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C87012B8-2D99-4E5E-9AD6-890AAAFB274A}" xr6:coauthVersionLast="45" xr6:coauthVersionMax="45" xr10:uidLastSave="{00000000-0000-0000-0000-000000000000}"/>
  <bookViews>
    <workbookView xWindow="-28920" yWindow="-120" windowWidth="29040" windowHeight="15840" firstSheet="3" activeTab="14" xr2:uid="{00000000-000D-0000-FFFF-FFFF00000000}"/>
  </bookViews>
  <sheets>
    <sheet name="90.1 Data-SI" sheetId="1" r:id="rId1"/>
    <sheet name="90.1 Data-IP" sheetId="7" r:id="rId2"/>
    <sheet name="90.1 Data-IP-Site EUI" sheetId="8" r:id="rId3"/>
    <sheet name="Convert" sheetId="2" r:id="rId4"/>
    <sheet name="Weights" sheetId="4" r:id="rId5"/>
    <sheet name="SWH" sheetId="6" r:id="rId6"/>
    <sheet name="Office" sheetId="9" r:id="rId7"/>
    <sheet name="Retail" sheetId="11" r:id="rId8"/>
    <sheet name="Schools" sheetId="12" r:id="rId9"/>
    <sheet name="Healthcare" sheetId="13" r:id="rId10"/>
    <sheet name="Restaurant" sheetId="14" r:id="rId11"/>
    <sheet name="Hotel" sheetId="15" r:id="rId12"/>
    <sheet name="Warehouse" sheetId="16" r:id="rId13"/>
    <sheet name="Multifamily" sheetId="10" r:id="rId14"/>
    <sheet name="Combined" sheetId="17" r:id="rId15"/>
    <sheet name="MPF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" i="18" l="1" a="1"/>
  <c r="C100" i="18" s="1"/>
  <c r="B100" i="18" a="1"/>
  <c r="B100" i="18" s="1"/>
  <c r="C99" i="18" a="1"/>
  <c r="C99" i="18" s="1"/>
  <c r="B99" i="18" a="1"/>
  <c r="B99" i="18" s="1"/>
  <c r="C98" i="18" a="1"/>
  <c r="C98" i="18" s="1"/>
  <c r="B98" i="18" a="1"/>
  <c r="B98" i="18" s="1"/>
  <c r="C97" i="18" a="1"/>
  <c r="C97" i="18" s="1"/>
  <c r="B97" i="18" a="1"/>
  <c r="B97" i="18" s="1"/>
  <c r="C96" i="18" a="1"/>
  <c r="C96" i="18" s="1"/>
  <c r="B96" i="18" a="1"/>
  <c r="B96" i="18" s="1"/>
  <c r="C95" i="18" a="1"/>
  <c r="C95" i="18" s="1"/>
  <c r="B95" i="18" a="1"/>
  <c r="B95" i="18" s="1"/>
  <c r="C94" i="18" a="1"/>
  <c r="C94" i="18" s="1"/>
  <c r="B94" i="18" a="1"/>
  <c r="B94" i="18" s="1"/>
  <c r="C93" i="18" a="1"/>
  <c r="C93" i="18" s="1"/>
  <c r="B93" i="18" a="1"/>
  <c r="B93" i="18" s="1"/>
  <c r="C92" i="18" a="1"/>
  <c r="C92" i="18" s="1"/>
  <c r="B92" i="18" a="1"/>
  <c r="B92" i="18" s="1"/>
  <c r="C91" i="18" a="1"/>
  <c r="C91" i="18" s="1"/>
  <c r="B91" i="18" a="1"/>
  <c r="B91" i="18" s="1"/>
  <c r="C90" i="18" a="1"/>
  <c r="C90" i="18" s="1"/>
  <c r="B90" i="18" a="1"/>
  <c r="B90" i="18" s="1"/>
  <c r="C89" i="18" a="1"/>
  <c r="C89" i="18" s="1"/>
  <c r="B89" i="18" a="1"/>
  <c r="B89" i="18" s="1"/>
  <c r="C88" i="18" a="1"/>
  <c r="C88" i="18" s="1"/>
  <c r="B88" i="18" a="1"/>
  <c r="B88" i="18" s="1"/>
  <c r="C87" i="18" a="1"/>
  <c r="C87" i="18" s="1"/>
  <c r="B87" i="18" a="1"/>
  <c r="B87" i="18" s="1"/>
  <c r="C86" i="18" a="1"/>
  <c r="C86" i="18" s="1"/>
  <c r="B86" i="18" a="1"/>
  <c r="B86" i="18" s="1"/>
  <c r="C85" i="18" a="1"/>
  <c r="C85" i="18" s="1"/>
  <c r="B85" i="18" a="1"/>
  <c r="B85" i="18" s="1"/>
  <c r="C80" i="18" a="1"/>
  <c r="C80" i="18" s="1"/>
  <c r="B80" i="18" a="1"/>
  <c r="B80" i="18" s="1"/>
  <c r="C79" i="18" a="1"/>
  <c r="C79" i="18" s="1"/>
  <c r="B79" i="18" a="1"/>
  <c r="B79" i="18" s="1"/>
  <c r="C78" i="18" a="1"/>
  <c r="C78" i="18" s="1"/>
  <c r="B78" i="18" a="1"/>
  <c r="B78" i="18" s="1"/>
  <c r="C77" i="18" a="1"/>
  <c r="C77" i="18" s="1"/>
  <c r="B77" i="18" a="1"/>
  <c r="B77" i="18" s="1"/>
  <c r="C76" i="18" a="1"/>
  <c r="C76" i="18" s="1"/>
  <c r="B76" i="18" a="1"/>
  <c r="B76" i="18" s="1"/>
  <c r="C75" i="18" a="1"/>
  <c r="C75" i="18" s="1"/>
  <c r="B75" i="18" a="1"/>
  <c r="B75" i="18" s="1"/>
  <c r="C74" i="18" a="1"/>
  <c r="C74" i="18" s="1"/>
  <c r="B74" i="18" a="1"/>
  <c r="B74" i="18" s="1"/>
  <c r="C73" i="18" a="1"/>
  <c r="C73" i="18" s="1"/>
  <c r="B73" i="18" a="1"/>
  <c r="B73" i="18" s="1"/>
  <c r="C72" i="18" a="1"/>
  <c r="C72" i="18" s="1"/>
  <c r="B72" i="18" a="1"/>
  <c r="B72" i="18" s="1"/>
  <c r="C71" i="18" a="1"/>
  <c r="C71" i="18" s="1"/>
  <c r="B71" i="18" a="1"/>
  <c r="B71" i="18" s="1"/>
  <c r="C70" i="18" a="1"/>
  <c r="C70" i="18" s="1"/>
  <c r="B70" i="18" a="1"/>
  <c r="B70" i="18" s="1"/>
  <c r="C69" i="18" a="1"/>
  <c r="C69" i="18" s="1"/>
  <c r="B69" i="18" a="1"/>
  <c r="B69" i="18" s="1"/>
  <c r="C68" i="18" a="1"/>
  <c r="C68" i="18" s="1"/>
  <c r="B68" i="18" a="1"/>
  <c r="B68" i="18" s="1"/>
  <c r="C67" i="18" a="1"/>
  <c r="C67" i="18" s="1"/>
  <c r="B67" i="18" a="1"/>
  <c r="B67" i="18" s="1"/>
  <c r="C66" i="18" a="1"/>
  <c r="C66" i="18" s="1"/>
  <c r="B66" i="18" a="1"/>
  <c r="B66" i="18" s="1"/>
  <c r="C65" i="18" a="1"/>
  <c r="C65" i="18" s="1"/>
  <c r="B65" i="18" a="1"/>
  <c r="B65" i="18" s="1"/>
  <c r="C60" i="18" a="1"/>
  <c r="C60" i="18" s="1"/>
  <c r="B60" i="18" a="1"/>
  <c r="B60" i="18" s="1"/>
  <c r="C59" i="18" a="1"/>
  <c r="C59" i="18" s="1"/>
  <c r="B59" i="18" a="1"/>
  <c r="B59" i="18" s="1"/>
  <c r="C58" i="18" a="1"/>
  <c r="C58" i="18" s="1"/>
  <c r="B58" i="18" a="1"/>
  <c r="B58" i="18" s="1"/>
  <c r="C57" i="18" a="1"/>
  <c r="C57" i="18" s="1"/>
  <c r="B57" i="18" a="1"/>
  <c r="B57" i="18" s="1"/>
  <c r="C56" i="18" a="1"/>
  <c r="C56" i="18" s="1"/>
  <c r="B56" i="18" a="1"/>
  <c r="B56" i="18" s="1"/>
  <c r="C55" i="18" a="1"/>
  <c r="C55" i="18" s="1"/>
  <c r="B55" i="18" a="1"/>
  <c r="B55" i="18" s="1"/>
  <c r="C54" i="18" a="1"/>
  <c r="C54" i="18" s="1"/>
  <c r="B54" i="18" a="1"/>
  <c r="B54" i="18" s="1"/>
  <c r="C53" i="18" a="1"/>
  <c r="C53" i="18" s="1"/>
  <c r="B53" i="18" a="1"/>
  <c r="B53" i="18" s="1"/>
  <c r="C52" i="18" a="1"/>
  <c r="C52" i="18" s="1"/>
  <c r="B52" i="18" a="1"/>
  <c r="B52" i="18" s="1"/>
  <c r="C51" i="18" a="1"/>
  <c r="C51" i="18" s="1"/>
  <c r="B51" i="18" a="1"/>
  <c r="B51" i="18" s="1"/>
  <c r="C50" i="18" a="1"/>
  <c r="C50" i="18" s="1"/>
  <c r="B50" i="18" a="1"/>
  <c r="B50" i="18" s="1"/>
  <c r="C49" i="18" a="1"/>
  <c r="C49" i="18" s="1"/>
  <c r="B49" i="18" a="1"/>
  <c r="B49" i="18" s="1"/>
  <c r="C48" i="18" a="1"/>
  <c r="C48" i="18" s="1"/>
  <c r="B48" i="18" a="1"/>
  <c r="B48" i="18" s="1"/>
  <c r="C47" i="18" a="1"/>
  <c r="C47" i="18" s="1"/>
  <c r="B47" i="18" a="1"/>
  <c r="B47" i="18" s="1"/>
  <c r="C46" i="18" a="1"/>
  <c r="C46" i="18" s="1"/>
  <c r="B46" i="18" a="1"/>
  <c r="B46" i="18" s="1"/>
  <c r="C45" i="18" a="1"/>
  <c r="C45" i="18" s="1"/>
  <c r="B45" i="18" a="1"/>
  <c r="B45" i="18" s="1"/>
  <c r="C40" i="18" a="1"/>
  <c r="C40" i="18" s="1"/>
  <c r="B40" i="18" a="1"/>
  <c r="B40" i="18" s="1"/>
  <c r="C39" i="18" a="1"/>
  <c r="C39" i="18" s="1"/>
  <c r="B39" i="18" a="1"/>
  <c r="B39" i="18" s="1"/>
  <c r="C38" i="18" a="1"/>
  <c r="C38" i="18" s="1"/>
  <c r="B38" i="18" a="1"/>
  <c r="B38" i="18" s="1"/>
  <c r="C37" i="18" a="1"/>
  <c r="C37" i="18" s="1"/>
  <c r="B37" i="18" a="1"/>
  <c r="B37" i="18" s="1"/>
  <c r="C36" i="18" a="1"/>
  <c r="C36" i="18" s="1"/>
  <c r="B36" i="18" a="1"/>
  <c r="B36" i="18" s="1"/>
  <c r="C35" i="18" a="1"/>
  <c r="C35" i="18" s="1"/>
  <c r="B35" i="18" a="1"/>
  <c r="B35" i="18" s="1"/>
  <c r="C34" i="18" a="1"/>
  <c r="C34" i="18" s="1"/>
  <c r="B34" i="18" a="1"/>
  <c r="B34" i="18" s="1"/>
  <c r="C33" i="18" a="1"/>
  <c r="C33" i="18" s="1"/>
  <c r="B33" i="18" a="1"/>
  <c r="B33" i="18" s="1"/>
  <c r="C32" i="18" a="1"/>
  <c r="C32" i="18" s="1"/>
  <c r="B32" i="18" a="1"/>
  <c r="B32" i="18" s="1"/>
  <c r="C31" i="18" a="1"/>
  <c r="C31" i="18" s="1"/>
  <c r="B31" i="18" a="1"/>
  <c r="B31" i="18" s="1"/>
  <c r="C30" i="18" a="1"/>
  <c r="C30" i="18" s="1"/>
  <c r="B30" i="18" a="1"/>
  <c r="B30" i="18" s="1"/>
  <c r="C29" i="18" a="1"/>
  <c r="C29" i="18" s="1"/>
  <c r="B29" i="18" a="1"/>
  <c r="B29" i="18" s="1"/>
  <c r="C28" i="18" a="1"/>
  <c r="C28" i="18" s="1"/>
  <c r="B28" i="18" a="1"/>
  <c r="B28" i="18" s="1"/>
  <c r="C27" i="18" a="1"/>
  <c r="C27" i="18" s="1"/>
  <c r="B27" i="18" a="1"/>
  <c r="B27" i="18" s="1"/>
  <c r="C26" i="18" a="1"/>
  <c r="C26" i="18" s="1"/>
  <c r="B26" i="18" a="1"/>
  <c r="B26" i="18" s="1"/>
  <c r="C25" i="18" a="1"/>
  <c r="C25" i="18" s="1"/>
  <c r="B25" i="18" a="1"/>
  <c r="B25" i="18" s="1"/>
  <c r="C20" i="18" a="1"/>
  <c r="C20" i="18" s="1"/>
  <c r="B20" i="18" a="1"/>
  <c r="B20" i="18" s="1"/>
  <c r="C19" i="18" a="1"/>
  <c r="C19" i="18" s="1"/>
  <c r="B19" i="18" a="1"/>
  <c r="B19" i="18" s="1"/>
  <c r="C18" i="18" a="1"/>
  <c r="C18" i="18" s="1"/>
  <c r="B18" i="18" a="1"/>
  <c r="B18" i="18" s="1"/>
  <c r="C17" i="18" a="1"/>
  <c r="C17" i="18" s="1"/>
  <c r="B17" i="18" a="1"/>
  <c r="B17" i="18" s="1"/>
  <c r="C16" i="18" a="1"/>
  <c r="C16" i="18" s="1"/>
  <c r="B16" i="18" a="1"/>
  <c r="B16" i="18" s="1"/>
  <c r="C15" i="18" a="1"/>
  <c r="C15" i="18" s="1"/>
  <c r="B15" i="18" a="1"/>
  <c r="B15" i="18" s="1"/>
  <c r="C14" i="18" a="1"/>
  <c r="C14" i="18" s="1"/>
  <c r="B14" i="18" a="1"/>
  <c r="B14" i="18" s="1"/>
  <c r="C13" i="18" a="1"/>
  <c r="C13" i="18" s="1"/>
  <c r="B13" i="18" a="1"/>
  <c r="B13" i="18" s="1"/>
  <c r="C12" i="18" a="1"/>
  <c r="C12" i="18" s="1"/>
  <c r="B12" i="18" a="1"/>
  <c r="B12" i="18" s="1"/>
  <c r="C11" i="18" a="1"/>
  <c r="C11" i="18" s="1"/>
  <c r="B11" i="18" a="1"/>
  <c r="B11" i="18" s="1"/>
  <c r="C10" i="18" a="1"/>
  <c r="C10" i="18" s="1"/>
  <c r="B10" i="18" a="1"/>
  <c r="B10" i="18" s="1"/>
  <c r="C9" i="18" a="1"/>
  <c r="C9" i="18" s="1"/>
  <c r="B9" i="18" a="1"/>
  <c r="B9" i="18" s="1"/>
  <c r="C8" i="18" a="1"/>
  <c r="C8" i="18" s="1"/>
  <c r="B8" i="18" a="1"/>
  <c r="B8" i="18" s="1"/>
  <c r="C7" i="18" a="1"/>
  <c r="C7" i="18" s="1"/>
  <c r="B7" i="18" a="1"/>
  <c r="B7" i="18" s="1"/>
  <c r="C6" i="18" a="1"/>
  <c r="C6" i="18" s="1"/>
  <c r="B6" i="18" a="1"/>
  <c r="B6" i="18" s="1"/>
  <c r="C5" i="18" a="1"/>
  <c r="C5" i="18" s="1"/>
  <c r="B5" i="18" a="1"/>
  <c r="B5" i="18" s="1"/>
  <c r="C35" i="10"/>
  <c r="B35" i="10"/>
  <c r="C34" i="10"/>
  <c r="B34" i="10"/>
  <c r="C33" i="10"/>
  <c r="B33" i="10"/>
  <c r="C32" i="10"/>
  <c r="B32" i="10"/>
  <c r="C31" i="10"/>
  <c r="B31" i="10"/>
  <c r="C30" i="10"/>
  <c r="B30" i="10"/>
  <c r="C27" i="10" a="1"/>
  <c r="C27" i="10" s="1"/>
  <c r="B27" i="10" a="1"/>
  <c r="B27" i="10" s="1"/>
  <c r="C26" i="10" a="1"/>
  <c r="C26" i="10" s="1"/>
  <c r="B26" i="10" a="1"/>
  <c r="B26" i="10" s="1"/>
  <c r="C25" i="10" a="1"/>
  <c r="C25" i="10" s="1"/>
  <c r="B25" i="10" a="1"/>
  <c r="B25" i="10" s="1"/>
  <c r="C24" i="10" a="1"/>
  <c r="C24" i="10" s="1"/>
  <c r="B24" i="10" a="1"/>
  <c r="B24" i="10" s="1"/>
  <c r="C23" i="10" a="1"/>
  <c r="C23" i="10" s="1"/>
  <c r="B23" i="10" a="1"/>
  <c r="B23" i="10" s="1"/>
  <c r="C22" i="10" a="1"/>
  <c r="C22" i="10" s="1"/>
  <c r="B22" i="10" a="1"/>
  <c r="B22" i="10" s="1"/>
  <c r="C17" i="10"/>
  <c r="B17" i="10"/>
  <c r="C16" i="10"/>
  <c r="B16" i="10"/>
  <c r="C15" i="10"/>
  <c r="B15" i="10"/>
  <c r="C14" i="10"/>
  <c r="B14" i="10"/>
  <c r="C13" i="10"/>
  <c r="B13" i="10"/>
  <c r="C12" i="10"/>
  <c r="B12" i="10"/>
  <c r="C9" i="10" a="1"/>
  <c r="C9" i="10" s="1"/>
  <c r="B9" i="10" a="1"/>
  <c r="B9" i="10" s="1"/>
  <c r="C8" i="10" a="1"/>
  <c r="C8" i="10" s="1"/>
  <c r="B8" i="10" a="1"/>
  <c r="B8" i="10" s="1"/>
  <c r="C7" i="10" a="1"/>
  <c r="C7" i="10" s="1"/>
  <c r="B7" i="10" a="1"/>
  <c r="B7" i="10" s="1"/>
  <c r="C6" i="10" a="1"/>
  <c r="C6" i="10" s="1"/>
  <c r="B6" i="10" a="1"/>
  <c r="B6" i="10" s="1"/>
  <c r="C5" i="10" a="1"/>
  <c r="C5" i="10" s="1"/>
  <c r="B5" i="10" a="1"/>
  <c r="B5" i="10" s="1"/>
  <c r="C4" i="10" a="1"/>
  <c r="C4" i="10" s="1"/>
  <c r="B4" i="10" a="1"/>
  <c r="B4" i="10" s="1"/>
  <c r="C17" i="16"/>
  <c r="B17" i="16"/>
  <c r="C16" i="16"/>
  <c r="B16" i="16"/>
  <c r="C15" i="16"/>
  <c r="B15" i="16"/>
  <c r="C14" i="16"/>
  <c r="B14" i="16"/>
  <c r="C13" i="16"/>
  <c r="B13" i="16"/>
  <c r="C12" i="16"/>
  <c r="B12" i="16"/>
  <c r="C9" i="16" a="1"/>
  <c r="C9" i="16" s="1"/>
  <c r="B9" i="16" a="1"/>
  <c r="B9" i="16" s="1"/>
  <c r="C8" i="16" a="1"/>
  <c r="C8" i="16" s="1"/>
  <c r="B8" i="16" a="1"/>
  <c r="B8" i="16" s="1"/>
  <c r="C7" i="16" a="1"/>
  <c r="C7" i="16" s="1"/>
  <c r="B7" i="16" a="1"/>
  <c r="B7" i="16" s="1"/>
  <c r="C6" i="16" a="1"/>
  <c r="C6" i="16" s="1"/>
  <c r="B6" i="16" a="1"/>
  <c r="B6" i="16" s="1"/>
  <c r="C5" i="16" a="1"/>
  <c r="C5" i="16" s="1"/>
  <c r="B5" i="16" a="1"/>
  <c r="B5" i="16" s="1"/>
  <c r="C4" i="16" a="1"/>
  <c r="C4" i="16" s="1"/>
  <c r="B4" i="16" a="1"/>
  <c r="B4" i="16" s="1"/>
  <c r="C35" i="15"/>
  <c r="B35" i="15"/>
  <c r="C34" i="15"/>
  <c r="B34" i="15"/>
  <c r="C33" i="15"/>
  <c r="B33" i="15"/>
  <c r="C32" i="15"/>
  <c r="B32" i="15"/>
  <c r="C31" i="15"/>
  <c r="B31" i="15"/>
  <c r="C30" i="15"/>
  <c r="B30" i="15"/>
  <c r="C27" i="15" a="1"/>
  <c r="C27" i="15" s="1"/>
  <c r="B27" i="15" a="1"/>
  <c r="B27" i="15" s="1"/>
  <c r="C26" i="15" a="1"/>
  <c r="C26" i="15" s="1"/>
  <c r="B26" i="15" a="1"/>
  <c r="B26" i="15" s="1"/>
  <c r="C25" i="15" a="1"/>
  <c r="C25" i="15" s="1"/>
  <c r="B25" i="15" a="1"/>
  <c r="B25" i="15" s="1"/>
  <c r="C24" i="15" a="1"/>
  <c r="C24" i="15" s="1"/>
  <c r="B24" i="15" a="1"/>
  <c r="B24" i="15" s="1"/>
  <c r="C23" i="15" a="1"/>
  <c r="C23" i="15" s="1"/>
  <c r="B23" i="15" a="1"/>
  <c r="B23" i="15" s="1"/>
  <c r="C22" i="15" a="1"/>
  <c r="C22" i="15" s="1"/>
  <c r="B22" i="15" a="1"/>
  <c r="B22" i="15" s="1"/>
  <c r="C17" i="15"/>
  <c r="B17" i="15"/>
  <c r="C16" i="15"/>
  <c r="B16" i="15"/>
  <c r="C15" i="15"/>
  <c r="B15" i="15"/>
  <c r="C14" i="15"/>
  <c r="B14" i="15"/>
  <c r="C13" i="15"/>
  <c r="B13" i="15"/>
  <c r="C12" i="15"/>
  <c r="B12" i="15"/>
  <c r="C9" i="15" a="1"/>
  <c r="C9" i="15" s="1"/>
  <c r="B9" i="15" a="1"/>
  <c r="B9" i="15" s="1"/>
  <c r="C8" i="15" a="1"/>
  <c r="C8" i="15" s="1"/>
  <c r="B8" i="15" a="1"/>
  <c r="B8" i="15" s="1"/>
  <c r="C7" i="15" a="1"/>
  <c r="C7" i="15" s="1"/>
  <c r="B7" i="15" a="1"/>
  <c r="B7" i="15" s="1"/>
  <c r="C6" i="15" a="1"/>
  <c r="C6" i="15" s="1"/>
  <c r="B6" i="15" a="1"/>
  <c r="B6" i="15" s="1"/>
  <c r="C5" i="15" a="1"/>
  <c r="C5" i="15" s="1"/>
  <c r="B5" i="15" a="1"/>
  <c r="B5" i="15" s="1"/>
  <c r="C4" i="15" a="1"/>
  <c r="C4" i="15" s="1"/>
  <c r="B4" i="15" a="1"/>
  <c r="B4" i="15" s="1"/>
  <c r="C35" i="14"/>
  <c r="B35" i="14"/>
  <c r="C34" i="14"/>
  <c r="B34" i="14"/>
  <c r="C33" i="14"/>
  <c r="B33" i="14"/>
  <c r="C32" i="14"/>
  <c r="B32" i="14"/>
  <c r="C31" i="14"/>
  <c r="B31" i="14"/>
  <c r="C30" i="14"/>
  <c r="B30" i="14"/>
  <c r="C27" i="14" a="1"/>
  <c r="C27" i="14" s="1"/>
  <c r="B27" i="14" a="1"/>
  <c r="B27" i="14" s="1"/>
  <c r="C26" i="14" a="1"/>
  <c r="C26" i="14" s="1"/>
  <c r="B26" i="14" a="1"/>
  <c r="B26" i="14" s="1"/>
  <c r="C25" i="14" a="1"/>
  <c r="C25" i="14" s="1"/>
  <c r="B25" i="14" a="1"/>
  <c r="B25" i="14" s="1"/>
  <c r="C24" i="14" a="1"/>
  <c r="C24" i="14" s="1"/>
  <c r="B24" i="14" a="1"/>
  <c r="B24" i="14" s="1"/>
  <c r="C23" i="14" a="1"/>
  <c r="C23" i="14" s="1"/>
  <c r="B23" i="14" a="1"/>
  <c r="B23" i="14" s="1"/>
  <c r="C22" i="14" a="1"/>
  <c r="C22" i="14" s="1"/>
  <c r="B22" i="14" a="1"/>
  <c r="B22" i="14" s="1"/>
  <c r="C17" i="14"/>
  <c r="B17" i="14"/>
  <c r="C16" i="14"/>
  <c r="B16" i="14"/>
  <c r="C15" i="14"/>
  <c r="B15" i="14"/>
  <c r="C14" i="14"/>
  <c r="B14" i="14"/>
  <c r="C13" i="14"/>
  <c r="B13" i="14"/>
  <c r="C12" i="14"/>
  <c r="B12" i="14"/>
  <c r="C9" i="14" a="1"/>
  <c r="C9" i="14" s="1"/>
  <c r="B9" i="14" a="1"/>
  <c r="B9" i="14" s="1"/>
  <c r="C8" i="14" a="1"/>
  <c r="C8" i="14" s="1"/>
  <c r="B8" i="14" a="1"/>
  <c r="B8" i="14" s="1"/>
  <c r="C7" i="14" a="1"/>
  <c r="C7" i="14" s="1"/>
  <c r="B7" i="14" a="1"/>
  <c r="B7" i="14" s="1"/>
  <c r="C6" i="14" a="1"/>
  <c r="C6" i="14" s="1"/>
  <c r="B6" i="14" a="1"/>
  <c r="B6" i="14" s="1"/>
  <c r="C5" i="14" a="1"/>
  <c r="C5" i="14" s="1"/>
  <c r="B5" i="14" a="1"/>
  <c r="B5" i="14" s="1"/>
  <c r="C4" i="14" a="1"/>
  <c r="C4" i="14" s="1"/>
  <c r="B4" i="14" a="1"/>
  <c r="B4" i="14" s="1"/>
  <c r="C35" i="13"/>
  <c r="B35" i="13"/>
  <c r="C34" i="13"/>
  <c r="B34" i="13"/>
  <c r="C33" i="13"/>
  <c r="B33" i="13"/>
  <c r="C32" i="13"/>
  <c r="B32" i="13"/>
  <c r="C31" i="13"/>
  <c r="B31" i="13"/>
  <c r="C30" i="13"/>
  <c r="B30" i="13"/>
  <c r="C27" i="13" a="1"/>
  <c r="C27" i="13" s="1"/>
  <c r="B27" i="13" a="1"/>
  <c r="B27" i="13" s="1"/>
  <c r="C26" i="13" a="1"/>
  <c r="C26" i="13" s="1"/>
  <c r="B26" i="13" a="1"/>
  <c r="B26" i="13" s="1"/>
  <c r="C25" i="13" a="1"/>
  <c r="C25" i="13" s="1"/>
  <c r="B25" i="13" a="1"/>
  <c r="B25" i="13" s="1"/>
  <c r="C24" i="13" a="1"/>
  <c r="C24" i="13" s="1"/>
  <c r="B24" i="13" a="1"/>
  <c r="B24" i="13" s="1"/>
  <c r="C23" i="13" a="1"/>
  <c r="C23" i="13" s="1"/>
  <c r="B23" i="13" a="1"/>
  <c r="B23" i="13" s="1"/>
  <c r="C22" i="13" a="1"/>
  <c r="C22" i="13" s="1"/>
  <c r="B22" i="13" a="1"/>
  <c r="B22" i="13" s="1"/>
  <c r="C17" i="13"/>
  <c r="B17" i="13"/>
  <c r="C16" i="13"/>
  <c r="B16" i="13"/>
  <c r="C15" i="13"/>
  <c r="B15" i="13"/>
  <c r="C14" i="13"/>
  <c r="B14" i="13"/>
  <c r="C13" i="13"/>
  <c r="B13" i="13"/>
  <c r="C12" i="13"/>
  <c r="B12" i="13"/>
  <c r="C9" i="13" a="1"/>
  <c r="C9" i="13" s="1"/>
  <c r="B9" i="13" a="1"/>
  <c r="B9" i="13" s="1"/>
  <c r="C8" i="13" a="1"/>
  <c r="C8" i="13" s="1"/>
  <c r="B8" i="13" a="1"/>
  <c r="B8" i="13" s="1"/>
  <c r="C7" i="13" a="1"/>
  <c r="C7" i="13" s="1"/>
  <c r="B7" i="13" a="1"/>
  <c r="B7" i="13" s="1"/>
  <c r="C6" i="13" a="1"/>
  <c r="C6" i="13" s="1"/>
  <c r="B6" i="13" a="1"/>
  <c r="B6" i="13" s="1"/>
  <c r="C5" i="13" a="1"/>
  <c r="C5" i="13" s="1"/>
  <c r="B5" i="13" a="1"/>
  <c r="B5" i="13" s="1"/>
  <c r="C4" i="13" a="1"/>
  <c r="C4" i="13" s="1"/>
  <c r="B4" i="13" a="1"/>
  <c r="B4" i="13" s="1"/>
  <c r="C35" i="12"/>
  <c r="B35" i="12"/>
  <c r="C34" i="12"/>
  <c r="B34" i="12"/>
  <c r="C33" i="12"/>
  <c r="B33" i="12"/>
  <c r="C32" i="12"/>
  <c r="B32" i="12"/>
  <c r="C31" i="12"/>
  <c r="B31" i="12"/>
  <c r="C30" i="12"/>
  <c r="B30" i="12"/>
  <c r="C27" i="12" a="1"/>
  <c r="C27" i="12" s="1"/>
  <c r="B27" i="12" a="1"/>
  <c r="B27" i="12" s="1"/>
  <c r="C26" i="12" a="1"/>
  <c r="C26" i="12" s="1"/>
  <c r="B26" i="12" a="1"/>
  <c r="B26" i="12" s="1"/>
  <c r="C25" i="12" a="1"/>
  <c r="C25" i="12" s="1"/>
  <c r="B25" i="12" a="1"/>
  <c r="B25" i="12" s="1"/>
  <c r="C24" i="12" a="1"/>
  <c r="C24" i="12" s="1"/>
  <c r="B24" i="12" a="1"/>
  <c r="B24" i="12" s="1"/>
  <c r="C23" i="12" a="1"/>
  <c r="C23" i="12" s="1"/>
  <c r="B23" i="12" a="1"/>
  <c r="B23" i="12" s="1"/>
  <c r="C22" i="12" a="1"/>
  <c r="C22" i="12" s="1"/>
  <c r="B22" i="12" a="1"/>
  <c r="B22" i="12" s="1"/>
  <c r="C17" i="12"/>
  <c r="B17" i="12"/>
  <c r="C16" i="12"/>
  <c r="B16" i="12"/>
  <c r="C15" i="12"/>
  <c r="B15" i="12"/>
  <c r="C14" i="12"/>
  <c r="B14" i="12"/>
  <c r="C13" i="12"/>
  <c r="B13" i="12"/>
  <c r="C12" i="12"/>
  <c r="B12" i="12"/>
  <c r="C9" i="12" a="1"/>
  <c r="C9" i="12" s="1"/>
  <c r="B9" i="12" a="1"/>
  <c r="B9" i="12" s="1"/>
  <c r="C8" i="12" a="1"/>
  <c r="C8" i="12" s="1"/>
  <c r="B8" i="12" a="1"/>
  <c r="B8" i="12" s="1"/>
  <c r="C7" i="12" a="1"/>
  <c r="C7" i="12" s="1"/>
  <c r="B7" i="12" a="1"/>
  <c r="B7" i="12" s="1"/>
  <c r="C6" i="12" a="1"/>
  <c r="C6" i="12" s="1"/>
  <c r="B6" i="12" a="1"/>
  <c r="B6" i="12" s="1"/>
  <c r="C5" i="12" a="1"/>
  <c r="C5" i="12" s="1"/>
  <c r="B5" i="12" a="1"/>
  <c r="B5" i="12" s="1"/>
  <c r="C4" i="12" a="1"/>
  <c r="C4" i="12" s="1"/>
  <c r="B4" i="12" a="1"/>
  <c r="B4" i="12" s="1"/>
  <c r="C35" i="11"/>
  <c r="B35" i="11"/>
  <c r="C34" i="11"/>
  <c r="B34" i="11"/>
  <c r="C33" i="11"/>
  <c r="B33" i="11"/>
  <c r="C32" i="11"/>
  <c r="B32" i="11"/>
  <c r="C31" i="11"/>
  <c r="B31" i="11"/>
  <c r="C30" i="11"/>
  <c r="B30" i="11"/>
  <c r="C27" i="11" a="1"/>
  <c r="C27" i="11" s="1"/>
  <c r="B27" i="11" a="1"/>
  <c r="B27" i="11" s="1"/>
  <c r="C26" i="11" a="1"/>
  <c r="C26" i="11" s="1"/>
  <c r="B26" i="11" a="1"/>
  <c r="B26" i="11" s="1"/>
  <c r="C25" i="11" a="1"/>
  <c r="C25" i="11" s="1"/>
  <c r="B25" i="11" a="1"/>
  <c r="B25" i="11" s="1"/>
  <c r="C24" i="11" a="1"/>
  <c r="C24" i="11" s="1"/>
  <c r="B24" i="11" a="1"/>
  <c r="B24" i="11" s="1"/>
  <c r="C23" i="11" a="1"/>
  <c r="C23" i="11" s="1"/>
  <c r="B23" i="11" a="1"/>
  <c r="B23" i="11" s="1"/>
  <c r="C22" i="11" a="1"/>
  <c r="C22" i="11" s="1"/>
  <c r="B22" i="11" a="1"/>
  <c r="B22" i="11" s="1"/>
  <c r="C17" i="11"/>
  <c r="B17" i="11"/>
  <c r="C16" i="11"/>
  <c r="B16" i="11"/>
  <c r="C15" i="11"/>
  <c r="B15" i="11"/>
  <c r="C14" i="11"/>
  <c r="B14" i="11"/>
  <c r="C13" i="11"/>
  <c r="B13" i="11"/>
  <c r="C12" i="11"/>
  <c r="B12" i="11"/>
  <c r="C9" i="11" a="1"/>
  <c r="C9" i="11" s="1"/>
  <c r="B9" i="11" a="1"/>
  <c r="B9" i="11" s="1"/>
  <c r="C8" i="11" a="1"/>
  <c r="C8" i="11" s="1"/>
  <c r="B8" i="11" a="1"/>
  <c r="B8" i="11" s="1"/>
  <c r="C7" i="11" a="1"/>
  <c r="C7" i="11" s="1"/>
  <c r="B7" i="11" a="1"/>
  <c r="B7" i="11" s="1"/>
  <c r="C6" i="11" a="1"/>
  <c r="C6" i="11" s="1"/>
  <c r="B6" i="11" a="1"/>
  <c r="B6" i="11" s="1"/>
  <c r="C5" i="11" a="1"/>
  <c r="C5" i="11" s="1"/>
  <c r="B5" i="11" a="1"/>
  <c r="B5" i="11" s="1"/>
  <c r="C4" i="11" a="1"/>
  <c r="C4" i="11" s="1"/>
  <c r="B4" i="11" a="1"/>
  <c r="B4" i="11" s="1"/>
  <c r="C53" i="9"/>
  <c r="B53" i="9"/>
  <c r="C52" i="9"/>
  <c r="B52" i="9"/>
  <c r="C51" i="9"/>
  <c r="B51" i="9"/>
  <c r="C50" i="9"/>
  <c r="B50" i="9"/>
  <c r="C49" i="9"/>
  <c r="B49" i="9"/>
  <c r="C48" i="9"/>
  <c r="B48" i="9"/>
  <c r="C45" i="9" a="1"/>
  <c r="C45" i="9" s="1"/>
  <c r="B45" i="9" a="1"/>
  <c r="B45" i="9" s="1"/>
  <c r="C44" i="9" a="1"/>
  <c r="C44" i="9" s="1"/>
  <c r="B44" i="9" a="1"/>
  <c r="B44" i="9" s="1"/>
  <c r="C43" i="9" a="1"/>
  <c r="C43" i="9" s="1"/>
  <c r="B43" i="9" a="1"/>
  <c r="B43" i="9" s="1"/>
  <c r="C42" i="9" a="1"/>
  <c r="C42" i="9" s="1"/>
  <c r="B42" i="9" a="1"/>
  <c r="B42" i="9" s="1"/>
  <c r="C41" i="9" a="1"/>
  <c r="C41" i="9" s="1"/>
  <c r="B41" i="9" a="1"/>
  <c r="B41" i="9" s="1"/>
  <c r="C40" i="9" a="1"/>
  <c r="C40" i="9" s="1"/>
  <c r="B40" i="9" a="1"/>
  <c r="B40" i="9" s="1"/>
  <c r="C35" i="9"/>
  <c r="B35" i="9"/>
  <c r="C34" i="9"/>
  <c r="B34" i="9"/>
  <c r="C33" i="9"/>
  <c r="B33" i="9"/>
  <c r="C32" i="9"/>
  <c r="B32" i="9"/>
  <c r="C31" i="9"/>
  <c r="B31" i="9"/>
  <c r="C30" i="9"/>
  <c r="B30" i="9"/>
  <c r="C27" i="9" a="1"/>
  <c r="C27" i="9" s="1"/>
  <c r="B27" i="9" a="1"/>
  <c r="B27" i="9" s="1"/>
  <c r="C26" i="9" a="1"/>
  <c r="C26" i="9" s="1"/>
  <c r="B26" i="9" a="1"/>
  <c r="B26" i="9" s="1"/>
  <c r="C25" i="9" a="1"/>
  <c r="C25" i="9" s="1"/>
  <c r="B25" i="9" a="1"/>
  <c r="B25" i="9" s="1"/>
  <c r="C24" i="9" a="1"/>
  <c r="C24" i="9" s="1"/>
  <c r="B24" i="9" a="1"/>
  <c r="B24" i="9" s="1"/>
  <c r="C23" i="9" a="1"/>
  <c r="C23" i="9" s="1"/>
  <c r="B23" i="9" a="1"/>
  <c r="B23" i="9" s="1"/>
  <c r="C22" i="9" a="1"/>
  <c r="C22" i="9" s="1"/>
  <c r="B22" i="9" a="1"/>
  <c r="B22" i="9" s="1"/>
  <c r="C17" i="9"/>
  <c r="B17" i="9"/>
  <c r="C16" i="9"/>
  <c r="B16" i="9"/>
  <c r="C15" i="9"/>
  <c r="B15" i="9"/>
  <c r="C14" i="9"/>
  <c r="B14" i="9"/>
  <c r="C13" i="9"/>
  <c r="B13" i="9"/>
  <c r="C12" i="9"/>
  <c r="B12" i="9"/>
  <c r="C9" i="9" a="1"/>
  <c r="C9" i="9" s="1"/>
  <c r="B9" i="9" a="1"/>
  <c r="B9" i="9" s="1"/>
  <c r="C8" i="9" a="1"/>
  <c r="C8" i="9" s="1"/>
  <c r="B8" i="9" a="1"/>
  <c r="B8" i="9" s="1"/>
  <c r="C7" i="9" a="1"/>
  <c r="C7" i="9" s="1"/>
  <c r="B7" i="9" a="1"/>
  <c r="B7" i="9" s="1"/>
  <c r="C6" i="9" a="1"/>
  <c r="C6" i="9" s="1"/>
  <c r="B6" i="9" a="1"/>
  <c r="B6" i="9" s="1"/>
  <c r="C5" i="9" a="1"/>
  <c r="C5" i="9" s="1"/>
  <c r="B5" i="9" a="1"/>
  <c r="B5" i="9" s="1"/>
  <c r="C4" i="9" a="1"/>
  <c r="C4" i="9" s="1"/>
  <c r="B4" i="9" a="1"/>
  <c r="B4" i="9" s="1"/>
  <c r="Q2" i="17" l="1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4" i="16"/>
  <c r="Z25" i="15"/>
  <c r="Z24" i="15"/>
  <c r="Z25" i="14"/>
  <c r="Z24" i="14"/>
  <c r="Z25" i="13"/>
  <c r="Z24" i="13"/>
  <c r="Z25" i="12"/>
  <c r="Z24" i="12"/>
  <c r="Z3" i="17" l="1" a="1"/>
  <c r="Z3" i="17" s="1"/>
  <c r="Z25" i="11"/>
  <c r="Z24" i="11"/>
  <c r="Z25" i="10"/>
  <c r="Z24" i="10"/>
  <c r="C41" i="4" l="1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Z3" i="7"/>
  <c r="AA3" i="7"/>
  <c r="Z4" i="7"/>
  <c r="AA4" i="7"/>
  <c r="Z5" i="7"/>
  <c r="AA5" i="7"/>
  <c r="Z6" i="7"/>
  <c r="AA6" i="7"/>
  <c r="Z7" i="7"/>
  <c r="AA7" i="7"/>
  <c r="Z8" i="7"/>
  <c r="AA8" i="7"/>
  <c r="Z9" i="7"/>
  <c r="AA9" i="7"/>
  <c r="Z10" i="7"/>
  <c r="AA10" i="7"/>
  <c r="Z11" i="7"/>
  <c r="AA11" i="7"/>
  <c r="Z12" i="7"/>
  <c r="AA12" i="7"/>
  <c r="Z13" i="7"/>
  <c r="AA13" i="7"/>
  <c r="Z14" i="7"/>
  <c r="AA14" i="7"/>
  <c r="Z15" i="7"/>
  <c r="AA15" i="7"/>
  <c r="Z16" i="7"/>
  <c r="AA16" i="7"/>
  <c r="Z17" i="7"/>
  <c r="AA17" i="7"/>
  <c r="Z18" i="7"/>
  <c r="AA18" i="7"/>
  <c r="Z19" i="7"/>
  <c r="AA19" i="7"/>
  <c r="Z20" i="7"/>
  <c r="AA20" i="7"/>
  <c r="Z21" i="7"/>
  <c r="AA21" i="7"/>
  <c r="Z22" i="7"/>
  <c r="AA22" i="7"/>
  <c r="Z23" i="7"/>
  <c r="AA23" i="7"/>
  <c r="Z24" i="7"/>
  <c r="AA24" i="7"/>
  <c r="Z25" i="7"/>
  <c r="AA25" i="7"/>
  <c r="Z26" i="7"/>
  <c r="AA26" i="7"/>
  <c r="Z27" i="7"/>
  <c r="AA27" i="7"/>
  <c r="Z28" i="7"/>
  <c r="AA28" i="7"/>
  <c r="Z29" i="7"/>
  <c r="AA29" i="7"/>
  <c r="Z30" i="7"/>
  <c r="AA30" i="7"/>
  <c r="Z31" i="7"/>
  <c r="AA31" i="7"/>
  <c r="Z32" i="7"/>
  <c r="AA32" i="7"/>
  <c r="Z33" i="7"/>
  <c r="AA33" i="7"/>
  <c r="Z34" i="7"/>
  <c r="AA34" i="7"/>
  <c r="Z35" i="7"/>
  <c r="AA35" i="7"/>
  <c r="Z36" i="7"/>
  <c r="AA36" i="7"/>
  <c r="Z37" i="7"/>
  <c r="AA37" i="7"/>
  <c r="Z38" i="7"/>
  <c r="AA38" i="7"/>
  <c r="Z39" i="7"/>
  <c r="AA39" i="7"/>
  <c r="Z40" i="7"/>
  <c r="AA40" i="7"/>
  <c r="Z41" i="7"/>
  <c r="AA41" i="7"/>
  <c r="Z42" i="7"/>
  <c r="AA42" i="7"/>
  <c r="Z43" i="7"/>
  <c r="AA43" i="7"/>
  <c r="Z44" i="7"/>
  <c r="AA44" i="7"/>
  <c r="Z45" i="7"/>
  <c r="AA45" i="7"/>
  <c r="Z46" i="7"/>
  <c r="AA46" i="7"/>
  <c r="Z47" i="7"/>
  <c r="AA47" i="7"/>
  <c r="Z48" i="7"/>
  <c r="AA48" i="7"/>
  <c r="Z49" i="7"/>
  <c r="AA49" i="7"/>
  <c r="Z50" i="7"/>
  <c r="AA50" i="7"/>
  <c r="Z51" i="7"/>
  <c r="AA51" i="7"/>
  <c r="Z52" i="7"/>
  <c r="AA52" i="7"/>
  <c r="Z53" i="7"/>
  <c r="AA53" i="7"/>
  <c r="Z54" i="7"/>
  <c r="AA54" i="7"/>
  <c r="Z55" i="7"/>
  <c r="AA55" i="7"/>
  <c r="Z56" i="7"/>
  <c r="AA56" i="7"/>
  <c r="Z57" i="7"/>
  <c r="AA57" i="7"/>
  <c r="Z58" i="7"/>
  <c r="AA58" i="7"/>
  <c r="Z59" i="7"/>
  <c r="AA59" i="7"/>
  <c r="Z60" i="7"/>
  <c r="AA60" i="7"/>
  <c r="Z61" i="7"/>
  <c r="AA61" i="7"/>
  <c r="Z62" i="7"/>
  <c r="AA62" i="7"/>
  <c r="Z63" i="7"/>
  <c r="AA63" i="7"/>
  <c r="Z64" i="7"/>
  <c r="AA64" i="7"/>
  <c r="Z65" i="7"/>
  <c r="AA65" i="7"/>
  <c r="Z66" i="7"/>
  <c r="AA66" i="7"/>
  <c r="Z67" i="7"/>
  <c r="AA67" i="7"/>
  <c r="Z68" i="7"/>
  <c r="AA68" i="7"/>
  <c r="Z69" i="7"/>
  <c r="AA69" i="7"/>
  <c r="Z70" i="7"/>
  <c r="AA70" i="7"/>
  <c r="Z71" i="7"/>
  <c r="AA71" i="7"/>
  <c r="Z72" i="7"/>
  <c r="AA72" i="7"/>
  <c r="Z73" i="7"/>
  <c r="AA73" i="7"/>
  <c r="Z74" i="7"/>
  <c r="AA74" i="7"/>
  <c r="Z75" i="7"/>
  <c r="AA75" i="7"/>
  <c r="Z76" i="7"/>
  <c r="AA76" i="7"/>
  <c r="Z77" i="7"/>
  <c r="AA77" i="7"/>
  <c r="Z78" i="7"/>
  <c r="AA78" i="7"/>
  <c r="Z79" i="7"/>
  <c r="AA79" i="7"/>
  <c r="Z80" i="7"/>
  <c r="AA80" i="7"/>
  <c r="Z81" i="7"/>
  <c r="AA81" i="7"/>
  <c r="Z82" i="7"/>
  <c r="AA82" i="7"/>
  <c r="Z83" i="7"/>
  <c r="AA83" i="7"/>
  <c r="Z84" i="7"/>
  <c r="AA84" i="7"/>
  <c r="Z85" i="7"/>
  <c r="AA85" i="7"/>
  <c r="Z86" i="7"/>
  <c r="AA86" i="7"/>
  <c r="Z87" i="7"/>
  <c r="AA87" i="7"/>
  <c r="Z88" i="7"/>
  <c r="AA88" i="7"/>
  <c r="Z89" i="7"/>
  <c r="AA89" i="7"/>
  <c r="Z90" i="7"/>
  <c r="AA90" i="7"/>
  <c r="Z91" i="7"/>
  <c r="AA91" i="7"/>
  <c r="Z92" i="7"/>
  <c r="AA92" i="7"/>
  <c r="Z93" i="7"/>
  <c r="AA93" i="7"/>
  <c r="Z94" i="7"/>
  <c r="AA94" i="7"/>
  <c r="Z95" i="7"/>
  <c r="AA95" i="7"/>
  <c r="Z96" i="7"/>
  <c r="AA96" i="7"/>
  <c r="Z97" i="7"/>
  <c r="AA97" i="7"/>
  <c r="Z98" i="7"/>
  <c r="AA98" i="7"/>
  <c r="Z99" i="7"/>
  <c r="AA99" i="7"/>
  <c r="Z100" i="7"/>
  <c r="AA100" i="7"/>
  <c r="Z101" i="7"/>
  <c r="AA101" i="7"/>
  <c r="Z102" i="7"/>
  <c r="AA102" i="7"/>
  <c r="Z103" i="7"/>
  <c r="AA103" i="7"/>
  <c r="Z104" i="7"/>
  <c r="AA104" i="7"/>
  <c r="Z105" i="7"/>
  <c r="AA105" i="7"/>
  <c r="Z106" i="7"/>
  <c r="AA106" i="7"/>
  <c r="Z107" i="7"/>
  <c r="AA107" i="7"/>
  <c r="Z108" i="7"/>
  <c r="AA108" i="7"/>
  <c r="Z109" i="7"/>
  <c r="AA109" i="7"/>
  <c r="Z110" i="7"/>
  <c r="AA110" i="7"/>
  <c r="Z111" i="7"/>
  <c r="AA111" i="7"/>
  <c r="Z112" i="7"/>
  <c r="AA112" i="7"/>
  <c r="Z113" i="7"/>
  <c r="AA113" i="7"/>
  <c r="Z114" i="7"/>
  <c r="AA114" i="7"/>
  <c r="Z115" i="7"/>
  <c r="AA115" i="7"/>
  <c r="Z116" i="7"/>
  <c r="AA116" i="7"/>
  <c r="Z117" i="7"/>
  <c r="AA117" i="7"/>
  <c r="Z118" i="7"/>
  <c r="AA118" i="7"/>
  <c r="Z119" i="7"/>
  <c r="AA119" i="7"/>
  <c r="Z120" i="7"/>
  <c r="AA120" i="7"/>
  <c r="Z121" i="7"/>
  <c r="AA121" i="7"/>
  <c r="Z122" i="7"/>
  <c r="AA122" i="7"/>
  <c r="Z123" i="7"/>
  <c r="AA123" i="7"/>
  <c r="Z124" i="7"/>
  <c r="AA124" i="7"/>
  <c r="Z125" i="7"/>
  <c r="AA125" i="7"/>
  <c r="Z126" i="7"/>
  <c r="AA126" i="7"/>
  <c r="Z127" i="7"/>
  <c r="AA127" i="7"/>
  <c r="Z128" i="7"/>
  <c r="AA128" i="7"/>
  <c r="Z129" i="7"/>
  <c r="AA129" i="7"/>
  <c r="Z130" i="7"/>
  <c r="AA130" i="7"/>
  <c r="Z131" i="7"/>
  <c r="AA131" i="7"/>
  <c r="Z132" i="7"/>
  <c r="AA132" i="7"/>
  <c r="Z133" i="7"/>
  <c r="AA133" i="7"/>
  <c r="Z134" i="7"/>
  <c r="AA134" i="7"/>
  <c r="Z135" i="7"/>
  <c r="AA135" i="7"/>
  <c r="Z136" i="7"/>
  <c r="AA136" i="7"/>
  <c r="Z137" i="7"/>
  <c r="AA137" i="7"/>
  <c r="Z138" i="7"/>
  <c r="AA138" i="7"/>
  <c r="Z139" i="7"/>
  <c r="AA139" i="7"/>
  <c r="Z140" i="7"/>
  <c r="AA140" i="7"/>
  <c r="Z141" i="7"/>
  <c r="AA141" i="7"/>
  <c r="Z142" i="7"/>
  <c r="AA142" i="7"/>
  <c r="Z143" i="7"/>
  <c r="AA143" i="7"/>
  <c r="Z144" i="7"/>
  <c r="AA144" i="7"/>
  <c r="Z145" i="7"/>
  <c r="AA145" i="7"/>
  <c r="Z146" i="7"/>
  <c r="AA146" i="7"/>
  <c r="Z147" i="7"/>
  <c r="AA147" i="7"/>
  <c r="Z148" i="7"/>
  <c r="AA148" i="7"/>
  <c r="Z149" i="7"/>
  <c r="AA149" i="7"/>
  <c r="Z150" i="7"/>
  <c r="AA150" i="7"/>
  <c r="Z151" i="7"/>
  <c r="AA151" i="7"/>
  <c r="Z152" i="7"/>
  <c r="AA152" i="7"/>
  <c r="Z153" i="7"/>
  <c r="AA153" i="7"/>
  <c r="Z154" i="7"/>
  <c r="AA154" i="7"/>
  <c r="Z155" i="7"/>
  <c r="AA155" i="7"/>
  <c r="Z156" i="7"/>
  <c r="AA156" i="7"/>
  <c r="Z157" i="7"/>
  <c r="AA157" i="7"/>
  <c r="Z158" i="7"/>
  <c r="AA158" i="7"/>
  <c r="Z159" i="7"/>
  <c r="AA159" i="7"/>
  <c r="Z160" i="7"/>
  <c r="AA160" i="7"/>
  <c r="Z161" i="7"/>
  <c r="AA161" i="7"/>
  <c r="Z162" i="7"/>
  <c r="AA162" i="7"/>
  <c r="Z163" i="7"/>
  <c r="AA163" i="7"/>
  <c r="Z164" i="7"/>
  <c r="AA164" i="7"/>
  <c r="Z165" i="7"/>
  <c r="AA165" i="7"/>
  <c r="Z166" i="7"/>
  <c r="AA166" i="7"/>
  <c r="Z167" i="7"/>
  <c r="AA167" i="7"/>
  <c r="Z168" i="7"/>
  <c r="AA168" i="7"/>
  <c r="Z169" i="7"/>
  <c r="AA169" i="7"/>
  <c r="Z170" i="7"/>
  <c r="AA170" i="7"/>
  <c r="Z171" i="7"/>
  <c r="AA171" i="7"/>
  <c r="Z172" i="7"/>
  <c r="AA172" i="7"/>
  <c r="Z173" i="7"/>
  <c r="AA173" i="7"/>
  <c r="Z174" i="7"/>
  <c r="AA174" i="7"/>
  <c r="Z175" i="7"/>
  <c r="AA175" i="7"/>
  <c r="Z176" i="7"/>
  <c r="AA176" i="7"/>
  <c r="Z177" i="7"/>
  <c r="AA177" i="7"/>
  <c r="Z178" i="7"/>
  <c r="AA178" i="7"/>
  <c r="Z179" i="7"/>
  <c r="AA179" i="7"/>
  <c r="Z180" i="7"/>
  <c r="AA180" i="7"/>
  <c r="Z181" i="7"/>
  <c r="AA181" i="7"/>
  <c r="Z182" i="7"/>
  <c r="AA182" i="7"/>
  <c r="Z183" i="7"/>
  <c r="AA183" i="7"/>
  <c r="Z184" i="7"/>
  <c r="AA184" i="7"/>
  <c r="Z185" i="7"/>
  <c r="AA185" i="7"/>
  <c r="Z186" i="7"/>
  <c r="AA186" i="7"/>
  <c r="Z187" i="7"/>
  <c r="AA187" i="7"/>
  <c r="Z188" i="7"/>
  <c r="AA188" i="7"/>
  <c r="Z189" i="7"/>
  <c r="AA189" i="7"/>
  <c r="Z190" i="7"/>
  <c r="AA190" i="7"/>
  <c r="Z191" i="7"/>
  <c r="AA191" i="7"/>
  <c r="Z192" i="7"/>
  <c r="AA192" i="7"/>
  <c r="Z193" i="7"/>
  <c r="AA193" i="7"/>
  <c r="Z194" i="7"/>
  <c r="AA194" i="7"/>
  <c r="Z195" i="7"/>
  <c r="AA195" i="7"/>
  <c r="Z196" i="7"/>
  <c r="AA196" i="7"/>
  <c r="Z197" i="7"/>
  <c r="AA197" i="7"/>
  <c r="Z198" i="7"/>
  <c r="AA198" i="7"/>
  <c r="Z199" i="7"/>
  <c r="AA199" i="7"/>
  <c r="Z200" i="7"/>
  <c r="AA200" i="7"/>
  <c r="Z201" i="7"/>
  <c r="AA201" i="7"/>
  <c r="Z202" i="7"/>
  <c r="AA202" i="7"/>
  <c r="Z203" i="7"/>
  <c r="AA203" i="7"/>
  <c r="Z204" i="7"/>
  <c r="AA204" i="7"/>
  <c r="Z205" i="7"/>
  <c r="AA205" i="7"/>
  <c r="Z206" i="7"/>
  <c r="AA206" i="7"/>
  <c r="Z207" i="7"/>
  <c r="AA207" i="7"/>
  <c r="Z208" i="7"/>
  <c r="AA208" i="7"/>
  <c r="Z209" i="7"/>
  <c r="AA209" i="7"/>
  <c r="Z210" i="7"/>
  <c r="AA210" i="7"/>
  <c r="Z211" i="7"/>
  <c r="AA211" i="7"/>
  <c r="Z212" i="7"/>
  <c r="AA212" i="7"/>
  <c r="Z213" i="7"/>
  <c r="AA213" i="7"/>
  <c r="Z214" i="7"/>
  <c r="AA214" i="7"/>
  <c r="Z215" i="7"/>
  <c r="AA215" i="7"/>
  <c r="Z216" i="7"/>
  <c r="AA216" i="7"/>
  <c r="Z217" i="7"/>
  <c r="AA217" i="7"/>
  <c r="Z218" i="7"/>
  <c r="AA218" i="7"/>
  <c r="Z219" i="7"/>
  <c r="AA219" i="7"/>
  <c r="Z220" i="7"/>
  <c r="AA220" i="7"/>
  <c r="Z221" i="7"/>
  <c r="AA221" i="7"/>
  <c r="Z222" i="7"/>
  <c r="AA222" i="7"/>
  <c r="Z223" i="7"/>
  <c r="AA223" i="7"/>
  <c r="Z224" i="7"/>
  <c r="AA224" i="7"/>
  <c r="Z225" i="7"/>
  <c r="AA225" i="7"/>
  <c r="Z226" i="7"/>
  <c r="AA226" i="7"/>
  <c r="Z227" i="7"/>
  <c r="AA227" i="7"/>
  <c r="Z228" i="7"/>
  <c r="AA228" i="7"/>
  <c r="Z229" i="7"/>
  <c r="AA229" i="7"/>
  <c r="Z230" i="7"/>
  <c r="AA230" i="7"/>
  <c r="Z231" i="7"/>
  <c r="AA231" i="7"/>
  <c r="Z232" i="7"/>
  <c r="AA232" i="7"/>
  <c r="Z233" i="7"/>
  <c r="AA233" i="7"/>
  <c r="Z234" i="7"/>
  <c r="AA234" i="7"/>
  <c r="Z235" i="7"/>
  <c r="AA235" i="7"/>
  <c r="Z236" i="7"/>
  <c r="AA236" i="7"/>
  <c r="Z237" i="7"/>
  <c r="AA237" i="7"/>
  <c r="Z238" i="7"/>
  <c r="AA238" i="7"/>
  <c r="Z239" i="7"/>
  <c r="AA239" i="7"/>
  <c r="Z240" i="7"/>
  <c r="AA240" i="7"/>
  <c r="Z241" i="7"/>
  <c r="AA241" i="7"/>
  <c r="Z242" i="7"/>
  <c r="AA242" i="7"/>
  <c r="Z243" i="7"/>
  <c r="AA243" i="7"/>
  <c r="Z244" i="7"/>
  <c r="AA244" i="7"/>
  <c r="Z245" i="7"/>
  <c r="AA245" i="7"/>
  <c r="Z246" i="7"/>
  <c r="AA246" i="7"/>
  <c r="Z247" i="7"/>
  <c r="AA247" i="7"/>
  <c r="Z248" i="7"/>
  <c r="AA248" i="7"/>
  <c r="Z249" i="7"/>
  <c r="AA249" i="7"/>
  <c r="Z250" i="7"/>
  <c r="AA250" i="7"/>
  <c r="Z251" i="7"/>
  <c r="AA251" i="7"/>
  <c r="Z252" i="7"/>
  <c r="AA252" i="7"/>
  <c r="Z253" i="7"/>
  <c r="AA253" i="7"/>
  <c r="Z254" i="7"/>
  <c r="AA254" i="7"/>
  <c r="Z255" i="7"/>
  <c r="AA255" i="7"/>
  <c r="Z256" i="7"/>
  <c r="AA256" i="7"/>
  <c r="Z257" i="7"/>
  <c r="AA257" i="7"/>
  <c r="Z258" i="7"/>
  <c r="AA258" i="7"/>
  <c r="Z259" i="7"/>
  <c r="AA259" i="7"/>
  <c r="Z260" i="7"/>
  <c r="AA260" i="7"/>
  <c r="Z261" i="7"/>
  <c r="AA261" i="7"/>
  <c r="Z262" i="7"/>
  <c r="AA262" i="7"/>
  <c r="Z263" i="7"/>
  <c r="AA263" i="7"/>
  <c r="Z264" i="7"/>
  <c r="AA264" i="7"/>
  <c r="Z265" i="7"/>
  <c r="AA265" i="7"/>
  <c r="Z266" i="7"/>
  <c r="AA266" i="7"/>
  <c r="Z267" i="7"/>
  <c r="AA267" i="7"/>
  <c r="Z268" i="7"/>
  <c r="AA268" i="7"/>
  <c r="Z269" i="7"/>
  <c r="AA269" i="7"/>
  <c r="Z270" i="7"/>
  <c r="AA270" i="7"/>
  <c r="Z271" i="7"/>
  <c r="AA271" i="7"/>
  <c r="Z272" i="7"/>
  <c r="AA272" i="7"/>
  <c r="Z273" i="7"/>
  <c r="AA273" i="7"/>
  <c r="Z274" i="7"/>
  <c r="AA274" i="7"/>
  <c r="Z275" i="7"/>
  <c r="AA275" i="7"/>
  <c r="Z276" i="7"/>
  <c r="AA276" i="7"/>
  <c r="Z277" i="7"/>
  <c r="AA277" i="7"/>
  <c r="Z278" i="7"/>
  <c r="AA278" i="7"/>
  <c r="Z279" i="7"/>
  <c r="AA279" i="7"/>
  <c r="Z280" i="7"/>
  <c r="AA280" i="7"/>
  <c r="Z281" i="7"/>
  <c r="AA281" i="7"/>
  <c r="Z282" i="7"/>
  <c r="AA282" i="7"/>
  <c r="Z283" i="7"/>
  <c r="AA283" i="7"/>
  <c r="Z284" i="7"/>
  <c r="AA284" i="7"/>
  <c r="Z285" i="7"/>
  <c r="AA285" i="7"/>
  <c r="Z286" i="7"/>
  <c r="AA286" i="7"/>
  <c r="Z287" i="7"/>
  <c r="AA287" i="7"/>
  <c r="Z288" i="7"/>
  <c r="AA288" i="7"/>
  <c r="Z289" i="7"/>
  <c r="AA289" i="7"/>
  <c r="Z290" i="7"/>
  <c r="AA290" i="7"/>
  <c r="Z291" i="7"/>
  <c r="AA291" i="7"/>
  <c r="Z292" i="7"/>
  <c r="AA292" i="7"/>
  <c r="Z293" i="7"/>
  <c r="AA293" i="7"/>
  <c r="Z294" i="7"/>
  <c r="AA294" i="7"/>
  <c r="Z295" i="7"/>
  <c r="AA295" i="7"/>
  <c r="Z296" i="7"/>
  <c r="AA296" i="7"/>
  <c r="Z297" i="7"/>
  <c r="AA297" i="7"/>
  <c r="Z298" i="7"/>
  <c r="AA298" i="7"/>
  <c r="Z299" i="7"/>
  <c r="AA299" i="7"/>
  <c r="Z300" i="7"/>
  <c r="AA300" i="7"/>
  <c r="Z301" i="7"/>
  <c r="AA301" i="7"/>
  <c r="Z302" i="7"/>
  <c r="AA302" i="7"/>
  <c r="Z303" i="7"/>
  <c r="AA303" i="7"/>
  <c r="Z304" i="7"/>
  <c r="AA304" i="7"/>
  <c r="Z305" i="7"/>
  <c r="AA305" i="7"/>
  <c r="Z306" i="7"/>
  <c r="AA306" i="7"/>
  <c r="Z307" i="7"/>
  <c r="AA307" i="7"/>
  <c r="Z308" i="7"/>
  <c r="AA308" i="7"/>
  <c r="Z309" i="7"/>
  <c r="AA309" i="7"/>
  <c r="Z310" i="7"/>
  <c r="AA310" i="7"/>
  <c r="Z311" i="7"/>
  <c r="AA311" i="7"/>
  <c r="Z312" i="7"/>
  <c r="AA312" i="7"/>
  <c r="Z313" i="7"/>
  <c r="AA313" i="7"/>
  <c r="Z314" i="7"/>
  <c r="AA314" i="7"/>
  <c r="Z315" i="7"/>
  <c r="AA315" i="7"/>
  <c r="Z316" i="7"/>
  <c r="AA316" i="7"/>
  <c r="Z317" i="7"/>
  <c r="AA317" i="7"/>
  <c r="Z318" i="7"/>
  <c r="AA318" i="7"/>
  <c r="Z319" i="7"/>
  <c r="AA319" i="7"/>
  <c r="Z320" i="7"/>
  <c r="AA320" i="7"/>
  <c r="Z321" i="7"/>
  <c r="AA321" i="7"/>
  <c r="Z322" i="7"/>
  <c r="AA322" i="7"/>
  <c r="Z323" i="7"/>
  <c r="AA323" i="7"/>
  <c r="Z324" i="7"/>
  <c r="AA324" i="7"/>
  <c r="Z325" i="7"/>
  <c r="AA325" i="7"/>
  <c r="Z326" i="7"/>
  <c r="AA326" i="7"/>
  <c r="Z327" i="7"/>
  <c r="AA327" i="7"/>
  <c r="Z328" i="7"/>
  <c r="AA328" i="7"/>
  <c r="Z329" i="7"/>
  <c r="AA329" i="7"/>
  <c r="Z330" i="7"/>
  <c r="AA330" i="7"/>
  <c r="Z331" i="7"/>
  <c r="AA331" i="7"/>
  <c r="Z332" i="7"/>
  <c r="AA332" i="7"/>
  <c r="Z333" i="7"/>
  <c r="AA333" i="7"/>
  <c r="Z334" i="7"/>
  <c r="AA334" i="7"/>
  <c r="Z335" i="7"/>
  <c r="AA335" i="7"/>
  <c r="Z336" i="7"/>
  <c r="AA336" i="7"/>
  <c r="Z337" i="7"/>
  <c r="AA337" i="7"/>
  <c r="Z338" i="7"/>
  <c r="AA338" i="7"/>
  <c r="Z339" i="7"/>
  <c r="AA339" i="7"/>
  <c r="Z340" i="7"/>
  <c r="AA340" i="7"/>
  <c r="Z341" i="7"/>
  <c r="AA341" i="7"/>
  <c r="Z342" i="7"/>
  <c r="AA342" i="7"/>
  <c r="Z343" i="7"/>
  <c r="AA343" i="7"/>
  <c r="Z344" i="7"/>
  <c r="AA344" i="7"/>
  <c r="Z345" i="7"/>
  <c r="AA345" i="7"/>
  <c r="Z346" i="7"/>
  <c r="AA346" i="7"/>
  <c r="Z347" i="7"/>
  <c r="AA347" i="7"/>
  <c r="Z348" i="7"/>
  <c r="AA348" i="7"/>
  <c r="Z349" i="7"/>
  <c r="AA349" i="7"/>
  <c r="Z350" i="7"/>
  <c r="AA350" i="7"/>
  <c r="Z351" i="7"/>
  <c r="AA351" i="7"/>
  <c r="Z352" i="7"/>
  <c r="AA352" i="7"/>
  <c r="Z353" i="7"/>
  <c r="AA353" i="7"/>
  <c r="Z354" i="7"/>
  <c r="AA354" i="7"/>
  <c r="Z355" i="7"/>
  <c r="AA355" i="7"/>
  <c r="Z356" i="7"/>
  <c r="AA356" i="7"/>
  <c r="Z357" i="7"/>
  <c r="AA357" i="7"/>
  <c r="Z358" i="7"/>
  <c r="AA358" i="7"/>
  <c r="Z359" i="7"/>
  <c r="AA359" i="7"/>
  <c r="Z360" i="7"/>
  <c r="AA360" i="7"/>
  <c r="Z361" i="7"/>
  <c r="AA361" i="7"/>
  <c r="Z362" i="7"/>
  <c r="AA362" i="7"/>
  <c r="Z363" i="7"/>
  <c r="AA363" i="7"/>
  <c r="Z364" i="7"/>
  <c r="AA364" i="7"/>
  <c r="Z365" i="7"/>
  <c r="AA365" i="7"/>
  <c r="Z366" i="7"/>
  <c r="AA366" i="7"/>
  <c r="Z367" i="7"/>
  <c r="AA367" i="7"/>
  <c r="Z368" i="7"/>
  <c r="AA368" i="7"/>
  <c r="Z369" i="7"/>
  <c r="AA369" i="7"/>
  <c r="Z370" i="7"/>
  <c r="AA370" i="7"/>
  <c r="Z371" i="7"/>
  <c r="AA371" i="7"/>
  <c r="Z372" i="7"/>
  <c r="AA372" i="7"/>
  <c r="Z373" i="7"/>
  <c r="AA373" i="7"/>
  <c r="Z374" i="7"/>
  <c r="AA374" i="7"/>
  <c r="Z375" i="7"/>
  <c r="AA375" i="7"/>
  <c r="Z376" i="7"/>
  <c r="AA376" i="7"/>
  <c r="Z377" i="7"/>
  <c r="AA377" i="7"/>
  <c r="Z378" i="7"/>
  <c r="AA378" i="7"/>
  <c r="Z379" i="7"/>
  <c r="AA379" i="7"/>
  <c r="Z380" i="7"/>
  <c r="AA380" i="7"/>
  <c r="Z381" i="7"/>
  <c r="AA381" i="7"/>
  <c r="AB381" i="7" s="1"/>
  <c r="Z382" i="7"/>
  <c r="AA382" i="7"/>
  <c r="Z383" i="7"/>
  <c r="AA383" i="7"/>
  <c r="Z384" i="7"/>
  <c r="AA384" i="7"/>
  <c r="Z385" i="7"/>
  <c r="AA385" i="7"/>
  <c r="Z386" i="7"/>
  <c r="AA386" i="7"/>
  <c r="Z387" i="7"/>
  <c r="AA387" i="7"/>
  <c r="Z388" i="7"/>
  <c r="AA388" i="7"/>
  <c r="Z389" i="7"/>
  <c r="AA389" i="7"/>
  <c r="Z390" i="7"/>
  <c r="AA390" i="7"/>
  <c r="Z391" i="7"/>
  <c r="AA391" i="7"/>
  <c r="Z392" i="7"/>
  <c r="AA392" i="7"/>
  <c r="Z393" i="7"/>
  <c r="AA393" i="7"/>
  <c r="Z394" i="7"/>
  <c r="AA394" i="7"/>
  <c r="Z395" i="7"/>
  <c r="AA395" i="7"/>
  <c r="Z396" i="7"/>
  <c r="AA396" i="7"/>
  <c r="Z397" i="7"/>
  <c r="AA397" i="7"/>
  <c r="Z398" i="7"/>
  <c r="AA398" i="7"/>
  <c r="Z399" i="7"/>
  <c r="AA399" i="7"/>
  <c r="Z400" i="7"/>
  <c r="AA400" i="7"/>
  <c r="Z401" i="7"/>
  <c r="AA401" i="7"/>
  <c r="Z402" i="7"/>
  <c r="AA402" i="7"/>
  <c r="Z403" i="7"/>
  <c r="AA403" i="7"/>
  <c r="Z404" i="7"/>
  <c r="AA404" i="7"/>
  <c r="Z405" i="7"/>
  <c r="AA405" i="7"/>
  <c r="Z406" i="7"/>
  <c r="AA406" i="7"/>
  <c r="Z407" i="7"/>
  <c r="AA407" i="7"/>
  <c r="Z408" i="7"/>
  <c r="AA408" i="7"/>
  <c r="Z409" i="7"/>
  <c r="AA409" i="7"/>
  <c r="Z410" i="7"/>
  <c r="AA410" i="7"/>
  <c r="Z411" i="7"/>
  <c r="AA411" i="7"/>
  <c r="Z412" i="7"/>
  <c r="AA412" i="7"/>
  <c r="Z413" i="7"/>
  <c r="AA413" i="7"/>
  <c r="Z414" i="7"/>
  <c r="AA414" i="7"/>
  <c r="Z415" i="7"/>
  <c r="AA415" i="7"/>
  <c r="Z416" i="7"/>
  <c r="AA416" i="7"/>
  <c r="Z417" i="7"/>
  <c r="AA417" i="7"/>
  <c r="Z418" i="7"/>
  <c r="AA418" i="7"/>
  <c r="Z419" i="7"/>
  <c r="AA419" i="7"/>
  <c r="Z420" i="7"/>
  <c r="AA420" i="7"/>
  <c r="Z421" i="7"/>
  <c r="AA421" i="7"/>
  <c r="AB421" i="7" s="1"/>
  <c r="Z422" i="7"/>
  <c r="AA422" i="7"/>
  <c r="Z423" i="7"/>
  <c r="AA423" i="7"/>
  <c r="Z424" i="7"/>
  <c r="AA424" i="7"/>
  <c r="Z425" i="7"/>
  <c r="AA425" i="7"/>
  <c r="Z426" i="7"/>
  <c r="AA426" i="7"/>
  <c r="Z427" i="7"/>
  <c r="AA427" i="7"/>
  <c r="Z428" i="7"/>
  <c r="AA428" i="7"/>
  <c r="Z429" i="7"/>
  <c r="AA429" i="7"/>
  <c r="Z430" i="7"/>
  <c r="AA430" i="7"/>
  <c r="Z431" i="7"/>
  <c r="AA431" i="7"/>
  <c r="Z432" i="7"/>
  <c r="AA432" i="7"/>
  <c r="Z433" i="7"/>
  <c r="AA433" i="7"/>
  <c r="Z434" i="7"/>
  <c r="AA434" i="7"/>
  <c r="Z435" i="7"/>
  <c r="AA435" i="7"/>
  <c r="Z436" i="7"/>
  <c r="AA436" i="7"/>
  <c r="Z437" i="7"/>
  <c r="AA437" i="7"/>
  <c r="Z438" i="7"/>
  <c r="AA438" i="7"/>
  <c r="Z439" i="7"/>
  <c r="AA439" i="7"/>
  <c r="Z440" i="7"/>
  <c r="AA440" i="7"/>
  <c r="Z441" i="7"/>
  <c r="AA441" i="7"/>
  <c r="Z442" i="7"/>
  <c r="AA442" i="7"/>
  <c r="Z443" i="7"/>
  <c r="AA443" i="7"/>
  <c r="Z444" i="7"/>
  <c r="AA444" i="7"/>
  <c r="Z445" i="7"/>
  <c r="AA445" i="7"/>
  <c r="Z446" i="7"/>
  <c r="AA446" i="7"/>
  <c r="Z447" i="7"/>
  <c r="AA447" i="7"/>
  <c r="Z448" i="7"/>
  <c r="AA448" i="7"/>
  <c r="Z449" i="7"/>
  <c r="AA449" i="7"/>
  <c r="Z450" i="7"/>
  <c r="AA450" i="7"/>
  <c r="Z451" i="7"/>
  <c r="AA451" i="7"/>
  <c r="Z452" i="7"/>
  <c r="AA452" i="7"/>
  <c r="Z453" i="7"/>
  <c r="AA453" i="7"/>
  <c r="Z454" i="7"/>
  <c r="AA454" i="7"/>
  <c r="Z455" i="7"/>
  <c r="AA455" i="7"/>
  <c r="Z456" i="7"/>
  <c r="AA456" i="7"/>
  <c r="Z457" i="7"/>
  <c r="AA457" i="7"/>
  <c r="AB457" i="7" s="1"/>
  <c r="Z458" i="7"/>
  <c r="AA458" i="7"/>
  <c r="Z459" i="7"/>
  <c r="AA459" i="7"/>
  <c r="Z460" i="7"/>
  <c r="AA460" i="7"/>
  <c r="Z461" i="7"/>
  <c r="AA461" i="7"/>
  <c r="Z462" i="7"/>
  <c r="AA462" i="7"/>
  <c r="Z463" i="7"/>
  <c r="AA463" i="7"/>
  <c r="Z464" i="7"/>
  <c r="AA464" i="7"/>
  <c r="Z465" i="7"/>
  <c r="AA465" i="7"/>
  <c r="Z466" i="7"/>
  <c r="AA466" i="7"/>
  <c r="Z467" i="7"/>
  <c r="AA467" i="7"/>
  <c r="Z468" i="7"/>
  <c r="AA468" i="7"/>
  <c r="Z469" i="7"/>
  <c r="AA469" i="7"/>
  <c r="Z470" i="7"/>
  <c r="AA470" i="7"/>
  <c r="Z471" i="7"/>
  <c r="AA471" i="7"/>
  <c r="Z472" i="7"/>
  <c r="AA472" i="7"/>
  <c r="Z473" i="7"/>
  <c r="AA473" i="7"/>
  <c r="Z474" i="7"/>
  <c r="AA474" i="7"/>
  <c r="Z475" i="7"/>
  <c r="AA475" i="7"/>
  <c r="Z476" i="7"/>
  <c r="AA476" i="7"/>
  <c r="Z477" i="7"/>
  <c r="AA477" i="7"/>
  <c r="Z478" i="7"/>
  <c r="AA478" i="7"/>
  <c r="Z479" i="7"/>
  <c r="AA479" i="7"/>
  <c r="Z480" i="7"/>
  <c r="AA480" i="7"/>
  <c r="Z481" i="7"/>
  <c r="AA481" i="7"/>
  <c r="Z482" i="7"/>
  <c r="AA482" i="7"/>
  <c r="Z483" i="7"/>
  <c r="AA483" i="7"/>
  <c r="Z484" i="7"/>
  <c r="AA484" i="7"/>
  <c r="Z485" i="7"/>
  <c r="AA485" i="7"/>
  <c r="Z486" i="7"/>
  <c r="AA486" i="7"/>
  <c r="Z487" i="7"/>
  <c r="AA487" i="7"/>
  <c r="Z488" i="7"/>
  <c r="AA488" i="7"/>
  <c r="Z489" i="7"/>
  <c r="AA489" i="7"/>
  <c r="Z490" i="7"/>
  <c r="AA490" i="7"/>
  <c r="Z491" i="7"/>
  <c r="AA491" i="7"/>
  <c r="Z492" i="7"/>
  <c r="AA492" i="7"/>
  <c r="Z493" i="7"/>
  <c r="AA493" i="7"/>
  <c r="Z494" i="7"/>
  <c r="AA494" i="7"/>
  <c r="Z495" i="7"/>
  <c r="AA495" i="7"/>
  <c r="Z496" i="7"/>
  <c r="AA496" i="7"/>
  <c r="Z497" i="7"/>
  <c r="AA497" i="7"/>
  <c r="AB497" i="7" s="1"/>
  <c r="Z498" i="7"/>
  <c r="AA498" i="7"/>
  <c r="Z499" i="7"/>
  <c r="AA499" i="7"/>
  <c r="Z500" i="7"/>
  <c r="AA500" i="7"/>
  <c r="Z501" i="7"/>
  <c r="AA501" i="7"/>
  <c r="Z502" i="7"/>
  <c r="AA502" i="7"/>
  <c r="Z503" i="7"/>
  <c r="AA503" i="7"/>
  <c r="Z504" i="7"/>
  <c r="AA504" i="7"/>
  <c r="Z505" i="7"/>
  <c r="AA505" i="7"/>
  <c r="Z506" i="7"/>
  <c r="AA506" i="7"/>
  <c r="Z507" i="7"/>
  <c r="AA507" i="7"/>
  <c r="Z508" i="7"/>
  <c r="AA508" i="7"/>
  <c r="Z509" i="7"/>
  <c r="AA509" i="7"/>
  <c r="Z510" i="7"/>
  <c r="AA510" i="7"/>
  <c r="Z511" i="7"/>
  <c r="AA511" i="7"/>
  <c r="Z512" i="7"/>
  <c r="AA512" i="7"/>
  <c r="Z513" i="7"/>
  <c r="AA513" i="7"/>
  <c r="Z514" i="7"/>
  <c r="AA514" i="7"/>
  <c r="Z515" i="7"/>
  <c r="AA515" i="7"/>
  <c r="Z516" i="7"/>
  <c r="AA516" i="7"/>
  <c r="Z517" i="7"/>
  <c r="AA517" i="7"/>
  <c r="Z518" i="7"/>
  <c r="AA518" i="7"/>
  <c r="Z519" i="7"/>
  <c r="AA519" i="7"/>
  <c r="Z520" i="7"/>
  <c r="AA520" i="7"/>
  <c r="Z521" i="7"/>
  <c r="AA521" i="7"/>
  <c r="Z522" i="7"/>
  <c r="AA522" i="7"/>
  <c r="Z523" i="7"/>
  <c r="AA523" i="7"/>
  <c r="Z524" i="7"/>
  <c r="AA524" i="7"/>
  <c r="Z525" i="7"/>
  <c r="AA525" i="7"/>
  <c r="Z526" i="7"/>
  <c r="AA526" i="7"/>
  <c r="Z527" i="7"/>
  <c r="AA527" i="7"/>
  <c r="Z528" i="7"/>
  <c r="AA528" i="7"/>
  <c r="Z529" i="7"/>
  <c r="AA529" i="7"/>
  <c r="Z530" i="7"/>
  <c r="AA530" i="7"/>
  <c r="Z531" i="7"/>
  <c r="AA531" i="7"/>
  <c r="Z532" i="7"/>
  <c r="AA532" i="7"/>
  <c r="Z533" i="7"/>
  <c r="AA533" i="7"/>
  <c r="Z534" i="7"/>
  <c r="AA534" i="7"/>
  <c r="Z535" i="7"/>
  <c r="AA535" i="7"/>
  <c r="Z536" i="7"/>
  <c r="AA536" i="7"/>
  <c r="Z537" i="7"/>
  <c r="AA537" i="7"/>
  <c r="AB537" i="7" s="1"/>
  <c r="Z538" i="7"/>
  <c r="AA538" i="7"/>
  <c r="Z539" i="7"/>
  <c r="AA539" i="7"/>
  <c r="Z540" i="7"/>
  <c r="AA540" i="7"/>
  <c r="Z541" i="7"/>
  <c r="AA541" i="7"/>
  <c r="Z542" i="7"/>
  <c r="AA542" i="7"/>
  <c r="Z543" i="7"/>
  <c r="AA543" i="7"/>
  <c r="Z544" i="7"/>
  <c r="AA544" i="7"/>
  <c r="Z545" i="7"/>
  <c r="AA545" i="7"/>
  <c r="Z546" i="7"/>
  <c r="AA546" i="7"/>
  <c r="Z547" i="7"/>
  <c r="AA547" i="7"/>
  <c r="Z548" i="7"/>
  <c r="AA548" i="7"/>
  <c r="Z549" i="7"/>
  <c r="AA549" i="7"/>
  <c r="Z550" i="7"/>
  <c r="AA550" i="7"/>
  <c r="Z551" i="7"/>
  <c r="AA551" i="7"/>
  <c r="Z552" i="7"/>
  <c r="AA552" i="7"/>
  <c r="Z553" i="7"/>
  <c r="AA553" i="7"/>
  <c r="Z554" i="7"/>
  <c r="AA554" i="7"/>
  <c r="Z555" i="7"/>
  <c r="AA555" i="7"/>
  <c r="Z556" i="7"/>
  <c r="AA556" i="7"/>
  <c r="Z557" i="7"/>
  <c r="AA557" i="7"/>
  <c r="Z558" i="7"/>
  <c r="AA558" i="7"/>
  <c r="Z559" i="7"/>
  <c r="AA559" i="7"/>
  <c r="Z560" i="7"/>
  <c r="AA560" i="7"/>
  <c r="Z561" i="7"/>
  <c r="AA561" i="7"/>
  <c r="Z562" i="7"/>
  <c r="AA562" i="7"/>
  <c r="Z563" i="7"/>
  <c r="AA563" i="7"/>
  <c r="Z564" i="7"/>
  <c r="AA564" i="7"/>
  <c r="Z565" i="7"/>
  <c r="AA565" i="7"/>
  <c r="Z566" i="7"/>
  <c r="AA566" i="7"/>
  <c r="Z567" i="7"/>
  <c r="AA567" i="7"/>
  <c r="Z568" i="7"/>
  <c r="AA568" i="7"/>
  <c r="Z569" i="7"/>
  <c r="AA569" i="7"/>
  <c r="Z570" i="7"/>
  <c r="AA570" i="7"/>
  <c r="Z571" i="7"/>
  <c r="AA571" i="7"/>
  <c r="Z572" i="7"/>
  <c r="AA572" i="7"/>
  <c r="Z573" i="7"/>
  <c r="AA573" i="7"/>
  <c r="Z574" i="7"/>
  <c r="AA574" i="7"/>
  <c r="Z575" i="7"/>
  <c r="AA575" i="7"/>
  <c r="Z576" i="7"/>
  <c r="AA576" i="7"/>
  <c r="Z577" i="7"/>
  <c r="AA577" i="7"/>
  <c r="Z578" i="7"/>
  <c r="AA578" i="7"/>
  <c r="Z579" i="7"/>
  <c r="AA579" i="7"/>
  <c r="Z580" i="7"/>
  <c r="AA580" i="7"/>
  <c r="Z581" i="7"/>
  <c r="AA581" i="7"/>
  <c r="Z582" i="7"/>
  <c r="AA582" i="7"/>
  <c r="Z583" i="7"/>
  <c r="AA583" i="7"/>
  <c r="Z584" i="7"/>
  <c r="AA584" i="7"/>
  <c r="Z585" i="7"/>
  <c r="AA585" i="7"/>
  <c r="Z586" i="7"/>
  <c r="AA586" i="7"/>
  <c r="Z587" i="7"/>
  <c r="AA587" i="7"/>
  <c r="Z588" i="7"/>
  <c r="AA588" i="7"/>
  <c r="Z589" i="7"/>
  <c r="AA589" i="7"/>
  <c r="Z590" i="7"/>
  <c r="AA590" i="7"/>
  <c r="Z591" i="7"/>
  <c r="AA591" i="7"/>
  <c r="Z592" i="7"/>
  <c r="AA592" i="7"/>
  <c r="Z593" i="7"/>
  <c r="AA593" i="7"/>
  <c r="Z594" i="7"/>
  <c r="AA594" i="7"/>
  <c r="Z595" i="7"/>
  <c r="AA595" i="7"/>
  <c r="Z596" i="7"/>
  <c r="AA596" i="7"/>
  <c r="Z597" i="7"/>
  <c r="AA597" i="7"/>
  <c r="Z598" i="7"/>
  <c r="AA598" i="7"/>
  <c r="Z599" i="7"/>
  <c r="AA599" i="7"/>
  <c r="Z600" i="7"/>
  <c r="AA600" i="7"/>
  <c r="Z601" i="7"/>
  <c r="AA601" i="7"/>
  <c r="Z602" i="7"/>
  <c r="AA602" i="7"/>
  <c r="Z603" i="7"/>
  <c r="AA603" i="7"/>
  <c r="Z604" i="7"/>
  <c r="AA604" i="7"/>
  <c r="Z605" i="7"/>
  <c r="AA605" i="7"/>
  <c r="Z606" i="7"/>
  <c r="AA606" i="7"/>
  <c r="Z607" i="7"/>
  <c r="AA607" i="7"/>
  <c r="Z608" i="7"/>
  <c r="AA608" i="7"/>
  <c r="Z609" i="7"/>
  <c r="AA609" i="7"/>
  <c r="Z610" i="7"/>
  <c r="AA610" i="7"/>
  <c r="Z611" i="7"/>
  <c r="AA611" i="7"/>
  <c r="Z612" i="7"/>
  <c r="AA612" i="7"/>
  <c r="Z613" i="7"/>
  <c r="AA613" i="7"/>
  <c r="Z614" i="7"/>
  <c r="AA614" i="7"/>
  <c r="Z615" i="7"/>
  <c r="AA615" i="7"/>
  <c r="Z616" i="7"/>
  <c r="AA616" i="7"/>
  <c r="Z617" i="7"/>
  <c r="AA617" i="7"/>
  <c r="Z618" i="7"/>
  <c r="AA618" i="7"/>
  <c r="Z619" i="7"/>
  <c r="AA619" i="7"/>
  <c r="Z620" i="7"/>
  <c r="AA620" i="7"/>
  <c r="Z621" i="7"/>
  <c r="AA621" i="7"/>
  <c r="AB621" i="7" s="1"/>
  <c r="Z622" i="7"/>
  <c r="AA622" i="7"/>
  <c r="Z623" i="7"/>
  <c r="AA623" i="7"/>
  <c r="Z624" i="7"/>
  <c r="AA624" i="7"/>
  <c r="Z625" i="7"/>
  <c r="AA625" i="7"/>
  <c r="Z626" i="7"/>
  <c r="AA626" i="7"/>
  <c r="Z627" i="7"/>
  <c r="AA627" i="7"/>
  <c r="Z628" i="7"/>
  <c r="AA628" i="7"/>
  <c r="Z629" i="7"/>
  <c r="AA629" i="7"/>
  <c r="Z630" i="7"/>
  <c r="AA630" i="7"/>
  <c r="Z631" i="7"/>
  <c r="AA631" i="7"/>
  <c r="Z632" i="7"/>
  <c r="AA632" i="7"/>
  <c r="Z633" i="7"/>
  <c r="AA633" i="7"/>
  <c r="Z634" i="7"/>
  <c r="AA634" i="7"/>
  <c r="Z635" i="7"/>
  <c r="AA635" i="7"/>
  <c r="Z636" i="7"/>
  <c r="AA636" i="7"/>
  <c r="Z637" i="7"/>
  <c r="AA637" i="7"/>
  <c r="Z638" i="7"/>
  <c r="AA638" i="7"/>
  <c r="Z639" i="7"/>
  <c r="AA639" i="7"/>
  <c r="Z640" i="7"/>
  <c r="AA640" i="7"/>
  <c r="Z641" i="7"/>
  <c r="AA641" i="7"/>
  <c r="Z642" i="7"/>
  <c r="AA642" i="7"/>
  <c r="Z643" i="7"/>
  <c r="AA643" i="7"/>
  <c r="Z644" i="7"/>
  <c r="AA644" i="7"/>
  <c r="Z645" i="7"/>
  <c r="AA645" i="7"/>
  <c r="Z646" i="7"/>
  <c r="AA646" i="7"/>
  <c r="Z647" i="7"/>
  <c r="AA647" i="7"/>
  <c r="Z648" i="7"/>
  <c r="AA648" i="7"/>
  <c r="Z649" i="7"/>
  <c r="AA649" i="7"/>
  <c r="Z650" i="7"/>
  <c r="AA650" i="7"/>
  <c r="Z651" i="7"/>
  <c r="AA651" i="7"/>
  <c r="Z652" i="7"/>
  <c r="AA652" i="7"/>
  <c r="Z653" i="7"/>
  <c r="AA653" i="7"/>
  <c r="Z654" i="7"/>
  <c r="AA654" i="7"/>
  <c r="Z655" i="7"/>
  <c r="AA655" i="7"/>
  <c r="Z656" i="7"/>
  <c r="AA656" i="7"/>
  <c r="Z657" i="7"/>
  <c r="AA657" i="7"/>
  <c r="Z658" i="7"/>
  <c r="AA658" i="7"/>
  <c r="Z659" i="7"/>
  <c r="AA659" i="7"/>
  <c r="Z660" i="7"/>
  <c r="AA660" i="7"/>
  <c r="Z661" i="7"/>
  <c r="AA661" i="7"/>
  <c r="AB661" i="7" s="1"/>
  <c r="Z662" i="7"/>
  <c r="AA662" i="7"/>
  <c r="Z663" i="7"/>
  <c r="AA663" i="7"/>
  <c r="Z664" i="7"/>
  <c r="AA664" i="7"/>
  <c r="Z665" i="7"/>
  <c r="AA665" i="7"/>
  <c r="Z666" i="7"/>
  <c r="AA666" i="7"/>
  <c r="Z667" i="7"/>
  <c r="AA667" i="7"/>
  <c r="Z668" i="7"/>
  <c r="AA668" i="7"/>
  <c r="Z669" i="7"/>
  <c r="AA669" i="7"/>
  <c r="Z670" i="7"/>
  <c r="AA670" i="7"/>
  <c r="Z671" i="7"/>
  <c r="AA671" i="7"/>
  <c r="Z672" i="7"/>
  <c r="AA672" i="7"/>
  <c r="Z673" i="7"/>
  <c r="AA673" i="7"/>
  <c r="Z674" i="7"/>
  <c r="AA674" i="7"/>
  <c r="Z675" i="7"/>
  <c r="AA675" i="7"/>
  <c r="Z676" i="7"/>
  <c r="AA676" i="7"/>
  <c r="Z677" i="7"/>
  <c r="AA677" i="7"/>
  <c r="Z678" i="7"/>
  <c r="AA678" i="7"/>
  <c r="Z679" i="7"/>
  <c r="AA679" i="7"/>
  <c r="Z680" i="7"/>
  <c r="AA680" i="7"/>
  <c r="Z681" i="7"/>
  <c r="AA681" i="7"/>
  <c r="AB681" i="7" s="1"/>
  <c r="Z682" i="7"/>
  <c r="AA682" i="7"/>
  <c r="Z683" i="7"/>
  <c r="AA683" i="7"/>
  <c r="Z684" i="7"/>
  <c r="AA684" i="7"/>
  <c r="Z685" i="7"/>
  <c r="AA685" i="7"/>
  <c r="Z686" i="7"/>
  <c r="AA686" i="7"/>
  <c r="Z687" i="7"/>
  <c r="AA687" i="7"/>
  <c r="Z688" i="7"/>
  <c r="AA688" i="7"/>
  <c r="Z689" i="7"/>
  <c r="AA689" i="7"/>
  <c r="Z690" i="7"/>
  <c r="AA690" i="7"/>
  <c r="Z691" i="7"/>
  <c r="AA691" i="7"/>
  <c r="Z692" i="7"/>
  <c r="AA692" i="7"/>
  <c r="Z693" i="7"/>
  <c r="AA693" i="7"/>
  <c r="Z694" i="7"/>
  <c r="AA694" i="7"/>
  <c r="Z695" i="7"/>
  <c r="AA695" i="7"/>
  <c r="Z696" i="7"/>
  <c r="AA696" i="7"/>
  <c r="Z697" i="7"/>
  <c r="AA697" i="7"/>
  <c r="Z698" i="7"/>
  <c r="AA698" i="7"/>
  <c r="Z699" i="7"/>
  <c r="AA699" i="7"/>
  <c r="Z700" i="7"/>
  <c r="AA700" i="7"/>
  <c r="Z701" i="7"/>
  <c r="AA701" i="7"/>
  <c r="Z702" i="7"/>
  <c r="AA702" i="7"/>
  <c r="Z703" i="7"/>
  <c r="AA703" i="7"/>
  <c r="Z704" i="7"/>
  <c r="AA704" i="7"/>
  <c r="Z705" i="7"/>
  <c r="AA705" i="7"/>
  <c r="AB705" i="7" s="1"/>
  <c r="Z706" i="7"/>
  <c r="AA706" i="7"/>
  <c r="Z707" i="7"/>
  <c r="AA707" i="7"/>
  <c r="Z708" i="7"/>
  <c r="AA708" i="7"/>
  <c r="Z709" i="7"/>
  <c r="AA709" i="7"/>
  <c r="Z710" i="7"/>
  <c r="AA710" i="7"/>
  <c r="Z711" i="7"/>
  <c r="AA711" i="7"/>
  <c r="Z712" i="7"/>
  <c r="AA712" i="7"/>
  <c r="Z713" i="7"/>
  <c r="AA713" i="7"/>
  <c r="Z714" i="7"/>
  <c r="AA714" i="7"/>
  <c r="Z715" i="7"/>
  <c r="AA715" i="7"/>
  <c r="Z716" i="7"/>
  <c r="AA716" i="7"/>
  <c r="Z717" i="7"/>
  <c r="AA717" i="7"/>
  <c r="Z718" i="7"/>
  <c r="AA718" i="7"/>
  <c r="Z719" i="7"/>
  <c r="AA719" i="7"/>
  <c r="Z720" i="7"/>
  <c r="AA720" i="7"/>
  <c r="Z721" i="7"/>
  <c r="AA721" i="7"/>
  <c r="Z722" i="7"/>
  <c r="AA722" i="7"/>
  <c r="Z723" i="7"/>
  <c r="AA723" i="7"/>
  <c r="Z724" i="7"/>
  <c r="AA724" i="7"/>
  <c r="Z725" i="7"/>
  <c r="AA725" i="7"/>
  <c r="Z726" i="7"/>
  <c r="AA726" i="7"/>
  <c r="Z727" i="7"/>
  <c r="AA727" i="7"/>
  <c r="Z728" i="7"/>
  <c r="AA728" i="7"/>
  <c r="Z729" i="7"/>
  <c r="AA729" i="7"/>
  <c r="Z730" i="7"/>
  <c r="AA730" i="7"/>
  <c r="Z731" i="7"/>
  <c r="AA731" i="7"/>
  <c r="Z732" i="7"/>
  <c r="AA732" i="7"/>
  <c r="Z733" i="7"/>
  <c r="AA733" i="7"/>
  <c r="Z734" i="7"/>
  <c r="AA734" i="7"/>
  <c r="Z735" i="7"/>
  <c r="AA735" i="7"/>
  <c r="Z736" i="7"/>
  <c r="AA736" i="7"/>
  <c r="Z737" i="7"/>
  <c r="AA737" i="7"/>
  <c r="Z738" i="7"/>
  <c r="AA738" i="7"/>
  <c r="Z739" i="7"/>
  <c r="AA739" i="7"/>
  <c r="Z740" i="7"/>
  <c r="AA740" i="7"/>
  <c r="Z741" i="7"/>
  <c r="AA741" i="7"/>
  <c r="Z742" i="7"/>
  <c r="AA742" i="7"/>
  <c r="Z743" i="7"/>
  <c r="AA743" i="7"/>
  <c r="Z744" i="7"/>
  <c r="AA744" i="7"/>
  <c r="Z745" i="7"/>
  <c r="AA745" i="7"/>
  <c r="Z746" i="7"/>
  <c r="AA746" i="7"/>
  <c r="Z747" i="7"/>
  <c r="AA747" i="7"/>
  <c r="Z748" i="7"/>
  <c r="AA748" i="7"/>
  <c r="Z749" i="7"/>
  <c r="AA749" i="7"/>
  <c r="Z750" i="7"/>
  <c r="AA750" i="7"/>
  <c r="Z751" i="7"/>
  <c r="AA751" i="7"/>
  <c r="Z752" i="7"/>
  <c r="AA752" i="7"/>
  <c r="Z753" i="7"/>
  <c r="AA753" i="7"/>
  <c r="Z754" i="7"/>
  <c r="AA754" i="7"/>
  <c r="Z755" i="7"/>
  <c r="AA755" i="7"/>
  <c r="Z756" i="7"/>
  <c r="AA756" i="7"/>
  <c r="Z757" i="7"/>
  <c r="AA757" i="7"/>
  <c r="Z758" i="7"/>
  <c r="AA758" i="7"/>
  <c r="Z759" i="7"/>
  <c r="AA759" i="7"/>
  <c r="Z760" i="7"/>
  <c r="AA760" i="7"/>
  <c r="Z761" i="7"/>
  <c r="AA761" i="7"/>
  <c r="Z762" i="7"/>
  <c r="AA762" i="7"/>
  <c r="Z763" i="7"/>
  <c r="AA763" i="7"/>
  <c r="Z764" i="7"/>
  <c r="AA764" i="7"/>
  <c r="Z765" i="7"/>
  <c r="AA765" i="7"/>
  <c r="Z766" i="7"/>
  <c r="AA766" i="7"/>
  <c r="Z767" i="7"/>
  <c r="AA767" i="7"/>
  <c r="Z768" i="7"/>
  <c r="AA768" i="7"/>
  <c r="Z769" i="7"/>
  <c r="AA769" i="7"/>
  <c r="Z770" i="7"/>
  <c r="AA770" i="7"/>
  <c r="Z771" i="7"/>
  <c r="AA771" i="7"/>
  <c r="Z772" i="7"/>
  <c r="AA772" i="7"/>
  <c r="Z773" i="7"/>
  <c r="AA773" i="7"/>
  <c r="Z774" i="7"/>
  <c r="AA774" i="7"/>
  <c r="Z775" i="7"/>
  <c r="AA775" i="7"/>
  <c r="Z776" i="7"/>
  <c r="AA776" i="7"/>
  <c r="Z777" i="7"/>
  <c r="AA777" i="7"/>
  <c r="Z778" i="7"/>
  <c r="AA778" i="7"/>
  <c r="Z779" i="7"/>
  <c r="AA779" i="7"/>
  <c r="Z780" i="7"/>
  <c r="AA780" i="7"/>
  <c r="Z781" i="7"/>
  <c r="AA781" i="7"/>
  <c r="AB781" i="7" s="1"/>
  <c r="Z782" i="7"/>
  <c r="AA782" i="7"/>
  <c r="Z783" i="7"/>
  <c r="AA783" i="7"/>
  <c r="Z784" i="7"/>
  <c r="AA784" i="7"/>
  <c r="Z785" i="7"/>
  <c r="AA785" i="7"/>
  <c r="Z786" i="7"/>
  <c r="AA786" i="7"/>
  <c r="Z787" i="7"/>
  <c r="AA787" i="7"/>
  <c r="Z788" i="7"/>
  <c r="AA788" i="7"/>
  <c r="Z789" i="7"/>
  <c r="AA789" i="7"/>
  <c r="Z790" i="7"/>
  <c r="AA790" i="7"/>
  <c r="Z791" i="7"/>
  <c r="AA791" i="7"/>
  <c r="Z792" i="7"/>
  <c r="AA792" i="7"/>
  <c r="Z793" i="7"/>
  <c r="AA793" i="7"/>
  <c r="AB793" i="7" s="1"/>
  <c r="Z794" i="7"/>
  <c r="AA794" i="7"/>
  <c r="Z795" i="7"/>
  <c r="AA795" i="7"/>
  <c r="Z796" i="7"/>
  <c r="AA796" i="7"/>
  <c r="Z797" i="7"/>
  <c r="AA797" i="7"/>
  <c r="Z798" i="7"/>
  <c r="AA798" i="7"/>
  <c r="Z799" i="7"/>
  <c r="AA799" i="7"/>
  <c r="Z800" i="7"/>
  <c r="AA800" i="7"/>
  <c r="Z801" i="7"/>
  <c r="AA801" i="7"/>
  <c r="AB801" i="7" s="1"/>
  <c r="Z802" i="7"/>
  <c r="AA802" i="7"/>
  <c r="Z803" i="7"/>
  <c r="AA803" i="7"/>
  <c r="Z804" i="7"/>
  <c r="AA804" i="7"/>
  <c r="Z805" i="7"/>
  <c r="AA805" i="7"/>
  <c r="Z806" i="7"/>
  <c r="AA806" i="7"/>
  <c r="Z807" i="7"/>
  <c r="AA807" i="7"/>
  <c r="Z808" i="7"/>
  <c r="AA808" i="7"/>
  <c r="Z809" i="7"/>
  <c r="AA809" i="7"/>
  <c r="AB809" i="7" s="1"/>
  <c r="Z810" i="7"/>
  <c r="AA810" i="7"/>
  <c r="Z811" i="7"/>
  <c r="AA811" i="7"/>
  <c r="Z812" i="7"/>
  <c r="AA812" i="7"/>
  <c r="Z813" i="7"/>
  <c r="AA813" i="7"/>
  <c r="Z814" i="7"/>
  <c r="AA814" i="7"/>
  <c r="Z815" i="7"/>
  <c r="AA815" i="7"/>
  <c r="Z816" i="7"/>
  <c r="AA816" i="7"/>
  <c r="Z817" i="7"/>
  <c r="AA817" i="7"/>
  <c r="AB817" i="7" s="1"/>
  <c r="Z818" i="7"/>
  <c r="AA818" i="7"/>
  <c r="Z819" i="7"/>
  <c r="AA819" i="7"/>
  <c r="Z820" i="7"/>
  <c r="AA820" i="7"/>
  <c r="Z821" i="7"/>
  <c r="AA821" i="7"/>
  <c r="Z822" i="7"/>
  <c r="AA822" i="7"/>
  <c r="Z823" i="7"/>
  <c r="AA823" i="7"/>
  <c r="Z824" i="7"/>
  <c r="AA824" i="7"/>
  <c r="Z825" i="7"/>
  <c r="AA825" i="7"/>
  <c r="AB825" i="7" s="1"/>
  <c r="Z826" i="7"/>
  <c r="AA826" i="7"/>
  <c r="Z827" i="7"/>
  <c r="AA827" i="7"/>
  <c r="Z828" i="7"/>
  <c r="AA828" i="7"/>
  <c r="Z829" i="7"/>
  <c r="AA829" i="7"/>
  <c r="Z830" i="7"/>
  <c r="AA830" i="7"/>
  <c r="Z831" i="7"/>
  <c r="AA831" i="7"/>
  <c r="Z832" i="7"/>
  <c r="AA832" i="7"/>
  <c r="Z833" i="7"/>
  <c r="AA833" i="7"/>
  <c r="Z834" i="7"/>
  <c r="AA834" i="7"/>
  <c r="Z835" i="7"/>
  <c r="AA835" i="7"/>
  <c r="Z836" i="7"/>
  <c r="AA836" i="7"/>
  <c r="Z837" i="7"/>
  <c r="AA837" i="7"/>
  <c r="Z838" i="7"/>
  <c r="AA838" i="7"/>
  <c r="Z839" i="7"/>
  <c r="AA839" i="7"/>
  <c r="Z840" i="7"/>
  <c r="AA840" i="7"/>
  <c r="Z841" i="7"/>
  <c r="AA841" i="7"/>
  <c r="AB841" i="7" s="1"/>
  <c r="Z842" i="7"/>
  <c r="AA842" i="7"/>
  <c r="Z843" i="7"/>
  <c r="AA843" i="7"/>
  <c r="Z844" i="7"/>
  <c r="AA844" i="7"/>
  <c r="Z845" i="7"/>
  <c r="AA845" i="7"/>
  <c r="Z846" i="7"/>
  <c r="AA846" i="7"/>
  <c r="Z847" i="7"/>
  <c r="AA847" i="7"/>
  <c r="Z848" i="7"/>
  <c r="AA848" i="7"/>
  <c r="Z849" i="7"/>
  <c r="AA849" i="7"/>
  <c r="AB849" i="7" s="1"/>
  <c r="Z850" i="7"/>
  <c r="AA850" i="7"/>
  <c r="Z851" i="7"/>
  <c r="AA851" i="7"/>
  <c r="Z852" i="7"/>
  <c r="AA852" i="7"/>
  <c r="Z853" i="7"/>
  <c r="AA853" i="7"/>
  <c r="Z854" i="7"/>
  <c r="AA854" i="7"/>
  <c r="Z855" i="7"/>
  <c r="AA855" i="7"/>
  <c r="Z856" i="7"/>
  <c r="AA856" i="7"/>
  <c r="Z857" i="7"/>
  <c r="AA857" i="7"/>
  <c r="AB857" i="7" s="1"/>
  <c r="Z858" i="7"/>
  <c r="AA858" i="7"/>
  <c r="Z859" i="7"/>
  <c r="AA859" i="7"/>
  <c r="Z860" i="7"/>
  <c r="AA860" i="7"/>
  <c r="Z861" i="7"/>
  <c r="AA861" i="7"/>
  <c r="Z862" i="7"/>
  <c r="AA862" i="7"/>
  <c r="Z863" i="7"/>
  <c r="AA863" i="7"/>
  <c r="Z864" i="7"/>
  <c r="AA864" i="7"/>
  <c r="Z865" i="7"/>
  <c r="AA865" i="7"/>
  <c r="Z866" i="7"/>
  <c r="AA866" i="7"/>
  <c r="Z867" i="7"/>
  <c r="AA867" i="7"/>
  <c r="Z868" i="7"/>
  <c r="AA868" i="7"/>
  <c r="Z869" i="7"/>
  <c r="AA869" i="7"/>
  <c r="Z870" i="7"/>
  <c r="AA870" i="7"/>
  <c r="Z871" i="7"/>
  <c r="AA871" i="7"/>
  <c r="Z872" i="7"/>
  <c r="AA872" i="7"/>
  <c r="Z873" i="7"/>
  <c r="AA873" i="7"/>
  <c r="Z874" i="7"/>
  <c r="AA874" i="7"/>
  <c r="Z875" i="7"/>
  <c r="AA875" i="7"/>
  <c r="Z876" i="7"/>
  <c r="AA876" i="7"/>
  <c r="Z877" i="7"/>
  <c r="AA877" i="7"/>
  <c r="Z878" i="7"/>
  <c r="AA878" i="7"/>
  <c r="Z879" i="7"/>
  <c r="AA879" i="7"/>
  <c r="Z880" i="7"/>
  <c r="AA880" i="7"/>
  <c r="Z881" i="7"/>
  <c r="AA881" i="7"/>
  <c r="Z882" i="7"/>
  <c r="AA882" i="7"/>
  <c r="Z883" i="7"/>
  <c r="AA883" i="7"/>
  <c r="Z884" i="7"/>
  <c r="AA884" i="7"/>
  <c r="Z885" i="7"/>
  <c r="AA885" i="7"/>
  <c r="Z886" i="7"/>
  <c r="AA886" i="7"/>
  <c r="Z887" i="7"/>
  <c r="AA887" i="7"/>
  <c r="Z888" i="7"/>
  <c r="AA888" i="7"/>
  <c r="Z889" i="7"/>
  <c r="AA889" i="7"/>
  <c r="AB889" i="7" s="1"/>
  <c r="Z890" i="7"/>
  <c r="AA890" i="7"/>
  <c r="Z891" i="7"/>
  <c r="AA891" i="7"/>
  <c r="Z892" i="7"/>
  <c r="AA892" i="7"/>
  <c r="Z893" i="7"/>
  <c r="AA893" i="7"/>
  <c r="Z894" i="7"/>
  <c r="AA894" i="7"/>
  <c r="Z895" i="7"/>
  <c r="AA895" i="7"/>
  <c r="Z896" i="7"/>
  <c r="AA896" i="7"/>
  <c r="Z897" i="7"/>
  <c r="AA897" i="7"/>
  <c r="Z898" i="7"/>
  <c r="AA898" i="7"/>
  <c r="Z899" i="7"/>
  <c r="AA899" i="7"/>
  <c r="Z900" i="7"/>
  <c r="AA900" i="7"/>
  <c r="Z901" i="7"/>
  <c r="AA901" i="7"/>
  <c r="Z902" i="7"/>
  <c r="AA902" i="7"/>
  <c r="Z903" i="7"/>
  <c r="AA903" i="7"/>
  <c r="Z904" i="7"/>
  <c r="AA904" i="7"/>
  <c r="Z905" i="7"/>
  <c r="AA905" i="7"/>
  <c r="Z906" i="7"/>
  <c r="AA906" i="7"/>
  <c r="Z907" i="7"/>
  <c r="AA907" i="7"/>
  <c r="Z908" i="7"/>
  <c r="AA908" i="7"/>
  <c r="Z909" i="7"/>
  <c r="AA909" i="7"/>
  <c r="Z910" i="7"/>
  <c r="AA910" i="7"/>
  <c r="Z911" i="7"/>
  <c r="AA911" i="7"/>
  <c r="Z912" i="7"/>
  <c r="AA912" i="7"/>
  <c r="Z913" i="7"/>
  <c r="AA913" i="7"/>
  <c r="Z914" i="7"/>
  <c r="AA914" i="7"/>
  <c r="Z915" i="7"/>
  <c r="AA915" i="7"/>
  <c r="Z916" i="7"/>
  <c r="AA916" i="7"/>
  <c r="Z917" i="7"/>
  <c r="AA917" i="7"/>
  <c r="Z918" i="7"/>
  <c r="AA918" i="7"/>
  <c r="Z919" i="7"/>
  <c r="AA919" i="7"/>
  <c r="Z920" i="7"/>
  <c r="AA920" i="7"/>
  <c r="Z921" i="7"/>
  <c r="AA921" i="7"/>
  <c r="Z922" i="7"/>
  <c r="AA922" i="7"/>
  <c r="Z923" i="7"/>
  <c r="AA923" i="7"/>
  <c r="Z924" i="7"/>
  <c r="AA924" i="7"/>
  <c r="Z925" i="7"/>
  <c r="AA925" i="7"/>
  <c r="Z926" i="7"/>
  <c r="AA926" i="7"/>
  <c r="Z927" i="7"/>
  <c r="AA927" i="7"/>
  <c r="Z928" i="7"/>
  <c r="AA928" i="7"/>
  <c r="Z929" i="7"/>
  <c r="AA929" i="7"/>
  <c r="Z930" i="7"/>
  <c r="AA930" i="7"/>
  <c r="Z931" i="7"/>
  <c r="AA931" i="7"/>
  <c r="Z932" i="7"/>
  <c r="AA932" i="7"/>
  <c r="Z933" i="7"/>
  <c r="AA933" i="7"/>
  <c r="Z934" i="7"/>
  <c r="AA934" i="7"/>
  <c r="Z935" i="7"/>
  <c r="AA935" i="7"/>
  <c r="Z936" i="7"/>
  <c r="AA936" i="7"/>
  <c r="Z937" i="7"/>
  <c r="AA937" i="7"/>
  <c r="AB937" i="7" s="1"/>
  <c r="Z938" i="7"/>
  <c r="AA938" i="7"/>
  <c r="Z939" i="7"/>
  <c r="AA939" i="7"/>
  <c r="Z940" i="7"/>
  <c r="AA940" i="7"/>
  <c r="Z941" i="7"/>
  <c r="AA941" i="7"/>
  <c r="Z942" i="7"/>
  <c r="AA942" i="7"/>
  <c r="Z943" i="7"/>
  <c r="AA943" i="7"/>
  <c r="Z944" i="7"/>
  <c r="AA944" i="7"/>
  <c r="Z945" i="7"/>
  <c r="AA945" i="7"/>
  <c r="Z946" i="7"/>
  <c r="AA946" i="7"/>
  <c r="Z947" i="7"/>
  <c r="AA947" i="7"/>
  <c r="Z948" i="7"/>
  <c r="AA948" i="7"/>
  <c r="Z949" i="7"/>
  <c r="AA949" i="7"/>
  <c r="AB949" i="7" s="1"/>
  <c r="Z950" i="7"/>
  <c r="AA950" i="7"/>
  <c r="Z951" i="7"/>
  <c r="AA951" i="7"/>
  <c r="Z952" i="7"/>
  <c r="AA952" i="7"/>
  <c r="Z953" i="7"/>
  <c r="AA953" i="7"/>
  <c r="AB953" i="7" s="1"/>
  <c r="Z954" i="7"/>
  <c r="AA954" i="7"/>
  <c r="Z955" i="7"/>
  <c r="AA955" i="7"/>
  <c r="Z956" i="7"/>
  <c r="AA956" i="7"/>
  <c r="Z957" i="7"/>
  <c r="AA957" i="7"/>
  <c r="AB957" i="7" s="1"/>
  <c r="Z958" i="7"/>
  <c r="AA958" i="7"/>
  <c r="Z959" i="7"/>
  <c r="AA959" i="7"/>
  <c r="Z960" i="7"/>
  <c r="AA960" i="7"/>
  <c r="Z961" i="7"/>
  <c r="AA961" i="7"/>
  <c r="Z962" i="7"/>
  <c r="AA962" i="7"/>
  <c r="Z963" i="7"/>
  <c r="AA963" i="7"/>
  <c r="Z964" i="7"/>
  <c r="AA964" i="7"/>
  <c r="Z965" i="7"/>
  <c r="AA965" i="7"/>
  <c r="Z966" i="7"/>
  <c r="AA966" i="7"/>
  <c r="Z967" i="7"/>
  <c r="AA967" i="7"/>
  <c r="Z968" i="7"/>
  <c r="AA968" i="7"/>
  <c r="Z969" i="7"/>
  <c r="AA969" i="7"/>
  <c r="AB969" i="7" s="1"/>
  <c r="Z970" i="7"/>
  <c r="AA970" i="7"/>
  <c r="Z971" i="7"/>
  <c r="AA971" i="7"/>
  <c r="Z972" i="7"/>
  <c r="AA972" i="7"/>
  <c r="Z973" i="7"/>
  <c r="AA973" i="7"/>
  <c r="AB973" i="7" s="1"/>
  <c r="Z974" i="7"/>
  <c r="AA974" i="7"/>
  <c r="Z975" i="7"/>
  <c r="AA975" i="7"/>
  <c r="Z976" i="7"/>
  <c r="AA976" i="7"/>
  <c r="Z977" i="7"/>
  <c r="AA977" i="7"/>
  <c r="Z978" i="7"/>
  <c r="AA978" i="7"/>
  <c r="Z979" i="7"/>
  <c r="AA979" i="7"/>
  <c r="Z980" i="7"/>
  <c r="AA980" i="7"/>
  <c r="Z981" i="7"/>
  <c r="AA981" i="7"/>
  <c r="Z982" i="7"/>
  <c r="AA982" i="7"/>
  <c r="Z983" i="7"/>
  <c r="AA983" i="7"/>
  <c r="Z984" i="7"/>
  <c r="AA984" i="7"/>
  <c r="Z985" i="7"/>
  <c r="AA985" i="7"/>
  <c r="AB985" i="7" s="1"/>
  <c r="Z986" i="7"/>
  <c r="AA986" i="7"/>
  <c r="Z987" i="7"/>
  <c r="AA987" i="7"/>
  <c r="Z988" i="7"/>
  <c r="AA988" i="7"/>
  <c r="Z989" i="7"/>
  <c r="AA989" i="7"/>
  <c r="Z990" i="7"/>
  <c r="AA990" i="7"/>
  <c r="Z991" i="7"/>
  <c r="AA991" i="7"/>
  <c r="Z992" i="7"/>
  <c r="AA992" i="7"/>
  <c r="Z993" i="7"/>
  <c r="AA993" i="7"/>
  <c r="AB993" i="7" s="1"/>
  <c r="Z994" i="7"/>
  <c r="AA994" i="7"/>
  <c r="Z995" i="7"/>
  <c r="AA995" i="7"/>
  <c r="Z996" i="7"/>
  <c r="AA996" i="7"/>
  <c r="Z997" i="7"/>
  <c r="AA997" i="7"/>
  <c r="Z998" i="7"/>
  <c r="AA998" i="7"/>
  <c r="Z999" i="7"/>
  <c r="AA999" i="7"/>
  <c r="Z1000" i="7"/>
  <c r="AA1000" i="7"/>
  <c r="Z1001" i="7"/>
  <c r="AA1001" i="7"/>
  <c r="AB1001" i="7" s="1"/>
  <c r="Z1002" i="7"/>
  <c r="AA1002" i="7"/>
  <c r="Z1003" i="7"/>
  <c r="AA1003" i="7"/>
  <c r="Z1004" i="7"/>
  <c r="AA1004" i="7"/>
  <c r="Z1005" i="7"/>
  <c r="AA1005" i="7"/>
  <c r="Z1006" i="7"/>
  <c r="AA1006" i="7"/>
  <c r="Z1007" i="7"/>
  <c r="AA1007" i="7"/>
  <c r="Z1008" i="7"/>
  <c r="AA1008" i="7"/>
  <c r="Z1009" i="7"/>
  <c r="AA1009" i="7"/>
  <c r="AB1009" i="7" s="1"/>
  <c r="Z1010" i="7"/>
  <c r="AA1010" i="7"/>
  <c r="Z1011" i="7"/>
  <c r="AA1011" i="7"/>
  <c r="Z1012" i="7"/>
  <c r="AA1012" i="7"/>
  <c r="Z1013" i="7"/>
  <c r="AA1013" i="7"/>
  <c r="Z1014" i="7"/>
  <c r="AA1014" i="7"/>
  <c r="Z1015" i="7"/>
  <c r="AA1015" i="7"/>
  <c r="Z1016" i="7"/>
  <c r="AA1016" i="7"/>
  <c r="Z1017" i="7"/>
  <c r="AA1017" i="7"/>
  <c r="AB1017" i="7" s="1"/>
  <c r="Z1018" i="7"/>
  <c r="AA1018" i="7"/>
  <c r="Z1019" i="7"/>
  <c r="AA1019" i="7"/>
  <c r="Z1020" i="7"/>
  <c r="AA1020" i="7"/>
  <c r="Z1021" i="7"/>
  <c r="AA1021" i="7"/>
  <c r="Z1022" i="7"/>
  <c r="AA1022" i="7"/>
  <c r="Z1023" i="7"/>
  <c r="AA1023" i="7"/>
  <c r="Z1024" i="7"/>
  <c r="AA1024" i="7"/>
  <c r="Z1025" i="7"/>
  <c r="AA1025" i="7"/>
  <c r="AB1025" i="7" s="1"/>
  <c r="Z1026" i="7"/>
  <c r="AA1026" i="7"/>
  <c r="Z1027" i="7"/>
  <c r="AA1027" i="7"/>
  <c r="Z1028" i="7"/>
  <c r="AA1028" i="7"/>
  <c r="Z1029" i="7"/>
  <c r="AA1029" i="7"/>
  <c r="Z1030" i="7"/>
  <c r="AA1030" i="7"/>
  <c r="Z1031" i="7"/>
  <c r="AA1031" i="7"/>
  <c r="Z1032" i="7"/>
  <c r="AA1032" i="7"/>
  <c r="Z1033" i="7"/>
  <c r="AA1033" i="7"/>
  <c r="AB1033" i="7" s="1"/>
  <c r="Z1034" i="7"/>
  <c r="AA1034" i="7"/>
  <c r="Z1035" i="7"/>
  <c r="AA1035" i="7"/>
  <c r="Z1036" i="7"/>
  <c r="AA1036" i="7"/>
  <c r="Z1037" i="7"/>
  <c r="AA1037" i="7"/>
  <c r="Z1038" i="7"/>
  <c r="AA1038" i="7"/>
  <c r="Z1039" i="7"/>
  <c r="AA1039" i="7"/>
  <c r="Z1040" i="7"/>
  <c r="AA1040" i="7"/>
  <c r="Z1041" i="7"/>
  <c r="AA1041" i="7"/>
  <c r="AB1041" i="7" s="1"/>
  <c r="Z1042" i="7"/>
  <c r="AA1042" i="7"/>
  <c r="Z1043" i="7"/>
  <c r="AA1043" i="7"/>
  <c r="Z1044" i="7"/>
  <c r="AA1044" i="7"/>
  <c r="Z1045" i="7"/>
  <c r="AA1045" i="7"/>
  <c r="Z1046" i="7"/>
  <c r="AA1046" i="7"/>
  <c r="Z1047" i="7"/>
  <c r="AA1047" i="7"/>
  <c r="Z1048" i="7"/>
  <c r="AA1048" i="7"/>
  <c r="Z1049" i="7"/>
  <c r="AA1049" i="7"/>
  <c r="AB1049" i="7" s="1"/>
  <c r="Z1050" i="7"/>
  <c r="AA1050" i="7"/>
  <c r="Z1051" i="7"/>
  <c r="AA1051" i="7"/>
  <c r="Z1052" i="7"/>
  <c r="AA1052" i="7"/>
  <c r="Z1053" i="7"/>
  <c r="AA1053" i="7"/>
  <c r="AB1053" i="7" s="1"/>
  <c r="Z1054" i="7"/>
  <c r="AA1054" i="7"/>
  <c r="Z1055" i="7"/>
  <c r="AA1055" i="7"/>
  <c r="Z1056" i="7"/>
  <c r="AA1056" i="7"/>
  <c r="Z1057" i="7"/>
  <c r="AA1057" i="7"/>
  <c r="Z1058" i="7"/>
  <c r="AA1058" i="7"/>
  <c r="Z1059" i="7"/>
  <c r="AA1059" i="7"/>
  <c r="Z1060" i="7"/>
  <c r="AA1060" i="7"/>
  <c r="Z1061" i="7"/>
  <c r="AA1061" i="7"/>
  <c r="Z1062" i="7"/>
  <c r="AA1062" i="7"/>
  <c r="Z1063" i="7"/>
  <c r="AA1063" i="7"/>
  <c r="Z1064" i="7"/>
  <c r="AA1064" i="7"/>
  <c r="Z1065" i="7"/>
  <c r="AA1065" i="7"/>
  <c r="AB1065" i="7" s="1"/>
  <c r="Z1066" i="7"/>
  <c r="AA1066" i="7"/>
  <c r="Z1067" i="7"/>
  <c r="AA1067" i="7"/>
  <c r="Z1068" i="7"/>
  <c r="AA1068" i="7"/>
  <c r="Z1069" i="7"/>
  <c r="AA1069" i="7"/>
  <c r="AB1069" i="7" s="1"/>
  <c r="Z1070" i="7"/>
  <c r="AA1070" i="7"/>
  <c r="Z1071" i="7"/>
  <c r="AA1071" i="7"/>
  <c r="Z1072" i="7"/>
  <c r="AA1072" i="7"/>
  <c r="Z1073" i="7"/>
  <c r="AA1073" i="7"/>
  <c r="Z1074" i="7"/>
  <c r="AA1074" i="7"/>
  <c r="Z1075" i="7"/>
  <c r="AA1075" i="7"/>
  <c r="Z1076" i="7"/>
  <c r="AA1076" i="7"/>
  <c r="Z1077" i="7"/>
  <c r="AA1077" i="7"/>
  <c r="AB1077" i="7" s="1"/>
  <c r="Z1078" i="7"/>
  <c r="AA1078" i="7"/>
  <c r="Z1079" i="7"/>
  <c r="AA1079" i="7"/>
  <c r="Z1080" i="7"/>
  <c r="AA1080" i="7"/>
  <c r="Z1081" i="7"/>
  <c r="AA1081" i="7"/>
  <c r="AB1081" i="7" s="1"/>
  <c r="Z1082" i="7"/>
  <c r="AA1082" i="7"/>
  <c r="Z1083" i="7"/>
  <c r="AA1083" i="7"/>
  <c r="Z1084" i="7"/>
  <c r="AA1084" i="7"/>
  <c r="Z1085" i="7"/>
  <c r="AA1085" i="7"/>
  <c r="Z1086" i="7"/>
  <c r="AA1086" i="7"/>
  <c r="Z1087" i="7"/>
  <c r="AA1087" i="7"/>
  <c r="Z1088" i="7"/>
  <c r="AA1088" i="7"/>
  <c r="Z1089" i="7"/>
  <c r="AA1089" i="7"/>
  <c r="Z1090" i="7"/>
  <c r="AA1090" i="7"/>
  <c r="Z1091" i="7"/>
  <c r="AA1091" i="7"/>
  <c r="Z1092" i="7"/>
  <c r="AA1092" i="7"/>
  <c r="Z1093" i="7"/>
  <c r="AA1093" i="7"/>
  <c r="AB1093" i="7" s="1"/>
  <c r="Z1094" i="7"/>
  <c r="AA1094" i="7"/>
  <c r="Z1095" i="7"/>
  <c r="AA1095" i="7"/>
  <c r="Z1096" i="7"/>
  <c r="AA1096" i="7"/>
  <c r="Z1097" i="7"/>
  <c r="AA1097" i="7"/>
  <c r="AB1097" i="7" s="1"/>
  <c r="Z1098" i="7"/>
  <c r="AA1098" i="7"/>
  <c r="Z1099" i="7"/>
  <c r="AA1099" i="7"/>
  <c r="Z1100" i="7"/>
  <c r="AA1100" i="7"/>
  <c r="Z1101" i="7"/>
  <c r="AA1101" i="7"/>
  <c r="AB1101" i="7" s="1"/>
  <c r="Z1102" i="7"/>
  <c r="AA1102" i="7"/>
  <c r="Z1103" i="7"/>
  <c r="AA1103" i="7"/>
  <c r="Z1104" i="7"/>
  <c r="AA1104" i="7"/>
  <c r="Z1105" i="7"/>
  <c r="AA1105" i="7"/>
  <c r="AB1105" i="7" s="1"/>
  <c r="Z1106" i="7"/>
  <c r="AA1106" i="7"/>
  <c r="Z1107" i="7"/>
  <c r="AA1107" i="7"/>
  <c r="Z1108" i="7"/>
  <c r="AA1108" i="7"/>
  <c r="Z1109" i="7"/>
  <c r="AA1109" i="7"/>
  <c r="AB1109" i="7" s="1"/>
  <c r="Z1110" i="7"/>
  <c r="AA1110" i="7"/>
  <c r="Z1111" i="7"/>
  <c r="AA1111" i="7"/>
  <c r="Z1112" i="7"/>
  <c r="AA1112" i="7"/>
  <c r="Z1113" i="7"/>
  <c r="AA1113" i="7"/>
  <c r="Z1114" i="7"/>
  <c r="AA1114" i="7"/>
  <c r="Z1115" i="7"/>
  <c r="AA1115" i="7"/>
  <c r="Z1116" i="7"/>
  <c r="AA1116" i="7"/>
  <c r="Z1117" i="7"/>
  <c r="AA1117" i="7"/>
  <c r="Z1118" i="7"/>
  <c r="AA1118" i="7"/>
  <c r="Z1119" i="7"/>
  <c r="AA1119" i="7"/>
  <c r="Z1120" i="7"/>
  <c r="AA1120" i="7"/>
  <c r="Z1121" i="7"/>
  <c r="AA1121" i="7"/>
  <c r="Z1122" i="7"/>
  <c r="AA1122" i="7"/>
  <c r="Z1123" i="7"/>
  <c r="AA1123" i="7"/>
  <c r="Z1124" i="7"/>
  <c r="AA1124" i="7"/>
  <c r="Z1125" i="7"/>
  <c r="AA1125" i="7"/>
  <c r="AB1125" i="7" s="1"/>
  <c r="Z1126" i="7"/>
  <c r="AA1126" i="7"/>
  <c r="Z1127" i="7"/>
  <c r="AA1127" i="7"/>
  <c r="Z1128" i="7"/>
  <c r="AA1128" i="7"/>
  <c r="Z1129" i="7"/>
  <c r="AA1129" i="7"/>
  <c r="AB1129" i="7" s="1"/>
  <c r="Z1130" i="7"/>
  <c r="AA1130" i="7"/>
  <c r="Z1131" i="7"/>
  <c r="AA1131" i="7"/>
  <c r="Z1132" i="7"/>
  <c r="AA1132" i="7"/>
  <c r="Z1133" i="7"/>
  <c r="AA1133" i="7"/>
  <c r="AB1133" i="7" s="1"/>
  <c r="Z1134" i="7"/>
  <c r="AA1134" i="7"/>
  <c r="Z1135" i="7"/>
  <c r="AA1135" i="7"/>
  <c r="Z1136" i="7"/>
  <c r="AA1136" i="7"/>
  <c r="Z1137" i="7"/>
  <c r="AA1137" i="7"/>
  <c r="AB1137" i="7" s="1"/>
  <c r="Z1138" i="7"/>
  <c r="AA1138" i="7"/>
  <c r="Z1139" i="7"/>
  <c r="AA1139" i="7"/>
  <c r="Z1140" i="7"/>
  <c r="AA1140" i="7"/>
  <c r="Z1141" i="7"/>
  <c r="AA1141" i="7"/>
  <c r="Z1142" i="7"/>
  <c r="AA1142" i="7"/>
  <c r="Z1143" i="7"/>
  <c r="AA1143" i="7"/>
  <c r="Z1144" i="7"/>
  <c r="AA1144" i="7"/>
  <c r="Z1145" i="7"/>
  <c r="AA1145" i="7"/>
  <c r="AB1145" i="7" s="1"/>
  <c r="Z1146" i="7"/>
  <c r="AA1146" i="7"/>
  <c r="Z1147" i="7"/>
  <c r="AA1147" i="7"/>
  <c r="Z1148" i="7"/>
  <c r="AA1148" i="7"/>
  <c r="Z1149" i="7"/>
  <c r="AA1149" i="7"/>
  <c r="AB1149" i="7" s="1"/>
  <c r="Z1150" i="7"/>
  <c r="AA1150" i="7"/>
  <c r="Z1151" i="7"/>
  <c r="AA1151" i="7"/>
  <c r="Z1152" i="7"/>
  <c r="AA1152" i="7"/>
  <c r="Z1153" i="7"/>
  <c r="AA1153" i="7"/>
  <c r="Z1154" i="7"/>
  <c r="AA1154" i="7"/>
  <c r="Z1155" i="7"/>
  <c r="AA1155" i="7"/>
  <c r="Z1156" i="7"/>
  <c r="AA1156" i="7"/>
  <c r="Z1157" i="7"/>
  <c r="AA1157" i="7"/>
  <c r="Z1158" i="7"/>
  <c r="AA1158" i="7"/>
  <c r="Z1159" i="7"/>
  <c r="AA1159" i="7"/>
  <c r="Z1160" i="7"/>
  <c r="AA1160" i="7"/>
  <c r="Z1161" i="7"/>
  <c r="AA1161" i="7"/>
  <c r="AB1161" i="7" s="1"/>
  <c r="Z1162" i="7"/>
  <c r="AA1162" i="7"/>
  <c r="Z1163" i="7"/>
  <c r="AA1163" i="7"/>
  <c r="Z1164" i="7"/>
  <c r="AA1164" i="7"/>
  <c r="Z1165" i="7"/>
  <c r="AA1165" i="7"/>
  <c r="AB1165" i="7" s="1"/>
  <c r="Z1166" i="7"/>
  <c r="AA1166" i="7"/>
  <c r="Z1167" i="7"/>
  <c r="AA1167" i="7"/>
  <c r="Z1168" i="7"/>
  <c r="AA1168" i="7"/>
  <c r="Z1169" i="7"/>
  <c r="AA1169" i="7"/>
  <c r="AB1169" i="7" s="1"/>
  <c r="Z1170" i="7"/>
  <c r="AA1170" i="7"/>
  <c r="Z1171" i="7"/>
  <c r="AA1171" i="7"/>
  <c r="Z1172" i="7"/>
  <c r="AA1172" i="7"/>
  <c r="Z1173" i="7"/>
  <c r="AA1173" i="7"/>
  <c r="AB1173" i="7" s="1"/>
  <c r="Z1174" i="7"/>
  <c r="AA1174" i="7"/>
  <c r="Z1175" i="7"/>
  <c r="AA1175" i="7"/>
  <c r="Z1176" i="7"/>
  <c r="AA1176" i="7"/>
  <c r="Z1177" i="7"/>
  <c r="AA1177" i="7"/>
  <c r="Z1178" i="7"/>
  <c r="AA1178" i="7"/>
  <c r="Z1179" i="7"/>
  <c r="AA1179" i="7"/>
  <c r="Z1180" i="7"/>
  <c r="AA1180" i="7"/>
  <c r="Z1181" i="7"/>
  <c r="AA1181" i="7"/>
  <c r="AB1181" i="7" s="1"/>
  <c r="Z1182" i="7"/>
  <c r="AA1182" i="7"/>
  <c r="Z1183" i="7"/>
  <c r="AA1183" i="7"/>
  <c r="Z1184" i="7"/>
  <c r="AA1184" i="7"/>
  <c r="Z1185" i="7"/>
  <c r="AA1185" i="7"/>
  <c r="AB1185" i="7" s="1"/>
  <c r="Z1186" i="7"/>
  <c r="AA1186" i="7"/>
  <c r="Z1187" i="7"/>
  <c r="AA1187" i="7"/>
  <c r="Z1188" i="7"/>
  <c r="AA1188" i="7"/>
  <c r="Z1189" i="7"/>
  <c r="AA1189" i="7"/>
  <c r="AB1189" i="7" s="1"/>
  <c r="Z1190" i="7"/>
  <c r="AA1190" i="7"/>
  <c r="Z1191" i="7"/>
  <c r="AA1191" i="7"/>
  <c r="Z1192" i="7"/>
  <c r="AA1192" i="7"/>
  <c r="Z1193" i="7"/>
  <c r="AA1193" i="7"/>
  <c r="AB1193" i="7" s="1"/>
  <c r="Z1194" i="7"/>
  <c r="AA1194" i="7"/>
  <c r="Z1195" i="7"/>
  <c r="AA1195" i="7"/>
  <c r="Z1196" i="7"/>
  <c r="AA1196" i="7"/>
  <c r="Z1197" i="7"/>
  <c r="AA1197" i="7"/>
  <c r="AB1197" i="7" s="1"/>
  <c r="Z1198" i="7"/>
  <c r="AA1198" i="7"/>
  <c r="Z1199" i="7"/>
  <c r="AA1199" i="7"/>
  <c r="Z1200" i="7"/>
  <c r="AA1200" i="7"/>
  <c r="Z1201" i="7"/>
  <c r="AA1201" i="7"/>
  <c r="AB1201" i="7" s="1"/>
  <c r="Z1202" i="7"/>
  <c r="AA1202" i="7"/>
  <c r="Z1203" i="7"/>
  <c r="AA1203" i="7"/>
  <c r="Z1204" i="7"/>
  <c r="AA1204" i="7"/>
  <c r="Z1205" i="7"/>
  <c r="AA1205" i="7"/>
  <c r="Z1206" i="7"/>
  <c r="AA1206" i="7"/>
  <c r="Z1207" i="7"/>
  <c r="AA1207" i="7"/>
  <c r="Z1208" i="7"/>
  <c r="AA1208" i="7"/>
  <c r="Z1209" i="7"/>
  <c r="AA1209" i="7"/>
  <c r="AB1209" i="7" s="1"/>
  <c r="Z1210" i="7"/>
  <c r="AA1210" i="7"/>
  <c r="Z1211" i="7"/>
  <c r="AA1211" i="7"/>
  <c r="Z1212" i="7"/>
  <c r="AA1212" i="7"/>
  <c r="Z1213" i="7"/>
  <c r="AA1213" i="7"/>
  <c r="AB1213" i="7" s="1"/>
  <c r="Z1214" i="7"/>
  <c r="AA1214" i="7"/>
  <c r="Z1215" i="7"/>
  <c r="AA1215" i="7"/>
  <c r="Z1216" i="7"/>
  <c r="AA1216" i="7"/>
  <c r="Z1217" i="7"/>
  <c r="AA1217" i="7"/>
  <c r="AB1217" i="7" s="1"/>
  <c r="Z1218" i="7"/>
  <c r="AA1218" i="7"/>
  <c r="Z1219" i="7"/>
  <c r="AA1219" i="7"/>
  <c r="Z1220" i="7"/>
  <c r="AA1220" i="7"/>
  <c r="Z1221" i="7"/>
  <c r="AA1221" i="7"/>
  <c r="Z1222" i="7"/>
  <c r="AA1222" i="7"/>
  <c r="Z1223" i="7"/>
  <c r="AA1223" i="7"/>
  <c r="Z1224" i="7"/>
  <c r="AA1224" i="7"/>
  <c r="Z1225" i="7"/>
  <c r="AA1225" i="7"/>
  <c r="AB1225" i="7" s="1"/>
  <c r="Z1226" i="7"/>
  <c r="AA1226" i="7"/>
  <c r="Z1227" i="7"/>
  <c r="AA1227" i="7"/>
  <c r="Z1228" i="7"/>
  <c r="AA1228" i="7"/>
  <c r="Z1229" i="7"/>
  <c r="AA1229" i="7"/>
  <c r="Z1230" i="7"/>
  <c r="AA1230" i="7"/>
  <c r="Z1231" i="7"/>
  <c r="AA1231" i="7"/>
  <c r="Z1232" i="7"/>
  <c r="AA1232" i="7"/>
  <c r="Z1233" i="7"/>
  <c r="AA1233" i="7"/>
  <c r="AB1233" i="7" s="1"/>
  <c r="Z1234" i="7"/>
  <c r="AA1234" i="7"/>
  <c r="Z1235" i="7"/>
  <c r="AA1235" i="7"/>
  <c r="Z1236" i="7"/>
  <c r="AA1236" i="7"/>
  <c r="Z1237" i="7"/>
  <c r="AA1237" i="7"/>
  <c r="Z1238" i="7"/>
  <c r="AA1238" i="7"/>
  <c r="Z1239" i="7"/>
  <c r="AA1239" i="7"/>
  <c r="Z1240" i="7"/>
  <c r="AA1240" i="7"/>
  <c r="Z1241" i="7"/>
  <c r="AA1241" i="7"/>
  <c r="AB1241" i="7" s="1"/>
  <c r="Z1242" i="7"/>
  <c r="AA1242" i="7"/>
  <c r="Z1243" i="7"/>
  <c r="AA1243" i="7"/>
  <c r="Z1244" i="7"/>
  <c r="AA1244" i="7"/>
  <c r="Z1245" i="7"/>
  <c r="AA1245" i="7"/>
  <c r="AB1245" i="7" s="1"/>
  <c r="Z1246" i="7"/>
  <c r="AA1246" i="7"/>
  <c r="Z1247" i="7"/>
  <c r="AA1247" i="7"/>
  <c r="Z1248" i="7"/>
  <c r="AA1248" i="7"/>
  <c r="Z1249" i="7"/>
  <c r="AA1249" i="7"/>
  <c r="AB1249" i="7" s="1"/>
  <c r="Z1250" i="7"/>
  <c r="AA1250" i="7"/>
  <c r="Z1251" i="7"/>
  <c r="AA1251" i="7"/>
  <c r="Z1252" i="7"/>
  <c r="AA1252" i="7"/>
  <c r="Z1253" i="7"/>
  <c r="AA1253" i="7"/>
  <c r="Z1254" i="7"/>
  <c r="AA1254" i="7"/>
  <c r="Z1255" i="7"/>
  <c r="AA1255" i="7"/>
  <c r="Z1256" i="7"/>
  <c r="AA1256" i="7"/>
  <c r="Z1257" i="7"/>
  <c r="AA1257" i="7"/>
  <c r="AB1257" i="7" s="1"/>
  <c r="Z1258" i="7"/>
  <c r="AA1258" i="7"/>
  <c r="Z1259" i="7"/>
  <c r="AA1259" i="7"/>
  <c r="Z1260" i="7"/>
  <c r="AA1260" i="7"/>
  <c r="Z1261" i="7"/>
  <c r="AA1261" i="7"/>
  <c r="Z1262" i="7"/>
  <c r="AA1262" i="7"/>
  <c r="Z1263" i="7"/>
  <c r="AA1263" i="7"/>
  <c r="Z1264" i="7"/>
  <c r="AA1264" i="7"/>
  <c r="Z1265" i="7"/>
  <c r="AA1265" i="7"/>
  <c r="AB1265" i="7" s="1"/>
  <c r="Z1266" i="7"/>
  <c r="AA1266" i="7"/>
  <c r="Z1267" i="7"/>
  <c r="AA1267" i="7"/>
  <c r="Z1268" i="7"/>
  <c r="AA1268" i="7"/>
  <c r="Z1269" i="7"/>
  <c r="AA1269" i="7"/>
  <c r="AB1269" i="7" s="1"/>
  <c r="Z1270" i="7"/>
  <c r="AA1270" i="7"/>
  <c r="Z1271" i="7"/>
  <c r="AA1271" i="7"/>
  <c r="Z1272" i="7"/>
  <c r="AA1272" i="7"/>
  <c r="Z1273" i="7"/>
  <c r="AA1273" i="7"/>
  <c r="Z1274" i="7"/>
  <c r="AA1274" i="7"/>
  <c r="Z1275" i="7"/>
  <c r="AA1275" i="7"/>
  <c r="Z1276" i="7"/>
  <c r="AA1276" i="7"/>
  <c r="Z1277" i="7"/>
  <c r="AA1277" i="7"/>
  <c r="AB1277" i="7" s="1"/>
  <c r="Z1278" i="7"/>
  <c r="AA1278" i="7"/>
  <c r="Z1279" i="7"/>
  <c r="AA1279" i="7"/>
  <c r="Z1280" i="7"/>
  <c r="AA1280" i="7"/>
  <c r="Z1281" i="7"/>
  <c r="AA1281" i="7"/>
  <c r="Z1282" i="7"/>
  <c r="AA1282" i="7"/>
  <c r="Z1283" i="7"/>
  <c r="AA1283" i="7"/>
  <c r="Z1284" i="7"/>
  <c r="AA1284" i="7"/>
  <c r="Z1285" i="7"/>
  <c r="AA1285" i="7"/>
  <c r="AB1285" i="7" s="1"/>
  <c r="Z1286" i="7"/>
  <c r="AA1286" i="7"/>
  <c r="Z1287" i="7"/>
  <c r="AA1287" i="7"/>
  <c r="Z1288" i="7"/>
  <c r="AA1288" i="7"/>
  <c r="Z1289" i="7"/>
  <c r="AA1289" i="7"/>
  <c r="Z1290" i="7"/>
  <c r="AA1290" i="7"/>
  <c r="Z1291" i="7"/>
  <c r="AA1291" i="7"/>
  <c r="Z1292" i="7"/>
  <c r="AA1292" i="7"/>
  <c r="Z1293" i="7"/>
  <c r="AA1293" i="7"/>
  <c r="Z1294" i="7"/>
  <c r="AA1294" i="7"/>
  <c r="Z1295" i="7"/>
  <c r="AA1295" i="7"/>
  <c r="Z1296" i="7"/>
  <c r="AA1296" i="7"/>
  <c r="Z1297" i="7"/>
  <c r="AA1297" i="7"/>
  <c r="Z1298" i="7"/>
  <c r="AA1298" i="7"/>
  <c r="Z1299" i="7"/>
  <c r="AA1299" i="7"/>
  <c r="Z1300" i="7"/>
  <c r="AA1300" i="7"/>
  <c r="Z1301" i="7"/>
  <c r="AA1301" i="7"/>
  <c r="AB1301" i="7" s="1"/>
  <c r="Z1302" i="7"/>
  <c r="AA1302" i="7"/>
  <c r="Z1303" i="7"/>
  <c r="AA1303" i="7"/>
  <c r="Z1304" i="7"/>
  <c r="AA1304" i="7"/>
  <c r="Z1305" i="7"/>
  <c r="AA1305" i="7"/>
  <c r="AB1305" i="7" s="1"/>
  <c r="Z1306" i="7"/>
  <c r="AA1306" i="7"/>
  <c r="Z1307" i="7"/>
  <c r="AA1307" i="7"/>
  <c r="Z1308" i="7"/>
  <c r="AA1308" i="7"/>
  <c r="Z1309" i="7"/>
  <c r="AA1309" i="7"/>
  <c r="AB1309" i="7" s="1"/>
  <c r="Z1310" i="7"/>
  <c r="AA1310" i="7"/>
  <c r="Z1311" i="7"/>
  <c r="AA1311" i="7"/>
  <c r="Z1312" i="7"/>
  <c r="AA1312" i="7"/>
  <c r="Z1313" i="7"/>
  <c r="AA1313" i="7"/>
  <c r="Z1314" i="7"/>
  <c r="AA1314" i="7"/>
  <c r="Z1315" i="7"/>
  <c r="AA1315" i="7"/>
  <c r="Z1316" i="7"/>
  <c r="AA1316" i="7"/>
  <c r="Z1317" i="7"/>
  <c r="AA1317" i="7"/>
  <c r="AB1317" i="7" s="1"/>
  <c r="Z1318" i="7"/>
  <c r="AA1318" i="7"/>
  <c r="Z1319" i="7"/>
  <c r="AA1319" i="7"/>
  <c r="Z1320" i="7"/>
  <c r="AA1320" i="7"/>
  <c r="Z1321" i="7"/>
  <c r="AA1321" i="7"/>
  <c r="AB1321" i="7" s="1"/>
  <c r="Z1322" i="7"/>
  <c r="AA1322" i="7"/>
  <c r="Z1323" i="7"/>
  <c r="AA1323" i="7"/>
  <c r="Z1324" i="7"/>
  <c r="AA1324" i="7"/>
  <c r="Z1325" i="7"/>
  <c r="AA1325" i="7"/>
  <c r="AB1325" i="7" s="1"/>
  <c r="Z1326" i="7"/>
  <c r="AA1326" i="7"/>
  <c r="Z1327" i="7"/>
  <c r="AA1327" i="7"/>
  <c r="Z1328" i="7"/>
  <c r="AA1328" i="7"/>
  <c r="Z1329" i="7"/>
  <c r="AA1329" i="7"/>
  <c r="Z1330" i="7"/>
  <c r="AA1330" i="7"/>
  <c r="Z1331" i="7"/>
  <c r="AA1331" i="7"/>
  <c r="Z1332" i="7"/>
  <c r="AA1332" i="7"/>
  <c r="Z1333" i="7"/>
  <c r="AA1333" i="7"/>
  <c r="AB1333" i="7" s="1"/>
  <c r="Z1334" i="7"/>
  <c r="AA1334" i="7"/>
  <c r="Z1335" i="7"/>
  <c r="AA1335" i="7"/>
  <c r="Z1336" i="7"/>
  <c r="AA1336" i="7"/>
  <c r="Z1337" i="7"/>
  <c r="AA1337" i="7"/>
  <c r="AB1337" i="7" s="1"/>
  <c r="Z1338" i="7"/>
  <c r="AA1338" i="7"/>
  <c r="Z1339" i="7"/>
  <c r="AA1339" i="7"/>
  <c r="Z1340" i="7"/>
  <c r="AA1340" i="7"/>
  <c r="Z1341" i="7"/>
  <c r="AA1341" i="7"/>
  <c r="Z1342" i="7"/>
  <c r="AA1342" i="7"/>
  <c r="Z1343" i="7"/>
  <c r="AA1343" i="7"/>
  <c r="Z1344" i="7"/>
  <c r="AA1344" i="7"/>
  <c r="Z1345" i="7"/>
  <c r="AA1345" i="7"/>
  <c r="AB1345" i="7" s="1"/>
  <c r="Z1346" i="7"/>
  <c r="AA1346" i="7"/>
  <c r="Z1347" i="7"/>
  <c r="AA1347" i="7"/>
  <c r="Z1348" i="7"/>
  <c r="AA1348" i="7"/>
  <c r="Z1349" i="7"/>
  <c r="AA1349" i="7"/>
  <c r="AB1349" i="7" s="1"/>
  <c r="Z1350" i="7"/>
  <c r="AA1350" i="7"/>
  <c r="Z1351" i="7"/>
  <c r="AA1351" i="7"/>
  <c r="Z1352" i="7"/>
  <c r="AA1352" i="7"/>
  <c r="Z1353" i="7"/>
  <c r="AA1353" i="7"/>
  <c r="AB1353" i="7" s="1"/>
  <c r="Z1354" i="7"/>
  <c r="AA1354" i="7"/>
  <c r="Z1355" i="7"/>
  <c r="AA1355" i="7"/>
  <c r="Z1356" i="7"/>
  <c r="AA1356" i="7"/>
  <c r="Z1357" i="7"/>
  <c r="AA1357" i="7"/>
  <c r="AB1357" i="7" s="1"/>
  <c r="Z1358" i="7"/>
  <c r="AA1358" i="7"/>
  <c r="Z1359" i="7"/>
  <c r="AA1359" i="7"/>
  <c r="Z1360" i="7"/>
  <c r="AA1360" i="7"/>
  <c r="Z1361" i="7"/>
  <c r="AA1361" i="7"/>
  <c r="AB1361" i="7" s="1"/>
  <c r="Z1362" i="7"/>
  <c r="AA1362" i="7"/>
  <c r="Z1363" i="7"/>
  <c r="AA1363" i="7"/>
  <c r="Z1364" i="7"/>
  <c r="AA1364" i="7"/>
  <c r="Z1365" i="7"/>
  <c r="AA1365" i="7"/>
  <c r="Z1366" i="7"/>
  <c r="AA1366" i="7"/>
  <c r="Z1367" i="7"/>
  <c r="AA1367" i="7"/>
  <c r="Z1368" i="7"/>
  <c r="AA1368" i="7"/>
  <c r="Z1369" i="7"/>
  <c r="AA1369" i="7"/>
  <c r="AB1369" i="7" s="1"/>
  <c r="Z1370" i="7"/>
  <c r="AA1370" i="7"/>
  <c r="Z1371" i="7"/>
  <c r="AA1371" i="7"/>
  <c r="Z1372" i="7"/>
  <c r="AA1372" i="7"/>
  <c r="Z1373" i="7"/>
  <c r="AA1373" i="7"/>
  <c r="Z1374" i="7"/>
  <c r="AA1374" i="7"/>
  <c r="Z1375" i="7"/>
  <c r="AA1375" i="7"/>
  <c r="Z1376" i="7"/>
  <c r="AA1376" i="7"/>
  <c r="Z1377" i="7"/>
  <c r="AA1377" i="7"/>
  <c r="AB1377" i="7" s="1"/>
  <c r="Z1378" i="7"/>
  <c r="AA1378" i="7"/>
  <c r="Z1379" i="7"/>
  <c r="AA1379" i="7"/>
  <c r="Z1380" i="7"/>
  <c r="AA1380" i="7"/>
  <c r="Z1381" i="7"/>
  <c r="AA1381" i="7"/>
  <c r="Z1382" i="7"/>
  <c r="AA1382" i="7"/>
  <c r="Z1383" i="7"/>
  <c r="AA1383" i="7"/>
  <c r="Z1384" i="7"/>
  <c r="AA1384" i="7"/>
  <c r="Z1385" i="7"/>
  <c r="AA1385" i="7"/>
  <c r="AB1385" i="7" s="1"/>
  <c r="Z1386" i="7"/>
  <c r="AA1386" i="7"/>
  <c r="Z1387" i="7"/>
  <c r="AA1387" i="7"/>
  <c r="Z1388" i="7"/>
  <c r="AA1388" i="7"/>
  <c r="Z1389" i="7"/>
  <c r="AA1389" i="7"/>
  <c r="Z1390" i="7"/>
  <c r="AA1390" i="7"/>
  <c r="Z1391" i="7"/>
  <c r="AA1391" i="7"/>
  <c r="Z1392" i="7"/>
  <c r="AA1392" i="7"/>
  <c r="Z1393" i="7"/>
  <c r="AA1393" i="7"/>
  <c r="Z1394" i="7"/>
  <c r="AA1394" i="7"/>
  <c r="Z1395" i="7"/>
  <c r="AA1395" i="7"/>
  <c r="Z1396" i="7"/>
  <c r="AA1396" i="7"/>
  <c r="Z1397" i="7"/>
  <c r="AA1397" i="7"/>
  <c r="Z1398" i="7"/>
  <c r="AA1398" i="7"/>
  <c r="Z1399" i="7"/>
  <c r="AA1399" i="7"/>
  <c r="Z1400" i="7"/>
  <c r="AA1400" i="7"/>
  <c r="Z1401" i="7"/>
  <c r="AA1401" i="7"/>
  <c r="AB1401" i="7" s="1"/>
  <c r="Z1402" i="7"/>
  <c r="AA1402" i="7"/>
  <c r="Z1403" i="7"/>
  <c r="AA1403" i="7"/>
  <c r="Z1404" i="7"/>
  <c r="AA1404" i="7"/>
  <c r="Z1405" i="7"/>
  <c r="AA1405" i="7"/>
  <c r="AB1405" i="7" s="1"/>
  <c r="Z1406" i="7"/>
  <c r="AA1406" i="7"/>
  <c r="Z1407" i="7"/>
  <c r="AA1407" i="7"/>
  <c r="Z1408" i="7"/>
  <c r="AA1408" i="7"/>
  <c r="Z1409" i="7"/>
  <c r="AA1409" i="7"/>
  <c r="AB1409" i="7" s="1"/>
  <c r="Z1410" i="7"/>
  <c r="AA1410" i="7"/>
  <c r="Z1411" i="7"/>
  <c r="AA1411" i="7"/>
  <c r="Z1412" i="7"/>
  <c r="AA1412" i="7"/>
  <c r="Z1413" i="7"/>
  <c r="AA1413" i="7"/>
  <c r="Z1414" i="7"/>
  <c r="AA1414" i="7"/>
  <c r="Z1415" i="7"/>
  <c r="AA1415" i="7"/>
  <c r="Z1416" i="7"/>
  <c r="AA1416" i="7"/>
  <c r="Z1417" i="7"/>
  <c r="AA1417" i="7"/>
  <c r="AB1417" i="7" s="1"/>
  <c r="Z1418" i="7"/>
  <c r="AA1418" i="7"/>
  <c r="Z1419" i="7"/>
  <c r="AA1419" i="7"/>
  <c r="Z1420" i="7"/>
  <c r="AA1420" i="7"/>
  <c r="Z1421" i="7"/>
  <c r="AA1421" i="7"/>
  <c r="AB1421" i="7" s="1"/>
  <c r="Z1422" i="7"/>
  <c r="AA1422" i="7"/>
  <c r="Z1423" i="7"/>
  <c r="AA1423" i="7"/>
  <c r="Z1424" i="7"/>
  <c r="AA1424" i="7"/>
  <c r="Z1425" i="7"/>
  <c r="AA1425" i="7"/>
  <c r="AB1425" i="7" s="1"/>
  <c r="Z1426" i="7"/>
  <c r="AA1426" i="7"/>
  <c r="Z1427" i="7"/>
  <c r="AA1427" i="7"/>
  <c r="Z1428" i="7"/>
  <c r="AA1428" i="7"/>
  <c r="Z1429" i="7"/>
  <c r="AA1429" i="7"/>
  <c r="AB1429" i="7" s="1"/>
  <c r="Z1430" i="7"/>
  <c r="AA1430" i="7"/>
  <c r="Z1431" i="7"/>
  <c r="AA1431" i="7"/>
  <c r="Z1432" i="7"/>
  <c r="AA1432" i="7"/>
  <c r="Z1433" i="7"/>
  <c r="AA1433" i="7"/>
  <c r="Z1434" i="7"/>
  <c r="AA1434" i="7"/>
  <c r="Z1435" i="7"/>
  <c r="AA1435" i="7"/>
  <c r="Z1436" i="7"/>
  <c r="AA1436" i="7"/>
  <c r="Z1437" i="7"/>
  <c r="AA1437" i="7"/>
  <c r="AB1437" i="7" s="1"/>
  <c r="Z1438" i="7"/>
  <c r="AA1438" i="7"/>
  <c r="Z1439" i="7"/>
  <c r="AA1439" i="7"/>
  <c r="Z1440" i="7"/>
  <c r="AA1440" i="7"/>
  <c r="Z1441" i="7"/>
  <c r="AA1441" i="7"/>
  <c r="AB1441" i="7" s="1"/>
  <c r="Z1442" i="7"/>
  <c r="AA1442" i="7"/>
  <c r="Z1443" i="7"/>
  <c r="AA1443" i="7"/>
  <c r="Z1444" i="7"/>
  <c r="AA1444" i="7"/>
  <c r="Z1445" i="7"/>
  <c r="AA1445" i="7"/>
  <c r="AB1445" i="7" s="1"/>
  <c r="Z1446" i="7"/>
  <c r="AA1446" i="7"/>
  <c r="Z1447" i="7"/>
  <c r="AA1447" i="7"/>
  <c r="Z1448" i="7"/>
  <c r="AA1448" i="7"/>
  <c r="Z1449" i="7"/>
  <c r="AA1449" i="7"/>
  <c r="AB1449" i="7" s="1"/>
  <c r="Z1450" i="7"/>
  <c r="AA1450" i="7"/>
  <c r="Z1451" i="7"/>
  <c r="AA1451" i="7"/>
  <c r="Z1452" i="7"/>
  <c r="AA1452" i="7"/>
  <c r="Z1453" i="7"/>
  <c r="AA1453" i="7"/>
  <c r="Z1454" i="7"/>
  <c r="AA1454" i="7"/>
  <c r="Z1455" i="7"/>
  <c r="AA1455" i="7"/>
  <c r="Z1456" i="7"/>
  <c r="AA1456" i="7"/>
  <c r="Z1457" i="7"/>
  <c r="AA1457" i="7"/>
  <c r="AB1457" i="7" s="1"/>
  <c r="Z1458" i="7"/>
  <c r="AA1458" i="7"/>
  <c r="Z1459" i="7"/>
  <c r="AA1459" i="7"/>
  <c r="Z1460" i="7"/>
  <c r="AA1460" i="7"/>
  <c r="Z1461" i="7"/>
  <c r="AA1461" i="7"/>
  <c r="AB1461" i="7" s="1"/>
  <c r="Z1462" i="7"/>
  <c r="AA1462" i="7"/>
  <c r="Z1463" i="7"/>
  <c r="AA1463" i="7"/>
  <c r="Z1464" i="7"/>
  <c r="AA1464" i="7"/>
  <c r="Z1465" i="7"/>
  <c r="AA1465" i="7"/>
  <c r="AB1465" i="7" s="1"/>
  <c r="Z1466" i="7"/>
  <c r="AA1466" i="7"/>
  <c r="Z1467" i="7"/>
  <c r="AA1467" i="7"/>
  <c r="Z1468" i="7"/>
  <c r="AA1468" i="7"/>
  <c r="Z1469" i="7"/>
  <c r="AA1469" i="7"/>
  <c r="AB1469" i="7" s="1"/>
  <c r="Z1470" i="7"/>
  <c r="AA1470" i="7"/>
  <c r="Z1471" i="7"/>
  <c r="AA1471" i="7"/>
  <c r="Z1472" i="7"/>
  <c r="AA1472" i="7"/>
  <c r="Z1473" i="7"/>
  <c r="AA1473" i="7"/>
  <c r="AB1473" i="7" s="1"/>
  <c r="Z1474" i="7"/>
  <c r="AA1474" i="7"/>
  <c r="Z1475" i="7"/>
  <c r="AA1475" i="7"/>
  <c r="Z1476" i="7"/>
  <c r="AA1476" i="7"/>
  <c r="Z1477" i="7"/>
  <c r="AA1477" i="7"/>
  <c r="AB1477" i="7" s="1"/>
  <c r="Z1478" i="7"/>
  <c r="AA1478" i="7"/>
  <c r="Z1479" i="7"/>
  <c r="AA1479" i="7"/>
  <c r="Z1480" i="7"/>
  <c r="AA1480" i="7"/>
  <c r="Z1481" i="7"/>
  <c r="AA1481" i="7"/>
  <c r="AB1481" i="7" s="1"/>
  <c r="Z1482" i="7"/>
  <c r="AA1482" i="7"/>
  <c r="Z1483" i="7"/>
  <c r="AA1483" i="7"/>
  <c r="Z1484" i="7"/>
  <c r="AA1484" i="7"/>
  <c r="Z1485" i="7"/>
  <c r="AA1485" i="7"/>
  <c r="AB1485" i="7" s="1"/>
  <c r="Z1486" i="7"/>
  <c r="AA1486" i="7"/>
  <c r="Z1487" i="7"/>
  <c r="AA1487" i="7"/>
  <c r="Z1488" i="7"/>
  <c r="AA1488" i="7"/>
  <c r="Z1489" i="7"/>
  <c r="AA1489" i="7"/>
  <c r="AB1489" i="7" s="1"/>
  <c r="Z1490" i="7"/>
  <c r="AA1490" i="7"/>
  <c r="Z1491" i="7"/>
  <c r="AA1491" i="7"/>
  <c r="Z1492" i="7"/>
  <c r="AA1492" i="7"/>
  <c r="Z1493" i="7"/>
  <c r="AA1493" i="7"/>
  <c r="AB1493" i="7" s="1"/>
  <c r="Z1494" i="7"/>
  <c r="AA1494" i="7"/>
  <c r="Z1495" i="7"/>
  <c r="AA1495" i="7"/>
  <c r="Z1496" i="7"/>
  <c r="AA1496" i="7"/>
  <c r="Z1497" i="7"/>
  <c r="AA1497" i="7"/>
  <c r="AB1497" i="7" s="1"/>
  <c r="Z1498" i="7"/>
  <c r="AA1498" i="7"/>
  <c r="Z1499" i="7"/>
  <c r="AA1499" i="7"/>
  <c r="Z1500" i="7"/>
  <c r="AA1500" i="7"/>
  <c r="Z1501" i="7"/>
  <c r="AA1501" i="7"/>
  <c r="AB1501" i="7" s="1"/>
  <c r="Z1502" i="7"/>
  <c r="AA1502" i="7"/>
  <c r="Z1503" i="7"/>
  <c r="AA1503" i="7"/>
  <c r="Z1504" i="7"/>
  <c r="AA1504" i="7"/>
  <c r="Z1505" i="7"/>
  <c r="AA1505" i="7"/>
  <c r="AB1505" i="7" s="1"/>
  <c r="Z1506" i="7"/>
  <c r="AA1506" i="7"/>
  <c r="Z1507" i="7"/>
  <c r="AA1507" i="7"/>
  <c r="Z1508" i="7"/>
  <c r="AA1508" i="7"/>
  <c r="Z1509" i="7"/>
  <c r="AA1509" i="7"/>
  <c r="AB1509" i="7" s="1"/>
  <c r="Z1510" i="7"/>
  <c r="AA1510" i="7"/>
  <c r="Z1511" i="7"/>
  <c r="AA1511" i="7"/>
  <c r="Z1512" i="7"/>
  <c r="AA1512" i="7"/>
  <c r="Z1513" i="7"/>
  <c r="AA1513" i="7"/>
  <c r="AB1513" i="7" s="1"/>
  <c r="Z1514" i="7"/>
  <c r="AA1514" i="7"/>
  <c r="Z1515" i="7"/>
  <c r="AA1515" i="7"/>
  <c r="Z1516" i="7"/>
  <c r="AA1516" i="7"/>
  <c r="Z1517" i="7"/>
  <c r="AA1517" i="7"/>
  <c r="AB1517" i="7" s="1"/>
  <c r="Z1518" i="7"/>
  <c r="AA1518" i="7"/>
  <c r="Z1519" i="7"/>
  <c r="AA1519" i="7"/>
  <c r="Z1520" i="7"/>
  <c r="AA1520" i="7"/>
  <c r="Z1521" i="7"/>
  <c r="AA1521" i="7"/>
  <c r="AB1521" i="7" s="1"/>
  <c r="Z1522" i="7"/>
  <c r="AA1522" i="7"/>
  <c r="Z1523" i="7"/>
  <c r="AA1523" i="7"/>
  <c r="Z1524" i="7"/>
  <c r="AA1524" i="7"/>
  <c r="Z1525" i="7"/>
  <c r="AA1525" i="7"/>
  <c r="AB1525" i="7" s="1"/>
  <c r="Z1526" i="7"/>
  <c r="AA1526" i="7"/>
  <c r="Z1527" i="7"/>
  <c r="AA1527" i="7"/>
  <c r="Z1528" i="7"/>
  <c r="AA1528" i="7"/>
  <c r="Z1529" i="7"/>
  <c r="AA1529" i="7"/>
  <c r="AB1529" i="7" s="1"/>
  <c r="Z1530" i="7"/>
  <c r="AA1530" i="7"/>
  <c r="Z1531" i="7"/>
  <c r="AA1531" i="7"/>
  <c r="Z1532" i="7"/>
  <c r="AA1532" i="7"/>
  <c r="Z1533" i="7"/>
  <c r="AA1533" i="7"/>
  <c r="AB1533" i="7" s="1"/>
  <c r="Z1534" i="7"/>
  <c r="AA1534" i="7"/>
  <c r="Z1535" i="7"/>
  <c r="AA1535" i="7"/>
  <c r="Z1536" i="7"/>
  <c r="AA1536" i="7"/>
  <c r="Z1537" i="7"/>
  <c r="AA1537" i="7"/>
  <c r="AB1537" i="7" s="1"/>
  <c r="Z1538" i="7"/>
  <c r="AA1538" i="7"/>
  <c r="Z1539" i="7"/>
  <c r="AA1539" i="7"/>
  <c r="Z1540" i="7"/>
  <c r="AA1540" i="7"/>
  <c r="Z1541" i="7"/>
  <c r="AA1541" i="7"/>
  <c r="AB1541" i="7" s="1"/>
  <c r="Z1542" i="7"/>
  <c r="AA1542" i="7"/>
  <c r="Z1543" i="7"/>
  <c r="AA1543" i="7"/>
  <c r="Z1544" i="7"/>
  <c r="AA1544" i="7"/>
  <c r="Z1545" i="7"/>
  <c r="AA1545" i="7"/>
  <c r="Z1546" i="7"/>
  <c r="AA1546" i="7"/>
  <c r="Z1547" i="7"/>
  <c r="AA1547" i="7"/>
  <c r="Z1548" i="7"/>
  <c r="AA1548" i="7"/>
  <c r="Z1549" i="7"/>
  <c r="AA1549" i="7"/>
  <c r="AB1549" i="7" s="1"/>
  <c r="Z1550" i="7"/>
  <c r="AA1550" i="7"/>
  <c r="Z1551" i="7"/>
  <c r="AA1551" i="7"/>
  <c r="Z1552" i="7"/>
  <c r="AA1552" i="7"/>
  <c r="Z1553" i="7"/>
  <c r="AA1553" i="7"/>
  <c r="AB1553" i="7" s="1"/>
  <c r="Z1554" i="7"/>
  <c r="AA1554" i="7"/>
  <c r="Z1555" i="7"/>
  <c r="AA1555" i="7"/>
  <c r="Z1556" i="7"/>
  <c r="AA1556" i="7"/>
  <c r="Z1557" i="7"/>
  <c r="AA1557" i="7"/>
  <c r="AB1557" i="7" s="1"/>
  <c r="Z1558" i="7"/>
  <c r="AA1558" i="7"/>
  <c r="Z1559" i="7"/>
  <c r="AA1559" i="7"/>
  <c r="Z1560" i="7"/>
  <c r="AA1560" i="7"/>
  <c r="Z1561" i="7"/>
  <c r="AA1561" i="7"/>
  <c r="AB1561" i="7" s="1"/>
  <c r="Z1562" i="7"/>
  <c r="AA1562" i="7"/>
  <c r="Z1563" i="7"/>
  <c r="AA1563" i="7"/>
  <c r="Z1564" i="7"/>
  <c r="AA1564" i="7"/>
  <c r="Z1565" i="7"/>
  <c r="AA1565" i="7"/>
  <c r="AB1565" i="7" s="1"/>
  <c r="Z1566" i="7"/>
  <c r="AA1566" i="7"/>
  <c r="Z1567" i="7"/>
  <c r="AA1567" i="7"/>
  <c r="Z1568" i="7"/>
  <c r="AA1568" i="7"/>
  <c r="Z1569" i="7"/>
  <c r="AA1569" i="7"/>
  <c r="AB1569" i="7" s="1"/>
  <c r="Z1570" i="7"/>
  <c r="AA1570" i="7"/>
  <c r="Z1571" i="7"/>
  <c r="AA1571" i="7"/>
  <c r="Z1572" i="7"/>
  <c r="AA1572" i="7"/>
  <c r="Z1573" i="7"/>
  <c r="AA1573" i="7"/>
  <c r="AB1573" i="7" s="1"/>
  <c r="Z1574" i="7"/>
  <c r="AA1574" i="7"/>
  <c r="Z1575" i="7"/>
  <c r="AA1575" i="7"/>
  <c r="Z1576" i="7"/>
  <c r="AA1576" i="7"/>
  <c r="Z1577" i="7"/>
  <c r="AA1577" i="7"/>
  <c r="AB1577" i="7" s="1"/>
  <c r="Z1578" i="7"/>
  <c r="AA1578" i="7"/>
  <c r="Z1579" i="7"/>
  <c r="AA1579" i="7"/>
  <c r="Z1580" i="7"/>
  <c r="AA1580" i="7"/>
  <c r="Z1581" i="7"/>
  <c r="AA1581" i="7"/>
  <c r="AB1581" i="7" s="1"/>
  <c r="Z1582" i="7"/>
  <c r="AA1582" i="7"/>
  <c r="Z1583" i="7"/>
  <c r="AA1583" i="7"/>
  <c r="Z1584" i="7"/>
  <c r="AA1584" i="7"/>
  <c r="Z1585" i="7"/>
  <c r="AA1585" i="7"/>
  <c r="AB1585" i="7" s="1"/>
  <c r="Z1586" i="7"/>
  <c r="AA1586" i="7"/>
  <c r="Z1587" i="7"/>
  <c r="AA1587" i="7"/>
  <c r="Z1588" i="7"/>
  <c r="AA1588" i="7"/>
  <c r="Z1589" i="7"/>
  <c r="AA1589" i="7"/>
  <c r="AB1589" i="7" s="1"/>
  <c r="Z1590" i="7"/>
  <c r="AA1590" i="7"/>
  <c r="Z1591" i="7"/>
  <c r="AA1591" i="7"/>
  <c r="Z1592" i="7"/>
  <c r="AA1592" i="7"/>
  <c r="Z1593" i="7"/>
  <c r="AA1593" i="7"/>
  <c r="AB1593" i="7" s="1"/>
  <c r="Z1594" i="7"/>
  <c r="AA1594" i="7"/>
  <c r="Z1595" i="7"/>
  <c r="AA1595" i="7"/>
  <c r="Z1596" i="7"/>
  <c r="AA1596" i="7"/>
  <c r="Z1597" i="7"/>
  <c r="AA1597" i="7"/>
  <c r="AB1597" i="7" s="1"/>
  <c r="Z1598" i="7"/>
  <c r="AA1598" i="7"/>
  <c r="Z1599" i="7"/>
  <c r="AA1599" i="7"/>
  <c r="Z1600" i="7"/>
  <c r="AA1600" i="7"/>
  <c r="Z1601" i="7"/>
  <c r="AA1601" i="7"/>
  <c r="AB1601" i="7" s="1"/>
  <c r="Z1602" i="7"/>
  <c r="AA1602" i="7"/>
  <c r="Z1603" i="7"/>
  <c r="AA1603" i="7"/>
  <c r="Z1604" i="7"/>
  <c r="AA1604" i="7"/>
  <c r="Z1605" i="7"/>
  <c r="AA1605" i="7"/>
  <c r="AB1605" i="7" s="1"/>
  <c r="Z1606" i="7"/>
  <c r="AA1606" i="7"/>
  <c r="Z1607" i="7"/>
  <c r="AA1607" i="7"/>
  <c r="Z1608" i="7"/>
  <c r="AA1608" i="7"/>
  <c r="Z1609" i="7"/>
  <c r="AA1609" i="7"/>
  <c r="AB1609" i="7" s="1"/>
  <c r="Z1610" i="7"/>
  <c r="AA1610" i="7"/>
  <c r="Z1611" i="7"/>
  <c r="AA1611" i="7"/>
  <c r="Z1612" i="7"/>
  <c r="AA1612" i="7"/>
  <c r="Z1613" i="7"/>
  <c r="AA1613" i="7"/>
  <c r="AB1613" i="7" s="1"/>
  <c r="Z1614" i="7"/>
  <c r="AA1614" i="7"/>
  <c r="Z1615" i="7"/>
  <c r="AA1615" i="7"/>
  <c r="Z1616" i="7"/>
  <c r="AA1616" i="7"/>
  <c r="Z1617" i="7"/>
  <c r="AA1617" i="7"/>
  <c r="AB1617" i="7" s="1"/>
  <c r="Z1618" i="7"/>
  <c r="AA1618" i="7"/>
  <c r="Z1619" i="7"/>
  <c r="AA1619" i="7"/>
  <c r="Z1620" i="7"/>
  <c r="AA1620" i="7"/>
  <c r="Z1621" i="7"/>
  <c r="AA1621" i="7"/>
  <c r="AB1621" i="7" s="1"/>
  <c r="Z1622" i="7"/>
  <c r="AA1622" i="7"/>
  <c r="Z1623" i="7"/>
  <c r="AA1623" i="7"/>
  <c r="Z1624" i="7"/>
  <c r="AA1624" i="7"/>
  <c r="Z1625" i="7"/>
  <c r="AA1625" i="7"/>
  <c r="Z1626" i="7"/>
  <c r="AA1626" i="7"/>
  <c r="Z1627" i="7"/>
  <c r="AA1627" i="7"/>
  <c r="Z1628" i="7"/>
  <c r="AA1628" i="7"/>
  <c r="Z1629" i="7"/>
  <c r="AA1629" i="7"/>
  <c r="AB1629" i="7" s="1"/>
  <c r="Z1630" i="7"/>
  <c r="AA1630" i="7"/>
  <c r="Z1631" i="7"/>
  <c r="AA1631" i="7"/>
  <c r="Z1632" i="7"/>
  <c r="AA1632" i="7"/>
  <c r="Z1633" i="7"/>
  <c r="AA1633" i="7"/>
  <c r="Z1634" i="7"/>
  <c r="AA1634" i="7"/>
  <c r="Z1635" i="7"/>
  <c r="AA1635" i="7"/>
  <c r="Z1636" i="7"/>
  <c r="AA1636" i="7"/>
  <c r="Z1637" i="7"/>
  <c r="AA1637" i="7"/>
  <c r="Z1638" i="7"/>
  <c r="AA1638" i="7"/>
  <c r="Z1639" i="7"/>
  <c r="AA1639" i="7"/>
  <c r="Z1640" i="7"/>
  <c r="AA1640" i="7"/>
  <c r="Z1641" i="7"/>
  <c r="AA1641" i="7"/>
  <c r="AB1641" i="7" s="1"/>
  <c r="Z1642" i="7"/>
  <c r="AA1642" i="7"/>
  <c r="Z1643" i="7"/>
  <c r="AA1643" i="7"/>
  <c r="Z1644" i="7"/>
  <c r="AA1644" i="7"/>
  <c r="Z1645" i="7"/>
  <c r="AA1645" i="7"/>
  <c r="AB1645" i="7" s="1"/>
  <c r="Z1646" i="7"/>
  <c r="AA1646" i="7"/>
  <c r="Z1647" i="7"/>
  <c r="AA1647" i="7"/>
  <c r="Z1648" i="7"/>
  <c r="AA1648" i="7"/>
  <c r="Z1649" i="7"/>
  <c r="AA1649" i="7"/>
  <c r="AB1649" i="7" s="1"/>
  <c r="Z1650" i="7"/>
  <c r="AA1650" i="7"/>
  <c r="Z1651" i="7"/>
  <c r="AA1651" i="7"/>
  <c r="Z1652" i="7"/>
  <c r="AA1652" i="7"/>
  <c r="Z1653" i="7"/>
  <c r="AA1653" i="7"/>
  <c r="AB1653" i="7" s="1"/>
  <c r="Z1654" i="7"/>
  <c r="AA1654" i="7"/>
  <c r="Z1655" i="7"/>
  <c r="AA1655" i="7"/>
  <c r="Z1656" i="7"/>
  <c r="AA1656" i="7"/>
  <c r="Z1657" i="7"/>
  <c r="AA1657" i="7"/>
  <c r="AB1657" i="7" s="1"/>
  <c r="Z1658" i="7"/>
  <c r="AA1658" i="7"/>
  <c r="Z1659" i="7"/>
  <c r="AA1659" i="7"/>
  <c r="Z1660" i="7"/>
  <c r="AA1660" i="7"/>
  <c r="Z1661" i="7"/>
  <c r="AA1661" i="7"/>
  <c r="AB1661" i="7" s="1"/>
  <c r="Z1662" i="7"/>
  <c r="AA1662" i="7"/>
  <c r="Z1663" i="7"/>
  <c r="AA1663" i="7"/>
  <c r="Z1664" i="7"/>
  <c r="AA1664" i="7"/>
  <c r="Z1665" i="7"/>
  <c r="AA1665" i="7"/>
  <c r="AB1665" i="7" s="1"/>
  <c r="Z1666" i="7"/>
  <c r="AA1666" i="7"/>
  <c r="Z1667" i="7"/>
  <c r="AA1667" i="7"/>
  <c r="Z1668" i="7"/>
  <c r="AA1668" i="7"/>
  <c r="Z1669" i="7"/>
  <c r="AA1669" i="7"/>
  <c r="AB1669" i="7" s="1"/>
  <c r="Z1670" i="7"/>
  <c r="AA1670" i="7"/>
  <c r="Z1671" i="7"/>
  <c r="AA1671" i="7"/>
  <c r="Z1672" i="7"/>
  <c r="AA1672" i="7"/>
  <c r="Z1673" i="7"/>
  <c r="AA1673" i="7"/>
  <c r="AB1673" i="7" s="1"/>
  <c r="Z1674" i="7"/>
  <c r="AA1674" i="7"/>
  <c r="Z1675" i="7"/>
  <c r="AA1675" i="7"/>
  <c r="Z1676" i="7"/>
  <c r="AA1676" i="7"/>
  <c r="Z1677" i="7"/>
  <c r="AA1677" i="7"/>
  <c r="AB1677" i="7" s="1"/>
  <c r="Z1678" i="7"/>
  <c r="AA1678" i="7"/>
  <c r="Z1679" i="7"/>
  <c r="AA1679" i="7"/>
  <c r="Z1680" i="7"/>
  <c r="AA1680" i="7"/>
  <c r="Z1681" i="7"/>
  <c r="AA1681" i="7"/>
  <c r="AB1681" i="7" s="1"/>
  <c r="Z1682" i="7"/>
  <c r="AA1682" i="7"/>
  <c r="Z1683" i="7"/>
  <c r="AA1683" i="7"/>
  <c r="Z1684" i="7"/>
  <c r="AA1684" i="7"/>
  <c r="Z1685" i="7"/>
  <c r="AA1685" i="7"/>
  <c r="AB1685" i="7" s="1"/>
  <c r="Z1686" i="7"/>
  <c r="AA1686" i="7"/>
  <c r="Z1687" i="7"/>
  <c r="AA1687" i="7"/>
  <c r="Z1688" i="7"/>
  <c r="AA1688" i="7"/>
  <c r="Z1689" i="7"/>
  <c r="AA1689" i="7"/>
  <c r="AB1689" i="7" s="1"/>
  <c r="Z1690" i="7"/>
  <c r="AA1690" i="7"/>
  <c r="Z1691" i="7"/>
  <c r="AA1691" i="7"/>
  <c r="Z1692" i="7"/>
  <c r="AA1692" i="7"/>
  <c r="Z1693" i="7"/>
  <c r="AA1693" i="7"/>
  <c r="AB1693" i="7" s="1"/>
  <c r="Z1694" i="7"/>
  <c r="AA1694" i="7"/>
  <c r="Z1695" i="7"/>
  <c r="AA1695" i="7"/>
  <c r="Z1696" i="7"/>
  <c r="AA1696" i="7"/>
  <c r="Z1697" i="7"/>
  <c r="AA1697" i="7"/>
  <c r="AB1697" i="7" s="1"/>
  <c r="Z1698" i="7"/>
  <c r="AA1698" i="7"/>
  <c r="Z1699" i="7"/>
  <c r="AA1699" i="7"/>
  <c r="Z1700" i="7"/>
  <c r="AA1700" i="7"/>
  <c r="Z1701" i="7"/>
  <c r="AA1701" i="7"/>
  <c r="AB1701" i="7" s="1"/>
  <c r="Z1702" i="7"/>
  <c r="AA1702" i="7"/>
  <c r="Z1703" i="7"/>
  <c r="AA1703" i="7"/>
  <c r="Z1704" i="7"/>
  <c r="AA1704" i="7"/>
  <c r="Z1705" i="7"/>
  <c r="AA1705" i="7"/>
  <c r="AB1705" i="7" s="1"/>
  <c r="Z1706" i="7"/>
  <c r="AA1706" i="7"/>
  <c r="Z1707" i="7"/>
  <c r="AA1707" i="7"/>
  <c r="Z1708" i="7"/>
  <c r="AA1708" i="7"/>
  <c r="Z1709" i="7"/>
  <c r="AA1709" i="7"/>
  <c r="AB1709" i="7" s="1"/>
  <c r="Z1710" i="7"/>
  <c r="AA1710" i="7"/>
  <c r="Z1711" i="7"/>
  <c r="AA1711" i="7"/>
  <c r="Z1712" i="7"/>
  <c r="AA1712" i="7"/>
  <c r="Z1713" i="7"/>
  <c r="AA1713" i="7"/>
  <c r="AB1713" i="7" s="1"/>
  <c r="Z1714" i="7"/>
  <c r="AA1714" i="7"/>
  <c r="Z1715" i="7"/>
  <c r="AA1715" i="7"/>
  <c r="Z1716" i="7"/>
  <c r="AA1716" i="7"/>
  <c r="Z1717" i="7"/>
  <c r="AA1717" i="7"/>
  <c r="Z1718" i="7"/>
  <c r="AA1718" i="7"/>
  <c r="Z1719" i="7"/>
  <c r="AA1719" i="7"/>
  <c r="Z1720" i="7"/>
  <c r="AA1720" i="7"/>
  <c r="Z1721" i="7"/>
  <c r="AA1721" i="7"/>
  <c r="AB1721" i="7" s="1"/>
  <c r="Z1722" i="7"/>
  <c r="AA1722" i="7"/>
  <c r="Z1723" i="7"/>
  <c r="AA1723" i="7"/>
  <c r="Z1724" i="7"/>
  <c r="AA1724" i="7"/>
  <c r="Z1725" i="7"/>
  <c r="AA1725" i="7"/>
  <c r="AB1725" i="7" s="1"/>
  <c r="Z1726" i="7"/>
  <c r="AA1726" i="7"/>
  <c r="Z1727" i="7"/>
  <c r="AA1727" i="7"/>
  <c r="Z1728" i="7"/>
  <c r="AA1728" i="7"/>
  <c r="Z1729" i="7"/>
  <c r="AA1729" i="7"/>
  <c r="Z1730" i="7"/>
  <c r="AA1730" i="7"/>
  <c r="Z1731" i="7"/>
  <c r="AA1731" i="7"/>
  <c r="Z1732" i="7"/>
  <c r="AA1732" i="7"/>
  <c r="Z1733" i="7"/>
  <c r="AA1733" i="7"/>
  <c r="Z1734" i="7"/>
  <c r="AA1734" i="7"/>
  <c r="Z1735" i="7"/>
  <c r="AA1735" i="7"/>
  <c r="Z1736" i="7"/>
  <c r="AA1736" i="7"/>
  <c r="Z1737" i="7"/>
  <c r="AA1737" i="7"/>
  <c r="AB1737" i="7" s="1"/>
  <c r="Z1738" i="7"/>
  <c r="AA1738" i="7"/>
  <c r="Z1739" i="7"/>
  <c r="AA1739" i="7"/>
  <c r="Z1740" i="7"/>
  <c r="AA1740" i="7"/>
  <c r="Z1741" i="7"/>
  <c r="AA1741" i="7"/>
  <c r="Z1742" i="7"/>
  <c r="AA1742" i="7"/>
  <c r="Z1743" i="7"/>
  <c r="AA1743" i="7"/>
  <c r="Z1744" i="7"/>
  <c r="AA1744" i="7"/>
  <c r="Z1745" i="7"/>
  <c r="AA1745" i="7"/>
  <c r="AB1745" i="7" s="1"/>
  <c r="Z1746" i="7"/>
  <c r="AA1746" i="7"/>
  <c r="Z1747" i="7"/>
  <c r="AA1747" i="7"/>
  <c r="Z1748" i="7"/>
  <c r="AA1748" i="7"/>
  <c r="Z1749" i="7"/>
  <c r="AA1749" i="7"/>
  <c r="AB1749" i="7" s="1"/>
  <c r="Z1750" i="7"/>
  <c r="AA1750" i="7"/>
  <c r="Z1751" i="7"/>
  <c r="AA1751" i="7"/>
  <c r="Z1752" i="7"/>
  <c r="AA1752" i="7"/>
  <c r="Z1753" i="7"/>
  <c r="AA1753" i="7"/>
  <c r="AB1753" i="7" s="1"/>
  <c r="Z1754" i="7"/>
  <c r="AA1754" i="7"/>
  <c r="Z1755" i="7"/>
  <c r="AA1755" i="7"/>
  <c r="Z1756" i="7"/>
  <c r="AA1756" i="7"/>
  <c r="Z1757" i="7"/>
  <c r="AA1757" i="7"/>
  <c r="AB1757" i="7" s="1"/>
  <c r="Z1758" i="7"/>
  <c r="AA1758" i="7"/>
  <c r="Z1759" i="7"/>
  <c r="AA1759" i="7"/>
  <c r="Z1760" i="7"/>
  <c r="AA1760" i="7"/>
  <c r="Z1761" i="7"/>
  <c r="AA1761" i="7"/>
  <c r="AB1761" i="7" s="1"/>
  <c r="Z1762" i="7"/>
  <c r="AA1762" i="7"/>
  <c r="Z1763" i="7"/>
  <c r="AA1763" i="7"/>
  <c r="Z1764" i="7"/>
  <c r="AA1764" i="7"/>
  <c r="Z1765" i="7"/>
  <c r="AA1765" i="7"/>
  <c r="AB1765" i="7" s="1"/>
  <c r="Z1766" i="7"/>
  <c r="AA1766" i="7"/>
  <c r="Z1767" i="7"/>
  <c r="AA1767" i="7"/>
  <c r="Z1768" i="7"/>
  <c r="AA1768" i="7"/>
  <c r="Z1769" i="7"/>
  <c r="AA1769" i="7"/>
  <c r="AB1769" i="7" s="1"/>
  <c r="Z1770" i="7"/>
  <c r="AA1770" i="7"/>
  <c r="Z1771" i="7"/>
  <c r="AA1771" i="7"/>
  <c r="Z1772" i="7"/>
  <c r="AA1772" i="7"/>
  <c r="Z1773" i="7"/>
  <c r="AA1773" i="7"/>
  <c r="AB1773" i="7" s="1"/>
  <c r="Z1774" i="7"/>
  <c r="AA1774" i="7"/>
  <c r="Z1775" i="7"/>
  <c r="AA1775" i="7"/>
  <c r="Z1776" i="7"/>
  <c r="AA1776" i="7"/>
  <c r="Z1777" i="7"/>
  <c r="AA1777" i="7"/>
  <c r="AB1777" i="7" s="1"/>
  <c r="Z1778" i="7"/>
  <c r="AA1778" i="7"/>
  <c r="Z1779" i="7"/>
  <c r="AA1779" i="7"/>
  <c r="Z1780" i="7"/>
  <c r="AA1780" i="7"/>
  <c r="Z1781" i="7"/>
  <c r="AA1781" i="7"/>
  <c r="AB1781" i="7" s="1"/>
  <c r="Z1782" i="7"/>
  <c r="AA1782" i="7"/>
  <c r="Z1783" i="7"/>
  <c r="AA1783" i="7"/>
  <c r="Z1784" i="7"/>
  <c r="AA1784" i="7"/>
  <c r="Z1785" i="7"/>
  <c r="AA1785" i="7"/>
  <c r="AB1785" i="7" s="1"/>
  <c r="Z1786" i="7"/>
  <c r="AA1786" i="7"/>
  <c r="Z1787" i="7"/>
  <c r="AA1787" i="7"/>
  <c r="Z1788" i="7"/>
  <c r="AA1788" i="7"/>
  <c r="Z1789" i="7"/>
  <c r="AA1789" i="7"/>
  <c r="AB1789" i="7" s="1"/>
  <c r="Z1790" i="7"/>
  <c r="AA1790" i="7"/>
  <c r="Z1791" i="7"/>
  <c r="AA1791" i="7"/>
  <c r="Z1792" i="7"/>
  <c r="AA1792" i="7"/>
  <c r="Z1793" i="7"/>
  <c r="AA1793" i="7"/>
  <c r="AB1793" i="7" s="1"/>
  <c r="Z1794" i="7"/>
  <c r="AA1794" i="7"/>
  <c r="Z1795" i="7"/>
  <c r="AA1795" i="7"/>
  <c r="Z1796" i="7"/>
  <c r="AA1796" i="7"/>
  <c r="Z1797" i="7"/>
  <c r="AA1797" i="7"/>
  <c r="AB1797" i="7" s="1"/>
  <c r="Z1798" i="7"/>
  <c r="AA1798" i="7"/>
  <c r="Z1799" i="7"/>
  <c r="AA1799" i="7"/>
  <c r="Z1800" i="7"/>
  <c r="AA1800" i="7"/>
  <c r="Z1801" i="7"/>
  <c r="AA1801" i="7"/>
  <c r="AB1801" i="7" s="1"/>
  <c r="Z1802" i="7"/>
  <c r="AA1802" i="7"/>
  <c r="Z1803" i="7"/>
  <c r="AA1803" i="7"/>
  <c r="Z1804" i="7"/>
  <c r="AA1804" i="7"/>
  <c r="Z1805" i="7"/>
  <c r="AA1805" i="7"/>
  <c r="AB1805" i="7" s="1"/>
  <c r="Z1806" i="7"/>
  <c r="AA1806" i="7"/>
  <c r="Z1807" i="7"/>
  <c r="AA1807" i="7"/>
  <c r="Z1808" i="7"/>
  <c r="AA1808" i="7"/>
  <c r="Z1809" i="7"/>
  <c r="AA1809" i="7"/>
  <c r="AB1809" i="7" s="1"/>
  <c r="Z1810" i="7"/>
  <c r="AA1810" i="7"/>
  <c r="Z1811" i="7"/>
  <c r="AA1811" i="7"/>
  <c r="Z1812" i="7"/>
  <c r="AA1812" i="7"/>
  <c r="Z1813" i="7"/>
  <c r="AA1813" i="7"/>
  <c r="AB1813" i="7" s="1"/>
  <c r="Z1814" i="7"/>
  <c r="AA1814" i="7"/>
  <c r="Z1815" i="7"/>
  <c r="AA1815" i="7"/>
  <c r="Z1816" i="7"/>
  <c r="AA1816" i="7"/>
  <c r="Z1817" i="7"/>
  <c r="AA1817" i="7"/>
  <c r="AB1817" i="7" s="1"/>
  <c r="Z1818" i="7"/>
  <c r="AA1818" i="7"/>
  <c r="Z1819" i="7"/>
  <c r="AA1819" i="7"/>
  <c r="Z1820" i="7"/>
  <c r="AA1820" i="7"/>
  <c r="Z1821" i="7"/>
  <c r="AA1821" i="7"/>
  <c r="AB1821" i="7" s="1"/>
  <c r="Z1822" i="7"/>
  <c r="AA1822" i="7"/>
  <c r="Z1823" i="7"/>
  <c r="AA1823" i="7"/>
  <c r="Z1824" i="7"/>
  <c r="AA1824" i="7"/>
  <c r="Z1825" i="7"/>
  <c r="AA1825" i="7"/>
  <c r="AB1825" i="7" s="1"/>
  <c r="AA2" i="7"/>
  <c r="Z2" i="7"/>
  <c r="R3" i="7"/>
  <c r="S3" i="7"/>
  <c r="T3" i="7"/>
  <c r="U3" i="7"/>
  <c r="V3" i="7"/>
  <c r="R4" i="7"/>
  <c r="S4" i="7"/>
  <c r="T4" i="7"/>
  <c r="U4" i="7"/>
  <c r="V4" i="7"/>
  <c r="R5" i="7"/>
  <c r="S5" i="7"/>
  <c r="T5" i="7"/>
  <c r="U5" i="7"/>
  <c r="V5" i="7"/>
  <c r="R6" i="7"/>
  <c r="S6" i="7"/>
  <c r="T6" i="7"/>
  <c r="U6" i="7"/>
  <c r="V6" i="7"/>
  <c r="R7" i="7"/>
  <c r="S7" i="7"/>
  <c r="T7" i="7"/>
  <c r="U7" i="7"/>
  <c r="V7" i="7"/>
  <c r="R8" i="7"/>
  <c r="S8" i="7"/>
  <c r="T8" i="7"/>
  <c r="U8" i="7"/>
  <c r="V8" i="7"/>
  <c r="R9" i="7"/>
  <c r="S9" i="7"/>
  <c r="T9" i="7"/>
  <c r="U9" i="7"/>
  <c r="V9" i="7"/>
  <c r="R10" i="7"/>
  <c r="S10" i="7"/>
  <c r="T10" i="7"/>
  <c r="U10" i="7"/>
  <c r="V10" i="7"/>
  <c r="R11" i="7"/>
  <c r="S11" i="7"/>
  <c r="T11" i="7"/>
  <c r="U11" i="7"/>
  <c r="V11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15" i="7"/>
  <c r="S15" i="7"/>
  <c r="T15" i="7"/>
  <c r="U15" i="7"/>
  <c r="V15" i="7"/>
  <c r="R16" i="7"/>
  <c r="S16" i="7"/>
  <c r="T16" i="7"/>
  <c r="U16" i="7"/>
  <c r="V16" i="7"/>
  <c r="R17" i="7"/>
  <c r="S17" i="7"/>
  <c r="T17" i="7"/>
  <c r="U17" i="7"/>
  <c r="V17" i="7"/>
  <c r="R18" i="7"/>
  <c r="S18" i="7"/>
  <c r="T18" i="7"/>
  <c r="U18" i="7"/>
  <c r="V18" i="7"/>
  <c r="R19" i="7"/>
  <c r="S19" i="7"/>
  <c r="T19" i="7"/>
  <c r="U19" i="7"/>
  <c r="V19" i="7"/>
  <c r="R20" i="7"/>
  <c r="S20" i="7"/>
  <c r="T20" i="7"/>
  <c r="U20" i="7"/>
  <c r="V20" i="7"/>
  <c r="R21" i="7"/>
  <c r="S21" i="7"/>
  <c r="T21" i="7"/>
  <c r="U21" i="7"/>
  <c r="V21" i="7"/>
  <c r="R22" i="7"/>
  <c r="S22" i="7"/>
  <c r="T22" i="7"/>
  <c r="U22" i="7"/>
  <c r="V22" i="7"/>
  <c r="R23" i="7"/>
  <c r="S23" i="7"/>
  <c r="T23" i="7"/>
  <c r="U23" i="7"/>
  <c r="V23" i="7"/>
  <c r="R24" i="7"/>
  <c r="S24" i="7"/>
  <c r="T24" i="7"/>
  <c r="U24" i="7"/>
  <c r="V24" i="7"/>
  <c r="R25" i="7"/>
  <c r="S25" i="7"/>
  <c r="T25" i="7"/>
  <c r="U25" i="7"/>
  <c r="V25" i="7"/>
  <c r="R26" i="7"/>
  <c r="S26" i="7"/>
  <c r="T26" i="7"/>
  <c r="U26" i="7"/>
  <c r="V26" i="7"/>
  <c r="R27" i="7"/>
  <c r="S27" i="7"/>
  <c r="T27" i="7"/>
  <c r="U27" i="7"/>
  <c r="V27" i="7"/>
  <c r="R28" i="7"/>
  <c r="S28" i="7"/>
  <c r="T28" i="7"/>
  <c r="U28" i="7"/>
  <c r="V28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33" i="7"/>
  <c r="S33" i="7"/>
  <c r="T33" i="7"/>
  <c r="U33" i="7"/>
  <c r="V3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37" i="7"/>
  <c r="S37" i="7"/>
  <c r="T37" i="7"/>
  <c r="U37" i="7"/>
  <c r="V37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41" i="7"/>
  <c r="S41" i="7"/>
  <c r="T41" i="7"/>
  <c r="U41" i="7"/>
  <c r="V41" i="7"/>
  <c r="R42" i="7"/>
  <c r="S42" i="7"/>
  <c r="T42" i="7"/>
  <c r="U42" i="7"/>
  <c r="V42" i="7"/>
  <c r="R43" i="7"/>
  <c r="S43" i="7"/>
  <c r="T43" i="7"/>
  <c r="U43" i="7"/>
  <c r="V43" i="7"/>
  <c r="R44" i="7"/>
  <c r="S44" i="7"/>
  <c r="T44" i="7"/>
  <c r="U44" i="7"/>
  <c r="V44" i="7"/>
  <c r="R45" i="7"/>
  <c r="S45" i="7"/>
  <c r="T45" i="7"/>
  <c r="U45" i="7"/>
  <c r="V45" i="7"/>
  <c r="R46" i="7"/>
  <c r="S46" i="7"/>
  <c r="T46" i="7"/>
  <c r="U46" i="7"/>
  <c r="V46" i="7"/>
  <c r="R47" i="7"/>
  <c r="S47" i="7"/>
  <c r="T47" i="7"/>
  <c r="U47" i="7"/>
  <c r="V47" i="7"/>
  <c r="R48" i="7"/>
  <c r="S48" i="7"/>
  <c r="T48" i="7"/>
  <c r="U48" i="7"/>
  <c r="V48" i="7"/>
  <c r="R49" i="7"/>
  <c r="S49" i="7"/>
  <c r="T49" i="7"/>
  <c r="U49" i="7"/>
  <c r="V49" i="7"/>
  <c r="R50" i="7"/>
  <c r="S50" i="7"/>
  <c r="T50" i="7"/>
  <c r="U50" i="7"/>
  <c r="V50" i="7"/>
  <c r="R51" i="7"/>
  <c r="S51" i="7"/>
  <c r="T51" i="7"/>
  <c r="U51" i="7"/>
  <c r="V51" i="7"/>
  <c r="R52" i="7"/>
  <c r="S52" i="7"/>
  <c r="T52" i="7"/>
  <c r="U52" i="7"/>
  <c r="V52" i="7"/>
  <c r="R53" i="7"/>
  <c r="S53" i="7"/>
  <c r="T53" i="7"/>
  <c r="U53" i="7"/>
  <c r="V53" i="7"/>
  <c r="R54" i="7"/>
  <c r="S54" i="7"/>
  <c r="T54" i="7"/>
  <c r="U54" i="7"/>
  <c r="V54" i="7"/>
  <c r="R55" i="7"/>
  <c r="S55" i="7"/>
  <c r="T55" i="7"/>
  <c r="U55" i="7"/>
  <c r="V55" i="7"/>
  <c r="R56" i="7"/>
  <c r="S56" i="7"/>
  <c r="T56" i="7"/>
  <c r="U56" i="7"/>
  <c r="V56" i="7"/>
  <c r="R57" i="7"/>
  <c r="S57" i="7"/>
  <c r="T57" i="7"/>
  <c r="U57" i="7"/>
  <c r="V57" i="7"/>
  <c r="R58" i="7"/>
  <c r="S58" i="7"/>
  <c r="T58" i="7"/>
  <c r="U58" i="7"/>
  <c r="V58" i="7"/>
  <c r="R59" i="7"/>
  <c r="S59" i="7"/>
  <c r="T59" i="7"/>
  <c r="U59" i="7"/>
  <c r="V59" i="7"/>
  <c r="R60" i="7"/>
  <c r="S60" i="7"/>
  <c r="T60" i="7"/>
  <c r="U60" i="7"/>
  <c r="V60" i="7"/>
  <c r="R61" i="7"/>
  <c r="S61" i="7"/>
  <c r="T61" i="7"/>
  <c r="U61" i="7"/>
  <c r="V61" i="7"/>
  <c r="R62" i="7"/>
  <c r="S62" i="7"/>
  <c r="T62" i="7"/>
  <c r="U62" i="7"/>
  <c r="V62" i="7"/>
  <c r="R63" i="7"/>
  <c r="S63" i="7"/>
  <c r="T63" i="7"/>
  <c r="U63" i="7"/>
  <c r="V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R92" i="7"/>
  <c r="S92" i="7"/>
  <c r="T92" i="7"/>
  <c r="U92" i="7"/>
  <c r="V92" i="7"/>
  <c r="R93" i="7"/>
  <c r="S93" i="7"/>
  <c r="T93" i="7"/>
  <c r="U93" i="7"/>
  <c r="V93" i="7"/>
  <c r="R94" i="7"/>
  <c r="S94" i="7"/>
  <c r="T94" i="7"/>
  <c r="U94" i="7"/>
  <c r="V94" i="7"/>
  <c r="R95" i="7"/>
  <c r="S95" i="7"/>
  <c r="T95" i="7"/>
  <c r="U95" i="7"/>
  <c r="V95" i="7"/>
  <c r="R96" i="7"/>
  <c r="S96" i="7"/>
  <c r="T96" i="7"/>
  <c r="U96" i="7"/>
  <c r="V96" i="7"/>
  <c r="R97" i="7"/>
  <c r="S97" i="7"/>
  <c r="T97" i="7"/>
  <c r="U97" i="7"/>
  <c r="V97" i="7"/>
  <c r="R98" i="7"/>
  <c r="S98" i="7"/>
  <c r="T98" i="7"/>
  <c r="U98" i="7"/>
  <c r="V98" i="7"/>
  <c r="R99" i="7"/>
  <c r="S99" i="7"/>
  <c r="T99" i="7"/>
  <c r="U99" i="7"/>
  <c r="V99" i="7"/>
  <c r="R100" i="7"/>
  <c r="S100" i="7"/>
  <c r="T100" i="7"/>
  <c r="U100" i="7"/>
  <c r="V100" i="7"/>
  <c r="R101" i="7"/>
  <c r="S101" i="7"/>
  <c r="T101" i="7"/>
  <c r="U101" i="7"/>
  <c r="V101" i="7"/>
  <c r="R102" i="7"/>
  <c r="S102" i="7"/>
  <c r="T102" i="7"/>
  <c r="U102" i="7"/>
  <c r="V102" i="7"/>
  <c r="R103" i="7"/>
  <c r="S103" i="7"/>
  <c r="T103" i="7"/>
  <c r="U103" i="7"/>
  <c r="V103" i="7"/>
  <c r="R104" i="7"/>
  <c r="S104" i="7"/>
  <c r="T104" i="7"/>
  <c r="U104" i="7"/>
  <c r="V104" i="7"/>
  <c r="R105" i="7"/>
  <c r="S105" i="7"/>
  <c r="T105" i="7"/>
  <c r="U105" i="7"/>
  <c r="V105" i="7"/>
  <c r="R106" i="7"/>
  <c r="S106" i="7"/>
  <c r="T106" i="7"/>
  <c r="U106" i="7"/>
  <c r="V106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110" i="7"/>
  <c r="S110" i="7"/>
  <c r="T110" i="7"/>
  <c r="U110" i="7"/>
  <c r="V110" i="7"/>
  <c r="R111" i="7"/>
  <c r="S111" i="7"/>
  <c r="T111" i="7"/>
  <c r="U111" i="7"/>
  <c r="V111" i="7"/>
  <c r="R112" i="7"/>
  <c r="S112" i="7"/>
  <c r="T112" i="7"/>
  <c r="U112" i="7"/>
  <c r="V112" i="7"/>
  <c r="R113" i="7"/>
  <c r="S113" i="7"/>
  <c r="T113" i="7"/>
  <c r="U113" i="7"/>
  <c r="V113" i="7"/>
  <c r="R114" i="7"/>
  <c r="S114" i="7"/>
  <c r="T114" i="7"/>
  <c r="U114" i="7"/>
  <c r="V114" i="7"/>
  <c r="R115" i="7"/>
  <c r="S115" i="7"/>
  <c r="T115" i="7"/>
  <c r="U115" i="7"/>
  <c r="V1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19" i="7"/>
  <c r="S119" i="7"/>
  <c r="T119" i="7"/>
  <c r="U119" i="7"/>
  <c r="V119" i="7"/>
  <c r="R120" i="7"/>
  <c r="S120" i="7"/>
  <c r="T120" i="7"/>
  <c r="U120" i="7"/>
  <c r="V120" i="7"/>
  <c r="R121" i="7"/>
  <c r="S121" i="7"/>
  <c r="T121" i="7"/>
  <c r="U121" i="7"/>
  <c r="V121" i="7"/>
  <c r="R122" i="7"/>
  <c r="S122" i="7"/>
  <c r="T122" i="7"/>
  <c r="U122" i="7"/>
  <c r="V122" i="7"/>
  <c r="R123" i="7"/>
  <c r="S123" i="7"/>
  <c r="T123" i="7"/>
  <c r="U123" i="7"/>
  <c r="V123" i="7"/>
  <c r="R124" i="7"/>
  <c r="S124" i="7"/>
  <c r="T124" i="7"/>
  <c r="U124" i="7"/>
  <c r="V124" i="7"/>
  <c r="R125" i="7"/>
  <c r="S125" i="7"/>
  <c r="T125" i="7"/>
  <c r="U125" i="7"/>
  <c r="V125" i="7"/>
  <c r="R126" i="7"/>
  <c r="S126" i="7"/>
  <c r="T126" i="7"/>
  <c r="U126" i="7"/>
  <c r="V126" i="7"/>
  <c r="R127" i="7"/>
  <c r="S127" i="7"/>
  <c r="T127" i="7"/>
  <c r="U127" i="7"/>
  <c r="V127" i="7"/>
  <c r="R128" i="7"/>
  <c r="S128" i="7"/>
  <c r="T128" i="7"/>
  <c r="U128" i="7"/>
  <c r="V128" i="7"/>
  <c r="R129" i="7"/>
  <c r="S129" i="7"/>
  <c r="T129" i="7"/>
  <c r="U129" i="7"/>
  <c r="V129" i="7"/>
  <c r="R130" i="7"/>
  <c r="S130" i="7"/>
  <c r="T130" i="7"/>
  <c r="U130" i="7"/>
  <c r="V130" i="7"/>
  <c r="R131" i="7"/>
  <c r="S131" i="7"/>
  <c r="T131" i="7"/>
  <c r="U131" i="7"/>
  <c r="V131" i="7"/>
  <c r="R132" i="7"/>
  <c r="S132" i="7"/>
  <c r="T132" i="7"/>
  <c r="U132" i="7"/>
  <c r="V132" i="7"/>
  <c r="R133" i="7"/>
  <c r="S133" i="7"/>
  <c r="T133" i="7"/>
  <c r="U133" i="7"/>
  <c r="V133" i="7"/>
  <c r="R134" i="7"/>
  <c r="S134" i="7"/>
  <c r="T134" i="7"/>
  <c r="U134" i="7"/>
  <c r="V134" i="7"/>
  <c r="R135" i="7"/>
  <c r="S135" i="7"/>
  <c r="T135" i="7"/>
  <c r="U135" i="7"/>
  <c r="V135" i="7"/>
  <c r="R136" i="7"/>
  <c r="S136" i="7"/>
  <c r="T136" i="7"/>
  <c r="U136" i="7"/>
  <c r="V136" i="7"/>
  <c r="R137" i="7"/>
  <c r="S137" i="7"/>
  <c r="T137" i="7"/>
  <c r="U137" i="7"/>
  <c r="V137" i="7"/>
  <c r="R138" i="7"/>
  <c r="S138" i="7"/>
  <c r="T138" i="7"/>
  <c r="U138" i="7"/>
  <c r="V138" i="7"/>
  <c r="R139" i="7"/>
  <c r="S139" i="7"/>
  <c r="T139" i="7"/>
  <c r="U139" i="7"/>
  <c r="V139" i="7"/>
  <c r="R140" i="7"/>
  <c r="S140" i="7"/>
  <c r="T140" i="7"/>
  <c r="U140" i="7"/>
  <c r="V140" i="7"/>
  <c r="R141" i="7"/>
  <c r="S141" i="7"/>
  <c r="T141" i="7"/>
  <c r="U141" i="7"/>
  <c r="V141" i="7"/>
  <c r="R142" i="7"/>
  <c r="S142" i="7"/>
  <c r="T142" i="7"/>
  <c r="U142" i="7"/>
  <c r="V142" i="7"/>
  <c r="R143" i="7"/>
  <c r="S143" i="7"/>
  <c r="T143" i="7"/>
  <c r="U143" i="7"/>
  <c r="V143" i="7"/>
  <c r="R144" i="7"/>
  <c r="S144" i="7"/>
  <c r="T144" i="7"/>
  <c r="U144" i="7"/>
  <c r="V144" i="7"/>
  <c r="R145" i="7"/>
  <c r="S145" i="7"/>
  <c r="T145" i="7"/>
  <c r="U145" i="7"/>
  <c r="V145" i="7"/>
  <c r="R146" i="7"/>
  <c r="S146" i="7"/>
  <c r="T146" i="7"/>
  <c r="U146" i="7"/>
  <c r="V146" i="7"/>
  <c r="R147" i="7"/>
  <c r="S147" i="7"/>
  <c r="T147" i="7"/>
  <c r="U147" i="7"/>
  <c r="V147" i="7"/>
  <c r="R148" i="7"/>
  <c r="S148" i="7"/>
  <c r="T148" i="7"/>
  <c r="U148" i="7"/>
  <c r="V148" i="7"/>
  <c r="R149" i="7"/>
  <c r="S149" i="7"/>
  <c r="T149" i="7"/>
  <c r="U149" i="7"/>
  <c r="V149" i="7"/>
  <c r="R150" i="7"/>
  <c r="S150" i="7"/>
  <c r="T150" i="7"/>
  <c r="U150" i="7"/>
  <c r="V150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154" i="7"/>
  <c r="S154" i="7"/>
  <c r="T154" i="7"/>
  <c r="U154" i="7"/>
  <c r="V154" i="7"/>
  <c r="R155" i="7"/>
  <c r="S155" i="7"/>
  <c r="T155" i="7"/>
  <c r="U155" i="7"/>
  <c r="V155" i="7"/>
  <c r="R156" i="7"/>
  <c r="S156" i="7"/>
  <c r="T156" i="7"/>
  <c r="U156" i="7"/>
  <c r="V156" i="7"/>
  <c r="R157" i="7"/>
  <c r="S157" i="7"/>
  <c r="T157" i="7"/>
  <c r="U157" i="7"/>
  <c r="V157" i="7"/>
  <c r="R158" i="7"/>
  <c r="S158" i="7"/>
  <c r="T158" i="7"/>
  <c r="U158" i="7"/>
  <c r="V158" i="7"/>
  <c r="R159" i="7"/>
  <c r="S159" i="7"/>
  <c r="T159" i="7"/>
  <c r="U159" i="7"/>
  <c r="V159" i="7"/>
  <c r="R160" i="7"/>
  <c r="S160" i="7"/>
  <c r="T160" i="7"/>
  <c r="U160" i="7"/>
  <c r="V160" i="7"/>
  <c r="R161" i="7"/>
  <c r="S161" i="7"/>
  <c r="T161" i="7"/>
  <c r="U161" i="7"/>
  <c r="V161" i="7"/>
  <c r="R162" i="7"/>
  <c r="S162" i="7"/>
  <c r="T162" i="7"/>
  <c r="U162" i="7"/>
  <c r="V162" i="7"/>
  <c r="R163" i="7"/>
  <c r="S163" i="7"/>
  <c r="T163" i="7"/>
  <c r="U163" i="7"/>
  <c r="V163" i="7"/>
  <c r="R164" i="7"/>
  <c r="S164" i="7"/>
  <c r="T164" i="7"/>
  <c r="U164" i="7"/>
  <c r="V164" i="7"/>
  <c r="R165" i="7"/>
  <c r="S165" i="7"/>
  <c r="T165" i="7"/>
  <c r="U165" i="7"/>
  <c r="V165" i="7"/>
  <c r="R166" i="7"/>
  <c r="S166" i="7"/>
  <c r="T166" i="7"/>
  <c r="U166" i="7"/>
  <c r="V166" i="7"/>
  <c r="R167" i="7"/>
  <c r="S167" i="7"/>
  <c r="T167" i="7"/>
  <c r="U167" i="7"/>
  <c r="V167" i="7"/>
  <c r="R168" i="7"/>
  <c r="S168" i="7"/>
  <c r="T168" i="7"/>
  <c r="U168" i="7"/>
  <c r="V168" i="7"/>
  <c r="R169" i="7"/>
  <c r="S169" i="7"/>
  <c r="T169" i="7"/>
  <c r="U169" i="7"/>
  <c r="V169" i="7"/>
  <c r="R170" i="7"/>
  <c r="S170" i="7"/>
  <c r="T170" i="7"/>
  <c r="U170" i="7"/>
  <c r="V170" i="7"/>
  <c r="R171" i="7"/>
  <c r="S171" i="7"/>
  <c r="T171" i="7"/>
  <c r="U171" i="7"/>
  <c r="V171" i="7"/>
  <c r="R172" i="7"/>
  <c r="S172" i="7"/>
  <c r="T172" i="7"/>
  <c r="U172" i="7"/>
  <c r="V172" i="7"/>
  <c r="R173" i="7"/>
  <c r="S173" i="7"/>
  <c r="T173" i="7"/>
  <c r="U173" i="7"/>
  <c r="V173" i="7"/>
  <c r="R174" i="7"/>
  <c r="S174" i="7"/>
  <c r="T174" i="7"/>
  <c r="U174" i="7"/>
  <c r="V174" i="7"/>
  <c r="R175" i="7"/>
  <c r="S175" i="7"/>
  <c r="T175" i="7"/>
  <c r="U175" i="7"/>
  <c r="V175" i="7"/>
  <c r="R176" i="7"/>
  <c r="S176" i="7"/>
  <c r="T176" i="7"/>
  <c r="U176" i="7"/>
  <c r="V176" i="7"/>
  <c r="R177" i="7"/>
  <c r="S177" i="7"/>
  <c r="T177" i="7"/>
  <c r="U177" i="7"/>
  <c r="V177" i="7"/>
  <c r="R178" i="7"/>
  <c r="S178" i="7"/>
  <c r="T178" i="7"/>
  <c r="U178" i="7"/>
  <c r="V178" i="7"/>
  <c r="R179" i="7"/>
  <c r="S179" i="7"/>
  <c r="T179" i="7"/>
  <c r="U179" i="7"/>
  <c r="V179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84" i="7"/>
  <c r="S184" i="7"/>
  <c r="T184" i="7"/>
  <c r="U184" i="7"/>
  <c r="V184" i="7"/>
  <c r="R185" i="7"/>
  <c r="S185" i="7"/>
  <c r="T185" i="7"/>
  <c r="U185" i="7"/>
  <c r="V185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189" i="7"/>
  <c r="S189" i="7"/>
  <c r="T189" i="7"/>
  <c r="U189" i="7"/>
  <c r="V189" i="7"/>
  <c r="R190" i="7"/>
  <c r="S190" i="7"/>
  <c r="T190" i="7"/>
  <c r="U190" i="7"/>
  <c r="V190" i="7"/>
  <c r="R191" i="7"/>
  <c r="S191" i="7"/>
  <c r="T191" i="7"/>
  <c r="U191" i="7"/>
  <c r="V191" i="7"/>
  <c r="R192" i="7"/>
  <c r="S192" i="7"/>
  <c r="T192" i="7"/>
  <c r="U192" i="7"/>
  <c r="V192" i="7"/>
  <c r="R193" i="7"/>
  <c r="S193" i="7"/>
  <c r="T193" i="7"/>
  <c r="U193" i="7"/>
  <c r="V193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07" i="7"/>
  <c r="S207" i="7"/>
  <c r="T207" i="7"/>
  <c r="U207" i="7"/>
  <c r="V207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213" i="7"/>
  <c r="S213" i="7"/>
  <c r="T213" i="7"/>
  <c r="U213" i="7"/>
  <c r="V213" i="7"/>
  <c r="R214" i="7"/>
  <c r="S214" i="7"/>
  <c r="T214" i="7"/>
  <c r="U214" i="7"/>
  <c r="V214" i="7"/>
  <c r="R215" i="7"/>
  <c r="S215" i="7"/>
  <c r="T215" i="7"/>
  <c r="U215" i="7"/>
  <c r="V215" i="7"/>
  <c r="R216" i="7"/>
  <c r="S216" i="7"/>
  <c r="T216" i="7"/>
  <c r="U216" i="7"/>
  <c r="V216" i="7"/>
  <c r="R217" i="7"/>
  <c r="S217" i="7"/>
  <c r="T217" i="7"/>
  <c r="U217" i="7"/>
  <c r="V217" i="7"/>
  <c r="R218" i="7"/>
  <c r="S218" i="7"/>
  <c r="T218" i="7"/>
  <c r="U218" i="7"/>
  <c r="V218" i="7"/>
  <c r="R219" i="7"/>
  <c r="S219" i="7"/>
  <c r="T219" i="7"/>
  <c r="U219" i="7"/>
  <c r="V219" i="7"/>
  <c r="R220" i="7"/>
  <c r="S220" i="7"/>
  <c r="T220" i="7"/>
  <c r="U220" i="7"/>
  <c r="V220" i="7"/>
  <c r="R221" i="7"/>
  <c r="S221" i="7"/>
  <c r="T221" i="7"/>
  <c r="U221" i="7"/>
  <c r="V221" i="7"/>
  <c r="R222" i="7"/>
  <c r="S222" i="7"/>
  <c r="T222" i="7"/>
  <c r="U222" i="7"/>
  <c r="V222" i="7"/>
  <c r="R223" i="7"/>
  <c r="S223" i="7"/>
  <c r="T223" i="7"/>
  <c r="U223" i="7"/>
  <c r="V223" i="7"/>
  <c r="R224" i="7"/>
  <c r="S224" i="7"/>
  <c r="T224" i="7"/>
  <c r="U224" i="7"/>
  <c r="V224" i="7"/>
  <c r="R225" i="7"/>
  <c r="S225" i="7"/>
  <c r="T225" i="7"/>
  <c r="U225" i="7"/>
  <c r="V225" i="7"/>
  <c r="R226" i="7"/>
  <c r="S226" i="7"/>
  <c r="T226" i="7"/>
  <c r="U226" i="7"/>
  <c r="V226" i="7"/>
  <c r="R227" i="7"/>
  <c r="S227" i="7"/>
  <c r="T227" i="7"/>
  <c r="U227" i="7"/>
  <c r="V227" i="7"/>
  <c r="R228" i="7"/>
  <c r="S228" i="7"/>
  <c r="T228" i="7"/>
  <c r="U228" i="7"/>
  <c r="V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246" i="7"/>
  <c r="S246" i="7"/>
  <c r="T246" i="7"/>
  <c r="U246" i="7"/>
  <c r="V246" i="7"/>
  <c r="R247" i="7"/>
  <c r="S247" i="7"/>
  <c r="T247" i="7"/>
  <c r="U247" i="7"/>
  <c r="V247" i="7"/>
  <c r="R248" i="7"/>
  <c r="S248" i="7"/>
  <c r="T248" i="7"/>
  <c r="U248" i="7"/>
  <c r="V248" i="7"/>
  <c r="R249" i="7"/>
  <c r="S249" i="7"/>
  <c r="T249" i="7"/>
  <c r="U249" i="7"/>
  <c r="V249" i="7"/>
  <c r="R250" i="7"/>
  <c r="S250" i="7"/>
  <c r="T250" i="7"/>
  <c r="U250" i="7"/>
  <c r="V250" i="7"/>
  <c r="R251" i="7"/>
  <c r="S251" i="7"/>
  <c r="T251" i="7"/>
  <c r="U251" i="7"/>
  <c r="V251" i="7"/>
  <c r="R252" i="7"/>
  <c r="S252" i="7"/>
  <c r="T252" i="7"/>
  <c r="U252" i="7"/>
  <c r="V252" i="7"/>
  <c r="R253" i="7"/>
  <c r="S253" i="7"/>
  <c r="T253" i="7"/>
  <c r="U253" i="7"/>
  <c r="V253" i="7"/>
  <c r="R254" i="7"/>
  <c r="S254" i="7"/>
  <c r="T254" i="7"/>
  <c r="U254" i="7"/>
  <c r="V254" i="7"/>
  <c r="R255" i="7"/>
  <c r="S255" i="7"/>
  <c r="T255" i="7"/>
  <c r="U255" i="7"/>
  <c r="V255" i="7"/>
  <c r="R256" i="7"/>
  <c r="S256" i="7"/>
  <c r="T256" i="7"/>
  <c r="U256" i="7"/>
  <c r="V256" i="7"/>
  <c r="R257" i="7"/>
  <c r="S257" i="7"/>
  <c r="T257" i="7"/>
  <c r="U257" i="7"/>
  <c r="V257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63" i="7"/>
  <c r="S263" i="7"/>
  <c r="T263" i="7"/>
  <c r="U263" i="7"/>
  <c r="V263" i="7"/>
  <c r="R264" i="7"/>
  <c r="S264" i="7"/>
  <c r="T264" i="7"/>
  <c r="U264" i="7"/>
  <c r="V264" i="7"/>
  <c r="R265" i="7"/>
  <c r="S265" i="7"/>
  <c r="T265" i="7"/>
  <c r="U265" i="7"/>
  <c r="V265" i="7"/>
  <c r="R266" i="7"/>
  <c r="S266" i="7"/>
  <c r="T266" i="7"/>
  <c r="U266" i="7"/>
  <c r="V266" i="7"/>
  <c r="R267" i="7"/>
  <c r="S267" i="7"/>
  <c r="T267" i="7"/>
  <c r="U267" i="7"/>
  <c r="V267" i="7"/>
  <c r="R268" i="7"/>
  <c r="S268" i="7"/>
  <c r="T268" i="7"/>
  <c r="U268" i="7"/>
  <c r="V268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272" i="7"/>
  <c r="S272" i="7"/>
  <c r="T272" i="7"/>
  <c r="U272" i="7"/>
  <c r="V272" i="7"/>
  <c r="R273" i="7"/>
  <c r="S273" i="7"/>
  <c r="T273" i="7"/>
  <c r="U273" i="7"/>
  <c r="V273" i="7"/>
  <c r="R274" i="7"/>
  <c r="S274" i="7"/>
  <c r="T274" i="7"/>
  <c r="U274" i="7"/>
  <c r="V274" i="7"/>
  <c r="R275" i="7"/>
  <c r="S275" i="7"/>
  <c r="T275" i="7"/>
  <c r="U275" i="7"/>
  <c r="V275" i="7"/>
  <c r="R276" i="7"/>
  <c r="S276" i="7"/>
  <c r="T276" i="7"/>
  <c r="U276" i="7"/>
  <c r="V276" i="7"/>
  <c r="R277" i="7"/>
  <c r="S277" i="7"/>
  <c r="T277" i="7"/>
  <c r="U277" i="7"/>
  <c r="V277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281" i="7"/>
  <c r="S281" i="7"/>
  <c r="T281" i="7"/>
  <c r="U281" i="7"/>
  <c r="V281" i="7"/>
  <c r="R282" i="7"/>
  <c r="S282" i="7"/>
  <c r="T282" i="7"/>
  <c r="U282" i="7"/>
  <c r="V282" i="7"/>
  <c r="R283" i="7"/>
  <c r="S283" i="7"/>
  <c r="T283" i="7"/>
  <c r="U283" i="7"/>
  <c r="V283" i="7"/>
  <c r="R284" i="7"/>
  <c r="S284" i="7"/>
  <c r="T284" i="7"/>
  <c r="U284" i="7"/>
  <c r="V284" i="7"/>
  <c r="R285" i="7"/>
  <c r="S285" i="7"/>
  <c r="T285" i="7"/>
  <c r="U285" i="7"/>
  <c r="V285" i="7"/>
  <c r="R286" i="7"/>
  <c r="S286" i="7"/>
  <c r="T286" i="7"/>
  <c r="U286" i="7"/>
  <c r="V286" i="7"/>
  <c r="R287" i="7"/>
  <c r="S287" i="7"/>
  <c r="T287" i="7"/>
  <c r="U287" i="7"/>
  <c r="V287" i="7"/>
  <c r="R288" i="7"/>
  <c r="S288" i="7"/>
  <c r="T288" i="7"/>
  <c r="U288" i="7"/>
  <c r="V288" i="7"/>
  <c r="R289" i="7"/>
  <c r="S289" i="7"/>
  <c r="T289" i="7"/>
  <c r="U289" i="7"/>
  <c r="V289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3" i="7"/>
  <c r="S303" i="7"/>
  <c r="T303" i="7"/>
  <c r="U303" i="7"/>
  <c r="V303" i="7"/>
  <c r="R304" i="7"/>
  <c r="S304" i="7"/>
  <c r="T304" i="7"/>
  <c r="U304" i="7"/>
  <c r="V304" i="7"/>
  <c r="R305" i="7"/>
  <c r="S305" i="7"/>
  <c r="T305" i="7"/>
  <c r="U305" i="7"/>
  <c r="V305" i="7"/>
  <c r="R306" i="7"/>
  <c r="S306" i="7"/>
  <c r="T306" i="7"/>
  <c r="U306" i="7"/>
  <c r="V306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17" i="7"/>
  <c r="S317" i="7"/>
  <c r="T317" i="7"/>
  <c r="U317" i="7"/>
  <c r="V317" i="7"/>
  <c r="R318" i="7"/>
  <c r="S318" i="7"/>
  <c r="T318" i="7"/>
  <c r="U318" i="7"/>
  <c r="V318" i="7"/>
  <c r="R319" i="7"/>
  <c r="S319" i="7"/>
  <c r="T319" i="7"/>
  <c r="U319" i="7"/>
  <c r="V319" i="7"/>
  <c r="R320" i="7"/>
  <c r="S320" i="7"/>
  <c r="T320" i="7"/>
  <c r="U320" i="7"/>
  <c r="V320" i="7"/>
  <c r="R321" i="7"/>
  <c r="S321" i="7"/>
  <c r="T321" i="7"/>
  <c r="U321" i="7"/>
  <c r="V321" i="7"/>
  <c r="R322" i="7"/>
  <c r="S322" i="7"/>
  <c r="T322" i="7"/>
  <c r="U322" i="7"/>
  <c r="V322" i="7"/>
  <c r="R323" i="7"/>
  <c r="S323" i="7"/>
  <c r="T323" i="7"/>
  <c r="U323" i="7"/>
  <c r="V323" i="7"/>
  <c r="R324" i="7"/>
  <c r="S324" i="7"/>
  <c r="T324" i="7"/>
  <c r="U324" i="7"/>
  <c r="V324" i="7"/>
  <c r="R325" i="7"/>
  <c r="S325" i="7"/>
  <c r="T325" i="7"/>
  <c r="U325" i="7"/>
  <c r="V325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42" i="7"/>
  <c r="S342" i="7"/>
  <c r="T342" i="7"/>
  <c r="U342" i="7"/>
  <c r="V342" i="7"/>
  <c r="R343" i="7"/>
  <c r="S343" i="7"/>
  <c r="T343" i="7"/>
  <c r="U343" i="7"/>
  <c r="V343" i="7"/>
  <c r="R344" i="7"/>
  <c r="S344" i="7"/>
  <c r="T344" i="7"/>
  <c r="U344" i="7"/>
  <c r="V344" i="7"/>
  <c r="R345" i="7"/>
  <c r="S345" i="7"/>
  <c r="T345" i="7"/>
  <c r="U345" i="7"/>
  <c r="V345" i="7"/>
  <c r="R346" i="7"/>
  <c r="S346" i="7"/>
  <c r="T346" i="7"/>
  <c r="U346" i="7"/>
  <c r="V346" i="7"/>
  <c r="R347" i="7"/>
  <c r="S347" i="7"/>
  <c r="T347" i="7"/>
  <c r="U347" i="7"/>
  <c r="V347" i="7"/>
  <c r="R348" i="7"/>
  <c r="S348" i="7"/>
  <c r="T348" i="7"/>
  <c r="U348" i="7"/>
  <c r="V348" i="7"/>
  <c r="R349" i="7"/>
  <c r="S349" i="7"/>
  <c r="T349" i="7"/>
  <c r="U349" i="7"/>
  <c r="V349" i="7"/>
  <c r="R350" i="7"/>
  <c r="S350" i="7"/>
  <c r="T350" i="7"/>
  <c r="U350" i="7"/>
  <c r="V350" i="7"/>
  <c r="R351" i="7"/>
  <c r="S351" i="7"/>
  <c r="T351" i="7"/>
  <c r="U351" i="7"/>
  <c r="V351" i="7"/>
  <c r="R352" i="7"/>
  <c r="S352" i="7"/>
  <c r="T352" i="7"/>
  <c r="U352" i="7"/>
  <c r="V352" i="7"/>
  <c r="R353" i="7"/>
  <c r="S353" i="7"/>
  <c r="T353" i="7"/>
  <c r="U353" i="7"/>
  <c r="V353" i="7"/>
  <c r="R354" i="7"/>
  <c r="S354" i="7"/>
  <c r="T354" i="7"/>
  <c r="U354" i="7"/>
  <c r="V354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58" i="7"/>
  <c r="S358" i="7"/>
  <c r="T358" i="7"/>
  <c r="U358" i="7"/>
  <c r="V358" i="7"/>
  <c r="R359" i="7"/>
  <c r="S359" i="7"/>
  <c r="T359" i="7"/>
  <c r="U359" i="7"/>
  <c r="V35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63" i="7"/>
  <c r="S363" i="7"/>
  <c r="T363" i="7"/>
  <c r="U363" i="7"/>
  <c r="V363" i="7"/>
  <c r="R364" i="7"/>
  <c r="S364" i="7"/>
  <c r="T364" i="7"/>
  <c r="U364" i="7"/>
  <c r="V364" i="7"/>
  <c r="R365" i="7"/>
  <c r="S365" i="7"/>
  <c r="T365" i="7"/>
  <c r="U365" i="7"/>
  <c r="V365" i="7"/>
  <c r="R366" i="7"/>
  <c r="S366" i="7"/>
  <c r="T366" i="7"/>
  <c r="U366" i="7"/>
  <c r="V366" i="7"/>
  <c r="R367" i="7"/>
  <c r="S367" i="7"/>
  <c r="T367" i="7"/>
  <c r="U367" i="7"/>
  <c r="V367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73" i="7"/>
  <c r="S373" i="7"/>
  <c r="T373" i="7"/>
  <c r="U373" i="7"/>
  <c r="V373" i="7"/>
  <c r="R374" i="7"/>
  <c r="S374" i="7"/>
  <c r="T374" i="7"/>
  <c r="U374" i="7"/>
  <c r="V374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8" i="7"/>
  <c r="S378" i="7"/>
  <c r="T378" i="7"/>
  <c r="U378" i="7"/>
  <c r="V378" i="7"/>
  <c r="R379" i="7"/>
  <c r="S379" i="7"/>
  <c r="T379" i="7"/>
  <c r="U379" i="7"/>
  <c r="V379" i="7"/>
  <c r="R380" i="7"/>
  <c r="S380" i="7"/>
  <c r="T380" i="7"/>
  <c r="U380" i="7"/>
  <c r="V380" i="7"/>
  <c r="R381" i="7"/>
  <c r="S381" i="7"/>
  <c r="T381" i="7"/>
  <c r="U381" i="7"/>
  <c r="V381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0" i="7"/>
  <c r="S390" i="7"/>
  <c r="T390" i="7"/>
  <c r="U390" i="7"/>
  <c r="V390" i="7"/>
  <c r="R391" i="7"/>
  <c r="S391" i="7"/>
  <c r="T391" i="7"/>
  <c r="U391" i="7"/>
  <c r="V391" i="7"/>
  <c r="R392" i="7"/>
  <c r="S392" i="7"/>
  <c r="T392" i="7"/>
  <c r="U392" i="7"/>
  <c r="V392" i="7"/>
  <c r="R393" i="7"/>
  <c r="S393" i="7"/>
  <c r="T393" i="7"/>
  <c r="U393" i="7"/>
  <c r="V393" i="7"/>
  <c r="R394" i="7"/>
  <c r="S394" i="7"/>
  <c r="T394" i="7"/>
  <c r="U394" i="7"/>
  <c r="V394" i="7"/>
  <c r="R395" i="7"/>
  <c r="S395" i="7"/>
  <c r="T395" i="7"/>
  <c r="U395" i="7"/>
  <c r="V395" i="7"/>
  <c r="R396" i="7"/>
  <c r="S396" i="7"/>
  <c r="T396" i="7"/>
  <c r="U396" i="7"/>
  <c r="V396" i="7"/>
  <c r="R397" i="7"/>
  <c r="S397" i="7"/>
  <c r="T397" i="7"/>
  <c r="U397" i="7"/>
  <c r="V397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1" i="7"/>
  <c r="S401" i="7"/>
  <c r="T401" i="7"/>
  <c r="U401" i="7"/>
  <c r="V401" i="7"/>
  <c r="R402" i="7"/>
  <c r="S402" i="7"/>
  <c r="T402" i="7"/>
  <c r="U402" i="7"/>
  <c r="V402" i="7"/>
  <c r="R403" i="7"/>
  <c r="S403" i="7"/>
  <c r="T403" i="7"/>
  <c r="U403" i="7"/>
  <c r="V403" i="7"/>
  <c r="R404" i="7"/>
  <c r="S404" i="7"/>
  <c r="T404" i="7"/>
  <c r="U404" i="7"/>
  <c r="V404" i="7"/>
  <c r="R405" i="7"/>
  <c r="S405" i="7"/>
  <c r="T405" i="7"/>
  <c r="U405" i="7"/>
  <c r="V405" i="7"/>
  <c r="R406" i="7"/>
  <c r="S406" i="7"/>
  <c r="T406" i="7"/>
  <c r="U406" i="7"/>
  <c r="V406" i="7"/>
  <c r="R407" i="7"/>
  <c r="S407" i="7"/>
  <c r="T407" i="7"/>
  <c r="U407" i="7"/>
  <c r="V407" i="7"/>
  <c r="R408" i="7"/>
  <c r="S408" i="7"/>
  <c r="T408" i="7"/>
  <c r="U408" i="7"/>
  <c r="V408" i="7"/>
  <c r="R409" i="7"/>
  <c r="S409" i="7"/>
  <c r="T409" i="7"/>
  <c r="U409" i="7"/>
  <c r="V409" i="7"/>
  <c r="R410" i="7"/>
  <c r="S410" i="7"/>
  <c r="T410" i="7"/>
  <c r="U410" i="7"/>
  <c r="V410" i="7"/>
  <c r="R411" i="7"/>
  <c r="S411" i="7"/>
  <c r="T411" i="7"/>
  <c r="U411" i="7"/>
  <c r="V411" i="7"/>
  <c r="R412" i="7"/>
  <c r="S412" i="7"/>
  <c r="T412" i="7"/>
  <c r="U412" i="7"/>
  <c r="V412" i="7"/>
  <c r="R413" i="7"/>
  <c r="S413" i="7"/>
  <c r="T413" i="7"/>
  <c r="U413" i="7"/>
  <c r="V413" i="7"/>
  <c r="R414" i="7"/>
  <c r="S414" i="7"/>
  <c r="T414" i="7"/>
  <c r="U414" i="7"/>
  <c r="V414" i="7"/>
  <c r="R415" i="7"/>
  <c r="S415" i="7"/>
  <c r="T415" i="7"/>
  <c r="U415" i="7"/>
  <c r="V415" i="7"/>
  <c r="R416" i="7"/>
  <c r="S416" i="7"/>
  <c r="T416" i="7"/>
  <c r="U416" i="7"/>
  <c r="V416" i="7"/>
  <c r="R417" i="7"/>
  <c r="S417" i="7"/>
  <c r="T417" i="7"/>
  <c r="U417" i="7"/>
  <c r="V417" i="7"/>
  <c r="R418" i="7"/>
  <c r="S418" i="7"/>
  <c r="T418" i="7"/>
  <c r="U418" i="7"/>
  <c r="V418" i="7"/>
  <c r="R419" i="7"/>
  <c r="S419" i="7"/>
  <c r="T419" i="7"/>
  <c r="U419" i="7"/>
  <c r="V419" i="7"/>
  <c r="R420" i="7"/>
  <c r="S420" i="7"/>
  <c r="T420" i="7"/>
  <c r="U420" i="7"/>
  <c r="V420" i="7"/>
  <c r="R421" i="7"/>
  <c r="S421" i="7"/>
  <c r="T421" i="7"/>
  <c r="U421" i="7"/>
  <c r="V421" i="7"/>
  <c r="R422" i="7"/>
  <c r="S422" i="7"/>
  <c r="T422" i="7"/>
  <c r="U422" i="7"/>
  <c r="V422" i="7"/>
  <c r="R423" i="7"/>
  <c r="S423" i="7"/>
  <c r="T423" i="7"/>
  <c r="U423" i="7"/>
  <c r="V423" i="7"/>
  <c r="R424" i="7"/>
  <c r="S424" i="7"/>
  <c r="T424" i="7"/>
  <c r="U424" i="7"/>
  <c r="V424" i="7"/>
  <c r="R425" i="7"/>
  <c r="S425" i="7"/>
  <c r="T425" i="7"/>
  <c r="U425" i="7"/>
  <c r="V425" i="7"/>
  <c r="R426" i="7"/>
  <c r="S426" i="7"/>
  <c r="T426" i="7"/>
  <c r="U426" i="7"/>
  <c r="V426" i="7"/>
  <c r="R427" i="7"/>
  <c r="S427" i="7"/>
  <c r="T427" i="7"/>
  <c r="U427" i="7"/>
  <c r="V427" i="7"/>
  <c r="R428" i="7"/>
  <c r="S428" i="7"/>
  <c r="T428" i="7"/>
  <c r="U428" i="7"/>
  <c r="V428" i="7"/>
  <c r="R429" i="7"/>
  <c r="S429" i="7"/>
  <c r="T429" i="7"/>
  <c r="U429" i="7"/>
  <c r="V429" i="7"/>
  <c r="R430" i="7"/>
  <c r="S430" i="7"/>
  <c r="T430" i="7"/>
  <c r="U430" i="7"/>
  <c r="V430" i="7"/>
  <c r="R431" i="7"/>
  <c r="S431" i="7"/>
  <c r="T431" i="7"/>
  <c r="U431" i="7"/>
  <c r="V431" i="7"/>
  <c r="R432" i="7"/>
  <c r="S432" i="7"/>
  <c r="T432" i="7"/>
  <c r="U432" i="7"/>
  <c r="V432" i="7"/>
  <c r="R433" i="7"/>
  <c r="S433" i="7"/>
  <c r="T433" i="7"/>
  <c r="U433" i="7"/>
  <c r="V433" i="7"/>
  <c r="R434" i="7"/>
  <c r="S434" i="7"/>
  <c r="T434" i="7"/>
  <c r="U434" i="7"/>
  <c r="V434" i="7"/>
  <c r="R435" i="7"/>
  <c r="S435" i="7"/>
  <c r="T435" i="7"/>
  <c r="U435" i="7"/>
  <c r="V435" i="7"/>
  <c r="R436" i="7"/>
  <c r="S436" i="7"/>
  <c r="T436" i="7"/>
  <c r="U436" i="7"/>
  <c r="V436" i="7"/>
  <c r="R437" i="7"/>
  <c r="S437" i="7"/>
  <c r="T437" i="7"/>
  <c r="U437" i="7"/>
  <c r="V437" i="7"/>
  <c r="R438" i="7"/>
  <c r="S438" i="7"/>
  <c r="T438" i="7"/>
  <c r="U438" i="7"/>
  <c r="V438" i="7"/>
  <c r="R439" i="7"/>
  <c r="S439" i="7"/>
  <c r="T439" i="7"/>
  <c r="U439" i="7"/>
  <c r="V439" i="7"/>
  <c r="R440" i="7"/>
  <c r="S440" i="7"/>
  <c r="T440" i="7"/>
  <c r="U440" i="7"/>
  <c r="V440" i="7"/>
  <c r="R441" i="7"/>
  <c r="S441" i="7"/>
  <c r="T441" i="7"/>
  <c r="U441" i="7"/>
  <c r="V441" i="7"/>
  <c r="R442" i="7"/>
  <c r="S442" i="7"/>
  <c r="T442" i="7"/>
  <c r="U442" i="7"/>
  <c r="V442" i="7"/>
  <c r="R443" i="7"/>
  <c r="S443" i="7"/>
  <c r="T443" i="7"/>
  <c r="U443" i="7"/>
  <c r="V443" i="7"/>
  <c r="R444" i="7"/>
  <c r="S444" i="7"/>
  <c r="T444" i="7"/>
  <c r="U444" i="7"/>
  <c r="V444" i="7"/>
  <c r="R445" i="7"/>
  <c r="S445" i="7"/>
  <c r="T445" i="7"/>
  <c r="U445" i="7"/>
  <c r="V445" i="7"/>
  <c r="R446" i="7"/>
  <c r="S446" i="7"/>
  <c r="T446" i="7"/>
  <c r="U446" i="7"/>
  <c r="V446" i="7"/>
  <c r="R447" i="7"/>
  <c r="S447" i="7"/>
  <c r="T447" i="7"/>
  <c r="U447" i="7"/>
  <c r="V447" i="7"/>
  <c r="R448" i="7"/>
  <c r="S448" i="7"/>
  <c r="T448" i="7"/>
  <c r="U448" i="7"/>
  <c r="V448" i="7"/>
  <c r="R449" i="7"/>
  <c r="S449" i="7"/>
  <c r="T449" i="7"/>
  <c r="U449" i="7"/>
  <c r="V449" i="7"/>
  <c r="R450" i="7"/>
  <c r="S450" i="7"/>
  <c r="T450" i="7"/>
  <c r="U450" i="7"/>
  <c r="V450" i="7"/>
  <c r="R451" i="7"/>
  <c r="S451" i="7"/>
  <c r="T451" i="7"/>
  <c r="U451" i="7"/>
  <c r="V451" i="7"/>
  <c r="R452" i="7"/>
  <c r="S452" i="7"/>
  <c r="T452" i="7"/>
  <c r="U452" i="7"/>
  <c r="V452" i="7"/>
  <c r="R453" i="7"/>
  <c r="S453" i="7"/>
  <c r="T453" i="7"/>
  <c r="U453" i="7"/>
  <c r="V453" i="7"/>
  <c r="R454" i="7"/>
  <c r="S454" i="7"/>
  <c r="T454" i="7"/>
  <c r="U454" i="7"/>
  <c r="V454" i="7"/>
  <c r="R455" i="7"/>
  <c r="S455" i="7"/>
  <c r="T455" i="7"/>
  <c r="U455" i="7"/>
  <c r="V455" i="7"/>
  <c r="R456" i="7"/>
  <c r="S456" i="7"/>
  <c r="T456" i="7"/>
  <c r="U456" i="7"/>
  <c r="V456" i="7"/>
  <c r="R457" i="7"/>
  <c r="S457" i="7"/>
  <c r="T457" i="7"/>
  <c r="U457" i="7"/>
  <c r="V457" i="7"/>
  <c r="R458" i="7"/>
  <c r="S458" i="7"/>
  <c r="T458" i="7"/>
  <c r="U458" i="7"/>
  <c r="V458" i="7"/>
  <c r="R459" i="7"/>
  <c r="S459" i="7"/>
  <c r="T459" i="7"/>
  <c r="U459" i="7"/>
  <c r="V459" i="7"/>
  <c r="R460" i="7"/>
  <c r="S460" i="7"/>
  <c r="T460" i="7"/>
  <c r="U460" i="7"/>
  <c r="V460" i="7"/>
  <c r="R461" i="7"/>
  <c r="S461" i="7"/>
  <c r="T461" i="7"/>
  <c r="U461" i="7"/>
  <c r="V461" i="7"/>
  <c r="R462" i="7"/>
  <c r="S462" i="7"/>
  <c r="T462" i="7"/>
  <c r="U462" i="7"/>
  <c r="V462" i="7"/>
  <c r="R463" i="7"/>
  <c r="S463" i="7"/>
  <c r="T463" i="7"/>
  <c r="U463" i="7"/>
  <c r="V463" i="7"/>
  <c r="R464" i="7"/>
  <c r="S464" i="7"/>
  <c r="T464" i="7"/>
  <c r="U464" i="7"/>
  <c r="V464" i="7"/>
  <c r="R465" i="7"/>
  <c r="S465" i="7"/>
  <c r="T465" i="7"/>
  <c r="U465" i="7"/>
  <c r="V465" i="7"/>
  <c r="R466" i="7"/>
  <c r="S466" i="7"/>
  <c r="T466" i="7"/>
  <c r="U466" i="7"/>
  <c r="V466" i="7"/>
  <c r="R467" i="7"/>
  <c r="S467" i="7"/>
  <c r="T467" i="7"/>
  <c r="U467" i="7"/>
  <c r="V467" i="7"/>
  <c r="R468" i="7"/>
  <c r="S468" i="7"/>
  <c r="T468" i="7"/>
  <c r="U468" i="7"/>
  <c r="V468" i="7"/>
  <c r="R469" i="7"/>
  <c r="S469" i="7"/>
  <c r="T469" i="7"/>
  <c r="U469" i="7"/>
  <c r="V469" i="7"/>
  <c r="R470" i="7"/>
  <c r="S470" i="7"/>
  <c r="T470" i="7"/>
  <c r="U470" i="7"/>
  <c r="V470" i="7"/>
  <c r="R471" i="7"/>
  <c r="S471" i="7"/>
  <c r="T471" i="7"/>
  <c r="U471" i="7"/>
  <c r="V471" i="7"/>
  <c r="R472" i="7"/>
  <c r="S472" i="7"/>
  <c r="T472" i="7"/>
  <c r="U472" i="7"/>
  <c r="V472" i="7"/>
  <c r="R473" i="7"/>
  <c r="S473" i="7"/>
  <c r="T473" i="7"/>
  <c r="U473" i="7"/>
  <c r="V473" i="7"/>
  <c r="R474" i="7"/>
  <c r="S474" i="7"/>
  <c r="T474" i="7"/>
  <c r="U474" i="7"/>
  <c r="V474" i="7"/>
  <c r="R475" i="7"/>
  <c r="S475" i="7"/>
  <c r="T475" i="7"/>
  <c r="U475" i="7"/>
  <c r="V475" i="7"/>
  <c r="R476" i="7"/>
  <c r="S476" i="7"/>
  <c r="T476" i="7"/>
  <c r="U476" i="7"/>
  <c r="V476" i="7"/>
  <c r="R477" i="7"/>
  <c r="S477" i="7"/>
  <c r="T477" i="7"/>
  <c r="U477" i="7"/>
  <c r="V477" i="7"/>
  <c r="R478" i="7"/>
  <c r="S478" i="7"/>
  <c r="T478" i="7"/>
  <c r="U478" i="7"/>
  <c r="V478" i="7"/>
  <c r="R479" i="7"/>
  <c r="S479" i="7"/>
  <c r="T479" i="7"/>
  <c r="U479" i="7"/>
  <c r="V479" i="7"/>
  <c r="R480" i="7"/>
  <c r="S480" i="7"/>
  <c r="T480" i="7"/>
  <c r="U480" i="7"/>
  <c r="V480" i="7"/>
  <c r="R481" i="7"/>
  <c r="S481" i="7"/>
  <c r="T481" i="7"/>
  <c r="U481" i="7"/>
  <c r="V481" i="7"/>
  <c r="R482" i="7"/>
  <c r="S482" i="7"/>
  <c r="T482" i="7"/>
  <c r="U482" i="7"/>
  <c r="V482" i="7"/>
  <c r="R483" i="7"/>
  <c r="S483" i="7"/>
  <c r="T483" i="7"/>
  <c r="U483" i="7"/>
  <c r="V483" i="7"/>
  <c r="R484" i="7"/>
  <c r="S484" i="7"/>
  <c r="T484" i="7"/>
  <c r="U484" i="7"/>
  <c r="V484" i="7"/>
  <c r="R485" i="7"/>
  <c r="S485" i="7"/>
  <c r="T485" i="7"/>
  <c r="U485" i="7"/>
  <c r="V485" i="7"/>
  <c r="R486" i="7"/>
  <c r="S486" i="7"/>
  <c r="T486" i="7"/>
  <c r="U486" i="7"/>
  <c r="V486" i="7"/>
  <c r="R487" i="7"/>
  <c r="S487" i="7"/>
  <c r="T487" i="7"/>
  <c r="U487" i="7"/>
  <c r="V487" i="7"/>
  <c r="R488" i="7"/>
  <c r="S488" i="7"/>
  <c r="T488" i="7"/>
  <c r="U488" i="7"/>
  <c r="V488" i="7"/>
  <c r="R489" i="7"/>
  <c r="S489" i="7"/>
  <c r="T489" i="7"/>
  <c r="U489" i="7"/>
  <c r="V489" i="7"/>
  <c r="R490" i="7"/>
  <c r="S490" i="7"/>
  <c r="T490" i="7"/>
  <c r="U490" i="7"/>
  <c r="V490" i="7"/>
  <c r="R491" i="7"/>
  <c r="S491" i="7"/>
  <c r="T491" i="7"/>
  <c r="U491" i="7"/>
  <c r="V491" i="7"/>
  <c r="R492" i="7"/>
  <c r="S492" i="7"/>
  <c r="T492" i="7"/>
  <c r="U492" i="7"/>
  <c r="V492" i="7"/>
  <c r="R493" i="7"/>
  <c r="S493" i="7"/>
  <c r="T493" i="7"/>
  <c r="U493" i="7"/>
  <c r="V493" i="7"/>
  <c r="R494" i="7"/>
  <c r="S494" i="7"/>
  <c r="T494" i="7"/>
  <c r="U494" i="7"/>
  <c r="V494" i="7"/>
  <c r="R495" i="7"/>
  <c r="S495" i="7"/>
  <c r="T495" i="7"/>
  <c r="U495" i="7"/>
  <c r="V495" i="7"/>
  <c r="R496" i="7"/>
  <c r="S496" i="7"/>
  <c r="T496" i="7"/>
  <c r="U496" i="7"/>
  <c r="V496" i="7"/>
  <c r="R497" i="7"/>
  <c r="S497" i="7"/>
  <c r="T497" i="7"/>
  <c r="U497" i="7"/>
  <c r="V497" i="7"/>
  <c r="R498" i="7"/>
  <c r="S498" i="7"/>
  <c r="T498" i="7"/>
  <c r="U498" i="7"/>
  <c r="V498" i="7"/>
  <c r="R499" i="7"/>
  <c r="S499" i="7"/>
  <c r="T499" i="7"/>
  <c r="U499" i="7"/>
  <c r="V499" i="7"/>
  <c r="R500" i="7"/>
  <c r="S500" i="7"/>
  <c r="T500" i="7"/>
  <c r="U500" i="7"/>
  <c r="V500" i="7"/>
  <c r="R501" i="7"/>
  <c r="S501" i="7"/>
  <c r="T501" i="7"/>
  <c r="U501" i="7"/>
  <c r="V501" i="7"/>
  <c r="R502" i="7"/>
  <c r="S502" i="7"/>
  <c r="T502" i="7"/>
  <c r="U502" i="7"/>
  <c r="V502" i="7"/>
  <c r="R503" i="7"/>
  <c r="S503" i="7"/>
  <c r="T503" i="7"/>
  <c r="U503" i="7"/>
  <c r="V503" i="7"/>
  <c r="R504" i="7"/>
  <c r="S504" i="7"/>
  <c r="T504" i="7"/>
  <c r="U504" i="7"/>
  <c r="V504" i="7"/>
  <c r="R505" i="7"/>
  <c r="S505" i="7"/>
  <c r="T505" i="7"/>
  <c r="U505" i="7"/>
  <c r="V505" i="7"/>
  <c r="R506" i="7"/>
  <c r="S506" i="7"/>
  <c r="T506" i="7"/>
  <c r="U506" i="7"/>
  <c r="V506" i="7"/>
  <c r="R507" i="7"/>
  <c r="S507" i="7"/>
  <c r="T507" i="7"/>
  <c r="U507" i="7"/>
  <c r="V507" i="7"/>
  <c r="R508" i="7"/>
  <c r="S508" i="7"/>
  <c r="T508" i="7"/>
  <c r="U508" i="7"/>
  <c r="V508" i="7"/>
  <c r="R509" i="7"/>
  <c r="S509" i="7"/>
  <c r="T509" i="7"/>
  <c r="U509" i="7"/>
  <c r="V509" i="7"/>
  <c r="R510" i="7"/>
  <c r="S510" i="7"/>
  <c r="T510" i="7"/>
  <c r="U510" i="7"/>
  <c r="V510" i="7"/>
  <c r="R511" i="7"/>
  <c r="S511" i="7"/>
  <c r="T511" i="7"/>
  <c r="U511" i="7"/>
  <c r="V511" i="7"/>
  <c r="R512" i="7"/>
  <c r="S512" i="7"/>
  <c r="T512" i="7"/>
  <c r="U512" i="7"/>
  <c r="V512" i="7"/>
  <c r="R513" i="7"/>
  <c r="S513" i="7"/>
  <c r="T513" i="7"/>
  <c r="U513" i="7"/>
  <c r="V513" i="7"/>
  <c r="R514" i="7"/>
  <c r="S514" i="7"/>
  <c r="T514" i="7"/>
  <c r="U514" i="7"/>
  <c r="V514" i="7"/>
  <c r="R515" i="7"/>
  <c r="S515" i="7"/>
  <c r="T515" i="7"/>
  <c r="U515" i="7"/>
  <c r="V515" i="7"/>
  <c r="R516" i="7"/>
  <c r="S516" i="7"/>
  <c r="T516" i="7"/>
  <c r="U516" i="7"/>
  <c r="V516" i="7"/>
  <c r="R517" i="7"/>
  <c r="S517" i="7"/>
  <c r="T517" i="7"/>
  <c r="U517" i="7"/>
  <c r="V517" i="7"/>
  <c r="R518" i="7"/>
  <c r="S518" i="7"/>
  <c r="T518" i="7"/>
  <c r="U518" i="7"/>
  <c r="V518" i="7"/>
  <c r="R519" i="7"/>
  <c r="S519" i="7"/>
  <c r="T519" i="7"/>
  <c r="U519" i="7"/>
  <c r="V519" i="7"/>
  <c r="R520" i="7"/>
  <c r="S520" i="7"/>
  <c r="T520" i="7"/>
  <c r="U520" i="7"/>
  <c r="V520" i="7"/>
  <c r="R521" i="7"/>
  <c r="S521" i="7"/>
  <c r="T521" i="7"/>
  <c r="U521" i="7"/>
  <c r="V521" i="7"/>
  <c r="R522" i="7"/>
  <c r="S522" i="7"/>
  <c r="T522" i="7"/>
  <c r="U522" i="7"/>
  <c r="V522" i="7"/>
  <c r="R523" i="7"/>
  <c r="S523" i="7"/>
  <c r="T523" i="7"/>
  <c r="U523" i="7"/>
  <c r="V523" i="7"/>
  <c r="R524" i="7"/>
  <c r="S524" i="7"/>
  <c r="T524" i="7"/>
  <c r="U524" i="7"/>
  <c r="V524" i="7"/>
  <c r="R525" i="7"/>
  <c r="S525" i="7"/>
  <c r="T525" i="7"/>
  <c r="U525" i="7"/>
  <c r="V525" i="7"/>
  <c r="R526" i="7"/>
  <c r="S526" i="7"/>
  <c r="T526" i="7"/>
  <c r="U526" i="7"/>
  <c r="V526" i="7"/>
  <c r="R527" i="7"/>
  <c r="S527" i="7"/>
  <c r="T527" i="7"/>
  <c r="U527" i="7"/>
  <c r="V527" i="7"/>
  <c r="R528" i="7"/>
  <c r="S528" i="7"/>
  <c r="T528" i="7"/>
  <c r="U528" i="7"/>
  <c r="V528" i="7"/>
  <c r="R529" i="7"/>
  <c r="S529" i="7"/>
  <c r="T529" i="7"/>
  <c r="U529" i="7"/>
  <c r="V529" i="7"/>
  <c r="R530" i="7"/>
  <c r="S530" i="7"/>
  <c r="T530" i="7"/>
  <c r="U530" i="7"/>
  <c r="V530" i="7"/>
  <c r="R531" i="7"/>
  <c r="S531" i="7"/>
  <c r="T531" i="7"/>
  <c r="U531" i="7"/>
  <c r="V531" i="7"/>
  <c r="R532" i="7"/>
  <c r="S532" i="7"/>
  <c r="T532" i="7"/>
  <c r="U532" i="7"/>
  <c r="V532" i="7"/>
  <c r="R533" i="7"/>
  <c r="S533" i="7"/>
  <c r="T533" i="7"/>
  <c r="U533" i="7"/>
  <c r="V533" i="7"/>
  <c r="R534" i="7"/>
  <c r="S534" i="7"/>
  <c r="T534" i="7"/>
  <c r="U534" i="7"/>
  <c r="V534" i="7"/>
  <c r="R535" i="7"/>
  <c r="S535" i="7"/>
  <c r="T535" i="7"/>
  <c r="U535" i="7"/>
  <c r="V535" i="7"/>
  <c r="R536" i="7"/>
  <c r="S536" i="7"/>
  <c r="T536" i="7"/>
  <c r="U536" i="7"/>
  <c r="V536" i="7"/>
  <c r="R537" i="7"/>
  <c r="S537" i="7"/>
  <c r="T537" i="7"/>
  <c r="U537" i="7"/>
  <c r="V537" i="7"/>
  <c r="R538" i="7"/>
  <c r="S538" i="7"/>
  <c r="T538" i="7"/>
  <c r="U538" i="7"/>
  <c r="V538" i="7"/>
  <c r="R539" i="7"/>
  <c r="S539" i="7"/>
  <c r="T539" i="7"/>
  <c r="U539" i="7"/>
  <c r="V539" i="7"/>
  <c r="R540" i="7"/>
  <c r="S540" i="7"/>
  <c r="T540" i="7"/>
  <c r="U540" i="7"/>
  <c r="V540" i="7"/>
  <c r="R541" i="7"/>
  <c r="S541" i="7"/>
  <c r="T541" i="7"/>
  <c r="U541" i="7"/>
  <c r="V541" i="7"/>
  <c r="R542" i="7"/>
  <c r="S542" i="7"/>
  <c r="T542" i="7"/>
  <c r="U542" i="7"/>
  <c r="V542" i="7"/>
  <c r="R543" i="7"/>
  <c r="S543" i="7"/>
  <c r="T543" i="7"/>
  <c r="U543" i="7"/>
  <c r="V543" i="7"/>
  <c r="R544" i="7"/>
  <c r="S544" i="7"/>
  <c r="T544" i="7"/>
  <c r="U544" i="7"/>
  <c r="V544" i="7"/>
  <c r="R545" i="7"/>
  <c r="S545" i="7"/>
  <c r="T545" i="7"/>
  <c r="U545" i="7"/>
  <c r="V545" i="7"/>
  <c r="R546" i="7"/>
  <c r="S546" i="7"/>
  <c r="T546" i="7"/>
  <c r="U546" i="7"/>
  <c r="V546" i="7"/>
  <c r="R547" i="7"/>
  <c r="S547" i="7"/>
  <c r="T547" i="7"/>
  <c r="U547" i="7"/>
  <c r="V547" i="7"/>
  <c r="R548" i="7"/>
  <c r="S548" i="7"/>
  <c r="T548" i="7"/>
  <c r="U548" i="7"/>
  <c r="V548" i="7"/>
  <c r="R549" i="7"/>
  <c r="S549" i="7"/>
  <c r="T549" i="7"/>
  <c r="U549" i="7"/>
  <c r="V549" i="7"/>
  <c r="R550" i="7"/>
  <c r="S550" i="7"/>
  <c r="T550" i="7"/>
  <c r="U550" i="7"/>
  <c r="V550" i="7"/>
  <c r="R551" i="7"/>
  <c r="S551" i="7"/>
  <c r="T551" i="7"/>
  <c r="U551" i="7"/>
  <c r="V551" i="7"/>
  <c r="R552" i="7"/>
  <c r="S552" i="7"/>
  <c r="T552" i="7"/>
  <c r="U552" i="7"/>
  <c r="V552" i="7"/>
  <c r="R553" i="7"/>
  <c r="S553" i="7"/>
  <c r="T553" i="7"/>
  <c r="U553" i="7"/>
  <c r="V553" i="7"/>
  <c r="R554" i="7"/>
  <c r="S554" i="7"/>
  <c r="T554" i="7"/>
  <c r="U554" i="7"/>
  <c r="V554" i="7"/>
  <c r="R555" i="7"/>
  <c r="S555" i="7"/>
  <c r="T555" i="7"/>
  <c r="U555" i="7"/>
  <c r="V555" i="7"/>
  <c r="R556" i="7"/>
  <c r="S556" i="7"/>
  <c r="T556" i="7"/>
  <c r="U556" i="7"/>
  <c r="V556" i="7"/>
  <c r="R557" i="7"/>
  <c r="S557" i="7"/>
  <c r="T557" i="7"/>
  <c r="U557" i="7"/>
  <c r="V557" i="7"/>
  <c r="R558" i="7"/>
  <c r="S558" i="7"/>
  <c r="T558" i="7"/>
  <c r="U558" i="7"/>
  <c r="V558" i="7"/>
  <c r="R559" i="7"/>
  <c r="S559" i="7"/>
  <c r="T559" i="7"/>
  <c r="U559" i="7"/>
  <c r="V559" i="7"/>
  <c r="R560" i="7"/>
  <c r="S560" i="7"/>
  <c r="T560" i="7"/>
  <c r="U560" i="7"/>
  <c r="V560" i="7"/>
  <c r="R561" i="7"/>
  <c r="S561" i="7"/>
  <c r="T561" i="7"/>
  <c r="U561" i="7"/>
  <c r="V561" i="7"/>
  <c r="R562" i="7"/>
  <c r="S562" i="7"/>
  <c r="T562" i="7"/>
  <c r="U562" i="7"/>
  <c r="V562" i="7"/>
  <c r="R563" i="7"/>
  <c r="S563" i="7"/>
  <c r="T563" i="7"/>
  <c r="U563" i="7"/>
  <c r="V563" i="7"/>
  <c r="R564" i="7"/>
  <c r="S564" i="7"/>
  <c r="T564" i="7"/>
  <c r="U564" i="7"/>
  <c r="V564" i="7"/>
  <c r="R565" i="7"/>
  <c r="S565" i="7"/>
  <c r="T565" i="7"/>
  <c r="U565" i="7"/>
  <c r="V565" i="7"/>
  <c r="R566" i="7"/>
  <c r="S566" i="7"/>
  <c r="T566" i="7"/>
  <c r="U566" i="7"/>
  <c r="V566" i="7"/>
  <c r="R567" i="7"/>
  <c r="S567" i="7"/>
  <c r="T567" i="7"/>
  <c r="U567" i="7"/>
  <c r="V567" i="7"/>
  <c r="R568" i="7"/>
  <c r="S568" i="7"/>
  <c r="T568" i="7"/>
  <c r="U568" i="7"/>
  <c r="V568" i="7"/>
  <c r="R569" i="7"/>
  <c r="S569" i="7"/>
  <c r="T569" i="7"/>
  <c r="U569" i="7"/>
  <c r="V569" i="7"/>
  <c r="R570" i="7"/>
  <c r="S570" i="7"/>
  <c r="T570" i="7"/>
  <c r="U570" i="7"/>
  <c r="V570" i="7"/>
  <c r="R571" i="7"/>
  <c r="S571" i="7"/>
  <c r="T571" i="7"/>
  <c r="U571" i="7"/>
  <c r="V571" i="7"/>
  <c r="R572" i="7"/>
  <c r="S572" i="7"/>
  <c r="T572" i="7"/>
  <c r="U572" i="7"/>
  <c r="V572" i="7"/>
  <c r="R573" i="7"/>
  <c r="S573" i="7"/>
  <c r="T573" i="7"/>
  <c r="U573" i="7"/>
  <c r="V573" i="7"/>
  <c r="R574" i="7"/>
  <c r="S574" i="7"/>
  <c r="T574" i="7"/>
  <c r="U574" i="7"/>
  <c r="V574" i="7"/>
  <c r="R575" i="7"/>
  <c r="S575" i="7"/>
  <c r="T575" i="7"/>
  <c r="U575" i="7"/>
  <c r="V575" i="7"/>
  <c r="R576" i="7"/>
  <c r="S576" i="7"/>
  <c r="T576" i="7"/>
  <c r="U576" i="7"/>
  <c r="V576" i="7"/>
  <c r="R577" i="7"/>
  <c r="S577" i="7"/>
  <c r="T577" i="7"/>
  <c r="U577" i="7"/>
  <c r="V577" i="7"/>
  <c r="R578" i="7"/>
  <c r="S578" i="7"/>
  <c r="T578" i="7"/>
  <c r="U578" i="7"/>
  <c r="V578" i="7"/>
  <c r="R579" i="7"/>
  <c r="S579" i="7"/>
  <c r="T579" i="7"/>
  <c r="U579" i="7"/>
  <c r="V579" i="7"/>
  <c r="R580" i="7"/>
  <c r="S580" i="7"/>
  <c r="T580" i="7"/>
  <c r="U580" i="7"/>
  <c r="V580" i="7"/>
  <c r="R581" i="7"/>
  <c r="S581" i="7"/>
  <c r="T581" i="7"/>
  <c r="U581" i="7"/>
  <c r="V581" i="7"/>
  <c r="R582" i="7"/>
  <c r="S582" i="7"/>
  <c r="T582" i="7"/>
  <c r="U582" i="7"/>
  <c r="V582" i="7"/>
  <c r="R583" i="7"/>
  <c r="S583" i="7"/>
  <c r="T583" i="7"/>
  <c r="U583" i="7"/>
  <c r="V583" i="7"/>
  <c r="R584" i="7"/>
  <c r="S584" i="7"/>
  <c r="T584" i="7"/>
  <c r="U584" i="7"/>
  <c r="V584" i="7"/>
  <c r="R585" i="7"/>
  <c r="S585" i="7"/>
  <c r="T585" i="7"/>
  <c r="U585" i="7"/>
  <c r="V585" i="7"/>
  <c r="R586" i="7"/>
  <c r="S586" i="7"/>
  <c r="T586" i="7"/>
  <c r="U586" i="7"/>
  <c r="V586" i="7"/>
  <c r="R587" i="7"/>
  <c r="S587" i="7"/>
  <c r="T587" i="7"/>
  <c r="U587" i="7"/>
  <c r="V587" i="7"/>
  <c r="R588" i="7"/>
  <c r="S588" i="7"/>
  <c r="T588" i="7"/>
  <c r="U588" i="7"/>
  <c r="V588" i="7"/>
  <c r="R589" i="7"/>
  <c r="S589" i="7"/>
  <c r="T589" i="7"/>
  <c r="U589" i="7"/>
  <c r="V589" i="7"/>
  <c r="R590" i="7"/>
  <c r="S590" i="7"/>
  <c r="T590" i="7"/>
  <c r="U590" i="7"/>
  <c r="V590" i="7"/>
  <c r="R591" i="7"/>
  <c r="S591" i="7"/>
  <c r="T591" i="7"/>
  <c r="U591" i="7"/>
  <c r="V591" i="7"/>
  <c r="R592" i="7"/>
  <c r="S592" i="7"/>
  <c r="T592" i="7"/>
  <c r="U592" i="7"/>
  <c r="V592" i="7"/>
  <c r="R593" i="7"/>
  <c r="S593" i="7"/>
  <c r="T593" i="7"/>
  <c r="U593" i="7"/>
  <c r="V593" i="7"/>
  <c r="R594" i="7"/>
  <c r="S594" i="7"/>
  <c r="T594" i="7"/>
  <c r="U594" i="7"/>
  <c r="V594" i="7"/>
  <c r="R595" i="7"/>
  <c r="S595" i="7"/>
  <c r="T595" i="7"/>
  <c r="U595" i="7"/>
  <c r="V595" i="7"/>
  <c r="R596" i="7"/>
  <c r="S596" i="7"/>
  <c r="T596" i="7"/>
  <c r="U596" i="7"/>
  <c r="V596" i="7"/>
  <c r="R597" i="7"/>
  <c r="S597" i="7"/>
  <c r="T597" i="7"/>
  <c r="U597" i="7"/>
  <c r="V597" i="7"/>
  <c r="R598" i="7"/>
  <c r="S598" i="7"/>
  <c r="T598" i="7"/>
  <c r="U598" i="7"/>
  <c r="V598" i="7"/>
  <c r="R599" i="7"/>
  <c r="S599" i="7"/>
  <c r="T599" i="7"/>
  <c r="U599" i="7"/>
  <c r="V599" i="7"/>
  <c r="R600" i="7"/>
  <c r="S600" i="7"/>
  <c r="T600" i="7"/>
  <c r="U600" i="7"/>
  <c r="V600" i="7"/>
  <c r="R601" i="7"/>
  <c r="S601" i="7"/>
  <c r="T601" i="7"/>
  <c r="U601" i="7"/>
  <c r="V601" i="7"/>
  <c r="R602" i="7"/>
  <c r="S602" i="7"/>
  <c r="T602" i="7"/>
  <c r="U602" i="7"/>
  <c r="V602" i="7"/>
  <c r="R603" i="7"/>
  <c r="S603" i="7"/>
  <c r="T603" i="7"/>
  <c r="U603" i="7"/>
  <c r="V603" i="7"/>
  <c r="R604" i="7"/>
  <c r="S604" i="7"/>
  <c r="T604" i="7"/>
  <c r="U604" i="7"/>
  <c r="V604" i="7"/>
  <c r="R605" i="7"/>
  <c r="S605" i="7"/>
  <c r="T605" i="7"/>
  <c r="U605" i="7"/>
  <c r="V605" i="7"/>
  <c r="R606" i="7"/>
  <c r="S606" i="7"/>
  <c r="T606" i="7"/>
  <c r="U606" i="7"/>
  <c r="V606" i="7"/>
  <c r="R607" i="7"/>
  <c r="S607" i="7"/>
  <c r="T607" i="7"/>
  <c r="U607" i="7"/>
  <c r="V607" i="7"/>
  <c r="R608" i="7"/>
  <c r="S608" i="7"/>
  <c r="T608" i="7"/>
  <c r="U608" i="7"/>
  <c r="V608" i="7"/>
  <c r="R609" i="7"/>
  <c r="S609" i="7"/>
  <c r="T609" i="7"/>
  <c r="U609" i="7"/>
  <c r="V609" i="7"/>
  <c r="R610" i="7"/>
  <c r="S610" i="7"/>
  <c r="T610" i="7"/>
  <c r="U610" i="7"/>
  <c r="V610" i="7"/>
  <c r="R611" i="7"/>
  <c r="S611" i="7"/>
  <c r="T611" i="7"/>
  <c r="U611" i="7"/>
  <c r="V611" i="7"/>
  <c r="R612" i="7"/>
  <c r="S612" i="7"/>
  <c r="T612" i="7"/>
  <c r="U612" i="7"/>
  <c r="V612" i="7"/>
  <c r="R613" i="7"/>
  <c r="S613" i="7"/>
  <c r="T613" i="7"/>
  <c r="U613" i="7"/>
  <c r="V613" i="7"/>
  <c r="R614" i="7"/>
  <c r="S614" i="7"/>
  <c r="T614" i="7"/>
  <c r="U614" i="7"/>
  <c r="V614" i="7"/>
  <c r="R615" i="7"/>
  <c r="S615" i="7"/>
  <c r="T615" i="7"/>
  <c r="U615" i="7"/>
  <c r="V615" i="7"/>
  <c r="R616" i="7"/>
  <c r="S616" i="7"/>
  <c r="T616" i="7"/>
  <c r="U616" i="7"/>
  <c r="V616" i="7"/>
  <c r="R617" i="7"/>
  <c r="S617" i="7"/>
  <c r="T617" i="7"/>
  <c r="U617" i="7"/>
  <c r="V617" i="7"/>
  <c r="R618" i="7"/>
  <c r="S618" i="7"/>
  <c r="T618" i="7"/>
  <c r="U618" i="7"/>
  <c r="V618" i="7"/>
  <c r="R619" i="7"/>
  <c r="S619" i="7"/>
  <c r="T619" i="7"/>
  <c r="U619" i="7"/>
  <c r="V619" i="7"/>
  <c r="R620" i="7"/>
  <c r="S620" i="7"/>
  <c r="T620" i="7"/>
  <c r="U620" i="7"/>
  <c r="V620" i="7"/>
  <c r="R621" i="7"/>
  <c r="S621" i="7"/>
  <c r="T621" i="7"/>
  <c r="U621" i="7"/>
  <c r="V621" i="7"/>
  <c r="R622" i="7"/>
  <c r="S622" i="7"/>
  <c r="T622" i="7"/>
  <c r="U622" i="7"/>
  <c r="V622" i="7"/>
  <c r="R623" i="7"/>
  <c r="S623" i="7"/>
  <c r="T623" i="7"/>
  <c r="U623" i="7"/>
  <c r="V623" i="7"/>
  <c r="R624" i="7"/>
  <c r="S624" i="7"/>
  <c r="T624" i="7"/>
  <c r="U624" i="7"/>
  <c r="V624" i="7"/>
  <c r="R625" i="7"/>
  <c r="S625" i="7"/>
  <c r="T625" i="7"/>
  <c r="U625" i="7"/>
  <c r="V625" i="7"/>
  <c r="R626" i="7"/>
  <c r="S626" i="7"/>
  <c r="T626" i="7"/>
  <c r="U626" i="7"/>
  <c r="V626" i="7"/>
  <c r="R627" i="7"/>
  <c r="S627" i="7"/>
  <c r="T627" i="7"/>
  <c r="U627" i="7"/>
  <c r="V627" i="7"/>
  <c r="R628" i="7"/>
  <c r="S628" i="7"/>
  <c r="T628" i="7"/>
  <c r="U628" i="7"/>
  <c r="V628" i="7"/>
  <c r="R629" i="7"/>
  <c r="S629" i="7"/>
  <c r="T629" i="7"/>
  <c r="U629" i="7"/>
  <c r="V629" i="7"/>
  <c r="R630" i="7"/>
  <c r="S630" i="7"/>
  <c r="T630" i="7"/>
  <c r="U630" i="7"/>
  <c r="V630" i="7"/>
  <c r="R631" i="7"/>
  <c r="S631" i="7"/>
  <c r="T631" i="7"/>
  <c r="U631" i="7"/>
  <c r="V631" i="7"/>
  <c r="R632" i="7"/>
  <c r="S632" i="7"/>
  <c r="T632" i="7"/>
  <c r="U632" i="7"/>
  <c r="V632" i="7"/>
  <c r="R633" i="7"/>
  <c r="S633" i="7"/>
  <c r="T633" i="7"/>
  <c r="U633" i="7"/>
  <c r="V633" i="7"/>
  <c r="R634" i="7"/>
  <c r="S634" i="7"/>
  <c r="T634" i="7"/>
  <c r="U634" i="7"/>
  <c r="V634" i="7"/>
  <c r="R635" i="7"/>
  <c r="S635" i="7"/>
  <c r="T635" i="7"/>
  <c r="U635" i="7"/>
  <c r="V635" i="7"/>
  <c r="R636" i="7"/>
  <c r="S636" i="7"/>
  <c r="T636" i="7"/>
  <c r="U636" i="7"/>
  <c r="V636" i="7"/>
  <c r="R637" i="7"/>
  <c r="S637" i="7"/>
  <c r="T637" i="7"/>
  <c r="U637" i="7"/>
  <c r="V637" i="7"/>
  <c r="R638" i="7"/>
  <c r="S638" i="7"/>
  <c r="T638" i="7"/>
  <c r="U638" i="7"/>
  <c r="V638" i="7"/>
  <c r="R639" i="7"/>
  <c r="S639" i="7"/>
  <c r="T639" i="7"/>
  <c r="U639" i="7"/>
  <c r="V639" i="7"/>
  <c r="R640" i="7"/>
  <c r="S640" i="7"/>
  <c r="T640" i="7"/>
  <c r="U640" i="7"/>
  <c r="V640" i="7"/>
  <c r="R641" i="7"/>
  <c r="S641" i="7"/>
  <c r="T641" i="7"/>
  <c r="U641" i="7"/>
  <c r="V641" i="7"/>
  <c r="R642" i="7"/>
  <c r="S642" i="7"/>
  <c r="T642" i="7"/>
  <c r="U642" i="7"/>
  <c r="V642" i="7"/>
  <c r="R643" i="7"/>
  <c r="S643" i="7"/>
  <c r="T643" i="7"/>
  <c r="U643" i="7"/>
  <c r="V643" i="7"/>
  <c r="R644" i="7"/>
  <c r="S644" i="7"/>
  <c r="T644" i="7"/>
  <c r="U644" i="7"/>
  <c r="V644" i="7"/>
  <c r="R645" i="7"/>
  <c r="S645" i="7"/>
  <c r="T645" i="7"/>
  <c r="U645" i="7"/>
  <c r="V645" i="7"/>
  <c r="R646" i="7"/>
  <c r="S646" i="7"/>
  <c r="T646" i="7"/>
  <c r="U646" i="7"/>
  <c r="V646" i="7"/>
  <c r="R647" i="7"/>
  <c r="S647" i="7"/>
  <c r="T647" i="7"/>
  <c r="U647" i="7"/>
  <c r="V647" i="7"/>
  <c r="R648" i="7"/>
  <c r="S648" i="7"/>
  <c r="T648" i="7"/>
  <c r="U648" i="7"/>
  <c r="V648" i="7"/>
  <c r="R649" i="7"/>
  <c r="S649" i="7"/>
  <c r="T649" i="7"/>
  <c r="U649" i="7"/>
  <c r="V649" i="7"/>
  <c r="R650" i="7"/>
  <c r="S650" i="7"/>
  <c r="T650" i="7"/>
  <c r="U650" i="7"/>
  <c r="V650" i="7"/>
  <c r="R651" i="7"/>
  <c r="S651" i="7"/>
  <c r="T651" i="7"/>
  <c r="U651" i="7"/>
  <c r="V651" i="7"/>
  <c r="R652" i="7"/>
  <c r="S652" i="7"/>
  <c r="T652" i="7"/>
  <c r="U652" i="7"/>
  <c r="V652" i="7"/>
  <c r="R653" i="7"/>
  <c r="S653" i="7"/>
  <c r="T653" i="7"/>
  <c r="U653" i="7"/>
  <c r="V653" i="7"/>
  <c r="R654" i="7"/>
  <c r="S654" i="7"/>
  <c r="T654" i="7"/>
  <c r="U654" i="7"/>
  <c r="V654" i="7"/>
  <c r="R655" i="7"/>
  <c r="S655" i="7"/>
  <c r="T655" i="7"/>
  <c r="U655" i="7"/>
  <c r="V655" i="7"/>
  <c r="R656" i="7"/>
  <c r="S656" i="7"/>
  <c r="T656" i="7"/>
  <c r="U656" i="7"/>
  <c r="V656" i="7"/>
  <c r="R657" i="7"/>
  <c r="S657" i="7"/>
  <c r="T657" i="7"/>
  <c r="U657" i="7"/>
  <c r="V657" i="7"/>
  <c r="R658" i="7"/>
  <c r="S658" i="7"/>
  <c r="T658" i="7"/>
  <c r="U658" i="7"/>
  <c r="V658" i="7"/>
  <c r="R659" i="7"/>
  <c r="S659" i="7"/>
  <c r="T659" i="7"/>
  <c r="U659" i="7"/>
  <c r="V659" i="7"/>
  <c r="R660" i="7"/>
  <c r="S660" i="7"/>
  <c r="T660" i="7"/>
  <c r="U660" i="7"/>
  <c r="V660" i="7"/>
  <c r="R661" i="7"/>
  <c r="S661" i="7"/>
  <c r="T661" i="7"/>
  <c r="U661" i="7"/>
  <c r="V661" i="7"/>
  <c r="R662" i="7"/>
  <c r="S662" i="7"/>
  <c r="T662" i="7"/>
  <c r="U662" i="7"/>
  <c r="V662" i="7"/>
  <c r="R663" i="7"/>
  <c r="S663" i="7"/>
  <c r="T663" i="7"/>
  <c r="U663" i="7"/>
  <c r="V663" i="7"/>
  <c r="R664" i="7"/>
  <c r="S664" i="7"/>
  <c r="T664" i="7"/>
  <c r="U664" i="7"/>
  <c r="V664" i="7"/>
  <c r="R665" i="7"/>
  <c r="S665" i="7"/>
  <c r="T665" i="7"/>
  <c r="U665" i="7"/>
  <c r="V665" i="7"/>
  <c r="R666" i="7"/>
  <c r="S666" i="7"/>
  <c r="T666" i="7"/>
  <c r="U666" i="7"/>
  <c r="V666" i="7"/>
  <c r="R667" i="7"/>
  <c r="S667" i="7"/>
  <c r="T667" i="7"/>
  <c r="U667" i="7"/>
  <c r="V667" i="7"/>
  <c r="R668" i="7"/>
  <c r="S668" i="7"/>
  <c r="T668" i="7"/>
  <c r="U668" i="7"/>
  <c r="V668" i="7"/>
  <c r="R669" i="7"/>
  <c r="S669" i="7"/>
  <c r="T669" i="7"/>
  <c r="U669" i="7"/>
  <c r="V669" i="7"/>
  <c r="R670" i="7"/>
  <c r="S670" i="7"/>
  <c r="T670" i="7"/>
  <c r="U670" i="7"/>
  <c r="V670" i="7"/>
  <c r="R671" i="7"/>
  <c r="S671" i="7"/>
  <c r="T671" i="7"/>
  <c r="U671" i="7"/>
  <c r="V671" i="7"/>
  <c r="R672" i="7"/>
  <c r="S672" i="7"/>
  <c r="T672" i="7"/>
  <c r="U672" i="7"/>
  <c r="V672" i="7"/>
  <c r="R673" i="7"/>
  <c r="S673" i="7"/>
  <c r="T673" i="7"/>
  <c r="U673" i="7"/>
  <c r="V673" i="7"/>
  <c r="R674" i="7"/>
  <c r="S674" i="7"/>
  <c r="T674" i="7"/>
  <c r="U674" i="7"/>
  <c r="V674" i="7"/>
  <c r="R675" i="7"/>
  <c r="S675" i="7"/>
  <c r="T675" i="7"/>
  <c r="U675" i="7"/>
  <c r="V675" i="7"/>
  <c r="R676" i="7"/>
  <c r="S676" i="7"/>
  <c r="T676" i="7"/>
  <c r="U676" i="7"/>
  <c r="V676" i="7"/>
  <c r="R677" i="7"/>
  <c r="S677" i="7"/>
  <c r="T677" i="7"/>
  <c r="U677" i="7"/>
  <c r="V677" i="7"/>
  <c r="R678" i="7"/>
  <c r="S678" i="7"/>
  <c r="T678" i="7"/>
  <c r="U678" i="7"/>
  <c r="V678" i="7"/>
  <c r="R679" i="7"/>
  <c r="S679" i="7"/>
  <c r="T679" i="7"/>
  <c r="U679" i="7"/>
  <c r="V679" i="7"/>
  <c r="R680" i="7"/>
  <c r="S680" i="7"/>
  <c r="T680" i="7"/>
  <c r="U680" i="7"/>
  <c r="V680" i="7"/>
  <c r="R681" i="7"/>
  <c r="S681" i="7"/>
  <c r="T681" i="7"/>
  <c r="U681" i="7"/>
  <c r="V681" i="7"/>
  <c r="R682" i="7"/>
  <c r="S682" i="7"/>
  <c r="T682" i="7"/>
  <c r="U682" i="7"/>
  <c r="V682" i="7"/>
  <c r="R683" i="7"/>
  <c r="S683" i="7"/>
  <c r="T683" i="7"/>
  <c r="U683" i="7"/>
  <c r="V683" i="7"/>
  <c r="R684" i="7"/>
  <c r="S684" i="7"/>
  <c r="T684" i="7"/>
  <c r="U684" i="7"/>
  <c r="V684" i="7"/>
  <c r="R685" i="7"/>
  <c r="S685" i="7"/>
  <c r="T685" i="7"/>
  <c r="U685" i="7"/>
  <c r="V685" i="7"/>
  <c r="R686" i="7"/>
  <c r="S686" i="7"/>
  <c r="T686" i="7"/>
  <c r="U686" i="7"/>
  <c r="V686" i="7"/>
  <c r="R687" i="7"/>
  <c r="S687" i="7"/>
  <c r="T687" i="7"/>
  <c r="U687" i="7"/>
  <c r="V687" i="7"/>
  <c r="R688" i="7"/>
  <c r="S688" i="7"/>
  <c r="T688" i="7"/>
  <c r="U688" i="7"/>
  <c r="V688" i="7"/>
  <c r="R689" i="7"/>
  <c r="S689" i="7"/>
  <c r="T689" i="7"/>
  <c r="U689" i="7"/>
  <c r="V689" i="7"/>
  <c r="R690" i="7"/>
  <c r="S690" i="7"/>
  <c r="T690" i="7"/>
  <c r="U690" i="7"/>
  <c r="V690" i="7"/>
  <c r="R691" i="7"/>
  <c r="S691" i="7"/>
  <c r="T691" i="7"/>
  <c r="U691" i="7"/>
  <c r="V691" i="7"/>
  <c r="R692" i="7"/>
  <c r="S692" i="7"/>
  <c r="T692" i="7"/>
  <c r="U692" i="7"/>
  <c r="V692" i="7"/>
  <c r="R693" i="7"/>
  <c r="S693" i="7"/>
  <c r="T693" i="7"/>
  <c r="U693" i="7"/>
  <c r="V693" i="7"/>
  <c r="R694" i="7"/>
  <c r="S694" i="7"/>
  <c r="T694" i="7"/>
  <c r="U694" i="7"/>
  <c r="V694" i="7"/>
  <c r="R695" i="7"/>
  <c r="S695" i="7"/>
  <c r="T695" i="7"/>
  <c r="U695" i="7"/>
  <c r="V695" i="7"/>
  <c r="R696" i="7"/>
  <c r="S696" i="7"/>
  <c r="T696" i="7"/>
  <c r="U696" i="7"/>
  <c r="V696" i="7"/>
  <c r="R697" i="7"/>
  <c r="S697" i="7"/>
  <c r="T697" i="7"/>
  <c r="U697" i="7"/>
  <c r="V697" i="7"/>
  <c r="R698" i="7"/>
  <c r="S698" i="7"/>
  <c r="T698" i="7"/>
  <c r="U698" i="7"/>
  <c r="V698" i="7"/>
  <c r="R699" i="7"/>
  <c r="S699" i="7"/>
  <c r="T699" i="7"/>
  <c r="U699" i="7"/>
  <c r="V699" i="7"/>
  <c r="R700" i="7"/>
  <c r="S700" i="7"/>
  <c r="T700" i="7"/>
  <c r="U700" i="7"/>
  <c r="V700" i="7"/>
  <c r="R701" i="7"/>
  <c r="S701" i="7"/>
  <c r="T701" i="7"/>
  <c r="U701" i="7"/>
  <c r="V701" i="7"/>
  <c r="R702" i="7"/>
  <c r="S702" i="7"/>
  <c r="T702" i="7"/>
  <c r="U702" i="7"/>
  <c r="V702" i="7"/>
  <c r="R703" i="7"/>
  <c r="S703" i="7"/>
  <c r="T703" i="7"/>
  <c r="U703" i="7"/>
  <c r="V703" i="7"/>
  <c r="R704" i="7"/>
  <c r="S704" i="7"/>
  <c r="T704" i="7"/>
  <c r="U704" i="7"/>
  <c r="V704" i="7"/>
  <c r="R705" i="7"/>
  <c r="S705" i="7"/>
  <c r="T705" i="7"/>
  <c r="U705" i="7"/>
  <c r="V705" i="7"/>
  <c r="R706" i="7"/>
  <c r="S706" i="7"/>
  <c r="T706" i="7"/>
  <c r="U706" i="7"/>
  <c r="V706" i="7"/>
  <c r="R707" i="7"/>
  <c r="S707" i="7"/>
  <c r="T707" i="7"/>
  <c r="U707" i="7"/>
  <c r="V707" i="7"/>
  <c r="R708" i="7"/>
  <c r="S708" i="7"/>
  <c r="T708" i="7"/>
  <c r="U708" i="7"/>
  <c r="V708" i="7"/>
  <c r="R709" i="7"/>
  <c r="S709" i="7"/>
  <c r="T709" i="7"/>
  <c r="U709" i="7"/>
  <c r="V709" i="7"/>
  <c r="R710" i="7"/>
  <c r="S710" i="7"/>
  <c r="T710" i="7"/>
  <c r="U710" i="7"/>
  <c r="V710" i="7"/>
  <c r="R711" i="7"/>
  <c r="S711" i="7"/>
  <c r="T711" i="7"/>
  <c r="U711" i="7"/>
  <c r="V711" i="7"/>
  <c r="R712" i="7"/>
  <c r="S712" i="7"/>
  <c r="T712" i="7"/>
  <c r="U712" i="7"/>
  <c r="V712" i="7"/>
  <c r="R713" i="7"/>
  <c r="S713" i="7"/>
  <c r="T713" i="7"/>
  <c r="U713" i="7"/>
  <c r="V713" i="7"/>
  <c r="R714" i="7"/>
  <c r="S714" i="7"/>
  <c r="T714" i="7"/>
  <c r="U714" i="7"/>
  <c r="V714" i="7"/>
  <c r="R715" i="7"/>
  <c r="S715" i="7"/>
  <c r="T715" i="7"/>
  <c r="U715" i="7"/>
  <c r="V715" i="7"/>
  <c r="R716" i="7"/>
  <c r="S716" i="7"/>
  <c r="T716" i="7"/>
  <c r="U716" i="7"/>
  <c r="V716" i="7"/>
  <c r="R717" i="7"/>
  <c r="S717" i="7"/>
  <c r="T717" i="7"/>
  <c r="U717" i="7"/>
  <c r="V717" i="7"/>
  <c r="R718" i="7"/>
  <c r="S718" i="7"/>
  <c r="T718" i="7"/>
  <c r="U718" i="7"/>
  <c r="V718" i="7"/>
  <c r="R719" i="7"/>
  <c r="S719" i="7"/>
  <c r="T719" i="7"/>
  <c r="U719" i="7"/>
  <c r="V719" i="7"/>
  <c r="R720" i="7"/>
  <c r="S720" i="7"/>
  <c r="T720" i="7"/>
  <c r="U720" i="7"/>
  <c r="V720" i="7"/>
  <c r="R721" i="7"/>
  <c r="S721" i="7"/>
  <c r="T721" i="7"/>
  <c r="U721" i="7"/>
  <c r="V721" i="7"/>
  <c r="R722" i="7"/>
  <c r="S722" i="7"/>
  <c r="T722" i="7"/>
  <c r="U722" i="7"/>
  <c r="V722" i="7"/>
  <c r="R723" i="7"/>
  <c r="S723" i="7"/>
  <c r="T723" i="7"/>
  <c r="U723" i="7"/>
  <c r="V723" i="7"/>
  <c r="R724" i="7"/>
  <c r="S724" i="7"/>
  <c r="T724" i="7"/>
  <c r="U724" i="7"/>
  <c r="V724" i="7"/>
  <c r="R725" i="7"/>
  <c r="S725" i="7"/>
  <c r="T725" i="7"/>
  <c r="U725" i="7"/>
  <c r="V725" i="7"/>
  <c r="R726" i="7"/>
  <c r="S726" i="7"/>
  <c r="T726" i="7"/>
  <c r="U726" i="7"/>
  <c r="V726" i="7"/>
  <c r="R727" i="7"/>
  <c r="S727" i="7"/>
  <c r="T727" i="7"/>
  <c r="U727" i="7"/>
  <c r="V727" i="7"/>
  <c r="R728" i="7"/>
  <c r="S728" i="7"/>
  <c r="T728" i="7"/>
  <c r="U728" i="7"/>
  <c r="V728" i="7"/>
  <c r="R729" i="7"/>
  <c r="S729" i="7"/>
  <c r="T729" i="7"/>
  <c r="U729" i="7"/>
  <c r="V729" i="7"/>
  <c r="R730" i="7"/>
  <c r="S730" i="7"/>
  <c r="T730" i="7"/>
  <c r="U730" i="7"/>
  <c r="V730" i="7"/>
  <c r="R731" i="7"/>
  <c r="S731" i="7"/>
  <c r="T731" i="7"/>
  <c r="U731" i="7"/>
  <c r="V731" i="7"/>
  <c r="R732" i="7"/>
  <c r="S732" i="7"/>
  <c r="T732" i="7"/>
  <c r="U732" i="7"/>
  <c r="V732" i="7"/>
  <c r="R733" i="7"/>
  <c r="S733" i="7"/>
  <c r="T733" i="7"/>
  <c r="U733" i="7"/>
  <c r="V733" i="7"/>
  <c r="R734" i="7"/>
  <c r="S734" i="7"/>
  <c r="T734" i="7"/>
  <c r="U734" i="7"/>
  <c r="V734" i="7"/>
  <c r="R735" i="7"/>
  <c r="S735" i="7"/>
  <c r="T735" i="7"/>
  <c r="U735" i="7"/>
  <c r="V735" i="7"/>
  <c r="R736" i="7"/>
  <c r="S736" i="7"/>
  <c r="T736" i="7"/>
  <c r="U736" i="7"/>
  <c r="V736" i="7"/>
  <c r="R737" i="7"/>
  <c r="S737" i="7"/>
  <c r="T737" i="7"/>
  <c r="U737" i="7"/>
  <c r="V737" i="7"/>
  <c r="R738" i="7"/>
  <c r="S738" i="7"/>
  <c r="T738" i="7"/>
  <c r="U738" i="7"/>
  <c r="V738" i="7"/>
  <c r="R739" i="7"/>
  <c r="S739" i="7"/>
  <c r="T739" i="7"/>
  <c r="U739" i="7"/>
  <c r="V739" i="7"/>
  <c r="R740" i="7"/>
  <c r="S740" i="7"/>
  <c r="T740" i="7"/>
  <c r="U740" i="7"/>
  <c r="V740" i="7"/>
  <c r="R741" i="7"/>
  <c r="S741" i="7"/>
  <c r="T741" i="7"/>
  <c r="U741" i="7"/>
  <c r="V741" i="7"/>
  <c r="R742" i="7"/>
  <c r="S742" i="7"/>
  <c r="T742" i="7"/>
  <c r="U742" i="7"/>
  <c r="V742" i="7"/>
  <c r="R743" i="7"/>
  <c r="S743" i="7"/>
  <c r="T743" i="7"/>
  <c r="U743" i="7"/>
  <c r="V743" i="7"/>
  <c r="R744" i="7"/>
  <c r="S744" i="7"/>
  <c r="T744" i="7"/>
  <c r="U744" i="7"/>
  <c r="V744" i="7"/>
  <c r="R745" i="7"/>
  <c r="S745" i="7"/>
  <c r="T745" i="7"/>
  <c r="U745" i="7"/>
  <c r="V745" i="7"/>
  <c r="R746" i="7"/>
  <c r="S746" i="7"/>
  <c r="T746" i="7"/>
  <c r="U746" i="7"/>
  <c r="V746" i="7"/>
  <c r="R747" i="7"/>
  <c r="S747" i="7"/>
  <c r="T747" i="7"/>
  <c r="U747" i="7"/>
  <c r="V747" i="7"/>
  <c r="R748" i="7"/>
  <c r="S748" i="7"/>
  <c r="T748" i="7"/>
  <c r="U748" i="7"/>
  <c r="V748" i="7"/>
  <c r="R749" i="7"/>
  <c r="S749" i="7"/>
  <c r="T749" i="7"/>
  <c r="U749" i="7"/>
  <c r="V749" i="7"/>
  <c r="R750" i="7"/>
  <c r="S750" i="7"/>
  <c r="T750" i="7"/>
  <c r="U750" i="7"/>
  <c r="V750" i="7"/>
  <c r="R751" i="7"/>
  <c r="S751" i="7"/>
  <c r="T751" i="7"/>
  <c r="U751" i="7"/>
  <c r="V751" i="7"/>
  <c r="R752" i="7"/>
  <c r="S752" i="7"/>
  <c r="T752" i="7"/>
  <c r="U752" i="7"/>
  <c r="V752" i="7"/>
  <c r="R753" i="7"/>
  <c r="S753" i="7"/>
  <c r="T753" i="7"/>
  <c r="U753" i="7"/>
  <c r="V753" i="7"/>
  <c r="R754" i="7"/>
  <c r="S754" i="7"/>
  <c r="T754" i="7"/>
  <c r="U754" i="7"/>
  <c r="V754" i="7"/>
  <c r="R755" i="7"/>
  <c r="S755" i="7"/>
  <c r="T755" i="7"/>
  <c r="U755" i="7"/>
  <c r="V755" i="7"/>
  <c r="R756" i="7"/>
  <c r="S756" i="7"/>
  <c r="T756" i="7"/>
  <c r="U756" i="7"/>
  <c r="V756" i="7"/>
  <c r="R757" i="7"/>
  <c r="S757" i="7"/>
  <c r="T757" i="7"/>
  <c r="U757" i="7"/>
  <c r="V757" i="7"/>
  <c r="R758" i="7"/>
  <c r="S758" i="7"/>
  <c r="T758" i="7"/>
  <c r="U758" i="7"/>
  <c r="V758" i="7"/>
  <c r="R759" i="7"/>
  <c r="S759" i="7"/>
  <c r="T759" i="7"/>
  <c r="U759" i="7"/>
  <c r="V759" i="7"/>
  <c r="R760" i="7"/>
  <c r="S760" i="7"/>
  <c r="T760" i="7"/>
  <c r="U760" i="7"/>
  <c r="V760" i="7"/>
  <c r="R761" i="7"/>
  <c r="S761" i="7"/>
  <c r="T761" i="7"/>
  <c r="U761" i="7"/>
  <c r="V761" i="7"/>
  <c r="R762" i="7"/>
  <c r="S762" i="7"/>
  <c r="T762" i="7"/>
  <c r="U762" i="7"/>
  <c r="V762" i="7"/>
  <c r="R763" i="7"/>
  <c r="S763" i="7"/>
  <c r="T763" i="7"/>
  <c r="U763" i="7"/>
  <c r="V763" i="7"/>
  <c r="R764" i="7"/>
  <c r="S764" i="7"/>
  <c r="T764" i="7"/>
  <c r="U764" i="7"/>
  <c r="V764" i="7"/>
  <c r="R765" i="7"/>
  <c r="S765" i="7"/>
  <c r="T765" i="7"/>
  <c r="U765" i="7"/>
  <c r="V765" i="7"/>
  <c r="R766" i="7"/>
  <c r="S766" i="7"/>
  <c r="T766" i="7"/>
  <c r="U766" i="7"/>
  <c r="V766" i="7"/>
  <c r="R767" i="7"/>
  <c r="S767" i="7"/>
  <c r="T767" i="7"/>
  <c r="U767" i="7"/>
  <c r="V767" i="7"/>
  <c r="R768" i="7"/>
  <c r="S768" i="7"/>
  <c r="T768" i="7"/>
  <c r="U768" i="7"/>
  <c r="V768" i="7"/>
  <c r="R769" i="7"/>
  <c r="S769" i="7"/>
  <c r="T769" i="7"/>
  <c r="U769" i="7"/>
  <c r="V769" i="7"/>
  <c r="R770" i="7"/>
  <c r="S770" i="7"/>
  <c r="T770" i="7"/>
  <c r="U770" i="7"/>
  <c r="V770" i="7"/>
  <c r="R771" i="7"/>
  <c r="S771" i="7"/>
  <c r="T771" i="7"/>
  <c r="U771" i="7"/>
  <c r="V771" i="7"/>
  <c r="R772" i="7"/>
  <c r="S772" i="7"/>
  <c r="T772" i="7"/>
  <c r="U772" i="7"/>
  <c r="V772" i="7"/>
  <c r="R773" i="7"/>
  <c r="S773" i="7"/>
  <c r="T773" i="7"/>
  <c r="U773" i="7"/>
  <c r="V773" i="7"/>
  <c r="R774" i="7"/>
  <c r="S774" i="7"/>
  <c r="T774" i="7"/>
  <c r="U774" i="7"/>
  <c r="V774" i="7"/>
  <c r="R775" i="7"/>
  <c r="S775" i="7"/>
  <c r="T775" i="7"/>
  <c r="U775" i="7"/>
  <c r="V775" i="7"/>
  <c r="R776" i="7"/>
  <c r="S776" i="7"/>
  <c r="T776" i="7"/>
  <c r="U776" i="7"/>
  <c r="V776" i="7"/>
  <c r="R777" i="7"/>
  <c r="S777" i="7"/>
  <c r="T777" i="7"/>
  <c r="U777" i="7"/>
  <c r="V777" i="7"/>
  <c r="R778" i="7"/>
  <c r="S778" i="7"/>
  <c r="T778" i="7"/>
  <c r="U778" i="7"/>
  <c r="V778" i="7"/>
  <c r="R779" i="7"/>
  <c r="S779" i="7"/>
  <c r="T779" i="7"/>
  <c r="U779" i="7"/>
  <c r="V779" i="7"/>
  <c r="R780" i="7"/>
  <c r="S780" i="7"/>
  <c r="T780" i="7"/>
  <c r="U780" i="7"/>
  <c r="V780" i="7"/>
  <c r="R781" i="7"/>
  <c r="S781" i="7"/>
  <c r="T781" i="7"/>
  <c r="U781" i="7"/>
  <c r="V781" i="7"/>
  <c r="R782" i="7"/>
  <c r="S782" i="7"/>
  <c r="T782" i="7"/>
  <c r="U782" i="7"/>
  <c r="V782" i="7"/>
  <c r="R783" i="7"/>
  <c r="S783" i="7"/>
  <c r="T783" i="7"/>
  <c r="U783" i="7"/>
  <c r="V783" i="7"/>
  <c r="R784" i="7"/>
  <c r="S784" i="7"/>
  <c r="T784" i="7"/>
  <c r="U784" i="7"/>
  <c r="V784" i="7"/>
  <c r="R785" i="7"/>
  <c r="S785" i="7"/>
  <c r="T785" i="7"/>
  <c r="U785" i="7"/>
  <c r="V785" i="7"/>
  <c r="R786" i="7"/>
  <c r="S786" i="7"/>
  <c r="T786" i="7"/>
  <c r="U786" i="7"/>
  <c r="V786" i="7"/>
  <c r="R787" i="7"/>
  <c r="S787" i="7"/>
  <c r="T787" i="7"/>
  <c r="U787" i="7"/>
  <c r="V787" i="7"/>
  <c r="R788" i="7"/>
  <c r="S788" i="7"/>
  <c r="T788" i="7"/>
  <c r="U788" i="7"/>
  <c r="V788" i="7"/>
  <c r="R789" i="7"/>
  <c r="S789" i="7"/>
  <c r="T789" i="7"/>
  <c r="U789" i="7"/>
  <c r="V789" i="7"/>
  <c r="R790" i="7"/>
  <c r="S790" i="7"/>
  <c r="T790" i="7"/>
  <c r="U790" i="7"/>
  <c r="V790" i="7"/>
  <c r="R791" i="7"/>
  <c r="S791" i="7"/>
  <c r="T791" i="7"/>
  <c r="U791" i="7"/>
  <c r="V791" i="7"/>
  <c r="R792" i="7"/>
  <c r="S792" i="7"/>
  <c r="T792" i="7"/>
  <c r="U792" i="7"/>
  <c r="V792" i="7"/>
  <c r="R793" i="7"/>
  <c r="S793" i="7"/>
  <c r="T793" i="7"/>
  <c r="U793" i="7"/>
  <c r="V793" i="7"/>
  <c r="R794" i="7"/>
  <c r="S794" i="7"/>
  <c r="T794" i="7"/>
  <c r="U794" i="7"/>
  <c r="V794" i="7"/>
  <c r="R795" i="7"/>
  <c r="S795" i="7"/>
  <c r="T795" i="7"/>
  <c r="U795" i="7"/>
  <c r="V795" i="7"/>
  <c r="R796" i="7"/>
  <c r="S796" i="7"/>
  <c r="T796" i="7"/>
  <c r="U796" i="7"/>
  <c r="V796" i="7"/>
  <c r="R797" i="7"/>
  <c r="S797" i="7"/>
  <c r="T797" i="7"/>
  <c r="U797" i="7"/>
  <c r="V797" i="7"/>
  <c r="R798" i="7"/>
  <c r="S798" i="7"/>
  <c r="T798" i="7"/>
  <c r="U798" i="7"/>
  <c r="V798" i="7"/>
  <c r="R799" i="7"/>
  <c r="S799" i="7"/>
  <c r="T799" i="7"/>
  <c r="U799" i="7"/>
  <c r="V799" i="7"/>
  <c r="R800" i="7"/>
  <c r="S800" i="7"/>
  <c r="T800" i="7"/>
  <c r="U800" i="7"/>
  <c r="V800" i="7"/>
  <c r="R801" i="7"/>
  <c r="S801" i="7"/>
  <c r="T801" i="7"/>
  <c r="U801" i="7"/>
  <c r="V801" i="7"/>
  <c r="R802" i="7"/>
  <c r="S802" i="7"/>
  <c r="T802" i="7"/>
  <c r="U802" i="7"/>
  <c r="V802" i="7"/>
  <c r="R803" i="7"/>
  <c r="S803" i="7"/>
  <c r="T803" i="7"/>
  <c r="U803" i="7"/>
  <c r="V803" i="7"/>
  <c r="R804" i="7"/>
  <c r="S804" i="7"/>
  <c r="T804" i="7"/>
  <c r="U804" i="7"/>
  <c r="V804" i="7"/>
  <c r="R805" i="7"/>
  <c r="S805" i="7"/>
  <c r="T805" i="7"/>
  <c r="U805" i="7"/>
  <c r="V805" i="7"/>
  <c r="R806" i="7"/>
  <c r="S806" i="7"/>
  <c r="T806" i="7"/>
  <c r="U806" i="7"/>
  <c r="V806" i="7"/>
  <c r="R807" i="7"/>
  <c r="S807" i="7"/>
  <c r="T807" i="7"/>
  <c r="U807" i="7"/>
  <c r="V807" i="7"/>
  <c r="R808" i="7"/>
  <c r="S808" i="7"/>
  <c r="T808" i="7"/>
  <c r="U808" i="7"/>
  <c r="V808" i="7"/>
  <c r="R809" i="7"/>
  <c r="S809" i="7"/>
  <c r="T809" i="7"/>
  <c r="U809" i="7"/>
  <c r="V809" i="7"/>
  <c r="R810" i="7"/>
  <c r="S810" i="7"/>
  <c r="T810" i="7"/>
  <c r="U810" i="7"/>
  <c r="V810" i="7"/>
  <c r="R811" i="7"/>
  <c r="S811" i="7"/>
  <c r="T811" i="7"/>
  <c r="U811" i="7"/>
  <c r="V811" i="7"/>
  <c r="R812" i="7"/>
  <c r="S812" i="7"/>
  <c r="T812" i="7"/>
  <c r="U812" i="7"/>
  <c r="V812" i="7"/>
  <c r="R813" i="7"/>
  <c r="S813" i="7"/>
  <c r="T813" i="7"/>
  <c r="U813" i="7"/>
  <c r="V813" i="7"/>
  <c r="R814" i="7"/>
  <c r="S814" i="7"/>
  <c r="T814" i="7"/>
  <c r="U814" i="7"/>
  <c r="V814" i="7"/>
  <c r="R815" i="7"/>
  <c r="S815" i="7"/>
  <c r="T815" i="7"/>
  <c r="U815" i="7"/>
  <c r="V815" i="7"/>
  <c r="R816" i="7"/>
  <c r="S816" i="7"/>
  <c r="T816" i="7"/>
  <c r="U816" i="7"/>
  <c r="V816" i="7"/>
  <c r="R817" i="7"/>
  <c r="S817" i="7"/>
  <c r="T817" i="7"/>
  <c r="U817" i="7"/>
  <c r="V817" i="7"/>
  <c r="R818" i="7"/>
  <c r="S818" i="7"/>
  <c r="T818" i="7"/>
  <c r="U818" i="7"/>
  <c r="V818" i="7"/>
  <c r="R819" i="7"/>
  <c r="S819" i="7"/>
  <c r="T819" i="7"/>
  <c r="U819" i="7"/>
  <c r="V819" i="7"/>
  <c r="R820" i="7"/>
  <c r="S820" i="7"/>
  <c r="T820" i="7"/>
  <c r="U820" i="7"/>
  <c r="V820" i="7"/>
  <c r="R821" i="7"/>
  <c r="S821" i="7"/>
  <c r="T821" i="7"/>
  <c r="U821" i="7"/>
  <c r="V821" i="7"/>
  <c r="R822" i="7"/>
  <c r="S822" i="7"/>
  <c r="T822" i="7"/>
  <c r="U822" i="7"/>
  <c r="V822" i="7"/>
  <c r="R823" i="7"/>
  <c r="S823" i="7"/>
  <c r="T823" i="7"/>
  <c r="U823" i="7"/>
  <c r="V823" i="7"/>
  <c r="R824" i="7"/>
  <c r="S824" i="7"/>
  <c r="T824" i="7"/>
  <c r="U824" i="7"/>
  <c r="V824" i="7"/>
  <c r="R825" i="7"/>
  <c r="S825" i="7"/>
  <c r="T825" i="7"/>
  <c r="U825" i="7"/>
  <c r="V825" i="7"/>
  <c r="R826" i="7"/>
  <c r="S826" i="7"/>
  <c r="T826" i="7"/>
  <c r="U826" i="7"/>
  <c r="V826" i="7"/>
  <c r="R827" i="7"/>
  <c r="S827" i="7"/>
  <c r="T827" i="7"/>
  <c r="U827" i="7"/>
  <c r="V827" i="7"/>
  <c r="R828" i="7"/>
  <c r="S828" i="7"/>
  <c r="T828" i="7"/>
  <c r="U828" i="7"/>
  <c r="V828" i="7"/>
  <c r="R829" i="7"/>
  <c r="S829" i="7"/>
  <c r="T829" i="7"/>
  <c r="U829" i="7"/>
  <c r="V829" i="7"/>
  <c r="R830" i="7"/>
  <c r="S830" i="7"/>
  <c r="T830" i="7"/>
  <c r="U830" i="7"/>
  <c r="V830" i="7"/>
  <c r="R831" i="7"/>
  <c r="S831" i="7"/>
  <c r="T831" i="7"/>
  <c r="U831" i="7"/>
  <c r="V831" i="7"/>
  <c r="R832" i="7"/>
  <c r="S832" i="7"/>
  <c r="T832" i="7"/>
  <c r="U832" i="7"/>
  <c r="V832" i="7"/>
  <c r="R833" i="7"/>
  <c r="S833" i="7"/>
  <c r="T833" i="7"/>
  <c r="U833" i="7"/>
  <c r="V833" i="7"/>
  <c r="R834" i="7"/>
  <c r="S834" i="7"/>
  <c r="T834" i="7"/>
  <c r="U834" i="7"/>
  <c r="V834" i="7"/>
  <c r="R835" i="7"/>
  <c r="S835" i="7"/>
  <c r="T835" i="7"/>
  <c r="U835" i="7"/>
  <c r="V835" i="7"/>
  <c r="R836" i="7"/>
  <c r="S836" i="7"/>
  <c r="T836" i="7"/>
  <c r="U836" i="7"/>
  <c r="V836" i="7"/>
  <c r="R837" i="7"/>
  <c r="S837" i="7"/>
  <c r="T837" i="7"/>
  <c r="U837" i="7"/>
  <c r="V837" i="7"/>
  <c r="R838" i="7"/>
  <c r="S838" i="7"/>
  <c r="T838" i="7"/>
  <c r="U838" i="7"/>
  <c r="V838" i="7"/>
  <c r="R839" i="7"/>
  <c r="S839" i="7"/>
  <c r="T839" i="7"/>
  <c r="U839" i="7"/>
  <c r="V839" i="7"/>
  <c r="R840" i="7"/>
  <c r="S840" i="7"/>
  <c r="T840" i="7"/>
  <c r="U840" i="7"/>
  <c r="V840" i="7"/>
  <c r="R841" i="7"/>
  <c r="S841" i="7"/>
  <c r="T841" i="7"/>
  <c r="U841" i="7"/>
  <c r="V841" i="7"/>
  <c r="R842" i="7"/>
  <c r="S842" i="7"/>
  <c r="T842" i="7"/>
  <c r="U842" i="7"/>
  <c r="V842" i="7"/>
  <c r="R843" i="7"/>
  <c r="S843" i="7"/>
  <c r="T843" i="7"/>
  <c r="U843" i="7"/>
  <c r="V843" i="7"/>
  <c r="R844" i="7"/>
  <c r="S844" i="7"/>
  <c r="T844" i="7"/>
  <c r="U844" i="7"/>
  <c r="V844" i="7"/>
  <c r="R845" i="7"/>
  <c r="S845" i="7"/>
  <c r="T845" i="7"/>
  <c r="U845" i="7"/>
  <c r="V845" i="7"/>
  <c r="R846" i="7"/>
  <c r="S846" i="7"/>
  <c r="T846" i="7"/>
  <c r="U846" i="7"/>
  <c r="V846" i="7"/>
  <c r="R847" i="7"/>
  <c r="S847" i="7"/>
  <c r="T847" i="7"/>
  <c r="U847" i="7"/>
  <c r="V847" i="7"/>
  <c r="R848" i="7"/>
  <c r="S848" i="7"/>
  <c r="T848" i="7"/>
  <c r="U848" i="7"/>
  <c r="V848" i="7"/>
  <c r="R849" i="7"/>
  <c r="S849" i="7"/>
  <c r="T849" i="7"/>
  <c r="U849" i="7"/>
  <c r="V849" i="7"/>
  <c r="R850" i="7"/>
  <c r="S850" i="7"/>
  <c r="T850" i="7"/>
  <c r="U850" i="7"/>
  <c r="V850" i="7"/>
  <c r="R851" i="7"/>
  <c r="S851" i="7"/>
  <c r="T851" i="7"/>
  <c r="U851" i="7"/>
  <c r="V851" i="7"/>
  <c r="R852" i="7"/>
  <c r="S852" i="7"/>
  <c r="T852" i="7"/>
  <c r="U852" i="7"/>
  <c r="V852" i="7"/>
  <c r="R853" i="7"/>
  <c r="S853" i="7"/>
  <c r="T853" i="7"/>
  <c r="U853" i="7"/>
  <c r="V853" i="7"/>
  <c r="R854" i="7"/>
  <c r="S854" i="7"/>
  <c r="T854" i="7"/>
  <c r="U854" i="7"/>
  <c r="V854" i="7"/>
  <c r="R855" i="7"/>
  <c r="S855" i="7"/>
  <c r="T855" i="7"/>
  <c r="U855" i="7"/>
  <c r="V855" i="7"/>
  <c r="R856" i="7"/>
  <c r="S856" i="7"/>
  <c r="T856" i="7"/>
  <c r="U856" i="7"/>
  <c r="V856" i="7"/>
  <c r="R857" i="7"/>
  <c r="S857" i="7"/>
  <c r="T857" i="7"/>
  <c r="U857" i="7"/>
  <c r="V857" i="7"/>
  <c r="R858" i="7"/>
  <c r="S858" i="7"/>
  <c r="T858" i="7"/>
  <c r="U858" i="7"/>
  <c r="V858" i="7"/>
  <c r="R859" i="7"/>
  <c r="S859" i="7"/>
  <c r="T859" i="7"/>
  <c r="U859" i="7"/>
  <c r="V859" i="7"/>
  <c r="R860" i="7"/>
  <c r="S860" i="7"/>
  <c r="T860" i="7"/>
  <c r="U860" i="7"/>
  <c r="V860" i="7"/>
  <c r="R861" i="7"/>
  <c r="S861" i="7"/>
  <c r="T861" i="7"/>
  <c r="U861" i="7"/>
  <c r="V861" i="7"/>
  <c r="R862" i="7"/>
  <c r="S862" i="7"/>
  <c r="T862" i="7"/>
  <c r="U862" i="7"/>
  <c r="V862" i="7"/>
  <c r="R863" i="7"/>
  <c r="S863" i="7"/>
  <c r="T863" i="7"/>
  <c r="U863" i="7"/>
  <c r="V863" i="7"/>
  <c r="R864" i="7"/>
  <c r="S864" i="7"/>
  <c r="T864" i="7"/>
  <c r="U864" i="7"/>
  <c r="V864" i="7"/>
  <c r="R865" i="7"/>
  <c r="S865" i="7"/>
  <c r="T865" i="7"/>
  <c r="U865" i="7"/>
  <c r="V865" i="7"/>
  <c r="R866" i="7"/>
  <c r="S866" i="7"/>
  <c r="T866" i="7"/>
  <c r="U866" i="7"/>
  <c r="V866" i="7"/>
  <c r="R867" i="7"/>
  <c r="S867" i="7"/>
  <c r="T867" i="7"/>
  <c r="U867" i="7"/>
  <c r="V867" i="7"/>
  <c r="R868" i="7"/>
  <c r="S868" i="7"/>
  <c r="T868" i="7"/>
  <c r="U868" i="7"/>
  <c r="V868" i="7"/>
  <c r="R869" i="7"/>
  <c r="S869" i="7"/>
  <c r="T869" i="7"/>
  <c r="U869" i="7"/>
  <c r="V869" i="7"/>
  <c r="R870" i="7"/>
  <c r="S870" i="7"/>
  <c r="T870" i="7"/>
  <c r="U870" i="7"/>
  <c r="V870" i="7"/>
  <c r="R871" i="7"/>
  <c r="S871" i="7"/>
  <c r="T871" i="7"/>
  <c r="U871" i="7"/>
  <c r="V871" i="7"/>
  <c r="R872" i="7"/>
  <c r="S872" i="7"/>
  <c r="T872" i="7"/>
  <c r="U872" i="7"/>
  <c r="V872" i="7"/>
  <c r="R873" i="7"/>
  <c r="S873" i="7"/>
  <c r="T873" i="7"/>
  <c r="U873" i="7"/>
  <c r="V873" i="7"/>
  <c r="R874" i="7"/>
  <c r="S874" i="7"/>
  <c r="T874" i="7"/>
  <c r="U874" i="7"/>
  <c r="V874" i="7"/>
  <c r="R875" i="7"/>
  <c r="S875" i="7"/>
  <c r="T875" i="7"/>
  <c r="U875" i="7"/>
  <c r="V875" i="7"/>
  <c r="R876" i="7"/>
  <c r="S876" i="7"/>
  <c r="T876" i="7"/>
  <c r="U876" i="7"/>
  <c r="V876" i="7"/>
  <c r="R877" i="7"/>
  <c r="S877" i="7"/>
  <c r="T877" i="7"/>
  <c r="U877" i="7"/>
  <c r="V877" i="7"/>
  <c r="R878" i="7"/>
  <c r="S878" i="7"/>
  <c r="T878" i="7"/>
  <c r="U878" i="7"/>
  <c r="V878" i="7"/>
  <c r="R879" i="7"/>
  <c r="S879" i="7"/>
  <c r="T879" i="7"/>
  <c r="U879" i="7"/>
  <c r="V879" i="7"/>
  <c r="R880" i="7"/>
  <c r="S880" i="7"/>
  <c r="T880" i="7"/>
  <c r="U880" i="7"/>
  <c r="V880" i="7"/>
  <c r="R881" i="7"/>
  <c r="S881" i="7"/>
  <c r="T881" i="7"/>
  <c r="U881" i="7"/>
  <c r="V881" i="7"/>
  <c r="R882" i="7"/>
  <c r="S882" i="7"/>
  <c r="T882" i="7"/>
  <c r="U882" i="7"/>
  <c r="V882" i="7"/>
  <c r="R883" i="7"/>
  <c r="S883" i="7"/>
  <c r="T883" i="7"/>
  <c r="U883" i="7"/>
  <c r="V883" i="7"/>
  <c r="R884" i="7"/>
  <c r="S884" i="7"/>
  <c r="T884" i="7"/>
  <c r="U884" i="7"/>
  <c r="V884" i="7"/>
  <c r="R885" i="7"/>
  <c r="S885" i="7"/>
  <c r="T885" i="7"/>
  <c r="U885" i="7"/>
  <c r="V885" i="7"/>
  <c r="R886" i="7"/>
  <c r="S886" i="7"/>
  <c r="T886" i="7"/>
  <c r="U886" i="7"/>
  <c r="V886" i="7"/>
  <c r="R887" i="7"/>
  <c r="S887" i="7"/>
  <c r="T887" i="7"/>
  <c r="U887" i="7"/>
  <c r="V887" i="7"/>
  <c r="R888" i="7"/>
  <c r="S888" i="7"/>
  <c r="T888" i="7"/>
  <c r="U888" i="7"/>
  <c r="V888" i="7"/>
  <c r="R889" i="7"/>
  <c r="S889" i="7"/>
  <c r="T889" i="7"/>
  <c r="U889" i="7"/>
  <c r="V889" i="7"/>
  <c r="R890" i="7"/>
  <c r="S890" i="7"/>
  <c r="T890" i="7"/>
  <c r="U890" i="7"/>
  <c r="V890" i="7"/>
  <c r="R891" i="7"/>
  <c r="S891" i="7"/>
  <c r="T891" i="7"/>
  <c r="U891" i="7"/>
  <c r="V891" i="7"/>
  <c r="R892" i="7"/>
  <c r="S892" i="7"/>
  <c r="T892" i="7"/>
  <c r="U892" i="7"/>
  <c r="V892" i="7"/>
  <c r="R893" i="7"/>
  <c r="S893" i="7"/>
  <c r="T893" i="7"/>
  <c r="U893" i="7"/>
  <c r="V893" i="7"/>
  <c r="R894" i="7"/>
  <c r="S894" i="7"/>
  <c r="T894" i="7"/>
  <c r="U894" i="7"/>
  <c r="V894" i="7"/>
  <c r="R895" i="7"/>
  <c r="S895" i="7"/>
  <c r="T895" i="7"/>
  <c r="U895" i="7"/>
  <c r="V895" i="7"/>
  <c r="R896" i="7"/>
  <c r="S896" i="7"/>
  <c r="T896" i="7"/>
  <c r="U896" i="7"/>
  <c r="V896" i="7"/>
  <c r="R897" i="7"/>
  <c r="S897" i="7"/>
  <c r="T897" i="7"/>
  <c r="U897" i="7"/>
  <c r="V897" i="7"/>
  <c r="R898" i="7"/>
  <c r="S898" i="7"/>
  <c r="T898" i="7"/>
  <c r="U898" i="7"/>
  <c r="V898" i="7"/>
  <c r="R899" i="7"/>
  <c r="S899" i="7"/>
  <c r="T899" i="7"/>
  <c r="U899" i="7"/>
  <c r="V899" i="7"/>
  <c r="R900" i="7"/>
  <c r="S900" i="7"/>
  <c r="T900" i="7"/>
  <c r="U900" i="7"/>
  <c r="V900" i="7"/>
  <c r="R901" i="7"/>
  <c r="S901" i="7"/>
  <c r="T901" i="7"/>
  <c r="U901" i="7"/>
  <c r="V901" i="7"/>
  <c r="R902" i="7"/>
  <c r="S902" i="7"/>
  <c r="T902" i="7"/>
  <c r="U902" i="7"/>
  <c r="V902" i="7"/>
  <c r="R903" i="7"/>
  <c r="S903" i="7"/>
  <c r="T903" i="7"/>
  <c r="U903" i="7"/>
  <c r="V903" i="7"/>
  <c r="R904" i="7"/>
  <c r="S904" i="7"/>
  <c r="T904" i="7"/>
  <c r="U904" i="7"/>
  <c r="V904" i="7"/>
  <c r="R905" i="7"/>
  <c r="S905" i="7"/>
  <c r="T905" i="7"/>
  <c r="U905" i="7"/>
  <c r="V905" i="7"/>
  <c r="R906" i="7"/>
  <c r="S906" i="7"/>
  <c r="T906" i="7"/>
  <c r="U906" i="7"/>
  <c r="V906" i="7"/>
  <c r="R907" i="7"/>
  <c r="S907" i="7"/>
  <c r="T907" i="7"/>
  <c r="U907" i="7"/>
  <c r="V907" i="7"/>
  <c r="R908" i="7"/>
  <c r="S908" i="7"/>
  <c r="T908" i="7"/>
  <c r="U908" i="7"/>
  <c r="V908" i="7"/>
  <c r="R909" i="7"/>
  <c r="S909" i="7"/>
  <c r="T909" i="7"/>
  <c r="U909" i="7"/>
  <c r="V909" i="7"/>
  <c r="R910" i="7"/>
  <c r="S910" i="7"/>
  <c r="T910" i="7"/>
  <c r="U910" i="7"/>
  <c r="V910" i="7"/>
  <c r="R911" i="7"/>
  <c r="S911" i="7"/>
  <c r="T911" i="7"/>
  <c r="U911" i="7"/>
  <c r="V911" i="7"/>
  <c r="R912" i="7"/>
  <c r="S912" i="7"/>
  <c r="T912" i="7"/>
  <c r="U912" i="7"/>
  <c r="V912" i="7"/>
  <c r="R913" i="7"/>
  <c r="S913" i="7"/>
  <c r="T913" i="7"/>
  <c r="U913" i="7"/>
  <c r="V913" i="7"/>
  <c r="R914" i="7"/>
  <c r="S914" i="7"/>
  <c r="T914" i="7"/>
  <c r="U914" i="7"/>
  <c r="V914" i="7"/>
  <c r="R915" i="7"/>
  <c r="S915" i="7"/>
  <c r="T915" i="7"/>
  <c r="U915" i="7"/>
  <c r="V915" i="7"/>
  <c r="R916" i="7"/>
  <c r="S916" i="7"/>
  <c r="T916" i="7"/>
  <c r="U916" i="7"/>
  <c r="V916" i="7"/>
  <c r="R917" i="7"/>
  <c r="S917" i="7"/>
  <c r="T917" i="7"/>
  <c r="U917" i="7"/>
  <c r="V917" i="7"/>
  <c r="R918" i="7"/>
  <c r="S918" i="7"/>
  <c r="T918" i="7"/>
  <c r="U918" i="7"/>
  <c r="V918" i="7"/>
  <c r="R919" i="7"/>
  <c r="S919" i="7"/>
  <c r="T919" i="7"/>
  <c r="U919" i="7"/>
  <c r="V919" i="7"/>
  <c r="R920" i="7"/>
  <c r="S920" i="7"/>
  <c r="T920" i="7"/>
  <c r="U920" i="7"/>
  <c r="V920" i="7"/>
  <c r="R921" i="7"/>
  <c r="S921" i="7"/>
  <c r="T921" i="7"/>
  <c r="U921" i="7"/>
  <c r="V921" i="7"/>
  <c r="R922" i="7"/>
  <c r="S922" i="7"/>
  <c r="T922" i="7"/>
  <c r="U922" i="7"/>
  <c r="V922" i="7"/>
  <c r="R923" i="7"/>
  <c r="S923" i="7"/>
  <c r="T923" i="7"/>
  <c r="U923" i="7"/>
  <c r="V923" i="7"/>
  <c r="R924" i="7"/>
  <c r="S924" i="7"/>
  <c r="T924" i="7"/>
  <c r="U924" i="7"/>
  <c r="V924" i="7"/>
  <c r="R925" i="7"/>
  <c r="S925" i="7"/>
  <c r="T925" i="7"/>
  <c r="U925" i="7"/>
  <c r="V925" i="7"/>
  <c r="R926" i="7"/>
  <c r="S926" i="7"/>
  <c r="T926" i="7"/>
  <c r="U926" i="7"/>
  <c r="V926" i="7"/>
  <c r="R927" i="7"/>
  <c r="S927" i="7"/>
  <c r="T927" i="7"/>
  <c r="U927" i="7"/>
  <c r="V927" i="7"/>
  <c r="R928" i="7"/>
  <c r="S928" i="7"/>
  <c r="T928" i="7"/>
  <c r="U928" i="7"/>
  <c r="V928" i="7"/>
  <c r="R929" i="7"/>
  <c r="S929" i="7"/>
  <c r="T929" i="7"/>
  <c r="U929" i="7"/>
  <c r="V929" i="7"/>
  <c r="R930" i="7"/>
  <c r="S930" i="7"/>
  <c r="T930" i="7"/>
  <c r="U930" i="7"/>
  <c r="V930" i="7"/>
  <c r="R931" i="7"/>
  <c r="S931" i="7"/>
  <c r="T931" i="7"/>
  <c r="U931" i="7"/>
  <c r="V931" i="7"/>
  <c r="R932" i="7"/>
  <c r="S932" i="7"/>
  <c r="T932" i="7"/>
  <c r="U932" i="7"/>
  <c r="V932" i="7"/>
  <c r="R933" i="7"/>
  <c r="S933" i="7"/>
  <c r="T933" i="7"/>
  <c r="U933" i="7"/>
  <c r="V933" i="7"/>
  <c r="R934" i="7"/>
  <c r="S934" i="7"/>
  <c r="T934" i="7"/>
  <c r="U934" i="7"/>
  <c r="V934" i="7"/>
  <c r="R935" i="7"/>
  <c r="S935" i="7"/>
  <c r="T935" i="7"/>
  <c r="U935" i="7"/>
  <c r="V935" i="7"/>
  <c r="R936" i="7"/>
  <c r="S936" i="7"/>
  <c r="T936" i="7"/>
  <c r="U936" i="7"/>
  <c r="V936" i="7"/>
  <c r="R937" i="7"/>
  <c r="S937" i="7"/>
  <c r="T937" i="7"/>
  <c r="U937" i="7"/>
  <c r="V937" i="7"/>
  <c r="R938" i="7"/>
  <c r="S938" i="7"/>
  <c r="T938" i="7"/>
  <c r="U938" i="7"/>
  <c r="V938" i="7"/>
  <c r="R939" i="7"/>
  <c r="S939" i="7"/>
  <c r="T939" i="7"/>
  <c r="U939" i="7"/>
  <c r="V939" i="7"/>
  <c r="R940" i="7"/>
  <c r="S940" i="7"/>
  <c r="T940" i="7"/>
  <c r="U940" i="7"/>
  <c r="V940" i="7"/>
  <c r="R941" i="7"/>
  <c r="S941" i="7"/>
  <c r="T941" i="7"/>
  <c r="U941" i="7"/>
  <c r="V941" i="7"/>
  <c r="R942" i="7"/>
  <c r="S942" i="7"/>
  <c r="T942" i="7"/>
  <c r="U942" i="7"/>
  <c r="V942" i="7"/>
  <c r="R943" i="7"/>
  <c r="S943" i="7"/>
  <c r="T943" i="7"/>
  <c r="U943" i="7"/>
  <c r="V943" i="7"/>
  <c r="R944" i="7"/>
  <c r="S944" i="7"/>
  <c r="T944" i="7"/>
  <c r="U944" i="7"/>
  <c r="V944" i="7"/>
  <c r="R945" i="7"/>
  <c r="S945" i="7"/>
  <c r="T945" i="7"/>
  <c r="U945" i="7"/>
  <c r="V945" i="7"/>
  <c r="R946" i="7"/>
  <c r="S946" i="7"/>
  <c r="T946" i="7"/>
  <c r="U946" i="7"/>
  <c r="V946" i="7"/>
  <c r="R947" i="7"/>
  <c r="S947" i="7"/>
  <c r="T947" i="7"/>
  <c r="U947" i="7"/>
  <c r="V947" i="7"/>
  <c r="R948" i="7"/>
  <c r="S948" i="7"/>
  <c r="T948" i="7"/>
  <c r="U948" i="7"/>
  <c r="V948" i="7"/>
  <c r="R949" i="7"/>
  <c r="S949" i="7"/>
  <c r="T949" i="7"/>
  <c r="U949" i="7"/>
  <c r="V949" i="7"/>
  <c r="R950" i="7"/>
  <c r="S950" i="7"/>
  <c r="T950" i="7"/>
  <c r="U950" i="7"/>
  <c r="V950" i="7"/>
  <c r="R951" i="7"/>
  <c r="S951" i="7"/>
  <c r="T951" i="7"/>
  <c r="U951" i="7"/>
  <c r="V951" i="7"/>
  <c r="R952" i="7"/>
  <c r="S952" i="7"/>
  <c r="T952" i="7"/>
  <c r="U952" i="7"/>
  <c r="V952" i="7"/>
  <c r="R953" i="7"/>
  <c r="S953" i="7"/>
  <c r="T953" i="7"/>
  <c r="U953" i="7"/>
  <c r="V953" i="7"/>
  <c r="R954" i="7"/>
  <c r="S954" i="7"/>
  <c r="T954" i="7"/>
  <c r="U954" i="7"/>
  <c r="V954" i="7"/>
  <c r="R955" i="7"/>
  <c r="S955" i="7"/>
  <c r="T955" i="7"/>
  <c r="U955" i="7"/>
  <c r="V955" i="7"/>
  <c r="R956" i="7"/>
  <c r="S956" i="7"/>
  <c r="T956" i="7"/>
  <c r="U956" i="7"/>
  <c r="V956" i="7"/>
  <c r="R957" i="7"/>
  <c r="S957" i="7"/>
  <c r="T957" i="7"/>
  <c r="U957" i="7"/>
  <c r="V957" i="7"/>
  <c r="R958" i="7"/>
  <c r="S958" i="7"/>
  <c r="T958" i="7"/>
  <c r="U958" i="7"/>
  <c r="V958" i="7"/>
  <c r="R959" i="7"/>
  <c r="S959" i="7"/>
  <c r="T959" i="7"/>
  <c r="U959" i="7"/>
  <c r="V959" i="7"/>
  <c r="R960" i="7"/>
  <c r="S960" i="7"/>
  <c r="T960" i="7"/>
  <c r="U960" i="7"/>
  <c r="V960" i="7"/>
  <c r="R961" i="7"/>
  <c r="S961" i="7"/>
  <c r="T961" i="7"/>
  <c r="U961" i="7"/>
  <c r="V961" i="7"/>
  <c r="R962" i="7"/>
  <c r="S962" i="7"/>
  <c r="T962" i="7"/>
  <c r="U962" i="7"/>
  <c r="V962" i="7"/>
  <c r="R963" i="7"/>
  <c r="S963" i="7"/>
  <c r="T963" i="7"/>
  <c r="U963" i="7"/>
  <c r="V963" i="7"/>
  <c r="R964" i="7"/>
  <c r="S964" i="7"/>
  <c r="T964" i="7"/>
  <c r="U964" i="7"/>
  <c r="V964" i="7"/>
  <c r="R965" i="7"/>
  <c r="S965" i="7"/>
  <c r="T965" i="7"/>
  <c r="U965" i="7"/>
  <c r="V965" i="7"/>
  <c r="R966" i="7"/>
  <c r="S966" i="7"/>
  <c r="T966" i="7"/>
  <c r="U966" i="7"/>
  <c r="V966" i="7"/>
  <c r="R967" i="7"/>
  <c r="S967" i="7"/>
  <c r="T967" i="7"/>
  <c r="U967" i="7"/>
  <c r="V967" i="7"/>
  <c r="R968" i="7"/>
  <c r="S968" i="7"/>
  <c r="T968" i="7"/>
  <c r="U968" i="7"/>
  <c r="V968" i="7"/>
  <c r="R969" i="7"/>
  <c r="S969" i="7"/>
  <c r="T969" i="7"/>
  <c r="U969" i="7"/>
  <c r="V969" i="7"/>
  <c r="R970" i="7"/>
  <c r="S970" i="7"/>
  <c r="T970" i="7"/>
  <c r="U970" i="7"/>
  <c r="V970" i="7"/>
  <c r="R971" i="7"/>
  <c r="S971" i="7"/>
  <c r="T971" i="7"/>
  <c r="U971" i="7"/>
  <c r="V971" i="7"/>
  <c r="R972" i="7"/>
  <c r="S972" i="7"/>
  <c r="T972" i="7"/>
  <c r="U972" i="7"/>
  <c r="V972" i="7"/>
  <c r="R973" i="7"/>
  <c r="S973" i="7"/>
  <c r="T973" i="7"/>
  <c r="U973" i="7"/>
  <c r="V973" i="7"/>
  <c r="R974" i="7"/>
  <c r="S974" i="7"/>
  <c r="T974" i="7"/>
  <c r="U974" i="7"/>
  <c r="V974" i="7"/>
  <c r="R975" i="7"/>
  <c r="S975" i="7"/>
  <c r="T975" i="7"/>
  <c r="U975" i="7"/>
  <c r="V975" i="7"/>
  <c r="R976" i="7"/>
  <c r="S976" i="7"/>
  <c r="T976" i="7"/>
  <c r="U976" i="7"/>
  <c r="V976" i="7"/>
  <c r="R977" i="7"/>
  <c r="S977" i="7"/>
  <c r="T977" i="7"/>
  <c r="U977" i="7"/>
  <c r="V977" i="7"/>
  <c r="R978" i="7"/>
  <c r="S978" i="7"/>
  <c r="T978" i="7"/>
  <c r="U978" i="7"/>
  <c r="V978" i="7"/>
  <c r="R979" i="7"/>
  <c r="S979" i="7"/>
  <c r="T979" i="7"/>
  <c r="U979" i="7"/>
  <c r="V979" i="7"/>
  <c r="R980" i="7"/>
  <c r="S980" i="7"/>
  <c r="T980" i="7"/>
  <c r="U980" i="7"/>
  <c r="V980" i="7"/>
  <c r="R981" i="7"/>
  <c r="S981" i="7"/>
  <c r="T981" i="7"/>
  <c r="U981" i="7"/>
  <c r="V981" i="7"/>
  <c r="R982" i="7"/>
  <c r="S982" i="7"/>
  <c r="T982" i="7"/>
  <c r="U982" i="7"/>
  <c r="V982" i="7"/>
  <c r="R983" i="7"/>
  <c r="S983" i="7"/>
  <c r="T983" i="7"/>
  <c r="U983" i="7"/>
  <c r="V983" i="7"/>
  <c r="R984" i="7"/>
  <c r="S984" i="7"/>
  <c r="T984" i="7"/>
  <c r="U984" i="7"/>
  <c r="V984" i="7"/>
  <c r="R985" i="7"/>
  <c r="S985" i="7"/>
  <c r="T985" i="7"/>
  <c r="U985" i="7"/>
  <c r="V985" i="7"/>
  <c r="R986" i="7"/>
  <c r="S986" i="7"/>
  <c r="T986" i="7"/>
  <c r="U986" i="7"/>
  <c r="V986" i="7"/>
  <c r="R987" i="7"/>
  <c r="S987" i="7"/>
  <c r="T987" i="7"/>
  <c r="U987" i="7"/>
  <c r="V987" i="7"/>
  <c r="R988" i="7"/>
  <c r="S988" i="7"/>
  <c r="T988" i="7"/>
  <c r="U988" i="7"/>
  <c r="V988" i="7"/>
  <c r="R989" i="7"/>
  <c r="S989" i="7"/>
  <c r="T989" i="7"/>
  <c r="U989" i="7"/>
  <c r="V989" i="7"/>
  <c r="R990" i="7"/>
  <c r="S990" i="7"/>
  <c r="T990" i="7"/>
  <c r="U990" i="7"/>
  <c r="V990" i="7"/>
  <c r="R991" i="7"/>
  <c r="S991" i="7"/>
  <c r="T991" i="7"/>
  <c r="U991" i="7"/>
  <c r="V991" i="7"/>
  <c r="R992" i="7"/>
  <c r="S992" i="7"/>
  <c r="T992" i="7"/>
  <c r="U992" i="7"/>
  <c r="V992" i="7"/>
  <c r="R993" i="7"/>
  <c r="S993" i="7"/>
  <c r="T993" i="7"/>
  <c r="U993" i="7"/>
  <c r="V993" i="7"/>
  <c r="R994" i="7"/>
  <c r="S994" i="7"/>
  <c r="T994" i="7"/>
  <c r="U994" i="7"/>
  <c r="V994" i="7"/>
  <c r="R995" i="7"/>
  <c r="S995" i="7"/>
  <c r="T995" i="7"/>
  <c r="U995" i="7"/>
  <c r="V995" i="7"/>
  <c r="R996" i="7"/>
  <c r="S996" i="7"/>
  <c r="T996" i="7"/>
  <c r="U996" i="7"/>
  <c r="V996" i="7"/>
  <c r="R997" i="7"/>
  <c r="S997" i="7"/>
  <c r="T997" i="7"/>
  <c r="U997" i="7"/>
  <c r="V997" i="7"/>
  <c r="R998" i="7"/>
  <c r="S998" i="7"/>
  <c r="T998" i="7"/>
  <c r="U998" i="7"/>
  <c r="V998" i="7"/>
  <c r="R999" i="7"/>
  <c r="S999" i="7"/>
  <c r="T999" i="7"/>
  <c r="U999" i="7"/>
  <c r="V999" i="7"/>
  <c r="R1000" i="7"/>
  <c r="S1000" i="7"/>
  <c r="T1000" i="7"/>
  <c r="U1000" i="7"/>
  <c r="V1000" i="7"/>
  <c r="R1001" i="7"/>
  <c r="S1001" i="7"/>
  <c r="T1001" i="7"/>
  <c r="U1001" i="7"/>
  <c r="V1001" i="7"/>
  <c r="R1002" i="7"/>
  <c r="S1002" i="7"/>
  <c r="T1002" i="7"/>
  <c r="U1002" i="7"/>
  <c r="V1002" i="7"/>
  <c r="R1003" i="7"/>
  <c r="S1003" i="7"/>
  <c r="T1003" i="7"/>
  <c r="U1003" i="7"/>
  <c r="V1003" i="7"/>
  <c r="R1004" i="7"/>
  <c r="S1004" i="7"/>
  <c r="T1004" i="7"/>
  <c r="U1004" i="7"/>
  <c r="V1004" i="7"/>
  <c r="R1005" i="7"/>
  <c r="S1005" i="7"/>
  <c r="T1005" i="7"/>
  <c r="U1005" i="7"/>
  <c r="V1005" i="7"/>
  <c r="R1006" i="7"/>
  <c r="S1006" i="7"/>
  <c r="T1006" i="7"/>
  <c r="U1006" i="7"/>
  <c r="V1006" i="7"/>
  <c r="R1007" i="7"/>
  <c r="S1007" i="7"/>
  <c r="T1007" i="7"/>
  <c r="U1007" i="7"/>
  <c r="V1007" i="7"/>
  <c r="R1008" i="7"/>
  <c r="S1008" i="7"/>
  <c r="T1008" i="7"/>
  <c r="U1008" i="7"/>
  <c r="V1008" i="7"/>
  <c r="R1009" i="7"/>
  <c r="S1009" i="7"/>
  <c r="T1009" i="7"/>
  <c r="U1009" i="7"/>
  <c r="V1009" i="7"/>
  <c r="R1010" i="7"/>
  <c r="S1010" i="7"/>
  <c r="T1010" i="7"/>
  <c r="U1010" i="7"/>
  <c r="V1010" i="7"/>
  <c r="R1011" i="7"/>
  <c r="S1011" i="7"/>
  <c r="T1011" i="7"/>
  <c r="U1011" i="7"/>
  <c r="V1011" i="7"/>
  <c r="R1012" i="7"/>
  <c r="S1012" i="7"/>
  <c r="T1012" i="7"/>
  <c r="U1012" i="7"/>
  <c r="V1012" i="7"/>
  <c r="R1013" i="7"/>
  <c r="S1013" i="7"/>
  <c r="T1013" i="7"/>
  <c r="U1013" i="7"/>
  <c r="V1013" i="7"/>
  <c r="R1014" i="7"/>
  <c r="S1014" i="7"/>
  <c r="T1014" i="7"/>
  <c r="U1014" i="7"/>
  <c r="V1014" i="7"/>
  <c r="R1015" i="7"/>
  <c r="S1015" i="7"/>
  <c r="T1015" i="7"/>
  <c r="U1015" i="7"/>
  <c r="V1015" i="7"/>
  <c r="R1016" i="7"/>
  <c r="S1016" i="7"/>
  <c r="T1016" i="7"/>
  <c r="U1016" i="7"/>
  <c r="V1016" i="7"/>
  <c r="R1017" i="7"/>
  <c r="S1017" i="7"/>
  <c r="T1017" i="7"/>
  <c r="U1017" i="7"/>
  <c r="V1017" i="7"/>
  <c r="R1018" i="7"/>
  <c r="S1018" i="7"/>
  <c r="T1018" i="7"/>
  <c r="U1018" i="7"/>
  <c r="V1018" i="7"/>
  <c r="R1019" i="7"/>
  <c r="S1019" i="7"/>
  <c r="T1019" i="7"/>
  <c r="U1019" i="7"/>
  <c r="V1019" i="7"/>
  <c r="R1020" i="7"/>
  <c r="S1020" i="7"/>
  <c r="T1020" i="7"/>
  <c r="U1020" i="7"/>
  <c r="V1020" i="7"/>
  <c r="R1021" i="7"/>
  <c r="S1021" i="7"/>
  <c r="T1021" i="7"/>
  <c r="U1021" i="7"/>
  <c r="V1021" i="7"/>
  <c r="R1022" i="7"/>
  <c r="S1022" i="7"/>
  <c r="T1022" i="7"/>
  <c r="U1022" i="7"/>
  <c r="V1022" i="7"/>
  <c r="R1023" i="7"/>
  <c r="S1023" i="7"/>
  <c r="T1023" i="7"/>
  <c r="U1023" i="7"/>
  <c r="V1023" i="7"/>
  <c r="R1024" i="7"/>
  <c r="S1024" i="7"/>
  <c r="T1024" i="7"/>
  <c r="U1024" i="7"/>
  <c r="V1024" i="7"/>
  <c r="R1025" i="7"/>
  <c r="S1025" i="7"/>
  <c r="T1025" i="7"/>
  <c r="U1025" i="7"/>
  <c r="V1025" i="7"/>
  <c r="R1026" i="7"/>
  <c r="S1026" i="7"/>
  <c r="T1026" i="7"/>
  <c r="U1026" i="7"/>
  <c r="V1026" i="7"/>
  <c r="R1027" i="7"/>
  <c r="S1027" i="7"/>
  <c r="T1027" i="7"/>
  <c r="U1027" i="7"/>
  <c r="V1027" i="7"/>
  <c r="R1028" i="7"/>
  <c r="S1028" i="7"/>
  <c r="T1028" i="7"/>
  <c r="U1028" i="7"/>
  <c r="V1028" i="7"/>
  <c r="R1029" i="7"/>
  <c r="S1029" i="7"/>
  <c r="T1029" i="7"/>
  <c r="U1029" i="7"/>
  <c r="V1029" i="7"/>
  <c r="R1030" i="7"/>
  <c r="S1030" i="7"/>
  <c r="T1030" i="7"/>
  <c r="U1030" i="7"/>
  <c r="V1030" i="7"/>
  <c r="R1031" i="7"/>
  <c r="S1031" i="7"/>
  <c r="T1031" i="7"/>
  <c r="U1031" i="7"/>
  <c r="V1031" i="7"/>
  <c r="R1032" i="7"/>
  <c r="S1032" i="7"/>
  <c r="T1032" i="7"/>
  <c r="U1032" i="7"/>
  <c r="V1032" i="7"/>
  <c r="R1033" i="7"/>
  <c r="S1033" i="7"/>
  <c r="T1033" i="7"/>
  <c r="U1033" i="7"/>
  <c r="V1033" i="7"/>
  <c r="R1034" i="7"/>
  <c r="S1034" i="7"/>
  <c r="T1034" i="7"/>
  <c r="U1034" i="7"/>
  <c r="V1034" i="7"/>
  <c r="R1035" i="7"/>
  <c r="S1035" i="7"/>
  <c r="T1035" i="7"/>
  <c r="U1035" i="7"/>
  <c r="V1035" i="7"/>
  <c r="R1036" i="7"/>
  <c r="S1036" i="7"/>
  <c r="T1036" i="7"/>
  <c r="U1036" i="7"/>
  <c r="V1036" i="7"/>
  <c r="R1037" i="7"/>
  <c r="S1037" i="7"/>
  <c r="T1037" i="7"/>
  <c r="U1037" i="7"/>
  <c r="V1037" i="7"/>
  <c r="R1038" i="7"/>
  <c r="S1038" i="7"/>
  <c r="T1038" i="7"/>
  <c r="U1038" i="7"/>
  <c r="V1038" i="7"/>
  <c r="R1039" i="7"/>
  <c r="S1039" i="7"/>
  <c r="T1039" i="7"/>
  <c r="U1039" i="7"/>
  <c r="V1039" i="7"/>
  <c r="R1040" i="7"/>
  <c r="S1040" i="7"/>
  <c r="T1040" i="7"/>
  <c r="U1040" i="7"/>
  <c r="V1040" i="7"/>
  <c r="R1041" i="7"/>
  <c r="S1041" i="7"/>
  <c r="T1041" i="7"/>
  <c r="U1041" i="7"/>
  <c r="V1041" i="7"/>
  <c r="R1042" i="7"/>
  <c r="S1042" i="7"/>
  <c r="T1042" i="7"/>
  <c r="U1042" i="7"/>
  <c r="V1042" i="7"/>
  <c r="R1043" i="7"/>
  <c r="S1043" i="7"/>
  <c r="T1043" i="7"/>
  <c r="U1043" i="7"/>
  <c r="V1043" i="7"/>
  <c r="R1044" i="7"/>
  <c r="S1044" i="7"/>
  <c r="T1044" i="7"/>
  <c r="U1044" i="7"/>
  <c r="V1044" i="7"/>
  <c r="R1045" i="7"/>
  <c r="S1045" i="7"/>
  <c r="T1045" i="7"/>
  <c r="U1045" i="7"/>
  <c r="V1045" i="7"/>
  <c r="R1046" i="7"/>
  <c r="S1046" i="7"/>
  <c r="T1046" i="7"/>
  <c r="U1046" i="7"/>
  <c r="V1046" i="7"/>
  <c r="R1047" i="7"/>
  <c r="S1047" i="7"/>
  <c r="T1047" i="7"/>
  <c r="U1047" i="7"/>
  <c r="V1047" i="7"/>
  <c r="R1048" i="7"/>
  <c r="S1048" i="7"/>
  <c r="T1048" i="7"/>
  <c r="U1048" i="7"/>
  <c r="V1048" i="7"/>
  <c r="R1049" i="7"/>
  <c r="S1049" i="7"/>
  <c r="T1049" i="7"/>
  <c r="U1049" i="7"/>
  <c r="V1049" i="7"/>
  <c r="R1050" i="7"/>
  <c r="S1050" i="7"/>
  <c r="T1050" i="7"/>
  <c r="U1050" i="7"/>
  <c r="V1050" i="7"/>
  <c r="R1051" i="7"/>
  <c r="S1051" i="7"/>
  <c r="T1051" i="7"/>
  <c r="U1051" i="7"/>
  <c r="V1051" i="7"/>
  <c r="R1052" i="7"/>
  <c r="S1052" i="7"/>
  <c r="T1052" i="7"/>
  <c r="U1052" i="7"/>
  <c r="V1052" i="7"/>
  <c r="R1053" i="7"/>
  <c r="S1053" i="7"/>
  <c r="T1053" i="7"/>
  <c r="U1053" i="7"/>
  <c r="V1053" i="7"/>
  <c r="R1054" i="7"/>
  <c r="S1054" i="7"/>
  <c r="T1054" i="7"/>
  <c r="U1054" i="7"/>
  <c r="V1054" i="7"/>
  <c r="R1055" i="7"/>
  <c r="S1055" i="7"/>
  <c r="T1055" i="7"/>
  <c r="U1055" i="7"/>
  <c r="V1055" i="7"/>
  <c r="R1056" i="7"/>
  <c r="S1056" i="7"/>
  <c r="T1056" i="7"/>
  <c r="U1056" i="7"/>
  <c r="V1056" i="7"/>
  <c r="R1057" i="7"/>
  <c r="S1057" i="7"/>
  <c r="T1057" i="7"/>
  <c r="U1057" i="7"/>
  <c r="V1057" i="7"/>
  <c r="R1058" i="7"/>
  <c r="S1058" i="7"/>
  <c r="T1058" i="7"/>
  <c r="U1058" i="7"/>
  <c r="V1058" i="7"/>
  <c r="R1059" i="7"/>
  <c r="S1059" i="7"/>
  <c r="T1059" i="7"/>
  <c r="U1059" i="7"/>
  <c r="V1059" i="7"/>
  <c r="R1060" i="7"/>
  <c r="S1060" i="7"/>
  <c r="T1060" i="7"/>
  <c r="U1060" i="7"/>
  <c r="V1060" i="7"/>
  <c r="R1061" i="7"/>
  <c r="S1061" i="7"/>
  <c r="T1061" i="7"/>
  <c r="U1061" i="7"/>
  <c r="V1061" i="7"/>
  <c r="R1062" i="7"/>
  <c r="S1062" i="7"/>
  <c r="T1062" i="7"/>
  <c r="U1062" i="7"/>
  <c r="V1062" i="7"/>
  <c r="R1063" i="7"/>
  <c r="S1063" i="7"/>
  <c r="T1063" i="7"/>
  <c r="U1063" i="7"/>
  <c r="V1063" i="7"/>
  <c r="R1064" i="7"/>
  <c r="S1064" i="7"/>
  <c r="T1064" i="7"/>
  <c r="U1064" i="7"/>
  <c r="V1064" i="7"/>
  <c r="R1065" i="7"/>
  <c r="S1065" i="7"/>
  <c r="T1065" i="7"/>
  <c r="U1065" i="7"/>
  <c r="V1065" i="7"/>
  <c r="R1066" i="7"/>
  <c r="S1066" i="7"/>
  <c r="T1066" i="7"/>
  <c r="U1066" i="7"/>
  <c r="V1066" i="7"/>
  <c r="R1067" i="7"/>
  <c r="S1067" i="7"/>
  <c r="T1067" i="7"/>
  <c r="U1067" i="7"/>
  <c r="V1067" i="7"/>
  <c r="R1068" i="7"/>
  <c r="S1068" i="7"/>
  <c r="T1068" i="7"/>
  <c r="U1068" i="7"/>
  <c r="V1068" i="7"/>
  <c r="R1069" i="7"/>
  <c r="S1069" i="7"/>
  <c r="T1069" i="7"/>
  <c r="U1069" i="7"/>
  <c r="V1069" i="7"/>
  <c r="R1070" i="7"/>
  <c r="S1070" i="7"/>
  <c r="T1070" i="7"/>
  <c r="U1070" i="7"/>
  <c r="V1070" i="7"/>
  <c r="R1071" i="7"/>
  <c r="S1071" i="7"/>
  <c r="T1071" i="7"/>
  <c r="U1071" i="7"/>
  <c r="V1071" i="7"/>
  <c r="R1072" i="7"/>
  <c r="S1072" i="7"/>
  <c r="T1072" i="7"/>
  <c r="U1072" i="7"/>
  <c r="V1072" i="7"/>
  <c r="R1073" i="7"/>
  <c r="S1073" i="7"/>
  <c r="T1073" i="7"/>
  <c r="U1073" i="7"/>
  <c r="V1073" i="7"/>
  <c r="R1074" i="7"/>
  <c r="S1074" i="7"/>
  <c r="T1074" i="7"/>
  <c r="U1074" i="7"/>
  <c r="V1074" i="7"/>
  <c r="R1075" i="7"/>
  <c r="S1075" i="7"/>
  <c r="T1075" i="7"/>
  <c r="U1075" i="7"/>
  <c r="V1075" i="7"/>
  <c r="R1076" i="7"/>
  <c r="S1076" i="7"/>
  <c r="T1076" i="7"/>
  <c r="U1076" i="7"/>
  <c r="V1076" i="7"/>
  <c r="R1077" i="7"/>
  <c r="S1077" i="7"/>
  <c r="T1077" i="7"/>
  <c r="U1077" i="7"/>
  <c r="V1077" i="7"/>
  <c r="R1078" i="7"/>
  <c r="S1078" i="7"/>
  <c r="T1078" i="7"/>
  <c r="U1078" i="7"/>
  <c r="V1078" i="7"/>
  <c r="R1079" i="7"/>
  <c r="S1079" i="7"/>
  <c r="T1079" i="7"/>
  <c r="U1079" i="7"/>
  <c r="V1079" i="7"/>
  <c r="R1080" i="7"/>
  <c r="S1080" i="7"/>
  <c r="T1080" i="7"/>
  <c r="U1080" i="7"/>
  <c r="V1080" i="7"/>
  <c r="R1081" i="7"/>
  <c r="S1081" i="7"/>
  <c r="T1081" i="7"/>
  <c r="U1081" i="7"/>
  <c r="V1081" i="7"/>
  <c r="R1082" i="7"/>
  <c r="S1082" i="7"/>
  <c r="T1082" i="7"/>
  <c r="U1082" i="7"/>
  <c r="V1082" i="7"/>
  <c r="R1083" i="7"/>
  <c r="S1083" i="7"/>
  <c r="T1083" i="7"/>
  <c r="U1083" i="7"/>
  <c r="V1083" i="7"/>
  <c r="R1084" i="7"/>
  <c r="S1084" i="7"/>
  <c r="T1084" i="7"/>
  <c r="U1084" i="7"/>
  <c r="V1084" i="7"/>
  <c r="R1085" i="7"/>
  <c r="S1085" i="7"/>
  <c r="T1085" i="7"/>
  <c r="U1085" i="7"/>
  <c r="V1085" i="7"/>
  <c r="R1086" i="7"/>
  <c r="S1086" i="7"/>
  <c r="T1086" i="7"/>
  <c r="U1086" i="7"/>
  <c r="V1086" i="7"/>
  <c r="R1087" i="7"/>
  <c r="S1087" i="7"/>
  <c r="T1087" i="7"/>
  <c r="U1087" i="7"/>
  <c r="V1087" i="7"/>
  <c r="R1088" i="7"/>
  <c r="S1088" i="7"/>
  <c r="T1088" i="7"/>
  <c r="U1088" i="7"/>
  <c r="V1088" i="7"/>
  <c r="R1089" i="7"/>
  <c r="S1089" i="7"/>
  <c r="T1089" i="7"/>
  <c r="U1089" i="7"/>
  <c r="V1089" i="7"/>
  <c r="R1090" i="7"/>
  <c r="S1090" i="7"/>
  <c r="T1090" i="7"/>
  <c r="U1090" i="7"/>
  <c r="V1090" i="7"/>
  <c r="R1091" i="7"/>
  <c r="S1091" i="7"/>
  <c r="T1091" i="7"/>
  <c r="U1091" i="7"/>
  <c r="V1091" i="7"/>
  <c r="R1092" i="7"/>
  <c r="S1092" i="7"/>
  <c r="T1092" i="7"/>
  <c r="U1092" i="7"/>
  <c r="V1092" i="7"/>
  <c r="R1093" i="7"/>
  <c r="S1093" i="7"/>
  <c r="T1093" i="7"/>
  <c r="U1093" i="7"/>
  <c r="V1093" i="7"/>
  <c r="R1094" i="7"/>
  <c r="S1094" i="7"/>
  <c r="T1094" i="7"/>
  <c r="U1094" i="7"/>
  <c r="V1094" i="7"/>
  <c r="R1095" i="7"/>
  <c r="S1095" i="7"/>
  <c r="T1095" i="7"/>
  <c r="U1095" i="7"/>
  <c r="V1095" i="7"/>
  <c r="R1096" i="7"/>
  <c r="S1096" i="7"/>
  <c r="T1096" i="7"/>
  <c r="U1096" i="7"/>
  <c r="V1096" i="7"/>
  <c r="R1097" i="7"/>
  <c r="S1097" i="7"/>
  <c r="T1097" i="7"/>
  <c r="U1097" i="7"/>
  <c r="V1097" i="7"/>
  <c r="R1098" i="7"/>
  <c r="S1098" i="7"/>
  <c r="T1098" i="7"/>
  <c r="U1098" i="7"/>
  <c r="V1098" i="7"/>
  <c r="R1099" i="7"/>
  <c r="S1099" i="7"/>
  <c r="T1099" i="7"/>
  <c r="U1099" i="7"/>
  <c r="V1099" i="7"/>
  <c r="R1100" i="7"/>
  <c r="S1100" i="7"/>
  <c r="T1100" i="7"/>
  <c r="U1100" i="7"/>
  <c r="V1100" i="7"/>
  <c r="R1101" i="7"/>
  <c r="S1101" i="7"/>
  <c r="T1101" i="7"/>
  <c r="U1101" i="7"/>
  <c r="V1101" i="7"/>
  <c r="R1102" i="7"/>
  <c r="S1102" i="7"/>
  <c r="T1102" i="7"/>
  <c r="U1102" i="7"/>
  <c r="V1102" i="7"/>
  <c r="R1103" i="7"/>
  <c r="S1103" i="7"/>
  <c r="T1103" i="7"/>
  <c r="U1103" i="7"/>
  <c r="V1103" i="7"/>
  <c r="R1104" i="7"/>
  <c r="S1104" i="7"/>
  <c r="T1104" i="7"/>
  <c r="U1104" i="7"/>
  <c r="V1104" i="7"/>
  <c r="R1105" i="7"/>
  <c r="S1105" i="7"/>
  <c r="T1105" i="7"/>
  <c r="U1105" i="7"/>
  <c r="V1105" i="7"/>
  <c r="R1106" i="7"/>
  <c r="S1106" i="7"/>
  <c r="T1106" i="7"/>
  <c r="U1106" i="7"/>
  <c r="V1106" i="7"/>
  <c r="R1107" i="7"/>
  <c r="S1107" i="7"/>
  <c r="T1107" i="7"/>
  <c r="U1107" i="7"/>
  <c r="V1107" i="7"/>
  <c r="R1108" i="7"/>
  <c r="S1108" i="7"/>
  <c r="T1108" i="7"/>
  <c r="U1108" i="7"/>
  <c r="V1108" i="7"/>
  <c r="R1109" i="7"/>
  <c r="S1109" i="7"/>
  <c r="T1109" i="7"/>
  <c r="U1109" i="7"/>
  <c r="V1109" i="7"/>
  <c r="R1110" i="7"/>
  <c r="S1110" i="7"/>
  <c r="T1110" i="7"/>
  <c r="U1110" i="7"/>
  <c r="V1110" i="7"/>
  <c r="R1111" i="7"/>
  <c r="S1111" i="7"/>
  <c r="T1111" i="7"/>
  <c r="U1111" i="7"/>
  <c r="V1111" i="7"/>
  <c r="R1112" i="7"/>
  <c r="S1112" i="7"/>
  <c r="T1112" i="7"/>
  <c r="U1112" i="7"/>
  <c r="V1112" i="7"/>
  <c r="R1113" i="7"/>
  <c r="S1113" i="7"/>
  <c r="T1113" i="7"/>
  <c r="U1113" i="7"/>
  <c r="V1113" i="7"/>
  <c r="R1114" i="7"/>
  <c r="S1114" i="7"/>
  <c r="T1114" i="7"/>
  <c r="U1114" i="7"/>
  <c r="V1114" i="7"/>
  <c r="R1115" i="7"/>
  <c r="S1115" i="7"/>
  <c r="T1115" i="7"/>
  <c r="U1115" i="7"/>
  <c r="V1115" i="7"/>
  <c r="R1116" i="7"/>
  <c r="S1116" i="7"/>
  <c r="T1116" i="7"/>
  <c r="U1116" i="7"/>
  <c r="V1116" i="7"/>
  <c r="R1117" i="7"/>
  <c r="S1117" i="7"/>
  <c r="T1117" i="7"/>
  <c r="U1117" i="7"/>
  <c r="V1117" i="7"/>
  <c r="R1118" i="7"/>
  <c r="S1118" i="7"/>
  <c r="T1118" i="7"/>
  <c r="U1118" i="7"/>
  <c r="V1118" i="7"/>
  <c r="R1119" i="7"/>
  <c r="S1119" i="7"/>
  <c r="T1119" i="7"/>
  <c r="U1119" i="7"/>
  <c r="V1119" i="7"/>
  <c r="R1120" i="7"/>
  <c r="S1120" i="7"/>
  <c r="T1120" i="7"/>
  <c r="U1120" i="7"/>
  <c r="V1120" i="7"/>
  <c r="R1121" i="7"/>
  <c r="S1121" i="7"/>
  <c r="T1121" i="7"/>
  <c r="U1121" i="7"/>
  <c r="V1121" i="7"/>
  <c r="R1122" i="7"/>
  <c r="S1122" i="7"/>
  <c r="T1122" i="7"/>
  <c r="U1122" i="7"/>
  <c r="V1122" i="7"/>
  <c r="R1123" i="7"/>
  <c r="S1123" i="7"/>
  <c r="T1123" i="7"/>
  <c r="U1123" i="7"/>
  <c r="V1123" i="7"/>
  <c r="R1124" i="7"/>
  <c r="S1124" i="7"/>
  <c r="T1124" i="7"/>
  <c r="U1124" i="7"/>
  <c r="V1124" i="7"/>
  <c r="R1125" i="7"/>
  <c r="S1125" i="7"/>
  <c r="T1125" i="7"/>
  <c r="U1125" i="7"/>
  <c r="V1125" i="7"/>
  <c r="R1126" i="7"/>
  <c r="S1126" i="7"/>
  <c r="T1126" i="7"/>
  <c r="U1126" i="7"/>
  <c r="V1126" i="7"/>
  <c r="R1127" i="7"/>
  <c r="S1127" i="7"/>
  <c r="T1127" i="7"/>
  <c r="U1127" i="7"/>
  <c r="V1127" i="7"/>
  <c r="R1128" i="7"/>
  <c r="S1128" i="7"/>
  <c r="T1128" i="7"/>
  <c r="U1128" i="7"/>
  <c r="V1128" i="7"/>
  <c r="R1129" i="7"/>
  <c r="S1129" i="7"/>
  <c r="T1129" i="7"/>
  <c r="U1129" i="7"/>
  <c r="V1129" i="7"/>
  <c r="R1130" i="7"/>
  <c r="S1130" i="7"/>
  <c r="T1130" i="7"/>
  <c r="U1130" i="7"/>
  <c r="V1130" i="7"/>
  <c r="R1131" i="7"/>
  <c r="S1131" i="7"/>
  <c r="T1131" i="7"/>
  <c r="U1131" i="7"/>
  <c r="V1131" i="7"/>
  <c r="R1132" i="7"/>
  <c r="S1132" i="7"/>
  <c r="T1132" i="7"/>
  <c r="U1132" i="7"/>
  <c r="V1132" i="7"/>
  <c r="R1133" i="7"/>
  <c r="S1133" i="7"/>
  <c r="T1133" i="7"/>
  <c r="U1133" i="7"/>
  <c r="V1133" i="7"/>
  <c r="R1134" i="7"/>
  <c r="S1134" i="7"/>
  <c r="T1134" i="7"/>
  <c r="U1134" i="7"/>
  <c r="V1134" i="7"/>
  <c r="R1135" i="7"/>
  <c r="S1135" i="7"/>
  <c r="T1135" i="7"/>
  <c r="U1135" i="7"/>
  <c r="V1135" i="7"/>
  <c r="R1136" i="7"/>
  <c r="S1136" i="7"/>
  <c r="T1136" i="7"/>
  <c r="U1136" i="7"/>
  <c r="V1136" i="7"/>
  <c r="R1137" i="7"/>
  <c r="S1137" i="7"/>
  <c r="T1137" i="7"/>
  <c r="U1137" i="7"/>
  <c r="V1137" i="7"/>
  <c r="R1138" i="7"/>
  <c r="S1138" i="7"/>
  <c r="T1138" i="7"/>
  <c r="U1138" i="7"/>
  <c r="V1138" i="7"/>
  <c r="R1139" i="7"/>
  <c r="S1139" i="7"/>
  <c r="T1139" i="7"/>
  <c r="U1139" i="7"/>
  <c r="V1139" i="7"/>
  <c r="R1140" i="7"/>
  <c r="S1140" i="7"/>
  <c r="T1140" i="7"/>
  <c r="U1140" i="7"/>
  <c r="V1140" i="7"/>
  <c r="R1141" i="7"/>
  <c r="S1141" i="7"/>
  <c r="T1141" i="7"/>
  <c r="U1141" i="7"/>
  <c r="V1141" i="7"/>
  <c r="R1142" i="7"/>
  <c r="S1142" i="7"/>
  <c r="T1142" i="7"/>
  <c r="U1142" i="7"/>
  <c r="V1142" i="7"/>
  <c r="R1143" i="7"/>
  <c r="S1143" i="7"/>
  <c r="T1143" i="7"/>
  <c r="U1143" i="7"/>
  <c r="V1143" i="7"/>
  <c r="R1144" i="7"/>
  <c r="S1144" i="7"/>
  <c r="T1144" i="7"/>
  <c r="U1144" i="7"/>
  <c r="V1144" i="7"/>
  <c r="R1145" i="7"/>
  <c r="S1145" i="7"/>
  <c r="T1145" i="7"/>
  <c r="U1145" i="7"/>
  <c r="V1145" i="7"/>
  <c r="R1146" i="7"/>
  <c r="S1146" i="7"/>
  <c r="T1146" i="7"/>
  <c r="U1146" i="7"/>
  <c r="V1146" i="7"/>
  <c r="R1147" i="7"/>
  <c r="S1147" i="7"/>
  <c r="T1147" i="7"/>
  <c r="U1147" i="7"/>
  <c r="V1147" i="7"/>
  <c r="R1148" i="7"/>
  <c r="S1148" i="7"/>
  <c r="T1148" i="7"/>
  <c r="U1148" i="7"/>
  <c r="V1148" i="7"/>
  <c r="R1149" i="7"/>
  <c r="S1149" i="7"/>
  <c r="T1149" i="7"/>
  <c r="U1149" i="7"/>
  <c r="V1149" i="7"/>
  <c r="R1150" i="7"/>
  <c r="S1150" i="7"/>
  <c r="T1150" i="7"/>
  <c r="U1150" i="7"/>
  <c r="V1150" i="7"/>
  <c r="R1151" i="7"/>
  <c r="S1151" i="7"/>
  <c r="T1151" i="7"/>
  <c r="U1151" i="7"/>
  <c r="V1151" i="7"/>
  <c r="R1152" i="7"/>
  <c r="S1152" i="7"/>
  <c r="T1152" i="7"/>
  <c r="U1152" i="7"/>
  <c r="V1152" i="7"/>
  <c r="R1153" i="7"/>
  <c r="S1153" i="7"/>
  <c r="T1153" i="7"/>
  <c r="U1153" i="7"/>
  <c r="V1153" i="7"/>
  <c r="R1154" i="7"/>
  <c r="S1154" i="7"/>
  <c r="T1154" i="7"/>
  <c r="U1154" i="7"/>
  <c r="V1154" i="7"/>
  <c r="R1155" i="7"/>
  <c r="S1155" i="7"/>
  <c r="T1155" i="7"/>
  <c r="U1155" i="7"/>
  <c r="V1155" i="7"/>
  <c r="R1156" i="7"/>
  <c r="S1156" i="7"/>
  <c r="T1156" i="7"/>
  <c r="U1156" i="7"/>
  <c r="V1156" i="7"/>
  <c r="R1157" i="7"/>
  <c r="S1157" i="7"/>
  <c r="T1157" i="7"/>
  <c r="U1157" i="7"/>
  <c r="V1157" i="7"/>
  <c r="R1158" i="7"/>
  <c r="S1158" i="7"/>
  <c r="T1158" i="7"/>
  <c r="U1158" i="7"/>
  <c r="V1158" i="7"/>
  <c r="R1159" i="7"/>
  <c r="S1159" i="7"/>
  <c r="T1159" i="7"/>
  <c r="U1159" i="7"/>
  <c r="V1159" i="7"/>
  <c r="R1160" i="7"/>
  <c r="S1160" i="7"/>
  <c r="T1160" i="7"/>
  <c r="U1160" i="7"/>
  <c r="V1160" i="7"/>
  <c r="R1161" i="7"/>
  <c r="S1161" i="7"/>
  <c r="T1161" i="7"/>
  <c r="U1161" i="7"/>
  <c r="V1161" i="7"/>
  <c r="R1162" i="7"/>
  <c r="S1162" i="7"/>
  <c r="T1162" i="7"/>
  <c r="U1162" i="7"/>
  <c r="V1162" i="7"/>
  <c r="R1163" i="7"/>
  <c r="S1163" i="7"/>
  <c r="T1163" i="7"/>
  <c r="U1163" i="7"/>
  <c r="V1163" i="7"/>
  <c r="R1164" i="7"/>
  <c r="S1164" i="7"/>
  <c r="T1164" i="7"/>
  <c r="U1164" i="7"/>
  <c r="V1164" i="7"/>
  <c r="R1165" i="7"/>
  <c r="S1165" i="7"/>
  <c r="T1165" i="7"/>
  <c r="U1165" i="7"/>
  <c r="V1165" i="7"/>
  <c r="R1166" i="7"/>
  <c r="S1166" i="7"/>
  <c r="T1166" i="7"/>
  <c r="U1166" i="7"/>
  <c r="V1166" i="7"/>
  <c r="R1167" i="7"/>
  <c r="S1167" i="7"/>
  <c r="T1167" i="7"/>
  <c r="U1167" i="7"/>
  <c r="V1167" i="7"/>
  <c r="R1168" i="7"/>
  <c r="S1168" i="7"/>
  <c r="T1168" i="7"/>
  <c r="U1168" i="7"/>
  <c r="V1168" i="7"/>
  <c r="R1169" i="7"/>
  <c r="S1169" i="7"/>
  <c r="T1169" i="7"/>
  <c r="U1169" i="7"/>
  <c r="V1169" i="7"/>
  <c r="R1170" i="7"/>
  <c r="S1170" i="7"/>
  <c r="T1170" i="7"/>
  <c r="U1170" i="7"/>
  <c r="V1170" i="7"/>
  <c r="R1171" i="7"/>
  <c r="S1171" i="7"/>
  <c r="T1171" i="7"/>
  <c r="U1171" i="7"/>
  <c r="V1171" i="7"/>
  <c r="R1172" i="7"/>
  <c r="S1172" i="7"/>
  <c r="T1172" i="7"/>
  <c r="U1172" i="7"/>
  <c r="V1172" i="7"/>
  <c r="R1173" i="7"/>
  <c r="S1173" i="7"/>
  <c r="T1173" i="7"/>
  <c r="U1173" i="7"/>
  <c r="V1173" i="7"/>
  <c r="R1174" i="7"/>
  <c r="S1174" i="7"/>
  <c r="T1174" i="7"/>
  <c r="U1174" i="7"/>
  <c r="V1174" i="7"/>
  <c r="R1175" i="7"/>
  <c r="S1175" i="7"/>
  <c r="T1175" i="7"/>
  <c r="U1175" i="7"/>
  <c r="V1175" i="7"/>
  <c r="R1176" i="7"/>
  <c r="S1176" i="7"/>
  <c r="T1176" i="7"/>
  <c r="U1176" i="7"/>
  <c r="V1176" i="7"/>
  <c r="R1177" i="7"/>
  <c r="S1177" i="7"/>
  <c r="T1177" i="7"/>
  <c r="U1177" i="7"/>
  <c r="V1177" i="7"/>
  <c r="R1178" i="7"/>
  <c r="S1178" i="7"/>
  <c r="T1178" i="7"/>
  <c r="U1178" i="7"/>
  <c r="V1178" i="7"/>
  <c r="R1179" i="7"/>
  <c r="S1179" i="7"/>
  <c r="T1179" i="7"/>
  <c r="U1179" i="7"/>
  <c r="V1179" i="7"/>
  <c r="R1180" i="7"/>
  <c r="S1180" i="7"/>
  <c r="T1180" i="7"/>
  <c r="U1180" i="7"/>
  <c r="V1180" i="7"/>
  <c r="R1181" i="7"/>
  <c r="S1181" i="7"/>
  <c r="T1181" i="7"/>
  <c r="U1181" i="7"/>
  <c r="V1181" i="7"/>
  <c r="R1182" i="7"/>
  <c r="S1182" i="7"/>
  <c r="T1182" i="7"/>
  <c r="U1182" i="7"/>
  <c r="V1182" i="7"/>
  <c r="R1183" i="7"/>
  <c r="S1183" i="7"/>
  <c r="T1183" i="7"/>
  <c r="U1183" i="7"/>
  <c r="V1183" i="7"/>
  <c r="R1184" i="7"/>
  <c r="S1184" i="7"/>
  <c r="T1184" i="7"/>
  <c r="U1184" i="7"/>
  <c r="V1184" i="7"/>
  <c r="R1185" i="7"/>
  <c r="S1185" i="7"/>
  <c r="T1185" i="7"/>
  <c r="U1185" i="7"/>
  <c r="V1185" i="7"/>
  <c r="R1186" i="7"/>
  <c r="S1186" i="7"/>
  <c r="T1186" i="7"/>
  <c r="U1186" i="7"/>
  <c r="V1186" i="7"/>
  <c r="R1187" i="7"/>
  <c r="S1187" i="7"/>
  <c r="T1187" i="7"/>
  <c r="U1187" i="7"/>
  <c r="V1187" i="7"/>
  <c r="R1188" i="7"/>
  <c r="S1188" i="7"/>
  <c r="T1188" i="7"/>
  <c r="U1188" i="7"/>
  <c r="V1188" i="7"/>
  <c r="R1189" i="7"/>
  <c r="S1189" i="7"/>
  <c r="T1189" i="7"/>
  <c r="U1189" i="7"/>
  <c r="V1189" i="7"/>
  <c r="R1190" i="7"/>
  <c r="S1190" i="7"/>
  <c r="T1190" i="7"/>
  <c r="U1190" i="7"/>
  <c r="V1190" i="7"/>
  <c r="R1191" i="7"/>
  <c r="S1191" i="7"/>
  <c r="T1191" i="7"/>
  <c r="U1191" i="7"/>
  <c r="V1191" i="7"/>
  <c r="R1192" i="7"/>
  <c r="S1192" i="7"/>
  <c r="T1192" i="7"/>
  <c r="U1192" i="7"/>
  <c r="V1192" i="7"/>
  <c r="R1193" i="7"/>
  <c r="S1193" i="7"/>
  <c r="T1193" i="7"/>
  <c r="U1193" i="7"/>
  <c r="V1193" i="7"/>
  <c r="R1194" i="7"/>
  <c r="S1194" i="7"/>
  <c r="T1194" i="7"/>
  <c r="U1194" i="7"/>
  <c r="V1194" i="7"/>
  <c r="R1195" i="7"/>
  <c r="S1195" i="7"/>
  <c r="T1195" i="7"/>
  <c r="U1195" i="7"/>
  <c r="V1195" i="7"/>
  <c r="R1196" i="7"/>
  <c r="S1196" i="7"/>
  <c r="T1196" i="7"/>
  <c r="U1196" i="7"/>
  <c r="V1196" i="7"/>
  <c r="R1197" i="7"/>
  <c r="S1197" i="7"/>
  <c r="T1197" i="7"/>
  <c r="U1197" i="7"/>
  <c r="V1197" i="7"/>
  <c r="R1198" i="7"/>
  <c r="S1198" i="7"/>
  <c r="T1198" i="7"/>
  <c r="U1198" i="7"/>
  <c r="V1198" i="7"/>
  <c r="R1199" i="7"/>
  <c r="S1199" i="7"/>
  <c r="T1199" i="7"/>
  <c r="U1199" i="7"/>
  <c r="V1199" i="7"/>
  <c r="R1200" i="7"/>
  <c r="S1200" i="7"/>
  <c r="T1200" i="7"/>
  <c r="U1200" i="7"/>
  <c r="V1200" i="7"/>
  <c r="R1201" i="7"/>
  <c r="S1201" i="7"/>
  <c r="T1201" i="7"/>
  <c r="U1201" i="7"/>
  <c r="V1201" i="7"/>
  <c r="R1202" i="7"/>
  <c r="S1202" i="7"/>
  <c r="T1202" i="7"/>
  <c r="U1202" i="7"/>
  <c r="V1202" i="7"/>
  <c r="R1203" i="7"/>
  <c r="S1203" i="7"/>
  <c r="T1203" i="7"/>
  <c r="U1203" i="7"/>
  <c r="V1203" i="7"/>
  <c r="R1204" i="7"/>
  <c r="S1204" i="7"/>
  <c r="T1204" i="7"/>
  <c r="U1204" i="7"/>
  <c r="V1204" i="7"/>
  <c r="R1205" i="7"/>
  <c r="S1205" i="7"/>
  <c r="T1205" i="7"/>
  <c r="U1205" i="7"/>
  <c r="V1205" i="7"/>
  <c r="R1206" i="7"/>
  <c r="S1206" i="7"/>
  <c r="T1206" i="7"/>
  <c r="U1206" i="7"/>
  <c r="V1206" i="7"/>
  <c r="R1207" i="7"/>
  <c r="S1207" i="7"/>
  <c r="T1207" i="7"/>
  <c r="U1207" i="7"/>
  <c r="V1207" i="7"/>
  <c r="R1208" i="7"/>
  <c r="S1208" i="7"/>
  <c r="T1208" i="7"/>
  <c r="U1208" i="7"/>
  <c r="V1208" i="7"/>
  <c r="R1209" i="7"/>
  <c r="S1209" i="7"/>
  <c r="T1209" i="7"/>
  <c r="U1209" i="7"/>
  <c r="V1209" i="7"/>
  <c r="R1210" i="7"/>
  <c r="S1210" i="7"/>
  <c r="T1210" i="7"/>
  <c r="U1210" i="7"/>
  <c r="V1210" i="7"/>
  <c r="R1211" i="7"/>
  <c r="S1211" i="7"/>
  <c r="T1211" i="7"/>
  <c r="U1211" i="7"/>
  <c r="V1211" i="7"/>
  <c r="R1212" i="7"/>
  <c r="S1212" i="7"/>
  <c r="T1212" i="7"/>
  <c r="U1212" i="7"/>
  <c r="V1212" i="7"/>
  <c r="R1213" i="7"/>
  <c r="S1213" i="7"/>
  <c r="T1213" i="7"/>
  <c r="U1213" i="7"/>
  <c r="V1213" i="7"/>
  <c r="R1214" i="7"/>
  <c r="S1214" i="7"/>
  <c r="T1214" i="7"/>
  <c r="U1214" i="7"/>
  <c r="V1214" i="7"/>
  <c r="R1215" i="7"/>
  <c r="S1215" i="7"/>
  <c r="T1215" i="7"/>
  <c r="U1215" i="7"/>
  <c r="V1215" i="7"/>
  <c r="R1216" i="7"/>
  <c r="S1216" i="7"/>
  <c r="T1216" i="7"/>
  <c r="U1216" i="7"/>
  <c r="V1216" i="7"/>
  <c r="R1217" i="7"/>
  <c r="S1217" i="7"/>
  <c r="T1217" i="7"/>
  <c r="U1217" i="7"/>
  <c r="V1217" i="7"/>
  <c r="R1218" i="7"/>
  <c r="S1218" i="7"/>
  <c r="T1218" i="7"/>
  <c r="U1218" i="7"/>
  <c r="V1218" i="7"/>
  <c r="R1219" i="7"/>
  <c r="S1219" i="7"/>
  <c r="T1219" i="7"/>
  <c r="U1219" i="7"/>
  <c r="V1219" i="7"/>
  <c r="R1220" i="7"/>
  <c r="S1220" i="7"/>
  <c r="T1220" i="7"/>
  <c r="U1220" i="7"/>
  <c r="V1220" i="7"/>
  <c r="R1221" i="7"/>
  <c r="S1221" i="7"/>
  <c r="T1221" i="7"/>
  <c r="U1221" i="7"/>
  <c r="V1221" i="7"/>
  <c r="R1222" i="7"/>
  <c r="S1222" i="7"/>
  <c r="T1222" i="7"/>
  <c r="U1222" i="7"/>
  <c r="V1222" i="7"/>
  <c r="R1223" i="7"/>
  <c r="S1223" i="7"/>
  <c r="T1223" i="7"/>
  <c r="U1223" i="7"/>
  <c r="V1223" i="7"/>
  <c r="R1224" i="7"/>
  <c r="S1224" i="7"/>
  <c r="T1224" i="7"/>
  <c r="U1224" i="7"/>
  <c r="V1224" i="7"/>
  <c r="R1225" i="7"/>
  <c r="S1225" i="7"/>
  <c r="T1225" i="7"/>
  <c r="U1225" i="7"/>
  <c r="V1225" i="7"/>
  <c r="R1226" i="7"/>
  <c r="S1226" i="7"/>
  <c r="T1226" i="7"/>
  <c r="U1226" i="7"/>
  <c r="V1226" i="7"/>
  <c r="R1227" i="7"/>
  <c r="S1227" i="7"/>
  <c r="T1227" i="7"/>
  <c r="U1227" i="7"/>
  <c r="V1227" i="7"/>
  <c r="R1228" i="7"/>
  <c r="S1228" i="7"/>
  <c r="T1228" i="7"/>
  <c r="U1228" i="7"/>
  <c r="V1228" i="7"/>
  <c r="R1229" i="7"/>
  <c r="S1229" i="7"/>
  <c r="T1229" i="7"/>
  <c r="U1229" i="7"/>
  <c r="V1229" i="7"/>
  <c r="R1230" i="7"/>
  <c r="S1230" i="7"/>
  <c r="T1230" i="7"/>
  <c r="U1230" i="7"/>
  <c r="V1230" i="7"/>
  <c r="R1231" i="7"/>
  <c r="S1231" i="7"/>
  <c r="T1231" i="7"/>
  <c r="U1231" i="7"/>
  <c r="V1231" i="7"/>
  <c r="R1232" i="7"/>
  <c r="S1232" i="7"/>
  <c r="T1232" i="7"/>
  <c r="U1232" i="7"/>
  <c r="V1232" i="7"/>
  <c r="R1233" i="7"/>
  <c r="S1233" i="7"/>
  <c r="T1233" i="7"/>
  <c r="U1233" i="7"/>
  <c r="V1233" i="7"/>
  <c r="R1234" i="7"/>
  <c r="S1234" i="7"/>
  <c r="T1234" i="7"/>
  <c r="U1234" i="7"/>
  <c r="V1234" i="7"/>
  <c r="R1235" i="7"/>
  <c r="S1235" i="7"/>
  <c r="T1235" i="7"/>
  <c r="U1235" i="7"/>
  <c r="V1235" i="7"/>
  <c r="R1236" i="7"/>
  <c r="S1236" i="7"/>
  <c r="T1236" i="7"/>
  <c r="U1236" i="7"/>
  <c r="V1236" i="7"/>
  <c r="R1237" i="7"/>
  <c r="S1237" i="7"/>
  <c r="T1237" i="7"/>
  <c r="U1237" i="7"/>
  <c r="V1237" i="7"/>
  <c r="R1238" i="7"/>
  <c r="S1238" i="7"/>
  <c r="T1238" i="7"/>
  <c r="U1238" i="7"/>
  <c r="V1238" i="7"/>
  <c r="R1239" i="7"/>
  <c r="S1239" i="7"/>
  <c r="T1239" i="7"/>
  <c r="U1239" i="7"/>
  <c r="V1239" i="7"/>
  <c r="R1240" i="7"/>
  <c r="S1240" i="7"/>
  <c r="T1240" i="7"/>
  <c r="U1240" i="7"/>
  <c r="V1240" i="7"/>
  <c r="R1241" i="7"/>
  <c r="S1241" i="7"/>
  <c r="T1241" i="7"/>
  <c r="U1241" i="7"/>
  <c r="V1241" i="7"/>
  <c r="R1242" i="7"/>
  <c r="S1242" i="7"/>
  <c r="T1242" i="7"/>
  <c r="U1242" i="7"/>
  <c r="V1242" i="7"/>
  <c r="R1243" i="7"/>
  <c r="S1243" i="7"/>
  <c r="T1243" i="7"/>
  <c r="U1243" i="7"/>
  <c r="V1243" i="7"/>
  <c r="R1244" i="7"/>
  <c r="S1244" i="7"/>
  <c r="T1244" i="7"/>
  <c r="U1244" i="7"/>
  <c r="V1244" i="7"/>
  <c r="R1245" i="7"/>
  <c r="S1245" i="7"/>
  <c r="T1245" i="7"/>
  <c r="U1245" i="7"/>
  <c r="V1245" i="7"/>
  <c r="R1246" i="7"/>
  <c r="S1246" i="7"/>
  <c r="T1246" i="7"/>
  <c r="U1246" i="7"/>
  <c r="V1246" i="7"/>
  <c r="R1247" i="7"/>
  <c r="S1247" i="7"/>
  <c r="T1247" i="7"/>
  <c r="U1247" i="7"/>
  <c r="V1247" i="7"/>
  <c r="R1248" i="7"/>
  <c r="S1248" i="7"/>
  <c r="T1248" i="7"/>
  <c r="U1248" i="7"/>
  <c r="V1248" i="7"/>
  <c r="R1249" i="7"/>
  <c r="S1249" i="7"/>
  <c r="T1249" i="7"/>
  <c r="U1249" i="7"/>
  <c r="V1249" i="7"/>
  <c r="R1250" i="7"/>
  <c r="S1250" i="7"/>
  <c r="T1250" i="7"/>
  <c r="U1250" i="7"/>
  <c r="V1250" i="7"/>
  <c r="R1251" i="7"/>
  <c r="S1251" i="7"/>
  <c r="T1251" i="7"/>
  <c r="U1251" i="7"/>
  <c r="V1251" i="7"/>
  <c r="R1252" i="7"/>
  <c r="S1252" i="7"/>
  <c r="T1252" i="7"/>
  <c r="U1252" i="7"/>
  <c r="V1252" i="7"/>
  <c r="R1253" i="7"/>
  <c r="S1253" i="7"/>
  <c r="T1253" i="7"/>
  <c r="U1253" i="7"/>
  <c r="V1253" i="7"/>
  <c r="R1254" i="7"/>
  <c r="S1254" i="7"/>
  <c r="T1254" i="7"/>
  <c r="U1254" i="7"/>
  <c r="V1254" i="7"/>
  <c r="R1255" i="7"/>
  <c r="S1255" i="7"/>
  <c r="T1255" i="7"/>
  <c r="U1255" i="7"/>
  <c r="V1255" i="7"/>
  <c r="R1256" i="7"/>
  <c r="S1256" i="7"/>
  <c r="T1256" i="7"/>
  <c r="U1256" i="7"/>
  <c r="V1256" i="7"/>
  <c r="R1257" i="7"/>
  <c r="S1257" i="7"/>
  <c r="T1257" i="7"/>
  <c r="U1257" i="7"/>
  <c r="V1257" i="7"/>
  <c r="R1258" i="7"/>
  <c r="S1258" i="7"/>
  <c r="T1258" i="7"/>
  <c r="U1258" i="7"/>
  <c r="V1258" i="7"/>
  <c r="R1259" i="7"/>
  <c r="S1259" i="7"/>
  <c r="T1259" i="7"/>
  <c r="U1259" i="7"/>
  <c r="V1259" i="7"/>
  <c r="R1260" i="7"/>
  <c r="S1260" i="7"/>
  <c r="T1260" i="7"/>
  <c r="U1260" i="7"/>
  <c r="V1260" i="7"/>
  <c r="R1261" i="7"/>
  <c r="S1261" i="7"/>
  <c r="T1261" i="7"/>
  <c r="U1261" i="7"/>
  <c r="V1261" i="7"/>
  <c r="R1262" i="7"/>
  <c r="S1262" i="7"/>
  <c r="T1262" i="7"/>
  <c r="U1262" i="7"/>
  <c r="V1262" i="7"/>
  <c r="R1263" i="7"/>
  <c r="S1263" i="7"/>
  <c r="T1263" i="7"/>
  <c r="U1263" i="7"/>
  <c r="V1263" i="7"/>
  <c r="R1264" i="7"/>
  <c r="S1264" i="7"/>
  <c r="T1264" i="7"/>
  <c r="U1264" i="7"/>
  <c r="V1264" i="7"/>
  <c r="R1265" i="7"/>
  <c r="S1265" i="7"/>
  <c r="T1265" i="7"/>
  <c r="U1265" i="7"/>
  <c r="V1265" i="7"/>
  <c r="R1266" i="7"/>
  <c r="S1266" i="7"/>
  <c r="T1266" i="7"/>
  <c r="U1266" i="7"/>
  <c r="V1266" i="7"/>
  <c r="R1267" i="7"/>
  <c r="S1267" i="7"/>
  <c r="T1267" i="7"/>
  <c r="U1267" i="7"/>
  <c r="V1267" i="7"/>
  <c r="R1268" i="7"/>
  <c r="S1268" i="7"/>
  <c r="T1268" i="7"/>
  <c r="U1268" i="7"/>
  <c r="V1268" i="7"/>
  <c r="R1269" i="7"/>
  <c r="S1269" i="7"/>
  <c r="T1269" i="7"/>
  <c r="U1269" i="7"/>
  <c r="V1269" i="7"/>
  <c r="R1270" i="7"/>
  <c r="S1270" i="7"/>
  <c r="T1270" i="7"/>
  <c r="U1270" i="7"/>
  <c r="V1270" i="7"/>
  <c r="R1271" i="7"/>
  <c r="S1271" i="7"/>
  <c r="T1271" i="7"/>
  <c r="U1271" i="7"/>
  <c r="V1271" i="7"/>
  <c r="R1272" i="7"/>
  <c r="S1272" i="7"/>
  <c r="T1272" i="7"/>
  <c r="U1272" i="7"/>
  <c r="V1272" i="7"/>
  <c r="R1273" i="7"/>
  <c r="S1273" i="7"/>
  <c r="T1273" i="7"/>
  <c r="U1273" i="7"/>
  <c r="V1273" i="7"/>
  <c r="R1274" i="7"/>
  <c r="S1274" i="7"/>
  <c r="T1274" i="7"/>
  <c r="U1274" i="7"/>
  <c r="V1274" i="7"/>
  <c r="R1275" i="7"/>
  <c r="S1275" i="7"/>
  <c r="T1275" i="7"/>
  <c r="U1275" i="7"/>
  <c r="V1275" i="7"/>
  <c r="R1276" i="7"/>
  <c r="S1276" i="7"/>
  <c r="T1276" i="7"/>
  <c r="U1276" i="7"/>
  <c r="V1276" i="7"/>
  <c r="R1277" i="7"/>
  <c r="S1277" i="7"/>
  <c r="T1277" i="7"/>
  <c r="U1277" i="7"/>
  <c r="V1277" i="7"/>
  <c r="R1278" i="7"/>
  <c r="S1278" i="7"/>
  <c r="T1278" i="7"/>
  <c r="U1278" i="7"/>
  <c r="V1278" i="7"/>
  <c r="R1279" i="7"/>
  <c r="S1279" i="7"/>
  <c r="T1279" i="7"/>
  <c r="U1279" i="7"/>
  <c r="V1279" i="7"/>
  <c r="R1280" i="7"/>
  <c r="S1280" i="7"/>
  <c r="T1280" i="7"/>
  <c r="U1280" i="7"/>
  <c r="V1280" i="7"/>
  <c r="R1281" i="7"/>
  <c r="S1281" i="7"/>
  <c r="T1281" i="7"/>
  <c r="U1281" i="7"/>
  <c r="V1281" i="7"/>
  <c r="R1282" i="7"/>
  <c r="S1282" i="7"/>
  <c r="T1282" i="7"/>
  <c r="U1282" i="7"/>
  <c r="V1282" i="7"/>
  <c r="R1283" i="7"/>
  <c r="S1283" i="7"/>
  <c r="T1283" i="7"/>
  <c r="U1283" i="7"/>
  <c r="V1283" i="7"/>
  <c r="R1284" i="7"/>
  <c r="S1284" i="7"/>
  <c r="T1284" i="7"/>
  <c r="U1284" i="7"/>
  <c r="V1284" i="7"/>
  <c r="R1285" i="7"/>
  <c r="S1285" i="7"/>
  <c r="T1285" i="7"/>
  <c r="U1285" i="7"/>
  <c r="V1285" i="7"/>
  <c r="R1286" i="7"/>
  <c r="S1286" i="7"/>
  <c r="T1286" i="7"/>
  <c r="U1286" i="7"/>
  <c r="V1286" i="7"/>
  <c r="R1287" i="7"/>
  <c r="S1287" i="7"/>
  <c r="T1287" i="7"/>
  <c r="U1287" i="7"/>
  <c r="V1287" i="7"/>
  <c r="R1288" i="7"/>
  <c r="S1288" i="7"/>
  <c r="T1288" i="7"/>
  <c r="U1288" i="7"/>
  <c r="V1288" i="7"/>
  <c r="R1289" i="7"/>
  <c r="S1289" i="7"/>
  <c r="T1289" i="7"/>
  <c r="U1289" i="7"/>
  <c r="V1289" i="7"/>
  <c r="R1290" i="7"/>
  <c r="S1290" i="7"/>
  <c r="T1290" i="7"/>
  <c r="U1290" i="7"/>
  <c r="V1290" i="7"/>
  <c r="R1291" i="7"/>
  <c r="S1291" i="7"/>
  <c r="T1291" i="7"/>
  <c r="U1291" i="7"/>
  <c r="V1291" i="7"/>
  <c r="R1292" i="7"/>
  <c r="S1292" i="7"/>
  <c r="T1292" i="7"/>
  <c r="U1292" i="7"/>
  <c r="V1292" i="7"/>
  <c r="R1293" i="7"/>
  <c r="S1293" i="7"/>
  <c r="T1293" i="7"/>
  <c r="U1293" i="7"/>
  <c r="V1293" i="7"/>
  <c r="R1294" i="7"/>
  <c r="S1294" i="7"/>
  <c r="T1294" i="7"/>
  <c r="U1294" i="7"/>
  <c r="V1294" i="7"/>
  <c r="R1295" i="7"/>
  <c r="S1295" i="7"/>
  <c r="T1295" i="7"/>
  <c r="U1295" i="7"/>
  <c r="V1295" i="7"/>
  <c r="R1296" i="7"/>
  <c r="S1296" i="7"/>
  <c r="T1296" i="7"/>
  <c r="U1296" i="7"/>
  <c r="V1296" i="7"/>
  <c r="R1297" i="7"/>
  <c r="S1297" i="7"/>
  <c r="T1297" i="7"/>
  <c r="U1297" i="7"/>
  <c r="V1297" i="7"/>
  <c r="R1298" i="7"/>
  <c r="S1298" i="7"/>
  <c r="T1298" i="7"/>
  <c r="U1298" i="7"/>
  <c r="V1298" i="7"/>
  <c r="R1299" i="7"/>
  <c r="S1299" i="7"/>
  <c r="T1299" i="7"/>
  <c r="U1299" i="7"/>
  <c r="V1299" i="7"/>
  <c r="R1300" i="7"/>
  <c r="S1300" i="7"/>
  <c r="T1300" i="7"/>
  <c r="U1300" i="7"/>
  <c r="V1300" i="7"/>
  <c r="R1301" i="7"/>
  <c r="S1301" i="7"/>
  <c r="T1301" i="7"/>
  <c r="U1301" i="7"/>
  <c r="V1301" i="7"/>
  <c r="R1302" i="7"/>
  <c r="S1302" i="7"/>
  <c r="T1302" i="7"/>
  <c r="U1302" i="7"/>
  <c r="V1302" i="7"/>
  <c r="R1303" i="7"/>
  <c r="S1303" i="7"/>
  <c r="T1303" i="7"/>
  <c r="U1303" i="7"/>
  <c r="V1303" i="7"/>
  <c r="R1304" i="7"/>
  <c r="S1304" i="7"/>
  <c r="T1304" i="7"/>
  <c r="U1304" i="7"/>
  <c r="V1304" i="7"/>
  <c r="R1305" i="7"/>
  <c r="S1305" i="7"/>
  <c r="T1305" i="7"/>
  <c r="U1305" i="7"/>
  <c r="V1305" i="7"/>
  <c r="R1306" i="7"/>
  <c r="S1306" i="7"/>
  <c r="T1306" i="7"/>
  <c r="U1306" i="7"/>
  <c r="V1306" i="7"/>
  <c r="R1307" i="7"/>
  <c r="S1307" i="7"/>
  <c r="T1307" i="7"/>
  <c r="U1307" i="7"/>
  <c r="V1307" i="7"/>
  <c r="R1308" i="7"/>
  <c r="S1308" i="7"/>
  <c r="T1308" i="7"/>
  <c r="U1308" i="7"/>
  <c r="V1308" i="7"/>
  <c r="R1309" i="7"/>
  <c r="S1309" i="7"/>
  <c r="T1309" i="7"/>
  <c r="U1309" i="7"/>
  <c r="V1309" i="7"/>
  <c r="R1310" i="7"/>
  <c r="S1310" i="7"/>
  <c r="T1310" i="7"/>
  <c r="U1310" i="7"/>
  <c r="V1310" i="7"/>
  <c r="R1311" i="7"/>
  <c r="S1311" i="7"/>
  <c r="T1311" i="7"/>
  <c r="U1311" i="7"/>
  <c r="V1311" i="7"/>
  <c r="R1312" i="7"/>
  <c r="S1312" i="7"/>
  <c r="T1312" i="7"/>
  <c r="U1312" i="7"/>
  <c r="V1312" i="7"/>
  <c r="R1313" i="7"/>
  <c r="S1313" i="7"/>
  <c r="T1313" i="7"/>
  <c r="U1313" i="7"/>
  <c r="V1313" i="7"/>
  <c r="R1314" i="7"/>
  <c r="S1314" i="7"/>
  <c r="T1314" i="7"/>
  <c r="U1314" i="7"/>
  <c r="V1314" i="7"/>
  <c r="R1315" i="7"/>
  <c r="S1315" i="7"/>
  <c r="T1315" i="7"/>
  <c r="U1315" i="7"/>
  <c r="V1315" i="7"/>
  <c r="R1316" i="7"/>
  <c r="S1316" i="7"/>
  <c r="T1316" i="7"/>
  <c r="U1316" i="7"/>
  <c r="V1316" i="7"/>
  <c r="R1317" i="7"/>
  <c r="S1317" i="7"/>
  <c r="T1317" i="7"/>
  <c r="U1317" i="7"/>
  <c r="V1317" i="7"/>
  <c r="R1318" i="7"/>
  <c r="S1318" i="7"/>
  <c r="T1318" i="7"/>
  <c r="U1318" i="7"/>
  <c r="V1318" i="7"/>
  <c r="R1319" i="7"/>
  <c r="S1319" i="7"/>
  <c r="T1319" i="7"/>
  <c r="U1319" i="7"/>
  <c r="V1319" i="7"/>
  <c r="R1320" i="7"/>
  <c r="S1320" i="7"/>
  <c r="T1320" i="7"/>
  <c r="U1320" i="7"/>
  <c r="V1320" i="7"/>
  <c r="R1321" i="7"/>
  <c r="S1321" i="7"/>
  <c r="T1321" i="7"/>
  <c r="U1321" i="7"/>
  <c r="V1321" i="7"/>
  <c r="R1322" i="7"/>
  <c r="S1322" i="7"/>
  <c r="T1322" i="7"/>
  <c r="U1322" i="7"/>
  <c r="V1322" i="7"/>
  <c r="R1323" i="7"/>
  <c r="S1323" i="7"/>
  <c r="T1323" i="7"/>
  <c r="U1323" i="7"/>
  <c r="V1323" i="7"/>
  <c r="R1324" i="7"/>
  <c r="S1324" i="7"/>
  <c r="T1324" i="7"/>
  <c r="U1324" i="7"/>
  <c r="V1324" i="7"/>
  <c r="R1325" i="7"/>
  <c r="S1325" i="7"/>
  <c r="T1325" i="7"/>
  <c r="U1325" i="7"/>
  <c r="V1325" i="7"/>
  <c r="R1326" i="7"/>
  <c r="S1326" i="7"/>
  <c r="T1326" i="7"/>
  <c r="U1326" i="7"/>
  <c r="V1326" i="7"/>
  <c r="R1327" i="7"/>
  <c r="S1327" i="7"/>
  <c r="T1327" i="7"/>
  <c r="U1327" i="7"/>
  <c r="V1327" i="7"/>
  <c r="R1328" i="7"/>
  <c r="S1328" i="7"/>
  <c r="T1328" i="7"/>
  <c r="U1328" i="7"/>
  <c r="V1328" i="7"/>
  <c r="R1329" i="7"/>
  <c r="S1329" i="7"/>
  <c r="T1329" i="7"/>
  <c r="U1329" i="7"/>
  <c r="V1329" i="7"/>
  <c r="R1330" i="7"/>
  <c r="S1330" i="7"/>
  <c r="T1330" i="7"/>
  <c r="U1330" i="7"/>
  <c r="V1330" i="7"/>
  <c r="R1331" i="7"/>
  <c r="S1331" i="7"/>
  <c r="T1331" i="7"/>
  <c r="U1331" i="7"/>
  <c r="V1331" i="7"/>
  <c r="R1332" i="7"/>
  <c r="S1332" i="7"/>
  <c r="T1332" i="7"/>
  <c r="U1332" i="7"/>
  <c r="V1332" i="7"/>
  <c r="R1333" i="7"/>
  <c r="S1333" i="7"/>
  <c r="T1333" i="7"/>
  <c r="U1333" i="7"/>
  <c r="V1333" i="7"/>
  <c r="R1334" i="7"/>
  <c r="S1334" i="7"/>
  <c r="T1334" i="7"/>
  <c r="U1334" i="7"/>
  <c r="V1334" i="7"/>
  <c r="R1335" i="7"/>
  <c r="S1335" i="7"/>
  <c r="T1335" i="7"/>
  <c r="U1335" i="7"/>
  <c r="V1335" i="7"/>
  <c r="R1336" i="7"/>
  <c r="S1336" i="7"/>
  <c r="T1336" i="7"/>
  <c r="U1336" i="7"/>
  <c r="V1336" i="7"/>
  <c r="R1337" i="7"/>
  <c r="S1337" i="7"/>
  <c r="T1337" i="7"/>
  <c r="U1337" i="7"/>
  <c r="V1337" i="7"/>
  <c r="R1338" i="7"/>
  <c r="S1338" i="7"/>
  <c r="T1338" i="7"/>
  <c r="U1338" i="7"/>
  <c r="V1338" i="7"/>
  <c r="R1339" i="7"/>
  <c r="S1339" i="7"/>
  <c r="T1339" i="7"/>
  <c r="U1339" i="7"/>
  <c r="V1339" i="7"/>
  <c r="R1340" i="7"/>
  <c r="S1340" i="7"/>
  <c r="T1340" i="7"/>
  <c r="U1340" i="7"/>
  <c r="V1340" i="7"/>
  <c r="R1341" i="7"/>
  <c r="S1341" i="7"/>
  <c r="T1341" i="7"/>
  <c r="U1341" i="7"/>
  <c r="V1341" i="7"/>
  <c r="R1342" i="7"/>
  <c r="S1342" i="7"/>
  <c r="T1342" i="7"/>
  <c r="U1342" i="7"/>
  <c r="V1342" i="7"/>
  <c r="R1343" i="7"/>
  <c r="S1343" i="7"/>
  <c r="T1343" i="7"/>
  <c r="U1343" i="7"/>
  <c r="V1343" i="7"/>
  <c r="R1344" i="7"/>
  <c r="S1344" i="7"/>
  <c r="T1344" i="7"/>
  <c r="U1344" i="7"/>
  <c r="V1344" i="7"/>
  <c r="R1345" i="7"/>
  <c r="S1345" i="7"/>
  <c r="T1345" i="7"/>
  <c r="U1345" i="7"/>
  <c r="V1345" i="7"/>
  <c r="R1346" i="7"/>
  <c r="S1346" i="7"/>
  <c r="T1346" i="7"/>
  <c r="U1346" i="7"/>
  <c r="V1346" i="7"/>
  <c r="R1347" i="7"/>
  <c r="S1347" i="7"/>
  <c r="T1347" i="7"/>
  <c r="U1347" i="7"/>
  <c r="V1347" i="7"/>
  <c r="R1348" i="7"/>
  <c r="S1348" i="7"/>
  <c r="T1348" i="7"/>
  <c r="U1348" i="7"/>
  <c r="V1348" i="7"/>
  <c r="R1349" i="7"/>
  <c r="S1349" i="7"/>
  <c r="T1349" i="7"/>
  <c r="U1349" i="7"/>
  <c r="V1349" i="7"/>
  <c r="R1350" i="7"/>
  <c r="S1350" i="7"/>
  <c r="T1350" i="7"/>
  <c r="U1350" i="7"/>
  <c r="V1350" i="7"/>
  <c r="R1351" i="7"/>
  <c r="S1351" i="7"/>
  <c r="T1351" i="7"/>
  <c r="U1351" i="7"/>
  <c r="V1351" i="7"/>
  <c r="R1352" i="7"/>
  <c r="S1352" i="7"/>
  <c r="T1352" i="7"/>
  <c r="U1352" i="7"/>
  <c r="V1352" i="7"/>
  <c r="R1353" i="7"/>
  <c r="S1353" i="7"/>
  <c r="T1353" i="7"/>
  <c r="U1353" i="7"/>
  <c r="V1353" i="7"/>
  <c r="R1354" i="7"/>
  <c r="S1354" i="7"/>
  <c r="T1354" i="7"/>
  <c r="U1354" i="7"/>
  <c r="V1354" i="7"/>
  <c r="R1355" i="7"/>
  <c r="S1355" i="7"/>
  <c r="T1355" i="7"/>
  <c r="U1355" i="7"/>
  <c r="V1355" i="7"/>
  <c r="R1356" i="7"/>
  <c r="S1356" i="7"/>
  <c r="T1356" i="7"/>
  <c r="U1356" i="7"/>
  <c r="V1356" i="7"/>
  <c r="R1357" i="7"/>
  <c r="S1357" i="7"/>
  <c r="T1357" i="7"/>
  <c r="U1357" i="7"/>
  <c r="V1357" i="7"/>
  <c r="R1358" i="7"/>
  <c r="S1358" i="7"/>
  <c r="T1358" i="7"/>
  <c r="U1358" i="7"/>
  <c r="V1358" i="7"/>
  <c r="R1359" i="7"/>
  <c r="S1359" i="7"/>
  <c r="T1359" i="7"/>
  <c r="U1359" i="7"/>
  <c r="V1359" i="7"/>
  <c r="R1360" i="7"/>
  <c r="S1360" i="7"/>
  <c r="T1360" i="7"/>
  <c r="U1360" i="7"/>
  <c r="V1360" i="7"/>
  <c r="R1361" i="7"/>
  <c r="S1361" i="7"/>
  <c r="T1361" i="7"/>
  <c r="U1361" i="7"/>
  <c r="V1361" i="7"/>
  <c r="R1362" i="7"/>
  <c r="S1362" i="7"/>
  <c r="T1362" i="7"/>
  <c r="U1362" i="7"/>
  <c r="V1362" i="7"/>
  <c r="R1363" i="7"/>
  <c r="S1363" i="7"/>
  <c r="T1363" i="7"/>
  <c r="U1363" i="7"/>
  <c r="V1363" i="7"/>
  <c r="R1364" i="7"/>
  <c r="S1364" i="7"/>
  <c r="T1364" i="7"/>
  <c r="U1364" i="7"/>
  <c r="V1364" i="7"/>
  <c r="R1365" i="7"/>
  <c r="S1365" i="7"/>
  <c r="T1365" i="7"/>
  <c r="U1365" i="7"/>
  <c r="V1365" i="7"/>
  <c r="R1366" i="7"/>
  <c r="S1366" i="7"/>
  <c r="T1366" i="7"/>
  <c r="U1366" i="7"/>
  <c r="V1366" i="7"/>
  <c r="R1367" i="7"/>
  <c r="S1367" i="7"/>
  <c r="T1367" i="7"/>
  <c r="U1367" i="7"/>
  <c r="V1367" i="7"/>
  <c r="R1368" i="7"/>
  <c r="S1368" i="7"/>
  <c r="T1368" i="7"/>
  <c r="U1368" i="7"/>
  <c r="V1368" i="7"/>
  <c r="R1369" i="7"/>
  <c r="S1369" i="7"/>
  <c r="T1369" i="7"/>
  <c r="U1369" i="7"/>
  <c r="V1369" i="7"/>
  <c r="R1370" i="7"/>
  <c r="S1370" i="7"/>
  <c r="T1370" i="7"/>
  <c r="U1370" i="7"/>
  <c r="V1370" i="7"/>
  <c r="R1371" i="7"/>
  <c r="S1371" i="7"/>
  <c r="T1371" i="7"/>
  <c r="U1371" i="7"/>
  <c r="V1371" i="7"/>
  <c r="R1372" i="7"/>
  <c r="S1372" i="7"/>
  <c r="T1372" i="7"/>
  <c r="U1372" i="7"/>
  <c r="V1372" i="7"/>
  <c r="R1373" i="7"/>
  <c r="S1373" i="7"/>
  <c r="T1373" i="7"/>
  <c r="U1373" i="7"/>
  <c r="V1373" i="7"/>
  <c r="R1374" i="7"/>
  <c r="S1374" i="7"/>
  <c r="T1374" i="7"/>
  <c r="U1374" i="7"/>
  <c r="V1374" i="7"/>
  <c r="R1375" i="7"/>
  <c r="S1375" i="7"/>
  <c r="T1375" i="7"/>
  <c r="U1375" i="7"/>
  <c r="V1375" i="7"/>
  <c r="R1376" i="7"/>
  <c r="S1376" i="7"/>
  <c r="T1376" i="7"/>
  <c r="U1376" i="7"/>
  <c r="V1376" i="7"/>
  <c r="R1377" i="7"/>
  <c r="S1377" i="7"/>
  <c r="T1377" i="7"/>
  <c r="U1377" i="7"/>
  <c r="V1377" i="7"/>
  <c r="R1378" i="7"/>
  <c r="S1378" i="7"/>
  <c r="T1378" i="7"/>
  <c r="U1378" i="7"/>
  <c r="V1378" i="7"/>
  <c r="R1379" i="7"/>
  <c r="S1379" i="7"/>
  <c r="T1379" i="7"/>
  <c r="U1379" i="7"/>
  <c r="V1379" i="7"/>
  <c r="R1380" i="7"/>
  <c r="S1380" i="7"/>
  <c r="T1380" i="7"/>
  <c r="U1380" i="7"/>
  <c r="V1380" i="7"/>
  <c r="R1381" i="7"/>
  <c r="S1381" i="7"/>
  <c r="T1381" i="7"/>
  <c r="U1381" i="7"/>
  <c r="V1381" i="7"/>
  <c r="R1382" i="7"/>
  <c r="S1382" i="7"/>
  <c r="T1382" i="7"/>
  <c r="U1382" i="7"/>
  <c r="V1382" i="7"/>
  <c r="R1383" i="7"/>
  <c r="S1383" i="7"/>
  <c r="T1383" i="7"/>
  <c r="U1383" i="7"/>
  <c r="V1383" i="7"/>
  <c r="R1384" i="7"/>
  <c r="S1384" i="7"/>
  <c r="T1384" i="7"/>
  <c r="U1384" i="7"/>
  <c r="V1384" i="7"/>
  <c r="R1385" i="7"/>
  <c r="S1385" i="7"/>
  <c r="T1385" i="7"/>
  <c r="U1385" i="7"/>
  <c r="V1385" i="7"/>
  <c r="R1386" i="7"/>
  <c r="S1386" i="7"/>
  <c r="T1386" i="7"/>
  <c r="U1386" i="7"/>
  <c r="V1386" i="7"/>
  <c r="R1387" i="7"/>
  <c r="S1387" i="7"/>
  <c r="T1387" i="7"/>
  <c r="U1387" i="7"/>
  <c r="V1387" i="7"/>
  <c r="R1388" i="7"/>
  <c r="S1388" i="7"/>
  <c r="T1388" i="7"/>
  <c r="U1388" i="7"/>
  <c r="V1388" i="7"/>
  <c r="R1389" i="7"/>
  <c r="S1389" i="7"/>
  <c r="T1389" i="7"/>
  <c r="U1389" i="7"/>
  <c r="V1389" i="7"/>
  <c r="R1390" i="7"/>
  <c r="S1390" i="7"/>
  <c r="T1390" i="7"/>
  <c r="U1390" i="7"/>
  <c r="V1390" i="7"/>
  <c r="R1391" i="7"/>
  <c r="S1391" i="7"/>
  <c r="T1391" i="7"/>
  <c r="U1391" i="7"/>
  <c r="V1391" i="7"/>
  <c r="R1392" i="7"/>
  <c r="S1392" i="7"/>
  <c r="T1392" i="7"/>
  <c r="U1392" i="7"/>
  <c r="V1392" i="7"/>
  <c r="R1393" i="7"/>
  <c r="S1393" i="7"/>
  <c r="T1393" i="7"/>
  <c r="U1393" i="7"/>
  <c r="V1393" i="7"/>
  <c r="R1394" i="7"/>
  <c r="S1394" i="7"/>
  <c r="T1394" i="7"/>
  <c r="U1394" i="7"/>
  <c r="V1394" i="7"/>
  <c r="R1395" i="7"/>
  <c r="S1395" i="7"/>
  <c r="T1395" i="7"/>
  <c r="U1395" i="7"/>
  <c r="V1395" i="7"/>
  <c r="R1396" i="7"/>
  <c r="S1396" i="7"/>
  <c r="T1396" i="7"/>
  <c r="U1396" i="7"/>
  <c r="V1396" i="7"/>
  <c r="R1397" i="7"/>
  <c r="S1397" i="7"/>
  <c r="T1397" i="7"/>
  <c r="U1397" i="7"/>
  <c r="V1397" i="7"/>
  <c r="R1398" i="7"/>
  <c r="S1398" i="7"/>
  <c r="T1398" i="7"/>
  <c r="U1398" i="7"/>
  <c r="V1398" i="7"/>
  <c r="R1399" i="7"/>
  <c r="S1399" i="7"/>
  <c r="T1399" i="7"/>
  <c r="U1399" i="7"/>
  <c r="V1399" i="7"/>
  <c r="R1400" i="7"/>
  <c r="S1400" i="7"/>
  <c r="T1400" i="7"/>
  <c r="U1400" i="7"/>
  <c r="V1400" i="7"/>
  <c r="R1401" i="7"/>
  <c r="S1401" i="7"/>
  <c r="T1401" i="7"/>
  <c r="U1401" i="7"/>
  <c r="V1401" i="7"/>
  <c r="R1402" i="7"/>
  <c r="S1402" i="7"/>
  <c r="T1402" i="7"/>
  <c r="U1402" i="7"/>
  <c r="V1402" i="7"/>
  <c r="R1403" i="7"/>
  <c r="S1403" i="7"/>
  <c r="T1403" i="7"/>
  <c r="U1403" i="7"/>
  <c r="V1403" i="7"/>
  <c r="R1404" i="7"/>
  <c r="S1404" i="7"/>
  <c r="T1404" i="7"/>
  <c r="U1404" i="7"/>
  <c r="V1404" i="7"/>
  <c r="R1405" i="7"/>
  <c r="S1405" i="7"/>
  <c r="T1405" i="7"/>
  <c r="U1405" i="7"/>
  <c r="V1405" i="7"/>
  <c r="R1406" i="7"/>
  <c r="S1406" i="7"/>
  <c r="T1406" i="7"/>
  <c r="U1406" i="7"/>
  <c r="V1406" i="7"/>
  <c r="R1407" i="7"/>
  <c r="S1407" i="7"/>
  <c r="T1407" i="7"/>
  <c r="U1407" i="7"/>
  <c r="V1407" i="7"/>
  <c r="R1408" i="7"/>
  <c r="S1408" i="7"/>
  <c r="T1408" i="7"/>
  <c r="U1408" i="7"/>
  <c r="V1408" i="7"/>
  <c r="R1409" i="7"/>
  <c r="S1409" i="7"/>
  <c r="T1409" i="7"/>
  <c r="U1409" i="7"/>
  <c r="V1409" i="7"/>
  <c r="R1410" i="7"/>
  <c r="S1410" i="7"/>
  <c r="T1410" i="7"/>
  <c r="U1410" i="7"/>
  <c r="V1410" i="7"/>
  <c r="R1411" i="7"/>
  <c r="S1411" i="7"/>
  <c r="T1411" i="7"/>
  <c r="U1411" i="7"/>
  <c r="V1411" i="7"/>
  <c r="R1412" i="7"/>
  <c r="S1412" i="7"/>
  <c r="T1412" i="7"/>
  <c r="U1412" i="7"/>
  <c r="V1412" i="7"/>
  <c r="R1413" i="7"/>
  <c r="S1413" i="7"/>
  <c r="T1413" i="7"/>
  <c r="U1413" i="7"/>
  <c r="V1413" i="7"/>
  <c r="R1414" i="7"/>
  <c r="S1414" i="7"/>
  <c r="T1414" i="7"/>
  <c r="U1414" i="7"/>
  <c r="V1414" i="7"/>
  <c r="R1415" i="7"/>
  <c r="S1415" i="7"/>
  <c r="T1415" i="7"/>
  <c r="U1415" i="7"/>
  <c r="V1415" i="7"/>
  <c r="R1416" i="7"/>
  <c r="S1416" i="7"/>
  <c r="T1416" i="7"/>
  <c r="U1416" i="7"/>
  <c r="V1416" i="7"/>
  <c r="R1417" i="7"/>
  <c r="S1417" i="7"/>
  <c r="T1417" i="7"/>
  <c r="U1417" i="7"/>
  <c r="V1417" i="7"/>
  <c r="R1418" i="7"/>
  <c r="S1418" i="7"/>
  <c r="T1418" i="7"/>
  <c r="U1418" i="7"/>
  <c r="V1418" i="7"/>
  <c r="R1419" i="7"/>
  <c r="S1419" i="7"/>
  <c r="T1419" i="7"/>
  <c r="U1419" i="7"/>
  <c r="V1419" i="7"/>
  <c r="R1420" i="7"/>
  <c r="S1420" i="7"/>
  <c r="T1420" i="7"/>
  <c r="U1420" i="7"/>
  <c r="V1420" i="7"/>
  <c r="R1421" i="7"/>
  <c r="S1421" i="7"/>
  <c r="T1421" i="7"/>
  <c r="U1421" i="7"/>
  <c r="V1421" i="7"/>
  <c r="R1422" i="7"/>
  <c r="S1422" i="7"/>
  <c r="T1422" i="7"/>
  <c r="U1422" i="7"/>
  <c r="V1422" i="7"/>
  <c r="R1423" i="7"/>
  <c r="S1423" i="7"/>
  <c r="T1423" i="7"/>
  <c r="U1423" i="7"/>
  <c r="V1423" i="7"/>
  <c r="R1424" i="7"/>
  <c r="S1424" i="7"/>
  <c r="T1424" i="7"/>
  <c r="U1424" i="7"/>
  <c r="V1424" i="7"/>
  <c r="R1425" i="7"/>
  <c r="S1425" i="7"/>
  <c r="T1425" i="7"/>
  <c r="U1425" i="7"/>
  <c r="V1425" i="7"/>
  <c r="R1426" i="7"/>
  <c r="S1426" i="7"/>
  <c r="T1426" i="7"/>
  <c r="U1426" i="7"/>
  <c r="V1426" i="7"/>
  <c r="R1427" i="7"/>
  <c r="S1427" i="7"/>
  <c r="T1427" i="7"/>
  <c r="U1427" i="7"/>
  <c r="V1427" i="7"/>
  <c r="R1428" i="7"/>
  <c r="S1428" i="7"/>
  <c r="T1428" i="7"/>
  <c r="U1428" i="7"/>
  <c r="V1428" i="7"/>
  <c r="R1429" i="7"/>
  <c r="S1429" i="7"/>
  <c r="T1429" i="7"/>
  <c r="U1429" i="7"/>
  <c r="V1429" i="7"/>
  <c r="R1430" i="7"/>
  <c r="S1430" i="7"/>
  <c r="T1430" i="7"/>
  <c r="U1430" i="7"/>
  <c r="V1430" i="7"/>
  <c r="R1431" i="7"/>
  <c r="S1431" i="7"/>
  <c r="T1431" i="7"/>
  <c r="U1431" i="7"/>
  <c r="V1431" i="7"/>
  <c r="R1432" i="7"/>
  <c r="S1432" i="7"/>
  <c r="T1432" i="7"/>
  <c r="U1432" i="7"/>
  <c r="V1432" i="7"/>
  <c r="R1433" i="7"/>
  <c r="S1433" i="7"/>
  <c r="T1433" i="7"/>
  <c r="U1433" i="7"/>
  <c r="V1433" i="7"/>
  <c r="R1434" i="7"/>
  <c r="S1434" i="7"/>
  <c r="T1434" i="7"/>
  <c r="U1434" i="7"/>
  <c r="V1434" i="7"/>
  <c r="R1435" i="7"/>
  <c r="S1435" i="7"/>
  <c r="T1435" i="7"/>
  <c r="U1435" i="7"/>
  <c r="V1435" i="7"/>
  <c r="R1436" i="7"/>
  <c r="S1436" i="7"/>
  <c r="T1436" i="7"/>
  <c r="U1436" i="7"/>
  <c r="V1436" i="7"/>
  <c r="R1437" i="7"/>
  <c r="S1437" i="7"/>
  <c r="T1437" i="7"/>
  <c r="U1437" i="7"/>
  <c r="V1437" i="7"/>
  <c r="R1438" i="7"/>
  <c r="S1438" i="7"/>
  <c r="T1438" i="7"/>
  <c r="U1438" i="7"/>
  <c r="V1438" i="7"/>
  <c r="R1439" i="7"/>
  <c r="S1439" i="7"/>
  <c r="T1439" i="7"/>
  <c r="U1439" i="7"/>
  <c r="V1439" i="7"/>
  <c r="R1440" i="7"/>
  <c r="S1440" i="7"/>
  <c r="T1440" i="7"/>
  <c r="U1440" i="7"/>
  <c r="V1440" i="7"/>
  <c r="R1441" i="7"/>
  <c r="S1441" i="7"/>
  <c r="T1441" i="7"/>
  <c r="U1441" i="7"/>
  <c r="V1441" i="7"/>
  <c r="R1442" i="7"/>
  <c r="S1442" i="7"/>
  <c r="T1442" i="7"/>
  <c r="U1442" i="7"/>
  <c r="V1442" i="7"/>
  <c r="R1443" i="7"/>
  <c r="S1443" i="7"/>
  <c r="T1443" i="7"/>
  <c r="U1443" i="7"/>
  <c r="V1443" i="7"/>
  <c r="R1444" i="7"/>
  <c r="S1444" i="7"/>
  <c r="T1444" i="7"/>
  <c r="U1444" i="7"/>
  <c r="V1444" i="7"/>
  <c r="R1445" i="7"/>
  <c r="S1445" i="7"/>
  <c r="T1445" i="7"/>
  <c r="U1445" i="7"/>
  <c r="V1445" i="7"/>
  <c r="R1446" i="7"/>
  <c r="S1446" i="7"/>
  <c r="T1446" i="7"/>
  <c r="U1446" i="7"/>
  <c r="V1446" i="7"/>
  <c r="R1447" i="7"/>
  <c r="S1447" i="7"/>
  <c r="T1447" i="7"/>
  <c r="U1447" i="7"/>
  <c r="V1447" i="7"/>
  <c r="R1448" i="7"/>
  <c r="S1448" i="7"/>
  <c r="T1448" i="7"/>
  <c r="U1448" i="7"/>
  <c r="V1448" i="7"/>
  <c r="R1449" i="7"/>
  <c r="S1449" i="7"/>
  <c r="T1449" i="7"/>
  <c r="U1449" i="7"/>
  <c r="V1449" i="7"/>
  <c r="R1450" i="7"/>
  <c r="S1450" i="7"/>
  <c r="T1450" i="7"/>
  <c r="U1450" i="7"/>
  <c r="V1450" i="7"/>
  <c r="R1451" i="7"/>
  <c r="S1451" i="7"/>
  <c r="T1451" i="7"/>
  <c r="U1451" i="7"/>
  <c r="V1451" i="7"/>
  <c r="R1452" i="7"/>
  <c r="S1452" i="7"/>
  <c r="T1452" i="7"/>
  <c r="U1452" i="7"/>
  <c r="V1452" i="7"/>
  <c r="R1453" i="7"/>
  <c r="S1453" i="7"/>
  <c r="T1453" i="7"/>
  <c r="U1453" i="7"/>
  <c r="V1453" i="7"/>
  <c r="R1454" i="7"/>
  <c r="S1454" i="7"/>
  <c r="T1454" i="7"/>
  <c r="U1454" i="7"/>
  <c r="V1454" i="7"/>
  <c r="R1455" i="7"/>
  <c r="S1455" i="7"/>
  <c r="T1455" i="7"/>
  <c r="U1455" i="7"/>
  <c r="V1455" i="7"/>
  <c r="R1456" i="7"/>
  <c r="S1456" i="7"/>
  <c r="T1456" i="7"/>
  <c r="U1456" i="7"/>
  <c r="V1456" i="7"/>
  <c r="R1457" i="7"/>
  <c r="S1457" i="7"/>
  <c r="T1457" i="7"/>
  <c r="U1457" i="7"/>
  <c r="V1457" i="7"/>
  <c r="R1458" i="7"/>
  <c r="S1458" i="7"/>
  <c r="T1458" i="7"/>
  <c r="U1458" i="7"/>
  <c r="V1458" i="7"/>
  <c r="R1459" i="7"/>
  <c r="S1459" i="7"/>
  <c r="T1459" i="7"/>
  <c r="U1459" i="7"/>
  <c r="V1459" i="7"/>
  <c r="R1460" i="7"/>
  <c r="S1460" i="7"/>
  <c r="T1460" i="7"/>
  <c r="U1460" i="7"/>
  <c r="V1460" i="7"/>
  <c r="R1461" i="7"/>
  <c r="S1461" i="7"/>
  <c r="T1461" i="7"/>
  <c r="U1461" i="7"/>
  <c r="V1461" i="7"/>
  <c r="R1462" i="7"/>
  <c r="S1462" i="7"/>
  <c r="T1462" i="7"/>
  <c r="U1462" i="7"/>
  <c r="V1462" i="7"/>
  <c r="R1463" i="7"/>
  <c r="S1463" i="7"/>
  <c r="T1463" i="7"/>
  <c r="U1463" i="7"/>
  <c r="V1463" i="7"/>
  <c r="R1464" i="7"/>
  <c r="S1464" i="7"/>
  <c r="T1464" i="7"/>
  <c r="U1464" i="7"/>
  <c r="V1464" i="7"/>
  <c r="R1465" i="7"/>
  <c r="S1465" i="7"/>
  <c r="T1465" i="7"/>
  <c r="U1465" i="7"/>
  <c r="V1465" i="7"/>
  <c r="R1466" i="7"/>
  <c r="S1466" i="7"/>
  <c r="T1466" i="7"/>
  <c r="U1466" i="7"/>
  <c r="V1466" i="7"/>
  <c r="R1467" i="7"/>
  <c r="S1467" i="7"/>
  <c r="T1467" i="7"/>
  <c r="U1467" i="7"/>
  <c r="V1467" i="7"/>
  <c r="R1468" i="7"/>
  <c r="S1468" i="7"/>
  <c r="T1468" i="7"/>
  <c r="U1468" i="7"/>
  <c r="V1468" i="7"/>
  <c r="R1469" i="7"/>
  <c r="S1469" i="7"/>
  <c r="T1469" i="7"/>
  <c r="U1469" i="7"/>
  <c r="V1469" i="7"/>
  <c r="R1470" i="7"/>
  <c r="S1470" i="7"/>
  <c r="T1470" i="7"/>
  <c r="U1470" i="7"/>
  <c r="V1470" i="7"/>
  <c r="R1471" i="7"/>
  <c r="S1471" i="7"/>
  <c r="T1471" i="7"/>
  <c r="U1471" i="7"/>
  <c r="V1471" i="7"/>
  <c r="R1472" i="7"/>
  <c r="S1472" i="7"/>
  <c r="T1472" i="7"/>
  <c r="U1472" i="7"/>
  <c r="V1472" i="7"/>
  <c r="R1473" i="7"/>
  <c r="S1473" i="7"/>
  <c r="T1473" i="7"/>
  <c r="U1473" i="7"/>
  <c r="V1473" i="7"/>
  <c r="R1474" i="7"/>
  <c r="S1474" i="7"/>
  <c r="T1474" i="7"/>
  <c r="U1474" i="7"/>
  <c r="V1474" i="7"/>
  <c r="R1475" i="7"/>
  <c r="S1475" i="7"/>
  <c r="T1475" i="7"/>
  <c r="U1475" i="7"/>
  <c r="V1475" i="7"/>
  <c r="R1476" i="7"/>
  <c r="S1476" i="7"/>
  <c r="T1476" i="7"/>
  <c r="U1476" i="7"/>
  <c r="V1476" i="7"/>
  <c r="R1477" i="7"/>
  <c r="S1477" i="7"/>
  <c r="T1477" i="7"/>
  <c r="U1477" i="7"/>
  <c r="V1477" i="7"/>
  <c r="R1478" i="7"/>
  <c r="S1478" i="7"/>
  <c r="T1478" i="7"/>
  <c r="U1478" i="7"/>
  <c r="V1478" i="7"/>
  <c r="R1479" i="7"/>
  <c r="S1479" i="7"/>
  <c r="T1479" i="7"/>
  <c r="U1479" i="7"/>
  <c r="V1479" i="7"/>
  <c r="R1480" i="7"/>
  <c r="S1480" i="7"/>
  <c r="T1480" i="7"/>
  <c r="U1480" i="7"/>
  <c r="V1480" i="7"/>
  <c r="R1481" i="7"/>
  <c r="S1481" i="7"/>
  <c r="T1481" i="7"/>
  <c r="U1481" i="7"/>
  <c r="V1481" i="7"/>
  <c r="R1482" i="7"/>
  <c r="S1482" i="7"/>
  <c r="T1482" i="7"/>
  <c r="U1482" i="7"/>
  <c r="V1482" i="7"/>
  <c r="R1483" i="7"/>
  <c r="S1483" i="7"/>
  <c r="T1483" i="7"/>
  <c r="U1483" i="7"/>
  <c r="V1483" i="7"/>
  <c r="R1484" i="7"/>
  <c r="S1484" i="7"/>
  <c r="T1484" i="7"/>
  <c r="U1484" i="7"/>
  <c r="V1484" i="7"/>
  <c r="R1485" i="7"/>
  <c r="S1485" i="7"/>
  <c r="T1485" i="7"/>
  <c r="U1485" i="7"/>
  <c r="V1485" i="7"/>
  <c r="R1486" i="7"/>
  <c r="S1486" i="7"/>
  <c r="T1486" i="7"/>
  <c r="U1486" i="7"/>
  <c r="V1486" i="7"/>
  <c r="R1487" i="7"/>
  <c r="S1487" i="7"/>
  <c r="T1487" i="7"/>
  <c r="U1487" i="7"/>
  <c r="V1487" i="7"/>
  <c r="R1488" i="7"/>
  <c r="S1488" i="7"/>
  <c r="T1488" i="7"/>
  <c r="U1488" i="7"/>
  <c r="V1488" i="7"/>
  <c r="R1489" i="7"/>
  <c r="S1489" i="7"/>
  <c r="T1489" i="7"/>
  <c r="U1489" i="7"/>
  <c r="V1489" i="7"/>
  <c r="R1490" i="7"/>
  <c r="S1490" i="7"/>
  <c r="T1490" i="7"/>
  <c r="U1490" i="7"/>
  <c r="V1490" i="7"/>
  <c r="R1491" i="7"/>
  <c r="S1491" i="7"/>
  <c r="T1491" i="7"/>
  <c r="U1491" i="7"/>
  <c r="V1491" i="7"/>
  <c r="R1492" i="7"/>
  <c r="S1492" i="7"/>
  <c r="T1492" i="7"/>
  <c r="U1492" i="7"/>
  <c r="V1492" i="7"/>
  <c r="R1493" i="7"/>
  <c r="S1493" i="7"/>
  <c r="T1493" i="7"/>
  <c r="U1493" i="7"/>
  <c r="V1493" i="7"/>
  <c r="R1494" i="7"/>
  <c r="S1494" i="7"/>
  <c r="T1494" i="7"/>
  <c r="U1494" i="7"/>
  <c r="V1494" i="7"/>
  <c r="R1495" i="7"/>
  <c r="S1495" i="7"/>
  <c r="T1495" i="7"/>
  <c r="U1495" i="7"/>
  <c r="V1495" i="7"/>
  <c r="R1496" i="7"/>
  <c r="S1496" i="7"/>
  <c r="T1496" i="7"/>
  <c r="U1496" i="7"/>
  <c r="V1496" i="7"/>
  <c r="R1497" i="7"/>
  <c r="S1497" i="7"/>
  <c r="T1497" i="7"/>
  <c r="U1497" i="7"/>
  <c r="V1497" i="7"/>
  <c r="R1498" i="7"/>
  <c r="S1498" i="7"/>
  <c r="T1498" i="7"/>
  <c r="U1498" i="7"/>
  <c r="V1498" i="7"/>
  <c r="R1499" i="7"/>
  <c r="S1499" i="7"/>
  <c r="T1499" i="7"/>
  <c r="U1499" i="7"/>
  <c r="V1499" i="7"/>
  <c r="R1500" i="7"/>
  <c r="S1500" i="7"/>
  <c r="T1500" i="7"/>
  <c r="U1500" i="7"/>
  <c r="V1500" i="7"/>
  <c r="R1501" i="7"/>
  <c r="S1501" i="7"/>
  <c r="T1501" i="7"/>
  <c r="U1501" i="7"/>
  <c r="V1501" i="7"/>
  <c r="R1502" i="7"/>
  <c r="S1502" i="7"/>
  <c r="T1502" i="7"/>
  <c r="U1502" i="7"/>
  <c r="V1502" i="7"/>
  <c r="R1503" i="7"/>
  <c r="S1503" i="7"/>
  <c r="T1503" i="7"/>
  <c r="U1503" i="7"/>
  <c r="V1503" i="7"/>
  <c r="R1504" i="7"/>
  <c r="S1504" i="7"/>
  <c r="T1504" i="7"/>
  <c r="U1504" i="7"/>
  <c r="V1504" i="7"/>
  <c r="R1505" i="7"/>
  <c r="S1505" i="7"/>
  <c r="T1505" i="7"/>
  <c r="U1505" i="7"/>
  <c r="V1505" i="7"/>
  <c r="R1506" i="7"/>
  <c r="S1506" i="7"/>
  <c r="T1506" i="7"/>
  <c r="U1506" i="7"/>
  <c r="V1506" i="7"/>
  <c r="R1507" i="7"/>
  <c r="S1507" i="7"/>
  <c r="T1507" i="7"/>
  <c r="U1507" i="7"/>
  <c r="V1507" i="7"/>
  <c r="R1508" i="7"/>
  <c r="S1508" i="7"/>
  <c r="T1508" i="7"/>
  <c r="U1508" i="7"/>
  <c r="V1508" i="7"/>
  <c r="R1509" i="7"/>
  <c r="S1509" i="7"/>
  <c r="T1509" i="7"/>
  <c r="U1509" i="7"/>
  <c r="V1509" i="7"/>
  <c r="R1510" i="7"/>
  <c r="S1510" i="7"/>
  <c r="T1510" i="7"/>
  <c r="U1510" i="7"/>
  <c r="V1510" i="7"/>
  <c r="R1511" i="7"/>
  <c r="S1511" i="7"/>
  <c r="T1511" i="7"/>
  <c r="U1511" i="7"/>
  <c r="V1511" i="7"/>
  <c r="R1512" i="7"/>
  <c r="S1512" i="7"/>
  <c r="T1512" i="7"/>
  <c r="U1512" i="7"/>
  <c r="V1512" i="7"/>
  <c r="R1513" i="7"/>
  <c r="S1513" i="7"/>
  <c r="T1513" i="7"/>
  <c r="U1513" i="7"/>
  <c r="V1513" i="7"/>
  <c r="R1514" i="7"/>
  <c r="S1514" i="7"/>
  <c r="T1514" i="7"/>
  <c r="U1514" i="7"/>
  <c r="V1514" i="7"/>
  <c r="R1515" i="7"/>
  <c r="S1515" i="7"/>
  <c r="T1515" i="7"/>
  <c r="U1515" i="7"/>
  <c r="V1515" i="7"/>
  <c r="R1516" i="7"/>
  <c r="S1516" i="7"/>
  <c r="T1516" i="7"/>
  <c r="U1516" i="7"/>
  <c r="V1516" i="7"/>
  <c r="R1517" i="7"/>
  <c r="S1517" i="7"/>
  <c r="T1517" i="7"/>
  <c r="U1517" i="7"/>
  <c r="V1517" i="7"/>
  <c r="R1518" i="7"/>
  <c r="S1518" i="7"/>
  <c r="T1518" i="7"/>
  <c r="U1518" i="7"/>
  <c r="V1518" i="7"/>
  <c r="R1519" i="7"/>
  <c r="S1519" i="7"/>
  <c r="T1519" i="7"/>
  <c r="U1519" i="7"/>
  <c r="V1519" i="7"/>
  <c r="R1520" i="7"/>
  <c r="S1520" i="7"/>
  <c r="T1520" i="7"/>
  <c r="U1520" i="7"/>
  <c r="V1520" i="7"/>
  <c r="R1521" i="7"/>
  <c r="S1521" i="7"/>
  <c r="T1521" i="7"/>
  <c r="U1521" i="7"/>
  <c r="V1521" i="7"/>
  <c r="R1522" i="7"/>
  <c r="S1522" i="7"/>
  <c r="T1522" i="7"/>
  <c r="U1522" i="7"/>
  <c r="V1522" i="7"/>
  <c r="R1523" i="7"/>
  <c r="S1523" i="7"/>
  <c r="T1523" i="7"/>
  <c r="U1523" i="7"/>
  <c r="V1523" i="7"/>
  <c r="R1524" i="7"/>
  <c r="S1524" i="7"/>
  <c r="T1524" i="7"/>
  <c r="U1524" i="7"/>
  <c r="V1524" i="7"/>
  <c r="R1525" i="7"/>
  <c r="S1525" i="7"/>
  <c r="T1525" i="7"/>
  <c r="U1525" i="7"/>
  <c r="V1525" i="7"/>
  <c r="R1526" i="7"/>
  <c r="S1526" i="7"/>
  <c r="T1526" i="7"/>
  <c r="U1526" i="7"/>
  <c r="V1526" i="7"/>
  <c r="R1527" i="7"/>
  <c r="S1527" i="7"/>
  <c r="T1527" i="7"/>
  <c r="U1527" i="7"/>
  <c r="V1527" i="7"/>
  <c r="R1528" i="7"/>
  <c r="S1528" i="7"/>
  <c r="T1528" i="7"/>
  <c r="U1528" i="7"/>
  <c r="V1528" i="7"/>
  <c r="R1529" i="7"/>
  <c r="S1529" i="7"/>
  <c r="T1529" i="7"/>
  <c r="U1529" i="7"/>
  <c r="V1529" i="7"/>
  <c r="R1530" i="7"/>
  <c r="S1530" i="7"/>
  <c r="T1530" i="7"/>
  <c r="U1530" i="7"/>
  <c r="V1530" i="7"/>
  <c r="R1531" i="7"/>
  <c r="S1531" i="7"/>
  <c r="T1531" i="7"/>
  <c r="U1531" i="7"/>
  <c r="V1531" i="7"/>
  <c r="R1532" i="7"/>
  <c r="S1532" i="7"/>
  <c r="T1532" i="7"/>
  <c r="U1532" i="7"/>
  <c r="V1532" i="7"/>
  <c r="R1533" i="7"/>
  <c r="S1533" i="7"/>
  <c r="T1533" i="7"/>
  <c r="U1533" i="7"/>
  <c r="V1533" i="7"/>
  <c r="R1534" i="7"/>
  <c r="S1534" i="7"/>
  <c r="T1534" i="7"/>
  <c r="U1534" i="7"/>
  <c r="V1534" i="7"/>
  <c r="R1535" i="7"/>
  <c r="S1535" i="7"/>
  <c r="T1535" i="7"/>
  <c r="U1535" i="7"/>
  <c r="V1535" i="7"/>
  <c r="R1536" i="7"/>
  <c r="S1536" i="7"/>
  <c r="T1536" i="7"/>
  <c r="U1536" i="7"/>
  <c r="V1536" i="7"/>
  <c r="R1537" i="7"/>
  <c r="S1537" i="7"/>
  <c r="T1537" i="7"/>
  <c r="U1537" i="7"/>
  <c r="V1537" i="7"/>
  <c r="R1538" i="7"/>
  <c r="S1538" i="7"/>
  <c r="T1538" i="7"/>
  <c r="U1538" i="7"/>
  <c r="V1538" i="7"/>
  <c r="R1539" i="7"/>
  <c r="S1539" i="7"/>
  <c r="T1539" i="7"/>
  <c r="U1539" i="7"/>
  <c r="V1539" i="7"/>
  <c r="R1540" i="7"/>
  <c r="S1540" i="7"/>
  <c r="T1540" i="7"/>
  <c r="U1540" i="7"/>
  <c r="V1540" i="7"/>
  <c r="R1541" i="7"/>
  <c r="S1541" i="7"/>
  <c r="T1541" i="7"/>
  <c r="U1541" i="7"/>
  <c r="V1541" i="7"/>
  <c r="R1542" i="7"/>
  <c r="S1542" i="7"/>
  <c r="T1542" i="7"/>
  <c r="U1542" i="7"/>
  <c r="V1542" i="7"/>
  <c r="R1543" i="7"/>
  <c r="S1543" i="7"/>
  <c r="T1543" i="7"/>
  <c r="U1543" i="7"/>
  <c r="V1543" i="7"/>
  <c r="R1544" i="7"/>
  <c r="S1544" i="7"/>
  <c r="T1544" i="7"/>
  <c r="U1544" i="7"/>
  <c r="V1544" i="7"/>
  <c r="R1545" i="7"/>
  <c r="S1545" i="7"/>
  <c r="T1545" i="7"/>
  <c r="U1545" i="7"/>
  <c r="V1545" i="7"/>
  <c r="R1546" i="7"/>
  <c r="S1546" i="7"/>
  <c r="T1546" i="7"/>
  <c r="U1546" i="7"/>
  <c r="V1546" i="7"/>
  <c r="R1547" i="7"/>
  <c r="S1547" i="7"/>
  <c r="T1547" i="7"/>
  <c r="U1547" i="7"/>
  <c r="V1547" i="7"/>
  <c r="R1548" i="7"/>
  <c r="S1548" i="7"/>
  <c r="T1548" i="7"/>
  <c r="U1548" i="7"/>
  <c r="V1548" i="7"/>
  <c r="R1549" i="7"/>
  <c r="S1549" i="7"/>
  <c r="T1549" i="7"/>
  <c r="U1549" i="7"/>
  <c r="V1549" i="7"/>
  <c r="R1550" i="7"/>
  <c r="S1550" i="7"/>
  <c r="T1550" i="7"/>
  <c r="U1550" i="7"/>
  <c r="V1550" i="7"/>
  <c r="R1551" i="7"/>
  <c r="S1551" i="7"/>
  <c r="T1551" i="7"/>
  <c r="U1551" i="7"/>
  <c r="V1551" i="7"/>
  <c r="R1552" i="7"/>
  <c r="S1552" i="7"/>
  <c r="T1552" i="7"/>
  <c r="U1552" i="7"/>
  <c r="V1552" i="7"/>
  <c r="R1553" i="7"/>
  <c r="S1553" i="7"/>
  <c r="T1553" i="7"/>
  <c r="U1553" i="7"/>
  <c r="V1553" i="7"/>
  <c r="R1554" i="7"/>
  <c r="S1554" i="7"/>
  <c r="T1554" i="7"/>
  <c r="U1554" i="7"/>
  <c r="V1554" i="7"/>
  <c r="R1555" i="7"/>
  <c r="S1555" i="7"/>
  <c r="T1555" i="7"/>
  <c r="U1555" i="7"/>
  <c r="V1555" i="7"/>
  <c r="R1556" i="7"/>
  <c r="S1556" i="7"/>
  <c r="T1556" i="7"/>
  <c r="U1556" i="7"/>
  <c r="V1556" i="7"/>
  <c r="R1557" i="7"/>
  <c r="S1557" i="7"/>
  <c r="T1557" i="7"/>
  <c r="U1557" i="7"/>
  <c r="V1557" i="7"/>
  <c r="R1558" i="7"/>
  <c r="S1558" i="7"/>
  <c r="T1558" i="7"/>
  <c r="U1558" i="7"/>
  <c r="V1558" i="7"/>
  <c r="R1559" i="7"/>
  <c r="S1559" i="7"/>
  <c r="T1559" i="7"/>
  <c r="U1559" i="7"/>
  <c r="V1559" i="7"/>
  <c r="R1560" i="7"/>
  <c r="S1560" i="7"/>
  <c r="T1560" i="7"/>
  <c r="U1560" i="7"/>
  <c r="V1560" i="7"/>
  <c r="R1561" i="7"/>
  <c r="S1561" i="7"/>
  <c r="T1561" i="7"/>
  <c r="U1561" i="7"/>
  <c r="V1561" i="7"/>
  <c r="R1562" i="7"/>
  <c r="S1562" i="7"/>
  <c r="T1562" i="7"/>
  <c r="U1562" i="7"/>
  <c r="V1562" i="7"/>
  <c r="R1563" i="7"/>
  <c r="S1563" i="7"/>
  <c r="T1563" i="7"/>
  <c r="U1563" i="7"/>
  <c r="V1563" i="7"/>
  <c r="R1564" i="7"/>
  <c r="S1564" i="7"/>
  <c r="T1564" i="7"/>
  <c r="U1564" i="7"/>
  <c r="V1564" i="7"/>
  <c r="R1565" i="7"/>
  <c r="S1565" i="7"/>
  <c r="T1565" i="7"/>
  <c r="U1565" i="7"/>
  <c r="V1565" i="7"/>
  <c r="R1566" i="7"/>
  <c r="S1566" i="7"/>
  <c r="T1566" i="7"/>
  <c r="U1566" i="7"/>
  <c r="V1566" i="7"/>
  <c r="R1567" i="7"/>
  <c r="S1567" i="7"/>
  <c r="T1567" i="7"/>
  <c r="U1567" i="7"/>
  <c r="V1567" i="7"/>
  <c r="R1568" i="7"/>
  <c r="S1568" i="7"/>
  <c r="T1568" i="7"/>
  <c r="U1568" i="7"/>
  <c r="V1568" i="7"/>
  <c r="R1569" i="7"/>
  <c r="S1569" i="7"/>
  <c r="T1569" i="7"/>
  <c r="U1569" i="7"/>
  <c r="V1569" i="7"/>
  <c r="R1570" i="7"/>
  <c r="S1570" i="7"/>
  <c r="T1570" i="7"/>
  <c r="U1570" i="7"/>
  <c r="V1570" i="7"/>
  <c r="R1571" i="7"/>
  <c r="S1571" i="7"/>
  <c r="T1571" i="7"/>
  <c r="U1571" i="7"/>
  <c r="V1571" i="7"/>
  <c r="R1572" i="7"/>
  <c r="S1572" i="7"/>
  <c r="T1572" i="7"/>
  <c r="U1572" i="7"/>
  <c r="V1572" i="7"/>
  <c r="R1573" i="7"/>
  <c r="S1573" i="7"/>
  <c r="T1573" i="7"/>
  <c r="U1573" i="7"/>
  <c r="V1573" i="7"/>
  <c r="R1574" i="7"/>
  <c r="S1574" i="7"/>
  <c r="T1574" i="7"/>
  <c r="U1574" i="7"/>
  <c r="V1574" i="7"/>
  <c r="R1575" i="7"/>
  <c r="S1575" i="7"/>
  <c r="T1575" i="7"/>
  <c r="U1575" i="7"/>
  <c r="V1575" i="7"/>
  <c r="R1576" i="7"/>
  <c r="S1576" i="7"/>
  <c r="T1576" i="7"/>
  <c r="U1576" i="7"/>
  <c r="V1576" i="7"/>
  <c r="R1577" i="7"/>
  <c r="S1577" i="7"/>
  <c r="T1577" i="7"/>
  <c r="U1577" i="7"/>
  <c r="V1577" i="7"/>
  <c r="R1578" i="7"/>
  <c r="S1578" i="7"/>
  <c r="T1578" i="7"/>
  <c r="U1578" i="7"/>
  <c r="V1578" i="7"/>
  <c r="R1579" i="7"/>
  <c r="S1579" i="7"/>
  <c r="T1579" i="7"/>
  <c r="U1579" i="7"/>
  <c r="V1579" i="7"/>
  <c r="R1580" i="7"/>
  <c r="S1580" i="7"/>
  <c r="T1580" i="7"/>
  <c r="U1580" i="7"/>
  <c r="V1580" i="7"/>
  <c r="R1581" i="7"/>
  <c r="S1581" i="7"/>
  <c r="T1581" i="7"/>
  <c r="U1581" i="7"/>
  <c r="V1581" i="7"/>
  <c r="R1582" i="7"/>
  <c r="S1582" i="7"/>
  <c r="T1582" i="7"/>
  <c r="U1582" i="7"/>
  <c r="V1582" i="7"/>
  <c r="R1583" i="7"/>
  <c r="S1583" i="7"/>
  <c r="T1583" i="7"/>
  <c r="U1583" i="7"/>
  <c r="V1583" i="7"/>
  <c r="R1584" i="7"/>
  <c r="S1584" i="7"/>
  <c r="T1584" i="7"/>
  <c r="U1584" i="7"/>
  <c r="V1584" i="7"/>
  <c r="R1585" i="7"/>
  <c r="S1585" i="7"/>
  <c r="T1585" i="7"/>
  <c r="U1585" i="7"/>
  <c r="V1585" i="7"/>
  <c r="R1586" i="7"/>
  <c r="S1586" i="7"/>
  <c r="T1586" i="7"/>
  <c r="U1586" i="7"/>
  <c r="V1586" i="7"/>
  <c r="R1587" i="7"/>
  <c r="S1587" i="7"/>
  <c r="T1587" i="7"/>
  <c r="U1587" i="7"/>
  <c r="V1587" i="7"/>
  <c r="R1588" i="7"/>
  <c r="S1588" i="7"/>
  <c r="T1588" i="7"/>
  <c r="U1588" i="7"/>
  <c r="V1588" i="7"/>
  <c r="R1589" i="7"/>
  <c r="S1589" i="7"/>
  <c r="T1589" i="7"/>
  <c r="U1589" i="7"/>
  <c r="V1589" i="7"/>
  <c r="R1590" i="7"/>
  <c r="S1590" i="7"/>
  <c r="T1590" i="7"/>
  <c r="U1590" i="7"/>
  <c r="V1590" i="7"/>
  <c r="R1591" i="7"/>
  <c r="S1591" i="7"/>
  <c r="T1591" i="7"/>
  <c r="U1591" i="7"/>
  <c r="V1591" i="7"/>
  <c r="R1592" i="7"/>
  <c r="S1592" i="7"/>
  <c r="T1592" i="7"/>
  <c r="U1592" i="7"/>
  <c r="V1592" i="7"/>
  <c r="R1593" i="7"/>
  <c r="S1593" i="7"/>
  <c r="T1593" i="7"/>
  <c r="U1593" i="7"/>
  <c r="V1593" i="7"/>
  <c r="R1594" i="7"/>
  <c r="S1594" i="7"/>
  <c r="T1594" i="7"/>
  <c r="U1594" i="7"/>
  <c r="V1594" i="7"/>
  <c r="R1595" i="7"/>
  <c r="S1595" i="7"/>
  <c r="T1595" i="7"/>
  <c r="U1595" i="7"/>
  <c r="V1595" i="7"/>
  <c r="R1596" i="7"/>
  <c r="S1596" i="7"/>
  <c r="T1596" i="7"/>
  <c r="U1596" i="7"/>
  <c r="V1596" i="7"/>
  <c r="R1597" i="7"/>
  <c r="S1597" i="7"/>
  <c r="T1597" i="7"/>
  <c r="U1597" i="7"/>
  <c r="V1597" i="7"/>
  <c r="R1598" i="7"/>
  <c r="S1598" i="7"/>
  <c r="T1598" i="7"/>
  <c r="U1598" i="7"/>
  <c r="V1598" i="7"/>
  <c r="R1599" i="7"/>
  <c r="S1599" i="7"/>
  <c r="T1599" i="7"/>
  <c r="U1599" i="7"/>
  <c r="V1599" i="7"/>
  <c r="R1600" i="7"/>
  <c r="S1600" i="7"/>
  <c r="T1600" i="7"/>
  <c r="U1600" i="7"/>
  <c r="V1600" i="7"/>
  <c r="R1601" i="7"/>
  <c r="S1601" i="7"/>
  <c r="T1601" i="7"/>
  <c r="U1601" i="7"/>
  <c r="V1601" i="7"/>
  <c r="R1602" i="7"/>
  <c r="S1602" i="7"/>
  <c r="T1602" i="7"/>
  <c r="U1602" i="7"/>
  <c r="V1602" i="7"/>
  <c r="R1603" i="7"/>
  <c r="S1603" i="7"/>
  <c r="T1603" i="7"/>
  <c r="U1603" i="7"/>
  <c r="V1603" i="7"/>
  <c r="R1604" i="7"/>
  <c r="S1604" i="7"/>
  <c r="T1604" i="7"/>
  <c r="U1604" i="7"/>
  <c r="V1604" i="7"/>
  <c r="R1605" i="7"/>
  <c r="S1605" i="7"/>
  <c r="T1605" i="7"/>
  <c r="U1605" i="7"/>
  <c r="V1605" i="7"/>
  <c r="R1606" i="7"/>
  <c r="S1606" i="7"/>
  <c r="T1606" i="7"/>
  <c r="U1606" i="7"/>
  <c r="V1606" i="7"/>
  <c r="R1607" i="7"/>
  <c r="S1607" i="7"/>
  <c r="T1607" i="7"/>
  <c r="U1607" i="7"/>
  <c r="V1607" i="7"/>
  <c r="R1608" i="7"/>
  <c r="S1608" i="7"/>
  <c r="T1608" i="7"/>
  <c r="U1608" i="7"/>
  <c r="V1608" i="7"/>
  <c r="R1609" i="7"/>
  <c r="S1609" i="7"/>
  <c r="T1609" i="7"/>
  <c r="U1609" i="7"/>
  <c r="V1609" i="7"/>
  <c r="R1610" i="7"/>
  <c r="S1610" i="7"/>
  <c r="T1610" i="7"/>
  <c r="U1610" i="7"/>
  <c r="V1610" i="7"/>
  <c r="R1611" i="7"/>
  <c r="S1611" i="7"/>
  <c r="T1611" i="7"/>
  <c r="U1611" i="7"/>
  <c r="V1611" i="7"/>
  <c r="R1612" i="7"/>
  <c r="S1612" i="7"/>
  <c r="T1612" i="7"/>
  <c r="U1612" i="7"/>
  <c r="V1612" i="7"/>
  <c r="R1613" i="7"/>
  <c r="S1613" i="7"/>
  <c r="T1613" i="7"/>
  <c r="U1613" i="7"/>
  <c r="V1613" i="7"/>
  <c r="R1614" i="7"/>
  <c r="S1614" i="7"/>
  <c r="T1614" i="7"/>
  <c r="U1614" i="7"/>
  <c r="V1614" i="7"/>
  <c r="R1615" i="7"/>
  <c r="S1615" i="7"/>
  <c r="T1615" i="7"/>
  <c r="U1615" i="7"/>
  <c r="V1615" i="7"/>
  <c r="R1616" i="7"/>
  <c r="S1616" i="7"/>
  <c r="T1616" i="7"/>
  <c r="U1616" i="7"/>
  <c r="V1616" i="7"/>
  <c r="R1617" i="7"/>
  <c r="S1617" i="7"/>
  <c r="T1617" i="7"/>
  <c r="U1617" i="7"/>
  <c r="V1617" i="7"/>
  <c r="R1618" i="7"/>
  <c r="S1618" i="7"/>
  <c r="T1618" i="7"/>
  <c r="U1618" i="7"/>
  <c r="V1618" i="7"/>
  <c r="R1619" i="7"/>
  <c r="S1619" i="7"/>
  <c r="T1619" i="7"/>
  <c r="U1619" i="7"/>
  <c r="V1619" i="7"/>
  <c r="R1620" i="7"/>
  <c r="S1620" i="7"/>
  <c r="T1620" i="7"/>
  <c r="U1620" i="7"/>
  <c r="V1620" i="7"/>
  <c r="R1621" i="7"/>
  <c r="S1621" i="7"/>
  <c r="T1621" i="7"/>
  <c r="U1621" i="7"/>
  <c r="V1621" i="7"/>
  <c r="R1622" i="7"/>
  <c r="S1622" i="7"/>
  <c r="T1622" i="7"/>
  <c r="U1622" i="7"/>
  <c r="V1622" i="7"/>
  <c r="R1623" i="7"/>
  <c r="S1623" i="7"/>
  <c r="T1623" i="7"/>
  <c r="U1623" i="7"/>
  <c r="V1623" i="7"/>
  <c r="R1624" i="7"/>
  <c r="S1624" i="7"/>
  <c r="T1624" i="7"/>
  <c r="U1624" i="7"/>
  <c r="V1624" i="7"/>
  <c r="R1625" i="7"/>
  <c r="S1625" i="7"/>
  <c r="T1625" i="7"/>
  <c r="U1625" i="7"/>
  <c r="V1625" i="7"/>
  <c r="R1626" i="7"/>
  <c r="S1626" i="7"/>
  <c r="T1626" i="7"/>
  <c r="U1626" i="7"/>
  <c r="V1626" i="7"/>
  <c r="R1627" i="7"/>
  <c r="S1627" i="7"/>
  <c r="T1627" i="7"/>
  <c r="U1627" i="7"/>
  <c r="V1627" i="7"/>
  <c r="R1628" i="7"/>
  <c r="S1628" i="7"/>
  <c r="T1628" i="7"/>
  <c r="U1628" i="7"/>
  <c r="V1628" i="7"/>
  <c r="R1629" i="7"/>
  <c r="S1629" i="7"/>
  <c r="T1629" i="7"/>
  <c r="U1629" i="7"/>
  <c r="V1629" i="7"/>
  <c r="R1630" i="7"/>
  <c r="S1630" i="7"/>
  <c r="T1630" i="7"/>
  <c r="U1630" i="7"/>
  <c r="V1630" i="7"/>
  <c r="R1631" i="7"/>
  <c r="S1631" i="7"/>
  <c r="T1631" i="7"/>
  <c r="U1631" i="7"/>
  <c r="V1631" i="7"/>
  <c r="R1632" i="7"/>
  <c r="S1632" i="7"/>
  <c r="T1632" i="7"/>
  <c r="U1632" i="7"/>
  <c r="V1632" i="7"/>
  <c r="R1633" i="7"/>
  <c r="S1633" i="7"/>
  <c r="T1633" i="7"/>
  <c r="U1633" i="7"/>
  <c r="V1633" i="7"/>
  <c r="R1634" i="7"/>
  <c r="S1634" i="7"/>
  <c r="T1634" i="7"/>
  <c r="U1634" i="7"/>
  <c r="V1634" i="7"/>
  <c r="R1635" i="7"/>
  <c r="S1635" i="7"/>
  <c r="T1635" i="7"/>
  <c r="U1635" i="7"/>
  <c r="V1635" i="7"/>
  <c r="R1636" i="7"/>
  <c r="S1636" i="7"/>
  <c r="T1636" i="7"/>
  <c r="U1636" i="7"/>
  <c r="V1636" i="7"/>
  <c r="R1637" i="7"/>
  <c r="S1637" i="7"/>
  <c r="T1637" i="7"/>
  <c r="U1637" i="7"/>
  <c r="V1637" i="7"/>
  <c r="R1638" i="7"/>
  <c r="S1638" i="7"/>
  <c r="T1638" i="7"/>
  <c r="U1638" i="7"/>
  <c r="V1638" i="7"/>
  <c r="R1639" i="7"/>
  <c r="S1639" i="7"/>
  <c r="T1639" i="7"/>
  <c r="U1639" i="7"/>
  <c r="V1639" i="7"/>
  <c r="R1640" i="7"/>
  <c r="S1640" i="7"/>
  <c r="T1640" i="7"/>
  <c r="U1640" i="7"/>
  <c r="V1640" i="7"/>
  <c r="R1641" i="7"/>
  <c r="S1641" i="7"/>
  <c r="T1641" i="7"/>
  <c r="U1641" i="7"/>
  <c r="V1641" i="7"/>
  <c r="R1642" i="7"/>
  <c r="S1642" i="7"/>
  <c r="T1642" i="7"/>
  <c r="U1642" i="7"/>
  <c r="V1642" i="7"/>
  <c r="R1643" i="7"/>
  <c r="S1643" i="7"/>
  <c r="T1643" i="7"/>
  <c r="U1643" i="7"/>
  <c r="V1643" i="7"/>
  <c r="R1644" i="7"/>
  <c r="S1644" i="7"/>
  <c r="T1644" i="7"/>
  <c r="U1644" i="7"/>
  <c r="V1644" i="7"/>
  <c r="R1645" i="7"/>
  <c r="S1645" i="7"/>
  <c r="T1645" i="7"/>
  <c r="U1645" i="7"/>
  <c r="V1645" i="7"/>
  <c r="R1646" i="7"/>
  <c r="S1646" i="7"/>
  <c r="T1646" i="7"/>
  <c r="U1646" i="7"/>
  <c r="V1646" i="7"/>
  <c r="R1647" i="7"/>
  <c r="S1647" i="7"/>
  <c r="T1647" i="7"/>
  <c r="U1647" i="7"/>
  <c r="V1647" i="7"/>
  <c r="R1648" i="7"/>
  <c r="S1648" i="7"/>
  <c r="T1648" i="7"/>
  <c r="U1648" i="7"/>
  <c r="V1648" i="7"/>
  <c r="R1649" i="7"/>
  <c r="S1649" i="7"/>
  <c r="T1649" i="7"/>
  <c r="U1649" i="7"/>
  <c r="V1649" i="7"/>
  <c r="R1650" i="7"/>
  <c r="S1650" i="7"/>
  <c r="T1650" i="7"/>
  <c r="U1650" i="7"/>
  <c r="V1650" i="7"/>
  <c r="R1651" i="7"/>
  <c r="S1651" i="7"/>
  <c r="T1651" i="7"/>
  <c r="U1651" i="7"/>
  <c r="V1651" i="7"/>
  <c r="R1652" i="7"/>
  <c r="S1652" i="7"/>
  <c r="T1652" i="7"/>
  <c r="U1652" i="7"/>
  <c r="V1652" i="7"/>
  <c r="R1653" i="7"/>
  <c r="S1653" i="7"/>
  <c r="T1653" i="7"/>
  <c r="U1653" i="7"/>
  <c r="V1653" i="7"/>
  <c r="R1654" i="7"/>
  <c r="S1654" i="7"/>
  <c r="T1654" i="7"/>
  <c r="U1654" i="7"/>
  <c r="V1654" i="7"/>
  <c r="R1655" i="7"/>
  <c r="S1655" i="7"/>
  <c r="T1655" i="7"/>
  <c r="U1655" i="7"/>
  <c r="V1655" i="7"/>
  <c r="R1656" i="7"/>
  <c r="S1656" i="7"/>
  <c r="T1656" i="7"/>
  <c r="U1656" i="7"/>
  <c r="V1656" i="7"/>
  <c r="R1657" i="7"/>
  <c r="S1657" i="7"/>
  <c r="T1657" i="7"/>
  <c r="U1657" i="7"/>
  <c r="V1657" i="7"/>
  <c r="R1658" i="7"/>
  <c r="S1658" i="7"/>
  <c r="T1658" i="7"/>
  <c r="U1658" i="7"/>
  <c r="V1658" i="7"/>
  <c r="R1659" i="7"/>
  <c r="S1659" i="7"/>
  <c r="T1659" i="7"/>
  <c r="U1659" i="7"/>
  <c r="V1659" i="7"/>
  <c r="R1660" i="7"/>
  <c r="S1660" i="7"/>
  <c r="T1660" i="7"/>
  <c r="U1660" i="7"/>
  <c r="V1660" i="7"/>
  <c r="R1661" i="7"/>
  <c r="S1661" i="7"/>
  <c r="T1661" i="7"/>
  <c r="U1661" i="7"/>
  <c r="V1661" i="7"/>
  <c r="R1662" i="7"/>
  <c r="S1662" i="7"/>
  <c r="T1662" i="7"/>
  <c r="U1662" i="7"/>
  <c r="V1662" i="7"/>
  <c r="R1663" i="7"/>
  <c r="S1663" i="7"/>
  <c r="T1663" i="7"/>
  <c r="U1663" i="7"/>
  <c r="V1663" i="7"/>
  <c r="R1664" i="7"/>
  <c r="S1664" i="7"/>
  <c r="T1664" i="7"/>
  <c r="U1664" i="7"/>
  <c r="V1664" i="7"/>
  <c r="R1665" i="7"/>
  <c r="S1665" i="7"/>
  <c r="T1665" i="7"/>
  <c r="U1665" i="7"/>
  <c r="V1665" i="7"/>
  <c r="R1666" i="7"/>
  <c r="S1666" i="7"/>
  <c r="T1666" i="7"/>
  <c r="U1666" i="7"/>
  <c r="V1666" i="7"/>
  <c r="R1667" i="7"/>
  <c r="S1667" i="7"/>
  <c r="T1667" i="7"/>
  <c r="U1667" i="7"/>
  <c r="V1667" i="7"/>
  <c r="R1668" i="7"/>
  <c r="S1668" i="7"/>
  <c r="T1668" i="7"/>
  <c r="U1668" i="7"/>
  <c r="V1668" i="7"/>
  <c r="R1669" i="7"/>
  <c r="S1669" i="7"/>
  <c r="T1669" i="7"/>
  <c r="U1669" i="7"/>
  <c r="V1669" i="7"/>
  <c r="R1670" i="7"/>
  <c r="S1670" i="7"/>
  <c r="T1670" i="7"/>
  <c r="U1670" i="7"/>
  <c r="V1670" i="7"/>
  <c r="R1671" i="7"/>
  <c r="S1671" i="7"/>
  <c r="T1671" i="7"/>
  <c r="U1671" i="7"/>
  <c r="V1671" i="7"/>
  <c r="R1672" i="7"/>
  <c r="S1672" i="7"/>
  <c r="T1672" i="7"/>
  <c r="U1672" i="7"/>
  <c r="V1672" i="7"/>
  <c r="R1673" i="7"/>
  <c r="S1673" i="7"/>
  <c r="T1673" i="7"/>
  <c r="U1673" i="7"/>
  <c r="V1673" i="7"/>
  <c r="R1674" i="7"/>
  <c r="S1674" i="7"/>
  <c r="T1674" i="7"/>
  <c r="U1674" i="7"/>
  <c r="V1674" i="7"/>
  <c r="R1675" i="7"/>
  <c r="S1675" i="7"/>
  <c r="T1675" i="7"/>
  <c r="U1675" i="7"/>
  <c r="V1675" i="7"/>
  <c r="R1676" i="7"/>
  <c r="S1676" i="7"/>
  <c r="T1676" i="7"/>
  <c r="U1676" i="7"/>
  <c r="V1676" i="7"/>
  <c r="R1677" i="7"/>
  <c r="S1677" i="7"/>
  <c r="T1677" i="7"/>
  <c r="U1677" i="7"/>
  <c r="V1677" i="7"/>
  <c r="R1678" i="7"/>
  <c r="S1678" i="7"/>
  <c r="T1678" i="7"/>
  <c r="U1678" i="7"/>
  <c r="V1678" i="7"/>
  <c r="R1679" i="7"/>
  <c r="S1679" i="7"/>
  <c r="T1679" i="7"/>
  <c r="U1679" i="7"/>
  <c r="V1679" i="7"/>
  <c r="R1680" i="7"/>
  <c r="S1680" i="7"/>
  <c r="T1680" i="7"/>
  <c r="U1680" i="7"/>
  <c r="V1680" i="7"/>
  <c r="R1681" i="7"/>
  <c r="S1681" i="7"/>
  <c r="T1681" i="7"/>
  <c r="U1681" i="7"/>
  <c r="V1681" i="7"/>
  <c r="R1682" i="7"/>
  <c r="S1682" i="7"/>
  <c r="T1682" i="7"/>
  <c r="U1682" i="7"/>
  <c r="V1682" i="7"/>
  <c r="R1683" i="7"/>
  <c r="S1683" i="7"/>
  <c r="T1683" i="7"/>
  <c r="U1683" i="7"/>
  <c r="V1683" i="7"/>
  <c r="R1684" i="7"/>
  <c r="S1684" i="7"/>
  <c r="T1684" i="7"/>
  <c r="U1684" i="7"/>
  <c r="V1684" i="7"/>
  <c r="R1685" i="7"/>
  <c r="S1685" i="7"/>
  <c r="T1685" i="7"/>
  <c r="U1685" i="7"/>
  <c r="V1685" i="7"/>
  <c r="R1686" i="7"/>
  <c r="S1686" i="7"/>
  <c r="T1686" i="7"/>
  <c r="U1686" i="7"/>
  <c r="V1686" i="7"/>
  <c r="R1687" i="7"/>
  <c r="S1687" i="7"/>
  <c r="T1687" i="7"/>
  <c r="U1687" i="7"/>
  <c r="V1687" i="7"/>
  <c r="R1688" i="7"/>
  <c r="S1688" i="7"/>
  <c r="T1688" i="7"/>
  <c r="U1688" i="7"/>
  <c r="V1688" i="7"/>
  <c r="R1689" i="7"/>
  <c r="S1689" i="7"/>
  <c r="T1689" i="7"/>
  <c r="U1689" i="7"/>
  <c r="V1689" i="7"/>
  <c r="R1690" i="7"/>
  <c r="S1690" i="7"/>
  <c r="T1690" i="7"/>
  <c r="U1690" i="7"/>
  <c r="V1690" i="7"/>
  <c r="R1691" i="7"/>
  <c r="S1691" i="7"/>
  <c r="T1691" i="7"/>
  <c r="U1691" i="7"/>
  <c r="V1691" i="7"/>
  <c r="R1692" i="7"/>
  <c r="S1692" i="7"/>
  <c r="T1692" i="7"/>
  <c r="U1692" i="7"/>
  <c r="V1692" i="7"/>
  <c r="R1693" i="7"/>
  <c r="S1693" i="7"/>
  <c r="T1693" i="7"/>
  <c r="U1693" i="7"/>
  <c r="V1693" i="7"/>
  <c r="R1694" i="7"/>
  <c r="S1694" i="7"/>
  <c r="T1694" i="7"/>
  <c r="U1694" i="7"/>
  <c r="V1694" i="7"/>
  <c r="R1695" i="7"/>
  <c r="S1695" i="7"/>
  <c r="T1695" i="7"/>
  <c r="U1695" i="7"/>
  <c r="V1695" i="7"/>
  <c r="R1696" i="7"/>
  <c r="S1696" i="7"/>
  <c r="T1696" i="7"/>
  <c r="U1696" i="7"/>
  <c r="V1696" i="7"/>
  <c r="R1697" i="7"/>
  <c r="S1697" i="7"/>
  <c r="T1697" i="7"/>
  <c r="U1697" i="7"/>
  <c r="V1697" i="7"/>
  <c r="R1698" i="7"/>
  <c r="S1698" i="7"/>
  <c r="T1698" i="7"/>
  <c r="U1698" i="7"/>
  <c r="V1698" i="7"/>
  <c r="R1699" i="7"/>
  <c r="S1699" i="7"/>
  <c r="T1699" i="7"/>
  <c r="U1699" i="7"/>
  <c r="V1699" i="7"/>
  <c r="R1700" i="7"/>
  <c r="S1700" i="7"/>
  <c r="T1700" i="7"/>
  <c r="U1700" i="7"/>
  <c r="V1700" i="7"/>
  <c r="R1701" i="7"/>
  <c r="S1701" i="7"/>
  <c r="T1701" i="7"/>
  <c r="U1701" i="7"/>
  <c r="V1701" i="7"/>
  <c r="R1702" i="7"/>
  <c r="S1702" i="7"/>
  <c r="T1702" i="7"/>
  <c r="U1702" i="7"/>
  <c r="V1702" i="7"/>
  <c r="R1703" i="7"/>
  <c r="S1703" i="7"/>
  <c r="T1703" i="7"/>
  <c r="U1703" i="7"/>
  <c r="V1703" i="7"/>
  <c r="R1704" i="7"/>
  <c r="S1704" i="7"/>
  <c r="T1704" i="7"/>
  <c r="U1704" i="7"/>
  <c r="V1704" i="7"/>
  <c r="R1705" i="7"/>
  <c r="S1705" i="7"/>
  <c r="T1705" i="7"/>
  <c r="U1705" i="7"/>
  <c r="V1705" i="7"/>
  <c r="R1706" i="7"/>
  <c r="S1706" i="7"/>
  <c r="T1706" i="7"/>
  <c r="U1706" i="7"/>
  <c r="V1706" i="7"/>
  <c r="R1707" i="7"/>
  <c r="S1707" i="7"/>
  <c r="T1707" i="7"/>
  <c r="U1707" i="7"/>
  <c r="V1707" i="7"/>
  <c r="R1708" i="7"/>
  <c r="S1708" i="7"/>
  <c r="T1708" i="7"/>
  <c r="U1708" i="7"/>
  <c r="V1708" i="7"/>
  <c r="R1709" i="7"/>
  <c r="S1709" i="7"/>
  <c r="T1709" i="7"/>
  <c r="U1709" i="7"/>
  <c r="V1709" i="7"/>
  <c r="R1710" i="7"/>
  <c r="S1710" i="7"/>
  <c r="T1710" i="7"/>
  <c r="U1710" i="7"/>
  <c r="V1710" i="7"/>
  <c r="R1711" i="7"/>
  <c r="S1711" i="7"/>
  <c r="T1711" i="7"/>
  <c r="U1711" i="7"/>
  <c r="V1711" i="7"/>
  <c r="R1712" i="7"/>
  <c r="S1712" i="7"/>
  <c r="T1712" i="7"/>
  <c r="U1712" i="7"/>
  <c r="V1712" i="7"/>
  <c r="R1713" i="7"/>
  <c r="S1713" i="7"/>
  <c r="T1713" i="7"/>
  <c r="U1713" i="7"/>
  <c r="V1713" i="7"/>
  <c r="R1714" i="7"/>
  <c r="S1714" i="7"/>
  <c r="T1714" i="7"/>
  <c r="U1714" i="7"/>
  <c r="V1714" i="7"/>
  <c r="R1715" i="7"/>
  <c r="S1715" i="7"/>
  <c r="T1715" i="7"/>
  <c r="U1715" i="7"/>
  <c r="V1715" i="7"/>
  <c r="R1716" i="7"/>
  <c r="S1716" i="7"/>
  <c r="T1716" i="7"/>
  <c r="U1716" i="7"/>
  <c r="V1716" i="7"/>
  <c r="R1717" i="7"/>
  <c r="S1717" i="7"/>
  <c r="T1717" i="7"/>
  <c r="U1717" i="7"/>
  <c r="V1717" i="7"/>
  <c r="R1718" i="7"/>
  <c r="S1718" i="7"/>
  <c r="T1718" i="7"/>
  <c r="U1718" i="7"/>
  <c r="V1718" i="7"/>
  <c r="R1719" i="7"/>
  <c r="S1719" i="7"/>
  <c r="T1719" i="7"/>
  <c r="U1719" i="7"/>
  <c r="V1719" i="7"/>
  <c r="R1720" i="7"/>
  <c r="S1720" i="7"/>
  <c r="T1720" i="7"/>
  <c r="U1720" i="7"/>
  <c r="V1720" i="7"/>
  <c r="R1721" i="7"/>
  <c r="S1721" i="7"/>
  <c r="T1721" i="7"/>
  <c r="U1721" i="7"/>
  <c r="V1721" i="7"/>
  <c r="R1722" i="7"/>
  <c r="S1722" i="7"/>
  <c r="T1722" i="7"/>
  <c r="U1722" i="7"/>
  <c r="V1722" i="7"/>
  <c r="R1723" i="7"/>
  <c r="S1723" i="7"/>
  <c r="T1723" i="7"/>
  <c r="U1723" i="7"/>
  <c r="V1723" i="7"/>
  <c r="R1724" i="7"/>
  <c r="S1724" i="7"/>
  <c r="T1724" i="7"/>
  <c r="U1724" i="7"/>
  <c r="V1724" i="7"/>
  <c r="R1725" i="7"/>
  <c r="S1725" i="7"/>
  <c r="T1725" i="7"/>
  <c r="U1725" i="7"/>
  <c r="V1725" i="7"/>
  <c r="R1726" i="7"/>
  <c r="S1726" i="7"/>
  <c r="T1726" i="7"/>
  <c r="U1726" i="7"/>
  <c r="V1726" i="7"/>
  <c r="R1727" i="7"/>
  <c r="S1727" i="7"/>
  <c r="T1727" i="7"/>
  <c r="U1727" i="7"/>
  <c r="V1727" i="7"/>
  <c r="R1728" i="7"/>
  <c r="S1728" i="7"/>
  <c r="T1728" i="7"/>
  <c r="U1728" i="7"/>
  <c r="V1728" i="7"/>
  <c r="R1729" i="7"/>
  <c r="S1729" i="7"/>
  <c r="T1729" i="7"/>
  <c r="U1729" i="7"/>
  <c r="V1729" i="7"/>
  <c r="R1730" i="7"/>
  <c r="S1730" i="7"/>
  <c r="T1730" i="7"/>
  <c r="U1730" i="7"/>
  <c r="V1730" i="7"/>
  <c r="R1731" i="7"/>
  <c r="S1731" i="7"/>
  <c r="T1731" i="7"/>
  <c r="U1731" i="7"/>
  <c r="V1731" i="7"/>
  <c r="R1732" i="7"/>
  <c r="S1732" i="7"/>
  <c r="T1732" i="7"/>
  <c r="U1732" i="7"/>
  <c r="V1732" i="7"/>
  <c r="R1733" i="7"/>
  <c r="S1733" i="7"/>
  <c r="T1733" i="7"/>
  <c r="U1733" i="7"/>
  <c r="V1733" i="7"/>
  <c r="R1734" i="7"/>
  <c r="S1734" i="7"/>
  <c r="T1734" i="7"/>
  <c r="U1734" i="7"/>
  <c r="V1734" i="7"/>
  <c r="R1735" i="7"/>
  <c r="S1735" i="7"/>
  <c r="T1735" i="7"/>
  <c r="U1735" i="7"/>
  <c r="V1735" i="7"/>
  <c r="R1736" i="7"/>
  <c r="S1736" i="7"/>
  <c r="T1736" i="7"/>
  <c r="U1736" i="7"/>
  <c r="V1736" i="7"/>
  <c r="R1737" i="7"/>
  <c r="S1737" i="7"/>
  <c r="T1737" i="7"/>
  <c r="U1737" i="7"/>
  <c r="V1737" i="7"/>
  <c r="R1738" i="7"/>
  <c r="S1738" i="7"/>
  <c r="T1738" i="7"/>
  <c r="U1738" i="7"/>
  <c r="V1738" i="7"/>
  <c r="R1739" i="7"/>
  <c r="S1739" i="7"/>
  <c r="T1739" i="7"/>
  <c r="U1739" i="7"/>
  <c r="V1739" i="7"/>
  <c r="R1740" i="7"/>
  <c r="S1740" i="7"/>
  <c r="T1740" i="7"/>
  <c r="U1740" i="7"/>
  <c r="V1740" i="7"/>
  <c r="R1741" i="7"/>
  <c r="S1741" i="7"/>
  <c r="T1741" i="7"/>
  <c r="U1741" i="7"/>
  <c r="V1741" i="7"/>
  <c r="R1742" i="7"/>
  <c r="S1742" i="7"/>
  <c r="T1742" i="7"/>
  <c r="U1742" i="7"/>
  <c r="V1742" i="7"/>
  <c r="R1743" i="7"/>
  <c r="S1743" i="7"/>
  <c r="T1743" i="7"/>
  <c r="U1743" i="7"/>
  <c r="V1743" i="7"/>
  <c r="R1744" i="7"/>
  <c r="S1744" i="7"/>
  <c r="T1744" i="7"/>
  <c r="U1744" i="7"/>
  <c r="V1744" i="7"/>
  <c r="R1745" i="7"/>
  <c r="S1745" i="7"/>
  <c r="T1745" i="7"/>
  <c r="U1745" i="7"/>
  <c r="V1745" i="7"/>
  <c r="R1746" i="7"/>
  <c r="S1746" i="7"/>
  <c r="T1746" i="7"/>
  <c r="U1746" i="7"/>
  <c r="V1746" i="7"/>
  <c r="R1747" i="7"/>
  <c r="S1747" i="7"/>
  <c r="T1747" i="7"/>
  <c r="U1747" i="7"/>
  <c r="V1747" i="7"/>
  <c r="R1748" i="7"/>
  <c r="S1748" i="7"/>
  <c r="T1748" i="7"/>
  <c r="U1748" i="7"/>
  <c r="V1748" i="7"/>
  <c r="R1749" i="7"/>
  <c r="S1749" i="7"/>
  <c r="T1749" i="7"/>
  <c r="U1749" i="7"/>
  <c r="V1749" i="7"/>
  <c r="R1750" i="7"/>
  <c r="S1750" i="7"/>
  <c r="T1750" i="7"/>
  <c r="U1750" i="7"/>
  <c r="V1750" i="7"/>
  <c r="R1751" i="7"/>
  <c r="S1751" i="7"/>
  <c r="T1751" i="7"/>
  <c r="U1751" i="7"/>
  <c r="V1751" i="7"/>
  <c r="R1752" i="7"/>
  <c r="S1752" i="7"/>
  <c r="T1752" i="7"/>
  <c r="U1752" i="7"/>
  <c r="V1752" i="7"/>
  <c r="R1753" i="7"/>
  <c r="S1753" i="7"/>
  <c r="T1753" i="7"/>
  <c r="U1753" i="7"/>
  <c r="V1753" i="7"/>
  <c r="R1754" i="7"/>
  <c r="S1754" i="7"/>
  <c r="T1754" i="7"/>
  <c r="U1754" i="7"/>
  <c r="V1754" i="7"/>
  <c r="R1755" i="7"/>
  <c r="S1755" i="7"/>
  <c r="T1755" i="7"/>
  <c r="U1755" i="7"/>
  <c r="V1755" i="7"/>
  <c r="R1756" i="7"/>
  <c r="S1756" i="7"/>
  <c r="T1756" i="7"/>
  <c r="U1756" i="7"/>
  <c r="V1756" i="7"/>
  <c r="R1757" i="7"/>
  <c r="S1757" i="7"/>
  <c r="T1757" i="7"/>
  <c r="U1757" i="7"/>
  <c r="V1757" i="7"/>
  <c r="R1758" i="7"/>
  <c r="S1758" i="7"/>
  <c r="T1758" i="7"/>
  <c r="U1758" i="7"/>
  <c r="V1758" i="7"/>
  <c r="R1759" i="7"/>
  <c r="S1759" i="7"/>
  <c r="T1759" i="7"/>
  <c r="U1759" i="7"/>
  <c r="V1759" i="7"/>
  <c r="R1760" i="7"/>
  <c r="S1760" i="7"/>
  <c r="T1760" i="7"/>
  <c r="U1760" i="7"/>
  <c r="V1760" i="7"/>
  <c r="R1761" i="7"/>
  <c r="S1761" i="7"/>
  <c r="T1761" i="7"/>
  <c r="U1761" i="7"/>
  <c r="V1761" i="7"/>
  <c r="R1762" i="7"/>
  <c r="S1762" i="7"/>
  <c r="T1762" i="7"/>
  <c r="U1762" i="7"/>
  <c r="V1762" i="7"/>
  <c r="R1763" i="7"/>
  <c r="S1763" i="7"/>
  <c r="T1763" i="7"/>
  <c r="U1763" i="7"/>
  <c r="V1763" i="7"/>
  <c r="R1764" i="7"/>
  <c r="S1764" i="7"/>
  <c r="T1764" i="7"/>
  <c r="U1764" i="7"/>
  <c r="V1764" i="7"/>
  <c r="R1765" i="7"/>
  <c r="S1765" i="7"/>
  <c r="T1765" i="7"/>
  <c r="U1765" i="7"/>
  <c r="V1765" i="7"/>
  <c r="R1766" i="7"/>
  <c r="S1766" i="7"/>
  <c r="T1766" i="7"/>
  <c r="U1766" i="7"/>
  <c r="V1766" i="7"/>
  <c r="R1767" i="7"/>
  <c r="S1767" i="7"/>
  <c r="T1767" i="7"/>
  <c r="U1767" i="7"/>
  <c r="V1767" i="7"/>
  <c r="R1768" i="7"/>
  <c r="S1768" i="7"/>
  <c r="T1768" i="7"/>
  <c r="U1768" i="7"/>
  <c r="V1768" i="7"/>
  <c r="R1769" i="7"/>
  <c r="S1769" i="7"/>
  <c r="T1769" i="7"/>
  <c r="U1769" i="7"/>
  <c r="V1769" i="7"/>
  <c r="R1770" i="7"/>
  <c r="S1770" i="7"/>
  <c r="T1770" i="7"/>
  <c r="U1770" i="7"/>
  <c r="V1770" i="7"/>
  <c r="R1771" i="7"/>
  <c r="S1771" i="7"/>
  <c r="T1771" i="7"/>
  <c r="U1771" i="7"/>
  <c r="V1771" i="7"/>
  <c r="R1772" i="7"/>
  <c r="S1772" i="7"/>
  <c r="T1772" i="7"/>
  <c r="U1772" i="7"/>
  <c r="V1772" i="7"/>
  <c r="R1773" i="7"/>
  <c r="S1773" i="7"/>
  <c r="T1773" i="7"/>
  <c r="U1773" i="7"/>
  <c r="V1773" i="7"/>
  <c r="R1774" i="7"/>
  <c r="S1774" i="7"/>
  <c r="T1774" i="7"/>
  <c r="U1774" i="7"/>
  <c r="V1774" i="7"/>
  <c r="R1775" i="7"/>
  <c r="S1775" i="7"/>
  <c r="T1775" i="7"/>
  <c r="U1775" i="7"/>
  <c r="V1775" i="7"/>
  <c r="R1776" i="7"/>
  <c r="S1776" i="7"/>
  <c r="T1776" i="7"/>
  <c r="U1776" i="7"/>
  <c r="V1776" i="7"/>
  <c r="R1777" i="7"/>
  <c r="S1777" i="7"/>
  <c r="T1777" i="7"/>
  <c r="U1777" i="7"/>
  <c r="V1777" i="7"/>
  <c r="R1778" i="7"/>
  <c r="S1778" i="7"/>
  <c r="T1778" i="7"/>
  <c r="U1778" i="7"/>
  <c r="V1778" i="7"/>
  <c r="R1779" i="7"/>
  <c r="S1779" i="7"/>
  <c r="T1779" i="7"/>
  <c r="U1779" i="7"/>
  <c r="V1779" i="7"/>
  <c r="R1780" i="7"/>
  <c r="S1780" i="7"/>
  <c r="T1780" i="7"/>
  <c r="U1780" i="7"/>
  <c r="V1780" i="7"/>
  <c r="R1781" i="7"/>
  <c r="S1781" i="7"/>
  <c r="T1781" i="7"/>
  <c r="U1781" i="7"/>
  <c r="V1781" i="7"/>
  <c r="R1782" i="7"/>
  <c r="S1782" i="7"/>
  <c r="T1782" i="7"/>
  <c r="U1782" i="7"/>
  <c r="V1782" i="7"/>
  <c r="R1783" i="7"/>
  <c r="S1783" i="7"/>
  <c r="T1783" i="7"/>
  <c r="U1783" i="7"/>
  <c r="V1783" i="7"/>
  <c r="R1784" i="7"/>
  <c r="S1784" i="7"/>
  <c r="T1784" i="7"/>
  <c r="U1784" i="7"/>
  <c r="V1784" i="7"/>
  <c r="R1785" i="7"/>
  <c r="S1785" i="7"/>
  <c r="T1785" i="7"/>
  <c r="U1785" i="7"/>
  <c r="V1785" i="7"/>
  <c r="R1786" i="7"/>
  <c r="S1786" i="7"/>
  <c r="T1786" i="7"/>
  <c r="U1786" i="7"/>
  <c r="V1786" i="7"/>
  <c r="R1787" i="7"/>
  <c r="S1787" i="7"/>
  <c r="T1787" i="7"/>
  <c r="U1787" i="7"/>
  <c r="V1787" i="7"/>
  <c r="R1788" i="7"/>
  <c r="S1788" i="7"/>
  <c r="T1788" i="7"/>
  <c r="U1788" i="7"/>
  <c r="V1788" i="7"/>
  <c r="R1789" i="7"/>
  <c r="S1789" i="7"/>
  <c r="T1789" i="7"/>
  <c r="U1789" i="7"/>
  <c r="V1789" i="7"/>
  <c r="R1790" i="7"/>
  <c r="S1790" i="7"/>
  <c r="T1790" i="7"/>
  <c r="U1790" i="7"/>
  <c r="V1790" i="7"/>
  <c r="R1791" i="7"/>
  <c r="S1791" i="7"/>
  <c r="T1791" i="7"/>
  <c r="U1791" i="7"/>
  <c r="V1791" i="7"/>
  <c r="R1792" i="7"/>
  <c r="S1792" i="7"/>
  <c r="T1792" i="7"/>
  <c r="U1792" i="7"/>
  <c r="V1792" i="7"/>
  <c r="R1793" i="7"/>
  <c r="S1793" i="7"/>
  <c r="T1793" i="7"/>
  <c r="U1793" i="7"/>
  <c r="V1793" i="7"/>
  <c r="R1794" i="7"/>
  <c r="S1794" i="7"/>
  <c r="T1794" i="7"/>
  <c r="U1794" i="7"/>
  <c r="V1794" i="7"/>
  <c r="R1795" i="7"/>
  <c r="S1795" i="7"/>
  <c r="T1795" i="7"/>
  <c r="U1795" i="7"/>
  <c r="V1795" i="7"/>
  <c r="R1796" i="7"/>
  <c r="S1796" i="7"/>
  <c r="T1796" i="7"/>
  <c r="U1796" i="7"/>
  <c r="V1796" i="7"/>
  <c r="R1797" i="7"/>
  <c r="S1797" i="7"/>
  <c r="T1797" i="7"/>
  <c r="U1797" i="7"/>
  <c r="V1797" i="7"/>
  <c r="R1798" i="7"/>
  <c r="S1798" i="7"/>
  <c r="T1798" i="7"/>
  <c r="U1798" i="7"/>
  <c r="V1798" i="7"/>
  <c r="R1799" i="7"/>
  <c r="S1799" i="7"/>
  <c r="T1799" i="7"/>
  <c r="U1799" i="7"/>
  <c r="V1799" i="7"/>
  <c r="R1800" i="7"/>
  <c r="S1800" i="7"/>
  <c r="T1800" i="7"/>
  <c r="U1800" i="7"/>
  <c r="V1800" i="7"/>
  <c r="R1801" i="7"/>
  <c r="S1801" i="7"/>
  <c r="T1801" i="7"/>
  <c r="U1801" i="7"/>
  <c r="V1801" i="7"/>
  <c r="R1802" i="7"/>
  <c r="S1802" i="7"/>
  <c r="T1802" i="7"/>
  <c r="U1802" i="7"/>
  <c r="V1802" i="7"/>
  <c r="R1803" i="7"/>
  <c r="S1803" i="7"/>
  <c r="T1803" i="7"/>
  <c r="U1803" i="7"/>
  <c r="V1803" i="7"/>
  <c r="R1804" i="7"/>
  <c r="S1804" i="7"/>
  <c r="T1804" i="7"/>
  <c r="U1804" i="7"/>
  <c r="V1804" i="7"/>
  <c r="R1805" i="7"/>
  <c r="S1805" i="7"/>
  <c r="T1805" i="7"/>
  <c r="U1805" i="7"/>
  <c r="V1805" i="7"/>
  <c r="R1806" i="7"/>
  <c r="S1806" i="7"/>
  <c r="T1806" i="7"/>
  <c r="U1806" i="7"/>
  <c r="V1806" i="7"/>
  <c r="R1807" i="7"/>
  <c r="S1807" i="7"/>
  <c r="T1807" i="7"/>
  <c r="U1807" i="7"/>
  <c r="V1807" i="7"/>
  <c r="R1808" i="7"/>
  <c r="S1808" i="7"/>
  <c r="T1808" i="7"/>
  <c r="U1808" i="7"/>
  <c r="V1808" i="7"/>
  <c r="R1809" i="7"/>
  <c r="S1809" i="7"/>
  <c r="T1809" i="7"/>
  <c r="U1809" i="7"/>
  <c r="V1809" i="7"/>
  <c r="R1810" i="7"/>
  <c r="S1810" i="7"/>
  <c r="T1810" i="7"/>
  <c r="U1810" i="7"/>
  <c r="V1810" i="7"/>
  <c r="R1811" i="7"/>
  <c r="S1811" i="7"/>
  <c r="T1811" i="7"/>
  <c r="U1811" i="7"/>
  <c r="V1811" i="7"/>
  <c r="R1812" i="7"/>
  <c r="S1812" i="7"/>
  <c r="T1812" i="7"/>
  <c r="U1812" i="7"/>
  <c r="V1812" i="7"/>
  <c r="R1813" i="7"/>
  <c r="S1813" i="7"/>
  <c r="T1813" i="7"/>
  <c r="U1813" i="7"/>
  <c r="V1813" i="7"/>
  <c r="R1814" i="7"/>
  <c r="S1814" i="7"/>
  <c r="T1814" i="7"/>
  <c r="U1814" i="7"/>
  <c r="V1814" i="7"/>
  <c r="R1815" i="7"/>
  <c r="S1815" i="7"/>
  <c r="T1815" i="7"/>
  <c r="U1815" i="7"/>
  <c r="V1815" i="7"/>
  <c r="R1816" i="7"/>
  <c r="S1816" i="7"/>
  <c r="T1816" i="7"/>
  <c r="U1816" i="7"/>
  <c r="V1816" i="7"/>
  <c r="R1817" i="7"/>
  <c r="S1817" i="7"/>
  <c r="T1817" i="7"/>
  <c r="U1817" i="7"/>
  <c r="V1817" i="7"/>
  <c r="R1818" i="7"/>
  <c r="S1818" i="7"/>
  <c r="T1818" i="7"/>
  <c r="U1818" i="7"/>
  <c r="V1818" i="7"/>
  <c r="R1819" i="7"/>
  <c r="S1819" i="7"/>
  <c r="T1819" i="7"/>
  <c r="U1819" i="7"/>
  <c r="V1819" i="7"/>
  <c r="R1820" i="7"/>
  <c r="S1820" i="7"/>
  <c r="T1820" i="7"/>
  <c r="U1820" i="7"/>
  <c r="V1820" i="7"/>
  <c r="R1821" i="7"/>
  <c r="S1821" i="7"/>
  <c r="T1821" i="7"/>
  <c r="U1821" i="7"/>
  <c r="V1821" i="7"/>
  <c r="R1822" i="7"/>
  <c r="S1822" i="7"/>
  <c r="T1822" i="7"/>
  <c r="U1822" i="7"/>
  <c r="V1822" i="7"/>
  <c r="R1823" i="7"/>
  <c r="S1823" i="7"/>
  <c r="T1823" i="7"/>
  <c r="U1823" i="7"/>
  <c r="V1823" i="7"/>
  <c r="R1824" i="7"/>
  <c r="S1824" i="7"/>
  <c r="T1824" i="7"/>
  <c r="U1824" i="7"/>
  <c r="V1824" i="7"/>
  <c r="R1825" i="7"/>
  <c r="S1825" i="7"/>
  <c r="T1825" i="7"/>
  <c r="U1825" i="7"/>
  <c r="V1825" i="7"/>
  <c r="R2" i="7"/>
  <c r="S2" i="7"/>
  <c r="T2" i="7"/>
  <c r="U2" i="7"/>
  <c r="V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2" i="7"/>
  <c r="K3" i="7"/>
  <c r="L3" i="7"/>
  <c r="M3" i="7"/>
  <c r="N3" i="7"/>
  <c r="K4" i="7"/>
  <c r="L4" i="7"/>
  <c r="M4" i="7"/>
  <c r="N4" i="7"/>
  <c r="K5" i="7"/>
  <c r="L5" i="7"/>
  <c r="M5" i="7"/>
  <c r="N5" i="7"/>
  <c r="K6" i="7"/>
  <c r="L6" i="7"/>
  <c r="M6" i="7"/>
  <c r="N6" i="7"/>
  <c r="K7" i="7"/>
  <c r="L7" i="7"/>
  <c r="M7" i="7"/>
  <c r="N7" i="7"/>
  <c r="K8" i="7"/>
  <c r="L8" i="7"/>
  <c r="M8" i="7"/>
  <c r="N8" i="7"/>
  <c r="K9" i="7"/>
  <c r="L9" i="7"/>
  <c r="M9" i="7"/>
  <c r="N9" i="7"/>
  <c r="K10" i="7"/>
  <c r="L10" i="7"/>
  <c r="M10" i="7"/>
  <c r="N10" i="7"/>
  <c r="K11" i="7"/>
  <c r="L11" i="7"/>
  <c r="M11" i="7"/>
  <c r="N11" i="7"/>
  <c r="K12" i="7"/>
  <c r="L12" i="7"/>
  <c r="M12" i="7"/>
  <c r="N12" i="7"/>
  <c r="K13" i="7"/>
  <c r="L13" i="7"/>
  <c r="M13" i="7"/>
  <c r="N13" i="7"/>
  <c r="K14" i="7"/>
  <c r="L14" i="7"/>
  <c r="M14" i="7"/>
  <c r="N14" i="7"/>
  <c r="K15" i="7"/>
  <c r="L15" i="7"/>
  <c r="M15" i="7"/>
  <c r="N15" i="7"/>
  <c r="K16" i="7"/>
  <c r="L16" i="7"/>
  <c r="M16" i="7"/>
  <c r="N16" i="7"/>
  <c r="K17" i="7"/>
  <c r="L17" i="7"/>
  <c r="M17" i="7"/>
  <c r="N17" i="7"/>
  <c r="K18" i="7"/>
  <c r="L18" i="7"/>
  <c r="M18" i="7"/>
  <c r="N18" i="7"/>
  <c r="K19" i="7"/>
  <c r="L19" i="7"/>
  <c r="M19" i="7"/>
  <c r="N19" i="7"/>
  <c r="K20" i="7"/>
  <c r="L20" i="7"/>
  <c r="M20" i="7"/>
  <c r="N20" i="7"/>
  <c r="K21" i="7"/>
  <c r="L21" i="7"/>
  <c r="M21" i="7"/>
  <c r="N21" i="7"/>
  <c r="K22" i="7"/>
  <c r="L22" i="7"/>
  <c r="M22" i="7"/>
  <c r="N22" i="7"/>
  <c r="K23" i="7"/>
  <c r="L23" i="7"/>
  <c r="M23" i="7"/>
  <c r="N23" i="7"/>
  <c r="K24" i="7"/>
  <c r="L24" i="7"/>
  <c r="M24" i="7"/>
  <c r="N24" i="7"/>
  <c r="K25" i="7"/>
  <c r="L25" i="7"/>
  <c r="M25" i="7"/>
  <c r="N25" i="7"/>
  <c r="K26" i="7"/>
  <c r="L26" i="7"/>
  <c r="M26" i="7"/>
  <c r="N26" i="7"/>
  <c r="K27" i="7"/>
  <c r="L27" i="7"/>
  <c r="M27" i="7"/>
  <c r="N27" i="7"/>
  <c r="K28" i="7"/>
  <c r="L28" i="7"/>
  <c r="M28" i="7"/>
  <c r="N28" i="7"/>
  <c r="K29" i="7"/>
  <c r="L29" i="7"/>
  <c r="M29" i="7"/>
  <c r="N29" i="7"/>
  <c r="K30" i="7"/>
  <c r="L30" i="7"/>
  <c r="M30" i="7"/>
  <c r="N30" i="7"/>
  <c r="K31" i="7"/>
  <c r="L31" i="7"/>
  <c r="M31" i="7"/>
  <c r="N31" i="7"/>
  <c r="K32" i="7"/>
  <c r="L32" i="7"/>
  <c r="M32" i="7"/>
  <c r="N32" i="7"/>
  <c r="K33" i="7"/>
  <c r="L33" i="7"/>
  <c r="M33" i="7"/>
  <c r="N33" i="7"/>
  <c r="K34" i="7"/>
  <c r="L34" i="7"/>
  <c r="M34" i="7"/>
  <c r="N34" i="7"/>
  <c r="K35" i="7"/>
  <c r="L35" i="7"/>
  <c r="M35" i="7"/>
  <c r="N35" i="7"/>
  <c r="K36" i="7"/>
  <c r="L36" i="7"/>
  <c r="M36" i="7"/>
  <c r="N36" i="7"/>
  <c r="K37" i="7"/>
  <c r="L37" i="7"/>
  <c r="M37" i="7"/>
  <c r="N37" i="7"/>
  <c r="K38" i="7"/>
  <c r="L38" i="7"/>
  <c r="M38" i="7"/>
  <c r="N38" i="7"/>
  <c r="K39" i="7"/>
  <c r="L39" i="7"/>
  <c r="M39" i="7"/>
  <c r="N39" i="7"/>
  <c r="K40" i="7"/>
  <c r="L40" i="7"/>
  <c r="M40" i="7"/>
  <c r="N40" i="7"/>
  <c r="K41" i="7"/>
  <c r="L41" i="7"/>
  <c r="M41" i="7"/>
  <c r="N41" i="7"/>
  <c r="K42" i="7"/>
  <c r="L42" i="7"/>
  <c r="M42" i="7"/>
  <c r="N42" i="7"/>
  <c r="K43" i="7"/>
  <c r="L43" i="7"/>
  <c r="M43" i="7"/>
  <c r="N43" i="7"/>
  <c r="K44" i="7"/>
  <c r="L44" i="7"/>
  <c r="M44" i="7"/>
  <c r="N44" i="7"/>
  <c r="K45" i="7"/>
  <c r="L45" i="7"/>
  <c r="M45" i="7"/>
  <c r="N45" i="7"/>
  <c r="K46" i="7"/>
  <c r="L46" i="7"/>
  <c r="M46" i="7"/>
  <c r="N46" i="7"/>
  <c r="K47" i="7"/>
  <c r="L47" i="7"/>
  <c r="M47" i="7"/>
  <c r="N47" i="7"/>
  <c r="K48" i="7"/>
  <c r="L48" i="7"/>
  <c r="M48" i="7"/>
  <c r="N48" i="7"/>
  <c r="K49" i="7"/>
  <c r="L49" i="7"/>
  <c r="M49" i="7"/>
  <c r="N49" i="7"/>
  <c r="K50" i="7"/>
  <c r="L50" i="7"/>
  <c r="M50" i="7"/>
  <c r="N50" i="7"/>
  <c r="K51" i="7"/>
  <c r="L51" i="7"/>
  <c r="M51" i="7"/>
  <c r="N51" i="7"/>
  <c r="K52" i="7"/>
  <c r="L52" i="7"/>
  <c r="M52" i="7"/>
  <c r="N52" i="7"/>
  <c r="K53" i="7"/>
  <c r="L53" i="7"/>
  <c r="M53" i="7"/>
  <c r="N53" i="7"/>
  <c r="K54" i="7"/>
  <c r="L54" i="7"/>
  <c r="M54" i="7"/>
  <c r="N54" i="7"/>
  <c r="K55" i="7"/>
  <c r="L55" i="7"/>
  <c r="M55" i="7"/>
  <c r="N55" i="7"/>
  <c r="K56" i="7"/>
  <c r="L56" i="7"/>
  <c r="M56" i="7"/>
  <c r="N56" i="7"/>
  <c r="K57" i="7"/>
  <c r="L57" i="7"/>
  <c r="M57" i="7"/>
  <c r="N57" i="7"/>
  <c r="K58" i="7"/>
  <c r="L58" i="7"/>
  <c r="M58" i="7"/>
  <c r="N58" i="7"/>
  <c r="K59" i="7"/>
  <c r="L59" i="7"/>
  <c r="M59" i="7"/>
  <c r="N59" i="7"/>
  <c r="K60" i="7"/>
  <c r="L60" i="7"/>
  <c r="M60" i="7"/>
  <c r="N60" i="7"/>
  <c r="K61" i="7"/>
  <c r="L61" i="7"/>
  <c r="M61" i="7"/>
  <c r="N61" i="7"/>
  <c r="K62" i="7"/>
  <c r="L62" i="7"/>
  <c r="M62" i="7"/>
  <c r="N62" i="7"/>
  <c r="K63" i="7"/>
  <c r="L63" i="7"/>
  <c r="M63" i="7"/>
  <c r="N63" i="7"/>
  <c r="K64" i="7"/>
  <c r="L64" i="7"/>
  <c r="M64" i="7"/>
  <c r="N64" i="7"/>
  <c r="K65" i="7"/>
  <c r="L65" i="7"/>
  <c r="M65" i="7"/>
  <c r="N65" i="7"/>
  <c r="K66" i="7"/>
  <c r="L66" i="7"/>
  <c r="M66" i="7"/>
  <c r="N66" i="7"/>
  <c r="K67" i="7"/>
  <c r="L67" i="7"/>
  <c r="M67" i="7"/>
  <c r="N67" i="7"/>
  <c r="K68" i="7"/>
  <c r="L68" i="7"/>
  <c r="M68" i="7"/>
  <c r="N68" i="7"/>
  <c r="K69" i="7"/>
  <c r="L69" i="7"/>
  <c r="M69" i="7"/>
  <c r="N69" i="7"/>
  <c r="K70" i="7"/>
  <c r="L70" i="7"/>
  <c r="M70" i="7"/>
  <c r="N70" i="7"/>
  <c r="K71" i="7"/>
  <c r="L71" i="7"/>
  <c r="M71" i="7"/>
  <c r="N71" i="7"/>
  <c r="K72" i="7"/>
  <c r="L72" i="7"/>
  <c r="M72" i="7"/>
  <c r="N72" i="7"/>
  <c r="K73" i="7"/>
  <c r="L73" i="7"/>
  <c r="M73" i="7"/>
  <c r="N73" i="7"/>
  <c r="K74" i="7"/>
  <c r="L74" i="7"/>
  <c r="M74" i="7"/>
  <c r="N74" i="7"/>
  <c r="K75" i="7"/>
  <c r="L75" i="7"/>
  <c r="M75" i="7"/>
  <c r="N75" i="7"/>
  <c r="K76" i="7"/>
  <c r="L76" i="7"/>
  <c r="M76" i="7"/>
  <c r="N76" i="7"/>
  <c r="K77" i="7"/>
  <c r="L77" i="7"/>
  <c r="M77" i="7"/>
  <c r="N77" i="7"/>
  <c r="K78" i="7"/>
  <c r="L78" i="7"/>
  <c r="M78" i="7"/>
  <c r="N78" i="7"/>
  <c r="K79" i="7"/>
  <c r="L79" i="7"/>
  <c r="M79" i="7"/>
  <c r="N79" i="7"/>
  <c r="K80" i="7"/>
  <c r="L80" i="7"/>
  <c r="M80" i="7"/>
  <c r="N80" i="7"/>
  <c r="K81" i="7"/>
  <c r="L81" i="7"/>
  <c r="M81" i="7"/>
  <c r="N81" i="7"/>
  <c r="K82" i="7"/>
  <c r="L82" i="7"/>
  <c r="M82" i="7"/>
  <c r="N82" i="7"/>
  <c r="K83" i="7"/>
  <c r="L83" i="7"/>
  <c r="M83" i="7"/>
  <c r="N83" i="7"/>
  <c r="K84" i="7"/>
  <c r="L84" i="7"/>
  <c r="M84" i="7"/>
  <c r="N84" i="7"/>
  <c r="K85" i="7"/>
  <c r="L85" i="7"/>
  <c r="M85" i="7"/>
  <c r="N85" i="7"/>
  <c r="K86" i="7"/>
  <c r="L86" i="7"/>
  <c r="M86" i="7"/>
  <c r="N86" i="7"/>
  <c r="K87" i="7"/>
  <c r="L87" i="7"/>
  <c r="M87" i="7"/>
  <c r="N87" i="7"/>
  <c r="K88" i="7"/>
  <c r="L88" i="7"/>
  <c r="M88" i="7"/>
  <c r="N88" i="7"/>
  <c r="K89" i="7"/>
  <c r="L89" i="7"/>
  <c r="M89" i="7"/>
  <c r="N89" i="7"/>
  <c r="K90" i="7"/>
  <c r="L90" i="7"/>
  <c r="M90" i="7"/>
  <c r="N90" i="7"/>
  <c r="K91" i="7"/>
  <c r="L91" i="7"/>
  <c r="M91" i="7"/>
  <c r="N91" i="7"/>
  <c r="K92" i="7"/>
  <c r="L92" i="7"/>
  <c r="M92" i="7"/>
  <c r="N92" i="7"/>
  <c r="K93" i="7"/>
  <c r="L93" i="7"/>
  <c r="M93" i="7"/>
  <c r="N93" i="7"/>
  <c r="K94" i="7"/>
  <c r="L94" i="7"/>
  <c r="M94" i="7"/>
  <c r="N94" i="7"/>
  <c r="K95" i="7"/>
  <c r="L95" i="7"/>
  <c r="M95" i="7"/>
  <c r="N95" i="7"/>
  <c r="K96" i="7"/>
  <c r="L96" i="7"/>
  <c r="M96" i="7"/>
  <c r="N96" i="7"/>
  <c r="K97" i="7"/>
  <c r="L97" i="7"/>
  <c r="M97" i="7"/>
  <c r="N97" i="7"/>
  <c r="K98" i="7"/>
  <c r="L98" i="7"/>
  <c r="M98" i="7"/>
  <c r="N98" i="7"/>
  <c r="K99" i="7"/>
  <c r="L99" i="7"/>
  <c r="M99" i="7"/>
  <c r="N99" i="7"/>
  <c r="K100" i="7"/>
  <c r="L100" i="7"/>
  <c r="M100" i="7"/>
  <c r="N100" i="7"/>
  <c r="K101" i="7"/>
  <c r="L101" i="7"/>
  <c r="M101" i="7"/>
  <c r="N101" i="7"/>
  <c r="K102" i="7"/>
  <c r="L102" i="7"/>
  <c r="M102" i="7"/>
  <c r="N102" i="7"/>
  <c r="K103" i="7"/>
  <c r="L103" i="7"/>
  <c r="M103" i="7"/>
  <c r="N103" i="7"/>
  <c r="K104" i="7"/>
  <c r="L104" i="7"/>
  <c r="M104" i="7"/>
  <c r="N104" i="7"/>
  <c r="K105" i="7"/>
  <c r="L105" i="7"/>
  <c r="M105" i="7"/>
  <c r="N105" i="7"/>
  <c r="K106" i="7"/>
  <c r="L106" i="7"/>
  <c r="M106" i="7"/>
  <c r="N106" i="7"/>
  <c r="K107" i="7"/>
  <c r="L107" i="7"/>
  <c r="M107" i="7"/>
  <c r="N107" i="7"/>
  <c r="K108" i="7"/>
  <c r="L108" i="7"/>
  <c r="M108" i="7"/>
  <c r="N108" i="7"/>
  <c r="K109" i="7"/>
  <c r="L109" i="7"/>
  <c r="M109" i="7"/>
  <c r="N109" i="7"/>
  <c r="K110" i="7"/>
  <c r="L110" i="7"/>
  <c r="M110" i="7"/>
  <c r="N110" i="7"/>
  <c r="K111" i="7"/>
  <c r="L111" i="7"/>
  <c r="M111" i="7"/>
  <c r="N111" i="7"/>
  <c r="K112" i="7"/>
  <c r="L112" i="7"/>
  <c r="M112" i="7"/>
  <c r="N112" i="7"/>
  <c r="K113" i="7"/>
  <c r="L113" i="7"/>
  <c r="M113" i="7"/>
  <c r="N113" i="7"/>
  <c r="K114" i="7"/>
  <c r="L114" i="7"/>
  <c r="M114" i="7"/>
  <c r="N114" i="7"/>
  <c r="K115" i="7"/>
  <c r="L115" i="7"/>
  <c r="M115" i="7"/>
  <c r="N115" i="7"/>
  <c r="K116" i="7"/>
  <c r="L116" i="7"/>
  <c r="M116" i="7"/>
  <c r="N116" i="7"/>
  <c r="K117" i="7"/>
  <c r="L117" i="7"/>
  <c r="M117" i="7"/>
  <c r="N117" i="7"/>
  <c r="K118" i="7"/>
  <c r="L118" i="7"/>
  <c r="M118" i="7"/>
  <c r="N118" i="7"/>
  <c r="K119" i="7"/>
  <c r="L119" i="7"/>
  <c r="M119" i="7"/>
  <c r="N119" i="7"/>
  <c r="K120" i="7"/>
  <c r="L120" i="7"/>
  <c r="M120" i="7"/>
  <c r="N120" i="7"/>
  <c r="K121" i="7"/>
  <c r="L121" i="7"/>
  <c r="M121" i="7"/>
  <c r="N121" i="7"/>
  <c r="K122" i="7"/>
  <c r="L122" i="7"/>
  <c r="M122" i="7"/>
  <c r="N122" i="7"/>
  <c r="K123" i="7"/>
  <c r="L123" i="7"/>
  <c r="M123" i="7"/>
  <c r="N123" i="7"/>
  <c r="K124" i="7"/>
  <c r="L124" i="7"/>
  <c r="M124" i="7"/>
  <c r="N124" i="7"/>
  <c r="K125" i="7"/>
  <c r="L125" i="7"/>
  <c r="M125" i="7"/>
  <c r="N125" i="7"/>
  <c r="K126" i="7"/>
  <c r="L126" i="7"/>
  <c r="M126" i="7"/>
  <c r="N126" i="7"/>
  <c r="K127" i="7"/>
  <c r="L127" i="7"/>
  <c r="M127" i="7"/>
  <c r="N127" i="7"/>
  <c r="K128" i="7"/>
  <c r="L128" i="7"/>
  <c r="M128" i="7"/>
  <c r="N128" i="7"/>
  <c r="K129" i="7"/>
  <c r="L129" i="7"/>
  <c r="M129" i="7"/>
  <c r="N129" i="7"/>
  <c r="K130" i="7"/>
  <c r="L130" i="7"/>
  <c r="M130" i="7"/>
  <c r="N130" i="7"/>
  <c r="K131" i="7"/>
  <c r="L131" i="7"/>
  <c r="M131" i="7"/>
  <c r="N131" i="7"/>
  <c r="K132" i="7"/>
  <c r="L132" i="7"/>
  <c r="M132" i="7"/>
  <c r="N132" i="7"/>
  <c r="K133" i="7"/>
  <c r="L133" i="7"/>
  <c r="M133" i="7"/>
  <c r="N133" i="7"/>
  <c r="K134" i="7"/>
  <c r="L134" i="7"/>
  <c r="M134" i="7"/>
  <c r="N134" i="7"/>
  <c r="K135" i="7"/>
  <c r="L135" i="7"/>
  <c r="M135" i="7"/>
  <c r="N135" i="7"/>
  <c r="K136" i="7"/>
  <c r="L136" i="7"/>
  <c r="M136" i="7"/>
  <c r="N136" i="7"/>
  <c r="K137" i="7"/>
  <c r="L137" i="7"/>
  <c r="M137" i="7"/>
  <c r="N137" i="7"/>
  <c r="K138" i="7"/>
  <c r="L138" i="7"/>
  <c r="M138" i="7"/>
  <c r="N138" i="7"/>
  <c r="K139" i="7"/>
  <c r="L139" i="7"/>
  <c r="M139" i="7"/>
  <c r="N139" i="7"/>
  <c r="K140" i="7"/>
  <c r="L140" i="7"/>
  <c r="M140" i="7"/>
  <c r="N140" i="7"/>
  <c r="K141" i="7"/>
  <c r="L141" i="7"/>
  <c r="M141" i="7"/>
  <c r="N141" i="7"/>
  <c r="K142" i="7"/>
  <c r="L142" i="7"/>
  <c r="M142" i="7"/>
  <c r="N142" i="7"/>
  <c r="K143" i="7"/>
  <c r="L143" i="7"/>
  <c r="M143" i="7"/>
  <c r="N143" i="7"/>
  <c r="K144" i="7"/>
  <c r="L144" i="7"/>
  <c r="M144" i="7"/>
  <c r="N144" i="7"/>
  <c r="K145" i="7"/>
  <c r="L145" i="7"/>
  <c r="M145" i="7"/>
  <c r="N145" i="7"/>
  <c r="K146" i="7"/>
  <c r="L146" i="7"/>
  <c r="M146" i="7"/>
  <c r="N146" i="7"/>
  <c r="K147" i="7"/>
  <c r="L147" i="7"/>
  <c r="M147" i="7"/>
  <c r="N147" i="7"/>
  <c r="K148" i="7"/>
  <c r="L148" i="7"/>
  <c r="M148" i="7"/>
  <c r="N148" i="7"/>
  <c r="K149" i="7"/>
  <c r="L149" i="7"/>
  <c r="M149" i="7"/>
  <c r="N149" i="7"/>
  <c r="K150" i="7"/>
  <c r="L150" i="7"/>
  <c r="M150" i="7"/>
  <c r="N150" i="7"/>
  <c r="K151" i="7"/>
  <c r="L151" i="7"/>
  <c r="M151" i="7"/>
  <c r="N151" i="7"/>
  <c r="K152" i="7"/>
  <c r="L152" i="7"/>
  <c r="M152" i="7"/>
  <c r="N152" i="7"/>
  <c r="K153" i="7"/>
  <c r="L153" i="7"/>
  <c r="M153" i="7"/>
  <c r="N153" i="7"/>
  <c r="K154" i="7"/>
  <c r="L154" i="7"/>
  <c r="M154" i="7"/>
  <c r="N154" i="7"/>
  <c r="K155" i="7"/>
  <c r="L155" i="7"/>
  <c r="M155" i="7"/>
  <c r="N155" i="7"/>
  <c r="K156" i="7"/>
  <c r="L156" i="7"/>
  <c r="M156" i="7"/>
  <c r="N156" i="7"/>
  <c r="K157" i="7"/>
  <c r="L157" i="7"/>
  <c r="M157" i="7"/>
  <c r="N157" i="7"/>
  <c r="K158" i="7"/>
  <c r="L158" i="7"/>
  <c r="M158" i="7"/>
  <c r="N158" i="7"/>
  <c r="K159" i="7"/>
  <c r="L159" i="7"/>
  <c r="M159" i="7"/>
  <c r="N159" i="7"/>
  <c r="K160" i="7"/>
  <c r="L160" i="7"/>
  <c r="M160" i="7"/>
  <c r="N160" i="7"/>
  <c r="K161" i="7"/>
  <c r="L161" i="7"/>
  <c r="M161" i="7"/>
  <c r="N161" i="7"/>
  <c r="K162" i="7"/>
  <c r="L162" i="7"/>
  <c r="M162" i="7"/>
  <c r="N162" i="7"/>
  <c r="K163" i="7"/>
  <c r="L163" i="7"/>
  <c r="M163" i="7"/>
  <c r="N163" i="7"/>
  <c r="K164" i="7"/>
  <c r="L164" i="7"/>
  <c r="M164" i="7"/>
  <c r="N164" i="7"/>
  <c r="K165" i="7"/>
  <c r="L165" i="7"/>
  <c r="M165" i="7"/>
  <c r="N165" i="7"/>
  <c r="K166" i="7"/>
  <c r="L166" i="7"/>
  <c r="M166" i="7"/>
  <c r="N166" i="7"/>
  <c r="K167" i="7"/>
  <c r="L167" i="7"/>
  <c r="M167" i="7"/>
  <c r="N167" i="7"/>
  <c r="K168" i="7"/>
  <c r="L168" i="7"/>
  <c r="M168" i="7"/>
  <c r="N168" i="7"/>
  <c r="K169" i="7"/>
  <c r="L169" i="7"/>
  <c r="M169" i="7"/>
  <c r="N169" i="7"/>
  <c r="K170" i="7"/>
  <c r="L170" i="7"/>
  <c r="M170" i="7"/>
  <c r="N170" i="7"/>
  <c r="K171" i="7"/>
  <c r="L171" i="7"/>
  <c r="M171" i="7"/>
  <c r="N171" i="7"/>
  <c r="K172" i="7"/>
  <c r="L172" i="7"/>
  <c r="M172" i="7"/>
  <c r="N172" i="7"/>
  <c r="K173" i="7"/>
  <c r="L173" i="7"/>
  <c r="M173" i="7"/>
  <c r="N173" i="7"/>
  <c r="K174" i="7"/>
  <c r="L174" i="7"/>
  <c r="M174" i="7"/>
  <c r="N174" i="7"/>
  <c r="K175" i="7"/>
  <c r="L175" i="7"/>
  <c r="M175" i="7"/>
  <c r="N175" i="7"/>
  <c r="K176" i="7"/>
  <c r="L176" i="7"/>
  <c r="M176" i="7"/>
  <c r="N176" i="7"/>
  <c r="K177" i="7"/>
  <c r="L177" i="7"/>
  <c r="M177" i="7"/>
  <c r="N177" i="7"/>
  <c r="K178" i="7"/>
  <c r="L178" i="7"/>
  <c r="M178" i="7"/>
  <c r="N178" i="7"/>
  <c r="K179" i="7"/>
  <c r="L179" i="7"/>
  <c r="M179" i="7"/>
  <c r="N179" i="7"/>
  <c r="K180" i="7"/>
  <c r="L180" i="7"/>
  <c r="M180" i="7"/>
  <c r="N180" i="7"/>
  <c r="K181" i="7"/>
  <c r="L181" i="7"/>
  <c r="M181" i="7"/>
  <c r="N181" i="7"/>
  <c r="K182" i="7"/>
  <c r="L182" i="7"/>
  <c r="M182" i="7"/>
  <c r="N182" i="7"/>
  <c r="K183" i="7"/>
  <c r="L183" i="7"/>
  <c r="M183" i="7"/>
  <c r="N183" i="7"/>
  <c r="K184" i="7"/>
  <c r="L184" i="7"/>
  <c r="M184" i="7"/>
  <c r="N184" i="7"/>
  <c r="K185" i="7"/>
  <c r="L185" i="7"/>
  <c r="M185" i="7"/>
  <c r="N185" i="7"/>
  <c r="K186" i="7"/>
  <c r="L186" i="7"/>
  <c r="M186" i="7"/>
  <c r="N186" i="7"/>
  <c r="K187" i="7"/>
  <c r="L187" i="7"/>
  <c r="M187" i="7"/>
  <c r="N187" i="7"/>
  <c r="K188" i="7"/>
  <c r="L188" i="7"/>
  <c r="M188" i="7"/>
  <c r="N188" i="7"/>
  <c r="K189" i="7"/>
  <c r="L189" i="7"/>
  <c r="M189" i="7"/>
  <c r="N189" i="7"/>
  <c r="K190" i="7"/>
  <c r="L190" i="7"/>
  <c r="M190" i="7"/>
  <c r="N190" i="7"/>
  <c r="K191" i="7"/>
  <c r="L191" i="7"/>
  <c r="M191" i="7"/>
  <c r="N191" i="7"/>
  <c r="K192" i="7"/>
  <c r="L192" i="7"/>
  <c r="M192" i="7"/>
  <c r="N192" i="7"/>
  <c r="K193" i="7"/>
  <c r="L193" i="7"/>
  <c r="M193" i="7"/>
  <c r="N193" i="7"/>
  <c r="K194" i="7"/>
  <c r="L194" i="7"/>
  <c r="M194" i="7"/>
  <c r="N194" i="7"/>
  <c r="K195" i="7"/>
  <c r="L195" i="7"/>
  <c r="M195" i="7"/>
  <c r="N195" i="7"/>
  <c r="K196" i="7"/>
  <c r="L196" i="7"/>
  <c r="M196" i="7"/>
  <c r="N196" i="7"/>
  <c r="K197" i="7"/>
  <c r="L197" i="7"/>
  <c r="M197" i="7"/>
  <c r="N197" i="7"/>
  <c r="K198" i="7"/>
  <c r="L198" i="7"/>
  <c r="M198" i="7"/>
  <c r="N198" i="7"/>
  <c r="K199" i="7"/>
  <c r="L199" i="7"/>
  <c r="M199" i="7"/>
  <c r="N199" i="7"/>
  <c r="K200" i="7"/>
  <c r="L200" i="7"/>
  <c r="M200" i="7"/>
  <c r="N200" i="7"/>
  <c r="K201" i="7"/>
  <c r="L201" i="7"/>
  <c r="M201" i="7"/>
  <c r="N201" i="7"/>
  <c r="K202" i="7"/>
  <c r="L202" i="7"/>
  <c r="M202" i="7"/>
  <c r="N202" i="7"/>
  <c r="K203" i="7"/>
  <c r="L203" i="7"/>
  <c r="M203" i="7"/>
  <c r="N203" i="7"/>
  <c r="K204" i="7"/>
  <c r="L204" i="7"/>
  <c r="M204" i="7"/>
  <c r="N204" i="7"/>
  <c r="K205" i="7"/>
  <c r="L205" i="7"/>
  <c r="M205" i="7"/>
  <c r="N205" i="7"/>
  <c r="K206" i="7"/>
  <c r="L206" i="7"/>
  <c r="M206" i="7"/>
  <c r="N206" i="7"/>
  <c r="K207" i="7"/>
  <c r="L207" i="7"/>
  <c r="M207" i="7"/>
  <c r="N207" i="7"/>
  <c r="K208" i="7"/>
  <c r="L208" i="7"/>
  <c r="M208" i="7"/>
  <c r="N208" i="7"/>
  <c r="K209" i="7"/>
  <c r="L209" i="7"/>
  <c r="M209" i="7"/>
  <c r="N209" i="7"/>
  <c r="K210" i="7"/>
  <c r="L210" i="7"/>
  <c r="M210" i="7"/>
  <c r="N210" i="7"/>
  <c r="K211" i="7"/>
  <c r="L211" i="7"/>
  <c r="M211" i="7"/>
  <c r="N211" i="7"/>
  <c r="K212" i="7"/>
  <c r="L212" i="7"/>
  <c r="M212" i="7"/>
  <c r="N212" i="7"/>
  <c r="K213" i="7"/>
  <c r="L213" i="7"/>
  <c r="M213" i="7"/>
  <c r="N213" i="7"/>
  <c r="K214" i="7"/>
  <c r="L214" i="7"/>
  <c r="M214" i="7"/>
  <c r="N214" i="7"/>
  <c r="K215" i="7"/>
  <c r="L215" i="7"/>
  <c r="M215" i="7"/>
  <c r="N215" i="7"/>
  <c r="K216" i="7"/>
  <c r="L216" i="7"/>
  <c r="M216" i="7"/>
  <c r="N216" i="7"/>
  <c r="K217" i="7"/>
  <c r="L217" i="7"/>
  <c r="M217" i="7"/>
  <c r="N217" i="7"/>
  <c r="K218" i="7"/>
  <c r="L218" i="7"/>
  <c r="M218" i="7"/>
  <c r="N218" i="7"/>
  <c r="K219" i="7"/>
  <c r="L219" i="7"/>
  <c r="M219" i="7"/>
  <c r="N219" i="7"/>
  <c r="K220" i="7"/>
  <c r="L220" i="7"/>
  <c r="M220" i="7"/>
  <c r="N220" i="7"/>
  <c r="K221" i="7"/>
  <c r="L221" i="7"/>
  <c r="M221" i="7"/>
  <c r="N221" i="7"/>
  <c r="K222" i="7"/>
  <c r="L222" i="7"/>
  <c r="M222" i="7"/>
  <c r="N222" i="7"/>
  <c r="K223" i="7"/>
  <c r="L223" i="7"/>
  <c r="M223" i="7"/>
  <c r="N223" i="7"/>
  <c r="K224" i="7"/>
  <c r="L224" i="7"/>
  <c r="M224" i="7"/>
  <c r="N224" i="7"/>
  <c r="K225" i="7"/>
  <c r="L225" i="7"/>
  <c r="M225" i="7"/>
  <c r="N225" i="7"/>
  <c r="K226" i="7"/>
  <c r="L226" i="7"/>
  <c r="M226" i="7"/>
  <c r="N226" i="7"/>
  <c r="K227" i="7"/>
  <c r="L227" i="7"/>
  <c r="M227" i="7"/>
  <c r="N227" i="7"/>
  <c r="K228" i="7"/>
  <c r="L228" i="7"/>
  <c r="M228" i="7"/>
  <c r="N228" i="7"/>
  <c r="K229" i="7"/>
  <c r="L229" i="7"/>
  <c r="M229" i="7"/>
  <c r="N229" i="7"/>
  <c r="K230" i="7"/>
  <c r="L230" i="7"/>
  <c r="M230" i="7"/>
  <c r="N230" i="7"/>
  <c r="K231" i="7"/>
  <c r="L231" i="7"/>
  <c r="M231" i="7"/>
  <c r="N231" i="7"/>
  <c r="K232" i="7"/>
  <c r="L232" i="7"/>
  <c r="M232" i="7"/>
  <c r="N232" i="7"/>
  <c r="K233" i="7"/>
  <c r="L233" i="7"/>
  <c r="M233" i="7"/>
  <c r="N233" i="7"/>
  <c r="K234" i="7"/>
  <c r="L234" i="7"/>
  <c r="M234" i="7"/>
  <c r="N234" i="7"/>
  <c r="K235" i="7"/>
  <c r="L235" i="7"/>
  <c r="M235" i="7"/>
  <c r="N235" i="7"/>
  <c r="K236" i="7"/>
  <c r="L236" i="7"/>
  <c r="M236" i="7"/>
  <c r="N236" i="7"/>
  <c r="K237" i="7"/>
  <c r="L237" i="7"/>
  <c r="M237" i="7"/>
  <c r="N237" i="7"/>
  <c r="K238" i="7"/>
  <c r="L238" i="7"/>
  <c r="M238" i="7"/>
  <c r="N238" i="7"/>
  <c r="K239" i="7"/>
  <c r="L239" i="7"/>
  <c r="M239" i="7"/>
  <c r="N239" i="7"/>
  <c r="K240" i="7"/>
  <c r="L240" i="7"/>
  <c r="M240" i="7"/>
  <c r="N240" i="7"/>
  <c r="K241" i="7"/>
  <c r="L241" i="7"/>
  <c r="M241" i="7"/>
  <c r="N241" i="7"/>
  <c r="K242" i="7"/>
  <c r="L242" i="7"/>
  <c r="M242" i="7"/>
  <c r="N242" i="7"/>
  <c r="K243" i="7"/>
  <c r="L243" i="7"/>
  <c r="M243" i="7"/>
  <c r="N243" i="7"/>
  <c r="K244" i="7"/>
  <c r="L244" i="7"/>
  <c r="M244" i="7"/>
  <c r="N244" i="7"/>
  <c r="K245" i="7"/>
  <c r="L245" i="7"/>
  <c r="M245" i="7"/>
  <c r="N245" i="7"/>
  <c r="K246" i="7"/>
  <c r="L246" i="7"/>
  <c r="M246" i="7"/>
  <c r="N246" i="7"/>
  <c r="K247" i="7"/>
  <c r="L247" i="7"/>
  <c r="M247" i="7"/>
  <c r="N247" i="7"/>
  <c r="K248" i="7"/>
  <c r="L248" i="7"/>
  <c r="M248" i="7"/>
  <c r="N248" i="7"/>
  <c r="K249" i="7"/>
  <c r="L249" i="7"/>
  <c r="M249" i="7"/>
  <c r="N249" i="7"/>
  <c r="K250" i="7"/>
  <c r="L250" i="7"/>
  <c r="M250" i="7"/>
  <c r="N250" i="7"/>
  <c r="K251" i="7"/>
  <c r="L251" i="7"/>
  <c r="M251" i="7"/>
  <c r="N251" i="7"/>
  <c r="K252" i="7"/>
  <c r="L252" i="7"/>
  <c r="M252" i="7"/>
  <c r="N252" i="7"/>
  <c r="K253" i="7"/>
  <c r="L253" i="7"/>
  <c r="M253" i="7"/>
  <c r="N253" i="7"/>
  <c r="K254" i="7"/>
  <c r="L254" i="7"/>
  <c r="M254" i="7"/>
  <c r="N254" i="7"/>
  <c r="K255" i="7"/>
  <c r="L255" i="7"/>
  <c r="M255" i="7"/>
  <c r="N255" i="7"/>
  <c r="K256" i="7"/>
  <c r="L256" i="7"/>
  <c r="M256" i="7"/>
  <c r="N256" i="7"/>
  <c r="K257" i="7"/>
  <c r="L257" i="7"/>
  <c r="M257" i="7"/>
  <c r="N257" i="7"/>
  <c r="K258" i="7"/>
  <c r="L258" i="7"/>
  <c r="M258" i="7"/>
  <c r="N258" i="7"/>
  <c r="K259" i="7"/>
  <c r="L259" i="7"/>
  <c r="M259" i="7"/>
  <c r="N259" i="7"/>
  <c r="K260" i="7"/>
  <c r="L260" i="7"/>
  <c r="M260" i="7"/>
  <c r="N260" i="7"/>
  <c r="K261" i="7"/>
  <c r="L261" i="7"/>
  <c r="M261" i="7"/>
  <c r="N261" i="7"/>
  <c r="K262" i="7"/>
  <c r="L262" i="7"/>
  <c r="M262" i="7"/>
  <c r="N262" i="7"/>
  <c r="K263" i="7"/>
  <c r="L263" i="7"/>
  <c r="M263" i="7"/>
  <c r="N263" i="7"/>
  <c r="K264" i="7"/>
  <c r="L264" i="7"/>
  <c r="M264" i="7"/>
  <c r="N264" i="7"/>
  <c r="K265" i="7"/>
  <c r="L265" i="7"/>
  <c r="M265" i="7"/>
  <c r="N265" i="7"/>
  <c r="K266" i="7"/>
  <c r="L266" i="7"/>
  <c r="M266" i="7"/>
  <c r="N266" i="7"/>
  <c r="K267" i="7"/>
  <c r="L267" i="7"/>
  <c r="M267" i="7"/>
  <c r="N267" i="7"/>
  <c r="K268" i="7"/>
  <c r="L268" i="7"/>
  <c r="M268" i="7"/>
  <c r="N268" i="7"/>
  <c r="K269" i="7"/>
  <c r="L269" i="7"/>
  <c r="M269" i="7"/>
  <c r="N269" i="7"/>
  <c r="K270" i="7"/>
  <c r="L270" i="7"/>
  <c r="M270" i="7"/>
  <c r="N270" i="7"/>
  <c r="K271" i="7"/>
  <c r="L271" i="7"/>
  <c r="M271" i="7"/>
  <c r="N271" i="7"/>
  <c r="K272" i="7"/>
  <c r="L272" i="7"/>
  <c r="M272" i="7"/>
  <c r="N272" i="7"/>
  <c r="K273" i="7"/>
  <c r="L273" i="7"/>
  <c r="M273" i="7"/>
  <c r="N273" i="7"/>
  <c r="K274" i="7"/>
  <c r="L274" i="7"/>
  <c r="M274" i="7"/>
  <c r="N274" i="7"/>
  <c r="K275" i="7"/>
  <c r="L275" i="7"/>
  <c r="M275" i="7"/>
  <c r="N275" i="7"/>
  <c r="K276" i="7"/>
  <c r="L276" i="7"/>
  <c r="M276" i="7"/>
  <c r="N276" i="7"/>
  <c r="K277" i="7"/>
  <c r="L277" i="7"/>
  <c r="M277" i="7"/>
  <c r="N277" i="7"/>
  <c r="K278" i="7"/>
  <c r="L278" i="7"/>
  <c r="M278" i="7"/>
  <c r="N278" i="7"/>
  <c r="K279" i="7"/>
  <c r="L279" i="7"/>
  <c r="M279" i="7"/>
  <c r="N279" i="7"/>
  <c r="K280" i="7"/>
  <c r="L280" i="7"/>
  <c r="M280" i="7"/>
  <c r="N280" i="7"/>
  <c r="K281" i="7"/>
  <c r="L281" i="7"/>
  <c r="M281" i="7"/>
  <c r="N281" i="7"/>
  <c r="K282" i="7"/>
  <c r="L282" i="7"/>
  <c r="M282" i="7"/>
  <c r="N282" i="7"/>
  <c r="K283" i="7"/>
  <c r="L283" i="7"/>
  <c r="M283" i="7"/>
  <c r="N283" i="7"/>
  <c r="K284" i="7"/>
  <c r="L284" i="7"/>
  <c r="M284" i="7"/>
  <c r="N284" i="7"/>
  <c r="K285" i="7"/>
  <c r="L285" i="7"/>
  <c r="M285" i="7"/>
  <c r="N285" i="7"/>
  <c r="K286" i="7"/>
  <c r="L286" i="7"/>
  <c r="M286" i="7"/>
  <c r="N286" i="7"/>
  <c r="K287" i="7"/>
  <c r="L287" i="7"/>
  <c r="M287" i="7"/>
  <c r="N287" i="7"/>
  <c r="K288" i="7"/>
  <c r="L288" i="7"/>
  <c r="M288" i="7"/>
  <c r="N288" i="7"/>
  <c r="K289" i="7"/>
  <c r="L289" i="7"/>
  <c r="M289" i="7"/>
  <c r="N289" i="7"/>
  <c r="K290" i="7"/>
  <c r="L290" i="7"/>
  <c r="M290" i="7"/>
  <c r="N290" i="7"/>
  <c r="K291" i="7"/>
  <c r="L291" i="7"/>
  <c r="M291" i="7"/>
  <c r="N291" i="7"/>
  <c r="K292" i="7"/>
  <c r="L292" i="7"/>
  <c r="M292" i="7"/>
  <c r="N292" i="7"/>
  <c r="K293" i="7"/>
  <c r="L293" i="7"/>
  <c r="M293" i="7"/>
  <c r="N293" i="7"/>
  <c r="K294" i="7"/>
  <c r="L294" i="7"/>
  <c r="M294" i="7"/>
  <c r="N294" i="7"/>
  <c r="K295" i="7"/>
  <c r="L295" i="7"/>
  <c r="M295" i="7"/>
  <c r="N295" i="7"/>
  <c r="K296" i="7"/>
  <c r="L296" i="7"/>
  <c r="M296" i="7"/>
  <c r="N296" i="7"/>
  <c r="K297" i="7"/>
  <c r="L297" i="7"/>
  <c r="M297" i="7"/>
  <c r="N297" i="7"/>
  <c r="K298" i="7"/>
  <c r="L298" i="7"/>
  <c r="M298" i="7"/>
  <c r="N298" i="7"/>
  <c r="K299" i="7"/>
  <c r="L299" i="7"/>
  <c r="M299" i="7"/>
  <c r="N299" i="7"/>
  <c r="K300" i="7"/>
  <c r="L300" i="7"/>
  <c r="M300" i="7"/>
  <c r="N300" i="7"/>
  <c r="K301" i="7"/>
  <c r="L301" i="7"/>
  <c r="M301" i="7"/>
  <c r="N301" i="7"/>
  <c r="K302" i="7"/>
  <c r="L302" i="7"/>
  <c r="M302" i="7"/>
  <c r="N302" i="7"/>
  <c r="K303" i="7"/>
  <c r="L303" i="7"/>
  <c r="M303" i="7"/>
  <c r="N303" i="7"/>
  <c r="K304" i="7"/>
  <c r="L304" i="7"/>
  <c r="M304" i="7"/>
  <c r="N304" i="7"/>
  <c r="K305" i="7"/>
  <c r="L305" i="7"/>
  <c r="M305" i="7"/>
  <c r="N305" i="7"/>
  <c r="K306" i="7"/>
  <c r="L306" i="7"/>
  <c r="M306" i="7"/>
  <c r="N306" i="7"/>
  <c r="K307" i="7"/>
  <c r="L307" i="7"/>
  <c r="M307" i="7"/>
  <c r="N307" i="7"/>
  <c r="K308" i="7"/>
  <c r="L308" i="7"/>
  <c r="M308" i="7"/>
  <c r="N308" i="7"/>
  <c r="K309" i="7"/>
  <c r="L309" i="7"/>
  <c r="M309" i="7"/>
  <c r="N309" i="7"/>
  <c r="K310" i="7"/>
  <c r="L310" i="7"/>
  <c r="M310" i="7"/>
  <c r="N310" i="7"/>
  <c r="K311" i="7"/>
  <c r="L311" i="7"/>
  <c r="M311" i="7"/>
  <c r="N311" i="7"/>
  <c r="K312" i="7"/>
  <c r="L312" i="7"/>
  <c r="M312" i="7"/>
  <c r="N312" i="7"/>
  <c r="K313" i="7"/>
  <c r="L313" i="7"/>
  <c r="M313" i="7"/>
  <c r="N313" i="7"/>
  <c r="K314" i="7"/>
  <c r="L314" i="7"/>
  <c r="M314" i="7"/>
  <c r="N314" i="7"/>
  <c r="K315" i="7"/>
  <c r="L315" i="7"/>
  <c r="M315" i="7"/>
  <c r="N315" i="7"/>
  <c r="K316" i="7"/>
  <c r="L316" i="7"/>
  <c r="M316" i="7"/>
  <c r="N316" i="7"/>
  <c r="K317" i="7"/>
  <c r="L317" i="7"/>
  <c r="M317" i="7"/>
  <c r="N317" i="7"/>
  <c r="K318" i="7"/>
  <c r="L318" i="7"/>
  <c r="M318" i="7"/>
  <c r="N318" i="7"/>
  <c r="K319" i="7"/>
  <c r="L319" i="7"/>
  <c r="M319" i="7"/>
  <c r="N319" i="7"/>
  <c r="K320" i="7"/>
  <c r="L320" i="7"/>
  <c r="M320" i="7"/>
  <c r="N320" i="7"/>
  <c r="K321" i="7"/>
  <c r="L321" i="7"/>
  <c r="M321" i="7"/>
  <c r="N321" i="7"/>
  <c r="K322" i="7"/>
  <c r="L322" i="7"/>
  <c r="M322" i="7"/>
  <c r="N322" i="7"/>
  <c r="K323" i="7"/>
  <c r="L323" i="7"/>
  <c r="M323" i="7"/>
  <c r="N323" i="7"/>
  <c r="K324" i="7"/>
  <c r="L324" i="7"/>
  <c r="M324" i="7"/>
  <c r="N324" i="7"/>
  <c r="K325" i="7"/>
  <c r="L325" i="7"/>
  <c r="M325" i="7"/>
  <c r="N325" i="7"/>
  <c r="K326" i="7"/>
  <c r="L326" i="7"/>
  <c r="M326" i="7"/>
  <c r="N326" i="7"/>
  <c r="K327" i="7"/>
  <c r="L327" i="7"/>
  <c r="M327" i="7"/>
  <c r="N327" i="7"/>
  <c r="K328" i="7"/>
  <c r="L328" i="7"/>
  <c r="M328" i="7"/>
  <c r="N328" i="7"/>
  <c r="K329" i="7"/>
  <c r="L329" i="7"/>
  <c r="M329" i="7"/>
  <c r="N329" i="7"/>
  <c r="K330" i="7"/>
  <c r="L330" i="7"/>
  <c r="M330" i="7"/>
  <c r="N330" i="7"/>
  <c r="K331" i="7"/>
  <c r="L331" i="7"/>
  <c r="M331" i="7"/>
  <c r="N331" i="7"/>
  <c r="K332" i="7"/>
  <c r="L332" i="7"/>
  <c r="M332" i="7"/>
  <c r="N332" i="7"/>
  <c r="K333" i="7"/>
  <c r="L333" i="7"/>
  <c r="M333" i="7"/>
  <c r="N333" i="7"/>
  <c r="K334" i="7"/>
  <c r="L334" i="7"/>
  <c r="M334" i="7"/>
  <c r="N334" i="7"/>
  <c r="K335" i="7"/>
  <c r="L335" i="7"/>
  <c r="M335" i="7"/>
  <c r="N335" i="7"/>
  <c r="K336" i="7"/>
  <c r="L336" i="7"/>
  <c r="M336" i="7"/>
  <c r="N336" i="7"/>
  <c r="K337" i="7"/>
  <c r="L337" i="7"/>
  <c r="M337" i="7"/>
  <c r="N337" i="7"/>
  <c r="K338" i="7"/>
  <c r="L338" i="7"/>
  <c r="M338" i="7"/>
  <c r="N338" i="7"/>
  <c r="K339" i="7"/>
  <c r="L339" i="7"/>
  <c r="M339" i="7"/>
  <c r="N339" i="7"/>
  <c r="K340" i="7"/>
  <c r="L340" i="7"/>
  <c r="M340" i="7"/>
  <c r="N340" i="7"/>
  <c r="K341" i="7"/>
  <c r="L341" i="7"/>
  <c r="M341" i="7"/>
  <c r="N341" i="7"/>
  <c r="K342" i="7"/>
  <c r="L342" i="7"/>
  <c r="M342" i="7"/>
  <c r="N342" i="7"/>
  <c r="K343" i="7"/>
  <c r="L343" i="7"/>
  <c r="M343" i="7"/>
  <c r="N343" i="7"/>
  <c r="K344" i="7"/>
  <c r="L344" i="7"/>
  <c r="M344" i="7"/>
  <c r="N344" i="7"/>
  <c r="K345" i="7"/>
  <c r="L345" i="7"/>
  <c r="M345" i="7"/>
  <c r="N345" i="7"/>
  <c r="K346" i="7"/>
  <c r="L346" i="7"/>
  <c r="M346" i="7"/>
  <c r="N346" i="7"/>
  <c r="K347" i="7"/>
  <c r="L347" i="7"/>
  <c r="M347" i="7"/>
  <c r="N347" i="7"/>
  <c r="K348" i="7"/>
  <c r="L348" i="7"/>
  <c r="M348" i="7"/>
  <c r="N348" i="7"/>
  <c r="K349" i="7"/>
  <c r="L349" i="7"/>
  <c r="M349" i="7"/>
  <c r="N349" i="7"/>
  <c r="K350" i="7"/>
  <c r="L350" i="7"/>
  <c r="M350" i="7"/>
  <c r="N350" i="7"/>
  <c r="K351" i="7"/>
  <c r="L351" i="7"/>
  <c r="M351" i="7"/>
  <c r="N351" i="7"/>
  <c r="K352" i="7"/>
  <c r="L352" i="7"/>
  <c r="M352" i="7"/>
  <c r="N352" i="7"/>
  <c r="K353" i="7"/>
  <c r="L353" i="7"/>
  <c r="M353" i="7"/>
  <c r="N353" i="7"/>
  <c r="K354" i="7"/>
  <c r="L354" i="7"/>
  <c r="M354" i="7"/>
  <c r="N354" i="7"/>
  <c r="K355" i="7"/>
  <c r="L355" i="7"/>
  <c r="M355" i="7"/>
  <c r="N355" i="7"/>
  <c r="K356" i="7"/>
  <c r="L356" i="7"/>
  <c r="M356" i="7"/>
  <c r="N356" i="7"/>
  <c r="K357" i="7"/>
  <c r="L357" i="7"/>
  <c r="M357" i="7"/>
  <c r="N357" i="7"/>
  <c r="K358" i="7"/>
  <c r="L358" i="7"/>
  <c r="M358" i="7"/>
  <c r="N358" i="7"/>
  <c r="K359" i="7"/>
  <c r="L359" i="7"/>
  <c r="M359" i="7"/>
  <c r="N359" i="7"/>
  <c r="K360" i="7"/>
  <c r="L360" i="7"/>
  <c r="M360" i="7"/>
  <c r="N360" i="7"/>
  <c r="K361" i="7"/>
  <c r="L361" i="7"/>
  <c r="M361" i="7"/>
  <c r="N361" i="7"/>
  <c r="K362" i="7"/>
  <c r="L362" i="7"/>
  <c r="M362" i="7"/>
  <c r="N362" i="7"/>
  <c r="K363" i="7"/>
  <c r="L363" i="7"/>
  <c r="M363" i="7"/>
  <c r="N363" i="7"/>
  <c r="K364" i="7"/>
  <c r="L364" i="7"/>
  <c r="M364" i="7"/>
  <c r="N364" i="7"/>
  <c r="K365" i="7"/>
  <c r="L365" i="7"/>
  <c r="M365" i="7"/>
  <c r="N365" i="7"/>
  <c r="K366" i="7"/>
  <c r="L366" i="7"/>
  <c r="M366" i="7"/>
  <c r="N366" i="7"/>
  <c r="K367" i="7"/>
  <c r="L367" i="7"/>
  <c r="M367" i="7"/>
  <c r="N367" i="7"/>
  <c r="K368" i="7"/>
  <c r="L368" i="7"/>
  <c r="M368" i="7"/>
  <c r="N368" i="7"/>
  <c r="K369" i="7"/>
  <c r="L369" i="7"/>
  <c r="M369" i="7"/>
  <c r="N369" i="7"/>
  <c r="K370" i="7"/>
  <c r="L370" i="7"/>
  <c r="M370" i="7"/>
  <c r="N370" i="7"/>
  <c r="K371" i="7"/>
  <c r="L371" i="7"/>
  <c r="M371" i="7"/>
  <c r="N371" i="7"/>
  <c r="K372" i="7"/>
  <c r="L372" i="7"/>
  <c r="M372" i="7"/>
  <c r="N372" i="7"/>
  <c r="K373" i="7"/>
  <c r="L373" i="7"/>
  <c r="M373" i="7"/>
  <c r="N373" i="7"/>
  <c r="K374" i="7"/>
  <c r="L374" i="7"/>
  <c r="M374" i="7"/>
  <c r="N374" i="7"/>
  <c r="K375" i="7"/>
  <c r="L375" i="7"/>
  <c r="M375" i="7"/>
  <c r="N375" i="7"/>
  <c r="K376" i="7"/>
  <c r="L376" i="7"/>
  <c r="M376" i="7"/>
  <c r="N376" i="7"/>
  <c r="K377" i="7"/>
  <c r="L377" i="7"/>
  <c r="M377" i="7"/>
  <c r="N377" i="7"/>
  <c r="K378" i="7"/>
  <c r="L378" i="7"/>
  <c r="M378" i="7"/>
  <c r="N378" i="7"/>
  <c r="K379" i="7"/>
  <c r="L379" i="7"/>
  <c r="M379" i="7"/>
  <c r="N379" i="7"/>
  <c r="K380" i="7"/>
  <c r="L380" i="7"/>
  <c r="M380" i="7"/>
  <c r="N380" i="7"/>
  <c r="K381" i="7"/>
  <c r="L381" i="7"/>
  <c r="M381" i="7"/>
  <c r="N381" i="7"/>
  <c r="K382" i="7"/>
  <c r="L382" i="7"/>
  <c r="M382" i="7"/>
  <c r="N382" i="7"/>
  <c r="K383" i="7"/>
  <c r="L383" i="7"/>
  <c r="M383" i="7"/>
  <c r="N383" i="7"/>
  <c r="K384" i="7"/>
  <c r="L384" i="7"/>
  <c r="M384" i="7"/>
  <c r="N384" i="7"/>
  <c r="K385" i="7"/>
  <c r="L385" i="7"/>
  <c r="M385" i="7"/>
  <c r="N385" i="7"/>
  <c r="K386" i="7"/>
  <c r="L386" i="7"/>
  <c r="M386" i="7"/>
  <c r="N386" i="7"/>
  <c r="K387" i="7"/>
  <c r="L387" i="7"/>
  <c r="M387" i="7"/>
  <c r="N387" i="7"/>
  <c r="K388" i="7"/>
  <c r="L388" i="7"/>
  <c r="M388" i="7"/>
  <c r="N388" i="7"/>
  <c r="K389" i="7"/>
  <c r="L389" i="7"/>
  <c r="M389" i="7"/>
  <c r="N389" i="7"/>
  <c r="K390" i="7"/>
  <c r="L390" i="7"/>
  <c r="M390" i="7"/>
  <c r="N390" i="7"/>
  <c r="K391" i="7"/>
  <c r="L391" i="7"/>
  <c r="M391" i="7"/>
  <c r="N391" i="7"/>
  <c r="K392" i="7"/>
  <c r="L392" i="7"/>
  <c r="M392" i="7"/>
  <c r="N392" i="7"/>
  <c r="K393" i="7"/>
  <c r="L393" i="7"/>
  <c r="M393" i="7"/>
  <c r="N393" i="7"/>
  <c r="K394" i="7"/>
  <c r="L394" i="7"/>
  <c r="M394" i="7"/>
  <c r="N394" i="7"/>
  <c r="K395" i="7"/>
  <c r="L395" i="7"/>
  <c r="M395" i="7"/>
  <c r="N395" i="7"/>
  <c r="K396" i="7"/>
  <c r="L396" i="7"/>
  <c r="M396" i="7"/>
  <c r="N396" i="7"/>
  <c r="K397" i="7"/>
  <c r="L397" i="7"/>
  <c r="M397" i="7"/>
  <c r="N397" i="7"/>
  <c r="K398" i="7"/>
  <c r="L398" i="7"/>
  <c r="M398" i="7"/>
  <c r="N398" i="7"/>
  <c r="K399" i="7"/>
  <c r="L399" i="7"/>
  <c r="M399" i="7"/>
  <c r="N399" i="7"/>
  <c r="K400" i="7"/>
  <c r="L400" i="7"/>
  <c r="M400" i="7"/>
  <c r="N400" i="7"/>
  <c r="K401" i="7"/>
  <c r="L401" i="7"/>
  <c r="M401" i="7"/>
  <c r="N401" i="7"/>
  <c r="K402" i="7"/>
  <c r="L402" i="7"/>
  <c r="M402" i="7"/>
  <c r="N402" i="7"/>
  <c r="K403" i="7"/>
  <c r="L403" i="7"/>
  <c r="M403" i="7"/>
  <c r="N403" i="7"/>
  <c r="K404" i="7"/>
  <c r="L404" i="7"/>
  <c r="M404" i="7"/>
  <c r="N404" i="7"/>
  <c r="K405" i="7"/>
  <c r="L405" i="7"/>
  <c r="M405" i="7"/>
  <c r="N405" i="7"/>
  <c r="K406" i="7"/>
  <c r="L406" i="7"/>
  <c r="M406" i="7"/>
  <c r="N406" i="7"/>
  <c r="K407" i="7"/>
  <c r="L407" i="7"/>
  <c r="M407" i="7"/>
  <c r="N407" i="7"/>
  <c r="K408" i="7"/>
  <c r="L408" i="7"/>
  <c r="M408" i="7"/>
  <c r="N408" i="7"/>
  <c r="K409" i="7"/>
  <c r="L409" i="7"/>
  <c r="M409" i="7"/>
  <c r="N409" i="7"/>
  <c r="K410" i="7"/>
  <c r="L410" i="7"/>
  <c r="M410" i="7"/>
  <c r="N410" i="7"/>
  <c r="K411" i="7"/>
  <c r="L411" i="7"/>
  <c r="M411" i="7"/>
  <c r="N411" i="7"/>
  <c r="K412" i="7"/>
  <c r="L412" i="7"/>
  <c r="M412" i="7"/>
  <c r="N412" i="7"/>
  <c r="K413" i="7"/>
  <c r="L413" i="7"/>
  <c r="M413" i="7"/>
  <c r="N413" i="7"/>
  <c r="K414" i="7"/>
  <c r="L414" i="7"/>
  <c r="M414" i="7"/>
  <c r="N414" i="7"/>
  <c r="K415" i="7"/>
  <c r="L415" i="7"/>
  <c r="M415" i="7"/>
  <c r="N415" i="7"/>
  <c r="K416" i="7"/>
  <c r="L416" i="7"/>
  <c r="M416" i="7"/>
  <c r="N416" i="7"/>
  <c r="K417" i="7"/>
  <c r="L417" i="7"/>
  <c r="M417" i="7"/>
  <c r="N417" i="7"/>
  <c r="K418" i="7"/>
  <c r="L418" i="7"/>
  <c r="M418" i="7"/>
  <c r="N418" i="7"/>
  <c r="K419" i="7"/>
  <c r="L419" i="7"/>
  <c r="M419" i="7"/>
  <c r="N419" i="7"/>
  <c r="K420" i="7"/>
  <c r="L420" i="7"/>
  <c r="M420" i="7"/>
  <c r="N420" i="7"/>
  <c r="K421" i="7"/>
  <c r="L421" i="7"/>
  <c r="M421" i="7"/>
  <c r="N421" i="7"/>
  <c r="K422" i="7"/>
  <c r="L422" i="7"/>
  <c r="M422" i="7"/>
  <c r="N422" i="7"/>
  <c r="K423" i="7"/>
  <c r="L423" i="7"/>
  <c r="M423" i="7"/>
  <c r="N423" i="7"/>
  <c r="K424" i="7"/>
  <c r="L424" i="7"/>
  <c r="M424" i="7"/>
  <c r="N424" i="7"/>
  <c r="K425" i="7"/>
  <c r="L425" i="7"/>
  <c r="M425" i="7"/>
  <c r="N425" i="7"/>
  <c r="K426" i="7"/>
  <c r="L426" i="7"/>
  <c r="M426" i="7"/>
  <c r="N426" i="7"/>
  <c r="K427" i="7"/>
  <c r="L427" i="7"/>
  <c r="M427" i="7"/>
  <c r="N427" i="7"/>
  <c r="K428" i="7"/>
  <c r="L428" i="7"/>
  <c r="M428" i="7"/>
  <c r="N428" i="7"/>
  <c r="K429" i="7"/>
  <c r="L429" i="7"/>
  <c r="M429" i="7"/>
  <c r="N429" i="7"/>
  <c r="K430" i="7"/>
  <c r="L430" i="7"/>
  <c r="M430" i="7"/>
  <c r="N430" i="7"/>
  <c r="K431" i="7"/>
  <c r="L431" i="7"/>
  <c r="M431" i="7"/>
  <c r="N431" i="7"/>
  <c r="K432" i="7"/>
  <c r="L432" i="7"/>
  <c r="M432" i="7"/>
  <c r="N432" i="7"/>
  <c r="K433" i="7"/>
  <c r="L433" i="7"/>
  <c r="M433" i="7"/>
  <c r="N433" i="7"/>
  <c r="K434" i="7"/>
  <c r="L434" i="7"/>
  <c r="M434" i="7"/>
  <c r="N434" i="7"/>
  <c r="K435" i="7"/>
  <c r="L435" i="7"/>
  <c r="M435" i="7"/>
  <c r="N435" i="7"/>
  <c r="K436" i="7"/>
  <c r="L436" i="7"/>
  <c r="M436" i="7"/>
  <c r="N436" i="7"/>
  <c r="K437" i="7"/>
  <c r="L437" i="7"/>
  <c r="M437" i="7"/>
  <c r="N437" i="7"/>
  <c r="K438" i="7"/>
  <c r="L438" i="7"/>
  <c r="M438" i="7"/>
  <c r="N438" i="7"/>
  <c r="K439" i="7"/>
  <c r="L439" i="7"/>
  <c r="M439" i="7"/>
  <c r="N439" i="7"/>
  <c r="K440" i="7"/>
  <c r="L440" i="7"/>
  <c r="M440" i="7"/>
  <c r="N440" i="7"/>
  <c r="K441" i="7"/>
  <c r="L441" i="7"/>
  <c r="M441" i="7"/>
  <c r="N441" i="7"/>
  <c r="K442" i="7"/>
  <c r="L442" i="7"/>
  <c r="M442" i="7"/>
  <c r="N442" i="7"/>
  <c r="K443" i="7"/>
  <c r="L443" i="7"/>
  <c r="M443" i="7"/>
  <c r="N443" i="7"/>
  <c r="K444" i="7"/>
  <c r="L444" i="7"/>
  <c r="M444" i="7"/>
  <c r="N444" i="7"/>
  <c r="K445" i="7"/>
  <c r="L445" i="7"/>
  <c r="M445" i="7"/>
  <c r="N445" i="7"/>
  <c r="K446" i="7"/>
  <c r="L446" i="7"/>
  <c r="M446" i="7"/>
  <c r="N446" i="7"/>
  <c r="K447" i="7"/>
  <c r="L447" i="7"/>
  <c r="M447" i="7"/>
  <c r="N447" i="7"/>
  <c r="K448" i="7"/>
  <c r="L448" i="7"/>
  <c r="M448" i="7"/>
  <c r="N448" i="7"/>
  <c r="K449" i="7"/>
  <c r="L449" i="7"/>
  <c r="M449" i="7"/>
  <c r="N449" i="7"/>
  <c r="K450" i="7"/>
  <c r="L450" i="7"/>
  <c r="M450" i="7"/>
  <c r="N450" i="7"/>
  <c r="K451" i="7"/>
  <c r="L451" i="7"/>
  <c r="M451" i="7"/>
  <c r="N451" i="7"/>
  <c r="K452" i="7"/>
  <c r="L452" i="7"/>
  <c r="M452" i="7"/>
  <c r="N452" i="7"/>
  <c r="K453" i="7"/>
  <c r="L453" i="7"/>
  <c r="M453" i="7"/>
  <c r="N453" i="7"/>
  <c r="K454" i="7"/>
  <c r="L454" i="7"/>
  <c r="M454" i="7"/>
  <c r="N454" i="7"/>
  <c r="K455" i="7"/>
  <c r="L455" i="7"/>
  <c r="M455" i="7"/>
  <c r="N455" i="7"/>
  <c r="K456" i="7"/>
  <c r="L456" i="7"/>
  <c r="M456" i="7"/>
  <c r="N456" i="7"/>
  <c r="K457" i="7"/>
  <c r="L457" i="7"/>
  <c r="M457" i="7"/>
  <c r="N457" i="7"/>
  <c r="K458" i="7"/>
  <c r="L458" i="7"/>
  <c r="M458" i="7"/>
  <c r="N458" i="7"/>
  <c r="K459" i="7"/>
  <c r="L459" i="7"/>
  <c r="M459" i="7"/>
  <c r="N459" i="7"/>
  <c r="K460" i="7"/>
  <c r="L460" i="7"/>
  <c r="M460" i="7"/>
  <c r="N460" i="7"/>
  <c r="K461" i="7"/>
  <c r="L461" i="7"/>
  <c r="M461" i="7"/>
  <c r="N461" i="7"/>
  <c r="K462" i="7"/>
  <c r="L462" i="7"/>
  <c r="M462" i="7"/>
  <c r="N462" i="7"/>
  <c r="K463" i="7"/>
  <c r="L463" i="7"/>
  <c r="M463" i="7"/>
  <c r="N463" i="7"/>
  <c r="K464" i="7"/>
  <c r="L464" i="7"/>
  <c r="M464" i="7"/>
  <c r="N464" i="7"/>
  <c r="K465" i="7"/>
  <c r="L465" i="7"/>
  <c r="M465" i="7"/>
  <c r="N465" i="7"/>
  <c r="K466" i="7"/>
  <c r="L466" i="7"/>
  <c r="M466" i="7"/>
  <c r="N466" i="7"/>
  <c r="K467" i="7"/>
  <c r="L467" i="7"/>
  <c r="M467" i="7"/>
  <c r="N467" i="7"/>
  <c r="K468" i="7"/>
  <c r="L468" i="7"/>
  <c r="M468" i="7"/>
  <c r="N468" i="7"/>
  <c r="K469" i="7"/>
  <c r="L469" i="7"/>
  <c r="M469" i="7"/>
  <c r="N469" i="7"/>
  <c r="K470" i="7"/>
  <c r="L470" i="7"/>
  <c r="M470" i="7"/>
  <c r="N470" i="7"/>
  <c r="K471" i="7"/>
  <c r="L471" i="7"/>
  <c r="M471" i="7"/>
  <c r="N471" i="7"/>
  <c r="K472" i="7"/>
  <c r="L472" i="7"/>
  <c r="M472" i="7"/>
  <c r="N472" i="7"/>
  <c r="K473" i="7"/>
  <c r="L473" i="7"/>
  <c r="M473" i="7"/>
  <c r="N473" i="7"/>
  <c r="K474" i="7"/>
  <c r="L474" i="7"/>
  <c r="M474" i="7"/>
  <c r="N474" i="7"/>
  <c r="K475" i="7"/>
  <c r="L475" i="7"/>
  <c r="M475" i="7"/>
  <c r="N475" i="7"/>
  <c r="K476" i="7"/>
  <c r="L476" i="7"/>
  <c r="M476" i="7"/>
  <c r="N476" i="7"/>
  <c r="K477" i="7"/>
  <c r="L477" i="7"/>
  <c r="M477" i="7"/>
  <c r="N477" i="7"/>
  <c r="K478" i="7"/>
  <c r="L478" i="7"/>
  <c r="M478" i="7"/>
  <c r="N478" i="7"/>
  <c r="K479" i="7"/>
  <c r="L479" i="7"/>
  <c r="M479" i="7"/>
  <c r="N479" i="7"/>
  <c r="K480" i="7"/>
  <c r="L480" i="7"/>
  <c r="M480" i="7"/>
  <c r="N480" i="7"/>
  <c r="K481" i="7"/>
  <c r="L481" i="7"/>
  <c r="M481" i="7"/>
  <c r="N481" i="7"/>
  <c r="K482" i="7"/>
  <c r="L482" i="7"/>
  <c r="M482" i="7"/>
  <c r="N482" i="7"/>
  <c r="K483" i="7"/>
  <c r="L483" i="7"/>
  <c r="M483" i="7"/>
  <c r="N483" i="7"/>
  <c r="K484" i="7"/>
  <c r="L484" i="7"/>
  <c r="M484" i="7"/>
  <c r="N484" i="7"/>
  <c r="K485" i="7"/>
  <c r="L485" i="7"/>
  <c r="M485" i="7"/>
  <c r="N485" i="7"/>
  <c r="K486" i="7"/>
  <c r="L486" i="7"/>
  <c r="M486" i="7"/>
  <c r="N486" i="7"/>
  <c r="K487" i="7"/>
  <c r="L487" i="7"/>
  <c r="M487" i="7"/>
  <c r="N487" i="7"/>
  <c r="K488" i="7"/>
  <c r="L488" i="7"/>
  <c r="M488" i="7"/>
  <c r="N488" i="7"/>
  <c r="K489" i="7"/>
  <c r="L489" i="7"/>
  <c r="M489" i="7"/>
  <c r="N489" i="7"/>
  <c r="K490" i="7"/>
  <c r="L490" i="7"/>
  <c r="M490" i="7"/>
  <c r="N490" i="7"/>
  <c r="K491" i="7"/>
  <c r="L491" i="7"/>
  <c r="M491" i="7"/>
  <c r="N491" i="7"/>
  <c r="K492" i="7"/>
  <c r="L492" i="7"/>
  <c r="M492" i="7"/>
  <c r="N492" i="7"/>
  <c r="K493" i="7"/>
  <c r="L493" i="7"/>
  <c r="M493" i="7"/>
  <c r="N493" i="7"/>
  <c r="K494" i="7"/>
  <c r="L494" i="7"/>
  <c r="M494" i="7"/>
  <c r="N494" i="7"/>
  <c r="K495" i="7"/>
  <c r="L495" i="7"/>
  <c r="M495" i="7"/>
  <c r="N495" i="7"/>
  <c r="K496" i="7"/>
  <c r="L496" i="7"/>
  <c r="M496" i="7"/>
  <c r="N496" i="7"/>
  <c r="K497" i="7"/>
  <c r="L497" i="7"/>
  <c r="M497" i="7"/>
  <c r="N497" i="7"/>
  <c r="K498" i="7"/>
  <c r="L498" i="7"/>
  <c r="M498" i="7"/>
  <c r="N498" i="7"/>
  <c r="K499" i="7"/>
  <c r="L499" i="7"/>
  <c r="M499" i="7"/>
  <c r="N499" i="7"/>
  <c r="K500" i="7"/>
  <c r="L500" i="7"/>
  <c r="M500" i="7"/>
  <c r="N500" i="7"/>
  <c r="K501" i="7"/>
  <c r="L501" i="7"/>
  <c r="M501" i="7"/>
  <c r="N501" i="7"/>
  <c r="K502" i="7"/>
  <c r="L502" i="7"/>
  <c r="M502" i="7"/>
  <c r="N502" i="7"/>
  <c r="K503" i="7"/>
  <c r="L503" i="7"/>
  <c r="M503" i="7"/>
  <c r="N503" i="7"/>
  <c r="K504" i="7"/>
  <c r="L504" i="7"/>
  <c r="M504" i="7"/>
  <c r="N504" i="7"/>
  <c r="K505" i="7"/>
  <c r="L505" i="7"/>
  <c r="M505" i="7"/>
  <c r="N505" i="7"/>
  <c r="K506" i="7"/>
  <c r="L506" i="7"/>
  <c r="M506" i="7"/>
  <c r="N506" i="7"/>
  <c r="K507" i="7"/>
  <c r="L507" i="7"/>
  <c r="M507" i="7"/>
  <c r="N507" i="7"/>
  <c r="K508" i="7"/>
  <c r="L508" i="7"/>
  <c r="M508" i="7"/>
  <c r="N508" i="7"/>
  <c r="K509" i="7"/>
  <c r="L509" i="7"/>
  <c r="M509" i="7"/>
  <c r="N509" i="7"/>
  <c r="K510" i="7"/>
  <c r="L510" i="7"/>
  <c r="M510" i="7"/>
  <c r="N510" i="7"/>
  <c r="K511" i="7"/>
  <c r="L511" i="7"/>
  <c r="M511" i="7"/>
  <c r="N511" i="7"/>
  <c r="K512" i="7"/>
  <c r="L512" i="7"/>
  <c r="M512" i="7"/>
  <c r="N512" i="7"/>
  <c r="K513" i="7"/>
  <c r="L513" i="7"/>
  <c r="M513" i="7"/>
  <c r="N513" i="7"/>
  <c r="K514" i="7"/>
  <c r="L514" i="7"/>
  <c r="M514" i="7"/>
  <c r="N514" i="7"/>
  <c r="K515" i="7"/>
  <c r="L515" i="7"/>
  <c r="M515" i="7"/>
  <c r="N515" i="7"/>
  <c r="K516" i="7"/>
  <c r="L516" i="7"/>
  <c r="M516" i="7"/>
  <c r="N516" i="7"/>
  <c r="K517" i="7"/>
  <c r="L517" i="7"/>
  <c r="M517" i="7"/>
  <c r="N517" i="7"/>
  <c r="K518" i="7"/>
  <c r="L518" i="7"/>
  <c r="M518" i="7"/>
  <c r="N518" i="7"/>
  <c r="K519" i="7"/>
  <c r="L519" i="7"/>
  <c r="M519" i="7"/>
  <c r="N519" i="7"/>
  <c r="K520" i="7"/>
  <c r="L520" i="7"/>
  <c r="M520" i="7"/>
  <c r="N520" i="7"/>
  <c r="K521" i="7"/>
  <c r="L521" i="7"/>
  <c r="M521" i="7"/>
  <c r="N521" i="7"/>
  <c r="K522" i="7"/>
  <c r="L522" i="7"/>
  <c r="M522" i="7"/>
  <c r="N522" i="7"/>
  <c r="K523" i="7"/>
  <c r="L523" i="7"/>
  <c r="M523" i="7"/>
  <c r="N523" i="7"/>
  <c r="K524" i="7"/>
  <c r="L524" i="7"/>
  <c r="M524" i="7"/>
  <c r="N524" i="7"/>
  <c r="K525" i="7"/>
  <c r="L525" i="7"/>
  <c r="M525" i="7"/>
  <c r="N525" i="7"/>
  <c r="K526" i="7"/>
  <c r="L526" i="7"/>
  <c r="M526" i="7"/>
  <c r="N526" i="7"/>
  <c r="K527" i="7"/>
  <c r="L527" i="7"/>
  <c r="M527" i="7"/>
  <c r="N527" i="7"/>
  <c r="K528" i="7"/>
  <c r="L528" i="7"/>
  <c r="M528" i="7"/>
  <c r="N528" i="7"/>
  <c r="K529" i="7"/>
  <c r="L529" i="7"/>
  <c r="M529" i="7"/>
  <c r="N529" i="7"/>
  <c r="K530" i="7"/>
  <c r="L530" i="7"/>
  <c r="M530" i="7"/>
  <c r="N530" i="7"/>
  <c r="K531" i="7"/>
  <c r="L531" i="7"/>
  <c r="M531" i="7"/>
  <c r="N531" i="7"/>
  <c r="K532" i="7"/>
  <c r="L532" i="7"/>
  <c r="M532" i="7"/>
  <c r="N532" i="7"/>
  <c r="K533" i="7"/>
  <c r="L533" i="7"/>
  <c r="M533" i="7"/>
  <c r="N533" i="7"/>
  <c r="K534" i="7"/>
  <c r="L534" i="7"/>
  <c r="M534" i="7"/>
  <c r="N534" i="7"/>
  <c r="K535" i="7"/>
  <c r="L535" i="7"/>
  <c r="M535" i="7"/>
  <c r="N535" i="7"/>
  <c r="K536" i="7"/>
  <c r="L536" i="7"/>
  <c r="M536" i="7"/>
  <c r="N536" i="7"/>
  <c r="K537" i="7"/>
  <c r="L537" i="7"/>
  <c r="M537" i="7"/>
  <c r="N537" i="7"/>
  <c r="K538" i="7"/>
  <c r="L538" i="7"/>
  <c r="M538" i="7"/>
  <c r="N538" i="7"/>
  <c r="K539" i="7"/>
  <c r="L539" i="7"/>
  <c r="M539" i="7"/>
  <c r="N539" i="7"/>
  <c r="K540" i="7"/>
  <c r="L540" i="7"/>
  <c r="M540" i="7"/>
  <c r="N540" i="7"/>
  <c r="K541" i="7"/>
  <c r="L541" i="7"/>
  <c r="M541" i="7"/>
  <c r="N541" i="7"/>
  <c r="K542" i="7"/>
  <c r="L542" i="7"/>
  <c r="M542" i="7"/>
  <c r="N542" i="7"/>
  <c r="K543" i="7"/>
  <c r="L543" i="7"/>
  <c r="M543" i="7"/>
  <c r="N543" i="7"/>
  <c r="K544" i="7"/>
  <c r="L544" i="7"/>
  <c r="M544" i="7"/>
  <c r="N544" i="7"/>
  <c r="K545" i="7"/>
  <c r="L545" i="7"/>
  <c r="M545" i="7"/>
  <c r="N545" i="7"/>
  <c r="K546" i="7"/>
  <c r="L546" i="7"/>
  <c r="M546" i="7"/>
  <c r="N546" i="7"/>
  <c r="K547" i="7"/>
  <c r="L547" i="7"/>
  <c r="M547" i="7"/>
  <c r="N547" i="7"/>
  <c r="K548" i="7"/>
  <c r="L548" i="7"/>
  <c r="M548" i="7"/>
  <c r="N548" i="7"/>
  <c r="K549" i="7"/>
  <c r="L549" i="7"/>
  <c r="M549" i="7"/>
  <c r="N549" i="7"/>
  <c r="K550" i="7"/>
  <c r="L550" i="7"/>
  <c r="M550" i="7"/>
  <c r="N550" i="7"/>
  <c r="K551" i="7"/>
  <c r="L551" i="7"/>
  <c r="M551" i="7"/>
  <c r="N551" i="7"/>
  <c r="K552" i="7"/>
  <c r="L552" i="7"/>
  <c r="M552" i="7"/>
  <c r="N552" i="7"/>
  <c r="K553" i="7"/>
  <c r="L553" i="7"/>
  <c r="M553" i="7"/>
  <c r="N553" i="7"/>
  <c r="K554" i="7"/>
  <c r="L554" i="7"/>
  <c r="M554" i="7"/>
  <c r="N554" i="7"/>
  <c r="K555" i="7"/>
  <c r="L555" i="7"/>
  <c r="M555" i="7"/>
  <c r="N555" i="7"/>
  <c r="K556" i="7"/>
  <c r="L556" i="7"/>
  <c r="M556" i="7"/>
  <c r="N556" i="7"/>
  <c r="K557" i="7"/>
  <c r="L557" i="7"/>
  <c r="M557" i="7"/>
  <c r="N557" i="7"/>
  <c r="K558" i="7"/>
  <c r="L558" i="7"/>
  <c r="M558" i="7"/>
  <c r="N558" i="7"/>
  <c r="K559" i="7"/>
  <c r="L559" i="7"/>
  <c r="M559" i="7"/>
  <c r="N559" i="7"/>
  <c r="K560" i="7"/>
  <c r="L560" i="7"/>
  <c r="M560" i="7"/>
  <c r="N560" i="7"/>
  <c r="K561" i="7"/>
  <c r="L561" i="7"/>
  <c r="M561" i="7"/>
  <c r="N561" i="7"/>
  <c r="K562" i="7"/>
  <c r="L562" i="7"/>
  <c r="M562" i="7"/>
  <c r="N562" i="7"/>
  <c r="K563" i="7"/>
  <c r="L563" i="7"/>
  <c r="M563" i="7"/>
  <c r="N563" i="7"/>
  <c r="K564" i="7"/>
  <c r="L564" i="7"/>
  <c r="M564" i="7"/>
  <c r="N564" i="7"/>
  <c r="K565" i="7"/>
  <c r="L565" i="7"/>
  <c r="M565" i="7"/>
  <c r="N565" i="7"/>
  <c r="K566" i="7"/>
  <c r="L566" i="7"/>
  <c r="M566" i="7"/>
  <c r="N566" i="7"/>
  <c r="K567" i="7"/>
  <c r="L567" i="7"/>
  <c r="M567" i="7"/>
  <c r="N567" i="7"/>
  <c r="K568" i="7"/>
  <c r="L568" i="7"/>
  <c r="M568" i="7"/>
  <c r="N568" i="7"/>
  <c r="K569" i="7"/>
  <c r="L569" i="7"/>
  <c r="M569" i="7"/>
  <c r="N569" i="7"/>
  <c r="K570" i="7"/>
  <c r="L570" i="7"/>
  <c r="M570" i="7"/>
  <c r="N570" i="7"/>
  <c r="K571" i="7"/>
  <c r="L571" i="7"/>
  <c r="M571" i="7"/>
  <c r="N571" i="7"/>
  <c r="K572" i="7"/>
  <c r="L572" i="7"/>
  <c r="M572" i="7"/>
  <c r="N572" i="7"/>
  <c r="K573" i="7"/>
  <c r="L573" i="7"/>
  <c r="M573" i="7"/>
  <c r="N573" i="7"/>
  <c r="K574" i="7"/>
  <c r="L574" i="7"/>
  <c r="M574" i="7"/>
  <c r="N574" i="7"/>
  <c r="K575" i="7"/>
  <c r="L575" i="7"/>
  <c r="M575" i="7"/>
  <c r="N575" i="7"/>
  <c r="K576" i="7"/>
  <c r="L576" i="7"/>
  <c r="M576" i="7"/>
  <c r="N576" i="7"/>
  <c r="K577" i="7"/>
  <c r="L577" i="7"/>
  <c r="M577" i="7"/>
  <c r="N577" i="7"/>
  <c r="K578" i="7"/>
  <c r="L578" i="7"/>
  <c r="M578" i="7"/>
  <c r="N578" i="7"/>
  <c r="K579" i="7"/>
  <c r="L579" i="7"/>
  <c r="M579" i="7"/>
  <c r="N579" i="7"/>
  <c r="K580" i="7"/>
  <c r="L580" i="7"/>
  <c r="M580" i="7"/>
  <c r="N580" i="7"/>
  <c r="K581" i="7"/>
  <c r="L581" i="7"/>
  <c r="M581" i="7"/>
  <c r="N581" i="7"/>
  <c r="K582" i="7"/>
  <c r="L582" i="7"/>
  <c r="M582" i="7"/>
  <c r="N582" i="7"/>
  <c r="K583" i="7"/>
  <c r="L583" i="7"/>
  <c r="M583" i="7"/>
  <c r="N583" i="7"/>
  <c r="K584" i="7"/>
  <c r="L584" i="7"/>
  <c r="M584" i="7"/>
  <c r="N584" i="7"/>
  <c r="K585" i="7"/>
  <c r="L585" i="7"/>
  <c r="M585" i="7"/>
  <c r="N585" i="7"/>
  <c r="K586" i="7"/>
  <c r="L586" i="7"/>
  <c r="M586" i="7"/>
  <c r="N586" i="7"/>
  <c r="K587" i="7"/>
  <c r="L587" i="7"/>
  <c r="M587" i="7"/>
  <c r="N587" i="7"/>
  <c r="K588" i="7"/>
  <c r="L588" i="7"/>
  <c r="M588" i="7"/>
  <c r="N588" i="7"/>
  <c r="K589" i="7"/>
  <c r="L589" i="7"/>
  <c r="M589" i="7"/>
  <c r="N589" i="7"/>
  <c r="K590" i="7"/>
  <c r="L590" i="7"/>
  <c r="M590" i="7"/>
  <c r="N590" i="7"/>
  <c r="K591" i="7"/>
  <c r="L591" i="7"/>
  <c r="M591" i="7"/>
  <c r="N591" i="7"/>
  <c r="K592" i="7"/>
  <c r="L592" i="7"/>
  <c r="M592" i="7"/>
  <c r="N592" i="7"/>
  <c r="K593" i="7"/>
  <c r="L593" i="7"/>
  <c r="M593" i="7"/>
  <c r="N593" i="7"/>
  <c r="K594" i="7"/>
  <c r="L594" i="7"/>
  <c r="M594" i="7"/>
  <c r="N594" i="7"/>
  <c r="K595" i="7"/>
  <c r="L595" i="7"/>
  <c r="M595" i="7"/>
  <c r="N595" i="7"/>
  <c r="K596" i="7"/>
  <c r="L596" i="7"/>
  <c r="M596" i="7"/>
  <c r="N596" i="7"/>
  <c r="K597" i="7"/>
  <c r="L597" i="7"/>
  <c r="M597" i="7"/>
  <c r="N597" i="7"/>
  <c r="K598" i="7"/>
  <c r="L598" i="7"/>
  <c r="M598" i="7"/>
  <c r="N598" i="7"/>
  <c r="K599" i="7"/>
  <c r="L599" i="7"/>
  <c r="M599" i="7"/>
  <c r="N599" i="7"/>
  <c r="K600" i="7"/>
  <c r="L600" i="7"/>
  <c r="M600" i="7"/>
  <c r="N600" i="7"/>
  <c r="K601" i="7"/>
  <c r="L601" i="7"/>
  <c r="M601" i="7"/>
  <c r="N601" i="7"/>
  <c r="K602" i="7"/>
  <c r="L602" i="7"/>
  <c r="M602" i="7"/>
  <c r="N602" i="7"/>
  <c r="K603" i="7"/>
  <c r="L603" i="7"/>
  <c r="M603" i="7"/>
  <c r="N603" i="7"/>
  <c r="K604" i="7"/>
  <c r="L604" i="7"/>
  <c r="M604" i="7"/>
  <c r="N604" i="7"/>
  <c r="K605" i="7"/>
  <c r="L605" i="7"/>
  <c r="M605" i="7"/>
  <c r="N605" i="7"/>
  <c r="K606" i="7"/>
  <c r="L606" i="7"/>
  <c r="M606" i="7"/>
  <c r="N606" i="7"/>
  <c r="K607" i="7"/>
  <c r="L607" i="7"/>
  <c r="M607" i="7"/>
  <c r="N607" i="7"/>
  <c r="K608" i="7"/>
  <c r="L608" i="7"/>
  <c r="M608" i="7"/>
  <c r="N608" i="7"/>
  <c r="K609" i="7"/>
  <c r="L609" i="7"/>
  <c r="M609" i="7"/>
  <c r="N609" i="7"/>
  <c r="K610" i="7"/>
  <c r="L610" i="7"/>
  <c r="M610" i="7"/>
  <c r="N610" i="7"/>
  <c r="K611" i="7"/>
  <c r="L611" i="7"/>
  <c r="M611" i="7"/>
  <c r="N611" i="7"/>
  <c r="K612" i="7"/>
  <c r="L612" i="7"/>
  <c r="M612" i="7"/>
  <c r="N612" i="7"/>
  <c r="K613" i="7"/>
  <c r="L613" i="7"/>
  <c r="M613" i="7"/>
  <c r="N613" i="7"/>
  <c r="K614" i="7"/>
  <c r="L614" i="7"/>
  <c r="M614" i="7"/>
  <c r="N614" i="7"/>
  <c r="K615" i="7"/>
  <c r="L615" i="7"/>
  <c r="M615" i="7"/>
  <c r="N615" i="7"/>
  <c r="K616" i="7"/>
  <c r="L616" i="7"/>
  <c r="M616" i="7"/>
  <c r="N616" i="7"/>
  <c r="K617" i="7"/>
  <c r="L617" i="7"/>
  <c r="M617" i="7"/>
  <c r="N617" i="7"/>
  <c r="K618" i="7"/>
  <c r="L618" i="7"/>
  <c r="M618" i="7"/>
  <c r="N618" i="7"/>
  <c r="K619" i="7"/>
  <c r="L619" i="7"/>
  <c r="M619" i="7"/>
  <c r="N619" i="7"/>
  <c r="K620" i="7"/>
  <c r="L620" i="7"/>
  <c r="M620" i="7"/>
  <c r="N620" i="7"/>
  <c r="K621" i="7"/>
  <c r="L621" i="7"/>
  <c r="M621" i="7"/>
  <c r="N621" i="7"/>
  <c r="K622" i="7"/>
  <c r="L622" i="7"/>
  <c r="M622" i="7"/>
  <c r="N622" i="7"/>
  <c r="K623" i="7"/>
  <c r="L623" i="7"/>
  <c r="M623" i="7"/>
  <c r="N623" i="7"/>
  <c r="K624" i="7"/>
  <c r="L624" i="7"/>
  <c r="M624" i="7"/>
  <c r="N624" i="7"/>
  <c r="K625" i="7"/>
  <c r="L625" i="7"/>
  <c r="M625" i="7"/>
  <c r="N625" i="7"/>
  <c r="K626" i="7"/>
  <c r="L626" i="7"/>
  <c r="M626" i="7"/>
  <c r="N626" i="7"/>
  <c r="K627" i="7"/>
  <c r="L627" i="7"/>
  <c r="M627" i="7"/>
  <c r="N627" i="7"/>
  <c r="K628" i="7"/>
  <c r="L628" i="7"/>
  <c r="M628" i="7"/>
  <c r="N628" i="7"/>
  <c r="K629" i="7"/>
  <c r="L629" i="7"/>
  <c r="M629" i="7"/>
  <c r="N629" i="7"/>
  <c r="K630" i="7"/>
  <c r="L630" i="7"/>
  <c r="M630" i="7"/>
  <c r="N630" i="7"/>
  <c r="K631" i="7"/>
  <c r="L631" i="7"/>
  <c r="M631" i="7"/>
  <c r="N631" i="7"/>
  <c r="K632" i="7"/>
  <c r="L632" i="7"/>
  <c r="M632" i="7"/>
  <c r="N632" i="7"/>
  <c r="K633" i="7"/>
  <c r="L633" i="7"/>
  <c r="M633" i="7"/>
  <c r="N633" i="7"/>
  <c r="K634" i="7"/>
  <c r="L634" i="7"/>
  <c r="M634" i="7"/>
  <c r="N634" i="7"/>
  <c r="K635" i="7"/>
  <c r="L635" i="7"/>
  <c r="M635" i="7"/>
  <c r="N635" i="7"/>
  <c r="K636" i="7"/>
  <c r="L636" i="7"/>
  <c r="M636" i="7"/>
  <c r="N636" i="7"/>
  <c r="K637" i="7"/>
  <c r="L637" i="7"/>
  <c r="M637" i="7"/>
  <c r="N637" i="7"/>
  <c r="K638" i="7"/>
  <c r="L638" i="7"/>
  <c r="M638" i="7"/>
  <c r="N638" i="7"/>
  <c r="K639" i="7"/>
  <c r="L639" i="7"/>
  <c r="M639" i="7"/>
  <c r="N639" i="7"/>
  <c r="K640" i="7"/>
  <c r="L640" i="7"/>
  <c r="M640" i="7"/>
  <c r="N640" i="7"/>
  <c r="K641" i="7"/>
  <c r="L641" i="7"/>
  <c r="M641" i="7"/>
  <c r="N641" i="7"/>
  <c r="K642" i="7"/>
  <c r="L642" i="7"/>
  <c r="M642" i="7"/>
  <c r="N642" i="7"/>
  <c r="K643" i="7"/>
  <c r="L643" i="7"/>
  <c r="M643" i="7"/>
  <c r="N643" i="7"/>
  <c r="K644" i="7"/>
  <c r="L644" i="7"/>
  <c r="M644" i="7"/>
  <c r="N644" i="7"/>
  <c r="K645" i="7"/>
  <c r="L645" i="7"/>
  <c r="M645" i="7"/>
  <c r="N645" i="7"/>
  <c r="K646" i="7"/>
  <c r="L646" i="7"/>
  <c r="M646" i="7"/>
  <c r="N646" i="7"/>
  <c r="K647" i="7"/>
  <c r="L647" i="7"/>
  <c r="M647" i="7"/>
  <c r="N647" i="7"/>
  <c r="K648" i="7"/>
  <c r="L648" i="7"/>
  <c r="M648" i="7"/>
  <c r="N648" i="7"/>
  <c r="K649" i="7"/>
  <c r="L649" i="7"/>
  <c r="M649" i="7"/>
  <c r="N649" i="7"/>
  <c r="K650" i="7"/>
  <c r="L650" i="7"/>
  <c r="M650" i="7"/>
  <c r="N650" i="7"/>
  <c r="K651" i="7"/>
  <c r="L651" i="7"/>
  <c r="M651" i="7"/>
  <c r="N651" i="7"/>
  <c r="K652" i="7"/>
  <c r="L652" i="7"/>
  <c r="M652" i="7"/>
  <c r="N652" i="7"/>
  <c r="K653" i="7"/>
  <c r="L653" i="7"/>
  <c r="M653" i="7"/>
  <c r="N653" i="7"/>
  <c r="K654" i="7"/>
  <c r="L654" i="7"/>
  <c r="M654" i="7"/>
  <c r="N654" i="7"/>
  <c r="K655" i="7"/>
  <c r="L655" i="7"/>
  <c r="M655" i="7"/>
  <c r="N655" i="7"/>
  <c r="K656" i="7"/>
  <c r="L656" i="7"/>
  <c r="M656" i="7"/>
  <c r="N656" i="7"/>
  <c r="K657" i="7"/>
  <c r="L657" i="7"/>
  <c r="M657" i="7"/>
  <c r="N657" i="7"/>
  <c r="K658" i="7"/>
  <c r="L658" i="7"/>
  <c r="M658" i="7"/>
  <c r="N658" i="7"/>
  <c r="K659" i="7"/>
  <c r="L659" i="7"/>
  <c r="M659" i="7"/>
  <c r="N659" i="7"/>
  <c r="K660" i="7"/>
  <c r="L660" i="7"/>
  <c r="M660" i="7"/>
  <c r="N660" i="7"/>
  <c r="K661" i="7"/>
  <c r="L661" i="7"/>
  <c r="M661" i="7"/>
  <c r="N661" i="7"/>
  <c r="K662" i="7"/>
  <c r="L662" i="7"/>
  <c r="M662" i="7"/>
  <c r="N662" i="7"/>
  <c r="K663" i="7"/>
  <c r="L663" i="7"/>
  <c r="M663" i="7"/>
  <c r="N663" i="7"/>
  <c r="K664" i="7"/>
  <c r="L664" i="7"/>
  <c r="M664" i="7"/>
  <c r="N664" i="7"/>
  <c r="K665" i="7"/>
  <c r="L665" i="7"/>
  <c r="M665" i="7"/>
  <c r="N665" i="7"/>
  <c r="K666" i="7"/>
  <c r="L666" i="7"/>
  <c r="M666" i="7"/>
  <c r="N666" i="7"/>
  <c r="K667" i="7"/>
  <c r="L667" i="7"/>
  <c r="M667" i="7"/>
  <c r="N667" i="7"/>
  <c r="K668" i="7"/>
  <c r="L668" i="7"/>
  <c r="M668" i="7"/>
  <c r="N668" i="7"/>
  <c r="K669" i="7"/>
  <c r="L669" i="7"/>
  <c r="M669" i="7"/>
  <c r="N669" i="7"/>
  <c r="K670" i="7"/>
  <c r="L670" i="7"/>
  <c r="M670" i="7"/>
  <c r="N670" i="7"/>
  <c r="K671" i="7"/>
  <c r="L671" i="7"/>
  <c r="M671" i="7"/>
  <c r="N671" i="7"/>
  <c r="K672" i="7"/>
  <c r="L672" i="7"/>
  <c r="M672" i="7"/>
  <c r="N672" i="7"/>
  <c r="K673" i="7"/>
  <c r="L673" i="7"/>
  <c r="M673" i="7"/>
  <c r="N673" i="7"/>
  <c r="K674" i="7"/>
  <c r="L674" i="7"/>
  <c r="M674" i="7"/>
  <c r="N674" i="7"/>
  <c r="K675" i="7"/>
  <c r="L675" i="7"/>
  <c r="M675" i="7"/>
  <c r="N675" i="7"/>
  <c r="K676" i="7"/>
  <c r="L676" i="7"/>
  <c r="M676" i="7"/>
  <c r="N676" i="7"/>
  <c r="K677" i="7"/>
  <c r="L677" i="7"/>
  <c r="M677" i="7"/>
  <c r="N677" i="7"/>
  <c r="K678" i="7"/>
  <c r="L678" i="7"/>
  <c r="M678" i="7"/>
  <c r="N678" i="7"/>
  <c r="K679" i="7"/>
  <c r="L679" i="7"/>
  <c r="M679" i="7"/>
  <c r="N679" i="7"/>
  <c r="K680" i="7"/>
  <c r="L680" i="7"/>
  <c r="M680" i="7"/>
  <c r="N680" i="7"/>
  <c r="K681" i="7"/>
  <c r="L681" i="7"/>
  <c r="M681" i="7"/>
  <c r="N681" i="7"/>
  <c r="K682" i="7"/>
  <c r="L682" i="7"/>
  <c r="M682" i="7"/>
  <c r="N682" i="7"/>
  <c r="K683" i="7"/>
  <c r="L683" i="7"/>
  <c r="M683" i="7"/>
  <c r="N683" i="7"/>
  <c r="K684" i="7"/>
  <c r="L684" i="7"/>
  <c r="M684" i="7"/>
  <c r="N684" i="7"/>
  <c r="K685" i="7"/>
  <c r="L685" i="7"/>
  <c r="M685" i="7"/>
  <c r="N685" i="7"/>
  <c r="K686" i="7"/>
  <c r="L686" i="7"/>
  <c r="M686" i="7"/>
  <c r="N686" i="7"/>
  <c r="K687" i="7"/>
  <c r="L687" i="7"/>
  <c r="M687" i="7"/>
  <c r="N687" i="7"/>
  <c r="K688" i="7"/>
  <c r="L688" i="7"/>
  <c r="M688" i="7"/>
  <c r="N688" i="7"/>
  <c r="K689" i="7"/>
  <c r="L689" i="7"/>
  <c r="M689" i="7"/>
  <c r="N689" i="7"/>
  <c r="K690" i="7"/>
  <c r="L690" i="7"/>
  <c r="M690" i="7"/>
  <c r="N690" i="7"/>
  <c r="K691" i="7"/>
  <c r="L691" i="7"/>
  <c r="M691" i="7"/>
  <c r="N691" i="7"/>
  <c r="K692" i="7"/>
  <c r="L692" i="7"/>
  <c r="M692" i="7"/>
  <c r="N692" i="7"/>
  <c r="K693" i="7"/>
  <c r="L693" i="7"/>
  <c r="M693" i="7"/>
  <c r="N693" i="7"/>
  <c r="K694" i="7"/>
  <c r="L694" i="7"/>
  <c r="M694" i="7"/>
  <c r="N694" i="7"/>
  <c r="K695" i="7"/>
  <c r="L695" i="7"/>
  <c r="M695" i="7"/>
  <c r="N695" i="7"/>
  <c r="K696" i="7"/>
  <c r="L696" i="7"/>
  <c r="M696" i="7"/>
  <c r="N696" i="7"/>
  <c r="K697" i="7"/>
  <c r="L697" i="7"/>
  <c r="M697" i="7"/>
  <c r="N697" i="7"/>
  <c r="K698" i="7"/>
  <c r="L698" i="7"/>
  <c r="M698" i="7"/>
  <c r="N698" i="7"/>
  <c r="K699" i="7"/>
  <c r="L699" i="7"/>
  <c r="M699" i="7"/>
  <c r="N699" i="7"/>
  <c r="K700" i="7"/>
  <c r="L700" i="7"/>
  <c r="M700" i="7"/>
  <c r="N700" i="7"/>
  <c r="K701" i="7"/>
  <c r="L701" i="7"/>
  <c r="M701" i="7"/>
  <c r="N701" i="7"/>
  <c r="K702" i="7"/>
  <c r="L702" i="7"/>
  <c r="M702" i="7"/>
  <c r="N702" i="7"/>
  <c r="K703" i="7"/>
  <c r="L703" i="7"/>
  <c r="M703" i="7"/>
  <c r="N703" i="7"/>
  <c r="K704" i="7"/>
  <c r="L704" i="7"/>
  <c r="M704" i="7"/>
  <c r="N704" i="7"/>
  <c r="K705" i="7"/>
  <c r="L705" i="7"/>
  <c r="M705" i="7"/>
  <c r="N705" i="7"/>
  <c r="K706" i="7"/>
  <c r="L706" i="7"/>
  <c r="M706" i="7"/>
  <c r="N706" i="7"/>
  <c r="K707" i="7"/>
  <c r="L707" i="7"/>
  <c r="M707" i="7"/>
  <c r="N707" i="7"/>
  <c r="K708" i="7"/>
  <c r="L708" i="7"/>
  <c r="M708" i="7"/>
  <c r="N708" i="7"/>
  <c r="K709" i="7"/>
  <c r="L709" i="7"/>
  <c r="M709" i="7"/>
  <c r="N709" i="7"/>
  <c r="K710" i="7"/>
  <c r="L710" i="7"/>
  <c r="M710" i="7"/>
  <c r="N710" i="7"/>
  <c r="K711" i="7"/>
  <c r="L711" i="7"/>
  <c r="M711" i="7"/>
  <c r="N711" i="7"/>
  <c r="K712" i="7"/>
  <c r="L712" i="7"/>
  <c r="M712" i="7"/>
  <c r="N712" i="7"/>
  <c r="K713" i="7"/>
  <c r="L713" i="7"/>
  <c r="M713" i="7"/>
  <c r="N713" i="7"/>
  <c r="K714" i="7"/>
  <c r="L714" i="7"/>
  <c r="M714" i="7"/>
  <c r="N714" i="7"/>
  <c r="K715" i="7"/>
  <c r="L715" i="7"/>
  <c r="M715" i="7"/>
  <c r="N715" i="7"/>
  <c r="K716" i="7"/>
  <c r="L716" i="7"/>
  <c r="M716" i="7"/>
  <c r="N716" i="7"/>
  <c r="K717" i="7"/>
  <c r="L717" i="7"/>
  <c r="M717" i="7"/>
  <c r="N717" i="7"/>
  <c r="K718" i="7"/>
  <c r="L718" i="7"/>
  <c r="M718" i="7"/>
  <c r="N718" i="7"/>
  <c r="K719" i="7"/>
  <c r="L719" i="7"/>
  <c r="M719" i="7"/>
  <c r="N719" i="7"/>
  <c r="K720" i="7"/>
  <c r="L720" i="7"/>
  <c r="M720" i="7"/>
  <c r="N720" i="7"/>
  <c r="K721" i="7"/>
  <c r="L721" i="7"/>
  <c r="M721" i="7"/>
  <c r="N721" i="7"/>
  <c r="K722" i="7"/>
  <c r="L722" i="7"/>
  <c r="M722" i="7"/>
  <c r="N722" i="7"/>
  <c r="K723" i="7"/>
  <c r="L723" i="7"/>
  <c r="M723" i="7"/>
  <c r="N723" i="7"/>
  <c r="K724" i="7"/>
  <c r="L724" i="7"/>
  <c r="M724" i="7"/>
  <c r="N724" i="7"/>
  <c r="K725" i="7"/>
  <c r="L725" i="7"/>
  <c r="M725" i="7"/>
  <c r="N725" i="7"/>
  <c r="K726" i="7"/>
  <c r="L726" i="7"/>
  <c r="M726" i="7"/>
  <c r="N726" i="7"/>
  <c r="K727" i="7"/>
  <c r="L727" i="7"/>
  <c r="M727" i="7"/>
  <c r="N727" i="7"/>
  <c r="K728" i="7"/>
  <c r="L728" i="7"/>
  <c r="M728" i="7"/>
  <c r="N728" i="7"/>
  <c r="K729" i="7"/>
  <c r="L729" i="7"/>
  <c r="M729" i="7"/>
  <c r="N729" i="7"/>
  <c r="K730" i="7"/>
  <c r="L730" i="7"/>
  <c r="M730" i="7"/>
  <c r="N730" i="7"/>
  <c r="K731" i="7"/>
  <c r="L731" i="7"/>
  <c r="M731" i="7"/>
  <c r="N731" i="7"/>
  <c r="K732" i="7"/>
  <c r="L732" i="7"/>
  <c r="M732" i="7"/>
  <c r="N732" i="7"/>
  <c r="K733" i="7"/>
  <c r="L733" i="7"/>
  <c r="M733" i="7"/>
  <c r="N733" i="7"/>
  <c r="K734" i="7"/>
  <c r="L734" i="7"/>
  <c r="M734" i="7"/>
  <c r="N734" i="7"/>
  <c r="K735" i="7"/>
  <c r="L735" i="7"/>
  <c r="M735" i="7"/>
  <c r="N735" i="7"/>
  <c r="K736" i="7"/>
  <c r="L736" i="7"/>
  <c r="M736" i="7"/>
  <c r="N736" i="7"/>
  <c r="K737" i="7"/>
  <c r="L737" i="7"/>
  <c r="M737" i="7"/>
  <c r="N737" i="7"/>
  <c r="K738" i="7"/>
  <c r="L738" i="7"/>
  <c r="M738" i="7"/>
  <c r="N738" i="7"/>
  <c r="K739" i="7"/>
  <c r="L739" i="7"/>
  <c r="M739" i="7"/>
  <c r="N739" i="7"/>
  <c r="K740" i="7"/>
  <c r="L740" i="7"/>
  <c r="M740" i="7"/>
  <c r="N740" i="7"/>
  <c r="K741" i="7"/>
  <c r="L741" i="7"/>
  <c r="M741" i="7"/>
  <c r="N741" i="7"/>
  <c r="K742" i="7"/>
  <c r="L742" i="7"/>
  <c r="M742" i="7"/>
  <c r="N742" i="7"/>
  <c r="K743" i="7"/>
  <c r="L743" i="7"/>
  <c r="M743" i="7"/>
  <c r="N743" i="7"/>
  <c r="K744" i="7"/>
  <c r="L744" i="7"/>
  <c r="M744" i="7"/>
  <c r="N744" i="7"/>
  <c r="K745" i="7"/>
  <c r="L745" i="7"/>
  <c r="M745" i="7"/>
  <c r="N745" i="7"/>
  <c r="K746" i="7"/>
  <c r="L746" i="7"/>
  <c r="M746" i="7"/>
  <c r="N746" i="7"/>
  <c r="K747" i="7"/>
  <c r="L747" i="7"/>
  <c r="M747" i="7"/>
  <c r="N747" i="7"/>
  <c r="K748" i="7"/>
  <c r="L748" i="7"/>
  <c r="M748" i="7"/>
  <c r="N748" i="7"/>
  <c r="K749" i="7"/>
  <c r="L749" i="7"/>
  <c r="M749" i="7"/>
  <c r="N749" i="7"/>
  <c r="K750" i="7"/>
  <c r="L750" i="7"/>
  <c r="M750" i="7"/>
  <c r="N750" i="7"/>
  <c r="K751" i="7"/>
  <c r="L751" i="7"/>
  <c r="M751" i="7"/>
  <c r="N751" i="7"/>
  <c r="K752" i="7"/>
  <c r="L752" i="7"/>
  <c r="M752" i="7"/>
  <c r="N752" i="7"/>
  <c r="K753" i="7"/>
  <c r="L753" i="7"/>
  <c r="M753" i="7"/>
  <c r="N753" i="7"/>
  <c r="K754" i="7"/>
  <c r="L754" i="7"/>
  <c r="M754" i="7"/>
  <c r="N754" i="7"/>
  <c r="K755" i="7"/>
  <c r="L755" i="7"/>
  <c r="M755" i="7"/>
  <c r="N755" i="7"/>
  <c r="K756" i="7"/>
  <c r="L756" i="7"/>
  <c r="M756" i="7"/>
  <c r="N756" i="7"/>
  <c r="K757" i="7"/>
  <c r="L757" i="7"/>
  <c r="M757" i="7"/>
  <c r="N757" i="7"/>
  <c r="K758" i="7"/>
  <c r="L758" i="7"/>
  <c r="M758" i="7"/>
  <c r="N758" i="7"/>
  <c r="K759" i="7"/>
  <c r="L759" i="7"/>
  <c r="M759" i="7"/>
  <c r="N759" i="7"/>
  <c r="K760" i="7"/>
  <c r="L760" i="7"/>
  <c r="M760" i="7"/>
  <c r="N760" i="7"/>
  <c r="K761" i="7"/>
  <c r="L761" i="7"/>
  <c r="M761" i="7"/>
  <c r="N761" i="7"/>
  <c r="K762" i="7"/>
  <c r="L762" i="7"/>
  <c r="M762" i="7"/>
  <c r="N762" i="7"/>
  <c r="K763" i="7"/>
  <c r="L763" i="7"/>
  <c r="M763" i="7"/>
  <c r="N763" i="7"/>
  <c r="K764" i="7"/>
  <c r="L764" i="7"/>
  <c r="M764" i="7"/>
  <c r="N764" i="7"/>
  <c r="K765" i="7"/>
  <c r="L765" i="7"/>
  <c r="M765" i="7"/>
  <c r="N765" i="7"/>
  <c r="K766" i="7"/>
  <c r="L766" i="7"/>
  <c r="M766" i="7"/>
  <c r="N766" i="7"/>
  <c r="K767" i="7"/>
  <c r="L767" i="7"/>
  <c r="M767" i="7"/>
  <c r="N767" i="7"/>
  <c r="K768" i="7"/>
  <c r="L768" i="7"/>
  <c r="M768" i="7"/>
  <c r="N768" i="7"/>
  <c r="K769" i="7"/>
  <c r="L769" i="7"/>
  <c r="M769" i="7"/>
  <c r="N769" i="7"/>
  <c r="K770" i="7"/>
  <c r="L770" i="7"/>
  <c r="M770" i="7"/>
  <c r="N770" i="7"/>
  <c r="K771" i="7"/>
  <c r="L771" i="7"/>
  <c r="M771" i="7"/>
  <c r="N771" i="7"/>
  <c r="K772" i="7"/>
  <c r="L772" i="7"/>
  <c r="M772" i="7"/>
  <c r="N772" i="7"/>
  <c r="K773" i="7"/>
  <c r="L773" i="7"/>
  <c r="M773" i="7"/>
  <c r="N773" i="7"/>
  <c r="K774" i="7"/>
  <c r="L774" i="7"/>
  <c r="M774" i="7"/>
  <c r="N774" i="7"/>
  <c r="K775" i="7"/>
  <c r="L775" i="7"/>
  <c r="M775" i="7"/>
  <c r="N775" i="7"/>
  <c r="K776" i="7"/>
  <c r="L776" i="7"/>
  <c r="M776" i="7"/>
  <c r="N776" i="7"/>
  <c r="K777" i="7"/>
  <c r="L777" i="7"/>
  <c r="M777" i="7"/>
  <c r="N777" i="7"/>
  <c r="K778" i="7"/>
  <c r="L778" i="7"/>
  <c r="M778" i="7"/>
  <c r="N778" i="7"/>
  <c r="K779" i="7"/>
  <c r="L779" i="7"/>
  <c r="M779" i="7"/>
  <c r="N779" i="7"/>
  <c r="K780" i="7"/>
  <c r="L780" i="7"/>
  <c r="M780" i="7"/>
  <c r="N780" i="7"/>
  <c r="K781" i="7"/>
  <c r="L781" i="7"/>
  <c r="M781" i="7"/>
  <c r="N781" i="7"/>
  <c r="K782" i="7"/>
  <c r="L782" i="7"/>
  <c r="M782" i="7"/>
  <c r="N782" i="7"/>
  <c r="K783" i="7"/>
  <c r="L783" i="7"/>
  <c r="M783" i="7"/>
  <c r="N783" i="7"/>
  <c r="K784" i="7"/>
  <c r="L784" i="7"/>
  <c r="M784" i="7"/>
  <c r="N784" i="7"/>
  <c r="K785" i="7"/>
  <c r="L785" i="7"/>
  <c r="M785" i="7"/>
  <c r="N785" i="7"/>
  <c r="K786" i="7"/>
  <c r="L786" i="7"/>
  <c r="M786" i="7"/>
  <c r="N786" i="7"/>
  <c r="K787" i="7"/>
  <c r="L787" i="7"/>
  <c r="M787" i="7"/>
  <c r="N787" i="7"/>
  <c r="K788" i="7"/>
  <c r="L788" i="7"/>
  <c r="M788" i="7"/>
  <c r="N788" i="7"/>
  <c r="K789" i="7"/>
  <c r="L789" i="7"/>
  <c r="M789" i="7"/>
  <c r="N789" i="7"/>
  <c r="K790" i="7"/>
  <c r="L790" i="7"/>
  <c r="M790" i="7"/>
  <c r="N790" i="7"/>
  <c r="K791" i="7"/>
  <c r="L791" i="7"/>
  <c r="M791" i="7"/>
  <c r="N791" i="7"/>
  <c r="K792" i="7"/>
  <c r="L792" i="7"/>
  <c r="M792" i="7"/>
  <c r="N792" i="7"/>
  <c r="K793" i="7"/>
  <c r="L793" i="7"/>
  <c r="M793" i="7"/>
  <c r="N793" i="7"/>
  <c r="K794" i="7"/>
  <c r="L794" i="7"/>
  <c r="M794" i="7"/>
  <c r="N794" i="7"/>
  <c r="K795" i="7"/>
  <c r="L795" i="7"/>
  <c r="M795" i="7"/>
  <c r="N795" i="7"/>
  <c r="K796" i="7"/>
  <c r="L796" i="7"/>
  <c r="M796" i="7"/>
  <c r="N796" i="7"/>
  <c r="K797" i="7"/>
  <c r="L797" i="7"/>
  <c r="M797" i="7"/>
  <c r="N797" i="7"/>
  <c r="K798" i="7"/>
  <c r="L798" i="7"/>
  <c r="M798" i="7"/>
  <c r="N798" i="7"/>
  <c r="K799" i="7"/>
  <c r="L799" i="7"/>
  <c r="M799" i="7"/>
  <c r="N799" i="7"/>
  <c r="K800" i="7"/>
  <c r="L800" i="7"/>
  <c r="M800" i="7"/>
  <c r="N800" i="7"/>
  <c r="K801" i="7"/>
  <c r="L801" i="7"/>
  <c r="M801" i="7"/>
  <c r="N801" i="7"/>
  <c r="K802" i="7"/>
  <c r="L802" i="7"/>
  <c r="M802" i="7"/>
  <c r="N802" i="7"/>
  <c r="K803" i="7"/>
  <c r="L803" i="7"/>
  <c r="M803" i="7"/>
  <c r="N803" i="7"/>
  <c r="K804" i="7"/>
  <c r="L804" i="7"/>
  <c r="M804" i="7"/>
  <c r="N804" i="7"/>
  <c r="K805" i="7"/>
  <c r="L805" i="7"/>
  <c r="M805" i="7"/>
  <c r="N805" i="7"/>
  <c r="K806" i="7"/>
  <c r="L806" i="7"/>
  <c r="M806" i="7"/>
  <c r="N806" i="7"/>
  <c r="K807" i="7"/>
  <c r="L807" i="7"/>
  <c r="M807" i="7"/>
  <c r="N807" i="7"/>
  <c r="K808" i="7"/>
  <c r="L808" i="7"/>
  <c r="M808" i="7"/>
  <c r="N808" i="7"/>
  <c r="K809" i="7"/>
  <c r="L809" i="7"/>
  <c r="M809" i="7"/>
  <c r="N809" i="7"/>
  <c r="K810" i="7"/>
  <c r="L810" i="7"/>
  <c r="M810" i="7"/>
  <c r="N810" i="7"/>
  <c r="K811" i="7"/>
  <c r="L811" i="7"/>
  <c r="M811" i="7"/>
  <c r="N811" i="7"/>
  <c r="K812" i="7"/>
  <c r="L812" i="7"/>
  <c r="M812" i="7"/>
  <c r="N812" i="7"/>
  <c r="K813" i="7"/>
  <c r="L813" i="7"/>
  <c r="M813" i="7"/>
  <c r="N813" i="7"/>
  <c r="K814" i="7"/>
  <c r="L814" i="7"/>
  <c r="M814" i="7"/>
  <c r="N814" i="7"/>
  <c r="K815" i="7"/>
  <c r="L815" i="7"/>
  <c r="M815" i="7"/>
  <c r="N815" i="7"/>
  <c r="K816" i="7"/>
  <c r="L816" i="7"/>
  <c r="M816" i="7"/>
  <c r="N816" i="7"/>
  <c r="K817" i="7"/>
  <c r="L817" i="7"/>
  <c r="M817" i="7"/>
  <c r="N817" i="7"/>
  <c r="K818" i="7"/>
  <c r="L818" i="7"/>
  <c r="M818" i="7"/>
  <c r="N818" i="7"/>
  <c r="K819" i="7"/>
  <c r="L819" i="7"/>
  <c r="M819" i="7"/>
  <c r="N819" i="7"/>
  <c r="K820" i="7"/>
  <c r="L820" i="7"/>
  <c r="M820" i="7"/>
  <c r="N820" i="7"/>
  <c r="K821" i="7"/>
  <c r="L821" i="7"/>
  <c r="M821" i="7"/>
  <c r="N821" i="7"/>
  <c r="K822" i="7"/>
  <c r="L822" i="7"/>
  <c r="M822" i="7"/>
  <c r="N822" i="7"/>
  <c r="K823" i="7"/>
  <c r="L823" i="7"/>
  <c r="M823" i="7"/>
  <c r="N823" i="7"/>
  <c r="K824" i="7"/>
  <c r="L824" i="7"/>
  <c r="M824" i="7"/>
  <c r="N824" i="7"/>
  <c r="K825" i="7"/>
  <c r="L825" i="7"/>
  <c r="M825" i="7"/>
  <c r="N825" i="7"/>
  <c r="K826" i="7"/>
  <c r="L826" i="7"/>
  <c r="M826" i="7"/>
  <c r="N826" i="7"/>
  <c r="K827" i="7"/>
  <c r="L827" i="7"/>
  <c r="M827" i="7"/>
  <c r="N827" i="7"/>
  <c r="K828" i="7"/>
  <c r="L828" i="7"/>
  <c r="M828" i="7"/>
  <c r="N828" i="7"/>
  <c r="K829" i="7"/>
  <c r="L829" i="7"/>
  <c r="M829" i="7"/>
  <c r="N829" i="7"/>
  <c r="K830" i="7"/>
  <c r="L830" i="7"/>
  <c r="M830" i="7"/>
  <c r="N830" i="7"/>
  <c r="K831" i="7"/>
  <c r="L831" i="7"/>
  <c r="M831" i="7"/>
  <c r="N831" i="7"/>
  <c r="K832" i="7"/>
  <c r="L832" i="7"/>
  <c r="M832" i="7"/>
  <c r="N832" i="7"/>
  <c r="K833" i="7"/>
  <c r="L833" i="7"/>
  <c r="M833" i="7"/>
  <c r="N833" i="7"/>
  <c r="K834" i="7"/>
  <c r="L834" i="7"/>
  <c r="M834" i="7"/>
  <c r="N834" i="7"/>
  <c r="K835" i="7"/>
  <c r="L835" i="7"/>
  <c r="M835" i="7"/>
  <c r="N835" i="7"/>
  <c r="K836" i="7"/>
  <c r="L836" i="7"/>
  <c r="M836" i="7"/>
  <c r="N836" i="7"/>
  <c r="K837" i="7"/>
  <c r="L837" i="7"/>
  <c r="M837" i="7"/>
  <c r="N837" i="7"/>
  <c r="K838" i="7"/>
  <c r="L838" i="7"/>
  <c r="M838" i="7"/>
  <c r="N838" i="7"/>
  <c r="K839" i="7"/>
  <c r="L839" i="7"/>
  <c r="M839" i="7"/>
  <c r="N839" i="7"/>
  <c r="K840" i="7"/>
  <c r="L840" i="7"/>
  <c r="M840" i="7"/>
  <c r="N840" i="7"/>
  <c r="K841" i="7"/>
  <c r="L841" i="7"/>
  <c r="M841" i="7"/>
  <c r="N841" i="7"/>
  <c r="K842" i="7"/>
  <c r="L842" i="7"/>
  <c r="M842" i="7"/>
  <c r="N842" i="7"/>
  <c r="K843" i="7"/>
  <c r="L843" i="7"/>
  <c r="M843" i="7"/>
  <c r="N843" i="7"/>
  <c r="K844" i="7"/>
  <c r="L844" i="7"/>
  <c r="M844" i="7"/>
  <c r="N844" i="7"/>
  <c r="K845" i="7"/>
  <c r="L845" i="7"/>
  <c r="M845" i="7"/>
  <c r="N845" i="7"/>
  <c r="K846" i="7"/>
  <c r="L846" i="7"/>
  <c r="M846" i="7"/>
  <c r="N846" i="7"/>
  <c r="K847" i="7"/>
  <c r="L847" i="7"/>
  <c r="M847" i="7"/>
  <c r="N847" i="7"/>
  <c r="K848" i="7"/>
  <c r="L848" i="7"/>
  <c r="M848" i="7"/>
  <c r="N848" i="7"/>
  <c r="K849" i="7"/>
  <c r="L849" i="7"/>
  <c r="M849" i="7"/>
  <c r="N849" i="7"/>
  <c r="K850" i="7"/>
  <c r="L850" i="7"/>
  <c r="M850" i="7"/>
  <c r="N850" i="7"/>
  <c r="K851" i="7"/>
  <c r="L851" i="7"/>
  <c r="M851" i="7"/>
  <c r="N851" i="7"/>
  <c r="K852" i="7"/>
  <c r="L852" i="7"/>
  <c r="M852" i="7"/>
  <c r="N852" i="7"/>
  <c r="K853" i="7"/>
  <c r="L853" i="7"/>
  <c r="M853" i="7"/>
  <c r="N853" i="7"/>
  <c r="K854" i="7"/>
  <c r="L854" i="7"/>
  <c r="M854" i="7"/>
  <c r="N854" i="7"/>
  <c r="K855" i="7"/>
  <c r="L855" i="7"/>
  <c r="M855" i="7"/>
  <c r="N855" i="7"/>
  <c r="K856" i="7"/>
  <c r="L856" i="7"/>
  <c r="M856" i="7"/>
  <c r="N856" i="7"/>
  <c r="K857" i="7"/>
  <c r="L857" i="7"/>
  <c r="M857" i="7"/>
  <c r="N857" i="7"/>
  <c r="K858" i="7"/>
  <c r="L858" i="7"/>
  <c r="M858" i="7"/>
  <c r="N858" i="7"/>
  <c r="K859" i="7"/>
  <c r="L859" i="7"/>
  <c r="M859" i="7"/>
  <c r="N859" i="7"/>
  <c r="K860" i="7"/>
  <c r="L860" i="7"/>
  <c r="M860" i="7"/>
  <c r="N860" i="7"/>
  <c r="K861" i="7"/>
  <c r="L861" i="7"/>
  <c r="M861" i="7"/>
  <c r="N861" i="7"/>
  <c r="K862" i="7"/>
  <c r="L862" i="7"/>
  <c r="M862" i="7"/>
  <c r="N862" i="7"/>
  <c r="K863" i="7"/>
  <c r="L863" i="7"/>
  <c r="M863" i="7"/>
  <c r="N863" i="7"/>
  <c r="K864" i="7"/>
  <c r="L864" i="7"/>
  <c r="M864" i="7"/>
  <c r="N864" i="7"/>
  <c r="K865" i="7"/>
  <c r="L865" i="7"/>
  <c r="M865" i="7"/>
  <c r="N865" i="7"/>
  <c r="K866" i="7"/>
  <c r="L866" i="7"/>
  <c r="M866" i="7"/>
  <c r="N866" i="7"/>
  <c r="K867" i="7"/>
  <c r="L867" i="7"/>
  <c r="M867" i="7"/>
  <c r="N867" i="7"/>
  <c r="K868" i="7"/>
  <c r="L868" i="7"/>
  <c r="M868" i="7"/>
  <c r="N868" i="7"/>
  <c r="K869" i="7"/>
  <c r="L869" i="7"/>
  <c r="M869" i="7"/>
  <c r="N869" i="7"/>
  <c r="K870" i="7"/>
  <c r="L870" i="7"/>
  <c r="M870" i="7"/>
  <c r="N870" i="7"/>
  <c r="K871" i="7"/>
  <c r="L871" i="7"/>
  <c r="M871" i="7"/>
  <c r="N871" i="7"/>
  <c r="K872" i="7"/>
  <c r="L872" i="7"/>
  <c r="M872" i="7"/>
  <c r="N872" i="7"/>
  <c r="K873" i="7"/>
  <c r="L873" i="7"/>
  <c r="M873" i="7"/>
  <c r="N873" i="7"/>
  <c r="K874" i="7"/>
  <c r="L874" i="7"/>
  <c r="M874" i="7"/>
  <c r="N874" i="7"/>
  <c r="K875" i="7"/>
  <c r="L875" i="7"/>
  <c r="M875" i="7"/>
  <c r="N875" i="7"/>
  <c r="K876" i="7"/>
  <c r="L876" i="7"/>
  <c r="M876" i="7"/>
  <c r="N876" i="7"/>
  <c r="K877" i="7"/>
  <c r="L877" i="7"/>
  <c r="M877" i="7"/>
  <c r="N877" i="7"/>
  <c r="K878" i="7"/>
  <c r="L878" i="7"/>
  <c r="M878" i="7"/>
  <c r="N878" i="7"/>
  <c r="K879" i="7"/>
  <c r="L879" i="7"/>
  <c r="M879" i="7"/>
  <c r="N879" i="7"/>
  <c r="K880" i="7"/>
  <c r="L880" i="7"/>
  <c r="M880" i="7"/>
  <c r="N880" i="7"/>
  <c r="K881" i="7"/>
  <c r="L881" i="7"/>
  <c r="M881" i="7"/>
  <c r="N881" i="7"/>
  <c r="K882" i="7"/>
  <c r="L882" i="7"/>
  <c r="M882" i="7"/>
  <c r="N882" i="7"/>
  <c r="K883" i="7"/>
  <c r="L883" i="7"/>
  <c r="M883" i="7"/>
  <c r="N883" i="7"/>
  <c r="K884" i="7"/>
  <c r="L884" i="7"/>
  <c r="M884" i="7"/>
  <c r="N884" i="7"/>
  <c r="K885" i="7"/>
  <c r="L885" i="7"/>
  <c r="M885" i="7"/>
  <c r="N885" i="7"/>
  <c r="K886" i="7"/>
  <c r="L886" i="7"/>
  <c r="M886" i="7"/>
  <c r="N886" i="7"/>
  <c r="K887" i="7"/>
  <c r="L887" i="7"/>
  <c r="M887" i="7"/>
  <c r="N887" i="7"/>
  <c r="K888" i="7"/>
  <c r="L888" i="7"/>
  <c r="M888" i="7"/>
  <c r="N888" i="7"/>
  <c r="K889" i="7"/>
  <c r="L889" i="7"/>
  <c r="M889" i="7"/>
  <c r="N889" i="7"/>
  <c r="K890" i="7"/>
  <c r="L890" i="7"/>
  <c r="M890" i="7"/>
  <c r="N890" i="7"/>
  <c r="K891" i="7"/>
  <c r="L891" i="7"/>
  <c r="M891" i="7"/>
  <c r="N891" i="7"/>
  <c r="K892" i="7"/>
  <c r="L892" i="7"/>
  <c r="M892" i="7"/>
  <c r="N892" i="7"/>
  <c r="K893" i="7"/>
  <c r="L893" i="7"/>
  <c r="M893" i="7"/>
  <c r="N893" i="7"/>
  <c r="K894" i="7"/>
  <c r="L894" i="7"/>
  <c r="M894" i="7"/>
  <c r="N894" i="7"/>
  <c r="K895" i="7"/>
  <c r="L895" i="7"/>
  <c r="M895" i="7"/>
  <c r="N895" i="7"/>
  <c r="K896" i="7"/>
  <c r="L896" i="7"/>
  <c r="M896" i="7"/>
  <c r="N896" i="7"/>
  <c r="K897" i="7"/>
  <c r="L897" i="7"/>
  <c r="M897" i="7"/>
  <c r="N897" i="7"/>
  <c r="K898" i="7"/>
  <c r="L898" i="7"/>
  <c r="M898" i="7"/>
  <c r="N898" i="7"/>
  <c r="K899" i="7"/>
  <c r="L899" i="7"/>
  <c r="M899" i="7"/>
  <c r="N899" i="7"/>
  <c r="K900" i="7"/>
  <c r="L900" i="7"/>
  <c r="M900" i="7"/>
  <c r="N900" i="7"/>
  <c r="K901" i="7"/>
  <c r="L901" i="7"/>
  <c r="M901" i="7"/>
  <c r="N901" i="7"/>
  <c r="K902" i="7"/>
  <c r="L902" i="7"/>
  <c r="M902" i="7"/>
  <c r="N902" i="7"/>
  <c r="K903" i="7"/>
  <c r="L903" i="7"/>
  <c r="M903" i="7"/>
  <c r="N903" i="7"/>
  <c r="K904" i="7"/>
  <c r="L904" i="7"/>
  <c r="M904" i="7"/>
  <c r="N904" i="7"/>
  <c r="K905" i="7"/>
  <c r="L905" i="7"/>
  <c r="M905" i="7"/>
  <c r="N905" i="7"/>
  <c r="K906" i="7"/>
  <c r="L906" i="7"/>
  <c r="M906" i="7"/>
  <c r="N906" i="7"/>
  <c r="K907" i="7"/>
  <c r="L907" i="7"/>
  <c r="M907" i="7"/>
  <c r="N907" i="7"/>
  <c r="K908" i="7"/>
  <c r="L908" i="7"/>
  <c r="M908" i="7"/>
  <c r="N908" i="7"/>
  <c r="K909" i="7"/>
  <c r="L909" i="7"/>
  <c r="M909" i="7"/>
  <c r="N909" i="7"/>
  <c r="K910" i="7"/>
  <c r="L910" i="7"/>
  <c r="M910" i="7"/>
  <c r="N910" i="7"/>
  <c r="K911" i="7"/>
  <c r="L911" i="7"/>
  <c r="M911" i="7"/>
  <c r="N911" i="7"/>
  <c r="K912" i="7"/>
  <c r="L912" i="7"/>
  <c r="M912" i="7"/>
  <c r="N912" i="7"/>
  <c r="K913" i="7"/>
  <c r="L913" i="7"/>
  <c r="M913" i="7"/>
  <c r="N913" i="7"/>
  <c r="K914" i="7"/>
  <c r="L914" i="7"/>
  <c r="M914" i="7"/>
  <c r="N914" i="7"/>
  <c r="K915" i="7"/>
  <c r="L915" i="7"/>
  <c r="M915" i="7"/>
  <c r="N915" i="7"/>
  <c r="K916" i="7"/>
  <c r="L916" i="7"/>
  <c r="M916" i="7"/>
  <c r="N916" i="7"/>
  <c r="K917" i="7"/>
  <c r="L917" i="7"/>
  <c r="M917" i="7"/>
  <c r="N917" i="7"/>
  <c r="K918" i="7"/>
  <c r="L918" i="7"/>
  <c r="M918" i="7"/>
  <c r="N918" i="7"/>
  <c r="K919" i="7"/>
  <c r="L919" i="7"/>
  <c r="M919" i="7"/>
  <c r="N919" i="7"/>
  <c r="K920" i="7"/>
  <c r="L920" i="7"/>
  <c r="M920" i="7"/>
  <c r="N920" i="7"/>
  <c r="K921" i="7"/>
  <c r="L921" i="7"/>
  <c r="M921" i="7"/>
  <c r="N921" i="7"/>
  <c r="K922" i="7"/>
  <c r="L922" i="7"/>
  <c r="M922" i="7"/>
  <c r="N922" i="7"/>
  <c r="K923" i="7"/>
  <c r="L923" i="7"/>
  <c r="M923" i="7"/>
  <c r="N923" i="7"/>
  <c r="K924" i="7"/>
  <c r="L924" i="7"/>
  <c r="M924" i="7"/>
  <c r="N924" i="7"/>
  <c r="K925" i="7"/>
  <c r="L925" i="7"/>
  <c r="M925" i="7"/>
  <c r="N925" i="7"/>
  <c r="K926" i="7"/>
  <c r="L926" i="7"/>
  <c r="M926" i="7"/>
  <c r="N926" i="7"/>
  <c r="K927" i="7"/>
  <c r="L927" i="7"/>
  <c r="M927" i="7"/>
  <c r="N927" i="7"/>
  <c r="K928" i="7"/>
  <c r="L928" i="7"/>
  <c r="M928" i="7"/>
  <c r="N928" i="7"/>
  <c r="K929" i="7"/>
  <c r="L929" i="7"/>
  <c r="M929" i="7"/>
  <c r="N929" i="7"/>
  <c r="K930" i="7"/>
  <c r="L930" i="7"/>
  <c r="M930" i="7"/>
  <c r="N930" i="7"/>
  <c r="K931" i="7"/>
  <c r="L931" i="7"/>
  <c r="M931" i="7"/>
  <c r="N931" i="7"/>
  <c r="K932" i="7"/>
  <c r="L932" i="7"/>
  <c r="M932" i="7"/>
  <c r="N932" i="7"/>
  <c r="K933" i="7"/>
  <c r="L933" i="7"/>
  <c r="M933" i="7"/>
  <c r="N933" i="7"/>
  <c r="K934" i="7"/>
  <c r="L934" i="7"/>
  <c r="M934" i="7"/>
  <c r="N934" i="7"/>
  <c r="K935" i="7"/>
  <c r="L935" i="7"/>
  <c r="M935" i="7"/>
  <c r="N935" i="7"/>
  <c r="K936" i="7"/>
  <c r="L936" i="7"/>
  <c r="M936" i="7"/>
  <c r="N936" i="7"/>
  <c r="K937" i="7"/>
  <c r="L937" i="7"/>
  <c r="M937" i="7"/>
  <c r="N937" i="7"/>
  <c r="K938" i="7"/>
  <c r="L938" i="7"/>
  <c r="M938" i="7"/>
  <c r="N938" i="7"/>
  <c r="K939" i="7"/>
  <c r="L939" i="7"/>
  <c r="M939" i="7"/>
  <c r="N939" i="7"/>
  <c r="K940" i="7"/>
  <c r="L940" i="7"/>
  <c r="M940" i="7"/>
  <c r="N940" i="7"/>
  <c r="K941" i="7"/>
  <c r="L941" i="7"/>
  <c r="M941" i="7"/>
  <c r="N941" i="7"/>
  <c r="K942" i="7"/>
  <c r="L942" i="7"/>
  <c r="M942" i="7"/>
  <c r="N942" i="7"/>
  <c r="K943" i="7"/>
  <c r="L943" i="7"/>
  <c r="M943" i="7"/>
  <c r="N943" i="7"/>
  <c r="K944" i="7"/>
  <c r="L944" i="7"/>
  <c r="M944" i="7"/>
  <c r="N944" i="7"/>
  <c r="K945" i="7"/>
  <c r="L945" i="7"/>
  <c r="M945" i="7"/>
  <c r="N945" i="7"/>
  <c r="K946" i="7"/>
  <c r="L946" i="7"/>
  <c r="M946" i="7"/>
  <c r="N946" i="7"/>
  <c r="K947" i="7"/>
  <c r="L947" i="7"/>
  <c r="M947" i="7"/>
  <c r="N947" i="7"/>
  <c r="K948" i="7"/>
  <c r="L948" i="7"/>
  <c r="M948" i="7"/>
  <c r="N948" i="7"/>
  <c r="K949" i="7"/>
  <c r="L949" i="7"/>
  <c r="M949" i="7"/>
  <c r="N949" i="7"/>
  <c r="K950" i="7"/>
  <c r="L950" i="7"/>
  <c r="M950" i="7"/>
  <c r="N950" i="7"/>
  <c r="K951" i="7"/>
  <c r="L951" i="7"/>
  <c r="M951" i="7"/>
  <c r="N951" i="7"/>
  <c r="K952" i="7"/>
  <c r="L952" i="7"/>
  <c r="M952" i="7"/>
  <c r="N952" i="7"/>
  <c r="K953" i="7"/>
  <c r="L953" i="7"/>
  <c r="M953" i="7"/>
  <c r="N953" i="7"/>
  <c r="K954" i="7"/>
  <c r="L954" i="7"/>
  <c r="M954" i="7"/>
  <c r="N954" i="7"/>
  <c r="K955" i="7"/>
  <c r="L955" i="7"/>
  <c r="M955" i="7"/>
  <c r="N955" i="7"/>
  <c r="K956" i="7"/>
  <c r="L956" i="7"/>
  <c r="M956" i="7"/>
  <c r="N956" i="7"/>
  <c r="K957" i="7"/>
  <c r="L957" i="7"/>
  <c r="M957" i="7"/>
  <c r="N957" i="7"/>
  <c r="K958" i="7"/>
  <c r="L958" i="7"/>
  <c r="M958" i="7"/>
  <c r="N958" i="7"/>
  <c r="K959" i="7"/>
  <c r="L959" i="7"/>
  <c r="M959" i="7"/>
  <c r="N959" i="7"/>
  <c r="K960" i="7"/>
  <c r="L960" i="7"/>
  <c r="M960" i="7"/>
  <c r="N960" i="7"/>
  <c r="K961" i="7"/>
  <c r="L961" i="7"/>
  <c r="M961" i="7"/>
  <c r="N961" i="7"/>
  <c r="K962" i="7"/>
  <c r="L962" i="7"/>
  <c r="M962" i="7"/>
  <c r="N962" i="7"/>
  <c r="K963" i="7"/>
  <c r="L963" i="7"/>
  <c r="M963" i="7"/>
  <c r="N963" i="7"/>
  <c r="K964" i="7"/>
  <c r="L964" i="7"/>
  <c r="M964" i="7"/>
  <c r="N964" i="7"/>
  <c r="K965" i="7"/>
  <c r="L965" i="7"/>
  <c r="M965" i="7"/>
  <c r="N965" i="7"/>
  <c r="K966" i="7"/>
  <c r="L966" i="7"/>
  <c r="M966" i="7"/>
  <c r="N966" i="7"/>
  <c r="K967" i="7"/>
  <c r="L967" i="7"/>
  <c r="M967" i="7"/>
  <c r="N967" i="7"/>
  <c r="K968" i="7"/>
  <c r="L968" i="7"/>
  <c r="M968" i="7"/>
  <c r="N968" i="7"/>
  <c r="K969" i="7"/>
  <c r="L969" i="7"/>
  <c r="M969" i="7"/>
  <c r="N969" i="7"/>
  <c r="K970" i="7"/>
  <c r="L970" i="7"/>
  <c r="M970" i="7"/>
  <c r="N970" i="7"/>
  <c r="K971" i="7"/>
  <c r="L971" i="7"/>
  <c r="M971" i="7"/>
  <c r="N971" i="7"/>
  <c r="K972" i="7"/>
  <c r="L972" i="7"/>
  <c r="M972" i="7"/>
  <c r="N972" i="7"/>
  <c r="K973" i="7"/>
  <c r="L973" i="7"/>
  <c r="M973" i="7"/>
  <c r="N973" i="7"/>
  <c r="K974" i="7"/>
  <c r="L974" i="7"/>
  <c r="M974" i="7"/>
  <c r="N974" i="7"/>
  <c r="K975" i="7"/>
  <c r="L975" i="7"/>
  <c r="M975" i="7"/>
  <c r="N975" i="7"/>
  <c r="K976" i="7"/>
  <c r="L976" i="7"/>
  <c r="M976" i="7"/>
  <c r="N976" i="7"/>
  <c r="K977" i="7"/>
  <c r="L977" i="7"/>
  <c r="M977" i="7"/>
  <c r="N977" i="7"/>
  <c r="K978" i="7"/>
  <c r="L978" i="7"/>
  <c r="M978" i="7"/>
  <c r="N978" i="7"/>
  <c r="K979" i="7"/>
  <c r="L979" i="7"/>
  <c r="M979" i="7"/>
  <c r="N979" i="7"/>
  <c r="K980" i="7"/>
  <c r="L980" i="7"/>
  <c r="M980" i="7"/>
  <c r="N980" i="7"/>
  <c r="K981" i="7"/>
  <c r="L981" i="7"/>
  <c r="M981" i="7"/>
  <c r="N981" i="7"/>
  <c r="K982" i="7"/>
  <c r="L982" i="7"/>
  <c r="M982" i="7"/>
  <c r="N982" i="7"/>
  <c r="K983" i="7"/>
  <c r="L983" i="7"/>
  <c r="M983" i="7"/>
  <c r="N983" i="7"/>
  <c r="K984" i="7"/>
  <c r="L984" i="7"/>
  <c r="M984" i="7"/>
  <c r="N984" i="7"/>
  <c r="K985" i="7"/>
  <c r="L985" i="7"/>
  <c r="M985" i="7"/>
  <c r="N985" i="7"/>
  <c r="K986" i="7"/>
  <c r="L986" i="7"/>
  <c r="M986" i="7"/>
  <c r="N986" i="7"/>
  <c r="K987" i="7"/>
  <c r="L987" i="7"/>
  <c r="M987" i="7"/>
  <c r="N987" i="7"/>
  <c r="K988" i="7"/>
  <c r="L988" i="7"/>
  <c r="M988" i="7"/>
  <c r="N988" i="7"/>
  <c r="K989" i="7"/>
  <c r="L989" i="7"/>
  <c r="M989" i="7"/>
  <c r="N989" i="7"/>
  <c r="K990" i="7"/>
  <c r="L990" i="7"/>
  <c r="M990" i="7"/>
  <c r="N990" i="7"/>
  <c r="K991" i="7"/>
  <c r="L991" i="7"/>
  <c r="M991" i="7"/>
  <c r="N991" i="7"/>
  <c r="K992" i="7"/>
  <c r="L992" i="7"/>
  <c r="M992" i="7"/>
  <c r="N992" i="7"/>
  <c r="K993" i="7"/>
  <c r="L993" i="7"/>
  <c r="M993" i="7"/>
  <c r="N993" i="7"/>
  <c r="K994" i="7"/>
  <c r="L994" i="7"/>
  <c r="M994" i="7"/>
  <c r="N994" i="7"/>
  <c r="K995" i="7"/>
  <c r="L995" i="7"/>
  <c r="M995" i="7"/>
  <c r="N995" i="7"/>
  <c r="K996" i="7"/>
  <c r="L996" i="7"/>
  <c r="M996" i="7"/>
  <c r="N996" i="7"/>
  <c r="K997" i="7"/>
  <c r="L997" i="7"/>
  <c r="M997" i="7"/>
  <c r="N997" i="7"/>
  <c r="K998" i="7"/>
  <c r="L998" i="7"/>
  <c r="M998" i="7"/>
  <c r="N998" i="7"/>
  <c r="K999" i="7"/>
  <c r="L999" i="7"/>
  <c r="M999" i="7"/>
  <c r="N999" i="7"/>
  <c r="K1000" i="7"/>
  <c r="L1000" i="7"/>
  <c r="M1000" i="7"/>
  <c r="N1000" i="7"/>
  <c r="K1001" i="7"/>
  <c r="L1001" i="7"/>
  <c r="M1001" i="7"/>
  <c r="N1001" i="7"/>
  <c r="K1002" i="7"/>
  <c r="L1002" i="7"/>
  <c r="M1002" i="7"/>
  <c r="N1002" i="7"/>
  <c r="K1003" i="7"/>
  <c r="L1003" i="7"/>
  <c r="M1003" i="7"/>
  <c r="N1003" i="7"/>
  <c r="K1004" i="7"/>
  <c r="L1004" i="7"/>
  <c r="M1004" i="7"/>
  <c r="N1004" i="7"/>
  <c r="K1005" i="7"/>
  <c r="L1005" i="7"/>
  <c r="M1005" i="7"/>
  <c r="N1005" i="7"/>
  <c r="K1006" i="7"/>
  <c r="L1006" i="7"/>
  <c r="M1006" i="7"/>
  <c r="N1006" i="7"/>
  <c r="K1007" i="7"/>
  <c r="L1007" i="7"/>
  <c r="M1007" i="7"/>
  <c r="N1007" i="7"/>
  <c r="K1008" i="7"/>
  <c r="L1008" i="7"/>
  <c r="M1008" i="7"/>
  <c r="N1008" i="7"/>
  <c r="K1009" i="7"/>
  <c r="L1009" i="7"/>
  <c r="M1009" i="7"/>
  <c r="N1009" i="7"/>
  <c r="K1010" i="7"/>
  <c r="L1010" i="7"/>
  <c r="M1010" i="7"/>
  <c r="N1010" i="7"/>
  <c r="K1011" i="7"/>
  <c r="L1011" i="7"/>
  <c r="M1011" i="7"/>
  <c r="N1011" i="7"/>
  <c r="K1012" i="7"/>
  <c r="L1012" i="7"/>
  <c r="M1012" i="7"/>
  <c r="N1012" i="7"/>
  <c r="K1013" i="7"/>
  <c r="L1013" i="7"/>
  <c r="M1013" i="7"/>
  <c r="N1013" i="7"/>
  <c r="K1014" i="7"/>
  <c r="L1014" i="7"/>
  <c r="M1014" i="7"/>
  <c r="N1014" i="7"/>
  <c r="K1015" i="7"/>
  <c r="L1015" i="7"/>
  <c r="M1015" i="7"/>
  <c r="N1015" i="7"/>
  <c r="K1016" i="7"/>
  <c r="L1016" i="7"/>
  <c r="M1016" i="7"/>
  <c r="N1016" i="7"/>
  <c r="K1017" i="7"/>
  <c r="L1017" i="7"/>
  <c r="M1017" i="7"/>
  <c r="N1017" i="7"/>
  <c r="K1018" i="7"/>
  <c r="L1018" i="7"/>
  <c r="M1018" i="7"/>
  <c r="N1018" i="7"/>
  <c r="K1019" i="7"/>
  <c r="L1019" i="7"/>
  <c r="M1019" i="7"/>
  <c r="N1019" i="7"/>
  <c r="K1020" i="7"/>
  <c r="L1020" i="7"/>
  <c r="M1020" i="7"/>
  <c r="N1020" i="7"/>
  <c r="K1021" i="7"/>
  <c r="L1021" i="7"/>
  <c r="M1021" i="7"/>
  <c r="N1021" i="7"/>
  <c r="K1022" i="7"/>
  <c r="L1022" i="7"/>
  <c r="M1022" i="7"/>
  <c r="N1022" i="7"/>
  <c r="K1023" i="7"/>
  <c r="L1023" i="7"/>
  <c r="M1023" i="7"/>
  <c r="N1023" i="7"/>
  <c r="K1024" i="7"/>
  <c r="L1024" i="7"/>
  <c r="M1024" i="7"/>
  <c r="N1024" i="7"/>
  <c r="K1025" i="7"/>
  <c r="L1025" i="7"/>
  <c r="M1025" i="7"/>
  <c r="N1025" i="7"/>
  <c r="K1026" i="7"/>
  <c r="L1026" i="7"/>
  <c r="M1026" i="7"/>
  <c r="N1026" i="7"/>
  <c r="K1027" i="7"/>
  <c r="L1027" i="7"/>
  <c r="M1027" i="7"/>
  <c r="N1027" i="7"/>
  <c r="K1028" i="7"/>
  <c r="L1028" i="7"/>
  <c r="M1028" i="7"/>
  <c r="N1028" i="7"/>
  <c r="K1029" i="7"/>
  <c r="L1029" i="7"/>
  <c r="M1029" i="7"/>
  <c r="N1029" i="7"/>
  <c r="K1030" i="7"/>
  <c r="L1030" i="7"/>
  <c r="M1030" i="7"/>
  <c r="N1030" i="7"/>
  <c r="K1031" i="7"/>
  <c r="L1031" i="7"/>
  <c r="M1031" i="7"/>
  <c r="N1031" i="7"/>
  <c r="K1032" i="7"/>
  <c r="L1032" i="7"/>
  <c r="M1032" i="7"/>
  <c r="N1032" i="7"/>
  <c r="K1033" i="7"/>
  <c r="L1033" i="7"/>
  <c r="M1033" i="7"/>
  <c r="N1033" i="7"/>
  <c r="K1034" i="7"/>
  <c r="L1034" i="7"/>
  <c r="M1034" i="7"/>
  <c r="N1034" i="7"/>
  <c r="K1035" i="7"/>
  <c r="L1035" i="7"/>
  <c r="M1035" i="7"/>
  <c r="N1035" i="7"/>
  <c r="K1036" i="7"/>
  <c r="L1036" i="7"/>
  <c r="M1036" i="7"/>
  <c r="N1036" i="7"/>
  <c r="K1037" i="7"/>
  <c r="L1037" i="7"/>
  <c r="M1037" i="7"/>
  <c r="N1037" i="7"/>
  <c r="K1038" i="7"/>
  <c r="L1038" i="7"/>
  <c r="M1038" i="7"/>
  <c r="N1038" i="7"/>
  <c r="K1039" i="7"/>
  <c r="L1039" i="7"/>
  <c r="M1039" i="7"/>
  <c r="N1039" i="7"/>
  <c r="K1040" i="7"/>
  <c r="L1040" i="7"/>
  <c r="M1040" i="7"/>
  <c r="N1040" i="7"/>
  <c r="K1041" i="7"/>
  <c r="L1041" i="7"/>
  <c r="M1041" i="7"/>
  <c r="N1041" i="7"/>
  <c r="K1042" i="7"/>
  <c r="L1042" i="7"/>
  <c r="M1042" i="7"/>
  <c r="N1042" i="7"/>
  <c r="K1043" i="7"/>
  <c r="L1043" i="7"/>
  <c r="M1043" i="7"/>
  <c r="N1043" i="7"/>
  <c r="K1044" i="7"/>
  <c r="L1044" i="7"/>
  <c r="M1044" i="7"/>
  <c r="N1044" i="7"/>
  <c r="K1045" i="7"/>
  <c r="L1045" i="7"/>
  <c r="M1045" i="7"/>
  <c r="N1045" i="7"/>
  <c r="K1046" i="7"/>
  <c r="L1046" i="7"/>
  <c r="M1046" i="7"/>
  <c r="N1046" i="7"/>
  <c r="K1047" i="7"/>
  <c r="L1047" i="7"/>
  <c r="M1047" i="7"/>
  <c r="N1047" i="7"/>
  <c r="K1048" i="7"/>
  <c r="L1048" i="7"/>
  <c r="M1048" i="7"/>
  <c r="N1048" i="7"/>
  <c r="K1049" i="7"/>
  <c r="L1049" i="7"/>
  <c r="M1049" i="7"/>
  <c r="N1049" i="7"/>
  <c r="K1050" i="7"/>
  <c r="L1050" i="7"/>
  <c r="M1050" i="7"/>
  <c r="N1050" i="7"/>
  <c r="K1051" i="7"/>
  <c r="L1051" i="7"/>
  <c r="M1051" i="7"/>
  <c r="N1051" i="7"/>
  <c r="K1052" i="7"/>
  <c r="L1052" i="7"/>
  <c r="M1052" i="7"/>
  <c r="N1052" i="7"/>
  <c r="K1053" i="7"/>
  <c r="L1053" i="7"/>
  <c r="M1053" i="7"/>
  <c r="N1053" i="7"/>
  <c r="K1054" i="7"/>
  <c r="L1054" i="7"/>
  <c r="M1054" i="7"/>
  <c r="N1054" i="7"/>
  <c r="K1055" i="7"/>
  <c r="L1055" i="7"/>
  <c r="M1055" i="7"/>
  <c r="N1055" i="7"/>
  <c r="K1056" i="7"/>
  <c r="L1056" i="7"/>
  <c r="M1056" i="7"/>
  <c r="N1056" i="7"/>
  <c r="K1057" i="7"/>
  <c r="L1057" i="7"/>
  <c r="M1057" i="7"/>
  <c r="N1057" i="7"/>
  <c r="K1058" i="7"/>
  <c r="L1058" i="7"/>
  <c r="M1058" i="7"/>
  <c r="N1058" i="7"/>
  <c r="K1059" i="7"/>
  <c r="L1059" i="7"/>
  <c r="M1059" i="7"/>
  <c r="N1059" i="7"/>
  <c r="K1060" i="7"/>
  <c r="L1060" i="7"/>
  <c r="M1060" i="7"/>
  <c r="N1060" i="7"/>
  <c r="K1061" i="7"/>
  <c r="L1061" i="7"/>
  <c r="M1061" i="7"/>
  <c r="N1061" i="7"/>
  <c r="K1062" i="7"/>
  <c r="L1062" i="7"/>
  <c r="M1062" i="7"/>
  <c r="N1062" i="7"/>
  <c r="K1063" i="7"/>
  <c r="L1063" i="7"/>
  <c r="M1063" i="7"/>
  <c r="N1063" i="7"/>
  <c r="K1064" i="7"/>
  <c r="L1064" i="7"/>
  <c r="M1064" i="7"/>
  <c r="N1064" i="7"/>
  <c r="K1065" i="7"/>
  <c r="L1065" i="7"/>
  <c r="M1065" i="7"/>
  <c r="N1065" i="7"/>
  <c r="K1066" i="7"/>
  <c r="L1066" i="7"/>
  <c r="M1066" i="7"/>
  <c r="N1066" i="7"/>
  <c r="K1067" i="7"/>
  <c r="L1067" i="7"/>
  <c r="M1067" i="7"/>
  <c r="N1067" i="7"/>
  <c r="K1068" i="7"/>
  <c r="L1068" i="7"/>
  <c r="M1068" i="7"/>
  <c r="N1068" i="7"/>
  <c r="K1069" i="7"/>
  <c r="L1069" i="7"/>
  <c r="M1069" i="7"/>
  <c r="N1069" i="7"/>
  <c r="K1070" i="7"/>
  <c r="L1070" i="7"/>
  <c r="M1070" i="7"/>
  <c r="N1070" i="7"/>
  <c r="K1071" i="7"/>
  <c r="L1071" i="7"/>
  <c r="M1071" i="7"/>
  <c r="N1071" i="7"/>
  <c r="K1072" i="7"/>
  <c r="L1072" i="7"/>
  <c r="M1072" i="7"/>
  <c r="N1072" i="7"/>
  <c r="K1073" i="7"/>
  <c r="L1073" i="7"/>
  <c r="M1073" i="7"/>
  <c r="N1073" i="7"/>
  <c r="K1074" i="7"/>
  <c r="L1074" i="7"/>
  <c r="M1074" i="7"/>
  <c r="N1074" i="7"/>
  <c r="K1075" i="7"/>
  <c r="L1075" i="7"/>
  <c r="M1075" i="7"/>
  <c r="N1075" i="7"/>
  <c r="K1076" i="7"/>
  <c r="L1076" i="7"/>
  <c r="M1076" i="7"/>
  <c r="N1076" i="7"/>
  <c r="K1077" i="7"/>
  <c r="L1077" i="7"/>
  <c r="M1077" i="7"/>
  <c r="N1077" i="7"/>
  <c r="K1078" i="7"/>
  <c r="L1078" i="7"/>
  <c r="M1078" i="7"/>
  <c r="N1078" i="7"/>
  <c r="K1079" i="7"/>
  <c r="L1079" i="7"/>
  <c r="M1079" i="7"/>
  <c r="N1079" i="7"/>
  <c r="K1080" i="7"/>
  <c r="L1080" i="7"/>
  <c r="M1080" i="7"/>
  <c r="N1080" i="7"/>
  <c r="K1081" i="7"/>
  <c r="L1081" i="7"/>
  <c r="M1081" i="7"/>
  <c r="N1081" i="7"/>
  <c r="K1082" i="7"/>
  <c r="L1082" i="7"/>
  <c r="M1082" i="7"/>
  <c r="N1082" i="7"/>
  <c r="K1083" i="7"/>
  <c r="L1083" i="7"/>
  <c r="M1083" i="7"/>
  <c r="N1083" i="7"/>
  <c r="K1084" i="7"/>
  <c r="L1084" i="7"/>
  <c r="M1084" i="7"/>
  <c r="N1084" i="7"/>
  <c r="K1085" i="7"/>
  <c r="L1085" i="7"/>
  <c r="M1085" i="7"/>
  <c r="N1085" i="7"/>
  <c r="K1086" i="7"/>
  <c r="L1086" i="7"/>
  <c r="M1086" i="7"/>
  <c r="N1086" i="7"/>
  <c r="K1087" i="7"/>
  <c r="L1087" i="7"/>
  <c r="M1087" i="7"/>
  <c r="N1087" i="7"/>
  <c r="K1088" i="7"/>
  <c r="L1088" i="7"/>
  <c r="M1088" i="7"/>
  <c r="N1088" i="7"/>
  <c r="K1089" i="7"/>
  <c r="L1089" i="7"/>
  <c r="M1089" i="7"/>
  <c r="N1089" i="7"/>
  <c r="K1090" i="7"/>
  <c r="L1090" i="7"/>
  <c r="M1090" i="7"/>
  <c r="N1090" i="7"/>
  <c r="K1091" i="7"/>
  <c r="L1091" i="7"/>
  <c r="M1091" i="7"/>
  <c r="N1091" i="7"/>
  <c r="K1092" i="7"/>
  <c r="L1092" i="7"/>
  <c r="M1092" i="7"/>
  <c r="N1092" i="7"/>
  <c r="K1093" i="7"/>
  <c r="L1093" i="7"/>
  <c r="M1093" i="7"/>
  <c r="N1093" i="7"/>
  <c r="K1094" i="7"/>
  <c r="L1094" i="7"/>
  <c r="M1094" i="7"/>
  <c r="N1094" i="7"/>
  <c r="K1095" i="7"/>
  <c r="L1095" i="7"/>
  <c r="M1095" i="7"/>
  <c r="N1095" i="7"/>
  <c r="K1096" i="7"/>
  <c r="L1096" i="7"/>
  <c r="M1096" i="7"/>
  <c r="N1096" i="7"/>
  <c r="K1097" i="7"/>
  <c r="L1097" i="7"/>
  <c r="M1097" i="7"/>
  <c r="N1097" i="7"/>
  <c r="K1098" i="7"/>
  <c r="L1098" i="7"/>
  <c r="M1098" i="7"/>
  <c r="N1098" i="7"/>
  <c r="K1099" i="7"/>
  <c r="L1099" i="7"/>
  <c r="M1099" i="7"/>
  <c r="N1099" i="7"/>
  <c r="K1100" i="7"/>
  <c r="L1100" i="7"/>
  <c r="M1100" i="7"/>
  <c r="N1100" i="7"/>
  <c r="K1101" i="7"/>
  <c r="L1101" i="7"/>
  <c r="M1101" i="7"/>
  <c r="N1101" i="7"/>
  <c r="K1102" i="7"/>
  <c r="L1102" i="7"/>
  <c r="M1102" i="7"/>
  <c r="N1102" i="7"/>
  <c r="K1103" i="7"/>
  <c r="L1103" i="7"/>
  <c r="M1103" i="7"/>
  <c r="N1103" i="7"/>
  <c r="K1104" i="7"/>
  <c r="L1104" i="7"/>
  <c r="M1104" i="7"/>
  <c r="N1104" i="7"/>
  <c r="K1105" i="7"/>
  <c r="L1105" i="7"/>
  <c r="M1105" i="7"/>
  <c r="N1105" i="7"/>
  <c r="K1106" i="7"/>
  <c r="L1106" i="7"/>
  <c r="M1106" i="7"/>
  <c r="N1106" i="7"/>
  <c r="K1107" i="7"/>
  <c r="L1107" i="7"/>
  <c r="M1107" i="7"/>
  <c r="N1107" i="7"/>
  <c r="K1108" i="7"/>
  <c r="L1108" i="7"/>
  <c r="M1108" i="7"/>
  <c r="N1108" i="7"/>
  <c r="K1109" i="7"/>
  <c r="L1109" i="7"/>
  <c r="M1109" i="7"/>
  <c r="N1109" i="7"/>
  <c r="K1110" i="7"/>
  <c r="L1110" i="7"/>
  <c r="M1110" i="7"/>
  <c r="N1110" i="7"/>
  <c r="K1111" i="7"/>
  <c r="L1111" i="7"/>
  <c r="M1111" i="7"/>
  <c r="N1111" i="7"/>
  <c r="K1112" i="7"/>
  <c r="L1112" i="7"/>
  <c r="M1112" i="7"/>
  <c r="N1112" i="7"/>
  <c r="K1113" i="7"/>
  <c r="L1113" i="7"/>
  <c r="M1113" i="7"/>
  <c r="N1113" i="7"/>
  <c r="K1114" i="7"/>
  <c r="L1114" i="7"/>
  <c r="M1114" i="7"/>
  <c r="N1114" i="7"/>
  <c r="K1115" i="7"/>
  <c r="L1115" i="7"/>
  <c r="M1115" i="7"/>
  <c r="N1115" i="7"/>
  <c r="K1116" i="7"/>
  <c r="L1116" i="7"/>
  <c r="M1116" i="7"/>
  <c r="N1116" i="7"/>
  <c r="K1117" i="7"/>
  <c r="L1117" i="7"/>
  <c r="M1117" i="7"/>
  <c r="N1117" i="7"/>
  <c r="K1118" i="7"/>
  <c r="L1118" i="7"/>
  <c r="M1118" i="7"/>
  <c r="N1118" i="7"/>
  <c r="K1119" i="7"/>
  <c r="L1119" i="7"/>
  <c r="M1119" i="7"/>
  <c r="N1119" i="7"/>
  <c r="K1120" i="7"/>
  <c r="L1120" i="7"/>
  <c r="M1120" i="7"/>
  <c r="N1120" i="7"/>
  <c r="K1121" i="7"/>
  <c r="L1121" i="7"/>
  <c r="M1121" i="7"/>
  <c r="N1121" i="7"/>
  <c r="K1122" i="7"/>
  <c r="L1122" i="7"/>
  <c r="M1122" i="7"/>
  <c r="N1122" i="7"/>
  <c r="K1123" i="7"/>
  <c r="L1123" i="7"/>
  <c r="M1123" i="7"/>
  <c r="N1123" i="7"/>
  <c r="K1124" i="7"/>
  <c r="L1124" i="7"/>
  <c r="M1124" i="7"/>
  <c r="N1124" i="7"/>
  <c r="K1125" i="7"/>
  <c r="L1125" i="7"/>
  <c r="M1125" i="7"/>
  <c r="N1125" i="7"/>
  <c r="K1126" i="7"/>
  <c r="L1126" i="7"/>
  <c r="M1126" i="7"/>
  <c r="N1126" i="7"/>
  <c r="K1127" i="7"/>
  <c r="L1127" i="7"/>
  <c r="M1127" i="7"/>
  <c r="N1127" i="7"/>
  <c r="K1128" i="7"/>
  <c r="L1128" i="7"/>
  <c r="M1128" i="7"/>
  <c r="N1128" i="7"/>
  <c r="K1129" i="7"/>
  <c r="L1129" i="7"/>
  <c r="M1129" i="7"/>
  <c r="N1129" i="7"/>
  <c r="K1130" i="7"/>
  <c r="L1130" i="7"/>
  <c r="M1130" i="7"/>
  <c r="N1130" i="7"/>
  <c r="K1131" i="7"/>
  <c r="L1131" i="7"/>
  <c r="M1131" i="7"/>
  <c r="N1131" i="7"/>
  <c r="K1132" i="7"/>
  <c r="L1132" i="7"/>
  <c r="M1132" i="7"/>
  <c r="N1132" i="7"/>
  <c r="K1133" i="7"/>
  <c r="L1133" i="7"/>
  <c r="M1133" i="7"/>
  <c r="N1133" i="7"/>
  <c r="K1134" i="7"/>
  <c r="L1134" i="7"/>
  <c r="M1134" i="7"/>
  <c r="N1134" i="7"/>
  <c r="K1135" i="7"/>
  <c r="L1135" i="7"/>
  <c r="M1135" i="7"/>
  <c r="N1135" i="7"/>
  <c r="K1136" i="7"/>
  <c r="L1136" i="7"/>
  <c r="M1136" i="7"/>
  <c r="N1136" i="7"/>
  <c r="K1137" i="7"/>
  <c r="L1137" i="7"/>
  <c r="M1137" i="7"/>
  <c r="N1137" i="7"/>
  <c r="K1138" i="7"/>
  <c r="L1138" i="7"/>
  <c r="M1138" i="7"/>
  <c r="N1138" i="7"/>
  <c r="K1139" i="7"/>
  <c r="L1139" i="7"/>
  <c r="M1139" i="7"/>
  <c r="N1139" i="7"/>
  <c r="K1140" i="7"/>
  <c r="L1140" i="7"/>
  <c r="M1140" i="7"/>
  <c r="N1140" i="7"/>
  <c r="K1141" i="7"/>
  <c r="L1141" i="7"/>
  <c r="M1141" i="7"/>
  <c r="N1141" i="7"/>
  <c r="K1142" i="7"/>
  <c r="L1142" i="7"/>
  <c r="M1142" i="7"/>
  <c r="N1142" i="7"/>
  <c r="K1143" i="7"/>
  <c r="L1143" i="7"/>
  <c r="M1143" i="7"/>
  <c r="N1143" i="7"/>
  <c r="K1144" i="7"/>
  <c r="L1144" i="7"/>
  <c r="M1144" i="7"/>
  <c r="N1144" i="7"/>
  <c r="K1145" i="7"/>
  <c r="L1145" i="7"/>
  <c r="M1145" i="7"/>
  <c r="N1145" i="7"/>
  <c r="K1146" i="7"/>
  <c r="L1146" i="7"/>
  <c r="M1146" i="7"/>
  <c r="N1146" i="7"/>
  <c r="K1147" i="7"/>
  <c r="L1147" i="7"/>
  <c r="M1147" i="7"/>
  <c r="N1147" i="7"/>
  <c r="K1148" i="7"/>
  <c r="L1148" i="7"/>
  <c r="M1148" i="7"/>
  <c r="N1148" i="7"/>
  <c r="K1149" i="7"/>
  <c r="L1149" i="7"/>
  <c r="M1149" i="7"/>
  <c r="N1149" i="7"/>
  <c r="K1150" i="7"/>
  <c r="L1150" i="7"/>
  <c r="M1150" i="7"/>
  <c r="N1150" i="7"/>
  <c r="K1151" i="7"/>
  <c r="L1151" i="7"/>
  <c r="M1151" i="7"/>
  <c r="N1151" i="7"/>
  <c r="K1152" i="7"/>
  <c r="L1152" i="7"/>
  <c r="M1152" i="7"/>
  <c r="N1152" i="7"/>
  <c r="K1153" i="7"/>
  <c r="L1153" i="7"/>
  <c r="M1153" i="7"/>
  <c r="N1153" i="7"/>
  <c r="K1154" i="7"/>
  <c r="L1154" i="7"/>
  <c r="M1154" i="7"/>
  <c r="N1154" i="7"/>
  <c r="K1155" i="7"/>
  <c r="L1155" i="7"/>
  <c r="M1155" i="7"/>
  <c r="N1155" i="7"/>
  <c r="K1156" i="7"/>
  <c r="L1156" i="7"/>
  <c r="M1156" i="7"/>
  <c r="N1156" i="7"/>
  <c r="K1157" i="7"/>
  <c r="L1157" i="7"/>
  <c r="M1157" i="7"/>
  <c r="N1157" i="7"/>
  <c r="K1158" i="7"/>
  <c r="L1158" i="7"/>
  <c r="M1158" i="7"/>
  <c r="N1158" i="7"/>
  <c r="K1159" i="7"/>
  <c r="L1159" i="7"/>
  <c r="M1159" i="7"/>
  <c r="N1159" i="7"/>
  <c r="K1160" i="7"/>
  <c r="L1160" i="7"/>
  <c r="M1160" i="7"/>
  <c r="N1160" i="7"/>
  <c r="K1161" i="7"/>
  <c r="L1161" i="7"/>
  <c r="M1161" i="7"/>
  <c r="N1161" i="7"/>
  <c r="K1162" i="7"/>
  <c r="L1162" i="7"/>
  <c r="M1162" i="7"/>
  <c r="N1162" i="7"/>
  <c r="K1163" i="7"/>
  <c r="L1163" i="7"/>
  <c r="M1163" i="7"/>
  <c r="N1163" i="7"/>
  <c r="K1164" i="7"/>
  <c r="L1164" i="7"/>
  <c r="M1164" i="7"/>
  <c r="N1164" i="7"/>
  <c r="K1165" i="7"/>
  <c r="L1165" i="7"/>
  <c r="M1165" i="7"/>
  <c r="N1165" i="7"/>
  <c r="K1166" i="7"/>
  <c r="L1166" i="7"/>
  <c r="M1166" i="7"/>
  <c r="N1166" i="7"/>
  <c r="K1167" i="7"/>
  <c r="L1167" i="7"/>
  <c r="M1167" i="7"/>
  <c r="N1167" i="7"/>
  <c r="K1168" i="7"/>
  <c r="L1168" i="7"/>
  <c r="M1168" i="7"/>
  <c r="N1168" i="7"/>
  <c r="K1169" i="7"/>
  <c r="L1169" i="7"/>
  <c r="M1169" i="7"/>
  <c r="N1169" i="7"/>
  <c r="K1170" i="7"/>
  <c r="L1170" i="7"/>
  <c r="M1170" i="7"/>
  <c r="N1170" i="7"/>
  <c r="K1171" i="7"/>
  <c r="L1171" i="7"/>
  <c r="M1171" i="7"/>
  <c r="N1171" i="7"/>
  <c r="K1172" i="7"/>
  <c r="L1172" i="7"/>
  <c r="M1172" i="7"/>
  <c r="N1172" i="7"/>
  <c r="K1173" i="7"/>
  <c r="L1173" i="7"/>
  <c r="M1173" i="7"/>
  <c r="N1173" i="7"/>
  <c r="K1174" i="7"/>
  <c r="L1174" i="7"/>
  <c r="M1174" i="7"/>
  <c r="N1174" i="7"/>
  <c r="K1175" i="7"/>
  <c r="L1175" i="7"/>
  <c r="M1175" i="7"/>
  <c r="N1175" i="7"/>
  <c r="K1176" i="7"/>
  <c r="L1176" i="7"/>
  <c r="M1176" i="7"/>
  <c r="N1176" i="7"/>
  <c r="K1177" i="7"/>
  <c r="L1177" i="7"/>
  <c r="M1177" i="7"/>
  <c r="N1177" i="7"/>
  <c r="K1178" i="7"/>
  <c r="L1178" i="7"/>
  <c r="M1178" i="7"/>
  <c r="N1178" i="7"/>
  <c r="K1179" i="7"/>
  <c r="L1179" i="7"/>
  <c r="M1179" i="7"/>
  <c r="N1179" i="7"/>
  <c r="K1180" i="7"/>
  <c r="L1180" i="7"/>
  <c r="M1180" i="7"/>
  <c r="N1180" i="7"/>
  <c r="K1181" i="7"/>
  <c r="L1181" i="7"/>
  <c r="M1181" i="7"/>
  <c r="N1181" i="7"/>
  <c r="K1182" i="7"/>
  <c r="L1182" i="7"/>
  <c r="M1182" i="7"/>
  <c r="N1182" i="7"/>
  <c r="K1183" i="7"/>
  <c r="L1183" i="7"/>
  <c r="M1183" i="7"/>
  <c r="N1183" i="7"/>
  <c r="K1184" i="7"/>
  <c r="L1184" i="7"/>
  <c r="M1184" i="7"/>
  <c r="N1184" i="7"/>
  <c r="K1185" i="7"/>
  <c r="L1185" i="7"/>
  <c r="M1185" i="7"/>
  <c r="N1185" i="7"/>
  <c r="K1186" i="7"/>
  <c r="L1186" i="7"/>
  <c r="M1186" i="7"/>
  <c r="N1186" i="7"/>
  <c r="K1187" i="7"/>
  <c r="L1187" i="7"/>
  <c r="M1187" i="7"/>
  <c r="N1187" i="7"/>
  <c r="K1188" i="7"/>
  <c r="L1188" i="7"/>
  <c r="M1188" i="7"/>
  <c r="N1188" i="7"/>
  <c r="K1189" i="7"/>
  <c r="L1189" i="7"/>
  <c r="M1189" i="7"/>
  <c r="N1189" i="7"/>
  <c r="K1190" i="7"/>
  <c r="L1190" i="7"/>
  <c r="M1190" i="7"/>
  <c r="N1190" i="7"/>
  <c r="K1191" i="7"/>
  <c r="L1191" i="7"/>
  <c r="M1191" i="7"/>
  <c r="N1191" i="7"/>
  <c r="K1192" i="7"/>
  <c r="L1192" i="7"/>
  <c r="M1192" i="7"/>
  <c r="N1192" i="7"/>
  <c r="K1193" i="7"/>
  <c r="L1193" i="7"/>
  <c r="M1193" i="7"/>
  <c r="N1193" i="7"/>
  <c r="K1194" i="7"/>
  <c r="L1194" i="7"/>
  <c r="M1194" i="7"/>
  <c r="N1194" i="7"/>
  <c r="K1195" i="7"/>
  <c r="L1195" i="7"/>
  <c r="M1195" i="7"/>
  <c r="N1195" i="7"/>
  <c r="K1196" i="7"/>
  <c r="L1196" i="7"/>
  <c r="M1196" i="7"/>
  <c r="N1196" i="7"/>
  <c r="K1197" i="7"/>
  <c r="L1197" i="7"/>
  <c r="M1197" i="7"/>
  <c r="N1197" i="7"/>
  <c r="K1198" i="7"/>
  <c r="L1198" i="7"/>
  <c r="M1198" i="7"/>
  <c r="N1198" i="7"/>
  <c r="K1199" i="7"/>
  <c r="L1199" i="7"/>
  <c r="M1199" i="7"/>
  <c r="N1199" i="7"/>
  <c r="K1200" i="7"/>
  <c r="L1200" i="7"/>
  <c r="M1200" i="7"/>
  <c r="N1200" i="7"/>
  <c r="K1201" i="7"/>
  <c r="L1201" i="7"/>
  <c r="M1201" i="7"/>
  <c r="N1201" i="7"/>
  <c r="K1202" i="7"/>
  <c r="L1202" i="7"/>
  <c r="M1202" i="7"/>
  <c r="N1202" i="7"/>
  <c r="K1203" i="7"/>
  <c r="L1203" i="7"/>
  <c r="M1203" i="7"/>
  <c r="N1203" i="7"/>
  <c r="K1204" i="7"/>
  <c r="L1204" i="7"/>
  <c r="M1204" i="7"/>
  <c r="N1204" i="7"/>
  <c r="K1205" i="7"/>
  <c r="L1205" i="7"/>
  <c r="M1205" i="7"/>
  <c r="N1205" i="7"/>
  <c r="K1206" i="7"/>
  <c r="L1206" i="7"/>
  <c r="M1206" i="7"/>
  <c r="N1206" i="7"/>
  <c r="K1207" i="7"/>
  <c r="L1207" i="7"/>
  <c r="M1207" i="7"/>
  <c r="N1207" i="7"/>
  <c r="K1208" i="7"/>
  <c r="L1208" i="7"/>
  <c r="M1208" i="7"/>
  <c r="N1208" i="7"/>
  <c r="K1209" i="7"/>
  <c r="L1209" i="7"/>
  <c r="M1209" i="7"/>
  <c r="N1209" i="7"/>
  <c r="K1210" i="7"/>
  <c r="L1210" i="7"/>
  <c r="M1210" i="7"/>
  <c r="N1210" i="7"/>
  <c r="K1211" i="7"/>
  <c r="L1211" i="7"/>
  <c r="M1211" i="7"/>
  <c r="N1211" i="7"/>
  <c r="K1212" i="7"/>
  <c r="L1212" i="7"/>
  <c r="M1212" i="7"/>
  <c r="N1212" i="7"/>
  <c r="K1213" i="7"/>
  <c r="L1213" i="7"/>
  <c r="M1213" i="7"/>
  <c r="N1213" i="7"/>
  <c r="K1214" i="7"/>
  <c r="L1214" i="7"/>
  <c r="M1214" i="7"/>
  <c r="N1214" i="7"/>
  <c r="K1215" i="7"/>
  <c r="L1215" i="7"/>
  <c r="M1215" i="7"/>
  <c r="N1215" i="7"/>
  <c r="K1216" i="7"/>
  <c r="L1216" i="7"/>
  <c r="M1216" i="7"/>
  <c r="N1216" i="7"/>
  <c r="K1217" i="7"/>
  <c r="L1217" i="7"/>
  <c r="M1217" i="7"/>
  <c r="N1217" i="7"/>
  <c r="K1218" i="7"/>
  <c r="L1218" i="7"/>
  <c r="M1218" i="7"/>
  <c r="N1218" i="7"/>
  <c r="K1219" i="7"/>
  <c r="L1219" i="7"/>
  <c r="M1219" i="7"/>
  <c r="N1219" i="7"/>
  <c r="K1220" i="7"/>
  <c r="L1220" i="7"/>
  <c r="M1220" i="7"/>
  <c r="N1220" i="7"/>
  <c r="K1221" i="7"/>
  <c r="L1221" i="7"/>
  <c r="M1221" i="7"/>
  <c r="N1221" i="7"/>
  <c r="K1222" i="7"/>
  <c r="L1222" i="7"/>
  <c r="M1222" i="7"/>
  <c r="N1222" i="7"/>
  <c r="K1223" i="7"/>
  <c r="L1223" i="7"/>
  <c r="M1223" i="7"/>
  <c r="N1223" i="7"/>
  <c r="K1224" i="7"/>
  <c r="L1224" i="7"/>
  <c r="M1224" i="7"/>
  <c r="N1224" i="7"/>
  <c r="K1225" i="7"/>
  <c r="L1225" i="7"/>
  <c r="M1225" i="7"/>
  <c r="N1225" i="7"/>
  <c r="K1226" i="7"/>
  <c r="L1226" i="7"/>
  <c r="M1226" i="7"/>
  <c r="N1226" i="7"/>
  <c r="K1227" i="7"/>
  <c r="L1227" i="7"/>
  <c r="M1227" i="7"/>
  <c r="N1227" i="7"/>
  <c r="K1228" i="7"/>
  <c r="L1228" i="7"/>
  <c r="M1228" i="7"/>
  <c r="N1228" i="7"/>
  <c r="K1229" i="7"/>
  <c r="L1229" i="7"/>
  <c r="M1229" i="7"/>
  <c r="N1229" i="7"/>
  <c r="K1230" i="7"/>
  <c r="L1230" i="7"/>
  <c r="M1230" i="7"/>
  <c r="N1230" i="7"/>
  <c r="K1231" i="7"/>
  <c r="L1231" i="7"/>
  <c r="M1231" i="7"/>
  <c r="N1231" i="7"/>
  <c r="K1232" i="7"/>
  <c r="L1232" i="7"/>
  <c r="M1232" i="7"/>
  <c r="N1232" i="7"/>
  <c r="K1233" i="7"/>
  <c r="L1233" i="7"/>
  <c r="M1233" i="7"/>
  <c r="N1233" i="7"/>
  <c r="K1234" i="7"/>
  <c r="L1234" i="7"/>
  <c r="M1234" i="7"/>
  <c r="N1234" i="7"/>
  <c r="K1235" i="7"/>
  <c r="L1235" i="7"/>
  <c r="M1235" i="7"/>
  <c r="N1235" i="7"/>
  <c r="K1236" i="7"/>
  <c r="L1236" i="7"/>
  <c r="M1236" i="7"/>
  <c r="N1236" i="7"/>
  <c r="K1237" i="7"/>
  <c r="L1237" i="7"/>
  <c r="M1237" i="7"/>
  <c r="N1237" i="7"/>
  <c r="K1238" i="7"/>
  <c r="L1238" i="7"/>
  <c r="M1238" i="7"/>
  <c r="N1238" i="7"/>
  <c r="K1239" i="7"/>
  <c r="L1239" i="7"/>
  <c r="M1239" i="7"/>
  <c r="N1239" i="7"/>
  <c r="K1240" i="7"/>
  <c r="L1240" i="7"/>
  <c r="M1240" i="7"/>
  <c r="N1240" i="7"/>
  <c r="K1241" i="7"/>
  <c r="L1241" i="7"/>
  <c r="M1241" i="7"/>
  <c r="N1241" i="7"/>
  <c r="K1242" i="7"/>
  <c r="L1242" i="7"/>
  <c r="M1242" i="7"/>
  <c r="N1242" i="7"/>
  <c r="K1243" i="7"/>
  <c r="L1243" i="7"/>
  <c r="M1243" i="7"/>
  <c r="N1243" i="7"/>
  <c r="K1244" i="7"/>
  <c r="L1244" i="7"/>
  <c r="M1244" i="7"/>
  <c r="N1244" i="7"/>
  <c r="K1245" i="7"/>
  <c r="L1245" i="7"/>
  <c r="M1245" i="7"/>
  <c r="N1245" i="7"/>
  <c r="K1246" i="7"/>
  <c r="L1246" i="7"/>
  <c r="M1246" i="7"/>
  <c r="N1246" i="7"/>
  <c r="K1247" i="7"/>
  <c r="L1247" i="7"/>
  <c r="M1247" i="7"/>
  <c r="N1247" i="7"/>
  <c r="K1248" i="7"/>
  <c r="L1248" i="7"/>
  <c r="M1248" i="7"/>
  <c r="N1248" i="7"/>
  <c r="K1249" i="7"/>
  <c r="L1249" i="7"/>
  <c r="M1249" i="7"/>
  <c r="N1249" i="7"/>
  <c r="K1250" i="7"/>
  <c r="L1250" i="7"/>
  <c r="M1250" i="7"/>
  <c r="N1250" i="7"/>
  <c r="K1251" i="7"/>
  <c r="L1251" i="7"/>
  <c r="M1251" i="7"/>
  <c r="N1251" i="7"/>
  <c r="K1252" i="7"/>
  <c r="L1252" i="7"/>
  <c r="M1252" i="7"/>
  <c r="N1252" i="7"/>
  <c r="K1253" i="7"/>
  <c r="L1253" i="7"/>
  <c r="M1253" i="7"/>
  <c r="N1253" i="7"/>
  <c r="K1254" i="7"/>
  <c r="L1254" i="7"/>
  <c r="M1254" i="7"/>
  <c r="N1254" i="7"/>
  <c r="K1255" i="7"/>
  <c r="L1255" i="7"/>
  <c r="M1255" i="7"/>
  <c r="N1255" i="7"/>
  <c r="K1256" i="7"/>
  <c r="L1256" i="7"/>
  <c r="M1256" i="7"/>
  <c r="N1256" i="7"/>
  <c r="K1257" i="7"/>
  <c r="L1257" i="7"/>
  <c r="M1257" i="7"/>
  <c r="N1257" i="7"/>
  <c r="K1258" i="7"/>
  <c r="L1258" i="7"/>
  <c r="M1258" i="7"/>
  <c r="N1258" i="7"/>
  <c r="K1259" i="7"/>
  <c r="L1259" i="7"/>
  <c r="M1259" i="7"/>
  <c r="N1259" i="7"/>
  <c r="K1260" i="7"/>
  <c r="L1260" i="7"/>
  <c r="M1260" i="7"/>
  <c r="N1260" i="7"/>
  <c r="K1261" i="7"/>
  <c r="L1261" i="7"/>
  <c r="M1261" i="7"/>
  <c r="N1261" i="7"/>
  <c r="K1262" i="7"/>
  <c r="L1262" i="7"/>
  <c r="M1262" i="7"/>
  <c r="N1262" i="7"/>
  <c r="K1263" i="7"/>
  <c r="L1263" i="7"/>
  <c r="M1263" i="7"/>
  <c r="N1263" i="7"/>
  <c r="K1264" i="7"/>
  <c r="L1264" i="7"/>
  <c r="M1264" i="7"/>
  <c r="N1264" i="7"/>
  <c r="K1265" i="7"/>
  <c r="L1265" i="7"/>
  <c r="M1265" i="7"/>
  <c r="N1265" i="7"/>
  <c r="K1266" i="7"/>
  <c r="L1266" i="7"/>
  <c r="M1266" i="7"/>
  <c r="N1266" i="7"/>
  <c r="K1267" i="7"/>
  <c r="L1267" i="7"/>
  <c r="M1267" i="7"/>
  <c r="N1267" i="7"/>
  <c r="K1268" i="7"/>
  <c r="L1268" i="7"/>
  <c r="M1268" i="7"/>
  <c r="N1268" i="7"/>
  <c r="K1269" i="7"/>
  <c r="L1269" i="7"/>
  <c r="M1269" i="7"/>
  <c r="N1269" i="7"/>
  <c r="K1270" i="7"/>
  <c r="L1270" i="7"/>
  <c r="M1270" i="7"/>
  <c r="N1270" i="7"/>
  <c r="K1271" i="7"/>
  <c r="L1271" i="7"/>
  <c r="M1271" i="7"/>
  <c r="N1271" i="7"/>
  <c r="K1272" i="7"/>
  <c r="L1272" i="7"/>
  <c r="M1272" i="7"/>
  <c r="N1272" i="7"/>
  <c r="K1273" i="7"/>
  <c r="L1273" i="7"/>
  <c r="M1273" i="7"/>
  <c r="N1273" i="7"/>
  <c r="K1274" i="7"/>
  <c r="L1274" i="7"/>
  <c r="M1274" i="7"/>
  <c r="N1274" i="7"/>
  <c r="K1275" i="7"/>
  <c r="L1275" i="7"/>
  <c r="M1275" i="7"/>
  <c r="N1275" i="7"/>
  <c r="K1276" i="7"/>
  <c r="L1276" i="7"/>
  <c r="M1276" i="7"/>
  <c r="N1276" i="7"/>
  <c r="K1277" i="7"/>
  <c r="L1277" i="7"/>
  <c r="M1277" i="7"/>
  <c r="N1277" i="7"/>
  <c r="K1278" i="7"/>
  <c r="L1278" i="7"/>
  <c r="M1278" i="7"/>
  <c r="N1278" i="7"/>
  <c r="K1279" i="7"/>
  <c r="L1279" i="7"/>
  <c r="M1279" i="7"/>
  <c r="N1279" i="7"/>
  <c r="K1280" i="7"/>
  <c r="L1280" i="7"/>
  <c r="M1280" i="7"/>
  <c r="N1280" i="7"/>
  <c r="K1281" i="7"/>
  <c r="L1281" i="7"/>
  <c r="M1281" i="7"/>
  <c r="N1281" i="7"/>
  <c r="K1282" i="7"/>
  <c r="L1282" i="7"/>
  <c r="M1282" i="7"/>
  <c r="N1282" i="7"/>
  <c r="K1283" i="7"/>
  <c r="L1283" i="7"/>
  <c r="M1283" i="7"/>
  <c r="N1283" i="7"/>
  <c r="K1284" i="7"/>
  <c r="L1284" i="7"/>
  <c r="M1284" i="7"/>
  <c r="N1284" i="7"/>
  <c r="K1285" i="7"/>
  <c r="L1285" i="7"/>
  <c r="M1285" i="7"/>
  <c r="N1285" i="7"/>
  <c r="K1286" i="7"/>
  <c r="L1286" i="7"/>
  <c r="M1286" i="7"/>
  <c r="N1286" i="7"/>
  <c r="K1287" i="7"/>
  <c r="L1287" i="7"/>
  <c r="M1287" i="7"/>
  <c r="N1287" i="7"/>
  <c r="K1288" i="7"/>
  <c r="L1288" i="7"/>
  <c r="M1288" i="7"/>
  <c r="N1288" i="7"/>
  <c r="K1289" i="7"/>
  <c r="L1289" i="7"/>
  <c r="M1289" i="7"/>
  <c r="N1289" i="7"/>
  <c r="K1290" i="7"/>
  <c r="L1290" i="7"/>
  <c r="M1290" i="7"/>
  <c r="N1290" i="7"/>
  <c r="K1291" i="7"/>
  <c r="L1291" i="7"/>
  <c r="M1291" i="7"/>
  <c r="N1291" i="7"/>
  <c r="K1292" i="7"/>
  <c r="L1292" i="7"/>
  <c r="M1292" i="7"/>
  <c r="N1292" i="7"/>
  <c r="K1293" i="7"/>
  <c r="L1293" i="7"/>
  <c r="M1293" i="7"/>
  <c r="N1293" i="7"/>
  <c r="K1294" i="7"/>
  <c r="L1294" i="7"/>
  <c r="M1294" i="7"/>
  <c r="N1294" i="7"/>
  <c r="K1295" i="7"/>
  <c r="L1295" i="7"/>
  <c r="M1295" i="7"/>
  <c r="N1295" i="7"/>
  <c r="K1296" i="7"/>
  <c r="L1296" i="7"/>
  <c r="M1296" i="7"/>
  <c r="N1296" i="7"/>
  <c r="K1297" i="7"/>
  <c r="L1297" i="7"/>
  <c r="M1297" i="7"/>
  <c r="N1297" i="7"/>
  <c r="K1298" i="7"/>
  <c r="L1298" i="7"/>
  <c r="M1298" i="7"/>
  <c r="N1298" i="7"/>
  <c r="K1299" i="7"/>
  <c r="L1299" i="7"/>
  <c r="M1299" i="7"/>
  <c r="N1299" i="7"/>
  <c r="K1300" i="7"/>
  <c r="L1300" i="7"/>
  <c r="M1300" i="7"/>
  <c r="N1300" i="7"/>
  <c r="K1301" i="7"/>
  <c r="L1301" i="7"/>
  <c r="M1301" i="7"/>
  <c r="N1301" i="7"/>
  <c r="K1302" i="7"/>
  <c r="L1302" i="7"/>
  <c r="M1302" i="7"/>
  <c r="N1302" i="7"/>
  <c r="K1303" i="7"/>
  <c r="L1303" i="7"/>
  <c r="M1303" i="7"/>
  <c r="N1303" i="7"/>
  <c r="K1304" i="7"/>
  <c r="L1304" i="7"/>
  <c r="M1304" i="7"/>
  <c r="N1304" i="7"/>
  <c r="K1305" i="7"/>
  <c r="L1305" i="7"/>
  <c r="M1305" i="7"/>
  <c r="N1305" i="7"/>
  <c r="K1306" i="7"/>
  <c r="L1306" i="7"/>
  <c r="M1306" i="7"/>
  <c r="N1306" i="7"/>
  <c r="K1307" i="7"/>
  <c r="L1307" i="7"/>
  <c r="M1307" i="7"/>
  <c r="N1307" i="7"/>
  <c r="K1308" i="7"/>
  <c r="L1308" i="7"/>
  <c r="M1308" i="7"/>
  <c r="N1308" i="7"/>
  <c r="K1309" i="7"/>
  <c r="L1309" i="7"/>
  <c r="M1309" i="7"/>
  <c r="N1309" i="7"/>
  <c r="K1310" i="7"/>
  <c r="L1310" i="7"/>
  <c r="M1310" i="7"/>
  <c r="N1310" i="7"/>
  <c r="K1311" i="7"/>
  <c r="L1311" i="7"/>
  <c r="M1311" i="7"/>
  <c r="N1311" i="7"/>
  <c r="K1312" i="7"/>
  <c r="L1312" i="7"/>
  <c r="M1312" i="7"/>
  <c r="N1312" i="7"/>
  <c r="K1313" i="7"/>
  <c r="L1313" i="7"/>
  <c r="M1313" i="7"/>
  <c r="N1313" i="7"/>
  <c r="K1314" i="7"/>
  <c r="L1314" i="7"/>
  <c r="M1314" i="7"/>
  <c r="N1314" i="7"/>
  <c r="K1315" i="7"/>
  <c r="L1315" i="7"/>
  <c r="M1315" i="7"/>
  <c r="N1315" i="7"/>
  <c r="K1316" i="7"/>
  <c r="L1316" i="7"/>
  <c r="M1316" i="7"/>
  <c r="N1316" i="7"/>
  <c r="K1317" i="7"/>
  <c r="L1317" i="7"/>
  <c r="M1317" i="7"/>
  <c r="N1317" i="7"/>
  <c r="K1318" i="7"/>
  <c r="L1318" i="7"/>
  <c r="M1318" i="7"/>
  <c r="N1318" i="7"/>
  <c r="K1319" i="7"/>
  <c r="L1319" i="7"/>
  <c r="M1319" i="7"/>
  <c r="N1319" i="7"/>
  <c r="K1320" i="7"/>
  <c r="L1320" i="7"/>
  <c r="M1320" i="7"/>
  <c r="N1320" i="7"/>
  <c r="K1321" i="7"/>
  <c r="L1321" i="7"/>
  <c r="M1321" i="7"/>
  <c r="N1321" i="7"/>
  <c r="K1322" i="7"/>
  <c r="L1322" i="7"/>
  <c r="M1322" i="7"/>
  <c r="N1322" i="7"/>
  <c r="K1323" i="7"/>
  <c r="L1323" i="7"/>
  <c r="M1323" i="7"/>
  <c r="N1323" i="7"/>
  <c r="K1324" i="7"/>
  <c r="L1324" i="7"/>
  <c r="M1324" i="7"/>
  <c r="N1324" i="7"/>
  <c r="K1325" i="7"/>
  <c r="L1325" i="7"/>
  <c r="M1325" i="7"/>
  <c r="N1325" i="7"/>
  <c r="K1326" i="7"/>
  <c r="L1326" i="7"/>
  <c r="M1326" i="7"/>
  <c r="N1326" i="7"/>
  <c r="K1327" i="7"/>
  <c r="L1327" i="7"/>
  <c r="M1327" i="7"/>
  <c r="N1327" i="7"/>
  <c r="K1328" i="7"/>
  <c r="L1328" i="7"/>
  <c r="M1328" i="7"/>
  <c r="N1328" i="7"/>
  <c r="K1329" i="7"/>
  <c r="L1329" i="7"/>
  <c r="M1329" i="7"/>
  <c r="N1329" i="7"/>
  <c r="K1330" i="7"/>
  <c r="L1330" i="7"/>
  <c r="M1330" i="7"/>
  <c r="N1330" i="7"/>
  <c r="K1331" i="7"/>
  <c r="L1331" i="7"/>
  <c r="M1331" i="7"/>
  <c r="N1331" i="7"/>
  <c r="K1332" i="7"/>
  <c r="L1332" i="7"/>
  <c r="M1332" i="7"/>
  <c r="N1332" i="7"/>
  <c r="K1333" i="7"/>
  <c r="L1333" i="7"/>
  <c r="M1333" i="7"/>
  <c r="N1333" i="7"/>
  <c r="K1334" i="7"/>
  <c r="L1334" i="7"/>
  <c r="M1334" i="7"/>
  <c r="N1334" i="7"/>
  <c r="K1335" i="7"/>
  <c r="L1335" i="7"/>
  <c r="M1335" i="7"/>
  <c r="N1335" i="7"/>
  <c r="K1336" i="7"/>
  <c r="L1336" i="7"/>
  <c r="M1336" i="7"/>
  <c r="N1336" i="7"/>
  <c r="K1337" i="7"/>
  <c r="L1337" i="7"/>
  <c r="M1337" i="7"/>
  <c r="N1337" i="7"/>
  <c r="K1338" i="7"/>
  <c r="L1338" i="7"/>
  <c r="M1338" i="7"/>
  <c r="N1338" i="7"/>
  <c r="K1339" i="7"/>
  <c r="L1339" i="7"/>
  <c r="M1339" i="7"/>
  <c r="N1339" i="7"/>
  <c r="K1340" i="7"/>
  <c r="L1340" i="7"/>
  <c r="M1340" i="7"/>
  <c r="N1340" i="7"/>
  <c r="K1341" i="7"/>
  <c r="L1341" i="7"/>
  <c r="M1341" i="7"/>
  <c r="N1341" i="7"/>
  <c r="K1342" i="7"/>
  <c r="L1342" i="7"/>
  <c r="M1342" i="7"/>
  <c r="N1342" i="7"/>
  <c r="K1343" i="7"/>
  <c r="L1343" i="7"/>
  <c r="M1343" i="7"/>
  <c r="N1343" i="7"/>
  <c r="K1344" i="7"/>
  <c r="L1344" i="7"/>
  <c r="M1344" i="7"/>
  <c r="N1344" i="7"/>
  <c r="K1345" i="7"/>
  <c r="L1345" i="7"/>
  <c r="M1345" i="7"/>
  <c r="N1345" i="7"/>
  <c r="K1346" i="7"/>
  <c r="L1346" i="7"/>
  <c r="M1346" i="7"/>
  <c r="N1346" i="7"/>
  <c r="K1347" i="7"/>
  <c r="L1347" i="7"/>
  <c r="M1347" i="7"/>
  <c r="N1347" i="7"/>
  <c r="K1348" i="7"/>
  <c r="L1348" i="7"/>
  <c r="M1348" i="7"/>
  <c r="N1348" i="7"/>
  <c r="K1349" i="7"/>
  <c r="L1349" i="7"/>
  <c r="M1349" i="7"/>
  <c r="N1349" i="7"/>
  <c r="K1350" i="7"/>
  <c r="L1350" i="7"/>
  <c r="M1350" i="7"/>
  <c r="N1350" i="7"/>
  <c r="K1351" i="7"/>
  <c r="L1351" i="7"/>
  <c r="M1351" i="7"/>
  <c r="N1351" i="7"/>
  <c r="K1352" i="7"/>
  <c r="L1352" i="7"/>
  <c r="M1352" i="7"/>
  <c r="N1352" i="7"/>
  <c r="K1353" i="7"/>
  <c r="L1353" i="7"/>
  <c r="M1353" i="7"/>
  <c r="N1353" i="7"/>
  <c r="K1354" i="7"/>
  <c r="L1354" i="7"/>
  <c r="M1354" i="7"/>
  <c r="N1354" i="7"/>
  <c r="K1355" i="7"/>
  <c r="L1355" i="7"/>
  <c r="M1355" i="7"/>
  <c r="N1355" i="7"/>
  <c r="K1356" i="7"/>
  <c r="L1356" i="7"/>
  <c r="M1356" i="7"/>
  <c r="N1356" i="7"/>
  <c r="K1357" i="7"/>
  <c r="L1357" i="7"/>
  <c r="M1357" i="7"/>
  <c r="N1357" i="7"/>
  <c r="K1358" i="7"/>
  <c r="L1358" i="7"/>
  <c r="M1358" i="7"/>
  <c r="N1358" i="7"/>
  <c r="K1359" i="7"/>
  <c r="L1359" i="7"/>
  <c r="M1359" i="7"/>
  <c r="N1359" i="7"/>
  <c r="K1360" i="7"/>
  <c r="L1360" i="7"/>
  <c r="M1360" i="7"/>
  <c r="N1360" i="7"/>
  <c r="K1361" i="7"/>
  <c r="L1361" i="7"/>
  <c r="M1361" i="7"/>
  <c r="N1361" i="7"/>
  <c r="K1362" i="7"/>
  <c r="L1362" i="7"/>
  <c r="M1362" i="7"/>
  <c r="N1362" i="7"/>
  <c r="K1363" i="7"/>
  <c r="L1363" i="7"/>
  <c r="M1363" i="7"/>
  <c r="N1363" i="7"/>
  <c r="K1364" i="7"/>
  <c r="L1364" i="7"/>
  <c r="M1364" i="7"/>
  <c r="N1364" i="7"/>
  <c r="K1365" i="7"/>
  <c r="L1365" i="7"/>
  <c r="M1365" i="7"/>
  <c r="N1365" i="7"/>
  <c r="K1366" i="7"/>
  <c r="L1366" i="7"/>
  <c r="M1366" i="7"/>
  <c r="N1366" i="7"/>
  <c r="K1367" i="7"/>
  <c r="L1367" i="7"/>
  <c r="M1367" i="7"/>
  <c r="N1367" i="7"/>
  <c r="K1368" i="7"/>
  <c r="L1368" i="7"/>
  <c r="M1368" i="7"/>
  <c r="N1368" i="7"/>
  <c r="K1369" i="7"/>
  <c r="L1369" i="7"/>
  <c r="M1369" i="7"/>
  <c r="N1369" i="7"/>
  <c r="K1370" i="7"/>
  <c r="L1370" i="7"/>
  <c r="M1370" i="7"/>
  <c r="N1370" i="7"/>
  <c r="K1371" i="7"/>
  <c r="L1371" i="7"/>
  <c r="M1371" i="7"/>
  <c r="N1371" i="7"/>
  <c r="K1372" i="7"/>
  <c r="L1372" i="7"/>
  <c r="M1372" i="7"/>
  <c r="N1372" i="7"/>
  <c r="K1373" i="7"/>
  <c r="L1373" i="7"/>
  <c r="M1373" i="7"/>
  <c r="N1373" i="7"/>
  <c r="K1374" i="7"/>
  <c r="L1374" i="7"/>
  <c r="M1374" i="7"/>
  <c r="N1374" i="7"/>
  <c r="K1375" i="7"/>
  <c r="L1375" i="7"/>
  <c r="M1375" i="7"/>
  <c r="N1375" i="7"/>
  <c r="K1376" i="7"/>
  <c r="L1376" i="7"/>
  <c r="M1376" i="7"/>
  <c r="N1376" i="7"/>
  <c r="K1377" i="7"/>
  <c r="L1377" i="7"/>
  <c r="M1377" i="7"/>
  <c r="N1377" i="7"/>
  <c r="K1378" i="7"/>
  <c r="L1378" i="7"/>
  <c r="M1378" i="7"/>
  <c r="N1378" i="7"/>
  <c r="K1379" i="7"/>
  <c r="L1379" i="7"/>
  <c r="M1379" i="7"/>
  <c r="N1379" i="7"/>
  <c r="K1380" i="7"/>
  <c r="L1380" i="7"/>
  <c r="M1380" i="7"/>
  <c r="N1380" i="7"/>
  <c r="K1381" i="7"/>
  <c r="L1381" i="7"/>
  <c r="M1381" i="7"/>
  <c r="N1381" i="7"/>
  <c r="K1382" i="7"/>
  <c r="L1382" i="7"/>
  <c r="M1382" i="7"/>
  <c r="N1382" i="7"/>
  <c r="K1383" i="7"/>
  <c r="L1383" i="7"/>
  <c r="M1383" i="7"/>
  <c r="N1383" i="7"/>
  <c r="K1384" i="7"/>
  <c r="L1384" i="7"/>
  <c r="M1384" i="7"/>
  <c r="N1384" i="7"/>
  <c r="K1385" i="7"/>
  <c r="L1385" i="7"/>
  <c r="M1385" i="7"/>
  <c r="N1385" i="7"/>
  <c r="K1386" i="7"/>
  <c r="L1386" i="7"/>
  <c r="M1386" i="7"/>
  <c r="N1386" i="7"/>
  <c r="K1387" i="7"/>
  <c r="L1387" i="7"/>
  <c r="M1387" i="7"/>
  <c r="N1387" i="7"/>
  <c r="K1388" i="7"/>
  <c r="L1388" i="7"/>
  <c r="M1388" i="7"/>
  <c r="N1388" i="7"/>
  <c r="K1389" i="7"/>
  <c r="L1389" i="7"/>
  <c r="M1389" i="7"/>
  <c r="N1389" i="7"/>
  <c r="K1390" i="7"/>
  <c r="L1390" i="7"/>
  <c r="M1390" i="7"/>
  <c r="N1390" i="7"/>
  <c r="K1391" i="7"/>
  <c r="L1391" i="7"/>
  <c r="M1391" i="7"/>
  <c r="N1391" i="7"/>
  <c r="K1392" i="7"/>
  <c r="L1392" i="7"/>
  <c r="M1392" i="7"/>
  <c r="N1392" i="7"/>
  <c r="K1393" i="7"/>
  <c r="L1393" i="7"/>
  <c r="M1393" i="7"/>
  <c r="N1393" i="7"/>
  <c r="K1394" i="7"/>
  <c r="L1394" i="7"/>
  <c r="M1394" i="7"/>
  <c r="N1394" i="7"/>
  <c r="K1395" i="7"/>
  <c r="L1395" i="7"/>
  <c r="M1395" i="7"/>
  <c r="N1395" i="7"/>
  <c r="K1396" i="7"/>
  <c r="L1396" i="7"/>
  <c r="M1396" i="7"/>
  <c r="N1396" i="7"/>
  <c r="K1397" i="7"/>
  <c r="L1397" i="7"/>
  <c r="M1397" i="7"/>
  <c r="N1397" i="7"/>
  <c r="K1398" i="7"/>
  <c r="L1398" i="7"/>
  <c r="M1398" i="7"/>
  <c r="N1398" i="7"/>
  <c r="K1399" i="7"/>
  <c r="L1399" i="7"/>
  <c r="M1399" i="7"/>
  <c r="N1399" i="7"/>
  <c r="K1400" i="7"/>
  <c r="L1400" i="7"/>
  <c r="M1400" i="7"/>
  <c r="N1400" i="7"/>
  <c r="K1401" i="7"/>
  <c r="L1401" i="7"/>
  <c r="M1401" i="7"/>
  <c r="N1401" i="7"/>
  <c r="K1402" i="7"/>
  <c r="L1402" i="7"/>
  <c r="M1402" i="7"/>
  <c r="N1402" i="7"/>
  <c r="K1403" i="7"/>
  <c r="L1403" i="7"/>
  <c r="M1403" i="7"/>
  <c r="N1403" i="7"/>
  <c r="K1404" i="7"/>
  <c r="L1404" i="7"/>
  <c r="M1404" i="7"/>
  <c r="N1404" i="7"/>
  <c r="K1405" i="7"/>
  <c r="L1405" i="7"/>
  <c r="M1405" i="7"/>
  <c r="N1405" i="7"/>
  <c r="K1406" i="7"/>
  <c r="L1406" i="7"/>
  <c r="M1406" i="7"/>
  <c r="N1406" i="7"/>
  <c r="K1407" i="7"/>
  <c r="L1407" i="7"/>
  <c r="M1407" i="7"/>
  <c r="N1407" i="7"/>
  <c r="K1408" i="7"/>
  <c r="L1408" i="7"/>
  <c r="M1408" i="7"/>
  <c r="N1408" i="7"/>
  <c r="K1409" i="7"/>
  <c r="L1409" i="7"/>
  <c r="M1409" i="7"/>
  <c r="N1409" i="7"/>
  <c r="K1410" i="7"/>
  <c r="L1410" i="7"/>
  <c r="M1410" i="7"/>
  <c r="N1410" i="7"/>
  <c r="K1411" i="7"/>
  <c r="L1411" i="7"/>
  <c r="M1411" i="7"/>
  <c r="N1411" i="7"/>
  <c r="K1412" i="7"/>
  <c r="L1412" i="7"/>
  <c r="M1412" i="7"/>
  <c r="N1412" i="7"/>
  <c r="K1413" i="7"/>
  <c r="L1413" i="7"/>
  <c r="M1413" i="7"/>
  <c r="N1413" i="7"/>
  <c r="K1414" i="7"/>
  <c r="L1414" i="7"/>
  <c r="M1414" i="7"/>
  <c r="N1414" i="7"/>
  <c r="K1415" i="7"/>
  <c r="L1415" i="7"/>
  <c r="M1415" i="7"/>
  <c r="N1415" i="7"/>
  <c r="K1416" i="7"/>
  <c r="L1416" i="7"/>
  <c r="M1416" i="7"/>
  <c r="N1416" i="7"/>
  <c r="K1417" i="7"/>
  <c r="L1417" i="7"/>
  <c r="M1417" i="7"/>
  <c r="N1417" i="7"/>
  <c r="K1418" i="7"/>
  <c r="L1418" i="7"/>
  <c r="M1418" i="7"/>
  <c r="N1418" i="7"/>
  <c r="K1419" i="7"/>
  <c r="L1419" i="7"/>
  <c r="M1419" i="7"/>
  <c r="N1419" i="7"/>
  <c r="K1420" i="7"/>
  <c r="L1420" i="7"/>
  <c r="M1420" i="7"/>
  <c r="N1420" i="7"/>
  <c r="K1421" i="7"/>
  <c r="L1421" i="7"/>
  <c r="M1421" i="7"/>
  <c r="N1421" i="7"/>
  <c r="K1422" i="7"/>
  <c r="L1422" i="7"/>
  <c r="M1422" i="7"/>
  <c r="N1422" i="7"/>
  <c r="K1423" i="7"/>
  <c r="L1423" i="7"/>
  <c r="M1423" i="7"/>
  <c r="N1423" i="7"/>
  <c r="K1424" i="7"/>
  <c r="L1424" i="7"/>
  <c r="M1424" i="7"/>
  <c r="N1424" i="7"/>
  <c r="K1425" i="7"/>
  <c r="L1425" i="7"/>
  <c r="M1425" i="7"/>
  <c r="N1425" i="7"/>
  <c r="K1426" i="7"/>
  <c r="L1426" i="7"/>
  <c r="M1426" i="7"/>
  <c r="N1426" i="7"/>
  <c r="K1427" i="7"/>
  <c r="L1427" i="7"/>
  <c r="M1427" i="7"/>
  <c r="N1427" i="7"/>
  <c r="K1428" i="7"/>
  <c r="L1428" i="7"/>
  <c r="M1428" i="7"/>
  <c r="N1428" i="7"/>
  <c r="K1429" i="7"/>
  <c r="L1429" i="7"/>
  <c r="M1429" i="7"/>
  <c r="N1429" i="7"/>
  <c r="K1430" i="7"/>
  <c r="L1430" i="7"/>
  <c r="M1430" i="7"/>
  <c r="N1430" i="7"/>
  <c r="K1431" i="7"/>
  <c r="L1431" i="7"/>
  <c r="M1431" i="7"/>
  <c r="N1431" i="7"/>
  <c r="K1432" i="7"/>
  <c r="L1432" i="7"/>
  <c r="M1432" i="7"/>
  <c r="N1432" i="7"/>
  <c r="K1433" i="7"/>
  <c r="L1433" i="7"/>
  <c r="M1433" i="7"/>
  <c r="N1433" i="7"/>
  <c r="K1434" i="7"/>
  <c r="L1434" i="7"/>
  <c r="M1434" i="7"/>
  <c r="N1434" i="7"/>
  <c r="K1435" i="7"/>
  <c r="L1435" i="7"/>
  <c r="M1435" i="7"/>
  <c r="N1435" i="7"/>
  <c r="K1436" i="7"/>
  <c r="L1436" i="7"/>
  <c r="M1436" i="7"/>
  <c r="N1436" i="7"/>
  <c r="K1437" i="7"/>
  <c r="L1437" i="7"/>
  <c r="M1437" i="7"/>
  <c r="N1437" i="7"/>
  <c r="K1438" i="7"/>
  <c r="L1438" i="7"/>
  <c r="M1438" i="7"/>
  <c r="N1438" i="7"/>
  <c r="K1439" i="7"/>
  <c r="L1439" i="7"/>
  <c r="M1439" i="7"/>
  <c r="N1439" i="7"/>
  <c r="K1440" i="7"/>
  <c r="L1440" i="7"/>
  <c r="M1440" i="7"/>
  <c r="N1440" i="7"/>
  <c r="K1441" i="7"/>
  <c r="L1441" i="7"/>
  <c r="M1441" i="7"/>
  <c r="N1441" i="7"/>
  <c r="K1442" i="7"/>
  <c r="L1442" i="7"/>
  <c r="M1442" i="7"/>
  <c r="N1442" i="7"/>
  <c r="K1443" i="7"/>
  <c r="L1443" i="7"/>
  <c r="M1443" i="7"/>
  <c r="N1443" i="7"/>
  <c r="K1444" i="7"/>
  <c r="L1444" i="7"/>
  <c r="M1444" i="7"/>
  <c r="N1444" i="7"/>
  <c r="K1445" i="7"/>
  <c r="L1445" i="7"/>
  <c r="M1445" i="7"/>
  <c r="N1445" i="7"/>
  <c r="K1446" i="7"/>
  <c r="L1446" i="7"/>
  <c r="M1446" i="7"/>
  <c r="N1446" i="7"/>
  <c r="K1447" i="7"/>
  <c r="L1447" i="7"/>
  <c r="M1447" i="7"/>
  <c r="N1447" i="7"/>
  <c r="K1448" i="7"/>
  <c r="L1448" i="7"/>
  <c r="M1448" i="7"/>
  <c r="N1448" i="7"/>
  <c r="K1449" i="7"/>
  <c r="L1449" i="7"/>
  <c r="M1449" i="7"/>
  <c r="N1449" i="7"/>
  <c r="K1450" i="7"/>
  <c r="L1450" i="7"/>
  <c r="M1450" i="7"/>
  <c r="N1450" i="7"/>
  <c r="K1451" i="7"/>
  <c r="L1451" i="7"/>
  <c r="M1451" i="7"/>
  <c r="N1451" i="7"/>
  <c r="K1452" i="7"/>
  <c r="L1452" i="7"/>
  <c r="M1452" i="7"/>
  <c r="N1452" i="7"/>
  <c r="K1453" i="7"/>
  <c r="L1453" i="7"/>
  <c r="M1453" i="7"/>
  <c r="N1453" i="7"/>
  <c r="K1454" i="7"/>
  <c r="L1454" i="7"/>
  <c r="M1454" i="7"/>
  <c r="N1454" i="7"/>
  <c r="K1455" i="7"/>
  <c r="L1455" i="7"/>
  <c r="M1455" i="7"/>
  <c r="N1455" i="7"/>
  <c r="K1456" i="7"/>
  <c r="L1456" i="7"/>
  <c r="M1456" i="7"/>
  <c r="N1456" i="7"/>
  <c r="K1457" i="7"/>
  <c r="L1457" i="7"/>
  <c r="M1457" i="7"/>
  <c r="N1457" i="7"/>
  <c r="K1458" i="7"/>
  <c r="L1458" i="7"/>
  <c r="M1458" i="7"/>
  <c r="N1458" i="7"/>
  <c r="K1459" i="7"/>
  <c r="L1459" i="7"/>
  <c r="M1459" i="7"/>
  <c r="N1459" i="7"/>
  <c r="K1460" i="7"/>
  <c r="L1460" i="7"/>
  <c r="M1460" i="7"/>
  <c r="N1460" i="7"/>
  <c r="K1461" i="7"/>
  <c r="L1461" i="7"/>
  <c r="M1461" i="7"/>
  <c r="N1461" i="7"/>
  <c r="K1462" i="7"/>
  <c r="L1462" i="7"/>
  <c r="M1462" i="7"/>
  <c r="N1462" i="7"/>
  <c r="K1463" i="7"/>
  <c r="L1463" i="7"/>
  <c r="M1463" i="7"/>
  <c r="N1463" i="7"/>
  <c r="K1464" i="7"/>
  <c r="L1464" i="7"/>
  <c r="M1464" i="7"/>
  <c r="N1464" i="7"/>
  <c r="K1465" i="7"/>
  <c r="L1465" i="7"/>
  <c r="M1465" i="7"/>
  <c r="N1465" i="7"/>
  <c r="K1466" i="7"/>
  <c r="L1466" i="7"/>
  <c r="M1466" i="7"/>
  <c r="N1466" i="7"/>
  <c r="K1467" i="7"/>
  <c r="L1467" i="7"/>
  <c r="M1467" i="7"/>
  <c r="N1467" i="7"/>
  <c r="K1468" i="7"/>
  <c r="L1468" i="7"/>
  <c r="M1468" i="7"/>
  <c r="N1468" i="7"/>
  <c r="K1469" i="7"/>
  <c r="L1469" i="7"/>
  <c r="M1469" i="7"/>
  <c r="N1469" i="7"/>
  <c r="K1470" i="7"/>
  <c r="L1470" i="7"/>
  <c r="M1470" i="7"/>
  <c r="N1470" i="7"/>
  <c r="K1471" i="7"/>
  <c r="L1471" i="7"/>
  <c r="M1471" i="7"/>
  <c r="N1471" i="7"/>
  <c r="K1472" i="7"/>
  <c r="L1472" i="7"/>
  <c r="M1472" i="7"/>
  <c r="N1472" i="7"/>
  <c r="K1473" i="7"/>
  <c r="L1473" i="7"/>
  <c r="M1473" i="7"/>
  <c r="N1473" i="7"/>
  <c r="K1474" i="7"/>
  <c r="L1474" i="7"/>
  <c r="M1474" i="7"/>
  <c r="N1474" i="7"/>
  <c r="K1475" i="7"/>
  <c r="L1475" i="7"/>
  <c r="M1475" i="7"/>
  <c r="N1475" i="7"/>
  <c r="K1476" i="7"/>
  <c r="L1476" i="7"/>
  <c r="M1476" i="7"/>
  <c r="N1476" i="7"/>
  <c r="K1477" i="7"/>
  <c r="L1477" i="7"/>
  <c r="M1477" i="7"/>
  <c r="N1477" i="7"/>
  <c r="K1478" i="7"/>
  <c r="L1478" i="7"/>
  <c r="M1478" i="7"/>
  <c r="N1478" i="7"/>
  <c r="K1479" i="7"/>
  <c r="L1479" i="7"/>
  <c r="M1479" i="7"/>
  <c r="N1479" i="7"/>
  <c r="K1480" i="7"/>
  <c r="L1480" i="7"/>
  <c r="M1480" i="7"/>
  <c r="N1480" i="7"/>
  <c r="K1481" i="7"/>
  <c r="L1481" i="7"/>
  <c r="M1481" i="7"/>
  <c r="N1481" i="7"/>
  <c r="K1482" i="7"/>
  <c r="L1482" i="7"/>
  <c r="M1482" i="7"/>
  <c r="N1482" i="7"/>
  <c r="K1483" i="7"/>
  <c r="L1483" i="7"/>
  <c r="M1483" i="7"/>
  <c r="N1483" i="7"/>
  <c r="K1484" i="7"/>
  <c r="L1484" i="7"/>
  <c r="M1484" i="7"/>
  <c r="N1484" i="7"/>
  <c r="K1485" i="7"/>
  <c r="L1485" i="7"/>
  <c r="M1485" i="7"/>
  <c r="N1485" i="7"/>
  <c r="K1486" i="7"/>
  <c r="L1486" i="7"/>
  <c r="M1486" i="7"/>
  <c r="N1486" i="7"/>
  <c r="K1487" i="7"/>
  <c r="L1487" i="7"/>
  <c r="M1487" i="7"/>
  <c r="N1487" i="7"/>
  <c r="K1488" i="7"/>
  <c r="L1488" i="7"/>
  <c r="M1488" i="7"/>
  <c r="N1488" i="7"/>
  <c r="K1489" i="7"/>
  <c r="L1489" i="7"/>
  <c r="M1489" i="7"/>
  <c r="N1489" i="7"/>
  <c r="K1490" i="7"/>
  <c r="L1490" i="7"/>
  <c r="M1490" i="7"/>
  <c r="N1490" i="7"/>
  <c r="K1491" i="7"/>
  <c r="L1491" i="7"/>
  <c r="M1491" i="7"/>
  <c r="N1491" i="7"/>
  <c r="K1492" i="7"/>
  <c r="L1492" i="7"/>
  <c r="M1492" i="7"/>
  <c r="N1492" i="7"/>
  <c r="K1493" i="7"/>
  <c r="L1493" i="7"/>
  <c r="M1493" i="7"/>
  <c r="N1493" i="7"/>
  <c r="K1494" i="7"/>
  <c r="L1494" i="7"/>
  <c r="M1494" i="7"/>
  <c r="N1494" i="7"/>
  <c r="K1495" i="7"/>
  <c r="L1495" i="7"/>
  <c r="M1495" i="7"/>
  <c r="N1495" i="7"/>
  <c r="K1496" i="7"/>
  <c r="L1496" i="7"/>
  <c r="M1496" i="7"/>
  <c r="N1496" i="7"/>
  <c r="K1497" i="7"/>
  <c r="L1497" i="7"/>
  <c r="M1497" i="7"/>
  <c r="N1497" i="7"/>
  <c r="K1498" i="7"/>
  <c r="L1498" i="7"/>
  <c r="M1498" i="7"/>
  <c r="N1498" i="7"/>
  <c r="K1499" i="7"/>
  <c r="L1499" i="7"/>
  <c r="M1499" i="7"/>
  <c r="N1499" i="7"/>
  <c r="K1500" i="7"/>
  <c r="L1500" i="7"/>
  <c r="M1500" i="7"/>
  <c r="N1500" i="7"/>
  <c r="K1501" i="7"/>
  <c r="L1501" i="7"/>
  <c r="M1501" i="7"/>
  <c r="N1501" i="7"/>
  <c r="K1502" i="7"/>
  <c r="L1502" i="7"/>
  <c r="M1502" i="7"/>
  <c r="N1502" i="7"/>
  <c r="K1503" i="7"/>
  <c r="L1503" i="7"/>
  <c r="M1503" i="7"/>
  <c r="N1503" i="7"/>
  <c r="K1504" i="7"/>
  <c r="L1504" i="7"/>
  <c r="M1504" i="7"/>
  <c r="N1504" i="7"/>
  <c r="K1505" i="7"/>
  <c r="L1505" i="7"/>
  <c r="M1505" i="7"/>
  <c r="N1505" i="7"/>
  <c r="K1506" i="7"/>
  <c r="L1506" i="7"/>
  <c r="M1506" i="7"/>
  <c r="N1506" i="7"/>
  <c r="K1507" i="7"/>
  <c r="L1507" i="7"/>
  <c r="M1507" i="7"/>
  <c r="N1507" i="7"/>
  <c r="K1508" i="7"/>
  <c r="L1508" i="7"/>
  <c r="M1508" i="7"/>
  <c r="N1508" i="7"/>
  <c r="K1509" i="7"/>
  <c r="L1509" i="7"/>
  <c r="M1509" i="7"/>
  <c r="N1509" i="7"/>
  <c r="K1510" i="7"/>
  <c r="L1510" i="7"/>
  <c r="M1510" i="7"/>
  <c r="N1510" i="7"/>
  <c r="K1511" i="7"/>
  <c r="L1511" i="7"/>
  <c r="M1511" i="7"/>
  <c r="N1511" i="7"/>
  <c r="K1512" i="7"/>
  <c r="L1512" i="7"/>
  <c r="M1512" i="7"/>
  <c r="N1512" i="7"/>
  <c r="K1513" i="7"/>
  <c r="L1513" i="7"/>
  <c r="M1513" i="7"/>
  <c r="N1513" i="7"/>
  <c r="K1514" i="7"/>
  <c r="L1514" i="7"/>
  <c r="M1514" i="7"/>
  <c r="N1514" i="7"/>
  <c r="K1515" i="7"/>
  <c r="L1515" i="7"/>
  <c r="M1515" i="7"/>
  <c r="N1515" i="7"/>
  <c r="K1516" i="7"/>
  <c r="L1516" i="7"/>
  <c r="M1516" i="7"/>
  <c r="N1516" i="7"/>
  <c r="K1517" i="7"/>
  <c r="L1517" i="7"/>
  <c r="M1517" i="7"/>
  <c r="N1517" i="7"/>
  <c r="K1518" i="7"/>
  <c r="L1518" i="7"/>
  <c r="M1518" i="7"/>
  <c r="N1518" i="7"/>
  <c r="K1519" i="7"/>
  <c r="L1519" i="7"/>
  <c r="M1519" i="7"/>
  <c r="N1519" i="7"/>
  <c r="K1520" i="7"/>
  <c r="L1520" i="7"/>
  <c r="M1520" i="7"/>
  <c r="N1520" i="7"/>
  <c r="K1521" i="7"/>
  <c r="L1521" i="7"/>
  <c r="M1521" i="7"/>
  <c r="N1521" i="7"/>
  <c r="K1522" i="7"/>
  <c r="L1522" i="7"/>
  <c r="M1522" i="7"/>
  <c r="N1522" i="7"/>
  <c r="K1523" i="7"/>
  <c r="L1523" i="7"/>
  <c r="M1523" i="7"/>
  <c r="N1523" i="7"/>
  <c r="K1524" i="7"/>
  <c r="L1524" i="7"/>
  <c r="M1524" i="7"/>
  <c r="N1524" i="7"/>
  <c r="K1525" i="7"/>
  <c r="L1525" i="7"/>
  <c r="M1525" i="7"/>
  <c r="N1525" i="7"/>
  <c r="K1526" i="7"/>
  <c r="L1526" i="7"/>
  <c r="M1526" i="7"/>
  <c r="N1526" i="7"/>
  <c r="K1527" i="7"/>
  <c r="L1527" i="7"/>
  <c r="M1527" i="7"/>
  <c r="N1527" i="7"/>
  <c r="K1528" i="7"/>
  <c r="L1528" i="7"/>
  <c r="M1528" i="7"/>
  <c r="N1528" i="7"/>
  <c r="K1529" i="7"/>
  <c r="L1529" i="7"/>
  <c r="M1529" i="7"/>
  <c r="N1529" i="7"/>
  <c r="K1530" i="7"/>
  <c r="L1530" i="7"/>
  <c r="M1530" i="7"/>
  <c r="N1530" i="7"/>
  <c r="K1531" i="7"/>
  <c r="L1531" i="7"/>
  <c r="M1531" i="7"/>
  <c r="N1531" i="7"/>
  <c r="K1532" i="7"/>
  <c r="L1532" i="7"/>
  <c r="M1532" i="7"/>
  <c r="N1532" i="7"/>
  <c r="K1533" i="7"/>
  <c r="L1533" i="7"/>
  <c r="M1533" i="7"/>
  <c r="N1533" i="7"/>
  <c r="K1534" i="7"/>
  <c r="L1534" i="7"/>
  <c r="M1534" i="7"/>
  <c r="N1534" i="7"/>
  <c r="K1535" i="7"/>
  <c r="L1535" i="7"/>
  <c r="M1535" i="7"/>
  <c r="N1535" i="7"/>
  <c r="K1536" i="7"/>
  <c r="L1536" i="7"/>
  <c r="M1536" i="7"/>
  <c r="N1536" i="7"/>
  <c r="K1537" i="7"/>
  <c r="L1537" i="7"/>
  <c r="M1537" i="7"/>
  <c r="N1537" i="7"/>
  <c r="K1538" i="7"/>
  <c r="L1538" i="7"/>
  <c r="M1538" i="7"/>
  <c r="N1538" i="7"/>
  <c r="K1539" i="7"/>
  <c r="L1539" i="7"/>
  <c r="M1539" i="7"/>
  <c r="N1539" i="7"/>
  <c r="K1540" i="7"/>
  <c r="L1540" i="7"/>
  <c r="M1540" i="7"/>
  <c r="N1540" i="7"/>
  <c r="K1541" i="7"/>
  <c r="L1541" i="7"/>
  <c r="M1541" i="7"/>
  <c r="N1541" i="7"/>
  <c r="K1542" i="7"/>
  <c r="L1542" i="7"/>
  <c r="M1542" i="7"/>
  <c r="N1542" i="7"/>
  <c r="K1543" i="7"/>
  <c r="L1543" i="7"/>
  <c r="M1543" i="7"/>
  <c r="N1543" i="7"/>
  <c r="K1544" i="7"/>
  <c r="L1544" i="7"/>
  <c r="M1544" i="7"/>
  <c r="N1544" i="7"/>
  <c r="K1545" i="7"/>
  <c r="L1545" i="7"/>
  <c r="M1545" i="7"/>
  <c r="N1545" i="7"/>
  <c r="K1546" i="7"/>
  <c r="L1546" i="7"/>
  <c r="M1546" i="7"/>
  <c r="N1546" i="7"/>
  <c r="K1547" i="7"/>
  <c r="L1547" i="7"/>
  <c r="M1547" i="7"/>
  <c r="N1547" i="7"/>
  <c r="K1548" i="7"/>
  <c r="L1548" i="7"/>
  <c r="M1548" i="7"/>
  <c r="N1548" i="7"/>
  <c r="K1549" i="7"/>
  <c r="L1549" i="7"/>
  <c r="M1549" i="7"/>
  <c r="N1549" i="7"/>
  <c r="K1550" i="7"/>
  <c r="L1550" i="7"/>
  <c r="M1550" i="7"/>
  <c r="N1550" i="7"/>
  <c r="K1551" i="7"/>
  <c r="L1551" i="7"/>
  <c r="M1551" i="7"/>
  <c r="N1551" i="7"/>
  <c r="K1552" i="7"/>
  <c r="L1552" i="7"/>
  <c r="M1552" i="7"/>
  <c r="N1552" i="7"/>
  <c r="K1553" i="7"/>
  <c r="L1553" i="7"/>
  <c r="M1553" i="7"/>
  <c r="N1553" i="7"/>
  <c r="K1554" i="7"/>
  <c r="L1554" i="7"/>
  <c r="M1554" i="7"/>
  <c r="N1554" i="7"/>
  <c r="K1555" i="7"/>
  <c r="L1555" i="7"/>
  <c r="M1555" i="7"/>
  <c r="N1555" i="7"/>
  <c r="K1556" i="7"/>
  <c r="L1556" i="7"/>
  <c r="M1556" i="7"/>
  <c r="N1556" i="7"/>
  <c r="K1557" i="7"/>
  <c r="L1557" i="7"/>
  <c r="M1557" i="7"/>
  <c r="N1557" i="7"/>
  <c r="K1558" i="7"/>
  <c r="L1558" i="7"/>
  <c r="M1558" i="7"/>
  <c r="N1558" i="7"/>
  <c r="K1559" i="7"/>
  <c r="L1559" i="7"/>
  <c r="M1559" i="7"/>
  <c r="N1559" i="7"/>
  <c r="K1560" i="7"/>
  <c r="L1560" i="7"/>
  <c r="M1560" i="7"/>
  <c r="N1560" i="7"/>
  <c r="K1561" i="7"/>
  <c r="L1561" i="7"/>
  <c r="M1561" i="7"/>
  <c r="N1561" i="7"/>
  <c r="K1562" i="7"/>
  <c r="L1562" i="7"/>
  <c r="M1562" i="7"/>
  <c r="N1562" i="7"/>
  <c r="K1563" i="7"/>
  <c r="L1563" i="7"/>
  <c r="M1563" i="7"/>
  <c r="N1563" i="7"/>
  <c r="K1564" i="7"/>
  <c r="L1564" i="7"/>
  <c r="M1564" i="7"/>
  <c r="N1564" i="7"/>
  <c r="K1565" i="7"/>
  <c r="L1565" i="7"/>
  <c r="M1565" i="7"/>
  <c r="N1565" i="7"/>
  <c r="K1566" i="7"/>
  <c r="L1566" i="7"/>
  <c r="M1566" i="7"/>
  <c r="N1566" i="7"/>
  <c r="K1567" i="7"/>
  <c r="L1567" i="7"/>
  <c r="M1567" i="7"/>
  <c r="N1567" i="7"/>
  <c r="K1568" i="7"/>
  <c r="L1568" i="7"/>
  <c r="M1568" i="7"/>
  <c r="N1568" i="7"/>
  <c r="K1569" i="7"/>
  <c r="L1569" i="7"/>
  <c r="M1569" i="7"/>
  <c r="N1569" i="7"/>
  <c r="K1570" i="7"/>
  <c r="L1570" i="7"/>
  <c r="M1570" i="7"/>
  <c r="N1570" i="7"/>
  <c r="K1571" i="7"/>
  <c r="L1571" i="7"/>
  <c r="M1571" i="7"/>
  <c r="N1571" i="7"/>
  <c r="K1572" i="7"/>
  <c r="L1572" i="7"/>
  <c r="M1572" i="7"/>
  <c r="N1572" i="7"/>
  <c r="K1573" i="7"/>
  <c r="L1573" i="7"/>
  <c r="M1573" i="7"/>
  <c r="N1573" i="7"/>
  <c r="K1574" i="7"/>
  <c r="L1574" i="7"/>
  <c r="M1574" i="7"/>
  <c r="N1574" i="7"/>
  <c r="K1575" i="7"/>
  <c r="L1575" i="7"/>
  <c r="M1575" i="7"/>
  <c r="N1575" i="7"/>
  <c r="K1576" i="7"/>
  <c r="L1576" i="7"/>
  <c r="M1576" i="7"/>
  <c r="N1576" i="7"/>
  <c r="K1577" i="7"/>
  <c r="L1577" i="7"/>
  <c r="M1577" i="7"/>
  <c r="N1577" i="7"/>
  <c r="K1578" i="7"/>
  <c r="L1578" i="7"/>
  <c r="M1578" i="7"/>
  <c r="N1578" i="7"/>
  <c r="K1579" i="7"/>
  <c r="L1579" i="7"/>
  <c r="M1579" i="7"/>
  <c r="N1579" i="7"/>
  <c r="K1580" i="7"/>
  <c r="L1580" i="7"/>
  <c r="M1580" i="7"/>
  <c r="N1580" i="7"/>
  <c r="K1581" i="7"/>
  <c r="L1581" i="7"/>
  <c r="M1581" i="7"/>
  <c r="N1581" i="7"/>
  <c r="K1582" i="7"/>
  <c r="L1582" i="7"/>
  <c r="M1582" i="7"/>
  <c r="N1582" i="7"/>
  <c r="K1583" i="7"/>
  <c r="L1583" i="7"/>
  <c r="M1583" i="7"/>
  <c r="N1583" i="7"/>
  <c r="K1584" i="7"/>
  <c r="L1584" i="7"/>
  <c r="M1584" i="7"/>
  <c r="N1584" i="7"/>
  <c r="K1585" i="7"/>
  <c r="L1585" i="7"/>
  <c r="M1585" i="7"/>
  <c r="N1585" i="7"/>
  <c r="K1586" i="7"/>
  <c r="L1586" i="7"/>
  <c r="M1586" i="7"/>
  <c r="N1586" i="7"/>
  <c r="K1587" i="7"/>
  <c r="L1587" i="7"/>
  <c r="M1587" i="7"/>
  <c r="N1587" i="7"/>
  <c r="K1588" i="7"/>
  <c r="L1588" i="7"/>
  <c r="M1588" i="7"/>
  <c r="N1588" i="7"/>
  <c r="K1589" i="7"/>
  <c r="L1589" i="7"/>
  <c r="M1589" i="7"/>
  <c r="N1589" i="7"/>
  <c r="K1590" i="7"/>
  <c r="L1590" i="7"/>
  <c r="M1590" i="7"/>
  <c r="N1590" i="7"/>
  <c r="K1591" i="7"/>
  <c r="L1591" i="7"/>
  <c r="M1591" i="7"/>
  <c r="N1591" i="7"/>
  <c r="K1592" i="7"/>
  <c r="L1592" i="7"/>
  <c r="M1592" i="7"/>
  <c r="N1592" i="7"/>
  <c r="K1593" i="7"/>
  <c r="L1593" i="7"/>
  <c r="M1593" i="7"/>
  <c r="N1593" i="7"/>
  <c r="K1594" i="7"/>
  <c r="L1594" i="7"/>
  <c r="M1594" i="7"/>
  <c r="N1594" i="7"/>
  <c r="K1595" i="7"/>
  <c r="L1595" i="7"/>
  <c r="M1595" i="7"/>
  <c r="N1595" i="7"/>
  <c r="K1596" i="7"/>
  <c r="L1596" i="7"/>
  <c r="M1596" i="7"/>
  <c r="N1596" i="7"/>
  <c r="K1597" i="7"/>
  <c r="L1597" i="7"/>
  <c r="M1597" i="7"/>
  <c r="N1597" i="7"/>
  <c r="K1598" i="7"/>
  <c r="L1598" i="7"/>
  <c r="M1598" i="7"/>
  <c r="N1598" i="7"/>
  <c r="K1599" i="7"/>
  <c r="L1599" i="7"/>
  <c r="M1599" i="7"/>
  <c r="N1599" i="7"/>
  <c r="K1600" i="7"/>
  <c r="L1600" i="7"/>
  <c r="M1600" i="7"/>
  <c r="N1600" i="7"/>
  <c r="K1601" i="7"/>
  <c r="L1601" i="7"/>
  <c r="M1601" i="7"/>
  <c r="N1601" i="7"/>
  <c r="K1602" i="7"/>
  <c r="L1602" i="7"/>
  <c r="M1602" i="7"/>
  <c r="N1602" i="7"/>
  <c r="K1603" i="7"/>
  <c r="L1603" i="7"/>
  <c r="M1603" i="7"/>
  <c r="N1603" i="7"/>
  <c r="K1604" i="7"/>
  <c r="L1604" i="7"/>
  <c r="M1604" i="7"/>
  <c r="N1604" i="7"/>
  <c r="K1605" i="7"/>
  <c r="L1605" i="7"/>
  <c r="M1605" i="7"/>
  <c r="N1605" i="7"/>
  <c r="K1606" i="7"/>
  <c r="L1606" i="7"/>
  <c r="M1606" i="7"/>
  <c r="N1606" i="7"/>
  <c r="K1607" i="7"/>
  <c r="L1607" i="7"/>
  <c r="M1607" i="7"/>
  <c r="N1607" i="7"/>
  <c r="K1608" i="7"/>
  <c r="L1608" i="7"/>
  <c r="M1608" i="7"/>
  <c r="N1608" i="7"/>
  <c r="K1609" i="7"/>
  <c r="L1609" i="7"/>
  <c r="M1609" i="7"/>
  <c r="N1609" i="7"/>
  <c r="K1610" i="7"/>
  <c r="L1610" i="7"/>
  <c r="M1610" i="7"/>
  <c r="N1610" i="7"/>
  <c r="K1611" i="7"/>
  <c r="L1611" i="7"/>
  <c r="M1611" i="7"/>
  <c r="N1611" i="7"/>
  <c r="K1612" i="7"/>
  <c r="L1612" i="7"/>
  <c r="M1612" i="7"/>
  <c r="N1612" i="7"/>
  <c r="K1613" i="7"/>
  <c r="L1613" i="7"/>
  <c r="M1613" i="7"/>
  <c r="N1613" i="7"/>
  <c r="K1614" i="7"/>
  <c r="L1614" i="7"/>
  <c r="M1614" i="7"/>
  <c r="N1614" i="7"/>
  <c r="K1615" i="7"/>
  <c r="L1615" i="7"/>
  <c r="M1615" i="7"/>
  <c r="N1615" i="7"/>
  <c r="K1616" i="7"/>
  <c r="L1616" i="7"/>
  <c r="M1616" i="7"/>
  <c r="N1616" i="7"/>
  <c r="K1617" i="7"/>
  <c r="L1617" i="7"/>
  <c r="M1617" i="7"/>
  <c r="N1617" i="7"/>
  <c r="K1618" i="7"/>
  <c r="L1618" i="7"/>
  <c r="M1618" i="7"/>
  <c r="N1618" i="7"/>
  <c r="K1619" i="7"/>
  <c r="L1619" i="7"/>
  <c r="M1619" i="7"/>
  <c r="N1619" i="7"/>
  <c r="K1620" i="7"/>
  <c r="L1620" i="7"/>
  <c r="M1620" i="7"/>
  <c r="N1620" i="7"/>
  <c r="K1621" i="7"/>
  <c r="L1621" i="7"/>
  <c r="M1621" i="7"/>
  <c r="N1621" i="7"/>
  <c r="K1622" i="7"/>
  <c r="L1622" i="7"/>
  <c r="M1622" i="7"/>
  <c r="N1622" i="7"/>
  <c r="K1623" i="7"/>
  <c r="L1623" i="7"/>
  <c r="M1623" i="7"/>
  <c r="N1623" i="7"/>
  <c r="K1624" i="7"/>
  <c r="L1624" i="7"/>
  <c r="M1624" i="7"/>
  <c r="N1624" i="7"/>
  <c r="K1625" i="7"/>
  <c r="L1625" i="7"/>
  <c r="M1625" i="7"/>
  <c r="N1625" i="7"/>
  <c r="K1626" i="7"/>
  <c r="L1626" i="7"/>
  <c r="M1626" i="7"/>
  <c r="N1626" i="7"/>
  <c r="K1627" i="7"/>
  <c r="L1627" i="7"/>
  <c r="M1627" i="7"/>
  <c r="N1627" i="7"/>
  <c r="K1628" i="7"/>
  <c r="L1628" i="7"/>
  <c r="M1628" i="7"/>
  <c r="N1628" i="7"/>
  <c r="K1629" i="7"/>
  <c r="L1629" i="7"/>
  <c r="M1629" i="7"/>
  <c r="N1629" i="7"/>
  <c r="K1630" i="7"/>
  <c r="L1630" i="7"/>
  <c r="M1630" i="7"/>
  <c r="N1630" i="7"/>
  <c r="K1631" i="7"/>
  <c r="L1631" i="7"/>
  <c r="M1631" i="7"/>
  <c r="N1631" i="7"/>
  <c r="K1632" i="7"/>
  <c r="L1632" i="7"/>
  <c r="M1632" i="7"/>
  <c r="N1632" i="7"/>
  <c r="K1633" i="7"/>
  <c r="L1633" i="7"/>
  <c r="M1633" i="7"/>
  <c r="N1633" i="7"/>
  <c r="K1634" i="7"/>
  <c r="L1634" i="7"/>
  <c r="M1634" i="7"/>
  <c r="N1634" i="7"/>
  <c r="K1635" i="7"/>
  <c r="L1635" i="7"/>
  <c r="M1635" i="7"/>
  <c r="N1635" i="7"/>
  <c r="K1636" i="7"/>
  <c r="L1636" i="7"/>
  <c r="M1636" i="7"/>
  <c r="N1636" i="7"/>
  <c r="K1637" i="7"/>
  <c r="L1637" i="7"/>
  <c r="M1637" i="7"/>
  <c r="N1637" i="7"/>
  <c r="K1638" i="7"/>
  <c r="L1638" i="7"/>
  <c r="M1638" i="7"/>
  <c r="N1638" i="7"/>
  <c r="K1639" i="7"/>
  <c r="L1639" i="7"/>
  <c r="M1639" i="7"/>
  <c r="N1639" i="7"/>
  <c r="K1640" i="7"/>
  <c r="L1640" i="7"/>
  <c r="M1640" i="7"/>
  <c r="N1640" i="7"/>
  <c r="K1641" i="7"/>
  <c r="L1641" i="7"/>
  <c r="M1641" i="7"/>
  <c r="N1641" i="7"/>
  <c r="K1642" i="7"/>
  <c r="L1642" i="7"/>
  <c r="M1642" i="7"/>
  <c r="N1642" i="7"/>
  <c r="K1643" i="7"/>
  <c r="L1643" i="7"/>
  <c r="M1643" i="7"/>
  <c r="N1643" i="7"/>
  <c r="K1644" i="7"/>
  <c r="L1644" i="7"/>
  <c r="M1644" i="7"/>
  <c r="N1644" i="7"/>
  <c r="K1645" i="7"/>
  <c r="L1645" i="7"/>
  <c r="M1645" i="7"/>
  <c r="N1645" i="7"/>
  <c r="K1646" i="7"/>
  <c r="L1646" i="7"/>
  <c r="M1646" i="7"/>
  <c r="N1646" i="7"/>
  <c r="K1647" i="7"/>
  <c r="L1647" i="7"/>
  <c r="M1647" i="7"/>
  <c r="N1647" i="7"/>
  <c r="K1648" i="7"/>
  <c r="L1648" i="7"/>
  <c r="M1648" i="7"/>
  <c r="N1648" i="7"/>
  <c r="K1649" i="7"/>
  <c r="L1649" i="7"/>
  <c r="M1649" i="7"/>
  <c r="N1649" i="7"/>
  <c r="K1650" i="7"/>
  <c r="L1650" i="7"/>
  <c r="M1650" i="7"/>
  <c r="N1650" i="7"/>
  <c r="K1651" i="7"/>
  <c r="L1651" i="7"/>
  <c r="M1651" i="7"/>
  <c r="N1651" i="7"/>
  <c r="K1652" i="7"/>
  <c r="L1652" i="7"/>
  <c r="M1652" i="7"/>
  <c r="N1652" i="7"/>
  <c r="K1653" i="7"/>
  <c r="L1653" i="7"/>
  <c r="M1653" i="7"/>
  <c r="N1653" i="7"/>
  <c r="K1654" i="7"/>
  <c r="L1654" i="7"/>
  <c r="M1654" i="7"/>
  <c r="N1654" i="7"/>
  <c r="K1655" i="7"/>
  <c r="L1655" i="7"/>
  <c r="M1655" i="7"/>
  <c r="N1655" i="7"/>
  <c r="K1656" i="7"/>
  <c r="L1656" i="7"/>
  <c r="M1656" i="7"/>
  <c r="N1656" i="7"/>
  <c r="K1657" i="7"/>
  <c r="L1657" i="7"/>
  <c r="M1657" i="7"/>
  <c r="N1657" i="7"/>
  <c r="K1658" i="7"/>
  <c r="L1658" i="7"/>
  <c r="M1658" i="7"/>
  <c r="N1658" i="7"/>
  <c r="K1659" i="7"/>
  <c r="L1659" i="7"/>
  <c r="M1659" i="7"/>
  <c r="N1659" i="7"/>
  <c r="K1660" i="7"/>
  <c r="L1660" i="7"/>
  <c r="M1660" i="7"/>
  <c r="N1660" i="7"/>
  <c r="K1661" i="7"/>
  <c r="L1661" i="7"/>
  <c r="M1661" i="7"/>
  <c r="N1661" i="7"/>
  <c r="K1662" i="7"/>
  <c r="L1662" i="7"/>
  <c r="M1662" i="7"/>
  <c r="N1662" i="7"/>
  <c r="K1663" i="7"/>
  <c r="L1663" i="7"/>
  <c r="M1663" i="7"/>
  <c r="N1663" i="7"/>
  <c r="K1664" i="7"/>
  <c r="L1664" i="7"/>
  <c r="M1664" i="7"/>
  <c r="N1664" i="7"/>
  <c r="K1665" i="7"/>
  <c r="L1665" i="7"/>
  <c r="M1665" i="7"/>
  <c r="N1665" i="7"/>
  <c r="K1666" i="7"/>
  <c r="L1666" i="7"/>
  <c r="M1666" i="7"/>
  <c r="N1666" i="7"/>
  <c r="K1667" i="7"/>
  <c r="L1667" i="7"/>
  <c r="M1667" i="7"/>
  <c r="N1667" i="7"/>
  <c r="K1668" i="7"/>
  <c r="L1668" i="7"/>
  <c r="M1668" i="7"/>
  <c r="N1668" i="7"/>
  <c r="K1669" i="7"/>
  <c r="L1669" i="7"/>
  <c r="M1669" i="7"/>
  <c r="N1669" i="7"/>
  <c r="K1670" i="7"/>
  <c r="L1670" i="7"/>
  <c r="M1670" i="7"/>
  <c r="N1670" i="7"/>
  <c r="K1671" i="7"/>
  <c r="L1671" i="7"/>
  <c r="M1671" i="7"/>
  <c r="N1671" i="7"/>
  <c r="K1672" i="7"/>
  <c r="L1672" i="7"/>
  <c r="M1672" i="7"/>
  <c r="N1672" i="7"/>
  <c r="K1673" i="7"/>
  <c r="L1673" i="7"/>
  <c r="M1673" i="7"/>
  <c r="N1673" i="7"/>
  <c r="K1674" i="7"/>
  <c r="L1674" i="7"/>
  <c r="M1674" i="7"/>
  <c r="N1674" i="7"/>
  <c r="K1675" i="7"/>
  <c r="L1675" i="7"/>
  <c r="M1675" i="7"/>
  <c r="N1675" i="7"/>
  <c r="K1676" i="7"/>
  <c r="L1676" i="7"/>
  <c r="M1676" i="7"/>
  <c r="N1676" i="7"/>
  <c r="K1677" i="7"/>
  <c r="L1677" i="7"/>
  <c r="M1677" i="7"/>
  <c r="N1677" i="7"/>
  <c r="K1678" i="7"/>
  <c r="L1678" i="7"/>
  <c r="M1678" i="7"/>
  <c r="N1678" i="7"/>
  <c r="K1679" i="7"/>
  <c r="L1679" i="7"/>
  <c r="M1679" i="7"/>
  <c r="N1679" i="7"/>
  <c r="K1680" i="7"/>
  <c r="L1680" i="7"/>
  <c r="M1680" i="7"/>
  <c r="N1680" i="7"/>
  <c r="K1681" i="7"/>
  <c r="L1681" i="7"/>
  <c r="M1681" i="7"/>
  <c r="N1681" i="7"/>
  <c r="K1682" i="7"/>
  <c r="L1682" i="7"/>
  <c r="M1682" i="7"/>
  <c r="N1682" i="7"/>
  <c r="K1683" i="7"/>
  <c r="L1683" i="7"/>
  <c r="M1683" i="7"/>
  <c r="N1683" i="7"/>
  <c r="K1684" i="7"/>
  <c r="L1684" i="7"/>
  <c r="M1684" i="7"/>
  <c r="N1684" i="7"/>
  <c r="K1685" i="7"/>
  <c r="L1685" i="7"/>
  <c r="M1685" i="7"/>
  <c r="N1685" i="7"/>
  <c r="K1686" i="7"/>
  <c r="L1686" i="7"/>
  <c r="M1686" i="7"/>
  <c r="N1686" i="7"/>
  <c r="K1687" i="7"/>
  <c r="L1687" i="7"/>
  <c r="M1687" i="7"/>
  <c r="N1687" i="7"/>
  <c r="K1688" i="7"/>
  <c r="L1688" i="7"/>
  <c r="M1688" i="7"/>
  <c r="N1688" i="7"/>
  <c r="K1689" i="7"/>
  <c r="L1689" i="7"/>
  <c r="M1689" i="7"/>
  <c r="N1689" i="7"/>
  <c r="K1690" i="7"/>
  <c r="L1690" i="7"/>
  <c r="M1690" i="7"/>
  <c r="N1690" i="7"/>
  <c r="K1691" i="7"/>
  <c r="L1691" i="7"/>
  <c r="M1691" i="7"/>
  <c r="N1691" i="7"/>
  <c r="K1692" i="7"/>
  <c r="L1692" i="7"/>
  <c r="M1692" i="7"/>
  <c r="N1692" i="7"/>
  <c r="K1693" i="7"/>
  <c r="L1693" i="7"/>
  <c r="M1693" i="7"/>
  <c r="N1693" i="7"/>
  <c r="K1694" i="7"/>
  <c r="L1694" i="7"/>
  <c r="M1694" i="7"/>
  <c r="N1694" i="7"/>
  <c r="K1695" i="7"/>
  <c r="L1695" i="7"/>
  <c r="M1695" i="7"/>
  <c r="N1695" i="7"/>
  <c r="K1696" i="7"/>
  <c r="L1696" i="7"/>
  <c r="M1696" i="7"/>
  <c r="N1696" i="7"/>
  <c r="K1697" i="7"/>
  <c r="L1697" i="7"/>
  <c r="M1697" i="7"/>
  <c r="N1697" i="7"/>
  <c r="K1698" i="7"/>
  <c r="L1698" i="7"/>
  <c r="M1698" i="7"/>
  <c r="N1698" i="7"/>
  <c r="K1699" i="7"/>
  <c r="L1699" i="7"/>
  <c r="M1699" i="7"/>
  <c r="N1699" i="7"/>
  <c r="K1700" i="7"/>
  <c r="L1700" i="7"/>
  <c r="M1700" i="7"/>
  <c r="N1700" i="7"/>
  <c r="K1701" i="7"/>
  <c r="L1701" i="7"/>
  <c r="M1701" i="7"/>
  <c r="N1701" i="7"/>
  <c r="K1702" i="7"/>
  <c r="L1702" i="7"/>
  <c r="M1702" i="7"/>
  <c r="N1702" i="7"/>
  <c r="K1703" i="7"/>
  <c r="L1703" i="7"/>
  <c r="M1703" i="7"/>
  <c r="N1703" i="7"/>
  <c r="K1704" i="7"/>
  <c r="L1704" i="7"/>
  <c r="M1704" i="7"/>
  <c r="N1704" i="7"/>
  <c r="K1705" i="7"/>
  <c r="L1705" i="7"/>
  <c r="M1705" i="7"/>
  <c r="N1705" i="7"/>
  <c r="K1706" i="7"/>
  <c r="L1706" i="7"/>
  <c r="M1706" i="7"/>
  <c r="N1706" i="7"/>
  <c r="K1707" i="7"/>
  <c r="L1707" i="7"/>
  <c r="M1707" i="7"/>
  <c r="N1707" i="7"/>
  <c r="K1708" i="7"/>
  <c r="L1708" i="7"/>
  <c r="M1708" i="7"/>
  <c r="N1708" i="7"/>
  <c r="K1709" i="7"/>
  <c r="L1709" i="7"/>
  <c r="M1709" i="7"/>
  <c r="N1709" i="7"/>
  <c r="K1710" i="7"/>
  <c r="L1710" i="7"/>
  <c r="M1710" i="7"/>
  <c r="N1710" i="7"/>
  <c r="K1711" i="7"/>
  <c r="L1711" i="7"/>
  <c r="M1711" i="7"/>
  <c r="N1711" i="7"/>
  <c r="K1712" i="7"/>
  <c r="L1712" i="7"/>
  <c r="M1712" i="7"/>
  <c r="N1712" i="7"/>
  <c r="K1713" i="7"/>
  <c r="L1713" i="7"/>
  <c r="M1713" i="7"/>
  <c r="N1713" i="7"/>
  <c r="K1714" i="7"/>
  <c r="L1714" i="7"/>
  <c r="M1714" i="7"/>
  <c r="N1714" i="7"/>
  <c r="K1715" i="7"/>
  <c r="L1715" i="7"/>
  <c r="M1715" i="7"/>
  <c r="N1715" i="7"/>
  <c r="K1716" i="7"/>
  <c r="L1716" i="7"/>
  <c r="M1716" i="7"/>
  <c r="N1716" i="7"/>
  <c r="K1717" i="7"/>
  <c r="L1717" i="7"/>
  <c r="M1717" i="7"/>
  <c r="N1717" i="7"/>
  <c r="K1718" i="7"/>
  <c r="L1718" i="7"/>
  <c r="M1718" i="7"/>
  <c r="N1718" i="7"/>
  <c r="K1719" i="7"/>
  <c r="L1719" i="7"/>
  <c r="M1719" i="7"/>
  <c r="N1719" i="7"/>
  <c r="K1720" i="7"/>
  <c r="L1720" i="7"/>
  <c r="M1720" i="7"/>
  <c r="N1720" i="7"/>
  <c r="K1721" i="7"/>
  <c r="L1721" i="7"/>
  <c r="M1721" i="7"/>
  <c r="N1721" i="7"/>
  <c r="K1722" i="7"/>
  <c r="L1722" i="7"/>
  <c r="M1722" i="7"/>
  <c r="N1722" i="7"/>
  <c r="K1723" i="7"/>
  <c r="L1723" i="7"/>
  <c r="M1723" i="7"/>
  <c r="N1723" i="7"/>
  <c r="K1724" i="7"/>
  <c r="L1724" i="7"/>
  <c r="M1724" i="7"/>
  <c r="N1724" i="7"/>
  <c r="K1725" i="7"/>
  <c r="L1725" i="7"/>
  <c r="M1725" i="7"/>
  <c r="N1725" i="7"/>
  <c r="K1726" i="7"/>
  <c r="L1726" i="7"/>
  <c r="M1726" i="7"/>
  <c r="N1726" i="7"/>
  <c r="K1727" i="7"/>
  <c r="L1727" i="7"/>
  <c r="M1727" i="7"/>
  <c r="N1727" i="7"/>
  <c r="K1728" i="7"/>
  <c r="L1728" i="7"/>
  <c r="M1728" i="7"/>
  <c r="N1728" i="7"/>
  <c r="K1729" i="7"/>
  <c r="L1729" i="7"/>
  <c r="M1729" i="7"/>
  <c r="N1729" i="7"/>
  <c r="K1730" i="7"/>
  <c r="L1730" i="7"/>
  <c r="M1730" i="7"/>
  <c r="N1730" i="7"/>
  <c r="K1731" i="7"/>
  <c r="L1731" i="7"/>
  <c r="M1731" i="7"/>
  <c r="N1731" i="7"/>
  <c r="K1732" i="7"/>
  <c r="L1732" i="7"/>
  <c r="M1732" i="7"/>
  <c r="N1732" i="7"/>
  <c r="K1733" i="7"/>
  <c r="L1733" i="7"/>
  <c r="M1733" i="7"/>
  <c r="N1733" i="7"/>
  <c r="K1734" i="7"/>
  <c r="L1734" i="7"/>
  <c r="M1734" i="7"/>
  <c r="N1734" i="7"/>
  <c r="K1735" i="7"/>
  <c r="L1735" i="7"/>
  <c r="M1735" i="7"/>
  <c r="N1735" i="7"/>
  <c r="K1736" i="7"/>
  <c r="L1736" i="7"/>
  <c r="M1736" i="7"/>
  <c r="N1736" i="7"/>
  <c r="K1737" i="7"/>
  <c r="L1737" i="7"/>
  <c r="M1737" i="7"/>
  <c r="N1737" i="7"/>
  <c r="K1738" i="7"/>
  <c r="L1738" i="7"/>
  <c r="M1738" i="7"/>
  <c r="N1738" i="7"/>
  <c r="K1739" i="7"/>
  <c r="L1739" i="7"/>
  <c r="M1739" i="7"/>
  <c r="N1739" i="7"/>
  <c r="K1740" i="7"/>
  <c r="L1740" i="7"/>
  <c r="M1740" i="7"/>
  <c r="N1740" i="7"/>
  <c r="K1741" i="7"/>
  <c r="L1741" i="7"/>
  <c r="M1741" i="7"/>
  <c r="N1741" i="7"/>
  <c r="K1742" i="7"/>
  <c r="L1742" i="7"/>
  <c r="M1742" i="7"/>
  <c r="N1742" i="7"/>
  <c r="K1743" i="7"/>
  <c r="L1743" i="7"/>
  <c r="M1743" i="7"/>
  <c r="N1743" i="7"/>
  <c r="K1744" i="7"/>
  <c r="L1744" i="7"/>
  <c r="M1744" i="7"/>
  <c r="N1744" i="7"/>
  <c r="K1745" i="7"/>
  <c r="L1745" i="7"/>
  <c r="M1745" i="7"/>
  <c r="N1745" i="7"/>
  <c r="K1746" i="7"/>
  <c r="L1746" i="7"/>
  <c r="M1746" i="7"/>
  <c r="N1746" i="7"/>
  <c r="K1747" i="7"/>
  <c r="L1747" i="7"/>
  <c r="M1747" i="7"/>
  <c r="N1747" i="7"/>
  <c r="K1748" i="7"/>
  <c r="L1748" i="7"/>
  <c r="M1748" i="7"/>
  <c r="N1748" i="7"/>
  <c r="K1749" i="7"/>
  <c r="L1749" i="7"/>
  <c r="M1749" i="7"/>
  <c r="N1749" i="7"/>
  <c r="K1750" i="7"/>
  <c r="L1750" i="7"/>
  <c r="M1750" i="7"/>
  <c r="N1750" i="7"/>
  <c r="K1751" i="7"/>
  <c r="L1751" i="7"/>
  <c r="M1751" i="7"/>
  <c r="N1751" i="7"/>
  <c r="K1752" i="7"/>
  <c r="L1752" i="7"/>
  <c r="M1752" i="7"/>
  <c r="N1752" i="7"/>
  <c r="K1753" i="7"/>
  <c r="L1753" i="7"/>
  <c r="M1753" i="7"/>
  <c r="N1753" i="7"/>
  <c r="K1754" i="7"/>
  <c r="L1754" i="7"/>
  <c r="M1754" i="7"/>
  <c r="N1754" i="7"/>
  <c r="K1755" i="7"/>
  <c r="L1755" i="7"/>
  <c r="M1755" i="7"/>
  <c r="N1755" i="7"/>
  <c r="K1756" i="7"/>
  <c r="L1756" i="7"/>
  <c r="M1756" i="7"/>
  <c r="N1756" i="7"/>
  <c r="K1757" i="7"/>
  <c r="L1757" i="7"/>
  <c r="M1757" i="7"/>
  <c r="N1757" i="7"/>
  <c r="K1758" i="7"/>
  <c r="L1758" i="7"/>
  <c r="M1758" i="7"/>
  <c r="N1758" i="7"/>
  <c r="K1759" i="7"/>
  <c r="L1759" i="7"/>
  <c r="M1759" i="7"/>
  <c r="N1759" i="7"/>
  <c r="K1760" i="7"/>
  <c r="L1760" i="7"/>
  <c r="M1760" i="7"/>
  <c r="N1760" i="7"/>
  <c r="K1761" i="7"/>
  <c r="L1761" i="7"/>
  <c r="M1761" i="7"/>
  <c r="N1761" i="7"/>
  <c r="K1762" i="7"/>
  <c r="L1762" i="7"/>
  <c r="M1762" i="7"/>
  <c r="N1762" i="7"/>
  <c r="K1763" i="7"/>
  <c r="L1763" i="7"/>
  <c r="M1763" i="7"/>
  <c r="N1763" i="7"/>
  <c r="K1764" i="7"/>
  <c r="L1764" i="7"/>
  <c r="M1764" i="7"/>
  <c r="N1764" i="7"/>
  <c r="K1765" i="7"/>
  <c r="L1765" i="7"/>
  <c r="M1765" i="7"/>
  <c r="N1765" i="7"/>
  <c r="K1766" i="7"/>
  <c r="L1766" i="7"/>
  <c r="M1766" i="7"/>
  <c r="N1766" i="7"/>
  <c r="K1767" i="7"/>
  <c r="L1767" i="7"/>
  <c r="M1767" i="7"/>
  <c r="N1767" i="7"/>
  <c r="K1768" i="7"/>
  <c r="L1768" i="7"/>
  <c r="M1768" i="7"/>
  <c r="N1768" i="7"/>
  <c r="K1769" i="7"/>
  <c r="L1769" i="7"/>
  <c r="M1769" i="7"/>
  <c r="N1769" i="7"/>
  <c r="K1770" i="7"/>
  <c r="L1770" i="7"/>
  <c r="M1770" i="7"/>
  <c r="N1770" i="7"/>
  <c r="K1771" i="7"/>
  <c r="L1771" i="7"/>
  <c r="M1771" i="7"/>
  <c r="N1771" i="7"/>
  <c r="K1772" i="7"/>
  <c r="L1772" i="7"/>
  <c r="M1772" i="7"/>
  <c r="N1772" i="7"/>
  <c r="K1773" i="7"/>
  <c r="L1773" i="7"/>
  <c r="M1773" i="7"/>
  <c r="N1773" i="7"/>
  <c r="K1774" i="7"/>
  <c r="L1774" i="7"/>
  <c r="M1774" i="7"/>
  <c r="N1774" i="7"/>
  <c r="K1775" i="7"/>
  <c r="L1775" i="7"/>
  <c r="M1775" i="7"/>
  <c r="N1775" i="7"/>
  <c r="K1776" i="7"/>
  <c r="L1776" i="7"/>
  <c r="M1776" i="7"/>
  <c r="N1776" i="7"/>
  <c r="K1777" i="7"/>
  <c r="L1777" i="7"/>
  <c r="M1777" i="7"/>
  <c r="N1777" i="7"/>
  <c r="K1778" i="7"/>
  <c r="L1778" i="7"/>
  <c r="M1778" i="7"/>
  <c r="N1778" i="7"/>
  <c r="K1779" i="7"/>
  <c r="L1779" i="7"/>
  <c r="M1779" i="7"/>
  <c r="N1779" i="7"/>
  <c r="K1780" i="7"/>
  <c r="L1780" i="7"/>
  <c r="M1780" i="7"/>
  <c r="N1780" i="7"/>
  <c r="K1781" i="7"/>
  <c r="L1781" i="7"/>
  <c r="M1781" i="7"/>
  <c r="N1781" i="7"/>
  <c r="K1782" i="7"/>
  <c r="L1782" i="7"/>
  <c r="M1782" i="7"/>
  <c r="N1782" i="7"/>
  <c r="K1783" i="7"/>
  <c r="L1783" i="7"/>
  <c r="M1783" i="7"/>
  <c r="N1783" i="7"/>
  <c r="K1784" i="7"/>
  <c r="L1784" i="7"/>
  <c r="M1784" i="7"/>
  <c r="N1784" i="7"/>
  <c r="K1785" i="7"/>
  <c r="L1785" i="7"/>
  <c r="M1785" i="7"/>
  <c r="N1785" i="7"/>
  <c r="K1786" i="7"/>
  <c r="L1786" i="7"/>
  <c r="M1786" i="7"/>
  <c r="N1786" i="7"/>
  <c r="K1787" i="7"/>
  <c r="L1787" i="7"/>
  <c r="M1787" i="7"/>
  <c r="N1787" i="7"/>
  <c r="K1788" i="7"/>
  <c r="L1788" i="7"/>
  <c r="M1788" i="7"/>
  <c r="N1788" i="7"/>
  <c r="K1789" i="7"/>
  <c r="L1789" i="7"/>
  <c r="M1789" i="7"/>
  <c r="N1789" i="7"/>
  <c r="K1790" i="7"/>
  <c r="L1790" i="7"/>
  <c r="M1790" i="7"/>
  <c r="N1790" i="7"/>
  <c r="K1791" i="7"/>
  <c r="L1791" i="7"/>
  <c r="M1791" i="7"/>
  <c r="N1791" i="7"/>
  <c r="K1792" i="7"/>
  <c r="L1792" i="7"/>
  <c r="M1792" i="7"/>
  <c r="N1792" i="7"/>
  <c r="K1793" i="7"/>
  <c r="L1793" i="7"/>
  <c r="M1793" i="7"/>
  <c r="N1793" i="7"/>
  <c r="K1794" i="7"/>
  <c r="L1794" i="7"/>
  <c r="M1794" i="7"/>
  <c r="N1794" i="7"/>
  <c r="K1795" i="7"/>
  <c r="L1795" i="7"/>
  <c r="M1795" i="7"/>
  <c r="N1795" i="7"/>
  <c r="K1796" i="7"/>
  <c r="L1796" i="7"/>
  <c r="M1796" i="7"/>
  <c r="N1796" i="7"/>
  <c r="K1797" i="7"/>
  <c r="L1797" i="7"/>
  <c r="M1797" i="7"/>
  <c r="N1797" i="7"/>
  <c r="K1798" i="7"/>
  <c r="L1798" i="7"/>
  <c r="M1798" i="7"/>
  <c r="N1798" i="7"/>
  <c r="K1799" i="7"/>
  <c r="L1799" i="7"/>
  <c r="M1799" i="7"/>
  <c r="N1799" i="7"/>
  <c r="K1800" i="7"/>
  <c r="L1800" i="7"/>
  <c r="M1800" i="7"/>
  <c r="N1800" i="7"/>
  <c r="K1801" i="7"/>
  <c r="L1801" i="7"/>
  <c r="M1801" i="7"/>
  <c r="N1801" i="7"/>
  <c r="K1802" i="7"/>
  <c r="L1802" i="7"/>
  <c r="M1802" i="7"/>
  <c r="N1802" i="7"/>
  <c r="K1803" i="7"/>
  <c r="L1803" i="7"/>
  <c r="M1803" i="7"/>
  <c r="N1803" i="7"/>
  <c r="K1804" i="7"/>
  <c r="L1804" i="7"/>
  <c r="M1804" i="7"/>
  <c r="N1804" i="7"/>
  <c r="K1805" i="7"/>
  <c r="L1805" i="7"/>
  <c r="M1805" i="7"/>
  <c r="N1805" i="7"/>
  <c r="K1806" i="7"/>
  <c r="L1806" i="7"/>
  <c r="M1806" i="7"/>
  <c r="N1806" i="7"/>
  <c r="K1807" i="7"/>
  <c r="L1807" i="7"/>
  <c r="M1807" i="7"/>
  <c r="N1807" i="7"/>
  <c r="K1808" i="7"/>
  <c r="L1808" i="7"/>
  <c r="M1808" i="7"/>
  <c r="N1808" i="7"/>
  <c r="K1809" i="7"/>
  <c r="L1809" i="7"/>
  <c r="M1809" i="7"/>
  <c r="N1809" i="7"/>
  <c r="K1810" i="7"/>
  <c r="L1810" i="7"/>
  <c r="M1810" i="7"/>
  <c r="N1810" i="7"/>
  <c r="K1811" i="7"/>
  <c r="L1811" i="7"/>
  <c r="M1811" i="7"/>
  <c r="N1811" i="7"/>
  <c r="K1812" i="7"/>
  <c r="L1812" i="7"/>
  <c r="M1812" i="7"/>
  <c r="N1812" i="7"/>
  <c r="K1813" i="7"/>
  <c r="L1813" i="7"/>
  <c r="M1813" i="7"/>
  <c r="N1813" i="7"/>
  <c r="K1814" i="7"/>
  <c r="L1814" i="7"/>
  <c r="M1814" i="7"/>
  <c r="N1814" i="7"/>
  <c r="K1815" i="7"/>
  <c r="L1815" i="7"/>
  <c r="M1815" i="7"/>
  <c r="N1815" i="7"/>
  <c r="K1816" i="7"/>
  <c r="L1816" i="7"/>
  <c r="M1816" i="7"/>
  <c r="N1816" i="7"/>
  <c r="K1817" i="7"/>
  <c r="L1817" i="7"/>
  <c r="M1817" i="7"/>
  <c r="N1817" i="7"/>
  <c r="K1818" i="7"/>
  <c r="L1818" i="7"/>
  <c r="M1818" i="7"/>
  <c r="N1818" i="7"/>
  <c r="K1819" i="7"/>
  <c r="L1819" i="7"/>
  <c r="M1819" i="7"/>
  <c r="N1819" i="7"/>
  <c r="K1820" i="7"/>
  <c r="L1820" i="7"/>
  <c r="M1820" i="7"/>
  <c r="N1820" i="7"/>
  <c r="K1821" i="7"/>
  <c r="L1821" i="7"/>
  <c r="M1821" i="7"/>
  <c r="N1821" i="7"/>
  <c r="K1822" i="7"/>
  <c r="L1822" i="7"/>
  <c r="M1822" i="7"/>
  <c r="N1822" i="7"/>
  <c r="K1823" i="7"/>
  <c r="L1823" i="7"/>
  <c r="M1823" i="7"/>
  <c r="N1823" i="7"/>
  <c r="K1824" i="7"/>
  <c r="L1824" i="7"/>
  <c r="M1824" i="7"/>
  <c r="N1824" i="7"/>
  <c r="K1825" i="7"/>
  <c r="L1825" i="7"/>
  <c r="M1825" i="7"/>
  <c r="N1825" i="7"/>
  <c r="K2" i="7"/>
  <c r="L2" i="7"/>
  <c r="M2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2" i="7"/>
  <c r="F3" i="7"/>
  <c r="F4" i="7"/>
  <c r="F5" i="7"/>
  <c r="F6" i="7"/>
  <c r="X6" i="7" s="1"/>
  <c r="F7" i="7"/>
  <c r="X7" i="7" s="1"/>
  <c r="F8" i="7"/>
  <c r="F9" i="7"/>
  <c r="F10" i="7"/>
  <c r="X10" i="7" s="1"/>
  <c r="F11" i="7"/>
  <c r="F12" i="7"/>
  <c r="F13" i="7"/>
  <c r="F14" i="7"/>
  <c r="X14" i="7" s="1"/>
  <c r="F15" i="7"/>
  <c r="F16" i="7"/>
  <c r="F17" i="7"/>
  <c r="F18" i="7"/>
  <c r="X18" i="7" s="1"/>
  <c r="F19" i="7"/>
  <c r="F20" i="7"/>
  <c r="F21" i="7"/>
  <c r="F22" i="7"/>
  <c r="X22" i="7" s="1"/>
  <c r="F23" i="7"/>
  <c r="F24" i="7"/>
  <c r="F25" i="7"/>
  <c r="F26" i="7"/>
  <c r="X26" i="7" s="1"/>
  <c r="F27" i="7"/>
  <c r="F28" i="7"/>
  <c r="F29" i="7"/>
  <c r="F30" i="7"/>
  <c r="X30" i="7" s="1"/>
  <c r="F31" i="7"/>
  <c r="X31" i="7" s="1"/>
  <c r="F32" i="7"/>
  <c r="F33" i="7"/>
  <c r="F34" i="7"/>
  <c r="X34" i="7" s="1"/>
  <c r="F35" i="7"/>
  <c r="F36" i="7"/>
  <c r="F37" i="7"/>
  <c r="F38" i="7"/>
  <c r="X38" i="7" s="1"/>
  <c r="F39" i="7"/>
  <c r="F40" i="7"/>
  <c r="F41" i="7"/>
  <c r="F42" i="7"/>
  <c r="X42" i="7" s="1"/>
  <c r="F43" i="7"/>
  <c r="F44" i="7"/>
  <c r="F45" i="7"/>
  <c r="F46" i="7"/>
  <c r="X46" i="7" s="1"/>
  <c r="F47" i="7"/>
  <c r="F48" i="7"/>
  <c r="F49" i="7"/>
  <c r="F50" i="7"/>
  <c r="X50" i="7" s="1"/>
  <c r="F51" i="7"/>
  <c r="F52" i="7"/>
  <c r="F53" i="7"/>
  <c r="F54" i="7"/>
  <c r="X54" i="7" s="1"/>
  <c r="F55" i="7"/>
  <c r="F56" i="7"/>
  <c r="F57" i="7"/>
  <c r="F58" i="7"/>
  <c r="X58" i="7" s="1"/>
  <c r="F59" i="7"/>
  <c r="F60" i="7"/>
  <c r="F61" i="7"/>
  <c r="F62" i="7"/>
  <c r="X62" i="7" s="1"/>
  <c r="F63" i="7"/>
  <c r="F64" i="7"/>
  <c r="F65" i="7"/>
  <c r="F66" i="7"/>
  <c r="F67" i="7"/>
  <c r="F68" i="7"/>
  <c r="F69" i="7"/>
  <c r="F70" i="7"/>
  <c r="X70" i="7" s="1"/>
  <c r="F71" i="7"/>
  <c r="F72" i="7"/>
  <c r="F73" i="7"/>
  <c r="F74" i="7"/>
  <c r="X74" i="7" s="1"/>
  <c r="F75" i="7"/>
  <c r="F76" i="7"/>
  <c r="F77" i="7"/>
  <c r="F78" i="7"/>
  <c r="F79" i="7"/>
  <c r="X79" i="7" s="1"/>
  <c r="F80" i="7"/>
  <c r="F81" i="7"/>
  <c r="F82" i="7"/>
  <c r="X82" i="7" s="1"/>
  <c r="F83" i="7"/>
  <c r="F84" i="7"/>
  <c r="F85" i="7"/>
  <c r="F86" i="7"/>
  <c r="X86" i="7" s="1"/>
  <c r="F87" i="7"/>
  <c r="F88" i="7"/>
  <c r="F89" i="7"/>
  <c r="F90" i="7"/>
  <c r="X90" i="7" s="1"/>
  <c r="F91" i="7"/>
  <c r="F92" i="7"/>
  <c r="F93" i="7"/>
  <c r="F94" i="7"/>
  <c r="X94" i="7" s="1"/>
  <c r="F95" i="7"/>
  <c r="F96" i="7"/>
  <c r="F97" i="7"/>
  <c r="F98" i="7"/>
  <c r="X98" i="7" s="1"/>
  <c r="F99" i="7"/>
  <c r="F100" i="7"/>
  <c r="F101" i="7"/>
  <c r="F102" i="7"/>
  <c r="X102" i="7" s="1"/>
  <c r="F103" i="7"/>
  <c r="F104" i="7"/>
  <c r="F105" i="7"/>
  <c r="F106" i="7"/>
  <c r="X106" i="7" s="1"/>
  <c r="F107" i="7"/>
  <c r="F108" i="7"/>
  <c r="F109" i="7"/>
  <c r="F110" i="7"/>
  <c r="X110" i="7" s="1"/>
  <c r="F111" i="7"/>
  <c r="F112" i="7"/>
  <c r="F113" i="7"/>
  <c r="F114" i="7"/>
  <c r="F115" i="7"/>
  <c r="F116" i="7"/>
  <c r="F117" i="7"/>
  <c r="F118" i="7"/>
  <c r="X118" i="7" s="1"/>
  <c r="F119" i="7"/>
  <c r="F120" i="7"/>
  <c r="F121" i="7"/>
  <c r="F122" i="7"/>
  <c r="X122" i="7" s="1"/>
  <c r="F123" i="7"/>
  <c r="F124" i="7"/>
  <c r="F125" i="7"/>
  <c r="F126" i="7"/>
  <c r="X126" i="7" s="1"/>
  <c r="F127" i="7"/>
  <c r="F128" i="7"/>
  <c r="F129" i="7"/>
  <c r="F130" i="7"/>
  <c r="X130" i="7" s="1"/>
  <c r="F131" i="7"/>
  <c r="F132" i="7"/>
  <c r="F133" i="7"/>
  <c r="F134" i="7"/>
  <c r="X134" i="7" s="1"/>
  <c r="F135" i="7"/>
  <c r="F136" i="7"/>
  <c r="F137" i="7"/>
  <c r="F138" i="7"/>
  <c r="X138" i="7" s="1"/>
  <c r="F139" i="7"/>
  <c r="F140" i="7"/>
  <c r="X140" i="7" s="1"/>
  <c r="F141" i="7"/>
  <c r="F142" i="7"/>
  <c r="X142" i="7" s="1"/>
  <c r="F143" i="7"/>
  <c r="X143" i="7" s="1"/>
  <c r="F144" i="7"/>
  <c r="F145" i="7"/>
  <c r="F146" i="7"/>
  <c r="X146" i="7" s="1"/>
  <c r="F147" i="7"/>
  <c r="F148" i="7"/>
  <c r="F149" i="7"/>
  <c r="X149" i="7" s="1"/>
  <c r="F150" i="7"/>
  <c r="X150" i="7" s="1"/>
  <c r="F151" i="7"/>
  <c r="F152" i="7"/>
  <c r="F153" i="7"/>
  <c r="F154" i="7"/>
  <c r="X154" i="7" s="1"/>
  <c r="F155" i="7"/>
  <c r="F156" i="7"/>
  <c r="F157" i="7"/>
  <c r="F158" i="7"/>
  <c r="X158" i="7" s="1"/>
  <c r="F159" i="7"/>
  <c r="F160" i="7"/>
  <c r="F161" i="7"/>
  <c r="F162" i="7"/>
  <c r="X162" i="7" s="1"/>
  <c r="F163" i="7"/>
  <c r="F164" i="7"/>
  <c r="F165" i="7"/>
  <c r="F166" i="7"/>
  <c r="X166" i="7" s="1"/>
  <c r="F167" i="7"/>
  <c r="X167" i="7" s="1"/>
  <c r="F168" i="7"/>
  <c r="F169" i="7"/>
  <c r="F170" i="7"/>
  <c r="X170" i="7" s="1"/>
  <c r="F171" i="7"/>
  <c r="F172" i="7"/>
  <c r="F173" i="7"/>
  <c r="F174" i="7"/>
  <c r="F175" i="7"/>
  <c r="F176" i="7"/>
  <c r="F177" i="7"/>
  <c r="F178" i="7"/>
  <c r="X178" i="7" s="1"/>
  <c r="F179" i="7"/>
  <c r="F180" i="7"/>
  <c r="F181" i="7"/>
  <c r="F182" i="7"/>
  <c r="X182" i="7" s="1"/>
  <c r="F183" i="7"/>
  <c r="F184" i="7"/>
  <c r="F185" i="7"/>
  <c r="F186" i="7"/>
  <c r="X186" i="7" s="1"/>
  <c r="F187" i="7"/>
  <c r="F188" i="7"/>
  <c r="F189" i="7"/>
  <c r="F190" i="7"/>
  <c r="F191" i="7"/>
  <c r="X191" i="7" s="1"/>
  <c r="F192" i="7"/>
  <c r="F193" i="7"/>
  <c r="F194" i="7"/>
  <c r="X194" i="7" s="1"/>
  <c r="F195" i="7"/>
  <c r="F196" i="7"/>
  <c r="F197" i="7"/>
  <c r="F198" i="7"/>
  <c r="X198" i="7" s="1"/>
  <c r="F199" i="7"/>
  <c r="F200" i="7"/>
  <c r="F201" i="7"/>
  <c r="F202" i="7"/>
  <c r="X202" i="7" s="1"/>
  <c r="F203" i="7"/>
  <c r="F204" i="7"/>
  <c r="F205" i="7"/>
  <c r="F206" i="7"/>
  <c r="F207" i="7"/>
  <c r="F208" i="7"/>
  <c r="F209" i="7"/>
  <c r="F210" i="7"/>
  <c r="X210" i="7" s="1"/>
  <c r="F211" i="7"/>
  <c r="F212" i="7"/>
  <c r="F213" i="7"/>
  <c r="F214" i="7"/>
  <c r="X214" i="7" s="1"/>
  <c r="F215" i="7"/>
  <c r="F216" i="7"/>
  <c r="F217" i="7"/>
  <c r="F218" i="7"/>
  <c r="X218" i="7" s="1"/>
  <c r="F219" i="7"/>
  <c r="F220" i="7"/>
  <c r="F221" i="7"/>
  <c r="F222" i="7"/>
  <c r="X222" i="7" s="1"/>
  <c r="F223" i="7"/>
  <c r="F224" i="7"/>
  <c r="F225" i="7"/>
  <c r="F226" i="7"/>
  <c r="X226" i="7" s="1"/>
  <c r="F227" i="7"/>
  <c r="F228" i="7"/>
  <c r="X228" i="7" s="1"/>
  <c r="F229" i="7"/>
  <c r="F230" i="7"/>
  <c r="X230" i="7" s="1"/>
  <c r="F231" i="7"/>
  <c r="F232" i="7"/>
  <c r="F233" i="7"/>
  <c r="F234" i="7"/>
  <c r="X234" i="7" s="1"/>
  <c r="F235" i="7"/>
  <c r="F236" i="7"/>
  <c r="F237" i="7"/>
  <c r="F238" i="7"/>
  <c r="X238" i="7" s="1"/>
  <c r="F239" i="7"/>
  <c r="F240" i="7"/>
  <c r="F241" i="7"/>
  <c r="F242" i="7"/>
  <c r="X242" i="7" s="1"/>
  <c r="F243" i="7"/>
  <c r="F244" i="7"/>
  <c r="F245" i="7"/>
  <c r="F246" i="7"/>
  <c r="X246" i="7" s="1"/>
  <c r="F247" i="7"/>
  <c r="F248" i="7"/>
  <c r="F249" i="7"/>
  <c r="F250" i="7"/>
  <c r="X250" i="7" s="1"/>
  <c r="F251" i="7"/>
  <c r="F252" i="7"/>
  <c r="X252" i="7" s="1"/>
  <c r="F253" i="7"/>
  <c r="F254" i="7"/>
  <c r="X254" i="7" s="1"/>
  <c r="F255" i="7"/>
  <c r="X255" i="7" s="1"/>
  <c r="F256" i="7"/>
  <c r="F257" i="7"/>
  <c r="F258" i="7"/>
  <c r="X258" i="7" s="1"/>
  <c r="F259" i="7"/>
  <c r="F260" i="7"/>
  <c r="F261" i="7"/>
  <c r="X261" i="7" s="1"/>
  <c r="F262" i="7"/>
  <c r="X262" i="7" s="1"/>
  <c r="F263" i="7"/>
  <c r="F264" i="7"/>
  <c r="F265" i="7"/>
  <c r="F266" i="7"/>
  <c r="X266" i="7" s="1"/>
  <c r="F267" i="7"/>
  <c r="F268" i="7"/>
  <c r="F269" i="7"/>
  <c r="F270" i="7"/>
  <c r="X270" i="7" s="1"/>
  <c r="F271" i="7"/>
  <c r="F272" i="7"/>
  <c r="F273" i="7"/>
  <c r="F274" i="7"/>
  <c r="X274" i="7" s="1"/>
  <c r="F275" i="7"/>
  <c r="F276" i="7"/>
  <c r="X276" i="7" s="1"/>
  <c r="F277" i="7"/>
  <c r="F278" i="7"/>
  <c r="X278" i="7" s="1"/>
  <c r="F279" i="7"/>
  <c r="X279" i="7" s="1"/>
  <c r="F280" i="7"/>
  <c r="F281" i="7"/>
  <c r="F282" i="7"/>
  <c r="X282" i="7" s="1"/>
  <c r="F283" i="7"/>
  <c r="F284" i="7"/>
  <c r="F285" i="7"/>
  <c r="X285" i="7" s="1"/>
  <c r="F286" i="7"/>
  <c r="X286" i="7" s="1"/>
  <c r="F287" i="7"/>
  <c r="F288" i="7"/>
  <c r="F289" i="7"/>
  <c r="F290" i="7"/>
  <c r="X290" i="7" s="1"/>
  <c r="F291" i="7"/>
  <c r="F292" i="7"/>
  <c r="F293" i="7"/>
  <c r="F294" i="7"/>
  <c r="X294" i="7" s="1"/>
  <c r="F295" i="7"/>
  <c r="F296" i="7"/>
  <c r="F297" i="7"/>
  <c r="F298" i="7"/>
  <c r="X298" i="7" s="1"/>
  <c r="F299" i="7"/>
  <c r="F300" i="7"/>
  <c r="X300" i="7" s="1"/>
  <c r="F301" i="7"/>
  <c r="F302" i="7"/>
  <c r="X302" i="7" s="1"/>
  <c r="F303" i="7"/>
  <c r="X303" i="7" s="1"/>
  <c r="F304" i="7"/>
  <c r="F305" i="7"/>
  <c r="F306" i="7"/>
  <c r="X306" i="7" s="1"/>
  <c r="F307" i="7"/>
  <c r="F308" i="7"/>
  <c r="F309" i="7"/>
  <c r="X309" i="7" s="1"/>
  <c r="F310" i="7"/>
  <c r="X310" i="7" s="1"/>
  <c r="F311" i="7"/>
  <c r="F312" i="7"/>
  <c r="F313" i="7"/>
  <c r="F314" i="7"/>
  <c r="X314" i="7" s="1"/>
  <c r="F315" i="7"/>
  <c r="F316" i="7"/>
  <c r="F317" i="7"/>
  <c r="F318" i="7"/>
  <c r="X318" i="7" s="1"/>
  <c r="F319" i="7"/>
  <c r="F320" i="7"/>
  <c r="F321" i="7"/>
  <c r="F322" i="7"/>
  <c r="X322" i="7" s="1"/>
  <c r="F323" i="7"/>
  <c r="F324" i="7"/>
  <c r="F325" i="7"/>
  <c r="F326" i="7"/>
  <c r="X326" i="7" s="1"/>
  <c r="F327" i="7"/>
  <c r="X327" i="7" s="1"/>
  <c r="F328" i="7"/>
  <c r="F329" i="7"/>
  <c r="F330" i="7"/>
  <c r="X330" i="7" s="1"/>
  <c r="F331" i="7"/>
  <c r="F332" i="7"/>
  <c r="F333" i="7"/>
  <c r="F334" i="7"/>
  <c r="X334" i="7" s="1"/>
  <c r="F335" i="7"/>
  <c r="F336" i="7"/>
  <c r="F337" i="7"/>
  <c r="F338" i="7"/>
  <c r="X338" i="7" s="1"/>
  <c r="F339" i="7"/>
  <c r="F340" i="7"/>
  <c r="F341" i="7"/>
  <c r="F342" i="7"/>
  <c r="X342" i="7" s="1"/>
  <c r="F343" i="7"/>
  <c r="X343" i="7" s="1"/>
  <c r="F344" i="7"/>
  <c r="F345" i="7"/>
  <c r="F346" i="7"/>
  <c r="X346" i="7" s="1"/>
  <c r="F347" i="7"/>
  <c r="F348" i="7"/>
  <c r="F349" i="7"/>
  <c r="X349" i="7" s="1"/>
  <c r="F350" i="7"/>
  <c r="X350" i="7" s="1"/>
  <c r="F351" i="7"/>
  <c r="F352" i="7"/>
  <c r="F353" i="7"/>
  <c r="F354" i="7"/>
  <c r="X354" i="7" s="1"/>
  <c r="F355" i="7"/>
  <c r="F356" i="7"/>
  <c r="F357" i="7"/>
  <c r="F358" i="7"/>
  <c r="X358" i="7" s="1"/>
  <c r="F359" i="7"/>
  <c r="F360" i="7"/>
  <c r="F361" i="7"/>
  <c r="F362" i="7"/>
  <c r="X362" i="7" s="1"/>
  <c r="F363" i="7"/>
  <c r="F364" i="7"/>
  <c r="X364" i="7" s="1"/>
  <c r="F365" i="7"/>
  <c r="F366" i="7"/>
  <c r="X366" i="7" s="1"/>
  <c r="F367" i="7"/>
  <c r="X367" i="7" s="1"/>
  <c r="F368" i="7"/>
  <c r="F369" i="7"/>
  <c r="F370" i="7"/>
  <c r="X370" i="7" s="1"/>
  <c r="F371" i="7"/>
  <c r="F372" i="7"/>
  <c r="F373" i="7"/>
  <c r="F374" i="7"/>
  <c r="X374" i="7" s="1"/>
  <c r="F375" i="7"/>
  <c r="F376" i="7"/>
  <c r="F377" i="7"/>
  <c r="F378" i="7"/>
  <c r="X378" i="7" s="1"/>
  <c r="F379" i="7"/>
  <c r="F380" i="7"/>
  <c r="F381" i="7"/>
  <c r="F382" i="7"/>
  <c r="X382" i="7" s="1"/>
  <c r="F383" i="7"/>
  <c r="X383" i="7" s="1"/>
  <c r="F384" i="7"/>
  <c r="F385" i="7"/>
  <c r="F386" i="7"/>
  <c r="X386" i="7" s="1"/>
  <c r="F387" i="7"/>
  <c r="F388" i="7"/>
  <c r="F389" i="7"/>
  <c r="X389" i="7" s="1"/>
  <c r="F390" i="7"/>
  <c r="X390" i="7" s="1"/>
  <c r="F391" i="7"/>
  <c r="F392" i="7"/>
  <c r="F393" i="7"/>
  <c r="F394" i="7"/>
  <c r="X394" i="7" s="1"/>
  <c r="F395" i="7"/>
  <c r="F396" i="7"/>
  <c r="F397" i="7"/>
  <c r="F398" i="7"/>
  <c r="X398" i="7" s="1"/>
  <c r="F399" i="7"/>
  <c r="F400" i="7"/>
  <c r="F401" i="7"/>
  <c r="F402" i="7"/>
  <c r="X402" i="7" s="1"/>
  <c r="F403" i="7"/>
  <c r="F404" i="7"/>
  <c r="X404" i="7" s="1"/>
  <c r="F405" i="7"/>
  <c r="F406" i="7"/>
  <c r="X406" i="7" s="1"/>
  <c r="F407" i="7"/>
  <c r="X407" i="7" s="1"/>
  <c r="F408" i="7"/>
  <c r="F409" i="7"/>
  <c r="F410" i="7"/>
  <c r="X410" i="7" s="1"/>
  <c r="F411" i="7"/>
  <c r="F412" i="7"/>
  <c r="F413" i="7"/>
  <c r="F414" i="7"/>
  <c r="X414" i="7" s="1"/>
  <c r="F415" i="7"/>
  <c r="F416" i="7"/>
  <c r="F417" i="7"/>
  <c r="F418" i="7"/>
  <c r="X418" i="7" s="1"/>
  <c r="F419" i="7"/>
  <c r="F420" i="7"/>
  <c r="X420" i="7" s="1"/>
  <c r="F421" i="7"/>
  <c r="F422" i="7"/>
  <c r="X422" i="7" s="1"/>
  <c r="F423" i="7"/>
  <c r="X423" i="7" s="1"/>
  <c r="F424" i="7"/>
  <c r="F425" i="7"/>
  <c r="F426" i="7"/>
  <c r="X426" i="7" s="1"/>
  <c r="F427" i="7"/>
  <c r="F428" i="7"/>
  <c r="F429" i="7"/>
  <c r="F430" i="7"/>
  <c r="F431" i="7"/>
  <c r="F432" i="7"/>
  <c r="F433" i="7"/>
  <c r="F434" i="7"/>
  <c r="X434" i="7" s="1"/>
  <c r="F435" i="7"/>
  <c r="F436" i="7"/>
  <c r="X436" i="7" s="1"/>
  <c r="F437" i="7"/>
  <c r="F438" i="7"/>
  <c r="X438" i="7" s="1"/>
  <c r="F439" i="7"/>
  <c r="X439" i="7" s="1"/>
  <c r="F440" i="7"/>
  <c r="F441" i="7"/>
  <c r="F442" i="7"/>
  <c r="X442" i="7" s="1"/>
  <c r="F443" i="7"/>
  <c r="F444" i="7"/>
  <c r="F445" i="7"/>
  <c r="X445" i="7" s="1"/>
  <c r="F446" i="7"/>
  <c r="X446" i="7" s="1"/>
  <c r="F447" i="7"/>
  <c r="F448" i="7"/>
  <c r="F449" i="7"/>
  <c r="F450" i="7"/>
  <c r="F451" i="7"/>
  <c r="F452" i="7"/>
  <c r="F453" i="7"/>
  <c r="F454" i="7"/>
  <c r="X454" i="7" s="1"/>
  <c r="F455" i="7"/>
  <c r="F456" i="7"/>
  <c r="F457" i="7"/>
  <c r="F458" i="7"/>
  <c r="X458" i="7" s="1"/>
  <c r="F459" i="7"/>
  <c r="F460" i="7"/>
  <c r="X460" i="7" s="1"/>
  <c r="F461" i="7"/>
  <c r="F462" i="7"/>
  <c r="X462" i="7" s="1"/>
  <c r="F463" i="7"/>
  <c r="X463" i="7" s="1"/>
  <c r="F464" i="7"/>
  <c r="F465" i="7"/>
  <c r="F466" i="7"/>
  <c r="X466" i="7" s="1"/>
  <c r="F467" i="7"/>
  <c r="F468" i="7"/>
  <c r="F469" i="7"/>
  <c r="X469" i="7" s="1"/>
  <c r="F470" i="7"/>
  <c r="X470" i="7" s="1"/>
  <c r="F471" i="7"/>
  <c r="F472" i="7"/>
  <c r="F473" i="7"/>
  <c r="F474" i="7"/>
  <c r="X474" i="7" s="1"/>
  <c r="F475" i="7"/>
  <c r="F476" i="7"/>
  <c r="F477" i="7"/>
  <c r="F478" i="7"/>
  <c r="X478" i="7" s="1"/>
  <c r="F479" i="7"/>
  <c r="F480" i="7"/>
  <c r="F481" i="7"/>
  <c r="F482" i="7"/>
  <c r="X482" i="7" s="1"/>
  <c r="F483" i="7"/>
  <c r="F484" i="7"/>
  <c r="F485" i="7"/>
  <c r="F486" i="7"/>
  <c r="X486" i="7" s="1"/>
  <c r="F487" i="7"/>
  <c r="F488" i="7"/>
  <c r="F489" i="7"/>
  <c r="F490" i="7"/>
  <c r="X490" i="7" s="1"/>
  <c r="F491" i="7"/>
  <c r="F492" i="7"/>
  <c r="F493" i="7"/>
  <c r="F494" i="7"/>
  <c r="X494" i="7" s="1"/>
  <c r="F495" i="7"/>
  <c r="F496" i="7"/>
  <c r="F497" i="7"/>
  <c r="F498" i="7"/>
  <c r="X498" i="7" s="1"/>
  <c r="F499" i="7"/>
  <c r="F500" i="7"/>
  <c r="F501" i="7"/>
  <c r="X501" i="7" s="1"/>
  <c r="F502" i="7"/>
  <c r="X502" i="7" s="1"/>
  <c r="F503" i="7"/>
  <c r="F504" i="7"/>
  <c r="F505" i="7"/>
  <c r="F506" i="7"/>
  <c r="X506" i="7" s="1"/>
  <c r="F507" i="7"/>
  <c r="F508" i="7"/>
  <c r="F509" i="7"/>
  <c r="F510" i="7"/>
  <c r="X510" i="7" s="1"/>
  <c r="F511" i="7"/>
  <c r="F512" i="7"/>
  <c r="F513" i="7"/>
  <c r="F514" i="7"/>
  <c r="X514" i="7" s="1"/>
  <c r="F515" i="7"/>
  <c r="F516" i="7"/>
  <c r="F517" i="7"/>
  <c r="F518" i="7"/>
  <c r="X518" i="7" s="1"/>
  <c r="F519" i="7"/>
  <c r="X519" i="7" s="1"/>
  <c r="F520" i="7"/>
  <c r="F521" i="7"/>
  <c r="F522" i="7"/>
  <c r="X522" i="7" s="1"/>
  <c r="F523" i="7"/>
  <c r="F524" i="7"/>
  <c r="F525" i="7"/>
  <c r="F526" i="7"/>
  <c r="X526" i="7" s="1"/>
  <c r="F527" i="7"/>
  <c r="F528" i="7"/>
  <c r="F529" i="7"/>
  <c r="F530" i="7"/>
  <c r="X530" i="7" s="1"/>
  <c r="F531" i="7"/>
  <c r="F532" i="7"/>
  <c r="F533" i="7"/>
  <c r="F534" i="7"/>
  <c r="X534" i="7" s="1"/>
  <c r="F535" i="7"/>
  <c r="X535" i="7" s="1"/>
  <c r="F536" i="7"/>
  <c r="F537" i="7"/>
  <c r="F538" i="7"/>
  <c r="X538" i="7" s="1"/>
  <c r="F539" i="7"/>
  <c r="F540" i="7"/>
  <c r="F541" i="7"/>
  <c r="F542" i="7"/>
  <c r="X542" i="7" s="1"/>
  <c r="F543" i="7"/>
  <c r="F544" i="7"/>
  <c r="F545" i="7"/>
  <c r="F546" i="7"/>
  <c r="X546" i="7" s="1"/>
  <c r="F547" i="7"/>
  <c r="F548" i="7"/>
  <c r="F549" i="7"/>
  <c r="F550" i="7"/>
  <c r="X550" i="7" s="1"/>
  <c r="F551" i="7"/>
  <c r="F552" i="7"/>
  <c r="F553" i="7"/>
  <c r="F554" i="7"/>
  <c r="X554" i="7" s="1"/>
  <c r="F555" i="7"/>
  <c r="F556" i="7"/>
  <c r="F557" i="7"/>
  <c r="F558" i="7"/>
  <c r="X558" i="7" s="1"/>
  <c r="F559" i="7"/>
  <c r="F560" i="7"/>
  <c r="F561" i="7"/>
  <c r="F562" i="7"/>
  <c r="X562" i="7" s="1"/>
  <c r="F563" i="7"/>
  <c r="F564" i="7"/>
  <c r="F565" i="7"/>
  <c r="F566" i="7"/>
  <c r="X566" i="7" s="1"/>
  <c r="F567" i="7"/>
  <c r="F568" i="7"/>
  <c r="F569" i="7"/>
  <c r="F570" i="7"/>
  <c r="X570" i="7" s="1"/>
  <c r="F571" i="7"/>
  <c r="F572" i="7"/>
  <c r="F573" i="7"/>
  <c r="F574" i="7"/>
  <c r="F575" i="7"/>
  <c r="X575" i="7" s="1"/>
  <c r="F576" i="7"/>
  <c r="F577" i="7"/>
  <c r="F578" i="7"/>
  <c r="X578" i="7" s="1"/>
  <c r="F579" i="7"/>
  <c r="F580" i="7"/>
  <c r="F581" i="7"/>
  <c r="F582" i="7"/>
  <c r="F583" i="7"/>
  <c r="F584" i="7"/>
  <c r="F585" i="7"/>
  <c r="F586" i="7"/>
  <c r="X586" i="7" s="1"/>
  <c r="F587" i="7"/>
  <c r="F588" i="7"/>
  <c r="X588" i="7" s="1"/>
  <c r="F589" i="7"/>
  <c r="F590" i="7"/>
  <c r="X590" i="7" s="1"/>
  <c r="F591" i="7"/>
  <c r="F592" i="7"/>
  <c r="F593" i="7"/>
  <c r="F594" i="7"/>
  <c r="X594" i="7" s="1"/>
  <c r="F595" i="7"/>
  <c r="F596" i="7"/>
  <c r="F597" i="7"/>
  <c r="F598" i="7"/>
  <c r="X598" i="7" s="1"/>
  <c r="F599" i="7"/>
  <c r="F600" i="7"/>
  <c r="F601" i="7"/>
  <c r="F602" i="7"/>
  <c r="X602" i="7" s="1"/>
  <c r="F603" i="7"/>
  <c r="F604" i="7"/>
  <c r="X604" i="7" s="1"/>
  <c r="F605" i="7"/>
  <c r="F606" i="7"/>
  <c r="X606" i="7" s="1"/>
  <c r="F607" i="7"/>
  <c r="X607" i="7" s="1"/>
  <c r="F608" i="7"/>
  <c r="F609" i="7"/>
  <c r="F610" i="7"/>
  <c r="F611" i="7"/>
  <c r="F612" i="7"/>
  <c r="F613" i="7"/>
  <c r="F614" i="7"/>
  <c r="X614" i="7" s="1"/>
  <c r="F615" i="7"/>
  <c r="F616" i="7"/>
  <c r="F617" i="7"/>
  <c r="F618" i="7"/>
  <c r="F619" i="7"/>
  <c r="F620" i="7"/>
  <c r="F621" i="7"/>
  <c r="F622" i="7"/>
  <c r="X622" i="7" s="1"/>
  <c r="F623" i="7"/>
  <c r="F624" i="7"/>
  <c r="F625" i="7"/>
  <c r="F626" i="7"/>
  <c r="F627" i="7"/>
  <c r="F628" i="7"/>
  <c r="F629" i="7"/>
  <c r="F630" i="7"/>
  <c r="X630" i="7" s="1"/>
  <c r="F631" i="7"/>
  <c r="X631" i="7" s="1"/>
  <c r="F632" i="7"/>
  <c r="F633" i="7"/>
  <c r="F634" i="7"/>
  <c r="F635" i="7"/>
  <c r="F636" i="7"/>
  <c r="F637" i="7"/>
  <c r="X637" i="7" s="1"/>
  <c r="F638" i="7"/>
  <c r="X638" i="7" s="1"/>
  <c r="F639" i="7"/>
  <c r="F640" i="7"/>
  <c r="F641" i="7"/>
  <c r="F642" i="7"/>
  <c r="F643" i="7"/>
  <c r="F644" i="7"/>
  <c r="F645" i="7"/>
  <c r="F646" i="7"/>
  <c r="X646" i="7" s="1"/>
  <c r="F647" i="7"/>
  <c r="F648" i="7"/>
  <c r="F649" i="7"/>
  <c r="F650" i="7"/>
  <c r="F651" i="7"/>
  <c r="F652" i="7"/>
  <c r="F653" i="7"/>
  <c r="F654" i="7"/>
  <c r="X654" i="7" s="1"/>
  <c r="F655" i="7"/>
  <c r="F656" i="7"/>
  <c r="F657" i="7"/>
  <c r="F658" i="7"/>
  <c r="F659" i="7"/>
  <c r="F660" i="7"/>
  <c r="F661" i="7"/>
  <c r="F662" i="7"/>
  <c r="X662" i="7" s="1"/>
  <c r="F663" i="7"/>
  <c r="X663" i="7" s="1"/>
  <c r="F664" i="7"/>
  <c r="F665" i="7"/>
  <c r="F666" i="7"/>
  <c r="F667" i="7"/>
  <c r="F668" i="7"/>
  <c r="F669" i="7"/>
  <c r="F670" i="7"/>
  <c r="X670" i="7" s="1"/>
  <c r="F671" i="7"/>
  <c r="F672" i="7"/>
  <c r="F673" i="7"/>
  <c r="F674" i="7"/>
  <c r="F675" i="7"/>
  <c r="F676" i="7"/>
  <c r="F677" i="7"/>
  <c r="F678" i="7"/>
  <c r="X678" i="7" s="1"/>
  <c r="F679" i="7"/>
  <c r="F680" i="7"/>
  <c r="F681" i="7"/>
  <c r="F682" i="7"/>
  <c r="F683" i="7"/>
  <c r="F684" i="7"/>
  <c r="F685" i="7"/>
  <c r="F686" i="7"/>
  <c r="X686" i="7" s="1"/>
  <c r="F687" i="7"/>
  <c r="X687" i="7" s="1"/>
  <c r="F688" i="7"/>
  <c r="F689" i="7"/>
  <c r="F690" i="7"/>
  <c r="F691" i="7"/>
  <c r="F692" i="7"/>
  <c r="F693" i="7"/>
  <c r="F694" i="7"/>
  <c r="X694" i="7" s="1"/>
  <c r="F695" i="7"/>
  <c r="F696" i="7"/>
  <c r="F697" i="7"/>
  <c r="F698" i="7"/>
  <c r="F699" i="7"/>
  <c r="F700" i="7"/>
  <c r="F701" i="7"/>
  <c r="F702" i="7"/>
  <c r="X702" i="7" s="1"/>
  <c r="F703" i="7"/>
  <c r="X703" i="7" s="1"/>
  <c r="F704" i="7"/>
  <c r="F705" i="7"/>
  <c r="F706" i="7"/>
  <c r="F707" i="7"/>
  <c r="F708" i="7"/>
  <c r="F709" i="7"/>
  <c r="F710" i="7"/>
  <c r="X710" i="7" s="1"/>
  <c r="F711" i="7"/>
  <c r="F712" i="7"/>
  <c r="F713" i="7"/>
  <c r="F714" i="7"/>
  <c r="X714" i="7" s="1"/>
  <c r="F715" i="7"/>
  <c r="F716" i="7"/>
  <c r="F717" i="7"/>
  <c r="F718" i="7"/>
  <c r="X718" i="7" s="1"/>
  <c r="F719" i="7"/>
  <c r="F720" i="7"/>
  <c r="F721" i="7"/>
  <c r="F722" i="7"/>
  <c r="X722" i="7" s="1"/>
  <c r="F723" i="7"/>
  <c r="F724" i="7"/>
  <c r="X724" i="7" s="1"/>
  <c r="F725" i="7"/>
  <c r="F726" i="7"/>
  <c r="X726" i="7" s="1"/>
  <c r="F727" i="7"/>
  <c r="X727" i="7" s="1"/>
  <c r="F728" i="7"/>
  <c r="F729" i="7"/>
  <c r="F730" i="7"/>
  <c r="X730" i="7" s="1"/>
  <c r="F731" i="7"/>
  <c r="F732" i="7"/>
  <c r="F733" i="7"/>
  <c r="F734" i="7"/>
  <c r="X734" i="7" s="1"/>
  <c r="F735" i="7"/>
  <c r="F736" i="7"/>
  <c r="F737" i="7"/>
  <c r="F738" i="7"/>
  <c r="X738" i="7" s="1"/>
  <c r="F739" i="7"/>
  <c r="F740" i="7"/>
  <c r="F741" i="7"/>
  <c r="X741" i="7" s="1"/>
  <c r="F742" i="7"/>
  <c r="X742" i="7" s="1"/>
  <c r="F743" i="7"/>
  <c r="F744" i="7"/>
  <c r="F745" i="7"/>
  <c r="F746" i="7"/>
  <c r="X746" i="7" s="1"/>
  <c r="F747" i="7"/>
  <c r="F748" i="7"/>
  <c r="X748" i="7" s="1"/>
  <c r="F749" i="7"/>
  <c r="F750" i="7"/>
  <c r="X750" i="7" s="1"/>
  <c r="F751" i="7"/>
  <c r="X751" i="7" s="1"/>
  <c r="F752" i="7"/>
  <c r="F753" i="7"/>
  <c r="F754" i="7"/>
  <c r="X754" i="7" s="1"/>
  <c r="F755" i="7"/>
  <c r="F756" i="7"/>
  <c r="F757" i="7"/>
  <c r="F758" i="7"/>
  <c r="X758" i="7" s="1"/>
  <c r="F759" i="7"/>
  <c r="F760" i="7"/>
  <c r="F761" i="7"/>
  <c r="F762" i="7"/>
  <c r="F763" i="7"/>
  <c r="F764" i="7"/>
  <c r="F765" i="7"/>
  <c r="F766" i="7"/>
  <c r="X766" i="7" s="1"/>
  <c r="F767" i="7"/>
  <c r="F768" i="7"/>
  <c r="F769" i="7"/>
  <c r="F770" i="7"/>
  <c r="X770" i="7" s="1"/>
  <c r="F771" i="7"/>
  <c r="F772" i="7"/>
  <c r="F773" i="7"/>
  <c r="F774" i="7"/>
  <c r="X774" i="7" s="1"/>
  <c r="F775" i="7"/>
  <c r="F776" i="7"/>
  <c r="F777" i="7"/>
  <c r="F778" i="7"/>
  <c r="F779" i="7"/>
  <c r="F780" i="7"/>
  <c r="F781" i="7"/>
  <c r="F782" i="7"/>
  <c r="X782" i="7" s="1"/>
  <c r="F783" i="7"/>
  <c r="X783" i="7" s="1"/>
  <c r="F784" i="7"/>
  <c r="F785" i="7"/>
  <c r="F786" i="7"/>
  <c r="X786" i="7" s="1"/>
  <c r="F787" i="7"/>
  <c r="F788" i="7"/>
  <c r="F789" i="7"/>
  <c r="F790" i="7"/>
  <c r="X790" i="7" s="1"/>
  <c r="F791" i="7"/>
  <c r="X791" i="7" s="1"/>
  <c r="F792" i="7"/>
  <c r="F793" i="7"/>
  <c r="F794" i="7"/>
  <c r="X794" i="7" s="1"/>
  <c r="F795" i="7"/>
  <c r="F796" i="7"/>
  <c r="F797" i="7"/>
  <c r="F798" i="7"/>
  <c r="X798" i="7" s="1"/>
  <c r="F799" i="7"/>
  <c r="X799" i="7" s="1"/>
  <c r="F800" i="7"/>
  <c r="F801" i="7"/>
  <c r="F802" i="7"/>
  <c r="X802" i="7" s="1"/>
  <c r="F803" i="7"/>
  <c r="F804" i="7"/>
  <c r="F805" i="7"/>
  <c r="F806" i="7"/>
  <c r="X806" i="7" s="1"/>
  <c r="F807" i="7"/>
  <c r="F808" i="7"/>
  <c r="F809" i="7"/>
  <c r="F810" i="7"/>
  <c r="X810" i="7" s="1"/>
  <c r="F811" i="7"/>
  <c r="F812" i="7"/>
  <c r="F813" i="7"/>
  <c r="F814" i="7"/>
  <c r="X814" i="7" s="1"/>
  <c r="F815" i="7"/>
  <c r="F816" i="7"/>
  <c r="F817" i="7"/>
  <c r="F818" i="7"/>
  <c r="X818" i="7" s="1"/>
  <c r="F819" i="7"/>
  <c r="F820" i="7"/>
  <c r="F821" i="7"/>
  <c r="X821" i="7" s="1"/>
  <c r="F822" i="7"/>
  <c r="X822" i="7" s="1"/>
  <c r="F823" i="7"/>
  <c r="F824" i="7"/>
  <c r="F825" i="7"/>
  <c r="F826" i="7"/>
  <c r="X826" i="7" s="1"/>
  <c r="F827" i="7"/>
  <c r="F828" i="7"/>
  <c r="F829" i="7"/>
  <c r="X829" i="7" s="1"/>
  <c r="F830" i="7"/>
  <c r="X830" i="7" s="1"/>
  <c r="F831" i="7"/>
  <c r="F832" i="7"/>
  <c r="F833" i="7"/>
  <c r="F834" i="7"/>
  <c r="X834" i="7" s="1"/>
  <c r="F835" i="7"/>
  <c r="F836" i="7"/>
  <c r="X836" i="7" s="1"/>
  <c r="F837" i="7"/>
  <c r="F838" i="7"/>
  <c r="F839" i="7"/>
  <c r="F840" i="7"/>
  <c r="F841" i="7"/>
  <c r="F842" i="7"/>
  <c r="X842" i="7" s="1"/>
  <c r="F843" i="7"/>
  <c r="F844" i="7"/>
  <c r="F845" i="7"/>
  <c r="F846" i="7"/>
  <c r="X846" i="7" s="1"/>
  <c r="F847" i="7"/>
  <c r="X847" i="7" s="1"/>
  <c r="F848" i="7"/>
  <c r="F849" i="7"/>
  <c r="F850" i="7"/>
  <c r="X850" i="7" s="1"/>
  <c r="F851" i="7"/>
  <c r="F852" i="7"/>
  <c r="F853" i="7"/>
  <c r="F854" i="7"/>
  <c r="X854" i="7" s="1"/>
  <c r="F855" i="7"/>
  <c r="F856" i="7"/>
  <c r="F857" i="7"/>
  <c r="F858" i="7"/>
  <c r="X858" i="7" s="1"/>
  <c r="F859" i="7"/>
  <c r="F860" i="7"/>
  <c r="F861" i="7"/>
  <c r="F862" i="7"/>
  <c r="X862" i="7" s="1"/>
  <c r="F863" i="7"/>
  <c r="F864" i="7"/>
  <c r="F865" i="7"/>
  <c r="F866" i="7"/>
  <c r="X866" i="7" s="1"/>
  <c r="F867" i="7"/>
  <c r="F868" i="7"/>
  <c r="F869" i="7"/>
  <c r="X869" i="7" s="1"/>
  <c r="F870" i="7"/>
  <c r="X870" i="7" s="1"/>
  <c r="F871" i="7"/>
  <c r="F872" i="7"/>
  <c r="F873" i="7"/>
  <c r="F874" i="7"/>
  <c r="F875" i="7"/>
  <c r="F876" i="7"/>
  <c r="F877" i="7"/>
  <c r="F878" i="7"/>
  <c r="X878" i="7" s="1"/>
  <c r="F879" i="7"/>
  <c r="F880" i="7"/>
  <c r="F881" i="7"/>
  <c r="F882" i="7"/>
  <c r="X882" i="7" s="1"/>
  <c r="F883" i="7"/>
  <c r="F884" i="7"/>
  <c r="F885" i="7"/>
  <c r="F886" i="7"/>
  <c r="X886" i="7" s="1"/>
  <c r="F887" i="7"/>
  <c r="F888" i="7"/>
  <c r="F889" i="7"/>
  <c r="F890" i="7"/>
  <c r="X890" i="7" s="1"/>
  <c r="F891" i="7"/>
  <c r="F892" i="7"/>
  <c r="X892" i="7" s="1"/>
  <c r="F893" i="7"/>
  <c r="F894" i="7"/>
  <c r="X894" i="7" s="1"/>
  <c r="F895" i="7"/>
  <c r="F896" i="7"/>
  <c r="F897" i="7"/>
  <c r="F898" i="7"/>
  <c r="X898" i="7" s="1"/>
  <c r="F899" i="7"/>
  <c r="F900" i="7"/>
  <c r="X900" i="7" s="1"/>
  <c r="F901" i="7"/>
  <c r="F902" i="7"/>
  <c r="X902" i="7" s="1"/>
  <c r="F903" i="7"/>
  <c r="X903" i="7" s="1"/>
  <c r="F904" i="7"/>
  <c r="F905" i="7"/>
  <c r="F906" i="7"/>
  <c r="X906" i="7" s="1"/>
  <c r="F907" i="7"/>
  <c r="F908" i="7"/>
  <c r="F909" i="7"/>
  <c r="F910" i="7"/>
  <c r="X910" i="7" s="1"/>
  <c r="F911" i="7"/>
  <c r="X911" i="7" s="1"/>
  <c r="F912" i="7"/>
  <c r="F913" i="7"/>
  <c r="F914" i="7"/>
  <c r="X914" i="7" s="1"/>
  <c r="F915" i="7"/>
  <c r="F916" i="7"/>
  <c r="F917" i="7"/>
  <c r="F918" i="7"/>
  <c r="X918" i="7" s="1"/>
  <c r="F919" i="7"/>
  <c r="X919" i="7" s="1"/>
  <c r="F920" i="7"/>
  <c r="F921" i="7"/>
  <c r="X921" i="7" s="1"/>
  <c r="F922" i="7"/>
  <c r="X922" i="7" s="1"/>
  <c r="F923" i="7"/>
  <c r="F924" i="7"/>
  <c r="F925" i="7"/>
  <c r="F926" i="7"/>
  <c r="X926" i="7" s="1"/>
  <c r="F927" i="7"/>
  <c r="F928" i="7"/>
  <c r="F929" i="7"/>
  <c r="X929" i="7" s="1"/>
  <c r="F930" i="7"/>
  <c r="X930" i="7" s="1"/>
  <c r="F931" i="7"/>
  <c r="F932" i="7"/>
  <c r="F933" i="7"/>
  <c r="F934" i="7"/>
  <c r="X934" i="7" s="1"/>
  <c r="F935" i="7"/>
  <c r="F936" i="7"/>
  <c r="F937" i="7"/>
  <c r="X937" i="7" s="1"/>
  <c r="F938" i="7"/>
  <c r="X938" i="7" s="1"/>
  <c r="F939" i="7"/>
  <c r="F940" i="7"/>
  <c r="F941" i="7"/>
  <c r="F942" i="7"/>
  <c r="X942" i="7" s="1"/>
  <c r="F943" i="7"/>
  <c r="F944" i="7"/>
  <c r="F945" i="7"/>
  <c r="X945" i="7" s="1"/>
  <c r="F946" i="7"/>
  <c r="X946" i="7" s="1"/>
  <c r="F947" i="7"/>
  <c r="F948" i="7"/>
  <c r="F949" i="7"/>
  <c r="X949" i="7" s="1"/>
  <c r="F950" i="7"/>
  <c r="F951" i="7"/>
  <c r="F952" i="7"/>
  <c r="F953" i="7"/>
  <c r="X953" i="7" s="1"/>
  <c r="F954" i="7"/>
  <c r="X954" i="7" s="1"/>
  <c r="F955" i="7"/>
  <c r="F956" i="7"/>
  <c r="F957" i="7"/>
  <c r="F958" i="7"/>
  <c r="X958" i="7" s="1"/>
  <c r="F959" i="7"/>
  <c r="F960" i="7"/>
  <c r="F961" i="7"/>
  <c r="X961" i="7" s="1"/>
  <c r="F962" i="7"/>
  <c r="X962" i="7" s="1"/>
  <c r="F963" i="7"/>
  <c r="F964" i="7"/>
  <c r="F965" i="7"/>
  <c r="X965" i="7" s="1"/>
  <c r="F966" i="7"/>
  <c r="X966" i="7" s="1"/>
  <c r="F967" i="7"/>
  <c r="F968" i="7"/>
  <c r="F969" i="7"/>
  <c r="X969" i="7" s="1"/>
  <c r="F970" i="7"/>
  <c r="X970" i="7" s="1"/>
  <c r="F971" i="7"/>
  <c r="F972" i="7"/>
  <c r="F973" i="7"/>
  <c r="F974" i="7"/>
  <c r="X974" i="7" s="1"/>
  <c r="F975" i="7"/>
  <c r="F976" i="7"/>
  <c r="F977" i="7"/>
  <c r="F978" i="7"/>
  <c r="X978" i="7" s="1"/>
  <c r="F979" i="7"/>
  <c r="F980" i="7"/>
  <c r="F981" i="7"/>
  <c r="F982" i="7"/>
  <c r="F983" i="7"/>
  <c r="F984" i="7"/>
  <c r="F985" i="7"/>
  <c r="F986" i="7"/>
  <c r="X986" i="7" s="1"/>
  <c r="F987" i="7"/>
  <c r="F988" i="7"/>
  <c r="F989" i="7"/>
  <c r="F990" i="7"/>
  <c r="F991" i="7"/>
  <c r="F992" i="7"/>
  <c r="F993" i="7"/>
  <c r="F994" i="7"/>
  <c r="X994" i="7" s="1"/>
  <c r="F995" i="7"/>
  <c r="F996" i="7"/>
  <c r="X996" i="7" s="1"/>
  <c r="F997" i="7"/>
  <c r="F998" i="7"/>
  <c r="X998" i="7" s="1"/>
  <c r="F999" i="7"/>
  <c r="X999" i="7" s="1"/>
  <c r="F1000" i="7"/>
  <c r="F1001" i="7"/>
  <c r="F1002" i="7"/>
  <c r="X1002" i="7" s="1"/>
  <c r="F1003" i="7"/>
  <c r="F1004" i="7"/>
  <c r="F1005" i="7"/>
  <c r="F1006" i="7"/>
  <c r="X1006" i="7" s="1"/>
  <c r="F1007" i="7"/>
  <c r="X1007" i="7" s="1"/>
  <c r="F1008" i="7"/>
  <c r="F1009" i="7"/>
  <c r="X1009" i="7" s="1"/>
  <c r="F1010" i="7"/>
  <c r="X1010" i="7" s="1"/>
  <c r="F1011" i="7"/>
  <c r="F1012" i="7"/>
  <c r="F1013" i="7"/>
  <c r="F1014" i="7"/>
  <c r="X1014" i="7" s="1"/>
  <c r="F1015" i="7"/>
  <c r="F1016" i="7"/>
  <c r="F1017" i="7"/>
  <c r="X1017" i="7" s="1"/>
  <c r="F1018" i="7"/>
  <c r="X1018" i="7" s="1"/>
  <c r="F1019" i="7"/>
  <c r="F1020" i="7"/>
  <c r="F1021" i="7"/>
  <c r="X1021" i="7" s="1"/>
  <c r="F1022" i="7"/>
  <c r="X1022" i="7" s="1"/>
  <c r="F1023" i="7"/>
  <c r="F1024" i="7"/>
  <c r="F1025" i="7"/>
  <c r="X1025" i="7" s="1"/>
  <c r="F1026" i="7"/>
  <c r="X1026" i="7" s="1"/>
  <c r="F1027" i="7"/>
  <c r="F1028" i="7"/>
  <c r="F1029" i="7"/>
  <c r="X1029" i="7" s="1"/>
  <c r="F1030" i="7"/>
  <c r="X1030" i="7" s="1"/>
  <c r="F1031" i="7"/>
  <c r="F1032" i="7"/>
  <c r="F1033" i="7"/>
  <c r="F1034" i="7"/>
  <c r="X1034" i="7" s="1"/>
  <c r="F1035" i="7"/>
  <c r="F1036" i="7"/>
  <c r="F1037" i="7"/>
  <c r="F1038" i="7"/>
  <c r="X1038" i="7" s="1"/>
  <c r="F1039" i="7"/>
  <c r="F1040" i="7"/>
  <c r="F1041" i="7"/>
  <c r="F1042" i="7"/>
  <c r="X1042" i="7" s="1"/>
  <c r="F1043" i="7"/>
  <c r="F1044" i="7"/>
  <c r="F1045" i="7"/>
  <c r="F1046" i="7"/>
  <c r="X1046" i="7" s="1"/>
  <c r="F1047" i="7"/>
  <c r="F1048" i="7"/>
  <c r="F1049" i="7"/>
  <c r="F1050" i="7"/>
  <c r="X1050" i="7" s="1"/>
  <c r="F1051" i="7"/>
  <c r="F1052" i="7"/>
  <c r="F1053" i="7"/>
  <c r="F1054" i="7"/>
  <c r="X1054" i="7" s="1"/>
  <c r="F1055" i="7"/>
  <c r="X1055" i="7" s="1"/>
  <c r="F1056" i="7"/>
  <c r="F1057" i="7"/>
  <c r="F1058" i="7"/>
  <c r="X1058" i="7" s="1"/>
  <c r="F1059" i="7"/>
  <c r="F1060" i="7"/>
  <c r="F1061" i="7"/>
  <c r="F1062" i="7"/>
  <c r="X1062" i="7" s="1"/>
  <c r="F1063" i="7"/>
  <c r="F1064" i="7"/>
  <c r="F1065" i="7"/>
  <c r="X1065" i="7" s="1"/>
  <c r="F1066" i="7"/>
  <c r="F1067" i="7"/>
  <c r="F1068" i="7"/>
  <c r="F1069" i="7"/>
  <c r="X1069" i="7" s="1"/>
  <c r="F1070" i="7"/>
  <c r="X1070" i="7" s="1"/>
  <c r="F1071" i="7"/>
  <c r="F1072" i="7"/>
  <c r="F1073" i="7"/>
  <c r="X1073" i="7" s="1"/>
  <c r="F1074" i="7"/>
  <c r="X1074" i="7" s="1"/>
  <c r="F1075" i="7"/>
  <c r="F1076" i="7"/>
  <c r="F1077" i="7"/>
  <c r="F1078" i="7"/>
  <c r="X1078" i="7" s="1"/>
  <c r="F1079" i="7"/>
  <c r="F1080" i="7"/>
  <c r="F1081" i="7"/>
  <c r="F1082" i="7"/>
  <c r="X1082" i="7" s="1"/>
  <c r="F1083" i="7"/>
  <c r="F1084" i="7"/>
  <c r="F1085" i="7"/>
  <c r="F1086" i="7"/>
  <c r="X1086" i="7" s="1"/>
  <c r="F1087" i="7"/>
  <c r="F1088" i="7"/>
  <c r="F1089" i="7"/>
  <c r="F1090" i="7"/>
  <c r="X1090" i="7" s="1"/>
  <c r="F1091" i="7"/>
  <c r="F1092" i="7"/>
  <c r="X1092" i="7" s="1"/>
  <c r="F1093" i="7"/>
  <c r="F1094" i="7"/>
  <c r="X1094" i="7" s="1"/>
  <c r="F1095" i="7"/>
  <c r="F1096" i="7"/>
  <c r="F1097" i="7"/>
  <c r="F1098" i="7"/>
  <c r="X1098" i="7" s="1"/>
  <c r="F1099" i="7"/>
  <c r="F1100" i="7"/>
  <c r="F1101" i="7"/>
  <c r="F1102" i="7"/>
  <c r="X1102" i="7" s="1"/>
  <c r="F1103" i="7"/>
  <c r="X1103" i="7" s="1"/>
  <c r="F1104" i="7"/>
  <c r="F1105" i="7"/>
  <c r="F1106" i="7"/>
  <c r="F1107" i="7"/>
  <c r="F1108" i="7"/>
  <c r="F1109" i="7"/>
  <c r="F1110" i="7"/>
  <c r="X1110" i="7" s="1"/>
  <c r="F1111" i="7"/>
  <c r="F1112" i="7"/>
  <c r="F1113" i="7"/>
  <c r="X1113" i="7" s="1"/>
  <c r="F1114" i="7"/>
  <c r="X1114" i="7" s="1"/>
  <c r="F1115" i="7"/>
  <c r="F1116" i="7"/>
  <c r="F1117" i="7"/>
  <c r="X1117" i="7" s="1"/>
  <c r="F1118" i="7"/>
  <c r="X1118" i="7" s="1"/>
  <c r="F1119" i="7"/>
  <c r="F1120" i="7"/>
  <c r="F1121" i="7"/>
  <c r="F1122" i="7"/>
  <c r="X1122" i="7" s="1"/>
  <c r="F1123" i="7"/>
  <c r="F1124" i="7"/>
  <c r="F1125" i="7"/>
  <c r="F1126" i="7"/>
  <c r="X1126" i="7" s="1"/>
  <c r="F1127" i="7"/>
  <c r="F1128" i="7"/>
  <c r="F1129" i="7"/>
  <c r="F1130" i="7"/>
  <c r="F1131" i="7"/>
  <c r="F1132" i="7"/>
  <c r="X1132" i="7" s="1"/>
  <c r="F1133" i="7"/>
  <c r="F1134" i="7"/>
  <c r="X1134" i="7" s="1"/>
  <c r="F1135" i="7"/>
  <c r="F1136" i="7"/>
  <c r="F1137" i="7"/>
  <c r="F1138" i="7"/>
  <c r="X1138" i="7" s="1"/>
  <c r="F1139" i="7"/>
  <c r="F1140" i="7"/>
  <c r="X1140" i="7" s="1"/>
  <c r="F1141" i="7"/>
  <c r="F1142" i="7"/>
  <c r="X1142" i="7" s="1"/>
  <c r="F1143" i="7"/>
  <c r="X1143" i="7" s="1"/>
  <c r="F1144" i="7"/>
  <c r="F1145" i="7"/>
  <c r="X1145" i="7" s="1"/>
  <c r="F1146" i="7"/>
  <c r="F1147" i="7"/>
  <c r="F1148" i="7"/>
  <c r="F1149" i="7"/>
  <c r="F1150" i="7"/>
  <c r="X1150" i="7" s="1"/>
  <c r="F1151" i="7"/>
  <c r="F1152" i="7"/>
  <c r="F1153" i="7"/>
  <c r="X1153" i="7" s="1"/>
  <c r="F1154" i="7"/>
  <c r="X1154" i="7" s="1"/>
  <c r="F1155" i="7"/>
  <c r="F1156" i="7"/>
  <c r="F1157" i="7"/>
  <c r="X1157" i="7" s="1"/>
  <c r="F1158" i="7"/>
  <c r="X1158" i="7" s="1"/>
  <c r="F1159" i="7"/>
  <c r="F1160" i="7"/>
  <c r="F1161" i="7"/>
  <c r="X1161" i="7" s="1"/>
  <c r="F1162" i="7"/>
  <c r="X1162" i="7" s="1"/>
  <c r="F1163" i="7"/>
  <c r="F1164" i="7"/>
  <c r="F1165" i="7"/>
  <c r="X1165" i="7" s="1"/>
  <c r="F1166" i="7"/>
  <c r="X1166" i="7" s="1"/>
  <c r="F1167" i="7"/>
  <c r="F1168" i="7"/>
  <c r="F1169" i="7"/>
  <c r="F1170" i="7"/>
  <c r="X1170" i="7" s="1"/>
  <c r="F1171" i="7"/>
  <c r="F1172" i="7"/>
  <c r="F1173" i="7"/>
  <c r="F1174" i="7"/>
  <c r="X1174" i="7" s="1"/>
  <c r="F1175" i="7"/>
  <c r="F1176" i="7"/>
  <c r="F1177" i="7"/>
  <c r="F1178" i="7"/>
  <c r="X1178" i="7" s="1"/>
  <c r="F1179" i="7"/>
  <c r="F1180" i="7"/>
  <c r="F1181" i="7"/>
  <c r="F1182" i="7"/>
  <c r="X1182" i="7" s="1"/>
  <c r="F1183" i="7"/>
  <c r="F1184" i="7"/>
  <c r="F1185" i="7"/>
  <c r="F1186" i="7"/>
  <c r="F1187" i="7"/>
  <c r="F1188" i="7"/>
  <c r="F1189" i="7"/>
  <c r="X1189" i="7" s="1"/>
  <c r="F1190" i="7"/>
  <c r="X1190" i="7" s="1"/>
  <c r="F1191" i="7"/>
  <c r="F1192" i="7"/>
  <c r="F1193" i="7"/>
  <c r="F1194" i="7"/>
  <c r="X1194" i="7" s="1"/>
  <c r="F1195" i="7"/>
  <c r="F1196" i="7"/>
  <c r="F1197" i="7"/>
  <c r="X1197" i="7" s="1"/>
  <c r="F1198" i="7"/>
  <c r="F1199" i="7"/>
  <c r="F1200" i="7"/>
  <c r="F1201" i="7"/>
  <c r="X1201" i="7" s="1"/>
  <c r="F1202" i="7"/>
  <c r="X1202" i="7" s="1"/>
  <c r="F1203" i="7"/>
  <c r="F1204" i="7"/>
  <c r="F1205" i="7"/>
  <c r="X1205" i="7" s="1"/>
  <c r="F1206" i="7"/>
  <c r="X1206" i="7" s="1"/>
  <c r="F1207" i="7"/>
  <c r="F1208" i="7"/>
  <c r="F1209" i="7"/>
  <c r="X1209" i="7" s="1"/>
  <c r="F1210" i="7"/>
  <c r="X1210" i="7" s="1"/>
  <c r="F1211" i="7"/>
  <c r="F1212" i="7"/>
  <c r="F1213" i="7"/>
  <c r="X1213" i="7" s="1"/>
  <c r="F1214" i="7"/>
  <c r="X1214" i="7" s="1"/>
  <c r="F1215" i="7"/>
  <c r="F1216" i="7"/>
  <c r="F1217" i="7"/>
  <c r="X1217" i="7" s="1"/>
  <c r="F1218" i="7"/>
  <c r="X1218" i="7" s="1"/>
  <c r="F1219" i="7"/>
  <c r="F1220" i="7"/>
  <c r="F1221" i="7"/>
  <c r="X1221" i="7" s="1"/>
  <c r="F1222" i="7"/>
  <c r="X1222" i="7" s="1"/>
  <c r="F1223" i="7"/>
  <c r="F1224" i="7"/>
  <c r="F1225" i="7"/>
  <c r="X1225" i="7" s="1"/>
  <c r="F1226" i="7"/>
  <c r="X1226" i="7" s="1"/>
  <c r="F1227" i="7"/>
  <c r="F1228" i="7"/>
  <c r="F1229" i="7"/>
  <c r="X1229" i="7" s="1"/>
  <c r="F1230" i="7"/>
  <c r="X1230" i="7" s="1"/>
  <c r="F1231" i="7"/>
  <c r="F1232" i="7"/>
  <c r="F1233" i="7"/>
  <c r="F1234" i="7"/>
  <c r="X1234" i="7" s="1"/>
  <c r="F1235" i="7"/>
  <c r="F1236" i="7"/>
  <c r="F1237" i="7"/>
  <c r="X1237" i="7" s="1"/>
  <c r="F1238" i="7"/>
  <c r="X1238" i="7" s="1"/>
  <c r="F1239" i="7"/>
  <c r="X1239" i="7" s="1"/>
  <c r="F1240" i="7"/>
  <c r="F1241" i="7"/>
  <c r="X1241" i="7" s="1"/>
  <c r="F1242" i="7"/>
  <c r="F1243" i="7"/>
  <c r="X1243" i="7" s="1"/>
  <c r="F1244" i="7"/>
  <c r="F1245" i="7"/>
  <c r="X1245" i="7" s="1"/>
  <c r="F1246" i="7"/>
  <c r="X1246" i="7" s="1"/>
  <c r="F1247" i="7"/>
  <c r="X1247" i="7" s="1"/>
  <c r="F1248" i="7"/>
  <c r="F1249" i="7"/>
  <c r="X1249" i="7" s="1"/>
  <c r="F1250" i="7"/>
  <c r="X1250" i="7" s="1"/>
  <c r="F1251" i="7"/>
  <c r="F1252" i="7"/>
  <c r="F1253" i="7"/>
  <c r="F1254" i="7"/>
  <c r="X1254" i="7" s="1"/>
  <c r="F1255" i="7"/>
  <c r="F1256" i="7"/>
  <c r="F1257" i="7"/>
  <c r="X1257" i="7" s="1"/>
  <c r="F1258" i="7"/>
  <c r="F1259" i="7"/>
  <c r="F1260" i="7"/>
  <c r="F1261" i="7"/>
  <c r="F1262" i="7"/>
  <c r="X1262" i="7" s="1"/>
  <c r="F1263" i="7"/>
  <c r="F1264" i="7"/>
  <c r="F1265" i="7"/>
  <c r="X1265" i="7" s="1"/>
  <c r="F1266" i="7"/>
  <c r="X1266" i="7" s="1"/>
  <c r="F1267" i="7"/>
  <c r="F1268" i="7"/>
  <c r="F1269" i="7"/>
  <c r="X1269" i="7" s="1"/>
  <c r="F1270" i="7"/>
  <c r="X1270" i="7" s="1"/>
  <c r="F1271" i="7"/>
  <c r="X1271" i="7" s="1"/>
  <c r="F1272" i="7"/>
  <c r="F1273" i="7"/>
  <c r="X1273" i="7" s="1"/>
  <c r="F1274" i="7"/>
  <c r="F1275" i="7"/>
  <c r="F1276" i="7"/>
  <c r="F1277" i="7"/>
  <c r="F1278" i="7"/>
  <c r="X1278" i="7" s="1"/>
  <c r="F1279" i="7"/>
  <c r="F1280" i="7"/>
  <c r="F1281" i="7"/>
  <c r="X1281" i="7" s="1"/>
  <c r="F1282" i="7"/>
  <c r="X1282" i="7" s="1"/>
  <c r="F1283" i="7"/>
  <c r="F1284" i="7"/>
  <c r="F1285" i="7"/>
  <c r="F1286" i="7"/>
  <c r="X1286" i="7" s="1"/>
  <c r="F1287" i="7"/>
  <c r="F1288" i="7"/>
  <c r="F1289" i="7"/>
  <c r="X1289" i="7" s="1"/>
  <c r="F1290" i="7"/>
  <c r="X1290" i="7" s="1"/>
  <c r="F1291" i="7"/>
  <c r="F1292" i="7"/>
  <c r="X1292" i="7" s="1"/>
  <c r="F1293" i="7"/>
  <c r="F1294" i="7"/>
  <c r="X1294" i="7" s="1"/>
  <c r="F1295" i="7"/>
  <c r="F1296" i="7"/>
  <c r="F1297" i="7"/>
  <c r="X1297" i="7" s="1"/>
  <c r="F1298" i="7"/>
  <c r="X1298" i="7" s="1"/>
  <c r="F1299" i="7"/>
  <c r="X1299" i="7" s="1"/>
  <c r="F1300" i="7"/>
  <c r="F1301" i="7"/>
  <c r="X1301" i="7" s="1"/>
  <c r="F1302" i="7"/>
  <c r="X1302" i="7" s="1"/>
  <c r="F1303" i="7"/>
  <c r="F1304" i="7"/>
  <c r="F1305" i="7"/>
  <c r="X1305" i="7" s="1"/>
  <c r="F1306" i="7"/>
  <c r="X1306" i="7" s="1"/>
  <c r="F1307" i="7"/>
  <c r="X1307" i="7" s="1"/>
  <c r="F1308" i="7"/>
  <c r="F1309" i="7"/>
  <c r="F1310" i="7"/>
  <c r="X1310" i="7" s="1"/>
  <c r="F1311" i="7"/>
  <c r="X1311" i="7" s="1"/>
  <c r="F1312" i="7"/>
  <c r="F1313" i="7"/>
  <c r="X1313" i="7" s="1"/>
  <c r="F1314" i="7"/>
  <c r="X1314" i="7" s="1"/>
  <c r="F1315" i="7"/>
  <c r="F1316" i="7"/>
  <c r="F1317" i="7"/>
  <c r="F1318" i="7"/>
  <c r="X1318" i="7" s="1"/>
  <c r="F1319" i="7"/>
  <c r="X1319" i="7" s="1"/>
  <c r="F1320" i="7"/>
  <c r="F1321" i="7"/>
  <c r="F1322" i="7"/>
  <c r="X1322" i="7" s="1"/>
  <c r="F1323" i="7"/>
  <c r="F1324" i="7"/>
  <c r="X1324" i="7" s="1"/>
  <c r="F1325" i="7"/>
  <c r="F1326" i="7"/>
  <c r="X1326" i="7" s="1"/>
  <c r="F1327" i="7"/>
  <c r="F1328" i="7"/>
  <c r="F1329" i="7"/>
  <c r="F1330" i="7"/>
  <c r="X1330" i="7" s="1"/>
  <c r="F1331" i="7"/>
  <c r="F1332" i="7"/>
  <c r="X1332" i="7" s="1"/>
  <c r="F1333" i="7"/>
  <c r="X1333" i="7" s="1"/>
  <c r="F1334" i="7"/>
  <c r="X1334" i="7" s="1"/>
  <c r="F1335" i="7"/>
  <c r="F1336" i="7"/>
  <c r="F1337" i="7"/>
  <c r="X1337" i="7" s="1"/>
  <c r="F1338" i="7"/>
  <c r="X1338" i="7" s="1"/>
  <c r="F1339" i="7"/>
  <c r="F1340" i="7"/>
  <c r="F1341" i="7"/>
  <c r="X1341" i="7" s="1"/>
  <c r="F1342" i="7"/>
  <c r="X1342" i="7" s="1"/>
  <c r="F1343" i="7"/>
  <c r="F1344" i="7"/>
  <c r="F1345" i="7"/>
  <c r="F1346" i="7"/>
  <c r="X1346" i="7" s="1"/>
  <c r="F1347" i="7"/>
  <c r="F1348" i="7"/>
  <c r="F1349" i="7"/>
  <c r="X1349" i="7" s="1"/>
  <c r="F1350" i="7"/>
  <c r="X1350" i="7" s="1"/>
  <c r="F1351" i="7"/>
  <c r="F1352" i="7"/>
  <c r="F1353" i="7"/>
  <c r="X1353" i="7" s="1"/>
  <c r="F1354" i="7"/>
  <c r="X1354" i="7" s="1"/>
  <c r="F1355" i="7"/>
  <c r="F1356" i="7"/>
  <c r="F1357" i="7"/>
  <c r="X1357" i="7" s="1"/>
  <c r="F1358" i="7"/>
  <c r="X1358" i="7" s="1"/>
  <c r="F1359" i="7"/>
  <c r="X1359" i="7" s="1"/>
  <c r="F1360" i="7"/>
  <c r="F1361" i="7"/>
  <c r="X1361" i="7" s="1"/>
  <c r="F1362" i="7"/>
  <c r="X1362" i="7" s="1"/>
  <c r="F1363" i="7"/>
  <c r="F1364" i="7"/>
  <c r="F1365" i="7"/>
  <c r="X1365" i="7" s="1"/>
  <c r="F1366" i="7"/>
  <c r="X1366" i="7" s="1"/>
  <c r="F1367" i="7"/>
  <c r="X1367" i="7" s="1"/>
  <c r="F1368" i="7"/>
  <c r="F1369" i="7"/>
  <c r="F1370" i="7"/>
  <c r="X1370" i="7" s="1"/>
  <c r="F1371" i="7"/>
  <c r="F1372" i="7"/>
  <c r="F1373" i="7"/>
  <c r="X1373" i="7" s="1"/>
  <c r="F1374" i="7"/>
  <c r="X1374" i="7" s="1"/>
  <c r="F1375" i="7"/>
  <c r="F1376" i="7"/>
  <c r="F1377" i="7"/>
  <c r="F1378" i="7"/>
  <c r="F1379" i="7"/>
  <c r="F1380" i="7"/>
  <c r="F1381" i="7"/>
  <c r="F1382" i="7"/>
  <c r="X1382" i="7" s="1"/>
  <c r="F1383" i="7"/>
  <c r="X1383" i="7" s="1"/>
  <c r="F1384" i="7"/>
  <c r="F1385" i="7"/>
  <c r="X1385" i="7" s="1"/>
  <c r="F1386" i="7"/>
  <c r="X1386" i="7" s="1"/>
  <c r="F1387" i="7"/>
  <c r="F1388" i="7"/>
  <c r="X1388" i="7" s="1"/>
  <c r="F1389" i="7"/>
  <c r="F1390" i="7"/>
  <c r="X1390" i="7" s="1"/>
  <c r="F1391" i="7"/>
  <c r="X1391" i="7" s="1"/>
  <c r="F1392" i="7"/>
  <c r="F1393" i="7"/>
  <c r="F1394" i="7"/>
  <c r="X1394" i="7" s="1"/>
  <c r="F1395" i="7"/>
  <c r="F1396" i="7"/>
  <c r="X1396" i="7" s="1"/>
  <c r="F1397" i="7"/>
  <c r="F1398" i="7"/>
  <c r="F1399" i="7"/>
  <c r="F1400" i="7"/>
  <c r="F1401" i="7"/>
  <c r="F1402" i="7"/>
  <c r="X1402" i="7" s="1"/>
  <c r="F1403" i="7"/>
  <c r="F1404" i="7"/>
  <c r="X1404" i="7" s="1"/>
  <c r="F1405" i="7"/>
  <c r="X1405" i="7" s="1"/>
  <c r="F1406" i="7"/>
  <c r="X1406" i="7" s="1"/>
  <c r="F1407" i="7"/>
  <c r="F1408" i="7"/>
  <c r="F1409" i="7"/>
  <c r="X1409" i="7" s="1"/>
  <c r="F1410" i="7"/>
  <c r="F1411" i="7"/>
  <c r="F1412" i="7"/>
  <c r="X1412" i="7" s="1"/>
  <c r="F1413" i="7"/>
  <c r="X1413" i="7" s="1"/>
  <c r="F1414" i="7"/>
  <c r="X1414" i="7" s="1"/>
  <c r="F1415" i="7"/>
  <c r="F1416" i="7"/>
  <c r="F1417" i="7"/>
  <c r="X1417" i="7" s="1"/>
  <c r="F1418" i="7"/>
  <c r="X1418" i="7" s="1"/>
  <c r="F1419" i="7"/>
  <c r="F1420" i="7"/>
  <c r="X1420" i="7" s="1"/>
  <c r="F1421" i="7"/>
  <c r="F1422" i="7"/>
  <c r="X1422" i="7" s="1"/>
  <c r="F1423" i="7"/>
  <c r="X1423" i="7" s="1"/>
  <c r="F1424" i="7"/>
  <c r="F1425" i="7"/>
  <c r="X1425" i="7" s="1"/>
  <c r="F1426" i="7"/>
  <c r="X1426" i="7" s="1"/>
  <c r="F1427" i="7"/>
  <c r="F1428" i="7"/>
  <c r="F1429" i="7"/>
  <c r="F1430" i="7"/>
  <c r="X1430" i="7" s="1"/>
  <c r="F1431" i="7"/>
  <c r="F1432" i="7"/>
  <c r="F1433" i="7"/>
  <c r="X1433" i="7" s="1"/>
  <c r="F1434" i="7"/>
  <c r="X1434" i="7" s="1"/>
  <c r="F1435" i="7"/>
  <c r="F1436" i="7"/>
  <c r="F1437" i="7"/>
  <c r="F1438" i="7"/>
  <c r="X1438" i="7" s="1"/>
  <c r="F1439" i="7"/>
  <c r="X1439" i="7" s="1"/>
  <c r="F1440" i="7"/>
  <c r="F1441" i="7"/>
  <c r="F1442" i="7"/>
  <c r="F1443" i="7"/>
  <c r="F1444" i="7"/>
  <c r="X1444" i="7" s="1"/>
  <c r="F1445" i="7"/>
  <c r="F1446" i="7"/>
  <c r="X1446" i="7" s="1"/>
  <c r="F1447" i="7"/>
  <c r="F1448" i="7"/>
  <c r="F1449" i="7"/>
  <c r="F1450" i="7"/>
  <c r="X1450" i="7" s="1"/>
  <c r="F1451" i="7"/>
  <c r="F1452" i="7"/>
  <c r="F1453" i="7"/>
  <c r="F1454" i="7"/>
  <c r="X1454" i="7" s="1"/>
  <c r="F1455" i="7"/>
  <c r="F1456" i="7"/>
  <c r="F1457" i="7"/>
  <c r="F1458" i="7"/>
  <c r="X1458" i="7" s="1"/>
  <c r="F1459" i="7"/>
  <c r="F1460" i="7"/>
  <c r="F1461" i="7"/>
  <c r="X1461" i="7" s="1"/>
  <c r="F1462" i="7"/>
  <c r="X1462" i="7" s="1"/>
  <c r="F1463" i="7"/>
  <c r="F1464" i="7"/>
  <c r="F1465" i="7"/>
  <c r="X1465" i="7" s="1"/>
  <c r="F1466" i="7"/>
  <c r="X1466" i="7" s="1"/>
  <c r="F1467" i="7"/>
  <c r="F1468" i="7"/>
  <c r="F1469" i="7"/>
  <c r="F1470" i="7"/>
  <c r="X1470" i="7" s="1"/>
  <c r="F1471" i="7"/>
  <c r="X1471" i="7" s="1"/>
  <c r="F1472" i="7"/>
  <c r="F1473" i="7"/>
  <c r="F1474" i="7"/>
  <c r="X1474" i="7" s="1"/>
  <c r="F1475" i="7"/>
  <c r="F1476" i="7"/>
  <c r="F1477" i="7"/>
  <c r="F1478" i="7"/>
  <c r="X1478" i="7" s="1"/>
  <c r="F1479" i="7"/>
  <c r="F1480" i="7"/>
  <c r="F1481" i="7"/>
  <c r="X1481" i="7" s="1"/>
  <c r="F1482" i="7"/>
  <c r="X1482" i="7" s="1"/>
  <c r="F1483" i="7"/>
  <c r="F1484" i="7"/>
  <c r="F1485" i="7"/>
  <c r="F1486" i="7"/>
  <c r="X1486" i="7" s="1"/>
  <c r="F1487" i="7"/>
  <c r="F1488" i="7"/>
  <c r="F1489" i="7"/>
  <c r="X1489" i="7" s="1"/>
  <c r="F1490" i="7"/>
  <c r="X1490" i="7" s="1"/>
  <c r="F1491" i="7"/>
  <c r="F1492" i="7"/>
  <c r="F1493" i="7"/>
  <c r="X1493" i="7" s="1"/>
  <c r="F1494" i="7"/>
  <c r="X1494" i="7" s="1"/>
  <c r="F1495" i="7"/>
  <c r="F1496" i="7"/>
  <c r="F1497" i="7"/>
  <c r="F1498" i="7"/>
  <c r="F1499" i="7"/>
  <c r="F1500" i="7"/>
  <c r="X1500" i="7" s="1"/>
  <c r="F1501" i="7"/>
  <c r="F1502" i="7"/>
  <c r="X1502" i="7" s="1"/>
  <c r="F1503" i="7"/>
  <c r="F1504" i="7"/>
  <c r="F1505" i="7"/>
  <c r="F1506" i="7"/>
  <c r="X1506" i="7" s="1"/>
  <c r="F1507" i="7"/>
  <c r="X1507" i="7" s="1"/>
  <c r="F1508" i="7"/>
  <c r="F1509" i="7"/>
  <c r="F1510" i="7"/>
  <c r="X1510" i="7" s="1"/>
  <c r="F1511" i="7"/>
  <c r="X1511" i="7" s="1"/>
  <c r="F1512" i="7"/>
  <c r="F1513" i="7"/>
  <c r="F1514" i="7"/>
  <c r="X1514" i="7" s="1"/>
  <c r="F1515" i="7"/>
  <c r="F1516" i="7"/>
  <c r="X1516" i="7" s="1"/>
  <c r="F1517" i="7"/>
  <c r="F1518" i="7"/>
  <c r="F1519" i="7"/>
  <c r="F1520" i="7"/>
  <c r="F1521" i="7"/>
  <c r="X1521" i="7" s="1"/>
  <c r="F1522" i="7"/>
  <c r="X1522" i="7" s="1"/>
  <c r="F1523" i="7"/>
  <c r="F1524" i="7"/>
  <c r="F1525" i="7"/>
  <c r="F1526" i="7"/>
  <c r="X1526" i="7" s="1"/>
  <c r="F1527" i="7"/>
  <c r="X1527" i="7" s="1"/>
  <c r="F1528" i="7"/>
  <c r="F1529" i="7"/>
  <c r="X1529" i="7" s="1"/>
  <c r="F1530" i="7"/>
  <c r="X1530" i="7" s="1"/>
  <c r="F1531" i="7"/>
  <c r="X1531" i="7" s="1"/>
  <c r="F1532" i="7"/>
  <c r="X1532" i="7" s="1"/>
  <c r="F1533" i="7"/>
  <c r="F1534" i="7"/>
  <c r="X1534" i="7" s="1"/>
  <c r="F1535" i="7"/>
  <c r="F1536" i="7"/>
  <c r="F1537" i="7"/>
  <c r="F1538" i="7"/>
  <c r="X1538" i="7" s="1"/>
  <c r="F1539" i="7"/>
  <c r="F1540" i="7"/>
  <c r="F1541" i="7"/>
  <c r="X1541" i="7" s="1"/>
  <c r="F1542" i="7"/>
  <c r="X1542" i="7" s="1"/>
  <c r="F1543" i="7"/>
  <c r="X1543" i="7" s="1"/>
  <c r="F1544" i="7"/>
  <c r="F1545" i="7"/>
  <c r="X1545" i="7" s="1"/>
  <c r="F1546" i="7"/>
  <c r="X1546" i="7" s="1"/>
  <c r="F1547" i="7"/>
  <c r="X1547" i="7" s="1"/>
  <c r="F1548" i="7"/>
  <c r="F1549" i="7"/>
  <c r="X1549" i="7" s="1"/>
  <c r="F1550" i="7"/>
  <c r="X1550" i="7" s="1"/>
  <c r="F1551" i="7"/>
  <c r="X1551" i="7" s="1"/>
  <c r="F1552" i="7"/>
  <c r="F1553" i="7"/>
  <c r="X1553" i="7" s="1"/>
  <c r="F1554" i="7"/>
  <c r="X1554" i="7" s="1"/>
  <c r="F1555" i="7"/>
  <c r="F1556" i="7"/>
  <c r="F1557" i="7"/>
  <c r="F1558" i="7"/>
  <c r="X1558" i="7" s="1"/>
  <c r="F1559" i="7"/>
  <c r="F1560" i="7"/>
  <c r="F1561" i="7"/>
  <c r="F1562" i="7"/>
  <c r="X1562" i="7" s="1"/>
  <c r="F1563" i="7"/>
  <c r="F1564" i="7"/>
  <c r="F1565" i="7"/>
  <c r="X1565" i="7" s="1"/>
  <c r="F1566" i="7"/>
  <c r="X1566" i="7" s="1"/>
  <c r="F1567" i="7"/>
  <c r="F1568" i="7"/>
  <c r="F1569" i="7"/>
  <c r="X1569" i="7" s="1"/>
  <c r="F1570" i="7"/>
  <c r="X1570" i="7" s="1"/>
  <c r="F1571" i="7"/>
  <c r="F1572" i="7"/>
  <c r="F1573" i="7"/>
  <c r="F1574" i="7"/>
  <c r="X1574" i="7" s="1"/>
  <c r="F1575" i="7"/>
  <c r="F1576" i="7"/>
  <c r="F1577" i="7"/>
  <c r="F1578" i="7"/>
  <c r="X1578" i="7" s="1"/>
  <c r="F1579" i="7"/>
  <c r="X1579" i="7" s="1"/>
  <c r="F1580" i="7"/>
  <c r="F1581" i="7"/>
  <c r="X1581" i="7" s="1"/>
  <c r="F1582" i="7"/>
  <c r="X1582" i="7" s="1"/>
  <c r="F1583" i="7"/>
  <c r="X1583" i="7" s="1"/>
  <c r="F1584" i="7"/>
  <c r="F1585" i="7"/>
  <c r="X1585" i="7" s="1"/>
  <c r="F1586" i="7"/>
  <c r="X1586" i="7" s="1"/>
  <c r="F1587" i="7"/>
  <c r="F1588" i="7"/>
  <c r="X1588" i="7" s="1"/>
  <c r="F1589" i="7"/>
  <c r="F1590" i="7"/>
  <c r="X1590" i="7" s="1"/>
  <c r="F1591" i="7"/>
  <c r="F1592" i="7"/>
  <c r="F1593" i="7"/>
  <c r="F1594" i="7"/>
  <c r="X1594" i="7" s="1"/>
  <c r="F1595" i="7"/>
  <c r="F1596" i="7"/>
  <c r="F1597" i="7"/>
  <c r="F1598" i="7"/>
  <c r="X1598" i="7" s="1"/>
  <c r="F1599" i="7"/>
  <c r="F1600" i="7"/>
  <c r="F1601" i="7"/>
  <c r="X1601" i="7" s="1"/>
  <c r="F1602" i="7"/>
  <c r="F1603" i="7"/>
  <c r="F1604" i="7"/>
  <c r="F1605" i="7"/>
  <c r="F1606" i="7"/>
  <c r="X1606" i="7" s="1"/>
  <c r="F1607" i="7"/>
  <c r="X1607" i="7" s="1"/>
  <c r="F1608" i="7"/>
  <c r="F1609" i="7"/>
  <c r="F1610" i="7"/>
  <c r="X1610" i="7" s="1"/>
  <c r="F1611" i="7"/>
  <c r="X1611" i="7" s="1"/>
  <c r="F1612" i="7"/>
  <c r="F1613" i="7"/>
  <c r="F1614" i="7"/>
  <c r="X1614" i="7" s="1"/>
  <c r="F1615" i="7"/>
  <c r="F1616" i="7"/>
  <c r="F1617" i="7"/>
  <c r="X1617" i="7" s="1"/>
  <c r="F1618" i="7"/>
  <c r="F1619" i="7"/>
  <c r="F1620" i="7"/>
  <c r="F1621" i="7"/>
  <c r="F1622" i="7"/>
  <c r="X1622" i="7" s="1"/>
  <c r="F1623" i="7"/>
  <c r="X1623" i="7" s="1"/>
  <c r="F1624" i="7"/>
  <c r="X1624" i="7" s="1"/>
  <c r="F1625" i="7"/>
  <c r="F1626" i="7"/>
  <c r="X1626" i="7" s="1"/>
  <c r="F1627" i="7"/>
  <c r="F1628" i="7"/>
  <c r="X1628" i="7" s="1"/>
  <c r="F1629" i="7"/>
  <c r="F1630" i="7"/>
  <c r="X1630" i="7" s="1"/>
  <c r="F1631" i="7"/>
  <c r="X1631" i="7" s="1"/>
  <c r="F1632" i="7"/>
  <c r="X1632" i="7" s="1"/>
  <c r="F1633" i="7"/>
  <c r="X1633" i="7" s="1"/>
  <c r="F1634" i="7"/>
  <c r="X1634" i="7" s="1"/>
  <c r="F1635" i="7"/>
  <c r="F1636" i="7"/>
  <c r="X1636" i="7" s="1"/>
  <c r="F1637" i="7"/>
  <c r="F1638" i="7"/>
  <c r="X1638" i="7" s="1"/>
  <c r="F1639" i="7"/>
  <c r="X1639" i="7" s="1"/>
  <c r="F1640" i="7"/>
  <c r="X1640" i="7" s="1"/>
  <c r="F1641" i="7"/>
  <c r="F1642" i="7"/>
  <c r="X1642" i="7" s="1"/>
  <c r="F1643" i="7"/>
  <c r="F1644" i="7"/>
  <c r="F1645" i="7"/>
  <c r="X1645" i="7" s="1"/>
  <c r="F1646" i="7"/>
  <c r="X1646" i="7" s="1"/>
  <c r="F1647" i="7"/>
  <c r="X1647" i="7" s="1"/>
  <c r="F1648" i="7"/>
  <c r="X1648" i="7" s="1"/>
  <c r="F1649" i="7"/>
  <c r="X1649" i="7" s="1"/>
  <c r="F1650" i="7"/>
  <c r="X1650" i="7" s="1"/>
  <c r="F1651" i="7"/>
  <c r="F1652" i="7"/>
  <c r="F1653" i="7"/>
  <c r="F1654" i="7"/>
  <c r="X1654" i="7" s="1"/>
  <c r="F1655" i="7"/>
  <c r="F1656" i="7"/>
  <c r="F1657" i="7"/>
  <c r="F1658" i="7"/>
  <c r="X1658" i="7" s="1"/>
  <c r="F1659" i="7"/>
  <c r="F1660" i="7"/>
  <c r="X1660" i="7" s="1"/>
  <c r="F1661" i="7"/>
  <c r="F1662" i="7"/>
  <c r="X1662" i="7" s="1"/>
  <c r="F1663" i="7"/>
  <c r="F1664" i="7"/>
  <c r="F1665" i="7"/>
  <c r="X1665" i="7" s="1"/>
  <c r="F1666" i="7"/>
  <c r="X1666" i="7" s="1"/>
  <c r="F1667" i="7"/>
  <c r="F1668" i="7"/>
  <c r="F1669" i="7"/>
  <c r="F1670" i="7"/>
  <c r="X1670" i="7" s="1"/>
  <c r="F1671" i="7"/>
  <c r="X1671" i="7" s="1"/>
  <c r="F1672" i="7"/>
  <c r="F1673" i="7"/>
  <c r="F1674" i="7"/>
  <c r="X1674" i="7" s="1"/>
  <c r="F1675" i="7"/>
  <c r="F1676" i="7"/>
  <c r="F1677" i="7"/>
  <c r="X1677" i="7" s="1"/>
  <c r="F1678" i="7"/>
  <c r="X1678" i="7" s="1"/>
  <c r="F1679" i="7"/>
  <c r="F1680" i="7"/>
  <c r="F1681" i="7"/>
  <c r="X1681" i="7" s="1"/>
  <c r="F1682" i="7"/>
  <c r="X1682" i="7" s="1"/>
  <c r="F1683" i="7"/>
  <c r="F1684" i="7"/>
  <c r="F1685" i="7"/>
  <c r="X1685" i="7" s="1"/>
  <c r="F1686" i="7"/>
  <c r="X1686" i="7" s="1"/>
  <c r="F1687" i="7"/>
  <c r="F1688" i="7"/>
  <c r="X1688" i="7" s="1"/>
  <c r="F1689" i="7"/>
  <c r="X1689" i="7" s="1"/>
  <c r="F1690" i="7"/>
  <c r="X1690" i="7" s="1"/>
  <c r="F1691" i="7"/>
  <c r="F1692" i="7"/>
  <c r="F1693" i="7"/>
  <c r="F1694" i="7"/>
  <c r="X1694" i="7" s="1"/>
  <c r="F1695" i="7"/>
  <c r="X1695" i="7" s="1"/>
  <c r="F1696" i="7"/>
  <c r="F1697" i="7"/>
  <c r="X1697" i="7" s="1"/>
  <c r="F1698" i="7"/>
  <c r="X1698" i="7" s="1"/>
  <c r="F1699" i="7"/>
  <c r="F1700" i="7"/>
  <c r="X1700" i="7" s="1"/>
  <c r="F1701" i="7"/>
  <c r="F1702" i="7"/>
  <c r="X1702" i="7" s="1"/>
  <c r="F1703" i="7"/>
  <c r="F1704" i="7"/>
  <c r="X1704" i="7" s="1"/>
  <c r="F1705" i="7"/>
  <c r="X1705" i="7" s="1"/>
  <c r="F1706" i="7"/>
  <c r="X1706" i="7" s="1"/>
  <c r="F1707" i="7"/>
  <c r="F1708" i="7"/>
  <c r="X1708" i="7" s="1"/>
  <c r="F1709" i="7"/>
  <c r="F1710" i="7"/>
  <c r="X1710" i="7" s="1"/>
  <c r="F1711" i="7"/>
  <c r="F1712" i="7"/>
  <c r="X1712" i="7" s="1"/>
  <c r="F1713" i="7"/>
  <c r="X1713" i="7" s="1"/>
  <c r="F1714" i="7"/>
  <c r="X1714" i="7" s="1"/>
  <c r="F1715" i="7"/>
  <c r="F1716" i="7"/>
  <c r="F1717" i="7"/>
  <c r="F1718" i="7"/>
  <c r="X1718" i="7" s="1"/>
  <c r="F1719" i="7"/>
  <c r="X1719" i="7" s="1"/>
  <c r="F1720" i="7"/>
  <c r="X1720" i="7" s="1"/>
  <c r="F1721" i="7"/>
  <c r="F1722" i="7"/>
  <c r="X1722" i="7" s="1"/>
  <c r="F1723" i="7"/>
  <c r="F1724" i="7"/>
  <c r="F1725" i="7"/>
  <c r="X1725" i="7" s="1"/>
  <c r="F1726" i="7"/>
  <c r="X1726" i="7" s="1"/>
  <c r="F1727" i="7"/>
  <c r="F1728" i="7"/>
  <c r="X1728" i="7" s="1"/>
  <c r="F1729" i="7"/>
  <c r="X1729" i="7" s="1"/>
  <c r="F1730" i="7"/>
  <c r="X1730" i="7" s="1"/>
  <c r="F1731" i="7"/>
  <c r="F1732" i="7"/>
  <c r="F1733" i="7"/>
  <c r="F1734" i="7"/>
  <c r="X1734" i="7" s="1"/>
  <c r="F1735" i="7"/>
  <c r="F1736" i="7"/>
  <c r="X1736" i="7" s="1"/>
  <c r="F1737" i="7"/>
  <c r="F1738" i="7"/>
  <c r="X1738" i="7" s="1"/>
  <c r="F1739" i="7"/>
  <c r="X1739" i="7" s="1"/>
  <c r="F1740" i="7"/>
  <c r="F1741" i="7"/>
  <c r="X1741" i="7" s="1"/>
  <c r="F1742" i="7"/>
  <c r="X1742" i="7" s="1"/>
  <c r="F1743" i="7"/>
  <c r="F1744" i="7"/>
  <c r="X1744" i="7" s="1"/>
  <c r="F1745" i="7"/>
  <c r="X1745" i="7" s="1"/>
  <c r="F1746" i="7"/>
  <c r="X1746" i="7" s="1"/>
  <c r="F1747" i="7"/>
  <c r="F1748" i="7"/>
  <c r="X1748" i="7" s="1"/>
  <c r="F1749" i="7"/>
  <c r="F1750" i="7"/>
  <c r="X1750" i="7" s="1"/>
  <c r="F1751" i="7"/>
  <c r="F1752" i="7"/>
  <c r="X1752" i="7" s="1"/>
  <c r="F1753" i="7"/>
  <c r="X1753" i="7" s="1"/>
  <c r="F1754" i="7"/>
  <c r="X1754" i="7" s="1"/>
  <c r="F1755" i="7"/>
  <c r="F1756" i="7"/>
  <c r="X1756" i="7" s="1"/>
  <c r="F1757" i="7"/>
  <c r="F1758" i="7"/>
  <c r="X1758" i="7" s="1"/>
  <c r="F1759" i="7"/>
  <c r="X1759" i="7" s="1"/>
  <c r="F1760" i="7"/>
  <c r="X1760" i="7" s="1"/>
  <c r="F1761" i="7"/>
  <c r="X1761" i="7" s="1"/>
  <c r="F1762" i="7"/>
  <c r="X1762" i="7" s="1"/>
  <c r="F1763" i="7"/>
  <c r="X1763" i="7" s="1"/>
  <c r="F1764" i="7"/>
  <c r="F1765" i="7"/>
  <c r="F1766" i="7"/>
  <c r="X1766" i="7" s="1"/>
  <c r="F1767" i="7"/>
  <c r="X1767" i="7" s="1"/>
  <c r="F1768" i="7"/>
  <c r="X1768" i="7" s="1"/>
  <c r="F1769" i="7"/>
  <c r="F1770" i="7"/>
  <c r="X1770" i="7" s="1"/>
  <c r="F1771" i="7"/>
  <c r="F1772" i="7"/>
  <c r="F1773" i="7"/>
  <c r="X1773" i="7" s="1"/>
  <c r="F1774" i="7"/>
  <c r="X1774" i="7" s="1"/>
  <c r="F1775" i="7"/>
  <c r="F1776" i="7"/>
  <c r="X1776" i="7" s="1"/>
  <c r="F1777" i="7"/>
  <c r="F1778" i="7"/>
  <c r="X1778" i="7" s="1"/>
  <c r="F1779" i="7"/>
  <c r="F1780" i="7"/>
  <c r="X1780" i="7" s="1"/>
  <c r="F1781" i="7"/>
  <c r="X1781" i="7" s="1"/>
  <c r="F1782" i="7"/>
  <c r="X1782" i="7" s="1"/>
  <c r="F1783" i="7"/>
  <c r="F1784" i="7"/>
  <c r="X1784" i="7" s="1"/>
  <c r="F1785" i="7"/>
  <c r="X1785" i="7" s="1"/>
  <c r="F1786" i="7"/>
  <c r="X1786" i="7" s="1"/>
  <c r="F1787" i="7"/>
  <c r="F1788" i="7"/>
  <c r="F1789" i="7"/>
  <c r="F1790" i="7"/>
  <c r="X1790" i="7" s="1"/>
  <c r="F1791" i="7"/>
  <c r="X1791" i="7" s="1"/>
  <c r="F1792" i="7"/>
  <c r="X1792" i="7" s="1"/>
  <c r="F1793" i="7"/>
  <c r="X1793" i="7" s="1"/>
  <c r="F1794" i="7"/>
  <c r="X1794" i="7" s="1"/>
  <c r="F1795" i="7"/>
  <c r="F1796" i="7"/>
  <c r="F1797" i="7"/>
  <c r="F1798" i="7"/>
  <c r="X1798" i="7" s="1"/>
  <c r="F1799" i="7"/>
  <c r="X1799" i="7" s="1"/>
  <c r="F1800" i="7"/>
  <c r="X1800" i="7" s="1"/>
  <c r="F1801" i="7"/>
  <c r="F1802" i="7"/>
  <c r="X1802" i="7" s="1"/>
  <c r="F1803" i="7"/>
  <c r="F1804" i="7"/>
  <c r="F1805" i="7"/>
  <c r="X1805" i="7" s="1"/>
  <c r="F1806" i="7"/>
  <c r="X1806" i="7" s="1"/>
  <c r="F1807" i="7"/>
  <c r="F1808" i="7"/>
  <c r="X1808" i="7" s="1"/>
  <c r="F1809" i="7"/>
  <c r="X1809" i="7" s="1"/>
  <c r="F1810" i="7"/>
  <c r="X1810" i="7" s="1"/>
  <c r="F1811" i="7"/>
  <c r="F1812" i="7"/>
  <c r="F1813" i="7"/>
  <c r="X1813" i="7" s="1"/>
  <c r="F1814" i="7"/>
  <c r="F1815" i="7"/>
  <c r="F1816" i="7"/>
  <c r="X1816" i="7" s="1"/>
  <c r="F1817" i="7"/>
  <c r="X1817" i="7" s="1"/>
  <c r="F1818" i="7"/>
  <c r="X1818" i="7" s="1"/>
  <c r="F1819" i="7"/>
  <c r="F1820" i="7"/>
  <c r="F1821" i="7"/>
  <c r="X1821" i="7" s="1"/>
  <c r="F1822" i="7"/>
  <c r="F1823" i="7"/>
  <c r="F1824" i="7"/>
  <c r="X1824" i="7" s="1"/>
  <c r="F1825" i="7"/>
  <c r="X1825" i="7" s="1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2" i="7"/>
  <c r="AB1824" i="7"/>
  <c r="AB1823" i="7"/>
  <c r="X1823" i="7"/>
  <c r="X1822" i="7"/>
  <c r="AB1820" i="7"/>
  <c r="X1820" i="7"/>
  <c r="AB1819" i="7"/>
  <c r="X1819" i="7"/>
  <c r="AB1816" i="7"/>
  <c r="AB1815" i="7"/>
  <c r="X1815" i="7"/>
  <c r="X1814" i="7"/>
  <c r="AB1812" i="7"/>
  <c r="X1812" i="7"/>
  <c r="AB1811" i="7"/>
  <c r="X1811" i="7"/>
  <c r="AB1808" i="7"/>
  <c r="AB1807" i="7"/>
  <c r="X1807" i="7"/>
  <c r="AB1804" i="7"/>
  <c r="X1804" i="7"/>
  <c r="AB1803" i="7"/>
  <c r="X1803" i="7"/>
  <c r="X1801" i="7"/>
  <c r="AB1800" i="7"/>
  <c r="AB1799" i="7"/>
  <c r="X1797" i="7"/>
  <c r="AB1796" i="7"/>
  <c r="X1796" i="7"/>
  <c r="AB1795" i="7"/>
  <c r="X1795" i="7"/>
  <c r="AB1792" i="7"/>
  <c r="AB1791" i="7"/>
  <c r="X1789" i="7"/>
  <c r="AB1788" i="7"/>
  <c r="X1788" i="7"/>
  <c r="AB1787" i="7"/>
  <c r="X1787" i="7"/>
  <c r="AB1784" i="7"/>
  <c r="AB1783" i="7"/>
  <c r="X1783" i="7"/>
  <c r="AB1780" i="7"/>
  <c r="AB1779" i="7"/>
  <c r="X1779" i="7"/>
  <c r="X1777" i="7"/>
  <c r="AB1776" i="7"/>
  <c r="AB1775" i="7"/>
  <c r="X1775" i="7"/>
  <c r="AB1772" i="7"/>
  <c r="X1772" i="7"/>
  <c r="AB1771" i="7"/>
  <c r="X1771" i="7"/>
  <c r="X1769" i="7"/>
  <c r="AB1768" i="7"/>
  <c r="AB1767" i="7"/>
  <c r="X1765" i="7"/>
  <c r="AB1764" i="7"/>
  <c r="X1764" i="7"/>
  <c r="AB1763" i="7"/>
  <c r="AB1760" i="7"/>
  <c r="AB1759" i="7"/>
  <c r="X1757" i="7"/>
  <c r="AB1756" i="7"/>
  <c r="AB1755" i="7"/>
  <c r="X1755" i="7"/>
  <c r="AB1752" i="7"/>
  <c r="AB1751" i="7"/>
  <c r="X1751" i="7"/>
  <c r="X1749" i="7"/>
  <c r="AB1748" i="7"/>
  <c r="AB1747" i="7"/>
  <c r="X1747" i="7"/>
  <c r="AB1744" i="7"/>
  <c r="AB1743" i="7"/>
  <c r="X1743" i="7"/>
  <c r="AB1741" i="7"/>
  <c r="AB1740" i="7"/>
  <c r="X1740" i="7"/>
  <c r="AB1739" i="7"/>
  <c r="X1737" i="7"/>
  <c r="AB1736" i="7"/>
  <c r="AB1735" i="7"/>
  <c r="X1735" i="7"/>
  <c r="AB1733" i="7"/>
  <c r="X1733" i="7"/>
  <c r="AB1732" i="7"/>
  <c r="X1732" i="7"/>
  <c r="AB1731" i="7"/>
  <c r="X1731" i="7"/>
  <c r="AB1729" i="7"/>
  <c r="AB1728" i="7"/>
  <c r="AB1727" i="7"/>
  <c r="X1727" i="7"/>
  <c r="AB1724" i="7"/>
  <c r="X1724" i="7"/>
  <c r="AB1723" i="7"/>
  <c r="X1723" i="7"/>
  <c r="X1721" i="7"/>
  <c r="AB1720" i="7"/>
  <c r="AB1719" i="7"/>
  <c r="AB1717" i="7"/>
  <c r="X1717" i="7"/>
  <c r="AB1716" i="7"/>
  <c r="X1716" i="7"/>
  <c r="AB1715" i="7"/>
  <c r="X1715" i="7"/>
  <c r="AB1712" i="7"/>
  <c r="AB1711" i="7"/>
  <c r="X1711" i="7"/>
  <c r="X1709" i="7"/>
  <c r="AB1708" i="7"/>
  <c r="AB1707" i="7"/>
  <c r="X1707" i="7"/>
  <c r="AB1704" i="7"/>
  <c r="AB1703" i="7"/>
  <c r="X1703" i="7"/>
  <c r="X1701" i="7"/>
  <c r="AB1700" i="7"/>
  <c r="AB1699" i="7"/>
  <c r="X1699" i="7"/>
  <c r="AB1696" i="7"/>
  <c r="X1696" i="7"/>
  <c r="AB1695" i="7"/>
  <c r="X1693" i="7"/>
  <c r="AB1692" i="7"/>
  <c r="X1692" i="7"/>
  <c r="AB1691" i="7"/>
  <c r="X1691" i="7"/>
  <c r="AB1688" i="7"/>
  <c r="AB1687" i="7"/>
  <c r="X1687" i="7"/>
  <c r="AB1684" i="7"/>
  <c r="X1684" i="7"/>
  <c r="AB1683" i="7"/>
  <c r="X1683" i="7"/>
  <c r="AB1680" i="7"/>
  <c r="X1680" i="7"/>
  <c r="AB1679" i="7"/>
  <c r="X1679" i="7"/>
  <c r="AB1676" i="7"/>
  <c r="X1676" i="7"/>
  <c r="AB1675" i="7"/>
  <c r="X1675" i="7"/>
  <c r="X1673" i="7"/>
  <c r="AB1672" i="7"/>
  <c r="X1672" i="7"/>
  <c r="AB1671" i="7"/>
  <c r="X1669" i="7"/>
  <c r="AB1668" i="7"/>
  <c r="X1668" i="7"/>
  <c r="AB1667" i="7"/>
  <c r="X1667" i="7"/>
  <c r="AB1664" i="7"/>
  <c r="X1664" i="7"/>
  <c r="AB1663" i="7"/>
  <c r="X1663" i="7"/>
  <c r="X1661" i="7"/>
  <c r="AB1660" i="7"/>
  <c r="AB1659" i="7"/>
  <c r="X1659" i="7"/>
  <c r="X1657" i="7"/>
  <c r="AB1656" i="7"/>
  <c r="X1656" i="7"/>
  <c r="AB1655" i="7"/>
  <c r="X1655" i="7"/>
  <c r="X1653" i="7"/>
  <c r="AB1652" i="7"/>
  <c r="X1652" i="7"/>
  <c r="AB1651" i="7"/>
  <c r="X1651" i="7"/>
  <c r="AB1648" i="7"/>
  <c r="AB1647" i="7"/>
  <c r="AB1644" i="7"/>
  <c r="X1644" i="7"/>
  <c r="AB1643" i="7"/>
  <c r="X1643" i="7"/>
  <c r="X1641" i="7"/>
  <c r="AB1640" i="7"/>
  <c r="AB1639" i="7"/>
  <c r="AB1637" i="7"/>
  <c r="X1637" i="7"/>
  <c r="AB1636" i="7"/>
  <c r="AB1635" i="7"/>
  <c r="X1635" i="7"/>
  <c r="AB1633" i="7"/>
  <c r="AB1632" i="7"/>
  <c r="AB1631" i="7"/>
  <c r="X1629" i="7"/>
  <c r="AB1628" i="7"/>
  <c r="AB1627" i="7"/>
  <c r="X1627" i="7"/>
  <c r="AB1625" i="7"/>
  <c r="X1625" i="7"/>
  <c r="AB1624" i="7"/>
  <c r="AB1623" i="7"/>
  <c r="X1621" i="7"/>
  <c r="AB1620" i="7"/>
  <c r="X1620" i="7"/>
  <c r="AB1619" i="7"/>
  <c r="X1619" i="7"/>
  <c r="X1618" i="7"/>
  <c r="AB1616" i="7"/>
  <c r="X1616" i="7"/>
  <c r="AB1615" i="7"/>
  <c r="X1615" i="7"/>
  <c r="X1613" i="7"/>
  <c r="AB1612" i="7"/>
  <c r="X1612" i="7"/>
  <c r="AB1611" i="7"/>
  <c r="X1609" i="7"/>
  <c r="AB1608" i="7"/>
  <c r="X1608" i="7"/>
  <c r="AB1607" i="7"/>
  <c r="X1605" i="7"/>
  <c r="AB1604" i="7"/>
  <c r="X1604" i="7"/>
  <c r="AB1603" i="7"/>
  <c r="X1603" i="7"/>
  <c r="X1602" i="7"/>
  <c r="AB1600" i="7"/>
  <c r="X1600" i="7"/>
  <c r="AB1599" i="7"/>
  <c r="X1599" i="7"/>
  <c r="X1597" i="7"/>
  <c r="AB1596" i="7"/>
  <c r="X1596" i="7"/>
  <c r="AB1595" i="7"/>
  <c r="X1595" i="7"/>
  <c r="X1593" i="7"/>
  <c r="AB1592" i="7"/>
  <c r="X1592" i="7"/>
  <c r="AB1591" i="7"/>
  <c r="X1591" i="7"/>
  <c r="X1589" i="7"/>
  <c r="AB1588" i="7"/>
  <c r="AB1587" i="7"/>
  <c r="X1587" i="7"/>
  <c r="AB1584" i="7"/>
  <c r="X1584" i="7"/>
  <c r="AB1583" i="7"/>
  <c r="AB1580" i="7"/>
  <c r="X1580" i="7"/>
  <c r="AB1579" i="7"/>
  <c r="X1577" i="7"/>
  <c r="AB1576" i="7"/>
  <c r="X1576" i="7"/>
  <c r="AB1575" i="7"/>
  <c r="X1575" i="7"/>
  <c r="X1573" i="7"/>
  <c r="AB1572" i="7"/>
  <c r="X1572" i="7"/>
  <c r="AB1571" i="7"/>
  <c r="X1571" i="7"/>
  <c r="AB1568" i="7"/>
  <c r="X1568" i="7"/>
  <c r="AB1567" i="7"/>
  <c r="X1567" i="7"/>
  <c r="AB1564" i="7"/>
  <c r="X1564" i="7"/>
  <c r="AB1563" i="7"/>
  <c r="X1563" i="7"/>
  <c r="X1561" i="7"/>
  <c r="AB1560" i="7"/>
  <c r="X1560" i="7"/>
  <c r="AB1559" i="7"/>
  <c r="X1559" i="7"/>
  <c r="X1557" i="7"/>
  <c r="AB1556" i="7"/>
  <c r="X1556" i="7"/>
  <c r="AB1555" i="7"/>
  <c r="X1555" i="7"/>
  <c r="AB1552" i="7"/>
  <c r="X1552" i="7"/>
  <c r="AB1551" i="7"/>
  <c r="AB1548" i="7"/>
  <c r="X1548" i="7"/>
  <c r="AB1547" i="7"/>
  <c r="AB1545" i="7"/>
  <c r="AB1544" i="7"/>
  <c r="X1544" i="7"/>
  <c r="AB1543" i="7"/>
  <c r="AB1542" i="7"/>
  <c r="AB1540" i="7"/>
  <c r="X1540" i="7"/>
  <c r="AB1539" i="7"/>
  <c r="X1539" i="7"/>
  <c r="X1537" i="7"/>
  <c r="AB1536" i="7"/>
  <c r="X1536" i="7"/>
  <c r="AB1535" i="7"/>
  <c r="X1535" i="7"/>
  <c r="X1533" i="7"/>
  <c r="AB1532" i="7"/>
  <c r="AB1531" i="7"/>
  <c r="AB1528" i="7"/>
  <c r="X1528" i="7"/>
  <c r="AB1527" i="7"/>
  <c r="X1525" i="7"/>
  <c r="AB1524" i="7"/>
  <c r="X1524" i="7"/>
  <c r="AB1523" i="7"/>
  <c r="X1523" i="7"/>
  <c r="AB1520" i="7"/>
  <c r="X1520" i="7"/>
  <c r="AB1519" i="7"/>
  <c r="X1519" i="7"/>
  <c r="X1518" i="7"/>
  <c r="X1517" i="7"/>
  <c r="AB1516" i="7"/>
  <c r="AB1515" i="7"/>
  <c r="X1515" i="7"/>
  <c r="X1513" i="7"/>
  <c r="AB1512" i="7"/>
  <c r="X1512" i="7"/>
  <c r="AB1511" i="7"/>
  <c r="X1509" i="7"/>
  <c r="AB1508" i="7"/>
  <c r="X1508" i="7"/>
  <c r="AB1507" i="7"/>
  <c r="X1505" i="7"/>
  <c r="AB1504" i="7"/>
  <c r="X1504" i="7"/>
  <c r="AB1503" i="7"/>
  <c r="X1503" i="7"/>
  <c r="X1501" i="7"/>
  <c r="AB1500" i="7"/>
  <c r="AB1499" i="7"/>
  <c r="X1499" i="7"/>
  <c r="X1498" i="7"/>
  <c r="X1497" i="7"/>
  <c r="AB1496" i="7"/>
  <c r="X1496" i="7"/>
  <c r="AB1495" i="7"/>
  <c r="X1495" i="7"/>
  <c r="AB1492" i="7"/>
  <c r="X1492" i="7"/>
  <c r="AB1491" i="7"/>
  <c r="X1491" i="7"/>
  <c r="AB1488" i="7"/>
  <c r="X1488" i="7"/>
  <c r="AB1487" i="7"/>
  <c r="X1487" i="7"/>
  <c r="X1485" i="7"/>
  <c r="AB1484" i="7"/>
  <c r="X1484" i="7"/>
  <c r="AB1483" i="7"/>
  <c r="X1483" i="7"/>
  <c r="AB1482" i="7"/>
  <c r="AB1480" i="7"/>
  <c r="X1480" i="7"/>
  <c r="AB1479" i="7"/>
  <c r="X1479" i="7"/>
  <c r="X1477" i="7"/>
  <c r="AB1476" i="7"/>
  <c r="X1476" i="7"/>
  <c r="AB1475" i="7"/>
  <c r="X1475" i="7"/>
  <c r="X1473" i="7"/>
  <c r="AB1472" i="7"/>
  <c r="X1472" i="7"/>
  <c r="AB1471" i="7"/>
  <c r="X1469" i="7"/>
  <c r="AB1468" i="7"/>
  <c r="X1468" i="7"/>
  <c r="AB1467" i="7"/>
  <c r="X1467" i="7"/>
  <c r="AB1464" i="7"/>
  <c r="X1464" i="7"/>
  <c r="AB1463" i="7"/>
  <c r="X1463" i="7"/>
  <c r="AB1460" i="7"/>
  <c r="X1460" i="7"/>
  <c r="AB1459" i="7"/>
  <c r="X1459" i="7"/>
  <c r="X1457" i="7"/>
  <c r="AB1456" i="7"/>
  <c r="X1456" i="7"/>
  <c r="AB1455" i="7"/>
  <c r="X1455" i="7"/>
  <c r="AB1453" i="7"/>
  <c r="X1453" i="7"/>
  <c r="AB1452" i="7"/>
  <c r="X1452" i="7"/>
  <c r="AB1451" i="7"/>
  <c r="X1451" i="7"/>
  <c r="X1449" i="7"/>
  <c r="AB1448" i="7"/>
  <c r="X1448" i="7"/>
  <c r="AB1447" i="7"/>
  <c r="X1447" i="7"/>
  <c r="X1445" i="7"/>
  <c r="AB1444" i="7"/>
  <c r="AB1443" i="7"/>
  <c r="X1443" i="7"/>
  <c r="X1442" i="7"/>
  <c r="X1441" i="7"/>
  <c r="AB1440" i="7"/>
  <c r="X1440" i="7"/>
  <c r="AB1439" i="7"/>
  <c r="X1437" i="7"/>
  <c r="AB1436" i="7"/>
  <c r="X1436" i="7"/>
  <c r="AB1435" i="7"/>
  <c r="X1435" i="7"/>
  <c r="AB1433" i="7"/>
  <c r="AB1432" i="7"/>
  <c r="X1432" i="7"/>
  <c r="AB1431" i="7"/>
  <c r="X1431" i="7"/>
  <c r="AB1430" i="7"/>
  <c r="X1429" i="7"/>
  <c r="AB1428" i="7"/>
  <c r="X1428" i="7"/>
  <c r="AB1427" i="7"/>
  <c r="X1427" i="7"/>
  <c r="AB1424" i="7"/>
  <c r="X1424" i="7"/>
  <c r="AB1423" i="7"/>
  <c r="X1421" i="7"/>
  <c r="AB1420" i="7"/>
  <c r="AB1419" i="7"/>
  <c r="X1419" i="7"/>
  <c r="AB1416" i="7"/>
  <c r="X1416" i="7"/>
  <c r="AB1415" i="7"/>
  <c r="X1415" i="7"/>
  <c r="AB1413" i="7"/>
  <c r="AB1412" i="7"/>
  <c r="AB1411" i="7"/>
  <c r="X1411" i="7"/>
  <c r="X1410" i="7"/>
  <c r="AB1408" i="7"/>
  <c r="X1408" i="7"/>
  <c r="AB1407" i="7"/>
  <c r="X1407" i="7"/>
  <c r="AB1404" i="7"/>
  <c r="AB1403" i="7"/>
  <c r="X1403" i="7"/>
  <c r="X1401" i="7"/>
  <c r="AB1400" i="7"/>
  <c r="X1400" i="7"/>
  <c r="AB1399" i="7"/>
  <c r="X1399" i="7"/>
  <c r="X1398" i="7"/>
  <c r="AB1397" i="7"/>
  <c r="X1397" i="7"/>
  <c r="AB1396" i="7"/>
  <c r="AB1395" i="7"/>
  <c r="X1395" i="7"/>
  <c r="AB1393" i="7"/>
  <c r="X1393" i="7"/>
  <c r="AB1392" i="7"/>
  <c r="X1392" i="7"/>
  <c r="AB1391" i="7"/>
  <c r="AB1389" i="7"/>
  <c r="X1389" i="7"/>
  <c r="AB1388" i="7"/>
  <c r="AB1387" i="7"/>
  <c r="X1387" i="7"/>
  <c r="AB1384" i="7"/>
  <c r="X1384" i="7"/>
  <c r="AB1383" i="7"/>
  <c r="AB1381" i="7"/>
  <c r="X1381" i="7"/>
  <c r="AB1380" i="7"/>
  <c r="X1380" i="7"/>
  <c r="AB1379" i="7"/>
  <c r="X1379" i="7"/>
  <c r="X1378" i="7"/>
  <c r="X1377" i="7"/>
  <c r="AB1376" i="7"/>
  <c r="X1376" i="7"/>
  <c r="AB1375" i="7"/>
  <c r="X1375" i="7"/>
  <c r="AB1373" i="7"/>
  <c r="AB1372" i="7"/>
  <c r="X1372" i="7"/>
  <c r="AB1371" i="7"/>
  <c r="X1371" i="7"/>
  <c r="X1369" i="7"/>
  <c r="AB1368" i="7"/>
  <c r="X1368" i="7"/>
  <c r="AB1367" i="7"/>
  <c r="AB1365" i="7"/>
  <c r="AB1364" i="7"/>
  <c r="X1364" i="7"/>
  <c r="AB1363" i="7"/>
  <c r="X1363" i="7"/>
  <c r="AB1360" i="7"/>
  <c r="X1360" i="7"/>
  <c r="AB1359" i="7"/>
  <c r="AB1356" i="7"/>
  <c r="X1356" i="7"/>
  <c r="AB1355" i="7"/>
  <c r="X1355" i="7"/>
  <c r="AB1352" i="7"/>
  <c r="X1352" i="7"/>
  <c r="AB1351" i="7"/>
  <c r="X1351" i="7"/>
  <c r="AB1348" i="7"/>
  <c r="X1348" i="7"/>
  <c r="AB1347" i="7"/>
  <c r="X1347" i="7"/>
  <c r="X1345" i="7"/>
  <c r="AB1344" i="7"/>
  <c r="X1344" i="7"/>
  <c r="AB1343" i="7"/>
  <c r="X1343" i="7"/>
  <c r="AB1341" i="7"/>
  <c r="AB1340" i="7"/>
  <c r="X1340" i="7"/>
  <c r="AB1339" i="7"/>
  <c r="X1339" i="7"/>
  <c r="AB1338" i="7"/>
  <c r="AB1336" i="7"/>
  <c r="X1336" i="7"/>
  <c r="AB1335" i="7"/>
  <c r="X1335" i="7"/>
  <c r="AB1332" i="7"/>
  <c r="AB1331" i="7"/>
  <c r="X1331" i="7"/>
  <c r="AB1329" i="7"/>
  <c r="X1329" i="7"/>
  <c r="AB1328" i="7"/>
  <c r="X1328" i="7"/>
  <c r="AB1327" i="7"/>
  <c r="X1327" i="7"/>
  <c r="X1325" i="7"/>
  <c r="AB1324" i="7"/>
  <c r="AB1323" i="7"/>
  <c r="X1323" i="7"/>
  <c r="X1321" i="7"/>
  <c r="AB1320" i="7"/>
  <c r="X1320" i="7"/>
  <c r="AB1319" i="7"/>
  <c r="X1317" i="7"/>
  <c r="AB1316" i="7"/>
  <c r="X1316" i="7"/>
  <c r="AB1315" i="7"/>
  <c r="X1315" i="7"/>
  <c r="AB1313" i="7"/>
  <c r="AB1312" i="7"/>
  <c r="X1312" i="7"/>
  <c r="AB1311" i="7"/>
  <c r="X1309" i="7"/>
  <c r="AB1308" i="7"/>
  <c r="X1308" i="7"/>
  <c r="AB1307" i="7"/>
  <c r="AB1304" i="7"/>
  <c r="X1304" i="7"/>
  <c r="AB1303" i="7"/>
  <c r="X1303" i="7"/>
  <c r="AB1300" i="7"/>
  <c r="X1300" i="7"/>
  <c r="AB1299" i="7"/>
  <c r="AB1297" i="7"/>
  <c r="AB1296" i="7"/>
  <c r="X1296" i="7"/>
  <c r="AB1295" i="7"/>
  <c r="X1295" i="7"/>
  <c r="AB1293" i="7"/>
  <c r="X1293" i="7"/>
  <c r="AB1292" i="7"/>
  <c r="AB1291" i="7"/>
  <c r="X1291" i="7"/>
  <c r="AB1289" i="7"/>
  <c r="AB1288" i="7"/>
  <c r="X1288" i="7"/>
  <c r="AB1287" i="7"/>
  <c r="X1287" i="7"/>
  <c r="X1285" i="7"/>
  <c r="AB1284" i="7"/>
  <c r="X1284" i="7"/>
  <c r="AB1283" i="7"/>
  <c r="X1283" i="7"/>
  <c r="AB1281" i="7"/>
  <c r="AB1280" i="7"/>
  <c r="X1280" i="7"/>
  <c r="AB1279" i="7"/>
  <c r="X1279" i="7"/>
  <c r="X1277" i="7"/>
  <c r="AB1276" i="7"/>
  <c r="X1276" i="7"/>
  <c r="AB1275" i="7"/>
  <c r="X1275" i="7"/>
  <c r="X1274" i="7"/>
  <c r="AB1273" i="7"/>
  <c r="AB1272" i="7"/>
  <c r="X1272" i="7"/>
  <c r="AB1271" i="7"/>
  <c r="AB1268" i="7"/>
  <c r="X1268" i="7"/>
  <c r="AB1267" i="7"/>
  <c r="X1267" i="7"/>
  <c r="AB1264" i="7"/>
  <c r="X1264" i="7"/>
  <c r="AB1263" i="7"/>
  <c r="X1263" i="7"/>
  <c r="AB1261" i="7"/>
  <c r="X1261" i="7"/>
  <c r="AB1260" i="7"/>
  <c r="X1260" i="7"/>
  <c r="AB1259" i="7"/>
  <c r="X1259" i="7"/>
  <c r="X1258" i="7"/>
  <c r="AB1256" i="7"/>
  <c r="X1256" i="7"/>
  <c r="AB1255" i="7"/>
  <c r="X1255" i="7"/>
  <c r="AB1253" i="7"/>
  <c r="X1253" i="7"/>
  <c r="AB1252" i="7"/>
  <c r="X1252" i="7"/>
  <c r="AB1251" i="7"/>
  <c r="X1251" i="7"/>
  <c r="AB1248" i="7"/>
  <c r="X1248" i="7"/>
  <c r="AB1247" i="7"/>
  <c r="AB1244" i="7"/>
  <c r="X1244" i="7"/>
  <c r="AB1243" i="7"/>
  <c r="X1242" i="7"/>
  <c r="AB1240" i="7"/>
  <c r="X1240" i="7"/>
  <c r="AB1239" i="7"/>
  <c r="AB1237" i="7"/>
  <c r="AB1236" i="7"/>
  <c r="X1236" i="7"/>
  <c r="AB1235" i="7"/>
  <c r="X1235" i="7"/>
  <c r="X1233" i="7"/>
  <c r="AB1232" i="7"/>
  <c r="X1232" i="7"/>
  <c r="AB1231" i="7"/>
  <c r="X1231" i="7"/>
  <c r="AB1229" i="7"/>
  <c r="AB1228" i="7"/>
  <c r="X1228" i="7"/>
  <c r="AB1227" i="7"/>
  <c r="X1227" i="7"/>
  <c r="AB1224" i="7"/>
  <c r="X1224" i="7"/>
  <c r="AB1223" i="7"/>
  <c r="X1223" i="7"/>
  <c r="AB1221" i="7"/>
  <c r="AB1220" i="7"/>
  <c r="X1220" i="7"/>
  <c r="AB1219" i="7"/>
  <c r="X1219" i="7"/>
  <c r="AB1216" i="7"/>
  <c r="X1216" i="7"/>
  <c r="AB1215" i="7"/>
  <c r="X1215" i="7"/>
  <c r="AB1212" i="7"/>
  <c r="X1212" i="7"/>
  <c r="AB1211" i="7"/>
  <c r="X1211" i="7"/>
  <c r="AB1208" i="7"/>
  <c r="X1208" i="7"/>
  <c r="AB1207" i="7"/>
  <c r="X1207" i="7"/>
  <c r="AB1205" i="7"/>
  <c r="AB1204" i="7"/>
  <c r="X1204" i="7"/>
  <c r="AB1203" i="7"/>
  <c r="X1203" i="7"/>
  <c r="AB1200" i="7"/>
  <c r="X1200" i="7"/>
  <c r="AB1199" i="7"/>
  <c r="X1199" i="7"/>
  <c r="X1198" i="7"/>
  <c r="AB1196" i="7"/>
  <c r="X1196" i="7"/>
  <c r="AB1195" i="7"/>
  <c r="X1195" i="7"/>
  <c r="X1193" i="7"/>
  <c r="AB1192" i="7"/>
  <c r="X1192" i="7"/>
  <c r="AB1191" i="7"/>
  <c r="X1191" i="7"/>
  <c r="AB1188" i="7"/>
  <c r="X1188" i="7"/>
  <c r="AB1187" i="7"/>
  <c r="X1187" i="7"/>
  <c r="X1186" i="7"/>
  <c r="X1185" i="7"/>
  <c r="AB1184" i="7"/>
  <c r="X1184" i="7"/>
  <c r="AB1183" i="7"/>
  <c r="X1183" i="7"/>
  <c r="X1181" i="7"/>
  <c r="AB1180" i="7"/>
  <c r="X1180" i="7"/>
  <c r="AB1179" i="7"/>
  <c r="X1179" i="7"/>
  <c r="AB1177" i="7"/>
  <c r="X1177" i="7"/>
  <c r="AB1176" i="7"/>
  <c r="X1176" i="7"/>
  <c r="AB1175" i="7"/>
  <c r="X1175" i="7"/>
  <c r="X1173" i="7"/>
  <c r="AB1172" i="7"/>
  <c r="X1172" i="7"/>
  <c r="AB1171" i="7"/>
  <c r="X1171" i="7"/>
  <c r="AB1170" i="7"/>
  <c r="X1169" i="7"/>
  <c r="AB1168" i="7"/>
  <c r="X1168" i="7"/>
  <c r="AB1167" i="7"/>
  <c r="X1167" i="7"/>
  <c r="AB1164" i="7"/>
  <c r="X1164" i="7"/>
  <c r="AB1163" i="7"/>
  <c r="X1163" i="7"/>
  <c r="AB1160" i="7"/>
  <c r="X1160" i="7"/>
  <c r="AB1159" i="7"/>
  <c r="X1159" i="7"/>
  <c r="AB1157" i="7"/>
  <c r="AB1156" i="7"/>
  <c r="X1156" i="7"/>
  <c r="AB1155" i="7"/>
  <c r="X1155" i="7"/>
  <c r="AB1153" i="7"/>
  <c r="AB1152" i="7"/>
  <c r="X1152" i="7"/>
  <c r="AB1151" i="7"/>
  <c r="X1151" i="7"/>
  <c r="X1149" i="7"/>
  <c r="AB1148" i="7"/>
  <c r="X1148" i="7"/>
  <c r="AB1147" i="7"/>
  <c r="X1147" i="7"/>
  <c r="X1146" i="7"/>
  <c r="AB1144" i="7"/>
  <c r="X1144" i="7"/>
  <c r="AB1143" i="7"/>
  <c r="AB1141" i="7"/>
  <c r="X1141" i="7"/>
  <c r="AB1140" i="7"/>
  <c r="AB1139" i="7"/>
  <c r="X1139" i="7"/>
  <c r="X1137" i="7"/>
  <c r="AB1136" i="7"/>
  <c r="X1136" i="7"/>
  <c r="AB1135" i="7"/>
  <c r="X1135" i="7"/>
  <c r="X1133" i="7"/>
  <c r="AB1132" i="7"/>
  <c r="AB1131" i="7"/>
  <c r="X1131" i="7"/>
  <c r="X1130" i="7"/>
  <c r="X1129" i="7"/>
  <c r="AB1128" i="7"/>
  <c r="X1128" i="7"/>
  <c r="AB1127" i="7"/>
  <c r="X1127" i="7"/>
  <c r="X1125" i="7"/>
  <c r="AB1124" i="7"/>
  <c r="X1124" i="7"/>
  <c r="AB1123" i="7"/>
  <c r="X1123" i="7"/>
  <c r="AB1121" i="7"/>
  <c r="X1121" i="7"/>
  <c r="AB1120" i="7"/>
  <c r="X1120" i="7"/>
  <c r="AB1119" i="7"/>
  <c r="X1119" i="7"/>
  <c r="AB1117" i="7"/>
  <c r="AB1116" i="7"/>
  <c r="X1116" i="7"/>
  <c r="AB1115" i="7"/>
  <c r="X1115" i="7"/>
  <c r="AB1113" i="7"/>
  <c r="AB1112" i="7"/>
  <c r="X1112" i="7"/>
  <c r="AB1111" i="7"/>
  <c r="X1111" i="7"/>
  <c r="AB1110" i="7"/>
  <c r="X1109" i="7"/>
  <c r="AB1108" i="7"/>
  <c r="X1108" i="7"/>
  <c r="AB1107" i="7"/>
  <c r="X1107" i="7"/>
  <c r="X1106" i="7"/>
  <c r="X1105" i="7"/>
  <c r="AB1104" i="7"/>
  <c r="X1104" i="7"/>
  <c r="AB1103" i="7"/>
  <c r="X1101" i="7"/>
  <c r="AB1100" i="7"/>
  <c r="X1100" i="7"/>
  <c r="AB1099" i="7"/>
  <c r="X1099" i="7"/>
  <c r="X1097" i="7"/>
  <c r="AB1096" i="7"/>
  <c r="X1096" i="7"/>
  <c r="AB1095" i="7"/>
  <c r="X1095" i="7"/>
  <c r="X1093" i="7"/>
  <c r="AB1092" i="7"/>
  <c r="AB1091" i="7"/>
  <c r="X1091" i="7"/>
  <c r="AB1089" i="7"/>
  <c r="X1089" i="7"/>
  <c r="AB1088" i="7"/>
  <c r="X1088" i="7"/>
  <c r="AB1087" i="7"/>
  <c r="X1087" i="7"/>
  <c r="AB1085" i="7"/>
  <c r="X1085" i="7"/>
  <c r="AB1084" i="7"/>
  <c r="X1084" i="7"/>
  <c r="AB1083" i="7"/>
  <c r="X1083" i="7"/>
  <c r="X1081" i="7"/>
  <c r="AB1080" i="7"/>
  <c r="X1080" i="7"/>
  <c r="AB1079" i="7"/>
  <c r="X1079" i="7"/>
  <c r="X1077" i="7"/>
  <c r="AB1076" i="7"/>
  <c r="X1076" i="7"/>
  <c r="AB1075" i="7"/>
  <c r="X1075" i="7"/>
  <c r="AB1073" i="7"/>
  <c r="AB1072" i="7"/>
  <c r="X1072" i="7"/>
  <c r="AB1071" i="7"/>
  <c r="X1071" i="7"/>
  <c r="AB1068" i="7"/>
  <c r="X1068" i="7"/>
  <c r="AB1067" i="7"/>
  <c r="X1067" i="7"/>
  <c r="X1066" i="7"/>
  <c r="AB1064" i="7"/>
  <c r="X1064" i="7"/>
  <c r="AB1063" i="7"/>
  <c r="X1063" i="7"/>
  <c r="AB1061" i="7"/>
  <c r="X1061" i="7"/>
  <c r="AB1060" i="7"/>
  <c r="X1060" i="7"/>
  <c r="AB1059" i="7"/>
  <c r="X1059" i="7"/>
  <c r="AB1057" i="7"/>
  <c r="X1057" i="7"/>
  <c r="AB1056" i="7"/>
  <c r="X1056" i="7"/>
  <c r="AB1055" i="7"/>
  <c r="X1053" i="7"/>
  <c r="AB1052" i="7"/>
  <c r="X1052" i="7"/>
  <c r="AB1051" i="7"/>
  <c r="X1051" i="7"/>
  <c r="X1049" i="7"/>
  <c r="AB1048" i="7"/>
  <c r="X1048" i="7"/>
  <c r="AB1047" i="7"/>
  <c r="X1047" i="7"/>
  <c r="AB1045" i="7"/>
  <c r="X1045" i="7"/>
  <c r="AB1044" i="7"/>
  <c r="X1044" i="7"/>
  <c r="AB1043" i="7"/>
  <c r="X1043" i="7"/>
  <c r="X1041" i="7"/>
  <c r="AB1040" i="7"/>
  <c r="X1040" i="7"/>
  <c r="AB1039" i="7"/>
  <c r="X1039" i="7"/>
  <c r="AB1037" i="7"/>
  <c r="X1037" i="7"/>
  <c r="AB1036" i="7"/>
  <c r="X1036" i="7"/>
  <c r="AB1035" i="7"/>
  <c r="X1035" i="7"/>
  <c r="X1033" i="7"/>
  <c r="AB1032" i="7"/>
  <c r="X1032" i="7"/>
  <c r="AB1031" i="7"/>
  <c r="X1031" i="7"/>
  <c r="AB1029" i="7"/>
  <c r="AB1028" i="7"/>
  <c r="X1028" i="7"/>
  <c r="AB1027" i="7"/>
  <c r="X1027" i="7"/>
  <c r="AB1024" i="7"/>
  <c r="X1024" i="7"/>
  <c r="AB1023" i="7"/>
  <c r="X1023" i="7"/>
  <c r="AB1021" i="7"/>
  <c r="AB1020" i="7"/>
  <c r="X1020" i="7"/>
  <c r="AB1019" i="7"/>
  <c r="X1019" i="7"/>
  <c r="AB1016" i="7"/>
  <c r="X1016" i="7"/>
  <c r="AB1015" i="7"/>
  <c r="X1015" i="7"/>
  <c r="AB1013" i="7"/>
  <c r="X1013" i="7"/>
  <c r="AB1012" i="7"/>
  <c r="X1012" i="7"/>
  <c r="AB1011" i="7"/>
  <c r="X1011" i="7"/>
  <c r="AB1010" i="7"/>
  <c r="AB1008" i="7"/>
  <c r="X1008" i="7"/>
  <c r="AB1007" i="7"/>
  <c r="AB1005" i="7"/>
  <c r="X1005" i="7"/>
  <c r="AB1004" i="7"/>
  <c r="X1004" i="7"/>
  <c r="AB1003" i="7"/>
  <c r="X1003" i="7"/>
  <c r="X1001" i="7"/>
  <c r="AB1000" i="7"/>
  <c r="X1000" i="7"/>
  <c r="AB999" i="7"/>
  <c r="AB997" i="7"/>
  <c r="X997" i="7"/>
  <c r="AB996" i="7"/>
  <c r="AB995" i="7"/>
  <c r="X995" i="7"/>
  <c r="X993" i="7"/>
  <c r="AB992" i="7"/>
  <c r="X992" i="7"/>
  <c r="AB991" i="7"/>
  <c r="X991" i="7"/>
  <c r="X990" i="7"/>
  <c r="AB989" i="7"/>
  <c r="X989" i="7"/>
  <c r="AB988" i="7"/>
  <c r="X988" i="7"/>
  <c r="AB987" i="7"/>
  <c r="X987" i="7"/>
  <c r="X985" i="7"/>
  <c r="AB984" i="7"/>
  <c r="X984" i="7"/>
  <c r="AB983" i="7"/>
  <c r="X983" i="7"/>
  <c r="X982" i="7"/>
  <c r="AB981" i="7"/>
  <c r="X981" i="7"/>
  <c r="AB980" i="7"/>
  <c r="X980" i="7"/>
  <c r="AB979" i="7"/>
  <c r="X979" i="7"/>
  <c r="AB977" i="7"/>
  <c r="X977" i="7"/>
  <c r="AB976" i="7"/>
  <c r="X976" i="7"/>
  <c r="AB975" i="7"/>
  <c r="X975" i="7"/>
  <c r="X973" i="7"/>
  <c r="AB972" i="7"/>
  <c r="X972" i="7"/>
  <c r="AB971" i="7"/>
  <c r="X971" i="7"/>
  <c r="AB970" i="7"/>
  <c r="AB968" i="7"/>
  <c r="X968" i="7"/>
  <c r="AB967" i="7"/>
  <c r="X967" i="7"/>
  <c r="AB965" i="7"/>
  <c r="AB964" i="7"/>
  <c r="X964" i="7"/>
  <c r="AB963" i="7"/>
  <c r="X963" i="7"/>
  <c r="AB961" i="7"/>
  <c r="AB960" i="7"/>
  <c r="X960" i="7"/>
  <c r="AB959" i="7"/>
  <c r="X959" i="7"/>
  <c r="X957" i="7"/>
  <c r="AB956" i="7"/>
  <c r="X956" i="7"/>
  <c r="AB955" i="7"/>
  <c r="X955" i="7"/>
  <c r="AB952" i="7"/>
  <c r="X952" i="7"/>
  <c r="AB951" i="7"/>
  <c r="X951" i="7"/>
  <c r="X950" i="7"/>
  <c r="AB948" i="7"/>
  <c r="X948" i="7"/>
  <c r="AB947" i="7"/>
  <c r="X947" i="7"/>
  <c r="AB945" i="7"/>
  <c r="AB944" i="7"/>
  <c r="X944" i="7"/>
  <c r="AB943" i="7"/>
  <c r="X943" i="7"/>
  <c r="AB941" i="7"/>
  <c r="X941" i="7"/>
  <c r="AB940" i="7"/>
  <c r="X940" i="7"/>
  <c r="AB939" i="7"/>
  <c r="X939" i="7"/>
  <c r="AB936" i="7"/>
  <c r="X936" i="7"/>
  <c r="AB935" i="7"/>
  <c r="X935" i="7"/>
  <c r="AB933" i="7"/>
  <c r="X933" i="7"/>
  <c r="AB932" i="7"/>
  <c r="X932" i="7"/>
  <c r="AB931" i="7"/>
  <c r="X931" i="7"/>
  <c r="AB929" i="7"/>
  <c r="AB928" i="7"/>
  <c r="X928" i="7"/>
  <c r="AB927" i="7"/>
  <c r="X927" i="7"/>
  <c r="AB925" i="7"/>
  <c r="X925" i="7"/>
  <c r="AB924" i="7"/>
  <c r="X924" i="7"/>
  <c r="AB923" i="7"/>
  <c r="X923" i="7"/>
  <c r="AB921" i="7"/>
  <c r="AB920" i="7"/>
  <c r="X920" i="7"/>
  <c r="AB919" i="7"/>
  <c r="AB917" i="7"/>
  <c r="X917" i="7"/>
  <c r="AB916" i="7"/>
  <c r="X916" i="7"/>
  <c r="AB915" i="7"/>
  <c r="X915" i="7"/>
  <c r="AB913" i="7"/>
  <c r="X913" i="7"/>
  <c r="AB912" i="7"/>
  <c r="X912" i="7"/>
  <c r="AB911" i="7"/>
  <c r="AB909" i="7"/>
  <c r="X909" i="7"/>
  <c r="AB908" i="7"/>
  <c r="X908" i="7"/>
  <c r="AB907" i="7"/>
  <c r="X907" i="7"/>
  <c r="AB905" i="7"/>
  <c r="X905" i="7"/>
  <c r="AB904" i="7"/>
  <c r="X904" i="7"/>
  <c r="AB903" i="7"/>
  <c r="AB901" i="7"/>
  <c r="X901" i="7"/>
  <c r="AB900" i="7"/>
  <c r="AB899" i="7"/>
  <c r="X899" i="7"/>
  <c r="AB898" i="7"/>
  <c r="AB897" i="7"/>
  <c r="X897" i="7"/>
  <c r="AB896" i="7"/>
  <c r="X896" i="7"/>
  <c r="AB895" i="7"/>
  <c r="X895" i="7"/>
  <c r="AB893" i="7"/>
  <c r="X893" i="7"/>
  <c r="AB892" i="7"/>
  <c r="AB891" i="7"/>
  <c r="X891" i="7"/>
  <c r="X889" i="7"/>
  <c r="AB888" i="7"/>
  <c r="X888" i="7"/>
  <c r="AB887" i="7"/>
  <c r="X887" i="7"/>
  <c r="AB886" i="7"/>
  <c r="AB885" i="7"/>
  <c r="X885" i="7"/>
  <c r="AB884" i="7"/>
  <c r="X884" i="7"/>
  <c r="AB883" i="7"/>
  <c r="X883" i="7"/>
  <c r="AB881" i="7"/>
  <c r="X881" i="7"/>
  <c r="AB880" i="7"/>
  <c r="X880" i="7"/>
  <c r="AB879" i="7"/>
  <c r="X879" i="7"/>
  <c r="AB877" i="7"/>
  <c r="X877" i="7"/>
  <c r="AB876" i="7"/>
  <c r="X876" i="7"/>
  <c r="AB875" i="7"/>
  <c r="X875" i="7"/>
  <c r="X874" i="7"/>
  <c r="AB873" i="7"/>
  <c r="X873" i="7"/>
  <c r="AB872" i="7"/>
  <c r="X872" i="7"/>
  <c r="AB871" i="7"/>
  <c r="X871" i="7"/>
  <c r="AB870" i="7"/>
  <c r="AB869" i="7"/>
  <c r="AB868" i="7"/>
  <c r="X868" i="7"/>
  <c r="AB867" i="7"/>
  <c r="X867" i="7"/>
  <c r="AB865" i="7"/>
  <c r="X865" i="7"/>
  <c r="AB864" i="7"/>
  <c r="X864" i="7"/>
  <c r="AB863" i="7"/>
  <c r="X863" i="7"/>
  <c r="AB861" i="7"/>
  <c r="X861" i="7"/>
  <c r="AB860" i="7"/>
  <c r="X860" i="7"/>
  <c r="AB859" i="7"/>
  <c r="X859" i="7"/>
  <c r="X857" i="7"/>
  <c r="AB856" i="7"/>
  <c r="X856" i="7"/>
  <c r="AB855" i="7"/>
  <c r="X855" i="7"/>
  <c r="AB853" i="7"/>
  <c r="X853" i="7"/>
  <c r="AB852" i="7"/>
  <c r="X852" i="7"/>
  <c r="AB851" i="7"/>
  <c r="X851" i="7"/>
  <c r="X849" i="7"/>
  <c r="AB848" i="7"/>
  <c r="X848" i="7"/>
  <c r="AB847" i="7"/>
  <c r="AB845" i="7"/>
  <c r="X845" i="7"/>
  <c r="AB844" i="7"/>
  <c r="X844" i="7"/>
  <c r="AB843" i="7"/>
  <c r="X843" i="7"/>
  <c r="AB842" i="7"/>
  <c r="X841" i="7"/>
  <c r="AB840" i="7"/>
  <c r="X840" i="7"/>
  <c r="AB839" i="7"/>
  <c r="X839" i="7"/>
  <c r="X838" i="7"/>
  <c r="AB837" i="7"/>
  <c r="X837" i="7"/>
  <c r="AB836" i="7"/>
  <c r="AB835" i="7"/>
  <c r="X835" i="7"/>
  <c r="AB833" i="7"/>
  <c r="X833" i="7"/>
  <c r="AB832" i="7"/>
  <c r="X832" i="7"/>
  <c r="AB831" i="7"/>
  <c r="X831" i="7"/>
  <c r="AB829" i="7"/>
  <c r="AB828" i="7"/>
  <c r="X828" i="7"/>
  <c r="AB827" i="7"/>
  <c r="X827" i="7"/>
  <c r="X825" i="7"/>
  <c r="AB824" i="7"/>
  <c r="X824" i="7"/>
  <c r="AB823" i="7"/>
  <c r="X823" i="7"/>
  <c r="AB821" i="7"/>
  <c r="AB820" i="7"/>
  <c r="X820" i="7"/>
  <c r="AB819" i="7"/>
  <c r="X819" i="7"/>
  <c r="X817" i="7"/>
  <c r="AB816" i="7"/>
  <c r="X816" i="7"/>
  <c r="AB815" i="7"/>
  <c r="X815" i="7"/>
  <c r="AB813" i="7"/>
  <c r="X813" i="7"/>
  <c r="AB812" i="7"/>
  <c r="X812" i="7"/>
  <c r="AB811" i="7"/>
  <c r="X811" i="7"/>
  <c r="X809" i="7"/>
  <c r="AB808" i="7"/>
  <c r="X808" i="7"/>
  <c r="AB807" i="7"/>
  <c r="X807" i="7"/>
  <c r="AB805" i="7"/>
  <c r="X805" i="7"/>
  <c r="AB804" i="7"/>
  <c r="X804" i="7"/>
  <c r="AB803" i="7"/>
  <c r="X803" i="7"/>
  <c r="X801" i="7"/>
  <c r="AB800" i="7"/>
  <c r="X800" i="7"/>
  <c r="AB799" i="7"/>
  <c r="AB797" i="7"/>
  <c r="X797" i="7"/>
  <c r="AB796" i="7"/>
  <c r="X796" i="7"/>
  <c r="AB795" i="7"/>
  <c r="X795" i="7"/>
  <c r="X793" i="7"/>
  <c r="AB792" i="7"/>
  <c r="X792" i="7"/>
  <c r="AB791" i="7"/>
  <c r="AB789" i="7"/>
  <c r="X789" i="7"/>
  <c r="AB788" i="7"/>
  <c r="X788" i="7"/>
  <c r="AB787" i="7"/>
  <c r="X787" i="7"/>
  <c r="AB785" i="7"/>
  <c r="X785" i="7"/>
  <c r="AB784" i="7"/>
  <c r="X784" i="7"/>
  <c r="AB783" i="7"/>
  <c r="X781" i="7"/>
  <c r="AB780" i="7"/>
  <c r="X780" i="7"/>
  <c r="AB779" i="7"/>
  <c r="X779" i="7"/>
  <c r="X778" i="7"/>
  <c r="AB777" i="7"/>
  <c r="X777" i="7"/>
  <c r="AB776" i="7"/>
  <c r="X776" i="7"/>
  <c r="AB775" i="7"/>
  <c r="X775" i="7"/>
  <c r="AB773" i="7"/>
  <c r="X773" i="7"/>
  <c r="AB772" i="7"/>
  <c r="X772" i="7"/>
  <c r="AB771" i="7"/>
  <c r="X771" i="7"/>
  <c r="AB769" i="7"/>
  <c r="X769" i="7"/>
  <c r="AB768" i="7"/>
  <c r="X768" i="7"/>
  <c r="AB767" i="7"/>
  <c r="X767" i="7"/>
  <c r="AB765" i="7"/>
  <c r="X765" i="7"/>
  <c r="AB764" i="7"/>
  <c r="X764" i="7"/>
  <c r="AB763" i="7"/>
  <c r="X763" i="7"/>
  <c r="X762" i="7"/>
  <c r="AB761" i="7"/>
  <c r="X761" i="7"/>
  <c r="AB760" i="7"/>
  <c r="X760" i="7"/>
  <c r="AB759" i="7"/>
  <c r="X759" i="7"/>
  <c r="AB757" i="7"/>
  <c r="X757" i="7"/>
  <c r="AB756" i="7"/>
  <c r="X756" i="7"/>
  <c r="AB755" i="7"/>
  <c r="X755" i="7"/>
  <c r="AB753" i="7"/>
  <c r="X753" i="7"/>
  <c r="AB752" i="7"/>
  <c r="X752" i="7"/>
  <c r="AB751" i="7"/>
  <c r="AB749" i="7"/>
  <c r="X749" i="7"/>
  <c r="AB748" i="7"/>
  <c r="AB747" i="7"/>
  <c r="X747" i="7"/>
  <c r="AB746" i="7"/>
  <c r="AB745" i="7"/>
  <c r="X745" i="7"/>
  <c r="AB744" i="7"/>
  <c r="X744" i="7"/>
  <c r="AB743" i="7"/>
  <c r="X743" i="7"/>
  <c r="AB741" i="7"/>
  <c r="AB740" i="7"/>
  <c r="X740" i="7"/>
  <c r="AB739" i="7"/>
  <c r="X739" i="7"/>
  <c r="AB737" i="7"/>
  <c r="X737" i="7"/>
  <c r="AB736" i="7"/>
  <c r="X736" i="7"/>
  <c r="AB735" i="7"/>
  <c r="X735" i="7"/>
  <c r="AB733" i="7"/>
  <c r="X733" i="7"/>
  <c r="AB732" i="7"/>
  <c r="X732" i="7"/>
  <c r="AB731" i="7"/>
  <c r="X731" i="7"/>
  <c r="AB730" i="7"/>
  <c r="AB729" i="7"/>
  <c r="X729" i="7"/>
  <c r="AB728" i="7"/>
  <c r="X728" i="7"/>
  <c r="AB727" i="7"/>
  <c r="AB725" i="7"/>
  <c r="X725" i="7"/>
  <c r="AB724" i="7"/>
  <c r="AB723" i="7"/>
  <c r="X723" i="7"/>
  <c r="AB721" i="7"/>
  <c r="X721" i="7"/>
  <c r="AB720" i="7"/>
  <c r="X720" i="7"/>
  <c r="AB719" i="7"/>
  <c r="X719" i="7"/>
  <c r="AB717" i="7"/>
  <c r="X717" i="7"/>
  <c r="AB716" i="7"/>
  <c r="X716" i="7"/>
  <c r="AB715" i="7"/>
  <c r="X715" i="7"/>
  <c r="AB714" i="7"/>
  <c r="AB713" i="7"/>
  <c r="X713" i="7"/>
  <c r="AB712" i="7"/>
  <c r="X712" i="7"/>
  <c r="AB711" i="7"/>
  <c r="X711" i="7"/>
  <c r="AB709" i="7"/>
  <c r="X709" i="7"/>
  <c r="AB708" i="7"/>
  <c r="X708" i="7"/>
  <c r="AB707" i="7"/>
  <c r="X707" i="7"/>
  <c r="X706" i="7"/>
  <c r="X705" i="7"/>
  <c r="AB704" i="7"/>
  <c r="X704" i="7"/>
  <c r="AB703" i="7"/>
  <c r="AB702" i="7"/>
  <c r="AB701" i="7"/>
  <c r="X701" i="7"/>
  <c r="AB700" i="7"/>
  <c r="X700" i="7"/>
  <c r="AB699" i="7"/>
  <c r="X699" i="7"/>
  <c r="X698" i="7"/>
  <c r="AB697" i="7"/>
  <c r="X697" i="7"/>
  <c r="AB696" i="7"/>
  <c r="X696" i="7"/>
  <c r="AB695" i="7"/>
  <c r="X695" i="7"/>
  <c r="AB693" i="7"/>
  <c r="X693" i="7"/>
  <c r="AB692" i="7"/>
  <c r="X692" i="7"/>
  <c r="AB691" i="7"/>
  <c r="X691" i="7"/>
  <c r="X690" i="7"/>
  <c r="AB689" i="7"/>
  <c r="X689" i="7"/>
  <c r="AB688" i="7"/>
  <c r="X688" i="7"/>
  <c r="AB687" i="7"/>
  <c r="AB685" i="7"/>
  <c r="X685" i="7"/>
  <c r="AB684" i="7"/>
  <c r="X684" i="7"/>
  <c r="AB683" i="7"/>
  <c r="X683" i="7"/>
  <c r="X682" i="7"/>
  <c r="X681" i="7"/>
  <c r="AB680" i="7"/>
  <c r="X680" i="7"/>
  <c r="AB679" i="7"/>
  <c r="X679" i="7"/>
  <c r="AB677" i="7"/>
  <c r="X677" i="7"/>
  <c r="AB676" i="7"/>
  <c r="X676" i="7"/>
  <c r="AB675" i="7"/>
  <c r="X675" i="7"/>
  <c r="X674" i="7"/>
  <c r="AB673" i="7"/>
  <c r="X673" i="7"/>
  <c r="AB672" i="7"/>
  <c r="X672" i="7"/>
  <c r="AB671" i="7"/>
  <c r="X671" i="7"/>
  <c r="AB669" i="7"/>
  <c r="X669" i="7"/>
  <c r="AB668" i="7"/>
  <c r="X668" i="7"/>
  <c r="AB667" i="7"/>
  <c r="X667" i="7"/>
  <c r="X666" i="7"/>
  <c r="AB665" i="7"/>
  <c r="X665" i="7"/>
  <c r="AB664" i="7"/>
  <c r="X664" i="7"/>
  <c r="AB663" i="7"/>
  <c r="X661" i="7"/>
  <c r="AB660" i="7"/>
  <c r="X660" i="7"/>
  <c r="AB659" i="7"/>
  <c r="X659" i="7"/>
  <c r="X658" i="7"/>
  <c r="AB657" i="7"/>
  <c r="X657" i="7"/>
  <c r="AB656" i="7"/>
  <c r="X656" i="7"/>
  <c r="AB655" i="7"/>
  <c r="X655" i="7"/>
  <c r="AB653" i="7"/>
  <c r="X653" i="7"/>
  <c r="AB652" i="7"/>
  <c r="X652" i="7"/>
  <c r="AB651" i="7"/>
  <c r="X651" i="7"/>
  <c r="X650" i="7"/>
  <c r="AB649" i="7"/>
  <c r="X649" i="7"/>
  <c r="AB648" i="7"/>
  <c r="X648" i="7"/>
  <c r="AB647" i="7"/>
  <c r="X647" i="7"/>
  <c r="AB645" i="7"/>
  <c r="X645" i="7"/>
  <c r="AB644" i="7"/>
  <c r="X644" i="7"/>
  <c r="AB643" i="7"/>
  <c r="X643" i="7"/>
  <c r="AB642" i="7"/>
  <c r="X642" i="7"/>
  <c r="AB641" i="7"/>
  <c r="X641" i="7"/>
  <c r="AB640" i="7"/>
  <c r="X640" i="7"/>
  <c r="AB639" i="7"/>
  <c r="X639" i="7"/>
  <c r="AB637" i="7"/>
  <c r="AB636" i="7"/>
  <c r="X636" i="7"/>
  <c r="AB635" i="7"/>
  <c r="X635" i="7"/>
  <c r="AB634" i="7"/>
  <c r="X634" i="7"/>
  <c r="AB633" i="7"/>
  <c r="X633" i="7"/>
  <c r="AB632" i="7"/>
  <c r="X632" i="7"/>
  <c r="AB631" i="7"/>
  <c r="AB629" i="7"/>
  <c r="X629" i="7"/>
  <c r="AB628" i="7"/>
  <c r="X628" i="7"/>
  <c r="AB627" i="7"/>
  <c r="X627" i="7"/>
  <c r="X626" i="7"/>
  <c r="AB625" i="7"/>
  <c r="X625" i="7"/>
  <c r="AB624" i="7"/>
  <c r="X624" i="7"/>
  <c r="AB623" i="7"/>
  <c r="X623" i="7"/>
  <c r="AB622" i="7"/>
  <c r="X621" i="7"/>
  <c r="AB620" i="7"/>
  <c r="X620" i="7"/>
  <c r="AB619" i="7"/>
  <c r="X619" i="7"/>
  <c r="X618" i="7"/>
  <c r="AB617" i="7"/>
  <c r="X617" i="7"/>
  <c r="AB616" i="7"/>
  <c r="X616" i="7"/>
  <c r="AB615" i="7"/>
  <c r="X615" i="7"/>
  <c r="AB614" i="7"/>
  <c r="AB613" i="7"/>
  <c r="X613" i="7"/>
  <c r="AB612" i="7"/>
  <c r="X612" i="7"/>
  <c r="AB611" i="7"/>
  <c r="X611" i="7"/>
  <c r="X610" i="7"/>
  <c r="AB609" i="7"/>
  <c r="X609" i="7"/>
  <c r="AB608" i="7"/>
  <c r="X608" i="7"/>
  <c r="AB607" i="7"/>
  <c r="AB605" i="7"/>
  <c r="X605" i="7"/>
  <c r="AB604" i="7"/>
  <c r="AB603" i="7"/>
  <c r="X603" i="7"/>
  <c r="AB602" i="7"/>
  <c r="AB601" i="7"/>
  <c r="X601" i="7"/>
  <c r="AB600" i="7"/>
  <c r="X600" i="7"/>
  <c r="AB599" i="7"/>
  <c r="X599" i="7"/>
  <c r="AB597" i="7"/>
  <c r="X597" i="7"/>
  <c r="AB596" i="7"/>
  <c r="X596" i="7"/>
  <c r="AB595" i="7"/>
  <c r="X595" i="7"/>
  <c r="AB593" i="7"/>
  <c r="X593" i="7"/>
  <c r="AB592" i="7"/>
  <c r="X592" i="7"/>
  <c r="AB591" i="7"/>
  <c r="X591" i="7"/>
  <c r="AB590" i="7"/>
  <c r="AB589" i="7"/>
  <c r="X589" i="7"/>
  <c r="AB588" i="7"/>
  <c r="AB587" i="7"/>
  <c r="X587" i="7"/>
  <c r="AB585" i="7"/>
  <c r="X585" i="7"/>
  <c r="AB584" i="7"/>
  <c r="X584" i="7"/>
  <c r="AB583" i="7"/>
  <c r="X583" i="7"/>
  <c r="X582" i="7"/>
  <c r="AB581" i="7"/>
  <c r="X581" i="7"/>
  <c r="AB580" i="7"/>
  <c r="X580" i="7"/>
  <c r="AB579" i="7"/>
  <c r="X579" i="7"/>
  <c r="AB577" i="7"/>
  <c r="X577" i="7"/>
  <c r="AB576" i="7"/>
  <c r="X576" i="7"/>
  <c r="AB575" i="7"/>
  <c r="X574" i="7"/>
  <c r="AB573" i="7"/>
  <c r="X573" i="7"/>
  <c r="AB572" i="7"/>
  <c r="X572" i="7"/>
  <c r="AB571" i="7"/>
  <c r="X571" i="7"/>
  <c r="AB569" i="7"/>
  <c r="X569" i="7"/>
  <c r="AB568" i="7"/>
  <c r="X568" i="7"/>
  <c r="AB567" i="7"/>
  <c r="X567" i="7"/>
  <c r="AB565" i="7"/>
  <c r="X565" i="7"/>
  <c r="AB564" i="7"/>
  <c r="X564" i="7"/>
  <c r="AB563" i="7"/>
  <c r="X563" i="7"/>
  <c r="AB561" i="7"/>
  <c r="X561" i="7"/>
  <c r="AB560" i="7"/>
  <c r="X560" i="7"/>
  <c r="AB559" i="7"/>
  <c r="X559" i="7"/>
  <c r="AB558" i="7"/>
  <c r="AB557" i="7"/>
  <c r="X557" i="7"/>
  <c r="AB556" i="7"/>
  <c r="X556" i="7"/>
  <c r="AB555" i="7"/>
  <c r="X555" i="7"/>
  <c r="AB553" i="7"/>
  <c r="X553" i="7"/>
  <c r="AB552" i="7"/>
  <c r="X552" i="7"/>
  <c r="AB551" i="7"/>
  <c r="X551" i="7"/>
  <c r="AB550" i="7"/>
  <c r="AB549" i="7"/>
  <c r="X549" i="7"/>
  <c r="AB548" i="7"/>
  <c r="X548" i="7"/>
  <c r="AB547" i="7"/>
  <c r="X547" i="7"/>
  <c r="AB545" i="7"/>
  <c r="X545" i="7"/>
  <c r="AB544" i="7"/>
  <c r="X544" i="7"/>
  <c r="AB543" i="7"/>
  <c r="X543" i="7"/>
  <c r="AB542" i="7"/>
  <c r="AB541" i="7"/>
  <c r="X541" i="7"/>
  <c r="AB540" i="7"/>
  <c r="X540" i="7"/>
  <c r="AB539" i="7"/>
  <c r="X539" i="7"/>
  <c r="AB538" i="7"/>
  <c r="X537" i="7"/>
  <c r="AB536" i="7"/>
  <c r="X536" i="7"/>
  <c r="AB535" i="7"/>
  <c r="AB533" i="7"/>
  <c r="X533" i="7"/>
  <c r="AB532" i="7"/>
  <c r="X532" i="7"/>
  <c r="AB531" i="7"/>
  <c r="X531" i="7"/>
  <c r="AB530" i="7"/>
  <c r="AB529" i="7"/>
  <c r="X529" i="7"/>
  <c r="AB528" i="7"/>
  <c r="X528" i="7"/>
  <c r="AB527" i="7"/>
  <c r="X527" i="7"/>
  <c r="AB526" i="7"/>
  <c r="AB525" i="7"/>
  <c r="X525" i="7"/>
  <c r="AB524" i="7"/>
  <c r="X524" i="7"/>
  <c r="AB523" i="7"/>
  <c r="X523" i="7"/>
  <c r="AB521" i="7"/>
  <c r="X521" i="7"/>
  <c r="AB520" i="7"/>
  <c r="X520" i="7"/>
  <c r="AB519" i="7"/>
  <c r="AB518" i="7"/>
  <c r="AB517" i="7"/>
  <c r="X517" i="7"/>
  <c r="AB516" i="7"/>
  <c r="X516" i="7"/>
  <c r="AB515" i="7"/>
  <c r="X515" i="7"/>
  <c r="AB514" i="7"/>
  <c r="AB513" i="7"/>
  <c r="X513" i="7"/>
  <c r="AB512" i="7"/>
  <c r="X512" i="7"/>
  <c r="AB511" i="7"/>
  <c r="X511" i="7"/>
  <c r="AB510" i="7"/>
  <c r="AB509" i="7"/>
  <c r="X509" i="7"/>
  <c r="AB508" i="7"/>
  <c r="X508" i="7"/>
  <c r="AB507" i="7"/>
  <c r="X507" i="7"/>
  <c r="AB506" i="7"/>
  <c r="AB505" i="7"/>
  <c r="X505" i="7"/>
  <c r="AB504" i="7"/>
  <c r="X504" i="7"/>
  <c r="AB503" i="7"/>
  <c r="X503" i="7"/>
  <c r="AB502" i="7"/>
  <c r="AB501" i="7"/>
  <c r="AB500" i="7"/>
  <c r="X500" i="7"/>
  <c r="AB499" i="7"/>
  <c r="X499" i="7"/>
  <c r="AB498" i="7"/>
  <c r="X497" i="7"/>
  <c r="AB496" i="7"/>
  <c r="X496" i="7"/>
  <c r="AB495" i="7"/>
  <c r="X495" i="7"/>
  <c r="AB493" i="7"/>
  <c r="X493" i="7"/>
  <c r="AB492" i="7"/>
  <c r="X492" i="7"/>
  <c r="AB491" i="7"/>
  <c r="X491" i="7"/>
  <c r="AB490" i="7"/>
  <c r="AB489" i="7"/>
  <c r="X489" i="7"/>
  <c r="AB488" i="7"/>
  <c r="X488" i="7"/>
  <c r="AB487" i="7"/>
  <c r="X487" i="7"/>
  <c r="AB486" i="7"/>
  <c r="AB485" i="7"/>
  <c r="X485" i="7"/>
  <c r="AB484" i="7"/>
  <c r="X484" i="7"/>
  <c r="AB483" i="7"/>
  <c r="X483" i="7"/>
  <c r="AB481" i="7"/>
  <c r="X481" i="7"/>
  <c r="AB480" i="7"/>
  <c r="X480" i="7"/>
  <c r="AB479" i="7"/>
  <c r="X479" i="7"/>
  <c r="AB478" i="7"/>
  <c r="AB477" i="7"/>
  <c r="X477" i="7"/>
  <c r="AB476" i="7"/>
  <c r="X476" i="7"/>
  <c r="AB475" i="7"/>
  <c r="X475" i="7"/>
  <c r="AB474" i="7"/>
  <c r="AB473" i="7"/>
  <c r="X473" i="7"/>
  <c r="AB472" i="7"/>
  <c r="X472" i="7"/>
  <c r="AB471" i="7"/>
  <c r="X471" i="7"/>
  <c r="AB470" i="7"/>
  <c r="AB469" i="7"/>
  <c r="AB468" i="7"/>
  <c r="X468" i="7"/>
  <c r="AB467" i="7"/>
  <c r="X467" i="7"/>
  <c r="AB466" i="7"/>
  <c r="AB465" i="7"/>
  <c r="X465" i="7"/>
  <c r="AB464" i="7"/>
  <c r="X464" i="7"/>
  <c r="AB463" i="7"/>
  <c r="AB462" i="7"/>
  <c r="AB461" i="7"/>
  <c r="X461" i="7"/>
  <c r="AB460" i="7"/>
  <c r="AB459" i="7"/>
  <c r="X459" i="7"/>
  <c r="AB458" i="7"/>
  <c r="X457" i="7"/>
  <c r="AB456" i="7"/>
  <c r="X456" i="7"/>
  <c r="AB455" i="7"/>
  <c r="X455" i="7"/>
  <c r="AB454" i="7"/>
  <c r="AB453" i="7"/>
  <c r="X453" i="7"/>
  <c r="AB452" i="7"/>
  <c r="X452" i="7"/>
  <c r="AB451" i="7"/>
  <c r="X451" i="7"/>
  <c r="AB450" i="7"/>
  <c r="X450" i="7"/>
  <c r="AB449" i="7"/>
  <c r="X449" i="7"/>
  <c r="AB448" i="7"/>
  <c r="X448" i="7"/>
  <c r="AB447" i="7"/>
  <c r="X447" i="7"/>
  <c r="AB446" i="7"/>
  <c r="AB445" i="7"/>
  <c r="AB444" i="7"/>
  <c r="X444" i="7"/>
  <c r="AB443" i="7"/>
  <c r="X443" i="7"/>
  <c r="AB442" i="7"/>
  <c r="AB441" i="7"/>
  <c r="X441" i="7"/>
  <c r="AB440" i="7"/>
  <c r="X440" i="7"/>
  <c r="AB439" i="7"/>
  <c r="AB438" i="7"/>
  <c r="AB437" i="7"/>
  <c r="X437" i="7"/>
  <c r="AB436" i="7"/>
  <c r="AB435" i="7"/>
  <c r="X435" i="7"/>
  <c r="AB434" i="7"/>
  <c r="AB433" i="7"/>
  <c r="X433" i="7"/>
  <c r="AB432" i="7"/>
  <c r="X432" i="7"/>
  <c r="AB431" i="7"/>
  <c r="X431" i="7"/>
  <c r="AB430" i="7"/>
  <c r="X430" i="7"/>
  <c r="AB429" i="7"/>
  <c r="X429" i="7"/>
  <c r="AB428" i="7"/>
  <c r="X428" i="7"/>
  <c r="AB427" i="7"/>
  <c r="X427" i="7"/>
  <c r="AB426" i="7"/>
  <c r="AB425" i="7"/>
  <c r="X425" i="7"/>
  <c r="AB424" i="7"/>
  <c r="X424" i="7"/>
  <c r="AB423" i="7"/>
  <c r="AB422" i="7"/>
  <c r="X421" i="7"/>
  <c r="AB420" i="7"/>
  <c r="AB419" i="7"/>
  <c r="X419" i="7"/>
  <c r="AB418" i="7"/>
  <c r="AB417" i="7"/>
  <c r="X417" i="7"/>
  <c r="AB416" i="7"/>
  <c r="X416" i="7"/>
  <c r="AB415" i="7"/>
  <c r="X415" i="7"/>
  <c r="AB414" i="7"/>
  <c r="AB413" i="7"/>
  <c r="X413" i="7"/>
  <c r="AB412" i="7"/>
  <c r="X412" i="7"/>
  <c r="AB411" i="7"/>
  <c r="X411" i="7"/>
  <c r="AB410" i="7"/>
  <c r="AB409" i="7"/>
  <c r="X409" i="7"/>
  <c r="AB408" i="7"/>
  <c r="X408" i="7"/>
  <c r="AB407" i="7"/>
  <c r="AB406" i="7"/>
  <c r="AB405" i="7"/>
  <c r="X405" i="7"/>
  <c r="AB404" i="7"/>
  <c r="AB403" i="7"/>
  <c r="X403" i="7"/>
  <c r="AB402" i="7"/>
  <c r="AB401" i="7"/>
  <c r="X401" i="7"/>
  <c r="AB400" i="7"/>
  <c r="X400" i="7"/>
  <c r="AB399" i="7"/>
  <c r="X399" i="7"/>
  <c r="AB398" i="7"/>
  <c r="AB397" i="7"/>
  <c r="X397" i="7"/>
  <c r="AB396" i="7"/>
  <c r="X396" i="7"/>
  <c r="AB395" i="7"/>
  <c r="X395" i="7"/>
  <c r="AB394" i="7"/>
  <c r="AB393" i="7"/>
  <c r="X393" i="7"/>
  <c r="AB392" i="7"/>
  <c r="X392" i="7"/>
  <c r="AB391" i="7"/>
  <c r="X391" i="7"/>
  <c r="AB390" i="7"/>
  <c r="AB389" i="7"/>
  <c r="AB388" i="7"/>
  <c r="X388" i="7"/>
  <c r="AB387" i="7"/>
  <c r="X387" i="7"/>
  <c r="AB386" i="7"/>
  <c r="AB385" i="7"/>
  <c r="X385" i="7"/>
  <c r="AB384" i="7"/>
  <c r="X384" i="7"/>
  <c r="AB383" i="7"/>
  <c r="AB382" i="7"/>
  <c r="X381" i="7"/>
  <c r="AB380" i="7"/>
  <c r="X380" i="7"/>
  <c r="AB379" i="7"/>
  <c r="X379" i="7"/>
  <c r="AB378" i="7"/>
  <c r="AB377" i="7"/>
  <c r="X377" i="7"/>
  <c r="AB376" i="7"/>
  <c r="X376" i="7"/>
  <c r="AB375" i="7"/>
  <c r="X375" i="7"/>
  <c r="AB374" i="7"/>
  <c r="AB373" i="7"/>
  <c r="X373" i="7"/>
  <c r="AB372" i="7"/>
  <c r="X372" i="7"/>
  <c r="AB371" i="7"/>
  <c r="X371" i="7"/>
  <c r="AB370" i="7"/>
  <c r="AB369" i="7"/>
  <c r="X369" i="7"/>
  <c r="AB368" i="7"/>
  <c r="X368" i="7"/>
  <c r="AB367" i="7"/>
  <c r="AB366" i="7"/>
  <c r="AB365" i="7"/>
  <c r="X365" i="7"/>
  <c r="AB364" i="7"/>
  <c r="AB363" i="7"/>
  <c r="X363" i="7"/>
  <c r="AB362" i="7"/>
  <c r="AB361" i="7"/>
  <c r="X361" i="7"/>
  <c r="AB360" i="7"/>
  <c r="X360" i="7"/>
  <c r="AB359" i="7"/>
  <c r="X359" i="7"/>
  <c r="AB358" i="7"/>
  <c r="AB357" i="7"/>
  <c r="X357" i="7"/>
  <c r="AB356" i="7"/>
  <c r="X356" i="7"/>
  <c r="AB355" i="7"/>
  <c r="X355" i="7"/>
  <c r="AB354" i="7"/>
  <c r="AB353" i="7"/>
  <c r="X353" i="7"/>
  <c r="AB352" i="7"/>
  <c r="X352" i="7"/>
  <c r="AB351" i="7"/>
  <c r="X351" i="7"/>
  <c r="AB350" i="7"/>
  <c r="AB349" i="7"/>
  <c r="AB348" i="7"/>
  <c r="X348" i="7"/>
  <c r="AB347" i="7"/>
  <c r="X347" i="7"/>
  <c r="AB346" i="7"/>
  <c r="AB345" i="7"/>
  <c r="X345" i="7"/>
  <c r="AB344" i="7"/>
  <c r="X344" i="7"/>
  <c r="AB343" i="7"/>
  <c r="AB342" i="7"/>
  <c r="AB341" i="7"/>
  <c r="X341" i="7"/>
  <c r="AB340" i="7"/>
  <c r="X340" i="7"/>
  <c r="AB339" i="7"/>
  <c r="X339" i="7"/>
  <c r="AB338" i="7"/>
  <c r="AB337" i="7"/>
  <c r="X337" i="7"/>
  <c r="AB336" i="7"/>
  <c r="X336" i="7"/>
  <c r="AB335" i="7"/>
  <c r="X335" i="7"/>
  <c r="AB334" i="7"/>
  <c r="AB333" i="7"/>
  <c r="X333" i="7"/>
  <c r="AB332" i="7"/>
  <c r="X332" i="7"/>
  <c r="AB331" i="7"/>
  <c r="X331" i="7"/>
  <c r="AB330" i="7"/>
  <c r="AB329" i="7"/>
  <c r="X329" i="7"/>
  <c r="AB328" i="7"/>
  <c r="X328" i="7"/>
  <c r="AB327" i="7"/>
  <c r="AB326" i="7"/>
  <c r="AB325" i="7"/>
  <c r="X325" i="7"/>
  <c r="AB324" i="7"/>
  <c r="X324" i="7"/>
  <c r="AB323" i="7"/>
  <c r="X323" i="7"/>
  <c r="AB322" i="7"/>
  <c r="AB321" i="7"/>
  <c r="X321" i="7"/>
  <c r="AB320" i="7"/>
  <c r="X320" i="7"/>
  <c r="AB319" i="7"/>
  <c r="X319" i="7"/>
  <c r="AB318" i="7"/>
  <c r="AB317" i="7"/>
  <c r="X317" i="7"/>
  <c r="AB316" i="7"/>
  <c r="X316" i="7"/>
  <c r="AB315" i="7"/>
  <c r="X315" i="7"/>
  <c r="AB314" i="7"/>
  <c r="AB313" i="7"/>
  <c r="X313" i="7"/>
  <c r="AB312" i="7"/>
  <c r="X312" i="7"/>
  <c r="AB311" i="7"/>
  <c r="X311" i="7"/>
  <c r="AB310" i="7"/>
  <c r="AB309" i="7"/>
  <c r="AB308" i="7"/>
  <c r="X308" i="7"/>
  <c r="AB307" i="7"/>
  <c r="X307" i="7"/>
  <c r="AB306" i="7"/>
  <c r="AB305" i="7"/>
  <c r="X305" i="7"/>
  <c r="AB304" i="7"/>
  <c r="X304" i="7"/>
  <c r="AB303" i="7"/>
  <c r="AB302" i="7"/>
  <c r="AB301" i="7"/>
  <c r="X301" i="7"/>
  <c r="AB300" i="7"/>
  <c r="AB299" i="7"/>
  <c r="X299" i="7"/>
  <c r="AB298" i="7"/>
  <c r="AB297" i="7"/>
  <c r="X297" i="7"/>
  <c r="AB296" i="7"/>
  <c r="X296" i="7"/>
  <c r="AB295" i="7"/>
  <c r="X295" i="7"/>
  <c r="AB294" i="7"/>
  <c r="AB293" i="7"/>
  <c r="X293" i="7"/>
  <c r="AB292" i="7"/>
  <c r="X292" i="7"/>
  <c r="AB291" i="7"/>
  <c r="X291" i="7"/>
  <c r="AB290" i="7"/>
  <c r="AB289" i="7"/>
  <c r="X289" i="7"/>
  <c r="AB288" i="7"/>
  <c r="X288" i="7"/>
  <c r="AB287" i="7"/>
  <c r="X287" i="7"/>
  <c r="AB286" i="7"/>
  <c r="AB285" i="7"/>
  <c r="AB284" i="7"/>
  <c r="X284" i="7"/>
  <c r="AB283" i="7"/>
  <c r="X283" i="7"/>
  <c r="AB282" i="7"/>
  <c r="AB281" i="7"/>
  <c r="X281" i="7"/>
  <c r="AB280" i="7"/>
  <c r="X280" i="7"/>
  <c r="AB279" i="7"/>
  <c r="AB278" i="7"/>
  <c r="AB277" i="7"/>
  <c r="X277" i="7"/>
  <c r="AB276" i="7"/>
  <c r="AB275" i="7"/>
  <c r="X275" i="7"/>
  <c r="AB274" i="7"/>
  <c r="AB273" i="7"/>
  <c r="X273" i="7"/>
  <c r="AB272" i="7"/>
  <c r="X272" i="7"/>
  <c r="AB271" i="7"/>
  <c r="X271" i="7"/>
  <c r="AB270" i="7"/>
  <c r="AB269" i="7"/>
  <c r="X269" i="7"/>
  <c r="AB268" i="7"/>
  <c r="X268" i="7"/>
  <c r="AB267" i="7"/>
  <c r="X267" i="7"/>
  <c r="AB266" i="7"/>
  <c r="AB265" i="7"/>
  <c r="X265" i="7"/>
  <c r="AB264" i="7"/>
  <c r="X264" i="7"/>
  <c r="AB263" i="7"/>
  <c r="X263" i="7"/>
  <c r="AB262" i="7"/>
  <c r="AB261" i="7"/>
  <c r="AB260" i="7"/>
  <c r="X260" i="7"/>
  <c r="AB259" i="7"/>
  <c r="X259" i="7"/>
  <c r="AB258" i="7"/>
  <c r="AB257" i="7"/>
  <c r="X257" i="7"/>
  <c r="AB256" i="7"/>
  <c r="X256" i="7"/>
  <c r="AB255" i="7"/>
  <c r="AB254" i="7"/>
  <c r="AB253" i="7"/>
  <c r="X253" i="7"/>
  <c r="AB252" i="7"/>
  <c r="AB251" i="7"/>
  <c r="X251" i="7"/>
  <c r="AB250" i="7"/>
  <c r="AB249" i="7"/>
  <c r="X249" i="7"/>
  <c r="AB248" i="7"/>
  <c r="X248" i="7"/>
  <c r="AB247" i="7"/>
  <c r="X247" i="7"/>
  <c r="AB246" i="7"/>
  <c r="AB245" i="7"/>
  <c r="X245" i="7"/>
  <c r="AB244" i="7"/>
  <c r="X244" i="7"/>
  <c r="AB243" i="7"/>
  <c r="X243" i="7"/>
  <c r="AB242" i="7"/>
  <c r="AB241" i="7"/>
  <c r="X241" i="7"/>
  <c r="AB240" i="7"/>
  <c r="X240" i="7"/>
  <c r="AB239" i="7"/>
  <c r="X239" i="7"/>
  <c r="AB238" i="7"/>
  <c r="AB237" i="7"/>
  <c r="X237" i="7"/>
  <c r="AB236" i="7"/>
  <c r="X236" i="7"/>
  <c r="AB235" i="7"/>
  <c r="X235" i="7"/>
  <c r="AB234" i="7"/>
  <c r="AB233" i="7"/>
  <c r="X233" i="7"/>
  <c r="AB232" i="7"/>
  <c r="X232" i="7"/>
  <c r="AB231" i="7"/>
  <c r="X231" i="7"/>
  <c r="AB230" i="7"/>
  <c r="AB229" i="7"/>
  <c r="X229" i="7"/>
  <c r="AB228" i="7"/>
  <c r="AB227" i="7"/>
  <c r="X227" i="7"/>
  <c r="AB226" i="7"/>
  <c r="AB225" i="7"/>
  <c r="X225" i="7"/>
  <c r="AB224" i="7"/>
  <c r="X224" i="7"/>
  <c r="AB223" i="7"/>
  <c r="X223" i="7"/>
  <c r="AB222" i="7"/>
  <c r="AB221" i="7"/>
  <c r="X221" i="7"/>
  <c r="AB220" i="7"/>
  <c r="X220" i="7"/>
  <c r="AB219" i="7"/>
  <c r="X219" i="7"/>
  <c r="AB218" i="7"/>
  <c r="AB217" i="7"/>
  <c r="X217" i="7"/>
  <c r="AB216" i="7"/>
  <c r="X216" i="7"/>
  <c r="AB215" i="7"/>
  <c r="X215" i="7"/>
  <c r="AB214" i="7"/>
  <c r="AB213" i="7"/>
  <c r="X213" i="7"/>
  <c r="AB212" i="7"/>
  <c r="X212" i="7"/>
  <c r="AB211" i="7"/>
  <c r="X211" i="7"/>
  <c r="AB210" i="7"/>
  <c r="AB209" i="7"/>
  <c r="X209" i="7"/>
  <c r="AB208" i="7"/>
  <c r="X208" i="7"/>
  <c r="AB207" i="7"/>
  <c r="X207" i="7"/>
  <c r="AB206" i="7"/>
  <c r="X206" i="7"/>
  <c r="AB205" i="7"/>
  <c r="X205" i="7"/>
  <c r="AB204" i="7"/>
  <c r="X204" i="7"/>
  <c r="AB203" i="7"/>
  <c r="X203" i="7"/>
  <c r="AB202" i="7"/>
  <c r="AB201" i="7"/>
  <c r="X201" i="7"/>
  <c r="AB200" i="7"/>
  <c r="X200" i="7"/>
  <c r="AB199" i="7"/>
  <c r="X199" i="7"/>
  <c r="AB198" i="7"/>
  <c r="AB197" i="7"/>
  <c r="X197" i="7"/>
  <c r="AB196" i="7"/>
  <c r="X196" i="7"/>
  <c r="AB195" i="7"/>
  <c r="X195" i="7"/>
  <c r="AB194" i="7"/>
  <c r="AB193" i="7"/>
  <c r="X193" i="7"/>
  <c r="AB192" i="7"/>
  <c r="X192" i="7"/>
  <c r="AB191" i="7"/>
  <c r="AB190" i="7"/>
  <c r="X190" i="7"/>
  <c r="AB189" i="7"/>
  <c r="X189" i="7"/>
  <c r="AB188" i="7"/>
  <c r="X188" i="7"/>
  <c r="AB187" i="7"/>
  <c r="X187" i="7"/>
  <c r="AB186" i="7"/>
  <c r="AB185" i="7"/>
  <c r="X185" i="7"/>
  <c r="AB184" i="7"/>
  <c r="X184" i="7"/>
  <c r="AB183" i="7"/>
  <c r="X183" i="7"/>
  <c r="AB182" i="7"/>
  <c r="AB181" i="7"/>
  <c r="X181" i="7"/>
  <c r="AB180" i="7"/>
  <c r="X180" i="7"/>
  <c r="AB179" i="7"/>
  <c r="X179" i="7"/>
  <c r="AB178" i="7"/>
  <c r="AB177" i="7"/>
  <c r="X177" i="7"/>
  <c r="AB176" i="7"/>
  <c r="X176" i="7"/>
  <c r="AB175" i="7"/>
  <c r="X175" i="7"/>
  <c r="AB174" i="7"/>
  <c r="X174" i="7"/>
  <c r="AB173" i="7"/>
  <c r="X173" i="7"/>
  <c r="AB172" i="7"/>
  <c r="X172" i="7"/>
  <c r="AB171" i="7"/>
  <c r="X171" i="7"/>
  <c r="AB170" i="7"/>
  <c r="AB169" i="7"/>
  <c r="X169" i="7"/>
  <c r="AB168" i="7"/>
  <c r="X168" i="7"/>
  <c r="AB167" i="7"/>
  <c r="AB166" i="7"/>
  <c r="AB165" i="7"/>
  <c r="X165" i="7"/>
  <c r="AB164" i="7"/>
  <c r="X164" i="7"/>
  <c r="AB163" i="7"/>
  <c r="X163" i="7"/>
  <c r="AB162" i="7"/>
  <c r="AB161" i="7"/>
  <c r="X161" i="7"/>
  <c r="AB160" i="7"/>
  <c r="X160" i="7"/>
  <c r="AB159" i="7"/>
  <c r="X159" i="7"/>
  <c r="AB158" i="7"/>
  <c r="AB157" i="7"/>
  <c r="X157" i="7"/>
  <c r="AB156" i="7"/>
  <c r="X156" i="7"/>
  <c r="AB155" i="7"/>
  <c r="X155" i="7"/>
  <c r="AB154" i="7"/>
  <c r="AB153" i="7"/>
  <c r="X153" i="7"/>
  <c r="AB152" i="7"/>
  <c r="X152" i="7"/>
  <c r="AB151" i="7"/>
  <c r="X151" i="7"/>
  <c r="AB150" i="7"/>
  <c r="AB149" i="7"/>
  <c r="AB148" i="7"/>
  <c r="X148" i="7"/>
  <c r="AB147" i="7"/>
  <c r="X147" i="7"/>
  <c r="AB146" i="7"/>
  <c r="AB145" i="7"/>
  <c r="X145" i="7"/>
  <c r="AB144" i="7"/>
  <c r="X144" i="7"/>
  <c r="AB143" i="7"/>
  <c r="AB142" i="7"/>
  <c r="AB141" i="7"/>
  <c r="X141" i="7"/>
  <c r="AB140" i="7"/>
  <c r="AB139" i="7"/>
  <c r="X139" i="7"/>
  <c r="AB138" i="7"/>
  <c r="AB137" i="7"/>
  <c r="X137" i="7"/>
  <c r="AB136" i="7"/>
  <c r="X136" i="7"/>
  <c r="AB135" i="7"/>
  <c r="X135" i="7"/>
  <c r="AB134" i="7"/>
  <c r="AB133" i="7"/>
  <c r="X133" i="7"/>
  <c r="AB132" i="7"/>
  <c r="X132" i="7"/>
  <c r="AB131" i="7"/>
  <c r="X131" i="7"/>
  <c r="AB130" i="7"/>
  <c r="AB129" i="7"/>
  <c r="X129" i="7"/>
  <c r="AB128" i="7"/>
  <c r="X128" i="7"/>
  <c r="AB127" i="7"/>
  <c r="X127" i="7"/>
  <c r="AB126" i="7"/>
  <c r="AB125" i="7"/>
  <c r="X125" i="7"/>
  <c r="AB124" i="7"/>
  <c r="X124" i="7"/>
  <c r="AB123" i="7"/>
  <c r="X123" i="7"/>
  <c r="AB122" i="7"/>
  <c r="AB121" i="7"/>
  <c r="X121" i="7"/>
  <c r="AB120" i="7"/>
  <c r="X120" i="7"/>
  <c r="AB119" i="7"/>
  <c r="X119" i="7"/>
  <c r="AB118" i="7"/>
  <c r="AB117" i="7"/>
  <c r="X117" i="7"/>
  <c r="AB116" i="7"/>
  <c r="X116" i="7"/>
  <c r="AB115" i="7"/>
  <c r="X115" i="7"/>
  <c r="AB114" i="7"/>
  <c r="X114" i="7"/>
  <c r="AB113" i="7"/>
  <c r="X113" i="7"/>
  <c r="AB112" i="7"/>
  <c r="X112" i="7"/>
  <c r="AB111" i="7"/>
  <c r="X111" i="7"/>
  <c r="AB110" i="7"/>
  <c r="AB109" i="7"/>
  <c r="X109" i="7"/>
  <c r="AB108" i="7"/>
  <c r="X108" i="7"/>
  <c r="AB107" i="7"/>
  <c r="X107" i="7"/>
  <c r="AB106" i="7"/>
  <c r="AB105" i="7"/>
  <c r="X105" i="7"/>
  <c r="AB104" i="7"/>
  <c r="X104" i="7"/>
  <c r="AB103" i="7"/>
  <c r="X103" i="7"/>
  <c r="AB102" i="7"/>
  <c r="AB101" i="7"/>
  <c r="X101" i="7"/>
  <c r="AB100" i="7"/>
  <c r="X100" i="7"/>
  <c r="AB99" i="7"/>
  <c r="X99" i="7"/>
  <c r="AB98" i="7"/>
  <c r="AB97" i="7"/>
  <c r="X97" i="7"/>
  <c r="AB96" i="7"/>
  <c r="X96" i="7"/>
  <c r="AB95" i="7"/>
  <c r="X95" i="7"/>
  <c r="AB94" i="7"/>
  <c r="AB93" i="7"/>
  <c r="X93" i="7"/>
  <c r="AB92" i="7"/>
  <c r="X92" i="7"/>
  <c r="AB91" i="7"/>
  <c r="X91" i="7"/>
  <c r="AB90" i="7"/>
  <c r="AB89" i="7"/>
  <c r="X89" i="7"/>
  <c r="AB88" i="7"/>
  <c r="X88" i="7"/>
  <c r="AB87" i="7"/>
  <c r="X87" i="7"/>
  <c r="AB86" i="7"/>
  <c r="AB85" i="7"/>
  <c r="X85" i="7"/>
  <c r="AB84" i="7"/>
  <c r="X84" i="7"/>
  <c r="AB83" i="7"/>
  <c r="X83" i="7"/>
  <c r="AB82" i="7"/>
  <c r="AB81" i="7"/>
  <c r="X81" i="7"/>
  <c r="AB80" i="7"/>
  <c r="X80" i="7"/>
  <c r="AB79" i="7"/>
  <c r="AB78" i="7"/>
  <c r="X78" i="7"/>
  <c r="AB77" i="7"/>
  <c r="X77" i="7"/>
  <c r="AB76" i="7"/>
  <c r="X76" i="7"/>
  <c r="AB75" i="7"/>
  <c r="X75" i="7"/>
  <c r="AB74" i="7"/>
  <c r="AB73" i="7"/>
  <c r="X73" i="7"/>
  <c r="AB72" i="7"/>
  <c r="X72" i="7"/>
  <c r="AB71" i="7"/>
  <c r="X71" i="7"/>
  <c r="AB70" i="7"/>
  <c r="AB69" i="7"/>
  <c r="X69" i="7"/>
  <c r="AB68" i="7"/>
  <c r="X68" i="7"/>
  <c r="AB67" i="7"/>
  <c r="X67" i="7"/>
  <c r="AB66" i="7"/>
  <c r="X66" i="7"/>
  <c r="AB65" i="7"/>
  <c r="X65" i="7"/>
  <c r="AB64" i="7"/>
  <c r="X64" i="7"/>
  <c r="AB63" i="7"/>
  <c r="X63" i="7"/>
  <c r="AB62" i="7"/>
  <c r="AB61" i="7"/>
  <c r="X61" i="7"/>
  <c r="AB60" i="7"/>
  <c r="X60" i="7"/>
  <c r="AB59" i="7"/>
  <c r="X59" i="7"/>
  <c r="AB58" i="7"/>
  <c r="AB57" i="7"/>
  <c r="X57" i="7"/>
  <c r="AB56" i="7"/>
  <c r="X56" i="7"/>
  <c r="AB55" i="7"/>
  <c r="X55" i="7"/>
  <c r="AB54" i="7"/>
  <c r="AB53" i="7"/>
  <c r="X53" i="7"/>
  <c r="AB52" i="7"/>
  <c r="X52" i="7"/>
  <c r="AB51" i="7"/>
  <c r="X51" i="7"/>
  <c r="AB50" i="7"/>
  <c r="AB49" i="7"/>
  <c r="X49" i="7"/>
  <c r="AB48" i="7"/>
  <c r="X48" i="7"/>
  <c r="AB47" i="7"/>
  <c r="X47" i="7"/>
  <c r="AB46" i="7"/>
  <c r="AB45" i="7"/>
  <c r="X45" i="7"/>
  <c r="AB44" i="7"/>
  <c r="X44" i="7"/>
  <c r="AB43" i="7"/>
  <c r="X43" i="7"/>
  <c r="AB42" i="7"/>
  <c r="AB41" i="7"/>
  <c r="X41" i="7"/>
  <c r="AB40" i="7"/>
  <c r="X40" i="7"/>
  <c r="AB39" i="7"/>
  <c r="X39" i="7"/>
  <c r="AB38" i="7"/>
  <c r="AB37" i="7"/>
  <c r="X37" i="7"/>
  <c r="AB36" i="7"/>
  <c r="X36" i="7"/>
  <c r="AB35" i="7"/>
  <c r="X35" i="7"/>
  <c r="AB34" i="7"/>
  <c r="AB33" i="7"/>
  <c r="X33" i="7"/>
  <c r="AB32" i="7"/>
  <c r="X32" i="7"/>
  <c r="AB31" i="7"/>
  <c r="AB30" i="7"/>
  <c r="AB29" i="7"/>
  <c r="X29" i="7"/>
  <c r="AB28" i="7"/>
  <c r="X28" i="7"/>
  <c r="AB27" i="7"/>
  <c r="X27" i="7"/>
  <c r="AB26" i="7"/>
  <c r="AB25" i="7"/>
  <c r="X25" i="7"/>
  <c r="AB24" i="7"/>
  <c r="X24" i="7"/>
  <c r="AB23" i="7"/>
  <c r="X23" i="7"/>
  <c r="AB22" i="7"/>
  <c r="AB21" i="7"/>
  <c r="X21" i="7"/>
  <c r="AB20" i="7"/>
  <c r="X20" i="7"/>
  <c r="AB19" i="7"/>
  <c r="X19" i="7"/>
  <c r="AB18" i="7"/>
  <c r="AB17" i="7"/>
  <c r="X17" i="7"/>
  <c r="AB16" i="7"/>
  <c r="X16" i="7"/>
  <c r="AB15" i="7"/>
  <c r="X15" i="7"/>
  <c r="AB14" i="7"/>
  <c r="AB13" i="7"/>
  <c r="X13" i="7"/>
  <c r="AB12" i="7"/>
  <c r="X12" i="7"/>
  <c r="AB11" i="7"/>
  <c r="X11" i="7"/>
  <c r="AB10" i="7"/>
  <c r="AB9" i="7"/>
  <c r="X9" i="7"/>
  <c r="AB8" i="7"/>
  <c r="X8" i="7"/>
  <c r="AB7" i="7"/>
  <c r="AB6" i="7"/>
  <c r="AB5" i="7"/>
  <c r="X5" i="7"/>
  <c r="AB4" i="7"/>
  <c r="X4" i="7"/>
  <c r="AB3" i="7"/>
  <c r="X3" i="7"/>
  <c r="AB2" i="7"/>
  <c r="X2" i="7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2" i="1"/>
  <c r="O116" i="1"/>
  <c r="O116" i="7" s="1"/>
  <c r="O117" i="1"/>
  <c r="O117" i="7" s="1"/>
  <c r="O118" i="1"/>
  <c r="O118" i="7" s="1"/>
  <c r="P118" i="7" s="1"/>
  <c r="O119" i="1"/>
  <c r="O119" i="7" s="1"/>
  <c r="P119" i="7" s="1"/>
  <c r="O120" i="1"/>
  <c r="O120" i="7" s="1"/>
  <c r="O121" i="1"/>
  <c r="O121" i="7" s="1"/>
  <c r="O122" i="1"/>
  <c r="O122" i="7" s="1"/>
  <c r="P122" i="7" s="1"/>
  <c r="O123" i="1"/>
  <c r="O123" i="7" s="1"/>
  <c r="O124" i="1"/>
  <c r="O124" i="7" s="1"/>
  <c r="P124" i="7" s="1"/>
  <c r="W124" i="7" s="1"/>
  <c r="Y124" i="7" s="1"/>
  <c r="O125" i="1"/>
  <c r="O125" i="7" s="1"/>
  <c r="O126" i="1"/>
  <c r="O126" i="7" s="1"/>
  <c r="O127" i="1"/>
  <c r="O127" i="7" s="1"/>
  <c r="P127" i="7" s="1"/>
  <c r="W127" i="7" s="1"/>
  <c r="Y127" i="7" s="1"/>
  <c r="O128" i="1"/>
  <c r="O128" i="7" s="1"/>
  <c r="P128" i="7" s="1"/>
  <c r="W128" i="7" s="1"/>
  <c r="Y128" i="7" s="1"/>
  <c r="O129" i="1"/>
  <c r="O129" i="7" s="1"/>
  <c r="O130" i="1"/>
  <c r="O130" i="7" s="1"/>
  <c r="O131" i="1"/>
  <c r="O131" i="7" s="1"/>
  <c r="P131" i="7" s="1"/>
  <c r="W131" i="7" s="1"/>
  <c r="Y131" i="7" s="1"/>
  <c r="O132" i="1"/>
  <c r="O132" i="7" s="1"/>
  <c r="O133" i="1"/>
  <c r="O133" i="7" s="1"/>
  <c r="O134" i="1"/>
  <c r="O134" i="7" s="1"/>
  <c r="P134" i="7" s="1"/>
  <c r="O135" i="1"/>
  <c r="O135" i="7" s="1"/>
  <c r="O136" i="1"/>
  <c r="O136" i="7" s="1"/>
  <c r="P136" i="7" s="1"/>
  <c r="W136" i="7" s="1"/>
  <c r="Y136" i="7" s="1"/>
  <c r="O137" i="1"/>
  <c r="O137" i="7" s="1"/>
  <c r="O138" i="1"/>
  <c r="O138" i="7" s="1"/>
  <c r="O139" i="1"/>
  <c r="O139" i="7" s="1"/>
  <c r="P139" i="7" s="1"/>
  <c r="W139" i="7" s="1"/>
  <c r="Y139" i="7" s="1"/>
  <c r="O140" i="1"/>
  <c r="O140" i="7" s="1"/>
  <c r="P140" i="7" s="1"/>
  <c r="W140" i="7" s="1"/>
  <c r="Y140" i="7" s="1"/>
  <c r="O141" i="1"/>
  <c r="O141" i="7" s="1"/>
  <c r="O142" i="1"/>
  <c r="O142" i="7" s="1"/>
  <c r="O143" i="1"/>
  <c r="O143" i="7" s="1"/>
  <c r="P143" i="7" s="1"/>
  <c r="O144" i="1"/>
  <c r="O144" i="7" s="1"/>
  <c r="O145" i="1"/>
  <c r="O145" i="7" s="1"/>
  <c r="O146" i="1"/>
  <c r="O146" i="7" s="1"/>
  <c r="P146" i="7" s="1"/>
  <c r="O147" i="1"/>
  <c r="O147" i="7" s="1"/>
  <c r="O148" i="1"/>
  <c r="O148" i="7" s="1"/>
  <c r="P148" i="7" s="1"/>
  <c r="W148" i="7" s="1"/>
  <c r="Y148" i="7" s="1"/>
  <c r="O149" i="1"/>
  <c r="O149" i="7" s="1"/>
  <c r="O150" i="1"/>
  <c r="O150" i="7" s="1"/>
  <c r="O151" i="1"/>
  <c r="O151" i="7" s="1"/>
  <c r="O152" i="1"/>
  <c r="O152" i="7" s="1"/>
  <c r="O153" i="1"/>
  <c r="O153" i="7" s="1"/>
  <c r="O154" i="1"/>
  <c r="O154" i="7" s="1"/>
  <c r="O155" i="1"/>
  <c r="O155" i="7" s="1"/>
  <c r="P155" i="7" s="1"/>
  <c r="W155" i="7" s="1"/>
  <c r="Y155" i="7" s="1"/>
  <c r="O156" i="1"/>
  <c r="O156" i="7" s="1"/>
  <c r="P156" i="7" s="1"/>
  <c r="W156" i="7" s="1"/>
  <c r="Y156" i="7" s="1"/>
  <c r="O157" i="1"/>
  <c r="O157" i="7" s="1"/>
  <c r="O158" i="1"/>
  <c r="O158" i="7" s="1"/>
  <c r="O159" i="1"/>
  <c r="O159" i="7" s="1"/>
  <c r="P159" i="7" s="1"/>
  <c r="W159" i="7" s="1"/>
  <c r="Y159" i="7" s="1"/>
  <c r="O160" i="1"/>
  <c r="O160" i="7" s="1"/>
  <c r="O161" i="1"/>
  <c r="O161" i="7" s="1"/>
  <c r="O162" i="1"/>
  <c r="O162" i="7" s="1"/>
  <c r="P162" i="7" s="1"/>
  <c r="O163" i="1"/>
  <c r="O163" i="7" s="1"/>
  <c r="O164" i="1"/>
  <c r="O164" i="7" s="1"/>
  <c r="P164" i="7" s="1"/>
  <c r="W164" i="7" s="1"/>
  <c r="Y164" i="7" s="1"/>
  <c r="O165" i="1"/>
  <c r="O165" i="7" s="1"/>
  <c r="O166" i="1"/>
  <c r="O166" i="7" s="1"/>
  <c r="O167" i="1"/>
  <c r="O167" i="7" s="1"/>
  <c r="P167" i="7" s="1"/>
  <c r="W167" i="7" s="1"/>
  <c r="Y167" i="7" s="1"/>
  <c r="O168" i="1"/>
  <c r="O168" i="7" s="1"/>
  <c r="P168" i="7" s="1"/>
  <c r="W168" i="7" s="1"/>
  <c r="Y168" i="7" s="1"/>
  <c r="O169" i="1"/>
  <c r="O169" i="7" s="1"/>
  <c r="O170" i="1"/>
  <c r="O170" i="7" s="1"/>
  <c r="P170" i="7" s="1"/>
  <c r="O171" i="1"/>
  <c r="O171" i="7" s="1"/>
  <c r="P171" i="7" s="1"/>
  <c r="W171" i="7" s="1"/>
  <c r="Y171" i="7" s="1"/>
  <c r="O172" i="1"/>
  <c r="O172" i="7" s="1"/>
  <c r="P172" i="7" s="1"/>
  <c r="W172" i="7" s="1"/>
  <c r="Y172" i="7" s="1"/>
  <c r="O173" i="1"/>
  <c r="O173" i="7" s="1"/>
  <c r="O174" i="1"/>
  <c r="O174" i="7" s="1"/>
  <c r="O175" i="1"/>
  <c r="O175" i="7" s="1"/>
  <c r="O176" i="1"/>
  <c r="O176" i="7" s="1"/>
  <c r="P176" i="7" s="1"/>
  <c r="W176" i="7" s="1"/>
  <c r="Y176" i="7" s="1"/>
  <c r="O177" i="1"/>
  <c r="O177" i="7" s="1"/>
  <c r="O178" i="1"/>
  <c r="O178" i="7" s="1"/>
  <c r="O179" i="1"/>
  <c r="O179" i="7" s="1"/>
  <c r="O180" i="1"/>
  <c r="O180" i="7" s="1"/>
  <c r="O181" i="1"/>
  <c r="O181" i="7" s="1"/>
  <c r="O182" i="1"/>
  <c r="O182" i="7" s="1"/>
  <c r="O183" i="1"/>
  <c r="O183" i="7" s="1"/>
  <c r="O184" i="1"/>
  <c r="O184" i="7" s="1"/>
  <c r="P184" i="7" s="1"/>
  <c r="W184" i="7" s="1"/>
  <c r="Y184" i="7" s="1"/>
  <c r="M60" i="18" s="1" a="1"/>
  <c r="M60" i="18" s="1"/>
  <c r="O185" i="1"/>
  <c r="O185" i="7" s="1"/>
  <c r="O186" i="1"/>
  <c r="O186" i="7" s="1"/>
  <c r="O187" i="1"/>
  <c r="O187" i="7" s="1"/>
  <c r="P187" i="7" s="1"/>
  <c r="W187" i="7" s="1"/>
  <c r="Y187" i="7" s="1"/>
  <c r="O188" i="1"/>
  <c r="O188" i="7" s="1"/>
  <c r="O189" i="1"/>
  <c r="O189" i="7" s="1"/>
  <c r="O190" i="1"/>
  <c r="O190" i="7" s="1"/>
  <c r="O191" i="1"/>
  <c r="O191" i="7" s="1"/>
  <c r="O192" i="1"/>
  <c r="O192" i="7" s="1"/>
  <c r="P192" i="7" s="1"/>
  <c r="W192" i="7" s="1"/>
  <c r="Y192" i="7" s="1"/>
  <c r="O193" i="1"/>
  <c r="O193" i="7" s="1"/>
  <c r="O194" i="1"/>
  <c r="O194" i="7" s="1"/>
  <c r="O195" i="1"/>
  <c r="O195" i="7" s="1"/>
  <c r="P195" i="7" s="1"/>
  <c r="W195" i="7" s="1"/>
  <c r="Y195" i="7" s="1"/>
  <c r="O196" i="1"/>
  <c r="O196" i="7" s="1"/>
  <c r="P196" i="7" s="1"/>
  <c r="W196" i="7" s="1"/>
  <c r="Y196" i="7" s="1"/>
  <c r="O197" i="1"/>
  <c r="O197" i="7" s="1"/>
  <c r="O198" i="1"/>
  <c r="O198" i="7" s="1"/>
  <c r="O199" i="1"/>
  <c r="O199" i="7" s="1"/>
  <c r="P199" i="7" s="1"/>
  <c r="W199" i="7" s="1"/>
  <c r="Y199" i="7" s="1"/>
  <c r="O200" i="1"/>
  <c r="O200" i="7" s="1"/>
  <c r="O201" i="1"/>
  <c r="O201" i="7" s="1"/>
  <c r="O202" i="1"/>
  <c r="O202" i="7" s="1"/>
  <c r="P202" i="7" s="1"/>
  <c r="O203" i="1"/>
  <c r="O203" i="7" s="1"/>
  <c r="O204" i="1"/>
  <c r="O204" i="7" s="1"/>
  <c r="P204" i="7" s="1"/>
  <c r="O205" i="1"/>
  <c r="O205" i="7" s="1"/>
  <c r="O206" i="1"/>
  <c r="O206" i="7" s="1"/>
  <c r="O207" i="1"/>
  <c r="O207" i="7" s="1"/>
  <c r="O208" i="1"/>
  <c r="O208" i="7" s="1"/>
  <c r="O209" i="1"/>
  <c r="O209" i="7" s="1"/>
  <c r="O210" i="1"/>
  <c r="O210" i="7" s="1"/>
  <c r="O211" i="1"/>
  <c r="O211" i="7" s="1"/>
  <c r="P211" i="7" s="1"/>
  <c r="W211" i="7" s="1"/>
  <c r="Y211" i="7" s="1"/>
  <c r="O212" i="1"/>
  <c r="O212" i="7" s="1"/>
  <c r="P212" i="7" s="1"/>
  <c r="W212" i="7" s="1"/>
  <c r="Y212" i="7" s="1"/>
  <c r="O213" i="1"/>
  <c r="O213" i="7" s="1"/>
  <c r="O214" i="1"/>
  <c r="O214" i="7" s="1"/>
  <c r="P214" i="7" s="1"/>
  <c r="O215" i="1"/>
  <c r="O215" i="7" s="1"/>
  <c r="O216" i="1"/>
  <c r="O216" i="7" s="1"/>
  <c r="O217" i="1"/>
  <c r="O217" i="7" s="1"/>
  <c r="O218" i="1"/>
  <c r="O218" i="7" s="1"/>
  <c r="P218" i="7" s="1"/>
  <c r="O219" i="1"/>
  <c r="O219" i="7" s="1"/>
  <c r="O220" i="1"/>
  <c r="O220" i="7" s="1"/>
  <c r="O221" i="1"/>
  <c r="O221" i="7" s="1"/>
  <c r="O222" i="1"/>
  <c r="O222" i="7" s="1"/>
  <c r="O223" i="1"/>
  <c r="O223" i="7" s="1"/>
  <c r="O224" i="1"/>
  <c r="O224" i="7" s="1"/>
  <c r="O225" i="1"/>
  <c r="O225" i="7" s="1"/>
  <c r="O226" i="1"/>
  <c r="O226" i="7" s="1"/>
  <c r="O227" i="1"/>
  <c r="O227" i="7" s="1"/>
  <c r="O228" i="1"/>
  <c r="O228" i="7" s="1"/>
  <c r="O229" i="1"/>
  <c r="O229" i="7" s="1"/>
  <c r="O248" i="1"/>
  <c r="O248" i="7" s="1"/>
  <c r="P248" i="7" s="1"/>
  <c r="W248" i="7" s="1"/>
  <c r="Y248" i="7" s="1"/>
  <c r="O264" i="1"/>
  <c r="O264" i="7" s="1"/>
  <c r="P264" i="7" s="1"/>
  <c r="W264" i="7" s="1"/>
  <c r="Y264" i="7" s="1"/>
  <c r="O312" i="1"/>
  <c r="O312" i="7" s="1"/>
  <c r="O328" i="1"/>
  <c r="O328" i="7" s="1"/>
  <c r="P328" i="7" s="1"/>
  <c r="W328" i="7" s="1"/>
  <c r="Y328" i="7" s="1"/>
  <c r="O376" i="1"/>
  <c r="O376" i="7" s="1"/>
  <c r="P376" i="7" s="1"/>
  <c r="W376" i="7" s="1"/>
  <c r="Y376" i="7" s="1"/>
  <c r="O440" i="1"/>
  <c r="O440" i="7" s="1"/>
  <c r="P440" i="7" s="1"/>
  <c r="W440" i="7" s="1"/>
  <c r="Y440" i="7" s="1"/>
  <c r="O458" i="1"/>
  <c r="O458" i="7" s="1"/>
  <c r="O459" i="1"/>
  <c r="O459" i="7" s="1"/>
  <c r="O460" i="1"/>
  <c r="O460" i="7" s="1"/>
  <c r="O461" i="1"/>
  <c r="O461" i="7" s="1"/>
  <c r="P461" i="7" s="1"/>
  <c r="W461" i="7" s="1"/>
  <c r="Y461" i="7" s="1"/>
  <c r="O462" i="1"/>
  <c r="O462" i="7" s="1"/>
  <c r="P462" i="7" s="1"/>
  <c r="O463" i="1"/>
  <c r="O463" i="7" s="1"/>
  <c r="O464" i="1"/>
  <c r="O464" i="7" s="1"/>
  <c r="O465" i="1"/>
  <c r="O465" i="7" s="1"/>
  <c r="P465" i="7" s="1"/>
  <c r="O466" i="1"/>
  <c r="O466" i="7" s="1"/>
  <c r="O467" i="1"/>
  <c r="O467" i="7" s="1"/>
  <c r="O468" i="1"/>
  <c r="O468" i="7" s="1"/>
  <c r="O469" i="1"/>
  <c r="O469" i="7" s="1"/>
  <c r="P469" i="7" s="1"/>
  <c r="O470" i="1"/>
  <c r="O470" i="7" s="1"/>
  <c r="O471" i="1"/>
  <c r="O471" i="7" s="1"/>
  <c r="O472" i="1"/>
  <c r="O472" i="7" s="1"/>
  <c r="P472" i="7" s="1"/>
  <c r="W472" i="7" s="1"/>
  <c r="Y472" i="7" s="1"/>
  <c r="O473" i="1"/>
  <c r="O473" i="7" s="1"/>
  <c r="P473" i="7" s="1"/>
  <c r="W473" i="7" s="1"/>
  <c r="Y473" i="7" s="1"/>
  <c r="O474" i="1"/>
  <c r="O474" i="7" s="1"/>
  <c r="P474" i="7" s="1"/>
  <c r="O475" i="1"/>
  <c r="O475" i="7" s="1"/>
  <c r="O476" i="1"/>
  <c r="O476" i="7" s="1"/>
  <c r="P476" i="7" s="1"/>
  <c r="W476" i="7" s="1"/>
  <c r="Y476" i="7" s="1"/>
  <c r="O477" i="1"/>
  <c r="O477" i="7" s="1"/>
  <c r="P477" i="7" s="1"/>
  <c r="W477" i="7" s="1"/>
  <c r="Y477" i="7" s="1"/>
  <c r="O478" i="1"/>
  <c r="O478" i="7" s="1"/>
  <c r="O479" i="1"/>
  <c r="O479" i="7" s="1"/>
  <c r="O480" i="1"/>
  <c r="O480" i="7" s="1"/>
  <c r="O481" i="1"/>
  <c r="O481" i="7" s="1"/>
  <c r="O482" i="1"/>
  <c r="O482" i="7" s="1"/>
  <c r="P482" i="7" s="1"/>
  <c r="O483" i="1"/>
  <c r="O483" i="7" s="1"/>
  <c r="O484" i="1"/>
  <c r="O484" i="7" s="1"/>
  <c r="O485" i="1"/>
  <c r="O485" i="7" s="1"/>
  <c r="P485" i="7" s="1"/>
  <c r="O486" i="1"/>
  <c r="O486" i="7" s="1"/>
  <c r="P486" i="7" s="1"/>
  <c r="O487" i="1"/>
  <c r="O487" i="7" s="1"/>
  <c r="O488" i="1"/>
  <c r="O488" i="7" s="1"/>
  <c r="P488" i="7" s="1"/>
  <c r="W488" i="7" s="1"/>
  <c r="Y488" i="7" s="1"/>
  <c r="O489" i="1"/>
  <c r="O489" i="7" s="1"/>
  <c r="P489" i="7" s="1"/>
  <c r="W489" i="7" s="1"/>
  <c r="Y489" i="7" s="1"/>
  <c r="O490" i="1"/>
  <c r="O490" i="7" s="1"/>
  <c r="O491" i="1"/>
  <c r="O491" i="7" s="1"/>
  <c r="O492" i="1"/>
  <c r="O492" i="7" s="1"/>
  <c r="P492" i="7" s="1"/>
  <c r="W492" i="7" s="1"/>
  <c r="Y492" i="7" s="1"/>
  <c r="Q17" i="18" s="1" a="1"/>
  <c r="Q17" i="18" s="1"/>
  <c r="O493" i="1"/>
  <c r="O493" i="7" s="1"/>
  <c r="O494" i="1"/>
  <c r="O494" i="7" s="1"/>
  <c r="P494" i="7" s="1"/>
  <c r="O495" i="1"/>
  <c r="O495" i="7" s="1"/>
  <c r="O496" i="1"/>
  <c r="O496" i="7" s="1"/>
  <c r="O497" i="1"/>
  <c r="O497" i="7" s="1"/>
  <c r="P497" i="7" s="1"/>
  <c r="W497" i="7" s="1"/>
  <c r="Y497" i="7" s="1"/>
  <c r="O498" i="1"/>
  <c r="O498" i="7" s="1"/>
  <c r="O499" i="1"/>
  <c r="O499" i="7" s="1"/>
  <c r="O500" i="1"/>
  <c r="O500" i="7" s="1"/>
  <c r="O501" i="1"/>
  <c r="O501" i="7" s="1"/>
  <c r="P501" i="7" s="1"/>
  <c r="O502" i="1"/>
  <c r="O502" i="7" s="1"/>
  <c r="O503" i="1"/>
  <c r="O503" i="7" s="1"/>
  <c r="O504" i="1"/>
  <c r="O504" i="7" s="1"/>
  <c r="P504" i="7" s="1"/>
  <c r="W504" i="7" s="1"/>
  <c r="Y504" i="7" s="1"/>
  <c r="O505" i="1"/>
  <c r="O505" i="7" s="1"/>
  <c r="O506" i="1"/>
  <c r="O506" i="7" s="1"/>
  <c r="P506" i="7" s="1"/>
  <c r="O507" i="1"/>
  <c r="O507" i="7" s="1"/>
  <c r="O508" i="1"/>
  <c r="O508" i="7" s="1"/>
  <c r="O509" i="1"/>
  <c r="O509" i="7" s="1"/>
  <c r="P509" i="7" s="1"/>
  <c r="W509" i="7" s="1"/>
  <c r="Y509" i="7" s="1"/>
  <c r="O510" i="1"/>
  <c r="O510" i="7" s="1"/>
  <c r="O511" i="1"/>
  <c r="O511" i="7" s="1"/>
  <c r="O512" i="1"/>
  <c r="O512" i="7" s="1"/>
  <c r="O513" i="1"/>
  <c r="O513" i="7" s="1"/>
  <c r="O514" i="1"/>
  <c r="O514" i="7" s="1"/>
  <c r="O515" i="1"/>
  <c r="O515" i="7" s="1"/>
  <c r="O516" i="1"/>
  <c r="O516" i="7" s="1"/>
  <c r="O517" i="1"/>
  <c r="O517" i="7" s="1"/>
  <c r="O518" i="1"/>
  <c r="O518" i="7" s="1"/>
  <c r="O519" i="1"/>
  <c r="O519" i="7" s="1"/>
  <c r="O520" i="1"/>
  <c r="O520" i="7" s="1"/>
  <c r="O521" i="1"/>
  <c r="O521" i="7" s="1"/>
  <c r="O522" i="1"/>
  <c r="O522" i="7" s="1"/>
  <c r="P522" i="7" s="1"/>
  <c r="O523" i="1"/>
  <c r="O523" i="7" s="1"/>
  <c r="O524" i="1"/>
  <c r="O524" i="7" s="1"/>
  <c r="O525" i="1"/>
  <c r="O525" i="7" s="1"/>
  <c r="P525" i="7" s="1"/>
  <c r="W525" i="7" s="1"/>
  <c r="Y525" i="7" s="1"/>
  <c r="O526" i="1"/>
  <c r="O526" i="7" s="1"/>
  <c r="P526" i="7" s="1"/>
  <c r="O527" i="1"/>
  <c r="O527" i="7" s="1"/>
  <c r="O528" i="1"/>
  <c r="O528" i="7" s="1"/>
  <c r="O529" i="1"/>
  <c r="O529" i="7" s="1"/>
  <c r="P529" i="7" s="1"/>
  <c r="W529" i="7" s="1"/>
  <c r="Y529" i="7" s="1"/>
  <c r="O530" i="1"/>
  <c r="O530" i="7" s="1"/>
  <c r="O531" i="1"/>
  <c r="O531" i="7" s="1"/>
  <c r="O532" i="1"/>
  <c r="O532" i="7" s="1"/>
  <c r="O533" i="1"/>
  <c r="O533" i="7" s="1"/>
  <c r="O534" i="1"/>
  <c r="O534" i="7" s="1"/>
  <c r="P534" i="7" s="1"/>
  <c r="O535" i="1"/>
  <c r="O535" i="7" s="1"/>
  <c r="O536" i="1"/>
  <c r="O536" i="7" s="1"/>
  <c r="O537" i="1"/>
  <c r="O537" i="7" s="1"/>
  <c r="P537" i="7" s="1"/>
  <c r="W537" i="7" s="1"/>
  <c r="Y537" i="7" s="1"/>
  <c r="E77" i="18" s="1" a="1"/>
  <c r="E77" i="18" s="1"/>
  <c r="O538" i="1"/>
  <c r="O538" i="7" s="1"/>
  <c r="P538" i="7" s="1"/>
  <c r="O539" i="1"/>
  <c r="O539" i="7" s="1"/>
  <c r="O540" i="1"/>
  <c r="O540" i="7" s="1"/>
  <c r="P540" i="7" s="1"/>
  <c r="W540" i="7" s="1"/>
  <c r="Y540" i="7" s="1"/>
  <c r="O541" i="1"/>
  <c r="O541" i="7" s="1"/>
  <c r="P541" i="7" s="1"/>
  <c r="W541" i="7" s="1"/>
  <c r="Y541" i="7" s="1"/>
  <c r="O542" i="1"/>
  <c r="O542" i="7" s="1"/>
  <c r="O543" i="1"/>
  <c r="O543" i="7" s="1"/>
  <c r="O544" i="1"/>
  <c r="O544" i="7" s="1"/>
  <c r="O545" i="1"/>
  <c r="O545" i="7" s="1"/>
  <c r="O546" i="1"/>
  <c r="O546" i="7" s="1"/>
  <c r="P546" i="7" s="1"/>
  <c r="O547" i="1"/>
  <c r="O547" i="7" s="1"/>
  <c r="O548" i="1"/>
  <c r="O548" i="7" s="1"/>
  <c r="O549" i="1"/>
  <c r="O549" i="7" s="1"/>
  <c r="P549" i="7" s="1"/>
  <c r="O550" i="1"/>
  <c r="O550" i="7" s="1"/>
  <c r="P550" i="7" s="1"/>
  <c r="O551" i="1"/>
  <c r="O551" i="7" s="1"/>
  <c r="O552" i="1"/>
  <c r="O552" i="7" s="1"/>
  <c r="P552" i="7" s="1"/>
  <c r="W552" i="7" s="1"/>
  <c r="Y552" i="7" s="1"/>
  <c r="T77" i="18" s="1" a="1"/>
  <c r="T77" i="18" s="1"/>
  <c r="O553" i="1"/>
  <c r="O553" i="7" s="1"/>
  <c r="P553" i="7" s="1"/>
  <c r="W553" i="7" s="1"/>
  <c r="Y553" i="7" s="1"/>
  <c r="O554" i="1"/>
  <c r="O554" i="7" s="1"/>
  <c r="O555" i="1"/>
  <c r="O555" i="7" s="1"/>
  <c r="O556" i="1"/>
  <c r="O556" i="7" s="1"/>
  <c r="P556" i="7" s="1"/>
  <c r="W556" i="7" s="1"/>
  <c r="Y556" i="7" s="1"/>
  <c r="E97" i="18" s="1" a="1"/>
  <c r="E97" i="18" s="1"/>
  <c r="O557" i="1"/>
  <c r="O557" i="7" s="1"/>
  <c r="O558" i="1"/>
  <c r="O558" i="7" s="1"/>
  <c r="P558" i="7" s="1"/>
  <c r="O559" i="1"/>
  <c r="O559" i="7" s="1"/>
  <c r="O560" i="1"/>
  <c r="O560" i="7" s="1"/>
  <c r="O561" i="1"/>
  <c r="O561" i="7" s="1"/>
  <c r="P561" i="7" s="1"/>
  <c r="O562" i="1"/>
  <c r="O562" i="7" s="1"/>
  <c r="P562" i="7" s="1"/>
  <c r="O563" i="1"/>
  <c r="O563" i="7" s="1"/>
  <c r="O564" i="1"/>
  <c r="O564" i="7" s="1"/>
  <c r="O565" i="1"/>
  <c r="O565" i="7" s="1"/>
  <c r="P565" i="7" s="1"/>
  <c r="O566" i="1"/>
  <c r="O566" i="7" s="1"/>
  <c r="O567" i="1"/>
  <c r="O567" i="7" s="1"/>
  <c r="O568" i="1"/>
  <c r="O568" i="7" s="1"/>
  <c r="P568" i="7" s="1"/>
  <c r="W568" i="7" s="1"/>
  <c r="Y568" i="7" s="1"/>
  <c r="Q97" i="18" s="1" a="1"/>
  <c r="Q97" i="18" s="1"/>
  <c r="O569" i="1"/>
  <c r="O569" i="7" s="1"/>
  <c r="O570" i="1"/>
  <c r="O570" i="7" s="1"/>
  <c r="P570" i="7" s="1"/>
  <c r="O571" i="1"/>
  <c r="O571" i="7" s="1"/>
  <c r="O572" i="1"/>
  <c r="O572" i="7" s="1"/>
  <c r="O577" i="1"/>
  <c r="O577" i="7" s="1"/>
  <c r="O580" i="1"/>
  <c r="O580" i="7" s="1"/>
  <c r="O583" i="1"/>
  <c r="O583" i="7" s="1"/>
  <c r="O588" i="1"/>
  <c r="O588" i="7" s="1"/>
  <c r="P588" i="7" s="1"/>
  <c r="W588" i="7" s="1"/>
  <c r="Y588" i="7" s="1"/>
  <c r="O593" i="1"/>
  <c r="O593" i="7" s="1"/>
  <c r="P593" i="7" s="1"/>
  <c r="W593" i="7" s="1"/>
  <c r="Y593" i="7" s="1"/>
  <c r="O596" i="1"/>
  <c r="O596" i="7" s="1"/>
  <c r="O599" i="1"/>
  <c r="O599" i="7" s="1"/>
  <c r="O604" i="1"/>
  <c r="O604" i="7" s="1"/>
  <c r="O609" i="1"/>
  <c r="O609" i="7" s="1"/>
  <c r="O612" i="1"/>
  <c r="O612" i="7" s="1"/>
  <c r="O615" i="1"/>
  <c r="O615" i="7" s="1"/>
  <c r="O620" i="1"/>
  <c r="O620" i="7" s="1"/>
  <c r="O625" i="1"/>
  <c r="O625" i="7" s="1"/>
  <c r="O628" i="1"/>
  <c r="O628" i="7" s="1"/>
  <c r="O631" i="1"/>
  <c r="O631" i="7" s="1"/>
  <c r="O636" i="1"/>
  <c r="O636" i="7" s="1"/>
  <c r="O641" i="1"/>
  <c r="O641" i="7" s="1"/>
  <c r="P641" i="7" s="1"/>
  <c r="W641" i="7" s="1"/>
  <c r="Y641" i="7" s="1"/>
  <c r="O644" i="1"/>
  <c r="O644" i="7" s="1"/>
  <c r="P644" i="7" s="1"/>
  <c r="O647" i="1"/>
  <c r="O647" i="7" s="1"/>
  <c r="O652" i="1"/>
  <c r="O652" i="7" s="1"/>
  <c r="O657" i="1"/>
  <c r="O657" i="7" s="1"/>
  <c r="O660" i="1"/>
  <c r="O660" i="7" s="1"/>
  <c r="O663" i="1"/>
  <c r="O663" i="7" s="1"/>
  <c r="O668" i="1"/>
  <c r="O668" i="7" s="1"/>
  <c r="O673" i="1"/>
  <c r="O673" i="7" s="1"/>
  <c r="O676" i="1"/>
  <c r="O676" i="7" s="1"/>
  <c r="P676" i="7" s="1"/>
  <c r="W676" i="7" s="1"/>
  <c r="Y676" i="7" s="1"/>
  <c r="O679" i="1"/>
  <c r="O679" i="7" s="1"/>
  <c r="O684" i="1"/>
  <c r="O684" i="7" s="1"/>
  <c r="O686" i="1"/>
  <c r="O686" i="7" s="1"/>
  <c r="O687" i="1"/>
  <c r="O687" i="7" s="1"/>
  <c r="O688" i="1"/>
  <c r="O688" i="7" s="1"/>
  <c r="P688" i="7" s="1"/>
  <c r="W688" i="7" s="1"/>
  <c r="Y688" i="7" s="1"/>
  <c r="O689" i="1"/>
  <c r="O689" i="7" s="1"/>
  <c r="O690" i="1"/>
  <c r="O690" i="7" s="1"/>
  <c r="O691" i="1"/>
  <c r="O691" i="7" s="1"/>
  <c r="O692" i="1"/>
  <c r="O692" i="7" s="1"/>
  <c r="O693" i="1"/>
  <c r="O693" i="7" s="1"/>
  <c r="O694" i="1"/>
  <c r="O694" i="7" s="1"/>
  <c r="P694" i="7" s="1"/>
  <c r="O695" i="1"/>
  <c r="O695" i="7" s="1"/>
  <c r="O696" i="1"/>
  <c r="O696" i="7" s="1"/>
  <c r="O697" i="1"/>
  <c r="O697" i="7" s="1"/>
  <c r="O698" i="1"/>
  <c r="O698" i="7" s="1"/>
  <c r="O699" i="1"/>
  <c r="O699" i="7" s="1"/>
  <c r="O700" i="1"/>
  <c r="O700" i="7" s="1"/>
  <c r="O701" i="1"/>
  <c r="O701" i="7" s="1"/>
  <c r="O702" i="1"/>
  <c r="O702" i="7" s="1"/>
  <c r="O703" i="1"/>
  <c r="O703" i="7" s="1"/>
  <c r="O704" i="1"/>
  <c r="O704" i="7" s="1"/>
  <c r="O705" i="1"/>
  <c r="O705" i="7" s="1"/>
  <c r="O706" i="1"/>
  <c r="O706" i="7" s="1"/>
  <c r="P706" i="7" s="1"/>
  <c r="O707" i="1"/>
  <c r="O707" i="7" s="1"/>
  <c r="O708" i="1"/>
  <c r="O708" i="7" s="1"/>
  <c r="P708" i="7" s="1"/>
  <c r="W708" i="7" s="1"/>
  <c r="Y708" i="7" s="1"/>
  <c r="O709" i="1"/>
  <c r="O709" i="7" s="1"/>
  <c r="P709" i="7" s="1"/>
  <c r="W709" i="7" s="1"/>
  <c r="Y709" i="7" s="1"/>
  <c r="O710" i="1"/>
  <c r="O710" i="7" s="1"/>
  <c r="P710" i="7" s="1"/>
  <c r="O711" i="1"/>
  <c r="O711" i="7" s="1"/>
  <c r="O712" i="1"/>
  <c r="O712" i="7" s="1"/>
  <c r="O713" i="1"/>
  <c r="O713" i="7" s="1"/>
  <c r="O714" i="1"/>
  <c r="O714" i="7" s="1"/>
  <c r="O715" i="1"/>
  <c r="O715" i="7" s="1"/>
  <c r="O716" i="1"/>
  <c r="O716" i="7" s="1"/>
  <c r="O717" i="1"/>
  <c r="O717" i="7" s="1"/>
  <c r="O718" i="1"/>
  <c r="O718" i="7" s="1"/>
  <c r="P718" i="7" s="1"/>
  <c r="O719" i="1"/>
  <c r="O719" i="7" s="1"/>
  <c r="O720" i="1"/>
  <c r="O720" i="7" s="1"/>
  <c r="P720" i="7" s="1"/>
  <c r="W720" i="7" s="1"/>
  <c r="Y720" i="7" s="1"/>
  <c r="O721" i="1"/>
  <c r="O721" i="7" s="1"/>
  <c r="O722" i="1"/>
  <c r="O722" i="7" s="1"/>
  <c r="O723" i="1"/>
  <c r="O723" i="7" s="1"/>
  <c r="O724" i="1"/>
  <c r="O724" i="7" s="1"/>
  <c r="O725" i="1"/>
  <c r="O725" i="7" s="1"/>
  <c r="O726" i="1"/>
  <c r="O726" i="7" s="1"/>
  <c r="P726" i="7" s="1"/>
  <c r="O727" i="1"/>
  <c r="O727" i="7" s="1"/>
  <c r="O728" i="1"/>
  <c r="O728" i="7" s="1"/>
  <c r="O729" i="1"/>
  <c r="O729" i="7" s="1"/>
  <c r="P729" i="7" s="1"/>
  <c r="O730" i="1"/>
  <c r="O730" i="7" s="1"/>
  <c r="P730" i="7" s="1"/>
  <c r="O731" i="1"/>
  <c r="O731" i="7" s="1"/>
  <c r="O732" i="1"/>
  <c r="O732" i="7" s="1"/>
  <c r="O733" i="1"/>
  <c r="O733" i="7" s="1"/>
  <c r="P733" i="7" s="1"/>
  <c r="W733" i="7" s="1"/>
  <c r="Y733" i="7" s="1"/>
  <c r="O734" i="1"/>
  <c r="O734" i="7" s="1"/>
  <c r="O735" i="1"/>
  <c r="O735" i="7" s="1"/>
  <c r="O736" i="1"/>
  <c r="O736" i="7" s="1"/>
  <c r="P736" i="7" s="1"/>
  <c r="W736" i="7" s="1"/>
  <c r="Y736" i="7" s="1"/>
  <c r="O737" i="1"/>
  <c r="O737" i="7" s="1"/>
  <c r="O738" i="1"/>
  <c r="O738" i="7" s="1"/>
  <c r="P738" i="7" s="1"/>
  <c r="O739" i="1"/>
  <c r="O739" i="7" s="1"/>
  <c r="O740" i="1"/>
  <c r="O740" i="7" s="1"/>
  <c r="O741" i="1"/>
  <c r="O741" i="7" s="1"/>
  <c r="O742" i="1"/>
  <c r="O742" i="7" s="1"/>
  <c r="O743" i="1"/>
  <c r="O743" i="7" s="1"/>
  <c r="O744" i="1"/>
  <c r="O744" i="7" s="1"/>
  <c r="O745" i="1"/>
  <c r="O745" i="7" s="1"/>
  <c r="P745" i="7" s="1"/>
  <c r="O746" i="1"/>
  <c r="O746" i="7" s="1"/>
  <c r="P746" i="7" s="1"/>
  <c r="O747" i="1"/>
  <c r="O747" i="7" s="1"/>
  <c r="O748" i="1"/>
  <c r="O748" i="7" s="1"/>
  <c r="P748" i="7" s="1"/>
  <c r="O749" i="1"/>
  <c r="O749" i="7" s="1"/>
  <c r="O750" i="1"/>
  <c r="O750" i="7" s="1"/>
  <c r="O751" i="1"/>
  <c r="O751" i="7" s="1"/>
  <c r="O752" i="1"/>
  <c r="O752" i="7" s="1"/>
  <c r="P752" i="7" s="1"/>
  <c r="W752" i="7" s="1"/>
  <c r="Y752" i="7" s="1"/>
  <c r="O753" i="1"/>
  <c r="O753" i="7" s="1"/>
  <c r="O754" i="1"/>
  <c r="O754" i="7" s="1"/>
  <c r="O755" i="1"/>
  <c r="O755" i="7" s="1"/>
  <c r="O756" i="1"/>
  <c r="O756" i="7" s="1"/>
  <c r="O757" i="1"/>
  <c r="O757" i="7" s="1"/>
  <c r="O758" i="1"/>
  <c r="O758" i="7" s="1"/>
  <c r="O759" i="1"/>
  <c r="O759" i="7" s="1"/>
  <c r="O760" i="1"/>
  <c r="O760" i="7" s="1"/>
  <c r="O761" i="1"/>
  <c r="O761" i="7" s="1"/>
  <c r="O762" i="1"/>
  <c r="O762" i="7" s="1"/>
  <c r="O763" i="1"/>
  <c r="O763" i="7" s="1"/>
  <c r="O764" i="1"/>
  <c r="O764" i="7" s="1"/>
  <c r="O765" i="1"/>
  <c r="O765" i="7" s="1"/>
  <c r="O766" i="1"/>
  <c r="O766" i="7" s="1"/>
  <c r="O767" i="1"/>
  <c r="O767" i="7" s="1"/>
  <c r="O768" i="1"/>
  <c r="O768" i="7" s="1"/>
  <c r="O769" i="1"/>
  <c r="O769" i="7" s="1"/>
  <c r="O770" i="1"/>
  <c r="O770" i="7" s="1"/>
  <c r="P770" i="7" s="1"/>
  <c r="O771" i="1"/>
  <c r="O771" i="7" s="1"/>
  <c r="O772" i="1"/>
  <c r="O772" i="7" s="1"/>
  <c r="P772" i="7" s="1"/>
  <c r="W772" i="7" s="1"/>
  <c r="Y772" i="7" s="1"/>
  <c r="O773" i="1"/>
  <c r="O773" i="7" s="1"/>
  <c r="P773" i="7" s="1"/>
  <c r="O774" i="1"/>
  <c r="O774" i="7" s="1"/>
  <c r="O775" i="1"/>
  <c r="O775" i="7" s="1"/>
  <c r="O776" i="1"/>
  <c r="O776" i="7" s="1"/>
  <c r="O777" i="1"/>
  <c r="O777" i="7" s="1"/>
  <c r="O778" i="1"/>
  <c r="O778" i="7" s="1"/>
  <c r="P778" i="7" s="1"/>
  <c r="O779" i="1"/>
  <c r="O779" i="7" s="1"/>
  <c r="O780" i="1"/>
  <c r="O780" i="7" s="1"/>
  <c r="O781" i="1"/>
  <c r="O781" i="7" s="1"/>
  <c r="O782" i="1"/>
  <c r="O782" i="7" s="1"/>
  <c r="P782" i="7" s="1"/>
  <c r="O783" i="1"/>
  <c r="O783" i="7" s="1"/>
  <c r="O784" i="1"/>
  <c r="O784" i="7" s="1"/>
  <c r="P784" i="7" s="1"/>
  <c r="W784" i="7" s="1"/>
  <c r="Y784" i="7" s="1"/>
  <c r="O785" i="1"/>
  <c r="O785" i="7" s="1"/>
  <c r="O786" i="1"/>
  <c r="O786" i="7" s="1"/>
  <c r="O787" i="1"/>
  <c r="O787" i="7" s="1"/>
  <c r="O788" i="1"/>
  <c r="O788" i="7" s="1"/>
  <c r="P788" i="7" s="1"/>
  <c r="W788" i="7" s="1"/>
  <c r="Y788" i="7" s="1"/>
  <c r="O789" i="1"/>
  <c r="O789" i="7" s="1"/>
  <c r="O790" i="1"/>
  <c r="O790" i="7" s="1"/>
  <c r="P790" i="7" s="1"/>
  <c r="O791" i="1"/>
  <c r="O791" i="7" s="1"/>
  <c r="O792" i="1"/>
  <c r="O792" i="7" s="1"/>
  <c r="O793" i="1"/>
  <c r="O793" i="7" s="1"/>
  <c r="P793" i="7" s="1"/>
  <c r="O794" i="1"/>
  <c r="O794" i="7" s="1"/>
  <c r="P794" i="7" s="1"/>
  <c r="O795" i="1"/>
  <c r="O795" i="7" s="1"/>
  <c r="O796" i="1"/>
  <c r="O796" i="7" s="1"/>
  <c r="O797" i="1"/>
  <c r="O797" i="7" s="1"/>
  <c r="P797" i="7" s="1"/>
  <c r="W797" i="7" s="1"/>
  <c r="Y797" i="7" s="1"/>
  <c r="O798" i="1"/>
  <c r="O798" i="7" s="1"/>
  <c r="O799" i="1"/>
  <c r="O799" i="7" s="1"/>
  <c r="O800" i="1"/>
  <c r="O800" i="7" s="1"/>
  <c r="P800" i="7" s="1"/>
  <c r="W800" i="7" s="1"/>
  <c r="Y800" i="7" s="1"/>
  <c r="O801" i="1"/>
  <c r="O801" i="7" s="1"/>
  <c r="O802" i="1"/>
  <c r="O802" i="7" s="1"/>
  <c r="O803" i="1"/>
  <c r="O803" i="7" s="1"/>
  <c r="O804" i="1"/>
  <c r="O804" i="7" s="1"/>
  <c r="P804" i="7" s="1"/>
  <c r="W804" i="7" s="1"/>
  <c r="Y804" i="7" s="1"/>
  <c r="O805" i="1"/>
  <c r="O805" i="7" s="1"/>
  <c r="O806" i="1"/>
  <c r="O806" i="7" s="1"/>
  <c r="O807" i="1"/>
  <c r="O807" i="7" s="1"/>
  <c r="O808" i="1"/>
  <c r="O808" i="7" s="1"/>
  <c r="O809" i="1"/>
  <c r="O809" i="7" s="1"/>
  <c r="P809" i="7" s="1"/>
  <c r="O810" i="1"/>
  <c r="O810" i="7" s="1"/>
  <c r="P810" i="7" s="1"/>
  <c r="O811" i="1"/>
  <c r="O811" i="7" s="1"/>
  <c r="O812" i="1"/>
  <c r="O812" i="7" s="1"/>
  <c r="O813" i="1"/>
  <c r="O813" i="7" s="1"/>
  <c r="P813" i="7" s="1"/>
  <c r="W813" i="7" s="1"/>
  <c r="Y813" i="7" s="1"/>
  <c r="O814" i="1"/>
  <c r="O814" i="7" s="1"/>
  <c r="O815" i="1"/>
  <c r="O815" i="7" s="1"/>
  <c r="O816" i="1"/>
  <c r="O816" i="7" s="1"/>
  <c r="O817" i="1"/>
  <c r="O817" i="7" s="1"/>
  <c r="O818" i="1"/>
  <c r="O818" i="7" s="1"/>
  <c r="P818" i="7" s="1"/>
  <c r="O819" i="1"/>
  <c r="O819" i="7" s="1"/>
  <c r="O820" i="1"/>
  <c r="O820" i="7" s="1"/>
  <c r="P820" i="7" s="1"/>
  <c r="W820" i="7" s="1"/>
  <c r="Y820" i="7" s="1"/>
  <c r="O821" i="1"/>
  <c r="O821" i="7" s="1"/>
  <c r="O822" i="1"/>
  <c r="O822" i="7" s="1"/>
  <c r="O823" i="1"/>
  <c r="O823" i="7" s="1"/>
  <c r="O824" i="1"/>
  <c r="O824" i="7" s="1"/>
  <c r="O825" i="1"/>
  <c r="O825" i="7" s="1"/>
  <c r="O826" i="1"/>
  <c r="O826" i="7" s="1"/>
  <c r="P826" i="7" s="1"/>
  <c r="O827" i="1"/>
  <c r="O827" i="7" s="1"/>
  <c r="O828" i="1"/>
  <c r="O828" i="7" s="1"/>
  <c r="O829" i="1"/>
  <c r="O829" i="7" s="1"/>
  <c r="P829" i="7" s="1"/>
  <c r="O830" i="1"/>
  <c r="O830" i="7" s="1"/>
  <c r="P830" i="7" s="1"/>
  <c r="O831" i="1"/>
  <c r="O831" i="7" s="1"/>
  <c r="O832" i="1"/>
  <c r="O832" i="7" s="1"/>
  <c r="O833" i="1"/>
  <c r="O833" i="7" s="1"/>
  <c r="O834" i="1"/>
  <c r="O834" i="7" s="1"/>
  <c r="O835" i="1"/>
  <c r="O835" i="7" s="1"/>
  <c r="O836" i="1"/>
  <c r="O836" i="7" s="1"/>
  <c r="P836" i="7" s="1"/>
  <c r="O837" i="1"/>
  <c r="O837" i="7" s="1"/>
  <c r="O838" i="1"/>
  <c r="O838" i="7" s="1"/>
  <c r="O839" i="1"/>
  <c r="O839" i="7" s="1"/>
  <c r="O840" i="1"/>
  <c r="O840" i="7" s="1"/>
  <c r="O841" i="1"/>
  <c r="O841" i="7" s="1"/>
  <c r="P841" i="7" s="1"/>
  <c r="O842" i="1"/>
  <c r="O842" i="7" s="1"/>
  <c r="P842" i="7" s="1"/>
  <c r="O843" i="1"/>
  <c r="O843" i="7" s="1"/>
  <c r="O844" i="1"/>
  <c r="O844" i="7" s="1"/>
  <c r="O845" i="1"/>
  <c r="O845" i="7" s="1"/>
  <c r="P845" i="7" s="1"/>
  <c r="W845" i="7" s="1"/>
  <c r="Y845" i="7" s="1"/>
  <c r="O846" i="1"/>
  <c r="O846" i="7" s="1"/>
  <c r="O847" i="1"/>
  <c r="O847" i="7" s="1"/>
  <c r="O848" i="1"/>
  <c r="O848" i="7" s="1"/>
  <c r="O849" i="1"/>
  <c r="O849" i="7" s="1"/>
  <c r="O850" i="1"/>
  <c r="O850" i="7" s="1"/>
  <c r="P850" i="7" s="1"/>
  <c r="O851" i="1"/>
  <c r="O851" i="7" s="1"/>
  <c r="O852" i="1"/>
  <c r="O852" i="7" s="1"/>
  <c r="P852" i="7" s="1"/>
  <c r="W852" i="7" s="1"/>
  <c r="Y852" i="7" s="1"/>
  <c r="O853" i="1"/>
  <c r="O853" i="7" s="1"/>
  <c r="O854" i="1"/>
  <c r="O854" i="7" s="1"/>
  <c r="O855" i="1"/>
  <c r="O855" i="7" s="1"/>
  <c r="O856" i="1"/>
  <c r="O856" i="7" s="1"/>
  <c r="O857" i="1"/>
  <c r="O857" i="7" s="1"/>
  <c r="O858" i="1"/>
  <c r="O858" i="7" s="1"/>
  <c r="P858" i="7" s="1"/>
  <c r="O859" i="1"/>
  <c r="O859" i="7" s="1"/>
  <c r="O860" i="1"/>
  <c r="O860" i="7" s="1"/>
  <c r="O861" i="1"/>
  <c r="O861" i="7" s="1"/>
  <c r="P861" i="7" s="1"/>
  <c r="W861" i="7" s="1"/>
  <c r="Y861" i="7" s="1"/>
  <c r="O862" i="1"/>
  <c r="O862" i="7" s="1"/>
  <c r="P862" i="7" s="1"/>
  <c r="O863" i="1"/>
  <c r="O863" i="7" s="1"/>
  <c r="O864" i="1"/>
  <c r="O864" i="7" s="1"/>
  <c r="O865" i="1"/>
  <c r="O865" i="7" s="1"/>
  <c r="P865" i="7" s="1"/>
  <c r="O866" i="1"/>
  <c r="O866" i="7" s="1"/>
  <c r="O867" i="1"/>
  <c r="O867" i="7" s="1"/>
  <c r="O868" i="1"/>
  <c r="O868" i="7" s="1"/>
  <c r="P868" i="7" s="1"/>
  <c r="W868" i="7" s="1"/>
  <c r="Y868" i="7" s="1"/>
  <c r="O869" i="1"/>
  <c r="O869" i="7" s="1"/>
  <c r="O870" i="1"/>
  <c r="O870" i="7" s="1"/>
  <c r="P870" i="7" s="1"/>
  <c r="O871" i="1"/>
  <c r="O871" i="7" s="1"/>
  <c r="O872" i="1"/>
  <c r="O872" i="7" s="1"/>
  <c r="O873" i="1"/>
  <c r="O873" i="7" s="1"/>
  <c r="P873" i="7" s="1"/>
  <c r="O874" i="1"/>
  <c r="O874" i="7" s="1"/>
  <c r="P874" i="7" s="1"/>
  <c r="O875" i="1"/>
  <c r="O875" i="7" s="1"/>
  <c r="O876" i="1"/>
  <c r="O876" i="7" s="1"/>
  <c r="P876" i="7" s="1"/>
  <c r="W876" i="7" s="1"/>
  <c r="Y876" i="7" s="1"/>
  <c r="O877" i="1"/>
  <c r="O877" i="7" s="1"/>
  <c r="P877" i="7" s="1"/>
  <c r="W877" i="7" s="1"/>
  <c r="Y877" i="7" s="1"/>
  <c r="O878" i="1"/>
  <c r="O878" i="7" s="1"/>
  <c r="O879" i="1"/>
  <c r="O879" i="7" s="1"/>
  <c r="O880" i="1"/>
  <c r="O880" i="7" s="1"/>
  <c r="P880" i="7" s="1"/>
  <c r="W880" i="7" s="1"/>
  <c r="Y880" i="7" s="1"/>
  <c r="F67" i="18" s="1" a="1"/>
  <c r="F67" i="18" s="1"/>
  <c r="O881" i="1"/>
  <c r="O881" i="7" s="1"/>
  <c r="O882" i="1"/>
  <c r="O882" i="7" s="1"/>
  <c r="P882" i="7" s="1"/>
  <c r="O883" i="1"/>
  <c r="O883" i="7" s="1"/>
  <c r="O884" i="1"/>
  <c r="O884" i="7" s="1"/>
  <c r="O885" i="1"/>
  <c r="O885" i="7" s="1"/>
  <c r="O886" i="1"/>
  <c r="O886" i="7" s="1"/>
  <c r="P886" i="7" s="1"/>
  <c r="O887" i="1"/>
  <c r="O887" i="7" s="1"/>
  <c r="O888" i="1"/>
  <c r="O888" i="7" s="1"/>
  <c r="O889" i="1"/>
  <c r="O889" i="7" s="1"/>
  <c r="O890" i="1"/>
  <c r="O890" i="7" s="1"/>
  <c r="O891" i="1"/>
  <c r="O891" i="7" s="1"/>
  <c r="O892" i="1"/>
  <c r="O892" i="7" s="1"/>
  <c r="O893" i="1"/>
  <c r="O893" i="7" s="1"/>
  <c r="O894" i="1"/>
  <c r="O894" i="7" s="1"/>
  <c r="O895" i="1"/>
  <c r="O895" i="7" s="1"/>
  <c r="O896" i="1"/>
  <c r="O896" i="7" s="1"/>
  <c r="O897" i="1"/>
  <c r="O897" i="7" s="1"/>
  <c r="P897" i="7" s="1"/>
  <c r="O898" i="1"/>
  <c r="O898" i="7" s="1"/>
  <c r="P898" i="7" s="1"/>
  <c r="O899" i="1"/>
  <c r="O899" i="7" s="1"/>
  <c r="O900" i="1"/>
  <c r="O900" i="7" s="1"/>
  <c r="O901" i="1"/>
  <c r="O901" i="7" s="1"/>
  <c r="P901" i="7" s="1"/>
  <c r="W901" i="7" s="1"/>
  <c r="Y901" i="7" s="1"/>
  <c r="O902" i="1"/>
  <c r="O902" i="7" s="1"/>
  <c r="O903" i="1"/>
  <c r="O903" i="7" s="1"/>
  <c r="O904" i="1"/>
  <c r="O904" i="7" s="1"/>
  <c r="P904" i="7" s="1"/>
  <c r="W904" i="7" s="1"/>
  <c r="Y904" i="7" s="1"/>
  <c r="O905" i="1"/>
  <c r="O905" i="7" s="1"/>
  <c r="O906" i="1"/>
  <c r="O906" i="7" s="1"/>
  <c r="P906" i="7" s="1"/>
  <c r="O907" i="1"/>
  <c r="O907" i="7" s="1"/>
  <c r="O908" i="1"/>
  <c r="O908" i="7" s="1"/>
  <c r="O909" i="1"/>
  <c r="O909" i="7" s="1"/>
  <c r="P909" i="7" s="1"/>
  <c r="W909" i="7" s="1"/>
  <c r="Y909" i="7" s="1"/>
  <c r="O910" i="1"/>
  <c r="O910" i="7" s="1"/>
  <c r="P910" i="7" s="1"/>
  <c r="O911" i="1"/>
  <c r="O911" i="7" s="1"/>
  <c r="O912" i="1"/>
  <c r="O912" i="7" s="1"/>
  <c r="P912" i="7" s="1"/>
  <c r="W912" i="7" s="1"/>
  <c r="Y912" i="7" s="1"/>
  <c r="O913" i="1"/>
  <c r="O913" i="7" s="1"/>
  <c r="O916" i="1"/>
  <c r="O916" i="7" s="1"/>
  <c r="P916" i="7" s="1"/>
  <c r="W916" i="7" s="1"/>
  <c r="Y916" i="7" s="1"/>
  <c r="O920" i="1"/>
  <c r="O920" i="7" s="1"/>
  <c r="O921" i="1"/>
  <c r="O921" i="7" s="1"/>
  <c r="O928" i="1"/>
  <c r="O928" i="7" s="1"/>
  <c r="O929" i="1"/>
  <c r="O929" i="7" s="1"/>
  <c r="O932" i="1"/>
  <c r="O932" i="7" s="1"/>
  <c r="O936" i="1"/>
  <c r="O936" i="7" s="1"/>
  <c r="O937" i="1"/>
  <c r="O937" i="7" s="1"/>
  <c r="O944" i="1"/>
  <c r="O944" i="7" s="1"/>
  <c r="O945" i="1"/>
  <c r="O945" i="7" s="1"/>
  <c r="O948" i="1"/>
  <c r="O948" i="7" s="1"/>
  <c r="O952" i="1"/>
  <c r="O952" i="7" s="1"/>
  <c r="O953" i="1"/>
  <c r="O953" i="7" s="1"/>
  <c r="O960" i="1"/>
  <c r="O960" i="7" s="1"/>
  <c r="O961" i="1"/>
  <c r="O961" i="7" s="1"/>
  <c r="P961" i="7" s="1"/>
  <c r="O964" i="1"/>
  <c r="O964" i="7" s="1"/>
  <c r="O968" i="1"/>
  <c r="O968" i="7" s="1"/>
  <c r="O969" i="1"/>
  <c r="O969" i="7" s="1"/>
  <c r="O976" i="1"/>
  <c r="O976" i="7" s="1"/>
  <c r="O977" i="1"/>
  <c r="O977" i="7" s="1"/>
  <c r="P977" i="7" s="1"/>
  <c r="O980" i="1"/>
  <c r="O980" i="7" s="1"/>
  <c r="O984" i="1"/>
  <c r="O984" i="7" s="1"/>
  <c r="O985" i="1"/>
  <c r="O985" i="7" s="1"/>
  <c r="O992" i="1"/>
  <c r="O992" i="7" s="1"/>
  <c r="O993" i="1"/>
  <c r="O993" i="7" s="1"/>
  <c r="P993" i="7" s="1"/>
  <c r="O996" i="1"/>
  <c r="O996" i="7" s="1"/>
  <c r="O1000" i="1"/>
  <c r="O1000" i="7" s="1"/>
  <c r="O1001" i="1"/>
  <c r="O1001" i="7" s="1"/>
  <c r="O1008" i="1"/>
  <c r="O1008" i="7" s="1"/>
  <c r="O1009" i="1"/>
  <c r="O1009" i="7" s="1"/>
  <c r="P1009" i="7" s="1"/>
  <c r="O1012" i="1"/>
  <c r="O1012" i="7" s="1"/>
  <c r="O1016" i="1"/>
  <c r="O1016" i="7" s="1"/>
  <c r="O1017" i="1"/>
  <c r="O1017" i="7" s="1"/>
  <c r="P1017" i="7" s="1"/>
  <c r="O1024" i="1"/>
  <c r="O1024" i="7" s="1"/>
  <c r="O1025" i="1"/>
  <c r="O1025" i="7" s="1"/>
  <c r="O1028" i="1"/>
  <c r="O1028" i="7" s="1"/>
  <c r="O1029" i="1"/>
  <c r="O1029" i="7" s="1"/>
  <c r="P1029" i="7" s="1"/>
  <c r="O1030" i="1"/>
  <c r="O1030" i="7" s="1"/>
  <c r="O1031" i="1"/>
  <c r="O1031" i="7" s="1"/>
  <c r="O1032" i="1"/>
  <c r="O1032" i="7" s="1"/>
  <c r="O1033" i="1"/>
  <c r="O1033" i="7" s="1"/>
  <c r="P1033" i="7" s="1"/>
  <c r="O1034" i="1"/>
  <c r="O1034" i="7" s="1"/>
  <c r="O1035" i="1"/>
  <c r="O1035" i="7" s="1"/>
  <c r="P1035" i="7" s="1"/>
  <c r="W1035" i="7" s="1"/>
  <c r="Y1035" i="7" s="1"/>
  <c r="O1036" i="1"/>
  <c r="O1036" i="7" s="1"/>
  <c r="O1037" i="1"/>
  <c r="O1037" i="7" s="1"/>
  <c r="P1037" i="7" s="1"/>
  <c r="O1038" i="1"/>
  <c r="O1038" i="7" s="1"/>
  <c r="O1039" i="1"/>
  <c r="O1039" i="7" s="1"/>
  <c r="O1040" i="1"/>
  <c r="O1040" i="7" s="1"/>
  <c r="O1041" i="1"/>
  <c r="O1041" i="7" s="1"/>
  <c r="O1042" i="1"/>
  <c r="O1042" i="7" s="1"/>
  <c r="O1043" i="1"/>
  <c r="O1043" i="7" s="1"/>
  <c r="P1043" i="7" s="1"/>
  <c r="W1043" i="7" s="1"/>
  <c r="Y1043" i="7" s="1"/>
  <c r="O1044" i="1"/>
  <c r="O1044" i="7" s="1"/>
  <c r="O1045" i="1"/>
  <c r="O1045" i="7" s="1"/>
  <c r="O1046" i="1"/>
  <c r="O1046" i="7" s="1"/>
  <c r="O1047" i="1"/>
  <c r="O1047" i="7" s="1"/>
  <c r="O1048" i="1"/>
  <c r="O1048" i="7" s="1"/>
  <c r="O1049" i="1"/>
  <c r="O1049" i="7" s="1"/>
  <c r="P1049" i="7" s="1"/>
  <c r="W1049" i="7" s="1"/>
  <c r="Y1049" i="7" s="1"/>
  <c r="O1050" i="1"/>
  <c r="O1050" i="7" s="1"/>
  <c r="O1051" i="1"/>
  <c r="O1051" i="7" s="1"/>
  <c r="O1052" i="1"/>
  <c r="O1052" i="7" s="1"/>
  <c r="O1053" i="1"/>
  <c r="O1053" i="7" s="1"/>
  <c r="O1054" i="1"/>
  <c r="O1054" i="7" s="1"/>
  <c r="O1055" i="1"/>
  <c r="O1055" i="7" s="1"/>
  <c r="P1055" i="7" s="1"/>
  <c r="W1055" i="7" s="1"/>
  <c r="Y1055" i="7" s="1"/>
  <c r="O1056" i="1"/>
  <c r="O1056" i="7" s="1"/>
  <c r="O1057" i="1"/>
  <c r="O1057" i="7" s="1"/>
  <c r="O1058" i="1"/>
  <c r="O1058" i="7" s="1"/>
  <c r="O1059" i="1"/>
  <c r="O1059" i="7" s="1"/>
  <c r="P1059" i="7" s="1"/>
  <c r="W1059" i="7" s="1"/>
  <c r="Y1059" i="7" s="1"/>
  <c r="O1060" i="1"/>
  <c r="O1060" i="7" s="1"/>
  <c r="O1061" i="1"/>
  <c r="O1061" i="7" s="1"/>
  <c r="O1062" i="1"/>
  <c r="O1062" i="7" s="1"/>
  <c r="O1063" i="1"/>
  <c r="O1063" i="7" s="1"/>
  <c r="O1064" i="1"/>
  <c r="O1064" i="7" s="1"/>
  <c r="O1065" i="1"/>
  <c r="O1065" i="7" s="1"/>
  <c r="P1065" i="7" s="1"/>
  <c r="O1066" i="1"/>
  <c r="O1066" i="7" s="1"/>
  <c r="O1067" i="1"/>
  <c r="O1067" i="7" s="1"/>
  <c r="O1068" i="1"/>
  <c r="O1068" i="7" s="1"/>
  <c r="O1069" i="1"/>
  <c r="O1069" i="7" s="1"/>
  <c r="O1070" i="1"/>
  <c r="O1070" i="7" s="1"/>
  <c r="O1071" i="1"/>
  <c r="O1071" i="7" s="1"/>
  <c r="P1071" i="7" s="1"/>
  <c r="W1071" i="7" s="1"/>
  <c r="Y1071" i="7" s="1"/>
  <c r="O1072" i="1"/>
  <c r="O1072" i="7" s="1"/>
  <c r="O1073" i="1"/>
  <c r="O1073" i="7" s="1"/>
  <c r="O1074" i="1"/>
  <c r="O1074" i="7" s="1"/>
  <c r="O1075" i="1"/>
  <c r="O1075" i="7" s="1"/>
  <c r="O1076" i="1"/>
  <c r="O1076" i="7" s="1"/>
  <c r="O1077" i="1"/>
  <c r="O1077" i="7" s="1"/>
  <c r="P1077" i="7" s="1"/>
  <c r="O1078" i="1"/>
  <c r="O1078" i="7" s="1"/>
  <c r="O1079" i="1"/>
  <c r="O1079" i="7" s="1"/>
  <c r="O1080" i="1"/>
  <c r="O1080" i="7" s="1"/>
  <c r="O1081" i="1"/>
  <c r="O1081" i="7" s="1"/>
  <c r="O1082" i="1"/>
  <c r="O1082" i="7" s="1"/>
  <c r="O1083" i="1"/>
  <c r="O1083" i="7" s="1"/>
  <c r="P1083" i="7" s="1"/>
  <c r="W1083" i="7" s="1"/>
  <c r="Y1083" i="7" s="1"/>
  <c r="O1084" i="1"/>
  <c r="O1084" i="7" s="1"/>
  <c r="O1085" i="1"/>
  <c r="O1085" i="7" s="1"/>
  <c r="O1086" i="1"/>
  <c r="O1086" i="7" s="1"/>
  <c r="O1087" i="1"/>
  <c r="O1087" i="7" s="1"/>
  <c r="P1087" i="7" s="1"/>
  <c r="W1087" i="7" s="1"/>
  <c r="Y1087" i="7" s="1"/>
  <c r="O1088" i="1"/>
  <c r="O1088" i="7" s="1"/>
  <c r="O1089" i="1"/>
  <c r="O1089" i="7" s="1"/>
  <c r="P1089" i="7" s="1"/>
  <c r="O1090" i="1"/>
  <c r="O1090" i="7" s="1"/>
  <c r="O1091" i="1"/>
  <c r="O1091" i="7" s="1"/>
  <c r="O1092" i="1"/>
  <c r="O1092" i="7" s="1"/>
  <c r="O1093" i="1"/>
  <c r="O1093" i="7" s="1"/>
  <c r="P1093" i="7" s="1"/>
  <c r="W1093" i="7" s="1"/>
  <c r="Y1093" i="7" s="1"/>
  <c r="O1094" i="1"/>
  <c r="O1094" i="7" s="1"/>
  <c r="O1095" i="1"/>
  <c r="O1095" i="7" s="1"/>
  <c r="P1095" i="7" s="1"/>
  <c r="O1096" i="1"/>
  <c r="O1096" i="7" s="1"/>
  <c r="O1097" i="1"/>
  <c r="O1097" i="7" s="1"/>
  <c r="O1098" i="1"/>
  <c r="O1098" i="7" s="1"/>
  <c r="O1099" i="1"/>
  <c r="O1099" i="7" s="1"/>
  <c r="P1099" i="7" s="1"/>
  <c r="W1099" i="7" s="1"/>
  <c r="Y1099" i="7" s="1"/>
  <c r="O1100" i="1"/>
  <c r="O1100" i="7" s="1"/>
  <c r="O1101" i="1"/>
  <c r="O1101" i="7" s="1"/>
  <c r="P1101" i="7" s="1"/>
  <c r="W1101" i="7" s="1"/>
  <c r="Y1101" i="7" s="1"/>
  <c r="O1102" i="1"/>
  <c r="O1102" i="7" s="1"/>
  <c r="O1103" i="1"/>
  <c r="O1103" i="7" s="1"/>
  <c r="O1104" i="1"/>
  <c r="O1104" i="7" s="1"/>
  <c r="O1105" i="1"/>
  <c r="O1105" i="7" s="1"/>
  <c r="P1105" i="7" s="1"/>
  <c r="O1106" i="1"/>
  <c r="O1106" i="7" s="1"/>
  <c r="O1107" i="1"/>
  <c r="O1107" i="7" s="1"/>
  <c r="P1107" i="7" s="1"/>
  <c r="W1107" i="7" s="1"/>
  <c r="Y1107" i="7" s="1"/>
  <c r="O1108" i="1"/>
  <c r="O1108" i="7" s="1"/>
  <c r="O1109" i="1"/>
  <c r="O1109" i="7" s="1"/>
  <c r="O1110" i="1"/>
  <c r="O1110" i="7" s="1"/>
  <c r="O1111" i="1"/>
  <c r="O1111" i="7" s="1"/>
  <c r="P1111" i="7" s="1"/>
  <c r="O1112" i="1"/>
  <c r="O1112" i="7" s="1"/>
  <c r="O1113" i="1"/>
  <c r="O1113" i="7" s="1"/>
  <c r="P1113" i="7" s="1"/>
  <c r="O1114" i="1"/>
  <c r="O1114" i="7" s="1"/>
  <c r="O1115" i="1"/>
  <c r="O1115" i="7" s="1"/>
  <c r="P1115" i="7" s="1"/>
  <c r="W1115" i="7" s="1"/>
  <c r="Y1115" i="7" s="1"/>
  <c r="O1116" i="1"/>
  <c r="O1116" i="7" s="1"/>
  <c r="O1117" i="1"/>
  <c r="O1117" i="7" s="1"/>
  <c r="O1118" i="1"/>
  <c r="O1118" i="7" s="1"/>
  <c r="O1119" i="1"/>
  <c r="O1119" i="7" s="1"/>
  <c r="O1120" i="1"/>
  <c r="O1120" i="7" s="1"/>
  <c r="O1121" i="1"/>
  <c r="O1121" i="7" s="1"/>
  <c r="P1121" i="7" s="1"/>
  <c r="O1122" i="1"/>
  <c r="O1122" i="7" s="1"/>
  <c r="O1123" i="1"/>
  <c r="O1123" i="7" s="1"/>
  <c r="O1124" i="1"/>
  <c r="O1124" i="7" s="1"/>
  <c r="O1125" i="1"/>
  <c r="O1125" i="7" s="1"/>
  <c r="O1126" i="1"/>
  <c r="O1126" i="7" s="1"/>
  <c r="O1127" i="1"/>
  <c r="O1127" i="7" s="1"/>
  <c r="P1127" i="7" s="1"/>
  <c r="W1127" i="7" s="1"/>
  <c r="Y1127" i="7" s="1"/>
  <c r="O1128" i="1"/>
  <c r="O1128" i="7" s="1"/>
  <c r="O1129" i="1"/>
  <c r="O1129" i="7" s="1"/>
  <c r="O1130" i="1"/>
  <c r="O1130" i="7" s="1"/>
  <c r="O1131" i="1"/>
  <c r="O1131" i="7" s="1"/>
  <c r="O1132" i="1"/>
  <c r="O1132" i="7" s="1"/>
  <c r="O1133" i="1"/>
  <c r="O1133" i="7" s="1"/>
  <c r="P1133" i="7" s="1"/>
  <c r="W1133" i="7" s="1"/>
  <c r="Y1133" i="7" s="1"/>
  <c r="O1134" i="1"/>
  <c r="O1134" i="7" s="1"/>
  <c r="O1135" i="1"/>
  <c r="O1135" i="7" s="1"/>
  <c r="O1136" i="1"/>
  <c r="O1136" i="7" s="1"/>
  <c r="O1137" i="1"/>
  <c r="O1137" i="7" s="1"/>
  <c r="P1137" i="7" s="1"/>
  <c r="O1138" i="1"/>
  <c r="O1138" i="7" s="1"/>
  <c r="O1139" i="1"/>
  <c r="O1139" i="7" s="1"/>
  <c r="P1139" i="7" s="1"/>
  <c r="W1139" i="7" s="1"/>
  <c r="Y1139" i="7" s="1"/>
  <c r="O1140" i="1"/>
  <c r="O1140" i="7" s="1"/>
  <c r="O1141" i="1"/>
  <c r="O1141" i="7" s="1"/>
  <c r="P1141" i="7" s="1"/>
  <c r="W1141" i="7" s="1"/>
  <c r="Y1141" i="7" s="1"/>
  <c r="O1142" i="1"/>
  <c r="O1142" i="7" s="1"/>
  <c r="O1143" i="1"/>
  <c r="O1143" i="7" s="1"/>
  <c r="O1144" i="1"/>
  <c r="O1144" i="7" s="1"/>
  <c r="O1145" i="1"/>
  <c r="O1145" i="7" s="1"/>
  <c r="P1145" i="7" s="1"/>
  <c r="W1145" i="7" s="1"/>
  <c r="Y1145" i="7" s="1"/>
  <c r="O1146" i="1"/>
  <c r="O1146" i="7" s="1"/>
  <c r="O1147" i="1"/>
  <c r="O1147" i="7" s="1"/>
  <c r="O1148" i="1"/>
  <c r="O1148" i="7" s="1"/>
  <c r="O1149" i="1"/>
  <c r="O1149" i="7" s="1"/>
  <c r="P1149" i="7" s="1"/>
  <c r="W1149" i="7" s="1"/>
  <c r="Y1149" i="7" s="1"/>
  <c r="O1150" i="1"/>
  <c r="O1150" i="7" s="1"/>
  <c r="O1151" i="1"/>
  <c r="O1151" i="7" s="1"/>
  <c r="O1152" i="1"/>
  <c r="O1152" i="7" s="1"/>
  <c r="O1153" i="1"/>
  <c r="O1153" i="7" s="1"/>
  <c r="O1154" i="1"/>
  <c r="O1154" i="7" s="1"/>
  <c r="O1155" i="1"/>
  <c r="O1155" i="7" s="1"/>
  <c r="P1155" i="7" s="1"/>
  <c r="O1156" i="1"/>
  <c r="O1156" i="7" s="1"/>
  <c r="O1157" i="1"/>
  <c r="O1157" i="7" s="1"/>
  <c r="O1158" i="1"/>
  <c r="O1158" i="7" s="1"/>
  <c r="O1159" i="1"/>
  <c r="O1159" i="7" s="1"/>
  <c r="O1160" i="1"/>
  <c r="O1160" i="7" s="1"/>
  <c r="O1161" i="1"/>
  <c r="O1161" i="7" s="1"/>
  <c r="P1161" i="7" s="1"/>
  <c r="O1162" i="1"/>
  <c r="O1162" i="7" s="1"/>
  <c r="O1163" i="1"/>
  <c r="O1163" i="7" s="1"/>
  <c r="P1163" i="7" s="1"/>
  <c r="W1163" i="7" s="1"/>
  <c r="Y1163" i="7" s="1"/>
  <c r="O1164" i="1"/>
  <c r="O1164" i="7" s="1"/>
  <c r="O1165" i="1"/>
  <c r="O1165" i="7" s="1"/>
  <c r="O1166" i="1"/>
  <c r="O1166" i="7" s="1"/>
  <c r="O1167" i="1"/>
  <c r="O1167" i="7" s="1"/>
  <c r="P1167" i="7" s="1"/>
  <c r="W1167" i="7" s="1"/>
  <c r="Y1167" i="7" s="1"/>
  <c r="O1168" i="1"/>
  <c r="O1168" i="7" s="1"/>
  <c r="O1169" i="1"/>
  <c r="O1169" i="7" s="1"/>
  <c r="P1169" i="7" s="1"/>
  <c r="O1170" i="1"/>
  <c r="O1170" i="7" s="1"/>
  <c r="O1171" i="1"/>
  <c r="O1171" i="7" s="1"/>
  <c r="P1171" i="7" s="1"/>
  <c r="W1171" i="7" s="1"/>
  <c r="Y1171" i="7" s="1"/>
  <c r="O1172" i="1"/>
  <c r="O1172" i="7" s="1"/>
  <c r="O1173" i="1"/>
  <c r="O1173" i="7" s="1"/>
  <c r="P1173" i="7" s="1"/>
  <c r="W1173" i="7" s="1"/>
  <c r="Y1173" i="7" s="1"/>
  <c r="O1174" i="1"/>
  <c r="O1174" i="7" s="1"/>
  <c r="O1175" i="1"/>
  <c r="O1175" i="7" s="1"/>
  <c r="P1175" i="7" s="1"/>
  <c r="W1175" i="7" s="1"/>
  <c r="Y1175" i="7" s="1"/>
  <c r="O1176" i="1"/>
  <c r="O1176" i="7" s="1"/>
  <c r="O1177" i="1"/>
  <c r="O1177" i="7" s="1"/>
  <c r="P1177" i="7" s="1"/>
  <c r="O1178" i="1"/>
  <c r="O1178" i="7" s="1"/>
  <c r="O1179" i="1"/>
  <c r="O1179" i="7" s="1"/>
  <c r="P1179" i="7" s="1"/>
  <c r="O1180" i="1"/>
  <c r="O1180" i="7" s="1"/>
  <c r="O1181" i="1"/>
  <c r="O1181" i="7" s="1"/>
  <c r="O1182" i="1"/>
  <c r="O1182" i="7" s="1"/>
  <c r="O1183" i="1"/>
  <c r="O1183" i="7" s="1"/>
  <c r="P1183" i="7" s="1"/>
  <c r="W1183" i="7" s="1"/>
  <c r="Y1183" i="7" s="1"/>
  <c r="E34" i="18" s="1" a="1"/>
  <c r="E34" i="18" s="1"/>
  <c r="O1184" i="1"/>
  <c r="O1184" i="7" s="1"/>
  <c r="O1185" i="1"/>
  <c r="O1185" i="7" s="1"/>
  <c r="P1185" i="7" s="1"/>
  <c r="O1186" i="1"/>
  <c r="O1186" i="7" s="1"/>
  <c r="O1187" i="1"/>
  <c r="O1187" i="7" s="1"/>
  <c r="O1188" i="1"/>
  <c r="O1188" i="7" s="1"/>
  <c r="O1189" i="1"/>
  <c r="O1189" i="7" s="1"/>
  <c r="P1189" i="7" s="1"/>
  <c r="W1189" i="7" s="1"/>
  <c r="Y1189" i="7" s="1"/>
  <c r="O1190" i="1"/>
  <c r="O1190" i="7" s="1"/>
  <c r="O1191" i="1"/>
  <c r="O1191" i="7" s="1"/>
  <c r="O1192" i="1"/>
  <c r="O1192" i="7" s="1"/>
  <c r="O1193" i="1"/>
  <c r="O1193" i="7" s="1"/>
  <c r="O1194" i="1"/>
  <c r="O1194" i="7" s="1"/>
  <c r="O1195" i="1"/>
  <c r="O1195" i="7" s="1"/>
  <c r="P1195" i="7" s="1"/>
  <c r="W1195" i="7" s="1"/>
  <c r="Y1195" i="7" s="1"/>
  <c r="O1196" i="1"/>
  <c r="O1196" i="7" s="1"/>
  <c r="O1197" i="1"/>
  <c r="O1197" i="7" s="1"/>
  <c r="O1198" i="1"/>
  <c r="O1198" i="7" s="1"/>
  <c r="O1199" i="1"/>
  <c r="O1199" i="7" s="1"/>
  <c r="P1199" i="7" s="1"/>
  <c r="W1199" i="7" s="1"/>
  <c r="Y1199" i="7" s="1"/>
  <c r="O1200" i="1"/>
  <c r="O1200" i="7" s="1"/>
  <c r="O1201" i="1"/>
  <c r="O1201" i="7" s="1"/>
  <c r="O1202" i="1"/>
  <c r="O1202" i="7" s="1"/>
  <c r="O1203" i="1"/>
  <c r="O1203" i="7" s="1"/>
  <c r="O1204" i="1"/>
  <c r="O1204" i="7" s="1"/>
  <c r="O1205" i="1"/>
  <c r="O1205" i="7" s="1"/>
  <c r="P1205" i="7" s="1"/>
  <c r="O1206" i="1"/>
  <c r="O1206" i="7" s="1"/>
  <c r="O1207" i="1"/>
  <c r="O1207" i="7" s="1"/>
  <c r="O1208" i="1"/>
  <c r="O1208" i="7" s="1"/>
  <c r="O1209" i="1"/>
  <c r="O1209" i="7" s="1"/>
  <c r="O1210" i="1"/>
  <c r="O1210" i="7" s="1"/>
  <c r="O1211" i="1"/>
  <c r="O1211" i="7" s="1"/>
  <c r="P1211" i="7" s="1"/>
  <c r="W1211" i="7" s="1"/>
  <c r="Y1211" i="7" s="1"/>
  <c r="O1212" i="1"/>
  <c r="O1212" i="7" s="1"/>
  <c r="O1213" i="1"/>
  <c r="O1213" i="7" s="1"/>
  <c r="O1214" i="1"/>
  <c r="O1214" i="7" s="1"/>
  <c r="O1215" i="1"/>
  <c r="O1215" i="7" s="1"/>
  <c r="O1216" i="1"/>
  <c r="O1216" i="7" s="1"/>
  <c r="O1217" i="1"/>
  <c r="O1217" i="7" s="1"/>
  <c r="P1217" i="7" s="1"/>
  <c r="O1218" i="1"/>
  <c r="O1218" i="7" s="1"/>
  <c r="O1219" i="1"/>
  <c r="O1219" i="7" s="1"/>
  <c r="O1220" i="1"/>
  <c r="O1220" i="7" s="1"/>
  <c r="O1221" i="1"/>
  <c r="O1221" i="7" s="1"/>
  <c r="P1221" i="7" s="1"/>
  <c r="O1222" i="1"/>
  <c r="O1222" i="7" s="1"/>
  <c r="O1223" i="1"/>
  <c r="O1223" i="7" s="1"/>
  <c r="P1223" i="7" s="1"/>
  <c r="W1223" i="7" s="1"/>
  <c r="Y1223" i="7" s="1"/>
  <c r="O1224" i="1"/>
  <c r="O1224" i="7" s="1"/>
  <c r="O1225" i="1"/>
  <c r="O1225" i="7" s="1"/>
  <c r="O1226" i="1"/>
  <c r="O1226" i="7" s="1"/>
  <c r="O1227" i="1"/>
  <c r="O1227" i="7" s="1"/>
  <c r="P1227" i="7" s="1"/>
  <c r="W1227" i="7" s="1"/>
  <c r="Y1227" i="7" s="1"/>
  <c r="O1228" i="1"/>
  <c r="O1228" i="7" s="1"/>
  <c r="O1229" i="1"/>
  <c r="O1229" i="7" s="1"/>
  <c r="P1229" i="7" s="1"/>
  <c r="O1230" i="1"/>
  <c r="O1230" i="7" s="1"/>
  <c r="O1231" i="1"/>
  <c r="O1231" i="7" s="1"/>
  <c r="O1232" i="1"/>
  <c r="O1232" i="7" s="1"/>
  <c r="O1233" i="1"/>
  <c r="O1233" i="7" s="1"/>
  <c r="O1234" i="1"/>
  <c r="O1234" i="7" s="1"/>
  <c r="O1235" i="1"/>
  <c r="O1235" i="7" s="1"/>
  <c r="P1235" i="7" s="1"/>
  <c r="W1235" i="7" s="1"/>
  <c r="Y1235" i="7" s="1"/>
  <c r="O1236" i="1"/>
  <c r="O1236" i="7" s="1"/>
  <c r="O1237" i="1"/>
  <c r="O1237" i="7" s="1"/>
  <c r="O1238" i="1"/>
  <c r="O1238" i="7" s="1"/>
  <c r="O1239" i="1"/>
  <c r="O1239" i="7" s="1"/>
  <c r="P1239" i="7" s="1"/>
  <c r="W1239" i="7" s="1"/>
  <c r="Y1239" i="7" s="1"/>
  <c r="O1240" i="1"/>
  <c r="O1240" i="7" s="1"/>
  <c r="O1241" i="1"/>
  <c r="O1241" i="7" s="1"/>
  <c r="O1242" i="1"/>
  <c r="O1242" i="7" s="1"/>
  <c r="P1242" i="7" s="1"/>
  <c r="O1243" i="1"/>
  <c r="O1243" i="7" s="1"/>
  <c r="O1244" i="1"/>
  <c r="O1244" i="7" s="1"/>
  <c r="O1245" i="1"/>
  <c r="O1245" i="7" s="1"/>
  <c r="O1246" i="1"/>
  <c r="O1246" i="7" s="1"/>
  <c r="O1247" i="1"/>
  <c r="O1247" i="7" s="1"/>
  <c r="O1248" i="1"/>
  <c r="O1248" i="7" s="1"/>
  <c r="O1249" i="1"/>
  <c r="O1249" i="7" s="1"/>
  <c r="O1250" i="1"/>
  <c r="O1250" i="7" s="1"/>
  <c r="O1251" i="1"/>
  <c r="O1251" i="7" s="1"/>
  <c r="O1252" i="1"/>
  <c r="O1252" i="7" s="1"/>
  <c r="O1253" i="1"/>
  <c r="O1253" i="7" s="1"/>
  <c r="O1254" i="1"/>
  <c r="O1254" i="7" s="1"/>
  <c r="O1255" i="1"/>
  <c r="O1255" i="7" s="1"/>
  <c r="P1255" i="7" s="1"/>
  <c r="O1256" i="1"/>
  <c r="O1256" i="7" s="1"/>
  <c r="O1257" i="1"/>
  <c r="O1257" i="7" s="1"/>
  <c r="O1258" i="1"/>
  <c r="O1258" i="7" s="1"/>
  <c r="O1259" i="1"/>
  <c r="O1259" i="7" s="1"/>
  <c r="O1260" i="1"/>
  <c r="O1260" i="7" s="1"/>
  <c r="O1261" i="1"/>
  <c r="O1261" i="7" s="1"/>
  <c r="O1262" i="1"/>
  <c r="O1262" i="7" s="1"/>
  <c r="O1263" i="1"/>
  <c r="O1263" i="7" s="1"/>
  <c r="O1264" i="1"/>
  <c r="O1264" i="7" s="1"/>
  <c r="O1265" i="1"/>
  <c r="O1265" i="7" s="1"/>
  <c r="O1266" i="1"/>
  <c r="O1266" i="7" s="1"/>
  <c r="O1267" i="1"/>
  <c r="O1267" i="7" s="1"/>
  <c r="P1267" i="7" s="1"/>
  <c r="W1267" i="7" s="1"/>
  <c r="Y1267" i="7" s="1"/>
  <c r="O1268" i="1"/>
  <c r="O1268" i="7" s="1"/>
  <c r="O1269" i="1"/>
  <c r="O1269" i="7" s="1"/>
  <c r="O1270" i="1"/>
  <c r="O1270" i="7" s="1"/>
  <c r="O1271" i="1"/>
  <c r="O1271" i="7" s="1"/>
  <c r="O1272" i="1"/>
  <c r="O1272" i="7" s="1"/>
  <c r="O1273" i="1"/>
  <c r="O1273" i="7" s="1"/>
  <c r="O1274" i="1"/>
  <c r="O1274" i="7" s="1"/>
  <c r="O1275" i="1"/>
  <c r="O1275" i="7" s="1"/>
  <c r="P1275" i="7" s="1"/>
  <c r="W1275" i="7" s="1"/>
  <c r="Y1275" i="7" s="1"/>
  <c r="O1276" i="1"/>
  <c r="O1276" i="7" s="1"/>
  <c r="O1277" i="1"/>
  <c r="O1277" i="7" s="1"/>
  <c r="O1278" i="1"/>
  <c r="O1278" i="7" s="1"/>
  <c r="P1278" i="7" s="1"/>
  <c r="O1279" i="1"/>
  <c r="O1279" i="7" s="1"/>
  <c r="P1279" i="7" s="1"/>
  <c r="O1280" i="1"/>
  <c r="O1280" i="7" s="1"/>
  <c r="O1281" i="1"/>
  <c r="O1281" i="7" s="1"/>
  <c r="P1281" i="7" s="1"/>
  <c r="O1282" i="1"/>
  <c r="O1282" i="7" s="1"/>
  <c r="P1282" i="7" s="1"/>
  <c r="O1283" i="1"/>
  <c r="O1283" i="7" s="1"/>
  <c r="P1283" i="7" s="1"/>
  <c r="O1284" i="1"/>
  <c r="O1284" i="7" s="1"/>
  <c r="O1285" i="1"/>
  <c r="O1285" i="7" s="1"/>
  <c r="P1285" i="7" s="1"/>
  <c r="W1285" i="7" s="1"/>
  <c r="Y1285" i="7" s="1"/>
  <c r="O1286" i="1"/>
  <c r="O1286" i="7" s="1"/>
  <c r="O1287" i="1"/>
  <c r="O1287" i="7" s="1"/>
  <c r="O1288" i="1"/>
  <c r="O1288" i="7" s="1"/>
  <c r="O1289" i="1"/>
  <c r="O1289" i="7" s="1"/>
  <c r="P1289" i="7" s="1"/>
  <c r="O1290" i="1"/>
  <c r="O1290" i="7" s="1"/>
  <c r="O1291" i="1"/>
  <c r="O1291" i="7" s="1"/>
  <c r="P1291" i="7" s="1"/>
  <c r="O1292" i="1"/>
  <c r="O1292" i="7" s="1"/>
  <c r="O1293" i="1"/>
  <c r="O1293" i="7" s="1"/>
  <c r="O1294" i="1"/>
  <c r="O1294" i="7" s="1"/>
  <c r="O1295" i="1"/>
  <c r="O1295" i="7" s="1"/>
  <c r="P1295" i="7" s="1"/>
  <c r="W1295" i="7" s="1"/>
  <c r="Y1295" i="7" s="1"/>
  <c r="O1296" i="1"/>
  <c r="O1296" i="7" s="1"/>
  <c r="O1297" i="1"/>
  <c r="O1297" i="7" s="1"/>
  <c r="O1298" i="1"/>
  <c r="O1298" i="7" s="1"/>
  <c r="O1299" i="1"/>
  <c r="O1299" i="7" s="1"/>
  <c r="O1300" i="1"/>
  <c r="O1300" i="7" s="1"/>
  <c r="O1301" i="1"/>
  <c r="O1301" i="7" s="1"/>
  <c r="O1302" i="1"/>
  <c r="O1302" i="7" s="1"/>
  <c r="O1303" i="1"/>
  <c r="O1303" i="7" s="1"/>
  <c r="P1303" i="7" s="1"/>
  <c r="O1304" i="1"/>
  <c r="O1304" i="7" s="1"/>
  <c r="O1305" i="1"/>
  <c r="O1305" i="7" s="1"/>
  <c r="O1306" i="1"/>
  <c r="O1306" i="7" s="1"/>
  <c r="P1306" i="7" s="1"/>
  <c r="O1307" i="1"/>
  <c r="O1307" i="7" s="1"/>
  <c r="P1307" i="7" s="1"/>
  <c r="O1308" i="1"/>
  <c r="O1308" i="7" s="1"/>
  <c r="O1309" i="1"/>
  <c r="O1309" i="7" s="1"/>
  <c r="O1310" i="1"/>
  <c r="O1310" i="7" s="1"/>
  <c r="P1310" i="7" s="1"/>
  <c r="O1311" i="1"/>
  <c r="O1311" i="7" s="1"/>
  <c r="P1311" i="7" s="1"/>
  <c r="O1312" i="1"/>
  <c r="O1312" i="7" s="1"/>
  <c r="O1313" i="1"/>
  <c r="O1313" i="7" s="1"/>
  <c r="P1313" i="7" s="1"/>
  <c r="O1314" i="1"/>
  <c r="O1314" i="7" s="1"/>
  <c r="P1314" i="7" s="1"/>
  <c r="O1315" i="1"/>
  <c r="O1315" i="7" s="1"/>
  <c r="O1316" i="1"/>
  <c r="O1316" i="7" s="1"/>
  <c r="O1317" i="1"/>
  <c r="O1317" i="7" s="1"/>
  <c r="P1317" i="7" s="1"/>
  <c r="W1317" i="7" s="1"/>
  <c r="Y1317" i="7" s="1"/>
  <c r="O1318" i="1"/>
  <c r="O1318" i="7" s="1"/>
  <c r="O1319" i="1"/>
  <c r="O1319" i="7" s="1"/>
  <c r="P1319" i="7" s="1"/>
  <c r="W1319" i="7" s="1"/>
  <c r="Y1319" i="7" s="1"/>
  <c r="O1320" i="1"/>
  <c r="O1320" i="7" s="1"/>
  <c r="O1321" i="1"/>
  <c r="O1321" i="7" s="1"/>
  <c r="O1322" i="1"/>
  <c r="O1322" i="7" s="1"/>
  <c r="O1323" i="1"/>
  <c r="O1323" i="7" s="1"/>
  <c r="P1323" i="7" s="1"/>
  <c r="O1324" i="1"/>
  <c r="O1324" i="7" s="1"/>
  <c r="O1325" i="1"/>
  <c r="O1325" i="7" s="1"/>
  <c r="O1326" i="1"/>
  <c r="O1326" i="7" s="1"/>
  <c r="O1327" i="1"/>
  <c r="O1327" i="7" s="1"/>
  <c r="P1327" i="7" s="1"/>
  <c r="W1327" i="7" s="1"/>
  <c r="Y1327" i="7" s="1"/>
  <c r="O1328" i="1"/>
  <c r="O1328" i="7" s="1"/>
  <c r="O1329" i="1"/>
  <c r="O1329" i="7" s="1"/>
  <c r="O1330" i="1"/>
  <c r="O1330" i="7" s="1"/>
  <c r="O1331" i="1"/>
  <c r="O1331" i="7" s="1"/>
  <c r="P1331" i="7" s="1"/>
  <c r="W1331" i="7" s="1"/>
  <c r="Y1331" i="7" s="1"/>
  <c r="O1332" i="1"/>
  <c r="O1332" i="7" s="1"/>
  <c r="O1333" i="1"/>
  <c r="O1333" i="7" s="1"/>
  <c r="O1334" i="1"/>
  <c r="O1334" i="7" s="1"/>
  <c r="O1335" i="1"/>
  <c r="O1335" i="7" s="1"/>
  <c r="O1336" i="1"/>
  <c r="O1336" i="7" s="1"/>
  <c r="O1337" i="1"/>
  <c r="O1337" i="7" s="1"/>
  <c r="O1338" i="1"/>
  <c r="O1338" i="7" s="1"/>
  <c r="O1339" i="1"/>
  <c r="O1339" i="7" s="1"/>
  <c r="O1340" i="1"/>
  <c r="O1340" i="7" s="1"/>
  <c r="O1341" i="1"/>
  <c r="O1341" i="7" s="1"/>
  <c r="O1342" i="1"/>
  <c r="O1342" i="7" s="1"/>
  <c r="O1343" i="1"/>
  <c r="O1343" i="7" s="1"/>
  <c r="P1343" i="7" s="1"/>
  <c r="W1343" i="7" s="1"/>
  <c r="Y1343" i="7" s="1"/>
  <c r="M68" i="18" s="1" a="1"/>
  <c r="M68" i="18" s="1"/>
  <c r="O1344" i="1"/>
  <c r="O1344" i="7" s="1"/>
  <c r="O1345" i="1"/>
  <c r="O1345" i="7" s="1"/>
  <c r="O1346" i="1"/>
  <c r="O1346" i="7" s="1"/>
  <c r="P1346" i="7" s="1"/>
  <c r="O1347" i="1"/>
  <c r="O1347" i="7" s="1"/>
  <c r="P1347" i="7" s="1"/>
  <c r="W1347" i="7" s="1"/>
  <c r="Y1347" i="7" s="1"/>
  <c r="O1348" i="1"/>
  <c r="O1348" i="7" s="1"/>
  <c r="O1349" i="1"/>
  <c r="O1349" i="7" s="1"/>
  <c r="P1349" i="7" s="1"/>
  <c r="O1350" i="1"/>
  <c r="O1350" i="7" s="1"/>
  <c r="O1351" i="1"/>
  <c r="O1351" i="7" s="1"/>
  <c r="O1352" i="1"/>
  <c r="O1352" i="7" s="1"/>
  <c r="O1353" i="1"/>
  <c r="O1353" i="7" s="1"/>
  <c r="P1353" i="7" s="1"/>
  <c r="O1354" i="1"/>
  <c r="O1354" i="7" s="1"/>
  <c r="O1355" i="1"/>
  <c r="O1355" i="7" s="1"/>
  <c r="P1355" i="7" s="1"/>
  <c r="W1355" i="7" s="1"/>
  <c r="Y1355" i="7" s="1"/>
  <c r="O1356" i="1"/>
  <c r="O1356" i="7" s="1"/>
  <c r="O1357" i="1"/>
  <c r="O1357" i="7" s="1"/>
  <c r="O1358" i="1"/>
  <c r="O1358" i="7" s="1"/>
  <c r="O1359" i="1"/>
  <c r="O1359" i="7" s="1"/>
  <c r="O1360" i="1"/>
  <c r="O1360" i="7" s="1"/>
  <c r="O1361" i="1"/>
  <c r="O1361" i="7" s="1"/>
  <c r="O1362" i="1"/>
  <c r="O1362" i="7" s="1"/>
  <c r="O1363" i="1"/>
  <c r="O1363" i="7" s="1"/>
  <c r="P1363" i="7" s="1"/>
  <c r="W1363" i="7" s="1"/>
  <c r="Y1363" i="7" s="1"/>
  <c r="O1364" i="1"/>
  <c r="O1364" i="7" s="1"/>
  <c r="O1365" i="1"/>
  <c r="O1365" i="7" s="1"/>
  <c r="O1366" i="1"/>
  <c r="O1366" i="7" s="1"/>
  <c r="O1367" i="1"/>
  <c r="O1367" i="7" s="1"/>
  <c r="P1367" i="7" s="1"/>
  <c r="O1368" i="1"/>
  <c r="O1368" i="7" s="1"/>
  <c r="O1369" i="1"/>
  <c r="O1369" i="7" s="1"/>
  <c r="O1370" i="1"/>
  <c r="O1370" i="7" s="1"/>
  <c r="P1370" i="7" s="1"/>
  <c r="O1371" i="1"/>
  <c r="O1371" i="7" s="1"/>
  <c r="O1372" i="1"/>
  <c r="O1372" i="7" s="1"/>
  <c r="O1373" i="1"/>
  <c r="O1373" i="7" s="1"/>
  <c r="O1374" i="1"/>
  <c r="O1374" i="7" s="1"/>
  <c r="O1375" i="1"/>
  <c r="O1375" i="7" s="1"/>
  <c r="O1376" i="1"/>
  <c r="O1376" i="7" s="1"/>
  <c r="O1377" i="1"/>
  <c r="O1377" i="7" s="1"/>
  <c r="O1378" i="1"/>
  <c r="O1378" i="7" s="1"/>
  <c r="P1378" i="7" s="1"/>
  <c r="O1379" i="1"/>
  <c r="O1379" i="7" s="1"/>
  <c r="P1379" i="7" s="1"/>
  <c r="W1379" i="7" s="1"/>
  <c r="Y1379" i="7" s="1"/>
  <c r="O1380" i="1"/>
  <c r="O1380" i="7" s="1"/>
  <c r="O1381" i="1"/>
  <c r="O1381" i="7" s="1"/>
  <c r="P1381" i="7" s="1"/>
  <c r="W1381" i="7" s="1"/>
  <c r="Y1381" i="7" s="1"/>
  <c r="O1382" i="1"/>
  <c r="O1382" i="7" s="1"/>
  <c r="O1383" i="1"/>
  <c r="O1383" i="7" s="1"/>
  <c r="O1384" i="1"/>
  <c r="O1384" i="7" s="1"/>
  <c r="O1385" i="1"/>
  <c r="O1385" i="7" s="1"/>
  <c r="P1385" i="7" s="1"/>
  <c r="O1386" i="1"/>
  <c r="O1386" i="7" s="1"/>
  <c r="O1387" i="1"/>
  <c r="O1387" i="7" s="1"/>
  <c r="O1388" i="1"/>
  <c r="O1388" i="7" s="1"/>
  <c r="O1389" i="1"/>
  <c r="O1389" i="7" s="1"/>
  <c r="O1390" i="1"/>
  <c r="O1390" i="7" s="1"/>
  <c r="O1391" i="1"/>
  <c r="O1391" i="7" s="1"/>
  <c r="P1391" i="7" s="1"/>
  <c r="O1392" i="1"/>
  <c r="O1392" i="7" s="1"/>
  <c r="O1393" i="1"/>
  <c r="O1393" i="7" s="1"/>
  <c r="O1394" i="1"/>
  <c r="O1394" i="7" s="1"/>
  <c r="O1395" i="1"/>
  <c r="O1395" i="7" s="1"/>
  <c r="P1395" i="7" s="1"/>
  <c r="O1396" i="1"/>
  <c r="O1396" i="7" s="1"/>
  <c r="O1397" i="1"/>
  <c r="O1397" i="7" s="1"/>
  <c r="O1398" i="1"/>
  <c r="O1398" i="7" s="1"/>
  <c r="O1399" i="1"/>
  <c r="O1399" i="7" s="1"/>
  <c r="P1399" i="7" s="1"/>
  <c r="W1399" i="7" s="1"/>
  <c r="Y1399" i="7" s="1"/>
  <c r="O1400" i="1"/>
  <c r="O1400" i="7" s="1"/>
  <c r="O1401" i="1"/>
  <c r="O1401" i="7" s="1"/>
  <c r="O1402" i="1"/>
  <c r="O1402" i="7" s="1"/>
  <c r="P1402" i="7" s="1"/>
  <c r="O1403" i="1"/>
  <c r="O1403" i="7" s="1"/>
  <c r="P1403" i="7" s="1"/>
  <c r="W1403" i="7" s="1"/>
  <c r="Y1403" i="7" s="1"/>
  <c r="O1404" i="1"/>
  <c r="O1404" i="7" s="1"/>
  <c r="O1405" i="1"/>
  <c r="O1405" i="7" s="1"/>
  <c r="O1406" i="1"/>
  <c r="O1406" i="7" s="1"/>
  <c r="P1406" i="7" s="1"/>
  <c r="O1407" i="1"/>
  <c r="O1407" i="7" s="1"/>
  <c r="P1407" i="7" s="1"/>
  <c r="O1408" i="1"/>
  <c r="O1408" i="7" s="1"/>
  <c r="O1409" i="1"/>
  <c r="O1409" i="7" s="1"/>
  <c r="P1409" i="7" s="1"/>
  <c r="O1410" i="1"/>
  <c r="O1410" i="7" s="1"/>
  <c r="O1411" i="1"/>
  <c r="O1411" i="7" s="1"/>
  <c r="O1412" i="1"/>
  <c r="O1412" i="7" s="1"/>
  <c r="O1413" i="1"/>
  <c r="O1413" i="7" s="1"/>
  <c r="O1414" i="1"/>
  <c r="O1414" i="7" s="1"/>
  <c r="O1415" i="1"/>
  <c r="O1415" i="7" s="1"/>
  <c r="P1415" i="7" s="1"/>
  <c r="W1415" i="7" s="1"/>
  <c r="Y1415" i="7" s="1"/>
  <c r="O1416" i="1"/>
  <c r="O1416" i="7" s="1"/>
  <c r="O1417" i="1"/>
  <c r="O1417" i="7" s="1"/>
  <c r="O1418" i="1"/>
  <c r="O1418" i="7" s="1"/>
  <c r="O1419" i="1"/>
  <c r="O1419" i="7" s="1"/>
  <c r="P1419" i="7" s="1"/>
  <c r="O1420" i="1"/>
  <c r="O1420" i="7" s="1"/>
  <c r="O1421" i="1"/>
  <c r="O1421" i="7" s="1"/>
  <c r="O1422" i="1"/>
  <c r="O1422" i="7" s="1"/>
  <c r="O1423" i="1"/>
  <c r="O1423" i="7" s="1"/>
  <c r="P1423" i="7" s="1"/>
  <c r="O1424" i="1"/>
  <c r="O1424" i="7" s="1"/>
  <c r="O1425" i="1"/>
  <c r="O1425" i="7" s="1"/>
  <c r="O1426" i="1"/>
  <c r="O1426" i="7" s="1"/>
  <c r="O1427" i="1"/>
  <c r="O1427" i="7" s="1"/>
  <c r="O1428" i="1"/>
  <c r="O1428" i="7" s="1"/>
  <c r="O1429" i="1"/>
  <c r="O1429" i="7" s="1"/>
  <c r="O1430" i="1"/>
  <c r="O1430" i="7" s="1"/>
  <c r="O1431" i="1"/>
  <c r="O1431" i="7" s="1"/>
  <c r="O1432" i="1"/>
  <c r="O1432" i="7" s="1"/>
  <c r="O1433" i="1"/>
  <c r="O1433" i="7" s="1"/>
  <c r="O1434" i="1"/>
  <c r="O1434" i="7" s="1"/>
  <c r="O1435" i="1"/>
  <c r="O1435" i="7" s="1"/>
  <c r="P1435" i="7" s="1"/>
  <c r="W1435" i="7" s="1"/>
  <c r="Y1435" i="7" s="1"/>
  <c r="O1436" i="1"/>
  <c r="O1436" i="7" s="1"/>
  <c r="O1437" i="1"/>
  <c r="O1437" i="7" s="1"/>
  <c r="O1438" i="1"/>
  <c r="O1438" i="7" s="1"/>
  <c r="P1438" i="7" s="1"/>
  <c r="O1439" i="1"/>
  <c r="O1439" i="7" s="1"/>
  <c r="P1439" i="7" s="1"/>
  <c r="O1440" i="1"/>
  <c r="O1440" i="7" s="1"/>
  <c r="O1441" i="1"/>
  <c r="O1441" i="7" s="1"/>
  <c r="P1441" i="7" s="1"/>
  <c r="O1442" i="1"/>
  <c r="O1442" i="7" s="1"/>
  <c r="P1442" i="7" s="1"/>
  <c r="O1443" i="1"/>
  <c r="O1443" i="7" s="1"/>
  <c r="O1444" i="1"/>
  <c r="O1444" i="7" s="1"/>
  <c r="O1445" i="1"/>
  <c r="O1445" i="7" s="1"/>
  <c r="P1445" i="7" s="1"/>
  <c r="W1445" i="7" s="1"/>
  <c r="Y1445" i="7" s="1"/>
  <c r="O1446" i="1"/>
  <c r="O1446" i="7" s="1"/>
  <c r="O1447" i="1"/>
  <c r="O1447" i="7" s="1"/>
  <c r="O1448" i="1"/>
  <c r="O1448" i="7" s="1"/>
  <c r="O1449" i="1"/>
  <c r="O1449" i="7" s="1"/>
  <c r="O1450" i="1"/>
  <c r="O1450" i="7" s="1"/>
  <c r="O1451" i="1"/>
  <c r="O1451" i="7" s="1"/>
  <c r="P1451" i="7" s="1"/>
  <c r="W1451" i="7" s="1"/>
  <c r="Y1451" i="7" s="1"/>
  <c r="O1452" i="1"/>
  <c r="O1452" i="7" s="1"/>
  <c r="O1453" i="1"/>
  <c r="O1453" i="7" s="1"/>
  <c r="O1454" i="1"/>
  <c r="O1454" i="7" s="1"/>
  <c r="O1455" i="1"/>
  <c r="O1455" i="7" s="1"/>
  <c r="O1456" i="1"/>
  <c r="O1456" i="7" s="1"/>
  <c r="O1457" i="1"/>
  <c r="O1457" i="7" s="1"/>
  <c r="O1458" i="1"/>
  <c r="O1458" i="7" s="1"/>
  <c r="O1459" i="1"/>
  <c r="O1459" i="7" s="1"/>
  <c r="P1459" i="7" s="1"/>
  <c r="O1460" i="1"/>
  <c r="O1460" i="7" s="1"/>
  <c r="O1461" i="1"/>
  <c r="O1461" i="7" s="1"/>
  <c r="O1462" i="1"/>
  <c r="O1462" i="7" s="1"/>
  <c r="P1462" i="7" s="1"/>
  <c r="O1463" i="1"/>
  <c r="O1463" i="7" s="1"/>
  <c r="O1464" i="1"/>
  <c r="O1464" i="7" s="1"/>
  <c r="O1465" i="1"/>
  <c r="O1465" i="7" s="1"/>
  <c r="O1466" i="1"/>
  <c r="O1466" i="7" s="1"/>
  <c r="O1467" i="1"/>
  <c r="O1467" i="7" s="1"/>
  <c r="P1467" i="7" s="1"/>
  <c r="O1468" i="1"/>
  <c r="O1468" i="7" s="1"/>
  <c r="O1469" i="1"/>
  <c r="O1469" i="7" s="1"/>
  <c r="P1469" i="7" s="1"/>
  <c r="W1469" i="7" s="1"/>
  <c r="Y1469" i="7" s="1"/>
  <c r="O1470" i="1"/>
  <c r="O1470" i="7" s="1"/>
  <c r="O1471" i="1"/>
  <c r="O1471" i="7" s="1"/>
  <c r="O1472" i="1"/>
  <c r="O1472" i="7" s="1"/>
  <c r="O1473" i="1"/>
  <c r="O1473" i="7" s="1"/>
  <c r="O1474" i="1"/>
  <c r="O1474" i="7" s="1"/>
  <c r="O1475" i="1"/>
  <c r="O1475" i="7" s="1"/>
  <c r="P1475" i="7" s="1"/>
  <c r="W1475" i="7" s="1"/>
  <c r="Y1475" i="7" s="1"/>
  <c r="O1476" i="1"/>
  <c r="O1476" i="7" s="1"/>
  <c r="O1477" i="1"/>
  <c r="O1477" i="7" s="1"/>
  <c r="O1478" i="1"/>
  <c r="O1478" i="7" s="1"/>
  <c r="O1479" i="1"/>
  <c r="O1479" i="7" s="1"/>
  <c r="O1480" i="1"/>
  <c r="O1480" i="7" s="1"/>
  <c r="O1481" i="1"/>
  <c r="O1481" i="7" s="1"/>
  <c r="O1482" i="1"/>
  <c r="O1482" i="7" s="1"/>
  <c r="O1483" i="1"/>
  <c r="O1483" i="7" s="1"/>
  <c r="O1488" i="1"/>
  <c r="O1488" i="7" s="1"/>
  <c r="O1493" i="1"/>
  <c r="O1493" i="7" s="1"/>
  <c r="O1495" i="1"/>
  <c r="O1495" i="7" s="1"/>
  <c r="O1501" i="1"/>
  <c r="O1501" i="7" s="1"/>
  <c r="O1505" i="1"/>
  <c r="O1505" i="7" s="1"/>
  <c r="P1505" i="7" s="1"/>
  <c r="O1508" i="1"/>
  <c r="O1508" i="7" s="1"/>
  <c r="O1513" i="1"/>
  <c r="O1513" i="7" s="1"/>
  <c r="O1519" i="1"/>
  <c r="O1519" i="7" s="1"/>
  <c r="O1520" i="1"/>
  <c r="O1520" i="7" s="1"/>
  <c r="O1527" i="1"/>
  <c r="O1527" i="7" s="1"/>
  <c r="O1532" i="1"/>
  <c r="O1532" i="7" s="1"/>
  <c r="O1533" i="1"/>
  <c r="O1533" i="7" s="1"/>
  <c r="O1538" i="1"/>
  <c r="O1538" i="7" s="1"/>
  <c r="O1543" i="1"/>
  <c r="O1543" i="7" s="1"/>
  <c r="P1543" i="7" s="1"/>
  <c r="W1543" i="7" s="1"/>
  <c r="Y1543" i="7" s="1"/>
  <c r="O1544" i="1"/>
  <c r="O1544" i="7" s="1"/>
  <c r="O1549" i="1"/>
  <c r="O1549" i="7" s="1"/>
  <c r="P1549" i="7" s="1"/>
  <c r="O1553" i="1"/>
  <c r="O1553" i="7" s="1"/>
  <c r="P1553" i="7" s="1"/>
  <c r="O1554" i="1"/>
  <c r="O1554" i="7" s="1"/>
  <c r="O1560" i="1"/>
  <c r="O1560" i="7" s="1"/>
  <c r="O1564" i="1"/>
  <c r="O1564" i="7" s="1"/>
  <c r="O1565" i="1"/>
  <c r="O1565" i="7" s="1"/>
  <c r="P1565" i="7" s="1"/>
  <c r="O1570" i="1"/>
  <c r="O1570" i="7" s="1"/>
  <c r="O1575" i="1"/>
  <c r="O1575" i="7" s="1"/>
  <c r="P1575" i="7" s="1"/>
  <c r="O1576" i="1"/>
  <c r="O1576" i="7" s="1"/>
  <c r="O1581" i="1"/>
  <c r="O1581" i="7" s="1"/>
  <c r="P1581" i="7" s="1"/>
  <c r="O1585" i="1"/>
  <c r="O1585" i="7" s="1"/>
  <c r="O1586" i="1"/>
  <c r="O1586" i="7" s="1"/>
  <c r="O1591" i="1"/>
  <c r="O1591" i="7" s="1"/>
  <c r="P1591" i="7" s="1"/>
  <c r="W1591" i="7" s="1"/>
  <c r="Y1591" i="7" s="1"/>
  <c r="O1594" i="1"/>
  <c r="O1594" i="7" s="1"/>
  <c r="O1595" i="1"/>
  <c r="O1595" i="7" s="1"/>
  <c r="P1595" i="7" s="1"/>
  <c r="W1595" i="7" s="1"/>
  <c r="Y1595" i="7" s="1"/>
  <c r="O1712" i="1"/>
  <c r="O1712" i="7" s="1"/>
  <c r="P1712" i="7" s="1"/>
  <c r="O1713" i="1"/>
  <c r="O1713" i="7" s="1"/>
  <c r="P1713" i="7" s="1"/>
  <c r="O1714" i="1"/>
  <c r="O1714" i="7" s="1"/>
  <c r="O1715" i="1"/>
  <c r="O1715" i="7" s="1"/>
  <c r="P1715" i="7" s="1"/>
  <c r="O1716" i="1"/>
  <c r="O1716" i="7" s="1"/>
  <c r="P1716" i="7" s="1"/>
  <c r="O1717" i="1"/>
  <c r="O1717" i="7" s="1"/>
  <c r="O1718" i="1"/>
  <c r="O1718" i="7" s="1"/>
  <c r="O1719" i="1"/>
  <c r="O1719" i="7" s="1"/>
  <c r="P1719" i="7" s="1"/>
  <c r="O1720" i="1"/>
  <c r="O1720" i="7" s="1"/>
  <c r="O1721" i="1"/>
  <c r="O1721" i="7" s="1"/>
  <c r="P1721" i="7" s="1"/>
  <c r="O1722" i="1"/>
  <c r="O1722" i="7" s="1"/>
  <c r="O1723" i="1"/>
  <c r="O1723" i="7" s="1"/>
  <c r="O1724" i="1"/>
  <c r="O1724" i="7" s="1"/>
  <c r="P1724" i="7" s="1"/>
  <c r="O1725" i="1"/>
  <c r="O1725" i="7" s="1"/>
  <c r="O1726" i="1"/>
  <c r="O1726" i="7" s="1"/>
  <c r="O1727" i="1"/>
  <c r="O1727" i="7" s="1"/>
  <c r="O1728" i="1"/>
  <c r="O1728" i="7" s="1"/>
  <c r="O1729" i="1"/>
  <c r="O1729" i="7" s="1"/>
  <c r="P1729" i="7" s="1"/>
  <c r="O1730" i="1"/>
  <c r="O1730" i="7" s="1"/>
  <c r="O1731" i="1"/>
  <c r="O1731" i="7" s="1"/>
  <c r="P1731" i="7" s="1"/>
  <c r="O1732" i="1"/>
  <c r="O1732" i="7" s="1"/>
  <c r="O1733" i="1"/>
  <c r="O1733" i="7" s="1"/>
  <c r="P1733" i="7" s="1"/>
  <c r="O1734" i="1"/>
  <c r="O1734" i="7" s="1"/>
  <c r="O1735" i="1"/>
  <c r="O1735" i="7" s="1"/>
  <c r="O1736" i="1"/>
  <c r="O1736" i="7" s="1"/>
  <c r="P1736" i="7" s="1"/>
  <c r="W1736" i="7" s="1"/>
  <c r="Y1736" i="7" s="1"/>
  <c r="O1737" i="1"/>
  <c r="O1737" i="7" s="1"/>
  <c r="O1738" i="1"/>
  <c r="O1738" i="7" s="1"/>
  <c r="O1739" i="1"/>
  <c r="O1739" i="7" s="1"/>
  <c r="P1739" i="7" s="1"/>
  <c r="W1739" i="7" s="1"/>
  <c r="Y1739" i="7" s="1"/>
  <c r="O1740" i="1"/>
  <c r="O1740" i="7" s="1"/>
  <c r="O1741" i="1"/>
  <c r="O1741" i="7" s="1"/>
  <c r="P1741" i="7" s="1"/>
  <c r="O1742" i="1"/>
  <c r="O1742" i="7" s="1"/>
  <c r="O1743" i="1"/>
  <c r="O1743" i="7" s="1"/>
  <c r="O1744" i="1"/>
  <c r="O1744" i="7" s="1"/>
  <c r="O1745" i="1"/>
  <c r="O1745" i="7" s="1"/>
  <c r="O1746" i="1"/>
  <c r="O1746" i="7" s="1"/>
  <c r="O1747" i="1"/>
  <c r="O1747" i="7" s="1"/>
  <c r="O1748" i="1"/>
  <c r="O1748" i="7" s="1"/>
  <c r="O1749" i="1"/>
  <c r="O1749" i="7" s="1"/>
  <c r="O1750" i="1"/>
  <c r="O1750" i="7" s="1"/>
  <c r="O1751" i="1"/>
  <c r="O1751" i="7" s="1"/>
  <c r="O1752" i="1"/>
  <c r="O1752" i="7" s="1"/>
  <c r="P1752" i="7" s="1"/>
  <c r="W1752" i="7" s="1"/>
  <c r="Y1752" i="7" s="1"/>
  <c r="O1753" i="1"/>
  <c r="O1753" i="7" s="1"/>
  <c r="O1754" i="1"/>
  <c r="O1754" i="7" s="1"/>
  <c r="O1755" i="1"/>
  <c r="O1755" i="7" s="1"/>
  <c r="P1755" i="7" s="1"/>
  <c r="O1756" i="1"/>
  <c r="O1756" i="7" s="1"/>
  <c r="O1757" i="1"/>
  <c r="O1757" i="7" s="1"/>
  <c r="O1758" i="1"/>
  <c r="O1758" i="7" s="1"/>
  <c r="O1759" i="1"/>
  <c r="O1759" i="7" s="1"/>
  <c r="O1760" i="1"/>
  <c r="O1760" i="7" s="1"/>
  <c r="O1761" i="1"/>
  <c r="O1761" i="7" s="1"/>
  <c r="P1761" i="7" s="1"/>
  <c r="O1762" i="1"/>
  <c r="O1762" i="7" s="1"/>
  <c r="O1763" i="1"/>
  <c r="O1763" i="7" s="1"/>
  <c r="O1764" i="1"/>
  <c r="O1764" i="7" s="1"/>
  <c r="P1764" i="7" s="1"/>
  <c r="W1764" i="7" s="1"/>
  <c r="Y1764" i="7" s="1"/>
  <c r="O1765" i="1"/>
  <c r="O1765" i="7" s="1"/>
  <c r="O1766" i="1"/>
  <c r="O1766" i="7" s="1"/>
  <c r="O1767" i="1"/>
  <c r="O1767" i="7" s="1"/>
  <c r="O1768" i="1"/>
  <c r="O1768" i="7" s="1"/>
  <c r="O1769" i="1"/>
  <c r="O1769" i="7" s="1"/>
  <c r="O1770" i="1"/>
  <c r="O1770" i="7" s="1"/>
  <c r="O1771" i="1"/>
  <c r="O1771" i="7" s="1"/>
  <c r="P1771" i="7" s="1"/>
  <c r="O1772" i="1"/>
  <c r="O1772" i="7" s="1"/>
  <c r="O1773" i="1"/>
  <c r="O1773" i="7" s="1"/>
  <c r="P1773" i="7" s="1"/>
  <c r="O1774" i="1"/>
  <c r="O1774" i="7" s="1"/>
  <c r="O1775" i="1"/>
  <c r="O1775" i="7" s="1"/>
  <c r="O1776" i="1"/>
  <c r="O1776" i="7" s="1"/>
  <c r="O1777" i="1"/>
  <c r="O1777" i="7" s="1"/>
  <c r="O1778" i="1"/>
  <c r="O1778" i="7" s="1"/>
  <c r="O1779" i="1"/>
  <c r="O1779" i="7" s="1"/>
  <c r="O1780" i="1"/>
  <c r="O1780" i="7" s="1"/>
  <c r="O1781" i="1"/>
  <c r="O1781" i="7" s="1"/>
  <c r="P1781" i="7" s="1"/>
  <c r="O1782" i="1"/>
  <c r="O1782" i="7" s="1"/>
  <c r="O1783" i="1"/>
  <c r="O1783" i="7" s="1"/>
  <c r="O1784" i="1"/>
  <c r="O1784" i="7" s="1"/>
  <c r="P1784" i="7" s="1"/>
  <c r="O1785" i="1"/>
  <c r="O1785" i="7" s="1"/>
  <c r="O1786" i="1"/>
  <c r="O1786" i="7" s="1"/>
  <c r="O1787" i="1"/>
  <c r="O1787" i="7" s="1"/>
  <c r="O1788" i="1"/>
  <c r="O1788" i="7" s="1"/>
  <c r="O1789" i="1"/>
  <c r="O1789" i="7" s="1"/>
  <c r="P1789" i="7" s="1"/>
  <c r="O1790" i="1"/>
  <c r="O1790" i="7" s="1"/>
  <c r="O1791" i="1"/>
  <c r="O1791" i="7" s="1"/>
  <c r="O1792" i="1"/>
  <c r="O1792" i="7" s="1"/>
  <c r="P1792" i="7" s="1"/>
  <c r="O1793" i="1"/>
  <c r="O1793" i="7" s="1"/>
  <c r="P1793" i="7" s="1"/>
  <c r="O1794" i="1"/>
  <c r="O1794" i="7" s="1"/>
  <c r="O1795" i="1"/>
  <c r="O1795" i="7" s="1"/>
  <c r="P1795" i="7" s="1"/>
  <c r="O1796" i="1"/>
  <c r="O1796" i="7" s="1"/>
  <c r="O1797" i="1"/>
  <c r="O1797" i="7" s="1"/>
  <c r="O1798" i="1"/>
  <c r="O1798" i="7" s="1"/>
  <c r="O1799" i="1"/>
  <c r="O1799" i="7" s="1"/>
  <c r="O1800" i="1"/>
  <c r="O1800" i="7" s="1"/>
  <c r="O1801" i="1"/>
  <c r="O1801" i="7" s="1"/>
  <c r="O1802" i="1"/>
  <c r="O1802" i="7" s="1"/>
  <c r="O1803" i="1"/>
  <c r="O1803" i="7" s="1"/>
  <c r="O1804" i="1"/>
  <c r="O1804" i="7" s="1"/>
  <c r="P1804" i="7" s="1"/>
  <c r="O1805" i="1"/>
  <c r="O1805" i="7" s="1"/>
  <c r="P1805" i="7" s="1"/>
  <c r="O1806" i="1"/>
  <c r="O1806" i="7" s="1"/>
  <c r="O1807" i="1"/>
  <c r="O1807" i="7" s="1"/>
  <c r="O1808" i="1"/>
  <c r="O1808" i="7" s="1"/>
  <c r="P1808" i="7" s="1"/>
  <c r="O1809" i="1"/>
  <c r="O1809" i="7" s="1"/>
  <c r="O1810" i="1"/>
  <c r="O1810" i="7" s="1"/>
  <c r="O1811" i="1"/>
  <c r="O1811" i="7" s="1"/>
  <c r="P1811" i="7" s="1"/>
  <c r="O1812" i="1"/>
  <c r="O1812" i="7" s="1"/>
  <c r="O1813" i="1"/>
  <c r="O1813" i="7" s="1"/>
  <c r="P1813" i="7" s="1"/>
  <c r="O1814" i="1"/>
  <c r="O1814" i="7" s="1"/>
  <c r="O1815" i="1"/>
  <c r="O1815" i="7" s="1"/>
  <c r="O1816" i="1"/>
  <c r="O1816" i="7" s="1"/>
  <c r="O1817" i="1"/>
  <c r="O1817" i="7" s="1"/>
  <c r="P1817" i="7" s="1"/>
  <c r="O1818" i="1"/>
  <c r="O1818" i="7" s="1"/>
  <c r="O1819" i="1"/>
  <c r="O1819" i="7" s="1"/>
  <c r="P1819" i="7" s="1"/>
  <c r="W1819" i="7" s="1"/>
  <c r="Y1819" i="7" s="1"/>
  <c r="O1820" i="1"/>
  <c r="O1820" i="7" s="1"/>
  <c r="O1821" i="1"/>
  <c r="O1821" i="7" s="1"/>
  <c r="O1822" i="1"/>
  <c r="O1822" i="7" s="1"/>
  <c r="O1823" i="1"/>
  <c r="O1823" i="7" s="1"/>
  <c r="O1824" i="1"/>
  <c r="O1824" i="7" s="1"/>
  <c r="O1825" i="1"/>
  <c r="O1825" i="7" s="1"/>
  <c r="P1825" i="7" s="1"/>
  <c r="O2" i="1"/>
  <c r="O2" i="7" s="1"/>
  <c r="P2" i="7" s="1"/>
  <c r="W2" i="7" s="1"/>
  <c r="Y2" i="7" s="1"/>
  <c r="B10" i="6"/>
  <c r="B9" i="6"/>
  <c r="O1485" i="1" s="1"/>
  <c r="O1485" i="7" s="1"/>
  <c r="B12" i="6"/>
  <c r="B4" i="6"/>
  <c r="O585" i="1" s="1"/>
  <c r="O585" i="7" s="1"/>
  <c r="P585" i="7" s="1"/>
  <c r="W585" i="7" s="1"/>
  <c r="Y585" i="7" s="1"/>
  <c r="B15" i="6"/>
  <c r="O400" i="1" s="1"/>
  <c r="O400" i="7" s="1"/>
  <c r="B11" i="6"/>
  <c r="O240" i="1" s="1"/>
  <c r="O240" i="7" s="1"/>
  <c r="B18" i="6"/>
  <c r="P916" i="1"/>
  <c r="W916" i="1" s="1"/>
  <c r="P921" i="1"/>
  <c r="W921" i="1" s="1"/>
  <c r="P932" i="1"/>
  <c r="W932" i="1" s="1"/>
  <c r="P948" i="1"/>
  <c r="W948" i="1" s="1"/>
  <c r="P968" i="1"/>
  <c r="W968" i="1" s="1"/>
  <c r="P969" i="1"/>
  <c r="W969" i="1" s="1"/>
  <c r="P984" i="1"/>
  <c r="W984" i="1" s="1"/>
  <c r="P985" i="1"/>
  <c r="W985" i="1" s="1"/>
  <c r="P1000" i="1"/>
  <c r="W1000" i="1" s="1"/>
  <c r="P1012" i="1"/>
  <c r="W1012" i="1" s="1"/>
  <c r="P1017" i="1"/>
  <c r="W1017" i="1" s="1"/>
  <c r="P980" i="1" l="1"/>
  <c r="W980" i="1" s="1"/>
  <c r="P1001" i="1"/>
  <c r="W1001" i="1" s="1"/>
  <c r="P964" i="1"/>
  <c r="W964" i="1" s="1"/>
  <c r="P937" i="1"/>
  <c r="W937" i="1" s="1"/>
  <c r="P1016" i="1"/>
  <c r="W1016" i="1" s="1"/>
  <c r="P953" i="1"/>
  <c r="W953" i="1" s="1"/>
  <c r="P996" i="1"/>
  <c r="W996" i="1" s="1"/>
  <c r="P952" i="1"/>
  <c r="W952" i="1" s="1"/>
  <c r="O1618" i="1"/>
  <c r="O1618" i="7" s="1"/>
  <c r="O1650" i="1"/>
  <c r="O1650" i="7" s="1"/>
  <c r="O1682" i="1"/>
  <c r="O1682" i="7" s="1"/>
  <c r="O1619" i="1"/>
  <c r="O1619" i="7" s="1"/>
  <c r="P1619" i="7" s="1"/>
  <c r="O1651" i="1"/>
  <c r="O1651" i="7" s="1"/>
  <c r="P1651" i="7" s="1"/>
  <c r="W1651" i="7" s="1"/>
  <c r="Y1651" i="7" s="1"/>
  <c r="O1691" i="1"/>
  <c r="O1691" i="7" s="1"/>
  <c r="O1600" i="1"/>
  <c r="O1600" i="7" s="1"/>
  <c r="O1608" i="1"/>
  <c r="O1608" i="7" s="1"/>
  <c r="O1616" i="1"/>
  <c r="O1616" i="7" s="1"/>
  <c r="O1624" i="1"/>
  <c r="O1624" i="7" s="1"/>
  <c r="O1632" i="1"/>
  <c r="O1632" i="7" s="1"/>
  <c r="O1640" i="1"/>
  <c r="O1640" i="7" s="1"/>
  <c r="O1648" i="1"/>
  <c r="O1648" i="7" s="1"/>
  <c r="P1648" i="7" s="1"/>
  <c r="W1648" i="7" s="1"/>
  <c r="Y1648" i="7" s="1"/>
  <c r="O1656" i="1"/>
  <c r="O1656" i="7" s="1"/>
  <c r="O1664" i="1"/>
  <c r="O1664" i="7" s="1"/>
  <c r="P1664" i="7" s="1"/>
  <c r="W1664" i="7" s="1"/>
  <c r="Y1664" i="7" s="1"/>
  <c r="O1672" i="1"/>
  <c r="O1672" i="7" s="1"/>
  <c r="O1680" i="1"/>
  <c r="O1680" i="7" s="1"/>
  <c r="O1688" i="1"/>
  <c r="O1688" i="7" s="1"/>
  <c r="O1696" i="1"/>
  <c r="O1696" i="7" s="1"/>
  <c r="O1704" i="1"/>
  <c r="O1704" i="7" s="1"/>
  <c r="O1601" i="1"/>
  <c r="O1601" i="7" s="1"/>
  <c r="P1601" i="7" s="1"/>
  <c r="O1617" i="1"/>
  <c r="O1617" i="7" s="1"/>
  <c r="O1633" i="1"/>
  <c r="O1633" i="7" s="1"/>
  <c r="P1633" i="7" s="1"/>
  <c r="O1649" i="1"/>
  <c r="O1649" i="7" s="1"/>
  <c r="P1649" i="7" s="1"/>
  <c r="O1657" i="1"/>
  <c r="O1657" i="7" s="1"/>
  <c r="P1657" i="7" s="1"/>
  <c r="W1657" i="7" s="1"/>
  <c r="Y1657" i="7" s="1"/>
  <c r="O1673" i="1"/>
  <c r="O1673" i="7" s="1"/>
  <c r="P1673" i="7" s="1"/>
  <c r="O1689" i="1"/>
  <c r="O1689" i="7" s="1"/>
  <c r="P1689" i="7" s="1"/>
  <c r="O1705" i="1"/>
  <c r="O1705" i="7" s="1"/>
  <c r="O1610" i="1"/>
  <c r="O1610" i="7" s="1"/>
  <c r="O1634" i="1"/>
  <c r="O1634" i="7" s="1"/>
  <c r="O1666" i="1"/>
  <c r="O1666" i="7" s="1"/>
  <c r="O1690" i="1"/>
  <c r="O1690" i="7" s="1"/>
  <c r="O1706" i="1"/>
  <c r="O1706" i="7" s="1"/>
  <c r="O1675" i="1"/>
  <c r="O1675" i="7" s="1"/>
  <c r="O1609" i="1"/>
  <c r="O1609" i="7" s="1"/>
  <c r="P1609" i="7" s="1"/>
  <c r="O1625" i="1"/>
  <c r="O1625" i="7" s="1"/>
  <c r="P1625" i="7" s="1"/>
  <c r="O1641" i="1"/>
  <c r="O1641" i="7" s="1"/>
  <c r="O1665" i="1"/>
  <c r="O1665" i="7" s="1"/>
  <c r="P1665" i="7" s="1"/>
  <c r="O1681" i="1"/>
  <c r="O1681" i="7" s="1"/>
  <c r="P1681" i="7" s="1"/>
  <c r="O1697" i="1"/>
  <c r="O1697" i="7" s="1"/>
  <c r="P1697" i="7" s="1"/>
  <c r="O1602" i="1"/>
  <c r="O1602" i="7" s="1"/>
  <c r="O1626" i="1"/>
  <c r="O1626" i="7" s="1"/>
  <c r="O1642" i="1"/>
  <c r="O1642" i="7" s="1"/>
  <c r="O1658" i="1"/>
  <c r="O1658" i="7" s="1"/>
  <c r="O1674" i="1"/>
  <c r="O1674" i="7" s="1"/>
  <c r="O1698" i="1"/>
  <c r="O1698" i="7" s="1"/>
  <c r="O1603" i="1"/>
  <c r="O1603" i="7" s="1"/>
  <c r="O1611" i="1"/>
  <c r="O1611" i="7" s="1"/>
  <c r="O1627" i="1"/>
  <c r="O1627" i="7" s="1"/>
  <c r="P1627" i="7" s="1"/>
  <c r="O1635" i="1"/>
  <c r="O1635" i="7" s="1"/>
  <c r="O1643" i="1"/>
  <c r="O1643" i="7" s="1"/>
  <c r="O1659" i="1"/>
  <c r="O1659" i="7" s="1"/>
  <c r="O1667" i="1"/>
  <c r="O1667" i="7" s="1"/>
  <c r="P1667" i="7" s="1"/>
  <c r="O1683" i="1"/>
  <c r="O1683" i="7" s="1"/>
  <c r="O1699" i="1"/>
  <c r="O1699" i="7" s="1"/>
  <c r="O1707" i="1"/>
  <c r="O1707" i="7" s="1"/>
  <c r="O1604" i="1"/>
  <c r="O1604" i="7" s="1"/>
  <c r="O1612" i="1"/>
  <c r="O1612" i="7" s="1"/>
  <c r="O1620" i="1"/>
  <c r="O1620" i="7" s="1"/>
  <c r="O1628" i="1"/>
  <c r="O1628" i="7" s="1"/>
  <c r="O1636" i="1"/>
  <c r="O1636" i="7" s="1"/>
  <c r="O1644" i="1"/>
  <c r="O1644" i="7" s="1"/>
  <c r="O1652" i="1"/>
  <c r="O1652" i="7" s="1"/>
  <c r="P1652" i="7" s="1"/>
  <c r="O1660" i="1"/>
  <c r="O1660" i="7" s="1"/>
  <c r="P1660" i="7" s="1"/>
  <c r="O1668" i="1"/>
  <c r="O1668" i="7" s="1"/>
  <c r="P1668" i="7" s="1"/>
  <c r="O1676" i="1"/>
  <c r="O1676" i="7" s="1"/>
  <c r="P1676" i="7" s="1"/>
  <c r="O1684" i="1"/>
  <c r="O1684" i="7" s="1"/>
  <c r="P1684" i="7" s="1"/>
  <c r="W1684" i="7" s="1"/>
  <c r="Y1684" i="7" s="1"/>
  <c r="O1692" i="1"/>
  <c r="O1692" i="7" s="1"/>
  <c r="O1700" i="1"/>
  <c r="O1700" i="7" s="1"/>
  <c r="P1700" i="7" s="1"/>
  <c r="W1700" i="7" s="1"/>
  <c r="Y1700" i="7" s="1"/>
  <c r="O1708" i="1"/>
  <c r="O1708" i="7" s="1"/>
  <c r="O1599" i="1"/>
  <c r="O1599" i="7" s="1"/>
  <c r="O1607" i="1"/>
  <c r="O1607" i="7" s="1"/>
  <c r="P1607" i="7" s="1"/>
  <c r="O1615" i="1"/>
  <c r="O1615" i="7" s="1"/>
  <c r="O1623" i="1"/>
  <c r="O1623" i="7" s="1"/>
  <c r="O1631" i="1"/>
  <c r="O1631" i="7" s="1"/>
  <c r="O1639" i="1"/>
  <c r="O1639" i="7" s="1"/>
  <c r="P1639" i="7" s="1"/>
  <c r="O1647" i="1"/>
  <c r="O1647" i="7" s="1"/>
  <c r="O1655" i="1"/>
  <c r="O1655" i="7" s="1"/>
  <c r="P1655" i="7" s="1"/>
  <c r="O1663" i="1"/>
  <c r="O1663" i="7" s="1"/>
  <c r="P1663" i="7" s="1"/>
  <c r="W1663" i="7" s="1"/>
  <c r="Y1663" i="7" s="1"/>
  <c r="O1671" i="1"/>
  <c r="O1671" i="7" s="1"/>
  <c r="P1671" i="7" s="1"/>
  <c r="O1679" i="1"/>
  <c r="O1679" i="7" s="1"/>
  <c r="P1679" i="7" s="1"/>
  <c r="O1687" i="1"/>
  <c r="O1687" i="7" s="1"/>
  <c r="P1687" i="7" s="1"/>
  <c r="O1695" i="1"/>
  <c r="O1695" i="7" s="1"/>
  <c r="O1703" i="1"/>
  <c r="O1703" i="7" s="1"/>
  <c r="P1703" i="7" s="1"/>
  <c r="O1711" i="1"/>
  <c r="O1711" i="7" s="1"/>
  <c r="O1605" i="1"/>
  <c r="O1605" i="7" s="1"/>
  <c r="O1613" i="1"/>
  <c r="O1613" i="7" s="1"/>
  <c r="P1613" i="7" s="1"/>
  <c r="O1621" i="1"/>
  <c r="O1621" i="7" s="1"/>
  <c r="O1629" i="1"/>
  <c r="O1629" i="7" s="1"/>
  <c r="P1629" i="7" s="1"/>
  <c r="O1637" i="1"/>
  <c r="O1637" i="7" s="1"/>
  <c r="O1645" i="1"/>
  <c r="O1645" i="7" s="1"/>
  <c r="O1653" i="1"/>
  <c r="O1653" i="7" s="1"/>
  <c r="O1661" i="1"/>
  <c r="O1661" i="7" s="1"/>
  <c r="O1669" i="1"/>
  <c r="O1669" i="7" s="1"/>
  <c r="O1677" i="1"/>
  <c r="O1677" i="7" s="1"/>
  <c r="O1685" i="1"/>
  <c r="O1685" i="7" s="1"/>
  <c r="O1693" i="1"/>
  <c r="O1693" i="7" s="1"/>
  <c r="P1693" i="7" s="1"/>
  <c r="O1701" i="1"/>
  <c r="O1701" i="7" s="1"/>
  <c r="O1709" i="1"/>
  <c r="O1709" i="7" s="1"/>
  <c r="O1606" i="1"/>
  <c r="O1606" i="7" s="1"/>
  <c r="O1622" i="1"/>
  <c r="O1622" i="7" s="1"/>
  <c r="O1638" i="1"/>
  <c r="O1638" i="7" s="1"/>
  <c r="O1654" i="1"/>
  <c r="O1654" i="7" s="1"/>
  <c r="O1670" i="1"/>
  <c r="O1670" i="7" s="1"/>
  <c r="O1686" i="1"/>
  <c r="O1686" i="7" s="1"/>
  <c r="O1702" i="1"/>
  <c r="O1702" i="7" s="1"/>
  <c r="O1598" i="1"/>
  <c r="O1598" i="7" s="1"/>
  <c r="O1614" i="1"/>
  <c r="O1614" i="7" s="1"/>
  <c r="O1630" i="1"/>
  <c r="O1630" i="7" s="1"/>
  <c r="O1646" i="1"/>
  <c r="O1646" i="7" s="1"/>
  <c r="O1662" i="1"/>
  <c r="O1662" i="7" s="1"/>
  <c r="O1678" i="1"/>
  <c r="O1678" i="7" s="1"/>
  <c r="O1694" i="1"/>
  <c r="O1694" i="7" s="1"/>
  <c r="O1710" i="1"/>
  <c r="O1710" i="7" s="1"/>
  <c r="O1590" i="1"/>
  <c r="O1590" i="7" s="1"/>
  <c r="O1569" i="1"/>
  <c r="O1569" i="7" s="1"/>
  <c r="P1569" i="7" s="1"/>
  <c r="O1548" i="1"/>
  <c r="O1548" i="7" s="1"/>
  <c r="O1525" i="1"/>
  <c r="O1525" i="7" s="1"/>
  <c r="P1525" i="7" s="1"/>
  <c r="O1500" i="1"/>
  <c r="O1500" i="7" s="1"/>
  <c r="O681" i="1"/>
  <c r="O681" i="7" s="1"/>
  <c r="O665" i="1"/>
  <c r="O665" i="7" s="1"/>
  <c r="O649" i="1"/>
  <c r="O649" i="7" s="1"/>
  <c r="P649" i="7" s="1"/>
  <c r="W649" i="7" s="1"/>
  <c r="Y649" i="7" s="1"/>
  <c r="O633" i="1"/>
  <c r="O633" i="7" s="1"/>
  <c r="P633" i="7" s="1"/>
  <c r="W633" i="7" s="1"/>
  <c r="Y633" i="7" s="1"/>
  <c r="O617" i="1"/>
  <c r="O617" i="7" s="1"/>
  <c r="P617" i="7" s="1"/>
  <c r="W617" i="7" s="1"/>
  <c r="Y617" i="7" s="1"/>
  <c r="O601" i="1"/>
  <c r="O601" i="7" s="1"/>
  <c r="O408" i="1"/>
  <c r="O408" i="7" s="1"/>
  <c r="O344" i="1"/>
  <c r="O344" i="7" s="1"/>
  <c r="O280" i="1"/>
  <c r="O280" i="7" s="1"/>
  <c r="O573" i="1"/>
  <c r="O573" i="7" s="1"/>
  <c r="P573" i="7" s="1"/>
  <c r="W573" i="7" s="1"/>
  <c r="Y573" i="7" s="1"/>
  <c r="O581" i="1"/>
  <c r="O581" i="7" s="1"/>
  <c r="O589" i="1"/>
  <c r="O589" i="7" s="1"/>
  <c r="O597" i="1"/>
  <c r="O597" i="7" s="1"/>
  <c r="P597" i="7" s="1"/>
  <c r="O605" i="1"/>
  <c r="O605" i="7" s="1"/>
  <c r="P605" i="7" s="1"/>
  <c r="W605" i="7" s="1"/>
  <c r="Y605" i="7" s="1"/>
  <c r="O613" i="1"/>
  <c r="O613" i="7" s="1"/>
  <c r="O621" i="1"/>
  <c r="O621" i="7" s="1"/>
  <c r="P621" i="7" s="1"/>
  <c r="W621" i="7" s="1"/>
  <c r="Y621" i="7" s="1"/>
  <c r="O629" i="1"/>
  <c r="O629" i="7" s="1"/>
  <c r="P629" i="7" s="1"/>
  <c r="W629" i="7" s="1"/>
  <c r="Y629" i="7" s="1"/>
  <c r="O637" i="1"/>
  <c r="O637" i="7" s="1"/>
  <c r="O645" i="1"/>
  <c r="O645" i="7" s="1"/>
  <c r="P645" i="7" s="1"/>
  <c r="W645" i="7" s="1"/>
  <c r="Y645" i="7" s="1"/>
  <c r="O653" i="1"/>
  <c r="O653" i="7" s="1"/>
  <c r="O661" i="1"/>
  <c r="O661" i="7" s="1"/>
  <c r="O669" i="1"/>
  <c r="O669" i="7" s="1"/>
  <c r="O677" i="1"/>
  <c r="O677" i="7" s="1"/>
  <c r="O685" i="1"/>
  <c r="O685" i="7" s="1"/>
  <c r="O574" i="1"/>
  <c r="O574" i="7" s="1"/>
  <c r="P574" i="7" s="1"/>
  <c r="O582" i="1"/>
  <c r="O582" i="7" s="1"/>
  <c r="P582" i="7" s="1"/>
  <c r="O590" i="1"/>
  <c r="O590" i="7" s="1"/>
  <c r="P590" i="7" s="1"/>
  <c r="O598" i="1"/>
  <c r="O598" i="7" s="1"/>
  <c r="O606" i="1"/>
  <c r="O606" i="7" s="1"/>
  <c r="O614" i="1"/>
  <c r="O614" i="7" s="1"/>
  <c r="P614" i="7" s="1"/>
  <c r="O622" i="1"/>
  <c r="O622" i="7" s="1"/>
  <c r="P622" i="7" s="1"/>
  <c r="O630" i="1"/>
  <c r="O630" i="7" s="1"/>
  <c r="P630" i="7" s="1"/>
  <c r="O638" i="1"/>
  <c r="O638" i="7" s="1"/>
  <c r="O646" i="1"/>
  <c r="O646" i="7" s="1"/>
  <c r="P646" i="7" s="1"/>
  <c r="O654" i="1"/>
  <c r="O654" i="7" s="1"/>
  <c r="P654" i="7" s="1"/>
  <c r="O662" i="1"/>
  <c r="O662" i="7" s="1"/>
  <c r="O670" i="1"/>
  <c r="O670" i="7" s="1"/>
  <c r="P670" i="7" s="1"/>
  <c r="O678" i="1"/>
  <c r="O678" i="7" s="1"/>
  <c r="O578" i="1"/>
  <c r="O578" i="7" s="1"/>
  <c r="O586" i="1"/>
  <c r="O586" i="7" s="1"/>
  <c r="O594" i="1"/>
  <c r="O594" i="7" s="1"/>
  <c r="P594" i="7" s="1"/>
  <c r="O602" i="1"/>
  <c r="O602" i="7" s="1"/>
  <c r="P602" i="7" s="1"/>
  <c r="O610" i="1"/>
  <c r="O610" i="7" s="1"/>
  <c r="O618" i="1"/>
  <c r="O618" i="7" s="1"/>
  <c r="P618" i="7" s="1"/>
  <c r="O626" i="1"/>
  <c r="O626" i="7" s="1"/>
  <c r="O634" i="1"/>
  <c r="O634" i="7" s="1"/>
  <c r="O642" i="1"/>
  <c r="O642" i="7" s="1"/>
  <c r="P642" i="7" s="1"/>
  <c r="O650" i="1"/>
  <c r="O650" i="7" s="1"/>
  <c r="O658" i="1"/>
  <c r="O658" i="7" s="1"/>
  <c r="O666" i="1"/>
  <c r="O666" i="7" s="1"/>
  <c r="O674" i="1"/>
  <c r="O674" i="7" s="1"/>
  <c r="P674" i="7" s="1"/>
  <c r="O682" i="1"/>
  <c r="O682" i="7" s="1"/>
  <c r="P682" i="7" s="1"/>
  <c r="O579" i="1"/>
  <c r="O579" i="7" s="1"/>
  <c r="O587" i="1"/>
  <c r="O587" i="7" s="1"/>
  <c r="O595" i="1"/>
  <c r="O595" i="7" s="1"/>
  <c r="O603" i="1"/>
  <c r="O603" i="7" s="1"/>
  <c r="O611" i="1"/>
  <c r="O611" i="7" s="1"/>
  <c r="O619" i="1"/>
  <c r="O619" i="7" s="1"/>
  <c r="O627" i="1"/>
  <c r="O627" i="7" s="1"/>
  <c r="O635" i="1"/>
  <c r="O635" i="7" s="1"/>
  <c r="O643" i="1"/>
  <c r="O643" i="7" s="1"/>
  <c r="O651" i="1"/>
  <c r="O651" i="7" s="1"/>
  <c r="O659" i="1"/>
  <c r="O659" i="7" s="1"/>
  <c r="O667" i="1"/>
  <c r="O667" i="7" s="1"/>
  <c r="O675" i="1"/>
  <c r="O675" i="7" s="1"/>
  <c r="O683" i="1"/>
  <c r="O683" i="7" s="1"/>
  <c r="O1580" i="1"/>
  <c r="O1580" i="7" s="1"/>
  <c r="O1559" i="1"/>
  <c r="O1559" i="7" s="1"/>
  <c r="P1559" i="7" s="1"/>
  <c r="O1537" i="1"/>
  <c r="O1537" i="7" s="1"/>
  <c r="P1537" i="7" s="1"/>
  <c r="O1512" i="1"/>
  <c r="O1512" i="7" s="1"/>
  <c r="O1487" i="1"/>
  <c r="O1487" i="7" s="1"/>
  <c r="P1487" i="7" s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597" i="1"/>
  <c r="O1597" i="7" s="1"/>
  <c r="P1597" i="7" s="1"/>
  <c r="O1589" i="1"/>
  <c r="O1589" i="7" s="1"/>
  <c r="P1589" i="7" s="1"/>
  <c r="O1578" i="1"/>
  <c r="O1578" i="7" s="1"/>
  <c r="O1568" i="1"/>
  <c r="O1568" i="7" s="1"/>
  <c r="O1557" i="1"/>
  <c r="O1557" i="7" s="1"/>
  <c r="P1557" i="7" s="1"/>
  <c r="O1546" i="1"/>
  <c r="O1546" i="7" s="1"/>
  <c r="O1536" i="1"/>
  <c r="O1536" i="7" s="1"/>
  <c r="O1524" i="1"/>
  <c r="O1524" i="7" s="1"/>
  <c r="O1511" i="1"/>
  <c r="O1511" i="7" s="1"/>
  <c r="P1511" i="7" s="1"/>
  <c r="O1497" i="1"/>
  <c r="O1497" i="7" s="1"/>
  <c r="O1015" i="1"/>
  <c r="O999" i="1"/>
  <c r="O983" i="1"/>
  <c r="O967" i="1"/>
  <c r="O951" i="1"/>
  <c r="O935" i="1"/>
  <c r="O919" i="1"/>
  <c r="O680" i="1"/>
  <c r="O680" i="7" s="1"/>
  <c r="O664" i="1"/>
  <c r="O664" i="7" s="1"/>
  <c r="O648" i="1"/>
  <c r="O648" i="7" s="1"/>
  <c r="P648" i="7" s="1"/>
  <c r="W648" i="7" s="1"/>
  <c r="Y648" i="7" s="1"/>
  <c r="O632" i="1"/>
  <c r="O632" i="7" s="1"/>
  <c r="O616" i="1"/>
  <c r="O616" i="7" s="1"/>
  <c r="O600" i="1"/>
  <c r="O600" i="7" s="1"/>
  <c r="P600" i="7" s="1"/>
  <c r="O584" i="1"/>
  <c r="O584" i="7" s="1"/>
  <c r="O336" i="1"/>
  <c r="O336" i="7" s="1"/>
  <c r="P336" i="7" s="1"/>
  <c r="W336" i="7" s="1"/>
  <c r="Y336" i="7" s="1"/>
  <c r="O272" i="1"/>
  <c r="O272" i="7" s="1"/>
  <c r="P272" i="7" s="1"/>
  <c r="W272" i="7" s="1"/>
  <c r="Y272" i="7" s="1"/>
  <c r="O348" i="1"/>
  <c r="O348" i="7" s="1"/>
  <c r="P348" i="7" s="1"/>
  <c r="W348" i="7" s="1"/>
  <c r="Y348" i="7" s="1"/>
  <c r="O356" i="1"/>
  <c r="O356" i="7" s="1"/>
  <c r="O364" i="1"/>
  <c r="O364" i="7" s="1"/>
  <c r="P364" i="7" s="1"/>
  <c r="W364" i="7" s="1"/>
  <c r="Y364" i="7" s="1"/>
  <c r="O372" i="1"/>
  <c r="O372" i="7" s="1"/>
  <c r="O380" i="1"/>
  <c r="O380" i="7" s="1"/>
  <c r="O388" i="1"/>
  <c r="O388" i="7" s="1"/>
  <c r="O396" i="1"/>
  <c r="O396" i="7" s="1"/>
  <c r="O404" i="1"/>
  <c r="O404" i="7" s="1"/>
  <c r="O412" i="1"/>
  <c r="O412" i="7" s="1"/>
  <c r="P412" i="7" s="1"/>
  <c r="W412" i="7" s="1"/>
  <c r="Y412" i="7" s="1"/>
  <c r="O420" i="1"/>
  <c r="O420" i="7" s="1"/>
  <c r="O428" i="1"/>
  <c r="O428" i="7" s="1"/>
  <c r="P428" i="7" s="1"/>
  <c r="W428" i="7" s="1"/>
  <c r="Y428" i="7" s="1"/>
  <c r="O436" i="1"/>
  <c r="O436" i="7" s="1"/>
  <c r="O444" i="1"/>
  <c r="O444" i="7" s="1"/>
  <c r="O452" i="1"/>
  <c r="O452" i="7" s="1"/>
  <c r="O349" i="1"/>
  <c r="O349" i="7" s="1"/>
  <c r="P349" i="7" s="1"/>
  <c r="W349" i="7" s="1"/>
  <c r="Y349" i="7" s="1"/>
  <c r="O357" i="1"/>
  <c r="O357" i="7" s="1"/>
  <c r="O365" i="1"/>
  <c r="O365" i="7" s="1"/>
  <c r="O373" i="1"/>
  <c r="O373" i="7" s="1"/>
  <c r="P373" i="7" s="1"/>
  <c r="W373" i="7" s="1"/>
  <c r="Y373" i="7" s="1"/>
  <c r="O381" i="1"/>
  <c r="O381" i="7" s="1"/>
  <c r="O389" i="1"/>
  <c r="O389" i="7" s="1"/>
  <c r="O397" i="1"/>
  <c r="O397" i="7" s="1"/>
  <c r="O405" i="1"/>
  <c r="O405" i="7" s="1"/>
  <c r="O413" i="1"/>
  <c r="O413" i="7" s="1"/>
  <c r="P413" i="7" s="1"/>
  <c r="W413" i="7" s="1"/>
  <c r="Y413" i="7" s="1"/>
  <c r="O421" i="1"/>
  <c r="O421" i="7" s="1"/>
  <c r="P421" i="7" s="1"/>
  <c r="W421" i="7" s="1"/>
  <c r="Y421" i="7" s="1"/>
  <c r="O429" i="1"/>
  <c r="O429" i="7" s="1"/>
  <c r="O437" i="1"/>
  <c r="O437" i="7" s="1"/>
  <c r="P437" i="7" s="1"/>
  <c r="W437" i="7" s="1"/>
  <c r="Y437" i="7" s="1"/>
  <c r="O445" i="1"/>
  <c r="O445" i="7" s="1"/>
  <c r="O453" i="1"/>
  <c r="O453" i="7" s="1"/>
  <c r="O350" i="1"/>
  <c r="O350" i="7" s="1"/>
  <c r="O358" i="1"/>
  <c r="O358" i="7" s="1"/>
  <c r="P358" i="7" s="1"/>
  <c r="O366" i="1"/>
  <c r="O366" i="7" s="1"/>
  <c r="P366" i="7" s="1"/>
  <c r="O374" i="1"/>
  <c r="O374" i="7" s="1"/>
  <c r="O382" i="1"/>
  <c r="O382" i="7" s="1"/>
  <c r="O390" i="1"/>
  <c r="O390" i="7" s="1"/>
  <c r="P390" i="7" s="1"/>
  <c r="O398" i="1"/>
  <c r="O398" i="7" s="1"/>
  <c r="P398" i="7" s="1"/>
  <c r="O406" i="1"/>
  <c r="O406" i="7" s="1"/>
  <c r="O414" i="1"/>
  <c r="O414" i="7" s="1"/>
  <c r="O422" i="1"/>
  <c r="O422" i="7" s="1"/>
  <c r="P422" i="7" s="1"/>
  <c r="O430" i="1"/>
  <c r="O430" i="7" s="1"/>
  <c r="P430" i="7" s="1"/>
  <c r="O438" i="1"/>
  <c r="O438" i="7" s="1"/>
  <c r="O446" i="1"/>
  <c r="O446" i="7" s="1"/>
  <c r="O454" i="1"/>
  <c r="O454" i="7" s="1"/>
  <c r="O351" i="1"/>
  <c r="O351" i="7" s="1"/>
  <c r="O359" i="1"/>
  <c r="O359" i="7" s="1"/>
  <c r="O367" i="1"/>
  <c r="O367" i="7" s="1"/>
  <c r="O375" i="1"/>
  <c r="O375" i="7" s="1"/>
  <c r="O383" i="1"/>
  <c r="O383" i="7" s="1"/>
  <c r="O391" i="1"/>
  <c r="O391" i="7" s="1"/>
  <c r="O399" i="1"/>
  <c r="O399" i="7" s="1"/>
  <c r="O407" i="1"/>
  <c r="O407" i="7" s="1"/>
  <c r="O415" i="1"/>
  <c r="O415" i="7" s="1"/>
  <c r="O423" i="1"/>
  <c r="O423" i="7" s="1"/>
  <c r="O431" i="1"/>
  <c r="O431" i="7" s="1"/>
  <c r="O439" i="1"/>
  <c r="O439" i="7" s="1"/>
  <c r="O447" i="1"/>
  <c r="O447" i="7" s="1"/>
  <c r="O455" i="1"/>
  <c r="O455" i="7" s="1"/>
  <c r="O345" i="1"/>
  <c r="O345" i="7" s="1"/>
  <c r="P345" i="7" s="1"/>
  <c r="W345" i="7" s="1"/>
  <c r="Y345" i="7" s="1"/>
  <c r="O353" i="1"/>
  <c r="O353" i="7" s="1"/>
  <c r="O361" i="1"/>
  <c r="O361" i="7" s="1"/>
  <c r="P361" i="7" s="1"/>
  <c r="O369" i="1"/>
  <c r="O369" i="7" s="1"/>
  <c r="P369" i="7" s="1"/>
  <c r="W369" i="7" s="1"/>
  <c r="Y369" i="7" s="1"/>
  <c r="O377" i="1"/>
  <c r="O377" i="7" s="1"/>
  <c r="O385" i="1"/>
  <c r="O385" i="7" s="1"/>
  <c r="P385" i="7" s="1"/>
  <c r="O393" i="1"/>
  <c r="O393" i="7" s="1"/>
  <c r="O401" i="1"/>
  <c r="O401" i="7" s="1"/>
  <c r="P401" i="7" s="1"/>
  <c r="O409" i="1"/>
  <c r="O409" i="7" s="1"/>
  <c r="P409" i="7" s="1"/>
  <c r="W409" i="7" s="1"/>
  <c r="Y409" i="7" s="1"/>
  <c r="O417" i="1"/>
  <c r="O417" i="7" s="1"/>
  <c r="O425" i="1"/>
  <c r="O425" i="7" s="1"/>
  <c r="P425" i="7" s="1"/>
  <c r="W425" i="7" s="1"/>
  <c r="Y425" i="7" s="1"/>
  <c r="G76" i="18" s="1" a="1"/>
  <c r="G76" i="18" s="1"/>
  <c r="O433" i="1"/>
  <c r="O433" i="7" s="1"/>
  <c r="P433" i="7" s="1"/>
  <c r="O441" i="1"/>
  <c r="O441" i="7" s="1"/>
  <c r="O449" i="1"/>
  <c r="O449" i="7" s="1"/>
  <c r="O457" i="1"/>
  <c r="O457" i="7" s="1"/>
  <c r="O346" i="1"/>
  <c r="O346" i="7" s="1"/>
  <c r="P346" i="7" s="1"/>
  <c r="O354" i="1"/>
  <c r="O354" i="7" s="1"/>
  <c r="P354" i="7" s="1"/>
  <c r="O362" i="1"/>
  <c r="O362" i="7" s="1"/>
  <c r="O370" i="1"/>
  <c r="O370" i="7" s="1"/>
  <c r="P370" i="7" s="1"/>
  <c r="O378" i="1"/>
  <c r="O378" i="7" s="1"/>
  <c r="O386" i="1"/>
  <c r="O386" i="7" s="1"/>
  <c r="O394" i="1"/>
  <c r="O394" i="7" s="1"/>
  <c r="O402" i="1"/>
  <c r="O402" i="7" s="1"/>
  <c r="O410" i="1"/>
  <c r="O410" i="7" s="1"/>
  <c r="P410" i="7" s="1"/>
  <c r="O418" i="1"/>
  <c r="O418" i="7" s="1"/>
  <c r="P418" i="7" s="1"/>
  <c r="O426" i="1"/>
  <c r="O426" i="7" s="1"/>
  <c r="O434" i="1"/>
  <c r="O434" i="7" s="1"/>
  <c r="P434" i="7" s="1"/>
  <c r="O442" i="1"/>
  <c r="O442" i="7" s="1"/>
  <c r="P442" i="7" s="1"/>
  <c r="O450" i="1"/>
  <c r="O450" i="7" s="1"/>
  <c r="O347" i="1"/>
  <c r="O347" i="7" s="1"/>
  <c r="O355" i="1"/>
  <c r="O355" i="7" s="1"/>
  <c r="O363" i="1"/>
  <c r="O363" i="7" s="1"/>
  <c r="O371" i="1"/>
  <c r="O371" i="7" s="1"/>
  <c r="O379" i="1"/>
  <c r="O379" i="7" s="1"/>
  <c r="O387" i="1"/>
  <c r="O387" i="7" s="1"/>
  <c r="O395" i="1"/>
  <c r="O395" i="7" s="1"/>
  <c r="O403" i="1"/>
  <c r="O403" i="7" s="1"/>
  <c r="O411" i="1"/>
  <c r="O411" i="7" s="1"/>
  <c r="O419" i="1"/>
  <c r="O419" i="7" s="1"/>
  <c r="O427" i="1"/>
  <c r="O427" i="7" s="1"/>
  <c r="O435" i="1"/>
  <c r="O435" i="7" s="1"/>
  <c r="O443" i="1"/>
  <c r="O443" i="7" s="1"/>
  <c r="O451" i="1"/>
  <c r="O451" i="7" s="1"/>
  <c r="O1486" i="1"/>
  <c r="O1486" i="7" s="1"/>
  <c r="O1494" i="1"/>
  <c r="O1494" i="7" s="1"/>
  <c r="O1502" i="1"/>
  <c r="O1502" i="7" s="1"/>
  <c r="P1502" i="7" s="1"/>
  <c r="O1510" i="1"/>
  <c r="O1510" i="7" s="1"/>
  <c r="O1518" i="1"/>
  <c r="O1518" i="7" s="1"/>
  <c r="O1526" i="1"/>
  <c r="O1526" i="7" s="1"/>
  <c r="O1534" i="1"/>
  <c r="O1534" i="7" s="1"/>
  <c r="O1542" i="1"/>
  <c r="O1542" i="7" s="1"/>
  <c r="O1550" i="1"/>
  <c r="O1550" i="7" s="1"/>
  <c r="O1558" i="1"/>
  <c r="O1558" i="7" s="1"/>
  <c r="O1566" i="1"/>
  <c r="O1566" i="7" s="1"/>
  <c r="O1574" i="1"/>
  <c r="O1574" i="7" s="1"/>
  <c r="O1582" i="1"/>
  <c r="O1582" i="7" s="1"/>
  <c r="O1490" i="1"/>
  <c r="O1490" i="7" s="1"/>
  <c r="O1498" i="1"/>
  <c r="O1498" i="7" s="1"/>
  <c r="O1506" i="1"/>
  <c r="O1506" i="7" s="1"/>
  <c r="O1514" i="1"/>
  <c r="O1514" i="7" s="1"/>
  <c r="P1514" i="7" s="1"/>
  <c r="O1522" i="1"/>
  <c r="O1522" i="7" s="1"/>
  <c r="O1530" i="1"/>
  <c r="O1530" i="7" s="1"/>
  <c r="O1491" i="1"/>
  <c r="O1491" i="7" s="1"/>
  <c r="O1499" i="1"/>
  <c r="O1499" i="7" s="1"/>
  <c r="P1499" i="7" s="1"/>
  <c r="W1499" i="7" s="1"/>
  <c r="Y1499" i="7" s="1"/>
  <c r="O1507" i="1"/>
  <c r="O1507" i="7" s="1"/>
  <c r="O1515" i="1"/>
  <c r="O1515" i="7" s="1"/>
  <c r="P1515" i="7" s="1"/>
  <c r="W1515" i="7" s="1"/>
  <c r="Y1515" i="7" s="1"/>
  <c r="O1523" i="1"/>
  <c r="O1523" i="7" s="1"/>
  <c r="P1523" i="7" s="1"/>
  <c r="O1531" i="1"/>
  <c r="O1531" i="7" s="1"/>
  <c r="P1531" i="7" s="1"/>
  <c r="W1531" i="7" s="1"/>
  <c r="Y1531" i="7" s="1"/>
  <c r="O1539" i="1"/>
  <c r="O1539" i="7" s="1"/>
  <c r="P1539" i="7" s="1"/>
  <c r="W1539" i="7" s="1"/>
  <c r="Y1539" i="7" s="1"/>
  <c r="O1547" i="1"/>
  <c r="O1547" i="7" s="1"/>
  <c r="O1555" i="1"/>
  <c r="O1555" i="7" s="1"/>
  <c r="P1555" i="7" s="1"/>
  <c r="O1563" i="1"/>
  <c r="O1563" i="7" s="1"/>
  <c r="P1563" i="7" s="1"/>
  <c r="O1571" i="1"/>
  <c r="O1571" i="7" s="1"/>
  <c r="P1571" i="7" s="1"/>
  <c r="W1571" i="7" s="1"/>
  <c r="Y1571" i="7" s="1"/>
  <c r="O1579" i="1"/>
  <c r="O1579" i="7" s="1"/>
  <c r="O1587" i="1"/>
  <c r="O1587" i="7" s="1"/>
  <c r="P1587" i="7" s="1"/>
  <c r="O1596" i="1"/>
  <c r="O1596" i="7" s="1"/>
  <c r="O1588" i="1"/>
  <c r="O1588" i="7" s="1"/>
  <c r="O1577" i="1"/>
  <c r="O1577" i="7" s="1"/>
  <c r="P1577" i="7" s="1"/>
  <c r="O1567" i="1"/>
  <c r="O1567" i="7" s="1"/>
  <c r="O1556" i="1"/>
  <c r="O1556" i="7" s="1"/>
  <c r="O1545" i="1"/>
  <c r="O1545" i="7" s="1"/>
  <c r="P1545" i="7" s="1"/>
  <c r="O1535" i="1"/>
  <c r="O1535" i="7" s="1"/>
  <c r="O1521" i="1"/>
  <c r="O1521" i="7" s="1"/>
  <c r="O1509" i="1"/>
  <c r="O1509" i="7" s="1"/>
  <c r="P1509" i="7" s="1"/>
  <c r="W1509" i="7" s="1"/>
  <c r="Y1509" i="7" s="1"/>
  <c r="O1496" i="1"/>
  <c r="O1496" i="7" s="1"/>
  <c r="O1484" i="1"/>
  <c r="O1484" i="7" s="1"/>
  <c r="O456" i="1"/>
  <c r="O456" i="7" s="1"/>
  <c r="O392" i="1"/>
  <c r="O392" i="7" s="1"/>
  <c r="O448" i="1"/>
  <c r="O448" i="7" s="1"/>
  <c r="O384" i="1"/>
  <c r="O384" i="7" s="1"/>
  <c r="O320" i="1"/>
  <c r="O320" i="7" s="1"/>
  <c r="O256" i="1"/>
  <c r="O256" i="7" s="1"/>
  <c r="P256" i="7" s="1"/>
  <c r="W256" i="7" s="1"/>
  <c r="Y256" i="7" s="1"/>
  <c r="P1025" i="1"/>
  <c r="W1025" i="1" s="1"/>
  <c r="P1009" i="1"/>
  <c r="W1009" i="1" s="1"/>
  <c r="P993" i="1"/>
  <c r="W993" i="1" s="1"/>
  <c r="P977" i="1"/>
  <c r="W977" i="1" s="1"/>
  <c r="P961" i="1"/>
  <c r="W961" i="1" s="1"/>
  <c r="O1593" i="1"/>
  <c r="O1593" i="7" s="1"/>
  <c r="P1593" i="7" s="1"/>
  <c r="O1562" i="1"/>
  <c r="O1562" i="7" s="1"/>
  <c r="O1541" i="1"/>
  <c r="O1541" i="7" s="1"/>
  <c r="O1504" i="1"/>
  <c r="O1504" i="7" s="1"/>
  <c r="O1023" i="1"/>
  <c r="O1007" i="1"/>
  <c r="O991" i="1"/>
  <c r="O975" i="1"/>
  <c r="O959" i="1"/>
  <c r="O943" i="1"/>
  <c r="O927" i="1"/>
  <c r="O672" i="1"/>
  <c r="O672" i="7" s="1"/>
  <c r="O656" i="1"/>
  <c r="O656" i="7" s="1"/>
  <c r="O640" i="1"/>
  <c r="O640" i="7" s="1"/>
  <c r="O624" i="1"/>
  <c r="O624" i="7" s="1"/>
  <c r="P624" i="7" s="1"/>
  <c r="W624" i="7" s="1"/>
  <c r="Y624" i="7" s="1"/>
  <c r="O608" i="1"/>
  <c r="O608" i="7" s="1"/>
  <c r="O592" i="1"/>
  <c r="O592" i="7" s="1"/>
  <c r="O576" i="1"/>
  <c r="O576" i="7" s="1"/>
  <c r="O432" i="1"/>
  <c r="O432" i="7" s="1"/>
  <c r="O368" i="1"/>
  <c r="O368" i="7" s="1"/>
  <c r="O304" i="1"/>
  <c r="O304" i="7" s="1"/>
  <c r="P304" i="7" s="1"/>
  <c r="W304" i="7" s="1"/>
  <c r="Y304" i="7" s="1"/>
  <c r="P945" i="1"/>
  <c r="W945" i="1" s="1"/>
  <c r="P929" i="1"/>
  <c r="W929" i="1" s="1"/>
  <c r="O4" i="1"/>
  <c r="O4" i="7" s="1"/>
  <c r="P4" i="7" s="1"/>
  <c r="W4" i="7" s="1"/>
  <c r="Y4" i="7" s="1"/>
  <c r="O12" i="1"/>
  <c r="O12" i="7" s="1"/>
  <c r="P12" i="7" s="1"/>
  <c r="W12" i="7" s="1"/>
  <c r="Y12" i="7" s="1"/>
  <c r="O20" i="1"/>
  <c r="O20" i="7" s="1"/>
  <c r="O28" i="1"/>
  <c r="O28" i="7" s="1"/>
  <c r="P28" i="7" s="1"/>
  <c r="W28" i="7" s="1"/>
  <c r="Y28" i="7" s="1"/>
  <c r="O36" i="1"/>
  <c r="O36" i="7" s="1"/>
  <c r="O44" i="1"/>
  <c r="O44" i="7" s="1"/>
  <c r="O52" i="1"/>
  <c r="O52" i="7" s="1"/>
  <c r="O60" i="1"/>
  <c r="O60" i="7" s="1"/>
  <c r="P60" i="7" s="1"/>
  <c r="W60" i="7" s="1"/>
  <c r="Y60" i="7" s="1"/>
  <c r="O68" i="1"/>
  <c r="O68" i="7" s="1"/>
  <c r="P68" i="7" s="1"/>
  <c r="W68" i="7" s="1"/>
  <c r="Y68" i="7" s="1"/>
  <c r="O76" i="1"/>
  <c r="O76" i="7" s="1"/>
  <c r="P76" i="7" s="1"/>
  <c r="W76" i="7" s="1"/>
  <c r="Y76" i="7" s="1"/>
  <c r="O84" i="1"/>
  <c r="O84" i="7" s="1"/>
  <c r="P84" i="7" s="1"/>
  <c r="W84" i="7" s="1"/>
  <c r="Y84" i="7" s="1"/>
  <c r="O92" i="1"/>
  <c r="O92" i="7" s="1"/>
  <c r="O100" i="1"/>
  <c r="O100" i="7" s="1"/>
  <c r="P100" i="7" s="1"/>
  <c r="W100" i="7" s="1"/>
  <c r="Y100" i="7" s="1"/>
  <c r="O108" i="1"/>
  <c r="O108" i="7" s="1"/>
  <c r="O5" i="1"/>
  <c r="O5" i="7" s="1"/>
  <c r="O13" i="1"/>
  <c r="O13" i="7" s="1"/>
  <c r="O21" i="1"/>
  <c r="O21" i="7" s="1"/>
  <c r="O29" i="1"/>
  <c r="O29" i="7" s="1"/>
  <c r="O37" i="1"/>
  <c r="O37" i="7" s="1"/>
  <c r="O45" i="1"/>
  <c r="O45" i="7" s="1"/>
  <c r="O53" i="1"/>
  <c r="O53" i="7" s="1"/>
  <c r="O61" i="1"/>
  <c r="O61" i="7" s="1"/>
  <c r="O69" i="1"/>
  <c r="O69" i="7" s="1"/>
  <c r="O77" i="1"/>
  <c r="O77" i="7" s="1"/>
  <c r="O85" i="1"/>
  <c r="O85" i="7" s="1"/>
  <c r="O93" i="1"/>
  <c r="O93" i="7" s="1"/>
  <c r="O101" i="1"/>
  <c r="O101" i="7" s="1"/>
  <c r="O109" i="1"/>
  <c r="O109" i="7" s="1"/>
  <c r="O6" i="1"/>
  <c r="O6" i="7" s="1"/>
  <c r="P6" i="7" s="1"/>
  <c r="O14" i="1"/>
  <c r="O14" i="7" s="1"/>
  <c r="O22" i="1"/>
  <c r="O22" i="7" s="1"/>
  <c r="P22" i="7" s="1"/>
  <c r="O30" i="1"/>
  <c r="O30" i="7" s="1"/>
  <c r="O38" i="1"/>
  <c r="O38" i="7" s="1"/>
  <c r="P38" i="7" s="1"/>
  <c r="O46" i="1"/>
  <c r="O46" i="7" s="1"/>
  <c r="O54" i="1"/>
  <c r="O54" i="7" s="1"/>
  <c r="P54" i="7" s="1"/>
  <c r="O62" i="1"/>
  <c r="O62" i="7" s="1"/>
  <c r="O70" i="1"/>
  <c r="O70" i="7" s="1"/>
  <c r="O78" i="1"/>
  <c r="O78" i="7" s="1"/>
  <c r="O86" i="1"/>
  <c r="O86" i="7" s="1"/>
  <c r="O94" i="1"/>
  <c r="O94" i="7" s="1"/>
  <c r="O102" i="1"/>
  <c r="O102" i="7" s="1"/>
  <c r="P102" i="7" s="1"/>
  <c r="O110" i="1"/>
  <c r="O110" i="7" s="1"/>
  <c r="O7" i="1"/>
  <c r="O7" i="7" s="1"/>
  <c r="P7" i="7" s="1"/>
  <c r="W7" i="7" s="1"/>
  <c r="Y7" i="7" s="1"/>
  <c r="O15" i="1"/>
  <c r="O15" i="7" s="1"/>
  <c r="P15" i="7" s="1"/>
  <c r="W15" i="7" s="1"/>
  <c r="Y15" i="7" s="1"/>
  <c r="O23" i="1"/>
  <c r="O23" i="7" s="1"/>
  <c r="P23" i="7" s="1"/>
  <c r="W23" i="7" s="1"/>
  <c r="Y23" i="7" s="1"/>
  <c r="D19" i="18" s="1" a="1"/>
  <c r="D19" i="18" s="1"/>
  <c r="O31" i="1"/>
  <c r="O31" i="7" s="1"/>
  <c r="P31" i="7" s="1"/>
  <c r="W31" i="7" s="1"/>
  <c r="Y31" i="7" s="1"/>
  <c r="L19" i="18" s="1" a="1"/>
  <c r="L19" i="18" s="1"/>
  <c r="O39" i="1"/>
  <c r="O39" i="7" s="1"/>
  <c r="O47" i="1"/>
  <c r="O47" i="7" s="1"/>
  <c r="P47" i="7" s="1"/>
  <c r="O55" i="1"/>
  <c r="O55" i="7" s="1"/>
  <c r="O63" i="1"/>
  <c r="O63" i="7" s="1"/>
  <c r="P63" i="7" s="1"/>
  <c r="W63" i="7" s="1"/>
  <c r="Y63" i="7" s="1"/>
  <c r="O71" i="1"/>
  <c r="O71" i="7" s="1"/>
  <c r="O79" i="1"/>
  <c r="O79" i="7" s="1"/>
  <c r="P79" i="7" s="1"/>
  <c r="W79" i="7" s="1"/>
  <c r="Y79" i="7" s="1"/>
  <c r="O87" i="1"/>
  <c r="O87" i="7" s="1"/>
  <c r="P87" i="7" s="1"/>
  <c r="W87" i="7" s="1"/>
  <c r="Y87" i="7" s="1"/>
  <c r="O95" i="1"/>
  <c r="O95" i="7" s="1"/>
  <c r="O103" i="1"/>
  <c r="O103" i="7" s="1"/>
  <c r="P103" i="7" s="1"/>
  <c r="W103" i="7" s="1"/>
  <c r="Y103" i="7" s="1"/>
  <c r="O111" i="1"/>
  <c r="O111" i="7" s="1"/>
  <c r="O8" i="1"/>
  <c r="O8" i="7" s="1"/>
  <c r="O16" i="1"/>
  <c r="O16" i="7" s="1"/>
  <c r="P16" i="7" s="1"/>
  <c r="W16" i="7" s="1"/>
  <c r="Y16" i="7" s="1"/>
  <c r="O24" i="1"/>
  <c r="O24" i="7" s="1"/>
  <c r="O32" i="1"/>
  <c r="O32" i="7" s="1"/>
  <c r="P32" i="7" s="1"/>
  <c r="W32" i="7" s="1"/>
  <c r="Y32" i="7" s="1"/>
  <c r="O40" i="1"/>
  <c r="O40" i="7" s="1"/>
  <c r="P40" i="7" s="1"/>
  <c r="W40" i="7" s="1"/>
  <c r="Y40" i="7" s="1"/>
  <c r="O48" i="1"/>
  <c r="O48" i="7" s="1"/>
  <c r="O56" i="1"/>
  <c r="O56" i="7" s="1"/>
  <c r="P56" i="7" s="1"/>
  <c r="W56" i="7" s="1"/>
  <c r="Y56" i="7" s="1"/>
  <c r="O64" i="1"/>
  <c r="O64" i="7" s="1"/>
  <c r="O72" i="1"/>
  <c r="O72" i="7" s="1"/>
  <c r="O80" i="1"/>
  <c r="O80" i="7" s="1"/>
  <c r="O88" i="1"/>
  <c r="O88" i="7" s="1"/>
  <c r="P88" i="7" s="1"/>
  <c r="W88" i="7" s="1"/>
  <c r="Y88" i="7" s="1"/>
  <c r="L79" i="18" s="1" a="1"/>
  <c r="L79" i="18" s="1"/>
  <c r="O96" i="1"/>
  <c r="O96" i="7" s="1"/>
  <c r="P96" i="7" s="1"/>
  <c r="W96" i="7" s="1"/>
  <c r="Y96" i="7" s="1"/>
  <c r="O104" i="1"/>
  <c r="O104" i="7" s="1"/>
  <c r="O112" i="1"/>
  <c r="O112" i="7" s="1"/>
  <c r="O9" i="1"/>
  <c r="O9" i="7" s="1"/>
  <c r="O17" i="1"/>
  <c r="O17" i="7" s="1"/>
  <c r="O25" i="1"/>
  <c r="O25" i="7" s="1"/>
  <c r="O33" i="1"/>
  <c r="O33" i="7" s="1"/>
  <c r="O41" i="1"/>
  <c r="O41" i="7" s="1"/>
  <c r="O49" i="1"/>
  <c r="O49" i="7" s="1"/>
  <c r="O57" i="1"/>
  <c r="O57" i="7" s="1"/>
  <c r="O65" i="1"/>
  <c r="O65" i="7" s="1"/>
  <c r="O73" i="1"/>
  <c r="O73" i="7" s="1"/>
  <c r="O81" i="1"/>
  <c r="O81" i="7" s="1"/>
  <c r="O89" i="1"/>
  <c r="O89" i="7" s="1"/>
  <c r="O97" i="1"/>
  <c r="O97" i="7" s="1"/>
  <c r="O105" i="1"/>
  <c r="O105" i="7" s="1"/>
  <c r="O113" i="1"/>
  <c r="O113" i="7" s="1"/>
  <c r="O10" i="1"/>
  <c r="O10" i="7" s="1"/>
  <c r="P10" i="7" s="1"/>
  <c r="O18" i="1"/>
  <c r="O18" i="7" s="1"/>
  <c r="P18" i="7" s="1"/>
  <c r="O26" i="1"/>
  <c r="O26" i="7" s="1"/>
  <c r="P26" i="7" s="1"/>
  <c r="O34" i="1"/>
  <c r="O34" i="7" s="1"/>
  <c r="P34" i="7" s="1"/>
  <c r="O42" i="1"/>
  <c r="O42" i="7" s="1"/>
  <c r="O50" i="1"/>
  <c r="O50" i="7" s="1"/>
  <c r="P50" i="7" s="1"/>
  <c r="O58" i="1"/>
  <c r="O58" i="7" s="1"/>
  <c r="O66" i="1"/>
  <c r="O66" i="7" s="1"/>
  <c r="P66" i="7" s="1"/>
  <c r="O74" i="1"/>
  <c r="O74" i="7" s="1"/>
  <c r="O82" i="1"/>
  <c r="O82" i="7" s="1"/>
  <c r="P82" i="7" s="1"/>
  <c r="O90" i="1"/>
  <c r="O90" i="7" s="1"/>
  <c r="P90" i="7" s="1"/>
  <c r="O98" i="1"/>
  <c r="O98" i="7" s="1"/>
  <c r="O106" i="1"/>
  <c r="O106" i="7" s="1"/>
  <c r="P106" i="7" s="1"/>
  <c r="O114" i="1"/>
  <c r="O114" i="7" s="1"/>
  <c r="O3" i="1"/>
  <c r="O3" i="7" s="1"/>
  <c r="P3" i="7" s="1"/>
  <c r="W3" i="7" s="1"/>
  <c r="Y3" i="7" s="1"/>
  <c r="O11" i="1"/>
  <c r="O11" i="7" s="1"/>
  <c r="O19" i="1"/>
  <c r="O19" i="7" s="1"/>
  <c r="P19" i="7" s="1"/>
  <c r="W19" i="7" s="1"/>
  <c r="Y19" i="7" s="1"/>
  <c r="O27" i="1"/>
  <c r="O27" i="7" s="1"/>
  <c r="O35" i="1"/>
  <c r="O35" i="7" s="1"/>
  <c r="P35" i="7" s="1"/>
  <c r="W35" i="7" s="1"/>
  <c r="Y35" i="7" s="1"/>
  <c r="O43" i="1"/>
  <c r="O43" i="7" s="1"/>
  <c r="O51" i="1"/>
  <c r="O51" i="7" s="1"/>
  <c r="P51" i="7" s="1"/>
  <c r="W51" i="7" s="1"/>
  <c r="Y51" i="7" s="1"/>
  <c r="O59" i="1"/>
  <c r="O59" i="7" s="1"/>
  <c r="P59" i="7" s="1"/>
  <c r="W59" i="7" s="1"/>
  <c r="Y59" i="7" s="1"/>
  <c r="O67" i="1"/>
  <c r="O67" i="7" s="1"/>
  <c r="O75" i="1"/>
  <c r="O75" i="7" s="1"/>
  <c r="P75" i="7" s="1"/>
  <c r="W75" i="7" s="1"/>
  <c r="Y75" i="7" s="1"/>
  <c r="O83" i="1"/>
  <c r="O83" i="7" s="1"/>
  <c r="O91" i="1"/>
  <c r="O91" i="7" s="1"/>
  <c r="P91" i="7" s="1"/>
  <c r="W91" i="7" s="1"/>
  <c r="Y91" i="7" s="1"/>
  <c r="O79" i="18" s="1" a="1"/>
  <c r="O79" i="18" s="1"/>
  <c r="O99" i="1"/>
  <c r="O99" i="7" s="1"/>
  <c r="P99" i="7" s="1"/>
  <c r="W99" i="7" s="1"/>
  <c r="Y99" i="7" s="1"/>
  <c r="D99" i="18" s="1" a="1"/>
  <c r="D99" i="18" s="1"/>
  <c r="O107" i="1"/>
  <c r="O107" i="7" s="1"/>
  <c r="P107" i="7" s="1"/>
  <c r="W107" i="7" s="1"/>
  <c r="Y107" i="7" s="1"/>
  <c r="L99" i="18" s="1" a="1"/>
  <c r="L99" i="18" s="1"/>
  <c r="O115" i="1"/>
  <c r="O115" i="7" s="1"/>
  <c r="P115" i="7" s="1"/>
  <c r="W115" i="7" s="1"/>
  <c r="Y115" i="7" s="1"/>
  <c r="O1584" i="1"/>
  <c r="O1584" i="7" s="1"/>
  <c r="O1573" i="1"/>
  <c r="O1573" i="7" s="1"/>
  <c r="O1552" i="1"/>
  <c r="O1552" i="7" s="1"/>
  <c r="O1529" i="1"/>
  <c r="O1529" i="7" s="1"/>
  <c r="P1529" i="7" s="1"/>
  <c r="O1517" i="1"/>
  <c r="O1517" i="7" s="1"/>
  <c r="O1492" i="1"/>
  <c r="O1492" i="7" s="1"/>
  <c r="P1024" i="1"/>
  <c r="W1024" i="1" s="1"/>
  <c r="P1008" i="1"/>
  <c r="W1008" i="1" s="1"/>
  <c r="P992" i="1"/>
  <c r="W992" i="1" s="1"/>
  <c r="P976" i="1"/>
  <c r="W976" i="1" s="1"/>
  <c r="P960" i="1"/>
  <c r="W960" i="1" s="1"/>
  <c r="P944" i="1"/>
  <c r="W944" i="1" s="1"/>
  <c r="P936" i="1"/>
  <c r="W936" i="1" s="1"/>
  <c r="P928" i="1"/>
  <c r="W928" i="1" s="1"/>
  <c r="P920" i="1"/>
  <c r="W920" i="1" s="1"/>
  <c r="O236" i="1"/>
  <c r="O236" i="7" s="1"/>
  <c r="P236" i="7" s="1"/>
  <c r="W236" i="7" s="1"/>
  <c r="Y236" i="7" s="1"/>
  <c r="O244" i="1"/>
  <c r="O244" i="7" s="1"/>
  <c r="P244" i="7" s="1"/>
  <c r="W244" i="7" s="1"/>
  <c r="Y244" i="7" s="1"/>
  <c r="O252" i="1"/>
  <c r="O252" i="7" s="1"/>
  <c r="O260" i="1"/>
  <c r="O260" i="7" s="1"/>
  <c r="P260" i="7" s="1"/>
  <c r="W260" i="7" s="1"/>
  <c r="Y260" i="7" s="1"/>
  <c r="O268" i="1"/>
  <c r="O268" i="7" s="1"/>
  <c r="O276" i="1"/>
  <c r="O276" i="7" s="1"/>
  <c r="P276" i="7" s="1"/>
  <c r="W276" i="7" s="1"/>
  <c r="Y276" i="7" s="1"/>
  <c r="O284" i="1"/>
  <c r="O284" i="7" s="1"/>
  <c r="P284" i="7" s="1"/>
  <c r="W284" i="7" s="1"/>
  <c r="Y284" i="7" s="1"/>
  <c r="O292" i="1"/>
  <c r="O292" i="7" s="1"/>
  <c r="O300" i="1"/>
  <c r="O300" i="7" s="1"/>
  <c r="P300" i="7" s="1"/>
  <c r="W300" i="7" s="1"/>
  <c r="Y300" i="7" s="1"/>
  <c r="O308" i="1"/>
  <c r="O308" i="7" s="1"/>
  <c r="O316" i="1"/>
  <c r="O316" i="7" s="1"/>
  <c r="P316" i="7" s="1"/>
  <c r="W316" i="7" s="1"/>
  <c r="Y316" i="7" s="1"/>
  <c r="O324" i="1"/>
  <c r="O324" i="7" s="1"/>
  <c r="O332" i="1"/>
  <c r="O332" i="7" s="1"/>
  <c r="O340" i="1"/>
  <c r="O340" i="7" s="1"/>
  <c r="P340" i="7" s="1"/>
  <c r="W340" i="7" s="1"/>
  <c r="O237" i="1"/>
  <c r="O237" i="7" s="1"/>
  <c r="O245" i="1"/>
  <c r="O245" i="7" s="1"/>
  <c r="O253" i="1"/>
  <c r="O253" i="7" s="1"/>
  <c r="O261" i="1"/>
  <c r="O261" i="7" s="1"/>
  <c r="O269" i="1"/>
  <c r="O269" i="7" s="1"/>
  <c r="O277" i="1"/>
  <c r="O277" i="7" s="1"/>
  <c r="O285" i="1"/>
  <c r="O285" i="7" s="1"/>
  <c r="O293" i="1"/>
  <c r="O293" i="7" s="1"/>
  <c r="O301" i="1"/>
  <c r="O301" i="7" s="1"/>
  <c r="O309" i="1"/>
  <c r="O309" i="7" s="1"/>
  <c r="O317" i="1"/>
  <c r="O317" i="7" s="1"/>
  <c r="O325" i="1"/>
  <c r="O325" i="7" s="1"/>
  <c r="O333" i="1"/>
  <c r="O333" i="7" s="1"/>
  <c r="O341" i="1"/>
  <c r="O341" i="7" s="1"/>
  <c r="O230" i="1"/>
  <c r="O230" i="7" s="1"/>
  <c r="O238" i="1"/>
  <c r="O238" i="7" s="1"/>
  <c r="P238" i="7" s="1"/>
  <c r="O246" i="1"/>
  <c r="O246" i="7" s="1"/>
  <c r="O254" i="1"/>
  <c r="O254" i="7" s="1"/>
  <c r="O262" i="1"/>
  <c r="O262" i="7" s="1"/>
  <c r="P262" i="7" s="1"/>
  <c r="O270" i="1"/>
  <c r="O270" i="7" s="1"/>
  <c r="P270" i="7" s="1"/>
  <c r="O278" i="1"/>
  <c r="O278" i="7" s="1"/>
  <c r="P278" i="7" s="1"/>
  <c r="O286" i="1"/>
  <c r="O286" i="7" s="1"/>
  <c r="O294" i="1"/>
  <c r="O294" i="7" s="1"/>
  <c r="O302" i="1"/>
  <c r="O302" i="7" s="1"/>
  <c r="O310" i="1"/>
  <c r="O310" i="7" s="1"/>
  <c r="P310" i="7" s="1"/>
  <c r="O318" i="1"/>
  <c r="O318" i="7" s="1"/>
  <c r="O326" i="1"/>
  <c r="O326" i="7" s="1"/>
  <c r="O334" i="1"/>
  <c r="O334" i="7" s="1"/>
  <c r="P334" i="7" s="1"/>
  <c r="O342" i="1"/>
  <c r="O342" i="7" s="1"/>
  <c r="O231" i="1"/>
  <c r="O231" i="7" s="1"/>
  <c r="O239" i="1"/>
  <c r="O239" i="7" s="1"/>
  <c r="P239" i="7" s="1"/>
  <c r="W239" i="7" s="1"/>
  <c r="Y239" i="7" s="1"/>
  <c r="O247" i="1"/>
  <c r="O247" i="7" s="1"/>
  <c r="O255" i="1"/>
  <c r="O255" i="7" s="1"/>
  <c r="O263" i="1"/>
  <c r="O263" i="7" s="1"/>
  <c r="P263" i="7" s="1"/>
  <c r="W263" i="7" s="1"/>
  <c r="Y263" i="7" s="1"/>
  <c r="O271" i="1"/>
  <c r="O271" i="7" s="1"/>
  <c r="O279" i="1"/>
  <c r="O279" i="7" s="1"/>
  <c r="O287" i="1"/>
  <c r="O287" i="7" s="1"/>
  <c r="P287" i="7" s="1"/>
  <c r="W287" i="7" s="1"/>
  <c r="Y287" i="7" s="1"/>
  <c r="O295" i="1"/>
  <c r="O295" i="7" s="1"/>
  <c r="O303" i="1"/>
  <c r="O303" i="7" s="1"/>
  <c r="O311" i="1"/>
  <c r="O311" i="7" s="1"/>
  <c r="O319" i="1"/>
  <c r="O319" i="7" s="1"/>
  <c r="O327" i="1"/>
  <c r="O327" i="7" s="1"/>
  <c r="P327" i="7" s="1"/>
  <c r="O335" i="1"/>
  <c r="O335" i="7" s="1"/>
  <c r="O343" i="1"/>
  <c r="O343" i="7" s="1"/>
  <c r="O233" i="1"/>
  <c r="O233" i="7" s="1"/>
  <c r="O241" i="1"/>
  <c r="O241" i="7" s="1"/>
  <c r="O249" i="1"/>
  <c r="O249" i="7" s="1"/>
  <c r="O257" i="1"/>
  <c r="O257" i="7" s="1"/>
  <c r="O265" i="1"/>
  <c r="O265" i="7" s="1"/>
  <c r="O273" i="1"/>
  <c r="O273" i="7" s="1"/>
  <c r="O281" i="1"/>
  <c r="O281" i="7" s="1"/>
  <c r="O289" i="1"/>
  <c r="O289" i="7" s="1"/>
  <c r="O297" i="1"/>
  <c r="O297" i="7" s="1"/>
  <c r="O305" i="1"/>
  <c r="O305" i="7" s="1"/>
  <c r="O313" i="1"/>
  <c r="O313" i="7" s="1"/>
  <c r="O321" i="1"/>
  <c r="O321" i="7" s="1"/>
  <c r="O329" i="1"/>
  <c r="O329" i="7" s="1"/>
  <c r="O337" i="1"/>
  <c r="O337" i="7" s="1"/>
  <c r="O234" i="1"/>
  <c r="O234" i="7" s="1"/>
  <c r="O242" i="1"/>
  <c r="O242" i="7" s="1"/>
  <c r="O250" i="1"/>
  <c r="O250" i="7" s="1"/>
  <c r="P250" i="7" s="1"/>
  <c r="O258" i="1"/>
  <c r="O258" i="7" s="1"/>
  <c r="O266" i="1"/>
  <c r="O266" i="7" s="1"/>
  <c r="P266" i="7" s="1"/>
  <c r="O274" i="1"/>
  <c r="O274" i="7" s="1"/>
  <c r="O282" i="1"/>
  <c r="O282" i="7" s="1"/>
  <c r="P282" i="7" s="1"/>
  <c r="O290" i="1"/>
  <c r="O290" i="7" s="1"/>
  <c r="O298" i="1"/>
  <c r="O298" i="7" s="1"/>
  <c r="O306" i="1"/>
  <c r="O306" i="7" s="1"/>
  <c r="O314" i="1"/>
  <c r="O314" i="7" s="1"/>
  <c r="O322" i="1"/>
  <c r="O322" i="7" s="1"/>
  <c r="O330" i="1"/>
  <c r="O330" i="7" s="1"/>
  <c r="P330" i="7" s="1"/>
  <c r="O338" i="1"/>
  <c r="O338" i="7" s="1"/>
  <c r="O235" i="1"/>
  <c r="O235" i="7" s="1"/>
  <c r="O243" i="1"/>
  <c r="O243" i="7" s="1"/>
  <c r="O251" i="1"/>
  <c r="O251" i="7" s="1"/>
  <c r="O259" i="1"/>
  <c r="O259" i="7" s="1"/>
  <c r="P259" i="7" s="1"/>
  <c r="W259" i="7" s="1"/>
  <c r="Y259" i="7" s="1"/>
  <c r="O267" i="1"/>
  <c r="O267" i="7" s="1"/>
  <c r="O275" i="1"/>
  <c r="O275" i="7" s="1"/>
  <c r="P275" i="7" s="1"/>
  <c r="W275" i="7" s="1"/>
  <c r="Y275" i="7" s="1"/>
  <c r="O283" i="1"/>
  <c r="O283" i="7" s="1"/>
  <c r="O291" i="1"/>
  <c r="O291" i="7" s="1"/>
  <c r="P291" i="7" s="1"/>
  <c r="W291" i="7" s="1"/>
  <c r="Y291" i="7" s="1"/>
  <c r="O299" i="1"/>
  <c r="O299" i="7" s="1"/>
  <c r="O307" i="1"/>
  <c r="O307" i="7" s="1"/>
  <c r="P307" i="7" s="1"/>
  <c r="W307" i="7" s="1"/>
  <c r="Y307" i="7" s="1"/>
  <c r="O315" i="1"/>
  <c r="O315" i="7" s="1"/>
  <c r="O323" i="1"/>
  <c r="O323" i="7" s="1"/>
  <c r="O331" i="1"/>
  <c r="O331" i="7" s="1"/>
  <c r="O339" i="1"/>
  <c r="O339" i="7" s="1"/>
  <c r="P339" i="7" s="1"/>
  <c r="W339" i="7" s="1"/>
  <c r="Y339" i="7" s="1"/>
  <c r="O1592" i="1"/>
  <c r="O1592" i="7" s="1"/>
  <c r="O1583" i="1"/>
  <c r="O1583" i="7" s="1"/>
  <c r="O1572" i="1"/>
  <c r="O1572" i="7" s="1"/>
  <c r="O1561" i="1"/>
  <c r="O1561" i="7" s="1"/>
  <c r="P1561" i="7" s="1"/>
  <c r="O1551" i="1"/>
  <c r="O1551" i="7" s="1"/>
  <c r="P1551" i="7" s="1"/>
  <c r="O1540" i="1"/>
  <c r="O1540" i="7" s="1"/>
  <c r="O1528" i="1"/>
  <c r="O1528" i="7" s="1"/>
  <c r="O1516" i="1"/>
  <c r="O1516" i="7" s="1"/>
  <c r="O1503" i="1"/>
  <c r="O1503" i="7" s="1"/>
  <c r="P1503" i="7" s="1"/>
  <c r="W1503" i="7" s="1"/>
  <c r="Y1503" i="7" s="1"/>
  <c r="O1489" i="1"/>
  <c r="O1489" i="7" s="1"/>
  <c r="P1489" i="7" s="1"/>
  <c r="O1020" i="1"/>
  <c r="O1004" i="1"/>
  <c r="O988" i="1"/>
  <c r="O972" i="1"/>
  <c r="O956" i="1"/>
  <c r="O940" i="1"/>
  <c r="O924" i="1"/>
  <c r="O671" i="1"/>
  <c r="O671" i="7" s="1"/>
  <c r="O655" i="1"/>
  <c r="O655" i="7" s="1"/>
  <c r="O639" i="1"/>
  <c r="O639" i="7" s="1"/>
  <c r="O623" i="1"/>
  <c r="O623" i="7" s="1"/>
  <c r="O607" i="1"/>
  <c r="O607" i="7" s="1"/>
  <c r="O591" i="1"/>
  <c r="O591" i="7" s="1"/>
  <c r="O575" i="1"/>
  <c r="O575" i="7" s="1"/>
  <c r="O424" i="1"/>
  <c r="O424" i="7" s="1"/>
  <c r="P424" i="7" s="1"/>
  <c r="W424" i="7" s="1"/>
  <c r="Y424" i="7" s="1"/>
  <c r="F76" i="18" s="1" a="1"/>
  <c r="F76" i="18" s="1"/>
  <c r="O360" i="1"/>
  <c r="O360" i="7" s="1"/>
  <c r="O296" i="1"/>
  <c r="O296" i="7" s="1"/>
  <c r="P296" i="7" s="1"/>
  <c r="W296" i="7" s="1"/>
  <c r="Y296" i="7" s="1"/>
  <c r="K52" i="18" s="1" a="1"/>
  <c r="K52" i="18" s="1"/>
  <c r="O232" i="1"/>
  <c r="O232" i="7" s="1"/>
  <c r="O416" i="1"/>
  <c r="O416" i="7" s="1"/>
  <c r="O352" i="1"/>
  <c r="O352" i="7" s="1"/>
  <c r="O288" i="1"/>
  <c r="O288" i="7" s="1"/>
  <c r="P288" i="7" s="1"/>
  <c r="W288" i="7" s="1"/>
  <c r="Y288" i="7" s="1"/>
  <c r="D1822" i="8"/>
  <c r="D1822" i="7"/>
  <c r="D1814" i="8"/>
  <c r="D1814" i="7"/>
  <c r="D1806" i="8"/>
  <c r="D1806" i="7"/>
  <c r="D1798" i="8"/>
  <c r="D1798" i="7"/>
  <c r="D1790" i="8"/>
  <c r="D1790" i="7"/>
  <c r="D1782" i="8"/>
  <c r="D1782" i="7"/>
  <c r="D1774" i="8"/>
  <c r="D1774" i="7"/>
  <c r="D1766" i="8"/>
  <c r="D1766" i="7"/>
  <c r="D1758" i="8"/>
  <c r="D1758" i="7"/>
  <c r="D1750" i="8"/>
  <c r="D1750" i="7"/>
  <c r="D1742" i="8"/>
  <c r="D1742" i="7"/>
  <c r="D1734" i="8"/>
  <c r="D1734" i="7"/>
  <c r="D1726" i="8"/>
  <c r="D1726" i="7"/>
  <c r="D1718" i="8"/>
  <c r="D1718" i="7"/>
  <c r="D1710" i="8"/>
  <c r="D1710" i="7"/>
  <c r="D1702" i="8"/>
  <c r="D1702" i="7"/>
  <c r="D1694" i="8"/>
  <c r="D1694" i="7"/>
  <c r="D1686" i="8"/>
  <c r="D1686" i="7"/>
  <c r="D1678" i="8"/>
  <c r="D1678" i="7"/>
  <c r="D1670" i="8"/>
  <c r="D1670" i="7"/>
  <c r="D1662" i="8"/>
  <c r="D1662" i="7"/>
  <c r="D1654" i="8"/>
  <c r="D1654" i="7"/>
  <c r="D1646" i="8"/>
  <c r="D1646" i="7"/>
  <c r="D1638" i="8"/>
  <c r="D1638" i="7"/>
  <c r="D1630" i="8"/>
  <c r="D1630" i="7"/>
  <c r="D1622" i="8"/>
  <c r="D1622" i="7"/>
  <c r="D1614" i="8"/>
  <c r="D1614" i="7"/>
  <c r="D1606" i="8"/>
  <c r="D1606" i="7"/>
  <c r="D1598" i="8"/>
  <c r="D1598" i="7"/>
  <c r="D1590" i="8"/>
  <c r="D1590" i="7"/>
  <c r="D1582" i="8"/>
  <c r="D1582" i="7"/>
  <c r="D1574" i="8"/>
  <c r="D1574" i="7"/>
  <c r="D1566" i="8"/>
  <c r="D1566" i="7"/>
  <c r="D1558" i="8"/>
  <c r="D1558" i="7"/>
  <c r="D1550" i="8"/>
  <c r="D1550" i="7"/>
  <c r="D1542" i="8"/>
  <c r="D1542" i="7"/>
  <c r="D1534" i="8"/>
  <c r="D1534" i="7"/>
  <c r="D1526" i="8"/>
  <c r="D1526" i="7"/>
  <c r="D1518" i="8"/>
  <c r="D1518" i="7"/>
  <c r="D1510" i="8"/>
  <c r="D1510" i="7"/>
  <c r="D1502" i="8"/>
  <c r="D1502" i="7"/>
  <c r="D1494" i="8"/>
  <c r="D1494" i="7"/>
  <c r="D1486" i="8"/>
  <c r="D1486" i="7"/>
  <c r="D1478" i="8"/>
  <c r="D1478" i="7"/>
  <c r="D1470" i="8"/>
  <c r="D1470" i="7"/>
  <c r="D1462" i="8"/>
  <c r="D1462" i="7"/>
  <c r="D1454" i="8"/>
  <c r="D1454" i="7"/>
  <c r="D1446" i="8"/>
  <c r="D1446" i="7"/>
  <c r="D1438" i="8"/>
  <c r="D1438" i="7"/>
  <c r="D1430" i="8"/>
  <c r="D1430" i="7"/>
  <c r="D1422" i="8"/>
  <c r="D1422" i="7"/>
  <c r="D1414" i="8"/>
  <c r="D1414" i="7"/>
  <c r="D1406" i="8"/>
  <c r="D1406" i="7"/>
  <c r="D1398" i="8"/>
  <c r="D1398" i="7"/>
  <c r="D1390" i="8"/>
  <c r="D1390" i="7"/>
  <c r="D1382" i="8"/>
  <c r="D1382" i="7"/>
  <c r="D1374" i="8"/>
  <c r="D1374" i="7"/>
  <c r="D1366" i="8"/>
  <c r="D1366" i="7"/>
  <c r="D1358" i="8"/>
  <c r="D1358" i="7"/>
  <c r="D1350" i="8"/>
  <c r="D1350" i="7"/>
  <c r="D1342" i="8"/>
  <c r="D1342" i="7"/>
  <c r="D1334" i="8"/>
  <c r="D1334" i="7"/>
  <c r="D1326" i="8"/>
  <c r="D1326" i="7"/>
  <c r="D1318" i="8"/>
  <c r="D1318" i="7"/>
  <c r="D1310" i="8"/>
  <c r="D1310" i="7"/>
  <c r="D1302" i="8"/>
  <c r="D1302" i="7"/>
  <c r="D1294" i="8"/>
  <c r="D1294" i="7"/>
  <c r="D1286" i="8"/>
  <c r="D1286" i="7"/>
  <c r="D1278" i="8"/>
  <c r="D1278" i="7"/>
  <c r="D1270" i="8"/>
  <c r="D1270" i="7"/>
  <c r="D1262" i="8"/>
  <c r="D1262" i="7"/>
  <c r="D1254" i="8"/>
  <c r="D1254" i="7"/>
  <c r="D1246" i="8"/>
  <c r="D1246" i="7"/>
  <c r="D1238" i="8"/>
  <c r="D1238" i="7"/>
  <c r="D1230" i="8"/>
  <c r="D1230" i="7"/>
  <c r="D1222" i="8"/>
  <c r="D1222" i="7"/>
  <c r="D1214" i="8"/>
  <c r="D1214" i="7"/>
  <c r="D1206" i="8"/>
  <c r="D1206" i="7"/>
  <c r="D1198" i="8"/>
  <c r="D1198" i="7"/>
  <c r="D1190" i="8"/>
  <c r="D1190" i="7"/>
  <c r="D1182" i="8"/>
  <c r="D1182" i="7"/>
  <c r="D1174" i="8"/>
  <c r="D1174" i="7"/>
  <c r="D1166" i="8"/>
  <c r="D1166" i="7"/>
  <c r="D1158" i="8"/>
  <c r="D1158" i="7"/>
  <c r="D1150" i="8"/>
  <c r="D1150" i="7"/>
  <c r="D1142" i="8"/>
  <c r="D1142" i="7"/>
  <c r="D1134" i="8"/>
  <c r="D1134" i="7"/>
  <c r="D1126" i="8"/>
  <c r="D1126" i="7"/>
  <c r="D1118" i="8"/>
  <c r="D1118" i="7"/>
  <c r="D1110" i="8"/>
  <c r="D1110" i="7"/>
  <c r="D1102" i="8"/>
  <c r="D1102" i="7"/>
  <c r="D1094" i="8"/>
  <c r="D1094" i="7"/>
  <c r="D1086" i="8"/>
  <c r="D1086" i="7"/>
  <c r="D1078" i="8"/>
  <c r="D1078" i="7"/>
  <c r="D1070" i="8"/>
  <c r="D1070" i="7"/>
  <c r="D1062" i="8"/>
  <c r="D1062" i="7"/>
  <c r="D1054" i="8"/>
  <c r="D1054" i="7"/>
  <c r="D1046" i="8"/>
  <c r="D1046" i="7"/>
  <c r="D1038" i="8"/>
  <c r="D1038" i="7"/>
  <c r="D1030" i="8"/>
  <c r="D1030" i="7"/>
  <c r="D1022" i="8"/>
  <c r="D1022" i="7"/>
  <c r="D1014" i="8"/>
  <c r="D1014" i="7"/>
  <c r="D1006" i="8"/>
  <c r="D1006" i="7"/>
  <c r="D998" i="8"/>
  <c r="D998" i="7"/>
  <c r="D990" i="8"/>
  <c r="D990" i="7"/>
  <c r="D982" i="8"/>
  <c r="D982" i="7"/>
  <c r="D974" i="8"/>
  <c r="D974" i="7"/>
  <c r="D966" i="8"/>
  <c r="D966" i="7"/>
  <c r="D958" i="8"/>
  <c r="D958" i="7"/>
  <c r="D950" i="8"/>
  <c r="D950" i="7"/>
  <c r="D942" i="8"/>
  <c r="D942" i="7"/>
  <c r="D934" i="8"/>
  <c r="D934" i="7"/>
  <c r="D926" i="8"/>
  <c r="D926" i="7"/>
  <c r="D918" i="8"/>
  <c r="D918" i="7"/>
  <c r="D910" i="8"/>
  <c r="D910" i="7"/>
  <c r="D902" i="8"/>
  <c r="D902" i="7"/>
  <c r="D894" i="8"/>
  <c r="D894" i="7"/>
  <c r="D886" i="8"/>
  <c r="D886" i="7"/>
  <c r="D878" i="8"/>
  <c r="D878" i="7"/>
  <c r="D870" i="8"/>
  <c r="D870" i="7"/>
  <c r="D862" i="8"/>
  <c r="D862" i="7"/>
  <c r="D854" i="8"/>
  <c r="D854" i="7"/>
  <c r="D846" i="8"/>
  <c r="D846" i="7"/>
  <c r="D838" i="8"/>
  <c r="D838" i="7"/>
  <c r="D830" i="8"/>
  <c r="D830" i="7"/>
  <c r="D822" i="8"/>
  <c r="D822" i="7"/>
  <c r="D814" i="8"/>
  <c r="D814" i="7"/>
  <c r="D806" i="8"/>
  <c r="D806" i="7"/>
  <c r="D798" i="8"/>
  <c r="D798" i="7"/>
  <c r="D790" i="8"/>
  <c r="D790" i="7"/>
  <c r="D782" i="8"/>
  <c r="D782" i="7"/>
  <c r="D774" i="8"/>
  <c r="D774" i="7"/>
  <c r="D766" i="8"/>
  <c r="D766" i="7"/>
  <c r="D758" i="8"/>
  <c r="D758" i="7"/>
  <c r="D750" i="8"/>
  <c r="D750" i="7"/>
  <c r="D742" i="8"/>
  <c r="D742" i="7"/>
  <c r="D734" i="8"/>
  <c r="D734" i="7"/>
  <c r="D726" i="8"/>
  <c r="D726" i="7"/>
  <c r="D718" i="8"/>
  <c r="D718" i="7"/>
  <c r="D710" i="8"/>
  <c r="D710" i="7"/>
  <c r="D702" i="8"/>
  <c r="D702" i="7"/>
  <c r="D694" i="8"/>
  <c r="D694" i="7"/>
  <c r="D686" i="8"/>
  <c r="D686" i="7"/>
  <c r="D678" i="8"/>
  <c r="D678" i="7"/>
  <c r="D670" i="8"/>
  <c r="D670" i="7"/>
  <c r="D662" i="8"/>
  <c r="D662" i="7"/>
  <c r="D654" i="8"/>
  <c r="D654" i="7"/>
  <c r="D646" i="8"/>
  <c r="D646" i="7"/>
  <c r="D638" i="8"/>
  <c r="D638" i="7"/>
  <c r="D630" i="8"/>
  <c r="D630" i="7"/>
  <c r="D622" i="8"/>
  <c r="D622" i="7"/>
  <c r="D614" i="8"/>
  <c r="D614" i="7"/>
  <c r="D606" i="8"/>
  <c r="D606" i="7"/>
  <c r="D598" i="8"/>
  <c r="D598" i="7"/>
  <c r="D590" i="8"/>
  <c r="D590" i="7"/>
  <c r="D582" i="8"/>
  <c r="D582" i="7"/>
  <c r="D574" i="8"/>
  <c r="D574" i="7"/>
  <c r="D566" i="8"/>
  <c r="D566" i="7"/>
  <c r="D558" i="8"/>
  <c r="D558" i="7"/>
  <c r="D550" i="8"/>
  <c r="D550" i="7"/>
  <c r="D542" i="8"/>
  <c r="D542" i="7"/>
  <c r="D534" i="8"/>
  <c r="D534" i="7"/>
  <c r="D526" i="8"/>
  <c r="D526" i="7"/>
  <c r="D518" i="8"/>
  <c r="D518" i="7"/>
  <c r="D510" i="8"/>
  <c r="D510" i="7"/>
  <c r="D502" i="8"/>
  <c r="D502" i="7"/>
  <c r="D494" i="8"/>
  <c r="D494" i="7"/>
  <c r="D486" i="8"/>
  <c r="D486" i="7"/>
  <c r="D478" i="8"/>
  <c r="D478" i="7"/>
  <c r="D470" i="8"/>
  <c r="D470" i="7"/>
  <c r="D462" i="8"/>
  <c r="D462" i="7"/>
  <c r="D454" i="8"/>
  <c r="D454" i="7"/>
  <c r="D446" i="8"/>
  <c r="D446" i="7"/>
  <c r="D438" i="8"/>
  <c r="D438" i="7"/>
  <c r="D430" i="8"/>
  <c r="D430" i="7"/>
  <c r="D422" i="8"/>
  <c r="D422" i="7"/>
  <c r="D414" i="8"/>
  <c r="D414" i="7"/>
  <c r="D406" i="8"/>
  <c r="D406" i="7"/>
  <c r="D398" i="8"/>
  <c r="D398" i="7"/>
  <c r="D390" i="8"/>
  <c r="D390" i="7"/>
  <c r="D382" i="8"/>
  <c r="D382" i="7"/>
  <c r="D374" i="8"/>
  <c r="D374" i="7"/>
  <c r="D366" i="8"/>
  <c r="D366" i="7"/>
  <c r="D358" i="8"/>
  <c r="D358" i="7"/>
  <c r="D350" i="8"/>
  <c r="D350" i="7"/>
  <c r="D342" i="8"/>
  <c r="D342" i="7"/>
  <c r="D334" i="8"/>
  <c r="D334" i="7"/>
  <c r="D326" i="8"/>
  <c r="D326" i="7"/>
  <c r="D318" i="8"/>
  <c r="D318" i="7"/>
  <c r="D310" i="8"/>
  <c r="D310" i="7"/>
  <c r="D302" i="8"/>
  <c r="D302" i="7"/>
  <c r="D294" i="8"/>
  <c r="D294" i="7"/>
  <c r="D286" i="8"/>
  <c r="D286" i="7"/>
  <c r="D278" i="8"/>
  <c r="D278" i="7"/>
  <c r="D270" i="8"/>
  <c r="D270" i="7"/>
  <c r="D262" i="8"/>
  <c r="D262" i="7"/>
  <c r="D254" i="8"/>
  <c r="D254" i="7"/>
  <c r="D246" i="8"/>
  <c r="D246" i="7"/>
  <c r="D238" i="8"/>
  <c r="D238" i="7"/>
  <c r="D230" i="8"/>
  <c r="D230" i="7"/>
  <c r="D222" i="8"/>
  <c r="D222" i="7"/>
  <c r="D214" i="8"/>
  <c r="D214" i="7"/>
  <c r="D206" i="8"/>
  <c r="D206" i="7"/>
  <c r="D198" i="8"/>
  <c r="D198" i="7"/>
  <c r="F47" i="18" a="1"/>
  <c r="F47" i="18" s="1"/>
  <c r="R45" i="18" a="1"/>
  <c r="R45" i="18" s="1"/>
  <c r="D1821" i="8"/>
  <c r="D1821" i="7"/>
  <c r="D1813" i="8"/>
  <c r="D1813" i="7"/>
  <c r="D1805" i="8"/>
  <c r="D1805" i="7"/>
  <c r="D1797" i="8"/>
  <c r="D1797" i="7"/>
  <c r="D1789" i="8"/>
  <c r="D1789" i="7"/>
  <c r="D1781" i="8"/>
  <c r="D1781" i="7"/>
  <c r="D1773" i="8"/>
  <c r="D1773" i="7"/>
  <c r="D1765" i="8"/>
  <c r="D1765" i="7"/>
  <c r="D1757" i="8"/>
  <c r="D1757" i="7"/>
  <c r="D1749" i="8"/>
  <c r="D1749" i="7"/>
  <c r="D1741" i="8"/>
  <c r="D1741" i="7"/>
  <c r="D1733" i="8"/>
  <c r="D1733" i="7"/>
  <c r="D1725" i="8"/>
  <c r="D1725" i="7"/>
  <c r="D1717" i="8"/>
  <c r="D1717" i="7"/>
  <c r="D1709" i="8"/>
  <c r="D1709" i="7"/>
  <c r="D1701" i="8"/>
  <c r="D1701" i="7"/>
  <c r="D1693" i="8"/>
  <c r="D1693" i="7"/>
  <c r="D1685" i="8"/>
  <c r="D1685" i="7"/>
  <c r="D1677" i="8"/>
  <c r="D1677" i="7"/>
  <c r="D1669" i="8"/>
  <c r="D1669" i="7"/>
  <c r="D1661" i="8"/>
  <c r="D1661" i="7"/>
  <c r="D1653" i="8"/>
  <c r="D1653" i="7"/>
  <c r="D1645" i="8"/>
  <c r="D1645" i="7"/>
  <c r="D1637" i="8"/>
  <c r="D1637" i="7"/>
  <c r="D1629" i="8"/>
  <c r="D1629" i="7"/>
  <c r="D1621" i="8"/>
  <c r="D1621" i="7"/>
  <c r="D1613" i="8"/>
  <c r="D1613" i="7"/>
  <c r="D1605" i="8"/>
  <c r="D1605" i="7"/>
  <c r="D1597" i="8"/>
  <c r="D1597" i="7"/>
  <c r="D1589" i="8"/>
  <c r="D1589" i="7"/>
  <c r="D1581" i="8"/>
  <c r="D1581" i="7"/>
  <c r="D1573" i="8"/>
  <c r="D1573" i="7"/>
  <c r="D1565" i="8"/>
  <c r="D1565" i="7"/>
  <c r="D1557" i="8"/>
  <c r="D1557" i="7"/>
  <c r="D1549" i="8"/>
  <c r="D1549" i="7"/>
  <c r="D1541" i="8"/>
  <c r="D1541" i="7"/>
  <c r="D1533" i="8"/>
  <c r="D1533" i="7"/>
  <c r="D1525" i="8"/>
  <c r="D1525" i="7"/>
  <c r="D1517" i="8"/>
  <c r="D1517" i="7"/>
  <c r="D1509" i="8"/>
  <c r="D1509" i="7"/>
  <c r="D1501" i="8"/>
  <c r="D1501" i="7"/>
  <c r="D1493" i="8"/>
  <c r="D1493" i="7"/>
  <c r="D1485" i="8"/>
  <c r="D1485" i="7"/>
  <c r="D1477" i="8"/>
  <c r="D1477" i="7"/>
  <c r="D1469" i="8"/>
  <c r="D1469" i="7"/>
  <c r="D1461" i="8"/>
  <c r="D1461" i="7"/>
  <c r="D1453" i="8"/>
  <c r="D1453" i="7"/>
  <c r="D1445" i="8"/>
  <c r="D1445" i="7"/>
  <c r="D1437" i="8"/>
  <c r="D1437" i="7"/>
  <c r="D1429" i="8"/>
  <c r="D1429" i="7"/>
  <c r="D1421" i="8"/>
  <c r="D1421" i="7"/>
  <c r="D1413" i="8"/>
  <c r="D1413" i="7"/>
  <c r="D1405" i="8"/>
  <c r="D1405" i="7"/>
  <c r="D1397" i="8"/>
  <c r="D1397" i="7"/>
  <c r="D1389" i="8"/>
  <c r="D1389" i="7"/>
  <c r="D1381" i="8"/>
  <c r="D1381" i="7"/>
  <c r="D1373" i="8"/>
  <c r="D1373" i="7"/>
  <c r="D1365" i="8"/>
  <c r="D1365" i="7"/>
  <c r="D1357" i="8"/>
  <c r="D1357" i="7"/>
  <c r="D1349" i="8"/>
  <c r="D1349" i="7"/>
  <c r="D1341" i="8"/>
  <c r="D1341" i="7"/>
  <c r="D1333" i="8"/>
  <c r="D1333" i="7"/>
  <c r="D1325" i="8"/>
  <c r="D1325" i="7"/>
  <c r="D1317" i="8"/>
  <c r="D1317" i="7"/>
  <c r="D1309" i="8"/>
  <c r="D1309" i="7"/>
  <c r="D1301" i="8"/>
  <c r="D1301" i="7"/>
  <c r="D1293" i="8"/>
  <c r="D1293" i="7"/>
  <c r="D1285" i="8"/>
  <c r="D1285" i="7"/>
  <c r="D1277" i="8"/>
  <c r="D1277" i="7"/>
  <c r="D1269" i="8"/>
  <c r="D1269" i="7"/>
  <c r="D1261" i="8"/>
  <c r="D1261" i="7"/>
  <c r="D1253" i="8"/>
  <c r="D1253" i="7"/>
  <c r="D1245" i="8"/>
  <c r="D1245" i="7"/>
  <c r="D1237" i="8"/>
  <c r="D1237" i="7"/>
  <c r="D1229" i="8"/>
  <c r="D1229" i="7"/>
  <c r="D1221" i="8"/>
  <c r="D1221" i="7"/>
  <c r="D1213" i="8"/>
  <c r="D1213" i="7"/>
  <c r="D1205" i="8"/>
  <c r="D1205" i="7"/>
  <c r="D1197" i="8"/>
  <c r="D1197" i="7"/>
  <c r="D1189" i="8"/>
  <c r="D1189" i="7"/>
  <c r="D1181" i="8"/>
  <c r="D1181" i="7"/>
  <c r="D1173" i="8"/>
  <c r="D1173" i="7"/>
  <c r="D1165" i="8"/>
  <c r="D1165" i="7"/>
  <c r="D1157" i="8"/>
  <c r="D1157" i="7"/>
  <c r="D1149" i="8"/>
  <c r="D1149" i="7"/>
  <c r="D1141" i="8"/>
  <c r="D1141" i="7"/>
  <c r="D1133" i="8"/>
  <c r="D1133" i="7"/>
  <c r="D1125" i="8"/>
  <c r="D1125" i="7"/>
  <c r="D1117" i="8"/>
  <c r="D1117" i="7"/>
  <c r="D1109" i="8"/>
  <c r="D1109" i="7"/>
  <c r="D1101" i="8"/>
  <c r="D1101" i="7"/>
  <c r="D1093" i="8"/>
  <c r="D1093" i="7"/>
  <c r="D1085" i="8"/>
  <c r="D1085" i="7"/>
  <c r="D1077" i="8"/>
  <c r="D1077" i="7"/>
  <c r="D1069" i="8"/>
  <c r="D1069" i="7"/>
  <c r="D1061" i="8"/>
  <c r="D1061" i="7"/>
  <c r="D1053" i="8"/>
  <c r="D1053" i="7"/>
  <c r="D1045" i="8"/>
  <c r="D1045" i="7"/>
  <c r="D1037" i="8"/>
  <c r="D1037" i="7"/>
  <c r="D1029" i="8"/>
  <c r="D1029" i="7"/>
  <c r="D1021" i="8"/>
  <c r="D1021" i="7"/>
  <c r="D1013" i="8"/>
  <c r="D1013" i="7"/>
  <c r="D1005" i="8"/>
  <c r="D1005" i="7"/>
  <c r="D997" i="8"/>
  <c r="D997" i="7"/>
  <c r="D989" i="8"/>
  <c r="D989" i="7"/>
  <c r="D981" i="8"/>
  <c r="D981" i="7"/>
  <c r="D973" i="8"/>
  <c r="D973" i="7"/>
  <c r="D965" i="8"/>
  <c r="D965" i="7"/>
  <c r="D957" i="8"/>
  <c r="D957" i="7"/>
  <c r="D949" i="8"/>
  <c r="D949" i="7"/>
  <c r="D941" i="8"/>
  <c r="D941" i="7"/>
  <c r="D933" i="8"/>
  <c r="D933" i="7"/>
  <c r="D925" i="8"/>
  <c r="D925" i="7"/>
  <c r="D917" i="8"/>
  <c r="D917" i="7"/>
  <c r="D909" i="8"/>
  <c r="D909" i="7"/>
  <c r="D901" i="8"/>
  <c r="D901" i="7"/>
  <c r="D893" i="8"/>
  <c r="D893" i="7"/>
  <c r="D885" i="8"/>
  <c r="D885" i="7"/>
  <c r="D877" i="8"/>
  <c r="D877" i="7"/>
  <c r="D869" i="8"/>
  <c r="D869" i="7"/>
  <c r="D861" i="8"/>
  <c r="D861" i="7"/>
  <c r="D853" i="8"/>
  <c r="D853" i="7"/>
  <c r="D845" i="8"/>
  <c r="D845" i="7"/>
  <c r="D837" i="8"/>
  <c r="D837" i="7"/>
  <c r="D829" i="8"/>
  <c r="D829" i="7"/>
  <c r="D821" i="8"/>
  <c r="D821" i="7"/>
  <c r="D813" i="8"/>
  <c r="D813" i="7"/>
  <c r="D805" i="8"/>
  <c r="D805" i="7"/>
  <c r="D797" i="8"/>
  <c r="D797" i="7"/>
  <c r="D789" i="8"/>
  <c r="D789" i="7"/>
  <c r="D781" i="8"/>
  <c r="D781" i="7"/>
  <c r="D773" i="8"/>
  <c r="D773" i="7"/>
  <c r="D765" i="8"/>
  <c r="D765" i="7"/>
  <c r="D757" i="8"/>
  <c r="D757" i="7"/>
  <c r="D749" i="8"/>
  <c r="D749" i="7"/>
  <c r="D741" i="8"/>
  <c r="D741" i="7"/>
  <c r="D733" i="8"/>
  <c r="D733" i="7"/>
  <c r="D725" i="8"/>
  <c r="D725" i="7"/>
  <c r="D717" i="8"/>
  <c r="D717" i="7"/>
  <c r="D709" i="8"/>
  <c r="D709" i="7"/>
  <c r="D701" i="8"/>
  <c r="D701" i="7"/>
  <c r="D693" i="8"/>
  <c r="D693" i="7"/>
  <c r="D685" i="8"/>
  <c r="D685" i="7"/>
  <c r="D677" i="8"/>
  <c r="D677" i="7"/>
  <c r="D669" i="8"/>
  <c r="D669" i="7"/>
  <c r="D661" i="8"/>
  <c r="D661" i="7"/>
  <c r="D653" i="8"/>
  <c r="D653" i="7"/>
  <c r="D645" i="8"/>
  <c r="D645" i="7"/>
  <c r="D637" i="8"/>
  <c r="D637" i="7"/>
  <c r="D629" i="8"/>
  <c r="D629" i="7"/>
  <c r="D621" i="8"/>
  <c r="D621" i="7"/>
  <c r="D613" i="8"/>
  <c r="D613" i="7"/>
  <c r="D605" i="8"/>
  <c r="D605" i="7"/>
  <c r="D597" i="8"/>
  <c r="D597" i="7"/>
  <c r="D589" i="8"/>
  <c r="D589" i="7"/>
  <c r="D581" i="8"/>
  <c r="D581" i="7"/>
  <c r="D573" i="8"/>
  <c r="D573" i="7"/>
  <c r="D565" i="8"/>
  <c r="D565" i="7"/>
  <c r="D557" i="8"/>
  <c r="D557" i="7"/>
  <c r="D549" i="8"/>
  <c r="D549" i="7"/>
  <c r="D541" i="8"/>
  <c r="D541" i="7"/>
  <c r="D533" i="8"/>
  <c r="D533" i="7"/>
  <c r="D525" i="8"/>
  <c r="D525" i="7"/>
  <c r="D517" i="8"/>
  <c r="D517" i="7"/>
  <c r="D509" i="8"/>
  <c r="D509" i="7"/>
  <c r="D501" i="8"/>
  <c r="D501" i="7"/>
  <c r="D493" i="8"/>
  <c r="D493" i="7"/>
  <c r="D485" i="8"/>
  <c r="D485" i="7"/>
  <c r="D477" i="8"/>
  <c r="D477" i="7"/>
  <c r="D469" i="8"/>
  <c r="D469" i="7"/>
  <c r="D461" i="8"/>
  <c r="D461" i="7"/>
  <c r="D453" i="8"/>
  <c r="D453" i="7"/>
  <c r="D445" i="8"/>
  <c r="D445" i="7"/>
  <c r="D437" i="8"/>
  <c r="D437" i="7"/>
  <c r="D429" i="8"/>
  <c r="D429" i="7"/>
  <c r="D421" i="8"/>
  <c r="D421" i="7"/>
  <c r="D413" i="8"/>
  <c r="D413" i="7"/>
  <c r="D405" i="8"/>
  <c r="D405" i="7"/>
  <c r="D397" i="8"/>
  <c r="D397" i="7"/>
  <c r="D389" i="8"/>
  <c r="D389" i="7"/>
  <c r="D381" i="8"/>
  <c r="D381" i="7"/>
  <c r="D373" i="8"/>
  <c r="D373" i="7"/>
  <c r="D365" i="8"/>
  <c r="D365" i="7"/>
  <c r="D357" i="8"/>
  <c r="D357" i="7"/>
  <c r="D349" i="8"/>
  <c r="D349" i="7"/>
  <c r="D341" i="8"/>
  <c r="D341" i="7"/>
  <c r="D333" i="8"/>
  <c r="D333" i="7"/>
  <c r="D325" i="8"/>
  <c r="D325" i="7"/>
  <c r="D317" i="8"/>
  <c r="D317" i="7"/>
  <c r="D309" i="8"/>
  <c r="D309" i="7"/>
  <c r="D301" i="8"/>
  <c r="D301" i="7"/>
  <c r="D293" i="8"/>
  <c r="D293" i="7"/>
  <c r="D285" i="8"/>
  <c r="D285" i="7"/>
  <c r="D277" i="8"/>
  <c r="D277" i="7"/>
  <c r="D269" i="8"/>
  <c r="D269" i="7"/>
  <c r="D261" i="8"/>
  <c r="D261" i="7"/>
  <c r="D253" i="8"/>
  <c r="D253" i="7"/>
  <c r="D245" i="8"/>
  <c r="D245" i="7"/>
  <c r="D237" i="8"/>
  <c r="D237" i="7"/>
  <c r="D229" i="8"/>
  <c r="D229" i="7"/>
  <c r="D221" i="8"/>
  <c r="D221" i="7"/>
  <c r="D213" i="8"/>
  <c r="D213" i="7"/>
  <c r="D205" i="8"/>
  <c r="D205" i="7"/>
  <c r="D197" i="8"/>
  <c r="D197" i="7"/>
  <c r="D189" i="8"/>
  <c r="D189" i="7"/>
  <c r="D181" i="8"/>
  <c r="D181" i="7"/>
  <c r="D173" i="8"/>
  <c r="D173" i="7"/>
  <c r="D165" i="8"/>
  <c r="D165" i="7"/>
  <c r="D157" i="8"/>
  <c r="D157" i="7"/>
  <c r="D149" i="8"/>
  <c r="D149" i="7"/>
  <c r="D141" i="8"/>
  <c r="D141" i="7"/>
  <c r="D133" i="8"/>
  <c r="D133" i="7"/>
  <c r="D125" i="8"/>
  <c r="D125" i="7"/>
  <c r="D117" i="8"/>
  <c r="D117" i="7"/>
  <c r="D109" i="8"/>
  <c r="D109" i="7"/>
  <c r="D101" i="8"/>
  <c r="D101" i="7"/>
  <c r="D93" i="8"/>
  <c r="D93" i="7"/>
  <c r="D85" i="8"/>
  <c r="D85" i="7"/>
  <c r="D77" i="8"/>
  <c r="D77" i="7"/>
  <c r="D69" i="8"/>
  <c r="D69" i="7"/>
  <c r="D61" i="8"/>
  <c r="D61" i="7"/>
  <c r="D53" i="8"/>
  <c r="D53" i="7"/>
  <c r="D45" i="8"/>
  <c r="D45" i="7"/>
  <c r="D37" i="8"/>
  <c r="D37" i="7"/>
  <c r="D29" i="8"/>
  <c r="D29" i="7"/>
  <c r="D21" i="8"/>
  <c r="D21" i="7"/>
  <c r="D13" i="8"/>
  <c r="D13" i="7"/>
  <c r="D5" i="8"/>
  <c r="D5" i="7"/>
  <c r="D1820" i="8"/>
  <c r="D1820" i="7"/>
  <c r="D1812" i="8"/>
  <c r="D1812" i="7"/>
  <c r="D1804" i="8"/>
  <c r="D1804" i="7"/>
  <c r="D1796" i="8"/>
  <c r="D1796" i="7"/>
  <c r="D1788" i="8"/>
  <c r="D1788" i="7"/>
  <c r="D1780" i="8"/>
  <c r="D1780" i="7"/>
  <c r="D1772" i="8"/>
  <c r="D1772" i="7"/>
  <c r="D1764" i="8"/>
  <c r="D1764" i="7"/>
  <c r="D1756" i="8"/>
  <c r="D1756" i="7"/>
  <c r="D1748" i="8"/>
  <c r="D1748" i="7"/>
  <c r="D1740" i="8"/>
  <c r="D1740" i="7"/>
  <c r="D1732" i="8"/>
  <c r="D1732" i="7"/>
  <c r="D1724" i="8"/>
  <c r="D1724" i="7"/>
  <c r="D1716" i="8"/>
  <c r="D1716" i="7"/>
  <c r="D1708" i="8"/>
  <c r="D1708" i="7"/>
  <c r="D1700" i="8"/>
  <c r="D1700" i="7"/>
  <c r="D1692" i="8"/>
  <c r="D1692" i="7"/>
  <c r="D1684" i="8"/>
  <c r="D1684" i="7"/>
  <c r="D1676" i="8"/>
  <c r="D1676" i="7"/>
  <c r="D1668" i="8"/>
  <c r="D1668" i="7"/>
  <c r="D1660" i="8"/>
  <c r="D1660" i="7"/>
  <c r="D1652" i="8"/>
  <c r="D1652" i="7"/>
  <c r="D1644" i="8"/>
  <c r="D1644" i="7"/>
  <c r="D1636" i="8"/>
  <c r="D1636" i="7"/>
  <c r="D1628" i="8"/>
  <c r="D1628" i="7"/>
  <c r="D1620" i="8"/>
  <c r="D1620" i="7"/>
  <c r="D1612" i="8"/>
  <c r="D1612" i="7"/>
  <c r="D1604" i="8"/>
  <c r="D1604" i="7"/>
  <c r="D1596" i="8"/>
  <c r="D1596" i="7"/>
  <c r="D1588" i="8"/>
  <c r="D1588" i="7"/>
  <c r="D1580" i="8"/>
  <c r="D1580" i="7"/>
  <c r="D1572" i="8"/>
  <c r="D1572" i="7"/>
  <c r="D1564" i="8"/>
  <c r="D1564" i="7"/>
  <c r="D1556" i="8"/>
  <c r="D1556" i="7"/>
  <c r="D1548" i="8"/>
  <c r="D1548" i="7"/>
  <c r="D1540" i="8"/>
  <c r="D1540" i="7"/>
  <c r="D1532" i="8"/>
  <c r="D1532" i="7"/>
  <c r="D1524" i="8"/>
  <c r="D1524" i="7"/>
  <c r="D1516" i="8"/>
  <c r="D1516" i="7"/>
  <c r="D1508" i="8"/>
  <c r="D1508" i="7"/>
  <c r="D1500" i="8"/>
  <c r="D1500" i="7"/>
  <c r="D1492" i="8"/>
  <c r="D1492" i="7"/>
  <c r="D1484" i="8"/>
  <c r="D1484" i="7"/>
  <c r="D1476" i="8"/>
  <c r="D1476" i="7"/>
  <c r="D1468" i="8"/>
  <c r="D1468" i="7"/>
  <c r="D1460" i="8"/>
  <c r="D1460" i="7"/>
  <c r="D1452" i="8"/>
  <c r="D1452" i="7"/>
  <c r="D1444" i="8"/>
  <c r="D1444" i="7"/>
  <c r="D1436" i="8"/>
  <c r="D1436" i="7"/>
  <c r="D1428" i="8"/>
  <c r="D1428" i="7"/>
  <c r="D1420" i="8"/>
  <c r="D1420" i="7"/>
  <c r="D1412" i="8"/>
  <c r="D1412" i="7"/>
  <c r="D1404" i="8"/>
  <c r="D1404" i="7"/>
  <c r="D1396" i="8"/>
  <c r="D1396" i="7"/>
  <c r="D1388" i="8"/>
  <c r="D1388" i="7"/>
  <c r="D1380" i="8"/>
  <c r="D1380" i="7"/>
  <c r="D1372" i="8"/>
  <c r="D1372" i="7"/>
  <c r="D1364" i="8"/>
  <c r="D1364" i="7"/>
  <c r="D1356" i="8"/>
  <c r="D1356" i="7"/>
  <c r="D1348" i="8"/>
  <c r="D1348" i="7"/>
  <c r="D1340" i="8"/>
  <c r="D1340" i="7"/>
  <c r="D1332" i="8"/>
  <c r="D1332" i="7"/>
  <c r="D1324" i="8"/>
  <c r="D1324" i="7"/>
  <c r="D1316" i="8"/>
  <c r="D1316" i="7"/>
  <c r="D1308" i="8"/>
  <c r="D1308" i="7"/>
  <c r="D1300" i="8"/>
  <c r="D1300" i="7"/>
  <c r="D1292" i="8"/>
  <c r="D1292" i="7"/>
  <c r="D1284" i="8"/>
  <c r="D1284" i="7"/>
  <c r="D1276" i="8"/>
  <c r="D1276" i="7"/>
  <c r="D1268" i="8"/>
  <c r="D1268" i="7"/>
  <c r="D1260" i="8"/>
  <c r="D1260" i="7"/>
  <c r="D1252" i="8"/>
  <c r="D1252" i="7"/>
  <c r="D1244" i="8"/>
  <c r="D1244" i="7"/>
  <c r="D1236" i="8"/>
  <c r="D1236" i="7"/>
  <c r="D1228" i="8"/>
  <c r="D1228" i="7"/>
  <c r="D1220" i="8"/>
  <c r="D1220" i="7"/>
  <c r="D1212" i="8"/>
  <c r="D1212" i="7"/>
  <c r="D1204" i="8"/>
  <c r="D1204" i="7"/>
  <c r="D1196" i="8"/>
  <c r="D1196" i="7"/>
  <c r="D1188" i="8"/>
  <c r="D1188" i="7"/>
  <c r="D1180" i="8"/>
  <c r="D1180" i="7"/>
  <c r="D1172" i="8"/>
  <c r="D1172" i="7"/>
  <c r="D1164" i="8"/>
  <c r="D1164" i="7"/>
  <c r="D1156" i="8"/>
  <c r="D1156" i="7"/>
  <c r="D1148" i="8"/>
  <c r="D1148" i="7"/>
  <c r="D1140" i="8"/>
  <c r="D1140" i="7"/>
  <c r="D1132" i="8"/>
  <c r="D1132" i="7"/>
  <c r="D1124" i="8"/>
  <c r="D1124" i="7"/>
  <c r="D1116" i="8"/>
  <c r="D1116" i="7"/>
  <c r="D1108" i="8"/>
  <c r="D1108" i="7"/>
  <c r="D1100" i="8"/>
  <c r="D1100" i="7"/>
  <c r="D1092" i="8"/>
  <c r="D1092" i="7"/>
  <c r="D1084" i="8"/>
  <c r="D1084" i="7"/>
  <c r="D1076" i="8"/>
  <c r="D1076" i="7"/>
  <c r="D1068" i="8"/>
  <c r="D1068" i="7"/>
  <c r="D1060" i="8"/>
  <c r="D1060" i="7"/>
  <c r="D1052" i="8"/>
  <c r="D1052" i="7"/>
  <c r="D1044" i="8"/>
  <c r="D1044" i="7"/>
  <c r="D1036" i="8"/>
  <c r="D1036" i="7"/>
  <c r="D1028" i="8"/>
  <c r="D1028" i="7"/>
  <c r="D1020" i="8"/>
  <c r="D1020" i="7"/>
  <c r="D1012" i="8"/>
  <c r="D1012" i="7"/>
  <c r="D1004" i="8"/>
  <c r="D1004" i="7"/>
  <c r="D996" i="8"/>
  <c r="D996" i="7"/>
  <c r="D988" i="8"/>
  <c r="D988" i="7"/>
  <c r="D980" i="8"/>
  <c r="D980" i="7"/>
  <c r="D972" i="8"/>
  <c r="D972" i="7"/>
  <c r="D964" i="8"/>
  <c r="D964" i="7"/>
  <c r="D956" i="8"/>
  <c r="D956" i="7"/>
  <c r="D948" i="8"/>
  <c r="D948" i="7"/>
  <c r="D940" i="8"/>
  <c r="D940" i="7"/>
  <c r="D932" i="8"/>
  <c r="D932" i="7"/>
  <c r="D924" i="8"/>
  <c r="D924" i="7"/>
  <c r="D916" i="8"/>
  <c r="D916" i="7"/>
  <c r="D908" i="8"/>
  <c r="D908" i="7"/>
  <c r="D900" i="8"/>
  <c r="D900" i="7"/>
  <c r="D892" i="8"/>
  <c r="D892" i="7"/>
  <c r="D884" i="8"/>
  <c r="D884" i="7"/>
  <c r="D876" i="8"/>
  <c r="D876" i="7"/>
  <c r="D868" i="8"/>
  <c r="D868" i="7"/>
  <c r="D860" i="8"/>
  <c r="D860" i="7"/>
  <c r="D852" i="8"/>
  <c r="D852" i="7"/>
  <c r="D844" i="8"/>
  <c r="D844" i="7"/>
  <c r="D836" i="8"/>
  <c r="D836" i="7"/>
  <c r="D828" i="8"/>
  <c r="D828" i="7"/>
  <c r="D820" i="8"/>
  <c r="D820" i="7"/>
  <c r="D812" i="8"/>
  <c r="D812" i="7"/>
  <c r="D804" i="8"/>
  <c r="D804" i="7"/>
  <c r="D796" i="8"/>
  <c r="D796" i="7"/>
  <c r="D788" i="8"/>
  <c r="D788" i="7"/>
  <c r="D780" i="8"/>
  <c r="D780" i="7"/>
  <c r="D772" i="8"/>
  <c r="D772" i="7"/>
  <c r="D764" i="8"/>
  <c r="D764" i="7"/>
  <c r="D756" i="8"/>
  <c r="D756" i="7"/>
  <c r="D748" i="8"/>
  <c r="D748" i="7"/>
  <c r="D740" i="8"/>
  <c r="D740" i="7"/>
  <c r="D732" i="8"/>
  <c r="D732" i="7"/>
  <c r="D724" i="8"/>
  <c r="D724" i="7"/>
  <c r="D716" i="8"/>
  <c r="D716" i="7"/>
  <c r="D708" i="8"/>
  <c r="D708" i="7"/>
  <c r="D700" i="8"/>
  <c r="D700" i="7"/>
  <c r="D692" i="8"/>
  <c r="D692" i="7"/>
  <c r="D684" i="8"/>
  <c r="D684" i="7"/>
  <c r="D676" i="8"/>
  <c r="D676" i="7"/>
  <c r="D668" i="8"/>
  <c r="D668" i="7"/>
  <c r="D660" i="8"/>
  <c r="D660" i="7"/>
  <c r="D652" i="8"/>
  <c r="D652" i="7"/>
  <c r="D644" i="8"/>
  <c r="D644" i="7"/>
  <c r="D636" i="8"/>
  <c r="D636" i="7"/>
  <c r="D628" i="8"/>
  <c r="D628" i="7"/>
  <c r="D620" i="8"/>
  <c r="D620" i="7"/>
  <c r="D612" i="8"/>
  <c r="D612" i="7"/>
  <c r="D604" i="8"/>
  <c r="D604" i="7"/>
  <c r="D596" i="8"/>
  <c r="D596" i="7"/>
  <c r="D588" i="8"/>
  <c r="D588" i="7"/>
  <c r="D580" i="8"/>
  <c r="D580" i="7"/>
  <c r="D572" i="8"/>
  <c r="D572" i="7"/>
  <c r="D564" i="8"/>
  <c r="D564" i="7"/>
  <c r="D556" i="8"/>
  <c r="D556" i="7"/>
  <c r="D548" i="8"/>
  <c r="D548" i="7"/>
  <c r="D540" i="8"/>
  <c r="D540" i="7"/>
  <c r="D532" i="8"/>
  <c r="D532" i="7"/>
  <c r="D524" i="8"/>
  <c r="D524" i="7"/>
  <c r="D516" i="8"/>
  <c r="D516" i="7"/>
  <c r="D508" i="8"/>
  <c r="D508" i="7"/>
  <c r="D500" i="8"/>
  <c r="D500" i="7"/>
  <c r="D492" i="8"/>
  <c r="D492" i="7"/>
  <c r="D484" i="8"/>
  <c r="D484" i="7"/>
  <c r="D476" i="8"/>
  <c r="D476" i="7"/>
  <c r="D468" i="8"/>
  <c r="D468" i="7"/>
  <c r="D460" i="8"/>
  <c r="D460" i="7"/>
  <c r="D452" i="8"/>
  <c r="D452" i="7"/>
  <c r="D444" i="8"/>
  <c r="D444" i="7"/>
  <c r="D436" i="8"/>
  <c r="D436" i="7"/>
  <c r="D428" i="8"/>
  <c r="D428" i="7"/>
  <c r="D420" i="8"/>
  <c r="D420" i="7"/>
  <c r="D412" i="8"/>
  <c r="D412" i="7"/>
  <c r="D404" i="8"/>
  <c r="D404" i="7"/>
  <c r="D396" i="8"/>
  <c r="D396" i="7"/>
  <c r="D388" i="8"/>
  <c r="D388" i="7"/>
  <c r="D380" i="8"/>
  <c r="D380" i="7"/>
  <c r="D372" i="8"/>
  <c r="D372" i="7"/>
  <c r="D364" i="8"/>
  <c r="D364" i="7"/>
  <c r="D356" i="8"/>
  <c r="D356" i="7"/>
  <c r="D348" i="8"/>
  <c r="D348" i="7"/>
  <c r="D340" i="8"/>
  <c r="D340" i="7"/>
  <c r="D332" i="8"/>
  <c r="D332" i="7"/>
  <c r="D324" i="8"/>
  <c r="D324" i="7"/>
  <c r="D316" i="8"/>
  <c r="D316" i="7"/>
  <c r="D308" i="8"/>
  <c r="D308" i="7"/>
  <c r="D300" i="8"/>
  <c r="D300" i="7"/>
  <c r="D292" i="8"/>
  <c r="D292" i="7"/>
  <c r="D284" i="8"/>
  <c r="D284" i="7"/>
  <c r="D276" i="8"/>
  <c r="D276" i="7"/>
  <c r="D268" i="8"/>
  <c r="D268" i="7"/>
  <c r="D260" i="8"/>
  <c r="D260" i="7"/>
  <c r="D252" i="8"/>
  <c r="D252" i="7"/>
  <c r="D244" i="8"/>
  <c r="D244" i="7"/>
  <c r="P92" i="18" a="1"/>
  <c r="P92" i="18" s="1"/>
  <c r="D1819" i="8"/>
  <c r="D1819" i="7"/>
  <c r="D1811" i="8"/>
  <c r="D1811" i="7"/>
  <c r="D1803" i="8"/>
  <c r="D1803" i="7"/>
  <c r="D1795" i="8"/>
  <c r="D1795" i="7"/>
  <c r="D1787" i="8"/>
  <c r="D1787" i="7"/>
  <c r="D1779" i="8"/>
  <c r="D1779" i="7"/>
  <c r="D1771" i="8"/>
  <c r="D1771" i="7"/>
  <c r="D1763" i="8"/>
  <c r="D1763" i="7"/>
  <c r="D1755" i="8"/>
  <c r="D1755" i="7"/>
  <c r="D1747" i="8"/>
  <c r="D1747" i="7"/>
  <c r="D1739" i="8"/>
  <c r="D1739" i="7"/>
  <c r="D1731" i="8"/>
  <c r="D1731" i="7"/>
  <c r="D1723" i="8"/>
  <c r="D1723" i="7"/>
  <c r="D1715" i="8"/>
  <c r="D1715" i="7"/>
  <c r="D1707" i="8"/>
  <c r="D1707" i="7"/>
  <c r="D1699" i="8"/>
  <c r="D1699" i="7"/>
  <c r="D1691" i="8"/>
  <c r="D1691" i="7"/>
  <c r="D1683" i="8"/>
  <c r="D1683" i="7"/>
  <c r="D1675" i="8"/>
  <c r="D1675" i="7"/>
  <c r="D1667" i="8"/>
  <c r="D1667" i="7"/>
  <c r="D1659" i="8"/>
  <c r="D1659" i="7"/>
  <c r="D1651" i="8"/>
  <c r="D1651" i="7"/>
  <c r="D1643" i="8"/>
  <c r="D1643" i="7"/>
  <c r="D1635" i="8"/>
  <c r="D1635" i="7"/>
  <c r="D1627" i="8"/>
  <c r="D1627" i="7"/>
  <c r="D1619" i="8"/>
  <c r="D1619" i="7"/>
  <c r="D1611" i="8"/>
  <c r="D1611" i="7"/>
  <c r="D1603" i="8"/>
  <c r="D1603" i="7"/>
  <c r="D1595" i="8"/>
  <c r="D1595" i="7"/>
  <c r="D1587" i="8"/>
  <c r="D1587" i="7"/>
  <c r="D1579" i="8"/>
  <c r="D1579" i="7"/>
  <c r="D1571" i="8"/>
  <c r="D1571" i="7"/>
  <c r="D1563" i="8"/>
  <c r="D1563" i="7"/>
  <c r="D1555" i="8"/>
  <c r="D1555" i="7"/>
  <c r="D1547" i="8"/>
  <c r="D1547" i="7"/>
  <c r="D1539" i="8"/>
  <c r="D1539" i="7"/>
  <c r="D1531" i="8"/>
  <c r="D1531" i="7"/>
  <c r="D1523" i="8"/>
  <c r="D1523" i="7"/>
  <c r="D1515" i="8"/>
  <c r="D1515" i="7"/>
  <c r="D1507" i="8"/>
  <c r="D1507" i="7"/>
  <c r="D1499" i="8"/>
  <c r="D1499" i="7"/>
  <c r="D1491" i="8"/>
  <c r="D1491" i="7"/>
  <c r="D1483" i="8"/>
  <c r="D1483" i="7"/>
  <c r="D1475" i="8"/>
  <c r="D1475" i="7"/>
  <c r="D1467" i="8"/>
  <c r="D1467" i="7"/>
  <c r="D1459" i="8"/>
  <c r="D1459" i="7"/>
  <c r="D1451" i="8"/>
  <c r="D1451" i="7"/>
  <c r="D1443" i="8"/>
  <c r="D1443" i="7"/>
  <c r="D1435" i="8"/>
  <c r="D1435" i="7"/>
  <c r="D1427" i="8"/>
  <c r="D1427" i="7"/>
  <c r="D1419" i="8"/>
  <c r="D1419" i="7"/>
  <c r="D1411" i="8"/>
  <c r="D1411" i="7"/>
  <c r="D1403" i="8"/>
  <c r="D1403" i="7"/>
  <c r="D1395" i="8"/>
  <c r="D1395" i="7"/>
  <c r="D1387" i="8"/>
  <c r="D1387" i="7"/>
  <c r="D1379" i="8"/>
  <c r="D1379" i="7"/>
  <c r="D1371" i="8"/>
  <c r="D1371" i="7"/>
  <c r="D1363" i="8"/>
  <c r="D1363" i="7"/>
  <c r="D1355" i="8"/>
  <c r="D1355" i="7"/>
  <c r="D1347" i="8"/>
  <c r="D1347" i="7"/>
  <c r="D1339" i="8"/>
  <c r="D1339" i="7"/>
  <c r="D1331" i="8"/>
  <c r="D1331" i="7"/>
  <c r="D1323" i="8"/>
  <c r="D1323" i="7"/>
  <c r="D1315" i="8"/>
  <c r="D1315" i="7"/>
  <c r="D1307" i="8"/>
  <c r="D1307" i="7"/>
  <c r="D1299" i="8"/>
  <c r="D1299" i="7"/>
  <c r="D1291" i="8"/>
  <c r="D1291" i="7"/>
  <c r="D1283" i="8"/>
  <c r="D1283" i="7"/>
  <c r="D1275" i="8"/>
  <c r="D1275" i="7"/>
  <c r="D1267" i="8"/>
  <c r="D1267" i="7"/>
  <c r="D1259" i="8"/>
  <c r="D1259" i="7"/>
  <c r="D1251" i="8"/>
  <c r="D1251" i="7"/>
  <c r="D1243" i="8"/>
  <c r="D1243" i="7"/>
  <c r="D1235" i="8"/>
  <c r="D1235" i="7"/>
  <c r="D1227" i="8"/>
  <c r="D1227" i="7"/>
  <c r="D1219" i="8"/>
  <c r="D1219" i="7"/>
  <c r="D1211" i="8"/>
  <c r="D1211" i="7"/>
  <c r="D1203" i="8"/>
  <c r="D1203" i="7"/>
  <c r="D1195" i="8"/>
  <c r="D1195" i="7"/>
  <c r="D1187" i="8"/>
  <c r="D1187" i="7"/>
  <c r="D1179" i="8"/>
  <c r="D1179" i="7"/>
  <c r="D1171" i="8"/>
  <c r="D1171" i="7"/>
  <c r="D1163" i="8"/>
  <c r="D1163" i="7"/>
  <c r="D1155" i="8"/>
  <c r="D1155" i="7"/>
  <c r="D1147" i="8"/>
  <c r="D1147" i="7"/>
  <c r="D1139" i="8"/>
  <c r="D1139" i="7"/>
  <c r="D1131" i="8"/>
  <c r="D1131" i="7"/>
  <c r="D1123" i="8"/>
  <c r="D1123" i="7"/>
  <c r="D1115" i="8"/>
  <c r="D1115" i="7"/>
  <c r="D1107" i="8"/>
  <c r="D1107" i="7"/>
  <c r="D1099" i="8"/>
  <c r="D1099" i="7"/>
  <c r="D1091" i="8"/>
  <c r="D1091" i="7"/>
  <c r="D1083" i="8"/>
  <c r="D1083" i="7"/>
  <c r="D1075" i="8"/>
  <c r="D1075" i="7"/>
  <c r="D1067" i="8"/>
  <c r="D1067" i="7"/>
  <c r="D1059" i="8"/>
  <c r="D1059" i="7"/>
  <c r="D1051" i="8"/>
  <c r="D1051" i="7"/>
  <c r="D1043" i="8"/>
  <c r="D1043" i="7"/>
  <c r="D1035" i="8"/>
  <c r="D1035" i="7"/>
  <c r="D1027" i="8"/>
  <c r="D1027" i="7"/>
  <c r="D1019" i="8"/>
  <c r="D1019" i="7"/>
  <c r="D1011" i="8"/>
  <c r="D1011" i="7"/>
  <c r="D1003" i="8"/>
  <c r="D1003" i="7"/>
  <c r="D995" i="8"/>
  <c r="D995" i="7"/>
  <c r="D987" i="8"/>
  <c r="D987" i="7"/>
  <c r="D979" i="8"/>
  <c r="D979" i="7"/>
  <c r="D971" i="8"/>
  <c r="D971" i="7"/>
  <c r="D963" i="8"/>
  <c r="D963" i="7"/>
  <c r="D955" i="8"/>
  <c r="D955" i="7"/>
  <c r="D947" i="8"/>
  <c r="D947" i="7"/>
  <c r="D939" i="8"/>
  <c r="D939" i="7"/>
  <c r="D931" i="8"/>
  <c r="D931" i="7"/>
  <c r="D923" i="8"/>
  <c r="D923" i="7"/>
  <c r="D915" i="8"/>
  <c r="D915" i="7"/>
  <c r="D907" i="8"/>
  <c r="D907" i="7"/>
  <c r="D899" i="8"/>
  <c r="D899" i="7"/>
  <c r="D891" i="8"/>
  <c r="D891" i="7"/>
  <c r="D883" i="8"/>
  <c r="D883" i="7"/>
  <c r="D875" i="8"/>
  <c r="D875" i="7"/>
  <c r="D867" i="8"/>
  <c r="D867" i="7"/>
  <c r="D859" i="8"/>
  <c r="D859" i="7"/>
  <c r="D851" i="8"/>
  <c r="D851" i="7"/>
  <c r="D843" i="8"/>
  <c r="D843" i="7"/>
  <c r="D835" i="8"/>
  <c r="D835" i="7"/>
  <c r="D827" i="8"/>
  <c r="D827" i="7"/>
  <c r="D819" i="8"/>
  <c r="D819" i="7"/>
  <c r="D811" i="8"/>
  <c r="D811" i="7"/>
  <c r="D803" i="8"/>
  <c r="D803" i="7"/>
  <c r="D795" i="8"/>
  <c r="D795" i="7"/>
  <c r="D787" i="8"/>
  <c r="D787" i="7"/>
  <c r="D779" i="8"/>
  <c r="D779" i="7"/>
  <c r="D771" i="8"/>
  <c r="D771" i="7"/>
  <c r="D763" i="8"/>
  <c r="D763" i="7"/>
  <c r="D755" i="8"/>
  <c r="D755" i="7"/>
  <c r="D747" i="8"/>
  <c r="D747" i="7"/>
  <c r="D739" i="8"/>
  <c r="D739" i="7"/>
  <c r="D731" i="8"/>
  <c r="D731" i="7"/>
  <c r="D723" i="8"/>
  <c r="D723" i="7"/>
  <c r="D715" i="8"/>
  <c r="D715" i="7"/>
  <c r="D707" i="8"/>
  <c r="D707" i="7"/>
  <c r="D699" i="8"/>
  <c r="D699" i="7"/>
  <c r="D691" i="8"/>
  <c r="D691" i="7"/>
  <c r="D683" i="8"/>
  <c r="D683" i="7"/>
  <c r="D675" i="8"/>
  <c r="D675" i="7"/>
  <c r="D667" i="8"/>
  <c r="D667" i="7"/>
  <c r="D659" i="8"/>
  <c r="D659" i="7"/>
  <c r="D651" i="8"/>
  <c r="D651" i="7"/>
  <c r="D643" i="8"/>
  <c r="D643" i="7"/>
  <c r="D635" i="8"/>
  <c r="D635" i="7"/>
  <c r="D627" i="8"/>
  <c r="D627" i="7"/>
  <c r="D619" i="8"/>
  <c r="D619" i="7"/>
  <c r="D611" i="8"/>
  <c r="D611" i="7"/>
  <c r="D603" i="8"/>
  <c r="D603" i="7"/>
  <c r="D595" i="8"/>
  <c r="D595" i="7"/>
  <c r="D587" i="8"/>
  <c r="D587" i="7"/>
  <c r="D579" i="8"/>
  <c r="D579" i="7"/>
  <c r="D571" i="8"/>
  <c r="D571" i="7"/>
  <c r="D563" i="8"/>
  <c r="D563" i="7"/>
  <c r="D555" i="8"/>
  <c r="D555" i="7"/>
  <c r="D547" i="8"/>
  <c r="D547" i="7"/>
  <c r="D539" i="8"/>
  <c r="D539" i="7"/>
  <c r="D531" i="8"/>
  <c r="D531" i="7"/>
  <c r="D523" i="8"/>
  <c r="D523" i="7"/>
  <c r="D515" i="8"/>
  <c r="D515" i="7"/>
  <c r="D507" i="8"/>
  <c r="D507" i="7"/>
  <c r="D499" i="8"/>
  <c r="D499" i="7"/>
  <c r="D491" i="8"/>
  <c r="D491" i="7"/>
  <c r="D483" i="8"/>
  <c r="D483" i="7"/>
  <c r="D475" i="8"/>
  <c r="D475" i="7"/>
  <c r="D467" i="8"/>
  <c r="D467" i="7"/>
  <c r="D459" i="8"/>
  <c r="D459" i="7"/>
  <c r="D451" i="8"/>
  <c r="D451" i="7"/>
  <c r="D443" i="8"/>
  <c r="D443" i="7"/>
  <c r="D435" i="8"/>
  <c r="D435" i="7"/>
  <c r="D427" i="8"/>
  <c r="D427" i="7"/>
  <c r="D419" i="8"/>
  <c r="D419" i="7"/>
  <c r="D411" i="8"/>
  <c r="D411" i="7"/>
  <c r="D403" i="8"/>
  <c r="D403" i="7"/>
  <c r="D395" i="8"/>
  <c r="D395" i="7"/>
  <c r="D387" i="8"/>
  <c r="D387" i="7"/>
  <c r="D379" i="8"/>
  <c r="D379" i="7"/>
  <c r="D371" i="8"/>
  <c r="D371" i="7"/>
  <c r="D363" i="8"/>
  <c r="D363" i="7"/>
  <c r="D355" i="8"/>
  <c r="D355" i="7"/>
  <c r="D347" i="8"/>
  <c r="D347" i="7"/>
  <c r="D339" i="8"/>
  <c r="D339" i="7"/>
  <c r="D331" i="8"/>
  <c r="D331" i="7"/>
  <c r="D323" i="8"/>
  <c r="D323" i="7"/>
  <c r="D315" i="8"/>
  <c r="D315" i="7"/>
  <c r="D307" i="8"/>
  <c r="D307" i="7"/>
  <c r="D299" i="8"/>
  <c r="D299" i="7"/>
  <c r="D291" i="8"/>
  <c r="D291" i="7"/>
  <c r="D283" i="8"/>
  <c r="D283" i="7"/>
  <c r="D275" i="8"/>
  <c r="D275" i="7"/>
  <c r="D267" i="8"/>
  <c r="D267" i="7"/>
  <c r="D259" i="8"/>
  <c r="D259" i="7"/>
  <c r="D251" i="8"/>
  <c r="D251" i="7"/>
  <c r="D243" i="8"/>
  <c r="D243" i="7"/>
  <c r="D235" i="8"/>
  <c r="D235" i="7"/>
  <c r="D227" i="8"/>
  <c r="D227" i="7"/>
  <c r="D219" i="8"/>
  <c r="D219" i="7"/>
  <c r="D211" i="8"/>
  <c r="D211" i="7"/>
  <c r="D203" i="8"/>
  <c r="D203" i="7"/>
  <c r="D195" i="8"/>
  <c r="D195" i="7"/>
  <c r="D187" i="8"/>
  <c r="D187" i="7"/>
  <c r="D179" i="8"/>
  <c r="D179" i="7"/>
  <c r="D171" i="8"/>
  <c r="D171" i="7"/>
  <c r="D163" i="8"/>
  <c r="D163" i="7"/>
  <c r="D155" i="8"/>
  <c r="D155" i="7"/>
  <c r="D147" i="8"/>
  <c r="D147" i="7"/>
  <c r="D139" i="8"/>
  <c r="D139" i="7"/>
  <c r="D131" i="8"/>
  <c r="D131" i="7"/>
  <c r="D123" i="8"/>
  <c r="D123" i="7"/>
  <c r="D115" i="8"/>
  <c r="D115" i="7"/>
  <c r="D107" i="8"/>
  <c r="D107" i="7"/>
  <c r="D99" i="8"/>
  <c r="D99" i="7"/>
  <c r="D91" i="8"/>
  <c r="D91" i="7"/>
  <c r="D83" i="8"/>
  <c r="D83" i="7"/>
  <c r="D75" i="8"/>
  <c r="D75" i="7"/>
  <c r="D67" i="8"/>
  <c r="D67" i="7"/>
  <c r="D59" i="8"/>
  <c r="D59" i="7"/>
  <c r="D51" i="8"/>
  <c r="D51" i="7"/>
  <c r="D43" i="8"/>
  <c r="D43" i="7"/>
  <c r="D35" i="8"/>
  <c r="D35" i="7"/>
  <c r="D27" i="8"/>
  <c r="D27" i="7"/>
  <c r="D19" i="8"/>
  <c r="D19" i="7"/>
  <c r="D11" i="8"/>
  <c r="D11" i="7"/>
  <c r="D3" i="8"/>
  <c r="D3" i="7"/>
  <c r="D2" i="8"/>
  <c r="D2" i="7"/>
  <c r="D1818" i="8"/>
  <c r="D1818" i="7"/>
  <c r="D1810" i="8"/>
  <c r="D1810" i="7"/>
  <c r="D1802" i="8"/>
  <c r="D1802" i="7"/>
  <c r="D1794" i="8"/>
  <c r="D1794" i="7"/>
  <c r="D1786" i="8"/>
  <c r="D1786" i="7"/>
  <c r="D1778" i="8"/>
  <c r="D1778" i="7"/>
  <c r="D1770" i="8"/>
  <c r="D1770" i="7"/>
  <c r="D1762" i="8"/>
  <c r="D1762" i="7"/>
  <c r="D1754" i="8"/>
  <c r="D1754" i="7"/>
  <c r="D1746" i="8"/>
  <c r="D1746" i="7"/>
  <c r="D1738" i="8"/>
  <c r="D1738" i="7"/>
  <c r="D1730" i="8"/>
  <c r="D1730" i="7"/>
  <c r="D1722" i="8"/>
  <c r="D1722" i="7"/>
  <c r="D1714" i="8"/>
  <c r="D1714" i="7"/>
  <c r="D1706" i="8"/>
  <c r="D1706" i="7"/>
  <c r="D1698" i="8"/>
  <c r="D1698" i="7"/>
  <c r="D1690" i="8"/>
  <c r="D1690" i="7"/>
  <c r="D1682" i="8"/>
  <c r="D1682" i="7"/>
  <c r="D1674" i="8"/>
  <c r="D1674" i="7"/>
  <c r="D1666" i="8"/>
  <c r="D1666" i="7"/>
  <c r="D1658" i="8"/>
  <c r="D1658" i="7"/>
  <c r="D1650" i="8"/>
  <c r="D1650" i="7"/>
  <c r="D1642" i="8"/>
  <c r="D1642" i="7"/>
  <c r="D1634" i="8"/>
  <c r="D1634" i="7"/>
  <c r="D1626" i="8"/>
  <c r="D1626" i="7"/>
  <c r="D1618" i="8"/>
  <c r="D1618" i="7"/>
  <c r="D1610" i="8"/>
  <c r="D1610" i="7"/>
  <c r="D1602" i="8"/>
  <c r="D1602" i="7"/>
  <c r="D1594" i="8"/>
  <c r="D1594" i="7"/>
  <c r="D1586" i="8"/>
  <c r="D1586" i="7"/>
  <c r="D1578" i="8"/>
  <c r="D1578" i="7"/>
  <c r="D1570" i="8"/>
  <c r="D1570" i="7"/>
  <c r="D1562" i="8"/>
  <c r="D1562" i="7"/>
  <c r="D1554" i="8"/>
  <c r="D1554" i="7"/>
  <c r="D1546" i="8"/>
  <c r="D1546" i="7"/>
  <c r="D1538" i="8"/>
  <c r="D1538" i="7"/>
  <c r="D1530" i="8"/>
  <c r="D1530" i="7"/>
  <c r="D1522" i="8"/>
  <c r="D1522" i="7"/>
  <c r="D1514" i="8"/>
  <c r="D1514" i="7"/>
  <c r="D1506" i="8"/>
  <c r="D1506" i="7"/>
  <c r="D1498" i="8"/>
  <c r="D1498" i="7"/>
  <c r="D1490" i="8"/>
  <c r="D1490" i="7"/>
  <c r="D1482" i="8"/>
  <c r="D1482" i="7"/>
  <c r="D1474" i="8"/>
  <c r="D1474" i="7"/>
  <c r="D1466" i="8"/>
  <c r="D1466" i="7"/>
  <c r="D1458" i="8"/>
  <c r="D1458" i="7"/>
  <c r="D1450" i="8"/>
  <c r="D1450" i="7"/>
  <c r="D1442" i="8"/>
  <c r="D1442" i="7"/>
  <c r="D1434" i="8"/>
  <c r="D1434" i="7"/>
  <c r="D1426" i="8"/>
  <c r="D1426" i="7"/>
  <c r="D1418" i="8"/>
  <c r="D1418" i="7"/>
  <c r="D1410" i="8"/>
  <c r="D1410" i="7"/>
  <c r="D1402" i="8"/>
  <c r="D1402" i="7"/>
  <c r="D1394" i="8"/>
  <c r="D1394" i="7"/>
  <c r="D1386" i="8"/>
  <c r="D1386" i="7"/>
  <c r="D1378" i="8"/>
  <c r="D1378" i="7"/>
  <c r="D1370" i="8"/>
  <c r="D1370" i="7"/>
  <c r="D1362" i="8"/>
  <c r="D1362" i="7"/>
  <c r="D1354" i="8"/>
  <c r="D1354" i="7"/>
  <c r="D1346" i="8"/>
  <c r="D1346" i="7"/>
  <c r="D1338" i="8"/>
  <c r="D1338" i="7"/>
  <c r="D1330" i="8"/>
  <c r="D1330" i="7"/>
  <c r="D1322" i="8"/>
  <c r="D1322" i="7"/>
  <c r="D1314" i="8"/>
  <c r="D1314" i="7"/>
  <c r="D1306" i="8"/>
  <c r="D1306" i="7"/>
  <c r="D1298" i="8"/>
  <c r="D1298" i="7"/>
  <c r="D1290" i="8"/>
  <c r="D1290" i="7"/>
  <c r="D1282" i="8"/>
  <c r="D1282" i="7"/>
  <c r="D1274" i="8"/>
  <c r="D1274" i="7"/>
  <c r="D1266" i="8"/>
  <c r="D1266" i="7"/>
  <c r="D1258" i="8"/>
  <c r="D1258" i="7"/>
  <c r="D1250" i="8"/>
  <c r="D1250" i="7"/>
  <c r="D1242" i="8"/>
  <c r="D1242" i="7"/>
  <c r="D1234" i="8"/>
  <c r="D1234" i="7"/>
  <c r="D1226" i="8"/>
  <c r="D1226" i="7"/>
  <c r="D1218" i="8"/>
  <c r="D1218" i="7"/>
  <c r="D1210" i="8"/>
  <c r="D1210" i="7"/>
  <c r="D1202" i="8"/>
  <c r="D1202" i="7"/>
  <c r="D1194" i="8"/>
  <c r="D1194" i="7"/>
  <c r="D1186" i="8"/>
  <c r="D1186" i="7"/>
  <c r="D1178" i="8"/>
  <c r="D1178" i="7"/>
  <c r="D1170" i="8"/>
  <c r="D1170" i="7"/>
  <c r="D1162" i="8"/>
  <c r="D1162" i="7"/>
  <c r="D1154" i="8"/>
  <c r="D1154" i="7"/>
  <c r="D1146" i="8"/>
  <c r="D1146" i="7"/>
  <c r="D1138" i="8"/>
  <c r="D1138" i="7"/>
  <c r="D1130" i="8"/>
  <c r="D1130" i="7"/>
  <c r="D1122" i="8"/>
  <c r="D1122" i="7"/>
  <c r="D1114" i="8"/>
  <c r="D1114" i="7"/>
  <c r="D1106" i="8"/>
  <c r="D1106" i="7"/>
  <c r="D1098" i="8"/>
  <c r="D1098" i="7"/>
  <c r="D1090" i="8"/>
  <c r="D1090" i="7"/>
  <c r="D1082" i="8"/>
  <c r="D1082" i="7"/>
  <c r="D1074" i="8"/>
  <c r="D1074" i="7"/>
  <c r="D1066" i="8"/>
  <c r="D1066" i="7"/>
  <c r="D1058" i="8"/>
  <c r="D1058" i="7"/>
  <c r="D1050" i="8"/>
  <c r="D1050" i="7"/>
  <c r="D1042" i="8"/>
  <c r="D1042" i="7"/>
  <c r="D1034" i="8"/>
  <c r="D1034" i="7"/>
  <c r="D1026" i="8"/>
  <c r="D1026" i="7"/>
  <c r="D1018" i="8"/>
  <c r="D1018" i="7"/>
  <c r="D1010" i="8"/>
  <c r="D1010" i="7"/>
  <c r="D1002" i="8"/>
  <c r="D1002" i="7"/>
  <c r="D994" i="8"/>
  <c r="D994" i="7"/>
  <c r="D986" i="8"/>
  <c r="D986" i="7"/>
  <c r="D978" i="8"/>
  <c r="D978" i="7"/>
  <c r="D970" i="8"/>
  <c r="D970" i="7"/>
  <c r="D962" i="8"/>
  <c r="D962" i="7"/>
  <c r="D954" i="8"/>
  <c r="D954" i="7"/>
  <c r="D946" i="8"/>
  <c r="D946" i="7"/>
  <c r="D938" i="8"/>
  <c r="D938" i="7"/>
  <c r="D930" i="8"/>
  <c r="D930" i="7"/>
  <c r="D922" i="8"/>
  <c r="D922" i="7"/>
  <c r="D914" i="8"/>
  <c r="D914" i="7"/>
  <c r="D906" i="8"/>
  <c r="D906" i="7"/>
  <c r="D898" i="8"/>
  <c r="D898" i="7"/>
  <c r="D890" i="8"/>
  <c r="D890" i="7"/>
  <c r="D882" i="8"/>
  <c r="D882" i="7"/>
  <c r="D874" i="8"/>
  <c r="D874" i="7"/>
  <c r="D866" i="8"/>
  <c r="D866" i="7"/>
  <c r="D858" i="8"/>
  <c r="D858" i="7"/>
  <c r="D850" i="8"/>
  <c r="D850" i="7"/>
  <c r="D842" i="8"/>
  <c r="D842" i="7"/>
  <c r="D834" i="8"/>
  <c r="D834" i="7"/>
  <c r="D826" i="8"/>
  <c r="D826" i="7"/>
  <c r="D818" i="8"/>
  <c r="D818" i="7"/>
  <c r="D810" i="8"/>
  <c r="D810" i="7"/>
  <c r="D802" i="8"/>
  <c r="D802" i="7"/>
  <c r="D794" i="8"/>
  <c r="D794" i="7"/>
  <c r="D786" i="8"/>
  <c r="D786" i="7"/>
  <c r="D778" i="8"/>
  <c r="D778" i="7"/>
  <c r="D770" i="8"/>
  <c r="D770" i="7"/>
  <c r="D762" i="8"/>
  <c r="D762" i="7"/>
  <c r="D754" i="8"/>
  <c r="D754" i="7"/>
  <c r="D746" i="8"/>
  <c r="D746" i="7"/>
  <c r="D738" i="8"/>
  <c r="D738" i="7"/>
  <c r="D730" i="8"/>
  <c r="D730" i="7"/>
  <c r="D722" i="8"/>
  <c r="D722" i="7"/>
  <c r="D714" i="8"/>
  <c r="D714" i="7"/>
  <c r="D706" i="8"/>
  <c r="D706" i="7"/>
  <c r="D698" i="8"/>
  <c r="D698" i="7"/>
  <c r="D690" i="8"/>
  <c r="D690" i="7"/>
  <c r="D682" i="8"/>
  <c r="D682" i="7"/>
  <c r="D674" i="8"/>
  <c r="D674" i="7"/>
  <c r="D666" i="8"/>
  <c r="D666" i="7"/>
  <c r="D658" i="8"/>
  <c r="D658" i="7"/>
  <c r="D650" i="8"/>
  <c r="D650" i="7"/>
  <c r="D642" i="8"/>
  <c r="D642" i="7"/>
  <c r="D634" i="8"/>
  <c r="D634" i="7"/>
  <c r="D626" i="8"/>
  <c r="D626" i="7"/>
  <c r="D618" i="8"/>
  <c r="D618" i="7"/>
  <c r="D610" i="8"/>
  <c r="D610" i="7"/>
  <c r="D602" i="8"/>
  <c r="D602" i="7"/>
  <c r="D594" i="8"/>
  <c r="D594" i="7"/>
  <c r="D586" i="8"/>
  <c r="D586" i="7"/>
  <c r="D578" i="8"/>
  <c r="D578" i="7"/>
  <c r="D570" i="8"/>
  <c r="D570" i="7"/>
  <c r="D562" i="8"/>
  <c r="D562" i="7"/>
  <c r="D554" i="8"/>
  <c r="D554" i="7"/>
  <c r="D546" i="8"/>
  <c r="D546" i="7"/>
  <c r="D538" i="8"/>
  <c r="D538" i="7"/>
  <c r="D530" i="8"/>
  <c r="D530" i="7"/>
  <c r="D522" i="8"/>
  <c r="D522" i="7"/>
  <c r="D514" i="8"/>
  <c r="D514" i="7"/>
  <c r="D506" i="8"/>
  <c r="D506" i="7"/>
  <c r="D498" i="8"/>
  <c r="D498" i="7"/>
  <c r="D490" i="8"/>
  <c r="D490" i="7"/>
  <c r="D482" i="8"/>
  <c r="D482" i="7"/>
  <c r="D474" i="8"/>
  <c r="D474" i="7"/>
  <c r="D466" i="8"/>
  <c r="D466" i="7"/>
  <c r="D458" i="8"/>
  <c r="D458" i="7"/>
  <c r="D450" i="8"/>
  <c r="D450" i="7"/>
  <c r="D442" i="8"/>
  <c r="D442" i="7"/>
  <c r="D434" i="8"/>
  <c r="D434" i="7"/>
  <c r="D426" i="8"/>
  <c r="D426" i="7"/>
  <c r="D418" i="8"/>
  <c r="D418" i="7"/>
  <c r="D410" i="8"/>
  <c r="D410" i="7"/>
  <c r="D402" i="8"/>
  <c r="D402" i="7"/>
  <c r="D394" i="8"/>
  <c r="D394" i="7"/>
  <c r="D386" i="8"/>
  <c r="D386" i="7"/>
  <c r="D378" i="8"/>
  <c r="D378" i="7"/>
  <c r="D370" i="8"/>
  <c r="D370" i="7"/>
  <c r="D362" i="8"/>
  <c r="D362" i="7"/>
  <c r="D354" i="8"/>
  <c r="D354" i="7"/>
  <c r="D346" i="8"/>
  <c r="D346" i="7"/>
  <c r="D338" i="8"/>
  <c r="D338" i="7"/>
  <c r="D330" i="8"/>
  <c r="D330" i="7"/>
  <c r="D322" i="8"/>
  <c r="D322" i="7"/>
  <c r="D314" i="8"/>
  <c r="D314" i="7"/>
  <c r="D306" i="8"/>
  <c r="D306" i="7"/>
  <c r="D298" i="8"/>
  <c r="D298" i="7"/>
  <c r="D290" i="8"/>
  <c r="D290" i="7"/>
  <c r="D282" i="8"/>
  <c r="D282" i="7"/>
  <c r="D274" i="8"/>
  <c r="D274" i="7"/>
  <c r="D266" i="8"/>
  <c r="D266" i="7"/>
  <c r="D258" i="8"/>
  <c r="D258" i="7"/>
  <c r="D250" i="8"/>
  <c r="D250" i="7"/>
  <c r="D242" i="8"/>
  <c r="D242" i="7"/>
  <c r="D234" i="8"/>
  <c r="D234" i="7"/>
  <c r="D226" i="8"/>
  <c r="D226" i="7"/>
  <c r="D218" i="8"/>
  <c r="D218" i="7"/>
  <c r="D210" i="8"/>
  <c r="D210" i="7"/>
  <c r="D202" i="8"/>
  <c r="D202" i="7"/>
  <c r="D194" i="8"/>
  <c r="D194" i="7"/>
  <c r="D186" i="8"/>
  <c r="D186" i="7"/>
  <c r="D178" i="8"/>
  <c r="D178" i="7"/>
  <c r="D170" i="8"/>
  <c r="D170" i="7"/>
  <c r="D162" i="8"/>
  <c r="D162" i="7"/>
  <c r="D154" i="8"/>
  <c r="D154" i="7"/>
  <c r="D146" i="8"/>
  <c r="D146" i="7"/>
  <c r="D138" i="8"/>
  <c r="D138" i="7"/>
  <c r="P57" i="18" a="1"/>
  <c r="P57" i="18" s="1"/>
  <c r="D1825" i="8"/>
  <c r="D1825" i="7"/>
  <c r="D1817" i="8"/>
  <c r="D1817" i="7"/>
  <c r="D1809" i="8"/>
  <c r="D1809" i="7"/>
  <c r="D1801" i="8"/>
  <c r="D1801" i="7"/>
  <c r="D1793" i="8"/>
  <c r="D1793" i="7"/>
  <c r="D1785" i="8"/>
  <c r="D1785" i="7"/>
  <c r="D1777" i="8"/>
  <c r="D1777" i="7"/>
  <c r="D1769" i="8"/>
  <c r="D1769" i="7"/>
  <c r="D1761" i="8"/>
  <c r="D1761" i="7"/>
  <c r="D1753" i="8"/>
  <c r="D1753" i="7"/>
  <c r="D1745" i="8"/>
  <c r="D1745" i="7"/>
  <c r="D1737" i="8"/>
  <c r="D1737" i="7"/>
  <c r="D1729" i="8"/>
  <c r="D1729" i="7"/>
  <c r="D1721" i="8"/>
  <c r="D1721" i="7"/>
  <c r="D1713" i="8"/>
  <c r="D1713" i="7"/>
  <c r="D1705" i="8"/>
  <c r="D1705" i="7"/>
  <c r="D1697" i="8"/>
  <c r="D1697" i="7"/>
  <c r="D1689" i="8"/>
  <c r="D1689" i="7"/>
  <c r="D1681" i="8"/>
  <c r="D1681" i="7"/>
  <c r="D1673" i="8"/>
  <c r="D1673" i="7"/>
  <c r="D1665" i="8"/>
  <c r="D1665" i="7"/>
  <c r="D1657" i="8"/>
  <c r="D1657" i="7"/>
  <c r="D1649" i="8"/>
  <c r="D1649" i="7"/>
  <c r="D1641" i="8"/>
  <c r="D1641" i="7"/>
  <c r="D1633" i="8"/>
  <c r="D1633" i="7"/>
  <c r="D1625" i="8"/>
  <c r="D1625" i="7"/>
  <c r="D1617" i="8"/>
  <c r="D1617" i="7"/>
  <c r="D1609" i="8"/>
  <c r="D1609" i="7"/>
  <c r="D1601" i="8"/>
  <c r="D1601" i="7"/>
  <c r="D1593" i="8"/>
  <c r="D1593" i="7"/>
  <c r="D1585" i="8"/>
  <c r="D1585" i="7"/>
  <c r="D1577" i="8"/>
  <c r="D1577" i="7"/>
  <c r="D1569" i="8"/>
  <c r="D1569" i="7"/>
  <c r="D1561" i="8"/>
  <c r="D1561" i="7"/>
  <c r="D1553" i="8"/>
  <c r="D1553" i="7"/>
  <c r="D1545" i="8"/>
  <c r="D1545" i="7"/>
  <c r="D1537" i="8"/>
  <c r="D1537" i="7"/>
  <c r="D1529" i="8"/>
  <c r="D1529" i="7"/>
  <c r="D1521" i="8"/>
  <c r="D1521" i="7"/>
  <c r="D1513" i="8"/>
  <c r="D1513" i="7"/>
  <c r="D1505" i="8"/>
  <c r="D1505" i="7"/>
  <c r="D1497" i="8"/>
  <c r="D1497" i="7"/>
  <c r="D1489" i="8"/>
  <c r="D1489" i="7"/>
  <c r="D1481" i="8"/>
  <c r="D1481" i="7"/>
  <c r="D1473" i="8"/>
  <c r="D1473" i="7"/>
  <c r="D1465" i="8"/>
  <c r="D1465" i="7"/>
  <c r="D1457" i="8"/>
  <c r="D1457" i="7"/>
  <c r="D1449" i="8"/>
  <c r="D1449" i="7"/>
  <c r="D1441" i="8"/>
  <c r="D1441" i="7"/>
  <c r="D1433" i="8"/>
  <c r="D1433" i="7"/>
  <c r="D1425" i="8"/>
  <c r="D1425" i="7"/>
  <c r="D1417" i="8"/>
  <c r="D1417" i="7"/>
  <c r="D1409" i="8"/>
  <c r="D1409" i="7"/>
  <c r="D1401" i="8"/>
  <c r="D1401" i="7"/>
  <c r="D1393" i="8"/>
  <c r="D1393" i="7"/>
  <c r="D1385" i="8"/>
  <c r="D1385" i="7"/>
  <c r="D1377" i="8"/>
  <c r="D1377" i="7"/>
  <c r="D1369" i="8"/>
  <c r="D1369" i="7"/>
  <c r="D1361" i="8"/>
  <c r="D1361" i="7"/>
  <c r="D1353" i="8"/>
  <c r="D1353" i="7"/>
  <c r="D1345" i="8"/>
  <c r="D1345" i="7"/>
  <c r="D1337" i="8"/>
  <c r="D1337" i="7"/>
  <c r="D1329" i="8"/>
  <c r="D1329" i="7"/>
  <c r="D1321" i="8"/>
  <c r="D1321" i="7"/>
  <c r="D1313" i="8"/>
  <c r="D1313" i="7"/>
  <c r="D1305" i="8"/>
  <c r="D1305" i="7"/>
  <c r="D1297" i="8"/>
  <c r="D1297" i="7"/>
  <c r="D1289" i="8"/>
  <c r="D1289" i="7"/>
  <c r="D1281" i="8"/>
  <c r="D1281" i="7"/>
  <c r="D1273" i="8"/>
  <c r="D1273" i="7"/>
  <c r="D1265" i="8"/>
  <c r="D1265" i="7"/>
  <c r="D1257" i="8"/>
  <c r="D1257" i="7"/>
  <c r="D1249" i="8"/>
  <c r="D1249" i="7"/>
  <c r="D1241" i="8"/>
  <c r="D1241" i="7"/>
  <c r="D1233" i="8"/>
  <c r="D1233" i="7"/>
  <c r="D1225" i="8"/>
  <c r="D1225" i="7"/>
  <c r="D1217" i="8"/>
  <c r="D1217" i="7"/>
  <c r="D1209" i="8"/>
  <c r="D1209" i="7"/>
  <c r="D1201" i="8"/>
  <c r="D1201" i="7"/>
  <c r="D1193" i="8"/>
  <c r="D1193" i="7"/>
  <c r="D1185" i="8"/>
  <c r="D1185" i="7"/>
  <c r="D1177" i="8"/>
  <c r="D1177" i="7"/>
  <c r="D1169" i="8"/>
  <c r="D1169" i="7"/>
  <c r="D1161" i="8"/>
  <c r="D1161" i="7"/>
  <c r="D1153" i="8"/>
  <c r="D1153" i="7"/>
  <c r="D1145" i="8"/>
  <c r="D1145" i="7"/>
  <c r="D1137" i="8"/>
  <c r="D1137" i="7"/>
  <c r="D1129" i="8"/>
  <c r="D1129" i="7"/>
  <c r="D1121" i="8"/>
  <c r="D1121" i="7"/>
  <c r="D1113" i="8"/>
  <c r="D1113" i="7"/>
  <c r="D1105" i="8"/>
  <c r="D1105" i="7"/>
  <c r="D1097" i="8"/>
  <c r="D1097" i="7"/>
  <c r="D1089" i="8"/>
  <c r="D1089" i="7"/>
  <c r="D1081" i="8"/>
  <c r="D1081" i="7"/>
  <c r="D1073" i="8"/>
  <c r="D1073" i="7"/>
  <c r="D1065" i="8"/>
  <c r="D1065" i="7"/>
  <c r="D1057" i="8"/>
  <c r="D1057" i="7"/>
  <c r="D1049" i="8"/>
  <c r="D1049" i="7"/>
  <c r="D1041" i="8"/>
  <c r="D1041" i="7"/>
  <c r="D1033" i="8"/>
  <c r="D1033" i="7"/>
  <c r="D1025" i="8"/>
  <c r="D1025" i="7"/>
  <c r="D1017" i="8"/>
  <c r="D1017" i="7"/>
  <c r="D1009" i="8"/>
  <c r="D1009" i="7"/>
  <c r="D1001" i="8"/>
  <c r="D1001" i="7"/>
  <c r="D993" i="8"/>
  <c r="D993" i="7"/>
  <c r="D985" i="8"/>
  <c r="D985" i="7"/>
  <c r="D977" i="8"/>
  <c r="D977" i="7"/>
  <c r="D969" i="8"/>
  <c r="D969" i="7"/>
  <c r="D961" i="8"/>
  <c r="D961" i="7"/>
  <c r="D953" i="8"/>
  <c r="D953" i="7"/>
  <c r="D945" i="8"/>
  <c r="D945" i="7"/>
  <c r="D937" i="8"/>
  <c r="D937" i="7"/>
  <c r="D929" i="8"/>
  <c r="D929" i="7"/>
  <c r="D921" i="8"/>
  <c r="D921" i="7"/>
  <c r="D913" i="8"/>
  <c r="D913" i="7"/>
  <c r="D905" i="8"/>
  <c r="D905" i="7"/>
  <c r="D897" i="8"/>
  <c r="D897" i="7"/>
  <c r="D889" i="8"/>
  <c r="D889" i="7"/>
  <c r="D881" i="8"/>
  <c r="D881" i="7"/>
  <c r="D873" i="8"/>
  <c r="D873" i="7"/>
  <c r="D865" i="8"/>
  <c r="D865" i="7"/>
  <c r="D857" i="8"/>
  <c r="D857" i="7"/>
  <c r="D849" i="8"/>
  <c r="D849" i="7"/>
  <c r="D841" i="8"/>
  <c r="D841" i="7"/>
  <c r="D833" i="8"/>
  <c r="D833" i="7"/>
  <c r="D825" i="8"/>
  <c r="D825" i="7"/>
  <c r="D817" i="8"/>
  <c r="D817" i="7"/>
  <c r="D809" i="8"/>
  <c r="D809" i="7"/>
  <c r="D801" i="8"/>
  <c r="D801" i="7"/>
  <c r="D793" i="8"/>
  <c r="D793" i="7"/>
  <c r="D785" i="8"/>
  <c r="D785" i="7"/>
  <c r="D777" i="8"/>
  <c r="D777" i="7"/>
  <c r="D769" i="8"/>
  <c r="D769" i="7"/>
  <c r="D761" i="8"/>
  <c r="D761" i="7"/>
  <c r="D753" i="8"/>
  <c r="D753" i="7"/>
  <c r="D745" i="8"/>
  <c r="D745" i="7"/>
  <c r="D737" i="8"/>
  <c r="D737" i="7"/>
  <c r="D729" i="8"/>
  <c r="D729" i="7"/>
  <c r="D721" i="8"/>
  <c r="D721" i="7"/>
  <c r="D713" i="8"/>
  <c r="D713" i="7"/>
  <c r="D705" i="8"/>
  <c r="D705" i="7"/>
  <c r="D697" i="8"/>
  <c r="D697" i="7"/>
  <c r="D689" i="8"/>
  <c r="D689" i="7"/>
  <c r="D681" i="8"/>
  <c r="D681" i="7"/>
  <c r="D673" i="8"/>
  <c r="D673" i="7"/>
  <c r="D665" i="8"/>
  <c r="D665" i="7"/>
  <c r="D657" i="8"/>
  <c r="D657" i="7"/>
  <c r="D649" i="8"/>
  <c r="D649" i="7"/>
  <c r="D641" i="8"/>
  <c r="D641" i="7"/>
  <c r="D633" i="8"/>
  <c r="D633" i="7"/>
  <c r="D625" i="8"/>
  <c r="D625" i="7"/>
  <c r="D617" i="8"/>
  <c r="D617" i="7"/>
  <c r="D609" i="8"/>
  <c r="D609" i="7"/>
  <c r="D601" i="8"/>
  <c r="D601" i="7"/>
  <c r="D593" i="8"/>
  <c r="D593" i="7"/>
  <c r="D585" i="8"/>
  <c r="D585" i="7"/>
  <c r="D577" i="8"/>
  <c r="D577" i="7"/>
  <c r="D569" i="8"/>
  <c r="D569" i="7"/>
  <c r="D561" i="8"/>
  <c r="D561" i="7"/>
  <c r="D553" i="8"/>
  <c r="D553" i="7"/>
  <c r="D545" i="8"/>
  <c r="D545" i="7"/>
  <c r="D537" i="8"/>
  <c r="D537" i="7"/>
  <c r="D529" i="8"/>
  <c r="D529" i="7"/>
  <c r="D521" i="8"/>
  <c r="D521" i="7"/>
  <c r="D513" i="8"/>
  <c r="D513" i="7"/>
  <c r="D505" i="8"/>
  <c r="D505" i="7"/>
  <c r="D497" i="8"/>
  <c r="D497" i="7"/>
  <c r="D489" i="8"/>
  <c r="D489" i="7"/>
  <c r="D481" i="8"/>
  <c r="D481" i="7"/>
  <c r="D473" i="8"/>
  <c r="D473" i="7"/>
  <c r="D465" i="8"/>
  <c r="D465" i="7"/>
  <c r="D457" i="8"/>
  <c r="D457" i="7"/>
  <c r="D449" i="8"/>
  <c r="D449" i="7"/>
  <c r="D441" i="8"/>
  <c r="D441" i="7"/>
  <c r="D433" i="8"/>
  <c r="D433" i="7"/>
  <c r="D425" i="8"/>
  <c r="D425" i="7"/>
  <c r="D417" i="8"/>
  <c r="D417" i="7"/>
  <c r="D409" i="8"/>
  <c r="D409" i="7"/>
  <c r="D401" i="8"/>
  <c r="D401" i="7"/>
  <c r="D393" i="8"/>
  <c r="D393" i="7"/>
  <c r="D385" i="8"/>
  <c r="D385" i="7"/>
  <c r="D377" i="8"/>
  <c r="D377" i="7"/>
  <c r="D369" i="8"/>
  <c r="D369" i="7"/>
  <c r="D361" i="8"/>
  <c r="D361" i="7"/>
  <c r="D353" i="8"/>
  <c r="D353" i="7"/>
  <c r="D345" i="8"/>
  <c r="D345" i="7"/>
  <c r="D337" i="8"/>
  <c r="D337" i="7"/>
  <c r="D329" i="8"/>
  <c r="D329" i="7"/>
  <c r="D321" i="8"/>
  <c r="D321" i="7"/>
  <c r="D313" i="8"/>
  <c r="D313" i="7"/>
  <c r="D305" i="8"/>
  <c r="D305" i="7"/>
  <c r="D297" i="8"/>
  <c r="D297" i="7"/>
  <c r="D289" i="8"/>
  <c r="D289" i="7"/>
  <c r="D281" i="8"/>
  <c r="D281" i="7"/>
  <c r="D273" i="8"/>
  <c r="D273" i="7"/>
  <c r="D265" i="8"/>
  <c r="D265" i="7"/>
  <c r="D257" i="8"/>
  <c r="D257" i="7"/>
  <c r="D249" i="8"/>
  <c r="D249" i="7"/>
  <c r="D241" i="8"/>
  <c r="D241" i="7"/>
  <c r="D233" i="8"/>
  <c r="D233" i="7"/>
  <c r="D225" i="8"/>
  <c r="D225" i="7"/>
  <c r="D217" i="8"/>
  <c r="D217" i="7"/>
  <c r="D209" i="8"/>
  <c r="D209" i="7"/>
  <c r="D201" i="8"/>
  <c r="D201" i="7"/>
  <c r="D193" i="8"/>
  <c r="D193" i="7"/>
  <c r="D185" i="8"/>
  <c r="D185" i="7"/>
  <c r="D177" i="8"/>
  <c r="D177" i="7"/>
  <c r="D169" i="8"/>
  <c r="D169" i="7"/>
  <c r="D161" i="8"/>
  <c r="D161" i="7"/>
  <c r="D153" i="8"/>
  <c r="D153" i="7"/>
  <c r="D145" i="8"/>
  <c r="D145" i="7"/>
  <c r="D137" i="8"/>
  <c r="D137" i="7"/>
  <c r="D129" i="8"/>
  <c r="D129" i="7"/>
  <c r="D121" i="8"/>
  <c r="D121" i="7"/>
  <c r="D113" i="8"/>
  <c r="D113" i="7"/>
  <c r="D105" i="8"/>
  <c r="D105" i="7"/>
  <c r="D97" i="8"/>
  <c r="D97" i="7"/>
  <c r="D89" i="8"/>
  <c r="D89" i="7"/>
  <c r="D81" i="8"/>
  <c r="D81" i="7"/>
  <c r="D73" i="8"/>
  <c r="D73" i="7"/>
  <c r="D65" i="8"/>
  <c r="D65" i="7"/>
  <c r="D57" i="8"/>
  <c r="D57" i="7"/>
  <c r="D49" i="8"/>
  <c r="D49" i="7"/>
  <c r="D41" i="8"/>
  <c r="D41" i="7"/>
  <c r="D33" i="8"/>
  <c r="D33" i="7"/>
  <c r="D25" i="8"/>
  <c r="D25" i="7"/>
  <c r="D17" i="8"/>
  <c r="D17" i="7"/>
  <c r="D9" i="8"/>
  <c r="D9" i="7"/>
  <c r="D1824" i="8"/>
  <c r="D1824" i="7"/>
  <c r="D1816" i="8"/>
  <c r="D1816" i="7"/>
  <c r="D1808" i="8"/>
  <c r="D1808" i="7"/>
  <c r="D1800" i="8"/>
  <c r="D1800" i="7"/>
  <c r="D1792" i="8"/>
  <c r="D1792" i="7"/>
  <c r="D1784" i="8"/>
  <c r="D1784" i="7"/>
  <c r="D1776" i="8"/>
  <c r="D1776" i="7"/>
  <c r="D1768" i="8"/>
  <c r="D1768" i="7"/>
  <c r="D1760" i="8"/>
  <c r="D1760" i="7"/>
  <c r="D1752" i="8"/>
  <c r="D1752" i="7"/>
  <c r="D1744" i="8"/>
  <c r="D1744" i="7"/>
  <c r="D1736" i="8"/>
  <c r="D1736" i="7"/>
  <c r="D1728" i="8"/>
  <c r="D1728" i="7"/>
  <c r="D1720" i="8"/>
  <c r="D1720" i="7"/>
  <c r="D1712" i="8"/>
  <c r="D1712" i="7"/>
  <c r="D1704" i="8"/>
  <c r="D1704" i="7"/>
  <c r="D1696" i="8"/>
  <c r="D1696" i="7"/>
  <c r="D1688" i="8"/>
  <c r="D1688" i="7"/>
  <c r="D1680" i="8"/>
  <c r="D1680" i="7"/>
  <c r="D1672" i="8"/>
  <c r="D1672" i="7"/>
  <c r="D1664" i="8"/>
  <c r="D1664" i="7"/>
  <c r="D1656" i="8"/>
  <c r="D1656" i="7"/>
  <c r="D1648" i="8"/>
  <c r="D1648" i="7"/>
  <c r="D1640" i="8"/>
  <c r="D1640" i="7"/>
  <c r="D1632" i="8"/>
  <c r="D1632" i="7"/>
  <c r="D1624" i="8"/>
  <c r="D1624" i="7"/>
  <c r="D1616" i="8"/>
  <c r="D1616" i="7"/>
  <c r="D1608" i="8"/>
  <c r="D1608" i="7"/>
  <c r="D1600" i="8"/>
  <c r="D1600" i="7"/>
  <c r="D1592" i="8"/>
  <c r="D1592" i="7"/>
  <c r="D1584" i="8"/>
  <c r="D1584" i="7"/>
  <c r="D1576" i="8"/>
  <c r="D1576" i="7"/>
  <c r="D1568" i="8"/>
  <c r="D1568" i="7"/>
  <c r="D1560" i="8"/>
  <c r="D1560" i="7"/>
  <c r="D1552" i="8"/>
  <c r="D1552" i="7"/>
  <c r="D1544" i="8"/>
  <c r="D1544" i="7"/>
  <c r="D1536" i="8"/>
  <c r="D1536" i="7"/>
  <c r="D1528" i="8"/>
  <c r="D1528" i="7"/>
  <c r="D1520" i="8"/>
  <c r="D1520" i="7"/>
  <c r="D1512" i="8"/>
  <c r="D1512" i="7"/>
  <c r="D1504" i="8"/>
  <c r="D1504" i="7"/>
  <c r="D1496" i="8"/>
  <c r="D1496" i="7"/>
  <c r="D1488" i="8"/>
  <c r="D1488" i="7"/>
  <c r="D1480" i="8"/>
  <c r="D1480" i="7"/>
  <c r="D1472" i="8"/>
  <c r="D1472" i="7"/>
  <c r="D1464" i="8"/>
  <c r="D1464" i="7"/>
  <c r="D1456" i="8"/>
  <c r="D1456" i="7"/>
  <c r="D1448" i="8"/>
  <c r="D1448" i="7"/>
  <c r="D1440" i="8"/>
  <c r="D1440" i="7"/>
  <c r="D1432" i="8"/>
  <c r="D1432" i="7"/>
  <c r="D1424" i="8"/>
  <c r="D1424" i="7"/>
  <c r="D1416" i="8"/>
  <c r="D1416" i="7"/>
  <c r="D1408" i="8"/>
  <c r="D1408" i="7"/>
  <c r="D1400" i="8"/>
  <c r="D1400" i="7"/>
  <c r="D1392" i="8"/>
  <c r="D1392" i="7"/>
  <c r="D1384" i="8"/>
  <c r="D1384" i="7"/>
  <c r="D1376" i="8"/>
  <c r="D1376" i="7"/>
  <c r="D1368" i="8"/>
  <c r="D1368" i="7"/>
  <c r="D1360" i="8"/>
  <c r="D1360" i="7"/>
  <c r="D1352" i="8"/>
  <c r="D1352" i="7"/>
  <c r="D1344" i="8"/>
  <c r="D1344" i="7"/>
  <c r="D1336" i="8"/>
  <c r="D1336" i="7"/>
  <c r="D1328" i="8"/>
  <c r="D1328" i="7"/>
  <c r="D1320" i="8"/>
  <c r="D1320" i="7"/>
  <c r="D1312" i="8"/>
  <c r="D1312" i="7"/>
  <c r="D1304" i="8"/>
  <c r="D1304" i="7"/>
  <c r="D1296" i="8"/>
  <c r="D1296" i="7"/>
  <c r="D1288" i="8"/>
  <c r="D1288" i="7"/>
  <c r="D1280" i="8"/>
  <c r="D1280" i="7"/>
  <c r="D1272" i="8"/>
  <c r="D1272" i="7"/>
  <c r="D1264" i="8"/>
  <c r="D1264" i="7"/>
  <c r="D1256" i="8"/>
  <c r="D1256" i="7"/>
  <c r="D1248" i="8"/>
  <c r="D1248" i="7"/>
  <c r="D1240" i="8"/>
  <c r="D1240" i="7"/>
  <c r="D1232" i="8"/>
  <c r="D1232" i="7"/>
  <c r="D1224" i="8"/>
  <c r="D1224" i="7"/>
  <c r="D1216" i="8"/>
  <c r="D1216" i="7"/>
  <c r="D1208" i="8"/>
  <c r="D1208" i="7"/>
  <c r="D1200" i="8"/>
  <c r="D1200" i="7"/>
  <c r="D1192" i="8"/>
  <c r="D1192" i="7"/>
  <c r="D1184" i="8"/>
  <c r="D1184" i="7"/>
  <c r="D1176" i="8"/>
  <c r="D1176" i="7"/>
  <c r="D1168" i="8"/>
  <c r="D1168" i="7"/>
  <c r="D1160" i="8"/>
  <c r="D1160" i="7"/>
  <c r="D1152" i="8"/>
  <c r="D1152" i="7"/>
  <c r="D1144" i="8"/>
  <c r="D1144" i="7"/>
  <c r="D1136" i="8"/>
  <c r="D1136" i="7"/>
  <c r="D1128" i="8"/>
  <c r="D1128" i="7"/>
  <c r="D1120" i="8"/>
  <c r="D1120" i="7"/>
  <c r="D1112" i="8"/>
  <c r="D1112" i="7"/>
  <c r="D1104" i="8"/>
  <c r="D1104" i="7"/>
  <c r="D1096" i="8"/>
  <c r="D1096" i="7"/>
  <c r="D1088" i="8"/>
  <c r="D1088" i="7"/>
  <c r="D1080" i="8"/>
  <c r="D1080" i="7"/>
  <c r="D1072" i="8"/>
  <c r="D1072" i="7"/>
  <c r="D1064" i="8"/>
  <c r="D1064" i="7"/>
  <c r="D1056" i="8"/>
  <c r="D1056" i="7"/>
  <c r="D1048" i="8"/>
  <c r="D1048" i="7"/>
  <c r="D1040" i="8"/>
  <c r="D1040" i="7"/>
  <c r="D1032" i="8"/>
  <c r="D1032" i="7"/>
  <c r="D1024" i="8"/>
  <c r="D1024" i="7"/>
  <c r="D1016" i="8"/>
  <c r="D1016" i="7"/>
  <c r="D1008" i="8"/>
  <c r="D1008" i="7"/>
  <c r="D1000" i="8"/>
  <c r="D1000" i="7"/>
  <c r="D992" i="8"/>
  <c r="D992" i="7"/>
  <c r="D984" i="8"/>
  <c r="D984" i="7"/>
  <c r="D976" i="8"/>
  <c r="D976" i="7"/>
  <c r="D968" i="8"/>
  <c r="D968" i="7"/>
  <c r="D960" i="8"/>
  <c r="D960" i="7"/>
  <c r="D952" i="8"/>
  <c r="D952" i="7"/>
  <c r="D944" i="8"/>
  <c r="D944" i="7"/>
  <c r="D936" i="8"/>
  <c r="D936" i="7"/>
  <c r="D928" i="8"/>
  <c r="D928" i="7"/>
  <c r="D920" i="8"/>
  <c r="D920" i="7"/>
  <c r="D912" i="8"/>
  <c r="D912" i="7"/>
  <c r="D904" i="8"/>
  <c r="D904" i="7"/>
  <c r="D896" i="8"/>
  <c r="D896" i="7"/>
  <c r="D888" i="8"/>
  <c r="D888" i="7"/>
  <c r="D880" i="8"/>
  <c r="D880" i="7"/>
  <c r="D872" i="8"/>
  <c r="D872" i="7"/>
  <c r="D864" i="8"/>
  <c r="D864" i="7"/>
  <c r="D856" i="8"/>
  <c r="D856" i="7"/>
  <c r="D848" i="8"/>
  <c r="D848" i="7"/>
  <c r="D840" i="8"/>
  <c r="D840" i="7"/>
  <c r="D832" i="8"/>
  <c r="D832" i="7"/>
  <c r="D824" i="8"/>
  <c r="D824" i="7"/>
  <c r="D816" i="8"/>
  <c r="D816" i="7"/>
  <c r="D808" i="8"/>
  <c r="D808" i="7"/>
  <c r="D800" i="8"/>
  <c r="D800" i="7"/>
  <c r="D792" i="8"/>
  <c r="D792" i="7"/>
  <c r="D784" i="8"/>
  <c r="D784" i="7"/>
  <c r="D776" i="8"/>
  <c r="D776" i="7"/>
  <c r="D768" i="8"/>
  <c r="D768" i="7"/>
  <c r="D760" i="8"/>
  <c r="D760" i="7"/>
  <c r="D752" i="8"/>
  <c r="D752" i="7"/>
  <c r="D744" i="8"/>
  <c r="D744" i="7"/>
  <c r="D736" i="8"/>
  <c r="D736" i="7"/>
  <c r="D728" i="8"/>
  <c r="D728" i="7"/>
  <c r="D720" i="8"/>
  <c r="D720" i="7"/>
  <c r="D712" i="8"/>
  <c r="D712" i="7"/>
  <c r="D704" i="8"/>
  <c r="D704" i="7"/>
  <c r="D696" i="8"/>
  <c r="D696" i="7"/>
  <c r="D688" i="8"/>
  <c r="D688" i="7"/>
  <c r="D680" i="8"/>
  <c r="D680" i="7"/>
  <c r="D672" i="8"/>
  <c r="D672" i="7"/>
  <c r="D664" i="8"/>
  <c r="D664" i="7"/>
  <c r="D656" i="8"/>
  <c r="D656" i="7"/>
  <c r="D648" i="8"/>
  <c r="D648" i="7"/>
  <c r="D640" i="8"/>
  <c r="D640" i="7"/>
  <c r="D632" i="8"/>
  <c r="D632" i="7"/>
  <c r="D624" i="8"/>
  <c r="D624" i="7"/>
  <c r="D616" i="8"/>
  <c r="D616" i="7"/>
  <c r="D608" i="8"/>
  <c r="D608" i="7"/>
  <c r="D600" i="8"/>
  <c r="D600" i="7"/>
  <c r="D592" i="8"/>
  <c r="D592" i="7"/>
  <c r="D584" i="8"/>
  <c r="D584" i="7"/>
  <c r="D576" i="8"/>
  <c r="D576" i="7"/>
  <c r="D568" i="8"/>
  <c r="D568" i="7"/>
  <c r="D560" i="8"/>
  <c r="D560" i="7"/>
  <c r="D552" i="8"/>
  <c r="D552" i="7"/>
  <c r="D544" i="8"/>
  <c r="D544" i="7"/>
  <c r="D536" i="8"/>
  <c r="D536" i="7"/>
  <c r="D528" i="8"/>
  <c r="D528" i="7"/>
  <c r="D520" i="8"/>
  <c r="D520" i="7"/>
  <c r="D512" i="8"/>
  <c r="D512" i="7"/>
  <c r="D504" i="8"/>
  <c r="D504" i="7"/>
  <c r="D496" i="8"/>
  <c r="D496" i="7"/>
  <c r="D488" i="8"/>
  <c r="D488" i="7"/>
  <c r="D480" i="8"/>
  <c r="D480" i="7"/>
  <c r="D472" i="8"/>
  <c r="D472" i="7"/>
  <c r="D464" i="8"/>
  <c r="D464" i="7"/>
  <c r="D456" i="8"/>
  <c r="D456" i="7"/>
  <c r="D448" i="8"/>
  <c r="D448" i="7"/>
  <c r="D440" i="8"/>
  <c r="D440" i="7"/>
  <c r="D432" i="8"/>
  <c r="D432" i="7"/>
  <c r="D424" i="8"/>
  <c r="D424" i="7"/>
  <c r="D416" i="8"/>
  <c r="D416" i="7"/>
  <c r="D408" i="8"/>
  <c r="D408" i="7"/>
  <c r="D400" i="8"/>
  <c r="D400" i="7"/>
  <c r="D392" i="8"/>
  <c r="D392" i="7"/>
  <c r="D384" i="8"/>
  <c r="D384" i="7"/>
  <c r="D376" i="8"/>
  <c r="D376" i="7"/>
  <c r="D368" i="8"/>
  <c r="D368" i="7"/>
  <c r="D360" i="8"/>
  <c r="D360" i="7"/>
  <c r="D352" i="8"/>
  <c r="D352" i="7"/>
  <c r="D344" i="8"/>
  <c r="D344" i="7"/>
  <c r="D336" i="8"/>
  <c r="D336" i="7"/>
  <c r="D328" i="8"/>
  <c r="D328" i="7"/>
  <c r="D320" i="8"/>
  <c r="D320" i="7"/>
  <c r="D312" i="8"/>
  <c r="D312" i="7"/>
  <c r="D304" i="8"/>
  <c r="D304" i="7"/>
  <c r="D296" i="8"/>
  <c r="D296" i="7"/>
  <c r="D288" i="8"/>
  <c r="D288" i="7"/>
  <c r="D280" i="8"/>
  <c r="D280" i="7"/>
  <c r="D272" i="8"/>
  <c r="D272" i="7"/>
  <c r="D264" i="8"/>
  <c r="D264" i="7"/>
  <c r="D256" i="8"/>
  <c r="D256" i="7"/>
  <c r="D248" i="8"/>
  <c r="D248" i="7"/>
  <c r="D240" i="8"/>
  <c r="D240" i="7"/>
  <c r="D232" i="8"/>
  <c r="D232" i="7"/>
  <c r="D224" i="8"/>
  <c r="D224" i="7"/>
  <c r="D216" i="8"/>
  <c r="D216" i="7"/>
  <c r="D208" i="8"/>
  <c r="D208" i="7"/>
  <c r="D200" i="8"/>
  <c r="D200" i="7"/>
  <c r="D192" i="8"/>
  <c r="D192" i="7"/>
  <c r="D184" i="8"/>
  <c r="D184" i="7"/>
  <c r="D176" i="8"/>
  <c r="D176" i="7"/>
  <c r="D168" i="8"/>
  <c r="D168" i="7"/>
  <c r="D160" i="8"/>
  <c r="D160" i="7"/>
  <c r="D152" i="8"/>
  <c r="D152" i="7"/>
  <c r="D144" i="8"/>
  <c r="D144" i="7"/>
  <c r="D136" i="8"/>
  <c r="D136" i="7"/>
  <c r="D128" i="8"/>
  <c r="D128" i="7"/>
  <c r="D120" i="8"/>
  <c r="D120" i="7"/>
  <c r="D112" i="8"/>
  <c r="D112" i="7"/>
  <c r="D104" i="8"/>
  <c r="D104" i="7"/>
  <c r="D96" i="8"/>
  <c r="D96" i="7"/>
  <c r="D88" i="8"/>
  <c r="D88" i="7"/>
  <c r="D80" i="8"/>
  <c r="D80" i="7"/>
  <c r="D72" i="8"/>
  <c r="D72" i="7"/>
  <c r="D64" i="8"/>
  <c r="D64" i="7"/>
  <c r="D56" i="8"/>
  <c r="D56" i="7"/>
  <c r="D48" i="8"/>
  <c r="D48" i="7"/>
  <c r="D40" i="8"/>
  <c r="D40" i="7"/>
  <c r="D32" i="8"/>
  <c r="D32" i="7"/>
  <c r="D24" i="8"/>
  <c r="D24" i="7"/>
  <c r="D16" i="8"/>
  <c r="D16" i="7"/>
  <c r="P12" i="18" a="1"/>
  <c r="P12" i="18" s="1"/>
  <c r="D1823" i="8"/>
  <c r="D1823" i="7"/>
  <c r="D1815" i="8"/>
  <c r="D1815" i="7"/>
  <c r="D1807" i="8"/>
  <c r="D1807" i="7"/>
  <c r="D1799" i="8"/>
  <c r="D1799" i="7"/>
  <c r="D1791" i="8"/>
  <c r="D1791" i="7"/>
  <c r="D1783" i="8"/>
  <c r="D1783" i="7"/>
  <c r="D1775" i="8"/>
  <c r="D1775" i="7"/>
  <c r="D1767" i="8"/>
  <c r="D1767" i="7"/>
  <c r="D1759" i="8"/>
  <c r="D1759" i="7"/>
  <c r="D1751" i="8"/>
  <c r="D1751" i="7"/>
  <c r="D1743" i="8"/>
  <c r="D1743" i="7"/>
  <c r="D1735" i="8"/>
  <c r="D1735" i="7"/>
  <c r="D1727" i="8"/>
  <c r="D1727" i="7"/>
  <c r="D1719" i="8"/>
  <c r="D1719" i="7"/>
  <c r="D1711" i="8"/>
  <c r="D1711" i="7"/>
  <c r="D1703" i="8"/>
  <c r="D1703" i="7"/>
  <c r="D1695" i="8"/>
  <c r="D1695" i="7"/>
  <c r="D1687" i="8"/>
  <c r="D1687" i="7"/>
  <c r="D1679" i="8"/>
  <c r="D1679" i="7"/>
  <c r="D1671" i="8"/>
  <c r="D1671" i="7"/>
  <c r="D1663" i="8"/>
  <c r="D1663" i="7"/>
  <c r="D1655" i="8"/>
  <c r="D1655" i="7"/>
  <c r="D1647" i="8"/>
  <c r="D1647" i="7"/>
  <c r="D1639" i="8"/>
  <c r="D1639" i="7"/>
  <c r="D1631" i="8"/>
  <c r="D1631" i="7"/>
  <c r="D1623" i="8"/>
  <c r="D1623" i="7"/>
  <c r="D1615" i="8"/>
  <c r="D1615" i="7"/>
  <c r="D1607" i="8"/>
  <c r="D1607" i="7"/>
  <c r="D1599" i="8"/>
  <c r="D1599" i="7"/>
  <c r="D1591" i="8"/>
  <c r="D1591" i="7"/>
  <c r="D1583" i="8"/>
  <c r="D1583" i="7"/>
  <c r="D1575" i="8"/>
  <c r="D1575" i="7"/>
  <c r="D1567" i="8"/>
  <c r="D1567" i="7"/>
  <c r="D1559" i="8"/>
  <c r="D1559" i="7"/>
  <c r="D1551" i="8"/>
  <c r="D1551" i="7"/>
  <c r="D1543" i="8"/>
  <c r="D1543" i="7"/>
  <c r="D1535" i="8"/>
  <c r="D1535" i="7"/>
  <c r="D1527" i="8"/>
  <c r="D1527" i="7"/>
  <c r="D1519" i="8"/>
  <c r="D1519" i="7"/>
  <c r="D1511" i="8"/>
  <c r="D1511" i="7"/>
  <c r="D1503" i="8"/>
  <c r="D1503" i="7"/>
  <c r="D1495" i="8"/>
  <c r="D1495" i="7"/>
  <c r="D1487" i="8"/>
  <c r="D1487" i="7"/>
  <c r="D1479" i="8"/>
  <c r="D1479" i="7"/>
  <c r="D1471" i="8"/>
  <c r="D1471" i="7"/>
  <c r="D1463" i="8"/>
  <c r="D1463" i="7"/>
  <c r="D1455" i="8"/>
  <c r="D1455" i="7"/>
  <c r="D1447" i="8"/>
  <c r="D1447" i="7"/>
  <c r="D1439" i="8"/>
  <c r="D1439" i="7"/>
  <c r="D1431" i="8"/>
  <c r="D1431" i="7"/>
  <c r="D1423" i="8"/>
  <c r="D1423" i="7"/>
  <c r="D1415" i="8"/>
  <c r="D1415" i="7"/>
  <c r="D1407" i="8"/>
  <c r="D1407" i="7"/>
  <c r="D1399" i="8"/>
  <c r="D1399" i="7"/>
  <c r="D1391" i="8"/>
  <c r="D1391" i="7"/>
  <c r="D1383" i="8"/>
  <c r="D1383" i="7"/>
  <c r="D1375" i="8"/>
  <c r="D1375" i="7"/>
  <c r="D1367" i="8"/>
  <c r="D1367" i="7"/>
  <c r="D1359" i="8"/>
  <c r="D1359" i="7"/>
  <c r="D1351" i="8"/>
  <c r="D1351" i="7"/>
  <c r="D1343" i="8"/>
  <c r="D1343" i="7"/>
  <c r="D1335" i="8"/>
  <c r="D1335" i="7"/>
  <c r="D1327" i="8"/>
  <c r="D1327" i="7"/>
  <c r="D1319" i="8"/>
  <c r="D1319" i="7"/>
  <c r="D1311" i="8"/>
  <c r="D1311" i="7"/>
  <c r="D1303" i="8"/>
  <c r="D1303" i="7"/>
  <c r="D1295" i="8"/>
  <c r="D1295" i="7"/>
  <c r="D1287" i="8"/>
  <c r="D1287" i="7"/>
  <c r="D1279" i="8"/>
  <c r="D1279" i="7"/>
  <c r="D1271" i="8"/>
  <c r="D1271" i="7"/>
  <c r="D1263" i="8"/>
  <c r="D1263" i="7"/>
  <c r="D1255" i="8"/>
  <c r="D1255" i="7"/>
  <c r="D1247" i="8"/>
  <c r="D1247" i="7"/>
  <c r="D1239" i="8"/>
  <c r="D1239" i="7"/>
  <c r="D1231" i="8"/>
  <c r="D1231" i="7"/>
  <c r="D1223" i="8"/>
  <c r="D1223" i="7"/>
  <c r="D1215" i="8"/>
  <c r="D1215" i="7"/>
  <c r="D1207" i="8"/>
  <c r="D1207" i="7"/>
  <c r="D1199" i="8"/>
  <c r="D1199" i="7"/>
  <c r="D1191" i="8"/>
  <c r="D1191" i="7"/>
  <c r="D1183" i="8"/>
  <c r="D1183" i="7"/>
  <c r="D1175" i="8"/>
  <c r="D1175" i="7"/>
  <c r="D1167" i="8"/>
  <c r="D1167" i="7"/>
  <c r="D1159" i="8"/>
  <c r="D1159" i="7"/>
  <c r="D1151" i="8"/>
  <c r="D1151" i="7"/>
  <c r="D1143" i="8"/>
  <c r="D1143" i="7"/>
  <c r="D1135" i="8"/>
  <c r="D1135" i="7"/>
  <c r="D1127" i="8"/>
  <c r="D1127" i="7"/>
  <c r="D1119" i="8"/>
  <c r="D1119" i="7"/>
  <c r="D1111" i="8"/>
  <c r="D1111" i="7"/>
  <c r="D1103" i="8"/>
  <c r="D1103" i="7"/>
  <c r="D1095" i="8"/>
  <c r="D1095" i="7"/>
  <c r="D1087" i="8"/>
  <c r="D1087" i="7"/>
  <c r="D1079" i="8"/>
  <c r="D1079" i="7"/>
  <c r="D1071" i="8"/>
  <c r="D1071" i="7"/>
  <c r="D1063" i="8"/>
  <c r="D1063" i="7"/>
  <c r="D1055" i="8"/>
  <c r="D1055" i="7"/>
  <c r="D1047" i="8"/>
  <c r="D1047" i="7"/>
  <c r="D1039" i="8"/>
  <c r="D1039" i="7"/>
  <c r="D1031" i="8"/>
  <c r="D1031" i="7"/>
  <c r="D1023" i="8"/>
  <c r="D1023" i="7"/>
  <c r="D1015" i="8"/>
  <c r="D1015" i="7"/>
  <c r="D1007" i="8"/>
  <c r="D1007" i="7"/>
  <c r="D999" i="8"/>
  <c r="D999" i="7"/>
  <c r="D991" i="8"/>
  <c r="D991" i="7"/>
  <c r="D983" i="8"/>
  <c r="D983" i="7"/>
  <c r="D975" i="8"/>
  <c r="D975" i="7"/>
  <c r="D967" i="8"/>
  <c r="D967" i="7"/>
  <c r="D959" i="8"/>
  <c r="D959" i="7"/>
  <c r="D951" i="8"/>
  <c r="D951" i="7"/>
  <c r="D943" i="8"/>
  <c r="D943" i="7"/>
  <c r="D935" i="8"/>
  <c r="D935" i="7"/>
  <c r="D927" i="8"/>
  <c r="D927" i="7"/>
  <c r="D919" i="8"/>
  <c r="D919" i="7"/>
  <c r="D911" i="8"/>
  <c r="D911" i="7"/>
  <c r="D903" i="8"/>
  <c r="D903" i="7"/>
  <c r="D895" i="8"/>
  <c r="D895" i="7"/>
  <c r="D887" i="8"/>
  <c r="D887" i="7"/>
  <c r="D879" i="8"/>
  <c r="D879" i="7"/>
  <c r="D871" i="8"/>
  <c r="D871" i="7"/>
  <c r="D863" i="8"/>
  <c r="D863" i="7"/>
  <c r="D855" i="8"/>
  <c r="D855" i="7"/>
  <c r="D847" i="8"/>
  <c r="D847" i="7"/>
  <c r="D839" i="8"/>
  <c r="D839" i="7"/>
  <c r="D831" i="8"/>
  <c r="D831" i="7"/>
  <c r="D823" i="8"/>
  <c r="D823" i="7"/>
  <c r="D815" i="8"/>
  <c r="D815" i="7"/>
  <c r="D807" i="8"/>
  <c r="D807" i="7"/>
  <c r="D799" i="8"/>
  <c r="D799" i="7"/>
  <c r="D791" i="8"/>
  <c r="D791" i="7"/>
  <c r="D783" i="8"/>
  <c r="D783" i="7"/>
  <c r="D775" i="8"/>
  <c r="D775" i="7"/>
  <c r="D767" i="8"/>
  <c r="D767" i="7"/>
  <c r="D759" i="8"/>
  <c r="D759" i="7"/>
  <c r="D751" i="8"/>
  <c r="D751" i="7"/>
  <c r="D743" i="8"/>
  <c r="D743" i="7"/>
  <c r="D735" i="8"/>
  <c r="D735" i="7"/>
  <c r="D727" i="8"/>
  <c r="D727" i="7"/>
  <c r="D719" i="8"/>
  <c r="D719" i="7"/>
  <c r="D711" i="8"/>
  <c r="D711" i="7"/>
  <c r="D703" i="8"/>
  <c r="D703" i="7"/>
  <c r="D695" i="8"/>
  <c r="D695" i="7"/>
  <c r="D687" i="8"/>
  <c r="D687" i="7"/>
  <c r="D679" i="8"/>
  <c r="D679" i="7"/>
  <c r="D671" i="8"/>
  <c r="D671" i="7"/>
  <c r="D663" i="8"/>
  <c r="D663" i="7"/>
  <c r="D655" i="8"/>
  <c r="D655" i="7"/>
  <c r="D647" i="8"/>
  <c r="D647" i="7"/>
  <c r="D639" i="8"/>
  <c r="D639" i="7"/>
  <c r="D631" i="8"/>
  <c r="D631" i="7"/>
  <c r="D623" i="8"/>
  <c r="D623" i="7"/>
  <c r="D615" i="8"/>
  <c r="D615" i="7"/>
  <c r="D607" i="8"/>
  <c r="D607" i="7"/>
  <c r="D599" i="8"/>
  <c r="D599" i="7"/>
  <c r="D591" i="8"/>
  <c r="D591" i="7"/>
  <c r="D583" i="8"/>
  <c r="D583" i="7"/>
  <c r="D575" i="8"/>
  <c r="D575" i="7"/>
  <c r="D567" i="8"/>
  <c r="D567" i="7"/>
  <c r="D559" i="8"/>
  <c r="D559" i="7"/>
  <c r="D551" i="8"/>
  <c r="D551" i="7"/>
  <c r="D543" i="8"/>
  <c r="D543" i="7"/>
  <c r="D535" i="8"/>
  <c r="D535" i="7"/>
  <c r="D527" i="8"/>
  <c r="D527" i="7"/>
  <c r="D519" i="8"/>
  <c r="D519" i="7"/>
  <c r="D511" i="8"/>
  <c r="D511" i="7"/>
  <c r="D503" i="8"/>
  <c r="D503" i="7"/>
  <c r="D495" i="8"/>
  <c r="D495" i="7"/>
  <c r="D487" i="8"/>
  <c r="D487" i="7"/>
  <c r="D479" i="8"/>
  <c r="D479" i="7"/>
  <c r="D471" i="8"/>
  <c r="D471" i="7"/>
  <c r="D463" i="8"/>
  <c r="D463" i="7"/>
  <c r="D455" i="8"/>
  <c r="D455" i="7"/>
  <c r="D447" i="8"/>
  <c r="D447" i="7"/>
  <c r="D439" i="8"/>
  <c r="D439" i="7"/>
  <c r="D431" i="8"/>
  <c r="D431" i="7"/>
  <c r="D423" i="8"/>
  <c r="D423" i="7"/>
  <c r="D415" i="8"/>
  <c r="D415" i="7"/>
  <c r="D407" i="8"/>
  <c r="D407" i="7"/>
  <c r="D399" i="8"/>
  <c r="D399" i="7"/>
  <c r="D391" i="8"/>
  <c r="D391" i="7"/>
  <c r="D383" i="8"/>
  <c r="D383" i="7"/>
  <c r="D375" i="8"/>
  <c r="D375" i="7"/>
  <c r="D367" i="8"/>
  <c r="D367" i="7"/>
  <c r="D359" i="8"/>
  <c r="D359" i="7"/>
  <c r="D351" i="8"/>
  <c r="D351" i="7"/>
  <c r="D343" i="8"/>
  <c r="D343" i="7"/>
  <c r="D335" i="8"/>
  <c r="D335" i="7"/>
  <c r="D327" i="8"/>
  <c r="D327" i="7"/>
  <c r="D319" i="8"/>
  <c r="D319" i="7"/>
  <c r="D311" i="8"/>
  <c r="D311" i="7"/>
  <c r="D303" i="8"/>
  <c r="D303" i="7"/>
  <c r="D295" i="8"/>
  <c r="D295" i="7"/>
  <c r="D287" i="8"/>
  <c r="D287" i="7"/>
  <c r="D279" i="8"/>
  <c r="D279" i="7"/>
  <c r="D271" i="8"/>
  <c r="D271" i="7"/>
  <c r="D263" i="8"/>
  <c r="D263" i="7"/>
  <c r="D255" i="8"/>
  <c r="D255" i="7"/>
  <c r="D247" i="8"/>
  <c r="D247" i="7"/>
  <c r="D239" i="8"/>
  <c r="D239" i="7"/>
  <c r="D231" i="8"/>
  <c r="D231" i="7"/>
  <c r="D223" i="8"/>
  <c r="D223" i="7"/>
  <c r="D215" i="8"/>
  <c r="D215" i="7"/>
  <c r="D207" i="8"/>
  <c r="D207" i="7"/>
  <c r="D199" i="8"/>
  <c r="D199" i="7"/>
  <c r="D191" i="8"/>
  <c r="D191" i="7"/>
  <c r="D183" i="8"/>
  <c r="D183" i="7"/>
  <c r="D175" i="8"/>
  <c r="D175" i="7"/>
  <c r="D167" i="8"/>
  <c r="D167" i="7"/>
  <c r="D159" i="8"/>
  <c r="D159" i="7"/>
  <c r="D151" i="8"/>
  <c r="D151" i="7"/>
  <c r="D143" i="8"/>
  <c r="D143" i="7"/>
  <c r="D135" i="8"/>
  <c r="D135" i="7"/>
  <c r="D127" i="8"/>
  <c r="D127" i="7"/>
  <c r="D119" i="8"/>
  <c r="D119" i="7"/>
  <c r="D111" i="8"/>
  <c r="D111" i="7"/>
  <c r="D103" i="8"/>
  <c r="D103" i="7"/>
  <c r="D95" i="8"/>
  <c r="D95" i="7"/>
  <c r="D87" i="8"/>
  <c r="D87" i="7"/>
  <c r="D79" i="8"/>
  <c r="D79" i="7"/>
  <c r="D71" i="8"/>
  <c r="D71" i="7"/>
  <c r="D63" i="8"/>
  <c r="D63" i="7"/>
  <c r="D55" i="8"/>
  <c r="D55" i="7"/>
  <c r="D47" i="8"/>
  <c r="D47" i="7"/>
  <c r="D39" i="8"/>
  <c r="D39" i="7"/>
  <c r="D31" i="8"/>
  <c r="D31" i="7"/>
  <c r="D23" i="8"/>
  <c r="D23" i="7"/>
  <c r="D15" i="8"/>
  <c r="D15" i="7"/>
  <c r="D7" i="8"/>
  <c r="D7" i="7"/>
  <c r="D190" i="8"/>
  <c r="D190" i="7"/>
  <c r="D182" i="8"/>
  <c r="D182" i="7"/>
  <c r="D174" i="8"/>
  <c r="D174" i="7"/>
  <c r="D166" i="8"/>
  <c r="D166" i="7"/>
  <c r="D158" i="8"/>
  <c r="D158" i="7"/>
  <c r="D150" i="8"/>
  <c r="D150" i="7"/>
  <c r="D142" i="8"/>
  <c r="D142" i="7"/>
  <c r="D134" i="8"/>
  <c r="D134" i="7"/>
  <c r="D126" i="8"/>
  <c r="D126" i="7"/>
  <c r="D118" i="8"/>
  <c r="D118" i="7"/>
  <c r="D110" i="8"/>
  <c r="D110" i="7"/>
  <c r="D102" i="8"/>
  <c r="D102" i="7"/>
  <c r="D94" i="8"/>
  <c r="D94" i="7"/>
  <c r="D86" i="8"/>
  <c r="D86" i="7"/>
  <c r="D78" i="8"/>
  <c r="D78" i="7"/>
  <c r="D70" i="8"/>
  <c r="D70" i="7"/>
  <c r="D62" i="8"/>
  <c r="D62" i="7"/>
  <c r="D54" i="8"/>
  <c r="D54" i="7"/>
  <c r="D46" i="8"/>
  <c r="D46" i="7"/>
  <c r="D38" i="8"/>
  <c r="D38" i="7"/>
  <c r="D30" i="8"/>
  <c r="D30" i="7"/>
  <c r="D22" i="8"/>
  <c r="D22" i="7"/>
  <c r="D14" i="8"/>
  <c r="D14" i="7"/>
  <c r="D236" i="8"/>
  <c r="D236" i="7"/>
  <c r="D228" i="8"/>
  <c r="D228" i="7"/>
  <c r="D220" i="8"/>
  <c r="D220" i="7"/>
  <c r="D212" i="8"/>
  <c r="D212" i="7"/>
  <c r="D204" i="8"/>
  <c r="D204" i="7"/>
  <c r="D196" i="8"/>
  <c r="D196" i="7"/>
  <c r="D188" i="8"/>
  <c r="D188" i="7"/>
  <c r="D180" i="8"/>
  <c r="D180" i="7"/>
  <c r="D172" i="8"/>
  <c r="D172" i="7"/>
  <c r="D164" i="8"/>
  <c r="D164" i="7"/>
  <c r="D156" i="8"/>
  <c r="D156" i="7"/>
  <c r="D148" i="8"/>
  <c r="D148" i="7"/>
  <c r="D140" i="8"/>
  <c r="D140" i="7"/>
  <c r="D132" i="8"/>
  <c r="D132" i="7"/>
  <c r="D124" i="8"/>
  <c r="D124" i="7"/>
  <c r="D116" i="8"/>
  <c r="D116" i="7"/>
  <c r="D108" i="8"/>
  <c r="D108" i="7"/>
  <c r="D100" i="8"/>
  <c r="D100" i="7"/>
  <c r="D92" i="8"/>
  <c r="D92" i="7"/>
  <c r="D84" i="8"/>
  <c r="D84" i="7"/>
  <c r="D76" i="8"/>
  <c r="D76" i="7"/>
  <c r="D68" i="8"/>
  <c r="D68" i="7"/>
  <c r="D60" i="8"/>
  <c r="D60" i="7"/>
  <c r="D52" i="8"/>
  <c r="D52" i="7"/>
  <c r="D44" i="8"/>
  <c r="D44" i="7"/>
  <c r="D36" i="8"/>
  <c r="D36" i="7"/>
  <c r="D28" i="8"/>
  <c r="D28" i="7"/>
  <c r="D20" i="8"/>
  <c r="D20" i="7"/>
  <c r="D12" i="8"/>
  <c r="D12" i="7"/>
  <c r="D130" i="8"/>
  <c r="D130" i="7"/>
  <c r="D122" i="8"/>
  <c r="D122" i="7"/>
  <c r="D114" i="8"/>
  <c r="D114" i="7"/>
  <c r="D106" i="8"/>
  <c r="D106" i="7"/>
  <c r="D98" i="8"/>
  <c r="D98" i="7"/>
  <c r="D90" i="8"/>
  <c r="D90" i="7"/>
  <c r="D82" i="8"/>
  <c r="D82" i="7"/>
  <c r="D74" i="8"/>
  <c r="D74" i="7"/>
  <c r="D66" i="8"/>
  <c r="D66" i="7"/>
  <c r="D58" i="8"/>
  <c r="D58" i="7"/>
  <c r="D50" i="8"/>
  <c r="D50" i="7"/>
  <c r="D42" i="8"/>
  <c r="D42" i="7"/>
  <c r="D34" i="8"/>
  <c r="D34" i="7"/>
  <c r="D26" i="8"/>
  <c r="D26" i="7"/>
  <c r="D18" i="8"/>
  <c r="D18" i="7"/>
  <c r="D10" i="8"/>
  <c r="D10" i="7"/>
  <c r="D8" i="8"/>
  <c r="D8" i="7"/>
  <c r="D6" i="8"/>
  <c r="D6" i="7"/>
  <c r="D4" i="8"/>
  <c r="D4" i="7"/>
  <c r="W1719" i="7"/>
  <c r="Y1719" i="7" s="1"/>
  <c r="W1703" i="7"/>
  <c r="Y1703" i="7" s="1"/>
  <c r="W1679" i="7"/>
  <c r="Y1679" i="7" s="1"/>
  <c r="W1671" i="7"/>
  <c r="Y1671" i="7" s="1"/>
  <c r="W1655" i="7"/>
  <c r="Y1655" i="7" s="1"/>
  <c r="W1639" i="7"/>
  <c r="Y1639" i="7" s="1"/>
  <c r="W1575" i="7"/>
  <c r="Y1575" i="7" s="1"/>
  <c r="Q70" i="18" s="1" a="1"/>
  <c r="Q70" i="18" s="1"/>
  <c r="W1559" i="7"/>
  <c r="Y1559" i="7" s="1"/>
  <c r="W1551" i="7"/>
  <c r="Y1551" i="7" s="1"/>
  <c r="W1511" i="7"/>
  <c r="Y1511" i="7" s="1"/>
  <c r="W1487" i="7"/>
  <c r="Y1487" i="7" s="1"/>
  <c r="W1439" i="7"/>
  <c r="Y1439" i="7" s="1"/>
  <c r="W1391" i="7"/>
  <c r="Y1391" i="7" s="1"/>
  <c r="W1367" i="7"/>
  <c r="Y1367" i="7" s="1"/>
  <c r="W1311" i="7"/>
  <c r="Y1311" i="7" s="1"/>
  <c r="W1303" i="7"/>
  <c r="Y1303" i="7" s="1"/>
  <c r="W694" i="7"/>
  <c r="Y694" i="7" s="1"/>
  <c r="W646" i="7"/>
  <c r="Y646" i="7" s="1"/>
  <c r="W630" i="7"/>
  <c r="Y630" i="7" s="1"/>
  <c r="W622" i="7"/>
  <c r="Y622" i="7" s="1"/>
  <c r="W614" i="7"/>
  <c r="Y614" i="7" s="1"/>
  <c r="W590" i="7"/>
  <c r="Y590" i="7" s="1"/>
  <c r="W582" i="7"/>
  <c r="Y582" i="7" s="1"/>
  <c r="W558" i="7"/>
  <c r="Y558" i="7" s="1"/>
  <c r="W526" i="7"/>
  <c r="Y526" i="7" s="1"/>
  <c r="W390" i="7"/>
  <c r="Y390" i="7" s="1"/>
  <c r="W358" i="7"/>
  <c r="Y358" i="7" s="1"/>
  <c r="W262" i="7"/>
  <c r="Y262" i="7" s="1"/>
  <c r="W22" i="7"/>
  <c r="Y22" i="7" s="1"/>
  <c r="P1800" i="7"/>
  <c r="P1786" i="7"/>
  <c r="P1783" i="7"/>
  <c r="P1748" i="7"/>
  <c r="P1740" i="7"/>
  <c r="P1734" i="7"/>
  <c r="P1723" i="7"/>
  <c r="P1714" i="7"/>
  <c r="P1683" i="7"/>
  <c r="W1683" i="7" s="1"/>
  <c r="Y1683" i="7" s="1"/>
  <c r="P1659" i="7"/>
  <c r="W1659" i="7" s="1"/>
  <c r="Y1659" i="7" s="1"/>
  <c r="P1650" i="7"/>
  <c r="P1620" i="7"/>
  <c r="W1620" i="7" s="1"/>
  <c r="Y1620" i="7" s="1"/>
  <c r="P1576" i="7"/>
  <c r="W1576" i="7" s="1"/>
  <c r="Y1576" i="7" s="1"/>
  <c r="P1548" i="7"/>
  <c r="W1548" i="7" s="1"/>
  <c r="Y1548" i="7" s="1"/>
  <c r="P1431" i="7"/>
  <c r="W1431" i="7" s="1"/>
  <c r="Y1431" i="7" s="1"/>
  <c r="P1408" i="7"/>
  <c r="W1408" i="7" s="1"/>
  <c r="Y1408" i="7" s="1"/>
  <c r="P1380" i="7"/>
  <c r="W1380" i="7" s="1"/>
  <c r="P1345" i="7"/>
  <c r="P1322" i="7"/>
  <c r="P1315" i="7"/>
  <c r="P1265" i="7"/>
  <c r="P1228" i="7"/>
  <c r="W1228" i="7" s="1"/>
  <c r="Y1228" i="7" s="1"/>
  <c r="P1193" i="7"/>
  <c r="W1193" i="7" s="1"/>
  <c r="P1165" i="7"/>
  <c r="W1165" i="7" s="1"/>
  <c r="Y1165" i="7" s="1"/>
  <c r="P1088" i="7"/>
  <c r="P1081" i="7"/>
  <c r="P1032" i="7"/>
  <c r="W1032" i="7" s="1"/>
  <c r="Y1032" i="7" s="1"/>
  <c r="F95" i="18" s="1" a="1"/>
  <c r="F95" i="18" s="1"/>
  <c r="P1025" i="7"/>
  <c r="W1597" i="7"/>
  <c r="Y1597" i="7" s="1"/>
  <c r="W1565" i="7"/>
  <c r="Y1565" i="7" s="1"/>
  <c r="W1229" i="7"/>
  <c r="Y1229" i="7" s="1"/>
  <c r="W1221" i="7"/>
  <c r="Y1221" i="7" s="1"/>
  <c r="E74" i="18" s="1" a="1"/>
  <c r="E74" i="18" s="1"/>
  <c r="W1205" i="7"/>
  <c r="Y1205" i="7" s="1"/>
  <c r="W1077" i="7"/>
  <c r="Y1077" i="7" s="1"/>
  <c r="W1037" i="7"/>
  <c r="Y1037" i="7" s="1"/>
  <c r="W1029" i="7"/>
  <c r="Y1029" i="7" s="1"/>
  <c r="W829" i="7"/>
  <c r="Y829" i="7" s="1"/>
  <c r="W773" i="7"/>
  <c r="Y773" i="7" s="1"/>
  <c r="W565" i="7"/>
  <c r="Y565" i="7" s="1"/>
  <c r="W549" i="7"/>
  <c r="Y549" i="7" s="1"/>
  <c r="Q77" i="18" s="1" a="1"/>
  <c r="Q77" i="18" s="1"/>
  <c r="W501" i="7"/>
  <c r="Y501" i="7" s="1"/>
  <c r="W485" i="7"/>
  <c r="Y485" i="7" s="1"/>
  <c r="W469" i="7"/>
  <c r="Y469" i="7" s="1"/>
  <c r="M17" i="18" s="1" a="1"/>
  <c r="M17" i="18" s="1"/>
  <c r="P1814" i="7"/>
  <c r="P1759" i="7"/>
  <c r="P1743" i="7"/>
  <c r="P1692" i="7"/>
  <c r="W1692" i="7" s="1"/>
  <c r="Y1692" i="7" s="1"/>
  <c r="P1672" i="7"/>
  <c r="W1672" i="7" s="1"/>
  <c r="Y1672" i="7" s="1"/>
  <c r="P1631" i="7"/>
  <c r="W1631" i="7" s="1"/>
  <c r="Y1631" i="7" s="1"/>
  <c r="P1623" i="7"/>
  <c r="P1612" i="7"/>
  <c r="P1568" i="7"/>
  <c r="W1568" i="7" s="1"/>
  <c r="Y1568" i="7" s="1"/>
  <c r="P1492" i="7"/>
  <c r="W1492" i="7" s="1"/>
  <c r="P1466" i="7"/>
  <c r="P1420" i="7"/>
  <c r="W1420" i="7" s="1"/>
  <c r="Y1420" i="7" s="1"/>
  <c r="P1348" i="7"/>
  <c r="W1348" i="7" s="1"/>
  <c r="P1294" i="7"/>
  <c r="P1287" i="7"/>
  <c r="P1247" i="7"/>
  <c r="W1247" i="7" s="1"/>
  <c r="Y1247" i="7" s="1"/>
  <c r="P1219" i="7"/>
  <c r="W1219" i="7" s="1"/>
  <c r="Y1219" i="7" s="1"/>
  <c r="P1212" i="7"/>
  <c r="W1212" i="7" s="1"/>
  <c r="Y1212" i="7" s="1"/>
  <c r="P1198" i="7"/>
  <c r="P1086" i="7"/>
  <c r="P948" i="7"/>
  <c r="W948" i="7" s="1"/>
  <c r="Y948" i="7" s="1"/>
  <c r="P740" i="7"/>
  <c r="W740" i="7" s="1"/>
  <c r="Y740" i="7" s="1"/>
  <c r="W1724" i="7"/>
  <c r="Y1724" i="7" s="1"/>
  <c r="N98" i="18" s="1" a="1"/>
  <c r="N98" i="18" s="1"/>
  <c r="W1676" i="7"/>
  <c r="Y1676" i="7" s="1"/>
  <c r="W1660" i="7"/>
  <c r="Y1660" i="7" s="1"/>
  <c r="W1652" i="7"/>
  <c r="Y1652" i="7" s="1"/>
  <c r="W836" i="7"/>
  <c r="Y836" i="7" s="1"/>
  <c r="W748" i="7"/>
  <c r="Y748" i="7" s="1"/>
  <c r="W204" i="7"/>
  <c r="Y204" i="7" s="1"/>
  <c r="N80" i="18" s="1" a="1"/>
  <c r="N80" i="18" s="1"/>
  <c r="P1806" i="7"/>
  <c r="P1762" i="7"/>
  <c r="P1746" i="7"/>
  <c r="P1732" i="7"/>
  <c r="W1732" i="7" s="1"/>
  <c r="Y1732" i="7" s="1"/>
  <c r="P1695" i="7"/>
  <c r="P1675" i="7"/>
  <c r="P1615" i="7"/>
  <c r="P1582" i="7"/>
  <c r="P1518" i="7"/>
  <c r="P1477" i="7"/>
  <c r="W1477" i="7" s="1"/>
  <c r="P1362" i="7"/>
  <c r="P1341" i="7"/>
  <c r="P1318" i="7"/>
  <c r="P1268" i="7"/>
  <c r="W1268" i="7" s="1"/>
  <c r="Y1268" i="7" s="1"/>
  <c r="N88" i="18" s="1" a="1"/>
  <c r="N88" i="18" s="1"/>
  <c r="P1254" i="7"/>
  <c r="P1238" i="7"/>
  <c r="P1231" i="7"/>
  <c r="W1231" i="7" s="1"/>
  <c r="Y1231" i="7" s="1"/>
  <c r="P1168" i="7"/>
  <c r="W1168" i="7" s="1"/>
  <c r="Y1168" i="7" s="1"/>
  <c r="I14" i="18" s="1" a="1"/>
  <c r="I14" i="18" s="1"/>
  <c r="P1119" i="7"/>
  <c r="W1119" i="7" s="1"/>
  <c r="Y1119" i="7" s="1"/>
  <c r="Q75" i="18" s="1" a="1"/>
  <c r="Q75" i="18" s="1"/>
  <c r="P1091" i="7"/>
  <c r="W1091" i="7" s="1"/>
  <c r="Y1091" i="7" s="1"/>
  <c r="P1070" i="7"/>
  <c r="P1063" i="7"/>
  <c r="P1056" i="7"/>
  <c r="W1056" i="7" s="1"/>
  <c r="Y1056" i="7" s="1"/>
  <c r="K15" i="18" s="1" a="1"/>
  <c r="K15" i="18" s="1"/>
  <c r="P1042" i="7"/>
  <c r="P1016" i="7"/>
  <c r="W1016" i="7" s="1"/>
  <c r="Y1016" i="7" s="1"/>
  <c r="P976" i="7"/>
  <c r="W976" i="7" s="1"/>
  <c r="Y976" i="7" s="1"/>
  <c r="P637" i="7"/>
  <c r="W637" i="7" s="1"/>
  <c r="W1795" i="7"/>
  <c r="Y1795" i="7" s="1"/>
  <c r="I78" i="18" s="1" a="1"/>
  <c r="I78" i="18" s="1"/>
  <c r="W1627" i="7"/>
  <c r="Y1627" i="7" s="1"/>
  <c r="W1467" i="7"/>
  <c r="Y1467" i="7" s="1"/>
  <c r="W1323" i="7"/>
  <c r="Y1323" i="7" s="1"/>
  <c r="W1315" i="7"/>
  <c r="Y1315" i="7" s="1"/>
  <c r="W1307" i="7"/>
  <c r="Y1307" i="7" s="1"/>
  <c r="W1291" i="7"/>
  <c r="Y1291" i="7" s="1"/>
  <c r="W1283" i="7"/>
  <c r="Y1283" i="7" s="1"/>
  <c r="W1179" i="7"/>
  <c r="Y1179" i="7" s="1"/>
  <c r="W1155" i="7"/>
  <c r="Y1155" i="7" s="1"/>
  <c r="P1820" i="7"/>
  <c r="W1820" i="7" s="1"/>
  <c r="P1776" i="7"/>
  <c r="P1768" i="7"/>
  <c r="P1738" i="7"/>
  <c r="P1735" i="7"/>
  <c r="P1727" i="7"/>
  <c r="P1704" i="7"/>
  <c r="P1640" i="7"/>
  <c r="W1640" i="7" s="1"/>
  <c r="Y1640" i="7" s="1"/>
  <c r="P1599" i="7"/>
  <c r="W1599" i="7" s="1"/>
  <c r="Y1599" i="7" s="1"/>
  <c r="P1588" i="7"/>
  <c r="P1535" i="7"/>
  <c r="W1535" i="7" s="1"/>
  <c r="P1524" i="7"/>
  <c r="W1524" i="7" s="1"/>
  <c r="Y1524" i="7" s="1"/>
  <c r="P1510" i="7"/>
  <c r="P1507" i="7"/>
  <c r="P1504" i="7"/>
  <c r="W1504" i="7" s="1"/>
  <c r="Y1504" i="7" s="1"/>
  <c r="P1446" i="7"/>
  <c r="P1201" i="7"/>
  <c r="P1194" i="7"/>
  <c r="P1159" i="7"/>
  <c r="W1159" i="7" s="1"/>
  <c r="Y1159" i="7" s="1"/>
  <c r="S74" i="18" s="1" a="1"/>
  <c r="S74" i="18" s="1"/>
  <c r="P1103" i="7"/>
  <c r="W1103" i="7" s="1"/>
  <c r="Y1103" i="7" s="1"/>
  <c r="P1823" i="7"/>
  <c r="P1812" i="7"/>
  <c r="P1760" i="7"/>
  <c r="W1760" i="7" s="1"/>
  <c r="P1744" i="7"/>
  <c r="P1730" i="7"/>
  <c r="P1707" i="7"/>
  <c r="W1707" i="7" s="1"/>
  <c r="Y1707" i="7" s="1"/>
  <c r="P1643" i="7"/>
  <c r="P1632" i="7"/>
  <c r="P1624" i="7"/>
  <c r="W1624" i="7" s="1"/>
  <c r="Y1624" i="7" s="1"/>
  <c r="P1580" i="7"/>
  <c r="W1580" i="7" s="1"/>
  <c r="Y1580" i="7" s="1"/>
  <c r="P1544" i="7"/>
  <c r="W1544" i="7" s="1"/>
  <c r="P1527" i="7"/>
  <c r="W1527" i="7" s="1"/>
  <c r="P1513" i="7"/>
  <c r="P1485" i="7"/>
  <c r="P1453" i="7"/>
  <c r="W1453" i="7" s="1"/>
  <c r="Y1453" i="7" s="1"/>
  <c r="P1330" i="7"/>
  <c r="P1297" i="7"/>
  <c r="W1297" i="7" s="1"/>
  <c r="P1257" i="7"/>
  <c r="P1250" i="7"/>
  <c r="P1222" i="7"/>
  <c r="P1215" i="7"/>
  <c r="W1215" i="7" s="1"/>
  <c r="Y1215" i="7" s="1"/>
  <c r="P1178" i="7"/>
  <c r="P1129" i="7"/>
  <c r="P1122" i="7"/>
  <c r="P1073" i="7"/>
  <c r="P1066" i="7"/>
  <c r="P1000" i="7"/>
  <c r="W1000" i="7" s="1"/>
  <c r="Y1000" i="7" s="1"/>
  <c r="W1569" i="7"/>
  <c r="Y1569" i="7" s="1"/>
  <c r="W1169" i="7"/>
  <c r="Y1169" i="7" s="1"/>
  <c r="W1121" i="7"/>
  <c r="Y1121" i="7" s="1"/>
  <c r="W1073" i="7"/>
  <c r="Y1073" i="7" s="1"/>
  <c r="I35" i="18" s="1" a="1"/>
  <c r="I35" i="18" s="1"/>
  <c r="W561" i="7"/>
  <c r="Y561" i="7" s="1"/>
  <c r="W465" i="7"/>
  <c r="Y465" i="7" s="1"/>
  <c r="I77" i="18" s="1" a="1"/>
  <c r="I77" i="18" s="1"/>
  <c r="W433" i="7"/>
  <c r="Y433" i="7" s="1"/>
  <c r="W401" i="7"/>
  <c r="Y401" i="7" s="1"/>
  <c r="W385" i="7"/>
  <c r="Y385" i="7" s="1"/>
  <c r="W361" i="7"/>
  <c r="Y361" i="7" s="1"/>
  <c r="S76" i="18" s="1" a="1"/>
  <c r="S76" i="18" s="1"/>
  <c r="P1807" i="7"/>
  <c r="P1782" i="7"/>
  <c r="P1766" i="7"/>
  <c r="P1722" i="7"/>
  <c r="P1696" i="7"/>
  <c r="P1688" i="7"/>
  <c r="P1635" i="7"/>
  <c r="W1635" i="7" s="1"/>
  <c r="P1608" i="7"/>
  <c r="W1608" i="7" s="1"/>
  <c r="Y1608" i="7" s="1"/>
  <c r="L71" i="18" s="1" a="1"/>
  <c r="L71" i="18" s="1"/>
  <c r="P1583" i="7"/>
  <c r="W1583" i="7" s="1"/>
  <c r="P1547" i="7"/>
  <c r="W1547" i="7" s="1"/>
  <c r="Y1547" i="7" s="1"/>
  <c r="P1428" i="7"/>
  <c r="W1428" i="7" s="1"/>
  <c r="Y1428" i="7" s="1"/>
  <c r="P1384" i="7"/>
  <c r="W1384" i="7" s="1"/>
  <c r="Y1384" i="7" s="1"/>
  <c r="P9" i="18" s="1" a="1"/>
  <c r="P9" i="18" s="1"/>
  <c r="P1377" i="7"/>
  <c r="P1302" i="7"/>
  <c r="P1262" i="7"/>
  <c r="P1190" i="7"/>
  <c r="P1162" i="7"/>
  <c r="P1106" i="7"/>
  <c r="P1092" i="7"/>
  <c r="W1092" i="7" s="1"/>
  <c r="P1078" i="7"/>
  <c r="P1064" i="7"/>
  <c r="W1064" i="7" s="1"/>
  <c r="Y1064" i="7" s="1"/>
  <c r="P1057" i="7"/>
  <c r="P1036" i="7"/>
  <c r="W1036" i="7" s="1"/>
  <c r="Y1036" i="7" s="1"/>
  <c r="J15" i="18" s="1" a="1"/>
  <c r="J15" i="18" s="1"/>
  <c r="P905" i="7"/>
  <c r="P891" i="7"/>
  <c r="W891" i="7" s="1"/>
  <c r="Y891" i="7" s="1"/>
  <c r="P816" i="7"/>
  <c r="W816" i="7" s="1"/>
  <c r="Y816" i="7" s="1"/>
  <c r="P737" i="7"/>
  <c r="P731" i="7"/>
  <c r="W731" i="7" s="1"/>
  <c r="Y731" i="7" s="1"/>
  <c r="P1821" i="7"/>
  <c r="P1750" i="7"/>
  <c r="P1728" i="7"/>
  <c r="P1702" i="7"/>
  <c r="P1699" i="7"/>
  <c r="W1699" i="7" s="1"/>
  <c r="Y1699" i="7" s="1"/>
  <c r="P1691" i="7"/>
  <c r="W1691" i="7" s="1"/>
  <c r="Y1691" i="7" s="1"/>
  <c r="P1638" i="7"/>
  <c r="P1600" i="7"/>
  <c r="W1600" i="7" s="1"/>
  <c r="Y1600" i="7" s="1"/>
  <c r="D51" i="18" s="1" a="1"/>
  <c r="D51" i="18" s="1"/>
  <c r="P1567" i="7"/>
  <c r="P1491" i="7"/>
  <c r="P1449" i="7"/>
  <c r="P1354" i="7"/>
  <c r="P1333" i="7"/>
  <c r="W1333" i="7" s="1"/>
  <c r="Y1333" i="7" s="1"/>
  <c r="P1246" i="7"/>
  <c r="P1225" i="7"/>
  <c r="P1204" i="7"/>
  <c r="W1204" i="7" s="1"/>
  <c r="Y1204" i="7" s="1"/>
  <c r="G54" i="18" s="1" a="1"/>
  <c r="G54" i="18" s="1"/>
  <c r="P1197" i="7"/>
  <c r="W1197" i="7" s="1"/>
  <c r="P1085" i="7"/>
  <c r="W1085" i="7" s="1"/>
  <c r="P872" i="7"/>
  <c r="W872" i="7" s="1"/>
  <c r="Y872" i="7" s="1"/>
  <c r="W1287" i="7"/>
  <c r="Y1287" i="7" s="1"/>
  <c r="N8" i="18" s="1" a="1"/>
  <c r="N8" i="18" s="1"/>
  <c r="W1279" i="7"/>
  <c r="Y1279" i="7" s="1"/>
  <c r="W1111" i="7"/>
  <c r="Y1111" i="7" s="1"/>
  <c r="I75" i="18" s="1" a="1"/>
  <c r="I75" i="18" s="1"/>
  <c r="W1095" i="7"/>
  <c r="Y1095" i="7" s="1"/>
  <c r="W1063" i="7"/>
  <c r="Y1063" i="7" s="1"/>
  <c r="W327" i="7"/>
  <c r="Y327" i="7" s="1"/>
  <c r="W143" i="7"/>
  <c r="Y143" i="7" s="1"/>
  <c r="J20" i="18" s="1" a="1"/>
  <c r="J20" i="18" s="1"/>
  <c r="W119" i="7"/>
  <c r="Y119" i="7" s="1"/>
  <c r="E80" i="18" s="1" a="1"/>
  <c r="E80" i="18" s="1"/>
  <c r="W47" i="7"/>
  <c r="Y47" i="7" s="1"/>
  <c r="P1824" i="7"/>
  <c r="P1816" i="7"/>
  <c r="P1797" i="7"/>
  <c r="P1791" i="7"/>
  <c r="P1780" i="7"/>
  <c r="P1720" i="7"/>
  <c r="W1720" i="7" s="1"/>
  <c r="Y1720" i="7" s="1"/>
  <c r="J18" i="18" s="1" a="1"/>
  <c r="J18" i="18" s="1"/>
  <c r="P1680" i="7"/>
  <c r="P1656" i="7"/>
  <c r="W1656" i="7" s="1"/>
  <c r="Y1656" i="7" s="1"/>
  <c r="P1614" i="7"/>
  <c r="W1614" i="7" s="1"/>
  <c r="P1603" i="7"/>
  <c r="W1603" i="7" s="1"/>
  <c r="Y1603" i="7" s="1"/>
  <c r="P1486" i="7"/>
  <c r="P1468" i="7"/>
  <c r="P1440" i="7"/>
  <c r="P1424" i="7"/>
  <c r="W1424" i="7" s="1"/>
  <c r="Y1424" i="7" s="1"/>
  <c r="P1305" i="7"/>
  <c r="P1284" i="7"/>
  <c r="P1251" i="7"/>
  <c r="W1251" i="7" s="1"/>
  <c r="Y1251" i="7" s="1"/>
  <c r="P1216" i="7"/>
  <c r="W1216" i="7" s="1"/>
  <c r="Y1216" i="7" s="1"/>
  <c r="P1209" i="7"/>
  <c r="P1172" i="7"/>
  <c r="W1172" i="7" s="1"/>
  <c r="Y1172" i="7" s="1"/>
  <c r="P1123" i="7"/>
  <c r="W1123" i="7" s="1"/>
  <c r="Y1123" i="7" s="1"/>
  <c r="P1116" i="7"/>
  <c r="W1116" i="7" s="1"/>
  <c r="Y1116" i="7" s="1"/>
  <c r="P1067" i="7"/>
  <c r="W1067" i="7" s="1"/>
  <c r="Y1067" i="7" s="1"/>
  <c r="P1060" i="7"/>
  <c r="W1060" i="7" s="1"/>
  <c r="Y1060" i="7" s="1"/>
  <c r="P1053" i="7"/>
  <c r="W1053" i="7" s="1"/>
  <c r="Y1053" i="7" s="1"/>
  <c r="P1039" i="7"/>
  <c r="W1039" i="7" s="1"/>
  <c r="Y1039" i="7" s="1"/>
  <c r="M75" i="18" s="1" a="1"/>
  <c r="M75" i="18" s="1"/>
  <c r="P1001" i="7"/>
  <c r="P802" i="7"/>
  <c r="P719" i="7"/>
  <c r="W719" i="7" s="1"/>
  <c r="Y719" i="7" s="1"/>
  <c r="P663" i="7"/>
  <c r="W663" i="7" s="1"/>
  <c r="P620" i="7"/>
  <c r="W620" i="7" s="1"/>
  <c r="Y620" i="7" s="1"/>
  <c r="L25" i="18" s="1" a="1"/>
  <c r="L25" i="18" s="1"/>
  <c r="P595" i="7"/>
  <c r="W595" i="7" s="1"/>
  <c r="Y595" i="7" s="1"/>
  <c r="P1452" i="7"/>
  <c r="P1430" i="7"/>
  <c r="P1422" i="7"/>
  <c r="P1386" i="7"/>
  <c r="P1344" i="7"/>
  <c r="W1344" i="7" s="1"/>
  <c r="Y1344" i="7" s="1"/>
  <c r="N68" i="18" s="1" a="1"/>
  <c r="N68" i="18" s="1"/>
  <c r="P1336" i="7"/>
  <c r="W1336" i="7" s="1"/>
  <c r="Y1336" i="7" s="1"/>
  <c r="P1325" i="7"/>
  <c r="W1325" i="7" s="1"/>
  <c r="Y1325" i="7" s="1"/>
  <c r="N48" i="18" s="1" a="1"/>
  <c r="N48" i="18" s="1"/>
  <c r="P1256" i="7"/>
  <c r="W1256" i="7" s="1"/>
  <c r="Y1256" i="7" s="1"/>
  <c r="P1253" i="7"/>
  <c r="W1253" i="7" s="1"/>
  <c r="Y1253" i="7" s="1"/>
  <c r="P1237" i="7"/>
  <c r="W1237" i="7" s="1"/>
  <c r="P1234" i="7"/>
  <c r="P1184" i="7"/>
  <c r="W1184" i="7" s="1"/>
  <c r="Y1184" i="7" s="1"/>
  <c r="P1147" i="7"/>
  <c r="P1144" i="7"/>
  <c r="W1144" i="7" s="1"/>
  <c r="Y1144" i="7" s="1"/>
  <c r="D14" i="18" s="1" a="1"/>
  <c r="D14" i="18" s="1"/>
  <c r="P1136" i="7"/>
  <c r="W1136" i="7" s="1"/>
  <c r="Y1136" i="7" s="1"/>
  <c r="P1128" i="7"/>
  <c r="W1128" i="7" s="1"/>
  <c r="Y1128" i="7" s="1"/>
  <c r="P1094" i="7"/>
  <c r="W1088" i="7"/>
  <c r="Y1088" i="7" s="1"/>
  <c r="P1072" i="7"/>
  <c r="W1072" i="7" s="1"/>
  <c r="Y1072" i="7" s="1"/>
  <c r="P1069" i="7"/>
  <c r="W1069" i="7" s="1"/>
  <c r="Y1069" i="7" s="1"/>
  <c r="P1044" i="7"/>
  <c r="W1044" i="7" s="1"/>
  <c r="Y1044" i="7" s="1"/>
  <c r="R55" i="18" s="1" a="1"/>
  <c r="R55" i="18" s="1"/>
  <c r="P900" i="7"/>
  <c r="W900" i="7" s="1"/>
  <c r="P819" i="7"/>
  <c r="W819" i="7" s="1"/>
  <c r="Y819" i="7" s="1"/>
  <c r="P811" i="7"/>
  <c r="W811" i="7" s="1"/>
  <c r="Y811" i="7" s="1"/>
  <c r="M47" i="18" s="1" a="1"/>
  <c r="M47" i="18" s="1"/>
  <c r="P777" i="7"/>
  <c r="P771" i="7"/>
  <c r="W771" i="7" s="1"/>
  <c r="Y771" i="7" s="1"/>
  <c r="P768" i="7"/>
  <c r="W768" i="7" s="1"/>
  <c r="Y768" i="7" s="1"/>
  <c r="P728" i="7"/>
  <c r="W728" i="7" s="1"/>
  <c r="Y728" i="7" s="1"/>
  <c r="P725" i="7"/>
  <c r="W725" i="7" s="1"/>
  <c r="Y725" i="7" s="1"/>
  <c r="P714" i="7"/>
  <c r="P666" i="7"/>
  <c r="P572" i="7"/>
  <c r="W572" i="7" s="1"/>
  <c r="P545" i="7"/>
  <c r="W545" i="7" s="1"/>
  <c r="P1463" i="7"/>
  <c r="W1463" i="7" s="1"/>
  <c r="Y1463" i="7" s="1"/>
  <c r="P1455" i="7"/>
  <c r="W1455" i="7" s="1"/>
  <c r="W1452" i="7"/>
  <c r="Y1452" i="7" s="1"/>
  <c r="P1444" i="7"/>
  <c r="W1444" i="7" s="1"/>
  <c r="P1417" i="7"/>
  <c r="P1389" i="7"/>
  <c r="P1299" i="7"/>
  <c r="W1299" i="7" s="1"/>
  <c r="Y1299" i="7" s="1"/>
  <c r="P1288" i="7"/>
  <c r="W1288" i="7" s="1"/>
  <c r="Y1288" i="7" s="1"/>
  <c r="P1259" i="7"/>
  <c r="W1259" i="7" s="1"/>
  <c r="P1206" i="7"/>
  <c r="P1187" i="7"/>
  <c r="W1187" i="7" s="1"/>
  <c r="Y1187" i="7" s="1"/>
  <c r="I34" i="18" s="1" a="1"/>
  <c r="I34" i="18" s="1"/>
  <c r="P1156" i="7"/>
  <c r="W1156" i="7" s="1"/>
  <c r="Y1156" i="7" s="1"/>
  <c r="P14" i="18" s="1" a="1"/>
  <c r="P14" i="18" s="1"/>
  <c r="W1147" i="7"/>
  <c r="Y1147" i="7" s="1"/>
  <c r="G74" i="18" s="1" a="1"/>
  <c r="G74" i="18" s="1"/>
  <c r="P1131" i="7"/>
  <c r="W1131" i="7" s="1"/>
  <c r="Y1131" i="7" s="1"/>
  <c r="P1117" i="7"/>
  <c r="W1117" i="7" s="1"/>
  <c r="Y1117" i="7" s="1"/>
  <c r="P1100" i="7"/>
  <c r="P1097" i="7"/>
  <c r="W1097" i="7" s="1"/>
  <c r="Y1097" i="7" s="1"/>
  <c r="P1075" i="7"/>
  <c r="W1075" i="7" s="1"/>
  <c r="Y1075" i="7" s="1"/>
  <c r="K35" i="18" s="1" a="1"/>
  <c r="K35" i="18" s="1"/>
  <c r="P1058" i="7"/>
  <c r="P1050" i="7"/>
  <c r="P1047" i="7"/>
  <c r="W1047" i="7" s="1"/>
  <c r="Y1047" i="7" s="1"/>
  <c r="P992" i="7"/>
  <c r="W992" i="7" s="1"/>
  <c r="P920" i="7"/>
  <c r="W920" i="7" s="1"/>
  <c r="Y920" i="7" s="1"/>
  <c r="P903" i="7"/>
  <c r="W903" i="7" s="1"/>
  <c r="Y903" i="7" s="1"/>
  <c r="P892" i="7"/>
  <c r="W892" i="7" s="1"/>
  <c r="P881" i="7"/>
  <c r="P822" i="7"/>
  <c r="P780" i="7"/>
  <c r="W780" i="7" s="1"/>
  <c r="P763" i="7"/>
  <c r="W763" i="7" s="1"/>
  <c r="Y763" i="7" s="1"/>
  <c r="P698" i="7"/>
  <c r="P652" i="7"/>
  <c r="W652" i="7" s="1"/>
  <c r="Y652" i="7" s="1"/>
  <c r="P623" i="7"/>
  <c r="W623" i="7" s="1"/>
  <c r="Y623" i="7" s="1"/>
  <c r="O25" i="18" s="1" a="1"/>
  <c r="O25" i="18" s="1"/>
  <c r="P601" i="7"/>
  <c r="W601" i="7" s="1"/>
  <c r="P584" i="7"/>
  <c r="W584" i="7" s="1"/>
  <c r="Y584" i="7" s="1"/>
  <c r="N45" i="18" s="1" a="1"/>
  <c r="N45" i="18" s="1"/>
  <c r="P577" i="7"/>
  <c r="W577" i="7" s="1"/>
  <c r="P831" i="7"/>
  <c r="W831" i="7" s="1"/>
  <c r="Y831" i="7" s="1"/>
  <c r="P828" i="7"/>
  <c r="W828" i="7" s="1"/>
  <c r="Y828" i="7" s="1"/>
  <c r="P803" i="7"/>
  <c r="W803" i="7" s="1"/>
  <c r="Y803" i="7" s="1"/>
  <c r="P795" i="7"/>
  <c r="W795" i="7" s="1"/>
  <c r="Y795" i="7" s="1"/>
  <c r="P792" i="7"/>
  <c r="P789" i="7"/>
  <c r="P783" i="7"/>
  <c r="W783" i="7" s="1"/>
  <c r="Y783" i="7" s="1"/>
  <c r="D86" i="18" s="1" a="1"/>
  <c r="D86" i="18" s="1"/>
  <c r="P758" i="7"/>
  <c r="P741" i="7"/>
  <c r="W741" i="7" s="1"/>
  <c r="P701" i="7"/>
  <c r="W701" i="7" s="1"/>
  <c r="Y701" i="7" s="1"/>
  <c r="Q6" i="18" s="1" a="1"/>
  <c r="Q6" i="18" s="1"/>
  <c r="P696" i="7"/>
  <c r="W696" i="7" s="1"/>
  <c r="Y696" i="7" s="1"/>
  <c r="L66" i="18" s="1" a="1"/>
  <c r="L66" i="18" s="1"/>
  <c r="P691" i="7"/>
  <c r="W691" i="7" s="1"/>
  <c r="Y691" i="7" s="1"/>
  <c r="P650" i="7"/>
  <c r="P640" i="7"/>
  <c r="W640" i="7" s="1"/>
  <c r="Y640" i="7" s="1"/>
  <c r="P628" i="7"/>
  <c r="W628" i="7" s="1"/>
  <c r="Y628" i="7" s="1"/>
  <c r="T25" i="18" s="1" a="1"/>
  <c r="T25" i="18" s="1"/>
  <c r="P604" i="7"/>
  <c r="W604" i="7" s="1"/>
  <c r="Y604" i="7" s="1"/>
  <c r="O5" i="18" s="1" a="1"/>
  <c r="O5" i="18" s="1"/>
  <c r="P575" i="7"/>
  <c r="W575" i="7" s="1"/>
  <c r="P557" i="7"/>
  <c r="W557" i="7" s="1"/>
  <c r="Y557" i="7" s="1"/>
  <c r="P848" i="7"/>
  <c r="W848" i="7" s="1"/>
  <c r="Y848" i="7" s="1"/>
  <c r="P834" i="7"/>
  <c r="P769" i="7"/>
  <c r="P761" i="7"/>
  <c r="P753" i="7"/>
  <c r="P747" i="7"/>
  <c r="W747" i="7" s="1"/>
  <c r="Y747" i="7" s="1"/>
  <c r="P715" i="7"/>
  <c r="W715" i="7" s="1"/>
  <c r="Y715" i="7" s="1"/>
  <c r="L6" i="18" s="1" a="1"/>
  <c r="L6" i="18" s="1"/>
  <c r="P707" i="7"/>
  <c r="W707" i="7" s="1"/>
  <c r="Y707" i="7" s="1"/>
  <c r="D6" i="18" s="1" a="1"/>
  <c r="D6" i="18" s="1"/>
  <c r="P704" i="7"/>
  <c r="W704" i="7" s="1"/>
  <c r="Y704" i="7" s="1"/>
  <c r="P689" i="7"/>
  <c r="P669" i="7"/>
  <c r="W669" i="7" s="1"/>
  <c r="Y669" i="7" s="1"/>
  <c r="P643" i="7"/>
  <c r="W643" i="7" s="1"/>
  <c r="Y643" i="7" s="1"/>
  <c r="P607" i="7"/>
  <c r="W607" i="7" s="1"/>
  <c r="P589" i="7"/>
  <c r="W589" i="7" s="1"/>
  <c r="Y589" i="7" s="1"/>
  <c r="P1434" i="7"/>
  <c r="P1401" i="7"/>
  <c r="P1382" i="7"/>
  <c r="P1371" i="7"/>
  <c r="P1368" i="7"/>
  <c r="W1368" i="7" s="1"/>
  <c r="Y1368" i="7" s="1"/>
  <c r="P1365" i="7"/>
  <c r="W1365" i="7" s="1"/>
  <c r="Y1365" i="7" s="1"/>
  <c r="P1357" i="7"/>
  <c r="W1357" i="7" s="1"/>
  <c r="P1332" i="7"/>
  <c r="W1332" i="7" s="1"/>
  <c r="P1329" i="7"/>
  <c r="P1292" i="7"/>
  <c r="W1292" i="7" s="1"/>
  <c r="Y1292" i="7" s="1"/>
  <c r="P1271" i="7"/>
  <c r="W1271" i="7" s="1"/>
  <c r="P1260" i="7"/>
  <c r="W1260" i="7" s="1"/>
  <c r="Y1260" i="7" s="1"/>
  <c r="F88" i="18" s="1" a="1"/>
  <c r="F88" i="18" s="1"/>
  <c r="P1249" i="7"/>
  <c r="P1230" i="7"/>
  <c r="P1207" i="7"/>
  <c r="W1207" i="7" s="1"/>
  <c r="Y1207" i="7" s="1"/>
  <c r="P1196" i="7"/>
  <c r="W1196" i="7" s="1"/>
  <c r="Y1196" i="7" s="1"/>
  <c r="P1174" i="7"/>
  <c r="P1154" i="7"/>
  <c r="P1084" i="7"/>
  <c r="W1084" i="7" s="1"/>
  <c r="Y1084" i="7" s="1"/>
  <c r="P1076" i="7"/>
  <c r="W1076" i="7" s="1"/>
  <c r="Y1076" i="7" s="1"/>
  <c r="P1062" i="7"/>
  <c r="P1051" i="7"/>
  <c r="W1051" i="7" s="1"/>
  <c r="Y1051" i="7" s="1"/>
  <c r="F15" i="18" s="1" a="1"/>
  <c r="F15" i="18" s="1"/>
  <c r="P1031" i="7"/>
  <c r="W1031" i="7" s="1"/>
  <c r="Y1031" i="7" s="1"/>
  <c r="E75" i="18" s="1" a="1"/>
  <c r="E75" i="18" s="1"/>
  <c r="P932" i="7"/>
  <c r="W932" i="7" s="1"/>
  <c r="Y932" i="7" s="1"/>
  <c r="P893" i="7"/>
  <c r="P851" i="7"/>
  <c r="W851" i="7" s="1"/>
  <c r="Y851" i="7" s="1"/>
  <c r="O27" i="18" s="1" a="1"/>
  <c r="O27" i="18" s="1"/>
  <c r="P843" i="7"/>
  <c r="W843" i="7" s="1"/>
  <c r="Y843" i="7" s="1"/>
  <c r="P801" i="7"/>
  <c r="P764" i="7"/>
  <c r="W764" i="7" s="1"/>
  <c r="Y764" i="7" s="1"/>
  <c r="D66" i="18" s="1" a="1"/>
  <c r="D66" i="18" s="1"/>
  <c r="P756" i="7"/>
  <c r="W756" i="7" s="1"/>
  <c r="Y756" i="7" s="1"/>
  <c r="O46" i="18" s="1" a="1"/>
  <c r="O46" i="18" s="1"/>
  <c r="P699" i="7"/>
  <c r="W699" i="7" s="1"/>
  <c r="Y699" i="7" s="1"/>
  <c r="P687" i="7"/>
  <c r="W687" i="7" s="1"/>
  <c r="P655" i="7"/>
  <c r="W655" i="7" s="1"/>
  <c r="Y655" i="7" s="1"/>
  <c r="P587" i="7"/>
  <c r="W587" i="7" s="1"/>
  <c r="Y587" i="7" s="1"/>
  <c r="P1473" i="7"/>
  <c r="P1413" i="7"/>
  <c r="W1413" i="7" s="1"/>
  <c r="Y1413" i="7" s="1"/>
  <c r="P1396" i="7"/>
  <c r="W1396" i="7" s="1"/>
  <c r="P1393" i="7"/>
  <c r="P1374" i="7"/>
  <c r="W1371" i="7"/>
  <c r="Y1371" i="7" s="1"/>
  <c r="P1360" i="7"/>
  <c r="W1360" i="7" s="1"/>
  <c r="Y1360" i="7" s="1"/>
  <c r="P1335" i="7"/>
  <c r="W1335" i="7" s="1"/>
  <c r="Y1335" i="7" s="1"/>
  <c r="P1324" i="7"/>
  <c r="W1324" i="7" s="1"/>
  <c r="P1277" i="7"/>
  <c r="W1277" i="7" s="1"/>
  <c r="Y1277" i="7" s="1"/>
  <c r="P1274" i="7"/>
  <c r="P1244" i="7"/>
  <c r="W1244" i="7" s="1"/>
  <c r="Y1244" i="7" s="1"/>
  <c r="I94" i="18" s="1" a="1"/>
  <c r="I94" i="18" s="1"/>
  <c r="P1236" i="7"/>
  <c r="W1236" i="7" s="1"/>
  <c r="P1233" i="7"/>
  <c r="W1233" i="7" s="1"/>
  <c r="P1213" i="7"/>
  <c r="W1213" i="7" s="1"/>
  <c r="P1210" i="7"/>
  <c r="P1191" i="7"/>
  <c r="W1191" i="7" s="1"/>
  <c r="Y1191" i="7" s="1"/>
  <c r="P1146" i="7"/>
  <c r="P1143" i="7"/>
  <c r="W1143" i="7" s="1"/>
  <c r="Y1143" i="7" s="1"/>
  <c r="P1135" i="7"/>
  <c r="W1135" i="7" s="1"/>
  <c r="P985" i="7"/>
  <c r="P899" i="7"/>
  <c r="W899" i="7" s="1"/>
  <c r="Y899" i="7" s="1"/>
  <c r="F87" i="18" s="1" a="1"/>
  <c r="F87" i="18" s="1"/>
  <c r="P888" i="7"/>
  <c r="W888" i="7" s="1"/>
  <c r="Y888" i="7" s="1"/>
  <c r="P885" i="7"/>
  <c r="W885" i="7" s="1"/>
  <c r="Y885" i="7" s="1"/>
  <c r="P854" i="7"/>
  <c r="P796" i="7"/>
  <c r="W796" i="7" s="1"/>
  <c r="P767" i="7"/>
  <c r="W767" i="7" s="1"/>
  <c r="Y767" i="7" s="1"/>
  <c r="P759" i="7"/>
  <c r="W759" i="7" s="1"/>
  <c r="P713" i="7"/>
  <c r="P653" i="7"/>
  <c r="W653" i="7" s="1"/>
  <c r="P612" i="7"/>
  <c r="P583" i="7"/>
  <c r="W583" i="7" s="1"/>
  <c r="Y583" i="7" s="1"/>
  <c r="M25" i="18" s="1" a="1"/>
  <c r="M25" i="18" s="1"/>
  <c r="P866" i="7"/>
  <c r="P860" i="7"/>
  <c r="W860" i="7" s="1"/>
  <c r="Y860" i="7" s="1"/>
  <c r="E47" i="18" s="1" a="1"/>
  <c r="E47" i="18" s="1"/>
  <c r="P849" i="7"/>
  <c r="P835" i="7"/>
  <c r="W835" i="7" s="1"/>
  <c r="Y835" i="7" s="1"/>
  <c r="R7" i="18" s="1" a="1"/>
  <c r="R7" i="18" s="1"/>
  <c r="P799" i="7"/>
  <c r="W799" i="7" s="1"/>
  <c r="P762" i="7"/>
  <c r="P751" i="7"/>
  <c r="W751" i="7" s="1"/>
  <c r="Y751" i="7" s="1"/>
  <c r="J46" i="18" s="1" a="1"/>
  <c r="J46" i="18" s="1"/>
  <c r="P683" i="7"/>
  <c r="W683" i="7" s="1"/>
  <c r="Y683" i="7" s="1"/>
  <c r="R85" i="18" s="1" a="1"/>
  <c r="R85" i="18" s="1"/>
  <c r="P615" i="7"/>
  <c r="W615" i="7" s="1"/>
  <c r="Y615" i="7" s="1"/>
  <c r="P610" i="7"/>
  <c r="P592" i="7"/>
  <c r="W592" i="7" s="1"/>
  <c r="Y592" i="7" s="1"/>
  <c r="P581" i="7"/>
  <c r="W581" i="7" s="1"/>
  <c r="Y581" i="7" s="1"/>
  <c r="K85" i="18" s="1" a="1"/>
  <c r="K85" i="18" s="1"/>
  <c r="P675" i="7"/>
  <c r="W675" i="7" s="1"/>
  <c r="Y675" i="7" s="1"/>
  <c r="P672" i="7"/>
  <c r="W672" i="7" s="1"/>
  <c r="Y672" i="7" s="1"/>
  <c r="P656" i="7"/>
  <c r="W656" i="7" s="1"/>
  <c r="Y656" i="7" s="1"/>
  <c r="P613" i="7"/>
  <c r="W613" i="7" s="1"/>
  <c r="Y613" i="7" s="1"/>
  <c r="P599" i="7"/>
  <c r="W599" i="7" s="1"/>
  <c r="Y599" i="7" s="1"/>
  <c r="P596" i="7"/>
  <c r="W596" i="7" s="1"/>
  <c r="Y596" i="7" s="1"/>
  <c r="P527" i="7"/>
  <c r="W527" i="7" s="1"/>
  <c r="Y527" i="7" s="1"/>
  <c r="P511" i="7"/>
  <c r="W511" i="7" s="1"/>
  <c r="Y511" i="7" s="1"/>
  <c r="Q37" i="18" s="1" a="1"/>
  <c r="Q37" i="18" s="1"/>
  <c r="P508" i="7"/>
  <c r="W508" i="7" s="1"/>
  <c r="Y508" i="7" s="1"/>
  <c r="P468" i="7"/>
  <c r="W468" i="7" s="1"/>
  <c r="Y468" i="7" s="1"/>
  <c r="L57" i="18" s="1" a="1"/>
  <c r="L57" i="18" s="1"/>
  <c r="P429" i="7"/>
  <c r="W429" i="7" s="1"/>
  <c r="Y429" i="7" s="1"/>
  <c r="P417" i="7"/>
  <c r="W417" i="7" s="1"/>
  <c r="P411" i="7"/>
  <c r="W411" i="7" s="1"/>
  <c r="Y411" i="7" s="1"/>
  <c r="P408" i="7"/>
  <c r="P397" i="7"/>
  <c r="W397" i="7" s="1"/>
  <c r="Y397" i="7" s="1"/>
  <c r="P389" i="7"/>
  <c r="W389" i="7" s="1"/>
  <c r="P381" i="7"/>
  <c r="W381" i="7" s="1"/>
  <c r="Y381" i="7" s="1"/>
  <c r="P338" i="7"/>
  <c r="P321" i="7"/>
  <c r="W321" i="7" s="1"/>
  <c r="P235" i="7"/>
  <c r="W235" i="7" s="1"/>
  <c r="Y235" i="7" s="1"/>
  <c r="P227" i="7"/>
  <c r="W227" i="7" s="1"/>
  <c r="Y227" i="7" s="1"/>
  <c r="P219" i="7"/>
  <c r="W219" i="7" s="1"/>
  <c r="Y219" i="7" s="1"/>
  <c r="J100" i="18" s="1" a="1"/>
  <c r="J100" i="18" s="1"/>
  <c r="P194" i="7"/>
  <c r="P183" i="7"/>
  <c r="W183" i="7" s="1"/>
  <c r="Y183" i="7" s="1"/>
  <c r="P175" i="7"/>
  <c r="W175" i="7" s="1"/>
  <c r="Y175" i="7" s="1"/>
  <c r="P135" i="7"/>
  <c r="W135" i="7" s="1"/>
  <c r="Y135" i="7" s="1"/>
  <c r="P129" i="7"/>
  <c r="W129" i="7" s="1"/>
  <c r="Y129" i="7" s="1"/>
  <c r="O20" i="18" s="1" a="1"/>
  <c r="O20" i="18" s="1"/>
  <c r="P126" i="7"/>
  <c r="P95" i="7"/>
  <c r="W95" i="7" s="1"/>
  <c r="P55" i="7"/>
  <c r="W55" i="7" s="1"/>
  <c r="Y55" i="7" s="1"/>
  <c r="P684" i="7"/>
  <c r="W684" i="7" s="1"/>
  <c r="P659" i="7"/>
  <c r="W659" i="7" s="1"/>
  <c r="Y659" i="7" s="1"/>
  <c r="P616" i="7"/>
  <c r="W616" i="7" s="1"/>
  <c r="Y616" i="7" s="1"/>
  <c r="P533" i="7"/>
  <c r="P471" i="7"/>
  <c r="W471" i="7" s="1"/>
  <c r="Y471" i="7" s="1"/>
  <c r="O37" i="18" s="1" a="1"/>
  <c r="O37" i="18" s="1"/>
  <c r="P457" i="7"/>
  <c r="W457" i="7" s="1"/>
  <c r="Y457" i="7" s="1"/>
  <c r="P449" i="7"/>
  <c r="W449" i="7" s="1"/>
  <c r="Y449" i="7" s="1"/>
  <c r="P441" i="7"/>
  <c r="W441" i="7" s="1"/>
  <c r="P435" i="7"/>
  <c r="W435" i="7" s="1"/>
  <c r="Y435" i="7" s="1"/>
  <c r="P432" i="7"/>
  <c r="P423" i="7"/>
  <c r="W423" i="7" s="1"/>
  <c r="Y423" i="7" s="1"/>
  <c r="E76" i="18" s="1" a="1"/>
  <c r="E76" i="18" s="1"/>
  <c r="P420" i="7"/>
  <c r="W420" i="7" s="1"/>
  <c r="Y420" i="7" s="1"/>
  <c r="P403" i="7"/>
  <c r="W403" i="7" s="1"/>
  <c r="Y403" i="7" s="1"/>
  <c r="P400" i="7"/>
  <c r="W400" i="7" s="1"/>
  <c r="Y400" i="7" s="1"/>
  <c r="P392" i="7"/>
  <c r="W392" i="7" s="1"/>
  <c r="Y392" i="7" s="1"/>
  <c r="P353" i="7"/>
  <c r="W353" i="7" s="1"/>
  <c r="Y353" i="7" s="1"/>
  <c r="P347" i="7"/>
  <c r="W347" i="7" s="1"/>
  <c r="Y347" i="7" s="1"/>
  <c r="P230" i="7"/>
  <c r="W230" i="7" s="1"/>
  <c r="Y230" i="7" s="1"/>
  <c r="P203" i="7"/>
  <c r="W203" i="7" s="1"/>
  <c r="Y203" i="7" s="1"/>
  <c r="M80" i="18" s="1" a="1"/>
  <c r="M80" i="18" s="1"/>
  <c r="P197" i="7"/>
  <c r="W197" i="7" s="1"/>
  <c r="Y197" i="7" s="1"/>
  <c r="G80" i="18" s="1" a="1"/>
  <c r="G80" i="18" s="1"/>
  <c r="P186" i="7"/>
  <c r="P178" i="7"/>
  <c r="P161" i="7"/>
  <c r="W161" i="7" s="1"/>
  <c r="P158" i="7"/>
  <c r="P147" i="7"/>
  <c r="W147" i="7" s="1"/>
  <c r="Y147" i="7" s="1"/>
  <c r="N20" i="18" s="1" a="1"/>
  <c r="N20" i="18" s="1"/>
  <c r="P141" i="7"/>
  <c r="W141" i="7" s="1"/>
  <c r="Y141" i="7" s="1"/>
  <c r="P138" i="7"/>
  <c r="P101" i="7"/>
  <c r="W101" i="7" s="1"/>
  <c r="P98" i="7"/>
  <c r="P81" i="7"/>
  <c r="W81" i="7" s="1"/>
  <c r="Y81" i="7" s="1"/>
  <c r="P78" i="7"/>
  <c r="P67" i="7"/>
  <c r="W67" i="7" s="1"/>
  <c r="Y67" i="7" s="1"/>
  <c r="P61" i="7"/>
  <c r="W61" i="7" s="1"/>
  <c r="Y61" i="7" s="1"/>
  <c r="D59" i="18" s="1" a="1"/>
  <c r="D59" i="18" s="1"/>
  <c r="P58" i="7"/>
  <c r="P539" i="7"/>
  <c r="W539" i="7" s="1"/>
  <c r="Y539" i="7" s="1"/>
  <c r="P536" i="7"/>
  <c r="W536" i="7" s="1"/>
  <c r="Y536" i="7" s="1"/>
  <c r="D77" i="18" s="1" a="1"/>
  <c r="D77" i="18" s="1"/>
  <c r="P517" i="7"/>
  <c r="W517" i="7" s="1"/>
  <c r="Y517" i="7" s="1"/>
  <c r="P495" i="7"/>
  <c r="W495" i="7" s="1"/>
  <c r="Y495" i="7" s="1"/>
  <c r="T17" i="18" s="1" a="1"/>
  <c r="T17" i="18" s="1"/>
  <c r="P463" i="7"/>
  <c r="W463" i="7" s="1"/>
  <c r="P460" i="7"/>
  <c r="W460" i="7" s="1"/>
  <c r="Y460" i="7" s="1"/>
  <c r="P452" i="7"/>
  <c r="W452" i="7" s="1"/>
  <c r="Y452" i="7" s="1"/>
  <c r="P444" i="7"/>
  <c r="W444" i="7" s="1"/>
  <c r="Y444" i="7" s="1"/>
  <c r="G96" i="18" s="1" a="1"/>
  <c r="G96" i="18" s="1"/>
  <c r="P395" i="7"/>
  <c r="W395" i="7" s="1"/>
  <c r="Y395" i="7" s="1"/>
  <c r="P356" i="7"/>
  <c r="W356" i="7" s="1"/>
  <c r="Y356" i="7" s="1"/>
  <c r="N56" i="18" s="1" a="1"/>
  <c r="N56" i="18" s="1"/>
  <c r="P319" i="7"/>
  <c r="W319" i="7" s="1"/>
  <c r="Y319" i="7" s="1"/>
  <c r="P311" i="7"/>
  <c r="W311" i="7" s="1"/>
  <c r="Y311" i="7" s="1"/>
  <c r="G72" i="18" s="1" a="1"/>
  <c r="G72" i="18" s="1"/>
  <c r="P305" i="7"/>
  <c r="W305" i="7" s="1"/>
  <c r="Y305" i="7" s="1"/>
  <c r="T52" i="18" s="1" a="1"/>
  <c r="T52" i="18" s="1"/>
  <c r="P265" i="7"/>
  <c r="W265" i="7" s="1"/>
  <c r="Y265" i="7" s="1"/>
  <c r="P225" i="7"/>
  <c r="W225" i="7" s="1"/>
  <c r="P206" i="7"/>
  <c r="P181" i="7"/>
  <c r="W181" i="7" s="1"/>
  <c r="Y181" i="7" s="1"/>
  <c r="J60" i="18" s="1" a="1"/>
  <c r="J60" i="18" s="1"/>
  <c r="P150" i="7"/>
  <c r="P121" i="7"/>
  <c r="W121" i="7" s="1"/>
  <c r="Y121" i="7" s="1"/>
  <c r="G20" i="18" s="1" a="1"/>
  <c r="G20" i="18" s="1"/>
  <c r="P110" i="7"/>
  <c r="W110" i="7" s="1"/>
  <c r="Y110" i="7" s="1"/>
  <c r="O99" i="18" s="1" a="1"/>
  <c r="O99" i="18" s="1"/>
  <c r="P70" i="7"/>
  <c r="P39" i="7"/>
  <c r="W39" i="7" s="1"/>
  <c r="Y39" i="7" s="1"/>
  <c r="P27" i="7"/>
  <c r="W27" i="7" s="1"/>
  <c r="Y27" i="7" s="1"/>
  <c r="Q1822" i="8"/>
  <c r="P673" i="7"/>
  <c r="P634" i="7"/>
  <c r="P631" i="7"/>
  <c r="W631" i="7" s="1"/>
  <c r="Y631" i="7" s="1"/>
  <c r="P580" i="7"/>
  <c r="W580" i="7" s="1"/>
  <c r="Y580" i="7" s="1"/>
  <c r="P569" i="7"/>
  <c r="W569" i="7" s="1"/>
  <c r="Y569" i="7" s="1"/>
  <c r="P563" i="7"/>
  <c r="W563" i="7" s="1"/>
  <c r="Y563" i="7" s="1"/>
  <c r="L97" i="18" s="1" a="1"/>
  <c r="L97" i="18" s="1"/>
  <c r="P560" i="7"/>
  <c r="W560" i="7" s="1"/>
  <c r="Y560" i="7" s="1"/>
  <c r="I97" i="18" s="1" a="1"/>
  <c r="I97" i="18" s="1"/>
  <c r="P551" i="7"/>
  <c r="W551" i="7" s="1"/>
  <c r="Y551" i="7" s="1"/>
  <c r="P548" i="7"/>
  <c r="W548" i="7" s="1"/>
  <c r="Y548" i="7" s="1"/>
  <c r="P77" i="18" s="1" a="1"/>
  <c r="P77" i="18" s="1"/>
  <c r="P520" i="7"/>
  <c r="W520" i="7" s="1"/>
  <c r="Y520" i="7" s="1"/>
  <c r="P447" i="7"/>
  <c r="W447" i="7" s="1"/>
  <c r="Y447" i="7" s="1"/>
  <c r="P365" i="7"/>
  <c r="W365" i="7" s="1"/>
  <c r="Y365" i="7" s="1"/>
  <c r="P359" i="7"/>
  <c r="W359" i="7" s="1"/>
  <c r="Y359" i="7" s="1"/>
  <c r="P322" i="7"/>
  <c r="P314" i="7"/>
  <c r="P271" i="7"/>
  <c r="W271" i="7" s="1"/>
  <c r="Y271" i="7" s="1"/>
  <c r="P268" i="7"/>
  <c r="W268" i="7" s="1"/>
  <c r="Y268" i="7" s="1"/>
  <c r="P217" i="7"/>
  <c r="W217" i="7" s="1"/>
  <c r="Y217" i="7" s="1"/>
  <c r="P209" i="7"/>
  <c r="W209" i="7" s="1"/>
  <c r="Y209" i="7" s="1"/>
  <c r="P153" i="7"/>
  <c r="W153" i="7" s="1"/>
  <c r="Y153" i="7" s="1"/>
  <c r="P133" i="7"/>
  <c r="W133" i="7" s="1"/>
  <c r="Y133" i="7" s="1"/>
  <c r="S40" i="18" s="1" a="1"/>
  <c r="S40" i="18" s="1"/>
  <c r="P130" i="7"/>
  <c r="P113" i="7"/>
  <c r="W113" i="7" s="1"/>
  <c r="P73" i="7"/>
  <c r="W73" i="7" s="1"/>
  <c r="P53" i="7"/>
  <c r="W53" i="7" s="1"/>
  <c r="P42" i="7"/>
  <c r="P33" i="7"/>
  <c r="W33" i="7" s="1"/>
  <c r="Y33" i="7" s="1"/>
  <c r="P30" i="7"/>
  <c r="P523" i="7"/>
  <c r="W523" i="7" s="1"/>
  <c r="Y523" i="7" s="1"/>
  <c r="P493" i="7"/>
  <c r="W493" i="7" s="1"/>
  <c r="Y493" i="7" s="1"/>
  <c r="P481" i="7"/>
  <c r="W481" i="7" s="1"/>
  <c r="P475" i="7"/>
  <c r="W475" i="7" s="1"/>
  <c r="Y475" i="7" s="1"/>
  <c r="P404" i="7"/>
  <c r="W404" i="7" s="1"/>
  <c r="Y404" i="7" s="1"/>
  <c r="E56" i="18" s="1" a="1"/>
  <c r="E56" i="18" s="1"/>
  <c r="P377" i="7"/>
  <c r="W377" i="7" s="1"/>
  <c r="Y377" i="7" s="1"/>
  <c r="P16" i="18" s="1" a="1"/>
  <c r="P16" i="18" s="1"/>
  <c r="P371" i="7"/>
  <c r="W371" i="7" s="1"/>
  <c r="Y371" i="7" s="1"/>
  <c r="P368" i="7"/>
  <c r="P325" i="7"/>
  <c r="W325" i="7" s="1"/>
  <c r="Y325" i="7" s="1"/>
  <c r="P317" i="7"/>
  <c r="W317" i="7" s="1"/>
  <c r="Y317" i="7" s="1"/>
  <c r="P303" i="7"/>
  <c r="W303" i="7" s="1"/>
  <c r="P289" i="7"/>
  <c r="W289" i="7" s="1"/>
  <c r="Y289" i="7" s="1"/>
  <c r="P283" i="7"/>
  <c r="W283" i="7" s="1"/>
  <c r="Y283" i="7" s="1"/>
  <c r="P280" i="7"/>
  <c r="W280" i="7" s="1"/>
  <c r="Y280" i="7" s="1"/>
  <c r="P277" i="7"/>
  <c r="W277" i="7" s="1"/>
  <c r="Y277" i="7" s="1"/>
  <c r="K32" i="18" s="1" a="1"/>
  <c r="K32" i="18" s="1"/>
  <c r="P274" i="7"/>
  <c r="P231" i="7"/>
  <c r="W231" i="7" s="1"/>
  <c r="P45" i="7"/>
  <c r="W45" i="7" s="1"/>
  <c r="Y45" i="7" s="1"/>
  <c r="G39" i="18" s="1" a="1"/>
  <c r="G39" i="18" s="1"/>
  <c r="P507" i="7"/>
  <c r="W507" i="7" s="1"/>
  <c r="Y507" i="7" s="1"/>
  <c r="M37" i="18" s="1" a="1"/>
  <c r="M37" i="18" s="1"/>
  <c r="P499" i="7"/>
  <c r="W499" i="7" s="1"/>
  <c r="Y499" i="7" s="1"/>
  <c r="E37" i="18" s="1" a="1"/>
  <c r="E37" i="18" s="1"/>
  <c r="P496" i="7"/>
  <c r="P467" i="7"/>
  <c r="W467" i="7" s="1"/>
  <c r="Y467" i="7" s="1"/>
  <c r="P464" i="7"/>
  <c r="W464" i="7" s="1"/>
  <c r="Y464" i="7" s="1"/>
  <c r="H77" i="18" s="1" a="1"/>
  <c r="H77" i="18" s="1"/>
  <c r="P453" i="7"/>
  <c r="W453" i="7" s="1"/>
  <c r="Y453" i="7" s="1"/>
  <c r="P96" i="18" s="1" a="1"/>
  <c r="P96" i="18" s="1"/>
  <c r="P407" i="7"/>
  <c r="W407" i="7" s="1"/>
  <c r="Y407" i="7" s="1"/>
  <c r="P380" i="7"/>
  <c r="W380" i="7" s="1"/>
  <c r="P357" i="7"/>
  <c r="W357" i="7" s="1"/>
  <c r="Y357" i="7" s="1"/>
  <c r="O16" i="18" s="1" a="1"/>
  <c r="O16" i="18" s="1"/>
  <c r="P320" i="7"/>
  <c r="W320" i="7" s="1"/>
  <c r="Y320" i="7" s="1"/>
  <c r="P72" i="18" s="1" a="1"/>
  <c r="P72" i="18" s="1"/>
  <c r="P312" i="7"/>
  <c r="W312" i="7" s="1"/>
  <c r="Y312" i="7" s="1"/>
  <c r="H72" i="18" s="1" a="1"/>
  <c r="H72" i="18" s="1"/>
  <c r="P309" i="7"/>
  <c r="W309" i="7" s="1"/>
  <c r="Y309" i="7" s="1"/>
  <c r="P306" i="7"/>
  <c r="P298" i="7"/>
  <c r="P295" i="7"/>
  <c r="W295" i="7" s="1"/>
  <c r="Y295" i="7" s="1"/>
  <c r="P286" i="7"/>
  <c r="P243" i="7"/>
  <c r="W243" i="7" s="1"/>
  <c r="Y243" i="7" s="1"/>
  <c r="O52" i="18" s="1" a="1"/>
  <c r="O52" i="18" s="1"/>
  <c r="P237" i="7"/>
  <c r="W237" i="7" s="1"/>
  <c r="P182" i="7"/>
  <c r="P151" i="7"/>
  <c r="W151" i="7" s="1"/>
  <c r="Y151" i="7" s="1"/>
  <c r="P111" i="7"/>
  <c r="W111" i="7" s="1"/>
  <c r="Y111" i="7" s="1"/>
  <c r="P99" i="18" s="1" a="1"/>
  <c r="P99" i="18" s="1"/>
  <c r="P25" i="7"/>
  <c r="W25" i="7" s="1"/>
  <c r="P532" i="7"/>
  <c r="W532" i="7" s="1"/>
  <c r="P521" i="7"/>
  <c r="W521" i="7" s="1"/>
  <c r="Y521" i="7" s="1"/>
  <c r="P513" i="7"/>
  <c r="W513" i="7" s="1"/>
  <c r="P456" i="7"/>
  <c r="W456" i="7" s="1"/>
  <c r="Y456" i="7" s="1"/>
  <c r="S96" i="18" s="1" a="1"/>
  <c r="S96" i="18" s="1"/>
  <c r="P399" i="7"/>
  <c r="W399" i="7" s="1"/>
  <c r="Y399" i="7" s="1"/>
  <c r="S36" i="18" s="1" a="1"/>
  <c r="S36" i="18" s="1"/>
  <c r="P383" i="7"/>
  <c r="W383" i="7" s="1"/>
  <c r="P360" i="7"/>
  <c r="W360" i="7" s="1"/>
  <c r="Y360" i="7" s="1"/>
  <c r="P343" i="7"/>
  <c r="W343" i="7" s="1"/>
  <c r="P329" i="7"/>
  <c r="W329" i="7" s="1"/>
  <c r="Y329" i="7" s="1"/>
  <c r="P323" i="7"/>
  <c r="W323" i="7" s="1"/>
  <c r="Y323" i="7" s="1"/>
  <c r="P301" i="7"/>
  <c r="W301" i="7" s="1"/>
  <c r="Y301" i="7" s="1"/>
  <c r="P52" i="18" s="1" a="1"/>
  <c r="P52" i="18" s="1"/>
  <c r="P269" i="7"/>
  <c r="W269" i="7" s="1"/>
  <c r="Y269" i="7" s="1"/>
  <c r="P249" i="7"/>
  <c r="W249" i="7" s="1"/>
  <c r="P246" i="7"/>
  <c r="P221" i="7"/>
  <c r="W221" i="7" s="1"/>
  <c r="Y221" i="7" s="1"/>
  <c r="P185" i="7"/>
  <c r="W185" i="7" s="1"/>
  <c r="P163" i="7"/>
  <c r="W163" i="7" s="1"/>
  <c r="Y163" i="7" s="1"/>
  <c r="P157" i="7"/>
  <c r="W157" i="7" s="1"/>
  <c r="Y157" i="7" s="1"/>
  <c r="E40" i="18" s="1" a="1"/>
  <c r="E40" i="18" s="1"/>
  <c r="P154" i="7"/>
  <c r="P114" i="7"/>
  <c r="P83" i="7"/>
  <c r="P77" i="7"/>
  <c r="W77" i="7" s="1"/>
  <c r="Y77" i="7" s="1"/>
  <c r="P74" i="7"/>
  <c r="P43" i="7"/>
  <c r="W43" i="7" s="1"/>
  <c r="Y43" i="7" s="1"/>
  <c r="P11" i="7"/>
  <c r="P535" i="7"/>
  <c r="W535" i="7" s="1"/>
  <c r="Y535" i="7" s="1"/>
  <c r="P524" i="7"/>
  <c r="W524" i="7" s="1"/>
  <c r="Y524" i="7" s="1"/>
  <c r="P505" i="7"/>
  <c r="W505" i="7" s="1"/>
  <c r="Y505" i="7" s="1"/>
  <c r="K37" i="18" s="1" a="1"/>
  <c r="K37" i="18" s="1"/>
  <c r="P459" i="7"/>
  <c r="W459" i="7" s="1"/>
  <c r="Y459" i="7" s="1"/>
  <c r="P332" i="7"/>
  <c r="W332" i="7" s="1"/>
  <c r="Y332" i="7" s="1"/>
  <c r="P326" i="7"/>
  <c r="W326" i="7" s="1"/>
  <c r="P318" i="7"/>
  <c r="P261" i="7"/>
  <c r="W261" i="7" s="1"/>
  <c r="Y261" i="7" s="1"/>
  <c r="P258" i="7"/>
  <c r="P255" i="7"/>
  <c r="W255" i="7" s="1"/>
  <c r="P224" i="7"/>
  <c r="W224" i="7" s="1"/>
  <c r="Y224" i="7" s="1"/>
  <c r="O100" i="18" s="1" a="1"/>
  <c r="O100" i="18" s="1"/>
  <c r="P191" i="7"/>
  <c r="W191" i="7" s="1"/>
  <c r="Y191" i="7" s="1"/>
  <c r="P169" i="7"/>
  <c r="W169" i="7" s="1"/>
  <c r="Y169" i="7" s="1"/>
  <c r="Q40" i="18" s="1" a="1"/>
  <c r="Q40" i="18" s="1"/>
  <c r="P166" i="7"/>
  <c r="P123" i="7"/>
  <c r="W123" i="7" s="1"/>
  <c r="Y123" i="7" s="1"/>
  <c r="I80" i="18" s="1" a="1"/>
  <c r="I80" i="18" s="1"/>
  <c r="P117" i="7"/>
  <c r="W117" i="7" s="1"/>
  <c r="Y117" i="7" s="1"/>
  <c r="P109" i="7"/>
  <c r="W109" i="7" s="1"/>
  <c r="Y109" i="7" s="1"/>
  <c r="P89" i="7"/>
  <c r="W89" i="7" s="1"/>
  <c r="Y89" i="7" s="1"/>
  <c r="P86" i="7"/>
  <c r="W83" i="7"/>
  <c r="Y83" i="7" s="1"/>
  <c r="G79" i="18" s="1" a="1"/>
  <c r="G79" i="18" s="1"/>
  <c r="P46" i="7"/>
  <c r="P17" i="7"/>
  <c r="W17" i="7" s="1"/>
  <c r="Y17" i="7" s="1"/>
  <c r="P14" i="7"/>
  <c r="W11" i="7"/>
  <c r="Y11" i="7" s="1"/>
  <c r="K79" i="18" s="1" a="1"/>
  <c r="K79" i="18" s="1"/>
  <c r="P5" i="7"/>
  <c r="W5" i="7" s="1"/>
  <c r="Y5" i="7" s="1"/>
  <c r="E99" i="18" s="1" a="1"/>
  <c r="E99" i="18" s="1"/>
  <c r="W494" i="7"/>
  <c r="Y494" i="7" s="1"/>
  <c r="W398" i="7"/>
  <c r="Y398" i="7" s="1"/>
  <c r="R36" i="18" s="1" a="1"/>
  <c r="R36" i="18" s="1"/>
  <c r="W134" i="7"/>
  <c r="Y134" i="7" s="1"/>
  <c r="T40" i="18" s="1" a="1"/>
  <c r="T40" i="18" s="1"/>
  <c r="W102" i="7"/>
  <c r="Y102" i="7" s="1"/>
  <c r="G99" i="18" s="1" a="1"/>
  <c r="G99" i="18" s="1"/>
  <c r="W486" i="7"/>
  <c r="Y486" i="7" s="1"/>
  <c r="W430" i="7"/>
  <c r="Y430" i="7" s="1"/>
  <c r="W1100" i="7"/>
  <c r="Y1100" i="7" s="1"/>
  <c r="Q55" i="18" s="1" a="1"/>
  <c r="Q55" i="18" s="1"/>
  <c r="P1447" i="7"/>
  <c r="W1447" i="7" s="1"/>
  <c r="Y1447" i="7" s="1"/>
  <c r="W1567" i="7"/>
  <c r="Y1567" i="7" s="1"/>
  <c r="P1550" i="7"/>
  <c r="P1536" i="7"/>
  <c r="W1536" i="7" s="1"/>
  <c r="Y1536" i="7" s="1"/>
  <c r="W1740" i="7"/>
  <c r="Y1740" i="7" s="1"/>
  <c r="W1255" i="7"/>
  <c r="Y1255" i="7" s="1"/>
  <c r="P1772" i="7"/>
  <c r="W1772" i="7" s="1"/>
  <c r="Y1772" i="7" s="1"/>
  <c r="P1708" i="7"/>
  <c r="W1708" i="7" s="1"/>
  <c r="P1644" i="7"/>
  <c r="P1556" i="7"/>
  <c r="W1556" i="7" s="1"/>
  <c r="P1458" i="7"/>
  <c r="W1281" i="7"/>
  <c r="Y1281" i="7" s="1"/>
  <c r="P1263" i="7"/>
  <c r="W1263" i="7" s="1"/>
  <c r="Y1263" i="7" s="1"/>
  <c r="W1824" i="7"/>
  <c r="Y1824" i="7" s="1"/>
  <c r="W1811" i="7"/>
  <c r="Y1811" i="7" s="1"/>
  <c r="W1783" i="7"/>
  <c r="Y1783" i="7" s="1"/>
  <c r="P1775" i="7"/>
  <c r="W1723" i="7"/>
  <c r="Y1723" i="7" s="1"/>
  <c r="P1711" i="7"/>
  <c r="W1711" i="7" s="1"/>
  <c r="Y1711" i="7" s="1"/>
  <c r="P1647" i="7"/>
  <c r="W1647" i="7" s="1"/>
  <c r="Y1647" i="7" s="1"/>
  <c r="P1461" i="7"/>
  <c r="W1461" i="7" s="1"/>
  <c r="Y1461" i="7" s="1"/>
  <c r="W1284" i="7"/>
  <c r="Y1284" i="7" s="1"/>
  <c r="P1269" i="7"/>
  <c r="W1269" i="7" s="1"/>
  <c r="Y1269" i="7" s="1"/>
  <c r="P1266" i="7"/>
  <c r="P1157" i="7"/>
  <c r="W1157" i="7" s="1"/>
  <c r="Y1157" i="7" s="1"/>
  <c r="Q34" i="18" s="1" a="1"/>
  <c r="Q34" i="18" s="1"/>
  <c r="P1151" i="7"/>
  <c r="W1151" i="7" s="1"/>
  <c r="P1148" i="7"/>
  <c r="W1148" i="7" s="1"/>
  <c r="Y1148" i="7" s="1"/>
  <c r="H14" i="18" s="1" a="1"/>
  <c r="H14" i="18" s="1"/>
  <c r="W1349" i="7"/>
  <c r="Y1349" i="7" s="1"/>
  <c r="P1803" i="7"/>
  <c r="W1803" i="7" s="1"/>
  <c r="Y1803" i="7" s="1"/>
  <c r="W1715" i="7"/>
  <c r="Y1715" i="7" s="1"/>
  <c r="W1623" i="7"/>
  <c r="Y1623" i="7" s="1"/>
  <c r="W1459" i="7"/>
  <c r="Y1459" i="7" s="1"/>
  <c r="W1395" i="7"/>
  <c r="Y1395" i="7" s="1"/>
  <c r="W1389" i="7"/>
  <c r="Y1389" i="7" s="1"/>
  <c r="W1225" i="7"/>
  <c r="Y1225" i="7" s="1"/>
  <c r="I74" i="18" s="1" a="1"/>
  <c r="I74" i="18" s="1"/>
  <c r="W1695" i="7"/>
  <c r="Y1695" i="7" s="1"/>
  <c r="D91" i="18" s="1" a="1"/>
  <c r="D91" i="18" s="1"/>
  <c r="W1615" i="7"/>
  <c r="Y1615" i="7" s="1"/>
  <c r="P1495" i="7"/>
  <c r="W1495" i="7" s="1"/>
  <c r="Y1495" i="7" s="1"/>
  <c r="M70" i="18" s="1" a="1"/>
  <c r="M70" i="18" s="1"/>
  <c r="P1181" i="7"/>
  <c r="W1181" i="7" s="1"/>
  <c r="Y1181" i="7" s="1"/>
  <c r="W1113" i="7"/>
  <c r="Y1113" i="7" s="1"/>
  <c r="K75" i="18" s="1" a="1"/>
  <c r="K75" i="18" s="1"/>
  <c r="P1079" i="7"/>
  <c r="W1079" i="7" s="1"/>
  <c r="Y1079" i="7" s="1"/>
  <c r="P1498" i="7"/>
  <c r="W1407" i="7"/>
  <c r="Y1407" i="7" s="1"/>
  <c r="P1339" i="7"/>
  <c r="W1339" i="7" s="1"/>
  <c r="Y1339" i="7" s="1"/>
  <c r="P1240" i="7"/>
  <c r="W1240" i="7" s="1"/>
  <c r="Y1240" i="7" s="1"/>
  <c r="E94" i="18" s="1" a="1"/>
  <c r="E94" i="18" s="1"/>
  <c r="P1082" i="7"/>
  <c r="P960" i="7"/>
  <c r="W960" i="7" s="1"/>
  <c r="Y960" i="7" s="1"/>
  <c r="P702" i="7"/>
  <c r="W1812" i="7"/>
  <c r="Y1812" i="7" s="1"/>
  <c r="W1755" i="7"/>
  <c r="Y1755" i="7" s="1"/>
  <c r="P1519" i="7"/>
  <c r="W1519" i="7" s="1"/>
  <c r="Y1519" i="7" s="1"/>
  <c r="W1507" i="7"/>
  <c r="Y1507" i="7" s="1"/>
  <c r="P1342" i="7"/>
  <c r="W644" i="7"/>
  <c r="Y644" i="7" s="1"/>
  <c r="Q45" i="18" s="1" a="1"/>
  <c r="Q45" i="18" s="1"/>
  <c r="P49" i="7"/>
  <c r="W49" i="7" s="1"/>
  <c r="Y49" i="7" s="1"/>
  <c r="K39" i="18" s="1" a="1"/>
  <c r="K39" i="18" s="1"/>
  <c r="P1822" i="7"/>
  <c r="P1801" i="7"/>
  <c r="P1798" i="7"/>
  <c r="P1787" i="7"/>
  <c r="W1787" i="7" s="1"/>
  <c r="Y1787" i="7" s="1"/>
  <c r="P1778" i="7"/>
  <c r="W1735" i="7"/>
  <c r="Y1735" i="7" s="1"/>
  <c r="P1718" i="7"/>
  <c r="P1709" i="7"/>
  <c r="W1675" i="7"/>
  <c r="Y1675" i="7" s="1"/>
  <c r="P1666" i="7"/>
  <c r="P1654" i="7"/>
  <c r="P1645" i="7"/>
  <c r="W1645" i="7" s="1"/>
  <c r="Y1645" i="7" s="1"/>
  <c r="W1644" i="7"/>
  <c r="Y1644" i="7" s="1"/>
  <c r="P1585" i="7"/>
  <c r="P1579" i="7"/>
  <c r="W1579" i="7" s="1"/>
  <c r="Y1579" i="7" s="1"/>
  <c r="P1542" i="7"/>
  <c r="P1528" i="7"/>
  <c r="W1528" i="7" s="1"/>
  <c r="Y1528" i="7" s="1"/>
  <c r="P1508" i="7"/>
  <c r="P1470" i="7"/>
  <c r="P1450" i="7"/>
  <c r="P1410" i="7"/>
  <c r="P1404" i="7"/>
  <c r="W1404" i="7" s="1"/>
  <c r="Y1404" i="7" s="1"/>
  <c r="P1398" i="7"/>
  <c r="P1392" i="7"/>
  <c r="W1392" i="7" s="1"/>
  <c r="Y1392" i="7" s="1"/>
  <c r="P1387" i="7"/>
  <c r="W1387" i="7" s="1"/>
  <c r="Y1387" i="7" s="1"/>
  <c r="P1375" i="7"/>
  <c r="W1375" i="7" s="1"/>
  <c r="Y1375" i="7" s="1"/>
  <c r="G69" i="18" s="1" a="1"/>
  <c r="G69" i="18" s="1"/>
  <c r="P1372" i="7"/>
  <c r="W1372" i="7" s="1"/>
  <c r="P1369" i="7"/>
  <c r="P1366" i="7"/>
  <c r="P1352" i="7"/>
  <c r="W1352" i="7" s="1"/>
  <c r="Y1352" i="7" s="1"/>
  <c r="W1305" i="7"/>
  <c r="Y1305" i="7" s="1"/>
  <c r="M28" i="18" s="1" a="1"/>
  <c r="M28" i="18" s="1"/>
  <c r="W1302" i="7"/>
  <c r="Y1302" i="7" s="1"/>
  <c r="P1272" i="7"/>
  <c r="W1272" i="7" s="1"/>
  <c r="Y1272" i="7" s="1"/>
  <c r="P1243" i="7"/>
  <c r="W1243" i="7" s="1"/>
  <c r="Y1243" i="7" s="1"/>
  <c r="P1232" i="7"/>
  <c r="W1232" i="7" s="1"/>
  <c r="Y1232" i="7" s="1"/>
  <c r="P74" i="18" s="1" a="1"/>
  <c r="P74" i="18" s="1"/>
  <c r="P1226" i="7"/>
  <c r="P1220" i="7"/>
  <c r="W1220" i="7" s="1"/>
  <c r="Y1220" i="7" s="1"/>
  <c r="D74" i="18" s="1" a="1"/>
  <c r="D74" i="18" s="1"/>
  <c r="P1166" i="7"/>
  <c r="P1160" i="7"/>
  <c r="W1160" i="7" s="1"/>
  <c r="Y1160" i="7" s="1"/>
  <c r="P1041" i="7"/>
  <c r="P1038" i="7"/>
  <c r="P1008" i="7"/>
  <c r="W1008" i="7" s="1"/>
  <c r="Y1008" i="7" s="1"/>
  <c r="T73" i="18" s="1" a="1"/>
  <c r="T73" i="18" s="1"/>
  <c r="P969" i="7"/>
  <c r="W969" i="7" s="1"/>
  <c r="Y969" i="7" s="1"/>
  <c r="P952" i="7"/>
  <c r="W952" i="7" s="1"/>
  <c r="Y952" i="7" s="1"/>
  <c r="P814" i="7"/>
  <c r="P808" i="7"/>
  <c r="W808" i="7" s="1"/>
  <c r="Y808" i="7" s="1"/>
  <c r="P765" i="7"/>
  <c r="W765" i="7" s="1"/>
  <c r="Y765" i="7" s="1"/>
  <c r="P711" i="7"/>
  <c r="W711" i="7" s="1"/>
  <c r="Y711" i="7" s="1"/>
  <c r="P543" i="7"/>
  <c r="W543" i="7" s="1"/>
  <c r="Y543" i="7" s="1"/>
  <c r="P466" i="7"/>
  <c r="P384" i="7"/>
  <c r="W384" i="7" s="1"/>
  <c r="Y384" i="7" s="1"/>
  <c r="W1792" i="7"/>
  <c r="Y1792" i="7" s="1"/>
  <c r="W1744" i="7"/>
  <c r="Y1744" i="7" s="1"/>
  <c r="W1727" i="7"/>
  <c r="Y1727" i="7" s="1"/>
  <c r="W1667" i="7"/>
  <c r="Y1667" i="7" s="1"/>
  <c r="W1588" i="7"/>
  <c r="Y1588" i="7" s="1"/>
  <c r="W1563" i="7"/>
  <c r="Y1563" i="7" s="1"/>
  <c r="E70" i="18" s="1" a="1"/>
  <c r="E70" i="18" s="1"/>
  <c r="W1419" i="7"/>
  <c r="Y1419" i="7" s="1"/>
  <c r="M29" i="18" s="1" a="1"/>
  <c r="M29" i="18" s="1"/>
  <c r="W1318" i="7"/>
  <c r="Y1318" i="7" s="1"/>
  <c r="P1799" i="7"/>
  <c r="W1799" i="7" s="1"/>
  <c r="Y1799" i="7" s="1"/>
  <c r="P1796" i="7"/>
  <c r="P1790" i="7"/>
  <c r="P1765" i="7"/>
  <c r="P1756" i="7"/>
  <c r="W1756" i="7" s="1"/>
  <c r="P1745" i="7"/>
  <c r="P1725" i="7"/>
  <c r="W1688" i="7"/>
  <c r="Y1688" i="7" s="1"/>
  <c r="P1682" i="7"/>
  <c r="P1670" i="7"/>
  <c r="P1661" i="7"/>
  <c r="P1617" i="7"/>
  <c r="P1611" i="7"/>
  <c r="W1611" i="7" s="1"/>
  <c r="Y1611" i="7" s="1"/>
  <c r="P1574" i="7"/>
  <c r="P1560" i="7"/>
  <c r="W1560" i="7" s="1"/>
  <c r="Y1560" i="7" s="1"/>
  <c r="P1482" i="7"/>
  <c r="P1471" i="7"/>
  <c r="W1471" i="7" s="1"/>
  <c r="Y1471" i="7" s="1"/>
  <c r="P1427" i="7"/>
  <c r="W1427" i="7" s="1"/>
  <c r="Y1427" i="7" s="1"/>
  <c r="P1416" i="7"/>
  <c r="W1416" i="7" s="1"/>
  <c r="Y1416" i="7" s="1"/>
  <c r="P1411" i="7"/>
  <c r="W1411" i="7" s="1"/>
  <c r="Y1411" i="7" s="1"/>
  <c r="P1405" i="7"/>
  <c r="W1405" i="7" s="1"/>
  <c r="P1390" i="7"/>
  <c r="W1329" i="7"/>
  <c r="Y1329" i="7" s="1"/>
  <c r="P1321" i="7"/>
  <c r="P1312" i="7"/>
  <c r="W1312" i="7" s="1"/>
  <c r="Y1312" i="7" s="1"/>
  <c r="P1309" i="7"/>
  <c r="W1309" i="7" s="1"/>
  <c r="Y1309" i="7" s="1"/>
  <c r="P1300" i="7"/>
  <c r="W1300" i="7" s="1"/>
  <c r="Y1300" i="7" s="1"/>
  <c r="P1241" i="7"/>
  <c r="P1203" i="7"/>
  <c r="W1203" i="7" s="1"/>
  <c r="Y1203" i="7" s="1"/>
  <c r="P1200" i="7"/>
  <c r="W1200" i="7" s="1"/>
  <c r="Y1200" i="7" s="1"/>
  <c r="P1188" i="7"/>
  <c r="W1188" i="7" s="1"/>
  <c r="Y1188" i="7" s="1"/>
  <c r="P1182" i="7"/>
  <c r="P1176" i="7"/>
  <c r="W1176" i="7" s="1"/>
  <c r="Y1176" i="7" s="1"/>
  <c r="Q14" i="18" s="1" a="1"/>
  <c r="Q14" i="18" s="1"/>
  <c r="P1170" i="7"/>
  <c r="P1110" i="7"/>
  <c r="P1104" i="7"/>
  <c r="W1104" i="7" s="1"/>
  <c r="Y1104" i="7" s="1"/>
  <c r="P1098" i="7"/>
  <c r="P1045" i="7"/>
  <c r="W1045" i="7" s="1"/>
  <c r="Y1045" i="7" s="1"/>
  <c r="S35" i="18" s="1" a="1"/>
  <c r="S35" i="18" s="1"/>
  <c r="P936" i="7"/>
  <c r="W936" i="7" s="1"/>
  <c r="Y936" i="7" s="1"/>
  <c r="P890" i="7"/>
  <c r="P817" i="7"/>
  <c r="P717" i="7"/>
  <c r="W717" i="7" s="1"/>
  <c r="Y717" i="7" s="1"/>
  <c r="P681" i="7"/>
  <c r="W1776" i="7"/>
  <c r="Y1776" i="7" s="1"/>
  <c r="I58" i="18" s="1" a="1"/>
  <c r="I58" i="18" s="1"/>
  <c r="W1771" i="7"/>
  <c r="Y1771" i="7" s="1"/>
  <c r="W1759" i="7"/>
  <c r="Y1759" i="7" s="1"/>
  <c r="W1731" i="7"/>
  <c r="Y1731" i="7" s="1"/>
  <c r="W1491" i="7"/>
  <c r="Y1491" i="7" s="1"/>
  <c r="W1485" i="7"/>
  <c r="Y1485" i="7" s="1"/>
  <c r="W985" i="7"/>
  <c r="Y985" i="7" s="1"/>
  <c r="W893" i="7"/>
  <c r="Y893" i="7" s="1"/>
  <c r="P1788" i="7"/>
  <c r="W1788" i="7" s="1"/>
  <c r="P1777" i="7"/>
  <c r="P1774" i="7"/>
  <c r="P1757" i="7"/>
  <c r="P1754" i="7"/>
  <c r="P1751" i="7"/>
  <c r="W1751" i="7" s="1"/>
  <c r="Y1751" i="7" s="1"/>
  <c r="P1737" i="7"/>
  <c r="W1737" i="7" s="1"/>
  <c r="Y1737" i="7" s="1"/>
  <c r="W1704" i="7"/>
  <c r="Y1704" i="7" s="1"/>
  <c r="P1698" i="7"/>
  <c r="P1686" i="7"/>
  <c r="P1677" i="7"/>
  <c r="W1677" i="7" s="1"/>
  <c r="Y1677" i="7" s="1"/>
  <c r="W1643" i="7"/>
  <c r="Y1643" i="7" s="1"/>
  <c r="P1606" i="7"/>
  <c r="P1592" i="7"/>
  <c r="W1592" i="7" s="1"/>
  <c r="Y1592" i="7" s="1"/>
  <c r="P1521" i="7"/>
  <c r="P1494" i="7"/>
  <c r="P1483" i="7"/>
  <c r="W1483" i="7" s="1"/>
  <c r="Y1483" i="7" s="1"/>
  <c r="P1474" i="7"/>
  <c r="P1443" i="7"/>
  <c r="W1443" i="7" s="1"/>
  <c r="Y1443" i="7" s="1"/>
  <c r="P1437" i="7"/>
  <c r="W1437" i="7" s="1"/>
  <c r="Y1437" i="7" s="1"/>
  <c r="P1425" i="7"/>
  <c r="P1414" i="7"/>
  <c r="P1351" i="7"/>
  <c r="W1351" i="7" s="1"/>
  <c r="Y1351" i="7" s="1"/>
  <c r="W1341" i="7"/>
  <c r="Y1341" i="7" s="1"/>
  <c r="P1338" i="7"/>
  <c r="P1316" i="7"/>
  <c r="W1316" i="7" s="1"/>
  <c r="Y1316" i="7" s="1"/>
  <c r="P1153" i="7"/>
  <c r="P1150" i="7"/>
  <c r="P1138" i="7"/>
  <c r="P1132" i="7"/>
  <c r="W1132" i="7" s="1"/>
  <c r="Y1132" i="7" s="1"/>
  <c r="K95" i="18" s="1" a="1"/>
  <c r="K95" i="18" s="1"/>
  <c r="P1126" i="7"/>
  <c r="P1120" i="7"/>
  <c r="W1120" i="7" s="1"/>
  <c r="Y1120" i="7" s="1"/>
  <c r="R75" i="18" s="1" a="1"/>
  <c r="R75" i="18" s="1"/>
  <c r="P1114" i="7"/>
  <c r="P1108" i="7"/>
  <c r="W1108" i="7" s="1"/>
  <c r="Y1108" i="7" s="1"/>
  <c r="F75" i="18" s="1" a="1"/>
  <c r="F75" i="18" s="1"/>
  <c r="P1054" i="7"/>
  <c r="P1048" i="7"/>
  <c r="W1048" i="7" s="1"/>
  <c r="Y1048" i="7" s="1"/>
  <c r="P846" i="7"/>
  <c r="P840" i="7"/>
  <c r="W840" i="7" s="1"/>
  <c r="Y840" i="7" s="1"/>
  <c r="P781" i="7"/>
  <c r="W781" i="7" s="1"/>
  <c r="Y781" i="7" s="1"/>
  <c r="P744" i="7"/>
  <c r="W744" i="7" s="1"/>
  <c r="Y744" i="7" s="1"/>
  <c r="P693" i="7"/>
  <c r="W693" i="7" s="1"/>
  <c r="Y693" i="7" s="1"/>
  <c r="I86" i="18" s="1" a="1"/>
  <c r="I86" i="18" s="1"/>
  <c r="P516" i="7"/>
  <c r="W516" i="7" s="1"/>
  <c r="Y516" i="7" s="1"/>
  <c r="P234" i="7"/>
  <c r="P207" i="7"/>
  <c r="W207" i="7" s="1"/>
  <c r="Y207" i="7" s="1"/>
  <c r="Q80" i="18" s="1" a="1"/>
  <c r="Q80" i="18" s="1"/>
  <c r="P1815" i="7"/>
  <c r="W1815" i="7" s="1"/>
  <c r="Y1815" i="7" s="1"/>
  <c r="J98" i="18" s="1" a="1"/>
  <c r="J98" i="18" s="1"/>
  <c r="P1809" i="7"/>
  <c r="W1809" i="7" s="1"/>
  <c r="Y1809" i="7" s="1"/>
  <c r="W1808" i="7"/>
  <c r="Y1808" i="7" s="1"/>
  <c r="P1769" i="7"/>
  <c r="P1763" i="7"/>
  <c r="W1763" i="7" s="1"/>
  <c r="Y1763" i="7" s="1"/>
  <c r="P1749" i="7"/>
  <c r="W1743" i="7"/>
  <c r="Y1743" i="7" s="1"/>
  <c r="N18" i="18" s="1" a="1"/>
  <c r="N18" i="18" s="1"/>
  <c r="P1705" i="7"/>
  <c r="W1687" i="7"/>
  <c r="Y1687" i="7" s="1"/>
  <c r="P1641" i="7"/>
  <c r="W1632" i="7"/>
  <c r="Y1632" i="7" s="1"/>
  <c r="P1621" i="7"/>
  <c r="W1612" i="7"/>
  <c r="Y1612" i="7" s="1"/>
  <c r="W1607" i="7"/>
  <c r="Y1607" i="7" s="1"/>
  <c r="K51" i="18" s="1" a="1"/>
  <c r="K51" i="18" s="1"/>
  <c r="P1533" i="7"/>
  <c r="W1533" i="7" s="1"/>
  <c r="Y1533" i="7" s="1"/>
  <c r="M30" i="18" s="1" a="1"/>
  <c r="M30" i="18" s="1"/>
  <c r="P1501" i="7"/>
  <c r="W1501" i="7" s="1"/>
  <c r="Y1501" i="7" s="1"/>
  <c r="S30" i="18" s="1" a="1"/>
  <c r="S30" i="18" s="1"/>
  <c r="W1440" i="7"/>
  <c r="Y1440" i="7" s="1"/>
  <c r="W1423" i="7"/>
  <c r="Y1423" i="7" s="1"/>
  <c r="P1061" i="7"/>
  <c r="W1061" i="7" s="1"/>
  <c r="Y1061" i="7" s="1"/>
  <c r="P626" i="7"/>
  <c r="W533" i="7"/>
  <c r="Y533" i="7" s="1"/>
  <c r="T57" i="18" s="1" a="1"/>
  <c r="T57" i="18" s="1"/>
  <c r="P894" i="7"/>
  <c r="P867" i="7"/>
  <c r="W867" i="7" s="1"/>
  <c r="Y867" i="7" s="1"/>
  <c r="P864" i="7"/>
  <c r="W864" i="7" s="1"/>
  <c r="Y864" i="7" s="1"/>
  <c r="P855" i="7"/>
  <c r="W855" i="7" s="1"/>
  <c r="Y855" i="7" s="1"/>
  <c r="P844" i="7"/>
  <c r="W844" i="7" s="1"/>
  <c r="Y844" i="7" s="1"/>
  <c r="P838" i="7"/>
  <c r="P832" i="7"/>
  <c r="W832" i="7" s="1"/>
  <c r="Y832" i="7" s="1"/>
  <c r="O7" i="18" s="1" a="1"/>
  <c r="O7" i="18" s="1"/>
  <c r="P823" i="7"/>
  <c r="W823" i="7" s="1"/>
  <c r="Y823" i="7" s="1"/>
  <c r="F7" i="18" s="1" a="1"/>
  <c r="F7" i="18" s="1"/>
  <c r="P812" i="7"/>
  <c r="W812" i="7" s="1"/>
  <c r="Y812" i="7" s="1"/>
  <c r="P806" i="7"/>
  <c r="W806" i="7" s="1"/>
  <c r="Y806" i="7" s="1"/>
  <c r="H87" i="18" s="1" a="1"/>
  <c r="H87" i="18" s="1"/>
  <c r="P787" i="7"/>
  <c r="W787" i="7" s="1"/>
  <c r="Y787" i="7" s="1"/>
  <c r="P775" i="7"/>
  <c r="W775" i="7" s="1"/>
  <c r="Y775" i="7" s="1"/>
  <c r="O66" i="18" s="1" a="1"/>
  <c r="O66" i="18" s="1"/>
  <c r="P766" i="7"/>
  <c r="P754" i="7"/>
  <c r="P742" i="7"/>
  <c r="P735" i="7"/>
  <c r="W735" i="7" s="1"/>
  <c r="Y735" i="7" s="1"/>
  <c r="P732" i="7"/>
  <c r="W732" i="7" s="1"/>
  <c r="Y732" i="7" s="1"/>
  <c r="J26" i="18" s="1" a="1"/>
  <c r="J26" i="18" s="1"/>
  <c r="P723" i="7"/>
  <c r="W723" i="7" s="1"/>
  <c r="Y723" i="7" s="1"/>
  <c r="T6" i="18" s="1" a="1"/>
  <c r="T6" i="18" s="1"/>
  <c r="P705" i="7"/>
  <c r="W705" i="7" s="1"/>
  <c r="Y705" i="7" s="1"/>
  <c r="P685" i="7"/>
  <c r="W685" i="7" s="1"/>
  <c r="Y685" i="7" s="1"/>
  <c r="T85" i="18" s="1" a="1"/>
  <c r="T85" i="18" s="1"/>
  <c r="P647" i="7"/>
  <c r="W647" i="7" s="1"/>
  <c r="Y647" i="7" s="1"/>
  <c r="T45" i="18" s="1" a="1"/>
  <c r="T45" i="18" s="1"/>
  <c r="P638" i="7"/>
  <c r="W638" i="7" s="1"/>
  <c r="P635" i="7"/>
  <c r="W635" i="7" s="1"/>
  <c r="Y635" i="7" s="1"/>
  <c r="P632" i="7"/>
  <c r="W632" i="7" s="1"/>
  <c r="Y632" i="7" s="1"/>
  <c r="P611" i="7"/>
  <c r="W611" i="7" s="1"/>
  <c r="Y611" i="7" s="1"/>
  <c r="P555" i="7"/>
  <c r="W555" i="7" s="1"/>
  <c r="Y555" i="7" s="1"/>
  <c r="D97" i="18" s="1" a="1"/>
  <c r="D97" i="18" s="1"/>
  <c r="P531" i="7"/>
  <c r="W531" i="7" s="1"/>
  <c r="Y531" i="7" s="1"/>
  <c r="P528" i="7"/>
  <c r="W528" i="7" s="1"/>
  <c r="Y528" i="7" s="1"/>
  <c r="O57" i="18" s="1" a="1"/>
  <c r="O57" i="18" s="1"/>
  <c r="P519" i="7"/>
  <c r="W519" i="7" s="1"/>
  <c r="Y519" i="7" s="1"/>
  <c r="W496" i="7"/>
  <c r="Y496" i="7" s="1"/>
  <c r="P487" i="7"/>
  <c r="W487" i="7" s="1"/>
  <c r="Y487" i="7" s="1"/>
  <c r="L17" i="18" s="1" a="1"/>
  <c r="L17" i="18" s="1"/>
  <c r="P484" i="7"/>
  <c r="W484" i="7" s="1"/>
  <c r="Y484" i="7" s="1"/>
  <c r="I17" i="18" s="1" a="1"/>
  <c r="I17" i="18" s="1"/>
  <c r="P455" i="7"/>
  <c r="W455" i="7" s="1"/>
  <c r="Y455" i="7" s="1"/>
  <c r="R96" i="18" s="1" a="1"/>
  <c r="R96" i="18" s="1"/>
  <c r="P387" i="7"/>
  <c r="W387" i="7" s="1"/>
  <c r="Y387" i="7" s="1"/>
  <c r="G36" i="18" s="1" a="1"/>
  <c r="G36" i="18" s="1"/>
  <c r="P210" i="7"/>
  <c r="P567" i="7"/>
  <c r="W567" i="7" s="1"/>
  <c r="Y567" i="7" s="1"/>
  <c r="P97" i="18" s="1" a="1"/>
  <c r="P97" i="18" s="1"/>
  <c r="P564" i="7"/>
  <c r="W564" i="7" s="1"/>
  <c r="Y564" i="7" s="1"/>
  <c r="M97" i="18" s="1" a="1"/>
  <c r="M97" i="18" s="1"/>
  <c r="P479" i="7"/>
  <c r="W479" i="7" s="1"/>
  <c r="Y479" i="7" s="1"/>
  <c r="D17" i="18" s="1" a="1"/>
  <c r="D17" i="18" s="1"/>
  <c r="P344" i="7"/>
  <c r="W344" i="7" s="1"/>
  <c r="Y344" i="7" s="1"/>
  <c r="P213" i="7"/>
  <c r="W213" i="7" s="1"/>
  <c r="Y213" i="7" s="1"/>
  <c r="P173" i="7"/>
  <c r="W173" i="7" s="1"/>
  <c r="Y173" i="7" s="1"/>
  <c r="P93" i="7"/>
  <c r="W93" i="7" s="1"/>
  <c r="Y93" i="7" s="1"/>
  <c r="Q79" i="18" s="1" a="1"/>
  <c r="Q79" i="18" s="1"/>
  <c r="P21" i="7"/>
  <c r="W21" i="7" s="1"/>
  <c r="Y21" i="7" s="1"/>
  <c r="W1712" i="7"/>
  <c r="Y1712" i="7" s="1"/>
  <c r="P1706" i="7"/>
  <c r="W1696" i="7"/>
  <c r="Y1696" i="7" s="1"/>
  <c r="P1690" i="7"/>
  <c r="W1680" i="7"/>
  <c r="Y1680" i="7" s="1"/>
  <c r="P1674" i="7"/>
  <c r="P1658" i="7"/>
  <c r="P1642" i="7"/>
  <c r="P1636" i="7"/>
  <c r="W1636" i="7" s="1"/>
  <c r="Y1636" i="7" s="1"/>
  <c r="P1630" i="7"/>
  <c r="W1619" i="7"/>
  <c r="Y1619" i="7" s="1"/>
  <c r="D11" i="18" s="1" a="1"/>
  <c r="D11" i="18" s="1"/>
  <c r="P1604" i="7"/>
  <c r="W1604" i="7" s="1"/>
  <c r="Y1604" i="7" s="1"/>
  <c r="P1598" i="7"/>
  <c r="W1589" i="7"/>
  <c r="Y1589" i="7" s="1"/>
  <c r="W1587" i="7"/>
  <c r="Y1587" i="7" s="1"/>
  <c r="W1581" i="7"/>
  <c r="Y1581" i="7" s="1"/>
  <c r="P1572" i="7"/>
  <c r="W1572" i="7" s="1"/>
  <c r="Y1572" i="7" s="1"/>
  <c r="P1566" i="7"/>
  <c r="W1557" i="7"/>
  <c r="Y1557" i="7" s="1"/>
  <c r="W1555" i="7"/>
  <c r="Y1555" i="7" s="1"/>
  <c r="W1549" i="7"/>
  <c r="Y1549" i="7" s="1"/>
  <c r="P1540" i="7"/>
  <c r="W1540" i="7" s="1"/>
  <c r="Y1540" i="7" s="1"/>
  <c r="P1534" i="7"/>
  <c r="W1525" i="7"/>
  <c r="Y1525" i="7" s="1"/>
  <c r="E30" i="18" s="1" a="1"/>
  <c r="E30" i="18" s="1"/>
  <c r="W1523" i="7"/>
  <c r="Y1523" i="7" s="1"/>
  <c r="P1517" i="7"/>
  <c r="W1517" i="7" s="1"/>
  <c r="Y1517" i="7" s="1"/>
  <c r="P1478" i="7"/>
  <c r="W1468" i="7"/>
  <c r="Y1468" i="7" s="1"/>
  <c r="P1465" i="7"/>
  <c r="W1465" i="7" s="1"/>
  <c r="Y1465" i="7" s="1"/>
  <c r="P1432" i="7"/>
  <c r="W1432" i="7" s="1"/>
  <c r="Y1432" i="7" s="1"/>
  <c r="G49" i="18" s="1" a="1"/>
  <c r="G49" i="18" s="1"/>
  <c r="P1388" i="7"/>
  <c r="W1388" i="7" s="1"/>
  <c r="Y1388" i="7" s="1"/>
  <c r="T49" i="18" s="1" a="1"/>
  <c r="T49" i="18" s="1"/>
  <c r="P1358" i="7"/>
  <c r="P1340" i="7"/>
  <c r="W1340" i="7" s="1"/>
  <c r="Y1340" i="7" s="1"/>
  <c r="P1328" i="7"/>
  <c r="W1328" i="7" s="1"/>
  <c r="Y1328" i="7" s="1"/>
  <c r="P1304" i="7"/>
  <c r="W1304" i="7" s="1"/>
  <c r="Y1304" i="7" s="1"/>
  <c r="P1301" i="7"/>
  <c r="W1301" i="7" s="1"/>
  <c r="Y1301" i="7" s="1"/>
  <c r="I28" i="18" s="1" a="1"/>
  <c r="I28" i="18" s="1"/>
  <c r="P1298" i="7"/>
  <c r="P1286" i="7"/>
  <c r="P1276" i="7"/>
  <c r="W1276" i="7" s="1"/>
  <c r="Y1276" i="7" s="1"/>
  <c r="P1264" i="7"/>
  <c r="W1264" i="7" s="1"/>
  <c r="Y1264" i="7" s="1"/>
  <c r="P1261" i="7"/>
  <c r="W1261" i="7" s="1"/>
  <c r="Y1261" i="7" s="1"/>
  <c r="P1258" i="7"/>
  <c r="P1248" i="7"/>
  <c r="W1248" i="7" s="1"/>
  <c r="Y1248" i="7" s="1"/>
  <c r="P1214" i="7"/>
  <c r="P1192" i="7"/>
  <c r="W1192" i="7" s="1"/>
  <c r="Y1192" i="7" s="1"/>
  <c r="P1186" i="7"/>
  <c r="P1164" i="7"/>
  <c r="W1164" i="7" s="1"/>
  <c r="Y1164" i="7" s="1"/>
  <c r="E14" i="18" s="1" a="1"/>
  <c r="E14" i="18" s="1"/>
  <c r="P1142" i="7"/>
  <c r="P1130" i="7"/>
  <c r="P1124" i="7"/>
  <c r="W1124" i="7" s="1"/>
  <c r="Y1124" i="7" s="1"/>
  <c r="P1102" i="7"/>
  <c r="P1080" i="7"/>
  <c r="W1080" i="7" s="1"/>
  <c r="Y1080" i="7" s="1"/>
  <c r="P1074" i="7"/>
  <c r="P1052" i="7"/>
  <c r="W1052" i="7" s="1"/>
  <c r="Y1052" i="7" s="1"/>
  <c r="P1030" i="7"/>
  <c r="P1024" i="7"/>
  <c r="W1024" i="7" s="1"/>
  <c r="Y1024" i="7" s="1"/>
  <c r="P996" i="7"/>
  <c r="W996" i="7" s="1"/>
  <c r="Y996" i="7" s="1"/>
  <c r="H73" i="18" s="1" a="1"/>
  <c r="H73" i="18" s="1"/>
  <c r="P980" i="7"/>
  <c r="W980" i="7" s="1"/>
  <c r="Y980" i="7" s="1"/>
  <c r="P964" i="7"/>
  <c r="W964" i="7" s="1"/>
  <c r="Y964" i="7" s="1"/>
  <c r="P847" i="7"/>
  <c r="W847" i="7" s="1"/>
  <c r="Y847" i="7" s="1"/>
  <c r="P815" i="7"/>
  <c r="W815" i="7" s="1"/>
  <c r="Y815" i="7" s="1"/>
  <c r="P791" i="7"/>
  <c r="W791" i="7" s="1"/>
  <c r="Y791" i="7" s="1"/>
  <c r="L86" i="18" s="1" a="1"/>
  <c r="L86" i="18" s="1"/>
  <c r="P785" i="7"/>
  <c r="P779" i="7"/>
  <c r="W779" i="7" s="1"/>
  <c r="Y779" i="7" s="1"/>
  <c r="P760" i="7"/>
  <c r="W760" i="7" s="1"/>
  <c r="Y760" i="7" s="1"/>
  <c r="P757" i="7"/>
  <c r="W757" i="7" s="1"/>
  <c r="Y757" i="7" s="1"/>
  <c r="P739" i="7"/>
  <c r="W739" i="7" s="1"/>
  <c r="Y739" i="7" s="1"/>
  <c r="Q26" i="18" s="1" a="1"/>
  <c r="Q26" i="18" s="1"/>
  <c r="P721" i="7"/>
  <c r="P662" i="7"/>
  <c r="P651" i="7"/>
  <c r="W651" i="7" s="1"/>
  <c r="Y651" i="7" s="1"/>
  <c r="W600" i="7"/>
  <c r="Y600" i="7" s="1"/>
  <c r="K5" i="18" s="1" a="1"/>
  <c r="K5" i="18" s="1"/>
  <c r="W597" i="7"/>
  <c r="Y597" i="7" s="1"/>
  <c r="P579" i="7"/>
  <c r="W579" i="7" s="1"/>
  <c r="Y579" i="7" s="1"/>
  <c r="I25" i="18" s="1" a="1"/>
  <c r="I25" i="18" s="1"/>
  <c r="P576" i="7"/>
  <c r="W576" i="7" s="1"/>
  <c r="Y576" i="7" s="1"/>
  <c r="F45" i="18" s="1" a="1"/>
  <c r="F45" i="18" s="1"/>
  <c r="P491" i="7"/>
  <c r="W491" i="7" s="1"/>
  <c r="Y491" i="7" s="1"/>
  <c r="P17" i="18" s="1" a="1"/>
  <c r="P17" i="18" s="1"/>
  <c r="P445" i="7"/>
  <c r="W445" i="7" s="1"/>
  <c r="Y445" i="7" s="1"/>
  <c r="P393" i="7"/>
  <c r="W393" i="7" s="1"/>
  <c r="Y393" i="7" s="1"/>
  <c r="P299" i="7"/>
  <c r="W299" i="7" s="1"/>
  <c r="Y299" i="7" s="1"/>
  <c r="P216" i="7"/>
  <c r="W216" i="7" s="1"/>
  <c r="Y216" i="7" s="1"/>
  <c r="G100" i="18" s="1" a="1"/>
  <c r="G100" i="18" s="1"/>
  <c r="P1758" i="7"/>
  <c r="W1728" i="7"/>
  <c r="Y1728" i="7" s="1"/>
  <c r="P1616" i="7"/>
  <c r="W1616" i="7" s="1"/>
  <c r="Y1616" i="7" s="1"/>
  <c r="P1584" i="7"/>
  <c r="W1584" i="7" s="1"/>
  <c r="Y1584" i="7" s="1"/>
  <c r="P1552" i="7"/>
  <c r="W1552" i="7" s="1"/>
  <c r="Y1552" i="7" s="1"/>
  <c r="M50" i="18" s="1" a="1"/>
  <c r="M50" i="18" s="1"/>
  <c r="P1493" i="7"/>
  <c r="W1493" i="7" s="1"/>
  <c r="Y1493" i="7" s="1"/>
  <c r="K30" i="18" s="1" a="1"/>
  <c r="K30" i="18" s="1"/>
  <c r="P1481" i="7"/>
  <c r="P1472" i="7"/>
  <c r="W1472" i="7" s="1"/>
  <c r="Y1472" i="7" s="1"/>
  <c r="P1448" i="7"/>
  <c r="W1448" i="7" s="1"/>
  <c r="Y1448" i="7" s="1"/>
  <c r="P1429" i="7"/>
  <c r="W1429" i="7" s="1"/>
  <c r="Y1429" i="7" s="1"/>
  <c r="P1418" i="7"/>
  <c r="P1412" i="7"/>
  <c r="W1412" i="7" s="1"/>
  <c r="Y1412" i="7" s="1"/>
  <c r="P1383" i="7"/>
  <c r="W1383" i="7" s="1"/>
  <c r="Y1383" i="7" s="1"/>
  <c r="P1376" i="7"/>
  <c r="W1376" i="7" s="1"/>
  <c r="Y1376" i="7" s="1"/>
  <c r="P1364" i="7"/>
  <c r="W1364" i="7" s="1"/>
  <c r="P1361" i="7"/>
  <c r="P1350" i="7"/>
  <c r="P1337" i="7"/>
  <c r="W1337" i="7" s="1"/>
  <c r="P1334" i="7"/>
  <c r="P1320" i="7"/>
  <c r="W1320" i="7" s="1"/>
  <c r="Y1320" i="7" s="1"/>
  <c r="I48" i="18" s="1" a="1"/>
  <c r="I48" i="18" s="1"/>
  <c r="P1273" i="7"/>
  <c r="P1270" i="7"/>
  <c r="P1252" i="7"/>
  <c r="W1252" i="7" s="1"/>
  <c r="Y1252" i="7" s="1"/>
  <c r="Q94" i="18" s="1" a="1"/>
  <c r="Q94" i="18" s="1"/>
  <c r="P1208" i="7"/>
  <c r="W1208" i="7" s="1"/>
  <c r="Y1208" i="7" s="1"/>
  <c r="P1202" i="7"/>
  <c r="P1180" i="7"/>
  <c r="W1180" i="7" s="1"/>
  <c r="Y1180" i="7" s="1"/>
  <c r="P1158" i="7"/>
  <c r="P1152" i="7"/>
  <c r="W1152" i="7" s="1"/>
  <c r="Y1152" i="7" s="1"/>
  <c r="L14" i="18" s="1" a="1"/>
  <c r="L14" i="18" s="1"/>
  <c r="P1118" i="7"/>
  <c r="P1109" i="7"/>
  <c r="W1109" i="7" s="1"/>
  <c r="Y1109" i="7" s="1"/>
  <c r="P1096" i="7"/>
  <c r="W1096" i="7" s="1"/>
  <c r="Y1096" i="7" s="1"/>
  <c r="M55" i="18" s="1" a="1"/>
  <c r="M55" i="18" s="1"/>
  <c r="P1090" i="7"/>
  <c r="P1068" i="7"/>
  <c r="W1068" i="7" s="1"/>
  <c r="Y1068" i="7" s="1"/>
  <c r="P1046" i="7"/>
  <c r="P1040" i="7"/>
  <c r="W1040" i="7" s="1"/>
  <c r="Y1040" i="7" s="1"/>
  <c r="N15" i="18" s="1" a="1"/>
  <c r="N15" i="18" s="1"/>
  <c r="P1012" i="7"/>
  <c r="W1012" i="7" s="1"/>
  <c r="Y1012" i="7" s="1"/>
  <c r="P944" i="7"/>
  <c r="W944" i="7" s="1"/>
  <c r="Y944" i="7" s="1"/>
  <c r="P928" i="7"/>
  <c r="W928" i="7" s="1"/>
  <c r="Y928" i="7" s="1"/>
  <c r="P913" i="7"/>
  <c r="P883" i="7"/>
  <c r="W883" i="7" s="1"/>
  <c r="Y883" i="7" s="1"/>
  <c r="P871" i="7"/>
  <c r="W871" i="7" s="1"/>
  <c r="Y871" i="7" s="1"/>
  <c r="P859" i="7"/>
  <c r="W859" i="7" s="1"/>
  <c r="Y859" i="7" s="1"/>
  <c r="P856" i="7"/>
  <c r="W856" i="7" s="1"/>
  <c r="Y856" i="7" s="1"/>
  <c r="P853" i="7"/>
  <c r="W853" i="7" s="1"/>
  <c r="Y853" i="7" s="1"/>
  <c r="Q27" i="18" s="1" a="1"/>
  <c r="Q27" i="18" s="1"/>
  <c r="P827" i="7"/>
  <c r="W827" i="7" s="1"/>
  <c r="Y827" i="7" s="1"/>
  <c r="P824" i="7"/>
  <c r="W824" i="7" s="1"/>
  <c r="Y824" i="7" s="1"/>
  <c r="P821" i="7"/>
  <c r="W821" i="7" s="1"/>
  <c r="Y821" i="7" s="1"/>
  <c r="P798" i="7"/>
  <c r="P776" i="7"/>
  <c r="W776" i="7" s="1"/>
  <c r="Y776" i="7" s="1"/>
  <c r="P749" i="7"/>
  <c r="W749" i="7" s="1"/>
  <c r="Y749" i="7" s="1"/>
  <c r="P727" i="7"/>
  <c r="W727" i="7" s="1"/>
  <c r="Y727" i="7" s="1"/>
  <c r="P724" i="7"/>
  <c r="W724" i="7" s="1"/>
  <c r="Y724" i="7" s="1"/>
  <c r="P677" i="7"/>
  <c r="W677" i="7" s="1"/>
  <c r="Y677" i="7" s="1"/>
  <c r="L85" i="18" s="1" a="1"/>
  <c r="L85" i="18" s="1"/>
  <c r="P671" i="7"/>
  <c r="W671" i="7" s="1"/>
  <c r="Y671" i="7" s="1"/>
  <c r="P668" i="7"/>
  <c r="W668" i="7" s="1"/>
  <c r="Y668" i="7" s="1"/>
  <c r="P665" i="7"/>
  <c r="P657" i="7"/>
  <c r="W657" i="7" s="1"/>
  <c r="Y657" i="7" s="1"/>
  <c r="K65" i="18" s="1" a="1"/>
  <c r="K65" i="18" s="1"/>
  <c r="P636" i="7"/>
  <c r="W636" i="7" s="1"/>
  <c r="Y636" i="7" s="1"/>
  <c r="I45" i="18" s="1" a="1"/>
  <c r="I45" i="18" s="1"/>
  <c r="W612" i="7"/>
  <c r="Y612" i="7" s="1"/>
  <c r="P609" i="7"/>
  <c r="W609" i="7" s="1"/>
  <c r="P603" i="7"/>
  <c r="W603" i="7" s="1"/>
  <c r="Y603" i="7" s="1"/>
  <c r="N5" i="18" s="1" a="1"/>
  <c r="N5" i="18" s="1"/>
  <c r="P591" i="7"/>
  <c r="W591" i="7" s="1"/>
  <c r="Y591" i="7" s="1"/>
  <c r="P559" i="7"/>
  <c r="W559" i="7" s="1"/>
  <c r="Y559" i="7" s="1"/>
  <c r="H97" i="18" s="1" a="1"/>
  <c r="H97" i="18" s="1"/>
  <c r="P503" i="7"/>
  <c r="W503" i="7" s="1"/>
  <c r="Y503" i="7" s="1"/>
  <c r="I37" i="18" s="1" a="1"/>
  <c r="I37" i="18" s="1"/>
  <c r="P500" i="7"/>
  <c r="W500" i="7" s="1"/>
  <c r="Y500" i="7" s="1"/>
  <c r="P448" i="7"/>
  <c r="W448" i="7" s="1"/>
  <c r="Y448" i="7" s="1"/>
  <c r="K96" i="18" s="1" a="1"/>
  <c r="K96" i="18" s="1"/>
  <c r="P431" i="7"/>
  <c r="W431" i="7" s="1"/>
  <c r="Y431" i="7" s="1"/>
  <c r="P396" i="7"/>
  <c r="W396" i="7" s="1"/>
  <c r="Y396" i="7" s="1"/>
  <c r="P36" i="18" s="1" a="1"/>
  <c r="P36" i="18" s="1"/>
  <c r="P302" i="7"/>
  <c r="P222" i="7"/>
  <c r="P179" i="7"/>
  <c r="W179" i="7" s="1"/>
  <c r="Y179" i="7" s="1"/>
  <c r="P105" i="7"/>
  <c r="W105" i="7" s="1"/>
  <c r="Y105" i="7" s="1"/>
  <c r="P1785" i="7"/>
  <c r="W1785" i="7" s="1"/>
  <c r="P1779" i="7"/>
  <c r="W1779" i="7" s="1"/>
  <c r="Y1779" i="7" s="1"/>
  <c r="P1770" i="7"/>
  <c r="P1767" i="7"/>
  <c r="P1753" i="7"/>
  <c r="W1753" i="7" s="1"/>
  <c r="P1747" i="7"/>
  <c r="W1747" i="7" s="1"/>
  <c r="Y1747" i="7" s="1"/>
  <c r="P1717" i="7"/>
  <c r="P1701" i="7"/>
  <c r="P1685" i="7"/>
  <c r="P1669" i="7"/>
  <c r="W1669" i="7" s="1"/>
  <c r="P1653" i="7"/>
  <c r="W1653" i="7" s="1"/>
  <c r="P1637" i="7"/>
  <c r="P1628" i="7"/>
  <c r="W1628" i="7" s="1"/>
  <c r="Y1628" i="7" s="1"/>
  <c r="P1605" i="7"/>
  <c r="W1605" i="7" s="1"/>
  <c r="Y1605" i="7" s="1"/>
  <c r="I91" i="18" s="1" a="1"/>
  <c r="I91" i="18" s="1"/>
  <c r="P1596" i="7"/>
  <c r="W1596" i="7" s="1"/>
  <c r="Y1596" i="7" s="1"/>
  <c r="P1573" i="7"/>
  <c r="P1564" i="7"/>
  <c r="W1564" i="7" s="1"/>
  <c r="Y1564" i="7" s="1"/>
  <c r="P1541" i="7"/>
  <c r="W1541" i="7" s="1"/>
  <c r="Y1541" i="7" s="1"/>
  <c r="P1532" i="7"/>
  <c r="W1532" i="7" s="1"/>
  <c r="Y1532" i="7" s="1"/>
  <c r="P1526" i="7"/>
  <c r="P1506" i="7"/>
  <c r="P1500" i="7"/>
  <c r="W1500" i="7" s="1"/>
  <c r="Y1500" i="7" s="1"/>
  <c r="R90" i="18" s="1" a="1"/>
  <c r="R90" i="18" s="1"/>
  <c r="P1479" i="7"/>
  <c r="W1479" i="7" s="1"/>
  <c r="Y1479" i="7" s="1"/>
  <c r="P89" i="18" s="1" a="1"/>
  <c r="P89" i="18" s="1"/>
  <c r="P1460" i="7"/>
  <c r="W1460" i="7" s="1"/>
  <c r="Y1460" i="7" s="1"/>
  <c r="P69" i="18" s="1" a="1"/>
  <c r="P69" i="18" s="1"/>
  <c r="P1457" i="7"/>
  <c r="W1457" i="7" s="1"/>
  <c r="P1454" i="7"/>
  <c r="P1454" i="8" s="1"/>
  <c r="P1436" i="7"/>
  <c r="W1436" i="7" s="1"/>
  <c r="Y1436" i="7" s="1"/>
  <c r="K49" i="18" s="1" a="1"/>
  <c r="K49" i="18" s="1"/>
  <c r="P1421" i="7"/>
  <c r="W1421" i="7" s="1"/>
  <c r="Y1421" i="7" s="1"/>
  <c r="O29" i="18" s="1" a="1"/>
  <c r="O29" i="18" s="1"/>
  <c r="P1400" i="7"/>
  <c r="W1400" i="7" s="1"/>
  <c r="P1397" i="7"/>
  <c r="W1397" i="7" s="1"/>
  <c r="Y1397" i="7" s="1"/>
  <c r="P1394" i="7"/>
  <c r="P1359" i="7"/>
  <c r="W1359" i="7" s="1"/>
  <c r="Y1359" i="7" s="1"/>
  <c r="P1356" i="7"/>
  <c r="W1356" i="7" s="1"/>
  <c r="Y1356" i="7" s="1"/>
  <c r="P1326" i="7"/>
  <c r="P1308" i="7"/>
  <c r="W1308" i="7" s="1"/>
  <c r="Y1308" i="7" s="1"/>
  <c r="P1296" i="7"/>
  <c r="W1296" i="7" s="1"/>
  <c r="Y1296" i="7" s="1"/>
  <c r="P1293" i="7"/>
  <c r="W1293" i="7" s="1"/>
  <c r="Y1293" i="7" s="1"/>
  <c r="P1290" i="7"/>
  <c r="P1280" i="7"/>
  <c r="W1280" i="7" s="1"/>
  <c r="Y1280" i="7" s="1"/>
  <c r="P1224" i="7"/>
  <c r="W1224" i="7" s="1"/>
  <c r="P1218" i="7"/>
  <c r="P1140" i="7"/>
  <c r="W1140" i="7" s="1"/>
  <c r="Y1140" i="7" s="1"/>
  <c r="S95" i="18" s="1" a="1"/>
  <c r="S95" i="18" s="1"/>
  <c r="P1134" i="7"/>
  <c r="P1125" i="7"/>
  <c r="W1125" i="7" s="1"/>
  <c r="Y1125" i="7" s="1"/>
  <c r="P1112" i="7"/>
  <c r="W1112" i="7" s="1"/>
  <c r="Y1112" i="7" s="1"/>
  <c r="J75" i="18" s="1" a="1"/>
  <c r="J75" i="18" s="1"/>
  <c r="P1034" i="7"/>
  <c r="P1028" i="7"/>
  <c r="W1028" i="7" s="1"/>
  <c r="Y1028" i="7" s="1"/>
  <c r="P984" i="7"/>
  <c r="P968" i="7"/>
  <c r="W968" i="7" s="1"/>
  <c r="Y968" i="7" s="1"/>
  <c r="P908" i="7"/>
  <c r="W908" i="7" s="1"/>
  <c r="P878" i="7"/>
  <c r="P869" i="7"/>
  <c r="W869" i="7" s="1"/>
  <c r="Y869" i="7" s="1"/>
  <c r="N47" i="18" s="1" a="1"/>
  <c r="N47" i="18" s="1"/>
  <c r="P839" i="7"/>
  <c r="W839" i="7" s="1"/>
  <c r="Y839" i="7" s="1"/>
  <c r="P833" i="7"/>
  <c r="W833" i="7" s="1"/>
  <c r="Y833" i="7" s="1"/>
  <c r="P807" i="7"/>
  <c r="W807" i="7" s="1"/>
  <c r="Y807" i="7" s="1"/>
  <c r="I27" i="18" s="1" a="1"/>
  <c r="I27" i="18" s="1"/>
  <c r="P786" i="7"/>
  <c r="P774" i="7"/>
  <c r="P755" i="7"/>
  <c r="W755" i="7" s="1"/>
  <c r="Y755" i="7" s="1"/>
  <c r="P743" i="7"/>
  <c r="W743" i="7" s="1"/>
  <c r="Y743" i="7" s="1"/>
  <c r="P734" i="7"/>
  <c r="P722" i="7"/>
  <c r="P716" i="7"/>
  <c r="W716" i="7" s="1"/>
  <c r="Y716" i="7" s="1"/>
  <c r="P695" i="7"/>
  <c r="W695" i="7" s="1"/>
  <c r="Y695" i="7" s="1"/>
  <c r="K46" i="18" s="1" a="1"/>
  <c r="K46" i="18" s="1"/>
  <c r="P692" i="7"/>
  <c r="W692" i="7" s="1"/>
  <c r="Y692" i="7" s="1"/>
  <c r="W689" i="7"/>
  <c r="Y689" i="7" s="1"/>
  <c r="E86" i="18" s="1" a="1"/>
  <c r="E86" i="18" s="1"/>
  <c r="P680" i="7"/>
  <c r="W680" i="7" s="1"/>
  <c r="Y680" i="7" s="1"/>
  <c r="O85" i="18" s="1" a="1"/>
  <c r="O85" i="18" s="1"/>
  <c r="P660" i="7"/>
  <c r="W660" i="7" s="1"/>
  <c r="Y660" i="7" s="1"/>
  <c r="N65" i="18" s="1" a="1"/>
  <c r="N65" i="18" s="1"/>
  <c r="P639" i="7"/>
  <c r="W639" i="7" s="1"/>
  <c r="Y639" i="7" s="1"/>
  <c r="L45" i="18" s="1" a="1"/>
  <c r="L45" i="18" s="1"/>
  <c r="P625" i="7"/>
  <c r="W625" i="7" s="1"/>
  <c r="P619" i="7"/>
  <c r="W619" i="7" s="1"/>
  <c r="Y619" i="7" s="1"/>
  <c r="K25" i="18" s="1" a="1"/>
  <c r="K25" i="18" s="1"/>
  <c r="P571" i="7"/>
  <c r="W571" i="7" s="1"/>
  <c r="Y571" i="7" s="1"/>
  <c r="T97" i="18" s="1" a="1"/>
  <c r="T97" i="18" s="1"/>
  <c r="P530" i="7"/>
  <c r="P518" i="7"/>
  <c r="P515" i="7"/>
  <c r="W515" i="7" s="1"/>
  <c r="Y515" i="7" s="1"/>
  <c r="P512" i="7"/>
  <c r="W512" i="7" s="1"/>
  <c r="Y512" i="7" s="1"/>
  <c r="P498" i="7"/>
  <c r="P454" i="7"/>
  <c r="W454" i="7" s="1"/>
  <c r="P451" i="7"/>
  <c r="W451" i="7" s="1"/>
  <c r="Y451" i="7" s="1"/>
  <c r="N96" i="18" s="1" a="1"/>
  <c r="N96" i="18" s="1"/>
  <c r="P443" i="7"/>
  <c r="W443" i="7" s="1"/>
  <c r="Y443" i="7" s="1"/>
  <c r="F96" i="18" s="1" a="1"/>
  <c r="F96" i="18" s="1"/>
  <c r="P405" i="7"/>
  <c r="W405" i="7" s="1"/>
  <c r="Y405" i="7" s="1"/>
  <c r="F56" i="18" s="1" a="1"/>
  <c r="F56" i="18" s="1"/>
  <c r="P378" i="7"/>
  <c r="P228" i="7"/>
  <c r="W228" i="7" s="1"/>
  <c r="Y228" i="7" s="1"/>
  <c r="S100" i="18" s="1" a="1"/>
  <c r="S100" i="18" s="1"/>
  <c r="P71" i="7"/>
  <c r="W71" i="7" s="1"/>
  <c r="Y71" i="7" s="1"/>
  <c r="W984" i="7"/>
  <c r="Y984" i="7" s="1"/>
  <c r="P902" i="7"/>
  <c r="P884" i="7"/>
  <c r="W884" i="7" s="1"/>
  <c r="Y884" i="7" s="1"/>
  <c r="J67" i="18" s="1" a="1"/>
  <c r="J67" i="18" s="1"/>
  <c r="W881" i="7"/>
  <c r="Y881" i="7" s="1"/>
  <c r="G67" i="18" s="1" a="1"/>
  <c r="G67" i="18" s="1"/>
  <c r="P857" i="7"/>
  <c r="W857" i="7" s="1"/>
  <c r="Y857" i="7" s="1"/>
  <c r="P837" i="7"/>
  <c r="W837" i="7" s="1"/>
  <c r="Y837" i="7" s="1"/>
  <c r="P825" i="7"/>
  <c r="W825" i="7" s="1"/>
  <c r="Y825" i="7" s="1"/>
  <c r="H7" i="18" s="1" a="1"/>
  <c r="H7" i="18" s="1"/>
  <c r="P805" i="7"/>
  <c r="W805" i="7" s="1"/>
  <c r="Y805" i="7" s="1"/>
  <c r="W792" i="7"/>
  <c r="Y792" i="7" s="1"/>
  <c r="W789" i="7"/>
  <c r="Y789" i="7" s="1"/>
  <c r="J86" i="18" s="1" a="1"/>
  <c r="J86" i="18" s="1"/>
  <c r="P750" i="7"/>
  <c r="W750" i="7" s="1"/>
  <c r="Y750" i="7" s="1"/>
  <c r="I46" i="18" s="1" a="1"/>
  <c r="I46" i="18" s="1"/>
  <c r="W737" i="7"/>
  <c r="Y737" i="7" s="1"/>
  <c r="O26" i="18" s="1" a="1"/>
  <c r="O26" i="18" s="1"/>
  <c r="P690" i="7"/>
  <c r="P678" i="7"/>
  <c r="P658" i="7"/>
  <c r="P658" i="8" s="1"/>
  <c r="P598" i="7"/>
  <c r="W598" i="7" s="1"/>
  <c r="P586" i="7"/>
  <c r="P510" i="7"/>
  <c r="W408" i="7"/>
  <c r="Y408" i="7" s="1"/>
  <c r="P470" i="7"/>
  <c r="W470" i="7" s="1"/>
  <c r="Y470" i="7" s="1"/>
  <c r="N17" i="18" s="1" a="1"/>
  <c r="N17" i="18" s="1"/>
  <c r="P458" i="7"/>
  <c r="P446" i="7"/>
  <c r="W446" i="7" s="1"/>
  <c r="Y446" i="7" s="1"/>
  <c r="P439" i="7"/>
  <c r="W439" i="7" s="1"/>
  <c r="Y439" i="7" s="1"/>
  <c r="P436" i="7"/>
  <c r="W436" i="7" s="1"/>
  <c r="Y436" i="7" s="1"/>
  <c r="R76" i="18" s="1" a="1"/>
  <c r="R76" i="18" s="1"/>
  <c r="P427" i="7"/>
  <c r="W427" i="7" s="1"/>
  <c r="Y427" i="7" s="1"/>
  <c r="P415" i="7"/>
  <c r="W415" i="7" s="1"/>
  <c r="Y415" i="7" s="1"/>
  <c r="P56" i="18" s="1" a="1"/>
  <c r="P56" i="18" s="1"/>
  <c r="P406" i="7"/>
  <c r="P394" i="7"/>
  <c r="P394" i="8" s="1"/>
  <c r="P382" i="7"/>
  <c r="P382" i="8" s="1"/>
  <c r="P375" i="7"/>
  <c r="W375" i="7" s="1"/>
  <c r="Y375" i="7" s="1"/>
  <c r="N16" i="18" s="1" a="1"/>
  <c r="N16" i="18" s="1"/>
  <c r="P372" i="7"/>
  <c r="W372" i="7" s="1"/>
  <c r="Y372" i="7" s="1"/>
  <c r="K16" i="18" s="1" a="1"/>
  <c r="K16" i="18" s="1"/>
  <c r="P363" i="7"/>
  <c r="W363" i="7" s="1"/>
  <c r="Y363" i="7" s="1"/>
  <c r="P351" i="7"/>
  <c r="W351" i="7" s="1"/>
  <c r="Y351" i="7" s="1"/>
  <c r="P342" i="7"/>
  <c r="P324" i="7"/>
  <c r="W324" i="7" s="1"/>
  <c r="Y324" i="7" s="1"/>
  <c r="T72" i="18" s="1" a="1"/>
  <c r="T72" i="18" s="1"/>
  <c r="P315" i="7"/>
  <c r="W315" i="7" s="1"/>
  <c r="Y315" i="7" s="1"/>
  <c r="K72" i="18" s="1" a="1"/>
  <c r="K72" i="18" s="1"/>
  <c r="P293" i="7"/>
  <c r="W293" i="7" s="1"/>
  <c r="Y293" i="7" s="1"/>
  <c r="H52" i="18" s="1" a="1"/>
  <c r="H52" i="18" s="1"/>
  <c r="P290" i="7"/>
  <c r="P281" i="7"/>
  <c r="W281" i="7" s="1"/>
  <c r="Y281" i="7" s="1"/>
  <c r="O32" i="18" s="1" a="1"/>
  <c r="O32" i="18" s="1"/>
  <c r="P253" i="7"/>
  <c r="W253" i="7" s="1"/>
  <c r="Y253" i="7" s="1"/>
  <c r="P247" i="7"/>
  <c r="W247" i="7" s="1"/>
  <c r="Y247" i="7" s="1"/>
  <c r="S52" i="18" s="1" a="1"/>
  <c r="S52" i="18" s="1"/>
  <c r="P241" i="7"/>
  <c r="W241" i="7" s="1"/>
  <c r="Y241" i="7" s="1"/>
  <c r="M92" i="18" s="1" a="1"/>
  <c r="M92" i="18" s="1"/>
  <c r="P232" i="7"/>
  <c r="W232" i="7" s="1"/>
  <c r="Y232" i="7" s="1"/>
  <c r="P220" i="7"/>
  <c r="W220" i="7" s="1"/>
  <c r="Y220" i="7" s="1"/>
  <c r="P208" i="7"/>
  <c r="W208" i="7" s="1"/>
  <c r="Y208" i="7" s="1"/>
  <c r="P201" i="7"/>
  <c r="W201" i="7" s="1"/>
  <c r="Y201" i="7" s="1"/>
  <c r="P198" i="7"/>
  <c r="P189" i="7"/>
  <c r="W189" i="7" s="1"/>
  <c r="Y189" i="7" s="1"/>
  <c r="P180" i="7"/>
  <c r="W180" i="7" s="1"/>
  <c r="Y180" i="7" s="1"/>
  <c r="I60" i="18" s="1" a="1"/>
  <c r="I60" i="18" s="1"/>
  <c r="P152" i="7"/>
  <c r="W152" i="7" s="1"/>
  <c r="P145" i="7"/>
  <c r="W145" i="7" s="1"/>
  <c r="Y145" i="7" s="1"/>
  <c r="P142" i="7"/>
  <c r="W142" i="7" s="1"/>
  <c r="P112" i="7"/>
  <c r="W112" i="7" s="1"/>
  <c r="Y112" i="7" s="1"/>
  <c r="Q99" i="18" s="1" a="1"/>
  <c r="Q99" i="18" s="1"/>
  <c r="P72" i="7"/>
  <c r="W72" i="7" s="1"/>
  <c r="Y72" i="7" s="1"/>
  <c r="O59" i="18" s="1" a="1"/>
  <c r="O59" i="18" s="1"/>
  <c r="P65" i="7"/>
  <c r="W65" i="7" s="1"/>
  <c r="Y65" i="7" s="1"/>
  <c r="H59" i="18" s="1" a="1"/>
  <c r="H59" i="18" s="1"/>
  <c r="P62" i="7"/>
  <c r="W62" i="7" s="1"/>
  <c r="P44" i="7"/>
  <c r="W44" i="7" s="1"/>
  <c r="P37" i="7"/>
  <c r="W37" i="7" s="1"/>
  <c r="Y37" i="7" s="1"/>
  <c r="P9" i="7"/>
  <c r="W9" i="7" s="1"/>
  <c r="Y9" i="7" s="1"/>
  <c r="I19" i="18" s="1" a="1"/>
  <c r="I19" i="18" s="1"/>
  <c r="P391" i="7"/>
  <c r="W391" i="7" s="1"/>
  <c r="Y391" i="7" s="1"/>
  <c r="K36" i="18" s="1" a="1"/>
  <c r="K36" i="18" s="1"/>
  <c r="P388" i="7"/>
  <c r="W388" i="7" s="1"/>
  <c r="Y388" i="7" s="1"/>
  <c r="P379" i="7"/>
  <c r="W379" i="7" s="1"/>
  <c r="Y379" i="7" s="1"/>
  <c r="R16" i="18" s="1" a="1"/>
  <c r="R16" i="18" s="1"/>
  <c r="P367" i="7"/>
  <c r="W367" i="7" s="1"/>
  <c r="Y367" i="7" s="1"/>
  <c r="F16" i="18" s="1" a="1"/>
  <c r="F16" i="18" s="1"/>
  <c r="P297" i="7"/>
  <c r="W297" i="7" s="1"/>
  <c r="P257" i="7"/>
  <c r="W257" i="7" s="1"/>
  <c r="Y257" i="7" s="1"/>
  <c r="P251" i="7"/>
  <c r="W251" i="7" s="1"/>
  <c r="Y251" i="7" s="1"/>
  <c r="P229" i="7"/>
  <c r="W229" i="7" s="1"/>
  <c r="Y229" i="7" s="1"/>
  <c r="T100" i="18" s="1" a="1"/>
  <c r="T100" i="18" s="1"/>
  <c r="P226" i="7"/>
  <c r="P223" i="7"/>
  <c r="W223" i="7" s="1"/>
  <c r="Y223" i="7" s="1"/>
  <c r="N100" i="18" s="1" a="1"/>
  <c r="N100" i="18" s="1"/>
  <c r="P205" i="7"/>
  <c r="W205" i="7" s="1"/>
  <c r="Y205" i="7" s="1"/>
  <c r="O80" i="18" s="1" a="1"/>
  <c r="O80" i="18" s="1"/>
  <c r="P193" i="7"/>
  <c r="W193" i="7" s="1"/>
  <c r="Y193" i="7" s="1"/>
  <c r="P177" i="7"/>
  <c r="W177" i="7" s="1"/>
  <c r="Y177" i="7" s="1"/>
  <c r="P174" i="7"/>
  <c r="W174" i="7" s="1"/>
  <c r="Y174" i="7" s="1"/>
  <c r="P149" i="7"/>
  <c r="W149" i="7" s="1"/>
  <c r="Y149" i="7" s="1"/>
  <c r="P97" i="7"/>
  <c r="W97" i="7" s="1"/>
  <c r="Y97" i="7" s="1"/>
  <c r="P94" i="7"/>
  <c r="W94" i="7" s="1"/>
  <c r="Y94" i="7" s="1"/>
  <c r="P69" i="7"/>
  <c r="W69" i="7" s="1"/>
  <c r="Y69" i="7" s="1"/>
  <c r="L59" i="18" s="1" a="1"/>
  <c r="L59" i="18" s="1"/>
  <c r="P41" i="7"/>
  <c r="W41" i="7" s="1"/>
  <c r="Y41" i="7" s="1"/>
  <c r="P13" i="7"/>
  <c r="W13" i="7" s="1"/>
  <c r="Y13" i="7" s="1"/>
  <c r="M39" i="18" s="1" a="1"/>
  <c r="M39" i="18" s="1"/>
  <c r="P712" i="7"/>
  <c r="W712" i="7" s="1"/>
  <c r="Y712" i="7" s="1"/>
  <c r="I6" i="18" s="1" a="1"/>
  <c r="I6" i="18" s="1"/>
  <c r="P703" i="7"/>
  <c r="W703" i="7" s="1"/>
  <c r="Y703" i="7" s="1"/>
  <c r="P700" i="7"/>
  <c r="W700" i="7" s="1"/>
  <c r="Y700" i="7" s="1"/>
  <c r="P697" i="7"/>
  <c r="P697" i="8" s="1"/>
  <c r="P686" i="7"/>
  <c r="W686" i="7" s="1"/>
  <c r="Y686" i="7" s="1"/>
  <c r="P679" i="7"/>
  <c r="W679" i="7" s="1"/>
  <c r="Y679" i="7" s="1"/>
  <c r="N85" i="18" s="1" a="1"/>
  <c r="N85" i="18" s="1"/>
  <c r="P667" i="7"/>
  <c r="W667" i="7" s="1"/>
  <c r="Y667" i="7" s="1"/>
  <c r="P664" i="7"/>
  <c r="W664" i="7" s="1"/>
  <c r="Y664" i="7" s="1"/>
  <c r="R65" i="18" s="1" a="1"/>
  <c r="R65" i="18" s="1"/>
  <c r="P661" i="7"/>
  <c r="W661" i="7" s="1"/>
  <c r="Y661" i="7" s="1"/>
  <c r="O65" i="18" s="1" a="1"/>
  <c r="O65" i="18" s="1"/>
  <c r="P627" i="7"/>
  <c r="W627" i="7" s="1"/>
  <c r="Y627" i="7" s="1"/>
  <c r="S25" i="18" s="1" a="1"/>
  <c r="S25" i="18" s="1"/>
  <c r="P608" i="7"/>
  <c r="W608" i="7" s="1"/>
  <c r="P578" i="7"/>
  <c r="P547" i="7"/>
  <c r="W547" i="7" s="1"/>
  <c r="Y547" i="7" s="1"/>
  <c r="O77" i="18" s="1" a="1"/>
  <c r="O77" i="18" s="1"/>
  <c r="P544" i="7"/>
  <c r="W544" i="7" s="1"/>
  <c r="Y544" i="7" s="1"/>
  <c r="L77" i="18" s="1" a="1"/>
  <c r="L77" i="18" s="1"/>
  <c r="P514" i="7"/>
  <c r="P483" i="7"/>
  <c r="W483" i="7" s="1"/>
  <c r="Y483" i="7" s="1"/>
  <c r="H17" i="18" s="1" a="1"/>
  <c r="H17" i="18" s="1"/>
  <c r="P480" i="7"/>
  <c r="W480" i="7" s="1"/>
  <c r="Y480" i="7" s="1"/>
  <c r="E17" i="18" s="1" a="1"/>
  <c r="E17" i="18" s="1"/>
  <c r="P450" i="7"/>
  <c r="P419" i="7"/>
  <c r="W419" i="7" s="1"/>
  <c r="Y419" i="7" s="1"/>
  <c r="P416" i="7"/>
  <c r="W416" i="7" s="1"/>
  <c r="Y416" i="7" s="1"/>
  <c r="Q56" i="18" s="1" a="1"/>
  <c r="Q56" i="18" s="1"/>
  <c r="P386" i="7"/>
  <c r="W386" i="7" s="1"/>
  <c r="P355" i="7"/>
  <c r="W355" i="7" s="1"/>
  <c r="Y355" i="7" s="1"/>
  <c r="M56" i="18" s="1" a="1"/>
  <c r="M56" i="18" s="1"/>
  <c r="P352" i="7"/>
  <c r="W352" i="7" s="1"/>
  <c r="Y352" i="7" s="1"/>
  <c r="J56" i="18" s="1" a="1"/>
  <c r="J56" i="18" s="1"/>
  <c r="P337" i="7"/>
  <c r="W337" i="7" s="1"/>
  <c r="Y337" i="7" s="1"/>
  <c r="P331" i="7"/>
  <c r="W331" i="7" s="1"/>
  <c r="Y331" i="7" s="1"/>
  <c r="H92" i="18" s="1" a="1"/>
  <c r="H92" i="18" s="1"/>
  <c r="P313" i="7"/>
  <c r="W313" i="7" s="1"/>
  <c r="Y313" i="7" s="1"/>
  <c r="P294" i="7"/>
  <c r="W294" i="7" s="1"/>
  <c r="Y294" i="7" s="1"/>
  <c r="P285" i="7"/>
  <c r="W285" i="7" s="1"/>
  <c r="Y285" i="7" s="1"/>
  <c r="S32" i="18" s="1" a="1"/>
  <c r="S32" i="18" s="1"/>
  <c r="P279" i="7"/>
  <c r="W279" i="7" s="1"/>
  <c r="Y279" i="7" s="1"/>
  <c r="P273" i="7"/>
  <c r="W273" i="7" s="1"/>
  <c r="Y273" i="7" s="1"/>
  <c r="G32" i="18" s="1" a="1"/>
  <c r="G32" i="18" s="1"/>
  <c r="P254" i="7"/>
  <c r="P245" i="7"/>
  <c r="W245" i="7" s="1"/>
  <c r="Y245" i="7" s="1"/>
  <c r="Q12" i="18" s="1" a="1"/>
  <c r="Q12" i="18" s="1"/>
  <c r="P242" i="7"/>
  <c r="P190" i="7"/>
  <c r="P190" i="8" s="1"/>
  <c r="P165" i="7"/>
  <c r="W165" i="7" s="1"/>
  <c r="Y165" i="7" s="1"/>
  <c r="M40" i="18" s="1" a="1"/>
  <c r="M40" i="18" s="1"/>
  <c r="P137" i="7"/>
  <c r="W137" i="7" s="1"/>
  <c r="Y137" i="7" s="1"/>
  <c r="P125" i="7"/>
  <c r="W125" i="7" s="1"/>
  <c r="Y125" i="7" s="1"/>
  <c r="P116" i="7"/>
  <c r="W116" i="7" s="1"/>
  <c r="Y116" i="7" s="1"/>
  <c r="P104" i="7"/>
  <c r="W104" i="7" s="1"/>
  <c r="Y104" i="7" s="1"/>
  <c r="P92" i="7"/>
  <c r="W92" i="7" s="1"/>
  <c r="P85" i="7"/>
  <c r="W85" i="7" s="1"/>
  <c r="Y85" i="7" s="1"/>
  <c r="P57" i="7"/>
  <c r="W57" i="7" s="1"/>
  <c r="Y57" i="7" s="1"/>
  <c r="S39" i="18" s="1" a="1"/>
  <c r="S39" i="18" s="1"/>
  <c r="P48" i="7"/>
  <c r="W48" i="7" s="1"/>
  <c r="Y48" i="7" s="1"/>
  <c r="P29" i="7"/>
  <c r="W29" i="7" s="1"/>
  <c r="Y29" i="7" s="1"/>
  <c r="P20" i="7"/>
  <c r="W20" i="7" s="1"/>
  <c r="Y20" i="7" s="1"/>
  <c r="T99" i="18" s="1" a="1"/>
  <c r="T99" i="18" s="1"/>
  <c r="P606" i="7"/>
  <c r="W606" i="7" s="1"/>
  <c r="Y606" i="7" s="1"/>
  <c r="Q5" i="18" s="1" a="1"/>
  <c r="Q5" i="18" s="1"/>
  <c r="P566" i="7"/>
  <c r="P554" i="7"/>
  <c r="P554" i="8" s="1"/>
  <c r="P542" i="7"/>
  <c r="P502" i="7"/>
  <c r="P490" i="7"/>
  <c r="P478" i="7"/>
  <c r="W478" i="7" s="1"/>
  <c r="Y478" i="7" s="1"/>
  <c r="P438" i="7"/>
  <c r="P438" i="8" s="1"/>
  <c r="P426" i="7"/>
  <c r="P426" i="8" s="1"/>
  <c r="P414" i="7"/>
  <c r="P374" i="7"/>
  <c r="W374" i="7" s="1"/>
  <c r="P362" i="7"/>
  <c r="P350" i="7"/>
  <c r="P350" i="8" s="1"/>
  <c r="P335" i="7"/>
  <c r="W335" i="7" s="1"/>
  <c r="Y335" i="7" s="1"/>
  <c r="L92" i="18" s="1" a="1"/>
  <c r="L92" i="18" s="1"/>
  <c r="P292" i="7"/>
  <c r="W292" i="7" s="1"/>
  <c r="Y292" i="7" s="1"/>
  <c r="G52" i="18" s="1" a="1"/>
  <c r="G52" i="18" s="1"/>
  <c r="P267" i="7"/>
  <c r="W267" i="7" s="1"/>
  <c r="Y267" i="7" s="1"/>
  <c r="T12" i="18" s="1" a="1"/>
  <c r="T12" i="18" s="1"/>
  <c r="P252" i="7"/>
  <c r="W252" i="7" s="1"/>
  <c r="Y252" i="7" s="1"/>
  <c r="E12" i="18" s="1" a="1"/>
  <c r="E12" i="18" s="1"/>
  <c r="P240" i="7"/>
  <c r="W240" i="7" s="1"/>
  <c r="Y240" i="7" s="1"/>
  <c r="L12" i="18" s="1" a="1"/>
  <c r="L12" i="18" s="1"/>
  <c r="P233" i="7"/>
  <c r="W233" i="7" s="1"/>
  <c r="Y233" i="7" s="1"/>
  <c r="E92" i="18" s="1" a="1"/>
  <c r="E92" i="18" s="1"/>
  <c r="P215" i="7"/>
  <c r="W215" i="7" s="1"/>
  <c r="Y215" i="7" s="1"/>
  <c r="P200" i="7"/>
  <c r="W200" i="7" s="1"/>
  <c r="Y200" i="7" s="1"/>
  <c r="J80" i="18" s="1" a="1"/>
  <c r="J80" i="18" s="1"/>
  <c r="P188" i="7"/>
  <c r="W188" i="7" s="1"/>
  <c r="Y188" i="7" s="1"/>
  <c r="Q60" i="18" s="1" a="1"/>
  <c r="Q60" i="18" s="1"/>
  <c r="P144" i="7"/>
  <c r="W144" i="7" s="1"/>
  <c r="Y144" i="7" s="1"/>
  <c r="P64" i="7"/>
  <c r="W64" i="7" s="1"/>
  <c r="Y64" i="7" s="1"/>
  <c r="G59" i="18" s="1" a="1"/>
  <c r="G59" i="18" s="1"/>
  <c r="P36" i="7"/>
  <c r="W36" i="7" s="1"/>
  <c r="Y36" i="7" s="1"/>
  <c r="Q19" i="18" s="1" a="1"/>
  <c r="Q19" i="18" s="1"/>
  <c r="P8" i="7"/>
  <c r="W8" i="7" s="1"/>
  <c r="Y8" i="7" s="1"/>
  <c r="H79" i="18" s="1" a="1"/>
  <c r="H79" i="18" s="1"/>
  <c r="W432" i="7"/>
  <c r="Y432" i="7" s="1"/>
  <c r="N76" i="18" s="1" a="1"/>
  <c r="N76" i="18" s="1"/>
  <c r="P402" i="7"/>
  <c r="W368" i="7"/>
  <c r="Y368" i="7" s="1"/>
  <c r="G16" i="18" s="1" a="1"/>
  <c r="G16" i="18" s="1"/>
  <c r="P308" i="7"/>
  <c r="W308" i="7" s="1"/>
  <c r="Y308" i="7" s="1"/>
  <c r="P160" i="7"/>
  <c r="W160" i="7" s="1"/>
  <c r="Y160" i="7" s="1"/>
  <c r="P132" i="7"/>
  <c r="W132" i="7" s="1"/>
  <c r="Y132" i="7" s="1"/>
  <c r="P120" i="7"/>
  <c r="W120" i="7" s="1"/>
  <c r="Y120" i="7" s="1"/>
  <c r="F80" i="18" s="1" a="1"/>
  <c r="F80" i="18" s="1"/>
  <c r="P108" i="7"/>
  <c r="W108" i="7" s="1"/>
  <c r="Y108" i="7" s="1"/>
  <c r="P80" i="7"/>
  <c r="W80" i="7" s="1"/>
  <c r="Y80" i="7" s="1"/>
  <c r="D79" i="18" s="1" a="1"/>
  <c r="D79" i="18" s="1"/>
  <c r="P52" i="7"/>
  <c r="W52" i="7" s="1"/>
  <c r="Y52" i="7" s="1"/>
  <c r="P24" i="7"/>
  <c r="W24" i="7" s="1"/>
  <c r="Y24" i="7" s="1"/>
  <c r="E19" i="18" s="1" a="1"/>
  <c r="E19" i="18" s="1"/>
  <c r="W1346" i="7"/>
  <c r="Y1346" i="7" s="1"/>
  <c r="W770" i="7"/>
  <c r="Y770" i="7" s="1"/>
  <c r="J66" i="18" s="1" a="1"/>
  <c r="J66" i="18" s="1"/>
  <c r="W730" i="7"/>
  <c r="Y730" i="7" s="1"/>
  <c r="H26" i="18" s="1" a="1"/>
  <c r="H26" i="18" s="1"/>
  <c r="W1790" i="7"/>
  <c r="Y1790" i="7" s="1"/>
  <c r="W1769" i="7"/>
  <c r="Y1769" i="7" s="1"/>
  <c r="W1721" i="7"/>
  <c r="Y1721" i="7" s="1"/>
  <c r="W1689" i="7"/>
  <c r="Y1689" i="7" s="1"/>
  <c r="W1673" i="7"/>
  <c r="Y1673" i="7" s="1"/>
  <c r="T51" i="18" s="1" a="1"/>
  <c r="T51" i="18" s="1"/>
  <c r="W1641" i="7"/>
  <c r="Y1641" i="7" s="1"/>
  <c r="G31" i="18" s="1" a="1"/>
  <c r="G31" i="18" s="1"/>
  <c r="W1609" i="7"/>
  <c r="Y1609" i="7" s="1"/>
  <c r="W1585" i="7"/>
  <c r="Y1585" i="7" s="1"/>
  <c r="W1577" i="7"/>
  <c r="Y1577" i="7" s="1"/>
  <c r="S70" i="18" s="1" a="1"/>
  <c r="S70" i="18" s="1"/>
  <c r="W1574" i="7"/>
  <c r="Y1574" i="7" s="1"/>
  <c r="W1561" i="7"/>
  <c r="Y1561" i="7" s="1"/>
  <c r="W1553" i="7"/>
  <c r="Y1553" i="7" s="1"/>
  <c r="W1545" i="7"/>
  <c r="Y1545" i="7" s="1"/>
  <c r="W1542" i="7"/>
  <c r="Y1542" i="7" s="1"/>
  <c r="W1537" i="7"/>
  <c r="Y1537" i="7" s="1"/>
  <c r="Q30" i="18" s="1" a="1"/>
  <c r="Q30" i="18" s="1"/>
  <c r="W1529" i="7"/>
  <c r="Y1529" i="7" s="1"/>
  <c r="I30" i="18" s="1" a="1"/>
  <c r="I30" i="18" s="1"/>
  <c r="W1521" i="7"/>
  <c r="Y1521" i="7" s="1"/>
  <c r="W1513" i="7"/>
  <c r="Y1513" i="7" s="1"/>
  <c r="W1510" i="7"/>
  <c r="Y1510" i="7" s="1"/>
  <c r="I10" i="18" s="1" a="1"/>
  <c r="I10" i="18" s="1"/>
  <c r="W1505" i="7"/>
  <c r="Y1505" i="7" s="1"/>
  <c r="W1481" i="7"/>
  <c r="Y1481" i="7" s="1"/>
  <c r="W1473" i="7"/>
  <c r="Y1473" i="7" s="1"/>
  <c r="W1449" i="7"/>
  <c r="Y1449" i="7" s="1"/>
  <c r="W1441" i="7"/>
  <c r="Y1441" i="7" s="1"/>
  <c r="P49" i="18" s="1" a="1"/>
  <c r="P49" i="18" s="1"/>
  <c r="W1425" i="7"/>
  <c r="Y1425" i="7" s="1"/>
  <c r="S29" i="18" s="1" a="1"/>
  <c r="S29" i="18" s="1"/>
  <c r="W1417" i="7"/>
  <c r="Y1417" i="7" s="1"/>
  <c r="K29" i="18" s="1" a="1"/>
  <c r="K29" i="18" s="1"/>
  <c r="W1409" i="7"/>
  <c r="Y1409" i="7" s="1"/>
  <c r="W1401" i="7"/>
  <c r="Y1401" i="7" s="1"/>
  <c r="W1393" i="7"/>
  <c r="Y1393" i="7" s="1"/>
  <c r="W1385" i="7"/>
  <c r="Y1385" i="7" s="1"/>
  <c r="W1377" i="7"/>
  <c r="Y1377" i="7" s="1"/>
  <c r="I29" i="18" s="1" a="1"/>
  <c r="I29" i="18" s="1"/>
  <c r="W1369" i="7"/>
  <c r="Y1369" i="7" s="1"/>
  <c r="W1361" i="7"/>
  <c r="Y1361" i="7" s="1"/>
  <c r="W1353" i="7"/>
  <c r="Y1353" i="7" s="1"/>
  <c r="W1345" i="7"/>
  <c r="Y1345" i="7" s="1"/>
  <c r="O68" i="18" s="1" a="1"/>
  <c r="O68" i="18" s="1"/>
  <c r="W1321" i="7"/>
  <c r="Y1321" i="7" s="1"/>
  <c r="J48" i="18" s="1" a="1"/>
  <c r="J48" i="18" s="1"/>
  <c r="W1313" i="7"/>
  <c r="Y1313" i="7" s="1"/>
  <c r="W1289" i="7"/>
  <c r="Y1289" i="7" s="1"/>
  <c r="W1273" i="7"/>
  <c r="Y1273" i="7" s="1"/>
  <c r="W1265" i="7"/>
  <c r="Y1265" i="7" s="1"/>
  <c r="W1257" i="7"/>
  <c r="Y1257" i="7" s="1"/>
  <c r="W1249" i="7"/>
  <c r="Y1249" i="7" s="1"/>
  <c r="W1241" i="7"/>
  <c r="Y1241" i="7" s="1"/>
  <c r="W1230" i="7"/>
  <c r="Y1230" i="7" s="1"/>
  <c r="W1217" i="7"/>
  <c r="Y1217" i="7" s="1"/>
  <c r="T54" i="18" s="1" a="1"/>
  <c r="T54" i="18" s="1"/>
  <c r="W1209" i="7"/>
  <c r="Y1209" i="7" s="1"/>
  <c r="L54" i="18" s="1" a="1"/>
  <c r="L54" i="18" s="1"/>
  <c r="W1201" i="7"/>
  <c r="Y1201" i="7" s="1"/>
  <c r="D54" i="18" s="1" a="1"/>
  <c r="D54" i="18" s="1"/>
  <c r="W1185" i="7"/>
  <c r="Y1185" i="7" s="1"/>
  <c r="G34" i="18" s="1" a="1"/>
  <c r="G34" i="18" s="1"/>
  <c r="W1177" i="7"/>
  <c r="Y1177" i="7" s="1"/>
  <c r="W1161" i="7"/>
  <c r="Y1161" i="7" s="1"/>
  <c r="W1153" i="7"/>
  <c r="Y1153" i="7" s="1"/>
  <c r="W1137" i="7"/>
  <c r="Y1137" i="7" s="1"/>
  <c r="W1129" i="7"/>
  <c r="Y1129" i="7" s="1"/>
  <c r="W1110" i="7"/>
  <c r="Y1110" i="7" s="1"/>
  <c r="W1105" i="7"/>
  <c r="Y1105" i="7" s="1"/>
  <c r="W1094" i="7"/>
  <c r="Y1094" i="7" s="1"/>
  <c r="K55" i="18" s="1" a="1"/>
  <c r="K55" i="18" s="1"/>
  <c r="W1089" i="7"/>
  <c r="Y1089" i="7" s="1"/>
  <c r="F55" i="18" s="1" a="1"/>
  <c r="F55" i="18" s="1"/>
  <c r="W1081" i="7"/>
  <c r="Y1081" i="7" s="1"/>
  <c r="Q35" i="18" s="1" a="1"/>
  <c r="Q35" i="18" s="1"/>
  <c r="W1065" i="7"/>
  <c r="Y1065" i="7" s="1"/>
  <c r="W1057" i="7"/>
  <c r="Y1057" i="7" s="1"/>
  <c r="W1041" i="7"/>
  <c r="Y1041" i="7" s="1"/>
  <c r="W1033" i="7"/>
  <c r="Y1033" i="7" s="1"/>
  <c r="G35" i="18" s="1" a="1"/>
  <c r="G35" i="18" s="1"/>
  <c r="W1025" i="7"/>
  <c r="Y1025" i="7" s="1"/>
  <c r="W1017" i="7"/>
  <c r="Y1017" i="7" s="1"/>
  <c r="W1009" i="7"/>
  <c r="Y1009" i="7" s="1"/>
  <c r="W1001" i="7"/>
  <c r="Y1001" i="7" s="1"/>
  <c r="W993" i="7"/>
  <c r="Y993" i="7" s="1"/>
  <c r="W977" i="7"/>
  <c r="Y977" i="7" s="1"/>
  <c r="H53" i="18" s="1" a="1"/>
  <c r="H53" i="18" s="1"/>
  <c r="W961" i="7"/>
  <c r="Y961" i="7" s="1"/>
  <c r="W913" i="7"/>
  <c r="Y913" i="7" s="1"/>
  <c r="W905" i="7"/>
  <c r="Y905" i="7" s="1"/>
  <c r="W897" i="7"/>
  <c r="Y897" i="7" s="1"/>
  <c r="W873" i="7"/>
  <c r="Y873" i="7" s="1"/>
  <c r="R47" i="18" s="1" a="1"/>
  <c r="R47" i="18" s="1"/>
  <c r="W865" i="7"/>
  <c r="Y865" i="7" s="1"/>
  <c r="J47" i="18" s="1" a="1"/>
  <c r="J47" i="18" s="1"/>
  <c r="W849" i="7"/>
  <c r="Y849" i="7" s="1"/>
  <c r="M27" i="18" s="1" a="1"/>
  <c r="M27" i="18" s="1"/>
  <c r="W841" i="7"/>
  <c r="Y841" i="7" s="1"/>
  <c r="E27" i="18" s="1" a="1"/>
  <c r="E27" i="18" s="1"/>
  <c r="W822" i="7"/>
  <c r="Y822" i="7" s="1"/>
  <c r="E7" i="18" s="1" a="1"/>
  <c r="E7" i="18" s="1"/>
  <c r="W817" i="7"/>
  <c r="Y817" i="7" s="1"/>
  <c r="S87" i="18" s="1" a="1"/>
  <c r="S87" i="18" s="1"/>
  <c r="W809" i="7"/>
  <c r="Y809" i="7" s="1"/>
  <c r="K87" i="18" s="1" a="1"/>
  <c r="K87" i="18" s="1"/>
  <c r="W801" i="7"/>
  <c r="Y801" i="7" s="1"/>
  <c r="W793" i="7"/>
  <c r="Y793" i="7" s="1"/>
  <c r="W785" i="7"/>
  <c r="Y785" i="7" s="1"/>
  <c r="W777" i="7"/>
  <c r="Y777" i="7" s="1"/>
  <c r="Q66" i="18" s="1" a="1"/>
  <c r="Q66" i="18" s="1"/>
  <c r="W769" i="7"/>
  <c r="Y769" i="7" s="1"/>
  <c r="I66" i="18" s="1" a="1"/>
  <c r="I66" i="18" s="1"/>
  <c r="W761" i="7"/>
  <c r="Y761" i="7" s="1"/>
  <c r="T46" i="18" s="1" a="1"/>
  <c r="T46" i="18" s="1"/>
  <c r="W753" i="7"/>
  <c r="Y753" i="7" s="1"/>
  <c r="L46" i="18" s="1" a="1"/>
  <c r="L46" i="18" s="1"/>
  <c r="W745" i="7"/>
  <c r="Y745" i="7" s="1"/>
  <c r="D46" i="18" s="1" a="1"/>
  <c r="D46" i="18" s="1"/>
  <c r="W729" i="7"/>
  <c r="Y729" i="7" s="1"/>
  <c r="G26" i="18" s="1" a="1"/>
  <c r="G26" i="18" s="1"/>
  <c r="W721" i="7"/>
  <c r="Y721" i="7" s="1"/>
  <c r="W713" i="7"/>
  <c r="Y713" i="7" s="1"/>
  <c r="J6" i="18" s="1" a="1"/>
  <c r="J6" i="18" s="1"/>
  <c r="W710" i="7"/>
  <c r="Y710" i="7" s="1"/>
  <c r="G6" i="18" s="1" a="1"/>
  <c r="G6" i="18" s="1"/>
  <c r="W702" i="7"/>
  <c r="Y702" i="7" s="1"/>
  <c r="R86" i="18" s="1" a="1"/>
  <c r="R86" i="18" s="1"/>
  <c r="W697" i="7"/>
  <c r="Y697" i="7" s="1"/>
  <c r="W681" i="7"/>
  <c r="Y681" i="7" s="1"/>
  <c r="W678" i="7"/>
  <c r="Y678" i="7" s="1"/>
  <c r="M85" i="18" s="1" a="1"/>
  <c r="M85" i="18" s="1"/>
  <c r="W673" i="7"/>
  <c r="Y673" i="7" s="1"/>
  <c r="W670" i="7"/>
  <c r="Y670" i="7" s="1"/>
  <c r="W665" i="7"/>
  <c r="Y665" i="7" s="1"/>
  <c r="S65" i="18" s="1" a="1"/>
  <c r="S65" i="18" s="1"/>
  <c r="W662" i="7"/>
  <c r="Y662" i="7" s="1"/>
  <c r="W654" i="7"/>
  <c r="Y654" i="7" s="1"/>
  <c r="AB1822" i="7"/>
  <c r="AB1818" i="7"/>
  <c r="AB1814" i="7"/>
  <c r="AB1810" i="7"/>
  <c r="AB1806" i="7"/>
  <c r="AB1802" i="7"/>
  <c r="AB1798" i="7"/>
  <c r="AB1794" i="7"/>
  <c r="AB1790" i="7"/>
  <c r="AB1786" i="7"/>
  <c r="AB1782" i="7"/>
  <c r="AB1778" i="7"/>
  <c r="AB1774" i="7"/>
  <c r="AB1770" i="7"/>
  <c r="AB1766" i="7"/>
  <c r="AB1762" i="7"/>
  <c r="AB1758" i="7"/>
  <c r="AB1754" i="7"/>
  <c r="AB1750" i="7"/>
  <c r="AB1746" i="7"/>
  <c r="AB1742" i="7"/>
  <c r="AB1738" i="7"/>
  <c r="AB1734" i="7"/>
  <c r="AB1730" i="7"/>
  <c r="AB1726" i="7"/>
  <c r="AB1722" i="7"/>
  <c r="AB1718" i="7"/>
  <c r="AB1714" i="7"/>
  <c r="AB1710" i="7"/>
  <c r="AB1706" i="7"/>
  <c r="AB1702" i="7"/>
  <c r="AB1698" i="7"/>
  <c r="AB1694" i="7"/>
  <c r="AB1690" i="7"/>
  <c r="AB1686" i="7"/>
  <c r="AB1682" i="7"/>
  <c r="AB1678" i="7"/>
  <c r="AB1674" i="7"/>
  <c r="AB1670" i="7"/>
  <c r="AB1666" i="7"/>
  <c r="AB1662" i="7"/>
  <c r="AB1658" i="7"/>
  <c r="AB1654" i="7"/>
  <c r="AB1650" i="7"/>
  <c r="AB1646" i="7"/>
  <c r="AB1642" i="7"/>
  <c r="AB1638" i="7"/>
  <c r="AB1634" i="7"/>
  <c r="AB1630" i="7"/>
  <c r="AB1626" i="7"/>
  <c r="AB1622" i="7"/>
  <c r="AB1618" i="7"/>
  <c r="AB1614" i="7"/>
  <c r="AB1610" i="7"/>
  <c r="AB1606" i="7"/>
  <c r="AB1602" i="7"/>
  <c r="AB1598" i="7"/>
  <c r="AB1594" i="7"/>
  <c r="AB1590" i="7"/>
  <c r="AB1586" i="7"/>
  <c r="AB1582" i="7"/>
  <c r="AB1578" i="7"/>
  <c r="AB1574" i="7"/>
  <c r="AB1570" i="7"/>
  <c r="AB1566" i="7"/>
  <c r="AB1562" i="7"/>
  <c r="AB1558" i="7"/>
  <c r="AB1554" i="7"/>
  <c r="AB1550" i="7"/>
  <c r="AB1546" i="7"/>
  <c r="AB1538" i="7"/>
  <c r="AB1534" i="7"/>
  <c r="AB1530" i="7"/>
  <c r="AB1526" i="7"/>
  <c r="AB1522" i="7"/>
  <c r="AB1518" i="7"/>
  <c r="AB1514" i="7"/>
  <c r="AB1510" i="7"/>
  <c r="AB1506" i="7"/>
  <c r="AB1502" i="7"/>
  <c r="AB1498" i="7"/>
  <c r="AB1494" i="7"/>
  <c r="AB1490" i="7"/>
  <c r="AB1486" i="7"/>
  <c r="AB1478" i="7"/>
  <c r="AB1474" i="7"/>
  <c r="AB1470" i="7"/>
  <c r="AB1466" i="7"/>
  <c r="AB1462" i="7"/>
  <c r="AB1458" i="7"/>
  <c r="AB1454" i="7"/>
  <c r="AB1450" i="7"/>
  <c r="AB1446" i="7"/>
  <c r="AB1442" i="7"/>
  <c r="AB1438" i="7"/>
  <c r="AB1434" i="7"/>
  <c r="AB1426" i="7"/>
  <c r="AB1422" i="7"/>
  <c r="AB1418" i="7"/>
  <c r="AB1414" i="7"/>
  <c r="AB1410" i="7"/>
  <c r="AB1406" i="7"/>
  <c r="AB1402" i="7"/>
  <c r="AB1398" i="7"/>
  <c r="AB1394" i="7"/>
  <c r="AB1390" i="7"/>
  <c r="AB1386" i="7"/>
  <c r="AB1382" i="7"/>
  <c r="AB1378" i="7"/>
  <c r="AB1374" i="7"/>
  <c r="AB1370" i="7"/>
  <c r="AB1366" i="7"/>
  <c r="AB1362" i="7"/>
  <c r="AB1358" i="7"/>
  <c r="AB1354" i="7"/>
  <c r="AB1350" i="7"/>
  <c r="AB1346" i="7"/>
  <c r="AB1342" i="7"/>
  <c r="AB1334" i="7"/>
  <c r="AB1330" i="7"/>
  <c r="AB1326" i="7"/>
  <c r="AB1322" i="7"/>
  <c r="AB1318" i="7"/>
  <c r="AB1314" i="7"/>
  <c r="AB1310" i="7"/>
  <c r="AB1306" i="7"/>
  <c r="AB1302" i="7"/>
  <c r="AB1298" i="7"/>
  <c r="AB1294" i="7"/>
  <c r="AB1290" i="7"/>
  <c r="AB1286" i="7"/>
  <c r="AB1282" i="7"/>
  <c r="AB1278" i="7"/>
  <c r="AB1274" i="7"/>
  <c r="AB1270" i="7"/>
  <c r="AB1266" i="7"/>
  <c r="AB1262" i="7"/>
  <c r="AB1258" i="7"/>
  <c r="AB1254" i="7"/>
  <c r="AB1250" i="7"/>
  <c r="AB1246" i="7"/>
  <c r="AB1242" i="7"/>
  <c r="AB1238" i="7"/>
  <c r="AB1234" i="7"/>
  <c r="AB1230" i="7"/>
  <c r="AB1226" i="7"/>
  <c r="AB1222" i="7"/>
  <c r="AB1218" i="7"/>
  <c r="AB1214" i="7"/>
  <c r="AB1210" i="7"/>
  <c r="AB1206" i="7"/>
  <c r="AB1202" i="7"/>
  <c r="AB1198" i="7"/>
  <c r="AB1194" i="7"/>
  <c r="AB1190" i="7"/>
  <c r="AB1186" i="7"/>
  <c r="AB1182" i="7"/>
  <c r="AB1178" i="7"/>
  <c r="AB1174" i="7"/>
  <c r="AB1166" i="7"/>
  <c r="E1580" i="8"/>
  <c r="E1588" i="8"/>
  <c r="U1596" i="8"/>
  <c r="M1604" i="8"/>
  <c r="G1612" i="8"/>
  <c r="U1620" i="8"/>
  <c r="M1628" i="8"/>
  <c r="E1636" i="8"/>
  <c r="P1644" i="8"/>
  <c r="H1652" i="8"/>
  <c r="E1660" i="8"/>
  <c r="E1668" i="8"/>
  <c r="M1676" i="8"/>
  <c r="E1684" i="8"/>
  <c r="G1692" i="8"/>
  <c r="I1700" i="8"/>
  <c r="L1708" i="8"/>
  <c r="O1716" i="8"/>
  <c r="G1724" i="8"/>
  <c r="M1732" i="8"/>
  <c r="E1740" i="8"/>
  <c r="G1748" i="8"/>
  <c r="J1756" i="8"/>
  <c r="J1764" i="8"/>
  <c r="J1772" i="8"/>
  <c r="E1780" i="8"/>
  <c r="E1788" i="8"/>
  <c r="J1796" i="8"/>
  <c r="R1804" i="8"/>
  <c r="E1812" i="8"/>
  <c r="L1820" i="8"/>
  <c r="AB1162" i="7"/>
  <c r="AB1158" i="7"/>
  <c r="AB1154" i="7"/>
  <c r="AB1150" i="7"/>
  <c r="AB1146" i="7"/>
  <c r="AB1142" i="7"/>
  <c r="AB1138" i="7"/>
  <c r="AB1134" i="7"/>
  <c r="AB1130" i="7"/>
  <c r="AB1126" i="7"/>
  <c r="AB1122" i="7"/>
  <c r="AB1118" i="7"/>
  <c r="AB1114" i="7"/>
  <c r="AB1106" i="7"/>
  <c r="AB1102" i="7"/>
  <c r="AB1098" i="7"/>
  <c r="AB1094" i="7"/>
  <c r="AB1090" i="7"/>
  <c r="AB1086" i="7"/>
  <c r="AB1082" i="7"/>
  <c r="AB1078" i="7"/>
  <c r="AB1074" i="7"/>
  <c r="AB1070" i="7"/>
  <c r="AB1066" i="7"/>
  <c r="AB1062" i="7"/>
  <c r="AB1058" i="7"/>
  <c r="AB1054" i="7"/>
  <c r="AB1050" i="7"/>
  <c r="AB1046" i="7"/>
  <c r="AB1042" i="7"/>
  <c r="AB1038" i="7"/>
  <c r="AB1034" i="7"/>
  <c r="AB1030" i="7"/>
  <c r="AB1026" i="7"/>
  <c r="AB1022" i="7"/>
  <c r="AB1018" i="7"/>
  <c r="AB1014" i="7"/>
  <c r="AB1006" i="7"/>
  <c r="AB1002" i="7"/>
  <c r="AB998" i="7"/>
  <c r="AB994" i="7"/>
  <c r="AB990" i="7"/>
  <c r="AB986" i="7"/>
  <c r="AB982" i="7"/>
  <c r="AB978" i="7"/>
  <c r="AB974" i="7"/>
  <c r="AB966" i="7"/>
  <c r="AB962" i="7"/>
  <c r="AB958" i="7"/>
  <c r="AB954" i="7"/>
  <c r="AB950" i="7"/>
  <c r="AB946" i="7"/>
  <c r="AB942" i="7"/>
  <c r="AB938" i="7"/>
  <c r="AB934" i="7"/>
  <c r="AB930" i="7"/>
  <c r="AB926" i="7"/>
  <c r="AB922" i="7"/>
  <c r="AB918" i="7"/>
  <c r="AB914" i="7"/>
  <c r="AB910" i="7"/>
  <c r="AB906" i="7"/>
  <c r="AB902" i="7"/>
  <c r="AB894" i="7"/>
  <c r="AB890" i="7"/>
  <c r="AB882" i="7"/>
  <c r="AB878" i="7"/>
  <c r="AB874" i="7"/>
  <c r="AB866" i="7"/>
  <c r="AB862" i="7"/>
  <c r="AB858" i="7"/>
  <c r="AB854" i="7"/>
  <c r="AB850" i="7"/>
  <c r="AB846" i="7"/>
  <c r="AB838" i="7"/>
  <c r="AB834" i="7"/>
  <c r="AB830" i="7"/>
  <c r="AB826" i="7"/>
  <c r="AB822" i="7"/>
  <c r="AB818" i="7"/>
  <c r="AB814" i="7"/>
  <c r="AB810" i="7"/>
  <c r="AB806" i="7"/>
  <c r="AB802" i="7"/>
  <c r="AB798" i="7"/>
  <c r="O1581" i="8"/>
  <c r="G1589" i="8"/>
  <c r="G1597" i="8"/>
  <c r="G1605" i="8"/>
  <c r="G1613" i="8"/>
  <c r="F1621" i="8"/>
  <c r="N1629" i="8"/>
  <c r="F1637" i="8"/>
  <c r="T1645" i="8"/>
  <c r="L1653" i="8"/>
  <c r="F1661" i="8"/>
  <c r="S1669" i="8"/>
  <c r="K1677" i="8"/>
  <c r="N1685" i="8"/>
  <c r="J1693" i="8"/>
  <c r="L1701" i="8"/>
  <c r="O1709" i="8"/>
  <c r="G1717" i="8"/>
  <c r="J1725" i="8"/>
  <c r="N1733" i="8"/>
  <c r="F1741" i="8"/>
  <c r="G1749" i="8"/>
  <c r="H1757" i="8"/>
  <c r="H1765" i="8"/>
  <c r="H1773" i="8"/>
  <c r="H1781" i="8"/>
  <c r="H1789" i="8"/>
  <c r="H1797" i="8"/>
  <c r="H1805" i="8"/>
  <c r="H1813" i="8"/>
  <c r="H1821" i="8"/>
  <c r="F1574" i="8"/>
  <c r="F1582" i="8"/>
  <c r="S1590" i="8"/>
  <c r="K1598" i="8"/>
  <c r="F1606" i="8"/>
  <c r="K1614" i="8"/>
  <c r="E1622" i="8"/>
  <c r="N1630" i="8"/>
  <c r="F1638" i="8"/>
  <c r="U1646" i="8"/>
  <c r="M1654" i="8"/>
  <c r="E1662" i="8"/>
  <c r="N1670" i="8"/>
  <c r="F1678" i="8"/>
  <c r="I1686" i="8"/>
  <c r="M1694" i="8"/>
  <c r="E1702" i="8"/>
  <c r="G1710" i="8"/>
  <c r="J1718" i="8"/>
  <c r="M1726" i="8"/>
  <c r="E1734" i="8"/>
  <c r="F1742" i="8"/>
  <c r="G1750" i="8"/>
  <c r="F1758" i="8"/>
  <c r="F1766" i="8"/>
  <c r="F1774" i="8"/>
  <c r="F1782" i="8"/>
  <c r="F1790" i="8"/>
  <c r="F1798" i="8"/>
  <c r="F1806" i="8"/>
  <c r="F1814" i="8"/>
  <c r="F1822" i="8"/>
  <c r="M1575" i="8"/>
  <c r="E1583" i="8"/>
  <c r="E1591" i="8"/>
  <c r="U1599" i="8"/>
  <c r="M1607" i="8"/>
  <c r="L1615" i="8"/>
  <c r="E1623" i="8"/>
  <c r="R1631" i="8"/>
  <c r="J1639" i="8"/>
  <c r="U1647" i="8"/>
  <c r="M1655" i="8"/>
  <c r="T1663" i="8"/>
  <c r="L1671" i="8"/>
  <c r="T1679" i="8"/>
  <c r="P1687" i="8"/>
  <c r="E1695" i="8"/>
  <c r="H1703" i="8"/>
  <c r="J1711" i="8"/>
  <c r="M1719" i="8"/>
  <c r="E1727" i="8"/>
  <c r="E1735" i="8"/>
  <c r="F1743" i="8"/>
  <c r="G1751" i="8"/>
  <c r="L1759" i="8"/>
  <c r="L1767" i="8"/>
  <c r="L1775" i="8"/>
  <c r="L1783" i="8"/>
  <c r="L1791" i="8"/>
  <c r="E1799" i="8"/>
  <c r="E1807" i="8"/>
  <c r="E1815" i="8"/>
  <c r="M1823" i="8"/>
  <c r="P1768" i="8"/>
  <c r="H1776" i="8"/>
  <c r="G1784" i="8"/>
  <c r="G1792" i="8"/>
  <c r="G1800" i="8"/>
  <c r="H1808" i="8"/>
  <c r="F1816" i="8"/>
  <c r="F1824" i="8"/>
  <c r="S1593" i="8"/>
  <c r="K1601" i="8"/>
  <c r="P1617" i="8"/>
  <c r="H1625" i="8"/>
  <c r="S1633" i="8"/>
  <c r="K1641" i="8"/>
  <c r="R1657" i="8"/>
  <c r="O1665" i="8"/>
  <c r="G1673" i="8"/>
  <c r="O1681" i="8"/>
  <c r="P1689" i="8"/>
  <c r="K1697" i="8"/>
  <c r="N1705" i="8"/>
  <c r="F1713" i="8"/>
  <c r="H1721" i="8"/>
  <c r="K1729" i="8"/>
  <c r="E1737" i="8"/>
  <c r="F1745" i="8"/>
  <c r="G1753" i="8"/>
  <c r="H1761" i="8"/>
  <c r="H1769" i="8"/>
  <c r="H1777" i="8"/>
  <c r="H1785" i="8"/>
  <c r="H1793" i="8"/>
  <c r="H1801" i="8"/>
  <c r="H1809" i="8"/>
  <c r="H1817" i="8"/>
  <c r="H1825" i="8"/>
  <c r="AB794" i="7"/>
  <c r="AB790" i="7"/>
  <c r="AB786" i="7"/>
  <c r="AB782" i="7"/>
  <c r="AB778" i="7"/>
  <c r="AB774" i="7"/>
  <c r="AB770" i="7"/>
  <c r="AB766" i="7"/>
  <c r="AB762" i="7"/>
  <c r="AB758" i="7"/>
  <c r="AB754" i="7"/>
  <c r="AB750" i="7"/>
  <c r="AB742" i="7"/>
  <c r="AB738" i="7"/>
  <c r="AB734" i="7"/>
  <c r="AB726" i="7"/>
  <c r="AB722" i="7"/>
  <c r="AB718" i="7"/>
  <c r="AB710" i="7"/>
  <c r="AB706" i="7"/>
  <c r="AB698" i="7"/>
  <c r="AB694" i="7"/>
  <c r="AB690" i="7"/>
  <c r="AB686" i="7"/>
  <c r="AB682" i="7"/>
  <c r="AB678" i="7"/>
  <c r="AB674" i="7"/>
  <c r="AB670" i="7"/>
  <c r="AB666" i="7"/>
  <c r="AB662" i="7"/>
  <c r="AB658" i="7"/>
  <c r="AB654" i="7"/>
  <c r="AB650" i="7"/>
  <c r="AB646" i="7"/>
  <c r="AB638" i="7"/>
  <c r="AB630" i="7"/>
  <c r="AB626" i="7"/>
  <c r="AB618" i="7"/>
  <c r="AB610" i="7"/>
  <c r="AB606" i="7"/>
  <c r="AB598" i="7"/>
  <c r="AB594" i="7"/>
  <c r="AB586" i="7"/>
  <c r="AB582" i="7"/>
  <c r="AB578" i="7"/>
  <c r="AB574" i="7"/>
  <c r="AB570" i="7"/>
  <c r="AB566" i="7"/>
  <c r="AB562" i="7"/>
  <c r="AB554" i="7"/>
  <c r="AB546" i="7"/>
  <c r="AB534" i="7"/>
  <c r="AB522" i="7"/>
  <c r="AB494" i="7"/>
  <c r="AB482" i="7"/>
  <c r="G2" i="8"/>
  <c r="O1578" i="8"/>
  <c r="G1586" i="8"/>
  <c r="G1610" i="8"/>
  <c r="Q1618" i="8"/>
  <c r="I1626" i="8"/>
  <c r="O1642" i="8"/>
  <c r="G1650" i="8"/>
  <c r="R1658" i="8"/>
  <c r="J1666" i="8"/>
  <c r="R1674" i="8"/>
  <c r="J1682" i="8"/>
  <c r="J1690" i="8"/>
  <c r="N1698" i="8"/>
  <c r="F1706" i="8"/>
  <c r="I1714" i="8"/>
  <c r="K1722" i="8"/>
  <c r="M1730" i="8"/>
  <c r="E1738" i="8"/>
  <c r="F1746" i="8"/>
  <c r="F1754" i="8"/>
  <c r="F1762" i="8"/>
  <c r="F1770" i="8"/>
  <c r="F1778" i="8"/>
  <c r="F1786" i="8"/>
  <c r="F1794" i="8"/>
  <c r="F1802" i="8"/>
  <c r="F1810" i="8"/>
  <c r="G1818" i="8"/>
  <c r="Q1587" i="8"/>
  <c r="I1595" i="8"/>
  <c r="F1603" i="8"/>
  <c r="F1611" i="8"/>
  <c r="Q1619" i="8"/>
  <c r="I1627" i="8"/>
  <c r="F1635" i="8"/>
  <c r="P1643" i="8"/>
  <c r="H1651" i="8"/>
  <c r="F1659" i="8"/>
  <c r="H1667" i="8"/>
  <c r="P1675" i="8"/>
  <c r="H1683" i="8"/>
  <c r="N1691" i="8"/>
  <c r="F1699" i="8"/>
  <c r="I1707" i="8"/>
  <c r="L1715" i="8"/>
  <c r="N1723" i="8"/>
  <c r="M1731" i="8"/>
  <c r="E1739" i="8"/>
  <c r="F1747" i="8"/>
  <c r="L1755" i="8"/>
  <c r="L1763" i="8"/>
  <c r="L1771" i="8"/>
  <c r="L1779" i="8"/>
  <c r="L1787" i="8"/>
  <c r="L1795" i="8"/>
  <c r="F1803" i="8"/>
  <c r="F1811" i="8"/>
  <c r="F1819" i="8"/>
  <c r="U1820" i="8"/>
  <c r="J1820" i="8"/>
  <c r="J1814" i="8"/>
  <c r="O1812" i="8"/>
  <c r="H1806" i="8"/>
  <c r="M1804" i="8"/>
  <c r="S1797" i="8"/>
  <c r="I1814" i="8"/>
  <c r="E1796" i="8"/>
  <c r="L1813" i="8"/>
  <c r="Q1790" i="8"/>
  <c r="R1781" i="8"/>
  <c r="R1821" i="8"/>
  <c r="T1811" i="8"/>
  <c r="R1765" i="8"/>
  <c r="F1821" i="8"/>
  <c r="I1806" i="8"/>
  <c r="H1815" i="8"/>
  <c r="T1821" i="8"/>
  <c r="J1807" i="8"/>
  <c r="T1803" i="8"/>
  <c r="U1796" i="8"/>
  <c r="J1789" i="8"/>
  <c r="R1780" i="8"/>
  <c r="Q1759" i="8"/>
  <c r="S1821" i="8"/>
  <c r="K1820" i="8"/>
  <c r="I1807" i="8"/>
  <c r="M1803" i="8"/>
  <c r="T1796" i="8"/>
  <c r="I1789" i="8"/>
  <c r="L1780" i="8"/>
  <c r="P1759" i="8"/>
  <c r="U1823" i="8"/>
  <c r="T1799" i="8"/>
  <c r="U1787" i="8"/>
  <c r="O1775" i="8"/>
  <c r="K1757" i="8"/>
  <c r="T1823" i="8"/>
  <c r="N1821" i="8"/>
  <c r="E1819" i="8"/>
  <c r="K1813" i="8"/>
  <c r="R1799" i="8"/>
  <c r="U1795" i="8"/>
  <c r="M1787" i="8"/>
  <c r="I1775" i="8"/>
  <c r="J1757" i="8"/>
  <c r="L1823" i="8"/>
  <c r="L1821" i="8"/>
  <c r="N1818" i="8"/>
  <c r="R1812" i="8"/>
  <c r="K1805" i="8"/>
  <c r="H1799" i="8"/>
  <c r="R1791" i="8"/>
  <c r="O1783" i="8"/>
  <c r="S1773" i="8"/>
  <c r="R1748" i="8"/>
  <c r="J1823" i="8"/>
  <c r="J1821" i="8"/>
  <c r="T1815" i="8"/>
  <c r="J1805" i="8"/>
  <c r="G1799" i="8"/>
  <c r="Q1791" i="8"/>
  <c r="I1783" i="8"/>
  <c r="R1773" i="8"/>
  <c r="T1735" i="8"/>
  <c r="R1822" i="8"/>
  <c r="I1821" i="8"/>
  <c r="I1815" i="8"/>
  <c r="U1811" i="8"/>
  <c r="O1804" i="8"/>
  <c r="T1797" i="8"/>
  <c r="R1790" i="8"/>
  <c r="S1781" i="8"/>
  <c r="S1765" i="8"/>
  <c r="G1808" i="8"/>
  <c r="H1768" i="8"/>
  <c r="P1824" i="8"/>
  <c r="R1823" i="8"/>
  <c r="I1823" i="8"/>
  <c r="P1822" i="8"/>
  <c r="Q1821" i="8"/>
  <c r="T1820" i="8"/>
  <c r="G1820" i="8"/>
  <c r="F1818" i="8"/>
  <c r="R1815" i="8"/>
  <c r="G1815" i="8"/>
  <c r="H1814" i="8"/>
  <c r="J1813" i="8"/>
  <c r="M1812" i="8"/>
  <c r="M1811" i="8"/>
  <c r="T1807" i="8"/>
  <c r="H1807" i="8"/>
  <c r="T1805" i="8"/>
  <c r="I1805" i="8"/>
  <c r="L1804" i="8"/>
  <c r="L1803" i="8"/>
  <c r="Q1799" i="8"/>
  <c r="R1798" i="8"/>
  <c r="R1797" i="8"/>
  <c r="S1796" i="8"/>
  <c r="M1795" i="8"/>
  <c r="P1791" i="8"/>
  <c r="J1790" i="8"/>
  <c r="T1788" i="8"/>
  <c r="P1784" i="8"/>
  <c r="H1783" i="8"/>
  <c r="Q1781" i="8"/>
  <c r="K1780" i="8"/>
  <c r="H1775" i="8"/>
  <c r="K1773" i="8"/>
  <c r="Q1767" i="8"/>
  <c r="K1765" i="8"/>
  <c r="I1759" i="8"/>
  <c r="T1756" i="8"/>
  <c r="I1748" i="8"/>
  <c r="J1735" i="8"/>
  <c r="O1824" i="8"/>
  <c r="Q1823" i="8"/>
  <c r="H1823" i="8"/>
  <c r="K1822" i="8"/>
  <c r="S1820" i="8"/>
  <c r="E1820" i="8"/>
  <c r="P1816" i="8"/>
  <c r="Q1815" i="8"/>
  <c r="S1814" i="8"/>
  <c r="T1813" i="8"/>
  <c r="I1813" i="8"/>
  <c r="L1812" i="8"/>
  <c r="L1811" i="8"/>
  <c r="R1807" i="8"/>
  <c r="G1807" i="8"/>
  <c r="S1805" i="8"/>
  <c r="F1805" i="8"/>
  <c r="K1804" i="8"/>
  <c r="E1803" i="8"/>
  <c r="P1799" i="8"/>
  <c r="Q1798" i="8"/>
  <c r="Q1797" i="8"/>
  <c r="R1796" i="8"/>
  <c r="E1795" i="8"/>
  <c r="O1791" i="8"/>
  <c r="I1790" i="8"/>
  <c r="S1788" i="8"/>
  <c r="O1784" i="8"/>
  <c r="G1783" i="8"/>
  <c r="K1781" i="8"/>
  <c r="J1780" i="8"/>
  <c r="G1775" i="8"/>
  <c r="J1773" i="8"/>
  <c r="P1767" i="8"/>
  <c r="J1765" i="8"/>
  <c r="H1759" i="8"/>
  <c r="L1756" i="8"/>
  <c r="U1743" i="8"/>
  <c r="Q1733" i="8"/>
  <c r="N1824" i="8"/>
  <c r="P1823" i="8"/>
  <c r="G1823" i="8"/>
  <c r="J1822" i="8"/>
  <c r="R1820" i="8"/>
  <c r="U1819" i="8"/>
  <c r="O1816" i="8"/>
  <c r="P1815" i="8"/>
  <c r="R1814" i="8"/>
  <c r="S1813" i="8"/>
  <c r="F1813" i="8"/>
  <c r="K1812" i="8"/>
  <c r="E1811" i="8"/>
  <c r="Q1807" i="8"/>
  <c r="R1806" i="8"/>
  <c r="R1805" i="8"/>
  <c r="U1804" i="8"/>
  <c r="J1804" i="8"/>
  <c r="P1800" i="8"/>
  <c r="O1799" i="8"/>
  <c r="P1798" i="8"/>
  <c r="L1797" i="8"/>
  <c r="M1796" i="8"/>
  <c r="P1792" i="8"/>
  <c r="J1791" i="8"/>
  <c r="S1789" i="8"/>
  <c r="R1788" i="8"/>
  <c r="H1784" i="8"/>
  <c r="R1782" i="8"/>
  <c r="J1781" i="8"/>
  <c r="P1776" i="8"/>
  <c r="R1774" i="8"/>
  <c r="T1772" i="8"/>
  <c r="I1767" i="8"/>
  <c r="T1764" i="8"/>
  <c r="R1758" i="8"/>
  <c r="M1751" i="8"/>
  <c r="L1743" i="8"/>
  <c r="H1733" i="8"/>
  <c r="H1824" i="8"/>
  <c r="O1823" i="8"/>
  <c r="F1823" i="8"/>
  <c r="I1822" i="8"/>
  <c r="K1821" i="8"/>
  <c r="O1820" i="8"/>
  <c r="T1819" i="8"/>
  <c r="N1816" i="8"/>
  <c r="O1815" i="8"/>
  <c r="Q1814" i="8"/>
  <c r="R1813" i="8"/>
  <c r="U1812" i="8"/>
  <c r="J1812" i="8"/>
  <c r="P1808" i="8"/>
  <c r="P1807" i="8"/>
  <c r="Q1806" i="8"/>
  <c r="Q1805" i="8"/>
  <c r="T1804" i="8"/>
  <c r="G1804" i="8"/>
  <c r="O1800" i="8"/>
  <c r="L1799" i="8"/>
  <c r="J1798" i="8"/>
  <c r="K1797" i="8"/>
  <c r="L1796" i="8"/>
  <c r="O1792" i="8"/>
  <c r="I1791" i="8"/>
  <c r="R1789" i="8"/>
  <c r="L1788" i="8"/>
  <c r="Q1782" i="8"/>
  <c r="I1781" i="8"/>
  <c r="Q1774" i="8"/>
  <c r="S1772" i="8"/>
  <c r="H1767" i="8"/>
  <c r="S1764" i="8"/>
  <c r="J1758" i="8"/>
  <c r="U1750" i="8"/>
  <c r="R1741" i="8"/>
  <c r="P1732" i="8"/>
  <c r="G1824" i="8"/>
  <c r="N1823" i="8"/>
  <c r="E1823" i="8"/>
  <c r="H1822" i="8"/>
  <c r="M1820" i="8"/>
  <c r="M1819" i="8"/>
  <c r="H1816" i="8"/>
  <c r="L1815" i="8"/>
  <c r="P1814" i="8"/>
  <c r="Q1813" i="8"/>
  <c r="T1812" i="8"/>
  <c r="G1812" i="8"/>
  <c r="O1808" i="8"/>
  <c r="O1807" i="8"/>
  <c r="P1806" i="8"/>
  <c r="N1805" i="8"/>
  <c r="S1804" i="8"/>
  <c r="E1804" i="8"/>
  <c r="H1800" i="8"/>
  <c r="J1799" i="8"/>
  <c r="I1798" i="8"/>
  <c r="J1797" i="8"/>
  <c r="K1796" i="8"/>
  <c r="H1792" i="8"/>
  <c r="H1791" i="8"/>
  <c r="Q1789" i="8"/>
  <c r="K1788" i="8"/>
  <c r="Q1783" i="8"/>
  <c r="J1782" i="8"/>
  <c r="T1780" i="8"/>
  <c r="Q1775" i="8"/>
  <c r="J1774" i="8"/>
  <c r="L1772" i="8"/>
  <c r="R1766" i="8"/>
  <c r="L1764" i="8"/>
  <c r="S1757" i="8"/>
  <c r="K1750" i="8"/>
  <c r="I1741" i="8"/>
  <c r="G1732" i="8"/>
  <c r="S1822" i="8"/>
  <c r="L1819" i="8"/>
  <c r="G1816" i="8"/>
  <c r="J1815" i="8"/>
  <c r="K1814" i="8"/>
  <c r="N1813" i="8"/>
  <c r="S1812" i="8"/>
  <c r="N1808" i="8"/>
  <c r="L1807" i="8"/>
  <c r="J1806" i="8"/>
  <c r="L1805" i="8"/>
  <c r="U1803" i="8"/>
  <c r="I1799" i="8"/>
  <c r="H1798" i="8"/>
  <c r="I1797" i="8"/>
  <c r="G1791" i="8"/>
  <c r="K1789" i="8"/>
  <c r="J1788" i="8"/>
  <c r="P1783" i="8"/>
  <c r="I1782" i="8"/>
  <c r="S1780" i="8"/>
  <c r="P1775" i="8"/>
  <c r="I1774" i="8"/>
  <c r="K1772" i="8"/>
  <c r="J1766" i="8"/>
  <c r="K1764" i="8"/>
  <c r="R1757" i="8"/>
  <c r="S1749" i="8"/>
  <c r="Q1740" i="8"/>
  <c r="L1727" i="8"/>
  <c r="J1749" i="8"/>
  <c r="H1740" i="8"/>
  <c r="X8" i="8"/>
  <c r="AA8" i="8"/>
  <c r="AB8" i="8"/>
  <c r="V8" i="8"/>
  <c r="W8" i="8"/>
  <c r="Z8" i="8"/>
  <c r="F8" i="8"/>
  <c r="N8" i="8"/>
  <c r="H8" i="8"/>
  <c r="P8" i="8"/>
  <c r="I8" i="8"/>
  <c r="Q8" i="8"/>
  <c r="L8" i="8"/>
  <c r="T8" i="8"/>
  <c r="E8" i="8"/>
  <c r="U8" i="8"/>
  <c r="G8" i="8"/>
  <c r="J8" i="8"/>
  <c r="K8" i="8"/>
  <c r="M8" i="8"/>
  <c r="O8" i="8"/>
  <c r="R8" i="8"/>
  <c r="S8" i="8"/>
  <c r="X16" i="8"/>
  <c r="AA16" i="8"/>
  <c r="AB16" i="8"/>
  <c r="V16" i="8"/>
  <c r="Z16" i="8"/>
  <c r="W16" i="8"/>
  <c r="F16" i="8"/>
  <c r="N16" i="8"/>
  <c r="H16" i="8"/>
  <c r="P16" i="8"/>
  <c r="I16" i="8"/>
  <c r="Q16" i="8"/>
  <c r="L16" i="8"/>
  <c r="T16" i="8"/>
  <c r="M16" i="8"/>
  <c r="O16" i="8"/>
  <c r="R16" i="8"/>
  <c r="S16" i="8"/>
  <c r="E16" i="8"/>
  <c r="U16" i="8"/>
  <c r="G16" i="8"/>
  <c r="J16" i="8"/>
  <c r="K16" i="8"/>
  <c r="X24" i="8"/>
  <c r="AA24" i="8"/>
  <c r="AB24" i="8"/>
  <c r="V24" i="8"/>
  <c r="Z24" i="8"/>
  <c r="F24" i="8"/>
  <c r="N24" i="8"/>
  <c r="H24" i="8"/>
  <c r="P24" i="8"/>
  <c r="I24" i="8"/>
  <c r="Q24" i="8"/>
  <c r="L24" i="8"/>
  <c r="T24" i="8"/>
  <c r="E24" i="8"/>
  <c r="U24" i="8"/>
  <c r="G24" i="8"/>
  <c r="J24" i="8"/>
  <c r="K24" i="8"/>
  <c r="M24" i="8"/>
  <c r="O24" i="8"/>
  <c r="R24" i="8"/>
  <c r="S24" i="8"/>
  <c r="X32" i="8"/>
  <c r="AA32" i="8"/>
  <c r="AB32" i="8"/>
  <c r="V32" i="8"/>
  <c r="W32" i="8"/>
  <c r="Z32" i="8"/>
  <c r="F32" i="8"/>
  <c r="N32" i="8"/>
  <c r="H32" i="8"/>
  <c r="P32" i="8"/>
  <c r="I32" i="8"/>
  <c r="Q32" i="8"/>
  <c r="L32" i="8"/>
  <c r="T32" i="8"/>
  <c r="M32" i="8"/>
  <c r="O32" i="8"/>
  <c r="R32" i="8"/>
  <c r="S32" i="8"/>
  <c r="E32" i="8"/>
  <c r="U32" i="8"/>
  <c r="G32" i="8"/>
  <c r="J32" i="8"/>
  <c r="K32" i="8"/>
  <c r="X40" i="8"/>
  <c r="AA40" i="8"/>
  <c r="AB40" i="8"/>
  <c r="V40" i="8"/>
  <c r="W40" i="8"/>
  <c r="Z40" i="8"/>
  <c r="F40" i="8"/>
  <c r="N40" i="8"/>
  <c r="H40" i="8"/>
  <c r="P40" i="8"/>
  <c r="I40" i="8"/>
  <c r="Q40" i="8"/>
  <c r="L40" i="8"/>
  <c r="T40" i="8"/>
  <c r="E40" i="8"/>
  <c r="U40" i="8"/>
  <c r="G40" i="8"/>
  <c r="J40" i="8"/>
  <c r="K40" i="8"/>
  <c r="M40" i="8"/>
  <c r="O40" i="8"/>
  <c r="R40" i="8"/>
  <c r="S40" i="8"/>
  <c r="X48" i="8"/>
  <c r="AA48" i="8"/>
  <c r="AB48" i="8"/>
  <c r="V48" i="8"/>
  <c r="Z48" i="8"/>
  <c r="W48" i="8"/>
  <c r="F48" i="8"/>
  <c r="N48" i="8"/>
  <c r="H48" i="8"/>
  <c r="I48" i="8"/>
  <c r="Q48" i="8"/>
  <c r="L48" i="8"/>
  <c r="T48" i="8"/>
  <c r="M48" i="8"/>
  <c r="R48" i="8"/>
  <c r="S48" i="8"/>
  <c r="E48" i="8"/>
  <c r="U48" i="8"/>
  <c r="G48" i="8"/>
  <c r="J48" i="8"/>
  <c r="K48" i="8"/>
  <c r="O48" i="8"/>
  <c r="X56" i="8"/>
  <c r="AA56" i="8"/>
  <c r="AB56" i="8"/>
  <c r="V56" i="8"/>
  <c r="W56" i="8"/>
  <c r="Z56" i="8"/>
  <c r="F56" i="8"/>
  <c r="N56" i="8"/>
  <c r="H56" i="8"/>
  <c r="P56" i="8"/>
  <c r="I56" i="8"/>
  <c r="Q56" i="8"/>
  <c r="L56" i="8"/>
  <c r="T56" i="8"/>
  <c r="E56" i="8"/>
  <c r="U56" i="8"/>
  <c r="J56" i="8"/>
  <c r="K56" i="8"/>
  <c r="M56" i="8"/>
  <c r="O56" i="8"/>
  <c r="R56" i="8"/>
  <c r="G56" i="8"/>
  <c r="S56" i="8"/>
  <c r="X64" i="8"/>
  <c r="AA64" i="8"/>
  <c r="AB64" i="8"/>
  <c r="V64" i="8"/>
  <c r="Z64" i="8"/>
  <c r="F64" i="8"/>
  <c r="N64" i="8"/>
  <c r="H64" i="8"/>
  <c r="I64" i="8"/>
  <c r="Q64" i="8"/>
  <c r="L64" i="8"/>
  <c r="T64" i="8"/>
  <c r="M64" i="8"/>
  <c r="R64" i="8"/>
  <c r="S64" i="8"/>
  <c r="E64" i="8"/>
  <c r="U64" i="8"/>
  <c r="G64" i="8"/>
  <c r="J64" i="8"/>
  <c r="K64" i="8"/>
  <c r="O64" i="8"/>
  <c r="X72" i="8"/>
  <c r="AA72" i="8"/>
  <c r="AB72" i="8"/>
  <c r="V72" i="8"/>
  <c r="W72" i="8"/>
  <c r="Z72" i="8"/>
  <c r="F72" i="8"/>
  <c r="N72" i="8"/>
  <c r="H72" i="8"/>
  <c r="P72" i="8"/>
  <c r="I72" i="8"/>
  <c r="Q72" i="8"/>
  <c r="L72" i="8"/>
  <c r="T72" i="8"/>
  <c r="E72" i="8"/>
  <c r="U72" i="8"/>
  <c r="J72" i="8"/>
  <c r="K72" i="8"/>
  <c r="M72" i="8"/>
  <c r="O72" i="8"/>
  <c r="R72" i="8"/>
  <c r="G72" i="8"/>
  <c r="S72" i="8"/>
  <c r="X80" i="8"/>
  <c r="AA80" i="8"/>
  <c r="AB80" i="8"/>
  <c r="V80" i="8"/>
  <c r="Z80" i="8"/>
  <c r="F80" i="8"/>
  <c r="N80" i="8"/>
  <c r="H80" i="8"/>
  <c r="P80" i="8"/>
  <c r="I80" i="8"/>
  <c r="Q80" i="8"/>
  <c r="L80" i="8"/>
  <c r="T80" i="8"/>
  <c r="M80" i="8"/>
  <c r="R80" i="8"/>
  <c r="S80" i="8"/>
  <c r="E80" i="8"/>
  <c r="U80" i="8"/>
  <c r="J80" i="8"/>
  <c r="G80" i="8"/>
  <c r="K80" i="8"/>
  <c r="O80" i="8"/>
  <c r="X88" i="8"/>
  <c r="AA88" i="8"/>
  <c r="AB88" i="8"/>
  <c r="V88" i="8"/>
  <c r="W88" i="8"/>
  <c r="Z88" i="8"/>
  <c r="F88" i="8"/>
  <c r="N88" i="8"/>
  <c r="H88" i="8"/>
  <c r="P88" i="8"/>
  <c r="I88" i="8"/>
  <c r="Q88" i="8"/>
  <c r="L88" i="8"/>
  <c r="T88" i="8"/>
  <c r="E88" i="8"/>
  <c r="U88" i="8"/>
  <c r="J88" i="8"/>
  <c r="K88" i="8"/>
  <c r="M88" i="8"/>
  <c r="R88" i="8"/>
  <c r="G88" i="8"/>
  <c r="O88" i="8"/>
  <c r="S88" i="8"/>
  <c r="X96" i="8"/>
  <c r="AA96" i="8"/>
  <c r="AB96" i="8"/>
  <c r="V96" i="8"/>
  <c r="W96" i="8"/>
  <c r="Z96" i="8"/>
  <c r="H96" i="8"/>
  <c r="P96" i="8"/>
  <c r="I96" i="8"/>
  <c r="Q96" i="8"/>
  <c r="L96" i="8"/>
  <c r="T96" i="8"/>
  <c r="N96" i="8"/>
  <c r="E96" i="8"/>
  <c r="R96" i="8"/>
  <c r="F96" i="8"/>
  <c r="S96" i="8"/>
  <c r="G96" i="8"/>
  <c r="U96" i="8"/>
  <c r="K96" i="8"/>
  <c r="J96" i="8"/>
  <c r="M96" i="8"/>
  <c r="O96" i="8"/>
  <c r="X104" i="8"/>
  <c r="AA104" i="8"/>
  <c r="AB104" i="8"/>
  <c r="V104" i="8"/>
  <c r="W104" i="8"/>
  <c r="Z104" i="8"/>
  <c r="H104" i="8"/>
  <c r="P104" i="8"/>
  <c r="J104" i="8"/>
  <c r="R104" i="8"/>
  <c r="L104" i="8"/>
  <c r="T104" i="8"/>
  <c r="F104" i="8"/>
  <c r="N104" i="8"/>
  <c r="Q104" i="8"/>
  <c r="S104" i="8"/>
  <c r="E104" i="8"/>
  <c r="U104" i="8"/>
  <c r="G104" i="8"/>
  <c r="I104" i="8"/>
  <c r="K104" i="8"/>
  <c r="M104" i="8"/>
  <c r="O104" i="8"/>
  <c r="X112" i="8"/>
  <c r="AA112" i="8"/>
  <c r="AB112" i="8"/>
  <c r="V112" i="8"/>
  <c r="Z112" i="8"/>
  <c r="H112" i="8"/>
  <c r="P112" i="8"/>
  <c r="J112" i="8"/>
  <c r="R112" i="8"/>
  <c r="L112" i="8"/>
  <c r="T112" i="8"/>
  <c r="F112" i="8"/>
  <c r="N112" i="8"/>
  <c r="I112" i="8"/>
  <c r="K112" i="8"/>
  <c r="M112" i="8"/>
  <c r="O112" i="8"/>
  <c r="Q112" i="8"/>
  <c r="S112" i="8"/>
  <c r="E112" i="8"/>
  <c r="U112" i="8"/>
  <c r="G112" i="8"/>
  <c r="X120" i="8"/>
  <c r="AA120" i="8"/>
  <c r="AB120" i="8"/>
  <c r="V120" i="8"/>
  <c r="Z120" i="8"/>
  <c r="H120" i="8"/>
  <c r="J120" i="8"/>
  <c r="R120" i="8"/>
  <c r="L120" i="8"/>
  <c r="T120" i="8"/>
  <c r="F120" i="8"/>
  <c r="N120" i="8"/>
  <c r="Q120" i="8"/>
  <c r="S120" i="8"/>
  <c r="E120" i="8"/>
  <c r="U120" i="8"/>
  <c r="G120" i="8"/>
  <c r="I120" i="8"/>
  <c r="K120" i="8"/>
  <c r="M120" i="8"/>
  <c r="O120" i="8"/>
  <c r="X128" i="8"/>
  <c r="AA128" i="8"/>
  <c r="AB128" i="8"/>
  <c r="V128" i="8"/>
  <c r="W128" i="8"/>
  <c r="Z128" i="8"/>
  <c r="H128" i="8"/>
  <c r="P128" i="8"/>
  <c r="J128" i="8"/>
  <c r="R128" i="8"/>
  <c r="L128" i="8"/>
  <c r="T128" i="8"/>
  <c r="F128" i="8"/>
  <c r="N128" i="8"/>
  <c r="I128" i="8"/>
  <c r="K128" i="8"/>
  <c r="M128" i="8"/>
  <c r="O128" i="8"/>
  <c r="Q128" i="8"/>
  <c r="S128" i="8"/>
  <c r="E128" i="8"/>
  <c r="U128" i="8"/>
  <c r="G128" i="8"/>
  <c r="V136" i="8"/>
  <c r="AA136" i="8"/>
  <c r="AB136" i="8"/>
  <c r="W136" i="8"/>
  <c r="X136" i="8"/>
  <c r="Z136" i="8"/>
  <c r="H136" i="8"/>
  <c r="P136" i="8"/>
  <c r="J136" i="8"/>
  <c r="R136" i="8"/>
  <c r="F136" i="8"/>
  <c r="N136" i="8"/>
  <c r="K136" i="8"/>
  <c r="L136" i="8"/>
  <c r="M136" i="8"/>
  <c r="O136" i="8"/>
  <c r="Q136" i="8"/>
  <c r="E136" i="8"/>
  <c r="S136" i="8"/>
  <c r="G136" i="8"/>
  <c r="T136" i="8"/>
  <c r="I136" i="8"/>
  <c r="U136" i="8"/>
  <c r="AA144" i="8"/>
  <c r="AB144" i="8"/>
  <c r="V144" i="8"/>
  <c r="X144" i="8"/>
  <c r="Z144" i="8"/>
  <c r="H144" i="8"/>
  <c r="F144" i="8"/>
  <c r="N144" i="8"/>
  <c r="M144" i="8"/>
  <c r="O144" i="8"/>
  <c r="E144" i="8"/>
  <c r="Q144" i="8"/>
  <c r="G144" i="8"/>
  <c r="R144" i="8"/>
  <c r="I144" i="8"/>
  <c r="S144" i="8"/>
  <c r="J144" i="8"/>
  <c r="T144" i="8"/>
  <c r="K144" i="8"/>
  <c r="U144" i="8"/>
  <c r="L144" i="8"/>
  <c r="AA152" i="8"/>
  <c r="AB152" i="8"/>
  <c r="V152" i="8"/>
  <c r="X152" i="8"/>
  <c r="Z152" i="8"/>
  <c r="H152" i="8"/>
  <c r="F152" i="8"/>
  <c r="E152" i="8"/>
  <c r="O152" i="8"/>
  <c r="G152" i="8"/>
  <c r="Q152" i="8"/>
  <c r="I152" i="8"/>
  <c r="R152" i="8"/>
  <c r="J152" i="8"/>
  <c r="S152" i="8"/>
  <c r="K152" i="8"/>
  <c r="T152" i="8"/>
  <c r="L152" i="8"/>
  <c r="U152" i="8"/>
  <c r="M152" i="8"/>
  <c r="N152" i="8"/>
  <c r="AA160" i="8"/>
  <c r="AB160" i="8"/>
  <c r="V160" i="8"/>
  <c r="Z160" i="8"/>
  <c r="X160" i="8"/>
  <c r="H160" i="8"/>
  <c r="G160" i="8"/>
  <c r="Q160" i="8"/>
  <c r="I160" i="8"/>
  <c r="R160" i="8"/>
  <c r="J160" i="8"/>
  <c r="S160" i="8"/>
  <c r="K160" i="8"/>
  <c r="T160" i="8"/>
  <c r="L160" i="8"/>
  <c r="U160" i="8"/>
  <c r="M160" i="8"/>
  <c r="E160" i="8"/>
  <c r="N160" i="8"/>
  <c r="F160" i="8"/>
  <c r="O160" i="8"/>
  <c r="AA168" i="8"/>
  <c r="AB168" i="8"/>
  <c r="V168" i="8"/>
  <c r="W168" i="8"/>
  <c r="Z168" i="8"/>
  <c r="X168" i="8"/>
  <c r="H168" i="8"/>
  <c r="P168" i="8"/>
  <c r="I168" i="8"/>
  <c r="R168" i="8"/>
  <c r="J168" i="8"/>
  <c r="S168" i="8"/>
  <c r="K168" i="8"/>
  <c r="T168" i="8"/>
  <c r="L168" i="8"/>
  <c r="U168" i="8"/>
  <c r="M168" i="8"/>
  <c r="E168" i="8"/>
  <c r="N168" i="8"/>
  <c r="F168" i="8"/>
  <c r="O168" i="8"/>
  <c r="Q168" i="8"/>
  <c r="G168" i="8"/>
  <c r="AA176" i="8"/>
  <c r="AB176" i="8"/>
  <c r="V176" i="8"/>
  <c r="W176" i="8"/>
  <c r="Z176" i="8"/>
  <c r="X176" i="8"/>
  <c r="H176" i="8"/>
  <c r="P176" i="8"/>
  <c r="J176" i="8"/>
  <c r="S176" i="8"/>
  <c r="K176" i="8"/>
  <c r="T176" i="8"/>
  <c r="L176" i="8"/>
  <c r="U176" i="8"/>
  <c r="M176" i="8"/>
  <c r="E176" i="8"/>
  <c r="N176" i="8"/>
  <c r="F176" i="8"/>
  <c r="O176" i="8"/>
  <c r="G176" i="8"/>
  <c r="Q176" i="8"/>
  <c r="I176" i="8"/>
  <c r="R176" i="8"/>
  <c r="AA184" i="8"/>
  <c r="AB184" i="8"/>
  <c r="W184" i="8"/>
  <c r="Z184" i="8"/>
  <c r="V184" i="8"/>
  <c r="X184" i="8"/>
  <c r="H184" i="8"/>
  <c r="P184" i="8"/>
  <c r="K184" i="8"/>
  <c r="T184" i="8"/>
  <c r="L184" i="8"/>
  <c r="U184" i="8"/>
  <c r="M184" i="8"/>
  <c r="E184" i="8"/>
  <c r="N184" i="8"/>
  <c r="F184" i="8"/>
  <c r="O184" i="8"/>
  <c r="G184" i="8"/>
  <c r="Q184" i="8"/>
  <c r="I184" i="8"/>
  <c r="R184" i="8"/>
  <c r="J184" i="8"/>
  <c r="S184" i="8"/>
  <c r="AA192" i="8"/>
  <c r="AB192" i="8"/>
  <c r="W192" i="8"/>
  <c r="Z192" i="8"/>
  <c r="V192" i="8"/>
  <c r="X192" i="8"/>
  <c r="H192" i="8"/>
  <c r="P192" i="8"/>
  <c r="L192" i="8"/>
  <c r="U192" i="8"/>
  <c r="M192" i="8"/>
  <c r="E192" i="8"/>
  <c r="N192" i="8"/>
  <c r="F192" i="8"/>
  <c r="O192" i="8"/>
  <c r="I192" i="8"/>
  <c r="R192" i="8"/>
  <c r="J192" i="8"/>
  <c r="S192" i="8"/>
  <c r="T192" i="8"/>
  <c r="G192" i="8"/>
  <c r="K192" i="8"/>
  <c r="Q192" i="8"/>
  <c r="AA200" i="8"/>
  <c r="AB200" i="8"/>
  <c r="W200" i="8"/>
  <c r="Z200" i="8"/>
  <c r="V200" i="8"/>
  <c r="X200" i="8"/>
  <c r="G200" i="8"/>
  <c r="O200" i="8"/>
  <c r="H200" i="8"/>
  <c r="P200" i="8"/>
  <c r="I200" i="8"/>
  <c r="Q200" i="8"/>
  <c r="J200" i="8"/>
  <c r="R200" i="8"/>
  <c r="L200" i="8"/>
  <c r="T200" i="8"/>
  <c r="E200" i="8"/>
  <c r="M200" i="8"/>
  <c r="U200" i="8"/>
  <c r="F200" i="8"/>
  <c r="K200" i="8"/>
  <c r="N200" i="8"/>
  <c r="S200" i="8"/>
  <c r="AA208" i="8"/>
  <c r="AB208" i="8"/>
  <c r="Z208" i="8"/>
  <c r="V208" i="8"/>
  <c r="X208" i="8"/>
  <c r="G208" i="8"/>
  <c r="O208" i="8"/>
  <c r="H208" i="8"/>
  <c r="P208" i="8"/>
  <c r="I208" i="8"/>
  <c r="Q208" i="8"/>
  <c r="J208" i="8"/>
  <c r="R208" i="8"/>
  <c r="L208" i="8"/>
  <c r="T208" i="8"/>
  <c r="E208" i="8"/>
  <c r="M208" i="8"/>
  <c r="U208" i="8"/>
  <c r="N208" i="8"/>
  <c r="S208" i="8"/>
  <c r="F208" i="8"/>
  <c r="K208" i="8"/>
  <c r="AA216" i="8"/>
  <c r="AB216" i="8"/>
  <c r="W216" i="8"/>
  <c r="Z216" i="8"/>
  <c r="V216" i="8"/>
  <c r="X216" i="8"/>
  <c r="G216" i="8"/>
  <c r="O216" i="8"/>
  <c r="I216" i="8"/>
  <c r="Q216" i="8"/>
  <c r="J216" i="8"/>
  <c r="R216" i="8"/>
  <c r="L216" i="8"/>
  <c r="T216" i="8"/>
  <c r="E216" i="8"/>
  <c r="M216" i="8"/>
  <c r="U216" i="8"/>
  <c r="P216" i="8"/>
  <c r="S216" i="8"/>
  <c r="F216" i="8"/>
  <c r="H216" i="8"/>
  <c r="K216" i="8"/>
  <c r="N216" i="8"/>
  <c r="AA224" i="8"/>
  <c r="AB224" i="8"/>
  <c r="W224" i="8"/>
  <c r="Z224" i="8"/>
  <c r="V224" i="8"/>
  <c r="X224" i="8"/>
  <c r="G224" i="8"/>
  <c r="O224" i="8"/>
  <c r="I224" i="8"/>
  <c r="Q224" i="8"/>
  <c r="L224" i="8"/>
  <c r="T224" i="8"/>
  <c r="E224" i="8"/>
  <c r="M224" i="8"/>
  <c r="U224" i="8"/>
  <c r="N224" i="8"/>
  <c r="P224" i="8"/>
  <c r="R224" i="8"/>
  <c r="S224" i="8"/>
  <c r="F224" i="8"/>
  <c r="H224" i="8"/>
  <c r="J224" i="8"/>
  <c r="K224" i="8"/>
  <c r="AA232" i="8"/>
  <c r="AB232" i="8"/>
  <c r="W232" i="8"/>
  <c r="Z232" i="8"/>
  <c r="V232" i="8"/>
  <c r="X232" i="8"/>
  <c r="G232" i="8"/>
  <c r="O232" i="8"/>
  <c r="I232" i="8"/>
  <c r="Q232" i="8"/>
  <c r="L232" i="8"/>
  <c r="T232" i="8"/>
  <c r="E232" i="8"/>
  <c r="M232" i="8"/>
  <c r="U232" i="8"/>
  <c r="F232" i="8"/>
  <c r="H232" i="8"/>
  <c r="J232" i="8"/>
  <c r="K232" i="8"/>
  <c r="N232" i="8"/>
  <c r="P232" i="8"/>
  <c r="R232" i="8"/>
  <c r="S232" i="8"/>
  <c r="AA240" i="8"/>
  <c r="AB240" i="8"/>
  <c r="V240" i="8"/>
  <c r="W240" i="8"/>
  <c r="X240" i="8"/>
  <c r="Z240" i="8"/>
  <c r="G240" i="8"/>
  <c r="O240" i="8"/>
  <c r="I240" i="8"/>
  <c r="Q240" i="8"/>
  <c r="L240" i="8"/>
  <c r="T240" i="8"/>
  <c r="E240" i="8"/>
  <c r="M240" i="8"/>
  <c r="U240" i="8"/>
  <c r="N240" i="8"/>
  <c r="P240" i="8"/>
  <c r="R240" i="8"/>
  <c r="S240" i="8"/>
  <c r="F240" i="8"/>
  <c r="H240" i="8"/>
  <c r="J240" i="8"/>
  <c r="K240" i="8"/>
  <c r="AA248" i="8"/>
  <c r="AB248" i="8"/>
  <c r="X248" i="8"/>
  <c r="Z248" i="8"/>
  <c r="V248" i="8"/>
  <c r="W248" i="8"/>
  <c r="G248" i="8"/>
  <c r="O248" i="8"/>
  <c r="I248" i="8"/>
  <c r="Q248" i="8"/>
  <c r="L248" i="8"/>
  <c r="T248" i="8"/>
  <c r="E248" i="8"/>
  <c r="M248" i="8"/>
  <c r="U248" i="8"/>
  <c r="F248" i="8"/>
  <c r="H248" i="8"/>
  <c r="J248" i="8"/>
  <c r="K248" i="8"/>
  <c r="N248" i="8"/>
  <c r="P248" i="8"/>
  <c r="R248" i="8"/>
  <c r="S248" i="8"/>
  <c r="AA256" i="8"/>
  <c r="AB256" i="8"/>
  <c r="V256" i="8"/>
  <c r="W256" i="8"/>
  <c r="X256" i="8"/>
  <c r="Z256" i="8"/>
  <c r="G256" i="8"/>
  <c r="O256" i="8"/>
  <c r="I256" i="8"/>
  <c r="Q256" i="8"/>
  <c r="L256" i="8"/>
  <c r="T256" i="8"/>
  <c r="E256" i="8"/>
  <c r="M256" i="8"/>
  <c r="U256" i="8"/>
  <c r="N256" i="8"/>
  <c r="P256" i="8"/>
  <c r="R256" i="8"/>
  <c r="S256" i="8"/>
  <c r="F256" i="8"/>
  <c r="H256" i="8"/>
  <c r="J256" i="8"/>
  <c r="K256" i="8"/>
  <c r="AA264" i="8"/>
  <c r="AB264" i="8"/>
  <c r="V264" i="8"/>
  <c r="W264" i="8"/>
  <c r="X264" i="8"/>
  <c r="Z264" i="8"/>
  <c r="G264" i="8"/>
  <c r="O264" i="8"/>
  <c r="I264" i="8"/>
  <c r="Q264" i="8"/>
  <c r="L264" i="8"/>
  <c r="T264" i="8"/>
  <c r="E264" i="8"/>
  <c r="M264" i="8"/>
  <c r="U264" i="8"/>
  <c r="F264" i="8"/>
  <c r="H264" i="8"/>
  <c r="J264" i="8"/>
  <c r="K264" i="8"/>
  <c r="N264" i="8"/>
  <c r="P264" i="8"/>
  <c r="R264" i="8"/>
  <c r="S264" i="8"/>
  <c r="AA272" i="8"/>
  <c r="AB272" i="8"/>
  <c r="V272" i="8"/>
  <c r="W272" i="8"/>
  <c r="X272" i="8"/>
  <c r="Z272" i="8"/>
  <c r="G272" i="8"/>
  <c r="O272" i="8"/>
  <c r="I272" i="8"/>
  <c r="Q272" i="8"/>
  <c r="L272" i="8"/>
  <c r="T272" i="8"/>
  <c r="E272" i="8"/>
  <c r="M272" i="8"/>
  <c r="U272" i="8"/>
  <c r="N272" i="8"/>
  <c r="P272" i="8"/>
  <c r="R272" i="8"/>
  <c r="S272" i="8"/>
  <c r="F272" i="8"/>
  <c r="H272" i="8"/>
  <c r="J272" i="8"/>
  <c r="K272" i="8"/>
  <c r="W280" i="8"/>
  <c r="X280" i="8"/>
  <c r="Z280" i="8"/>
  <c r="AA280" i="8"/>
  <c r="AB280" i="8"/>
  <c r="V280" i="8"/>
  <c r="G280" i="8"/>
  <c r="O280" i="8"/>
  <c r="I280" i="8"/>
  <c r="Q280" i="8"/>
  <c r="E280" i="8"/>
  <c r="M280" i="8"/>
  <c r="U280" i="8"/>
  <c r="F280" i="8"/>
  <c r="S280" i="8"/>
  <c r="H280" i="8"/>
  <c r="T280" i="8"/>
  <c r="J280" i="8"/>
  <c r="K280" i="8"/>
  <c r="L280" i="8"/>
  <c r="N280" i="8"/>
  <c r="P280" i="8"/>
  <c r="R280" i="8"/>
  <c r="W288" i="8"/>
  <c r="X288" i="8"/>
  <c r="Z288" i="8"/>
  <c r="AA288" i="8"/>
  <c r="AB288" i="8"/>
  <c r="V288" i="8"/>
  <c r="G288" i="8"/>
  <c r="O288" i="8"/>
  <c r="I288" i="8"/>
  <c r="Q288" i="8"/>
  <c r="L288" i="8"/>
  <c r="M288" i="8"/>
  <c r="N288" i="8"/>
  <c r="E288" i="8"/>
  <c r="P288" i="8"/>
  <c r="F288" i="8"/>
  <c r="R288" i="8"/>
  <c r="H288" i="8"/>
  <c r="S288" i="8"/>
  <c r="J288" i="8"/>
  <c r="T288" i="8"/>
  <c r="K288" i="8"/>
  <c r="U288" i="8"/>
  <c r="W296" i="8"/>
  <c r="X296" i="8"/>
  <c r="Z296" i="8"/>
  <c r="AA296" i="8"/>
  <c r="AB296" i="8"/>
  <c r="V296" i="8"/>
  <c r="G296" i="8"/>
  <c r="O296" i="8"/>
  <c r="I296" i="8"/>
  <c r="Q296" i="8"/>
  <c r="N296" i="8"/>
  <c r="E296" i="8"/>
  <c r="P296" i="8"/>
  <c r="F296" i="8"/>
  <c r="R296" i="8"/>
  <c r="H296" i="8"/>
  <c r="S296" i="8"/>
  <c r="J296" i="8"/>
  <c r="T296" i="8"/>
  <c r="K296" i="8"/>
  <c r="U296" i="8"/>
  <c r="L296" i="8"/>
  <c r="M296" i="8"/>
  <c r="W304" i="8"/>
  <c r="X304" i="8"/>
  <c r="Z304" i="8"/>
  <c r="AA304" i="8"/>
  <c r="AB304" i="8"/>
  <c r="V304" i="8"/>
  <c r="G304" i="8"/>
  <c r="O304" i="8"/>
  <c r="I304" i="8"/>
  <c r="Q304" i="8"/>
  <c r="F304" i="8"/>
  <c r="R304" i="8"/>
  <c r="H304" i="8"/>
  <c r="S304" i="8"/>
  <c r="J304" i="8"/>
  <c r="T304" i="8"/>
  <c r="K304" i="8"/>
  <c r="U304" i="8"/>
  <c r="L304" i="8"/>
  <c r="M304" i="8"/>
  <c r="N304" i="8"/>
  <c r="E304" i="8"/>
  <c r="P304" i="8"/>
  <c r="W312" i="8"/>
  <c r="X312" i="8"/>
  <c r="Z312" i="8"/>
  <c r="AA312" i="8"/>
  <c r="AB312" i="8"/>
  <c r="V312" i="8"/>
  <c r="G312" i="8"/>
  <c r="O312" i="8"/>
  <c r="I312" i="8"/>
  <c r="Q312" i="8"/>
  <c r="J312" i="8"/>
  <c r="T312" i="8"/>
  <c r="K312" i="8"/>
  <c r="U312" i="8"/>
  <c r="L312" i="8"/>
  <c r="M312" i="8"/>
  <c r="N312" i="8"/>
  <c r="E312" i="8"/>
  <c r="P312" i="8"/>
  <c r="F312" i="8"/>
  <c r="R312" i="8"/>
  <c r="H312" i="8"/>
  <c r="S312" i="8"/>
  <c r="W320" i="8"/>
  <c r="X320" i="8"/>
  <c r="Z320" i="8"/>
  <c r="AA320" i="8"/>
  <c r="AB320" i="8"/>
  <c r="V320" i="8"/>
  <c r="H320" i="8"/>
  <c r="P320" i="8"/>
  <c r="J320" i="8"/>
  <c r="R320" i="8"/>
  <c r="K320" i="8"/>
  <c r="S320" i="8"/>
  <c r="L320" i="8"/>
  <c r="T320" i="8"/>
  <c r="E320" i="8"/>
  <c r="M320" i="8"/>
  <c r="U320" i="8"/>
  <c r="F320" i="8"/>
  <c r="N320" i="8"/>
  <c r="G320" i="8"/>
  <c r="O320" i="8"/>
  <c r="I320" i="8"/>
  <c r="Q320" i="8"/>
  <c r="W328" i="8"/>
  <c r="X328" i="8"/>
  <c r="Z328" i="8"/>
  <c r="AA328" i="8"/>
  <c r="AB328" i="8"/>
  <c r="V328" i="8"/>
  <c r="H328" i="8"/>
  <c r="P328" i="8"/>
  <c r="J328" i="8"/>
  <c r="R328" i="8"/>
  <c r="K328" i="8"/>
  <c r="S328" i="8"/>
  <c r="L328" i="8"/>
  <c r="T328" i="8"/>
  <c r="F328" i="8"/>
  <c r="N328" i="8"/>
  <c r="G328" i="8"/>
  <c r="I328" i="8"/>
  <c r="M328" i="8"/>
  <c r="O328" i="8"/>
  <c r="Q328" i="8"/>
  <c r="U328" i="8"/>
  <c r="E328" i="8"/>
  <c r="W336" i="8"/>
  <c r="X336" i="8"/>
  <c r="Z336" i="8"/>
  <c r="AA336" i="8"/>
  <c r="AB336" i="8"/>
  <c r="V336" i="8"/>
  <c r="H336" i="8"/>
  <c r="P336" i="8"/>
  <c r="J336" i="8"/>
  <c r="R336" i="8"/>
  <c r="K336" i="8"/>
  <c r="S336" i="8"/>
  <c r="L336" i="8"/>
  <c r="T336" i="8"/>
  <c r="F336" i="8"/>
  <c r="N336" i="8"/>
  <c r="U336" i="8"/>
  <c r="E336" i="8"/>
  <c r="G336" i="8"/>
  <c r="I336" i="8"/>
  <c r="M336" i="8"/>
  <c r="O336" i="8"/>
  <c r="Q336" i="8"/>
  <c r="W344" i="8"/>
  <c r="X344" i="8"/>
  <c r="Z344" i="8"/>
  <c r="AA344" i="8"/>
  <c r="AB344" i="8"/>
  <c r="V344" i="8"/>
  <c r="H344" i="8"/>
  <c r="P344" i="8"/>
  <c r="J344" i="8"/>
  <c r="R344" i="8"/>
  <c r="K344" i="8"/>
  <c r="S344" i="8"/>
  <c r="L344" i="8"/>
  <c r="T344" i="8"/>
  <c r="F344" i="8"/>
  <c r="N344" i="8"/>
  <c r="M344" i="8"/>
  <c r="O344" i="8"/>
  <c r="Q344" i="8"/>
  <c r="U344" i="8"/>
  <c r="E344" i="8"/>
  <c r="G344" i="8"/>
  <c r="I344" i="8"/>
  <c r="W352" i="8"/>
  <c r="X352" i="8"/>
  <c r="Z352" i="8"/>
  <c r="AA352" i="8"/>
  <c r="AB352" i="8"/>
  <c r="V352" i="8"/>
  <c r="H352" i="8"/>
  <c r="P352" i="8"/>
  <c r="J352" i="8"/>
  <c r="R352" i="8"/>
  <c r="K352" i="8"/>
  <c r="S352" i="8"/>
  <c r="L352" i="8"/>
  <c r="T352" i="8"/>
  <c r="F352" i="8"/>
  <c r="N352" i="8"/>
  <c r="E352" i="8"/>
  <c r="G352" i="8"/>
  <c r="I352" i="8"/>
  <c r="M352" i="8"/>
  <c r="O352" i="8"/>
  <c r="Q352" i="8"/>
  <c r="U352" i="8"/>
  <c r="W360" i="8"/>
  <c r="X360" i="8"/>
  <c r="Z360" i="8"/>
  <c r="AA360" i="8"/>
  <c r="AB360" i="8"/>
  <c r="V360" i="8"/>
  <c r="H360" i="8"/>
  <c r="P360" i="8"/>
  <c r="J360" i="8"/>
  <c r="R360" i="8"/>
  <c r="K360" i="8"/>
  <c r="S360" i="8"/>
  <c r="L360" i="8"/>
  <c r="T360" i="8"/>
  <c r="F360" i="8"/>
  <c r="N360" i="8"/>
  <c r="Q360" i="8"/>
  <c r="U360" i="8"/>
  <c r="E360" i="8"/>
  <c r="G360" i="8"/>
  <c r="I360" i="8"/>
  <c r="M360" i="8"/>
  <c r="O360" i="8"/>
  <c r="W368" i="8"/>
  <c r="X368" i="8"/>
  <c r="Z368" i="8"/>
  <c r="AA368" i="8"/>
  <c r="AB368" i="8"/>
  <c r="V368" i="8"/>
  <c r="H368" i="8"/>
  <c r="P368" i="8"/>
  <c r="J368" i="8"/>
  <c r="R368" i="8"/>
  <c r="K368" i="8"/>
  <c r="S368" i="8"/>
  <c r="F368" i="8"/>
  <c r="N368" i="8"/>
  <c r="Q368" i="8"/>
  <c r="T368" i="8"/>
  <c r="E368" i="8"/>
  <c r="U368" i="8"/>
  <c r="G368" i="8"/>
  <c r="I368" i="8"/>
  <c r="L368" i="8"/>
  <c r="M368" i="8"/>
  <c r="O368" i="8"/>
  <c r="W376" i="8"/>
  <c r="X376" i="8"/>
  <c r="Z376" i="8"/>
  <c r="AA376" i="8"/>
  <c r="AB376" i="8"/>
  <c r="V376" i="8"/>
  <c r="H376" i="8"/>
  <c r="P376" i="8"/>
  <c r="J376" i="8"/>
  <c r="R376" i="8"/>
  <c r="K376" i="8"/>
  <c r="S376" i="8"/>
  <c r="F376" i="8"/>
  <c r="N376" i="8"/>
  <c r="I376" i="8"/>
  <c r="L376" i="8"/>
  <c r="M376" i="8"/>
  <c r="O376" i="8"/>
  <c r="Q376" i="8"/>
  <c r="T376" i="8"/>
  <c r="E376" i="8"/>
  <c r="U376" i="8"/>
  <c r="G376" i="8"/>
  <c r="W384" i="8"/>
  <c r="X384" i="8"/>
  <c r="Z384" i="8"/>
  <c r="AA384" i="8"/>
  <c r="AB384" i="8"/>
  <c r="V384" i="8"/>
  <c r="H384" i="8"/>
  <c r="P384" i="8"/>
  <c r="J384" i="8"/>
  <c r="R384" i="8"/>
  <c r="K384" i="8"/>
  <c r="S384" i="8"/>
  <c r="F384" i="8"/>
  <c r="N384" i="8"/>
  <c r="Q384" i="8"/>
  <c r="T384" i="8"/>
  <c r="E384" i="8"/>
  <c r="U384" i="8"/>
  <c r="G384" i="8"/>
  <c r="I384" i="8"/>
  <c r="L384" i="8"/>
  <c r="M384" i="8"/>
  <c r="O384" i="8"/>
  <c r="W392" i="8"/>
  <c r="X392" i="8"/>
  <c r="Z392" i="8"/>
  <c r="AA392" i="8"/>
  <c r="AB392" i="8"/>
  <c r="V392" i="8"/>
  <c r="H392" i="8"/>
  <c r="P392" i="8"/>
  <c r="J392" i="8"/>
  <c r="R392" i="8"/>
  <c r="K392" i="8"/>
  <c r="S392" i="8"/>
  <c r="F392" i="8"/>
  <c r="N392" i="8"/>
  <c r="I392" i="8"/>
  <c r="L392" i="8"/>
  <c r="M392" i="8"/>
  <c r="O392" i="8"/>
  <c r="Q392" i="8"/>
  <c r="T392" i="8"/>
  <c r="E392" i="8"/>
  <c r="U392" i="8"/>
  <c r="G392" i="8"/>
  <c r="W400" i="8"/>
  <c r="X400" i="8"/>
  <c r="Z400" i="8"/>
  <c r="AA400" i="8"/>
  <c r="AB400" i="8"/>
  <c r="V400" i="8"/>
  <c r="H400" i="8"/>
  <c r="P400" i="8"/>
  <c r="J400" i="8"/>
  <c r="R400" i="8"/>
  <c r="F400" i="8"/>
  <c r="N400" i="8"/>
  <c r="Q400" i="8"/>
  <c r="E400" i="8"/>
  <c r="S400" i="8"/>
  <c r="G400" i="8"/>
  <c r="T400" i="8"/>
  <c r="I400" i="8"/>
  <c r="U400" i="8"/>
  <c r="K400" i="8"/>
  <c r="M400" i="8"/>
  <c r="L400" i="8"/>
  <c r="O400" i="8"/>
  <c r="W408" i="8"/>
  <c r="X408" i="8"/>
  <c r="Z408" i="8"/>
  <c r="AA408" i="8"/>
  <c r="AB408" i="8"/>
  <c r="V408" i="8"/>
  <c r="H408" i="8"/>
  <c r="P408" i="8"/>
  <c r="J408" i="8"/>
  <c r="R408" i="8"/>
  <c r="F408" i="8"/>
  <c r="N408" i="8"/>
  <c r="I408" i="8"/>
  <c r="U408" i="8"/>
  <c r="K408" i="8"/>
  <c r="L408" i="8"/>
  <c r="M408" i="8"/>
  <c r="O408" i="8"/>
  <c r="E408" i="8"/>
  <c r="S408" i="8"/>
  <c r="G408" i="8"/>
  <c r="Q408" i="8"/>
  <c r="T408" i="8"/>
  <c r="Z416" i="8"/>
  <c r="AA416" i="8"/>
  <c r="V416" i="8"/>
  <c r="X416" i="8"/>
  <c r="AB416" i="8"/>
  <c r="H416" i="8"/>
  <c r="P416" i="8"/>
  <c r="J416" i="8"/>
  <c r="R416" i="8"/>
  <c r="F416" i="8"/>
  <c r="N416" i="8"/>
  <c r="M416" i="8"/>
  <c r="O416" i="8"/>
  <c r="Q416" i="8"/>
  <c r="E416" i="8"/>
  <c r="S416" i="8"/>
  <c r="G416" i="8"/>
  <c r="T416" i="8"/>
  <c r="K416" i="8"/>
  <c r="I416" i="8"/>
  <c r="L416" i="8"/>
  <c r="U416" i="8"/>
  <c r="W424" i="8"/>
  <c r="Z424" i="8"/>
  <c r="AA424" i="8"/>
  <c r="AB424" i="8"/>
  <c r="V424" i="8"/>
  <c r="X424" i="8"/>
  <c r="H424" i="8"/>
  <c r="P424" i="8"/>
  <c r="J424" i="8"/>
  <c r="R424" i="8"/>
  <c r="F424" i="8"/>
  <c r="N424" i="8"/>
  <c r="E424" i="8"/>
  <c r="S424" i="8"/>
  <c r="G424" i="8"/>
  <c r="T424" i="8"/>
  <c r="I424" i="8"/>
  <c r="U424" i="8"/>
  <c r="L424" i="8"/>
  <c r="O424" i="8"/>
  <c r="K424" i="8"/>
  <c r="M424" i="8"/>
  <c r="Q424" i="8"/>
  <c r="Z432" i="8"/>
  <c r="AA432" i="8"/>
  <c r="V432" i="8"/>
  <c r="X432" i="8"/>
  <c r="AB432" i="8"/>
  <c r="H432" i="8"/>
  <c r="P432" i="8"/>
  <c r="J432" i="8"/>
  <c r="R432" i="8"/>
  <c r="F432" i="8"/>
  <c r="N432" i="8"/>
  <c r="K432" i="8"/>
  <c r="L432" i="8"/>
  <c r="M432" i="8"/>
  <c r="Q432" i="8"/>
  <c r="G432" i="8"/>
  <c r="T432" i="8"/>
  <c r="I432" i="8"/>
  <c r="O432" i="8"/>
  <c r="S432" i="8"/>
  <c r="U432" i="8"/>
  <c r="E432" i="8"/>
  <c r="Z440" i="8"/>
  <c r="AA440" i="8"/>
  <c r="V440" i="8"/>
  <c r="W440" i="8"/>
  <c r="X440" i="8"/>
  <c r="AB440" i="8"/>
  <c r="H440" i="8"/>
  <c r="P440" i="8"/>
  <c r="J440" i="8"/>
  <c r="R440" i="8"/>
  <c r="F440" i="8"/>
  <c r="N440" i="8"/>
  <c r="O440" i="8"/>
  <c r="Q440" i="8"/>
  <c r="E440" i="8"/>
  <c r="S440" i="8"/>
  <c r="I440" i="8"/>
  <c r="U440" i="8"/>
  <c r="L440" i="8"/>
  <c r="K440" i="8"/>
  <c r="M440" i="8"/>
  <c r="T440" i="8"/>
  <c r="G440" i="8"/>
  <c r="Z448" i="8"/>
  <c r="AB448" i="8"/>
  <c r="V448" i="8"/>
  <c r="X448" i="8"/>
  <c r="AA448" i="8"/>
  <c r="H448" i="8"/>
  <c r="J448" i="8"/>
  <c r="F448" i="8"/>
  <c r="G448" i="8"/>
  <c r="Q448" i="8"/>
  <c r="I448" i="8"/>
  <c r="R448" i="8"/>
  <c r="K448" i="8"/>
  <c r="S448" i="8"/>
  <c r="M448" i="8"/>
  <c r="U448" i="8"/>
  <c r="O448" i="8"/>
  <c r="L448" i="8"/>
  <c r="N448" i="8"/>
  <c r="T448" i="8"/>
  <c r="E448" i="8"/>
  <c r="AB456" i="8"/>
  <c r="V456" i="8"/>
  <c r="W456" i="8"/>
  <c r="Z456" i="8"/>
  <c r="X456" i="8"/>
  <c r="AA456" i="8"/>
  <c r="I456" i="8"/>
  <c r="Q456" i="8"/>
  <c r="J456" i="8"/>
  <c r="R456" i="8"/>
  <c r="K456" i="8"/>
  <c r="S456" i="8"/>
  <c r="E456" i="8"/>
  <c r="M456" i="8"/>
  <c r="U456" i="8"/>
  <c r="G456" i="8"/>
  <c r="O456" i="8"/>
  <c r="F456" i="8"/>
  <c r="H456" i="8"/>
  <c r="L456" i="8"/>
  <c r="N456" i="8"/>
  <c r="P456" i="8"/>
  <c r="T456" i="8"/>
  <c r="AB464" i="8"/>
  <c r="V464" i="8"/>
  <c r="W464" i="8"/>
  <c r="Z464" i="8"/>
  <c r="X464" i="8"/>
  <c r="AA464" i="8"/>
  <c r="I464" i="8"/>
  <c r="Q464" i="8"/>
  <c r="J464" i="8"/>
  <c r="R464" i="8"/>
  <c r="K464" i="8"/>
  <c r="S464" i="8"/>
  <c r="E464" i="8"/>
  <c r="M464" i="8"/>
  <c r="U464" i="8"/>
  <c r="G464" i="8"/>
  <c r="O464" i="8"/>
  <c r="P464" i="8"/>
  <c r="T464" i="8"/>
  <c r="F464" i="8"/>
  <c r="H464" i="8"/>
  <c r="L464" i="8"/>
  <c r="N464" i="8"/>
  <c r="AB472" i="8"/>
  <c r="V472" i="8"/>
  <c r="W472" i="8"/>
  <c r="Z472" i="8"/>
  <c r="X472" i="8"/>
  <c r="AA472" i="8"/>
  <c r="I472" i="8"/>
  <c r="Q472" i="8"/>
  <c r="J472" i="8"/>
  <c r="R472" i="8"/>
  <c r="K472" i="8"/>
  <c r="S472" i="8"/>
  <c r="E472" i="8"/>
  <c r="M472" i="8"/>
  <c r="U472" i="8"/>
  <c r="G472" i="8"/>
  <c r="O472" i="8"/>
  <c r="H472" i="8"/>
  <c r="L472" i="8"/>
  <c r="N472" i="8"/>
  <c r="P472" i="8"/>
  <c r="T472" i="8"/>
  <c r="F472" i="8"/>
  <c r="AB480" i="8"/>
  <c r="V480" i="8"/>
  <c r="W480" i="8"/>
  <c r="Z480" i="8"/>
  <c r="X480" i="8"/>
  <c r="AA480" i="8"/>
  <c r="I480" i="8"/>
  <c r="Q480" i="8"/>
  <c r="J480" i="8"/>
  <c r="R480" i="8"/>
  <c r="K480" i="8"/>
  <c r="S480" i="8"/>
  <c r="E480" i="8"/>
  <c r="M480" i="8"/>
  <c r="U480" i="8"/>
  <c r="G480" i="8"/>
  <c r="O480" i="8"/>
  <c r="F480" i="8"/>
  <c r="H480" i="8"/>
  <c r="L480" i="8"/>
  <c r="N480" i="8"/>
  <c r="P480" i="8"/>
  <c r="T480" i="8"/>
  <c r="AB488" i="8"/>
  <c r="V488" i="8"/>
  <c r="W488" i="8"/>
  <c r="Z488" i="8"/>
  <c r="X488" i="8"/>
  <c r="AA488" i="8"/>
  <c r="I488" i="8"/>
  <c r="Q488" i="8"/>
  <c r="J488" i="8"/>
  <c r="R488" i="8"/>
  <c r="K488" i="8"/>
  <c r="S488" i="8"/>
  <c r="E488" i="8"/>
  <c r="M488" i="8"/>
  <c r="U488" i="8"/>
  <c r="O488" i="8"/>
  <c r="P488" i="8"/>
  <c r="T488" i="8"/>
  <c r="F488" i="8"/>
  <c r="G488" i="8"/>
  <c r="H488" i="8"/>
  <c r="L488" i="8"/>
  <c r="N488" i="8"/>
  <c r="AB496" i="8"/>
  <c r="V496" i="8"/>
  <c r="W496" i="8"/>
  <c r="Z496" i="8"/>
  <c r="X496" i="8"/>
  <c r="AA496" i="8"/>
  <c r="I496" i="8"/>
  <c r="Q496" i="8"/>
  <c r="J496" i="8"/>
  <c r="R496" i="8"/>
  <c r="K496" i="8"/>
  <c r="S496" i="8"/>
  <c r="L496" i="8"/>
  <c r="M496" i="8"/>
  <c r="N496" i="8"/>
  <c r="O496" i="8"/>
  <c r="E496" i="8"/>
  <c r="P496" i="8"/>
  <c r="F496" i="8"/>
  <c r="T496" i="8"/>
  <c r="G496" i="8"/>
  <c r="U496" i="8"/>
  <c r="H496" i="8"/>
  <c r="AB504" i="8"/>
  <c r="V504" i="8"/>
  <c r="W504" i="8"/>
  <c r="Z504" i="8"/>
  <c r="X504" i="8"/>
  <c r="AA504" i="8"/>
  <c r="I504" i="8"/>
  <c r="Q504" i="8"/>
  <c r="J504" i="8"/>
  <c r="R504" i="8"/>
  <c r="K504" i="8"/>
  <c r="S504" i="8"/>
  <c r="O504" i="8"/>
  <c r="E504" i="8"/>
  <c r="P504" i="8"/>
  <c r="F504" i="8"/>
  <c r="T504" i="8"/>
  <c r="G504" i="8"/>
  <c r="U504" i="8"/>
  <c r="H504" i="8"/>
  <c r="L504" i="8"/>
  <c r="M504" i="8"/>
  <c r="N504" i="8"/>
  <c r="AB512" i="8"/>
  <c r="V512" i="8"/>
  <c r="W512" i="8"/>
  <c r="Z512" i="8"/>
  <c r="X512" i="8"/>
  <c r="AA512" i="8"/>
  <c r="I512" i="8"/>
  <c r="Q512" i="8"/>
  <c r="J512" i="8"/>
  <c r="R512" i="8"/>
  <c r="N512" i="8"/>
  <c r="E512" i="8"/>
  <c r="O512" i="8"/>
  <c r="F512" i="8"/>
  <c r="P512" i="8"/>
  <c r="G512" i="8"/>
  <c r="S512" i="8"/>
  <c r="H512" i="8"/>
  <c r="T512" i="8"/>
  <c r="K512" i="8"/>
  <c r="U512" i="8"/>
  <c r="L512" i="8"/>
  <c r="M512" i="8"/>
  <c r="AB520" i="8"/>
  <c r="V520" i="8"/>
  <c r="W520" i="8"/>
  <c r="Z520" i="8"/>
  <c r="X520" i="8"/>
  <c r="AA520" i="8"/>
  <c r="I520" i="8"/>
  <c r="Q520" i="8"/>
  <c r="J520" i="8"/>
  <c r="R520" i="8"/>
  <c r="F520" i="8"/>
  <c r="P520" i="8"/>
  <c r="H520" i="8"/>
  <c r="T520" i="8"/>
  <c r="K520" i="8"/>
  <c r="U520" i="8"/>
  <c r="L520" i="8"/>
  <c r="M520" i="8"/>
  <c r="N520" i="8"/>
  <c r="E520" i="8"/>
  <c r="G520" i="8"/>
  <c r="O520" i="8"/>
  <c r="S520" i="8"/>
  <c r="AB528" i="8"/>
  <c r="V528" i="8"/>
  <c r="W528" i="8"/>
  <c r="Z528" i="8"/>
  <c r="X528" i="8"/>
  <c r="AA528" i="8"/>
  <c r="I528" i="8"/>
  <c r="Q528" i="8"/>
  <c r="J528" i="8"/>
  <c r="R528" i="8"/>
  <c r="H528" i="8"/>
  <c r="T528" i="8"/>
  <c r="L528" i="8"/>
  <c r="M528" i="8"/>
  <c r="E528" i="8"/>
  <c r="O528" i="8"/>
  <c r="F528" i="8"/>
  <c r="P528" i="8"/>
  <c r="G528" i="8"/>
  <c r="K528" i="8"/>
  <c r="N528" i="8"/>
  <c r="S528" i="8"/>
  <c r="U528" i="8"/>
  <c r="AB536" i="8"/>
  <c r="V536" i="8"/>
  <c r="W536" i="8"/>
  <c r="Z536" i="8"/>
  <c r="X536" i="8"/>
  <c r="AA536" i="8"/>
  <c r="I536" i="8"/>
  <c r="Q536" i="8"/>
  <c r="J536" i="8"/>
  <c r="R536" i="8"/>
  <c r="L536" i="8"/>
  <c r="N536" i="8"/>
  <c r="E536" i="8"/>
  <c r="O536" i="8"/>
  <c r="G536" i="8"/>
  <c r="S536" i="8"/>
  <c r="H536" i="8"/>
  <c r="T536" i="8"/>
  <c r="K536" i="8"/>
  <c r="M536" i="8"/>
  <c r="P536" i="8"/>
  <c r="U536" i="8"/>
  <c r="F536" i="8"/>
  <c r="AB544" i="8"/>
  <c r="V544" i="8"/>
  <c r="Z544" i="8"/>
  <c r="X544" i="8"/>
  <c r="AA544" i="8"/>
  <c r="I544" i="8"/>
  <c r="Q544" i="8"/>
  <c r="M544" i="8"/>
  <c r="F544" i="8"/>
  <c r="O544" i="8"/>
  <c r="G544" i="8"/>
  <c r="J544" i="8"/>
  <c r="S544" i="8"/>
  <c r="K544" i="8"/>
  <c r="T544" i="8"/>
  <c r="N544" i="8"/>
  <c r="R544" i="8"/>
  <c r="U544" i="8"/>
  <c r="E544" i="8"/>
  <c r="H544" i="8"/>
  <c r="L544" i="8"/>
  <c r="AB552" i="8"/>
  <c r="V552" i="8"/>
  <c r="W552" i="8"/>
  <c r="Z552" i="8"/>
  <c r="X552" i="8"/>
  <c r="AA552" i="8"/>
  <c r="I552" i="8"/>
  <c r="Q552" i="8"/>
  <c r="E552" i="8"/>
  <c r="N552" i="8"/>
  <c r="G552" i="8"/>
  <c r="P552" i="8"/>
  <c r="H552" i="8"/>
  <c r="R552" i="8"/>
  <c r="K552" i="8"/>
  <c r="T552" i="8"/>
  <c r="L552" i="8"/>
  <c r="U552" i="8"/>
  <c r="F552" i="8"/>
  <c r="J552" i="8"/>
  <c r="M552" i="8"/>
  <c r="O552" i="8"/>
  <c r="S552" i="8"/>
  <c r="W560" i="8"/>
  <c r="Z560" i="8"/>
  <c r="V560" i="8"/>
  <c r="X560" i="8"/>
  <c r="AA560" i="8"/>
  <c r="AB560" i="8"/>
  <c r="I560" i="8"/>
  <c r="Q560" i="8"/>
  <c r="F560" i="8"/>
  <c r="O560" i="8"/>
  <c r="H560" i="8"/>
  <c r="R560" i="8"/>
  <c r="J560" i="8"/>
  <c r="S560" i="8"/>
  <c r="L560" i="8"/>
  <c r="U560" i="8"/>
  <c r="M560" i="8"/>
  <c r="K560" i="8"/>
  <c r="N560" i="8"/>
  <c r="P560" i="8"/>
  <c r="T560" i="8"/>
  <c r="E560" i="8"/>
  <c r="G560" i="8"/>
  <c r="W568" i="8"/>
  <c r="Z568" i="8"/>
  <c r="V568" i="8"/>
  <c r="X568" i="8"/>
  <c r="AA568" i="8"/>
  <c r="AB568" i="8"/>
  <c r="L568" i="8"/>
  <c r="T568" i="8"/>
  <c r="F568" i="8"/>
  <c r="N568" i="8"/>
  <c r="G568" i="8"/>
  <c r="O568" i="8"/>
  <c r="I568" i="8"/>
  <c r="Q568" i="8"/>
  <c r="J568" i="8"/>
  <c r="R568" i="8"/>
  <c r="H568" i="8"/>
  <c r="K568" i="8"/>
  <c r="M568" i="8"/>
  <c r="P568" i="8"/>
  <c r="S568" i="8"/>
  <c r="U568" i="8"/>
  <c r="E568" i="8"/>
  <c r="W576" i="8"/>
  <c r="Z576" i="8"/>
  <c r="V576" i="8"/>
  <c r="X576" i="8"/>
  <c r="AA576" i="8"/>
  <c r="AB576" i="8"/>
  <c r="L576" i="8"/>
  <c r="T576" i="8"/>
  <c r="F576" i="8"/>
  <c r="N576" i="8"/>
  <c r="G576" i="8"/>
  <c r="O576" i="8"/>
  <c r="I576" i="8"/>
  <c r="Q576" i="8"/>
  <c r="J576" i="8"/>
  <c r="R576" i="8"/>
  <c r="U576" i="8"/>
  <c r="E576" i="8"/>
  <c r="H576" i="8"/>
  <c r="K576" i="8"/>
  <c r="M576" i="8"/>
  <c r="P576" i="8"/>
  <c r="S576" i="8"/>
  <c r="W584" i="8"/>
  <c r="Y584" i="8" s="1"/>
  <c r="N4" i="9" s="1" a="1"/>
  <c r="N4" i="9" s="1"/>
  <c r="N12" i="9" s="1"/>
  <c r="Z584" i="8"/>
  <c r="V584" i="8"/>
  <c r="X584" i="8"/>
  <c r="AA584" i="8"/>
  <c r="AB584" i="8"/>
  <c r="L584" i="8"/>
  <c r="T584" i="8"/>
  <c r="F584" i="8"/>
  <c r="N584" i="8"/>
  <c r="G584" i="8"/>
  <c r="O584" i="8"/>
  <c r="I584" i="8"/>
  <c r="Q584" i="8"/>
  <c r="J584" i="8"/>
  <c r="R584" i="8"/>
  <c r="M584" i="8"/>
  <c r="P584" i="8"/>
  <c r="S584" i="8"/>
  <c r="U584" i="8"/>
  <c r="E584" i="8"/>
  <c r="H584" i="8"/>
  <c r="K584" i="8"/>
  <c r="W592" i="8"/>
  <c r="Z592" i="8"/>
  <c r="V592" i="8"/>
  <c r="X592" i="8"/>
  <c r="AA592" i="8"/>
  <c r="AB592" i="8"/>
  <c r="L592" i="8"/>
  <c r="T592" i="8"/>
  <c r="F592" i="8"/>
  <c r="N592" i="8"/>
  <c r="G592" i="8"/>
  <c r="O592" i="8"/>
  <c r="I592" i="8"/>
  <c r="Q592" i="8"/>
  <c r="J592" i="8"/>
  <c r="R592" i="8"/>
  <c r="E592" i="8"/>
  <c r="H592" i="8"/>
  <c r="K592" i="8"/>
  <c r="M592" i="8"/>
  <c r="P592" i="8"/>
  <c r="S592" i="8"/>
  <c r="U592" i="8"/>
  <c r="W600" i="8"/>
  <c r="Z600" i="8"/>
  <c r="V600" i="8"/>
  <c r="X600" i="8"/>
  <c r="AA600" i="8"/>
  <c r="AB600" i="8"/>
  <c r="L600" i="8"/>
  <c r="T600" i="8"/>
  <c r="F600" i="8"/>
  <c r="N600" i="8"/>
  <c r="G600" i="8"/>
  <c r="O600" i="8"/>
  <c r="I600" i="8"/>
  <c r="Q600" i="8"/>
  <c r="J600" i="8"/>
  <c r="R600" i="8"/>
  <c r="S600" i="8"/>
  <c r="U600" i="8"/>
  <c r="E600" i="8"/>
  <c r="H600" i="8"/>
  <c r="K600" i="8"/>
  <c r="M600" i="8"/>
  <c r="P600" i="8"/>
  <c r="Z608" i="8"/>
  <c r="V608" i="8"/>
  <c r="X608" i="8"/>
  <c r="AA608" i="8"/>
  <c r="AB608" i="8"/>
  <c r="L608" i="8"/>
  <c r="T608" i="8"/>
  <c r="F608" i="8"/>
  <c r="N608" i="8"/>
  <c r="G608" i="8"/>
  <c r="O608" i="8"/>
  <c r="I608" i="8"/>
  <c r="Q608" i="8"/>
  <c r="J608" i="8"/>
  <c r="R608" i="8"/>
  <c r="K608" i="8"/>
  <c r="M608" i="8"/>
  <c r="P608" i="8"/>
  <c r="S608" i="8"/>
  <c r="U608" i="8"/>
  <c r="E608" i="8"/>
  <c r="H608" i="8"/>
  <c r="W616" i="8"/>
  <c r="Z616" i="8"/>
  <c r="V616" i="8"/>
  <c r="X616" i="8"/>
  <c r="AA616" i="8"/>
  <c r="AB616" i="8"/>
  <c r="L616" i="8"/>
  <c r="T616" i="8"/>
  <c r="F616" i="8"/>
  <c r="N616" i="8"/>
  <c r="G616" i="8"/>
  <c r="O616" i="8"/>
  <c r="I616" i="8"/>
  <c r="Q616" i="8"/>
  <c r="J616" i="8"/>
  <c r="R616" i="8"/>
  <c r="E616" i="8"/>
  <c r="H616" i="8"/>
  <c r="K616" i="8"/>
  <c r="M616" i="8"/>
  <c r="P616" i="8"/>
  <c r="S616" i="8"/>
  <c r="U616" i="8"/>
  <c r="Z624" i="8"/>
  <c r="AA624" i="8"/>
  <c r="AB624" i="8"/>
  <c r="V624" i="8"/>
  <c r="W624" i="8"/>
  <c r="X624" i="8"/>
  <c r="L624" i="8"/>
  <c r="T624" i="8"/>
  <c r="F624" i="8"/>
  <c r="N624" i="8"/>
  <c r="G624" i="8"/>
  <c r="O624" i="8"/>
  <c r="I624" i="8"/>
  <c r="Q624" i="8"/>
  <c r="J624" i="8"/>
  <c r="R624" i="8"/>
  <c r="P624" i="8"/>
  <c r="S624" i="8"/>
  <c r="U624" i="8"/>
  <c r="E624" i="8"/>
  <c r="H624" i="8"/>
  <c r="K624" i="8"/>
  <c r="M624" i="8"/>
  <c r="Z632" i="8"/>
  <c r="AA632" i="8"/>
  <c r="AB632" i="8"/>
  <c r="V632" i="8"/>
  <c r="W632" i="8"/>
  <c r="X632" i="8"/>
  <c r="L632" i="8"/>
  <c r="T632" i="8"/>
  <c r="F632" i="8"/>
  <c r="N632" i="8"/>
  <c r="G632" i="8"/>
  <c r="O632" i="8"/>
  <c r="J632" i="8"/>
  <c r="R632" i="8"/>
  <c r="E632" i="8"/>
  <c r="U632" i="8"/>
  <c r="H632" i="8"/>
  <c r="I632" i="8"/>
  <c r="K632" i="8"/>
  <c r="M632" i="8"/>
  <c r="P632" i="8"/>
  <c r="Q632" i="8"/>
  <c r="S632" i="8"/>
  <c r="AA640" i="8"/>
  <c r="AB640" i="8"/>
  <c r="V640" i="8"/>
  <c r="W640" i="8"/>
  <c r="X640" i="8"/>
  <c r="Z640" i="8"/>
  <c r="L640" i="8"/>
  <c r="T640" i="8"/>
  <c r="F640" i="8"/>
  <c r="N640" i="8"/>
  <c r="J640" i="8"/>
  <c r="R640" i="8"/>
  <c r="E640" i="8"/>
  <c r="Q640" i="8"/>
  <c r="G640" i="8"/>
  <c r="S640" i="8"/>
  <c r="H640" i="8"/>
  <c r="U640" i="8"/>
  <c r="I640" i="8"/>
  <c r="K640" i="8"/>
  <c r="M640" i="8"/>
  <c r="O640" i="8"/>
  <c r="P640" i="8"/>
  <c r="AA648" i="8"/>
  <c r="AB648" i="8"/>
  <c r="V648" i="8"/>
  <c r="W648" i="8"/>
  <c r="X648" i="8"/>
  <c r="Z648" i="8"/>
  <c r="L648" i="8"/>
  <c r="T648" i="8"/>
  <c r="F648" i="8"/>
  <c r="N648" i="8"/>
  <c r="J648" i="8"/>
  <c r="R648" i="8"/>
  <c r="I648" i="8"/>
  <c r="K648" i="8"/>
  <c r="M648" i="8"/>
  <c r="O648" i="8"/>
  <c r="P648" i="8"/>
  <c r="E648" i="8"/>
  <c r="Q648" i="8"/>
  <c r="G648" i="8"/>
  <c r="S648" i="8"/>
  <c r="H648" i="8"/>
  <c r="U648" i="8"/>
  <c r="AA656" i="8"/>
  <c r="AB656" i="8"/>
  <c r="V656" i="8"/>
  <c r="W656" i="8"/>
  <c r="X656" i="8"/>
  <c r="Z656" i="8"/>
  <c r="L656" i="8"/>
  <c r="T656" i="8"/>
  <c r="I656" i="8"/>
  <c r="R656" i="8"/>
  <c r="J656" i="8"/>
  <c r="S656" i="8"/>
  <c r="K656" i="8"/>
  <c r="U656" i="8"/>
  <c r="M656" i="8"/>
  <c r="E656" i="8"/>
  <c r="N656" i="8"/>
  <c r="F656" i="8"/>
  <c r="O656" i="8"/>
  <c r="G656" i="8"/>
  <c r="P656" i="8"/>
  <c r="H656" i="8"/>
  <c r="Q656" i="8"/>
  <c r="AA664" i="8"/>
  <c r="AB664" i="8"/>
  <c r="V664" i="8"/>
  <c r="W664" i="8"/>
  <c r="X664" i="8"/>
  <c r="Z664" i="8"/>
  <c r="L664" i="8"/>
  <c r="T664" i="8"/>
  <c r="J664" i="8"/>
  <c r="S664" i="8"/>
  <c r="K664" i="8"/>
  <c r="U664" i="8"/>
  <c r="M664" i="8"/>
  <c r="E664" i="8"/>
  <c r="N664" i="8"/>
  <c r="F664" i="8"/>
  <c r="O664" i="8"/>
  <c r="G664" i="8"/>
  <c r="H664" i="8"/>
  <c r="Q664" i="8"/>
  <c r="I664" i="8"/>
  <c r="R664" i="8"/>
  <c r="AA672" i="8"/>
  <c r="AB672" i="8"/>
  <c r="V672" i="8"/>
  <c r="W672" i="8"/>
  <c r="X672" i="8"/>
  <c r="Z672" i="8"/>
  <c r="J672" i="8"/>
  <c r="R672" i="8"/>
  <c r="K672" i="8"/>
  <c r="S672" i="8"/>
  <c r="L672" i="8"/>
  <c r="T672" i="8"/>
  <c r="E672" i="8"/>
  <c r="M672" i="8"/>
  <c r="U672" i="8"/>
  <c r="F672" i="8"/>
  <c r="N672" i="8"/>
  <c r="H672" i="8"/>
  <c r="P672" i="8"/>
  <c r="I672" i="8"/>
  <c r="Q672" i="8"/>
  <c r="G672" i="8"/>
  <c r="O672" i="8"/>
  <c r="AA680" i="8"/>
  <c r="AB680" i="8"/>
  <c r="V680" i="8"/>
  <c r="W680" i="8"/>
  <c r="X680" i="8"/>
  <c r="Z680" i="8"/>
  <c r="J680" i="8"/>
  <c r="R680" i="8"/>
  <c r="K680" i="8"/>
  <c r="S680" i="8"/>
  <c r="L680" i="8"/>
  <c r="T680" i="8"/>
  <c r="E680" i="8"/>
  <c r="M680" i="8"/>
  <c r="U680" i="8"/>
  <c r="F680" i="8"/>
  <c r="N680" i="8"/>
  <c r="H680" i="8"/>
  <c r="I680" i="8"/>
  <c r="Q680" i="8"/>
  <c r="G680" i="8"/>
  <c r="O680" i="8"/>
  <c r="AA688" i="8"/>
  <c r="AB688" i="8"/>
  <c r="V688" i="8"/>
  <c r="W688" i="8"/>
  <c r="X688" i="8"/>
  <c r="Z688" i="8"/>
  <c r="J688" i="8"/>
  <c r="R688" i="8"/>
  <c r="K688" i="8"/>
  <c r="S688" i="8"/>
  <c r="L688" i="8"/>
  <c r="T688" i="8"/>
  <c r="E688" i="8"/>
  <c r="M688" i="8"/>
  <c r="U688" i="8"/>
  <c r="F688" i="8"/>
  <c r="N688" i="8"/>
  <c r="H688" i="8"/>
  <c r="P688" i="8"/>
  <c r="I688" i="8"/>
  <c r="Q688" i="8"/>
  <c r="G688" i="8"/>
  <c r="O688" i="8"/>
  <c r="AA696" i="8"/>
  <c r="AB696" i="8"/>
  <c r="V696" i="8"/>
  <c r="W696" i="8"/>
  <c r="Z696" i="8"/>
  <c r="X696" i="8"/>
  <c r="J696" i="8"/>
  <c r="R696" i="8"/>
  <c r="K696" i="8"/>
  <c r="S696" i="8"/>
  <c r="L696" i="8"/>
  <c r="T696" i="8"/>
  <c r="E696" i="8"/>
  <c r="M696" i="8"/>
  <c r="U696" i="8"/>
  <c r="F696" i="8"/>
  <c r="N696" i="8"/>
  <c r="H696" i="8"/>
  <c r="P696" i="8"/>
  <c r="I696" i="8"/>
  <c r="Q696" i="8"/>
  <c r="O696" i="8"/>
  <c r="G696" i="8"/>
  <c r="AB704" i="8"/>
  <c r="V704" i="8"/>
  <c r="W704" i="8"/>
  <c r="X704" i="8"/>
  <c r="AA704" i="8"/>
  <c r="Z704" i="8"/>
  <c r="J704" i="8"/>
  <c r="R704" i="8"/>
  <c r="K704" i="8"/>
  <c r="S704" i="8"/>
  <c r="L704" i="8"/>
  <c r="T704" i="8"/>
  <c r="E704" i="8"/>
  <c r="M704" i="8"/>
  <c r="U704" i="8"/>
  <c r="F704" i="8"/>
  <c r="N704" i="8"/>
  <c r="H704" i="8"/>
  <c r="P704" i="8"/>
  <c r="I704" i="8"/>
  <c r="Q704" i="8"/>
  <c r="G704" i="8"/>
  <c r="O704" i="8"/>
  <c r="AB712" i="8"/>
  <c r="V712" i="8"/>
  <c r="W712" i="8"/>
  <c r="X712" i="8"/>
  <c r="Z712" i="8"/>
  <c r="AA712" i="8"/>
  <c r="J712" i="8"/>
  <c r="R712" i="8"/>
  <c r="K712" i="8"/>
  <c r="S712" i="8"/>
  <c r="L712" i="8"/>
  <c r="T712" i="8"/>
  <c r="E712" i="8"/>
  <c r="M712" i="8"/>
  <c r="U712" i="8"/>
  <c r="F712" i="8"/>
  <c r="N712" i="8"/>
  <c r="H712" i="8"/>
  <c r="P712" i="8"/>
  <c r="I712" i="8"/>
  <c r="Q712" i="8"/>
  <c r="G712" i="8"/>
  <c r="O712" i="8"/>
  <c r="AB720" i="8"/>
  <c r="V720" i="8"/>
  <c r="W720" i="8"/>
  <c r="X720" i="8"/>
  <c r="Z720" i="8"/>
  <c r="AA720" i="8"/>
  <c r="J720" i="8"/>
  <c r="R720" i="8"/>
  <c r="K720" i="8"/>
  <c r="S720" i="8"/>
  <c r="L720" i="8"/>
  <c r="T720" i="8"/>
  <c r="E720" i="8"/>
  <c r="M720" i="8"/>
  <c r="U720" i="8"/>
  <c r="F720" i="8"/>
  <c r="N720" i="8"/>
  <c r="H720" i="8"/>
  <c r="P720" i="8"/>
  <c r="I720" i="8"/>
  <c r="Q720" i="8"/>
  <c r="G720" i="8"/>
  <c r="O720" i="8"/>
  <c r="AB728" i="8"/>
  <c r="V728" i="8"/>
  <c r="Z728" i="8"/>
  <c r="AA728" i="8"/>
  <c r="X728" i="8"/>
  <c r="W728" i="8"/>
  <c r="J728" i="8"/>
  <c r="R728" i="8"/>
  <c r="K728" i="8"/>
  <c r="S728" i="8"/>
  <c r="L728" i="8"/>
  <c r="T728" i="8"/>
  <c r="E728" i="8"/>
  <c r="M728" i="8"/>
  <c r="U728" i="8"/>
  <c r="F728" i="8"/>
  <c r="N728" i="8"/>
  <c r="H728" i="8"/>
  <c r="P728" i="8"/>
  <c r="I728" i="8"/>
  <c r="Q728" i="8"/>
  <c r="G728" i="8"/>
  <c r="O728" i="8"/>
  <c r="AB736" i="8"/>
  <c r="V736" i="8"/>
  <c r="W736" i="8"/>
  <c r="X736" i="8"/>
  <c r="AA736" i="8"/>
  <c r="Z736" i="8"/>
  <c r="J736" i="8"/>
  <c r="R736" i="8"/>
  <c r="K736" i="8"/>
  <c r="S736" i="8"/>
  <c r="L736" i="8"/>
  <c r="T736" i="8"/>
  <c r="E736" i="8"/>
  <c r="M736" i="8"/>
  <c r="U736" i="8"/>
  <c r="H736" i="8"/>
  <c r="P736" i="8"/>
  <c r="I736" i="8"/>
  <c r="Q736" i="8"/>
  <c r="N736" i="8"/>
  <c r="O736" i="8"/>
  <c r="F736" i="8"/>
  <c r="G736" i="8"/>
  <c r="AB744" i="8"/>
  <c r="V744" i="8"/>
  <c r="W744" i="8"/>
  <c r="X744" i="8"/>
  <c r="Z744" i="8"/>
  <c r="AA744" i="8"/>
  <c r="J744" i="8"/>
  <c r="R744" i="8"/>
  <c r="K744" i="8"/>
  <c r="S744" i="8"/>
  <c r="L744" i="8"/>
  <c r="T744" i="8"/>
  <c r="E744" i="8"/>
  <c r="M744" i="8"/>
  <c r="U744" i="8"/>
  <c r="H744" i="8"/>
  <c r="P744" i="8"/>
  <c r="I744" i="8"/>
  <c r="Q744" i="8"/>
  <c r="F744" i="8"/>
  <c r="G744" i="8"/>
  <c r="N744" i="8"/>
  <c r="O744" i="8"/>
  <c r="AB752" i="8"/>
  <c r="V752" i="8"/>
  <c r="W752" i="8"/>
  <c r="X752" i="8"/>
  <c r="Z752" i="8"/>
  <c r="AA752" i="8"/>
  <c r="J752" i="8"/>
  <c r="R752" i="8"/>
  <c r="K752" i="8"/>
  <c r="S752" i="8"/>
  <c r="L752" i="8"/>
  <c r="T752" i="8"/>
  <c r="E752" i="8"/>
  <c r="M752" i="8"/>
  <c r="U752" i="8"/>
  <c r="H752" i="8"/>
  <c r="P752" i="8"/>
  <c r="I752" i="8"/>
  <c r="Q752" i="8"/>
  <c r="F752" i="8"/>
  <c r="G752" i="8"/>
  <c r="N752" i="8"/>
  <c r="O752" i="8"/>
  <c r="AB760" i="8"/>
  <c r="V760" i="8"/>
  <c r="Z760" i="8"/>
  <c r="AA760" i="8"/>
  <c r="X760" i="8"/>
  <c r="W760" i="8"/>
  <c r="Y760" i="8" s="1"/>
  <c r="S25" i="9" s="1" a="1"/>
  <c r="S25" i="9" s="1"/>
  <c r="J760" i="8"/>
  <c r="R760" i="8"/>
  <c r="K760" i="8"/>
  <c r="S760" i="8"/>
  <c r="L760" i="8"/>
  <c r="T760" i="8"/>
  <c r="E760" i="8"/>
  <c r="M760" i="8"/>
  <c r="U760" i="8"/>
  <c r="H760" i="8"/>
  <c r="P760" i="8"/>
  <c r="F760" i="8"/>
  <c r="G760" i="8"/>
  <c r="I760" i="8"/>
  <c r="N760" i="8"/>
  <c r="O760" i="8"/>
  <c r="Q760" i="8"/>
  <c r="AB768" i="8"/>
  <c r="X768" i="8"/>
  <c r="Z768" i="8"/>
  <c r="AA768" i="8"/>
  <c r="W768" i="8"/>
  <c r="V768" i="8"/>
  <c r="J768" i="8"/>
  <c r="R768" i="8"/>
  <c r="K768" i="8"/>
  <c r="S768" i="8"/>
  <c r="L768" i="8"/>
  <c r="T768" i="8"/>
  <c r="E768" i="8"/>
  <c r="M768" i="8"/>
  <c r="U768" i="8"/>
  <c r="H768" i="8"/>
  <c r="P768" i="8"/>
  <c r="O768" i="8"/>
  <c r="Q768" i="8"/>
  <c r="F768" i="8"/>
  <c r="G768" i="8"/>
  <c r="I768" i="8"/>
  <c r="N768" i="8"/>
  <c r="AB776" i="8"/>
  <c r="V776" i="8"/>
  <c r="W776" i="8"/>
  <c r="X776" i="8"/>
  <c r="Z776" i="8"/>
  <c r="AA776" i="8"/>
  <c r="J776" i="8"/>
  <c r="R776" i="8"/>
  <c r="K776" i="8"/>
  <c r="S776" i="8"/>
  <c r="L776" i="8"/>
  <c r="T776" i="8"/>
  <c r="E776" i="8"/>
  <c r="M776" i="8"/>
  <c r="U776" i="8"/>
  <c r="H776" i="8"/>
  <c r="P776" i="8"/>
  <c r="G776" i="8"/>
  <c r="I776" i="8"/>
  <c r="N776" i="8"/>
  <c r="O776" i="8"/>
  <c r="Q776" i="8"/>
  <c r="F776" i="8"/>
  <c r="AB784" i="8"/>
  <c r="V784" i="8"/>
  <c r="W784" i="8"/>
  <c r="X784" i="8"/>
  <c r="AA784" i="8"/>
  <c r="Z784" i="8"/>
  <c r="H784" i="8"/>
  <c r="P784" i="8"/>
  <c r="I784" i="8"/>
  <c r="Q784" i="8"/>
  <c r="J784" i="8"/>
  <c r="R784" i="8"/>
  <c r="K784" i="8"/>
  <c r="S784" i="8"/>
  <c r="L784" i="8"/>
  <c r="T784" i="8"/>
  <c r="E784" i="8"/>
  <c r="M784" i="8"/>
  <c r="U784" i="8"/>
  <c r="F784" i="8"/>
  <c r="N784" i="8"/>
  <c r="G784" i="8"/>
  <c r="O784" i="8"/>
  <c r="AB792" i="8"/>
  <c r="Z792" i="8"/>
  <c r="AA792" i="8"/>
  <c r="V792" i="8"/>
  <c r="X792" i="8"/>
  <c r="W792" i="8"/>
  <c r="H792" i="8"/>
  <c r="P792" i="8"/>
  <c r="I792" i="8"/>
  <c r="Q792" i="8"/>
  <c r="J792" i="8"/>
  <c r="R792" i="8"/>
  <c r="K792" i="8"/>
  <c r="S792" i="8"/>
  <c r="L792" i="8"/>
  <c r="T792" i="8"/>
  <c r="E792" i="8"/>
  <c r="M792" i="8"/>
  <c r="U792" i="8"/>
  <c r="F792" i="8"/>
  <c r="N792" i="8"/>
  <c r="G792" i="8"/>
  <c r="O792" i="8"/>
  <c r="V800" i="8"/>
  <c r="W800" i="8"/>
  <c r="X800" i="8"/>
  <c r="Z800" i="8"/>
  <c r="AA800" i="8"/>
  <c r="AB800" i="8"/>
  <c r="H800" i="8"/>
  <c r="P800" i="8"/>
  <c r="I800" i="8"/>
  <c r="Q800" i="8"/>
  <c r="J800" i="8"/>
  <c r="R800" i="8"/>
  <c r="K800" i="8"/>
  <c r="S800" i="8"/>
  <c r="L800" i="8"/>
  <c r="T800" i="8"/>
  <c r="E800" i="8"/>
  <c r="M800" i="8"/>
  <c r="U800" i="8"/>
  <c r="F800" i="8"/>
  <c r="N800" i="8"/>
  <c r="G800" i="8"/>
  <c r="O800" i="8"/>
  <c r="V808" i="8"/>
  <c r="W808" i="8"/>
  <c r="X808" i="8"/>
  <c r="Z808" i="8"/>
  <c r="AA808" i="8"/>
  <c r="AB808" i="8"/>
  <c r="H808" i="8"/>
  <c r="P808" i="8"/>
  <c r="I808" i="8"/>
  <c r="Q808" i="8"/>
  <c r="J808" i="8"/>
  <c r="R808" i="8"/>
  <c r="K808" i="8"/>
  <c r="S808" i="8"/>
  <c r="L808" i="8"/>
  <c r="T808" i="8"/>
  <c r="E808" i="8"/>
  <c r="M808" i="8"/>
  <c r="U808" i="8"/>
  <c r="F808" i="8"/>
  <c r="N808" i="8"/>
  <c r="G808" i="8"/>
  <c r="O808" i="8"/>
  <c r="V816" i="8"/>
  <c r="W816" i="8"/>
  <c r="X816" i="8"/>
  <c r="Z816" i="8"/>
  <c r="AA816" i="8"/>
  <c r="AB816" i="8"/>
  <c r="H816" i="8"/>
  <c r="P816" i="8"/>
  <c r="I816" i="8"/>
  <c r="Q816" i="8"/>
  <c r="J816" i="8"/>
  <c r="R816" i="8"/>
  <c r="K816" i="8"/>
  <c r="S816" i="8"/>
  <c r="L816" i="8"/>
  <c r="T816" i="8"/>
  <c r="E816" i="8"/>
  <c r="M816" i="8"/>
  <c r="U816" i="8"/>
  <c r="F816" i="8"/>
  <c r="N816" i="8"/>
  <c r="G816" i="8"/>
  <c r="O816" i="8"/>
  <c r="V824" i="8"/>
  <c r="W824" i="8"/>
  <c r="X824" i="8"/>
  <c r="Z824" i="8"/>
  <c r="AA824" i="8"/>
  <c r="AB824" i="8"/>
  <c r="H824" i="8"/>
  <c r="P824" i="8"/>
  <c r="I824" i="8"/>
  <c r="Q824" i="8"/>
  <c r="J824" i="8"/>
  <c r="R824" i="8"/>
  <c r="K824" i="8"/>
  <c r="S824" i="8"/>
  <c r="L824" i="8"/>
  <c r="T824" i="8"/>
  <c r="E824" i="8"/>
  <c r="M824" i="8"/>
  <c r="U824" i="8"/>
  <c r="F824" i="8"/>
  <c r="N824" i="8"/>
  <c r="G824" i="8"/>
  <c r="O824" i="8"/>
  <c r="V832" i="8"/>
  <c r="W832" i="8"/>
  <c r="X832" i="8"/>
  <c r="Z832" i="8"/>
  <c r="AA832" i="8"/>
  <c r="AB832" i="8"/>
  <c r="H832" i="8"/>
  <c r="P832" i="8"/>
  <c r="I832" i="8"/>
  <c r="Q832" i="8"/>
  <c r="J832" i="8"/>
  <c r="R832" i="8"/>
  <c r="K832" i="8"/>
  <c r="S832" i="8"/>
  <c r="L832" i="8"/>
  <c r="T832" i="8"/>
  <c r="E832" i="8"/>
  <c r="M832" i="8"/>
  <c r="U832" i="8"/>
  <c r="F832" i="8"/>
  <c r="N832" i="8"/>
  <c r="G832" i="8"/>
  <c r="O832" i="8"/>
  <c r="V840" i="8"/>
  <c r="W840" i="8"/>
  <c r="X840" i="8"/>
  <c r="Z840" i="8"/>
  <c r="AA840" i="8"/>
  <c r="AB840" i="8"/>
  <c r="H840" i="8"/>
  <c r="P840" i="8"/>
  <c r="I840" i="8"/>
  <c r="Q840" i="8"/>
  <c r="J840" i="8"/>
  <c r="R840" i="8"/>
  <c r="K840" i="8"/>
  <c r="S840" i="8"/>
  <c r="L840" i="8"/>
  <c r="T840" i="8"/>
  <c r="E840" i="8"/>
  <c r="M840" i="8"/>
  <c r="U840" i="8"/>
  <c r="F840" i="8"/>
  <c r="N840" i="8"/>
  <c r="G840" i="8"/>
  <c r="O840" i="8"/>
  <c r="V848" i="8"/>
  <c r="W848" i="8"/>
  <c r="X848" i="8"/>
  <c r="Z848" i="8"/>
  <c r="AA848" i="8"/>
  <c r="AB848" i="8"/>
  <c r="H848" i="8"/>
  <c r="P848" i="8"/>
  <c r="I848" i="8"/>
  <c r="Q848" i="8"/>
  <c r="J848" i="8"/>
  <c r="R848" i="8"/>
  <c r="K848" i="8"/>
  <c r="S848" i="8"/>
  <c r="L848" i="8"/>
  <c r="T848" i="8"/>
  <c r="E848" i="8"/>
  <c r="M848" i="8"/>
  <c r="U848" i="8"/>
  <c r="F848" i="8"/>
  <c r="N848" i="8"/>
  <c r="G848" i="8"/>
  <c r="O848" i="8"/>
  <c r="W856" i="8"/>
  <c r="X856" i="8"/>
  <c r="Z856" i="8"/>
  <c r="AA856" i="8"/>
  <c r="V856" i="8"/>
  <c r="AB856" i="8"/>
  <c r="H856" i="8"/>
  <c r="P856" i="8"/>
  <c r="I856" i="8"/>
  <c r="Q856" i="8"/>
  <c r="J856" i="8"/>
  <c r="R856" i="8"/>
  <c r="K856" i="8"/>
  <c r="S856" i="8"/>
  <c r="L856" i="8"/>
  <c r="T856" i="8"/>
  <c r="E856" i="8"/>
  <c r="M856" i="8"/>
  <c r="U856" i="8"/>
  <c r="F856" i="8"/>
  <c r="N856" i="8"/>
  <c r="G856" i="8"/>
  <c r="O856" i="8"/>
  <c r="W864" i="8"/>
  <c r="X864" i="8"/>
  <c r="Z864" i="8"/>
  <c r="AA864" i="8"/>
  <c r="V864" i="8"/>
  <c r="AB864" i="8"/>
  <c r="H864" i="8"/>
  <c r="P864" i="8"/>
  <c r="I864" i="8"/>
  <c r="Q864" i="8"/>
  <c r="J864" i="8"/>
  <c r="R864" i="8"/>
  <c r="K864" i="8"/>
  <c r="S864" i="8"/>
  <c r="L864" i="8"/>
  <c r="T864" i="8"/>
  <c r="E864" i="8"/>
  <c r="M864" i="8"/>
  <c r="U864" i="8"/>
  <c r="F864" i="8"/>
  <c r="N864" i="8"/>
  <c r="G864" i="8"/>
  <c r="O864" i="8"/>
  <c r="W872" i="8"/>
  <c r="X872" i="8"/>
  <c r="Z872" i="8"/>
  <c r="V872" i="8"/>
  <c r="AA872" i="8"/>
  <c r="AB872" i="8"/>
  <c r="H872" i="8"/>
  <c r="P872" i="8"/>
  <c r="I872" i="8"/>
  <c r="Q872" i="8"/>
  <c r="J872" i="8"/>
  <c r="R872" i="8"/>
  <c r="K872" i="8"/>
  <c r="S872" i="8"/>
  <c r="L872" i="8"/>
  <c r="T872" i="8"/>
  <c r="E872" i="8"/>
  <c r="M872" i="8"/>
  <c r="U872" i="8"/>
  <c r="F872" i="8"/>
  <c r="N872" i="8"/>
  <c r="G872" i="8"/>
  <c r="O872" i="8"/>
  <c r="W880" i="8"/>
  <c r="X880" i="8"/>
  <c r="Z880" i="8"/>
  <c r="V880" i="8"/>
  <c r="AA880" i="8"/>
  <c r="AB880" i="8"/>
  <c r="H880" i="8"/>
  <c r="P880" i="8"/>
  <c r="I880" i="8"/>
  <c r="Q880" i="8"/>
  <c r="J880" i="8"/>
  <c r="R880" i="8"/>
  <c r="K880" i="8"/>
  <c r="S880" i="8"/>
  <c r="L880" i="8"/>
  <c r="T880" i="8"/>
  <c r="E880" i="8"/>
  <c r="M880" i="8"/>
  <c r="U880" i="8"/>
  <c r="F880" i="8"/>
  <c r="N880" i="8"/>
  <c r="G880" i="8"/>
  <c r="O880" i="8"/>
  <c r="W888" i="8"/>
  <c r="X888" i="8"/>
  <c r="Z888" i="8"/>
  <c r="V888" i="8"/>
  <c r="AA888" i="8"/>
  <c r="AB888" i="8"/>
  <c r="H888" i="8"/>
  <c r="P888" i="8"/>
  <c r="I888" i="8"/>
  <c r="Q888" i="8"/>
  <c r="J888" i="8"/>
  <c r="R888" i="8"/>
  <c r="K888" i="8"/>
  <c r="S888" i="8"/>
  <c r="L888" i="8"/>
  <c r="T888" i="8"/>
  <c r="E888" i="8"/>
  <c r="M888" i="8"/>
  <c r="U888" i="8"/>
  <c r="F888" i="8"/>
  <c r="N888" i="8"/>
  <c r="G888" i="8"/>
  <c r="O888" i="8"/>
  <c r="X896" i="8"/>
  <c r="Z896" i="8"/>
  <c r="V896" i="8"/>
  <c r="AA896" i="8"/>
  <c r="AB896" i="8"/>
  <c r="H896" i="8"/>
  <c r="I896" i="8"/>
  <c r="Q896" i="8"/>
  <c r="J896" i="8"/>
  <c r="R896" i="8"/>
  <c r="K896" i="8"/>
  <c r="S896" i="8"/>
  <c r="L896" i="8"/>
  <c r="T896" i="8"/>
  <c r="E896" i="8"/>
  <c r="M896" i="8"/>
  <c r="U896" i="8"/>
  <c r="F896" i="8"/>
  <c r="N896" i="8"/>
  <c r="G896" i="8"/>
  <c r="O896" i="8"/>
  <c r="W904" i="8"/>
  <c r="X904" i="8"/>
  <c r="Z904" i="8"/>
  <c r="V904" i="8"/>
  <c r="AA904" i="8"/>
  <c r="AB904" i="8"/>
  <c r="H904" i="8"/>
  <c r="P904" i="8"/>
  <c r="I904" i="8"/>
  <c r="Q904" i="8"/>
  <c r="J904" i="8"/>
  <c r="R904" i="8"/>
  <c r="K904" i="8"/>
  <c r="S904" i="8"/>
  <c r="L904" i="8"/>
  <c r="T904" i="8"/>
  <c r="E904" i="8"/>
  <c r="M904" i="8"/>
  <c r="U904" i="8"/>
  <c r="F904" i="8"/>
  <c r="N904" i="8"/>
  <c r="G904" i="8"/>
  <c r="O904" i="8"/>
  <c r="W912" i="8"/>
  <c r="X912" i="8"/>
  <c r="Z912" i="8"/>
  <c r="V912" i="8"/>
  <c r="AA912" i="8"/>
  <c r="AB912" i="8"/>
  <c r="H912" i="8"/>
  <c r="P912" i="8"/>
  <c r="I912" i="8"/>
  <c r="Q912" i="8"/>
  <c r="J912" i="8"/>
  <c r="R912" i="8"/>
  <c r="K912" i="8"/>
  <c r="S912" i="8"/>
  <c r="E912" i="8"/>
  <c r="M912" i="8"/>
  <c r="U912" i="8"/>
  <c r="F912" i="8"/>
  <c r="N912" i="8"/>
  <c r="G912" i="8"/>
  <c r="L912" i="8"/>
  <c r="O912" i="8"/>
  <c r="T912" i="8"/>
  <c r="W920" i="8"/>
  <c r="X920" i="8"/>
  <c r="Z920" i="8"/>
  <c r="V920" i="8"/>
  <c r="AA920" i="8"/>
  <c r="AB920" i="8"/>
  <c r="H920" i="8"/>
  <c r="P920" i="8"/>
  <c r="I920" i="8"/>
  <c r="Q920" i="8"/>
  <c r="J920" i="8"/>
  <c r="R920" i="8"/>
  <c r="K920" i="8"/>
  <c r="S920" i="8"/>
  <c r="E920" i="8"/>
  <c r="M920" i="8"/>
  <c r="U920" i="8"/>
  <c r="F920" i="8"/>
  <c r="N920" i="8"/>
  <c r="G920" i="8"/>
  <c r="L920" i="8"/>
  <c r="O920" i="8"/>
  <c r="T920" i="8"/>
  <c r="W928" i="8"/>
  <c r="X928" i="8"/>
  <c r="Z928" i="8"/>
  <c r="AA928" i="8"/>
  <c r="AB928" i="8"/>
  <c r="V928" i="8"/>
  <c r="H928" i="8"/>
  <c r="P928" i="8"/>
  <c r="I928" i="8"/>
  <c r="Q928" i="8"/>
  <c r="J928" i="8"/>
  <c r="R928" i="8"/>
  <c r="K928" i="8"/>
  <c r="S928" i="8"/>
  <c r="E928" i="8"/>
  <c r="M928" i="8"/>
  <c r="U928" i="8"/>
  <c r="F928" i="8"/>
  <c r="N928" i="8"/>
  <c r="G928" i="8"/>
  <c r="L928" i="8"/>
  <c r="O928" i="8"/>
  <c r="T928" i="8"/>
  <c r="W936" i="8"/>
  <c r="X936" i="8"/>
  <c r="AB936" i="8"/>
  <c r="V936" i="8"/>
  <c r="Z936" i="8"/>
  <c r="AA936" i="8"/>
  <c r="H936" i="8"/>
  <c r="P936" i="8"/>
  <c r="I936" i="8"/>
  <c r="Q936" i="8"/>
  <c r="J936" i="8"/>
  <c r="R936" i="8"/>
  <c r="K936" i="8"/>
  <c r="S936" i="8"/>
  <c r="E936" i="8"/>
  <c r="M936" i="8"/>
  <c r="U936" i="8"/>
  <c r="F936" i="8"/>
  <c r="N936" i="8"/>
  <c r="O936" i="8"/>
  <c r="T936" i="8"/>
  <c r="G936" i="8"/>
  <c r="L936" i="8"/>
  <c r="W944" i="8"/>
  <c r="X944" i="8"/>
  <c r="V944" i="8"/>
  <c r="Z944" i="8"/>
  <c r="AA944" i="8"/>
  <c r="AB944" i="8"/>
  <c r="H944" i="8"/>
  <c r="P944" i="8"/>
  <c r="I944" i="8"/>
  <c r="Q944" i="8"/>
  <c r="J944" i="8"/>
  <c r="R944" i="8"/>
  <c r="K944" i="8"/>
  <c r="S944" i="8"/>
  <c r="E944" i="8"/>
  <c r="M944" i="8"/>
  <c r="U944" i="8"/>
  <c r="F944" i="8"/>
  <c r="N944" i="8"/>
  <c r="G944" i="8"/>
  <c r="L944" i="8"/>
  <c r="O944" i="8"/>
  <c r="T944" i="8"/>
  <c r="V952" i="8"/>
  <c r="W952" i="8"/>
  <c r="X952" i="8"/>
  <c r="Z952" i="8"/>
  <c r="AA952" i="8"/>
  <c r="AB952" i="8"/>
  <c r="H952" i="8"/>
  <c r="P952" i="8"/>
  <c r="J952" i="8"/>
  <c r="R952" i="8"/>
  <c r="K952" i="8"/>
  <c r="S952" i="8"/>
  <c r="E952" i="8"/>
  <c r="M952" i="8"/>
  <c r="U952" i="8"/>
  <c r="N952" i="8"/>
  <c r="O952" i="8"/>
  <c r="Q952" i="8"/>
  <c r="T952" i="8"/>
  <c r="F952" i="8"/>
  <c r="G952" i="8"/>
  <c r="I952" i="8"/>
  <c r="L952" i="8"/>
  <c r="V960" i="8"/>
  <c r="W960" i="8"/>
  <c r="X960" i="8"/>
  <c r="Z960" i="8"/>
  <c r="AA960" i="8"/>
  <c r="AB960" i="8"/>
  <c r="H960" i="8"/>
  <c r="P960" i="8"/>
  <c r="J960" i="8"/>
  <c r="R960" i="8"/>
  <c r="K960" i="8"/>
  <c r="S960" i="8"/>
  <c r="E960" i="8"/>
  <c r="M960" i="8"/>
  <c r="U960" i="8"/>
  <c r="F960" i="8"/>
  <c r="G960" i="8"/>
  <c r="I960" i="8"/>
  <c r="L960" i="8"/>
  <c r="N960" i="8"/>
  <c r="O960" i="8"/>
  <c r="Q960" i="8"/>
  <c r="T960" i="8"/>
  <c r="V968" i="8"/>
  <c r="W968" i="8"/>
  <c r="X968" i="8"/>
  <c r="Z968" i="8"/>
  <c r="AA968" i="8"/>
  <c r="AB968" i="8"/>
  <c r="H968" i="8"/>
  <c r="P968" i="8"/>
  <c r="J968" i="8"/>
  <c r="R968" i="8"/>
  <c r="K968" i="8"/>
  <c r="S968" i="8"/>
  <c r="E968" i="8"/>
  <c r="M968" i="8"/>
  <c r="U968" i="8"/>
  <c r="N968" i="8"/>
  <c r="O968" i="8"/>
  <c r="Q968" i="8"/>
  <c r="T968" i="8"/>
  <c r="F968" i="8"/>
  <c r="G968" i="8"/>
  <c r="I968" i="8"/>
  <c r="L968" i="8"/>
  <c r="V976" i="8"/>
  <c r="W976" i="8"/>
  <c r="X976" i="8"/>
  <c r="Z976" i="8"/>
  <c r="AA976" i="8"/>
  <c r="AB976" i="8"/>
  <c r="H976" i="8"/>
  <c r="P976" i="8"/>
  <c r="J976" i="8"/>
  <c r="R976" i="8"/>
  <c r="K976" i="8"/>
  <c r="S976" i="8"/>
  <c r="E976" i="8"/>
  <c r="M976" i="8"/>
  <c r="U976" i="8"/>
  <c r="F976" i="8"/>
  <c r="G976" i="8"/>
  <c r="I976" i="8"/>
  <c r="L976" i="8"/>
  <c r="N976" i="8"/>
  <c r="O976" i="8"/>
  <c r="Q976" i="8"/>
  <c r="T976" i="8"/>
  <c r="V984" i="8"/>
  <c r="W984" i="8"/>
  <c r="X984" i="8"/>
  <c r="Z984" i="8"/>
  <c r="AA984" i="8"/>
  <c r="AB984" i="8"/>
  <c r="H984" i="8"/>
  <c r="P984" i="8"/>
  <c r="J984" i="8"/>
  <c r="R984" i="8"/>
  <c r="K984" i="8"/>
  <c r="S984" i="8"/>
  <c r="E984" i="8"/>
  <c r="M984" i="8"/>
  <c r="U984" i="8"/>
  <c r="N984" i="8"/>
  <c r="O984" i="8"/>
  <c r="Q984" i="8"/>
  <c r="T984" i="8"/>
  <c r="F984" i="8"/>
  <c r="G984" i="8"/>
  <c r="I984" i="8"/>
  <c r="L984" i="8"/>
  <c r="V992" i="8"/>
  <c r="X992" i="8"/>
  <c r="Z992" i="8"/>
  <c r="AA992" i="8"/>
  <c r="AB992" i="8"/>
  <c r="J992" i="8"/>
  <c r="R992" i="8"/>
  <c r="K992" i="8"/>
  <c r="S992" i="8"/>
  <c r="E992" i="8"/>
  <c r="M992" i="8"/>
  <c r="U992" i="8"/>
  <c r="H992" i="8"/>
  <c r="I992" i="8"/>
  <c r="L992" i="8"/>
  <c r="N992" i="8"/>
  <c r="O992" i="8"/>
  <c r="P992" i="8"/>
  <c r="F992" i="8"/>
  <c r="Q992" i="8"/>
  <c r="G992" i="8"/>
  <c r="T992" i="8"/>
  <c r="V1000" i="8"/>
  <c r="W1000" i="8"/>
  <c r="X1000" i="8"/>
  <c r="Z1000" i="8"/>
  <c r="AA1000" i="8"/>
  <c r="AB1000" i="8"/>
  <c r="J1000" i="8"/>
  <c r="R1000" i="8"/>
  <c r="K1000" i="8"/>
  <c r="S1000" i="8"/>
  <c r="E1000" i="8"/>
  <c r="M1000" i="8"/>
  <c r="U1000" i="8"/>
  <c r="N1000" i="8"/>
  <c r="O1000" i="8"/>
  <c r="P1000" i="8"/>
  <c r="F1000" i="8"/>
  <c r="Q1000" i="8"/>
  <c r="G1000" i="8"/>
  <c r="T1000" i="8"/>
  <c r="H1000" i="8"/>
  <c r="I1000" i="8"/>
  <c r="L1000" i="8"/>
  <c r="V1008" i="8"/>
  <c r="W1008" i="8"/>
  <c r="X1008" i="8"/>
  <c r="Z1008" i="8"/>
  <c r="AA1008" i="8"/>
  <c r="AB1008" i="8"/>
  <c r="J1008" i="8"/>
  <c r="R1008" i="8"/>
  <c r="K1008" i="8"/>
  <c r="S1008" i="8"/>
  <c r="E1008" i="8"/>
  <c r="M1008" i="8"/>
  <c r="U1008" i="8"/>
  <c r="F1008" i="8"/>
  <c r="Q1008" i="8"/>
  <c r="G1008" i="8"/>
  <c r="T1008" i="8"/>
  <c r="H1008" i="8"/>
  <c r="I1008" i="8"/>
  <c r="L1008" i="8"/>
  <c r="N1008" i="8"/>
  <c r="O1008" i="8"/>
  <c r="P1008" i="8"/>
  <c r="V1016" i="8"/>
  <c r="W1016" i="8"/>
  <c r="X1016" i="8"/>
  <c r="Z1016" i="8"/>
  <c r="AA1016" i="8"/>
  <c r="AB1016" i="8"/>
  <c r="J1016" i="8"/>
  <c r="R1016" i="8"/>
  <c r="K1016" i="8"/>
  <c r="S1016" i="8"/>
  <c r="E1016" i="8"/>
  <c r="M1016" i="8"/>
  <c r="U1016" i="8"/>
  <c r="I1016" i="8"/>
  <c r="L1016" i="8"/>
  <c r="N1016" i="8"/>
  <c r="O1016" i="8"/>
  <c r="P1016" i="8"/>
  <c r="F1016" i="8"/>
  <c r="Q1016" i="8"/>
  <c r="G1016" i="8"/>
  <c r="T1016" i="8"/>
  <c r="H1016" i="8"/>
  <c r="V1024" i="8"/>
  <c r="W1024" i="8"/>
  <c r="AA1024" i="8"/>
  <c r="AB1024" i="8"/>
  <c r="X1024" i="8"/>
  <c r="Z1024" i="8"/>
  <c r="J1024" i="8"/>
  <c r="R1024" i="8"/>
  <c r="K1024" i="8"/>
  <c r="S1024" i="8"/>
  <c r="E1024" i="8"/>
  <c r="M1024" i="8"/>
  <c r="U1024" i="8"/>
  <c r="O1024" i="8"/>
  <c r="P1024" i="8"/>
  <c r="F1024" i="8"/>
  <c r="Q1024" i="8"/>
  <c r="G1024" i="8"/>
  <c r="T1024" i="8"/>
  <c r="H1024" i="8"/>
  <c r="I1024" i="8"/>
  <c r="L1024" i="8"/>
  <c r="N1024" i="8"/>
  <c r="V1032" i="8"/>
  <c r="W1032" i="8"/>
  <c r="AA1032" i="8"/>
  <c r="AB1032" i="8"/>
  <c r="X1032" i="8"/>
  <c r="Z1032" i="8"/>
  <c r="J1032" i="8"/>
  <c r="R1032" i="8"/>
  <c r="K1032" i="8"/>
  <c r="S1032" i="8"/>
  <c r="E1032" i="8"/>
  <c r="M1032" i="8"/>
  <c r="U1032" i="8"/>
  <c r="G1032" i="8"/>
  <c r="T1032" i="8"/>
  <c r="H1032" i="8"/>
  <c r="I1032" i="8"/>
  <c r="L1032" i="8"/>
  <c r="N1032" i="8"/>
  <c r="O1032" i="8"/>
  <c r="P1032" i="8"/>
  <c r="F1032" i="8"/>
  <c r="Q1032" i="8"/>
  <c r="V1040" i="8"/>
  <c r="W1040" i="8"/>
  <c r="AA1040" i="8"/>
  <c r="AB1040" i="8"/>
  <c r="X1040" i="8"/>
  <c r="Z1040" i="8"/>
  <c r="K1040" i="8"/>
  <c r="S1040" i="8"/>
  <c r="E1040" i="8"/>
  <c r="M1040" i="8"/>
  <c r="U1040" i="8"/>
  <c r="J1040" i="8"/>
  <c r="L1040" i="8"/>
  <c r="N1040" i="8"/>
  <c r="O1040" i="8"/>
  <c r="F1040" i="8"/>
  <c r="P1040" i="8"/>
  <c r="G1040" i="8"/>
  <c r="Q1040" i="8"/>
  <c r="H1040" i="8"/>
  <c r="R1040" i="8"/>
  <c r="I1040" i="8"/>
  <c r="T1040" i="8"/>
  <c r="V1048" i="8"/>
  <c r="W1048" i="8"/>
  <c r="AA1048" i="8"/>
  <c r="AB1048" i="8"/>
  <c r="X1048" i="8"/>
  <c r="Z1048" i="8"/>
  <c r="K1048" i="8"/>
  <c r="S1048" i="8"/>
  <c r="E1048" i="8"/>
  <c r="M1048" i="8"/>
  <c r="U1048" i="8"/>
  <c r="N1048" i="8"/>
  <c r="O1048" i="8"/>
  <c r="F1048" i="8"/>
  <c r="P1048" i="8"/>
  <c r="G1048" i="8"/>
  <c r="Q1048" i="8"/>
  <c r="H1048" i="8"/>
  <c r="R1048" i="8"/>
  <c r="I1048" i="8"/>
  <c r="T1048" i="8"/>
  <c r="J1048" i="8"/>
  <c r="L1048" i="8"/>
  <c r="V1056" i="8"/>
  <c r="W1056" i="8"/>
  <c r="AA1056" i="8"/>
  <c r="AB1056" i="8"/>
  <c r="X1056" i="8"/>
  <c r="Z1056" i="8"/>
  <c r="K1056" i="8"/>
  <c r="S1056" i="8"/>
  <c r="E1056" i="8"/>
  <c r="M1056" i="8"/>
  <c r="U1056" i="8"/>
  <c r="F1056" i="8"/>
  <c r="P1056" i="8"/>
  <c r="G1056" i="8"/>
  <c r="Q1056" i="8"/>
  <c r="H1056" i="8"/>
  <c r="R1056" i="8"/>
  <c r="I1056" i="8"/>
  <c r="T1056" i="8"/>
  <c r="J1056" i="8"/>
  <c r="L1056" i="8"/>
  <c r="N1056" i="8"/>
  <c r="O1056" i="8"/>
  <c r="V1064" i="8"/>
  <c r="W1064" i="8"/>
  <c r="AA1064" i="8"/>
  <c r="AB1064" i="8"/>
  <c r="X1064" i="8"/>
  <c r="Z1064" i="8"/>
  <c r="E1064" i="8"/>
  <c r="M1064" i="8"/>
  <c r="U1064" i="8"/>
  <c r="H1064" i="8"/>
  <c r="Q1064" i="8"/>
  <c r="I1064" i="8"/>
  <c r="R1064" i="8"/>
  <c r="J1064" i="8"/>
  <c r="S1064" i="8"/>
  <c r="K1064" i="8"/>
  <c r="T1064" i="8"/>
  <c r="L1064" i="8"/>
  <c r="N1064" i="8"/>
  <c r="F1064" i="8"/>
  <c r="O1064" i="8"/>
  <c r="G1064" i="8"/>
  <c r="P1064" i="8"/>
  <c r="V1072" i="8"/>
  <c r="W1072" i="8"/>
  <c r="AA1072" i="8"/>
  <c r="AB1072" i="8"/>
  <c r="X1072" i="8"/>
  <c r="Z1072" i="8"/>
  <c r="E1072" i="8"/>
  <c r="M1072" i="8"/>
  <c r="U1072" i="8"/>
  <c r="I1072" i="8"/>
  <c r="R1072" i="8"/>
  <c r="J1072" i="8"/>
  <c r="S1072" i="8"/>
  <c r="K1072" i="8"/>
  <c r="T1072" i="8"/>
  <c r="L1072" i="8"/>
  <c r="N1072" i="8"/>
  <c r="F1072" i="8"/>
  <c r="O1072" i="8"/>
  <c r="G1072" i="8"/>
  <c r="P1072" i="8"/>
  <c r="H1072" i="8"/>
  <c r="Q1072" i="8"/>
  <c r="V1080" i="8"/>
  <c r="W1080" i="8"/>
  <c r="AA1080" i="8"/>
  <c r="AB1080" i="8"/>
  <c r="X1080" i="8"/>
  <c r="Z1080" i="8"/>
  <c r="E1080" i="8"/>
  <c r="J1080" i="8"/>
  <c r="R1080" i="8"/>
  <c r="K1080" i="8"/>
  <c r="S1080" i="8"/>
  <c r="L1080" i="8"/>
  <c r="T1080" i="8"/>
  <c r="M1080" i="8"/>
  <c r="U1080" i="8"/>
  <c r="F1080" i="8"/>
  <c r="N1080" i="8"/>
  <c r="G1080" i="8"/>
  <c r="O1080" i="8"/>
  <c r="H1080" i="8"/>
  <c r="P1080" i="8"/>
  <c r="I1080" i="8"/>
  <c r="Q1080" i="8"/>
  <c r="V1088" i="8"/>
  <c r="W1088" i="8"/>
  <c r="AA1088" i="8"/>
  <c r="AB1088" i="8"/>
  <c r="X1088" i="8"/>
  <c r="Z1088" i="8"/>
  <c r="J1088" i="8"/>
  <c r="R1088" i="8"/>
  <c r="K1088" i="8"/>
  <c r="S1088" i="8"/>
  <c r="L1088" i="8"/>
  <c r="T1088" i="8"/>
  <c r="E1088" i="8"/>
  <c r="M1088" i="8"/>
  <c r="U1088" i="8"/>
  <c r="F1088" i="8"/>
  <c r="N1088" i="8"/>
  <c r="G1088" i="8"/>
  <c r="O1088" i="8"/>
  <c r="H1088" i="8"/>
  <c r="P1088" i="8"/>
  <c r="I1088" i="8"/>
  <c r="Q1088" i="8"/>
  <c r="V1096" i="8"/>
  <c r="W1096" i="8"/>
  <c r="AA1096" i="8"/>
  <c r="AB1096" i="8"/>
  <c r="X1096" i="8"/>
  <c r="Z1096" i="8"/>
  <c r="J1096" i="8"/>
  <c r="R1096" i="8"/>
  <c r="K1096" i="8"/>
  <c r="S1096" i="8"/>
  <c r="L1096" i="8"/>
  <c r="T1096" i="8"/>
  <c r="E1096" i="8"/>
  <c r="M1096" i="8"/>
  <c r="U1096" i="8"/>
  <c r="F1096" i="8"/>
  <c r="N1096" i="8"/>
  <c r="G1096" i="8"/>
  <c r="O1096" i="8"/>
  <c r="H1096" i="8"/>
  <c r="P1096" i="8"/>
  <c r="I1096" i="8"/>
  <c r="Q1096" i="8"/>
  <c r="V1104" i="8"/>
  <c r="W1104" i="8"/>
  <c r="AA1104" i="8"/>
  <c r="AB1104" i="8"/>
  <c r="X1104" i="8"/>
  <c r="Z1104" i="8"/>
  <c r="J1104" i="8"/>
  <c r="R1104" i="8"/>
  <c r="K1104" i="8"/>
  <c r="S1104" i="8"/>
  <c r="L1104" i="8"/>
  <c r="T1104" i="8"/>
  <c r="E1104" i="8"/>
  <c r="M1104" i="8"/>
  <c r="U1104" i="8"/>
  <c r="F1104" i="8"/>
  <c r="N1104" i="8"/>
  <c r="G1104" i="8"/>
  <c r="O1104" i="8"/>
  <c r="H1104" i="8"/>
  <c r="P1104" i="8"/>
  <c r="I1104" i="8"/>
  <c r="Q1104" i="8"/>
  <c r="V1112" i="8"/>
  <c r="W1112" i="8"/>
  <c r="AA1112" i="8"/>
  <c r="AB1112" i="8"/>
  <c r="X1112" i="8"/>
  <c r="Z1112" i="8"/>
  <c r="J1112" i="8"/>
  <c r="R1112" i="8"/>
  <c r="K1112" i="8"/>
  <c r="S1112" i="8"/>
  <c r="L1112" i="8"/>
  <c r="T1112" i="8"/>
  <c r="E1112" i="8"/>
  <c r="M1112" i="8"/>
  <c r="U1112" i="8"/>
  <c r="F1112" i="8"/>
  <c r="N1112" i="8"/>
  <c r="G1112" i="8"/>
  <c r="O1112" i="8"/>
  <c r="H1112" i="8"/>
  <c r="P1112" i="8"/>
  <c r="I1112" i="8"/>
  <c r="Q1112" i="8"/>
  <c r="V1120" i="8"/>
  <c r="W1120" i="8"/>
  <c r="X1120" i="8"/>
  <c r="Z1120" i="8"/>
  <c r="AA1120" i="8"/>
  <c r="AB1120" i="8"/>
  <c r="J1120" i="8"/>
  <c r="R1120" i="8"/>
  <c r="K1120" i="8"/>
  <c r="S1120" i="8"/>
  <c r="L1120" i="8"/>
  <c r="T1120" i="8"/>
  <c r="E1120" i="8"/>
  <c r="M1120" i="8"/>
  <c r="U1120" i="8"/>
  <c r="F1120" i="8"/>
  <c r="N1120" i="8"/>
  <c r="G1120" i="8"/>
  <c r="O1120" i="8"/>
  <c r="H1120" i="8"/>
  <c r="P1120" i="8"/>
  <c r="I1120" i="8"/>
  <c r="Q1120" i="8"/>
  <c r="V1128" i="8"/>
  <c r="W1128" i="8"/>
  <c r="X1128" i="8"/>
  <c r="Z1128" i="8"/>
  <c r="AA1128" i="8"/>
  <c r="AB1128" i="8"/>
  <c r="J1128" i="8"/>
  <c r="R1128" i="8"/>
  <c r="K1128" i="8"/>
  <c r="S1128" i="8"/>
  <c r="L1128" i="8"/>
  <c r="T1128" i="8"/>
  <c r="F1128" i="8"/>
  <c r="N1128" i="8"/>
  <c r="G1128" i="8"/>
  <c r="O1128" i="8"/>
  <c r="H1128" i="8"/>
  <c r="P1128" i="8"/>
  <c r="I1128" i="8"/>
  <c r="Q1128" i="8"/>
  <c r="E1128" i="8"/>
  <c r="M1128" i="8"/>
  <c r="U1128" i="8"/>
  <c r="V1136" i="8"/>
  <c r="W1136" i="8"/>
  <c r="X1136" i="8"/>
  <c r="Z1136" i="8"/>
  <c r="AA1136" i="8"/>
  <c r="AB1136" i="8"/>
  <c r="J1136" i="8"/>
  <c r="R1136" i="8"/>
  <c r="K1136" i="8"/>
  <c r="S1136" i="8"/>
  <c r="L1136" i="8"/>
  <c r="T1136" i="8"/>
  <c r="F1136" i="8"/>
  <c r="N1136" i="8"/>
  <c r="G1136" i="8"/>
  <c r="O1136" i="8"/>
  <c r="H1136" i="8"/>
  <c r="P1136" i="8"/>
  <c r="I1136" i="8"/>
  <c r="Q1136" i="8"/>
  <c r="E1136" i="8"/>
  <c r="M1136" i="8"/>
  <c r="U1136" i="8"/>
  <c r="V1144" i="8"/>
  <c r="W1144" i="8"/>
  <c r="X1144" i="8"/>
  <c r="Z1144" i="8"/>
  <c r="AA1144" i="8"/>
  <c r="AB1144" i="8"/>
  <c r="J1144" i="8"/>
  <c r="R1144" i="8"/>
  <c r="K1144" i="8"/>
  <c r="S1144" i="8"/>
  <c r="L1144" i="8"/>
  <c r="T1144" i="8"/>
  <c r="F1144" i="8"/>
  <c r="N1144" i="8"/>
  <c r="G1144" i="8"/>
  <c r="O1144" i="8"/>
  <c r="H1144" i="8"/>
  <c r="P1144" i="8"/>
  <c r="I1144" i="8"/>
  <c r="Q1144" i="8"/>
  <c r="U1144" i="8"/>
  <c r="E1144" i="8"/>
  <c r="M1144" i="8"/>
  <c r="V1152" i="8"/>
  <c r="W1152" i="8"/>
  <c r="X1152" i="8"/>
  <c r="Z1152" i="8"/>
  <c r="AA1152" i="8"/>
  <c r="AB1152" i="8"/>
  <c r="J1152" i="8"/>
  <c r="R1152" i="8"/>
  <c r="K1152" i="8"/>
  <c r="S1152" i="8"/>
  <c r="L1152" i="8"/>
  <c r="T1152" i="8"/>
  <c r="G1152" i="8"/>
  <c r="O1152" i="8"/>
  <c r="H1152" i="8"/>
  <c r="P1152" i="8"/>
  <c r="I1152" i="8"/>
  <c r="Q1152" i="8"/>
  <c r="U1152" i="8"/>
  <c r="E1152" i="8"/>
  <c r="F1152" i="8"/>
  <c r="M1152" i="8"/>
  <c r="N1152" i="8"/>
  <c r="V1160" i="8"/>
  <c r="W1160" i="8"/>
  <c r="X1160" i="8"/>
  <c r="Z1160" i="8"/>
  <c r="AA1160" i="8"/>
  <c r="AB1160" i="8"/>
  <c r="J1160" i="8"/>
  <c r="R1160" i="8"/>
  <c r="K1160" i="8"/>
  <c r="S1160" i="8"/>
  <c r="G1160" i="8"/>
  <c r="O1160" i="8"/>
  <c r="H1160" i="8"/>
  <c r="P1160" i="8"/>
  <c r="I1160" i="8"/>
  <c r="Q1160" i="8"/>
  <c r="M1160" i="8"/>
  <c r="N1160" i="8"/>
  <c r="T1160" i="8"/>
  <c r="U1160" i="8"/>
  <c r="E1160" i="8"/>
  <c r="F1160" i="8"/>
  <c r="L1160" i="8"/>
  <c r="V1168" i="8"/>
  <c r="W1168" i="8"/>
  <c r="X1168" i="8"/>
  <c r="Z1168" i="8"/>
  <c r="AA1168" i="8"/>
  <c r="AB1168" i="8"/>
  <c r="J1168" i="8"/>
  <c r="R1168" i="8"/>
  <c r="K1168" i="8"/>
  <c r="S1168" i="8"/>
  <c r="G1168" i="8"/>
  <c r="O1168" i="8"/>
  <c r="H1168" i="8"/>
  <c r="P1168" i="8"/>
  <c r="I1168" i="8"/>
  <c r="Q1168" i="8"/>
  <c r="E1168" i="8"/>
  <c r="F1168" i="8"/>
  <c r="L1168" i="8"/>
  <c r="M1168" i="8"/>
  <c r="N1168" i="8"/>
  <c r="T1168" i="8"/>
  <c r="U1168" i="8"/>
  <c r="V1176" i="8"/>
  <c r="W1176" i="8"/>
  <c r="X1176" i="8"/>
  <c r="Z1176" i="8"/>
  <c r="AA1176" i="8"/>
  <c r="AB1176" i="8"/>
  <c r="J1176" i="8"/>
  <c r="R1176" i="8"/>
  <c r="G1176" i="8"/>
  <c r="O1176" i="8"/>
  <c r="H1176" i="8"/>
  <c r="P1176" i="8"/>
  <c r="I1176" i="8"/>
  <c r="Q1176" i="8"/>
  <c r="T1176" i="8"/>
  <c r="E1176" i="8"/>
  <c r="U1176" i="8"/>
  <c r="F1176" i="8"/>
  <c r="K1176" i="8"/>
  <c r="L1176" i="8"/>
  <c r="M1176" i="8"/>
  <c r="N1176" i="8"/>
  <c r="S1176" i="8"/>
  <c r="V1184" i="8"/>
  <c r="W1184" i="8"/>
  <c r="X1184" i="8"/>
  <c r="Z1184" i="8"/>
  <c r="AA1184" i="8"/>
  <c r="AB1184" i="8"/>
  <c r="J1184" i="8"/>
  <c r="R1184" i="8"/>
  <c r="G1184" i="8"/>
  <c r="O1184" i="8"/>
  <c r="H1184" i="8"/>
  <c r="P1184" i="8"/>
  <c r="I1184" i="8"/>
  <c r="Q1184" i="8"/>
  <c r="L1184" i="8"/>
  <c r="M1184" i="8"/>
  <c r="N1184" i="8"/>
  <c r="S1184" i="8"/>
  <c r="T1184" i="8"/>
  <c r="E1184" i="8"/>
  <c r="U1184" i="8"/>
  <c r="F1184" i="8"/>
  <c r="K1184" i="8"/>
  <c r="V1192" i="8"/>
  <c r="W1192" i="8"/>
  <c r="X1192" i="8"/>
  <c r="Z1192" i="8"/>
  <c r="AA1192" i="8"/>
  <c r="AB1192" i="8"/>
  <c r="J1192" i="8"/>
  <c r="R1192" i="8"/>
  <c r="G1192" i="8"/>
  <c r="O1192" i="8"/>
  <c r="H1192" i="8"/>
  <c r="P1192" i="8"/>
  <c r="I1192" i="8"/>
  <c r="Q1192" i="8"/>
  <c r="T1192" i="8"/>
  <c r="E1192" i="8"/>
  <c r="U1192" i="8"/>
  <c r="F1192" i="8"/>
  <c r="K1192" i="8"/>
  <c r="L1192" i="8"/>
  <c r="M1192" i="8"/>
  <c r="N1192" i="8"/>
  <c r="S1192" i="8"/>
  <c r="V1200" i="8"/>
  <c r="W1200" i="8"/>
  <c r="X1200" i="8"/>
  <c r="Z1200" i="8"/>
  <c r="AA1200" i="8"/>
  <c r="AB1200" i="8"/>
  <c r="J1200" i="8"/>
  <c r="R1200" i="8"/>
  <c r="G1200" i="8"/>
  <c r="O1200" i="8"/>
  <c r="H1200" i="8"/>
  <c r="P1200" i="8"/>
  <c r="I1200" i="8"/>
  <c r="Q1200" i="8"/>
  <c r="L1200" i="8"/>
  <c r="M1200" i="8"/>
  <c r="N1200" i="8"/>
  <c r="S1200" i="8"/>
  <c r="T1200" i="8"/>
  <c r="E1200" i="8"/>
  <c r="U1200" i="8"/>
  <c r="F1200" i="8"/>
  <c r="K1200" i="8"/>
  <c r="V1208" i="8"/>
  <c r="W1208" i="8"/>
  <c r="X1208" i="8"/>
  <c r="Z1208" i="8"/>
  <c r="AA1208" i="8"/>
  <c r="AB1208" i="8"/>
  <c r="J1208" i="8"/>
  <c r="R1208" i="8"/>
  <c r="G1208" i="8"/>
  <c r="O1208" i="8"/>
  <c r="H1208" i="8"/>
  <c r="P1208" i="8"/>
  <c r="I1208" i="8"/>
  <c r="Q1208" i="8"/>
  <c r="T1208" i="8"/>
  <c r="E1208" i="8"/>
  <c r="U1208" i="8"/>
  <c r="F1208" i="8"/>
  <c r="K1208" i="8"/>
  <c r="L1208" i="8"/>
  <c r="M1208" i="8"/>
  <c r="N1208" i="8"/>
  <c r="S1208" i="8"/>
  <c r="V1216" i="8"/>
  <c r="W1216" i="8"/>
  <c r="X1216" i="8"/>
  <c r="Z1216" i="8"/>
  <c r="AA1216" i="8"/>
  <c r="AB1216" i="8"/>
  <c r="J1216" i="8"/>
  <c r="R1216" i="8"/>
  <c r="I1216" i="8"/>
  <c r="Q1216" i="8"/>
  <c r="E1216" i="8"/>
  <c r="O1216" i="8"/>
  <c r="F1216" i="8"/>
  <c r="P1216" i="8"/>
  <c r="G1216" i="8"/>
  <c r="S1216" i="8"/>
  <c r="H1216" i="8"/>
  <c r="T1216" i="8"/>
  <c r="K1216" i="8"/>
  <c r="U1216" i="8"/>
  <c r="L1216" i="8"/>
  <c r="M1216" i="8"/>
  <c r="N1216" i="8"/>
  <c r="V1224" i="8"/>
  <c r="X1224" i="8"/>
  <c r="Z1224" i="8"/>
  <c r="AA1224" i="8"/>
  <c r="AB1224" i="8"/>
  <c r="J1224" i="8"/>
  <c r="R1224" i="8"/>
  <c r="K1224" i="8"/>
  <c r="T1224" i="8"/>
  <c r="L1224" i="8"/>
  <c r="U1224" i="8"/>
  <c r="M1224" i="8"/>
  <c r="E1224" i="8"/>
  <c r="N1224" i="8"/>
  <c r="F1224" i="8"/>
  <c r="O1224" i="8"/>
  <c r="G1224" i="8"/>
  <c r="P1224" i="8"/>
  <c r="H1224" i="8"/>
  <c r="Q1224" i="8"/>
  <c r="I1224" i="8"/>
  <c r="S1224" i="8"/>
  <c r="V1232" i="8"/>
  <c r="W1232" i="8"/>
  <c r="X1232" i="8"/>
  <c r="Z1232" i="8"/>
  <c r="AA1232" i="8"/>
  <c r="AB1232" i="8"/>
  <c r="H1232" i="8"/>
  <c r="P1232" i="8"/>
  <c r="I1232" i="8"/>
  <c r="Q1232" i="8"/>
  <c r="J1232" i="8"/>
  <c r="R1232" i="8"/>
  <c r="K1232" i="8"/>
  <c r="S1232" i="8"/>
  <c r="L1232" i="8"/>
  <c r="T1232" i="8"/>
  <c r="E1232" i="8"/>
  <c r="M1232" i="8"/>
  <c r="U1232" i="8"/>
  <c r="F1232" i="8"/>
  <c r="N1232" i="8"/>
  <c r="G1232" i="8"/>
  <c r="O1232" i="8"/>
  <c r="V1240" i="8"/>
  <c r="W1240" i="8"/>
  <c r="X1240" i="8"/>
  <c r="Z1240" i="8"/>
  <c r="AA1240" i="8"/>
  <c r="AB1240" i="8"/>
  <c r="H1240" i="8"/>
  <c r="P1240" i="8"/>
  <c r="I1240" i="8"/>
  <c r="Q1240" i="8"/>
  <c r="J1240" i="8"/>
  <c r="R1240" i="8"/>
  <c r="K1240" i="8"/>
  <c r="S1240" i="8"/>
  <c r="L1240" i="8"/>
  <c r="T1240" i="8"/>
  <c r="E1240" i="8"/>
  <c r="M1240" i="8"/>
  <c r="U1240" i="8"/>
  <c r="F1240" i="8"/>
  <c r="N1240" i="8"/>
  <c r="G1240" i="8"/>
  <c r="O1240" i="8"/>
  <c r="V1248" i="8"/>
  <c r="W1248" i="8"/>
  <c r="X1248" i="8"/>
  <c r="Z1248" i="8"/>
  <c r="AA1248" i="8"/>
  <c r="AB1248" i="8"/>
  <c r="H1248" i="8"/>
  <c r="P1248" i="8"/>
  <c r="I1248" i="8"/>
  <c r="Q1248" i="8"/>
  <c r="J1248" i="8"/>
  <c r="R1248" i="8"/>
  <c r="K1248" i="8"/>
  <c r="S1248" i="8"/>
  <c r="L1248" i="8"/>
  <c r="T1248" i="8"/>
  <c r="E1248" i="8"/>
  <c r="M1248" i="8"/>
  <c r="U1248" i="8"/>
  <c r="F1248" i="8"/>
  <c r="N1248" i="8"/>
  <c r="G1248" i="8"/>
  <c r="O1248" i="8"/>
  <c r="V1256" i="8"/>
  <c r="W1256" i="8"/>
  <c r="X1256" i="8"/>
  <c r="Z1256" i="8"/>
  <c r="AA1256" i="8"/>
  <c r="AB1256" i="8"/>
  <c r="H1256" i="8"/>
  <c r="P1256" i="8"/>
  <c r="I1256" i="8"/>
  <c r="Q1256" i="8"/>
  <c r="J1256" i="8"/>
  <c r="R1256" i="8"/>
  <c r="K1256" i="8"/>
  <c r="S1256" i="8"/>
  <c r="L1256" i="8"/>
  <c r="T1256" i="8"/>
  <c r="E1256" i="8"/>
  <c r="M1256" i="8"/>
  <c r="U1256" i="8"/>
  <c r="F1256" i="8"/>
  <c r="N1256" i="8"/>
  <c r="G1256" i="8"/>
  <c r="O1256" i="8"/>
  <c r="V1264" i="8"/>
  <c r="W1264" i="8"/>
  <c r="X1264" i="8"/>
  <c r="Z1264" i="8"/>
  <c r="AA1264" i="8"/>
  <c r="AB1264" i="8"/>
  <c r="H1264" i="8"/>
  <c r="P1264" i="8"/>
  <c r="I1264" i="8"/>
  <c r="Q1264" i="8"/>
  <c r="J1264" i="8"/>
  <c r="R1264" i="8"/>
  <c r="K1264" i="8"/>
  <c r="S1264" i="8"/>
  <c r="L1264" i="8"/>
  <c r="T1264" i="8"/>
  <c r="E1264" i="8"/>
  <c r="M1264" i="8"/>
  <c r="U1264" i="8"/>
  <c r="F1264" i="8"/>
  <c r="N1264" i="8"/>
  <c r="G1264" i="8"/>
  <c r="O1264" i="8"/>
  <c r="V1272" i="8"/>
  <c r="W1272" i="8"/>
  <c r="X1272" i="8"/>
  <c r="Z1272" i="8"/>
  <c r="AA1272" i="8"/>
  <c r="AB1272" i="8"/>
  <c r="H1272" i="8"/>
  <c r="P1272" i="8"/>
  <c r="I1272" i="8"/>
  <c r="Q1272" i="8"/>
  <c r="J1272" i="8"/>
  <c r="R1272" i="8"/>
  <c r="K1272" i="8"/>
  <c r="S1272" i="8"/>
  <c r="L1272" i="8"/>
  <c r="T1272" i="8"/>
  <c r="E1272" i="8"/>
  <c r="M1272" i="8"/>
  <c r="U1272" i="8"/>
  <c r="F1272" i="8"/>
  <c r="N1272" i="8"/>
  <c r="G1272" i="8"/>
  <c r="O1272" i="8"/>
  <c r="W1280" i="8"/>
  <c r="X1280" i="8"/>
  <c r="V1280" i="8"/>
  <c r="Z1280" i="8"/>
  <c r="AA1280" i="8"/>
  <c r="AB1280" i="8"/>
  <c r="H1280" i="8"/>
  <c r="P1280" i="8"/>
  <c r="I1280" i="8"/>
  <c r="Q1280" i="8"/>
  <c r="J1280" i="8"/>
  <c r="R1280" i="8"/>
  <c r="K1280" i="8"/>
  <c r="S1280" i="8"/>
  <c r="L1280" i="8"/>
  <c r="T1280" i="8"/>
  <c r="E1280" i="8"/>
  <c r="M1280" i="8"/>
  <c r="U1280" i="8"/>
  <c r="F1280" i="8"/>
  <c r="N1280" i="8"/>
  <c r="G1280" i="8"/>
  <c r="O1280" i="8"/>
  <c r="W1288" i="8"/>
  <c r="X1288" i="8"/>
  <c r="V1288" i="8"/>
  <c r="Z1288" i="8"/>
  <c r="AA1288" i="8"/>
  <c r="AB1288" i="8"/>
  <c r="H1288" i="8"/>
  <c r="P1288" i="8"/>
  <c r="I1288" i="8"/>
  <c r="Q1288" i="8"/>
  <c r="J1288" i="8"/>
  <c r="R1288" i="8"/>
  <c r="K1288" i="8"/>
  <c r="S1288" i="8"/>
  <c r="L1288" i="8"/>
  <c r="T1288" i="8"/>
  <c r="E1288" i="8"/>
  <c r="M1288" i="8"/>
  <c r="U1288" i="8"/>
  <c r="F1288" i="8"/>
  <c r="N1288" i="8"/>
  <c r="G1288" i="8"/>
  <c r="O1288" i="8"/>
  <c r="W1296" i="8"/>
  <c r="X1296" i="8"/>
  <c r="Z1296" i="8"/>
  <c r="AA1296" i="8"/>
  <c r="AB1296" i="8"/>
  <c r="V1296" i="8"/>
  <c r="I1296" i="8"/>
  <c r="Q1296" i="8"/>
  <c r="J1296" i="8"/>
  <c r="R1296" i="8"/>
  <c r="K1296" i="8"/>
  <c r="S1296" i="8"/>
  <c r="L1296" i="8"/>
  <c r="T1296" i="8"/>
  <c r="E1296" i="8"/>
  <c r="M1296" i="8"/>
  <c r="U1296" i="8"/>
  <c r="F1296" i="8"/>
  <c r="N1296" i="8"/>
  <c r="G1296" i="8"/>
  <c r="O1296" i="8"/>
  <c r="H1296" i="8"/>
  <c r="P1296" i="8"/>
  <c r="W1304" i="8"/>
  <c r="X1304" i="8"/>
  <c r="AB1304" i="8"/>
  <c r="V1304" i="8"/>
  <c r="Z1304" i="8"/>
  <c r="AA1304" i="8"/>
  <c r="I1304" i="8"/>
  <c r="Q1304" i="8"/>
  <c r="J1304" i="8"/>
  <c r="R1304" i="8"/>
  <c r="K1304" i="8"/>
  <c r="S1304" i="8"/>
  <c r="L1304" i="8"/>
  <c r="T1304" i="8"/>
  <c r="E1304" i="8"/>
  <c r="M1304" i="8"/>
  <c r="U1304" i="8"/>
  <c r="F1304" i="8"/>
  <c r="N1304" i="8"/>
  <c r="G1304" i="8"/>
  <c r="O1304" i="8"/>
  <c r="P1304" i="8"/>
  <c r="H1304" i="8"/>
  <c r="W1312" i="8"/>
  <c r="X1312" i="8"/>
  <c r="V1312" i="8"/>
  <c r="Z1312" i="8"/>
  <c r="AA1312" i="8"/>
  <c r="AB1312" i="8"/>
  <c r="I1312" i="8"/>
  <c r="Q1312" i="8"/>
  <c r="J1312" i="8"/>
  <c r="R1312" i="8"/>
  <c r="K1312" i="8"/>
  <c r="S1312" i="8"/>
  <c r="L1312" i="8"/>
  <c r="T1312" i="8"/>
  <c r="E1312" i="8"/>
  <c r="M1312" i="8"/>
  <c r="U1312" i="8"/>
  <c r="F1312" i="8"/>
  <c r="N1312" i="8"/>
  <c r="G1312" i="8"/>
  <c r="O1312" i="8"/>
  <c r="H1312" i="8"/>
  <c r="P1312" i="8"/>
  <c r="W1320" i="8"/>
  <c r="X1320" i="8"/>
  <c r="V1320" i="8"/>
  <c r="Z1320" i="8"/>
  <c r="AA1320" i="8"/>
  <c r="AB1320" i="8"/>
  <c r="I1320" i="8"/>
  <c r="Q1320" i="8"/>
  <c r="J1320" i="8"/>
  <c r="R1320" i="8"/>
  <c r="K1320" i="8"/>
  <c r="S1320" i="8"/>
  <c r="L1320" i="8"/>
  <c r="T1320" i="8"/>
  <c r="E1320" i="8"/>
  <c r="M1320" i="8"/>
  <c r="U1320" i="8"/>
  <c r="F1320" i="8"/>
  <c r="N1320" i="8"/>
  <c r="G1320" i="8"/>
  <c r="O1320" i="8"/>
  <c r="H1320" i="8"/>
  <c r="P1320" i="8"/>
  <c r="W1328" i="8"/>
  <c r="X1328" i="8"/>
  <c r="Z1328" i="8"/>
  <c r="AA1328" i="8"/>
  <c r="AB1328" i="8"/>
  <c r="V1328" i="8"/>
  <c r="J1328" i="8"/>
  <c r="R1328" i="8"/>
  <c r="K1328" i="8"/>
  <c r="S1328" i="8"/>
  <c r="L1328" i="8"/>
  <c r="T1328" i="8"/>
  <c r="E1328" i="8"/>
  <c r="M1328" i="8"/>
  <c r="U1328" i="8"/>
  <c r="F1328" i="8"/>
  <c r="N1328" i="8"/>
  <c r="G1328" i="8"/>
  <c r="O1328" i="8"/>
  <c r="H1328" i="8"/>
  <c r="I1328" i="8"/>
  <c r="P1328" i="8"/>
  <c r="Q1328" i="8"/>
  <c r="W1336" i="8"/>
  <c r="X1336" i="8"/>
  <c r="AB1336" i="8"/>
  <c r="V1336" i="8"/>
  <c r="Z1336" i="8"/>
  <c r="AA1336" i="8"/>
  <c r="J1336" i="8"/>
  <c r="R1336" i="8"/>
  <c r="K1336" i="8"/>
  <c r="S1336" i="8"/>
  <c r="L1336" i="8"/>
  <c r="T1336" i="8"/>
  <c r="E1336" i="8"/>
  <c r="M1336" i="8"/>
  <c r="U1336" i="8"/>
  <c r="F1336" i="8"/>
  <c r="N1336" i="8"/>
  <c r="G1336" i="8"/>
  <c r="O1336" i="8"/>
  <c r="H1336" i="8"/>
  <c r="I1336" i="8"/>
  <c r="P1336" i="8"/>
  <c r="Q1336" i="8"/>
  <c r="W1344" i="8"/>
  <c r="X1344" i="8"/>
  <c r="V1344" i="8"/>
  <c r="Z1344" i="8"/>
  <c r="AA1344" i="8"/>
  <c r="AB1344" i="8"/>
  <c r="J1344" i="8"/>
  <c r="R1344" i="8"/>
  <c r="K1344" i="8"/>
  <c r="S1344" i="8"/>
  <c r="L1344" i="8"/>
  <c r="T1344" i="8"/>
  <c r="E1344" i="8"/>
  <c r="M1344" i="8"/>
  <c r="U1344" i="8"/>
  <c r="F1344" i="8"/>
  <c r="N1344" i="8"/>
  <c r="G1344" i="8"/>
  <c r="O1344" i="8"/>
  <c r="Q1344" i="8"/>
  <c r="H1344" i="8"/>
  <c r="I1344" i="8"/>
  <c r="P1344" i="8"/>
  <c r="W1352" i="8"/>
  <c r="X1352" i="8"/>
  <c r="V1352" i="8"/>
  <c r="Z1352" i="8"/>
  <c r="AA1352" i="8"/>
  <c r="AB1352" i="8"/>
  <c r="J1352" i="8"/>
  <c r="R1352" i="8"/>
  <c r="K1352" i="8"/>
  <c r="S1352" i="8"/>
  <c r="L1352" i="8"/>
  <c r="T1352" i="8"/>
  <c r="E1352" i="8"/>
  <c r="M1352" i="8"/>
  <c r="U1352" i="8"/>
  <c r="F1352" i="8"/>
  <c r="N1352" i="8"/>
  <c r="G1352" i="8"/>
  <c r="O1352" i="8"/>
  <c r="I1352" i="8"/>
  <c r="P1352" i="8"/>
  <c r="Q1352" i="8"/>
  <c r="H1352" i="8"/>
  <c r="W1360" i="8"/>
  <c r="X1360" i="8"/>
  <c r="Z1360" i="8"/>
  <c r="AA1360" i="8"/>
  <c r="AB1360" i="8"/>
  <c r="V1360" i="8"/>
  <c r="J1360" i="8"/>
  <c r="R1360" i="8"/>
  <c r="K1360" i="8"/>
  <c r="S1360" i="8"/>
  <c r="L1360" i="8"/>
  <c r="T1360" i="8"/>
  <c r="E1360" i="8"/>
  <c r="M1360" i="8"/>
  <c r="U1360" i="8"/>
  <c r="F1360" i="8"/>
  <c r="N1360" i="8"/>
  <c r="G1360" i="8"/>
  <c r="O1360" i="8"/>
  <c r="H1360" i="8"/>
  <c r="I1360" i="8"/>
  <c r="P1360" i="8"/>
  <c r="Q1360" i="8"/>
  <c r="AA1368" i="8"/>
  <c r="AB1368" i="8"/>
  <c r="V1368" i="8"/>
  <c r="W1368" i="8"/>
  <c r="X1368" i="8"/>
  <c r="Z1368" i="8"/>
  <c r="J1368" i="8"/>
  <c r="R1368" i="8"/>
  <c r="K1368" i="8"/>
  <c r="S1368" i="8"/>
  <c r="L1368" i="8"/>
  <c r="T1368" i="8"/>
  <c r="E1368" i="8"/>
  <c r="M1368" i="8"/>
  <c r="U1368" i="8"/>
  <c r="F1368" i="8"/>
  <c r="N1368" i="8"/>
  <c r="G1368" i="8"/>
  <c r="O1368" i="8"/>
  <c r="H1368" i="8"/>
  <c r="I1368" i="8"/>
  <c r="P1368" i="8"/>
  <c r="Q1368" i="8"/>
  <c r="AA1376" i="8"/>
  <c r="AB1376" i="8"/>
  <c r="V1376" i="8"/>
  <c r="W1376" i="8"/>
  <c r="X1376" i="8"/>
  <c r="Z1376" i="8"/>
  <c r="J1376" i="8"/>
  <c r="R1376" i="8"/>
  <c r="K1376" i="8"/>
  <c r="S1376" i="8"/>
  <c r="L1376" i="8"/>
  <c r="T1376" i="8"/>
  <c r="E1376" i="8"/>
  <c r="M1376" i="8"/>
  <c r="U1376" i="8"/>
  <c r="F1376" i="8"/>
  <c r="N1376" i="8"/>
  <c r="G1376" i="8"/>
  <c r="O1376" i="8"/>
  <c r="Q1376" i="8"/>
  <c r="H1376" i="8"/>
  <c r="I1376" i="8"/>
  <c r="P1376" i="8"/>
  <c r="AA1384" i="8"/>
  <c r="AB1384" i="8"/>
  <c r="V1384" i="8"/>
  <c r="W1384" i="8"/>
  <c r="X1384" i="8"/>
  <c r="Z1384" i="8"/>
  <c r="J1384" i="8"/>
  <c r="R1384" i="8"/>
  <c r="K1384" i="8"/>
  <c r="S1384" i="8"/>
  <c r="L1384" i="8"/>
  <c r="T1384" i="8"/>
  <c r="E1384" i="8"/>
  <c r="M1384" i="8"/>
  <c r="U1384" i="8"/>
  <c r="F1384" i="8"/>
  <c r="N1384" i="8"/>
  <c r="G1384" i="8"/>
  <c r="O1384" i="8"/>
  <c r="I1384" i="8"/>
  <c r="P1384" i="8"/>
  <c r="Q1384" i="8"/>
  <c r="H1384" i="8"/>
  <c r="AA1392" i="8"/>
  <c r="AB1392" i="8"/>
  <c r="V1392" i="8"/>
  <c r="W1392" i="8"/>
  <c r="X1392" i="8"/>
  <c r="Z1392" i="8"/>
  <c r="J1392" i="8"/>
  <c r="R1392" i="8"/>
  <c r="K1392" i="8"/>
  <c r="S1392" i="8"/>
  <c r="L1392" i="8"/>
  <c r="T1392" i="8"/>
  <c r="E1392" i="8"/>
  <c r="M1392" i="8"/>
  <c r="U1392" i="8"/>
  <c r="F1392" i="8"/>
  <c r="N1392" i="8"/>
  <c r="H1392" i="8"/>
  <c r="I1392" i="8"/>
  <c r="O1392" i="8"/>
  <c r="P1392" i="8"/>
  <c r="Q1392" i="8"/>
  <c r="G1392" i="8"/>
  <c r="AA1400" i="8"/>
  <c r="AB1400" i="8"/>
  <c r="V1400" i="8"/>
  <c r="X1400" i="8"/>
  <c r="Z1400" i="8"/>
  <c r="J1400" i="8"/>
  <c r="R1400" i="8"/>
  <c r="K1400" i="8"/>
  <c r="S1400" i="8"/>
  <c r="L1400" i="8"/>
  <c r="T1400" i="8"/>
  <c r="E1400" i="8"/>
  <c r="M1400" i="8"/>
  <c r="U1400" i="8"/>
  <c r="F1400" i="8"/>
  <c r="N1400" i="8"/>
  <c r="G1400" i="8"/>
  <c r="H1400" i="8"/>
  <c r="I1400" i="8"/>
  <c r="O1400" i="8"/>
  <c r="P1400" i="8"/>
  <c r="Q1400" i="8"/>
  <c r="AA1408" i="8"/>
  <c r="AB1408" i="8"/>
  <c r="V1408" i="8"/>
  <c r="W1408" i="8"/>
  <c r="X1408" i="8"/>
  <c r="Z1408" i="8"/>
  <c r="J1408" i="8"/>
  <c r="R1408" i="8"/>
  <c r="K1408" i="8"/>
  <c r="S1408" i="8"/>
  <c r="L1408" i="8"/>
  <c r="T1408" i="8"/>
  <c r="E1408" i="8"/>
  <c r="M1408" i="8"/>
  <c r="U1408" i="8"/>
  <c r="F1408" i="8"/>
  <c r="N1408" i="8"/>
  <c r="O1408" i="8"/>
  <c r="P1408" i="8"/>
  <c r="Q1408" i="8"/>
  <c r="G1408" i="8"/>
  <c r="H1408" i="8"/>
  <c r="I1408" i="8"/>
  <c r="AA1416" i="8"/>
  <c r="AB1416" i="8"/>
  <c r="V1416" i="8"/>
  <c r="W1416" i="8"/>
  <c r="X1416" i="8"/>
  <c r="Z1416" i="8"/>
  <c r="J1416" i="8"/>
  <c r="R1416" i="8"/>
  <c r="K1416" i="8"/>
  <c r="S1416" i="8"/>
  <c r="L1416" i="8"/>
  <c r="T1416" i="8"/>
  <c r="E1416" i="8"/>
  <c r="M1416" i="8"/>
  <c r="U1416" i="8"/>
  <c r="F1416" i="8"/>
  <c r="N1416" i="8"/>
  <c r="G1416" i="8"/>
  <c r="H1416" i="8"/>
  <c r="I1416" i="8"/>
  <c r="O1416" i="8"/>
  <c r="P1416" i="8"/>
  <c r="Q1416" i="8"/>
  <c r="AA1424" i="8"/>
  <c r="AB1424" i="8"/>
  <c r="V1424" i="8"/>
  <c r="W1424" i="8"/>
  <c r="X1424" i="8"/>
  <c r="Z1424" i="8"/>
  <c r="J1424" i="8"/>
  <c r="R1424" i="8"/>
  <c r="K1424" i="8"/>
  <c r="S1424" i="8"/>
  <c r="L1424" i="8"/>
  <c r="T1424" i="8"/>
  <c r="E1424" i="8"/>
  <c r="M1424" i="8"/>
  <c r="U1424" i="8"/>
  <c r="F1424" i="8"/>
  <c r="N1424" i="8"/>
  <c r="Q1424" i="8"/>
  <c r="G1424" i="8"/>
  <c r="H1424" i="8"/>
  <c r="I1424" i="8"/>
  <c r="O1424" i="8"/>
  <c r="P1424" i="8"/>
  <c r="AA1432" i="8"/>
  <c r="AB1432" i="8"/>
  <c r="V1432" i="8"/>
  <c r="W1432" i="8"/>
  <c r="X1432" i="8"/>
  <c r="Z1432" i="8"/>
  <c r="J1432" i="8"/>
  <c r="R1432" i="8"/>
  <c r="K1432" i="8"/>
  <c r="S1432" i="8"/>
  <c r="L1432" i="8"/>
  <c r="T1432" i="8"/>
  <c r="E1432" i="8"/>
  <c r="M1432" i="8"/>
  <c r="U1432" i="8"/>
  <c r="F1432" i="8"/>
  <c r="N1432" i="8"/>
  <c r="I1432" i="8"/>
  <c r="O1432" i="8"/>
  <c r="P1432" i="8"/>
  <c r="Q1432" i="8"/>
  <c r="G1432" i="8"/>
  <c r="H1432" i="8"/>
  <c r="AA1440" i="8"/>
  <c r="AB1440" i="8"/>
  <c r="V1440" i="8"/>
  <c r="W1440" i="8"/>
  <c r="X1440" i="8"/>
  <c r="Z1440" i="8"/>
  <c r="J1440" i="8"/>
  <c r="R1440" i="8"/>
  <c r="K1440" i="8"/>
  <c r="S1440" i="8"/>
  <c r="L1440" i="8"/>
  <c r="T1440" i="8"/>
  <c r="E1440" i="8"/>
  <c r="M1440" i="8"/>
  <c r="U1440" i="8"/>
  <c r="F1440" i="8"/>
  <c r="N1440" i="8"/>
  <c r="G1440" i="8"/>
  <c r="H1440" i="8"/>
  <c r="I1440" i="8"/>
  <c r="O1440" i="8"/>
  <c r="P1440" i="8"/>
  <c r="Q1440" i="8"/>
  <c r="AA1448" i="8"/>
  <c r="AB1448" i="8"/>
  <c r="V1448" i="8"/>
  <c r="W1448" i="8"/>
  <c r="X1448" i="8"/>
  <c r="Z1448" i="8"/>
  <c r="J1448" i="8"/>
  <c r="R1448" i="8"/>
  <c r="K1448" i="8"/>
  <c r="S1448" i="8"/>
  <c r="L1448" i="8"/>
  <c r="T1448" i="8"/>
  <c r="E1448" i="8"/>
  <c r="M1448" i="8"/>
  <c r="U1448" i="8"/>
  <c r="F1448" i="8"/>
  <c r="N1448" i="8"/>
  <c r="P1448" i="8"/>
  <c r="Q1448" i="8"/>
  <c r="G1448" i="8"/>
  <c r="H1448" i="8"/>
  <c r="I1448" i="8"/>
  <c r="O1448" i="8"/>
  <c r="AA1456" i="8"/>
  <c r="AB1456" i="8"/>
  <c r="V1456" i="8"/>
  <c r="X1456" i="8"/>
  <c r="Z1456" i="8"/>
  <c r="J1456" i="8"/>
  <c r="R1456" i="8"/>
  <c r="K1456" i="8"/>
  <c r="S1456" i="8"/>
  <c r="L1456" i="8"/>
  <c r="T1456" i="8"/>
  <c r="E1456" i="8"/>
  <c r="M1456" i="8"/>
  <c r="U1456" i="8"/>
  <c r="F1456" i="8"/>
  <c r="G1456" i="8"/>
  <c r="H1456" i="8"/>
  <c r="I1456" i="8"/>
  <c r="N1456" i="8"/>
  <c r="O1456" i="8"/>
  <c r="Q1456" i="8"/>
  <c r="AA1464" i="8"/>
  <c r="AB1464" i="8"/>
  <c r="V1464" i="8"/>
  <c r="X1464" i="8"/>
  <c r="Z1464" i="8"/>
  <c r="J1464" i="8"/>
  <c r="R1464" i="8"/>
  <c r="K1464" i="8"/>
  <c r="S1464" i="8"/>
  <c r="L1464" i="8"/>
  <c r="T1464" i="8"/>
  <c r="E1464" i="8"/>
  <c r="M1464" i="8"/>
  <c r="U1464" i="8"/>
  <c r="N1464" i="8"/>
  <c r="O1464" i="8"/>
  <c r="Q1464" i="8"/>
  <c r="F1464" i="8"/>
  <c r="G1464" i="8"/>
  <c r="H1464" i="8"/>
  <c r="I1464" i="8"/>
  <c r="AA1472" i="8"/>
  <c r="AB1472" i="8"/>
  <c r="V1472" i="8"/>
  <c r="W1472" i="8"/>
  <c r="X1472" i="8"/>
  <c r="Z1472" i="8"/>
  <c r="J1472" i="8"/>
  <c r="R1472" i="8"/>
  <c r="K1472" i="8"/>
  <c r="S1472" i="8"/>
  <c r="L1472" i="8"/>
  <c r="T1472" i="8"/>
  <c r="E1472" i="8"/>
  <c r="M1472" i="8"/>
  <c r="U1472" i="8"/>
  <c r="F1472" i="8"/>
  <c r="G1472" i="8"/>
  <c r="H1472" i="8"/>
  <c r="I1472" i="8"/>
  <c r="N1472" i="8"/>
  <c r="O1472" i="8"/>
  <c r="P1472" i="8"/>
  <c r="Q1472" i="8"/>
  <c r="AA1480" i="8"/>
  <c r="AB1480" i="8"/>
  <c r="V1480" i="8"/>
  <c r="X1480" i="8"/>
  <c r="Z1480" i="8"/>
  <c r="J1480" i="8"/>
  <c r="R1480" i="8"/>
  <c r="K1480" i="8"/>
  <c r="S1480" i="8"/>
  <c r="L1480" i="8"/>
  <c r="T1480" i="8"/>
  <c r="E1480" i="8"/>
  <c r="M1480" i="8"/>
  <c r="U1480" i="8"/>
  <c r="N1480" i="8"/>
  <c r="O1480" i="8"/>
  <c r="Q1480" i="8"/>
  <c r="F1480" i="8"/>
  <c r="G1480" i="8"/>
  <c r="H1480" i="8"/>
  <c r="I1480" i="8"/>
  <c r="AA1488" i="8"/>
  <c r="AB1488" i="8"/>
  <c r="V1488" i="8"/>
  <c r="X1488" i="8"/>
  <c r="Z1488" i="8"/>
  <c r="J1488" i="8"/>
  <c r="R1488" i="8"/>
  <c r="K1488" i="8"/>
  <c r="S1488" i="8"/>
  <c r="L1488" i="8"/>
  <c r="T1488" i="8"/>
  <c r="E1488" i="8"/>
  <c r="M1488" i="8"/>
  <c r="U1488" i="8"/>
  <c r="F1488" i="8"/>
  <c r="G1488" i="8"/>
  <c r="H1488" i="8"/>
  <c r="I1488" i="8"/>
  <c r="N1488" i="8"/>
  <c r="O1488" i="8"/>
  <c r="Q1488" i="8"/>
  <c r="AA1496" i="8"/>
  <c r="AB1496" i="8"/>
  <c r="V1496" i="8"/>
  <c r="X1496" i="8"/>
  <c r="Z1496" i="8"/>
  <c r="J1496" i="8"/>
  <c r="R1496" i="8"/>
  <c r="K1496" i="8"/>
  <c r="S1496" i="8"/>
  <c r="L1496" i="8"/>
  <c r="T1496" i="8"/>
  <c r="E1496" i="8"/>
  <c r="M1496" i="8"/>
  <c r="U1496" i="8"/>
  <c r="N1496" i="8"/>
  <c r="O1496" i="8"/>
  <c r="Q1496" i="8"/>
  <c r="F1496" i="8"/>
  <c r="G1496" i="8"/>
  <c r="H1496" i="8"/>
  <c r="I1496" i="8"/>
  <c r="AA1504" i="8"/>
  <c r="AB1504" i="8"/>
  <c r="V1504" i="8"/>
  <c r="W1504" i="8"/>
  <c r="X1504" i="8"/>
  <c r="Z1504" i="8"/>
  <c r="K1504" i="8"/>
  <c r="E1504" i="8"/>
  <c r="M1504" i="8"/>
  <c r="U1504" i="8"/>
  <c r="F1504" i="8"/>
  <c r="P1504" i="8"/>
  <c r="G1504" i="8"/>
  <c r="Q1504" i="8"/>
  <c r="H1504" i="8"/>
  <c r="R1504" i="8"/>
  <c r="I1504" i="8"/>
  <c r="S1504" i="8"/>
  <c r="J1504" i="8"/>
  <c r="T1504" i="8"/>
  <c r="L1504" i="8"/>
  <c r="N1504" i="8"/>
  <c r="O1504" i="8"/>
  <c r="AA1512" i="8"/>
  <c r="AB1512" i="8"/>
  <c r="V1512" i="8"/>
  <c r="X1512" i="8"/>
  <c r="Z1512" i="8"/>
  <c r="J1512" i="8"/>
  <c r="R1512" i="8"/>
  <c r="K1512" i="8"/>
  <c r="S1512" i="8"/>
  <c r="L1512" i="8"/>
  <c r="T1512" i="8"/>
  <c r="E1512" i="8"/>
  <c r="M1512" i="8"/>
  <c r="U1512" i="8"/>
  <c r="F1512" i="8"/>
  <c r="N1512" i="8"/>
  <c r="G1512" i="8"/>
  <c r="O1512" i="8"/>
  <c r="H1512" i="8"/>
  <c r="I1512" i="8"/>
  <c r="Q1512" i="8"/>
  <c r="AA1520" i="8"/>
  <c r="AB1520" i="8"/>
  <c r="V1520" i="8"/>
  <c r="X1520" i="8"/>
  <c r="Z1520" i="8"/>
  <c r="J1520" i="8"/>
  <c r="R1520" i="8"/>
  <c r="K1520" i="8"/>
  <c r="S1520" i="8"/>
  <c r="L1520" i="8"/>
  <c r="T1520" i="8"/>
  <c r="E1520" i="8"/>
  <c r="M1520" i="8"/>
  <c r="U1520" i="8"/>
  <c r="F1520" i="8"/>
  <c r="N1520" i="8"/>
  <c r="G1520" i="8"/>
  <c r="O1520" i="8"/>
  <c r="H1520" i="8"/>
  <c r="I1520" i="8"/>
  <c r="Q1520" i="8"/>
  <c r="AA1528" i="8"/>
  <c r="AB1528" i="8"/>
  <c r="V1528" i="8"/>
  <c r="W1528" i="8"/>
  <c r="X1528" i="8"/>
  <c r="Z1528" i="8"/>
  <c r="J1528" i="8"/>
  <c r="R1528" i="8"/>
  <c r="K1528" i="8"/>
  <c r="S1528" i="8"/>
  <c r="L1528" i="8"/>
  <c r="T1528" i="8"/>
  <c r="E1528" i="8"/>
  <c r="M1528" i="8"/>
  <c r="U1528" i="8"/>
  <c r="F1528" i="8"/>
  <c r="N1528" i="8"/>
  <c r="G1528" i="8"/>
  <c r="O1528" i="8"/>
  <c r="H1528" i="8"/>
  <c r="P1528" i="8"/>
  <c r="I1528" i="8"/>
  <c r="Q1528" i="8"/>
  <c r="AA1536" i="8"/>
  <c r="AB1536" i="8"/>
  <c r="V1536" i="8"/>
  <c r="W1536" i="8"/>
  <c r="X1536" i="8"/>
  <c r="Z1536" i="8"/>
  <c r="J1536" i="8"/>
  <c r="R1536" i="8"/>
  <c r="K1536" i="8"/>
  <c r="S1536" i="8"/>
  <c r="L1536" i="8"/>
  <c r="T1536" i="8"/>
  <c r="E1536" i="8"/>
  <c r="M1536" i="8"/>
  <c r="U1536" i="8"/>
  <c r="F1536" i="8"/>
  <c r="N1536" i="8"/>
  <c r="G1536" i="8"/>
  <c r="O1536" i="8"/>
  <c r="H1536" i="8"/>
  <c r="P1536" i="8"/>
  <c r="I1536" i="8"/>
  <c r="Q1536" i="8"/>
  <c r="AA1544" i="8"/>
  <c r="AB1544" i="8"/>
  <c r="V1544" i="8"/>
  <c r="X1544" i="8"/>
  <c r="Z1544" i="8"/>
  <c r="J1544" i="8"/>
  <c r="R1544" i="8"/>
  <c r="K1544" i="8"/>
  <c r="S1544" i="8"/>
  <c r="L1544" i="8"/>
  <c r="T1544" i="8"/>
  <c r="E1544" i="8"/>
  <c r="M1544" i="8"/>
  <c r="U1544" i="8"/>
  <c r="F1544" i="8"/>
  <c r="N1544" i="8"/>
  <c r="G1544" i="8"/>
  <c r="O1544" i="8"/>
  <c r="H1544" i="8"/>
  <c r="P1544" i="8"/>
  <c r="I1544" i="8"/>
  <c r="Q1544" i="8"/>
  <c r="AA1552" i="8"/>
  <c r="AB1552" i="8"/>
  <c r="V1552" i="8"/>
  <c r="W1552" i="8"/>
  <c r="X1552" i="8"/>
  <c r="Z1552" i="8"/>
  <c r="J1552" i="8"/>
  <c r="R1552" i="8"/>
  <c r="K1552" i="8"/>
  <c r="S1552" i="8"/>
  <c r="L1552" i="8"/>
  <c r="T1552" i="8"/>
  <c r="E1552" i="8"/>
  <c r="M1552" i="8"/>
  <c r="U1552" i="8"/>
  <c r="F1552" i="8"/>
  <c r="N1552" i="8"/>
  <c r="G1552" i="8"/>
  <c r="O1552" i="8"/>
  <c r="H1552" i="8"/>
  <c r="P1552" i="8"/>
  <c r="I1552" i="8"/>
  <c r="Q1552" i="8"/>
  <c r="AA1560" i="8"/>
  <c r="AB1560" i="8"/>
  <c r="V1560" i="8"/>
  <c r="W1560" i="8"/>
  <c r="X1560" i="8"/>
  <c r="Z1560" i="8"/>
  <c r="J1560" i="8"/>
  <c r="R1560" i="8"/>
  <c r="K1560" i="8"/>
  <c r="S1560" i="8"/>
  <c r="L1560" i="8"/>
  <c r="T1560" i="8"/>
  <c r="E1560" i="8"/>
  <c r="M1560" i="8"/>
  <c r="U1560" i="8"/>
  <c r="F1560" i="8"/>
  <c r="N1560" i="8"/>
  <c r="G1560" i="8"/>
  <c r="O1560" i="8"/>
  <c r="H1560" i="8"/>
  <c r="P1560" i="8"/>
  <c r="I1560" i="8"/>
  <c r="Q1560" i="8"/>
  <c r="AA1568" i="8"/>
  <c r="AB1568" i="8"/>
  <c r="V1568" i="8"/>
  <c r="W1568" i="8"/>
  <c r="X1568" i="8"/>
  <c r="Z1568" i="8"/>
  <c r="J1568" i="8"/>
  <c r="R1568" i="8"/>
  <c r="K1568" i="8"/>
  <c r="S1568" i="8"/>
  <c r="L1568" i="8"/>
  <c r="T1568" i="8"/>
  <c r="E1568" i="8"/>
  <c r="M1568" i="8"/>
  <c r="U1568" i="8"/>
  <c r="F1568" i="8"/>
  <c r="N1568" i="8"/>
  <c r="G1568" i="8"/>
  <c r="O1568" i="8"/>
  <c r="H1568" i="8"/>
  <c r="P1568" i="8"/>
  <c r="I1568" i="8"/>
  <c r="Q1568" i="8"/>
  <c r="AA1576" i="8"/>
  <c r="AB1576" i="8"/>
  <c r="V1576" i="8"/>
  <c r="W1576" i="8"/>
  <c r="X1576" i="8"/>
  <c r="Z1576" i="8"/>
  <c r="J1576" i="8"/>
  <c r="R1576" i="8"/>
  <c r="K1576" i="8"/>
  <c r="S1576" i="8"/>
  <c r="E1576" i="8"/>
  <c r="M1576" i="8"/>
  <c r="U1576" i="8"/>
  <c r="F1576" i="8"/>
  <c r="N1576" i="8"/>
  <c r="G1576" i="8"/>
  <c r="O1576" i="8"/>
  <c r="H1576" i="8"/>
  <c r="P1576" i="8"/>
  <c r="AA1584" i="8"/>
  <c r="AB1584" i="8"/>
  <c r="V1584" i="8"/>
  <c r="W1584" i="8"/>
  <c r="X1584" i="8"/>
  <c r="Z1584" i="8"/>
  <c r="J1584" i="8"/>
  <c r="R1584" i="8"/>
  <c r="K1584" i="8"/>
  <c r="S1584" i="8"/>
  <c r="E1584" i="8"/>
  <c r="M1584" i="8"/>
  <c r="U1584" i="8"/>
  <c r="F1584" i="8"/>
  <c r="N1584" i="8"/>
  <c r="G1584" i="8"/>
  <c r="O1584" i="8"/>
  <c r="H1584" i="8"/>
  <c r="P1584" i="8"/>
  <c r="AA1592" i="8"/>
  <c r="AB1592" i="8"/>
  <c r="V1592" i="8"/>
  <c r="W1592" i="8"/>
  <c r="X1592" i="8"/>
  <c r="Z1592" i="8"/>
  <c r="J1592" i="8"/>
  <c r="R1592" i="8"/>
  <c r="K1592" i="8"/>
  <c r="S1592" i="8"/>
  <c r="E1592" i="8"/>
  <c r="M1592" i="8"/>
  <c r="U1592" i="8"/>
  <c r="F1592" i="8"/>
  <c r="N1592" i="8"/>
  <c r="G1592" i="8"/>
  <c r="O1592" i="8"/>
  <c r="H1592" i="8"/>
  <c r="P1592" i="8"/>
  <c r="AA1600" i="8"/>
  <c r="AB1600" i="8"/>
  <c r="V1600" i="8"/>
  <c r="W1600" i="8"/>
  <c r="X1600" i="8"/>
  <c r="Z1600" i="8"/>
  <c r="J1600" i="8"/>
  <c r="R1600" i="8"/>
  <c r="K1600" i="8"/>
  <c r="S1600" i="8"/>
  <c r="E1600" i="8"/>
  <c r="M1600" i="8"/>
  <c r="U1600" i="8"/>
  <c r="F1600" i="8"/>
  <c r="N1600" i="8"/>
  <c r="G1600" i="8"/>
  <c r="O1600" i="8"/>
  <c r="H1600" i="8"/>
  <c r="P1600" i="8"/>
  <c r="AA1608" i="8"/>
  <c r="AB1608" i="8"/>
  <c r="V1608" i="8"/>
  <c r="W1608" i="8"/>
  <c r="X1608" i="8"/>
  <c r="Z1608" i="8"/>
  <c r="J1608" i="8"/>
  <c r="R1608" i="8"/>
  <c r="K1608" i="8"/>
  <c r="E1608" i="8"/>
  <c r="M1608" i="8"/>
  <c r="U1608" i="8"/>
  <c r="F1608" i="8"/>
  <c r="N1608" i="8"/>
  <c r="G1608" i="8"/>
  <c r="O1608" i="8"/>
  <c r="H1608" i="8"/>
  <c r="P1608" i="8"/>
  <c r="AA1616" i="8"/>
  <c r="AB1616" i="8"/>
  <c r="V1616" i="8"/>
  <c r="W1616" i="8"/>
  <c r="X1616" i="8"/>
  <c r="Z1616" i="8"/>
  <c r="J1616" i="8"/>
  <c r="R1616" i="8"/>
  <c r="E1616" i="8"/>
  <c r="M1616" i="8"/>
  <c r="U1616" i="8"/>
  <c r="F1616" i="8"/>
  <c r="N1616" i="8"/>
  <c r="G1616" i="8"/>
  <c r="O1616" i="8"/>
  <c r="H1616" i="8"/>
  <c r="P1616" i="8"/>
  <c r="AA1624" i="8"/>
  <c r="AB1624" i="8"/>
  <c r="V1624" i="8"/>
  <c r="W1624" i="8"/>
  <c r="X1624" i="8"/>
  <c r="Z1624" i="8"/>
  <c r="J1624" i="8"/>
  <c r="R1624" i="8"/>
  <c r="E1624" i="8"/>
  <c r="M1624" i="8"/>
  <c r="U1624" i="8"/>
  <c r="F1624" i="8"/>
  <c r="N1624" i="8"/>
  <c r="G1624" i="8"/>
  <c r="O1624" i="8"/>
  <c r="H1624" i="8"/>
  <c r="P1624" i="8"/>
  <c r="AA1632" i="8"/>
  <c r="AB1632" i="8"/>
  <c r="V1632" i="8"/>
  <c r="W1632" i="8"/>
  <c r="X1632" i="8"/>
  <c r="Z1632" i="8"/>
  <c r="J1632" i="8"/>
  <c r="R1632" i="8"/>
  <c r="E1632" i="8"/>
  <c r="M1632" i="8"/>
  <c r="U1632" i="8"/>
  <c r="F1632" i="8"/>
  <c r="N1632" i="8"/>
  <c r="G1632" i="8"/>
  <c r="O1632" i="8"/>
  <c r="H1632" i="8"/>
  <c r="P1632" i="8"/>
  <c r="AA1640" i="8"/>
  <c r="AB1640" i="8"/>
  <c r="V1640" i="8"/>
  <c r="W1640" i="8"/>
  <c r="X1640" i="8"/>
  <c r="Z1640" i="8"/>
  <c r="J1640" i="8"/>
  <c r="R1640" i="8"/>
  <c r="E1640" i="8"/>
  <c r="M1640" i="8"/>
  <c r="U1640" i="8"/>
  <c r="F1640" i="8"/>
  <c r="N1640" i="8"/>
  <c r="G1640" i="8"/>
  <c r="O1640" i="8"/>
  <c r="H1640" i="8"/>
  <c r="P1640" i="8"/>
  <c r="AA1648" i="8"/>
  <c r="V1648" i="8"/>
  <c r="W1648" i="8"/>
  <c r="X1648" i="8"/>
  <c r="Z1648" i="8"/>
  <c r="AB1648" i="8"/>
  <c r="J1648" i="8"/>
  <c r="R1648" i="8"/>
  <c r="E1648" i="8"/>
  <c r="M1648" i="8"/>
  <c r="U1648" i="8"/>
  <c r="F1648" i="8"/>
  <c r="N1648" i="8"/>
  <c r="G1648" i="8"/>
  <c r="O1648" i="8"/>
  <c r="H1648" i="8"/>
  <c r="P1648" i="8"/>
  <c r="AA1656" i="8"/>
  <c r="W1656" i="8"/>
  <c r="X1656" i="8"/>
  <c r="Z1656" i="8"/>
  <c r="AB1656" i="8"/>
  <c r="V1656" i="8"/>
  <c r="J1656" i="8"/>
  <c r="R1656" i="8"/>
  <c r="E1656" i="8"/>
  <c r="M1656" i="8"/>
  <c r="U1656" i="8"/>
  <c r="F1656" i="8"/>
  <c r="N1656" i="8"/>
  <c r="G1656" i="8"/>
  <c r="O1656" i="8"/>
  <c r="H1656" i="8"/>
  <c r="P1656" i="8"/>
  <c r="AA1664" i="8"/>
  <c r="W1664" i="8"/>
  <c r="X1664" i="8"/>
  <c r="Z1664" i="8"/>
  <c r="AB1664" i="8"/>
  <c r="V1664" i="8"/>
  <c r="J1664" i="8"/>
  <c r="R1664" i="8"/>
  <c r="E1664" i="8"/>
  <c r="M1664" i="8"/>
  <c r="U1664" i="8"/>
  <c r="F1664" i="8"/>
  <c r="N1664" i="8"/>
  <c r="G1664" i="8"/>
  <c r="O1664" i="8"/>
  <c r="AA1672" i="8"/>
  <c r="W1672" i="8"/>
  <c r="X1672" i="8"/>
  <c r="Z1672" i="8"/>
  <c r="AB1672" i="8"/>
  <c r="V1672" i="8"/>
  <c r="J1672" i="8"/>
  <c r="R1672" i="8"/>
  <c r="E1672" i="8"/>
  <c r="M1672" i="8"/>
  <c r="U1672" i="8"/>
  <c r="F1672" i="8"/>
  <c r="N1672" i="8"/>
  <c r="G1672" i="8"/>
  <c r="O1672" i="8"/>
  <c r="AA1680" i="8"/>
  <c r="X1680" i="8"/>
  <c r="V1680" i="8"/>
  <c r="W1680" i="8"/>
  <c r="Z1680" i="8"/>
  <c r="AB1680" i="8"/>
  <c r="J1680" i="8"/>
  <c r="R1680" i="8"/>
  <c r="E1680" i="8"/>
  <c r="M1680" i="8"/>
  <c r="U1680" i="8"/>
  <c r="F1680" i="8"/>
  <c r="N1680" i="8"/>
  <c r="G1680" i="8"/>
  <c r="O1680" i="8"/>
  <c r="AA1688" i="8"/>
  <c r="X1688" i="8"/>
  <c r="V1688" i="8"/>
  <c r="W1688" i="8"/>
  <c r="Z1688" i="8"/>
  <c r="AB1688" i="8"/>
  <c r="J1688" i="8"/>
  <c r="R1688" i="8"/>
  <c r="E1688" i="8"/>
  <c r="M1688" i="8"/>
  <c r="U1688" i="8"/>
  <c r="F1688" i="8"/>
  <c r="N1688" i="8"/>
  <c r="AA1696" i="8"/>
  <c r="X1696" i="8"/>
  <c r="Z1696" i="8"/>
  <c r="AB1696" i="8"/>
  <c r="V1696" i="8"/>
  <c r="W1696" i="8"/>
  <c r="J1696" i="8"/>
  <c r="R1696" i="8"/>
  <c r="F1696" i="8"/>
  <c r="N1696" i="8"/>
  <c r="AA1704" i="8"/>
  <c r="X1704" i="8"/>
  <c r="V1704" i="8"/>
  <c r="W1704" i="8"/>
  <c r="Z1704" i="8"/>
  <c r="AB1704" i="8"/>
  <c r="J1704" i="8"/>
  <c r="R1704" i="8"/>
  <c r="F1704" i="8"/>
  <c r="N1704" i="8"/>
  <c r="AA1712" i="8"/>
  <c r="X1712" i="8"/>
  <c r="V1712" i="8"/>
  <c r="W1712" i="8"/>
  <c r="Z1712" i="8"/>
  <c r="AB1712" i="8"/>
  <c r="J1712" i="8"/>
  <c r="R1712" i="8"/>
  <c r="F1712" i="8"/>
  <c r="N1712" i="8"/>
  <c r="AA1720" i="8"/>
  <c r="X1720" i="8"/>
  <c r="V1720" i="8"/>
  <c r="W1720" i="8"/>
  <c r="Z1720" i="8"/>
  <c r="AB1720" i="8"/>
  <c r="J1720" i="8"/>
  <c r="R1720" i="8"/>
  <c r="F1720" i="8"/>
  <c r="N1720" i="8"/>
  <c r="AA1728" i="8"/>
  <c r="X1728" i="8"/>
  <c r="W1728" i="8"/>
  <c r="Z1728" i="8"/>
  <c r="AB1728" i="8"/>
  <c r="V1728" i="8"/>
  <c r="J1728" i="8"/>
  <c r="R1728" i="8"/>
  <c r="F1728" i="8"/>
  <c r="N1728" i="8"/>
  <c r="AA1736" i="8"/>
  <c r="X1736" i="8"/>
  <c r="V1736" i="8"/>
  <c r="W1736" i="8"/>
  <c r="Z1736" i="8"/>
  <c r="AB1736" i="8"/>
  <c r="J1736" i="8"/>
  <c r="R1736" i="8"/>
  <c r="AA1744" i="8"/>
  <c r="X1744" i="8"/>
  <c r="W1744" i="8"/>
  <c r="Z1744" i="8"/>
  <c r="AB1744" i="8"/>
  <c r="V1744" i="8"/>
  <c r="J1744" i="8"/>
  <c r="R1744" i="8"/>
  <c r="V1752" i="8"/>
  <c r="W1752" i="8"/>
  <c r="X1752" i="8"/>
  <c r="Z1752" i="8"/>
  <c r="AA1752" i="8"/>
  <c r="AB1752" i="8"/>
  <c r="J1752" i="8"/>
  <c r="R1752" i="8"/>
  <c r="V1760" i="8"/>
  <c r="X1760" i="8"/>
  <c r="Z1760" i="8"/>
  <c r="AA1760" i="8"/>
  <c r="AB1760" i="8"/>
  <c r="V1768" i="8"/>
  <c r="X1768" i="8"/>
  <c r="Z1768" i="8"/>
  <c r="AA1768" i="8"/>
  <c r="AB1768" i="8"/>
  <c r="V1776" i="8"/>
  <c r="W1776" i="8"/>
  <c r="X1776" i="8"/>
  <c r="Z1776" i="8"/>
  <c r="AA1776" i="8"/>
  <c r="AB1776" i="8"/>
  <c r="V1784" i="8"/>
  <c r="X1784" i="8"/>
  <c r="Z1784" i="8"/>
  <c r="AA1784" i="8"/>
  <c r="AB1784" i="8"/>
  <c r="V1792" i="8"/>
  <c r="W1792" i="8"/>
  <c r="X1792" i="8"/>
  <c r="Z1792" i="8"/>
  <c r="AA1792" i="8"/>
  <c r="AB1792" i="8"/>
  <c r="V1800" i="8"/>
  <c r="X1800" i="8"/>
  <c r="Z1800" i="8"/>
  <c r="AA1800" i="8"/>
  <c r="AB1800" i="8"/>
  <c r="V1808" i="8"/>
  <c r="W1808" i="8"/>
  <c r="X1808" i="8"/>
  <c r="Z1808" i="8"/>
  <c r="AA1808" i="8"/>
  <c r="AB1808" i="8"/>
  <c r="V1816" i="8"/>
  <c r="X1816" i="8"/>
  <c r="Z1816" i="8"/>
  <c r="AA1816" i="8"/>
  <c r="AB1816" i="8"/>
  <c r="V1824" i="8"/>
  <c r="X1824" i="8"/>
  <c r="Z1824" i="8"/>
  <c r="W1824" i="8"/>
  <c r="AA1824" i="8"/>
  <c r="AB1824" i="8"/>
  <c r="P2" i="8"/>
  <c r="H2" i="8"/>
  <c r="P1825" i="8"/>
  <c r="Q1824" i="8"/>
  <c r="I1824" i="8"/>
  <c r="N1819" i="8"/>
  <c r="O1818" i="8"/>
  <c r="P1817" i="8"/>
  <c r="Q1816" i="8"/>
  <c r="I1816" i="8"/>
  <c r="N1811" i="8"/>
  <c r="O1810" i="8"/>
  <c r="G1810" i="8"/>
  <c r="P1809" i="8"/>
  <c r="Q1808" i="8"/>
  <c r="I1808" i="8"/>
  <c r="S1806" i="8"/>
  <c r="K1806" i="8"/>
  <c r="N1803" i="8"/>
  <c r="O1802" i="8"/>
  <c r="G1802" i="8"/>
  <c r="P1801" i="8"/>
  <c r="Q1800" i="8"/>
  <c r="I1800" i="8"/>
  <c r="S1798" i="8"/>
  <c r="K1798" i="8"/>
  <c r="N1795" i="8"/>
  <c r="F1795" i="8"/>
  <c r="O1794" i="8"/>
  <c r="G1794" i="8"/>
  <c r="P1793" i="8"/>
  <c r="Q1792" i="8"/>
  <c r="I1792" i="8"/>
  <c r="S1790" i="8"/>
  <c r="K1790" i="8"/>
  <c r="T1789" i="8"/>
  <c r="L1789" i="8"/>
  <c r="U1788" i="8"/>
  <c r="M1788" i="8"/>
  <c r="N1787" i="8"/>
  <c r="F1787" i="8"/>
  <c r="O1786" i="8"/>
  <c r="G1786" i="8"/>
  <c r="P1785" i="8"/>
  <c r="Q1784" i="8"/>
  <c r="I1784" i="8"/>
  <c r="R1783" i="8"/>
  <c r="J1783" i="8"/>
  <c r="S1782" i="8"/>
  <c r="K1782" i="8"/>
  <c r="T1781" i="8"/>
  <c r="L1781" i="8"/>
  <c r="U1780" i="8"/>
  <c r="M1780" i="8"/>
  <c r="N1779" i="8"/>
  <c r="F1779" i="8"/>
  <c r="O1778" i="8"/>
  <c r="G1778" i="8"/>
  <c r="P1777" i="8"/>
  <c r="Q1776" i="8"/>
  <c r="I1776" i="8"/>
  <c r="R1775" i="8"/>
  <c r="J1775" i="8"/>
  <c r="S1774" i="8"/>
  <c r="K1774" i="8"/>
  <c r="T1773" i="8"/>
  <c r="L1773" i="8"/>
  <c r="U1772" i="8"/>
  <c r="M1772" i="8"/>
  <c r="E1772" i="8"/>
  <c r="N1771" i="8"/>
  <c r="F1771" i="8"/>
  <c r="O1770" i="8"/>
  <c r="G1770" i="8"/>
  <c r="P1769" i="8"/>
  <c r="Q1768" i="8"/>
  <c r="I1768" i="8"/>
  <c r="R1767" i="8"/>
  <c r="J1767" i="8"/>
  <c r="S1766" i="8"/>
  <c r="K1766" i="8"/>
  <c r="T1765" i="8"/>
  <c r="L1765" i="8"/>
  <c r="U1764" i="8"/>
  <c r="M1764" i="8"/>
  <c r="E1764" i="8"/>
  <c r="N1763" i="8"/>
  <c r="F1763" i="8"/>
  <c r="O1762" i="8"/>
  <c r="G1762" i="8"/>
  <c r="P1761" i="8"/>
  <c r="Q1760" i="8"/>
  <c r="I1760" i="8"/>
  <c r="R1759" i="8"/>
  <c r="J1759" i="8"/>
  <c r="S1758" i="8"/>
  <c r="K1758" i="8"/>
  <c r="T1757" i="8"/>
  <c r="L1757" i="8"/>
  <c r="U1756" i="8"/>
  <c r="M1756" i="8"/>
  <c r="E1756" i="8"/>
  <c r="N1755" i="8"/>
  <c r="F1755" i="8"/>
  <c r="O1754" i="8"/>
  <c r="G1754" i="8"/>
  <c r="P1753" i="8"/>
  <c r="O1752" i="8"/>
  <c r="F1752" i="8"/>
  <c r="N1751" i="8"/>
  <c r="E1751" i="8"/>
  <c r="M1750" i="8"/>
  <c r="T1749" i="8"/>
  <c r="K1749" i="8"/>
  <c r="S1748" i="8"/>
  <c r="J1748" i="8"/>
  <c r="R1747" i="8"/>
  <c r="I1747" i="8"/>
  <c r="Q1746" i="8"/>
  <c r="G1746" i="8"/>
  <c r="O1745" i="8"/>
  <c r="N1744" i="8"/>
  <c r="E1744" i="8"/>
  <c r="M1743" i="8"/>
  <c r="U1742" i="8"/>
  <c r="K1742" i="8"/>
  <c r="S1741" i="8"/>
  <c r="J1741" i="8"/>
  <c r="R1740" i="8"/>
  <c r="I1740" i="8"/>
  <c r="Q1739" i="8"/>
  <c r="H1739" i="8"/>
  <c r="O1738" i="8"/>
  <c r="F1738" i="8"/>
  <c r="N1737" i="8"/>
  <c r="M1736" i="8"/>
  <c r="U1735" i="8"/>
  <c r="L1735" i="8"/>
  <c r="S1734" i="8"/>
  <c r="J1734" i="8"/>
  <c r="R1733" i="8"/>
  <c r="I1733" i="8"/>
  <c r="Q1732" i="8"/>
  <c r="H1732" i="8"/>
  <c r="P1731" i="8"/>
  <c r="F1731" i="8"/>
  <c r="N1730" i="8"/>
  <c r="E1730" i="8"/>
  <c r="Q1728" i="8"/>
  <c r="G1728" i="8"/>
  <c r="M1727" i="8"/>
  <c r="S1726" i="8"/>
  <c r="I1726" i="8"/>
  <c r="O1725" i="8"/>
  <c r="U1724" i="8"/>
  <c r="K1724" i="8"/>
  <c r="Q1723" i="8"/>
  <c r="F1723" i="8"/>
  <c r="M1722" i="8"/>
  <c r="S1721" i="8"/>
  <c r="O1720" i="8"/>
  <c r="U1719" i="8"/>
  <c r="J1719" i="8"/>
  <c r="Q1718" i="8"/>
  <c r="F1718" i="8"/>
  <c r="L1717" i="8"/>
  <c r="S1716" i="8"/>
  <c r="H1716" i="8"/>
  <c r="N1715" i="8"/>
  <c r="U1714" i="8"/>
  <c r="J1714" i="8"/>
  <c r="P1713" i="8"/>
  <c r="L1712" i="8"/>
  <c r="R1711" i="8"/>
  <c r="H1711" i="8"/>
  <c r="N1710" i="8"/>
  <c r="T1709" i="8"/>
  <c r="J1709" i="8"/>
  <c r="P1708" i="8"/>
  <c r="E1708" i="8"/>
  <c r="L1707" i="8"/>
  <c r="R1706" i="8"/>
  <c r="G1706" i="8"/>
  <c r="T1704" i="8"/>
  <c r="I1704" i="8"/>
  <c r="P1703" i="8"/>
  <c r="E1703" i="8"/>
  <c r="K1702" i="8"/>
  <c r="R1701" i="8"/>
  <c r="G1701" i="8"/>
  <c r="M1700" i="8"/>
  <c r="T1699" i="8"/>
  <c r="I1699" i="8"/>
  <c r="O1698" i="8"/>
  <c r="E1698" i="8"/>
  <c r="Q1696" i="8"/>
  <c r="G1696" i="8"/>
  <c r="M1695" i="8"/>
  <c r="S1694" i="8"/>
  <c r="I1694" i="8"/>
  <c r="O1693" i="8"/>
  <c r="U1692" i="8"/>
  <c r="K1692" i="8"/>
  <c r="Q1691" i="8"/>
  <c r="F1691" i="8"/>
  <c r="M1690" i="8"/>
  <c r="T1688" i="8"/>
  <c r="H1688" i="8"/>
  <c r="L1687" i="8"/>
  <c r="Q1686" i="8"/>
  <c r="T1685" i="8"/>
  <c r="G1685" i="8"/>
  <c r="L1684" i="8"/>
  <c r="M1683" i="8"/>
  <c r="N1682" i="8"/>
  <c r="P1680" i="8"/>
  <c r="Q1679" i="8"/>
  <c r="R1678" i="8"/>
  <c r="S1677" i="8"/>
  <c r="T1676" i="8"/>
  <c r="U1675" i="8"/>
  <c r="E1675" i="8"/>
  <c r="F1674" i="8"/>
  <c r="H1672" i="8"/>
  <c r="I1671" i="8"/>
  <c r="J1670" i="8"/>
  <c r="K1669" i="8"/>
  <c r="L1668" i="8"/>
  <c r="M1667" i="8"/>
  <c r="N1666" i="8"/>
  <c r="P1664" i="8"/>
  <c r="Q1663" i="8"/>
  <c r="R1662" i="8"/>
  <c r="N1661" i="8"/>
  <c r="H1660" i="8"/>
  <c r="L1656" i="8"/>
  <c r="J1655" i="8"/>
  <c r="E1654" i="8"/>
  <c r="P1652" i="8"/>
  <c r="N1651" i="8"/>
  <c r="I1650" i="8"/>
  <c r="T1648" i="8"/>
  <c r="R1647" i="8"/>
  <c r="M1646" i="8"/>
  <c r="G1645" i="8"/>
  <c r="E1644" i="8"/>
  <c r="Q1642" i="8"/>
  <c r="I1640" i="8"/>
  <c r="U1638" i="8"/>
  <c r="O1637" i="8"/>
  <c r="M1636" i="8"/>
  <c r="H1635" i="8"/>
  <c r="Q1632" i="8"/>
  <c r="L1631" i="8"/>
  <c r="F1630" i="8"/>
  <c r="U1628" i="8"/>
  <c r="P1627" i="8"/>
  <c r="J1626" i="8"/>
  <c r="T1623" i="8"/>
  <c r="N1622" i="8"/>
  <c r="L1621" i="8"/>
  <c r="G1620" i="8"/>
  <c r="R1618" i="8"/>
  <c r="K1616" i="8"/>
  <c r="E1615" i="8"/>
  <c r="T1613" i="8"/>
  <c r="O1612" i="8"/>
  <c r="I1611" i="8"/>
  <c r="S1608" i="8"/>
  <c r="E1607" i="8"/>
  <c r="I1603" i="8"/>
  <c r="M1599" i="8"/>
  <c r="O1597" i="8"/>
  <c r="Q1595" i="8"/>
  <c r="U1591" i="8"/>
  <c r="F1590" i="8"/>
  <c r="H1588" i="8"/>
  <c r="J1586" i="8"/>
  <c r="L1584" i="8"/>
  <c r="N1582" i="8"/>
  <c r="P1580" i="8"/>
  <c r="R1578" i="8"/>
  <c r="T1576" i="8"/>
  <c r="E1575" i="8"/>
  <c r="AA9" i="8"/>
  <c r="V9" i="8"/>
  <c r="X9" i="8"/>
  <c r="Z9" i="8"/>
  <c r="AB9" i="8"/>
  <c r="W9" i="8"/>
  <c r="E9" i="8"/>
  <c r="M9" i="8"/>
  <c r="U9" i="8"/>
  <c r="G9" i="8"/>
  <c r="O9" i="8"/>
  <c r="H9" i="8"/>
  <c r="K9" i="8"/>
  <c r="S9" i="8"/>
  <c r="T9" i="8"/>
  <c r="F9" i="8"/>
  <c r="I9" i="8"/>
  <c r="J9" i="8"/>
  <c r="L9" i="8"/>
  <c r="N9" i="8"/>
  <c r="Q9" i="8"/>
  <c r="R9" i="8"/>
  <c r="AA17" i="8"/>
  <c r="V17" i="8"/>
  <c r="X17" i="8"/>
  <c r="W17" i="8"/>
  <c r="Z17" i="8"/>
  <c r="AB17" i="8"/>
  <c r="E17" i="8"/>
  <c r="M17" i="8"/>
  <c r="U17" i="8"/>
  <c r="G17" i="8"/>
  <c r="O17" i="8"/>
  <c r="H17" i="8"/>
  <c r="P17" i="8"/>
  <c r="K17" i="8"/>
  <c r="S17" i="8"/>
  <c r="L17" i="8"/>
  <c r="N17" i="8"/>
  <c r="Q17" i="8"/>
  <c r="R17" i="8"/>
  <c r="T17" i="8"/>
  <c r="F17" i="8"/>
  <c r="I17" i="8"/>
  <c r="J17" i="8"/>
  <c r="AA25" i="8"/>
  <c r="V25" i="8"/>
  <c r="X25" i="8"/>
  <c r="Z25" i="8"/>
  <c r="AB25" i="8"/>
  <c r="E25" i="8"/>
  <c r="M25" i="8"/>
  <c r="U25" i="8"/>
  <c r="G25" i="8"/>
  <c r="O25" i="8"/>
  <c r="H25" i="8"/>
  <c r="P25" i="8"/>
  <c r="K25" i="8"/>
  <c r="S25" i="8"/>
  <c r="T25" i="8"/>
  <c r="F25" i="8"/>
  <c r="I25" i="8"/>
  <c r="J25" i="8"/>
  <c r="L25" i="8"/>
  <c r="N25" i="8"/>
  <c r="Q25" i="8"/>
  <c r="R25" i="8"/>
  <c r="AA33" i="8"/>
  <c r="V33" i="8"/>
  <c r="X33" i="8"/>
  <c r="W33" i="8"/>
  <c r="Z33" i="8"/>
  <c r="AB33" i="8"/>
  <c r="E33" i="8"/>
  <c r="M33" i="8"/>
  <c r="U33" i="8"/>
  <c r="G33" i="8"/>
  <c r="O33" i="8"/>
  <c r="H33" i="8"/>
  <c r="P33" i="8"/>
  <c r="K33" i="8"/>
  <c r="S33" i="8"/>
  <c r="L33" i="8"/>
  <c r="N33" i="8"/>
  <c r="Q33" i="8"/>
  <c r="R33" i="8"/>
  <c r="T33" i="8"/>
  <c r="F33" i="8"/>
  <c r="I33" i="8"/>
  <c r="J33" i="8"/>
  <c r="AA41" i="8"/>
  <c r="V41" i="8"/>
  <c r="X41" i="8"/>
  <c r="Z41" i="8"/>
  <c r="AB41" i="8"/>
  <c r="W41" i="8"/>
  <c r="E41" i="8"/>
  <c r="M41" i="8"/>
  <c r="U41" i="8"/>
  <c r="G41" i="8"/>
  <c r="O41" i="8"/>
  <c r="H41" i="8"/>
  <c r="P41" i="8"/>
  <c r="K41" i="8"/>
  <c r="S41" i="8"/>
  <c r="T41" i="8"/>
  <c r="F41" i="8"/>
  <c r="I41" i="8"/>
  <c r="J41" i="8"/>
  <c r="L41" i="8"/>
  <c r="N41" i="8"/>
  <c r="Q41" i="8"/>
  <c r="R41" i="8"/>
  <c r="AA49" i="8"/>
  <c r="V49" i="8"/>
  <c r="X49" i="8"/>
  <c r="W49" i="8"/>
  <c r="Z49" i="8"/>
  <c r="AB49" i="8"/>
  <c r="E49" i="8"/>
  <c r="M49" i="8"/>
  <c r="U49" i="8"/>
  <c r="G49" i="8"/>
  <c r="O49" i="8"/>
  <c r="H49" i="8"/>
  <c r="P49" i="8"/>
  <c r="K49" i="8"/>
  <c r="S49" i="8"/>
  <c r="L49" i="8"/>
  <c r="Q49" i="8"/>
  <c r="R49" i="8"/>
  <c r="T49" i="8"/>
  <c r="F49" i="8"/>
  <c r="I49" i="8"/>
  <c r="J49" i="8"/>
  <c r="N49" i="8"/>
  <c r="AA57" i="8"/>
  <c r="V57" i="8"/>
  <c r="X57" i="8"/>
  <c r="Z57" i="8"/>
  <c r="AB57" i="8"/>
  <c r="E57" i="8"/>
  <c r="M57" i="8"/>
  <c r="U57" i="8"/>
  <c r="G57" i="8"/>
  <c r="O57" i="8"/>
  <c r="H57" i="8"/>
  <c r="P57" i="8"/>
  <c r="K57" i="8"/>
  <c r="S57" i="8"/>
  <c r="T57" i="8"/>
  <c r="I57" i="8"/>
  <c r="J57" i="8"/>
  <c r="L57" i="8"/>
  <c r="N57" i="8"/>
  <c r="Q57" i="8"/>
  <c r="F57" i="8"/>
  <c r="R57" i="8"/>
  <c r="AA65" i="8"/>
  <c r="V65" i="8"/>
  <c r="X65" i="8"/>
  <c r="W65" i="8"/>
  <c r="Z65" i="8"/>
  <c r="AB65" i="8"/>
  <c r="E65" i="8"/>
  <c r="M65" i="8"/>
  <c r="U65" i="8"/>
  <c r="G65" i="8"/>
  <c r="O65" i="8"/>
  <c r="H65" i="8"/>
  <c r="K65" i="8"/>
  <c r="S65" i="8"/>
  <c r="L65" i="8"/>
  <c r="Q65" i="8"/>
  <c r="R65" i="8"/>
  <c r="T65" i="8"/>
  <c r="F65" i="8"/>
  <c r="I65" i="8"/>
  <c r="J65" i="8"/>
  <c r="N65" i="8"/>
  <c r="AA73" i="8"/>
  <c r="V73" i="8"/>
  <c r="X73" i="8"/>
  <c r="Z73" i="8"/>
  <c r="AB73" i="8"/>
  <c r="E73" i="8"/>
  <c r="M73" i="8"/>
  <c r="U73" i="8"/>
  <c r="G73" i="8"/>
  <c r="O73" i="8"/>
  <c r="H73" i="8"/>
  <c r="P73" i="8"/>
  <c r="K73" i="8"/>
  <c r="S73" i="8"/>
  <c r="T73" i="8"/>
  <c r="I73" i="8"/>
  <c r="J73" i="8"/>
  <c r="L73" i="8"/>
  <c r="N73" i="8"/>
  <c r="Q73" i="8"/>
  <c r="R73" i="8"/>
  <c r="F73" i="8"/>
  <c r="AA81" i="8"/>
  <c r="V81" i="8"/>
  <c r="X81" i="8"/>
  <c r="W81" i="8"/>
  <c r="Z81" i="8"/>
  <c r="AB81" i="8"/>
  <c r="E81" i="8"/>
  <c r="M81" i="8"/>
  <c r="U81" i="8"/>
  <c r="G81" i="8"/>
  <c r="O81" i="8"/>
  <c r="H81" i="8"/>
  <c r="P81" i="8"/>
  <c r="K81" i="8"/>
  <c r="S81" i="8"/>
  <c r="L81" i="8"/>
  <c r="Q81" i="8"/>
  <c r="R81" i="8"/>
  <c r="T81" i="8"/>
  <c r="I81" i="8"/>
  <c r="F81" i="8"/>
  <c r="J81" i="8"/>
  <c r="N81" i="8"/>
  <c r="AA89" i="8"/>
  <c r="V89" i="8"/>
  <c r="X89" i="8"/>
  <c r="W89" i="8"/>
  <c r="Z89" i="8"/>
  <c r="AB89" i="8"/>
  <c r="E89" i="8"/>
  <c r="G89" i="8"/>
  <c r="O89" i="8"/>
  <c r="H89" i="8"/>
  <c r="P89" i="8"/>
  <c r="K89" i="8"/>
  <c r="S89" i="8"/>
  <c r="R89" i="8"/>
  <c r="I89" i="8"/>
  <c r="U89" i="8"/>
  <c r="J89" i="8"/>
  <c r="L89" i="8"/>
  <c r="N89" i="8"/>
  <c r="T89" i="8"/>
  <c r="F89" i="8"/>
  <c r="M89" i="8"/>
  <c r="Q89" i="8"/>
  <c r="AA97" i="8"/>
  <c r="X97" i="8"/>
  <c r="W97" i="8"/>
  <c r="Z97" i="8"/>
  <c r="AB97" i="8"/>
  <c r="V97" i="8"/>
  <c r="G97" i="8"/>
  <c r="O97" i="8"/>
  <c r="H97" i="8"/>
  <c r="K97" i="8"/>
  <c r="S97" i="8"/>
  <c r="J97" i="8"/>
  <c r="M97" i="8"/>
  <c r="N97" i="8"/>
  <c r="Q97" i="8"/>
  <c r="F97" i="8"/>
  <c r="T97" i="8"/>
  <c r="U97" i="8"/>
  <c r="E97" i="8"/>
  <c r="I97" i="8"/>
  <c r="L97" i="8"/>
  <c r="R97" i="8"/>
  <c r="AA105" i="8"/>
  <c r="X105" i="8"/>
  <c r="W105" i="8"/>
  <c r="Z105" i="8"/>
  <c r="AB105" i="8"/>
  <c r="V105" i="8"/>
  <c r="G105" i="8"/>
  <c r="O105" i="8"/>
  <c r="I105" i="8"/>
  <c r="Q105" i="8"/>
  <c r="K105" i="8"/>
  <c r="S105" i="8"/>
  <c r="E105" i="8"/>
  <c r="M105" i="8"/>
  <c r="U105" i="8"/>
  <c r="P105" i="8"/>
  <c r="R105" i="8"/>
  <c r="T105" i="8"/>
  <c r="F105" i="8"/>
  <c r="H105" i="8"/>
  <c r="J105" i="8"/>
  <c r="L105" i="8"/>
  <c r="N105" i="8"/>
  <c r="AA113" i="8"/>
  <c r="X113" i="8"/>
  <c r="Z113" i="8"/>
  <c r="AB113" i="8"/>
  <c r="V113" i="8"/>
  <c r="G113" i="8"/>
  <c r="O113" i="8"/>
  <c r="I113" i="8"/>
  <c r="Q113" i="8"/>
  <c r="K113" i="8"/>
  <c r="S113" i="8"/>
  <c r="E113" i="8"/>
  <c r="M113" i="8"/>
  <c r="U113" i="8"/>
  <c r="H113" i="8"/>
  <c r="J113" i="8"/>
  <c r="L113" i="8"/>
  <c r="N113" i="8"/>
  <c r="P113" i="8"/>
  <c r="R113" i="8"/>
  <c r="T113" i="8"/>
  <c r="F113" i="8"/>
  <c r="AA121" i="8"/>
  <c r="X121" i="8"/>
  <c r="W121" i="8"/>
  <c r="Z121" i="8"/>
  <c r="AB121" i="8"/>
  <c r="V121" i="8"/>
  <c r="G121" i="8"/>
  <c r="O121" i="8"/>
  <c r="I121" i="8"/>
  <c r="Q121" i="8"/>
  <c r="K121" i="8"/>
  <c r="S121" i="8"/>
  <c r="E121" i="8"/>
  <c r="M121" i="8"/>
  <c r="U121" i="8"/>
  <c r="P121" i="8"/>
  <c r="R121" i="8"/>
  <c r="T121" i="8"/>
  <c r="F121" i="8"/>
  <c r="H121" i="8"/>
  <c r="J121" i="8"/>
  <c r="L121" i="8"/>
  <c r="N121" i="8"/>
  <c r="AA129" i="8"/>
  <c r="X129" i="8"/>
  <c r="W129" i="8"/>
  <c r="Z129" i="8"/>
  <c r="AB129" i="8"/>
  <c r="V129" i="8"/>
  <c r="G129" i="8"/>
  <c r="O129" i="8"/>
  <c r="I129" i="8"/>
  <c r="Q129" i="8"/>
  <c r="K129" i="8"/>
  <c r="S129" i="8"/>
  <c r="E129" i="8"/>
  <c r="M129" i="8"/>
  <c r="U129" i="8"/>
  <c r="H129" i="8"/>
  <c r="J129" i="8"/>
  <c r="L129" i="8"/>
  <c r="N129" i="8"/>
  <c r="P129" i="8"/>
  <c r="R129" i="8"/>
  <c r="T129" i="8"/>
  <c r="F129" i="8"/>
  <c r="V137" i="8"/>
  <c r="X137" i="8"/>
  <c r="Z137" i="8"/>
  <c r="AA137" i="8"/>
  <c r="AB137" i="8"/>
  <c r="G137" i="8"/>
  <c r="O137" i="8"/>
  <c r="I137" i="8"/>
  <c r="Q137" i="8"/>
  <c r="E137" i="8"/>
  <c r="M137" i="8"/>
  <c r="U137" i="8"/>
  <c r="F137" i="8"/>
  <c r="S137" i="8"/>
  <c r="H137" i="8"/>
  <c r="T137" i="8"/>
  <c r="J137" i="8"/>
  <c r="K137" i="8"/>
  <c r="L137" i="8"/>
  <c r="N137" i="8"/>
  <c r="P137" i="8"/>
  <c r="R137" i="8"/>
  <c r="V145" i="8"/>
  <c r="W145" i="8"/>
  <c r="X145" i="8"/>
  <c r="Z145" i="8"/>
  <c r="AA145" i="8"/>
  <c r="AB145" i="8"/>
  <c r="G145" i="8"/>
  <c r="O145" i="8"/>
  <c r="E145" i="8"/>
  <c r="M145" i="8"/>
  <c r="U145" i="8"/>
  <c r="H145" i="8"/>
  <c r="R145" i="8"/>
  <c r="I145" i="8"/>
  <c r="S145" i="8"/>
  <c r="J145" i="8"/>
  <c r="T145" i="8"/>
  <c r="K145" i="8"/>
  <c r="L145" i="8"/>
  <c r="N145" i="8"/>
  <c r="P145" i="8"/>
  <c r="F145" i="8"/>
  <c r="Q145" i="8"/>
  <c r="V153" i="8"/>
  <c r="W153" i="8"/>
  <c r="X153" i="8"/>
  <c r="Z153" i="8"/>
  <c r="AA153" i="8"/>
  <c r="AB153" i="8"/>
  <c r="G153" i="8"/>
  <c r="O153" i="8"/>
  <c r="H153" i="8"/>
  <c r="Q153" i="8"/>
  <c r="I153" i="8"/>
  <c r="R153" i="8"/>
  <c r="J153" i="8"/>
  <c r="S153" i="8"/>
  <c r="K153" i="8"/>
  <c r="T153" i="8"/>
  <c r="L153" i="8"/>
  <c r="U153" i="8"/>
  <c r="M153" i="8"/>
  <c r="E153" i="8"/>
  <c r="N153" i="8"/>
  <c r="F153" i="8"/>
  <c r="P153" i="8"/>
  <c r="V161" i="8"/>
  <c r="X161" i="8"/>
  <c r="Z161" i="8"/>
  <c r="AB161" i="8"/>
  <c r="AA161" i="8"/>
  <c r="G161" i="8"/>
  <c r="O161" i="8"/>
  <c r="I161" i="8"/>
  <c r="R161" i="8"/>
  <c r="J161" i="8"/>
  <c r="S161" i="8"/>
  <c r="K161" i="8"/>
  <c r="T161" i="8"/>
  <c r="L161" i="8"/>
  <c r="U161" i="8"/>
  <c r="M161" i="8"/>
  <c r="E161" i="8"/>
  <c r="N161" i="8"/>
  <c r="F161" i="8"/>
  <c r="P161" i="8"/>
  <c r="H161" i="8"/>
  <c r="Q161" i="8"/>
  <c r="V169" i="8"/>
  <c r="W169" i="8"/>
  <c r="X169" i="8"/>
  <c r="Z169" i="8"/>
  <c r="AB169" i="8"/>
  <c r="AA169" i="8"/>
  <c r="G169" i="8"/>
  <c r="O169" i="8"/>
  <c r="J169" i="8"/>
  <c r="S169" i="8"/>
  <c r="K169" i="8"/>
  <c r="T169" i="8"/>
  <c r="L169" i="8"/>
  <c r="U169" i="8"/>
  <c r="M169" i="8"/>
  <c r="E169" i="8"/>
  <c r="N169" i="8"/>
  <c r="F169" i="8"/>
  <c r="P169" i="8"/>
  <c r="H169" i="8"/>
  <c r="Q169" i="8"/>
  <c r="I169" i="8"/>
  <c r="R169" i="8"/>
  <c r="V177" i="8"/>
  <c r="W177" i="8"/>
  <c r="X177" i="8"/>
  <c r="Z177" i="8"/>
  <c r="AB177" i="8"/>
  <c r="AA177" i="8"/>
  <c r="G177" i="8"/>
  <c r="O177" i="8"/>
  <c r="K177" i="8"/>
  <c r="T177" i="8"/>
  <c r="L177" i="8"/>
  <c r="U177" i="8"/>
  <c r="M177" i="8"/>
  <c r="E177" i="8"/>
  <c r="N177" i="8"/>
  <c r="F177" i="8"/>
  <c r="P177" i="8"/>
  <c r="H177" i="8"/>
  <c r="Q177" i="8"/>
  <c r="I177" i="8"/>
  <c r="R177" i="8"/>
  <c r="J177" i="8"/>
  <c r="S177" i="8"/>
  <c r="V185" i="8"/>
  <c r="Z185" i="8"/>
  <c r="X185" i="8"/>
  <c r="AA185" i="8"/>
  <c r="AB185" i="8"/>
  <c r="G185" i="8"/>
  <c r="O185" i="8"/>
  <c r="L185" i="8"/>
  <c r="U185" i="8"/>
  <c r="M185" i="8"/>
  <c r="E185" i="8"/>
  <c r="N185" i="8"/>
  <c r="F185" i="8"/>
  <c r="P185" i="8"/>
  <c r="H185" i="8"/>
  <c r="Q185" i="8"/>
  <c r="I185" i="8"/>
  <c r="R185" i="8"/>
  <c r="J185" i="8"/>
  <c r="S185" i="8"/>
  <c r="T185" i="8"/>
  <c r="K185" i="8"/>
  <c r="V193" i="8"/>
  <c r="Z193" i="8"/>
  <c r="X193" i="8"/>
  <c r="AA193" i="8"/>
  <c r="AB193" i="8"/>
  <c r="G193" i="8"/>
  <c r="O193" i="8"/>
  <c r="M193" i="8"/>
  <c r="E193" i="8"/>
  <c r="N193" i="8"/>
  <c r="F193" i="8"/>
  <c r="H193" i="8"/>
  <c r="Q193" i="8"/>
  <c r="J193" i="8"/>
  <c r="S193" i="8"/>
  <c r="K193" i="8"/>
  <c r="T193" i="8"/>
  <c r="I193" i="8"/>
  <c r="L193" i="8"/>
  <c r="R193" i="8"/>
  <c r="U193" i="8"/>
  <c r="V201" i="8"/>
  <c r="Z201" i="8"/>
  <c r="W201" i="8"/>
  <c r="X201" i="8"/>
  <c r="AA201" i="8"/>
  <c r="AB201" i="8"/>
  <c r="F201" i="8"/>
  <c r="N201" i="8"/>
  <c r="G201" i="8"/>
  <c r="O201" i="8"/>
  <c r="H201" i="8"/>
  <c r="P201" i="8"/>
  <c r="I201" i="8"/>
  <c r="Q201" i="8"/>
  <c r="K201" i="8"/>
  <c r="S201" i="8"/>
  <c r="L201" i="8"/>
  <c r="T201" i="8"/>
  <c r="E201" i="8"/>
  <c r="J201" i="8"/>
  <c r="M201" i="8"/>
  <c r="R201" i="8"/>
  <c r="U201" i="8"/>
  <c r="V209" i="8"/>
  <c r="Z209" i="8"/>
  <c r="W209" i="8"/>
  <c r="X209" i="8"/>
  <c r="AA209" i="8"/>
  <c r="AB209" i="8"/>
  <c r="F209" i="8"/>
  <c r="N209" i="8"/>
  <c r="G209" i="8"/>
  <c r="O209" i="8"/>
  <c r="H209" i="8"/>
  <c r="P209" i="8"/>
  <c r="I209" i="8"/>
  <c r="Q209" i="8"/>
  <c r="K209" i="8"/>
  <c r="S209" i="8"/>
  <c r="L209" i="8"/>
  <c r="T209" i="8"/>
  <c r="E209" i="8"/>
  <c r="J209" i="8"/>
  <c r="M209" i="8"/>
  <c r="R209" i="8"/>
  <c r="U209" i="8"/>
  <c r="V217" i="8"/>
  <c r="Z217" i="8"/>
  <c r="W217" i="8"/>
  <c r="X217" i="8"/>
  <c r="AA217" i="8"/>
  <c r="AB217" i="8"/>
  <c r="F217" i="8"/>
  <c r="N217" i="8"/>
  <c r="H217" i="8"/>
  <c r="P217" i="8"/>
  <c r="I217" i="8"/>
  <c r="Q217" i="8"/>
  <c r="K217" i="8"/>
  <c r="S217" i="8"/>
  <c r="L217" i="8"/>
  <c r="T217" i="8"/>
  <c r="U217" i="8"/>
  <c r="E217" i="8"/>
  <c r="G217" i="8"/>
  <c r="J217" i="8"/>
  <c r="M217" i="8"/>
  <c r="O217" i="8"/>
  <c r="R217" i="8"/>
  <c r="V225" i="8"/>
  <c r="Z225" i="8"/>
  <c r="X225" i="8"/>
  <c r="AA225" i="8"/>
  <c r="AB225" i="8"/>
  <c r="F225" i="8"/>
  <c r="N225" i="8"/>
  <c r="H225" i="8"/>
  <c r="P225" i="8"/>
  <c r="K225" i="8"/>
  <c r="S225" i="8"/>
  <c r="L225" i="8"/>
  <c r="T225" i="8"/>
  <c r="M225" i="8"/>
  <c r="O225" i="8"/>
  <c r="Q225" i="8"/>
  <c r="R225" i="8"/>
  <c r="E225" i="8"/>
  <c r="U225" i="8"/>
  <c r="G225" i="8"/>
  <c r="I225" i="8"/>
  <c r="J225" i="8"/>
  <c r="V233" i="8"/>
  <c r="Z233" i="8"/>
  <c r="X233" i="8"/>
  <c r="AA233" i="8"/>
  <c r="AB233" i="8"/>
  <c r="F233" i="8"/>
  <c r="N233" i="8"/>
  <c r="H233" i="8"/>
  <c r="K233" i="8"/>
  <c r="S233" i="8"/>
  <c r="L233" i="8"/>
  <c r="T233" i="8"/>
  <c r="E233" i="8"/>
  <c r="U233" i="8"/>
  <c r="G233" i="8"/>
  <c r="I233" i="8"/>
  <c r="J233" i="8"/>
  <c r="M233" i="8"/>
  <c r="O233" i="8"/>
  <c r="Q233" i="8"/>
  <c r="R233" i="8"/>
  <c r="V241" i="8"/>
  <c r="AB241" i="8"/>
  <c r="W241" i="8"/>
  <c r="X241" i="8"/>
  <c r="Z241" i="8"/>
  <c r="AA241" i="8"/>
  <c r="F241" i="8"/>
  <c r="N241" i="8"/>
  <c r="H241" i="8"/>
  <c r="P241" i="8"/>
  <c r="K241" i="8"/>
  <c r="S241" i="8"/>
  <c r="L241" i="8"/>
  <c r="T241" i="8"/>
  <c r="M241" i="8"/>
  <c r="O241" i="8"/>
  <c r="Q241" i="8"/>
  <c r="R241" i="8"/>
  <c r="E241" i="8"/>
  <c r="U241" i="8"/>
  <c r="G241" i="8"/>
  <c r="I241" i="8"/>
  <c r="J241" i="8"/>
  <c r="V249" i="8"/>
  <c r="X249" i="8"/>
  <c r="Z249" i="8"/>
  <c r="AA249" i="8"/>
  <c r="AB249" i="8"/>
  <c r="F249" i="8"/>
  <c r="N249" i="8"/>
  <c r="H249" i="8"/>
  <c r="P249" i="8"/>
  <c r="K249" i="8"/>
  <c r="S249" i="8"/>
  <c r="L249" i="8"/>
  <c r="T249" i="8"/>
  <c r="E249" i="8"/>
  <c r="U249" i="8"/>
  <c r="G249" i="8"/>
  <c r="I249" i="8"/>
  <c r="J249" i="8"/>
  <c r="M249" i="8"/>
  <c r="O249" i="8"/>
  <c r="Q249" i="8"/>
  <c r="R249" i="8"/>
  <c r="V257" i="8"/>
  <c r="W257" i="8"/>
  <c r="X257" i="8"/>
  <c r="Z257" i="8"/>
  <c r="AA257" i="8"/>
  <c r="AB257" i="8"/>
  <c r="F257" i="8"/>
  <c r="N257" i="8"/>
  <c r="H257" i="8"/>
  <c r="P257" i="8"/>
  <c r="K257" i="8"/>
  <c r="S257" i="8"/>
  <c r="L257" i="8"/>
  <c r="T257" i="8"/>
  <c r="M257" i="8"/>
  <c r="O257" i="8"/>
  <c r="Q257" i="8"/>
  <c r="R257" i="8"/>
  <c r="E257" i="8"/>
  <c r="U257" i="8"/>
  <c r="G257" i="8"/>
  <c r="I257" i="8"/>
  <c r="J257" i="8"/>
  <c r="V265" i="8"/>
  <c r="Z265" i="8"/>
  <c r="AA265" i="8"/>
  <c r="AB265" i="8"/>
  <c r="W265" i="8"/>
  <c r="X265" i="8"/>
  <c r="F265" i="8"/>
  <c r="N265" i="8"/>
  <c r="H265" i="8"/>
  <c r="P265" i="8"/>
  <c r="K265" i="8"/>
  <c r="S265" i="8"/>
  <c r="L265" i="8"/>
  <c r="T265" i="8"/>
  <c r="E265" i="8"/>
  <c r="U265" i="8"/>
  <c r="G265" i="8"/>
  <c r="I265" i="8"/>
  <c r="J265" i="8"/>
  <c r="M265" i="8"/>
  <c r="O265" i="8"/>
  <c r="Q265" i="8"/>
  <c r="R265" i="8"/>
  <c r="V273" i="8"/>
  <c r="AB273" i="8"/>
  <c r="X273" i="8"/>
  <c r="Z273" i="8"/>
  <c r="AA273" i="8"/>
  <c r="F273" i="8"/>
  <c r="N273" i="8"/>
  <c r="H273" i="8"/>
  <c r="K273" i="8"/>
  <c r="S273" i="8"/>
  <c r="L273" i="8"/>
  <c r="T273" i="8"/>
  <c r="M273" i="8"/>
  <c r="O273" i="8"/>
  <c r="Q273" i="8"/>
  <c r="R273" i="8"/>
  <c r="E273" i="8"/>
  <c r="U273" i="8"/>
  <c r="G273" i="8"/>
  <c r="I273" i="8"/>
  <c r="J273" i="8"/>
  <c r="Z281" i="8"/>
  <c r="AA281" i="8"/>
  <c r="AB281" i="8"/>
  <c r="V281" i="8"/>
  <c r="X281" i="8"/>
  <c r="F281" i="8"/>
  <c r="N281" i="8"/>
  <c r="H281" i="8"/>
  <c r="P281" i="8"/>
  <c r="L281" i="8"/>
  <c r="T281" i="8"/>
  <c r="O281" i="8"/>
  <c r="Q281" i="8"/>
  <c r="E281" i="8"/>
  <c r="R281" i="8"/>
  <c r="G281" i="8"/>
  <c r="S281" i="8"/>
  <c r="I281" i="8"/>
  <c r="U281" i="8"/>
  <c r="J281" i="8"/>
  <c r="K281" i="8"/>
  <c r="M281" i="8"/>
  <c r="Z289" i="8"/>
  <c r="AA289" i="8"/>
  <c r="AB289" i="8"/>
  <c r="V289" i="8"/>
  <c r="W289" i="8"/>
  <c r="X289" i="8"/>
  <c r="F289" i="8"/>
  <c r="N289" i="8"/>
  <c r="H289" i="8"/>
  <c r="P289" i="8"/>
  <c r="E289" i="8"/>
  <c r="Q289" i="8"/>
  <c r="G289" i="8"/>
  <c r="R289" i="8"/>
  <c r="I289" i="8"/>
  <c r="S289" i="8"/>
  <c r="J289" i="8"/>
  <c r="T289" i="8"/>
  <c r="K289" i="8"/>
  <c r="U289" i="8"/>
  <c r="L289" i="8"/>
  <c r="M289" i="8"/>
  <c r="O289" i="8"/>
  <c r="Z297" i="8"/>
  <c r="AA297" i="8"/>
  <c r="AB297" i="8"/>
  <c r="V297" i="8"/>
  <c r="X297" i="8"/>
  <c r="F297" i="8"/>
  <c r="N297" i="8"/>
  <c r="H297" i="8"/>
  <c r="P297" i="8"/>
  <c r="I297" i="8"/>
  <c r="S297" i="8"/>
  <c r="J297" i="8"/>
  <c r="T297" i="8"/>
  <c r="K297" i="8"/>
  <c r="U297" i="8"/>
  <c r="L297" i="8"/>
  <c r="M297" i="8"/>
  <c r="O297" i="8"/>
  <c r="E297" i="8"/>
  <c r="Q297" i="8"/>
  <c r="G297" i="8"/>
  <c r="R297" i="8"/>
  <c r="Z305" i="8"/>
  <c r="AA305" i="8"/>
  <c r="AB305" i="8"/>
  <c r="V305" i="8"/>
  <c r="W305" i="8"/>
  <c r="X305" i="8"/>
  <c r="F305" i="8"/>
  <c r="N305" i="8"/>
  <c r="H305" i="8"/>
  <c r="P305" i="8"/>
  <c r="K305" i="8"/>
  <c r="U305" i="8"/>
  <c r="L305" i="8"/>
  <c r="M305" i="8"/>
  <c r="O305" i="8"/>
  <c r="E305" i="8"/>
  <c r="Q305" i="8"/>
  <c r="G305" i="8"/>
  <c r="R305" i="8"/>
  <c r="I305" i="8"/>
  <c r="S305" i="8"/>
  <c r="J305" i="8"/>
  <c r="T305" i="8"/>
  <c r="Z313" i="8"/>
  <c r="AA313" i="8"/>
  <c r="AB313" i="8"/>
  <c r="V313" i="8"/>
  <c r="W313" i="8"/>
  <c r="X313" i="8"/>
  <c r="F313" i="8"/>
  <c r="N313" i="8"/>
  <c r="H313" i="8"/>
  <c r="P313" i="8"/>
  <c r="M313" i="8"/>
  <c r="O313" i="8"/>
  <c r="E313" i="8"/>
  <c r="Q313" i="8"/>
  <c r="G313" i="8"/>
  <c r="R313" i="8"/>
  <c r="I313" i="8"/>
  <c r="S313" i="8"/>
  <c r="J313" i="8"/>
  <c r="T313" i="8"/>
  <c r="K313" i="8"/>
  <c r="U313" i="8"/>
  <c r="L313" i="8"/>
  <c r="Z321" i="8"/>
  <c r="AA321" i="8"/>
  <c r="AB321" i="8"/>
  <c r="V321" i="8"/>
  <c r="X321" i="8"/>
  <c r="G321" i="8"/>
  <c r="O321" i="8"/>
  <c r="I321" i="8"/>
  <c r="Q321" i="8"/>
  <c r="J321" i="8"/>
  <c r="R321" i="8"/>
  <c r="K321" i="8"/>
  <c r="S321" i="8"/>
  <c r="L321" i="8"/>
  <c r="T321" i="8"/>
  <c r="E321" i="8"/>
  <c r="M321" i="8"/>
  <c r="U321" i="8"/>
  <c r="F321" i="8"/>
  <c r="N321" i="8"/>
  <c r="H321" i="8"/>
  <c r="P321" i="8"/>
  <c r="Z329" i="8"/>
  <c r="AA329" i="8"/>
  <c r="AB329" i="8"/>
  <c r="V329" i="8"/>
  <c r="W329" i="8"/>
  <c r="X329" i="8"/>
  <c r="G329" i="8"/>
  <c r="O329" i="8"/>
  <c r="I329" i="8"/>
  <c r="Q329" i="8"/>
  <c r="J329" i="8"/>
  <c r="R329" i="8"/>
  <c r="K329" i="8"/>
  <c r="S329" i="8"/>
  <c r="E329" i="8"/>
  <c r="M329" i="8"/>
  <c r="U329" i="8"/>
  <c r="L329" i="8"/>
  <c r="N329" i="8"/>
  <c r="P329" i="8"/>
  <c r="T329" i="8"/>
  <c r="F329" i="8"/>
  <c r="H329" i="8"/>
  <c r="Z337" i="8"/>
  <c r="AA337" i="8"/>
  <c r="AB337" i="8"/>
  <c r="V337" i="8"/>
  <c r="X337" i="8"/>
  <c r="G337" i="8"/>
  <c r="O337" i="8"/>
  <c r="I337" i="8"/>
  <c r="Q337" i="8"/>
  <c r="J337" i="8"/>
  <c r="R337" i="8"/>
  <c r="K337" i="8"/>
  <c r="S337" i="8"/>
  <c r="E337" i="8"/>
  <c r="M337" i="8"/>
  <c r="U337" i="8"/>
  <c r="F337" i="8"/>
  <c r="H337" i="8"/>
  <c r="L337" i="8"/>
  <c r="N337" i="8"/>
  <c r="T337" i="8"/>
  <c r="Z345" i="8"/>
  <c r="AA345" i="8"/>
  <c r="AB345" i="8"/>
  <c r="V345" i="8"/>
  <c r="W345" i="8"/>
  <c r="X345" i="8"/>
  <c r="G345" i="8"/>
  <c r="O345" i="8"/>
  <c r="I345" i="8"/>
  <c r="Q345" i="8"/>
  <c r="J345" i="8"/>
  <c r="R345" i="8"/>
  <c r="K345" i="8"/>
  <c r="S345" i="8"/>
  <c r="E345" i="8"/>
  <c r="M345" i="8"/>
  <c r="U345" i="8"/>
  <c r="P345" i="8"/>
  <c r="T345" i="8"/>
  <c r="F345" i="8"/>
  <c r="H345" i="8"/>
  <c r="L345" i="8"/>
  <c r="N345" i="8"/>
  <c r="Z353" i="8"/>
  <c r="AA353" i="8"/>
  <c r="AB353" i="8"/>
  <c r="V353" i="8"/>
  <c r="W353" i="8"/>
  <c r="X353" i="8"/>
  <c r="G353" i="8"/>
  <c r="O353" i="8"/>
  <c r="I353" i="8"/>
  <c r="Q353" i="8"/>
  <c r="J353" i="8"/>
  <c r="R353" i="8"/>
  <c r="K353" i="8"/>
  <c r="S353" i="8"/>
  <c r="E353" i="8"/>
  <c r="M353" i="8"/>
  <c r="U353" i="8"/>
  <c r="H353" i="8"/>
  <c r="L353" i="8"/>
  <c r="N353" i="8"/>
  <c r="P353" i="8"/>
  <c r="T353" i="8"/>
  <c r="F353" i="8"/>
  <c r="Z361" i="8"/>
  <c r="AA361" i="8"/>
  <c r="AB361" i="8"/>
  <c r="V361" i="8"/>
  <c r="W361" i="8"/>
  <c r="X361" i="8"/>
  <c r="G361" i="8"/>
  <c r="O361" i="8"/>
  <c r="I361" i="8"/>
  <c r="Q361" i="8"/>
  <c r="J361" i="8"/>
  <c r="R361" i="8"/>
  <c r="K361" i="8"/>
  <c r="S361" i="8"/>
  <c r="E361" i="8"/>
  <c r="M361" i="8"/>
  <c r="U361" i="8"/>
  <c r="F361" i="8"/>
  <c r="H361" i="8"/>
  <c r="L361" i="8"/>
  <c r="N361" i="8"/>
  <c r="P361" i="8"/>
  <c r="T361" i="8"/>
  <c r="Z369" i="8"/>
  <c r="AA369" i="8"/>
  <c r="AB369" i="8"/>
  <c r="V369" i="8"/>
  <c r="W369" i="8"/>
  <c r="X369" i="8"/>
  <c r="G369" i="8"/>
  <c r="O369" i="8"/>
  <c r="I369" i="8"/>
  <c r="Q369" i="8"/>
  <c r="J369" i="8"/>
  <c r="R369" i="8"/>
  <c r="E369" i="8"/>
  <c r="M369" i="8"/>
  <c r="U369" i="8"/>
  <c r="P369" i="8"/>
  <c r="S369" i="8"/>
  <c r="T369" i="8"/>
  <c r="F369" i="8"/>
  <c r="H369" i="8"/>
  <c r="K369" i="8"/>
  <c r="L369" i="8"/>
  <c r="N369" i="8"/>
  <c r="Z377" i="8"/>
  <c r="AA377" i="8"/>
  <c r="AB377" i="8"/>
  <c r="V377" i="8"/>
  <c r="W377" i="8"/>
  <c r="X377" i="8"/>
  <c r="G377" i="8"/>
  <c r="O377" i="8"/>
  <c r="I377" i="8"/>
  <c r="Q377" i="8"/>
  <c r="J377" i="8"/>
  <c r="R377" i="8"/>
  <c r="E377" i="8"/>
  <c r="M377" i="8"/>
  <c r="U377" i="8"/>
  <c r="H377" i="8"/>
  <c r="K377" i="8"/>
  <c r="L377" i="8"/>
  <c r="N377" i="8"/>
  <c r="P377" i="8"/>
  <c r="S377" i="8"/>
  <c r="T377" i="8"/>
  <c r="F377" i="8"/>
  <c r="Z385" i="8"/>
  <c r="AA385" i="8"/>
  <c r="AB385" i="8"/>
  <c r="V385" i="8"/>
  <c r="W385" i="8"/>
  <c r="X385" i="8"/>
  <c r="G385" i="8"/>
  <c r="O385" i="8"/>
  <c r="I385" i="8"/>
  <c r="Q385" i="8"/>
  <c r="J385" i="8"/>
  <c r="R385" i="8"/>
  <c r="E385" i="8"/>
  <c r="M385" i="8"/>
  <c r="U385" i="8"/>
  <c r="P385" i="8"/>
  <c r="S385" i="8"/>
  <c r="T385" i="8"/>
  <c r="F385" i="8"/>
  <c r="H385" i="8"/>
  <c r="K385" i="8"/>
  <c r="L385" i="8"/>
  <c r="N385" i="8"/>
  <c r="Z393" i="8"/>
  <c r="AA393" i="8"/>
  <c r="AB393" i="8"/>
  <c r="W393" i="8"/>
  <c r="X393" i="8"/>
  <c r="V393" i="8"/>
  <c r="G393" i="8"/>
  <c r="O393" i="8"/>
  <c r="I393" i="8"/>
  <c r="Q393" i="8"/>
  <c r="J393" i="8"/>
  <c r="R393" i="8"/>
  <c r="E393" i="8"/>
  <c r="M393" i="8"/>
  <c r="U393" i="8"/>
  <c r="H393" i="8"/>
  <c r="K393" i="8"/>
  <c r="L393" i="8"/>
  <c r="N393" i="8"/>
  <c r="P393" i="8"/>
  <c r="S393" i="8"/>
  <c r="T393" i="8"/>
  <c r="F393" i="8"/>
  <c r="Z401" i="8"/>
  <c r="AA401" i="8"/>
  <c r="AB401" i="8"/>
  <c r="W401" i="8"/>
  <c r="V401" i="8"/>
  <c r="X401" i="8"/>
  <c r="G401" i="8"/>
  <c r="O401" i="8"/>
  <c r="I401" i="8"/>
  <c r="Q401" i="8"/>
  <c r="E401" i="8"/>
  <c r="M401" i="8"/>
  <c r="U401" i="8"/>
  <c r="L401" i="8"/>
  <c r="N401" i="8"/>
  <c r="P401" i="8"/>
  <c r="R401" i="8"/>
  <c r="F401" i="8"/>
  <c r="S401" i="8"/>
  <c r="J401" i="8"/>
  <c r="H401" i="8"/>
  <c r="K401" i="8"/>
  <c r="T401" i="8"/>
  <c r="Z409" i="8"/>
  <c r="AA409" i="8"/>
  <c r="AB409" i="8"/>
  <c r="W409" i="8"/>
  <c r="X409" i="8"/>
  <c r="V409" i="8"/>
  <c r="G409" i="8"/>
  <c r="O409" i="8"/>
  <c r="I409" i="8"/>
  <c r="Q409" i="8"/>
  <c r="E409" i="8"/>
  <c r="M409" i="8"/>
  <c r="U409" i="8"/>
  <c r="R409" i="8"/>
  <c r="F409" i="8"/>
  <c r="S409" i="8"/>
  <c r="H409" i="8"/>
  <c r="T409" i="8"/>
  <c r="J409" i="8"/>
  <c r="K409" i="8"/>
  <c r="N409" i="8"/>
  <c r="L409" i="8"/>
  <c r="P409" i="8"/>
  <c r="Z417" i="8"/>
  <c r="AB417" i="8"/>
  <c r="V417" i="8"/>
  <c r="AA417" i="8"/>
  <c r="X417" i="8"/>
  <c r="G417" i="8"/>
  <c r="O417" i="8"/>
  <c r="I417" i="8"/>
  <c r="Q417" i="8"/>
  <c r="E417" i="8"/>
  <c r="M417" i="8"/>
  <c r="U417" i="8"/>
  <c r="J417" i="8"/>
  <c r="K417" i="8"/>
  <c r="L417" i="8"/>
  <c r="N417" i="8"/>
  <c r="P417" i="8"/>
  <c r="F417" i="8"/>
  <c r="S417" i="8"/>
  <c r="H417" i="8"/>
  <c r="R417" i="8"/>
  <c r="T417" i="8"/>
  <c r="Z425" i="8"/>
  <c r="AB425" i="8"/>
  <c r="V425" i="8"/>
  <c r="W425" i="8"/>
  <c r="X425" i="8"/>
  <c r="AA425" i="8"/>
  <c r="G425" i="8"/>
  <c r="O425" i="8"/>
  <c r="I425" i="8"/>
  <c r="Q425" i="8"/>
  <c r="E425" i="8"/>
  <c r="M425" i="8"/>
  <c r="U425" i="8"/>
  <c r="N425" i="8"/>
  <c r="P425" i="8"/>
  <c r="R425" i="8"/>
  <c r="H425" i="8"/>
  <c r="T425" i="8"/>
  <c r="K425" i="8"/>
  <c r="F425" i="8"/>
  <c r="J425" i="8"/>
  <c r="L425" i="8"/>
  <c r="S425" i="8"/>
  <c r="AB433" i="8"/>
  <c r="V433" i="8"/>
  <c r="W433" i="8"/>
  <c r="X433" i="8"/>
  <c r="Z433" i="8"/>
  <c r="AA433" i="8"/>
  <c r="G433" i="8"/>
  <c r="O433" i="8"/>
  <c r="I433" i="8"/>
  <c r="Q433" i="8"/>
  <c r="E433" i="8"/>
  <c r="M433" i="8"/>
  <c r="U433" i="8"/>
  <c r="F433" i="8"/>
  <c r="S433" i="8"/>
  <c r="H433" i="8"/>
  <c r="T433" i="8"/>
  <c r="J433" i="8"/>
  <c r="L433" i="8"/>
  <c r="P433" i="8"/>
  <c r="K433" i="8"/>
  <c r="N433" i="8"/>
  <c r="R433" i="8"/>
  <c r="AB441" i="8"/>
  <c r="AA441" i="8"/>
  <c r="V441" i="8"/>
  <c r="X441" i="8"/>
  <c r="Z441" i="8"/>
  <c r="G441" i="8"/>
  <c r="O441" i="8"/>
  <c r="I441" i="8"/>
  <c r="Q441" i="8"/>
  <c r="E441" i="8"/>
  <c r="M441" i="8"/>
  <c r="U441" i="8"/>
  <c r="K441" i="8"/>
  <c r="L441" i="8"/>
  <c r="N441" i="8"/>
  <c r="R441" i="8"/>
  <c r="H441" i="8"/>
  <c r="T441" i="8"/>
  <c r="F441" i="8"/>
  <c r="J441" i="8"/>
  <c r="P441" i="8"/>
  <c r="S441" i="8"/>
  <c r="V449" i="8"/>
  <c r="W449" i="8"/>
  <c r="X449" i="8"/>
  <c r="Z449" i="8"/>
  <c r="AB449" i="8"/>
  <c r="AA449" i="8"/>
  <c r="H449" i="8"/>
  <c r="P449" i="8"/>
  <c r="I449" i="8"/>
  <c r="Q449" i="8"/>
  <c r="J449" i="8"/>
  <c r="R449" i="8"/>
  <c r="L449" i="8"/>
  <c r="T449" i="8"/>
  <c r="F449" i="8"/>
  <c r="N449" i="8"/>
  <c r="O449" i="8"/>
  <c r="S449" i="8"/>
  <c r="U449" i="8"/>
  <c r="E449" i="8"/>
  <c r="G449" i="8"/>
  <c r="K449" i="8"/>
  <c r="M449" i="8"/>
  <c r="V457" i="8"/>
  <c r="W457" i="8"/>
  <c r="X457" i="8"/>
  <c r="Z457" i="8"/>
  <c r="AB457" i="8"/>
  <c r="AA457" i="8"/>
  <c r="H457" i="8"/>
  <c r="P457" i="8"/>
  <c r="I457" i="8"/>
  <c r="Q457" i="8"/>
  <c r="J457" i="8"/>
  <c r="R457" i="8"/>
  <c r="L457" i="8"/>
  <c r="T457" i="8"/>
  <c r="F457" i="8"/>
  <c r="N457" i="8"/>
  <c r="G457" i="8"/>
  <c r="K457" i="8"/>
  <c r="M457" i="8"/>
  <c r="O457" i="8"/>
  <c r="S457" i="8"/>
  <c r="U457" i="8"/>
  <c r="E457" i="8"/>
  <c r="V465" i="8"/>
  <c r="W465" i="8"/>
  <c r="X465" i="8"/>
  <c r="Z465" i="8"/>
  <c r="AB465" i="8"/>
  <c r="AA465" i="8"/>
  <c r="H465" i="8"/>
  <c r="P465" i="8"/>
  <c r="I465" i="8"/>
  <c r="Q465" i="8"/>
  <c r="J465" i="8"/>
  <c r="R465" i="8"/>
  <c r="L465" i="8"/>
  <c r="T465" i="8"/>
  <c r="F465" i="8"/>
  <c r="N465" i="8"/>
  <c r="U465" i="8"/>
  <c r="E465" i="8"/>
  <c r="G465" i="8"/>
  <c r="K465" i="8"/>
  <c r="M465" i="8"/>
  <c r="O465" i="8"/>
  <c r="S465" i="8"/>
  <c r="V473" i="8"/>
  <c r="W473" i="8"/>
  <c r="X473" i="8"/>
  <c r="Z473" i="8"/>
  <c r="AB473" i="8"/>
  <c r="AA473" i="8"/>
  <c r="H473" i="8"/>
  <c r="P473" i="8"/>
  <c r="I473" i="8"/>
  <c r="Q473" i="8"/>
  <c r="J473" i="8"/>
  <c r="R473" i="8"/>
  <c r="L473" i="8"/>
  <c r="T473" i="8"/>
  <c r="F473" i="8"/>
  <c r="N473" i="8"/>
  <c r="M473" i="8"/>
  <c r="O473" i="8"/>
  <c r="S473" i="8"/>
  <c r="U473" i="8"/>
  <c r="E473" i="8"/>
  <c r="G473" i="8"/>
  <c r="K473" i="8"/>
  <c r="V481" i="8"/>
  <c r="X481" i="8"/>
  <c r="Z481" i="8"/>
  <c r="AB481" i="8"/>
  <c r="AA481" i="8"/>
  <c r="H481" i="8"/>
  <c r="P481" i="8"/>
  <c r="I481" i="8"/>
  <c r="Q481" i="8"/>
  <c r="J481" i="8"/>
  <c r="R481" i="8"/>
  <c r="L481" i="8"/>
  <c r="T481" i="8"/>
  <c r="F481" i="8"/>
  <c r="E481" i="8"/>
  <c r="G481" i="8"/>
  <c r="K481" i="8"/>
  <c r="M481" i="8"/>
  <c r="N481" i="8"/>
  <c r="O481" i="8"/>
  <c r="S481" i="8"/>
  <c r="U481" i="8"/>
  <c r="V489" i="8"/>
  <c r="W489" i="8"/>
  <c r="X489" i="8"/>
  <c r="Z489" i="8"/>
  <c r="AB489" i="8"/>
  <c r="AA489" i="8"/>
  <c r="H489" i="8"/>
  <c r="P489" i="8"/>
  <c r="I489" i="8"/>
  <c r="Q489" i="8"/>
  <c r="J489" i="8"/>
  <c r="R489" i="8"/>
  <c r="L489" i="8"/>
  <c r="T489" i="8"/>
  <c r="N489" i="8"/>
  <c r="O489" i="8"/>
  <c r="S489" i="8"/>
  <c r="E489" i="8"/>
  <c r="U489" i="8"/>
  <c r="F489" i="8"/>
  <c r="G489" i="8"/>
  <c r="K489" i="8"/>
  <c r="M489" i="8"/>
  <c r="V497" i="8"/>
  <c r="W497" i="8"/>
  <c r="X497" i="8"/>
  <c r="Z497" i="8"/>
  <c r="AB497" i="8"/>
  <c r="AA497" i="8"/>
  <c r="H497" i="8"/>
  <c r="P497" i="8"/>
  <c r="I497" i="8"/>
  <c r="Q497" i="8"/>
  <c r="J497" i="8"/>
  <c r="R497" i="8"/>
  <c r="F497" i="8"/>
  <c r="T497" i="8"/>
  <c r="G497" i="8"/>
  <c r="U497" i="8"/>
  <c r="K497" i="8"/>
  <c r="L497" i="8"/>
  <c r="M497" i="8"/>
  <c r="N497" i="8"/>
  <c r="O497" i="8"/>
  <c r="E497" i="8"/>
  <c r="S497" i="8"/>
  <c r="V505" i="8"/>
  <c r="W505" i="8"/>
  <c r="X505" i="8"/>
  <c r="Z505" i="8"/>
  <c r="AB505" i="8"/>
  <c r="AA505" i="8"/>
  <c r="H505" i="8"/>
  <c r="P505" i="8"/>
  <c r="I505" i="8"/>
  <c r="Q505" i="8"/>
  <c r="J505" i="8"/>
  <c r="R505" i="8"/>
  <c r="L505" i="8"/>
  <c r="M505" i="8"/>
  <c r="N505" i="8"/>
  <c r="O505" i="8"/>
  <c r="E505" i="8"/>
  <c r="S505" i="8"/>
  <c r="F505" i="8"/>
  <c r="T505" i="8"/>
  <c r="G505" i="8"/>
  <c r="U505" i="8"/>
  <c r="K505" i="8"/>
  <c r="V513" i="8"/>
  <c r="X513" i="8"/>
  <c r="Z513" i="8"/>
  <c r="AB513" i="8"/>
  <c r="AA513" i="8"/>
  <c r="H513" i="8"/>
  <c r="P513" i="8"/>
  <c r="I513" i="8"/>
  <c r="Q513" i="8"/>
  <c r="G513" i="8"/>
  <c r="S513" i="8"/>
  <c r="J513" i="8"/>
  <c r="T513" i="8"/>
  <c r="K513" i="8"/>
  <c r="U513" i="8"/>
  <c r="L513" i="8"/>
  <c r="M513" i="8"/>
  <c r="N513" i="8"/>
  <c r="E513" i="8"/>
  <c r="O513" i="8"/>
  <c r="F513" i="8"/>
  <c r="R513" i="8"/>
  <c r="V521" i="8"/>
  <c r="W521" i="8"/>
  <c r="X521" i="8"/>
  <c r="Z521" i="8"/>
  <c r="AB521" i="8"/>
  <c r="AA521" i="8"/>
  <c r="H521" i="8"/>
  <c r="P521" i="8"/>
  <c r="I521" i="8"/>
  <c r="Q521" i="8"/>
  <c r="K521" i="8"/>
  <c r="U521" i="8"/>
  <c r="M521" i="8"/>
  <c r="N521" i="8"/>
  <c r="E521" i="8"/>
  <c r="O521" i="8"/>
  <c r="F521" i="8"/>
  <c r="R521" i="8"/>
  <c r="G521" i="8"/>
  <c r="S521" i="8"/>
  <c r="J521" i="8"/>
  <c r="L521" i="8"/>
  <c r="T521" i="8"/>
  <c r="V529" i="8"/>
  <c r="W529" i="8"/>
  <c r="X529" i="8"/>
  <c r="Z529" i="8"/>
  <c r="AB529" i="8"/>
  <c r="AA529" i="8"/>
  <c r="H529" i="8"/>
  <c r="P529" i="8"/>
  <c r="I529" i="8"/>
  <c r="Q529" i="8"/>
  <c r="M529" i="8"/>
  <c r="E529" i="8"/>
  <c r="O529" i="8"/>
  <c r="F529" i="8"/>
  <c r="R529" i="8"/>
  <c r="J529" i="8"/>
  <c r="T529" i="8"/>
  <c r="K529" i="8"/>
  <c r="U529" i="8"/>
  <c r="N529" i="8"/>
  <c r="S529" i="8"/>
  <c r="G529" i="8"/>
  <c r="L529" i="8"/>
  <c r="V537" i="8"/>
  <c r="W537" i="8"/>
  <c r="X537" i="8"/>
  <c r="Z537" i="8"/>
  <c r="AB537" i="8"/>
  <c r="AA537" i="8"/>
  <c r="H537" i="8"/>
  <c r="P537" i="8"/>
  <c r="I537" i="8"/>
  <c r="Q537" i="8"/>
  <c r="E537" i="8"/>
  <c r="O537" i="8"/>
  <c r="G537" i="8"/>
  <c r="S537" i="8"/>
  <c r="J537" i="8"/>
  <c r="T537" i="8"/>
  <c r="L537" i="8"/>
  <c r="M537" i="8"/>
  <c r="U537" i="8"/>
  <c r="F537" i="8"/>
  <c r="K537" i="8"/>
  <c r="N537" i="8"/>
  <c r="R537" i="8"/>
  <c r="V545" i="8"/>
  <c r="X545" i="8"/>
  <c r="Z545" i="8"/>
  <c r="AB545" i="8"/>
  <c r="AA545" i="8"/>
  <c r="H545" i="8"/>
  <c r="P545" i="8"/>
  <c r="E545" i="8"/>
  <c r="N545" i="8"/>
  <c r="G545" i="8"/>
  <c r="Q545" i="8"/>
  <c r="I545" i="8"/>
  <c r="R545" i="8"/>
  <c r="K545" i="8"/>
  <c r="T545" i="8"/>
  <c r="L545" i="8"/>
  <c r="U545" i="8"/>
  <c r="F545" i="8"/>
  <c r="J545" i="8"/>
  <c r="M545" i="8"/>
  <c r="O545" i="8"/>
  <c r="S545" i="8"/>
  <c r="V553" i="8"/>
  <c r="W553" i="8"/>
  <c r="X553" i="8"/>
  <c r="Z553" i="8"/>
  <c r="AB553" i="8"/>
  <c r="AA553" i="8"/>
  <c r="H553" i="8"/>
  <c r="P553" i="8"/>
  <c r="F553" i="8"/>
  <c r="O553" i="8"/>
  <c r="I553" i="8"/>
  <c r="R553" i="8"/>
  <c r="J553" i="8"/>
  <c r="S553" i="8"/>
  <c r="L553" i="8"/>
  <c r="U553" i="8"/>
  <c r="M553" i="8"/>
  <c r="G553" i="8"/>
  <c r="K553" i="8"/>
  <c r="N553" i="8"/>
  <c r="Q553" i="8"/>
  <c r="T553" i="8"/>
  <c r="E553" i="8"/>
  <c r="V561" i="8"/>
  <c r="W561" i="8"/>
  <c r="Z561" i="8"/>
  <c r="AB561" i="8"/>
  <c r="AA561" i="8"/>
  <c r="X561" i="8"/>
  <c r="H561" i="8"/>
  <c r="P561" i="8"/>
  <c r="G561" i="8"/>
  <c r="Q561" i="8"/>
  <c r="J561" i="8"/>
  <c r="S561" i="8"/>
  <c r="K561" i="8"/>
  <c r="T561" i="8"/>
  <c r="M561" i="8"/>
  <c r="E561" i="8"/>
  <c r="N561" i="8"/>
  <c r="R561" i="8"/>
  <c r="U561" i="8"/>
  <c r="F561" i="8"/>
  <c r="I561" i="8"/>
  <c r="L561" i="8"/>
  <c r="O561" i="8"/>
  <c r="V569" i="8"/>
  <c r="W569" i="8"/>
  <c r="Z569" i="8"/>
  <c r="AB569" i="8"/>
  <c r="AA569" i="8"/>
  <c r="X569" i="8"/>
  <c r="K569" i="8"/>
  <c r="S569" i="8"/>
  <c r="E569" i="8"/>
  <c r="M569" i="8"/>
  <c r="U569" i="8"/>
  <c r="F569" i="8"/>
  <c r="N569" i="8"/>
  <c r="H569" i="8"/>
  <c r="P569" i="8"/>
  <c r="I569" i="8"/>
  <c r="Q569" i="8"/>
  <c r="L569" i="8"/>
  <c r="O569" i="8"/>
  <c r="R569" i="8"/>
  <c r="T569" i="8"/>
  <c r="G569" i="8"/>
  <c r="J569" i="8"/>
  <c r="V577" i="8"/>
  <c r="Z577" i="8"/>
  <c r="AB577" i="8"/>
  <c r="AA577" i="8"/>
  <c r="X577" i="8"/>
  <c r="K577" i="8"/>
  <c r="S577" i="8"/>
  <c r="E577" i="8"/>
  <c r="M577" i="8"/>
  <c r="U577" i="8"/>
  <c r="F577" i="8"/>
  <c r="N577" i="8"/>
  <c r="H577" i="8"/>
  <c r="P577" i="8"/>
  <c r="I577" i="8"/>
  <c r="Q577" i="8"/>
  <c r="G577" i="8"/>
  <c r="J577" i="8"/>
  <c r="L577" i="8"/>
  <c r="O577" i="8"/>
  <c r="R577" i="8"/>
  <c r="T577" i="8"/>
  <c r="V585" i="8"/>
  <c r="W585" i="8"/>
  <c r="Z585" i="8"/>
  <c r="AB585" i="8"/>
  <c r="AA585" i="8"/>
  <c r="X585" i="8"/>
  <c r="K585" i="8"/>
  <c r="S585" i="8"/>
  <c r="E585" i="8"/>
  <c r="M585" i="8"/>
  <c r="U585" i="8"/>
  <c r="F585" i="8"/>
  <c r="N585" i="8"/>
  <c r="H585" i="8"/>
  <c r="P585" i="8"/>
  <c r="I585" i="8"/>
  <c r="Q585" i="8"/>
  <c r="R585" i="8"/>
  <c r="T585" i="8"/>
  <c r="G585" i="8"/>
  <c r="J585" i="8"/>
  <c r="L585" i="8"/>
  <c r="O585" i="8"/>
  <c r="V593" i="8"/>
  <c r="W593" i="8"/>
  <c r="Z593" i="8"/>
  <c r="AB593" i="8"/>
  <c r="AA593" i="8"/>
  <c r="X593" i="8"/>
  <c r="K593" i="8"/>
  <c r="S593" i="8"/>
  <c r="E593" i="8"/>
  <c r="M593" i="8"/>
  <c r="U593" i="8"/>
  <c r="F593" i="8"/>
  <c r="N593" i="8"/>
  <c r="H593" i="8"/>
  <c r="P593" i="8"/>
  <c r="I593" i="8"/>
  <c r="Q593" i="8"/>
  <c r="J593" i="8"/>
  <c r="L593" i="8"/>
  <c r="O593" i="8"/>
  <c r="R593" i="8"/>
  <c r="T593" i="8"/>
  <c r="G593" i="8"/>
  <c r="V601" i="8"/>
  <c r="Z601" i="8"/>
  <c r="AB601" i="8"/>
  <c r="AA601" i="8"/>
  <c r="X601" i="8"/>
  <c r="K601" i="8"/>
  <c r="S601" i="8"/>
  <c r="E601" i="8"/>
  <c r="M601" i="8"/>
  <c r="U601" i="8"/>
  <c r="F601" i="8"/>
  <c r="N601" i="8"/>
  <c r="H601" i="8"/>
  <c r="P601" i="8"/>
  <c r="I601" i="8"/>
  <c r="Q601" i="8"/>
  <c r="G601" i="8"/>
  <c r="J601" i="8"/>
  <c r="L601" i="8"/>
  <c r="O601" i="8"/>
  <c r="R601" i="8"/>
  <c r="T601" i="8"/>
  <c r="V609" i="8"/>
  <c r="Z609" i="8"/>
  <c r="AB609" i="8"/>
  <c r="AA609" i="8"/>
  <c r="X609" i="8"/>
  <c r="K609" i="8"/>
  <c r="S609" i="8"/>
  <c r="E609" i="8"/>
  <c r="M609" i="8"/>
  <c r="U609" i="8"/>
  <c r="F609" i="8"/>
  <c r="N609" i="8"/>
  <c r="H609" i="8"/>
  <c r="P609" i="8"/>
  <c r="I609" i="8"/>
  <c r="Q609" i="8"/>
  <c r="O609" i="8"/>
  <c r="R609" i="8"/>
  <c r="T609" i="8"/>
  <c r="G609" i="8"/>
  <c r="J609" i="8"/>
  <c r="L609" i="8"/>
  <c r="V617" i="8"/>
  <c r="W617" i="8"/>
  <c r="Z617" i="8"/>
  <c r="AB617" i="8"/>
  <c r="AA617" i="8"/>
  <c r="X617" i="8"/>
  <c r="K617" i="8"/>
  <c r="S617" i="8"/>
  <c r="E617" i="8"/>
  <c r="M617" i="8"/>
  <c r="U617" i="8"/>
  <c r="F617" i="8"/>
  <c r="N617" i="8"/>
  <c r="H617" i="8"/>
  <c r="P617" i="8"/>
  <c r="I617" i="8"/>
  <c r="Q617" i="8"/>
  <c r="G617" i="8"/>
  <c r="J617" i="8"/>
  <c r="L617" i="8"/>
  <c r="O617" i="8"/>
  <c r="R617" i="8"/>
  <c r="T617" i="8"/>
  <c r="AB625" i="8"/>
  <c r="V625" i="8"/>
  <c r="X625" i="8"/>
  <c r="Z625" i="8"/>
  <c r="AA625" i="8"/>
  <c r="K625" i="8"/>
  <c r="S625" i="8"/>
  <c r="E625" i="8"/>
  <c r="M625" i="8"/>
  <c r="U625" i="8"/>
  <c r="F625" i="8"/>
  <c r="N625" i="8"/>
  <c r="H625" i="8"/>
  <c r="P625" i="8"/>
  <c r="I625" i="8"/>
  <c r="Q625" i="8"/>
  <c r="T625" i="8"/>
  <c r="G625" i="8"/>
  <c r="J625" i="8"/>
  <c r="L625" i="8"/>
  <c r="O625" i="8"/>
  <c r="R625" i="8"/>
  <c r="AB633" i="8"/>
  <c r="V633" i="8"/>
  <c r="W633" i="8"/>
  <c r="X633" i="8"/>
  <c r="Z633" i="8"/>
  <c r="AA633" i="8"/>
  <c r="K633" i="8"/>
  <c r="S633" i="8"/>
  <c r="E633" i="8"/>
  <c r="M633" i="8"/>
  <c r="U633" i="8"/>
  <c r="F633" i="8"/>
  <c r="N633" i="8"/>
  <c r="I633" i="8"/>
  <c r="Q633" i="8"/>
  <c r="T633" i="8"/>
  <c r="G633" i="8"/>
  <c r="H633" i="8"/>
  <c r="J633" i="8"/>
  <c r="L633" i="8"/>
  <c r="O633" i="8"/>
  <c r="P633" i="8"/>
  <c r="R633" i="8"/>
  <c r="V641" i="8"/>
  <c r="W641" i="8"/>
  <c r="X641" i="8"/>
  <c r="Z641" i="8"/>
  <c r="AA641" i="8"/>
  <c r="AB641" i="8"/>
  <c r="K641" i="8"/>
  <c r="S641" i="8"/>
  <c r="E641" i="8"/>
  <c r="M641" i="8"/>
  <c r="U641" i="8"/>
  <c r="I641" i="8"/>
  <c r="Q641" i="8"/>
  <c r="N641" i="8"/>
  <c r="O641" i="8"/>
  <c r="P641" i="8"/>
  <c r="F641" i="8"/>
  <c r="R641" i="8"/>
  <c r="G641" i="8"/>
  <c r="T641" i="8"/>
  <c r="H641" i="8"/>
  <c r="J641" i="8"/>
  <c r="L641" i="8"/>
  <c r="V649" i="8"/>
  <c r="W649" i="8"/>
  <c r="X649" i="8"/>
  <c r="Z649" i="8"/>
  <c r="AA649" i="8"/>
  <c r="AB649" i="8"/>
  <c r="K649" i="8"/>
  <c r="S649" i="8"/>
  <c r="E649" i="8"/>
  <c r="M649" i="8"/>
  <c r="U649" i="8"/>
  <c r="I649" i="8"/>
  <c r="Q649" i="8"/>
  <c r="F649" i="8"/>
  <c r="R649" i="8"/>
  <c r="G649" i="8"/>
  <c r="T649" i="8"/>
  <c r="H649" i="8"/>
  <c r="J649" i="8"/>
  <c r="L649" i="8"/>
  <c r="N649" i="8"/>
  <c r="O649" i="8"/>
  <c r="P649" i="8"/>
  <c r="V657" i="8"/>
  <c r="W657" i="8"/>
  <c r="X657" i="8"/>
  <c r="Z657" i="8"/>
  <c r="AA657" i="8"/>
  <c r="AB657" i="8"/>
  <c r="K657" i="8"/>
  <c r="S657" i="8"/>
  <c r="J657" i="8"/>
  <c r="T657" i="8"/>
  <c r="L657" i="8"/>
  <c r="U657" i="8"/>
  <c r="M657" i="8"/>
  <c r="E657" i="8"/>
  <c r="N657" i="8"/>
  <c r="F657" i="8"/>
  <c r="O657" i="8"/>
  <c r="G657" i="8"/>
  <c r="P657" i="8"/>
  <c r="H657" i="8"/>
  <c r="Q657" i="8"/>
  <c r="I657" i="8"/>
  <c r="R657" i="8"/>
  <c r="V665" i="8"/>
  <c r="X665" i="8"/>
  <c r="Z665" i="8"/>
  <c r="AA665" i="8"/>
  <c r="AB665" i="8"/>
  <c r="K665" i="8"/>
  <c r="S665" i="8"/>
  <c r="L665" i="8"/>
  <c r="U665" i="8"/>
  <c r="M665" i="8"/>
  <c r="E665" i="8"/>
  <c r="N665" i="8"/>
  <c r="F665" i="8"/>
  <c r="O665" i="8"/>
  <c r="G665" i="8"/>
  <c r="P665" i="8"/>
  <c r="H665" i="8"/>
  <c r="Q665" i="8"/>
  <c r="I665" i="8"/>
  <c r="R665" i="8"/>
  <c r="J665" i="8"/>
  <c r="T665" i="8"/>
  <c r="V673" i="8"/>
  <c r="X673" i="8"/>
  <c r="Z673" i="8"/>
  <c r="AA673" i="8"/>
  <c r="AB673" i="8"/>
  <c r="I673" i="8"/>
  <c r="Q673" i="8"/>
  <c r="J673" i="8"/>
  <c r="R673" i="8"/>
  <c r="K673" i="8"/>
  <c r="S673" i="8"/>
  <c r="L673" i="8"/>
  <c r="T673" i="8"/>
  <c r="E673" i="8"/>
  <c r="M673" i="8"/>
  <c r="U673" i="8"/>
  <c r="G673" i="8"/>
  <c r="O673" i="8"/>
  <c r="H673" i="8"/>
  <c r="P673" i="8"/>
  <c r="F673" i="8"/>
  <c r="N673" i="8"/>
  <c r="V681" i="8"/>
  <c r="X681" i="8"/>
  <c r="Z681" i="8"/>
  <c r="AA681" i="8"/>
  <c r="AB681" i="8"/>
  <c r="I681" i="8"/>
  <c r="Q681" i="8"/>
  <c r="J681" i="8"/>
  <c r="R681" i="8"/>
  <c r="K681" i="8"/>
  <c r="S681" i="8"/>
  <c r="L681" i="8"/>
  <c r="T681" i="8"/>
  <c r="E681" i="8"/>
  <c r="M681" i="8"/>
  <c r="U681" i="8"/>
  <c r="G681" i="8"/>
  <c r="O681" i="8"/>
  <c r="H681" i="8"/>
  <c r="P681" i="8"/>
  <c r="N681" i="8"/>
  <c r="F681" i="8"/>
  <c r="V689" i="8"/>
  <c r="W689" i="8"/>
  <c r="X689" i="8"/>
  <c r="Z689" i="8"/>
  <c r="AA689" i="8"/>
  <c r="AB689" i="8"/>
  <c r="I689" i="8"/>
  <c r="Q689" i="8"/>
  <c r="J689" i="8"/>
  <c r="R689" i="8"/>
  <c r="K689" i="8"/>
  <c r="S689" i="8"/>
  <c r="L689" i="8"/>
  <c r="T689" i="8"/>
  <c r="E689" i="8"/>
  <c r="M689" i="8"/>
  <c r="U689" i="8"/>
  <c r="G689" i="8"/>
  <c r="O689" i="8"/>
  <c r="H689" i="8"/>
  <c r="P689" i="8"/>
  <c r="F689" i="8"/>
  <c r="N689" i="8"/>
  <c r="V697" i="8"/>
  <c r="X697" i="8"/>
  <c r="Z697" i="8"/>
  <c r="AA697" i="8"/>
  <c r="AB697" i="8"/>
  <c r="I697" i="8"/>
  <c r="Q697" i="8"/>
  <c r="J697" i="8"/>
  <c r="R697" i="8"/>
  <c r="K697" i="8"/>
  <c r="S697" i="8"/>
  <c r="L697" i="8"/>
  <c r="T697" i="8"/>
  <c r="E697" i="8"/>
  <c r="M697" i="8"/>
  <c r="U697" i="8"/>
  <c r="G697" i="8"/>
  <c r="O697" i="8"/>
  <c r="H697" i="8"/>
  <c r="F697" i="8"/>
  <c r="N697" i="8"/>
  <c r="W705" i="8"/>
  <c r="X705" i="8"/>
  <c r="V705" i="8"/>
  <c r="Z705" i="8"/>
  <c r="AA705" i="8"/>
  <c r="AB705" i="8"/>
  <c r="I705" i="8"/>
  <c r="Q705" i="8"/>
  <c r="J705" i="8"/>
  <c r="R705" i="8"/>
  <c r="K705" i="8"/>
  <c r="S705" i="8"/>
  <c r="L705" i="8"/>
  <c r="T705" i="8"/>
  <c r="E705" i="8"/>
  <c r="M705" i="8"/>
  <c r="U705" i="8"/>
  <c r="G705" i="8"/>
  <c r="O705" i="8"/>
  <c r="H705" i="8"/>
  <c r="P705" i="8"/>
  <c r="F705" i="8"/>
  <c r="N705" i="8"/>
  <c r="X713" i="8"/>
  <c r="AA713" i="8"/>
  <c r="AB713" i="8"/>
  <c r="Z713" i="8"/>
  <c r="V713" i="8"/>
  <c r="I713" i="8"/>
  <c r="Q713" i="8"/>
  <c r="J713" i="8"/>
  <c r="R713" i="8"/>
  <c r="K713" i="8"/>
  <c r="S713" i="8"/>
  <c r="L713" i="8"/>
  <c r="T713" i="8"/>
  <c r="E713" i="8"/>
  <c r="M713" i="8"/>
  <c r="U713" i="8"/>
  <c r="G713" i="8"/>
  <c r="O713" i="8"/>
  <c r="H713" i="8"/>
  <c r="P713" i="8"/>
  <c r="F713" i="8"/>
  <c r="N713" i="8"/>
  <c r="W721" i="8"/>
  <c r="X721" i="8"/>
  <c r="V721" i="8"/>
  <c r="Z721" i="8"/>
  <c r="AB721" i="8"/>
  <c r="AA721" i="8"/>
  <c r="I721" i="8"/>
  <c r="Q721" i="8"/>
  <c r="J721" i="8"/>
  <c r="R721" i="8"/>
  <c r="K721" i="8"/>
  <c r="S721" i="8"/>
  <c r="L721" i="8"/>
  <c r="T721" i="8"/>
  <c r="E721" i="8"/>
  <c r="M721" i="8"/>
  <c r="U721" i="8"/>
  <c r="G721" i="8"/>
  <c r="O721" i="8"/>
  <c r="H721" i="8"/>
  <c r="P721" i="8"/>
  <c r="F721" i="8"/>
  <c r="N721" i="8"/>
  <c r="W729" i="8"/>
  <c r="X729" i="8"/>
  <c r="V729" i="8"/>
  <c r="Z729" i="8"/>
  <c r="AA729" i="8"/>
  <c r="AB729" i="8"/>
  <c r="I729" i="8"/>
  <c r="Q729" i="8"/>
  <c r="J729" i="8"/>
  <c r="R729" i="8"/>
  <c r="K729" i="8"/>
  <c r="S729" i="8"/>
  <c r="L729" i="8"/>
  <c r="T729" i="8"/>
  <c r="E729" i="8"/>
  <c r="M729" i="8"/>
  <c r="U729" i="8"/>
  <c r="G729" i="8"/>
  <c r="O729" i="8"/>
  <c r="H729" i="8"/>
  <c r="P729" i="8"/>
  <c r="F729" i="8"/>
  <c r="N729" i="8"/>
  <c r="X737" i="8"/>
  <c r="V737" i="8"/>
  <c r="Z737" i="8"/>
  <c r="AA737" i="8"/>
  <c r="AB737" i="8"/>
  <c r="I737" i="8"/>
  <c r="Q737" i="8"/>
  <c r="J737" i="8"/>
  <c r="R737" i="8"/>
  <c r="K737" i="8"/>
  <c r="S737" i="8"/>
  <c r="L737" i="8"/>
  <c r="T737" i="8"/>
  <c r="G737" i="8"/>
  <c r="O737" i="8"/>
  <c r="H737" i="8"/>
  <c r="P737" i="8"/>
  <c r="E737" i="8"/>
  <c r="F737" i="8"/>
  <c r="M737" i="8"/>
  <c r="N737" i="8"/>
  <c r="U737" i="8"/>
  <c r="X745" i="8"/>
  <c r="AA745" i="8"/>
  <c r="AB745" i="8"/>
  <c r="Z745" i="8"/>
  <c r="V745" i="8"/>
  <c r="I745" i="8"/>
  <c r="Q745" i="8"/>
  <c r="J745" i="8"/>
  <c r="R745" i="8"/>
  <c r="K745" i="8"/>
  <c r="S745" i="8"/>
  <c r="L745" i="8"/>
  <c r="T745" i="8"/>
  <c r="G745" i="8"/>
  <c r="O745" i="8"/>
  <c r="H745" i="8"/>
  <c r="P745" i="8"/>
  <c r="U745" i="8"/>
  <c r="E745" i="8"/>
  <c r="F745" i="8"/>
  <c r="M745" i="8"/>
  <c r="N745" i="8"/>
  <c r="W753" i="8"/>
  <c r="X753" i="8"/>
  <c r="V753" i="8"/>
  <c r="Z753" i="8"/>
  <c r="AB753" i="8"/>
  <c r="AA753" i="8"/>
  <c r="I753" i="8"/>
  <c r="Q753" i="8"/>
  <c r="J753" i="8"/>
  <c r="R753" i="8"/>
  <c r="K753" i="8"/>
  <c r="S753" i="8"/>
  <c r="L753" i="8"/>
  <c r="T753" i="8"/>
  <c r="G753" i="8"/>
  <c r="O753" i="8"/>
  <c r="H753" i="8"/>
  <c r="P753" i="8"/>
  <c r="M753" i="8"/>
  <c r="N753" i="8"/>
  <c r="U753" i="8"/>
  <c r="E753" i="8"/>
  <c r="F753" i="8"/>
  <c r="X761" i="8"/>
  <c r="V761" i="8"/>
  <c r="Z761" i="8"/>
  <c r="AA761" i="8"/>
  <c r="AB761" i="8"/>
  <c r="I761" i="8"/>
  <c r="Q761" i="8"/>
  <c r="J761" i="8"/>
  <c r="R761" i="8"/>
  <c r="K761" i="8"/>
  <c r="S761" i="8"/>
  <c r="L761" i="8"/>
  <c r="T761" i="8"/>
  <c r="G761" i="8"/>
  <c r="O761" i="8"/>
  <c r="F761" i="8"/>
  <c r="H761" i="8"/>
  <c r="M761" i="8"/>
  <c r="N761" i="8"/>
  <c r="P761" i="8"/>
  <c r="U761" i="8"/>
  <c r="E761" i="8"/>
  <c r="V769" i="8"/>
  <c r="X769" i="8"/>
  <c r="Z769" i="8"/>
  <c r="AB769" i="8"/>
  <c r="AA769" i="8"/>
  <c r="I769" i="8"/>
  <c r="Q769" i="8"/>
  <c r="J769" i="8"/>
  <c r="R769" i="8"/>
  <c r="K769" i="8"/>
  <c r="S769" i="8"/>
  <c r="L769" i="8"/>
  <c r="T769" i="8"/>
  <c r="G769" i="8"/>
  <c r="O769" i="8"/>
  <c r="U769" i="8"/>
  <c r="E769" i="8"/>
  <c r="F769" i="8"/>
  <c r="H769" i="8"/>
  <c r="M769" i="8"/>
  <c r="N769" i="8"/>
  <c r="P769" i="8"/>
  <c r="X777" i="8"/>
  <c r="Z777" i="8"/>
  <c r="AA777" i="8"/>
  <c r="AB777" i="8"/>
  <c r="V777" i="8"/>
  <c r="I777" i="8"/>
  <c r="Q777" i="8"/>
  <c r="J777" i="8"/>
  <c r="R777" i="8"/>
  <c r="K777" i="8"/>
  <c r="S777" i="8"/>
  <c r="L777" i="8"/>
  <c r="T777" i="8"/>
  <c r="G777" i="8"/>
  <c r="O777" i="8"/>
  <c r="M777" i="8"/>
  <c r="N777" i="8"/>
  <c r="P777" i="8"/>
  <c r="U777" i="8"/>
  <c r="E777" i="8"/>
  <c r="F777" i="8"/>
  <c r="H777" i="8"/>
  <c r="V785" i="8"/>
  <c r="X785" i="8"/>
  <c r="Z785" i="8"/>
  <c r="AA785" i="8"/>
  <c r="AB785" i="8"/>
  <c r="G785" i="8"/>
  <c r="O785" i="8"/>
  <c r="H785" i="8"/>
  <c r="P785" i="8"/>
  <c r="I785" i="8"/>
  <c r="Q785" i="8"/>
  <c r="J785" i="8"/>
  <c r="R785" i="8"/>
  <c r="K785" i="8"/>
  <c r="S785" i="8"/>
  <c r="L785" i="8"/>
  <c r="T785" i="8"/>
  <c r="E785" i="8"/>
  <c r="M785" i="8"/>
  <c r="U785" i="8"/>
  <c r="F785" i="8"/>
  <c r="N785" i="8"/>
  <c r="V793" i="8"/>
  <c r="W793" i="8"/>
  <c r="X793" i="8"/>
  <c r="Z793" i="8"/>
  <c r="AB793" i="8"/>
  <c r="AA793" i="8"/>
  <c r="G793" i="8"/>
  <c r="O793" i="8"/>
  <c r="H793" i="8"/>
  <c r="P793" i="8"/>
  <c r="I793" i="8"/>
  <c r="Q793" i="8"/>
  <c r="J793" i="8"/>
  <c r="R793" i="8"/>
  <c r="K793" i="8"/>
  <c r="S793" i="8"/>
  <c r="L793" i="8"/>
  <c r="T793" i="8"/>
  <c r="E793" i="8"/>
  <c r="M793" i="8"/>
  <c r="U793" i="8"/>
  <c r="F793" i="8"/>
  <c r="N793" i="8"/>
  <c r="X801" i="8"/>
  <c r="Z801" i="8"/>
  <c r="AA801" i="8"/>
  <c r="AB801" i="8"/>
  <c r="V801" i="8"/>
  <c r="G801" i="8"/>
  <c r="O801" i="8"/>
  <c r="H801" i="8"/>
  <c r="P801" i="8"/>
  <c r="I801" i="8"/>
  <c r="Q801" i="8"/>
  <c r="J801" i="8"/>
  <c r="R801" i="8"/>
  <c r="K801" i="8"/>
  <c r="S801" i="8"/>
  <c r="L801" i="8"/>
  <c r="T801" i="8"/>
  <c r="E801" i="8"/>
  <c r="M801" i="8"/>
  <c r="U801" i="8"/>
  <c r="F801" i="8"/>
  <c r="N801" i="8"/>
  <c r="X809" i="8"/>
  <c r="Z809" i="8"/>
  <c r="AA809" i="8"/>
  <c r="AB809" i="8"/>
  <c r="V809" i="8"/>
  <c r="G809" i="8"/>
  <c r="O809" i="8"/>
  <c r="H809" i="8"/>
  <c r="P809" i="8"/>
  <c r="I809" i="8"/>
  <c r="Q809" i="8"/>
  <c r="J809" i="8"/>
  <c r="R809" i="8"/>
  <c r="K809" i="8"/>
  <c r="S809" i="8"/>
  <c r="L809" i="8"/>
  <c r="T809" i="8"/>
  <c r="E809" i="8"/>
  <c r="M809" i="8"/>
  <c r="U809" i="8"/>
  <c r="F809" i="8"/>
  <c r="N809" i="8"/>
  <c r="W817" i="8"/>
  <c r="X817" i="8"/>
  <c r="Z817" i="8"/>
  <c r="AA817" i="8"/>
  <c r="AB817" i="8"/>
  <c r="V817" i="8"/>
  <c r="G817" i="8"/>
  <c r="O817" i="8"/>
  <c r="H817" i="8"/>
  <c r="P817" i="8"/>
  <c r="I817" i="8"/>
  <c r="Q817" i="8"/>
  <c r="J817" i="8"/>
  <c r="R817" i="8"/>
  <c r="K817" i="8"/>
  <c r="S817" i="8"/>
  <c r="L817" i="8"/>
  <c r="T817" i="8"/>
  <c r="E817" i="8"/>
  <c r="M817" i="8"/>
  <c r="U817" i="8"/>
  <c r="F817" i="8"/>
  <c r="N817" i="8"/>
  <c r="X825" i="8"/>
  <c r="Z825" i="8"/>
  <c r="AA825" i="8"/>
  <c r="AB825" i="8"/>
  <c r="V825" i="8"/>
  <c r="G825" i="8"/>
  <c r="O825" i="8"/>
  <c r="H825" i="8"/>
  <c r="P825" i="8"/>
  <c r="I825" i="8"/>
  <c r="Q825" i="8"/>
  <c r="J825" i="8"/>
  <c r="R825" i="8"/>
  <c r="K825" i="8"/>
  <c r="S825" i="8"/>
  <c r="L825" i="8"/>
  <c r="T825" i="8"/>
  <c r="E825" i="8"/>
  <c r="M825" i="8"/>
  <c r="U825" i="8"/>
  <c r="F825" i="8"/>
  <c r="N825" i="8"/>
  <c r="W833" i="8"/>
  <c r="X833" i="8"/>
  <c r="Z833" i="8"/>
  <c r="AA833" i="8"/>
  <c r="AB833" i="8"/>
  <c r="V833" i="8"/>
  <c r="G833" i="8"/>
  <c r="O833" i="8"/>
  <c r="H833" i="8"/>
  <c r="P833" i="8"/>
  <c r="I833" i="8"/>
  <c r="Q833" i="8"/>
  <c r="J833" i="8"/>
  <c r="R833" i="8"/>
  <c r="K833" i="8"/>
  <c r="S833" i="8"/>
  <c r="L833" i="8"/>
  <c r="T833" i="8"/>
  <c r="E833" i="8"/>
  <c r="M833" i="8"/>
  <c r="U833" i="8"/>
  <c r="F833" i="8"/>
  <c r="N833" i="8"/>
  <c r="W841" i="8"/>
  <c r="X841" i="8"/>
  <c r="Z841" i="8"/>
  <c r="AA841" i="8"/>
  <c r="AB841" i="8"/>
  <c r="V841" i="8"/>
  <c r="G841" i="8"/>
  <c r="O841" i="8"/>
  <c r="H841" i="8"/>
  <c r="P841" i="8"/>
  <c r="I841" i="8"/>
  <c r="Q841" i="8"/>
  <c r="J841" i="8"/>
  <c r="R841" i="8"/>
  <c r="K841" i="8"/>
  <c r="S841" i="8"/>
  <c r="L841" i="8"/>
  <c r="T841" i="8"/>
  <c r="E841" i="8"/>
  <c r="M841" i="8"/>
  <c r="U841" i="8"/>
  <c r="F841" i="8"/>
  <c r="N841" i="8"/>
  <c r="W849" i="8"/>
  <c r="X849" i="8"/>
  <c r="Z849" i="8"/>
  <c r="AA849" i="8"/>
  <c r="AB849" i="8"/>
  <c r="V849" i="8"/>
  <c r="G849" i="8"/>
  <c r="O849" i="8"/>
  <c r="H849" i="8"/>
  <c r="P849" i="8"/>
  <c r="I849" i="8"/>
  <c r="Q849" i="8"/>
  <c r="J849" i="8"/>
  <c r="R849" i="8"/>
  <c r="K849" i="8"/>
  <c r="S849" i="8"/>
  <c r="L849" i="8"/>
  <c r="T849" i="8"/>
  <c r="E849" i="8"/>
  <c r="M849" i="8"/>
  <c r="U849" i="8"/>
  <c r="F849" i="8"/>
  <c r="N849" i="8"/>
  <c r="W857" i="8"/>
  <c r="Z857" i="8"/>
  <c r="AA857" i="8"/>
  <c r="AB857" i="8"/>
  <c r="V857" i="8"/>
  <c r="X857" i="8"/>
  <c r="G857" i="8"/>
  <c r="O857" i="8"/>
  <c r="H857" i="8"/>
  <c r="P857" i="8"/>
  <c r="I857" i="8"/>
  <c r="Q857" i="8"/>
  <c r="J857" i="8"/>
  <c r="R857" i="8"/>
  <c r="K857" i="8"/>
  <c r="S857" i="8"/>
  <c r="L857" i="8"/>
  <c r="T857" i="8"/>
  <c r="E857" i="8"/>
  <c r="M857" i="8"/>
  <c r="U857" i="8"/>
  <c r="F857" i="8"/>
  <c r="N857" i="8"/>
  <c r="Z865" i="8"/>
  <c r="AA865" i="8"/>
  <c r="AB865" i="8"/>
  <c r="V865" i="8"/>
  <c r="X865" i="8"/>
  <c r="G865" i="8"/>
  <c r="O865" i="8"/>
  <c r="H865" i="8"/>
  <c r="P865" i="8"/>
  <c r="I865" i="8"/>
  <c r="Q865" i="8"/>
  <c r="J865" i="8"/>
  <c r="R865" i="8"/>
  <c r="K865" i="8"/>
  <c r="S865" i="8"/>
  <c r="L865" i="8"/>
  <c r="T865" i="8"/>
  <c r="E865" i="8"/>
  <c r="M865" i="8"/>
  <c r="U865" i="8"/>
  <c r="F865" i="8"/>
  <c r="N865" i="8"/>
  <c r="Z873" i="8"/>
  <c r="AA873" i="8"/>
  <c r="AB873" i="8"/>
  <c r="V873" i="8"/>
  <c r="X873" i="8"/>
  <c r="G873" i="8"/>
  <c r="O873" i="8"/>
  <c r="H873" i="8"/>
  <c r="P873" i="8"/>
  <c r="I873" i="8"/>
  <c r="Q873" i="8"/>
  <c r="J873" i="8"/>
  <c r="R873" i="8"/>
  <c r="K873" i="8"/>
  <c r="S873" i="8"/>
  <c r="L873" i="8"/>
  <c r="T873" i="8"/>
  <c r="E873" i="8"/>
  <c r="M873" i="8"/>
  <c r="U873" i="8"/>
  <c r="F873" i="8"/>
  <c r="N873" i="8"/>
  <c r="W881" i="8"/>
  <c r="Z881" i="8"/>
  <c r="AA881" i="8"/>
  <c r="AB881" i="8"/>
  <c r="V881" i="8"/>
  <c r="X881" i="8"/>
  <c r="G881" i="8"/>
  <c r="O881" i="8"/>
  <c r="H881" i="8"/>
  <c r="P881" i="8"/>
  <c r="I881" i="8"/>
  <c r="Q881" i="8"/>
  <c r="J881" i="8"/>
  <c r="R881" i="8"/>
  <c r="K881" i="8"/>
  <c r="S881" i="8"/>
  <c r="L881" i="8"/>
  <c r="T881" i="8"/>
  <c r="E881" i="8"/>
  <c r="M881" i="8"/>
  <c r="U881" i="8"/>
  <c r="F881" i="8"/>
  <c r="N881" i="8"/>
  <c r="Z889" i="8"/>
  <c r="AA889" i="8"/>
  <c r="AB889" i="8"/>
  <c r="V889" i="8"/>
  <c r="X889" i="8"/>
  <c r="G889" i="8"/>
  <c r="O889" i="8"/>
  <c r="H889" i="8"/>
  <c r="I889" i="8"/>
  <c r="Q889" i="8"/>
  <c r="J889" i="8"/>
  <c r="R889" i="8"/>
  <c r="K889" i="8"/>
  <c r="S889" i="8"/>
  <c r="L889" i="8"/>
  <c r="T889" i="8"/>
  <c r="E889" i="8"/>
  <c r="M889" i="8"/>
  <c r="U889" i="8"/>
  <c r="F889" i="8"/>
  <c r="N889" i="8"/>
  <c r="Z897" i="8"/>
  <c r="AA897" i="8"/>
  <c r="AB897" i="8"/>
  <c r="V897" i="8"/>
  <c r="X897" i="8"/>
  <c r="G897" i="8"/>
  <c r="O897" i="8"/>
  <c r="H897" i="8"/>
  <c r="P897" i="8"/>
  <c r="I897" i="8"/>
  <c r="Q897" i="8"/>
  <c r="J897" i="8"/>
  <c r="R897" i="8"/>
  <c r="K897" i="8"/>
  <c r="S897" i="8"/>
  <c r="L897" i="8"/>
  <c r="T897" i="8"/>
  <c r="E897" i="8"/>
  <c r="M897" i="8"/>
  <c r="U897" i="8"/>
  <c r="F897" i="8"/>
  <c r="N897" i="8"/>
  <c r="Z905" i="8"/>
  <c r="AA905" i="8"/>
  <c r="AB905" i="8"/>
  <c r="V905" i="8"/>
  <c r="X905" i="8"/>
  <c r="G905" i="8"/>
  <c r="O905" i="8"/>
  <c r="H905" i="8"/>
  <c r="P905" i="8"/>
  <c r="I905" i="8"/>
  <c r="Q905" i="8"/>
  <c r="J905" i="8"/>
  <c r="R905" i="8"/>
  <c r="K905" i="8"/>
  <c r="S905" i="8"/>
  <c r="L905" i="8"/>
  <c r="T905" i="8"/>
  <c r="E905" i="8"/>
  <c r="M905" i="8"/>
  <c r="U905" i="8"/>
  <c r="F905" i="8"/>
  <c r="N905" i="8"/>
  <c r="Z913" i="8"/>
  <c r="AA913" i="8"/>
  <c r="AB913" i="8"/>
  <c r="V913" i="8"/>
  <c r="X913" i="8"/>
  <c r="G913" i="8"/>
  <c r="O913" i="8"/>
  <c r="H913" i="8"/>
  <c r="P913" i="8"/>
  <c r="I913" i="8"/>
  <c r="Q913" i="8"/>
  <c r="J913" i="8"/>
  <c r="R913" i="8"/>
  <c r="L913" i="8"/>
  <c r="T913" i="8"/>
  <c r="E913" i="8"/>
  <c r="M913" i="8"/>
  <c r="U913" i="8"/>
  <c r="F913" i="8"/>
  <c r="K913" i="8"/>
  <c r="N913" i="8"/>
  <c r="S913" i="8"/>
  <c r="Z921" i="8"/>
  <c r="AA921" i="8"/>
  <c r="AB921" i="8"/>
  <c r="V921" i="8"/>
  <c r="X921" i="8"/>
  <c r="G921" i="8"/>
  <c r="O921" i="8"/>
  <c r="H921" i="8"/>
  <c r="I921" i="8"/>
  <c r="Q921" i="8"/>
  <c r="J921" i="8"/>
  <c r="R921" i="8"/>
  <c r="L921" i="8"/>
  <c r="T921" i="8"/>
  <c r="E921" i="8"/>
  <c r="M921" i="8"/>
  <c r="U921" i="8"/>
  <c r="N921" i="8"/>
  <c r="S921" i="8"/>
  <c r="F921" i="8"/>
  <c r="K921" i="8"/>
  <c r="Z929" i="8"/>
  <c r="AA929" i="8"/>
  <c r="V929" i="8"/>
  <c r="X929" i="8"/>
  <c r="AB929" i="8"/>
  <c r="G929" i="8"/>
  <c r="O929" i="8"/>
  <c r="H929" i="8"/>
  <c r="I929" i="8"/>
  <c r="Q929" i="8"/>
  <c r="J929" i="8"/>
  <c r="R929" i="8"/>
  <c r="L929" i="8"/>
  <c r="T929" i="8"/>
  <c r="E929" i="8"/>
  <c r="M929" i="8"/>
  <c r="U929" i="8"/>
  <c r="F929" i="8"/>
  <c r="K929" i="8"/>
  <c r="N929" i="8"/>
  <c r="S929" i="8"/>
  <c r="Z937" i="8"/>
  <c r="AA937" i="8"/>
  <c r="V937" i="8"/>
  <c r="X937" i="8"/>
  <c r="AB937" i="8"/>
  <c r="G937" i="8"/>
  <c r="O937" i="8"/>
  <c r="H937" i="8"/>
  <c r="I937" i="8"/>
  <c r="Q937" i="8"/>
  <c r="J937" i="8"/>
  <c r="R937" i="8"/>
  <c r="L937" i="8"/>
  <c r="T937" i="8"/>
  <c r="E937" i="8"/>
  <c r="M937" i="8"/>
  <c r="U937" i="8"/>
  <c r="F937" i="8"/>
  <c r="K937" i="8"/>
  <c r="N937" i="8"/>
  <c r="S937" i="8"/>
  <c r="Z945" i="8"/>
  <c r="AA945" i="8"/>
  <c r="X945" i="8"/>
  <c r="AB945" i="8"/>
  <c r="V945" i="8"/>
  <c r="G945" i="8"/>
  <c r="O945" i="8"/>
  <c r="H945" i="8"/>
  <c r="I945" i="8"/>
  <c r="Q945" i="8"/>
  <c r="J945" i="8"/>
  <c r="R945" i="8"/>
  <c r="L945" i="8"/>
  <c r="T945" i="8"/>
  <c r="E945" i="8"/>
  <c r="M945" i="8"/>
  <c r="U945" i="8"/>
  <c r="F945" i="8"/>
  <c r="K945" i="8"/>
  <c r="N945" i="8"/>
  <c r="S945" i="8"/>
  <c r="V953" i="8"/>
  <c r="X953" i="8"/>
  <c r="Z953" i="8"/>
  <c r="AA953" i="8"/>
  <c r="AB953" i="8"/>
  <c r="G953" i="8"/>
  <c r="O953" i="8"/>
  <c r="I953" i="8"/>
  <c r="Q953" i="8"/>
  <c r="J953" i="8"/>
  <c r="R953" i="8"/>
  <c r="L953" i="8"/>
  <c r="T953" i="8"/>
  <c r="M953" i="8"/>
  <c r="N953" i="8"/>
  <c r="S953" i="8"/>
  <c r="E953" i="8"/>
  <c r="U953" i="8"/>
  <c r="F953" i="8"/>
  <c r="H953" i="8"/>
  <c r="K953" i="8"/>
  <c r="V961" i="8"/>
  <c r="W961" i="8"/>
  <c r="X961" i="8"/>
  <c r="Z961" i="8"/>
  <c r="AA961" i="8"/>
  <c r="AB961" i="8"/>
  <c r="G961" i="8"/>
  <c r="O961" i="8"/>
  <c r="I961" i="8"/>
  <c r="Q961" i="8"/>
  <c r="J961" i="8"/>
  <c r="R961" i="8"/>
  <c r="L961" i="8"/>
  <c r="T961" i="8"/>
  <c r="E961" i="8"/>
  <c r="U961" i="8"/>
  <c r="F961" i="8"/>
  <c r="H961" i="8"/>
  <c r="K961" i="8"/>
  <c r="M961" i="8"/>
  <c r="N961" i="8"/>
  <c r="P961" i="8"/>
  <c r="S961" i="8"/>
  <c r="V969" i="8"/>
  <c r="W969" i="8"/>
  <c r="X969" i="8"/>
  <c r="Z969" i="8"/>
  <c r="AA969" i="8"/>
  <c r="AB969" i="8"/>
  <c r="G969" i="8"/>
  <c r="O969" i="8"/>
  <c r="I969" i="8"/>
  <c r="Q969" i="8"/>
  <c r="J969" i="8"/>
  <c r="R969" i="8"/>
  <c r="L969" i="8"/>
  <c r="T969" i="8"/>
  <c r="M969" i="8"/>
  <c r="N969" i="8"/>
  <c r="P969" i="8"/>
  <c r="S969" i="8"/>
  <c r="E969" i="8"/>
  <c r="U969" i="8"/>
  <c r="F969" i="8"/>
  <c r="H969" i="8"/>
  <c r="K969" i="8"/>
  <c r="V977" i="8"/>
  <c r="X977" i="8"/>
  <c r="Z977" i="8"/>
  <c r="AA977" i="8"/>
  <c r="AB977" i="8"/>
  <c r="G977" i="8"/>
  <c r="O977" i="8"/>
  <c r="I977" i="8"/>
  <c r="Q977" i="8"/>
  <c r="J977" i="8"/>
  <c r="R977" i="8"/>
  <c r="L977" i="8"/>
  <c r="T977" i="8"/>
  <c r="E977" i="8"/>
  <c r="U977" i="8"/>
  <c r="F977" i="8"/>
  <c r="H977" i="8"/>
  <c r="K977" i="8"/>
  <c r="M977" i="8"/>
  <c r="N977" i="8"/>
  <c r="P977" i="8"/>
  <c r="S977" i="8"/>
  <c r="V985" i="8"/>
  <c r="W985" i="8"/>
  <c r="X985" i="8"/>
  <c r="Z985" i="8"/>
  <c r="AA985" i="8"/>
  <c r="AB985" i="8"/>
  <c r="G985" i="8"/>
  <c r="O985" i="8"/>
  <c r="I985" i="8"/>
  <c r="Q985" i="8"/>
  <c r="J985" i="8"/>
  <c r="R985" i="8"/>
  <c r="L985" i="8"/>
  <c r="T985" i="8"/>
  <c r="M985" i="8"/>
  <c r="N985" i="8"/>
  <c r="P985" i="8"/>
  <c r="S985" i="8"/>
  <c r="E985" i="8"/>
  <c r="U985" i="8"/>
  <c r="F985" i="8"/>
  <c r="H985" i="8"/>
  <c r="K985" i="8"/>
  <c r="V993" i="8"/>
  <c r="W993" i="8"/>
  <c r="X993" i="8"/>
  <c r="Z993" i="8"/>
  <c r="AA993" i="8"/>
  <c r="AB993" i="8"/>
  <c r="I993" i="8"/>
  <c r="Q993" i="8"/>
  <c r="J993" i="8"/>
  <c r="R993" i="8"/>
  <c r="L993" i="8"/>
  <c r="T993" i="8"/>
  <c r="E993" i="8"/>
  <c r="P993" i="8"/>
  <c r="F993" i="8"/>
  <c r="S993" i="8"/>
  <c r="G993" i="8"/>
  <c r="U993" i="8"/>
  <c r="H993" i="8"/>
  <c r="K993" i="8"/>
  <c r="M993" i="8"/>
  <c r="N993" i="8"/>
  <c r="O993" i="8"/>
  <c r="V1001" i="8"/>
  <c r="X1001" i="8"/>
  <c r="Z1001" i="8"/>
  <c r="AA1001" i="8"/>
  <c r="AB1001" i="8"/>
  <c r="I1001" i="8"/>
  <c r="Q1001" i="8"/>
  <c r="J1001" i="8"/>
  <c r="R1001" i="8"/>
  <c r="L1001" i="8"/>
  <c r="T1001" i="8"/>
  <c r="H1001" i="8"/>
  <c r="K1001" i="8"/>
  <c r="M1001" i="8"/>
  <c r="N1001" i="8"/>
  <c r="O1001" i="8"/>
  <c r="E1001" i="8"/>
  <c r="P1001" i="8"/>
  <c r="F1001" i="8"/>
  <c r="S1001" i="8"/>
  <c r="G1001" i="8"/>
  <c r="U1001" i="8"/>
  <c r="V1009" i="8"/>
  <c r="X1009" i="8"/>
  <c r="Z1009" i="8"/>
  <c r="AA1009" i="8"/>
  <c r="AB1009" i="8"/>
  <c r="I1009" i="8"/>
  <c r="Q1009" i="8"/>
  <c r="J1009" i="8"/>
  <c r="R1009" i="8"/>
  <c r="L1009" i="8"/>
  <c r="T1009" i="8"/>
  <c r="N1009" i="8"/>
  <c r="O1009" i="8"/>
  <c r="E1009" i="8"/>
  <c r="P1009" i="8"/>
  <c r="F1009" i="8"/>
  <c r="S1009" i="8"/>
  <c r="G1009" i="8"/>
  <c r="U1009" i="8"/>
  <c r="H1009" i="8"/>
  <c r="K1009" i="8"/>
  <c r="M1009" i="8"/>
  <c r="V1017" i="8"/>
  <c r="X1017" i="8"/>
  <c r="Z1017" i="8"/>
  <c r="AA1017" i="8"/>
  <c r="AB1017" i="8"/>
  <c r="I1017" i="8"/>
  <c r="Q1017" i="8"/>
  <c r="J1017" i="8"/>
  <c r="R1017" i="8"/>
  <c r="L1017" i="8"/>
  <c r="T1017" i="8"/>
  <c r="F1017" i="8"/>
  <c r="S1017" i="8"/>
  <c r="G1017" i="8"/>
  <c r="U1017" i="8"/>
  <c r="H1017" i="8"/>
  <c r="K1017" i="8"/>
  <c r="M1017" i="8"/>
  <c r="N1017" i="8"/>
  <c r="O1017" i="8"/>
  <c r="E1017" i="8"/>
  <c r="P1017" i="8"/>
  <c r="V1025" i="8"/>
  <c r="W1025" i="8"/>
  <c r="X1025" i="8"/>
  <c r="Z1025" i="8"/>
  <c r="AA1025" i="8"/>
  <c r="AB1025" i="8"/>
  <c r="I1025" i="8"/>
  <c r="Q1025" i="8"/>
  <c r="J1025" i="8"/>
  <c r="R1025" i="8"/>
  <c r="L1025" i="8"/>
  <c r="T1025" i="8"/>
  <c r="K1025" i="8"/>
  <c r="M1025" i="8"/>
  <c r="N1025" i="8"/>
  <c r="O1025" i="8"/>
  <c r="E1025" i="8"/>
  <c r="P1025" i="8"/>
  <c r="F1025" i="8"/>
  <c r="S1025" i="8"/>
  <c r="G1025" i="8"/>
  <c r="U1025" i="8"/>
  <c r="H1025" i="8"/>
  <c r="V1033" i="8"/>
  <c r="W1033" i="8"/>
  <c r="X1033" i="8"/>
  <c r="Z1033" i="8"/>
  <c r="AA1033" i="8"/>
  <c r="AB1033" i="8"/>
  <c r="I1033" i="8"/>
  <c r="Q1033" i="8"/>
  <c r="J1033" i="8"/>
  <c r="R1033" i="8"/>
  <c r="L1033" i="8"/>
  <c r="T1033" i="8"/>
  <c r="O1033" i="8"/>
  <c r="E1033" i="8"/>
  <c r="P1033" i="8"/>
  <c r="F1033" i="8"/>
  <c r="S1033" i="8"/>
  <c r="G1033" i="8"/>
  <c r="U1033" i="8"/>
  <c r="H1033" i="8"/>
  <c r="K1033" i="8"/>
  <c r="M1033" i="8"/>
  <c r="N1033" i="8"/>
  <c r="V1041" i="8"/>
  <c r="X1041" i="8"/>
  <c r="Z1041" i="8"/>
  <c r="AA1041" i="8"/>
  <c r="AB1041" i="8"/>
  <c r="J1041" i="8"/>
  <c r="R1041" i="8"/>
  <c r="L1041" i="8"/>
  <c r="T1041" i="8"/>
  <c r="E1041" i="8"/>
  <c r="O1041" i="8"/>
  <c r="F1041" i="8"/>
  <c r="P1041" i="8"/>
  <c r="G1041" i="8"/>
  <c r="Q1041" i="8"/>
  <c r="H1041" i="8"/>
  <c r="S1041" i="8"/>
  <c r="I1041" i="8"/>
  <c r="U1041" i="8"/>
  <c r="K1041" i="8"/>
  <c r="M1041" i="8"/>
  <c r="N1041" i="8"/>
  <c r="V1049" i="8"/>
  <c r="W1049" i="8"/>
  <c r="X1049" i="8"/>
  <c r="Z1049" i="8"/>
  <c r="AA1049" i="8"/>
  <c r="AB1049" i="8"/>
  <c r="J1049" i="8"/>
  <c r="R1049" i="8"/>
  <c r="L1049" i="8"/>
  <c r="T1049" i="8"/>
  <c r="G1049" i="8"/>
  <c r="Q1049" i="8"/>
  <c r="H1049" i="8"/>
  <c r="S1049" i="8"/>
  <c r="I1049" i="8"/>
  <c r="U1049" i="8"/>
  <c r="K1049" i="8"/>
  <c r="M1049" i="8"/>
  <c r="N1049" i="8"/>
  <c r="E1049" i="8"/>
  <c r="O1049" i="8"/>
  <c r="F1049" i="8"/>
  <c r="P1049" i="8"/>
  <c r="V1057" i="8"/>
  <c r="W1057" i="8"/>
  <c r="X1057" i="8"/>
  <c r="Z1057" i="8"/>
  <c r="AA1057" i="8"/>
  <c r="AB1057" i="8"/>
  <c r="J1057" i="8"/>
  <c r="R1057" i="8"/>
  <c r="L1057" i="8"/>
  <c r="T1057" i="8"/>
  <c r="I1057" i="8"/>
  <c r="U1057" i="8"/>
  <c r="K1057" i="8"/>
  <c r="M1057" i="8"/>
  <c r="N1057" i="8"/>
  <c r="E1057" i="8"/>
  <c r="O1057" i="8"/>
  <c r="F1057" i="8"/>
  <c r="P1057" i="8"/>
  <c r="G1057" i="8"/>
  <c r="Q1057" i="8"/>
  <c r="H1057" i="8"/>
  <c r="S1057" i="8"/>
  <c r="V1065" i="8"/>
  <c r="W1065" i="8"/>
  <c r="X1065" i="8"/>
  <c r="Z1065" i="8"/>
  <c r="AA1065" i="8"/>
  <c r="AB1065" i="8"/>
  <c r="L1065" i="8"/>
  <c r="T1065" i="8"/>
  <c r="I1065" i="8"/>
  <c r="R1065" i="8"/>
  <c r="J1065" i="8"/>
  <c r="S1065" i="8"/>
  <c r="K1065" i="8"/>
  <c r="U1065" i="8"/>
  <c r="M1065" i="8"/>
  <c r="E1065" i="8"/>
  <c r="N1065" i="8"/>
  <c r="F1065" i="8"/>
  <c r="O1065" i="8"/>
  <c r="G1065" i="8"/>
  <c r="P1065" i="8"/>
  <c r="H1065" i="8"/>
  <c r="Q1065" i="8"/>
  <c r="V1073" i="8"/>
  <c r="W1073" i="8"/>
  <c r="X1073" i="8"/>
  <c r="Z1073" i="8"/>
  <c r="AA1073" i="8"/>
  <c r="AB1073" i="8"/>
  <c r="L1073" i="8"/>
  <c r="T1073" i="8"/>
  <c r="J1073" i="8"/>
  <c r="S1073" i="8"/>
  <c r="K1073" i="8"/>
  <c r="U1073" i="8"/>
  <c r="M1073" i="8"/>
  <c r="E1073" i="8"/>
  <c r="N1073" i="8"/>
  <c r="F1073" i="8"/>
  <c r="O1073" i="8"/>
  <c r="G1073" i="8"/>
  <c r="P1073" i="8"/>
  <c r="H1073" i="8"/>
  <c r="Q1073" i="8"/>
  <c r="I1073" i="8"/>
  <c r="R1073" i="8"/>
  <c r="V1081" i="8"/>
  <c r="W1081" i="8"/>
  <c r="X1081" i="8"/>
  <c r="Z1081" i="8"/>
  <c r="AA1081" i="8"/>
  <c r="AB1081" i="8"/>
  <c r="I1081" i="8"/>
  <c r="Q1081" i="8"/>
  <c r="J1081" i="8"/>
  <c r="R1081" i="8"/>
  <c r="K1081" i="8"/>
  <c r="S1081" i="8"/>
  <c r="L1081" i="8"/>
  <c r="T1081" i="8"/>
  <c r="E1081" i="8"/>
  <c r="M1081" i="8"/>
  <c r="U1081" i="8"/>
  <c r="F1081" i="8"/>
  <c r="N1081" i="8"/>
  <c r="G1081" i="8"/>
  <c r="O1081" i="8"/>
  <c r="H1081" i="8"/>
  <c r="P1081" i="8"/>
  <c r="V1089" i="8"/>
  <c r="W1089" i="8"/>
  <c r="X1089" i="8"/>
  <c r="Z1089" i="8"/>
  <c r="AA1089" i="8"/>
  <c r="AB1089" i="8"/>
  <c r="I1089" i="8"/>
  <c r="Q1089" i="8"/>
  <c r="J1089" i="8"/>
  <c r="R1089" i="8"/>
  <c r="K1089" i="8"/>
  <c r="S1089" i="8"/>
  <c r="L1089" i="8"/>
  <c r="T1089" i="8"/>
  <c r="E1089" i="8"/>
  <c r="M1089" i="8"/>
  <c r="U1089" i="8"/>
  <c r="F1089" i="8"/>
  <c r="N1089" i="8"/>
  <c r="G1089" i="8"/>
  <c r="O1089" i="8"/>
  <c r="H1089" i="8"/>
  <c r="P1089" i="8"/>
  <c r="V1097" i="8"/>
  <c r="W1097" i="8"/>
  <c r="X1097" i="8"/>
  <c r="Z1097" i="8"/>
  <c r="AA1097" i="8"/>
  <c r="AB1097" i="8"/>
  <c r="I1097" i="8"/>
  <c r="Q1097" i="8"/>
  <c r="J1097" i="8"/>
  <c r="R1097" i="8"/>
  <c r="K1097" i="8"/>
  <c r="S1097" i="8"/>
  <c r="L1097" i="8"/>
  <c r="T1097" i="8"/>
  <c r="E1097" i="8"/>
  <c r="M1097" i="8"/>
  <c r="U1097" i="8"/>
  <c r="F1097" i="8"/>
  <c r="N1097" i="8"/>
  <c r="G1097" i="8"/>
  <c r="O1097" i="8"/>
  <c r="H1097" i="8"/>
  <c r="P1097" i="8"/>
  <c r="V1105" i="8"/>
  <c r="X1105" i="8"/>
  <c r="Z1105" i="8"/>
  <c r="AA1105" i="8"/>
  <c r="AB1105" i="8"/>
  <c r="I1105" i="8"/>
  <c r="Q1105" i="8"/>
  <c r="J1105" i="8"/>
  <c r="R1105" i="8"/>
  <c r="K1105" i="8"/>
  <c r="S1105" i="8"/>
  <c r="L1105" i="8"/>
  <c r="T1105" i="8"/>
  <c r="E1105" i="8"/>
  <c r="M1105" i="8"/>
  <c r="U1105" i="8"/>
  <c r="F1105" i="8"/>
  <c r="N1105" i="8"/>
  <c r="G1105" i="8"/>
  <c r="O1105" i="8"/>
  <c r="H1105" i="8"/>
  <c r="P1105" i="8"/>
  <c r="V1113" i="8"/>
  <c r="X1113" i="8"/>
  <c r="Z1113" i="8"/>
  <c r="W1113" i="8"/>
  <c r="Y1113" i="8" s="1"/>
  <c r="K26" i="14" s="1" a="1"/>
  <c r="K26" i="14" s="1"/>
  <c r="AA1113" i="8"/>
  <c r="AB1113" i="8"/>
  <c r="I1113" i="8"/>
  <c r="Q1113" i="8"/>
  <c r="J1113" i="8"/>
  <c r="R1113" i="8"/>
  <c r="K1113" i="8"/>
  <c r="S1113" i="8"/>
  <c r="L1113" i="8"/>
  <c r="T1113" i="8"/>
  <c r="E1113" i="8"/>
  <c r="M1113" i="8"/>
  <c r="U1113" i="8"/>
  <c r="F1113" i="8"/>
  <c r="N1113" i="8"/>
  <c r="G1113" i="8"/>
  <c r="O1113" i="8"/>
  <c r="H1113" i="8"/>
  <c r="P1113" i="8"/>
  <c r="W1121" i="8"/>
  <c r="X1121" i="8"/>
  <c r="Z1121" i="8"/>
  <c r="AA1121" i="8"/>
  <c r="AB1121" i="8"/>
  <c r="V1121" i="8"/>
  <c r="I1121" i="8"/>
  <c r="Q1121" i="8"/>
  <c r="J1121" i="8"/>
  <c r="R1121" i="8"/>
  <c r="K1121" i="8"/>
  <c r="S1121" i="8"/>
  <c r="L1121" i="8"/>
  <c r="T1121" i="8"/>
  <c r="E1121" i="8"/>
  <c r="M1121" i="8"/>
  <c r="U1121" i="8"/>
  <c r="F1121" i="8"/>
  <c r="N1121" i="8"/>
  <c r="G1121" i="8"/>
  <c r="O1121" i="8"/>
  <c r="H1121" i="8"/>
  <c r="P1121" i="8"/>
  <c r="X1129" i="8"/>
  <c r="Z1129" i="8"/>
  <c r="AA1129" i="8"/>
  <c r="AB1129" i="8"/>
  <c r="V1129" i="8"/>
  <c r="I1129" i="8"/>
  <c r="Q1129" i="8"/>
  <c r="J1129" i="8"/>
  <c r="R1129" i="8"/>
  <c r="K1129" i="8"/>
  <c r="S1129" i="8"/>
  <c r="E1129" i="8"/>
  <c r="M1129" i="8"/>
  <c r="U1129" i="8"/>
  <c r="F1129" i="8"/>
  <c r="N1129" i="8"/>
  <c r="G1129" i="8"/>
  <c r="O1129" i="8"/>
  <c r="H1129" i="8"/>
  <c r="P1129" i="8"/>
  <c r="T1129" i="8"/>
  <c r="L1129" i="8"/>
  <c r="W1137" i="8"/>
  <c r="X1137" i="8"/>
  <c r="Z1137" i="8"/>
  <c r="AA1137" i="8"/>
  <c r="AB1137" i="8"/>
  <c r="V1137" i="8"/>
  <c r="I1137" i="8"/>
  <c r="Q1137" i="8"/>
  <c r="J1137" i="8"/>
  <c r="R1137" i="8"/>
  <c r="K1137" i="8"/>
  <c r="S1137" i="8"/>
  <c r="E1137" i="8"/>
  <c r="M1137" i="8"/>
  <c r="U1137" i="8"/>
  <c r="F1137" i="8"/>
  <c r="N1137" i="8"/>
  <c r="G1137" i="8"/>
  <c r="O1137" i="8"/>
  <c r="H1137" i="8"/>
  <c r="P1137" i="8"/>
  <c r="L1137" i="8"/>
  <c r="T1137" i="8"/>
  <c r="W1145" i="8"/>
  <c r="X1145" i="8"/>
  <c r="Z1145" i="8"/>
  <c r="AA1145" i="8"/>
  <c r="AB1145" i="8"/>
  <c r="V1145" i="8"/>
  <c r="I1145" i="8"/>
  <c r="Q1145" i="8"/>
  <c r="J1145" i="8"/>
  <c r="R1145" i="8"/>
  <c r="K1145" i="8"/>
  <c r="S1145" i="8"/>
  <c r="E1145" i="8"/>
  <c r="M1145" i="8"/>
  <c r="F1145" i="8"/>
  <c r="N1145" i="8"/>
  <c r="G1145" i="8"/>
  <c r="O1145" i="8"/>
  <c r="H1145" i="8"/>
  <c r="P1145" i="8"/>
  <c r="L1145" i="8"/>
  <c r="T1145" i="8"/>
  <c r="U1145" i="8"/>
  <c r="W1153" i="8"/>
  <c r="X1153" i="8"/>
  <c r="Z1153" i="8"/>
  <c r="AA1153" i="8"/>
  <c r="AB1153" i="8"/>
  <c r="V1153" i="8"/>
  <c r="I1153" i="8"/>
  <c r="Q1153" i="8"/>
  <c r="J1153" i="8"/>
  <c r="R1153" i="8"/>
  <c r="F1153" i="8"/>
  <c r="N1153" i="8"/>
  <c r="G1153" i="8"/>
  <c r="O1153" i="8"/>
  <c r="H1153" i="8"/>
  <c r="P1153" i="8"/>
  <c r="E1153" i="8"/>
  <c r="K1153" i="8"/>
  <c r="L1153" i="8"/>
  <c r="M1153" i="8"/>
  <c r="S1153" i="8"/>
  <c r="T1153" i="8"/>
  <c r="U1153" i="8"/>
  <c r="X1161" i="8"/>
  <c r="Z1161" i="8"/>
  <c r="AA1161" i="8"/>
  <c r="AB1161" i="8"/>
  <c r="V1161" i="8"/>
  <c r="I1161" i="8"/>
  <c r="Q1161" i="8"/>
  <c r="J1161" i="8"/>
  <c r="R1161" i="8"/>
  <c r="F1161" i="8"/>
  <c r="N1161" i="8"/>
  <c r="G1161" i="8"/>
  <c r="O1161" i="8"/>
  <c r="H1161" i="8"/>
  <c r="P1161" i="8"/>
  <c r="S1161" i="8"/>
  <c r="T1161" i="8"/>
  <c r="U1161" i="8"/>
  <c r="E1161" i="8"/>
  <c r="K1161" i="8"/>
  <c r="L1161" i="8"/>
  <c r="M1161" i="8"/>
  <c r="W1169" i="8"/>
  <c r="X1169" i="8"/>
  <c r="Z1169" i="8"/>
  <c r="AA1169" i="8"/>
  <c r="AB1169" i="8"/>
  <c r="V1169" i="8"/>
  <c r="I1169" i="8"/>
  <c r="Q1169" i="8"/>
  <c r="J1169" i="8"/>
  <c r="R1169" i="8"/>
  <c r="F1169" i="8"/>
  <c r="N1169" i="8"/>
  <c r="G1169" i="8"/>
  <c r="O1169" i="8"/>
  <c r="H1169" i="8"/>
  <c r="P1169" i="8"/>
  <c r="K1169" i="8"/>
  <c r="L1169" i="8"/>
  <c r="M1169" i="8"/>
  <c r="S1169" i="8"/>
  <c r="T1169" i="8"/>
  <c r="U1169" i="8"/>
  <c r="E1169" i="8"/>
  <c r="W1177" i="8"/>
  <c r="X1177" i="8"/>
  <c r="Z1177" i="8"/>
  <c r="AA1177" i="8"/>
  <c r="AB1177" i="8"/>
  <c r="V1177" i="8"/>
  <c r="I1177" i="8"/>
  <c r="Q1177" i="8"/>
  <c r="F1177" i="8"/>
  <c r="N1177" i="8"/>
  <c r="G1177" i="8"/>
  <c r="O1177" i="8"/>
  <c r="H1177" i="8"/>
  <c r="P1177" i="8"/>
  <c r="S1177" i="8"/>
  <c r="T1177" i="8"/>
  <c r="E1177" i="8"/>
  <c r="U1177" i="8"/>
  <c r="J1177" i="8"/>
  <c r="K1177" i="8"/>
  <c r="L1177" i="8"/>
  <c r="M1177" i="8"/>
  <c r="R1177" i="8"/>
  <c r="X1185" i="8"/>
  <c r="Z1185" i="8"/>
  <c r="AA1185" i="8"/>
  <c r="AB1185" i="8"/>
  <c r="V1185" i="8"/>
  <c r="I1185" i="8"/>
  <c r="Q1185" i="8"/>
  <c r="F1185" i="8"/>
  <c r="N1185" i="8"/>
  <c r="G1185" i="8"/>
  <c r="O1185" i="8"/>
  <c r="H1185" i="8"/>
  <c r="P1185" i="8"/>
  <c r="K1185" i="8"/>
  <c r="L1185" i="8"/>
  <c r="M1185" i="8"/>
  <c r="R1185" i="8"/>
  <c r="S1185" i="8"/>
  <c r="T1185" i="8"/>
  <c r="E1185" i="8"/>
  <c r="U1185" i="8"/>
  <c r="J1185" i="8"/>
  <c r="X1193" i="8"/>
  <c r="Z1193" i="8"/>
  <c r="AA1193" i="8"/>
  <c r="AB1193" i="8"/>
  <c r="V1193" i="8"/>
  <c r="I1193" i="8"/>
  <c r="Q1193" i="8"/>
  <c r="F1193" i="8"/>
  <c r="N1193" i="8"/>
  <c r="G1193" i="8"/>
  <c r="O1193" i="8"/>
  <c r="H1193" i="8"/>
  <c r="P1193" i="8"/>
  <c r="S1193" i="8"/>
  <c r="T1193" i="8"/>
  <c r="E1193" i="8"/>
  <c r="U1193" i="8"/>
  <c r="J1193" i="8"/>
  <c r="K1193" i="8"/>
  <c r="L1193" i="8"/>
  <c r="M1193" i="8"/>
  <c r="R1193" i="8"/>
  <c r="X1201" i="8"/>
  <c r="Z1201" i="8"/>
  <c r="AA1201" i="8"/>
  <c r="AB1201" i="8"/>
  <c r="V1201" i="8"/>
  <c r="I1201" i="8"/>
  <c r="Q1201" i="8"/>
  <c r="F1201" i="8"/>
  <c r="N1201" i="8"/>
  <c r="G1201" i="8"/>
  <c r="O1201" i="8"/>
  <c r="H1201" i="8"/>
  <c r="P1201" i="8"/>
  <c r="K1201" i="8"/>
  <c r="L1201" i="8"/>
  <c r="M1201" i="8"/>
  <c r="R1201" i="8"/>
  <c r="S1201" i="8"/>
  <c r="T1201" i="8"/>
  <c r="E1201" i="8"/>
  <c r="U1201" i="8"/>
  <c r="J1201" i="8"/>
  <c r="X1209" i="8"/>
  <c r="Z1209" i="8"/>
  <c r="AA1209" i="8"/>
  <c r="AB1209" i="8"/>
  <c r="V1209" i="8"/>
  <c r="I1209" i="8"/>
  <c r="Q1209" i="8"/>
  <c r="F1209" i="8"/>
  <c r="N1209" i="8"/>
  <c r="G1209" i="8"/>
  <c r="O1209" i="8"/>
  <c r="H1209" i="8"/>
  <c r="P1209" i="8"/>
  <c r="S1209" i="8"/>
  <c r="T1209" i="8"/>
  <c r="E1209" i="8"/>
  <c r="U1209" i="8"/>
  <c r="J1209" i="8"/>
  <c r="K1209" i="8"/>
  <c r="L1209" i="8"/>
  <c r="M1209" i="8"/>
  <c r="R1209" i="8"/>
  <c r="X1217" i="8"/>
  <c r="Z1217" i="8"/>
  <c r="AA1217" i="8"/>
  <c r="AB1217" i="8"/>
  <c r="V1217" i="8"/>
  <c r="I1217" i="8"/>
  <c r="Q1217" i="8"/>
  <c r="H1217" i="8"/>
  <c r="P1217" i="8"/>
  <c r="J1217" i="8"/>
  <c r="T1217" i="8"/>
  <c r="K1217" i="8"/>
  <c r="U1217" i="8"/>
  <c r="L1217" i="8"/>
  <c r="M1217" i="8"/>
  <c r="N1217" i="8"/>
  <c r="E1217" i="8"/>
  <c r="O1217" i="8"/>
  <c r="F1217" i="8"/>
  <c r="R1217" i="8"/>
  <c r="G1217" i="8"/>
  <c r="S1217" i="8"/>
  <c r="W1225" i="8"/>
  <c r="X1225" i="8"/>
  <c r="Z1225" i="8"/>
  <c r="AA1225" i="8"/>
  <c r="AB1225" i="8"/>
  <c r="V1225" i="8"/>
  <c r="I1225" i="8"/>
  <c r="Q1225" i="8"/>
  <c r="L1225" i="8"/>
  <c r="U1225" i="8"/>
  <c r="M1225" i="8"/>
  <c r="E1225" i="8"/>
  <c r="N1225" i="8"/>
  <c r="F1225" i="8"/>
  <c r="O1225" i="8"/>
  <c r="G1225" i="8"/>
  <c r="P1225" i="8"/>
  <c r="H1225" i="8"/>
  <c r="R1225" i="8"/>
  <c r="J1225" i="8"/>
  <c r="S1225" i="8"/>
  <c r="K1225" i="8"/>
  <c r="T1225" i="8"/>
  <c r="X1233" i="8"/>
  <c r="Z1233" i="8"/>
  <c r="AA1233" i="8"/>
  <c r="AB1233" i="8"/>
  <c r="V1233" i="8"/>
  <c r="G1233" i="8"/>
  <c r="O1233" i="8"/>
  <c r="H1233" i="8"/>
  <c r="P1233" i="8"/>
  <c r="I1233" i="8"/>
  <c r="Q1233" i="8"/>
  <c r="J1233" i="8"/>
  <c r="R1233" i="8"/>
  <c r="K1233" i="8"/>
  <c r="S1233" i="8"/>
  <c r="L1233" i="8"/>
  <c r="T1233" i="8"/>
  <c r="E1233" i="8"/>
  <c r="M1233" i="8"/>
  <c r="U1233" i="8"/>
  <c r="F1233" i="8"/>
  <c r="N1233" i="8"/>
  <c r="W1241" i="8"/>
  <c r="X1241" i="8"/>
  <c r="Z1241" i="8"/>
  <c r="AA1241" i="8"/>
  <c r="AB1241" i="8"/>
  <c r="V1241" i="8"/>
  <c r="G1241" i="8"/>
  <c r="O1241" i="8"/>
  <c r="H1241" i="8"/>
  <c r="P1241" i="8"/>
  <c r="I1241" i="8"/>
  <c r="Q1241" i="8"/>
  <c r="J1241" i="8"/>
  <c r="R1241" i="8"/>
  <c r="K1241" i="8"/>
  <c r="S1241" i="8"/>
  <c r="L1241" i="8"/>
  <c r="T1241" i="8"/>
  <c r="E1241" i="8"/>
  <c r="M1241" i="8"/>
  <c r="U1241" i="8"/>
  <c r="F1241" i="8"/>
  <c r="N1241" i="8"/>
  <c r="X1249" i="8"/>
  <c r="Z1249" i="8"/>
  <c r="AA1249" i="8"/>
  <c r="AB1249" i="8"/>
  <c r="V1249" i="8"/>
  <c r="G1249" i="8"/>
  <c r="O1249" i="8"/>
  <c r="H1249" i="8"/>
  <c r="P1249" i="8"/>
  <c r="I1249" i="8"/>
  <c r="Q1249" i="8"/>
  <c r="J1249" i="8"/>
  <c r="R1249" i="8"/>
  <c r="K1249" i="8"/>
  <c r="S1249" i="8"/>
  <c r="L1249" i="8"/>
  <c r="T1249" i="8"/>
  <c r="E1249" i="8"/>
  <c r="M1249" i="8"/>
  <c r="U1249" i="8"/>
  <c r="F1249" i="8"/>
  <c r="N1249" i="8"/>
  <c r="W1257" i="8"/>
  <c r="X1257" i="8"/>
  <c r="Z1257" i="8"/>
  <c r="AA1257" i="8"/>
  <c r="AB1257" i="8"/>
  <c r="V1257" i="8"/>
  <c r="G1257" i="8"/>
  <c r="O1257" i="8"/>
  <c r="H1257" i="8"/>
  <c r="P1257" i="8"/>
  <c r="I1257" i="8"/>
  <c r="Q1257" i="8"/>
  <c r="J1257" i="8"/>
  <c r="R1257" i="8"/>
  <c r="K1257" i="8"/>
  <c r="S1257" i="8"/>
  <c r="L1257" i="8"/>
  <c r="T1257" i="8"/>
  <c r="E1257" i="8"/>
  <c r="M1257" i="8"/>
  <c r="U1257" i="8"/>
  <c r="F1257" i="8"/>
  <c r="N1257" i="8"/>
  <c r="X1265" i="8"/>
  <c r="Z1265" i="8"/>
  <c r="AA1265" i="8"/>
  <c r="AB1265" i="8"/>
  <c r="V1265" i="8"/>
  <c r="G1265" i="8"/>
  <c r="O1265" i="8"/>
  <c r="H1265" i="8"/>
  <c r="P1265" i="8"/>
  <c r="I1265" i="8"/>
  <c r="Q1265" i="8"/>
  <c r="J1265" i="8"/>
  <c r="R1265" i="8"/>
  <c r="K1265" i="8"/>
  <c r="S1265" i="8"/>
  <c r="L1265" i="8"/>
  <c r="T1265" i="8"/>
  <c r="E1265" i="8"/>
  <c r="M1265" i="8"/>
  <c r="U1265" i="8"/>
  <c r="F1265" i="8"/>
  <c r="N1265" i="8"/>
  <c r="X1273" i="8"/>
  <c r="Z1273" i="8"/>
  <c r="AA1273" i="8"/>
  <c r="V1273" i="8"/>
  <c r="AB1273" i="8"/>
  <c r="G1273" i="8"/>
  <c r="O1273" i="8"/>
  <c r="H1273" i="8"/>
  <c r="P1273" i="8"/>
  <c r="I1273" i="8"/>
  <c r="Q1273" i="8"/>
  <c r="J1273" i="8"/>
  <c r="R1273" i="8"/>
  <c r="K1273" i="8"/>
  <c r="S1273" i="8"/>
  <c r="L1273" i="8"/>
  <c r="T1273" i="8"/>
  <c r="E1273" i="8"/>
  <c r="M1273" i="8"/>
  <c r="U1273" i="8"/>
  <c r="F1273" i="8"/>
  <c r="N1273" i="8"/>
  <c r="W1281" i="8"/>
  <c r="Z1281" i="8"/>
  <c r="AA1281" i="8"/>
  <c r="X1281" i="8"/>
  <c r="AB1281" i="8"/>
  <c r="V1281" i="8"/>
  <c r="G1281" i="8"/>
  <c r="O1281" i="8"/>
  <c r="H1281" i="8"/>
  <c r="P1281" i="8"/>
  <c r="I1281" i="8"/>
  <c r="Q1281" i="8"/>
  <c r="J1281" i="8"/>
  <c r="R1281" i="8"/>
  <c r="K1281" i="8"/>
  <c r="S1281" i="8"/>
  <c r="L1281" i="8"/>
  <c r="T1281" i="8"/>
  <c r="E1281" i="8"/>
  <c r="M1281" i="8"/>
  <c r="U1281" i="8"/>
  <c r="F1281" i="8"/>
  <c r="N1281" i="8"/>
  <c r="Z1289" i="8"/>
  <c r="AA1289" i="8"/>
  <c r="V1289" i="8"/>
  <c r="X1289" i="8"/>
  <c r="AB1289" i="8"/>
  <c r="G1289" i="8"/>
  <c r="O1289" i="8"/>
  <c r="H1289" i="8"/>
  <c r="P1289" i="8"/>
  <c r="I1289" i="8"/>
  <c r="Q1289" i="8"/>
  <c r="J1289" i="8"/>
  <c r="R1289" i="8"/>
  <c r="K1289" i="8"/>
  <c r="S1289" i="8"/>
  <c r="L1289" i="8"/>
  <c r="T1289" i="8"/>
  <c r="E1289" i="8"/>
  <c r="M1289" i="8"/>
  <c r="U1289" i="8"/>
  <c r="F1289" i="8"/>
  <c r="N1289" i="8"/>
  <c r="Z1297" i="8"/>
  <c r="AA1297" i="8"/>
  <c r="V1297" i="8"/>
  <c r="X1297" i="8"/>
  <c r="AB1297" i="8"/>
  <c r="H1297" i="8"/>
  <c r="P1297" i="8"/>
  <c r="I1297" i="8"/>
  <c r="Q1297" i="8"/>
  <c r="J1297" i="8"/>
  <c r="R1297" i="8"/>
  <c r="K1297" i="8"/>
  <c r="S1297" i="8"/>
  <c r="L1297" i="8"/>
  <c r="T1297" i="8"/>
  <c r="E1297" i="8"/>
  <c r="M1297" i="8"/>
  <c r="U1297" i="8"/>
  <c r="F1297" i="8"/>
  <c r="N1297" i="8"/>
  <c r="G1297" i="8"/>
  <c r="O1297" i="8"/>
  <c r="W1305" i="8"/>
  <c r="Z1305" i="8"/>
  <c r="AA1305" i="8"/>
  <c r="V1305" i="8"/>
  <c r="X1305" i="8"/>
  <c r="AB1305" i="8"/>
  <c r="H1305" i="8"/>
  <c r="P1305" i="8"/>
  <c r="I1305" i="8"/>
  <c r="Q1305" i="8"/>
  <c r="J1305" i="8"/>
  <c r="R1305" i="8"/>
  <c r="K1305" i="8"/>
  <c r="S1305" i="8"/>
  <c r="L1305" i="8"/>
  <c r="T1305" i="8"/>
  <c r="E1305" i="8"/>
  <c r="M1305" i="8"/>
  <c r="U1305" i="8"/>
  <c r="F1305" i="8"/>
  <c r="N1305" i="8"/>
  <c r="G1305" i="8"/>
  <c r="O1305" i="8"/>
  <c r="Z1313" i="8"/>
  <c r="AA1313" i="8"/>
  <c r="X1313" i="8"/>
  <c r="AB1313" i="8"/>
  <c r="V1313" i="8"/>
  <c r="H1313" i="8"/>
  <c r="P1313" i="8"/>
  <c r="I1313" i="8"/>
  <c r="Q1313" i="8"/>
  <c r="J1313" i="8"/>
  <c r="R1313" i="8"/>
  <c r="K1313" i="8"/>
  <c r="S1313" i="8"/>
  <c r="L1313" i="8"/>
  <c r="T1313" i="8"/>
  <c r="E1313" i="8"/>
  <c r="M1313" i="8"/>
  <c r="U1313" i="8"/>
  <c r="F1313" i="8"/>
  <c r="N1313" i="8"/>
  <c r="G1313" i="8"/>
  <c r="O1313" i="8"/>
  <c r="Z1321" i="8"/>
  <c r="AA1321" i="8"/>
  <c r="V1321" i="8"/>
  <c r="X1321" i="8"/>
  <c r="AB1321" i="8"/>
  <c r="I1321" i="8"/>
  <c r="Q1321" i="8"/>
  <c r="J1321" i="8"/>
  <c r="R1321" i="8"/>
  <c r="K1321" i="8"/>
  <c r="S1321" i="8"/>
  <c r="L1321" i="8"/>
  <c r="T1321" i="8"/>
  <c r="E1321" i="8"/>
  <c r="M1321" i="8"/>
  <c r="U1321" i="8"/>
  <c r="F1321" i="8"/>
  <c r="N1321" i="8"/>
  <c r="G1321" i="8"/>
  <c r="H1321" i="8"/>
  <c r="O1321" i="8"/>
  <c r="P1321" i="8"/>
  <c r="W1329" i="8"/>
  <c r="Z1329" i="8"/>
  <c r="AA1329" i="8"/>
  <c r="V1329" i="8"/>
  <c r="X1329" i="8"/>
  <c r="AB1329" i="8"/>
  <c r="I1329" i="8"/>
  <c r="Q1329" i="8"/>
  <c r="J1329" i="8"/>
  <c r="R1329" i="8"/>
  <c r="K1329" i="8"/>
  <c r="S1329" i="8"/>
  <c r="L1329" i="8"/>
  <c r="T1329" i="8"/>
  <c r="E1329" i="8"/>
  <c r="M1329" i="8"/>
  <c r="U1329" i="8"/>
  <c r="F1329" i="8"/>
  <c r="N1329" i="8"/>
  <c r="P1329" i="8"/>
  <c r="G1329" i="8"/>
  <c r="H1329" i="8"/>
  <c r="O1329" i="8"/>
  <c r="Z1337" i="8"/>
  <c r="AA1337" i="8"/>
  <c r="V1337" i="8"/>
  <c r="X1337" i="8"/>
  <c r="AB1337" i="8"/>
  <c r="I1337" i="8"/>
  <c r="Q1337" i="8"/>
  <c r="J1337" i="8"/>
  <c r="R1337" i="8"/>
  <c r="K1337" i="8"/>
  <c r="S1337" i="8"/>
  <c r="L1337" i="8"/>
  <c r="T1337" i="8"/>
  <c r="E1337" i="8"/>
  <c r="M1337" i="8"/>
  <c r="U1337" i="8"/>
  <c r="F1337" i="8"/>
  <c r="N1337" i="8"/>
  <c r="H1337" i="8"/>
  <c r="O1337" i="8"/>
  <c r="P1337" i="8"/>
  <c r="G1337" i="8"/>
  <c r="W1345" i="8"/>
  <c r="Y1345" i="8" s="1"/>
  <c r="O8" i="11" s="1" a="1"/>
  <c r="O8" i="11" s="1"/>
  <c r="Z1345" i="8"/>
  <c r="AA1345" i="8"/>
  <c r="X1345" i="8"/>
  <c r="AB1345" i="8"/>
  <c r="V1345" i="8"/>
  <c r="I1345" i="8"/>
  <c r="Q1345" i="8"/>
  <c r="J1345" i="8"/>
  <c r="R1345" i="8"/>
  <c r="K1345" i="8"/>
  <c r="S1345" i="8"/>
  <c r="L1345" i="8"/>
  <c r="T1345" i="8"/>
  <c r="E1345" i="8"/>
  <c r="M1345" i="8"/>
  <c r="U1345" i="8"/>
  <c r="F1345" i="8"/>
  <c r="N1345" i="8"/>
  <c r="G1345" i="8"/>
  <c r="H1345" i="8"/>
  <c r="O1345" i="8"/>
  <c r="P1345" i="8"/>
  <c r="W1353" i="8"/>
  <c r="Z1353" i="8"/>
  <c r="AA1353" i="8"/>
  <c r="V1353" i="8"/>
  <c r="X1353" i="8"/>
  <c r="AB1353" i="8"/>
  <c r="I1353" i="8"/>
  <c r="Q1353" i="8"/>
  <c r="J1353" i="8"/>
  <c r="R1353" i="8"/>
  <c r="K1353" i="8"/>
  <c r="S1353" i="8"/>
  <c r="L1353" i="8"/>
  <c r="T1353" i="8"/>
  <c r="E1353" i="8"/>
  <c r="M1353" i="8"/>
  <c r="U1353" i="8"/>
  <c r="F1353" i="8"/>
  <c r="N1353" i="8"/>
  <c r="G1353" i="8"/>
  <c r="H1353" i="8"/>
  <c r="O1353" i="8"/>
  <c r="P1353" i="8"/>
  <c r="Z1361" i="8"/>
  <c r="V1361" i="8"/>
  <c r="W1361" i="8"/>
  <c r="X1361" i="8"/>
  <c r="AA1361" i="8"/>
  <c r="AB1361" i="8"/>
  <c r="I1361" i="8"/>
  <c r="Q1361" i="8"/>
  <c r="J1361" i="8"/>
  <c r="R1361" i="8"/>
  <c r="K1361" i="8"/>
  <c r="S1361" i="8"/>
  <c r="L1361" i="8"/>
  <c r="T1361" i="8"/>
  <c r="E1361" i="8"/>
  <c r="M1361" i="8"/>
  <c r="U1361" i="8"/>
  <c r="F1361" i="8"/>
  <c r="N1361" i="8"/>
  <c r="P1361" i="8"/>
  <c r="G1361" i="8"/>
  <c r="H1361" i="8"/>
  <c r="O1361" i="8"/>
  <c r="V1369" i="8"/>
  <c r="W1369" i="8"/>
  <c r="X1369" i="8"/>
  <c r="Z1369" i="8"/>
  <c r="AA1369" i="8"/>
  <c r="AB1369" i="8"/>
  <c r="I1369" i="8"/>
  <c r="Q1369" i="8"/>
  <c r="J1369" i="8"/>
  <c r="R1369" i="8"/>
  <c r="K1369" i="8"/>
  <c r="S1369" i="8"/>
  <c r="L1369" i="8"/>
  <c r="T1369" i="8"/>
  <c r="E1369" i="8"/>
  <c r="M1369" i="8"/>
  <c r="U1369" i="8"/>
  <c r="F1369" i="8"/>
  <c r="N1369" i="8"/>
  <c r="H1369" i="8"/>
  <c r="O1369" i="8"/>
  <c r="P1369" i="8"/>
  <c r="G1369" i="8"/>
  <c r="V1377" i="8"/>
  <c r="X1377" i="8"/>
  <c r="Z1377" i="8"/>
  <c r="AA1377" i="8"/>
  <c r="AB1377" i="8"/>
  <c r="I1377" i="8"/>
  <c r="Q1377" i="8"/>
  <c r="J1377" i="8"/>
  <c r="R1377" i="8"/>
  <c r="K1377" i="8"/>
  <c r="S1377" i="8"/>
  <c r="L1377" i="8"/>
  <c r="T1377" i="8"/>
  <c r="E1377" i="8"/>
  <c r="M1377" i="8"/>
  <c r="U1377" i="8"/>
  <c r="F1377" i="8"/>
  <c r="N1377" i="8"/>
  <c r="G1377" i="8"/>
  <c r="H1377" i="8"/>
  <c r="O1377" i="8"/>
  <c r="P1377" i="8"/>
  <c r="V1385" i="8"/>
  <c r="X1385" i="8"/>
  <c r="Z1385" i="8"/>
  <c r="AA1385" i="8"/>
  <c r="AB1385" i="8"/>
  <c r="I1385" i="8"/>
  <c r="Q1385" i="8"/>
  <c r="J1385" i="8"/>
  <c r="R1385" i="8"/>
  <c r="K1385" i="8"/>
  <c r="S1385" i="8"/>
  <c r="L1385" i="8"/>
  <c r="T1385" i="8"/>
  <c r="E1385" i="8"/>
  <c r="M1385" i="8"/>
  <c r="U1385" i="8"/>
  <c r="F1385" i="8"/>
  <c r="G1385" i="8"/>
  <c r="H1385" i="8"/>
  <c r="N1385" i="8"/>
  <c r="O1385" i="8"/>
  <c r="P1385" i="8"/>
  <c r="V1393" i="8"/>
  <c r="X1393" i="8"/>
  <c r="Z1393" i="8"/>
  <c r="AA1393" i="8"/>
  <c r="AB1393" i="8"/>
  <c r="I1393" i="8"/>
  <c r="Q1393" i="8"/>
  <c r="J1393" i="8"/>
  <c r="R1393" i="8"/>
  <c r="K1393" i="8"/>
  <c r="S1393" i="8"/>
  <c r="L1393" i="8"/>
  <c r="T1393" i="8"/>
  <c r="E1393" i="8"/>
  <c r="M1393" i="8"/>
  <c r="U1393" i="8"/>
  <c r="N1393" i="8"/>
  <c r="O1393" i="8"/>
  <c r="P1393" i="8"/>
  <c r="F1393" i="8"/>
  <c r="G1393" i="8"/>
  <c r="H1393" i="8"/>
  <c r="V1401" i="8"/>
  <c r="W1401" i="8"/>
  <c r="X1401" i="8"/>
  <c r="Z1401" i="8"/>
  <c r="AA1401" i="8"/>
  <c r="AB1401" i="8"/>
  <c r="I1401" i="8"/>
  <c r="Q1401" i="8"/>
  <c r="J1401" i="8"/>
  <c r="R1401" i="8"/>
  <c r="K1401" i="8"/>
  <c r="S1401" i="8"/>
  <c r="L1401" i="8"/>
  <c r="T1401" i="8"/>
  <c r="E1401" i="8"/>
  <c r="M1401" i="8"/>
  <c r="U1401" i="8"/>
  <c r="F1401" i="8"/>
  <c r="G1401" i="8"/>
  <c r="H1401" i="8"/>
  <c r="N1401" i="8"/>
  <c r="O1401" i="8"/>
  <c r="P1401" i="8"/>
  <c r="V1409" i="8"/>
  <c r="W1409" i="8"/>
  <c r="X1409" i="8"/>
  <c r="Z1409" i="8"/>
  <c r="AA1409" i="8"/>
  <c r="AB1409" i="8"/>
  <c r="I1409" i="8"/>
  <c r="Q1409" i="8"/>
  <c r="J1409" i="8"/>
  <c r="R1409" i="8"/>
  <c r="K1409" i="8"/>
  <c r="S1409" i="8"/>
  <c r="L1409" i="8"/>
  <c r="T1409" i="8"/>
  <c r="E1409" i="8"/>
  <c r="M1409" i="8"/>
  <c r="U1409" i="8"/>
  <c r="P1409" i="8"/>
  <c r="F1409" i="8"/>
  <c r="G1409" i="8"/>
  <c r="H1409" i="8"/>
  <c r="N1409" i="8"/>
  <c r="O1409" i="8"/>
  <c r="V1417" i="8"/>
  <c r="W1417" i="8"/>
  <c r="X1417" i="8"/>
  <c r="Z1417" i="8"/>
  <c r="AA1417" i="8"/>
  <c r="AB1417" i="8"/>
  <c r="I1417" i="8"/>
  <c r="Q1417" i="8"/>
  <c r="J1417" i="8"/>
  <c r="R1417" i="8"/>
  <c r="K1417" i="8"/>
  <c r="S1417" i="8"/>
  <c r="L1417" i="8"/>
  <c r="T1417" i="8"/>
  <c r="E1417" i="8"/>
  <c r="M1417" i="8"/>
  <c r="U1417" i="8"/>
  <c r="H1417" i="8"/>
  <c r="N1417" i="8"/>
  <c r="O1417" i="8"/>
  <c r="P1417" i="8"/>
  <c r="F1417" i="8"/>
  <c r="G1417" i="8"/>
  <c r="V1425" i="8"/>
  <c r="X1425" i="8"/>
  <c r="Z1425" i="8"/>
  <c r="AA1425" i="8"/>
  <c r="AB1425" i="8"/>
  <c r="I1425" i="8"/>
  <c r="Q1425" i="8"/>
  <c r="J1425" i="8"/>
  <c r="R1425" i="8"/>
  <c r="K1425" i="8"/>
  <c r="S1425" i="8"/>
  <c r="L1425" i="8"/>
  <c r="T1425" i="8"/>
  <c r="E1425" i="8"/>
  <c r="M1425" i="8"/>
  <c r="U1425" i="8"/>
  <c r="F1425" i="8"/>
  <c r="G1425" i="8"/>
  <c r="H1425" i="8"/>
  <c r="N1425" i="8"/>
  <c r="O1425" i="8"/>
  <c r="P1425" i="8"/>
  <c r="V1433" i="8"/>
  <c r="X1433" i="8"/>
  <c r="Z1433" i="8"/>
  <c r="AA1433" i="8"/>
  <c r="AB1433" i="8"/>
  <c r="I1433" i="8"/>
  <c r="Q1433" i="8"/>
  <c r="J1433" i="8"/>
  <c r="R1433" i="8"/>
  <c r="K1433" i="8"/>
  <c r="S1433" i="8"/>
  <c r="L1433" i="8"/>
  <c r="T1433" i="8"/>
  <c r="E1433" i="8"/>
  <c r="M1433" i="8"/>
  <c r="U1433" i="8"/>
  <c r="O1433" i="8"/>
  <c r="F1433" i="8"/>
  <c r="G1433" i="8"/>
  <c r="H1433" i="8"/>
  <c r="N1433" i="8"/>
  <c r="V1441" i="8"/>
  <c r="X1441" i="8"/>
  <c r="Z1441" i="8"/>
  <c r="AA1441" i="8"/>
  <c r="AB1441" i="8"/>
  <c r="I1441" i="8"/>
  <c r="Q1441" i="8"/>
  <c r="J1441" i="8"/>
  <c r="R1441" i="8"/>
  <c r="K1441" i="8"/>
  <c r="S1441" i="8"/>
  <c r="L1441" i="8"/>
  <c r="T1441" i="8"/>
  <c r="E1441" i="8"/>
  <c r="M1441" i="8"/>
  <c r="U1441" i="8"/>
  <c r="G1441" i="8"/>
  <c r="H1441" i="8"/>
  <c r="N1441" i="8"/>
  <c r="O1441" i="8"/>
  <c r="P1441" i="8"/>
  <c r="F1441" i="8"/>
  <c r="V1449" i="8"/>
  <c r="W1449" i="8"/>
  <c r="X1449" i="8"/>
  <c r="Z1449" i="8"/>
  <c r="AA1449" i="8"/>
  <c r="AB1449" i="8"/>
  <c r="I1449" i="8"/>
  <c r="Q1449" i="8"/>
  <c r="J1449" i="8"/>
  <c r="R1449" i="8"/>
  <c r="K1449" i="8"/>
  <c r="S1449" i="8"/>
  <c r="L1449" i="8"/>
  <c r="T1449" i="8"/>
  <c r="E1449" i="8"/>
  <c r="M1449" i="8"/>
  <c r="U1449" i="8"/>
  <c r="F1449" i="8"/>
  <c r="G1449" i="8"/>
  <c r="H1449" i="8"/>
  <c r="N1449" i="8"/>
  <c r="O1449" i="8"/>
  <c r="P1449" i="8"/>
  <c r="V1457" i="8"/>
  <c r="X1457" i="8"/>
  <c r="Z1457" i="8"/>
  <c r="AA1457" i="8"/>
  <c r="AB1457" i="8"/>
  <c r="I1457" i="8"/>
  <c r="Q1457" i="8"/>
  <c r="J1457" i="8"/>
  <c r="R1457" i="8"/>
  <c r="K1457" i="8"/>
  <c r="S1457" i="8"/>
  <c r="L1457" i="8"/>
  <c r="T1457" i="8"/>
  <c r="E1457" i="8"/>
  <c r="U1457" i="8"/>
  <c r="F1457" i="8"/>
  <c r="G1457" i="8"/>
  <c r="H1457" i="8"/>
  <c r="M1457" i="8"/>
  <c r="N1457" i="8"/>
  <c r="O1457" i="8"/>
  <c r="P1457" i="8"/>
  <c r="V1465" i="8"/>
  <c r="W1465" i="8"/>
  <c r="X1465" i="8"/>
  <c r="Z1465" i="8"/>
  <c r="AA1465" i="8"/>
  <c r="AB1465" i="8"/>
  <c r="I1465" i="8"/>
  <c r="Q1465" i="8"/>
  <c r="J1465" i="8"/>
  <c r="R1465" i="8"/>
  <c r="K1465" i="8"/>
  <c r="S1465" i="8"/>
  <c r="L1465" i="8"/>
  <c r="T1465" i="8"/>
  <c r="M1465" i="8"/>
  <c r="N1465" i="8"/>
  <c r="O1465" i="8"/>
  <c r="P1465" i="8"/>
  <c r="E1465" i="8"/>
  <c r="U1465" i="8"/>
  <c r="F1465" i="8"/>
  <c r="G1465" i="8"/>
  <c r="H1465" i="8"/>
  <c r="V1473" i="8"/>
  <c r="X1473" i="8"/>
  <c r="Z1473" i="8"/>
  <c r="AA1473" i="8"/>
  <c r="AB1473" i="8"/>
  <c r="I1473" i="8"/>
  <c r="Q1473" i="8"/>
  <c r="J1473" i="8"/>
  <c r="R1473" i="8"/>
  <c r="K1473" i="8"/>
  <c r="S1473" i="8"/>
  <c r="L1473" i="8"/>
  <c r="T1473" i="8"/>
  <c r="E1473" i="8"/>
  <c r="U1473" i="8"/>
  <c r="F1473" i="8"/>
  <c r="G1473" i="8"/>
  <c r="H1473" i="8"/>
  <c r="M1473" i="8"/>
  <c r="N1473" i="8"/>
  <c r="O1473" i="8"/>
  <c r="P1473" i="8"/>
  <c r="V1481" i="8"/>
  <c r="X1481" i="8"/>
  <c r="Z1481" i="8"/>
  <c r="AA1481" i="8"/>
  <c r="AB1481" i="8"/>
  <c r="I1481" i="8"/>
  <c r="Q1481" i="8"/>
  <c r="J1481" i="8"/>
  <c r="R1481" i="8"/>
  <c r="K1481" i="8"/>
  <c r="S1481" i="8"/>
  <c r="L1481" i="8"/>
  <c r="T1481" i="8"/>
  <c r="M1481" i="8"/>
  <c r="N1481" i="8"/>
  <c r="O1481" i="8"/>
  <c r="P1481" i="8"/>
  <c r="E1481" i="8"/>
  <c r="U1481" i="8"/>
  <c r="F1481" i="8"/>
  <c r="G1481" i="8"/>
  <c r="H1481" i="8"/>
  <c r="V1489" i="8"/>
  <c r="X1489" i="8"/>
  <c r="Z1489" i="8"/>
  <c r="AA1489" i="8"/>
  <c r="AB1489" i="8"/>
  <c r="I1489" i="8"/>
  <c r="Q1489" i="8"/>
  <c r="J1489" i="8"/>
  <c r="R1489" i="8"/>
  <c r="K1489" i="8"/>
  <c r="S1489" i="8"/>
  <c r="L1489" i="8"/>
  <c r="T1489" i="8"/>
  <c r="E1489" i="8"/>
  <c r="U1489" i="8"/>
  <c r="F1489" i="8"/>
  <c r="G1489" i="8"/>
  <c r="H1489" i="8"/>
  <c r="M1489" i="8"/>
  <c r="N1489" i="8"/>
  <c r="O1489" i="8"/>
  <c r="V1497" i="8"/>
  <c r="X1497" i="8"/>
  <c r="Z1497" i="8"/>
  <c r="AA1497" i="8"/>
  <c r="AB1497" i="8"/>
  <c r="I1497" i="8"/>
  <c r="Q1497" i="8"/>
  <c r="J1497" i="8"/>
  <c r="R1497" i="8"/>
  <c r="K1497" i="8"/>
  <c r="S1497" i="8"/>
  <c r="L1497" i="8"/>
  <c r="T1497" i="8"/>
  <c r="M1497" i="8"/>
  <c r="N1497" i="8"/>
  <c r="O1497" i="8"/>
  <c r="E1497" i="8"/>
  <c r="U1497" i="8"/>
  <c r="F1497" i="8"/>
  <c r="G1497" i="8"/>
  <c r="H1497" i="8"/>
  <c r="V1505" i="8"/>
  <c r="W1505" i="8"/>
  <c r="X1505" i="8"/>
  <c r="Z1505" i="8"/>
  <c r="AA1505" i="8"/>
  <c r="AB1505" i="8"/>
  <c r="L1505" i="8"/>
  <c r="H1505" i="8"/>
  <c r="Q1505" i="8"/>
  <c r="I1505" i="8"/>
  <c r="R1505" i="8"/>
  <c r="J1505" i="8"/>
  <c r="S1505" i="8"/>
  <c r="K1505" i="8"/>
  <c r="T1505" i="8"/>
  <c r="M1505" i="8"/>
  <c r="U1505" i="8"/>
  <c r="E1505" i="8"/>
  <c r="N1505" i="8"/>
  <c r="F1505" i="8"/>
  <c r="O1505" i="8"/>
  <c r="G1505" i="8"/>
  <c r="P1505" i="8"/>
  <c r="V1513" i="8"/>
  <c r="W1513" i="8"/>
  <c r="X1513" i="8"/>
  <c r="Z1513" i="8"/>
  <c r="AA1513" i="8"/>
  <c r="AB1513" i="8"/>
  <c r="I1513" i="8"/>
  <c r="Q1513" i="8"/>
  <c r="J1513" i="8"/>
  <c r="R1513" i="8"/>
  <c r="K1513" i="8"/>
  <c r="S1513" i="8"/>
  <c r="L1513" i="8"/>
  <c r="T1513" i="8"/>
  <c r="E1513" i="8"/>
  <c r="M1513" i="8"/>
  <c r="U1513" i="8"/>
  <c r="F1513" i="8"/>
  <c r="N1513" i="8"/>
  <c r="G1513" i="8"/>
  <c r="O1513" i="8"/>
  <c r="H1513" i="8"/>
  <c r="P1513" i="8"/>
  <c r="V1521" i="8"/>
  <c r="X1521" i="8"/>
  <c r="Z1521" i="8"/>
  <c r="AA1521" i="8"/>
  <c r="AB1521" i="8"/>
  <c r="I1521" i="8"/>
  <c r="Q1521" i="8"/>
  <c r="J1521" i="8"/>
  <c r="R1521" i="8"/>
  <c r="K1521" i="8"/>
  <c r="S1521" i="8"/>
  <c r="L1521" i="8"/>
  <c r="T1521" i="8"/>
  <c r="E1521" i="8"/>
  <c r="M1521" i="8"/>
  <c r="U1521" i="8"/>
  <c r="F1521" i="8"/>
  <c r="N1521" i="8"/>
  <c r="G1521" i="8"/>
  <c r="O1521" i="8"/>
  <c r="H1521" i="8"/>
  <c r="P1521" i="8"/>
  <c r="V1529" i="8"/>
  <c r="W1529" i="8"/>
  <c r="Y1529" i="8" s="1"/>
  <c r="I6" i="12" s="1" a="1"/>
  <c r="I6" i="12" s="1"/>
  <c r="X1529" i="8"/>
  <c r="Z1529" i="8"/>
  <c r="AA1529" i="8"/>
  <c r="AB1529" i="8"/>
  <c r="I1529" i="8"/>
  <c r="Q1529" i="8"/>
  <c r="J1529" i="8"/>
  <c r="R1529" i="8"/>
  <c r="K1529" i="8"/>
  <c r="S1529" i="8"/>
  <c r="L1529" i="8"/>
  <c r="T1529" i="8"/>
  <c r="E1529" i="8"/>
  <c r="M1529" i="8"/>
  <c r="U1529" i="8"/>
  <c r="F1529" i="8"/>
  <c r="N1529" i="8"/>
  <c r="G1529" i="8"/>
  <c r="O1529" i="8"/>
  <c r="H1529" i="8"/>
  <c r="P1529" i="8"/>
  <c r="V1537" i="8"/>
  <c r="W1537" i="8"/>
  <c r="X1537" i="8"/>
  <c r="Z1537" i="8"/>
  <c r="AA1537" i="8"/>
  <c r="AB1537" i="8"/>
  <c r="I1537" i="8"/>
  <c r="Q1537" i="8"/>
  <c r="J1537" i="8"/>
  <c r="R1537" i="8"/>
  <c r="K1537" i="8"/>
  <c r="S1537" i="8"/>
  <c r="L1537" i="8"/>
  <c r="T1537" i="8"/>
  <c r="E1537" i="8"/>
  <c r="M1537" i="8"/>
  <c r="U1537" i="8"/>
  <c r="F1537" i="8"/>
  <c r="N1537" i="8"/>
  <c r="G1537" i="8"/>
  <c r="O1537" i="8"/>
  <c r="H1537" i="8"/>
  <c r="P1537" i="8"/>
  <c r="V1545" i="8"/>
  <c r="X1545" i="8"/>
  <c r="Z1545" i="8"/>
  <c r="AA1545" i="8"/>
  <c r="AB1545" i="8"/>
  <c r="I1545" i="8"/>
  <c r="Q1545" i="8"/>
  <c r="J1545" i="8"/>
  <c r="R1545" i="8"/>
  <c r="K1545" i="8"/>
  <c r="S1545" i="8"/>
  <c r="L1545" i="8"/>
  <c r="T1545" i="8"/>
  <c r="E1545" i="8"/>
  <c r="M1545" i="8"/>
  <c r="U1545" i="8"/>
  <c r="F1545" i="8"/>
  <c r="N1545" i="8"/>
  <c r="G1545" i="8"/>
  <c r="O1545" i="8"/>
  <c r="H1545" i="8"/>
  <c r="P1545" i="8"/>
  <c r="V1553" i="8"/>
  <c r="W1553" i="8"/>
  <c r="X1553" i="8"/>
  <c r="Z1553" i="8"/>
  <c r="AA1553" i="8"/>
  <c r="AB1553" i="8"/>
  <c r="I1553" i="8"/>
  <c r="Q1553" i="8"/>
  <c r="J1553" i="8"/>
  <c r="R1553" i="8"/>
  <c r="K1553" i="8"/>
  <c r="S1553" i="8"/>
  <c r="L1553" i="8"/>
  <c r="T1553" i="8"/>
  <c r="E1553" i="8"/>
  <c r="M1553" i="8"/>
  <c r="U1553" i="8"/>
  <c r="F1553" i="8"/>
  <c r="N1553" i="8"/>
  <c r="G1553" i="8"/>
  <c r="O1553" i="8"/>
  <c r="H1553" i="8"/>
  <c r="P1553" i="8"/>
  <c r="V1561" i="8"/>
  <c r="X1561" i="8"/>
  <c r="Z1561" i="8"/>
  <c r="AA1561" i="8"/>
  <c r="AB1561" i="8"/>
  <c r="I1561" i="8"/>
  <c r="Q1561" i="8"/>
  <c r="J1561" i="8"/>
  <c r="R1561" i="8"/>
  <c r="K1561" i="8"/>
  <c r="S1561" i="8"/>
  <c r="L1561" i="8"/>
  <c r="T1561" i="8"/>
  <c r="E1561" i="8"/>
  <c r="M1561" i="8"/>
  <c r="U1561" i="8"/>
  <c r="F1561" i="8"/>
  <c r="N1561" i="8"/>
  <c r="G1561" i="8"/>
  <c r="O1561" i="8"/>
  <c r="H1561" i="8"/>
  <c r="P1561" i="8"/>
  <c r="V1569" i="8"/>
  <c r="W1569" i="8"/>
  <c r="X1569" i="8"/>
  <c r="Z1569" i="8"/>
  <c r="AA1569" i="8"/>
  <c r="AB1569" i="8"/>
  <c r="I1569" i="8"/>
  <c r="Q1569" i="8"/>
  <c r="J1569" i="8"/>
  <c r="R1569" i="8"/>
  <c r="K1569" i="8"/>
  <c r="S1569" i="8"/>
  <c r="L1569" i="8"/>
  <c r="T1569" i="8"/>
  <c r="E1569" i="8"/>
  <c r="M1569" i="8"/>
  <c r="U1569" i="8"/>
  <c r="F1569" i="8"/>
  <c r="N1569" i="8"/>
  <c r="G1569" i="8"/>
  <c r="O1569" i="8"/>
  <c r="H1569" i="8"/>
  <c r="P1569" i="8"/>
  <c r="V1577" i="8"/>
  <c r="X1577" i="8"/>
  <c r="Z1577" i="8"/>
  <c r="AA1577" i="8"/>
  <c r="AB1577" i="8"/>
  <c r="I1577" i="8"/>
  <c r="Q1577" i="8"/>
  <c r="J1577" i="8"/>
  <c r="R1577" i="8"/>
  <c r="L1577" i="8"/>
  <c r="T1577" i="8"/>
  <c r="E1577" i="8"/>
  <c r="M1577" i="8"/>
  <c r="U1577" i="8"/>
  <c r="F1577" i="8"/>
  <c r="N1577" i="8"/>
  <c r="G1577" i="8"/>
  <c r="O1577" i="8"/>
  <c r="V1585" i="8"/>
  <c r="X1585" i="8"/>
  <c r="Z1585" i="8"/>
  <c r="AA1585" i="8"/>
  <c r="AB1585" i="8"/>
  <c r="I1585" i="8"/>
  <c r="Q1585" i="8"/>
  <c r="J1585" i="8"/>
  <c r="R1585" i="8"/>
  <c r="L1585" i="8"/>
  <c r="T1585" i="8"/>
  <c r="E1585" i="8"/>
  <c r="M1585" i="8"/>
  <c r="U1585" i="8"/>
  <c r="F1585" i="8"/>
  <c r="N1585" i="8"/>
  <c r="G1585" i="8"/>
  <c r="O1585" i="8"/>
  <c r="V1593" i="8"/>
  <c r="X1593" i="8"/>
  <c r="Z1593" i="8"/>
  <c r="AA1593" i="8"/>
  <c r="AB1593" i="8"/>
  <c r="I1593" i="8"/>
  <c r="Q1593" i="8"/>
  <c r="J1593" i="8"/>
  <c r="R1593" i="8"/>
  <c r="L1593" i="8"/>
  <c r="T1593" i="8"/>
  <c r="E1593" i="8"/>
  <c r="M1593" i="8"/>
  <c r="U1593" i="8"/>
  <c r="F1593" i="8"/>
  <c r="N1593" i="8"/>
  <c r="G1593" i="8"/>
  <c r="O1593" i="8"/>
  <c r="V1601" i="8"/>
  <c r="X1601" i="8"/>
  <c r="Z1601" i="8"/>
  <c r="AA1601" i="8"/>
  <c r="AB1601" i="8"/>
  <c r="I1601" i="8"/>
  <c r="Q1601" i="8"/>
  <c r="J1601" i="8"/>
  <c r="R1601" i="8"/>
  <c r="L1601" i="8"/>
  <c r="T1601" i="8"/>
  <c r="E1601" i="8"/>
  <c r="M1601" i="8"/>
  <c r="U1601" i="8"/>
  <c r="F1601" i="8"/>
  <c r="N1601" i="8"/>
  <c r="G1601" i="8"/>
  <c r="O1601" i="8"/>
  <c r="V1609" i="8"/>
  <c r="W1609" i="8"/>
  <c r="X1609" i="8"/>
  <c r="Z1609" i="8"/>
  <c r="AA1609" i="8"/>
  <c r="AB1609" i="8"/>
  <c r="I1609" i="8"/>
  <c r="Q1609" i="8"/>
  <c r="L1609" i="8"/>
  <c r="T1609" i="8"/>
  <c r="E1609" i="8"/>
  <c r="M1609" i="8"/>
  <c r="U1609" i="8"/>
  <c r="F1609" i="8"/>
  <c r="N1609" i="8"/>
  <c r="G1609" i="8"/>
  <c r="O1609" i="8"/>
  <c r="V1617" i="8"/>
  <c r="X1617" i="8"/>
  <c r="Z1617" i="8"/>
  <c r="AA1617" i="8"/>
  <c r="AB1617" i="8"/>
  <c r="I1617" i="8"/>
  <c r="Q1617" i="8"/>
  <c r="L1617" i="8"/>
  <c r="T1617" i="8"/>
  <c r="E1617" i="8"/>
  <c r="M1617" i="8"/>
  <c r="U1617" i="8"/>
  <c r="F1617" i="8"/>
  <c r="N1617" i="8"/>
  <c r="G1617" i="8"/>
  <c r="O1617" i="8"/>
  <c r="V1625" i="8"/>
  <c r="X1625" i="8"/>
  <c r="Z1625" i="8"/>
  <c r="AA1625" i="8"/>
  <c r="AB1625" i="8"/>
  <c r="I1625" i="8"/>
  <c r="Q1625" i="8"/>
  <c r="L1625" i="8"/>
  <c r="T1625" i="8"/>
  <c r="E1625" i="8"/>
  <c r="M1625" i="8"/>
  <c r="U1625" i="8"/>
  <c r="F1625" i="8"/>
  <c r="N1625" i="8"/>
  <c r="G1625" i="8"/>
  <c r="O1625" i="8"/>
  <c r="V1633" i="8"/>
  <c r="X1633" i="8"/>
  <c r="Z1633" i="8"/>
  <c r="AA1633" i="8"/>
  <c r="AB1633" i="8"/>
  <c r="I1633" i="8"/>
  <c r="Q1633" i="8"/>
  <c r="L1633" i="8"/>
  <c r="T1633" i="8"/>
  <c r="E1633" i="8"/>
  <c r="M1633" i="8"/>
  <c r="U1633" i="8"/>
  <c r="F1633" i="8"/>
  <c r="N1633" i="8"/>
  <c r="G1633" i="8"/>
  <c r="O1633" i="8"/>
  <c r="X1641" i="8"/>
  <c r="Z1641" i="8"/>
  <c r="AA1641" i="8"/>
  <c r="V1641" i="8"/>
  <c r="AB1641" i="8"/>
  <c r="I1641" i="8"/>
  <c r="Q1641" i="8"/>
  <c r="L1641" i="8"/>
  <c r="T1641" i="8"/>
  <c r="E1641" i="8"/>
  <c r="M1641" i="8"/>
  <c r="U1641" i="8"/>
  <c r="F1641" i="8"/>
  <c r="N1641" i="8"/>
  <c r="G1641" i="8"/>
  <c r="O1641" i="8"/>
  <c r="Z1649" i="8"/>
  <c r="AA1649" i="8"/>
  <c r="V1649" i="8"/>
  <c r="X1649" i="8"/>
  <c r="AB1649" i="8"/>
  <c r="I1649" i="8"/>
  <c r="Q1649" i="8"/>
  <c r="L1649" i="8"/>
  <c r="T1649" i="8"/>
  <c r="E1649" i="8"/>
  <c r="M1649" i="8"/>
  <c r="U1649" i="8"/>
  <c r="F1649" i="8"/>
  <c r="N1649" i="8"/>
  <c r="G1649" i="8"/>
  <c r="O1649" i="8"/>
  <c r="W1657" i="8"/>
  <c r="Z1657" i="8"/>
  <c r="AA1657" i="8"/>
  <c r="V1657" i="8"/>
  <c r="X1657" i="8"/>
  <c r="AB1657" i="8"/>
  <c r="I1657" i="8"/>
  <c r="Q1657" i="8"/>
  <c r="L1657" i="8"/>
  <c r="T1657" i="8"/>
  <c r="E1657" i="8"/>
  <c r="M1657" i="8"/>
  <c r="U1657" i="8"/>
  <c r="F1657" i="8"/>
  <c r="N1657" i="8"/>
  <c r="G1657" i="8"/>
  <c r="O1657" i="8"/>
  <c r="Z1665" i="8"/>
  <c r="AA1665" i="8"/>
  <c r="V1665" i="8"/>
  <c r="X1665" i="8"/>
  <c r="AB1665" i="8"/>
  <c r="I1665" i="8"/>
  <c r="Q1665" i="8"/>
  <c r="L1665" i="8"/>
  <c r="T1665" i="8"/>
  <c r="E1665" i="8"/>
  <c r="M1665" i="8"/>
  <c r="U1665" i="8"/>
  <c r="F1665" i="8"/>
  <c r="N1665" i="8"/>
  <c r="Z1673" i="8"/>
  <c r="AA1673" i="8"/>
  <c r="V1673" i="8"/>
  <c r="X1673" i="8"/>
  <c r="AB1673" i="8"/>
  <c r="I1673" i="8"/>
  <c r="Q1673" i="8"/>
  <c r="L1673" i="8"/>
  <c r="T1673" i="8"/>
  <c r="E1673" i="8"/>
  <c r="M1673" i="8"/>
  <c r="U1673" i="8"/>
  <c r="F1673" i="8"/>
  <c r="N1673" i="8"/>
  <c r="AA1681" i="8"/>
  <c r="Z1681" i="8"/>
  <c r="AB1681" i="8"/>
  <c r="V1681" i="8"/>
  <c r="X1681" i="8"/>
  <c r="I1681" i="8"/>
  <c r="Q1681" i="8"/>
  <c r="L1681" i="8"/>
  <c r="T1681" i="8"/>
  <c r="E1681" i="8"/>
  <c r="M1681" i="8"/>
  <c r="U1681" i="8"/>
  <c r="F1681" i="8"/>
  <c r="N1681" i="8"/>
  <c r="W1689" i="8"/>
  <c r="AA1689" i="8"/>
  <c r="V1689" i="8"/>
  <c r="X1689" i="8"/>
  <c r="Z1689" i="8"/>
  <c r="AB1689" i="8"/>
  <c r="I1689" i="8"/>
  <c r="Q1689" i="8"/>
  <c r="L1689" i="8"/>
  <c r="T1689" i="8"/>
  <c r="E1689" i="8"/>
  <c r="M1689" i="8"/>
  <c r="U1689" i="8"/>
  <c r="AA1697" i="8"/>
  <c r="V1697" i="8"/>
  <c r="X1697" i="8"/>
  <c r="Z1697" i="8"/>
  <c r="AB1697" i="8"/>
  <c r="I1697" i="8"/>
  <c r="Q1697" i="8"/>
  <c r="E1697" i="8"/>
  <c r="M1697" i="8"/>
  <c r="U1697" i="8"/>
  <c r="AA1705" i="8"/>
  <c r="V1705" i="8"/>
  <c r="X1705" i="8"/>
  <c r="Z1705" i="8"/>
  <c r="AB1705" i="8"/>
  <c r="I1705" i="8"/>
  <c r="Q1705" i="8"/>
  <c r="E1705" i="8"/>
  <c r="M1705" i="8"/>
  <c r="U1705" i="8"/>
  <c r="AA1713" i="8"/>
  <c r="Z1713" i="8"/>
  <c r="AB1713" i="8"/>
  <c r="V1713" i="8"/>
  <c r="X1713" i="8"/>
  <c r="I1713" i="8"/>
  <c r="Q1713" i="8"/>
  <c r="E1713" i="8"/>
  <c r="M1713" i="8"/>
  <c r="U1713" i="8"/>
  <c r="AA1721" i="8"/>
  <c r="V1721" i="8"/>
  <c r="X1721" i="8"/>
  <c r="Z1721" i="8"/>
  <c r="AB1721" i="8"/>
  <c r="I1721" i="8"/>
  <c r="Q1721" i="8"/>
  <c r="E1721" i="8"/>
  <c r="M1721" i="8"/>
  <c r="U1721" i="8"/>
  <c r="AA1729" i="8"/>
  <c r="V1729" i="8"/>
  <c r="X1729" i="8"/>
  <c r="Z1729" i="8"/>
  <c r="AB1729" i="8"/>
  <c r="I1729" i="8"/>
  <c r="Q1729" i="8"/>
  <c r="E1729" i="8"/>
  <c r="M1729" i="8"/>
  <c r="U1729" i="8"/>
  <c r="AA1737" i="8"/>
  <c r="W1737" i="8"/>
  <c r="X1737" i="8"/>
  <c r="Z1737" i="8"/>
  <c r="AB1737" i="8"/>
  <c r="V1737" i="8"/>
  <c r="I1737" i="8"/>
  <c r="Q1737" i="8"/>
  <c r="AA1745" i="8"/>
  <c r="V1745" i="8"/>
  <c r="X1745" i="8"/>
  <c r="Z1745" i="8"/>
  <c r="AB1745" i="8"/>
  <c r="I1745" i="8"/>
  <c r="Q1745" i="8"/>
  <c r="X1753" i="8"/>
  <c r="Z1753" i="8"/>
  <c r="AA1753" i="8"/>
  <c r="AB1753" i="8"/>
  <c r="V1753" i="8"/>
  <c r="I1753" i="8"/>
  <c r="X1761" i="8"/>
  <c r="Z1761" i="8"/>
  <c r="AA1761" i="8"/>
  <c r="AB1761" i="8"/>
  <c r="V1761" i="8"/>
  <c r="X1769" i="8"/>
  <c r="Z1769" i="8"/>
  <c r="AA1769" i="8"/>
  <c r="AB1769" i="8"/>
  <c r="V1769" i="8"/>
  <c r="W1769" i="8"/>
  <c r="X1777" i="8"/>
  <c r="Z1777" i="8"/>
  <c r="AA1777" i="8"/>
  <c r="AB1777" i="8"/>
  <c r="V1777" i="8"/>
  <c r="X1785" i="8"/>
  <c r="Z1785" i="8"/>
  <c r="AA1785" i="8"/>
  <c r="AB1785" i="8"/>
  <c r="V1785" i="8"/>
  <c r="X1793" i="8"/>
  <c r="Z1793" i="8"/>
  <c r="AA1793" i="8"/>
  <c r="AB1793" i="8"/>
  <c r="V1793" i="8"/>
  <c r="X1801" i="8"/>
  <c r="Z1801" i="8"/>
  <c r="AA1801" i="8"/>
  <c r="AB1801" i="8"/>
  <c r="V1801" i="8"/>
  <c r="X1809" i="8"/>
  <c r="Z1809" i="8"/>
  <c r="AA1809" i="8"/>
  <c r="AB1809" i="8"/>
  <c r="V1809" i="8"/>
  <c r="W1809" i="8"/>
  <c r="X1817" i="8"/>
  <c r="AA1817" i="8"/>
  <c r="AB1817" i="8"/>
  <c r="V1817" i="8"/>
  <c r="Z1817" i="8"/>
  <c r="X1825" i="8"/>
  <c r="AA1825" i="8"/>
  <c r="AB1825" i="8"/>
  <c r="V1825" i="8"/>
  <c r="Z1825" i="8"/>
  <c r="O2" i="8"/>
  <c r="O1825" i="8"/>
  <c r="G1825" i="8"/>
  <c r="O1817" i="8"/>
  <c r="G1817" i="8"/>
  <c r="N1810" i="8"/>
  <c r="O1809" i="8"/>
  <c r="G1809" i="8"/>
  <c r="N1802" i="8"/>
  <c r="O1801" i="8"/>
  <c r="G1801" i="8"/>
  <c r="N1794" i="8"/>
  <c r="O1793" i="8"/>
  <c r="G1793" i="8"/>
  <c r="E1787" i="8"/>
  <c r="N1786" i="8"/>
  <c r="O1785" i="8"/>
  <c r="G1785" i="8"/>
  <c r="U1779" i="8"/>
  <c r="M1779" i="8"/>
  <c r="E1779" i="8"/>
  <c r="N1778" i="8"/>
  <c r="O1777" i="8"/>
  <c r="G1777" i="8"/>
  <c r="U1771" i="8"/>
  <c r="M1771" i="8"/>
  <c r="E1771" i="8"/>
  <c r="N1770" i="8"/>
  <c r="O1769" i="8"/>
  <c r="G1769" i="8"/>
  <c r="U1763" i="8"/>
  <c r="M1763" i="8"/>
  <c r="E1763" i="8"/>
  <c r="N1762" i="8"/>
  <c r="O1761" i="8"/>
  <c r="G1761" i="8"/>
  <c r="P1760" i="8"/>
  <c r="H1760" i="8"/>
  <c r="U1755" i="8"/>
  <c r="M1755" i="8"/>
  <c r="E1755" i="8"/>
  <c r="N1754" i="8"/>
  <c r="O1753" i="8"/>
  <c r="F1753" i="8"/>
  <c r="N1752" i="8"/>
  <c r="E1752" i="8"/>
  <c r="Q1747" i="8"/>
  <c r="H1747" i="8"/>
  <c r="O1746" i="8"/>
  <c r="N1745" i="8"/>
  <c r="E1745" i="8"/>
  <c r="M1744" i="8"/>
  <c r="S1742" i="8"/>
  <c r="J1742" i="8"/>
  <c r="P1739" i="8"/>
  <c r="F1739" i="8"/>
  <c r="N1738" i="8"/>
  <c r="M1737" i="8"/>
  <c r="U1736" i="8"/>
  <c r="L1736" i="8"/>
  <c r="R1734" i="8"/>
  <c r="I1734" i="8"/>
  <c r="N1731" i="8"/>
  <c r="E1731" i="8"/>
  <c r="T1729" i="8"/>
  <c r="J1729" i="8"/>
  <c r="P1728" i="8"/>
  <c r="E1728" i="8"/>
  <c r="R1726" i="8"/>
  <c r="G1726" i="8"/>
  <c r="N1725" i="8"/>
  <c r="T1724" i="8"/>
  <c r="I1724" i="8"/>
  <c r="P1723" i="8"/>
  <c r="E1723" i="8"/>
  <c r="R1721" i="8"/>
  <c r="G1721" i="8"/>
  <c r="M1720" i="8"/>
  <c r="T1719" i="8"/>
  <c r="I1719" i="8"/>
  <c r="O1718" i="8"/>
  <c r="E1718" i="8"/>
  <c r="K1717" i="8"/>
  <c r="Q1716" i="8"/>
  <c r="G1716" i="8"/>
  <c r="M1715" i="8"/>
  <c r="S1714" i="8"/>
  <c r="O1713" i="8"/>
  <c r="U1712" i="8"/>
  <c r="K1712" i="8"/>
  <c r="Q1711" i="8"/>
  <c r="F1711" i="8"/>
  <c r="M1710" i="8"/>
  <c r="S1709" i="8"/>
  <c r="H1709" i="8"/>
  <c r="O1708" i="8"/>
  <c r="U1707" i="8"/>
  <c r="J1707" i="8"/>
  <c r="Q1706" i="8"/>
  <c r="L1705" i="8"/>
  <c r="S1704" i="8"/>
  <c r="H1704" i="8"/>
  <c r="N1703" i="8"/>
  <c r="U1702" i="8"/>
  <c r="J1702" i="8"/>
  <c r="P1701" i="8"/>
  <c r="F1701" i="8"/>
  <c r="L1700" i="8"/>
  <c r="R1699" i="8"/>
  <c r="H1699" i="8"/>
  <c r="T1697" i="8"/>
  <c r="J1697" i="8"/>
  <c r="P1696" i="8"/>
  <c r="E1696" i="8"/>
  <c r="L1695" i="8"/>
  <c r="R1694" i="8"/>
  <c r="G1694" i="8"/>
  <c r="N1693" i="8"/>
  <c r="T1692" i="8"/>
  <c r="I1692" i="8"/>
  <c r="P1691" i="8"/>
  <c r="E1691" i="8"/>
  <c r="O1689" i="8"/>
  <c r="S1688" i="8"/>
  <c r="G1688" i="8"/>
  <c r="J1687" i="8"/>
  <c r="N1686" i="8"/>
  <c r="S1685" i="8"/>
  <c r="F1685" i="8"/>
  <c r="H1684" i="8"/>
  <c r="I1683" i="8"/>
  <c r="K1681" i="8"/>
  <c r="L1680" i="8"/>
  <c r="M1679" i="8"/>
  <c r="N1678" i="8"/>
  <c r="O1677" i="8"/>
  <c r="P1676" i="8"/>
  <c r="Q1675" i="8"/>
  <c r="S1673" i="8"/>
  <c r="T1672" i="8"/>
  <c r="U1671" i="8"/>
  <c r="E1671" i="8"/>
  <c r="F1670" i="8"/>
  <c r="G1669" i="8"/>
  <c r="H1668" i="8"/>
  <c r="I1667" i="8"/>
  <c r="K1665" i="8"/>
  <c r="L1664" i="8"/>
  <c r="M1663" i="8"/>
  <c r="N1662" i="8"/>
  <c r="L1661" i="8"/>
  <c r="G1660" i="8"/>
  <c r="P1657" i="8"/>
  <c r="K1656" i="8"/>
  <c r="E1655" i="8"/>
  <c r="T1653" i="8"/>
  <c r="O1652" i="8"/>
  <c r="I1651" i="8"/>
  <c r="S1648" i="8"/>
  <c r="M1647" i="8"/>
  <c r="K1646" i="8"/>
  <c r="F1645" i="8"/>
  <c r="Q1643" i="8"/>
  <c r="J1641" i="8"/>
  <c r="U1639" i="8"/>
  <c r="S1638" i="8"/>
  <c r="N1637" i="8"/>
  <c r="H1636" i="8"/>
  <c r="R1633" i="8"/>
  <c r="L1632" i="8"/>
  <c r="J1631" i="8"/>
  <c r="E1630" i="8"/>
  <c r="P1628" i="8"/>
  <c r="N1627" i="8"/>
  <c r="T1624" i="8"/>
  <c r="R1623" i="8"/>
  <c r="M1622" i="8"/>
  <c r="G1621" i="8"/>
  <c r="E1620" i="8"/>
  <c r="K1617" i="8"/>
  <c r="I1616" i="8"/>
  <c r="U1614" i="8"/>
  <c r="O1613" i="8"/>
  <c r="M1612" i="8"/>
  <c r="H1611" i="8"/>
  <c r="S1609" i="8"/>
  <c r="Q1608" i="8"/>
  <c r="S1606" i="8"/>
  <c r="U1604" i="8"/>
  <c r="H1601" i="8"/>
  <c r="J1599" i="8"/>
  <c r="L1597" i="8"/>
  <c r="N1595" i="8"/>
  <c r="P1593" i="8"/>
  <c r="R1591" i="8"/>
  <c r="T1589" i="8"/>
  <c r="I1584" i="8"/>
  <c r="K1582" i="8"/>
  <c r="M1580" i="8"/>
  <c r="Q1576" i="8"/>
  <c r="S1574" i="8"/>
  <c r="AA2" i="8"/>
  <c r="X2" i="8"/>
  <c r="V2" i="8"/>
  <c r="W2" i="8"/>
  <c r="Z2" i="8"/>
  <c r="AB2" i="8"/>
  <c r="V10" i="8"/>
  <c r="X10" i="8"/>
  <c r="AA10" i="8"/>
  <c r="Z10" i="8"/>
  <c r="AB10" i="8"/>
  <c r="L10" i="8"/>
  <c r="T10" i="8"/>
  <c r="F10" i="8"/>
  <c r="N10" i="8"/>
  <c r="G10" i="8"/>
  <c r="O10" i="8"/>
  <c r="J10" i="8"/>
  <c r="R10" i="8"/>
  <c r="S10" i="8"/>
  <c r="E10" i="8"/>
  <c r="U10" i="8"/>
  <c r="H10" i="8"/>
  <c r="I10" i="8"/>
  <c r="K10" i="8"/>
  <c r="M10" i="8"/>
  <c r="P10" i="8"/>
  <c r="Q10" i="8"/>
  <c r="V18" i="8"/>
  <c r="X18" i="8"/>
  <c r="AA18" i="8"/>
  <c r="Z18" i="8"/>
  <c r="AB18" i="8"/>
  <c r="L18" i="8"/>
  <c r="T18" i="8"/>
  <c r="F18" i="8"/>
  <c r="N18" i="8"/>
  <c r="G18" i="8"/>
  <c r="O18" i="8"/>
  <c r="J18" i="8"/>
  <c r="R18" i="8"/>
  <c r="K18" i="8"/>
  <c r="M18" i="8"/>
  <c r="P18" i="8"/>
  <c r="Q18" i="8"/>
  <c r="S18" i="8"/>
  <c r="E18" i="8"/>
  <c r="U18" i="8"/>
  <c r="H18" i="8"/>
  <c r="I18" i="8"/>
  <c r="V26" i="8"/>
  <c r="X26" i="8"/>
  <c r="AA26" i="8"/>
  <c r="Z26" i="8"/>
  <c r="AB26" i="8"/>
  <c r="L26" i="8"/>
  <c r="T26" i="8"/>
  <c r="F26" i="8"/>
  <c r="N26" i="8"/>
  <c r="G26" i="8"/>
  <c r="O26" i="8"/>
  <c r="J26" i="8"/>
  <c r="R26" i="8"/>
  <c r="S26" i="8"/>
  <c r="E26" i="8"/>
  <c r="U26" i="8"/>
  <c r="H26" i="8"/>
  <c r="I26" i="8"/>
  <c r="K26" i="8"/>
  <c r="M26" i="8"/>
  <c r="P26" i="8"/>
  <c r="Q26" i="8"/>
  <c r="V34" i="8"/>
  <c r="X34" i="8"/>
  <c r="AA34" i="8"/>
  <c r="Z34" i="8"/>
  <c r="AB34" i="8"/>
  <c r="L34" i="8"/>
  <c r="T34" i="8"/>
  <c r="F34" i="8"/>
  <c r="N34" i="8"/>
  <c r="G34" i="8"/>
  <c r="O34" i="8"/>
  <c r="J34" i="8"/>
  <c r="R34" i="8"/>
  <c r="K34" i="8"/>
  <c r="M34" i="8"/>
  <c r="P34" i="8"/>
  <c r="Q34" i="8"/>
  <c r="S34" i="8"/>
  <c r="E34" i="8"/>
  <c r="U34" i="8"/>
  <c r="H34" i="8"/>
  <c r="I34" i="8"/>
  <c r="V42" i="8"/>
  <c r="X42" i="8"/>
  <c r="AA42" i="8"/>
  <c r="Z42" i="8"/>
  <c r="AB42" i="8"/>
  <c r="L42" i="8"/>
  <c r="T42" i="8"/>
  <c r="F42" i="8"/>
  <c r="N42" i="8"/>
  <c r="G42" i="8"/>
  <c r="O42" i="8"/>
  <c r="J42" i="8"/>
  <c r="R42" i="8"/>
  <c r="S42" i="8"/>
  <c r="E42" i="8"/>
  <c r="U42" i="8"/>
  <c r="H42" i="8"/>
  <c r="I42" i="8"/>
  <c r="K42" i="8"/>
  <c r="M42" i="8"/>
  <c r="P42" i="8"/>
  <c r="Q42" i="8"/>
  <c r="V50" i="8"/>
  <c r="X50" i="8"/>
  <c r="AA50" i="8"/>
  <c r="Z50" i="8"/>
  <c r="AB50" i="8"/>
  <c r="L50" i="8"/>
  <c r="T50" i="8"/>
  <c r="F50" i="8"/>
  <c r="N50" i="8"/>
  <c r="G50" i="8"/>
  <c r="O50" i="8"/>
  <c r="J50" i="8"/>
  <c r="R50" i="8"/>
  <c r="K50" i="8"/>
  <c r="P50" i="8"/>
  <c r="Q50" i="8"/>
  <c r="S50" i="8"/>
  <c r="E50" i="8"/>
  <c r="U50" i="8"/>
  <c r="H50" i="8"/>
  <c r="I50" i="8"/>
  <c r="M50" i="8"/>
  <c r="V58" i="8"/>
  <c r="X58" i="8"/>
  <c r="AA58" i="8"/>
  <c r="Z58" i="8"/>
  <c r="AB58" i="8"/>
  <c r="L58" i="8"/>
  <c r="T58" i="8"/>
  <c r="F58" i="8"/>
  <c r="N58" i="8"/>
  <c r="G58" i="8"/>
  <c r="O58" i="8"/>
  <c r="J58" i="8"/>
  <c r="R58" i="8"/>
  <c r="S58" i="8"/>
  <c r="H58" i="8"/>
  <c r="I58" i="8"/>
  <c r="K58" i="8"/>
  <c r="M58" i="8"/>
  <c r="P58" i="8"/>
  <c r="Q58" i="8"/>
  <c r="U58" i="8"/>
  <c r="E58" i="8"/>
  <c r="V66" i="8"/>
  <c r="X66" i="8"/>
  <c r="AA66" i="8"/>
  <c r="Z66" i="8"/>
  <c r="AB66" i="8"/>
  <c r="L66" i="8"/>
  <c r="T66" i="8"/>
  <c r="F66" i="8"/>
  <c r="N66" i="8"/>
  <c r="G66" i="8"/>
  <c r="O66" i="8"/>
  <c r="J66" i="8"/>
  <c r="R66" i="8"/>
  <c r="K66" i="8"/>
  <c r="P66" i="8"/>
  <c r="Q66" i="8"/>
  <c r="S66" i="8"/>
  <c r="E66" i="8"/>
  <c r="U66" i="8"/>
  <c r="H66" i="8"/>
  <c r="I66" i="8"/>
  <c r="M66" i="8"/>
  <c r="V74" i="8"/>
  <c r="X74" i="8"/>
  <c r="AA74" i="8"/>
  <c r="Z74" i="8"/>
  <c r="AB74" i="8"/>
  <c r="L74" i="8"/>
  <c r="T74" i="8"/>
  <c r="F74" i="8"/>
  <c r="N74" i="8"/>
  <c r="G74" i="8"/>
  <c r="O74" i="8"/>
  <c r="J74" i="8"/>
  <c r="R74" i="8"/>
  <c r="S74" i="8"/>
  <c r="H74" i="8"/>
  <c r="I74" i="8"/>
  <c r="K74" i="8"/>
  <c r="M74" i="8"/>
  <c r="P74" i="8"/>
  <c r="E74" i="8"/>
  <c r="Q74" i="8"/>
  <c r="U74" i="8"/>
  <c r="V82" i="8"/>
  <c r="X82" i="8"/>
  <c r="AA82" i="8"/>
  <c r="Z82" i="8"/>
  <c r="AB82" i="8"/>
  <c r="L82" i="8"/>
  <c r="T82" i="8"/>
  <c r="F82" i="8"/>
  <c r="N82" i="8"/>
  <c r="G82" i="8"/>
  <c r="O82" i="8"/>
  <c r="J82" i="8"/>
  <c r="R82" i="8"/>
  <c r="K82" i="8"/>
  <c r="P82" i="8"/>
  <c r="Q82" i="8"/>
  <c r="S82" i="8"/>
  <c r="H82" i="8"/>
  <c r="M82" i="8"/>
  <c r="U82" i="8"/>
  <c r="E82" i="8"/>
  <c r="I82" i="8"/>
  <c r="V90" i="8"/>
  <c r="X90" i="8"/>
  <c r="AA90" i="8"/>
  <c r="Z90" i="8"/>
  <c r="AB90" i="8"/>
  <c r="F90" i="8"/>
  <c r="N90" i="8"/>
  <c r="G90" i="8"/>
  <c r="O90" i="8"/>
  <c r="J90" i="8"/>
  <c r="R90" i="8"/>
  <c r="M90" i="8"/>
  <c r="Q90" i="8"/>
  <c r="E90" i="8"/>
  <c r="S90" i="8"/>
  <c r="H90" i="8"/>
  <c r="T90" i="8"/>
  <c r="K90" i="8"/>
  <c r="I90" i="8"/>
  <c r="L90" i="8"/>
  <c r="P90" i="8"/>
  <c r="U90" i="8"/>
  <c r="V98" i="8"/>
  <c r="AA98" i="8"/>
  <c r="X98" i="8"/>
  <c r="Z98" i="8"/>
  <c r="AB98" i="8"/>
  <c r="J98" i="8"/>
  <c r="E98" i="8"/>
  <c r="N98" i="8"/>
  <c r="G98" i="8"/>
  <c r="P98" i="8"/>
  <c r="H98" i="8"/>
  <c r="Q98" i="8"/>
  <c r="I98" i="8"/>
  <c r="R98" i="8"/>
  <c r="L98" i="8"/>
  <c r="T98" i="8"/>
  <c r="F98" i="8"/>
  <c r="K98" i="8"/>
  <c r="M98" i="8"/>
  <c r="O98" i="8"/>
  <c r="S98" i="8"/>
  <c r="U98" i="8"/>
  <c r="V106" i="8"/>
  <c r="AA106" i="8"/>
  <c r="X106" i="8"/>
  <c r="Z106" i="8"/>
  <c r="AB106" i="8"/>
  <c r="F106" i="8"/>
  <c r="N106" i="8"/>
  <c r="H106" i="8"/>
  <c r="P106" i="8"/>
  <c r="J106" i="8"/>
  <c r="R106" i="8"/>
  <c r="L106" i="8"/>
  <c r="T106" i="8"/>
  <c r="O106" i="8"/>
  <c r="Q106" i="8"/>
  <c r="S106" i="8"/>
  <c r="E106" i="8"/>
  <c r="U106" i="8"/>
  <c r="G106" i="8"/>
  <c r="I106" i="8"/>
  <c r="K106" i="8"/>
  <c r="M106" i="8"/>
  <c r="V114" i="8"/>
  <c r="AA114" i="8"/>
  <c r="X114" i="8"/>
  <c r="Z114" i="8"/>
  <c r="AB114" i="8"/>
  <c r="F114" i="8"/>
  <c r="N114" i="8"/>
  <c r="H114" i="8"/>
  <c r="P114" i="8"/>
  <c r="J114" i="8"/>
  <c r="R114" i="8"/>
  <c r="L114" i="8"/>
  <c r="T114" i="8"/>
  <c r="G114" i="8"/>
  <c r="I114" i="8"/>
  <c r="K114" i="8"/>
  <c r="M114" i="8"/>
  <c r="O114" i="8"/>
  <c r="Q114" i="8"/>
  <c r="S114" i="8"/>
  <c r="E114" i="8"/>
  <c r="U114" i="8"/>
  <c r="V122" i="8"/>
  <c r="AA122" i="8"/>
  <c r="X122" i="8"/>
  <c r="Z122" i="8"/>
  <c r="AB122" i="8"/>
  <c r="F122" i="8"/>
  <c r="N122" i="8"/>
  <c r="H122" i="8"/>
  <c r="P122" i="8"/>
  <c r="J122" i="8"/>
  <c r="R122" i="8"/>
  <c r="L122" i="8"/>
  <c r="T122" i="8"/>
  <c r="O122" i="8"/>
  <c r="Q122" i="8"/>
  <c r="S122" i="8"/>
  <c r="E122" i="8"/>
  <c r="U122" i="8"/>
  <c r="G122" i="8"/>
  <c r="I122" i="8"/>
  <c r="K122" i="8"/>
  <c r="M122" i="8"/>
  <c r="V130" i="8"/>
  <c r="AA130" i="8"/>
  <c r="X130" i="8"/>
  <c r="Z130" i="8"/>
  <c r="AB130" i="8"/>
  <c r="F130" i="8"/>
  <c r="N130" i="8"/>
  <c r="H130" i="8"/>
  <c r="P130" i="8"/>
  <c r="J130" i="8"/>
  <c r="R130" i="8"/>
  <c r="L130" i="8"/>
  <c r="T130" i="8"/>
  <c r="G130" i="8"/>
  <c r="I130" i="8"/>
  <c r="K130" i="8"/>
  <c r="M130" i="8"/>
  <c r="O130" i="8"/>
  <c r="Q130" i="8"/>
  <c r="S130" i="8"/>
  <c r="E130" i="8"/>
  <c r="U130" i="8"/>
  <c r="V138" i="8"/>
  <c r="X138" i="8"/>
  <c r="Z138" i="8"/>
  <c r="AA138" i="8"/>
  <c r="AB138" i="8"/>
  <c r="F138" i="8"/>
  <c r="N138" i="8"/>
  <c r="H138" i="8"/>
  <c r="P138" i="8"/>
  <c r="L138" i="8"/>
  <c r="T138" i="8"/>
  <c r="O138" i="8"/>
  <c r="Q138" i="8"/>
  <c r="E138" i="8"/>
  <c r="R138" i="8"/>
  <c r="G138" i="8"/>
  <c r="S138" i="8"/>
  <c r="I138" i="8"/>
  <c r="U138" i="8"/>
  <c r="J138" i="8"/>
  <c r="K138" i="8"/>
  <c r="M138" i="8"/>
  <c r="V146" i="8"/>
  <c r="X146" i="8"/>
  <c r="Z146" i="8"/>
  <c r="AA146" i="8"/>
  <c r="AB146" i="8"/>
  <c r="F146" i="8"/>
  <c r="N146" i="8"/>
  <c r="L146" i="8"/>
  <c r="T146" i="8"/>
  <c r="K146" i="8"/>
  <c r="M146" i="8"/>
  <c r="O146" i="8"/>
  <c r="E146" i="8"/>
  <c r="P146" i="8"/>
  <c r="G146" i="8"/>
  <c r="Q146" i="8"/>
  <c r="H146" i="8"/>
  <c r="R146" i="8"/>
  <c r="I146" i="8"/>
  <c r="S146" i="8"/>
  <c r="J146" i="8"/>
  <c r="U146" i="8"/>
  <c r="V154" i="8"/>
  <c r="X154" i="8"/>
  <c r="Z154" i="8"/>
  <c r="AA154" i="8"/>
  <c r="AB154" i="8"/>
  <c r="F154" i="8"/>
  <c r="N154" i="8"/>
  <c r="I154" i="8"/>
  <c r="R154" i="8"/>
  <c r="J154" i="8"/>
  <c r="S154" i="8"/>
  <c r="K154" i="8"/>
  <c r="T154" i="8"/>
  <c r="L154" i="8"/>
  <c r="U154" i="8"/>
  <c r="M154" i="8"/>
  <c r="E154" i="8"/>
  <c r="O154" i="8"/>
  <c r="G154" i="8"/>
  <c r="P154" i="8"/>
  <c r="H154" i="8"/>
  <c r="Q154" i="8"/>
  <c r="V162" i="8"/>
  <c r="X162" i="8"/>
  <c r="Z162" i="8"/>
  <c r="AA162" i="8"/>
  <c r="AB162" i="8"/>
  <c r="F162" i="8"/>
  <c r="N162" i="8"/>
  <c r="J162" i="8"/>
  <c r="S162" i="8"/>
  <c r="K162" i="8"/>
  <c r="T162" i="8"/>
  <c r="L162" i="8"/>
  <c r="U162" i="8"/>
  <c r="M162" i="8"/>
  <c r="E162" i="8"/>
  <c r="O162" i="8"/>
  <c r="G162" i="8"/>
  <c r="P162" i="8"/>
  <c r="H162" i="8"/>
  <c r="Q162" i="8"/>
  <c r="I162" i="8"/>
  <c r="R162" i="8"/>
  <c r="V170" i="8"/>
  <c r="X170" i="8"/>
  <c r="Z170" i="8"/>
  <c r="AA170" i="8"/>
  <c r="AB170" i="8"/>
  <c r="F170" i="8"/>
  <c r="N170" i="8"/>
  <c r="K170" i="8"/>
  <c r="T170" i="8"/>
  <c r="L170" i="8"/>
  <c r="U170" i="8"/>
  <c r="M170" i="8"/>
  <c r="E170" i="8"/>
  <c r="O170" i="8"/>
  <c r="G170" i="8"/>
  <c r="P170" i="8"/>
  <c r="H170" i="8"/>
  <c r="Q170" i="8"/>
  <c r="I170" i="8"/>
  <c r="R170" i="8"/>
  <c r="J170" i="8"/>
  <c r="S170" i="8"/>
  <c r="V178" i="8"/>
  <c r="X178" i="8"/>
  <c r="Z178" i="8"/>
  <c r="AA178" i="8"/>
  <c r="AB178" i="8"/>
  <c r="F178" i="8"/>
  <c r="N178" i="8"/>
  <c r="L178" i="8"/>
  <c r="U178" i="8"/>
  <c r="M178" i="8"/>
  <c r="E178" i="8"/>
  <c r="O178" i="8"/>
  <c r="G178" i="8"/>
  <c r="P178" i="8"/>
  <c r="H178" i="8"/>
  <c r="Q178" i="8"/>
  <c r="I178" i="8"/>
  <c r="R178" i="8"/>
  <c r="J178" i="8"/>
  <c r="S178" i="8"/>
  <c r="K178" i="8"/>
  <c r="T178" i="8"/>
  <c r="V186" i="8"/>
  <c r="X186" i="8"/>
  <c r="AB186" i="8"/>
  <c r="Z186" i="8"/>
  <c r="AA186" i="8"/>
  <c r="F186" i="8"/>
  <c r="N186" i="8"/>
  <c r="M186" i="8"/>
  <c r="E186" i="8"/>
  <c r="O186" i="8"/>
  <c r="G186" i="8"/>
  <c r="P186" i="8"/>
  <c r="H186" i="8"/>
  <c r="Q186" i="8"/>
  <c r="I186" i="8"/>
  <c r="R186" i="8"/>
  <c r="J186" i="8"/>
  <c r="S186" i="8"/>
  <c r="K186" i="8"/>
  <c r="T186" i="8"/>
  <c r="L186" i="8"/>
  <c r="U186" i="8"/>
  <c r="V194" i="8"/>
  <c r="X194" i="8"/>
  <c r="AB194" i="8"/>
  <c r="Z194" i="8"/>
  <c r="AA194" i="8"/>
  <c r="F194" i="8"/>
  <c r="N194" i="8"/>
  <c r="E194" i="8"/>
  <c r="O194" i="8"/>
  <c r="G194" i="8"/>
  <c r="P194" i="8"/>
  <c r="H194" i="8"/>
  <c r="Q194" i="8"/>
  <c r="I194" i="8"/>
  <c r="R194" i="8"/>
  <c r="K194" i="8"/>
  <c r="T194" i="8"/>
  <c r="L194" i="8"/>
  <c r="U194" i="8"/>
  <c r="J194" i="8"/>
  <c r="M194" i="8"/>
  <c r="S194" i="8"/>
  <c r="V202" i="8"/>
  <c r="X202" i="8"/>
  <c r="AB202" i="8"/>
  <c r="Z202" i="8"/>
  <c r="AA202" i="8"/>
  <c r="E202" i="8"/>
  <c r="M202" i="8"/>
  <c r="U202" i="8"/>
  <c r="F202" i="8"/>
  <c r="N202" i="8"/>
  <c r="G202" i="8"/>
  <c r="O202" i="8"/>
  <c r="H202" i="8"/>
  <c r="P202" i="8"/>
  <c r="J202" i="8"/>
  <c r="R202" i="8"/>
  <c r="K202" i="8"/>
  <c r="S202" i="8"/>
  <c r="T202" i="8"/>
  <c r="I202" i="8"/>
  <c r="L202" i="8"/>
  <c r="Q202" i="8"/>
  <c r="V210" i="8"/>
  <c r="X210" i="8"/>
  <c r="AB210" i="8"/>
  <c r="Z210" i="8"/>
  <c r="AA210" i="8"/>
  <c r="E210" i="8"/>
  <c r="M210" i="8"/>
  <c r="U210" i="8"/>
  <c r="F210" i="8"/>
  <c r="N210" i="8"/>
  <c r="G210" i="8"/>
  <c r="O210" i="8"/>
  <c r="H210" i="8"/>
  <c r="P210" i="8"/>
  <c r="J210" i="8"/>
  <c r="R210" i="8"/>
  <c r="K210" i="8"/>
  <c r="S210" i="8"/>
  <c r="L210" i="8"/>
  <c r="Q210" i="8"/>
  <c r="T210" i="8"/>
  <c r="I210" i="8"/>
  <c r="V218" i="8"/>
  <c r="X218" i="8"/>
  <c r="AB218" i="8"/>
  <c r="Z218" i="8"/>
  <c r="AA218" i="8"/>
  <c r="E218" i="8"/>
  <c r="M218" i="8"/>
  <c r="U218" i="8"/>
  <c r="G218" i="8"/>
  <c r="O218" i="8"/>
  <c r="H218" i="8"/>
  <c r="P218" i="8"/>
  <c r="J218" i="8"/>
  <c r="R218" i="8"/>
  <c r="K218" i="8"/>
  <c r="S218" i="8"/>
  <c r="F218" i="8"/>
  <c r="I218" i="8"/>
  <c r="L218" i="8"/>
  <c r="N218" i="8"/>
  <c r="Q218" i="8"/>
  <c r="T218" i="8"/>
  <c r="V226" i="8"/>
  <c r="X226" i="8"/>
  <c r="AB226" i="8"/>
  <c r="Z226" i="8"/>
  <c r="AA226" i="8"/>
  <c r="E226" i="8"/>
  <c r="M226" i="8"/>
  <c r="U226" i="8"/>
  <c r="G226" i="8"/>
  <c r="O226" i="8"/>
  <c r="J226" i="8"/>
  <c r="R226" i="8"/>
  <c r="K226" i="8"/>
  <c r="S226" i="8"/>
  <c r="L226" i="8"/>
  <c r="N226" i="8"/>
  <c r="P226" i="8"/>
  <c r="Q226" i="8"/>
  <c r="T226" i="8"/>
  <c r="F226" i="8"/>
  <c r="H226" i="8"/>
  <c r="I226" i="8"/>
  <c r="V234" i="8"/>
  <c r="X234" i="8"/>
  <c r="AB234" i="8"/>
  <c r="Z234" i="8"/>
  <c r="AA234" i="8"/>
  <c r="E234" i="8"/>
  <c r="M234" i="8"/>
  <c r="U234" i="8"/>
  <c r="G234" i="8"/>
  <c r="O234" i="8"/>
  <c r="J234" i="8"/>
  <c r="R234" i="8"/>
  <c r="K234" i="8"/>
  <c r="S234" i="8"/>
  <c r="T234" i="8"/>
  <c r="F234" i="8"/>
  <c r="H234" i="8"/>
  <c r="I234" i="8"/>
  <c r="L234" i="8"/>
  <c r="N234" i="8"/>
  <c r="P234" i="8"/>
  <c r="Q234" i="8"/>
  <c r="V242" i="8"/>
  <c r="X242" i="8"/>
  <c r="Z242" i="8"/>
  <c r="AA242" i="8"/>
  <c r="AB242" i="8"/>
  <c r="E242" i="8"/>
  <c r="M242" i="8"/>
  <c r="U242" i="8"/>
  <c r="G242" i="8"/>
  <c r="O242" i="8"/>
  <c r="J242" i="8"/>
  <c r="R242" i="8"/>
  <c r="K242" i="8"/>
  <c r="S242" i="8"/>
  <c r="L242" i="8"/>
  <c r="N242" i="8"/>
  <c r="P242" i="8"/>
  <c r="Q242" i="8"/>
  <c r="T242" i="8"/>
  <c r="F242" i="8"/>
  <c r="H242" i="8"/>
  <c r="I242" i="8"/>
  <c r="V250" i="8"/>
  <c r="X250" i="8"/>
  <c r="AA250" i="8"/>
  <c r="AB250" i="8"/>
  <c r="Z250" i="8"/>
  <c r="E250" i="8"/>
  <c r="M250" i="8"/>
  <c r="U250" i="8"/>
  <c r="G250" i="8"/>
  <c r="O250" i="8"/>
  <c r="J250" i="8"/>
  <c r="R250" i="8"/>
  <c r="K250" i="8"/>
  <c r="S250" i="8"/>
  <c r="T250" i="8"/>
  <c r="F250" i="8"/>
  <c r="H250" i="8"/>
  <c r="I250" i="8"/>
  <c r="L250" i="8"/>
  <c r="N250" i="8"/>
  <c r="P250" i="8"/>
  <c r="Q250" i="8"/>
  <c r="V258" i="8"/>
  <c r="X258" i="8"/>
  <c r="Z258" i="8"/>
  <c r="AA258" i="8"/>
  <c r="AB258" i="8"/>
  <c r="E258" i="8"/>
  <c r="M258" i="8"/>
  <c r="U258" i="8"/>
  <c r="G258" i="8"/>
  <c r="O258" i="8"/>
  <c r="J258" i="8"/>
  <c r="R258" i="8"/>
  <c r="K258" i="8"/>
  <c r="S258" i="8"/>
  <c r="L258" i="8"/>
  <c r="N258" i="8"/>
  <c r="P258" i="8"/>
  <c r="Q258" i="8"/>
  <c r="T258" i="8"/>
  <c r="F258" i="8"/>
  <c r="H258" i="8"/>
  <c r="I258" i="8"/>
  <c r="V266" i="8"/>
  <c r="X266" i="8"/>
  <c r="Z266" i="8"/>
  <c r="AA266" i="8"/>
  <c r="AB266" i="8"/>
  <c r="E266" i="8"/>
  <c r="M266" i="8"/>
  <c r="U266" i="8"/>
  <c r="G266" i="8"/>
  <c r="O266" i="8"/>
  <c r="J266" i="8"/>
  <c r="R266" i="8"/>
  <c r="K266" i="8"/>
  <c r="S266" i="8"/>
  <c r="T266" i="8"/>
  <c r="F266" i="8"/>
  <c r="H266" i="8"/>
  <c r="I266" i="8"/>
  <c r="L266" i="8"/>
  <c r="N266" i="8"/>
  <c r="P266" i="8"/>
  <c r="Q266" i="8"/>
  <c r="V274" i="8"/>
  <c r="X274" i="8"/>
  <c r="Z274" i="8"/>
  <c r="AA274" i="8"/>
  <c r="AB274" i="8"/>
  <c r="E274" i="8"/>
  <c r="M274" i="8"/>
  <c r="U274" i="8"/>
  <c r="G274" i="8"/>
  <c r="O274" i="8"/>
  <c r="J274" i="8"/>
  <c r="R274" i="8"/>
  <c r="K274" i="8"/>
  <c r="S274" i="8"/>
  <c r="L274" i="8"/>
  <c r="N274" i="8"/>
  <c r="P274" i="8"/>
  <c r="Q274" i="8"/>
  <c r="T274" i="8"/>
  <c r="F274" i="8"/>
  <c r="H274" i="8"/>
  <c r="I274" i="8"/>
  <c r="AB282" i="8"/>
  <c r="V282" i="8"/>
  <c r="X282" i="8"/>
  <c r="Z282" i="8"/>
  <c r="AA282" i="8"/>
  <c r="E282" i="8"/>
  <c r="M282" i="8"/>
  <c r="U282" i="8"/>
  <c r="G282" i="8"/>
  <c r="O282" i="8"/>
  <c r="K282" i="8"/>
  <c r="S282" i="8"/>
  <c r="J282" i="8"/>
  <c r="L282" i="8"/>
  <c r="N282" i="8"/>
  <c r="P282" i="8"/>
  <c r="Q282" i="8"/>
  <c r="F282" i="8"/>
  <c r="R282" i="8"/>
  <c r="H282" i="8"/>
  <c r="T282" i="8"/>
  <c r="I282" i="8"/>
  <c r="AB290" i="8"/>
  <c r="V290" i="8"/>
  <c r="X290" i="8"/>
  <c r="Z290" i="8"/>
  <c r="AA290" i="8"/>
  <c r="E290" i="8"/>
  <c r="M290" i="8"/>
  <c r="U290" i="8"/>
  <c r="G290" i="8"/>
  <c r="O290" i="8"/>
  <c r="J290" i="8"/>
  <c r="T290" i="8"/>
  <c r="K290" i="8"/>
  <c r="L290" i="8"/>
  <c r="N290" i="8"/>
  <c r="P290" i="8"/>
  <c r="F290" i="8"/>
  <c r="Q290" i="8"/>
  <c r="H290" i="8"/>
  <c r="R290" i="8"/>
  <c r="I290" i="8"/>
  <c r="S290" i="8"/>
  <c r="AB298" i="8"/>
  <c r="V298" i="8"/>
  <c r="X298" i="8"/>
  <c r="Z298" i="8"/>
  <c r="AA298" i="8"/>
  <c r="E298" i="8"/>
  <c r="M298" i="8"/>
  <c r="U298" i="8"/>
  <c r="G298" i="8"/>
  <c r="O298" i="8"/>
  <c r="L298" i="8"/>
  <c r="N298" i="8"/>
  <c r="P298" i="8"/>
  <c r="F298" i="8"/>
  <c r="Q298" i="8"/>
  <c r="H298" i="8"/>
  <c r="R298" i="8"/>
  <c r="I298" i="8"/>
  <c r="S298" i="8"/>
  <c r="J298" i="8"/>
  <c r="T298" i="8"/>
  <c r="K298" i="8"/>
  <c r="AB306" i="8"/>
  <c r="V306" i="8"/>
  <c r="X306" i="8"/>
  <c r="Z306" i="8"/>
  <c r="AA306" i="8"/>
  <c r="E306" i="8"/>
  <c r="M306" i="8"/>
  <c r="U306" i="8"/>
  <c r="G306" i="8"/>
  <c r="O306" i="8"/>
  <c r="P306" i="8"/>
  <c r="F306" i="8"/>
  <c r="Q306" i="8"/>
  <c r="H306" i="8"/>
  <c r="R306" i="8"/>
  <c r="I306" i="8"/>
  <c r="S306" i="8"/>
  <c r="J306" i="8"/>
  <c r="T306" i="8"/>
  <c r="K306" i="8"/>
  <c r="L306" i="8"/>
  <c r="N306" i="8"/>
  <c r="AB314" i="8"/>
  <c r="V314" i="8"/>
  <c r="X314" i="8"/>
  <c r="Z314" i="8"/>
  <c r="AA314" i="8"/>
  <c r="E314" i="8"/>
  <c r="M314" i="8"/>
  <c r="U314" i="8"/>
  <c r="G314" i="8"/>
  <c r="O314" i="8"/>
  <c r="H314" i="8"/>
  <c r="R314" i="8"/>
  <c r="I314" i="8"/>
  <c r="S314" i="8"/>
  <c r="J314" i="8"/>
  <c r="T314" i="8"/>
  <c r="K314" i="8"/>
  <c r="L314" i="8"/>
  <c r="N314" i="8"/>
  <c r="P314" i="8"/>
  <c r="F314" i="8"/>
  <c r="Q314" i="8"/>
  <c r="AB322" i="8"/>
  <c r="V322" i="8"/>
  <c r="X322" i="8"/>
  <c r="Z322" i="8"/>
  <c r="AA322" i="8"/>
  <c r="F322" i="8"/>
  <c r="N322" i="8"/>
  <c r="H322" i="8"/>
  <c r="P322" i="8"/>
  <c r="I322" i="8"/>
  <c r="Q322" i="8"/>
  <c r="J322" i="8"/>
  <c r="R322" i="8"/>
  <c r="K322" i="8"/>
  <c r="S322" i="8"/>
  <c r="L322" i="8"/>
  <c r="T322" i="8"/>
  <c r="E322" i="8"/>
  <c r="G322" i="8"/>
  <c r="M322" i="8"/>
  <c r="O322" i="8"/>
  <c r="U322" i="8"/>
  <c r="AB330" i="8"/>
  <c r="V330" i="8"/>
  <c r="X330" i="8"/>
  <c r="Z330" i="8"/>
  <c r="AA330" i="8"/>
  <c r="F330" i="8"/>
  <c r="N330" i="8"/>
  <c r="H330" i="8"/>
  <c r="P330" i="8"/>
  <c r="I330" i="8"/>
  <c r="Q330" i="8"/>
  <c r="J330" i="8"/>
  <c r="R330" i="8"/>
  <c r="L330" i="8"/>
  <c r="T330" i="8"/>
  <c r="O330" i="8"/>
  <c r="S330" i="8"/>
  <c r="U330" i="8"/>
  <c r="E330" i="8"/>
  <c r="G330" i="8"/>
  <c r="K330" i="8"/>
  <c r="M330" i="8"/>
  <c r="AB338" i="8"/>
  <c r="V338" i="8"/>
  <c r="X338" i="8"/>
  <c r="Z338" i="8"/>
  <c r="AA338" i="8"/>
  <c r="F338" i="8"/>
  <c r="N338" i="8"/>
  <c r="H338" i="8"/>
  <c r="P338" i="8"/>
  <c r="I338" i="8"/>
  <c r="Q338" i="8"/>
  <c r="J338" i="8"/>
  <c r="R338" i="8"/>
  <c r="L338" i="8"/>
  <c r="T338" i="8"/>
  <c r="G338" i="8"/>
  <c r="K338" i="8"/>
  <c r="M338" i="8"/>
  <c r="O338" i="8"/>
  <c r="S338" i="8"/>
  <c r="U338" i="8"/>
  <c r="E338" i="8"/>
  <c r="AB346" i="8"/>
  <c r="V346" i="8"/>
  <c r="X346" i="8"/>
  <c r="Z346" i="8"/>
  <c r="AA346" i="8"/>
  <c r="F346" i="8"/>
  <c r="N346" i="8"/>
  <c r="H346" i="8"/>
  <c r="P346" i="8"/>
  <c r="I346" i="8"/>
  <c r="Q346" i="8"/>
  <c r="J346" i="8"/>
  <c r="R346" i="8"/>
  <c r="L346" i="8"/>
  <c r="T346" i="8"/>
  <c r="U346" i="8"/>
  <c r="E346" i="8"/>
  <c r="G346" i="8"/>
  <c r="K346" i="8"/>
  <c r="M346" i="8"/>
  <c r="O346" i="8"/>
  <c r="S346" i="8"/>
  <c r="AB354" i="8"/>
  <c r="V354" i="8"/>
  <c r="X354" i="8"/>
  <c r="Z354" i="8"/>
  <c r="AA354" i="8"/>
  <c r="F354" i="8"/>
  <c r="N354" i="8"/>
  <c r="H354" i="8"/>
  <c r="P354" i="8"/>
  <c r="I354" i="8"/>
  <c r="Q354" i="8"/>
  <c r="J354" i="8"/>
  <c r="R354" i="8"/>
  <c r="L354" i="8"/>
  <c r="T354" i="8"/>
  <c r="M354" i="8"/>
  <c r="O354" i="8"/>
  <c r="S354" i="8"/>
  <c r="U354" i="8"/>
  <c r="E354" i="8"/>
  <c r="G354" i="8"/>
  <c r="K354" i="8"/>
  <c r="AB362" i="8"/>
  <c r="V362" i="8"/>
  <c r="X362" i="8"/>
  <c r="Z362" i="8"/>
  <c r="AA362" i="8"/>
  <c r="F362" i="8"/>
  <c r="N362" i="8"/>
  <c r="H362" i="8"/>
  <c r="P362" i="8"/>
  <c r="I362" i="8"/>
  <c r="Q362" i="8"/>
  <c r="J362" i="8"/>
  <c r="R362" i="8"/>
  <c r="L362" i="8"/>
  <c r="T362" i="8"/>
  <c r="E362" i="8"/>
  <c r="G362" i="8"/>
  <c r="K362" i="8"/>
  <c r="M362" i="8"/>
  <c r="O362" i="8"/>
  <c r="S362" i="8"/>
  <c r="U362" i="8"/>
  <c r="AB370" i="8"/>
  <c r="V370" i="8"/>
  <c r="X370" i="8"/>
  <c r="Z370" i="8"/>
  <c r="AA370" i="8"/>
  <c r="F370" i="8"/>
  <c r="N370" i="8"/>
  <c r="H370" i="8"/>
  <c r="P370" i="8"/>
  <c r="I370" i="8"/>
  <c r="Q370" i="8"/>
  <c r="L370" i="8"/>
  <c r="T370" i="8"/>
  <c r="O370" i="8"/>
  <c r="R370" i="8"/>
  <c r="S370" i="8"/>
  <c r="E370" i="8"/>
  <c r="U370" i="8"/>
  <c r="G370" i="8"/>
  <c r="J370" i="8"/>
  <c r="K370" i="8"/>
  <c r="M370" i="8"/>
  <c r="AB378" i="8"/>
  <c r="V378" i="8"/>
  <c r="X378" i="8"/>
  <c r="Z378" i="8"/>
  <c r="AA378" i="8"/>
  <c r="F378" i="8"/>
  <c r="N378" i="8"/>
  <c r="H378" i="8"/>
  <c r="P378" i="8"/>
  <c r="I378" i="8"/>
  <c r="Q378" i="8"/>
  <c r="L378" i="8"/>
  <c r="T378" i="8"/>
  <c r="G378" i="8"/>
  <c r="J378" i="8"/>
  <c r="K378" i="8"/>
  <c r="M378" i="8"/>
  <c r="O378" i="8"/>
  <c r="R378" i="8"/>
  <c r="S378" i="8"/>
  <c r="E378" i="8"/>
  <c r="U378" i="8"/>
  <c r="AB386" i="8"/>
  <c r="V386" i="8"/>
  <c r="X386" i="8"/>
  <c r="Z386" i="8"/>
  <c r="AA386" i="8"/>
  <c r="F386" i="8"/>
  <c r="N386" i="8"/>
  <c r="H386" i="8"/>
  <c r="P386" i="8"/>
  <c r="I386" i="8"/>
  <c r="Q386" i="8"/>
  <c r="L386" i="8"/>
  <c r="T386" i="8"/>
  <c r="O386" i="8"/>
  <c r="R386" i="8"/>
  <c r="S386" i="8"/>
  <c r="E386" i="8"/>
  <c r="U386" i="8"/>
  <c r="G386" i="8"/>
  <c r="J386" i="8"/>
  <c r="K386" i="8"/>
  <c r="M386" i="8"/>
  <c r="AB394" i="8"/>
  <c r="V394" i="8"/>
  <c r="Z394" i="8"/>
  <c r="AA394" i="8"/>
  <c r="X394" i="8"/>
  <c r="F394" i="8"/>
  <c r="N394" i="8"/>
  <c r="H394" i="8"/>
  <c r="I394" i="8"/>
  <c r="Q394" i="8"/>
  <c r="L394" i="8"/>
  <c r="T394" i="8"/>
  <c r="G394" i="8"/>
  <c r="J394" i="8"/>
  <c r="K394" i="8"/>
  <c r="M394" i="8"/>
  <c r="O394" i="8"/>
  <c r="R394" i="8"/>
  <c r="S394" i="8"/>
  <c r="E394" i="8"/>
  <c r="U394" i="8"/>
  <c r="AB402" i="8"/>
  <c r="V402" i="8"/>
  <c r="Z402" i="8"/>
  <c r="X402" i="8"/>
  <c r="AA402" i="8"/>
  <c r="F402" i="8"/>
  <c r="N402" i="8"/>
  <c r="H402" i="8"/>
  <c r="P402" i="8"/>
  <c r="L402" i="8"/>
  <c r="T402" i="8"/>
  <c r="I402" i="8"/>
  <c r="U402" i="8"/>
  <c r="J402" i="8"/>
  <c r="K402" i="8"/>
  <c r="M402" i="8"/>
  <c r="O402" i="8"/>
  <c r="E402" i="8"/>
  <c r="R402" i="8"/>
  <c r="G402" i="8"/>
  <c r="Q402" i="8"/>
  <c r="S402" i="8"/>
  <c r="AB410" i="8"/>
  <c r="V410" i="8"/>
  <c r="Z410" i="8"/>
  <c r="X410" i="8"/>
  <c r="AA410" i="8"/>
  <c r="F410" i="8"/>
  <c r="N410" i="8"/>
  <c r="H410" i="8"/>
  <c r="P410" i="8"/>
  <c r="L410" i="8"/>
  <c r="T410" i="8"/>
  <c r="M410" i="8"/>
  <c r="O410" i="8"/>
  <c r="Q410" i="8"/>
  <c r="E410" i="8"/>
  <c r="R410" i="8"/>
  <c r="G410" i="8"/>
  <c r="S410" i="8"/>
  <c r="J410" i="8"/>
  <c r="I410" i="8"/>
  <c r="K410" i="8"/>
  <c r="U410" i="8"/>
  <c r="AB418" i="8"/>
  <c r="V418" i="8"/>
  <c r="X418" i="8"/>
  <c r="Z418" i="8"/>
  <c r="AA418" i="8"/>
  <c r="F418" i="8"/>
  <c r="N418" i="8"/>
  <c r="H418" i="8"/>
  <c r="P418" i="8"/>
  <c r="L418" i="8"/>
  <c r="T418" i="8"/>
  <c r="E418" i="8"/>
  <c r="R418" i="8"/>
  <c r="G418" i="8"/>
  <c r="S418" i="8"/>
  <c r="I418" i="8"/>
  <c r="U418" i="8"/>
  <c r="J418" i="8"/>
  <c r="K418" i="8"/>
  <c r="O418" i="8"/>
  <c r="M418" i="8"/>
  <c r="Q418" i="8"/>
  <c r="AB426" i="8"/>
  <c r="V426" i="8"/>
  <c r="AA426" i="8"/>
  <c r="X426" i="8"/>
  <c r="Z426" i="8"/>
  <c r="F426" i="8"/>
  <c r="N426" i="8"/>
  <c r="H426" i="8"/>
  <c r="L426" i="8"/>
  <c r="T426" i="8"/>
  <c r="J426" i="8"/>
  <c r="K426" i="8"/>
  <c r="M426" i="8"/>
  <c r="Q426" i="8"/>
  <c r="G426" i="8"/>
  <c r="S426" i="8"/>
  <c r="I426" i="8"/>
  <c r="O426" i="8"/>
  <c r="R426" i="8"/>
  <c r="U426" i="8"/>
  <c r="E426" i="8"/>
  <c r="V434" i="8"/>
  <c r="AA434" i="8"/>
  <c r="AB434" i="8"/>
  <c r="X434" i="8"/>
  <c r="Z434" i="8"/>
  <c r="F434" i="8"/>
  <c r="N434" i="8"/>
  <c r="H434" i="8"/>
  <c r="P434" i="8"/>
  <c r="L434" i="8"/>
  <c r="T434" i="8"/>
  <c r="O434" i="8"/>
  <c r="Q434" i="8"/>
  <c r="E434" i="8"/>
  <c r="R434" i="8"/>
  <c r="I434" i="8"/>
  <c r="U434" i="8"/>
  <c r="K434" i="8"/>
  <c r="J434" i="8"/>
  <c r="M434" i="8"/>
  <c r="S434" i="8"/>
  <c r="G434" i="8"/>
  <c r="V442" i="8"/>
  <c r="X442" i="8"/>
  <c r="Z442" i="8"/>
  <c r="AA442" i="8"/>
  <c r="AB442" i="8"/>
  <c r="F442" i="8"/>
  <c r="N442" i="8"/>
  <c r="H442" i="8"/>
  <c r="P442" i="8"/>
  <c r="L442" i="8"/>
  <c r="T442" i="8"/>
  <c r="G442" i="8"/>
  <c r="S442" i="8"/>
  <c r="I442" i="8"/>
  <c r="U442" i="8"/>
  <c r="J442" i="8"/>
  <c r="M442" i="8"/>
  <c r="Q442" i="8"/>
  <c r="K442" i="8"/>
  <c r="O442" i="8"/>
  <c r="R442" i="8"/>
  <c r="E442" i="8"/>
  <c r="X450" i="8"/>
  <c r="Z450" i="8"/>
  <c r="AA450" i="8"/>
  <c r="AB450" i="8"/>
  <c r="V450" i="8"/>
  <c r="G450" i="8"/>
  <c r="O450" i="8"/>
  <c r="H450" i="8"/>
  <c r="P450" i="8"/>
  <c r="I450" i="8"/>
  <c r="Q450" i="8"/>
  <c r="K450" i="8"/>
  <c r="S450" i="8"/>
  <c r="E450" i="8"/>
  <c r="M450" i="8"/>
  <c r="U450" i="8"/>
  <c r="T450" i="8"/>
  <c r="F450" i="8"/>
  <c r="J450" i="8"/>
  <c r="L450" i="8"/>
  <c r="N450" i="8"/>
  <c r="R450" i="8"/>
  <c r="X458" i="8"/>
  <c r="Z458" i="8"/>
  <c r="AA458" i="8"/>
  <c r="AB458" i="8"/>
  <c r="V458" i="8"/>
  <c r="G458" i="8"/>
  <c r="O458" i="8"/>
  <c r="H458" i="8"/>
  <c r="P458" i="8"/>
  <c r="I458" i="8"/>
  <c r="Q458" i="8"/>
  <c r="K458" i="8"/>
  <c r="S458" i="8"/>
  <c r="E458" i="8"/>
  <c r="M458" i="8"/>
  <c r="U458" i="8"/>
  <c r="L458" i="8"/>
  <c r="N458" i="8"/>
  <c r="R458" i="8"/>
  <c r="T458" i="8"/>
  <c r="F458" i="8"/>
  <c r="J458" i="8"/>
  <c r="X466" i="8"/>
  <c r="Z466" i="8"/>
  <c r="AA466" i="8"/>
  <c r="AB466" i="8"/>
  <c r="V466" i="8"/>
  <c r="G466" i="8"/>
  <c r="O466" i="8"/>
  <c r="H466" i="8"/>
  <c r="P466" i="8"/>
  <c r="I466" i="8"/>
  <c r="Q466" i="8"/>
  <c r="K466" i="8"/>
  <c r="S466" i="8"/>
  <c r="E466" i="8"/>
  <c r="M466" i="8"/>
  <c r="U466" i="8"/>
  <c r="F466" i="8"/>
  <c r="J466" i="8"/>
  <c r="L466" i="8"/>
  <c r="N466" i="8"/>
  <c r="R466" i="8"/>
  <c r="T466" i="8"/>
  <c r="X474" i="8"/>
  <c r="Z474" i="8"/>
  <c r="AA474" i="8"/>
  <c r="AB474" i="8"/>
  <c r="V474" i="8"/>
  <c r="G474" i="8"/>
  <c r="O474" i="8"/>
  <c r="H474" i="8"/>
  <c r="P474" i="8"/>
  <c r="I474" i="8"/>
  <c r="Q474" i="8"/>
  <c r="K474" i="8"/>
  <c r="S474" i="8"/>
  <c r="E474" i="8"/>
  <c r="M474" i="8"/>
  <c r="U474" i="8"/>
  <c r="R474" i="8"/>
  <c r="T474" i="8"/>
  <c r="F474" i="8"/>
  <c r="J474" i="8"/>
  <c r="L474" i="8"/>
  <c r="N474" i="8"/>
  <c r="X482" i="8"/>
  <c r="Z482" i="8"/>
  <c r="AA482" i="8"/>
  <c r="AB482" i="8"/>
  <c r="V482" i="8"/>
  <c r="G482" i="8"/>
  <c r="O482" i="8"/>
  <c r="H482" i="8"/>
  <c r="P482" i="8"/>
  <c r="I482" i="8"/>
  <c r="Q482" i="8"/>
  <c r="K482" i="8"/>
  <c r="S482" i="8"/>
  <c r="E482" i="8"/>
  <c r="U482" i="8"/>
  <c r="F482" i="8"/>
  <c r="J482" i="8"/>
  <c r="L482" i="8"/>
  <c r="M482" i="8"/>
  <c r="N482" i="8"/>
  <c r="R482" i="8"/>
  <c r="T482" i="8"/>
  <c r="X490" i="8"/>
  <c r="Z490" i="8"/>
  <c r="AA490" i="8"/>
  <c r="AB490" i="8"/>
  <c r="V490" i="8"/>
  <c r="G490" i="8"/>
  <c r="O490" i="8"/>
  <c r="H490" i="8"/>
  <c r="P490" i="8"/>
  <c r="I490" i="8"/>
  <c r="Q490" i="8"/>
  <c r="K490" i="8"/>
  <c r="S490" i="8"/>
  <c r="M490" i="8"/>
  <c r="N490" i="8"/>
  <c r="R490" i="8"/>
  <c r="T490" i="8"/>
  <c r="E490" i="8"/>
  <c r="U490" i="8"/>
  <c r="F490" i="8"/>
  <c r="J490" i="8"/>
  <c r="L490" i="8"/>
  <c r="X498" i="8"/>
  <c r="Z498" i="8"/>
  <c r="AA498" i="8"/>
  <c r="AB498" i="8"/>
  <c r="V498" i="8"/>
  <c r="G498" i="8"/>
  <c r="O498" i="8"/>
  <c r="H498" i="8"/>
  <c r="P498" i="8"/>
  <c r="I498" i="8"/>
  <c r="Q498" i="8"/>
  <c r="N498" i="8"/>
  <c r="R498" i="8"/>
  <c r="E498" i="8"/>
  <c r="S498" i="8"/>
  <c r="F498" i="8"/>
  <c r="T498" i="8"/>
  <c r="J498" i="8"/>
  <c r="U498" i="8"/>
  <c r="K498" i="8"/>
  <c r="L498" i="8"/>
  <c r="M498" i="8"/>
  <c r="X506" i="8"/>
  <c r="Z506" i="8"/>
  <c r="AA506" i="8"/>
  <c r="AB506" i="8"/>
  <c r="V506" i="8"/>
  <c r="G506" i="8"/>
  <c r="O506" i="8"/>
  <c r="H506" i="8"/>
  <c r="P506" i="8"/>
  <c r="I506" i="8"/>
  <c r="Q506" i="8"/>
  <c r="F506" i="8"/>
  <c r="T506" i="8"/>
  <c r="J506" i="8"/>
  <c r="U506" i="8"/>
  <c r="K506" i="8"/>
  <c r="L506" i="8"/>
  <c r="M506" i="8"/>
  <c r="N506" i="8"/>
  <c r="R506" i="8"/>
  <c r="E506" i="8"/>
  <c r="S506" i="8"/>
  <c r="X514" i="8"/>
  <c r="Z514" i="8"/>
  <c r="AA514" i="8"/>
  <c r="AB514" i="8"/>
  <c r="V514" i="8"/>
  <c r="G514" i="8"/>
  <c r="O514" i="8"/>
  <c r="H514" i="8"/>
  <c r="P514" i="8"/>
  <c r="L514" i="8"/>
  <c r="M514" i="8"/>
  <c r="N514" i="8"/>
  <c r="E514" i="8"/>
  <c r="Q514" i="8"/>
  <c r="F514" i="8"/>
  <c r="R514" i="8"/>
  <c r="I514" i="8"/>
  <c r="S514" i="8"/>
  <c r="J514" i="8"/>
  <c r="T514" i="8"/>
  <c r="K514" i="8"/>
  <c r="U514" i="8"/>
  <c r="X522" i="8"/>
  <c r="Z522" i="8"/>
  <c r="AA522" i="8"/>
  <c r="AB522" i="8"/>
  <c r="V522" i="8"/>
  <c r="G522" i="8"/>
  <c r="O522" i="8"/>
  <c r="H522" i="8"/>
  <c r="P522" i="8"/>
  <c r="N522" i="8"/>
  <c r="F522" i="8"/>
  <c r="R522" i="8"/>
  <c r="I522" i="8"/>
  <c r="S522" i="8"/>
  <c r="J522" i="8"/>
  <c r="T522" i="8"/>
  <c r="K522" i="8"/>
  <c r="U522" i="8"/>
  <c r="L522" i="8"/>
  <c r="E522" i="8"/>
  <c r="M522" i="8"/>
  <c r="Q522" i="8"/>
  <c r="X530" i="8"/>
  <c r="Z530" i="8"/>
  <c r="AA530" i="8"/>
  <c r="AB530" i="8"/>
  <c r="V530" i="8"/>
  <c r="G530" i="8"/>
  <c r="O530" i="8"/>
  <c r="H530" i="8"/>
  <c r="P530" i="8"/>
  <c r="F530" i="8"/>
  <c r="R530" i="8"/>
  <c r="J530" i="8"/>
  <c r="T530" i="8"/>
  <c r="K530" i="8"/>
  <c r="U530" i="8"/>
  <c r="M530" i="8"/>
  <c r="N530" i="8"/>
  <c r="E530" i="8"/>
  <c r="I530" i="8"/>
  <c r="L530" i="8"/>
  <c r="Q530" i="8"/>
  <c r="S530" i="8"/>
  <c r="X538" i="8"/>
  <c r="Z538" i="8"/>
  <c r="AA538" i="8"/>
  <c r="AB538" i="8"/>
  <c r="V538" i="8"/>
  <c r="G538" i="8"/>
  <c r="O538" i="8"/>
  <c r="H538" i="8"/>
  <c r="P538" i="8"/>
  <c r="J538" i="8"/>
  <c r="T538" i="8"/>
  <c r="L538" i="8"/>
  <c r="M538" i="8"/>
  <c r="E538" i="8"/>
  <c r="Q538" i="8"/>
  <c r="F538" i="8"/>
  <c r="R538" i="8"/>
  <c r="I538" i="8"/>
  <c r="K538" i="8"/>
  <c r="N538" i="8"/>
  <c r="S538" i="8"/>
  <c r="U538" i="8"/>
  <c r="X546" i="8"/>
  <c r="Z546" i="8"/>
  <c r="AA546" i="8"/>
  <c r="AB546" i="8"/>
  <c r="V546" i="8"/>
  <c r="G546" i="8"/>
  <c r="O546" i="8"/>
  <c r="F546" i="8"/>
  <c r="P546" i="8"/>
  <c r="I546" i="8"/>
  <c r="R546" i="8"/>
  <c r="J546" i="8"/>
  <c r="S546" i="8"/>
  <c r="L546" i="8"/>
  <c r="U546" i="8"/>
  <c r="M546" i="8"/>
  <c r="E546" i="8"/>
  <c r="H546" i="8"/>
  <c r="K546" i="8"/>
  <c r="N546" i="8"/>
  <c r="Q546" i="8"/>
  <c r="T546" i="8"/>
  <c r="X554" i="8"/>
  <c r="Z554" i="8"/>
  <c r="AB554" i="8"/>
  <c r="V554" i="8"/>
  <c r="AA554" i="8"/>
  <c r="G554" i="8"/>
  <c r="O554" i="8"/>
  <c r="H554" i="8"/>
  <c r="Q554" i="8"/>
  <c r="J554" i="8"/>
  <c r="S554" i="8"/>
  <c r="K554" i="8"/>
  <c r="T554" i="8"/>
  <c r="M554" i="8"/>
  <c r="E554" i="8"/>
  <c r="N554" i="8"/>
  <c r="R554" i="8"/>
  <c r="U554" i="8"/>
  <c r="F554" i="8"/>
  <c r="I554" i="8"/>
  <c r="L554" i="8"/>
  <c r="X562" i="8"/>
  <c r="Z562" i="8"/>
  <c r="AB562" i="8"/>
  <c r="V562" i="8"/>
  <c r="AA562" i="8"/>
  <c r="G562" i="8"/>
  <c r="O562" i="8"/>
  <c r="I562" i="8"/>
  <c r="R562" i="8"/>
  <c r="K562" i="8"/>
  <c r="T562" i="8"/>
  <c r="L562" i="8"/>
  <c r="U562" i="8"/>
  <c r="E562" i="8"/>
  <c r="N562" i="8"/>
  <c r="F562" i="8"/>
  <c r="P562" i="8"/>
  <c r="H562" i="8"/>
  <c r="J562" i="8"/>
  <c r="M562" i="8"/>
  <c r="Q562" i="8"/>
  <c r="S562" i="8"/>
  <c r="X570" i="8"/>
  <c r="Z570" i="8"/>
  <c r="AB570" i="8"/>
  <c r="V570" i="8"/>
  <c r="AA570" i="8"/>
  <c r="J570" i="8"/>
  <c r="R570" i="8"/>
  <c r="L570" i="8"/>
  <c r="T570" i="8"/>
  <c r="E570" i="8"/>
  <c r="M570" i="8"/>
  <c r="U570" i="8"/>
  <c r="G570" i="8"/>
  <c r="O570" i="8"/>
  <c r="H570" i="8"/>
  <c r="P570" i="8"/>
  <c r="Q570" i="8"/>
  <c r="S570" i="8"/>
  <c r="F570" i="8"/>
  <c r="I570" i="8"/>
  <c r="K570" i="8"/>
  <c r="N570" i="8"/>
  <c r="X578" i="8"/>
  <c r="Z578" i="8"/>
  <c r="AB578" i="8"/>
  <c r="V578" i="8"/>
  <c r="AA578" i="8"/>
  <c r="J578" i="8"/>
  <c r="R578" i="8"/>
  <c r="L578" i="8"/>
  <c r="T578" i="8"/>
  <c r="E578" i="8"/>
  <c r="M578" i="8"/>
  <c r="U578" i="8"/>
  <c r="G578" i="8"/>
  <c r="O578" i="8"/>
  <c r="H578" i="8"/>
  <c r="P578" i="8"/>
  <c r="I578" i="8"/>
  <c r="K578" i="8"/>
  <c r="N578" i="8"/>
  <c r="Q578" i="8"/>
  <c r="S578" i="8"/>
  <c r="F578" i="8"/>
  <c r="X586" i="8"/>
  <c r="Z586" i="8"/>
  <c r="AB586" i="8"/>
  <c r="V586" i="8"/>
  <c r="AA586" i="8"/>
  <c r="J586" i="8"/>
  <c r="R586" i="8"/>
  <c r="L586" i="8"/>
  <c r="T586" i="8"/>
  <c r="E586" i="8"/>
  <c r="M586" i="8"/>
  <c r="U586" i="8"/>
  <c r="G586" i="8"/>
  <c r="O586" i="8"/>
  <c r="H586" i="8"/>
  <c r="P586" i="8"/>
  <c r="F586" i="8"/>
  <c r="I586" i="8"/>
  <c r="K586" i="8"/>
  <c r="N586" i="8"/>
  <c r="Q586" i="8"/>
  <c r="S586" i="8"/>
  <c r="X594" i="8"/>
  <c r="Z594" i="8"/>
  <c r="AB594" i="8"/>
  <c r="V594" i="8"/>
  <c r="AA594" i="8"/>
  <c r="J594" i="8"/>
  <c r="R594" i="8"/>
  <c r="L594" i="8"/>
  <c r="T594" i="8"/>
  <c r="E594" i="8"/>
  <c r="M594" i="8"/>
  <c r="U594" i="8"/>
  <c r="G594" i="8"/>
  <c r="O594" i="8"/>
  <c r="H594" i="8"/>
  <c r="P594" i="8"/>
  <c r="N594" i="8"/>
  <c r="Q594" i="8"/>
  <c r="S594" i="8"/>
  <c r="F594" i="8"/>
  <c r="I594" i="8"/>
  <c r="K594" i="8"/>
  <c r="X602" i="8"/>
  <c r="Z602" i="8"/>
  <c r="AB602" i="8"/>
  <c r="V602" i="8"/>
  <c r="AA602" i="8"/>
  <c r="J602" i="8"/>
  <c r="R602" i="8"/>
  <c r="L602" i="8"/>
  <c r="T602" i="8"/>
  <c r="E602" i="8"/>
  <c r="M602" i="8"/>
  <c r="U602" i="8"/>
  <c r="G602" i="8"/>
  <c r="O602" i="8"/>
  <c r="H602" i="8"/>
  <c r="P602" i="8"/>
  <c r="F602" i="8"/>
  <c r="I602" i="8"/>
  <c r="K602" i="8"/>
  <c r="N602" i="8"/>
  <c r="Q602" i="8"/>
  <c r="S602" i="8"/>
  <c r="X610" i="8"/>
  <c r="Z610" i="8"/>
  <c r="AB610" i="8"/>
  <c r="V610" i="8"/>
  <c r="AA610" i="8"/>
  <c r="J610" i="8"/>
  <c r="R610" i="8"/>
  <c r="L610" i="8"/>
  <c r="T610" i="8"/>
  <c r="E610" i="8"/>
  <c r="M610" i="8"/>
  <c r="U610" i="8"/>
  <c r="G610" i="8"/>
  <c r="O610" i="8"/>
  <c r="H610" i="8"/>
  <c r="P610" i="8"/>
  <c r="S610" i="8"/>
  <c r="F610" i="8"/>
  <c r="I610" i="8"/>
  <c r="K610" i="8"/>
  <c r="N610" i="8"/>
  <c r="Q610" i="8"/>
  <c r="X618" i="8"/>
  <c r="Z618" i="8"/>
  <c r="AB618" i="8"/>
  <c r="V618" i="8"/>
  <c r="AA618" i="8"/>
  <c r="J618" i="8"/>
  <c r="R618" i="8"/>
  <c r="L618" i="8"/>
  <c r="T618" i="8"/>
  <c r="E618" i="8"/>
  <c r="M618" i="8"/>
  <c r="U618" i="8"/>
  <c r="G618" i="8"/>
  <c r="O618" i="8"/>
  <c r="H618" i="8"/>
  <c r="P618" i="8"/>
  <c r="K618" i="8"/>
  <c r="N618" i="8"/>
  <c r="Q618" i="8"/>
  <c r="S618" i="8"/>
  <c r="F618" i="8"/>
  <c r="I618" i="8"/>
  <c r="V626" i="8"/>
  <c r="X626" i="8"/>
  <c r="Z626" i="8"/>
  <c r="AA626" i="8"/>
  <c r="AB626" i="8"/>
  <c r="J626" i="8"/>
  <c r="R626" i="8"/>
  <c r="L626" i="8"/>
  <c r="T626" i="8"/>
  <c r="E626" i="8"/>
  <c r="M626" i="8"/>
  <c r="U626" i="8"/>
  <c r="G626" i="8"/>
  <c r="O626" i="8"/>
  <c r="H626" i="8"/>
  <c r="P626" i="8"/>
  <c r="F626" i="8"/>
  <c r="I626" i="8"/>
  <c r="K626" i="8"/>
  <c r="N626" i="8"/>
  <c r="Q626" i="8"/>
  <c r="S626" i="8"/>
  <c r="V634" i="8"/>
  <c r="X634" i="8"/>
  <c r="Z634" i="8"/>
  <c r="AA634" i="8"/>
  <c r="AB634" i="8"/>
  <c r="J634" i="8"/>
  <c r="R634" i="8"/>
  <c r="L634" i="8"/>
  <c r="T634" i="8"/>
  <c r="E634" i="8"/>
  <c r="M634" i="8"/>
  <c r="U634" i="8"/>
  <c r="H634" i="8"/>
  <c r="P634" i="8"/>
  <c r="S634" i="8"/>
  <c r="F634" i="8"/>
  <c r="G634" i="8"/>
  <c r="I634" i="8"/>
  <c r="K634" i="8"/>
  <c r="N634" i="8"/>
  <c r="O634" i="8"/>
  <c r="Q634" i="8"/>
  <c r="V642" i="8"/>
  <c r="X642" i="8"/>
  <c r="Z642" i="8"/>
  <c r="AA642" i="8"/>
  <c r="AB642" i="8"/>
  <c r="J642" i="8"/>
  <c r="R642" i="8"/>
  <c r="L642" i="8"/>
  <c r="T642" i="8"/>
  <c r="H642" i="8"/>
  <c r="P642" i="8"/>
  <c r="I642" i="8"/>
  <c r="K642" i="8"/>
  <c r="M642" i="8"/>
  <c r="N642" i="8"/>
  <c r="O642" i="8"/>
  <c r="E642" i="8"/>
  <c r="Q642" i="8"/>
  <c r="F642" i="8"/>
  <c r="S642" i="8"/>
  <c r="G642" i="8"/>
  <c r="U642" i="8"/>
  <c r="V650" i="8"/>
  <c r="X650" i="8"/>
  <c r="Z650" i="8"/>
  <c r="AA650" i="8"/>
  <c r="AB650" i="8"/>
  <c r="J650" i="8"/>
  <c r="R650" i="8"/>
  <c r="L650" i="8"/>
  <c r="T650" i="8"/>
  <c r="H650" i="8"/>
  <c r="P650" i="8"/>
  <c r="N650" i="8"/>
  <c r="O650" i="8"/>
  <c r="E650" i="8"/>
  <c r="Q650" i="8"/>
  <c r="F650" i="8"/>
  <c r="S650" i="8"/>
  <c r="G650" i="8"/>
  <c r="U650" i="8"/>
  <c r="I650" i="8"/>
  <c r="K650" i="8"/>
  <c r="M650" i="8"/>
  <c r="V658" i="8"/>
  <c r="X658" i="8"/>
  <c r="Z658" i="8"/>
  <c r="AA658" i="8"/>
  <c r="AB658" i="8"/>
  <c r="J658" i="8"/>
  <c r="R658" i="8"/>
  <c r="L658" i="8"/>
  <c r="U658" i="8"/>
  <c r="M658" i="8"/>
  <c r="E658" i="8"/>
  <c r="N658" i="8"/>
  <c r="F658" i="8"/>
  <c r="O658" i="8"/>
  <c r="G658" i="8"/>
  <c r="H658" i="8"/>
  <c r="Q658" i="8"/>
  <c r="I658" i="8"/>
  <c r="S658" i="8"/>
  <c r="K658" i="8"/>
  <c r="T658" i="8"/>
  <c r="V666" i="8"/>
  <c r="X666" i="8"/>
  <c r="Z666" i="8"/>
  <c r="AA666" i="8"/>
  <c r="AB666" i="8"/>
  <c r="J666" i="8"/>
  <c r="R666" i="8"/>
  <c r="M666" i="8"/>
  <c r="E666" i="8"/>
  <c r="N666" i="8"/>
  <c r="F666" i="8"/>
  <c r="O666" i="8"/>
  <c r="G666" i="8"/>
  <c r="P666" i="8"/>
  <c r="H666" i="8"/>
  <c r="Q666" i="8"/>
  <c r="I666" i="8"/>
  <c r="K666" i="8"/>
  <c r="T666" i="8"/>
  <c r="L666" i="8"/>
  <c r="U666" i="8"/>
  <c r="S666" i="8"/>
  <c r="V674" i="8"/>
  <c r="X674" i="8"/>
  <c r="Z674" i="8"/>
  <c r="AA674" i="8"/>
  <c r="AB674" i="8"/>
  <c r="H674" i="8"/>
  <c r="P674" i="8"/>
  <c r="I674" i="8"/>
  <c r="Q674" i="8"/>
  <c r="J674" i="8"/>
  <c r="R674" i="8"/>
  <c r="K674" i="8"/>
  <c r="S674" i="8"/>
  <c r="L674" i="8"/>
  <c r="T674" i="8"/>
  <c r="F674" i="8"/>
  <c r="N674" i="8"/>
  <c r="G674" i="8"/>
  <c r="O674" i="8"/>
  <c r="E674" i="8"/>
  <c r="M674" i="8"/>
  <c r="U674" i="8"/>
  <c r="V682" i="8"/>
  <c r="X682" i="8"/>
  <c r="Z682" i="8"/>
  <c r="AA682" i="8"/>
  <c r="AB682" i="8"/>
  <c r="H682" i="8"/>
  <c r="P682" i="8"/>
  <c r="I682" i="8"/>
  <c r="Q682" i="8"/>
  <c r="J682" i="8"/>
  <c r="R682" i="8"/>
  <c r="K682" i="8"/>
  <c r="S682" i="8"/>
  <c r="L682" i="8"/>
  <c r="T682" i="8"/>
  <c r="F682" i="8"/>
  <c r="N682" i="8"/>
  <c r="G682" i="8"/>
  <c r="O682" i="8"/>
  <c r="E682" i="8"/>
  <c r="M682" i="8"/>
  <c r="U682" i="8"/>
  <c r="V690" i="8"/>
  <c r="X690" i="8"/>
  <c r="Z690" i="8"/>
  <c r="AA690" i="8"/>
  <c r="AB690" i="8"/>
  <c r="H690" i="8"/>
  <c r="P690" i="8"/>
  <c r="I690" i="8"/>
  <c r="Q690" i="8"/>
  <c r="J690" i="8"/>
  <c r="R690" i="8"/>
  <c r="K690" i="8"/>
  <c r="S690" i="8"/>
  <c r="L690" i="8"/>
  <c r="T690" i="8"/>
  <c r="F690" i="8"/>
  <c r="N690" i="8"/>
  <c r="G690" i="8"/>
  <c r="O690" i="8"/>
  <c r="E690" i="8"/>
  <c r="M690" i="8"/>
  <c r="U690" i="8"/>
  <c r="V698" i="8"/>
  <c r="X698" i="8"/>
  <c r="Z698" i="8"/>
  <c r="AA698" i="8"/>
  <c r="AB698" i="8"/>
  <c r="H698" i="8"/>
  <c r="P698" i="8"/>
  <c r="I698" i="8"/>
  <c r="Q698" i="8"/>
  <c r="J698" i="8"/>
  <c r="R698" i="8"/>
  <c r="K698" i="8"/>
  <c r="S698" i="8"/>
  <c r="L698" i="8"/>
  <c r="T698" i="8"/>
  <c r="F698" i="8"/>
  <c r="N698" i="8"/>
  <c r="G698" i="8"/>
  <c r="O698" i="8"/>
  <c r="E698" i="8"/>
  <c r="M698" i="8"/>
  <c r="U698" i="8"/>
  <c r="Z706" i="8"/>
  <c r="AA706" i="8"/>
  <c r="V706" i="8"/>
  <c r="X706" i="8"/>
  <c r="AB706" i="8"/>
  <c r="H706" i="8"/>
  <c r="P706" i="8"/>
  <c r="I706" i="8"/>
  <c r="Q706" i="8"/>
  <c r="J706" i="8"/>
  <c r="R706" i="8"/>
  <c r="K706" i="8"/>
  <c r="S706" i="8"/>
  <c r="L706" i="8"/>
  <c r="T706" i="8"/>
  <c r="F706" i="8"/>
  <c r="N706" i="8"/>
  <c r="G706" i="8"/>
  <c r="O706" i="8"/>
  <c r="E706" i="8"/>
  <c r="M706" i="8"/>
  <c r="U706" i="8"/>
  <c r="Z714" i="8"/>
  <c r="AA714" i="8"/>
  <c r="V714" i="8"/>
  <c r="X714" i="8"/>
  <c r="AB714" i="8"/>
  <c r="H714" i="8"/>
  <c r="P714" i="8"/>
  <c r="I714" i="8"/>
  <c r="Q714" i="8"/>
  <c r="J714" i="8"/>
  <c r="R714" i="8"/>
  <c r="K714" i="8"/>
  <c r="S714" i="8"/>
  <c r="L714" i="8"/>
  <c r="T714" i="8"/>
  <c r="F714" i="8"/>
  <c r="N714" i="8"/>
  <c r="G714" i="8"/>
  <c r="O714" i="8"/>
  <c r="E714" i="8"/>
  <c r="M714" i="8"/>
  <c r="U714" i="8"/>
  <c r="Z722" i="8"/>
  <c r="AA722" i="8"/>
  <c r="V722" i="8"/>
  <c r="X722" i="8"/>
  <c r="AB722" i="8"/>
  <c r="H722" i="8"/>
  <c r="P722" i="8"/>
  <c r="I722" i="8"/>
  <c r="Q722" i="8"/>
  <c r="J722" i="8"/>
  <c r="R722" i="8"/>
  <c r="K722" i="8"/>
  <c r="S722" i="8"/>
  <c r="L722" i="8"/>
  <c r="T722" i="8"/>
  <c r="F722" i="8"/>
  <c r="N722" i="8"/>
  <c r="G722" i="8"/>
  <c r="O722" i="8"/>
  <c r="U722" i="8"/>
  <c r="E722" i="8"/>
  <c r="M722" i="8"/>
  <c r="W730" i="8"/>
  <c r="Z730" i="8"/>
  <c r="AA730" i="8"/>
  <c r="AB730" i="8"/>
  <c r="X730" i="8"/>
  <c r="V730" i="8"/>
  <c r="H730" i="8"/>
  <c r="P730" i="8"/>
  <c r="I730" i="8"/>
  <c r="Q730" i="8"/>
  <c r="J730" i="8"/>
  <c r="R730" i="8"/>
  <c r="K730" i="8"/>
  <c r="S730" i="8"/>
  <c r="L730" i="8"/>
  <c r="T730" i="8"/>
  <c r="F730" i="8"/>
  <c r="N730" i="8"/>
  <c r="G730" i="8"/>
  <c r="O730" i="8"/>
  <c r="M730" i="8"/>
  <c r="U730" i="8"/>
  <c r="E730" i="8"/>
  <c r="Z738" i="8"/>
  <c r="AA738" i="8"/>
  <c r="V738" i="8"/>
  <c r="X738" i="8"/>
  <c r="AB738" i="8"/>
  <c r="H738" i="8"/>
  <c r="P738" i="8"/>
  <c r="I738" i="8"/>
  <c r="Q738" i="8"/>
  <c r="J738" i="8"/>
  <c r="R738" i="8"/>
  <c r="K738" i="8"/>
  <c r="S738" i="8"/>
  <c r="F738" i="8"/>
  <c r="N738" i="8"/>
  <c r="G738" i="8"/>
  <c r="O738" i="8"/>
  <c r="L738" i="8"/>
  <c r="M738" i="8"/>
  <c r="T738" i="8"/>
  <c r="U738" i="8"/>
  <c r="E738" i="8"/>
  <c r="Z746" i="8"/>
  <c r="AA746" i="8"/>
  <c r="V746" i="8"/>
  <c r="X746" i="8"/>
  <c r="AB746" i="8"/>
  <c r="H746" i="8"/>
  <c r="P746" i="8"/>
  <c r="I746" i="8"/>
  <c r="Q746" i="8"/>
  <c r="J746" i="8"/>
  <c r="R746" i="8"/>
  <c r="K746" i="8"/>
  <c r="S746" i="8"/>
  <c r="F746" i="8"/>
  <c r="N746" i="8"/>
  <c r="G746" i="8"/>
  <c r="O746" i="8"/>
  <c r="E746" i="8"/>
  <c r="L746" i="8"/>
  <c r="M746" i="8"/>
  <c r="T746" i="8"/>
  <c r="U746" i="8"/>
  <c r="Z754" i="8"/>
  <c r="AA754" i="8"/>
  <c r="V754" i="8"/>
  <c r="X754" i="8"/>
  <c r="AB754" i="8"/>
  <c r="H754" i="8"/>
  <c r="P754" i="8"/>
  <c r="I754" i="8"/>
  <c r="Q754" i="8"/>
  <c r="J754" i="8"/>
  <c r="R754" i="8"/>
  <c r="K754" i="8"/>
  <c r="S754" i="8"/>
  <c r="F754" i="8"/>
  <c r="N754" i="8"/>
  <c r="G754" i="8"/>
  <c r="O754" i="8"/>
  <c r="E754" i="8"/>
  <c r="L754" i="8"/>
  <c r="M754" i="8"/>
  <c r="T754" i="8"/>
  <c r="U754" i="8"/>
  <c r="Z762" i="8"/>
  <c r="AA762" i="8"/>
  <c r="AB762" i="8"/>
  <c r="X762" i="8"/>
  <c r="V762" i="8"/>
  <c r="H762" i="8"/>
  <c r="P762" i="8"/>
  <c r="I762" i="8"/>
  <c r="Q762" i="8"/>
  <c r="J762" i="8"/>
  <c r="R762" i="8"/>
  <c r="K762" i="8"/>
  <c r="S762" i="8"/>
  <c r="F762" i="8"/>
  <c r="N762" i="8"/>
  <c r="L762" i="8"/>
  <c r="M762" i="8"/>
  <c r="O762" i="8"/>
  <c r="T762" i="8"/>
  <c r="U762" i="8"/>
  <c r="E762" i="8"/>
  <c r="G762" i="8"/>
  <c r="Z770" i="8"/>
  <c r="V770" i="8"/>
  <c r="X770" i="8"/>
  <c r="AA770" i="8"/>
  <c r="AB770" i="8"/>
  <c r="H770" i="8"/>
  <c r="P770" i="8"/>
  <c r="I770" i="8"/>
  <c r="Q770" i="8"/>
  <c r="J770" i="8"/>
  <c r="R770" i="8"/>
  <c r="K770" i="8"/>
  <c r="S770" i="8"/>
  <c r="F770" i="8"/>
  <c r="N770" i="8"/>
  <c r="E770" i="8"/>
  <c r="G770" i="8"/>
  <c r="L770" i="8"/>
  <c r="M770" i="8"/>
  <c r="O770" i="8"/>
  <c r="T770" i="8"/>
  <c r="U770" i="8"/>
  <c r="AB778" i="8"/>
  <c r="V778" i="8"/>
  <c r="X778" i="8"/>
  <c r="AA778" i="8"/>
  <c r="Z778" i="8"/>
  <c r="H778" i="8"/>
  <c r="P778" i="8"/>
  <c r="I778" i="8"/>
  <c r="Q778" i="8"/>
  <c r="J778" i="8"/>
  <c r="R778" i="8"/>
  <c r="K778" i="8"/>
  <c r="S778" i="8"/>
  <c r="F778" i="8"/>
  <c r="N778" i="8"/>
  <c r="O778" i="8"/>
  <c r="T778" i="8"/>
  <c r="U778" i="8"/>
  <c r="E778" i="8"/>
  <c r="G778" i="8"/>
  <c r="L778" i="8"/>
  <c r="M778" i="8"/>
  <c r="Z786" i="8"/>
  <c r="AA786" i="8"/>
  <c r="AB786" i="8"/>
  <c r="X786" i="8"/>
  <c r="V786" i="8"/>
  <c r="F786" i="8"/>
  <c r="N786" i="8"/>
  <c r="G786" i="8"/>
  <c r="O786" i="8"/>
  <c r="H786" i="8"/>
  <c r="P786" i="8"/>
  <c r="I786" i="8"/>
  <c r="Q786" i="8"/>
  <c r="J786" i="8"/>
  <c r="R786" i="8"/>
  <c r="K786" i="8"/>
  <c r="S786" i="8"/>
  <c r="L786" i="8"/>
  <c r="T786" i="8"/>
  <c r="E786" i="8"/>
  <c r="M786" i="8"/>
  <c r="U786" i="8"/>
  <c r="V794" i="8"/>
  <c r="X794" i="8"/>
  <c r="Z794" i="8"/>
  <c r="AA794" i="8"/>
  <c r="AB794" i="8"/>
  <c r="F794" i="8"/>
  <c r="N794" i="8"/>
  <c r="G794" i="8"/>
  <c r="O794" i="8"/>
  <c r="H794" i="8"/>
  <c r="P794" i="8"/>
  <c r="I794" i="8"/>
  <c r="Q794" i="8"/>
  <c r="J794" i="8"/>
  <c r="R794" i="8"/>
  <c r="K794" i="8"/>
  <c r="S794" i="8"/>
  <c r="L794" i="8"/>
  <c r="T794" i="8"/>
  <c r="E794" i="8"/>
  <c r="M794" i="8"/>
  <c r="U794" i="8"/>
  <c r="Z802" i="8"/>
  <c r="AA802" i="8"/>
  <c r="AB802" i="8"/>
  <c r="V802" i="8"/>
  <c r="X802" i="8"/>
  <c r="F802" i="8"/>
  <c r="N802" i="8"/>
  <c r="G802" i="8"/>
  <c r="O802" i="8"/>
  <c r="H802" i="8"/>
  <c r="P802" i="8"/>
  <c r="I802" i="8"/>
  <c r="Q802" i="8"/>
  <c r="J802" i="8"/>
  <c r="R802" i="8"/>
  <c r="K802" i="8"/>
  <c r="S802" i="8"/>
  <c r="L802" i="8"/>
  <c r="T802" i="8"/>
  <c r="E802" i="8"/>
  <c r="M802" i="8"/>
  <c r="U802" i="8"/>
  <c r="Z810" i="8"/>
  <c r="AA810" i="8"/>
  <c r="AB810" i="8"/>
  <c r="V810" i="8"/>
  <c r="X810" i="8"/>
  <c r="F810" i="8"/>
  <c r="N810" i="8"/>
  <c r="G810" i="8"/>
  <c r="O810" i="8"/>
  <c r="H810" i="8"/>
  <c r="P810" i="8"/>
  <c r="I810" i="8"/>
  <c r="Q810" i="8"/>
  <c r="J810" i="8"/>
  <c r="R810" i="8"/>
  <c r="K810" i="8"/>
  <c r="S810" i="8"/>
  <c r="L810" i="8"/>
  <c r="T810" i="8"/>
  <c r="E810" i="8"/>
  <c r="M810" i="8"/>
  <c r="U810" i="8"/>
  <c r="Z818" i="8"/>
  <c r="AA818" i="8"/>
  <c r="AB818" i="8"/>
  <c r="V818" i="8"/>
  <c r="X818" i="8"/>
  <c r="F818" i="8"/>
  <c r="N818" i="8"/>
  <c r="G818" i="8"/>
  <c r="O818" i="8"/>
  <c r="H818" i="8"/>
  <c r="P818" i="8"/>
  <c r="I818" i="8"/>
  <c r="Q818" i="8"/>
  <c r="J818" i="8"/>
  <c r="R818" i="8"/>
  <c r="K818" i="8"/>
  <c r="S818" i="8"/>
  <c r="L818" i="8"/>
  <c r="T818" i="8"/>
  <c r="E818" i="8"/>
  <c r="M818" i="8"/>
  <c r="U818" i="8"/>
  <c r="Z826" i="8"/>
  <c r="AA826" i="8"/>
  <c r="AB826" i="8"/>
  <c r="V826" i="8"/>
  <c r="X826" i="8"/>
  <c r="F826" i="8"/>
  <c r="N826" i="8"/>
  <c r="G826" i="8"/>
  <c r="O826" i="8"/>
  <c r="H826" i="8"/>
  <c r="P826" i="8"/>
  <c r="I826" i="8"/>
  <c r="Q826" i="8"/>
  <c r="J826" i="8"/>
  <c r="R826" i="8"/>
  <c r="K826" i="8"/>
  <c r="S826" i="8"/>
  <c r="L826" i="8"/>
  <c r="T826" i="8"/>
  <c r="E826" i="8"/>
  <c r="M826" i="8"/>
  <c r="U826" i="8"/>
  <c r="Z834" i="8"/>
  <c r="AA834" i="8"/>
  <c r="AB834" i="8"/>
  <c r="V834" i="8"/>
  <c r="X834" i="8"/>
  <c r="F834" i="8"/>
  <c r="N834" i="8"/>
  <c r="G834" i="8"/>
  <c r="O834" i="8"/>
  <c r="H834" i="8"/>
  <c r="P834" i="8"/>
  <c r="I834" i="8"/>
  <c r="Q834" i="8"/>
  <c r="J834" i="8"/>
  <c r="R834" i="8"/>
  <c r="K834" i="8"/>
  <c r="S834" i="8"/>
  <c r="L834" i="8"/>
  <c r="T834" i="8"/>
  <c r="E834" i="8"/>
  <c r="M834" i="8"/>
  <c r="U834" i="8"/>
  <c r="Z842" i="8"/>
  <c r="AA842" i="8"/>
  <c r="AB842" i="8"/>
  <c r="V842" i="8"/>
  <c r="X842" i="8"/>
  <c r="F842" i="8"/>
  <c r="N842" i="8"/>
  <c r="G842" i="8"/>
  <c r="O842" i="8"/>
  <c r="H842" i="8"/>
  <c r="P842" i="8"/>
  <c r="I842" i="8"/>
  <c r="Q842" i="8"/>
  <c r="J842" i="8"/>
  <c r="R842" i="8"/>
  <c r="K842" i="8"/>
  <c r="S842" i="8"/>
  <c r="L842" i="8"/>
  <c r="T842" i="8"/>
  <c r="E842" i="8"/>
  <c r="M842" i="8"/>
  <c r="U842" i="8"/>
  <c r="Z850" i="8"/>
  <c r="AA850" i="8"/>
  <c r="AB850" i="8"/>
  <c r="V850" i="8"/>
  <c r="X850" i="8"/>
  <c r="F850" i="8"/>
  <c r="N850" i="8"/>
  <c r="G850" i="8"/>
  <c r="O850" i="8"/>
  <c r="H850" i="8"/>
  <c r="P850" i="8"/>
  <c r="I850" i="8"/>
  <c r="Q850" i="8"/>
  <c r="J850" i="8"/>
  <c r="R850" i="8"/>
  <c r="K850" i="8"/>
  <c r="S850" i="8"/>
  <c r="L850" i="8"/>
  <c r="T850" i="8"/>
  <c r="E850" i="8"/>
  <c r="M850" i="8"/>
  <c r="U850" i="8"/>
  <c r="Z858" i="8"/>
  <c r="AB858" i="8"/>
  <c r="V858" i="8"/>
  <c r="X858" i="8"/>
  <c r="AA858" i="8"/>
  <c r="F858" i="8"/>
  <c r="N858" i="8"/>
  <c r="G858" i="8"/>
  <c r="O858" i="8"/>
  <c r="H858" i="8"/>
  <c r="P858" i="8"/>
  <c r="I858" i="8"/>
  <c r="Q858" i="8"/>
  <c r="J858" i="8"/>
  <c r="R858" i="8"/>
  <c r="K858" i="8"/>
  <c r="S858" i="8"/>
  <c r="L858" i="8"/>
  <c r="T858" i="8"/>
  <c r="E858" i="8"/>
  <c r="M858" i="8"/>
  <c r="U858" i="8"/>
  <c r="Z866" i="8"/>
  <c r="AB866" i="8"/>
  <c r="V866" i="8"/>
  <c r="X866" i="8"/>
  <c r="AA866" i="8"/>
  <c r="F866" i="8"/>
  <c r="N866" i="8"/>
  <c r="G866" i="8"/>
  <c r="O866" i="8"/>
  <c r="H866" i="8"/>
  <c r="P866" i="8"/>
  <c r="I866" i="8"/>
  <c r="Q866" i="8"/>
  <c r="J866" i="8"/>
  <c r="R866" i="8"/>
  <c r="K866" i="8"/>
  <c r="S866" i="8"/>
  <c r="L866" i="8"/>
  <c r="T866" i="8"/>
  <c r="E866" i="8"/>
  <c r="M866" i="8"/>
  <c r="U866" i="8"/>
  <c r="Z874" i="8"/>
  <c r="AB874" i="8"/>
  <c r="X874" i="8"/>
  <c r="V874" i="8"/>
  <c r="AA874" i="8"/>
  <c r="F874" i="8"/>
  <c r="N874" i="8"/>
  <c r="G874" i="8"/>
  <c r="O874" i="8"/>
  <c r="H874" i="8"/>
  <c r="P874" i="8"/>
  <c r="I874" i="8"/>
  <c r="Q874" i="8"/>
  <c r="J874" i="8"/>
  <c r="R874" i="8"/>
  <c r="K874" i="8"/>
  <c r="S874" i="8"/>
  <c r="L874" i="8"/>
  <c r="T874" i="8"/>
  <c r="E874" i="8"/>
  <c r="M874" i="8"/>
  <c r="U874" i="8"/>
  <c r="Z882" i="8"/>
  <c r="AB882" i="8"/>
  <c r="V882" i="8"/>
  <c r="X882" i="8"/>
  <c r="AA882" i="8"/>
  <c r="F882" i="8"/>
  <c r="N882" i="8"/>
  <c r="G882" i="8"/>
  <c r="O882" i="8"/>
  <c r="H882" i="8"/>
  <c r="P882" i="8"/>
  <c r="I882" i="8"/>
  <c r="Q882" i="8"/>
  <c r="J882" i="8"/>
  <c r="R882" i="8"/>
  <c r="K882" i="8"/>
  <c r="S882" i="8"/>
  <c r="L882" i="8"/>
  <c r="T882" i="8"/>
  <c r="E882" i="8"/>
  <c r="M882" i="8"/>
  <c r="U882" i="8"/>
  <c r="Z890" i="8"/>
  <c r="AB890" i="8"/>
  <c r="V890" i="8"/>
  <c r="X890" i="8"/>
  <c r="AA890" i="8"/>
  <c r="F890" i="8"/>
  <c r="N890" i="8"/>
  <c r="G890" i="8"/>
  <c r="O890" i="8"/>
  <c r="H890" i="8"/>
  <c r="P890" i="8"/>
  <c r="I890" i="8"/>
  <c r="Q890" i="8"/>
  <c r="J890" i="8"/>
  <c r="R890" i="8"/>
  <c r="K890" i="8"/>
  <c r="S890" i="8"/>
  <c r="L890" i="8"/>
  <c r="T890" i="8"/>
  <c r="E890" i="8"/>
  <c r="M890" i="8"/>
  <c r="U890" i="8"/>
  <c r="Z898" i="8"/>
  <c r="AB898" i="8"/>
  <c r="V898" i="8"/>
  <c r="X898" i="8"/>
  <c r="AA898" i="8"/>
  <c r="F898" i="8"/>
  <c r="N898" i="8"/>
  <c r="G898" i="8"/>
  <c r="O898" i="8"/>
  <c r="H898" i="8"/>
  <c r="P898" i="8"/>
  <c r="I898" i="8"/>
  <c r="Q898" i="8"/>
  <c r="J898" i="8"/>
  <c r="R898" i="8"/>
  <c r="K898" i="8"/>
  <c r="S898" i="8"/>
  <c r="L898" i="8"/>
  <c r="T898" i="8"/>
  <c r="E898" i="8"/>
  <c r="M898" i="8"/>
  <c r="U898" i="8"/>
  <c r="Z906" i="8"/>
  <c r="AB906" i="8"/>
  <c r="V906" i="8"/>
  <c r="X906" i="8"/>
  <c r="AA906" i="8"/>
  <c r="F906" i="8"/>
  <c r="N906" i="8"/>
  <c r="G906" i="8"/>
  <c r="O906" i="8"/>
  <c r="H906" i="8"/>
  <c r="P906" i="8"/>
  <c r="I906" i="8"/>
  <c r="Q906" i="8"/>
  <c r="J906" i="8"/>
  <c r="R906" i="8"/>
  <c r="K906" i="8"/>
  <c r="S906" i="8"/>
  <c r="L906" i="8"/>
  <c r="T906" i="8"/>
  <c r="E906" i="8"/>
  <c r="M906" i="8"/>
  <c r="U906" i="8"/>
  <c r="Z914" i="8"/>
  <c r="AB914" i="8"/>
  <c r="V914" i="8"/>
  <c r="X914" i="8"/>
  <c r="AA914" i="8"/>
  <c r="F914" i="8"/>
  <c r="N914" i="8"/>
  <c r="G914" i="8"/>
  <c r="H914" i="8"/>
  <c r="I914" i="8"/>
  <c r="Q914" i="8"/>
  <c r="K914" i="8"/>
  <c r="S914" i="8"/>
  <c r="L914" i="8"/>
  <c r="T914" i="8"/>
  <c r="E914" i="8"/>
  <c r="J914" i="8"/>
  <c r="M914" i="8"/>
  <c r="R914" i="8"/>
  <c r="U914" i="8"/>
  <c r="Z922" i="8"/>
  <c r="AB922" i="8"/>
  <c r="V922" i="8"/>
  <c r="X922" i="8"/>
  <c r="AA922" i="8"/>
  <c r="F922" i="8"/>
  <c r="N922" i="8"/>
  <c r="G922" i="8"/>
  <c r="H922" i="8"/>
  <c r="I922" i="8"/>
  <c r="Q922" i="8"/>
  <c r="K922" i="8"/>
  <c r="S922" i="8"/>
  <c r="L922" i="8"/>
  <c r="T922" i="8"/>
  <c r="E922" i="8"/>
  <c r="J922" i="8"/>
  <c r="M922" i="8"/>
  <c r="R922" i="8"/>
  <c r="U922" i="8"/>
  <c r="Z930" i="8"/>
  <c r="AB930" i="8"/>
  <c r="X930" i="8"/>
  <c r="AA930" i="8"/>
  <c r="V930" i="8"/>
  <c r="F930" i="8"/>
  <c r="N930" i="8"/>
  <c r="G930" i="8"/>
  <c r="H930" i="8"/>
  <c r="I930" i="8"/>
  <c r="Q930" i="8"/>
  <c r="K930" i="8"/>
  <c r="S930" i="8"/>
  <c r="L930" i="8"/>
  <c r="T930" i="8"/>
  <c r="U930" i="8"/>
  <c r="E930" i="8"/>
  <c r="J930" i="8"/>
  <c r="M930" i="8"/>
  <c r="R930" i="8"/>
  <c r="Z938" i="8"/>
  <c r="AB938" i="8"/>
  <c r="V938" i="8"/>
  <c r="X938" i="8"/>
  <c r="AA938" i="8"/>
  <c r="F938" i="8"/>
  <c r="N938" i="8"/>
  <c r="G938" i="8"/>
  <c r="H938" i="8"/>
  <c r="I938" i="8"/>
  <c r="Q938" i="8"/>
  <c r="K938" i="8"/>
  <c r="S938" i="8"/>
  <c r="L938" i="8"/>
  <c r="T938" i="8"/>
  <c r="M938" i="8"/>
  <c r="R938" i="8"/>
  <c r="U938" i="8"/>
  <c r="E938" i="8"/>
  <c r="J938" i="8"/>
  <c r="Z946" i="8"/>
  <c r="V946" i="8"/>
  <c r="X946" i="8"/>
  <c r="AA946" i="8"/>
  <c r="AB946" i="8"/>
  <c r="F946" i="8"/>
  <c r="N946" i="8"/>
  <c r="G946" i="8"/>
  <c r="H946" i="8"/>
  <c r="I946" i="8"/>
  <c r="Q946" i="8"/>
  <c r="K946" i="8"/>
  <c r="S946" i="8"/>
  <c r="L946" i="8"/>
  <c r="T946" i="8"/>
  <c r="E946" i="8"/>
  <c r="J946" i="8"/>
  <c r="M946" i="8"/>
  <c r="R946" i="8"/>
  <c r="U946" i="8"/>
  <c r="X954" i="8"/>
  <c r="Z954" i="8"/>
  <c r="AA954" i="8"/>
  <c r="AB954" i="8"/>
  <c r="V954" i="8"/>
  <c r="F954" i="8"/>
  <c r="N954" i="8"/>
  <c r="H954" i="8"/>
  <c r="I954" i="8"/>
  <c r="Q954" i="8"/>
  <c r="K954" i="8"/>
  <c r="S954" i="8"/>
  <c r="L954" i="8"/>
  <c r="M954" i="8"/>
  <c r="R954" i="8"/>
  <c r="T954" i="8"/>
  <c r="E954" i="8"/>
  <c r="U954" i="8"/>
  <c r="G954" i="8"/>
  <c r="J954" i="8"/>
  <c r="X962" i="8"/>
  <c r="Z962" i="8"/>
  <c r="AA962" i="8"/>
  <c r="AB962" i="8"/>
  <c r="V962" i="8"/>
  <c r="F962" i="8"/>
  <c r="N962" i="8"/>
  <c r="H962" i="8"/>
  <c r="I962" i="8"/>
  <c r="Q962" i="8"/>
  <c r="K962" i="8"/>
  <c r="S962" i="8"/>
  <c r="T962" i="8"/>
  <c r="E962" i="8"/>
  <c r="U962" i="8"/>
  <c r="G962" i="8"/>
  <c r="J962" i="8"/>
  <c r="L962" i="8"/>
  <c r="M962" i="8"/>
  <c r="R962" i="8"/>
  <c r="X970" i="8"/>
  <c r="Z970" i="8"/>
  <c r="AA970" i="8"/>
  <c r="AB970" i="8"/>
  <c r="V970" i="8"/>
  <c r="F970" i="8"/>
  <c r="N970" i="8"/>
  <c r="H970" i="8"/>
  <c r="I970" i="8"/>
  <c r="Q970" i="8"/>
  <c r="K970" i="8"/>
  <c r="S970" i="8"/>
  <c r="L970" i="8"/>
  <c r="M970" i="8"/>
  <c r="R970" i="8"/>
  <c r="T970" i="8"/>
  <c r="E970" i="8"/>
  <c r="U970" i="8"/>
  <c r="G970" i="8"/>
  <c r="J970" i="8"/>
  <c r="X978" i="8"/>
  <c r="Z978" i="8"/>
  <c r="AA978" i="8"/>
  <c r="AB978" i="8"/>
  <c r="V978" i="8"/>
  <c r="F978" i="8"/>
  <c r="N978" i="8"/>
  <c r="H978" i="8"/>
  <c r="I978" i="8"/>
  <c r="Q978" i="8"/>
  <c r="K978" i="8"/>
  <c r="S978" i="8"/>
  <c r="T978" i="8"/>
  <c r="E978" i="8"/>
  <c r="U978" i="8"/>
  <c r="G978" i="8"/>
  <c r="J978" i="8"/>
  <c r="L978" i="8"/>
  <c r="M978" i="8"/>
  <c r="R978" i="8"/>
  <c r="X986" i="8"/>
  <c r="Z986" i="8"/>
  <c r="AA986" i="8"/>
  <c r="AB986" i="8"/>
  <c r="V986" i="8"/>
  <c r="F986" i="8"/>
  <c r="N986" i="8"/>
  <c r="H986" i="8"/>
  <c r="I986" i="8"/>
  <c r="Q986" i="8"/>
  <c r="K986" i="8"/>
  <c r="S986" i="8"/>
  <c r="L986" i="8"/>
  <c r="M986" i="8"/>
  <c r="R986" i="8"/>
  <c r="T986" i="8"/>
  <c r="E986" i="8"/>
  <c r="U986" i="8"/>
  <c r="G986" i="8"/>
  <c r="J986" i="8"/>
  <c r="X994" i="8"/>
  <c r="Z994" i="8"/>
  <c r="AA994" i="8"/>
  <c r="AB994" i="8"/>
  <c r="V994" i="8"/>
  <c r="H994" i="8"/>
  <c r="I994" i="8"/>
  <c r="Q994" i="8"/>
  <c r="K994" i="8"/>
  <c r="S994" i="8"/>
  <c r="M994" i="8"/>
  <c r="N994" i="8"/>
  <c r="E994" i="8"/>
  <c r="R994" i="8"/>
  <c r="F994" i="8"/>
  <c r="T994" i="8"/>
  <c r="G994" i="8"/>
  <c r="U994" i="8"/>
  <c r="J994" i="8"/>
  <c r="L994" i="8"/>
  <c r="X1002" i="8"/>
  <c r="Z1002" i="8"/>
  <c r="AA1002" i="8"/>
  <c r="AB1002" i="8"/>
  <c r="V1002" i="8"/>
  <c r="H1002" i="8"/>
  <c r="I1002" i="8"/>
  <c r="Q1002" i="8"/>
  <c r="K1002" i="8"/>
  <c r="S1002" i="8"/>
  <c r="E1002" i="8"/>
  <c r="R1002" i="8"/>
  <c r="F1002" i="8"/>
  <c r="T1002" i="8"/>
  <c r="G1002" i="8"/>
  <c r="U1002" i="8"/>
  <c r="J1002" i="8"/>
  <c r="L1002" i="8"/>
  <c r="M1002" i="8"/>
  <c r="N1002" i="8"/>
  <c r="X1010" i="8"/>
  <c r="Z1010" i="8"/>
  <c r="AA1010" i="8"/>
  <c r="AB1010" i="8"/>
  <c r="V1010" i="8"/>
  <c r="H1010" i="8"/>
  <c r="I1010" i="8"/>
  <c r="Q1010" i="8"/>
  <c r="K1010" i="8"/>
  <c r="S1010" i="8"/>
  <c r="J1010" i="8"/>
  <c r="L1010" i="8"/>
  <c r="M1010" i="8"/>
  <c r="N1010" i="8"/>
  <c r="E1010" i="8"/>
  <c r="R1010" i="8"/>
  <c r="F1010" i="8"/>
  <c r="T1010" i="8"/>
  <c r="G1010" i="8"/>
  <c r="U1010" i="8"/>
  <c r="X1018" i="8"/>
  <c r="Z1018" i="8"/>
  <c r="AA1018" i="8"/>
  <c r="AB1018" i="8"/>
  <c r="V1018" i="8"/>
  <c r="H1018" i="8"/>
  <c r="I1018" i="8"/>
  <c r="Q1018" i="8"/>
  <c r="K1018" i="8"/>
  <c r="S1018" i="8"/>
  <c r="N1018" i="8"/>
  <c r="E1018" i="8"/>
  <c r="R1018" i="8"/>
  <c r="F1018" i="8"/>
  <c r="T1018" i="8"/>
  <c r="G1018" i="8"/>
  <c r="U1018" i="8"/>
  <c r="J1018" i="8"/>
  <c r="L1018" i="8"/>
  <c r="M1018" i="8"/>
  <c r="X1026" i="8"/>
  <c r="Z1026" i="8"/>
  <c r="AA1026" i="8"/>
  <c r="AB1026" i="8"/>
  <c r="V1026" i="8"/>
  <c r="H1026" i="8"/>
  <c r="I1026" i="8"/>
  <c r="Q1026" i="8"/>
  <c r="K1026" i="8"/>
  <c r="S1026" i="8"/>
  <c r="F1026" i="8"/>
  <c r="T1026" i="8"/>
  <c r="G1026" i="8"/>
  <c r="U1026" i="8"/>
  <c r="J1026" i="8"/>
  <c r="L1026" i="8"/>
  <c r="M1026" i="8"/>
  <c r="N1026" i="8"/>
  <c r="E1026" i="8"/>
  <c r="R1026" i="8"/>
  <c r="X1034" i="8"/>
  <c r="Z1034" i="8"/>
  <c r="AA1034" i="8"/>
  <c r="AB1034" i="8"/>
  <c r="V1034" i="8"/>
  <c r="H1034" i="8"/>
  <c r="P1034" i="8"/>
  <c r="I1034" i="8"/>
  <c r="Q1034" i="8"/>
  <c r="K1034" i="8"/>
  <c r="S1034" i="8"/>
  <c r="L1034" i="8"/>
  <c r="M1034" i="8"/>
  <c r="N1034" i="8"/>
  <c r="O1034" i="8"/>
  <c r="E1034" i="8"/>
  <c r="R1034" i="8"/>
  <c r="F1034" i="8"/>
  <c r="T1034" i="8"/>
  <c r="G1034" i="8"/>
  <c r="U1034" i="8"/>
  <c r="J1034" i="8"/>
  <c r="X1042" i="8"/>
  <c r="Z1042" i="8"/>
  <c r="AA1042" i="8"/>
  <c r="AB1042" i="8"/>
  <c r="V1042" i="8"/>
  <c r="I1042" i="8"/>
  <c r="Q1042" i="8"/>
  <c r="K1042" i="8"/>
  <c r="S1042" i="8"/>
  <c r="H1042" i="8"/>
  <c r="T1042" i="8"/>
  <c r="J1042" i="8"/>
  <c r="U1042" i="8"/>
  <c r="L1042" i="8"/>
  <c r="M1042" i="8"/>
  <c r="N1042" i="8"/>
  <c r="E1042" i="8"/>
  <c r="O1042" i="8"/>
  <c r="F1042" i="8"/>
  <c r="P1042" i="8"/>
  <c r="G1042" i="8"/>
  <c r="R1042" i="8"/>
  <c r="X1050" i="8"/>
  <c r="Z1050" i="8"/>
  <c r="AA1050" i="8"/>
  <c r="AB1050" i="8"/>
  <c r="V1050" i="8"/>
  <c r="I1050" i="8"/>
  <c r="Q1050" i="8"/>
  <c r="K1050" i="8"/>
  <c r="S1050" i="8"/>
  <c r="L1050" i="8"/>
  <c r="M1050" i="8"/>
  <c r="N1050" i="8"/>
  <c r="E1050" i="8"/>
  <c r="O1050" i="8"/>
  <c r="F1050" i="8"/>
  <c r="P1050" i="8"/>
  <c r="G1050" i="8"/>
  <c r="R1050" i="8"/>
  <c r="H1050" i="8"/>
  <c r="T1050" i="8"/>
  <c r="J1050" i="8"/>
  <c r="U1050" i="8"/>
  <c r="X1058" i="8"/>
  <c r="Z1058" i="8"/>
  <c r="AA1058" i="8"/>
  <c r="AB1058" i="8"/>
  <c r="V1058" i="8"/>
  <c r="I1058" i="8"/>
  <c r="Q1058" i="8"/>
  <c r="K1058" i="8"/>
  <c r="S1058" i="8"/>
  <c r="N1058" i="8"/>
  <c r="E1058" i="8"/>
  <c r="O1058" i="8"/>
  <c r="F1058" i="8"/>
  <c r="P1058" i="8"/>
  <c r="G1058" i="8"/>
  <c r="R1058" i="8"/>
  <c r="H1058" i="8"/>
  <c r="T1058" i="8"/>
  <c r="J1058" i="8"/>
  <c r="U1058" i="8"/>
  <c r="L1058" i="8"/>
  <c r="M1058" i="8"/>
  <c r="X1066" i="8"/>
  <c r="Z1066" i="8"/>
  <c r="AA1066" i="8"/>
  <c r="AB1066" i="8"/>
  <c r="V1066" i="8"/>
  <c r="K1066" i="8"/>
  <c r="S1066" i="8"/>
  <c r="J1066" i="8"/>
  <c r="T1066" i="8"/>
  <c r="L1066" i="8"/>
  <c r="U1066" i="8"/>
  <c r="M1066" i="8"/>
  <c r="E1066" i="8"/>
  <c r="N1066" i="8"/>
  <c r="F1066" i="8"/>
  <c r="O1066" i="8"/>
  <c r="G1066" i="8"/>
  <c r="P1066" i="8"/>
  <c r="H1066" i="8"/>
  <c r="Q1066" i="8"/>
  <c r="I1066" i="8"/>
  <c r="R1066" i="8"/>
  <c r="X1074" i="8"/>
  <c r="Z1074" i="8"/>
  <c r="AA1074" i="8"/>
  <c r="AB1074" i="8"/>
  <c r="V1074" i="8"/>
  <c r="K1074" i="8"/>
  <c r="S1074" i="8"/>
  <c r="L1074" i="8"/>
  <c r="U1074" i="8"/>
  <c r="M1074" i="8"/>
  <c r="E1074" i="8"/>
  <c r="N1074" i="8"/>
  <c r="F1074" i="8"/>
  <c r="O1074" i="8"/>
  <c r="G1074" i="8"/>
  <c r="P1074" i="8"/>
  <c r="H1074" i="8"/>
  <c r="Q1074" i="8"/>
  <c r="I1074" i="8"/>
  <c r="R1074" i="8"/>
  <c r="J1074" i="8"/>
  <c r="T1074" i="8"/>
  <c r="X1082" i="8"/>
  <c r="Z1082" i="8"/>
  <c r="AA1082" i="8"/>
  <c r="AB1082" i="8"/>
  <c r="V1082" i="8"/>
  <c r="H1082" i="8"/>
  <c r="P1082" i="8"/>
  <c r="I1082" i="8"/>
  <c r="Q1082" i="8"/>
  <c r="J1082" i="8"/>
  <c r="R1082" i="8"/>
  <c r="K1082" i="8"/>
  <c r="S1082" i="8"/>
  <c r="L1082" i="8"/>
  <c r="T1082" i="8"/>
  <c r="E1082" i="8"/>
  <c r="M1082" i="8"/>
  <c r="U1082" i="8"/>
  <c r="F1082" i="8"/>
  <c r="N1082" i="8"/>
  <c r="G1082" i="8"/>
  <c r="O1082" i="8"/>
  <c r="X1090" i="8"/>
  <c r="Z1090" i="8"/>
  <c r="AA1090" i="8"/>
  <c r="AB1090" i="8"/>
  <c r="V1090" i="8"/>
  <c r="H1090" i="8"/>
  <c r="P1090" i="8"/>
  <c r="I1090" i="8"/>
  <c r="Q1090" i="8"/>
  <c r="J1090" i="8"/>
  <c r="R1090" i="8"/>
  <c r="K1090" i="8"/>
  <c r="S1090" i="8"/>
  <c r="L1090" i="8"/>
  <c r="T1090" i="8"/>
  <c r="E1090" i="8"/>
  <c r="M1090" i="8"/>
  <c r="U1090" i="8"/>
  <c r="F1090" i="8"/>
  <c r="N1090" i="8"/>
  <c r="G1090" i="8"/>
  <c r="O1090" i="8"/>
  <c r="X1098" i="8"/>
  <c r="Z1098" i="8"/>
  <c r="AA1098" i="8"/>
  <c r="AB1098" i="8"/>
  <c r="V1098" i="8"/>
  <c r="H1098" i="8"/>
  <c r="P1098" i="8"/>
  <c r="I1098" i="8"/>
  <c r="Q1098" i="8"/>
  <c r="J1098" i="8"/>
  <c r="R1098" i="8"/>
  <c r="K1098" i="8"/>
  <c r="S1098" i="8"/>
  <c r="L1098" i="8"/>
  <c r="T1098" i="8"/>
  <c r="E1098" i="8"/>
  <c r="M1098" i="8"/>
  <c r="U1098" i="8"/>
  <c r="F1098" i="8"/>
  <c r="N1098" i="8"/>
  <c r="G1098" i="8"/>
  <c r="O1098" i="8"/>
  <c r="X1106" i="8"/>
  <c r="Z1106" i="8"/>
  <c r="AA1106" i="8"/>
  <c r="AB1106" i="8"/>
  <c r="V1106" i="8"/>
  <c r="H1106" i="8"/>
  <c r="P1106" i="8"/>
  <c r="I1106" i="8"/>
  <c r="Q1106" i="8"/>
  <c r="J1106" i="8"/>
  <c r="R1106" i="8"/>
  <c r="K1106" i="8"/>
  <c r="S1106" i="8"/>
  <c r="L1106" i="8"/>
  <c r="T1106" i="8"/>
  <c r="E1106" i="8"/>
  <c r="M1106" i="8"/>
  <c r="U1106" i="8"/>
  <c r="F1106" i="8"/>
  <c r="N1106" i="8"/>
  <c r="G1106" i="8"/>
  <c r="O1106" i="8"/>
  <c r="Z1114" i="8"/>
  <c r="AA1114" i="8"/>
  <c r="AB1114" i="8"/>
  <c r="V1114" i="8"/>
  <c r="X1114" i="8"/>
  <c r="H1114" i="8"/>
  <c r="P1114" i="8"/>
  <c r="I1114" i="8"/>
  <c r="Q1114" i="8"/>
  <c r="J1114" i="8"/>
  <c r="R1114" i="8"/>
  <c r="K1114" i="8"/>
  <c r="S1114" i="8"/>
  <c r="L1114" i="8"/>
  <c r="T1114" i="8"/>
  <c r="E1114" i="8"/>
  <c r="M1114" i="8"/>
  <c r="U1114" i="8"/>
  <c r="F1114" i="8"/>
  <c r="N1114" i="8"/>
  <c r="G1114" i="8"/>
  <c r="O1114" i="8"/>
  <c r="Z1122" i="8"/>
  <c r="AA1122" i="8"/>
  <c r="AB1122" i="8"/>
  <c r="V1122" i="8"/>
  <c r="X1122" i="8"/>
  <c r="H1122" i="8"/>
  <c r="P1122" i="8"/>
  <c r="I1122" i="8"/>
  <c r="Q1122" i="8"/>
  <c r="J1122" i="8"/>
  <c r="R1122" i="8"/>
  <c r="K1122" i="8"/>
  <c r="L1122" i="8"/>
  <c r="T1122" i="8"/>
  <c r="E1122" i="8"/>
  <c r="M1122" i="8"/>
  <c r="U1122" i="8"/>
  <c r="F1122" i="8"/>
  <c r="N1122" i="8"/>
  <c r="G1122" i="8"/>
  <c r="O1122" i="8"/>
  <c r="S1122" i="8"/>
  <c r="Z1130" i="8"/>
  <c r="AA1130" i="8"/>
  <c r="AB1130" i="8"/>
  <c r="V1130" i="8"/>
  <c r="X1130" i="8"/>
  <c r="H1130" i="8"/>
  <c r="P1130" i="8"/>
  <c r="I1130" i="8"/>
  <c r="Q1130" i="8"/>
  <c r="J1130" i="8"/>
  <c r="R1130" i="8"/>
  <c r="L1130" i="8"/>
  <c r="T1130" i="8"/>
  <c r="E1130" i="8"/>
  <c r="M1130" i="8"/>
  <c r="U1130" i="8"/>
  <c r="F1130" i="8"/>
  <c r="N1130" i="8"/>
  <c r="G1130" i="8"/>
  <c r="O1130" i="8"/>
  <c r="K1130" i="8"/>
  <c r="S1130" i="8"/>
  <c r="Z1138" i="8"/>
  <c r="AA1138" i="8"/>
  <c r="AB1138" i="8"/>
  <c r="V1138" i="8"/>
  <c r="X1138" i="8"/>
  <c r="H1138" i="8"/>
  <c r="P1138" i="8"/>
  <c r="I1138" i="8"/>
  <c r="Q1138" i="8"/>
  <c r="J1138" i="8"/>
  <c r="R1138" i="8"/>
  <c r="L1138" i="8"/>
  <c r="T1138" i="8"/>
  <c r="E1138" i="8"/>
  <c r="M1138" i="8"/>
  <c r="U1138" i="8"/>
  <c r="F1138" i="8"/>
  <c r="N1138" i="8"/>
  <c r="G1138" i="8"/>
  <c r="O1138" i="8"/>
  <c r="K1138" i="8"/>
  <c r="S1138" i="8"/>
  <c r="Z1146" i="8"/>
  <c r="AA1146" i="8"/>
  <c r="AB1146" i="8"/>
  <c r="V1146" i="8"/>
  <c r="X1146" i="8"/>
  <c r="H1146" i="8"/>
  <c r="P1146" i="8"/>
  <c r="I1146" i="8"/>
  <c r="Q1146" i="8"/>
  <c r="J1146" i="8"/>
  <c r="R1146" i="8"/>
  <c r="E1146" i="8"/>
  <c r="M1146" i="8"/>
  <c r="U1146" i="8"/>
  <c r="F1146" i="8"/>
  <c r="N1146" i="8"/>
  <c r="G1146" i="8"/>
  <c r="O1146" i="8"/>
  <c r="K1146" i="8"/>
  <c r="L1146" i="8"/>
  <c r="S1146" i="8"/>
  <c r="T1146" i="8"/>
  <c r="Z1154" i="8"/>
  <c r="AA1154" i="8"/>
  <c r="AB1154" i="8"/>
  <c r="V1154" i="8"/>
  <c r="X1154" i="8"/>
  <c r="H1154" i="8"/>
  <c r="P1154" i="8"/>
  <c r="I1154" i="8"/>
  <c r="Q1154" i="8"/>
  <c r="E1154" i="8"/>
  <c r="M1154" i="8"/>
  <c r="U1154" i="8"/>
  <c r="F1154" i="8"/>
  <c r="N1154" i="8"/>
  <c r="G1154" i="8"/>
  <c r="O1154" i="8"/>
  <c r="J1154" i="8"/>
  <c r="K1154" i="8"/>
  <c r="L1154" i="8"/>
  <c r="R1154" i="8"/>
  <c r="S1154" i="8"/>
  <c r="T1154" i="8"/>
  <c r="Z1162" i="8"/>
  <c r="AA1162" i="8"/>
  <c r="AB1162" i="8"/>
  <c r="V1162" i="8"/>
  <c r="X1162" i="8"/>
  <c r="H1162" i="8"/>
  <c r="P1162" i="8"/>
  <c r="I1162" i="8"/>
  <c r="Q1162" i="8"/>
  <c r="E1162" i="8"/>
  <c r="M1162" i="8"/>
  <c r="U1162" i="8"/>
  <c r="F1162" i="8"/>
  <c r="N1162" i="8"/>
  <c r="G1162" i="8"/>
  <c r="O1162" i="8"/>
  <c r="T1162" i="8"/>
  <c r="J1162" i="8"/>
  <c r="K1162" i="8"/>
  <c r="L1162" i="8"/>
  <c r="R1162" i="8"/>
  <c r="S1162" i="8"/>
  <c r="Z1170" i="8"/>
  <c r="AA1170" i="8"/>
  <c r="AB1170" i="8"/>
  <c r="V1170" i="8"/>
  <c r="X1170" i="8"/>
  <c r="H1170" i="8"/>
  <c r="P1170" i="8"/>
  <c r="I1170" i="8"/>
  <c r="Q1170" i="8"/>
  <c r="E1170" i="8"/>
  <c r="M1170" i="8"/>
  <c r="U1170" i="8"/>
  <c r="F1170" i="8"/>
  <c r="N1170" i="8"/>
  <c r="G1170" i="8"/>
  <c r="O1170" i="8"/>
  <c r="L1170" i="8"/>
  <c r="R1170" i="8"/>
  <c r="S1170" i="8"/>
  <c r="T1170" i="8"/>
  <c r="J1170" i="8"/>
  <c r="K1170" i="8"/>
  <c r="Z1178" i="8"/>
  <c r="AA1178" i="8"/>
  <c r="AB1178" i="8"/>
  <c r="V1178" i="8"/>
  <c r="X1178" i="8"/>
  <c r="H1178" i="8"/>
  <c r="P1178" i="8"/>
  <c r="E1178" i="8"/>
  <c r="M1178" i="8"/>
  <c r="U1178" i="8"/>
  <c r="F1178" i="8"/>
  <c r="N1178" i="8"/>
  <c r="G1178" i="8"/>
  <c r="O1178" i="8"/>
  <c r="R1178" i="8"/>
  <c r="S1178" i="8"/>
  <c r="T1178" i="8"/>
  <c r="I1178" i="8"/>
  <c r="J1178" i="8"/>
  <c r="K1178" i="8"/>
  <c r="L1178" i="8"/>
  <c r="Q1178" i="8"/>
  <c r="Z1186" i="8"/>
  <c r="AA1186" i="8"/>
  <c r="AB1186" i="8"/>
  <c r="V1186" i="8"/>
  <c r="X1186" i="8"/>
  <c r="H1186" i="8"/>
  <c r="P1186" i="8"/>
  <c r="E1186" i="8"/>
  <c r="M1186" i="8"/>
  <c r="U1186" i="8"/>
  <c r="F1186" i="8"/>
  <c r="N1186" i="8"/>
  <c r="G1186" i="8"/>
  <c r="O1186" i="8"/>
  <c r="J1186" i="8"/>
  <c r="K1186" i="8"/>
  <c r="L1186" i="8"/>
  <c r="Q1186" i="8"/>
  <c r="R1186" i="8"/>
  <c r="S1186" i="8"/>
  <c r="T1186" i="8"/>
  <c r="I1186" i="8"/>
  <c r="Z1194" i="8"/>
  <c r="AA1194" i="8"/>
  <c r="AB1194" i="8"/>
  <c r="V1194" i="8"/>
  <c r="X1194" i="8"/>
  <c r="H1194" i="8"/>
  <c r="P1194" i="8"/>
  <c r="E1194" i="8"/>
  <c r="M1194" i="8"/>
  <c r="U1194" i="8"/>
  <c r="F1194" i="8"/>
  <c r="N1194" i="8"/>
  <c r="G1194" i="8"/>
  <c r="O1194" i="8"/>
  <c r="R1194" i="8"/>
  <c r="S1194" i="8"/>
  <c r="T1194" i="8"/>
  <c r="I1194" i="8"/>
  <c r="J1194" i="8"/>
  <c r="K1194" i="8"/>
  <c r="L1194" i="8"/>
  <c r="Q1194" i="8"/>
  <c r="Z1202" i="8"/>
  <c r="AA1202" i="8"/>
  <c r="AB1202" i="8"/>
  <c r="V1202" i="8"/>
  <c r="X1202" i="8"/>
  <c r="H1202" i="8"/>
  <c r="P1202" i="8"/>
  <c r="E1202" i="8"/>
  <c r="M1202" i="8"/>
  <c r="U1202" i="8"/>
  <c r="F1202" i="8"/>
  <c r="N1202" i="8"/>
  <c r="G1202" i="8"/>
  <c r="O1202" i="8"/>
  <c r="J1202" i="8"/>
  <c r="K1202" i="8"/>
  <c r="L1202" i="8"/>
  <c r="Q1202" i="8"/>
  <c r="R1202" i="8"/>
  <c r="S1202" i="8"/>
  <c r="T1202" i="8"/>
  <c r="I1202" i="8"/>
  <c r="Z1210" i="8"/>
  <c r="AA1210" i="8"/>
  <c r="AB1210" i="8"/>
  <c r="V1210" i="8"/>
  <c r="X1210" i="8"/>
  <c r="H1210" i="8"/>
  <c r="P1210" i="8"/>
  <c r="E1210" i="8"/>
  <c r="M1210" i="8"/>
  <c r="U1210" i="8"/>
  <c r="F1210" i="8"/>
  <c r="N1210" i="8"/>
  <c r="G1210" i="8"/>
  <c r="O1210" i="8"/>
  <c r="R1210" i="8"/>
  <c r="S1210" i="8"/>
  <c r="T1210" i="8"/>
  <c r="I1210" i="8"/>
  <c r="J1210" i="8"/>
  <c r="K1210" i="8"/>
  <c r="L1210" i="8"/>
  <c r="Q1210" i="8"/>
  <c r="Z1218" i="8"/>
  <c r="AA1218" i="8"/>
  <c r="AB1218" i="8"/>
  <c r="V1218" i="8"/>
  <c r="X1218" i="8"/>
  <c r="H1218" i="8"/>
  <c r="P1218" i="8"/>
  <c r="L1218" i="8"/>
  <c r="U1218" i="8"/>
  <c r="M1218" i="8"/>
  <c r="E1218" i="8"/>
  <c r="N1218" i="8"/>
  <c r="F1218" i="8"/>
  <c r="O1218" i="8"/>
  <c r="G1218" i="8"/>
  <c r="Q1218" i="8"/>
  <c r="I1218" i="8"/>
  <c r="R1218" i="8"/>
  <c r="J1218" i="8"/>
  <c r="S1218" i="8"/>
  <c r="K1218" i="8"/>
  <c r="T1218" i="8"/>
  <c r="Z1226" i="8"/>
  <c r="AA1226" i="8"/>
  <c r="AB1226" i="8"/>
  <c r="V1226" i="8"/>
  <c r="X1226" i="8"/>
  <c r="H1226" i="8"/>
  <c r="P1226" i="8"/>
  <c r="M1226" i="8"/>
  <c r="E1226" i="8"/>
  <c r="N1226" i="8"/>
  <c r="F1226" i="8"/>
  <c r="O1226" i="8"/>
  <c r="G1226" i="8"/>
  <c r="Q1226" i="8"/>
  <c r="I1226" i="8"/>
  <c r="R1226" i="8"/>
  <c r="J1226" i="8"/>
  <c r="S1226" i="8"/>
  <c r="K1226" i="8"/>
  <c r="T1226" i="8"/>
  <c r="L1226" i="8"/>
  <c r="U1226" i="8"/>
  <c r="Z1234" i="8"/>
  <c r="AA1234" i="8"/>
  <c r="AB1234" i="8"/>
  <c r="V1234" i="8"/>
  <c r="X1234" i="8"/>
  <c r="F1234" i="8"/>
  <c r="N1234" i="8"/>
  <c r="G1234" i="8"/>
  <c r="O1234" i="8"/>
  <c r="H1234" i="8"/>
  <c r="P1234" i="8"/>
  <c r="I1234" i="8"/>
  <c r="Q1234" i="8"/>
  <c r="J1234" i="8"/>
  <c r="R1234" i="8"/>
  <c r="K1234" i="8"/>
  <c r="S1234" i="8"/>
  <c r="L1234" i="8"/>
  <c r="T1234" i="8"/>
  <c r="E1234" i="8"/>
  <c r="M1234" i="8"/>
  <c r="U1234" i="8"/>
  <c r="Z1242" i="8"/>
  <c r="AA1242" i="8"/>
  <c r="AB1242" i="8"/>
  <c r="V1242" i="8"/>
  <c r="X1242" i="8"/>
  <c r="F1242" i="8"/>
  <c r="N1242" i="8"/>
  <c r="G1242" i="8"/>
  <c r="O1242" i="8"/>
  <c r="H1242" i="8"/>
  <c r="P1242" i="8"/>
  <c r="I1242" i="8"/>
  <c r="Q1242" i="8"/>
  <c r="J1242" i="8"/>
  <c r="R1242" i="8"/>
  <c r="K1242" i="8"/>
  <c r="S1242" i="8"/>
  <c r="L1242" i="8"/>
  <c r="T1242" i="8"/>
  <c r="E1242" i="8"/>
  <c r="M1242" i="8"/>
  <c r="U1242" i="8"/>
  <c r="Z1250" i="8"/>
  <c r="AA1250" i="8"/>
  <c r="AB1250" i="8"/>
  <c r="V1250" i="8"/>
  <c r="X1250" i="8"/>
  <c r="F1250" i="8"/>
  <c r="N1250" i="8"/>
  <c r="G1250" i="8"/>
  <c r="O1250" i="8"/>
  <c r="H1250" i="8"/>
  <c r="P1250" i="8"/>
  <c r="I1250" i="8"/>
  <c r="Q1250" i="8"/>
  <c r="J1250" i="8"/>
  <c r="R1250" i="8"/>
  <c r="K1250" i="8"/>
  <c r="S1250" i="8"/>
  <c r="L1250" i="8"/>
  <c r="T1250" i="8"/>
  <c r="E1250" i="8"/>
  <c r="M1250" i="8"/>
  <c r="U1250" i="8"/>
  <c r="Z1258" i="8"/>
  <c r="AA1258" i="8"/>
  <c r="AB1258" i="8"/>
  <c r="V1258" i="8"/>
  <c r="X1258" i="8"/>
  <c r="F1258" i="8"/>
  <c r="N1258" i="8"/>
  <c r="G1258" i="8"/>
  <c r="O1258" i="8"/>
  <c r="H1258" i="8"/>
  <c r="P1258" i="8"/>
  <c r="I1258" i="8"/>
  <c r="Q1258" i="8"/>
  <c r="J1258" i="8"/>
  <c r="R1258" i="8"/>
  <c r="K1258" i="8"/>
  <c r="S1258" i="8"/>
  <c r="L1258" i="8"/>
  <c r="T1258" i="8"/>
  <c r="E1258" i="8"/>
  <c r="M1258" i="8"/>
  <c r="U1258" i="8"/>
  <c r="Z1266" i="8"/>
  <c r="AA1266" i="8"/>
  <c r="AB1266" i="8"/>
  <c r="V1266" i="8"/>
  <c r="X1266" i="8"/>
  <c r="F1266" i="8"/>
  <c r="N1266" i="8"/>
  <c r="G1266" i="8"/>
  <c r="O1266" i="8"/>
  <c r="H1266" i="8"/>
  <c r="P1266" i="8"/>
  <c r="I1266" i="8"/>
  <c r="Q1266" i="8"/>
  <c r="J1266" i="8"/>
  <c r="R1266" i="8"/>
  <c r="K1266" i="8"/>
  <c r="S1266" i="8"/>
  <c r="L1266" i="8"/>
  <c r="T1266" i="8"/>
  <c r="E1266" i="8"/>
  <c r="M1266" i="8"/>
  <c r="U1266" i="8"/>
  <c r="Z1274" i="8"/>
  <c r="AA1274" i="8"/>
  <c r="AB1274" i="8"/>
  <c r="V1274" i="8"/>
  <c r="X1274" i="8"/>
  <c r="F1274" i="8"/>
  <c r="N1274" i="8"/>
  <c r="G1274" i="8"/>
  <c r="O1274" i="8"/>
  <c r="H1274" i="8"/>
  <c r="P1274" i="8"/>
  <c r="I1274" i="8"/>
  <c r="Q1274" i="8"/>
  <c r="J1274" i="8"/>
  <c r="R1274" i="8"/>
  <c r="K1274" i="8"/>
  <c r="S1274" i="8"/>
  <c r="L1274" i="8"/>
  <c r="T1274" i="8"/>
  <c r="E1274" i="8"/>
  <c r="M1274" i="8"/>
  <c r="U1274" i="8"/>
  <c r="Z1282" i="8"/>
  <c r="AB1282" i="8"/>
  <c r="V1282" i="8"/>
  <c r="X1282" i="8"/>
  <c r="AA1282" i="8"/>
  <c r="F1282" i="8"/>
  <c r="N1282" i="8"/>
  <c r="G1282" i="8"/>
  <c r="O1282" i="8"/>
  <c r="H1282" i="8"/>
  <c r="P1282" i="8"/>
  <c r="I1282" i="8"/>
  <c r="Q1282" i="8"/>
  <c r="J1282" i="8"/>
  <c r="R1282" i="8"/>
  <c r="K1282" i="8"/>
  <c r="S1282" i="8"/>
  <c r="L1282" i="8"/>
  <c r="T1282" i="8"/>
  <c r="E1282" i="8"/>
  <c r="M1282" i="8"/>
  <c r="U1282" i="8"/>
  <c r="Z1290" i="8"/>
  <c r="AB1290" i="8"/>
  <c r="V1290" i="8"/>
  <c r="X1290" i="8"/>
  <c r="AA1290" i="8"/>
  <c r="G1290" i="8"/>
  <c r="O1290" i="8"/>
  <c r="H1290" i="8"/>
  <c r="P1290" i="8"/>
  <c r="I1290" i="8"/>
  <c r="Q1290" i="8"/>
  <c r="J1290" i="8"/>
  <c r="R1290" i="8"/>
  <c r="K1290" i="8"/>
  <c r="S1290" i="8"/>
  <c r="L1290" i="8"/>
  <c r="T1290" i="8"/>
  <c r="E1290" i="8"/>
  <c r="M1290" i="8"/>
  <c r="U1290" i="8"/>
  <c r="F1290" i="8"/>
  <c r="N1290" i="8"/>
  <c r="Z1298" i="8"/>
  <c r="AB1298" i="8"/>
  <c r="X1298" i="8"/>
  <c r="AA1298" i="8"/>
  <c r="V1298" i="8"/>
  <c r="G1298" i="8"/>
  <c r="O1298" i="8"/>
  <c r="H1298" i="8"/>
  <c r="P1298" i="8"/>
  <c r="I1298" i="8"/>
  <c r="Q1298" i="8"/>
  <c r="J1298" i="8"/>
  <c r="R1298" i="8"/>
  <c r="K1298" i="8"/>
  <c r="S1298" i="8"/>
  <c r="L1298" i="8"/>
  <c r="T1298" i="8"/>
  <c r="E1298" i="8"/>
  <c r="M1298" i="8"/>
  <c r="U1298" i="8"/>
  <c r="F1298" i="8"/>
  <c r="N1298" i="8"/>
  <c r="Z1306" i="8"/>
  <c r="AB1306" i="8"/>
  <c r="V1306" i="8"/>
  <c r="X1306" i="8"/>
  <c r="AA1306" i="8"/>
  <c r="G1306" i="8"/>
  <c r="O1306" i="8"/>
  <c r="H1306" i="8"/>
  <c r="P1306" i="8"/>
  <c r="I1306" i="8"/>
  <c r="Q1306" i="8"/>
  <c r="J1306" i="8"/>
  <c r="R1306" i="8"/>
  <c r="K1306" i="8"/>
  <c r="S1306" i="8"/>
  <c r="L1306" i="8"/>
  <c r="T1306" i="8"/>
  <c r="E1306" i="8"/>
  <c r="M1306" i="8"/>
  <c r="U1306" i="8"/>
  <c r="F1306" i="8"/>
  <c r="N1306" i="8"/>
  <c r="Z1314" i="8"/>
  <c r="AB1314" i="8"/>
  <c r="V1314" i="8"/>
  <c r="X1314" i="8"/>
  <c r="AA1314" i="8"/>
  <c r="G1314" i="8"/>
  <c r="O1314" i="8"/>
  <c r="H1314" i="8"/>
  <c r="P1314" i="8"/>
  <c r="I1314" i="8"/>
  <c r="Q1314" i="8"/>
  <c r="J1314" i="8"/>
  <c r="R1314" i="8"/>
  <c r="K1314" i="8"/>
  <c r="S1314" i="8"/>
  <c r="L1314" i="8"/>
  <c r="T1314" i="8"/>
  <c r="E1314" i="8"/>
  <c r="M1314" i="8"/>
  <c r="U1314" i="8"/>
  <c r="F1314" i="8"/>
  <c r="N1314" i="8"/>
  <c r="Z1322" i="8"/>
  <c r="AB1322" i="8"/>
  <c r="V1322" i="8"/>
  <c r="X1322" i="8"/>
  <c r="AA1322" i="8"/>
  <c r="H1322" i="8"/>
  <c r="P1322" i="8"/>
  <c r="I1322" i="8"/>
  <c r="Q1322" i="8"/>
  <c r="J1322" i="8"/>
  <c r="R1322" i="8"/>
  <c r="K1322" i="8"/>
  <c r="S1322" i="8"/>
  <c r="L1322" i="8"/>
  <c r="T1322" i="8"/>
  <c r="E1322" i="8"/>
  <c r="M1322" i="8"/>
  <c r="U1322" i="8"/>
  <c r="G1322" i="8"/>
  <c r="N1322" i="8"/>
  <c r="O1322" i="8"/>
  <c r="F1322" i="8"/>
  <c r="Z1330" i="8"/>
  <c r="AB1330" i="8"/>
  <c r="X1330" i="8"/>
  <c r="AA1330" i="8"/>
  <c r="V1330" i="8"/>
  <c r="H1330" i="8"/>
  <c r="P1330" i="8"/>
  <c r="I1330" i="8"/>
  <c r="Q1330" i="8"/>
  <c r="J1330" i="8"/>
  <c r="R1330" i="8"/>
  <c r="K1330" i="8"/>
  <c r="S1330" i="8"/>
  <c r="L1330" i="8"/>
  <c r="T1330" i="8"/>
  <c r="E1330" i="8"/>
  <c r="M1330" i="8"/>
  <c r="U1330" i="8"/>
  <c r="F1330" i="8"/>
  <c r="G1330" i="8"/>
  <c r="N1330" i="8"/>
  <c r="O1330" i="8"/>
  <c r="Z1338" i="8"/>
  <c r="AB1338" i="8"/>
  <c r="V1338" i="8"/>
  <c r="X1338" i="8"/>
  <c r="AA1338" i="8"/>
  <c r="H1338" i="8"/>
  <c r="P1338" i="8"/>
  <c r="I1338" i="8"/>
  <c r="Q1338" i="8"/>
  <c r="J1338" i="8"/>
  <c r="R1338" i="8"/>
  <c r="K1338" i="8"/>
  <c r="S1338" i="8"/>
  <c r="L1338" i="8"/>
  <c r="T1338" i="8"/>
  <c r="E1338" i="8"/>
  <c r="M1338" i="8"/>
  <c r="U1338" i="8"/>
  <c r="F1338" i="8"/>
  <c r="G1338" i="8"/>
  <c r="N1338" i="8"/>
  <c r="O1338" i="8"/>
  <c r="Z1346" i="8"/>
  <c r="AB1346" i="8"/>
  <c r="V1346" i="8"/>
  <c r="W1346" i="8"/>
  <c r="X1346" i="8"/>
  <c r="AA1346" i="8"/>
  <c r="H1346" i="8"/>
  <c r="P1346" i="8"/>
  <c r="I1346" i="8"/>
  <c r="Q1346" i="8"/>
  <c r="J1346" i="8"/>
  <c r="R1346" i="8"/>
  <c r="K1346" i="8"/>
  <c r="S1346" i="8"/>
  <c r="L1346" i="8"/>
  <c r="T1346" i="8"/>
  <c r="E1346" i="8"/>
  <c r="M1346" i="8"/>
  <c r="U1346" i="8"/>
  <c r="O1346" i="8"/>
  <c r="F1346" i="8"/>
  <c r="G1346" i="8"/>
  <c r="N1346" i="8"/>
  <c r="Z1354" i="8"/>
  <c r="AB1354" i="8"/>
  <c r="V1354" i="8"/>
  <c r="X1354" i="8"/>
  <c r="AA1354" i="8"/>
  <c r="H1354" i="8"/>
  <c r="P1354" i="8"/>
  <c r="I1354" i="8"/>
  <c r="Q1354" i="8"/>
  <c r="J1354" i="8"/>
  <c r="R1354" i="8"/>
  <c r="K1354" i="8"/>
  <c r="S1354" i="8"/>
  <c r="L1354" i="8"/>
  <c r="T1354" i="8"/>
  <c r="E1354" i="8"/>
  <c r="M1354" i="8"/>
  <c r="U1354" i="8"/>
  <c r="G1354" i="8"/>
  <c r="N1354" i="8"/>
  <c r="O1354" i="8"/>
  <c r="F1354" i="8"/>
  <c r="V1362" i="8"/>
  <c r="X1362" i="8"/>
  <c r="Z1362" i="8"/>
  <c r="AA1362" i="8"/>
  <c r="AB1362" i="8"/>
  <c r="H1362" i="8"/>
  <c r="P1362" i="8"/>
  <c r="I1362" i="8"/>
  <c r="Q1362" i="8"/>
  <c r="J1362" i="8"/>
  <c r="R1362" i="8"/>
  <c r="K1362" i="8"/>
  <c r="S1362" i="8"/>
  <c r="L1362" i="8"/>
  <c r="T1362" i="8"/>
  <c r="E1362" i="8"/>
  <c r="M1362" i="8"/>
  <c r="U1362" i="8"/>
  <c r="F1362" i="8"/>
  <c r="G1362" i="8"/>
  <c r="N1362" i="8"/>
  <c r="O1362" i="8"/>
  <c r="V1370" i="8"/>
  <c r="X1370" i="8"/>
  <c r="Z1370" i="8"/>
  <c r="AA1370" i="8"/>
  <c r="AB1370" i="8"/>
  <c r="H1370" i="8"/>
  <c r="P1370" i="8"/>
  <c r="I1370" i="8"/>
  <c r="Q1370" i="8"/>
  <c r="J1370" i="8"/>
  <c r="R1370" i="8"/>
  <c r="K1370" i="8"/>
  <c r="S1370" i="8"/>
  <c r="L1370" i="8"/>
  <c r="T1370" i="8"/>
  <c r="E1370" i="8"/>
  <c r="M1370" i="8"/>
  <c r="U1370" i="8"/>
  <c r="F1370" i="8"/>
  <c r="G1370" i="8"/>
  <c r="N1370" i="8"/>
  <c r="O1370" i="8"/>
  <c r="V1378" i="8"/>
  <c r="X1378" i="8"/>
  <c r="Z1378" i="8"/>
  <c r="AA1378" i="8"/>
  <c r="AB1378" i="8"/>
  <c r="H1378" i="8"/>
  <c r="P1378" i="8"/>
  <c r="I1378" i="8"/>
  <c r="Q1378" i="8"/>
  <c r="J1378" i="8"/>
  <c r="R1378" i="8"/>
  <c r="K1378" i="8"/>
  <c r="S1378" i="8"/>
  <c r="L1378" i="8"/>
  <c r="T1378" i="8"/>
  <c r="E1378" i="8"/>
  <c r="M1378" i="8"/>
  <c r="U1378" i="8"/>
  <c r="O1378" i="8"/>
  <c r="F1378" i="8"/>
  <c r="G1378" i="8"/>
  <c r="N1378" i="8"/>
  <c r="V1386" i="8"/>
  <c r="X1386" i="8"/>
  <c r="Z1386" i="8"/>
  <c r="AA1386" i="8"/>
  <c r="AB1386" i="8"/>
  <c r="H1386" i="8"/>
  <c r="P1386" i="8"/>
  <c r="I1386" i="8"/>
  <c r="Q1386" i="8"/>
  <c r="J1386" i="8"/>
  <c r="R1386" i="8"/>
  <c r="K1386" i="8"/>
  <c r="S1386" i="8"/>
  <c r="L1386" i="8"/>
  <c r="T1386" i="8"/>
  <c r="E1386" i="8"/>
  <c r="F1386" i="8"/>
  <c r="G1386" i="8"/>
  <c r="M1386" i="8"/>
  <c r="N1386" i="8"/>
  <c r="O1386" i="8"/>
  <c r="U1386" i="8"/>
  <c r="V1394" i="8"/>
  <c r="X1394" i="8"/>
  <c r="Z1394" i="8"/>
  <c r="AA1394" i="8"/>
  <c r="AB1394" i="8"/>
  <c r="H1394" i="8"/>
  <c r="P1394" i="8"/>
  <c r="I1394" i="8"/>
  <c r="Q1394" i="8"/>
  <c r="J1394" i="8"/>
  <c r="R1394" i="8"/>
  <c r="K1394" i="8"/>
  <c r="S1394" i="8"/>
  <c r="L1394" i="8"/>
  <c r="T1394" i="8"/>
  <c r="O1394" i="8"/>
  <c r="U1394" i="8"/>
  <c r="E1394" i="8"/>
  <c r="F1394" i="8"/>
  <c r="G1394" i="8"/>
  <c r="M1394" i="8"/>
  <c r="N1394" i="8"/>
  <c r="V1402" i="8"/>
  <c r="X1402" i="8"/>
  <c r="Z1402" i="8"/>
  <c r="AA1402" i="8"/>
  <c r="AB1402" i="8"/>
  <c r="H1402" i="8"/>
  <c r="P1402" i="8"/>
  <c r="I1402" i="8"/>
  <c r="Q1402" i="8"/>
  <c r="J1402" i="8"/>
  <c r="R1402" i="8"/>
  <c r="K1402" i="8"/>
  <c r="S1402" i="8"/>
  <c r="L1402" i="8"/>
  <c r="T1402" i="8"/>
  <c r="G1402" i="8"/>
  <c r="M1402" i="8"/>
  <c r="N1402" i="8"/>
  <c r="O1402" i="8"/>
  <c r="U1402" i="8"/>
  <c r="E1402" i="8"/>
  <c r="F1402" i="8"/>
  <c r="V1410" i="8"/>
  <c r="X1410" i="8"/>
  <c r="Z1410" i="8"/>
  <c r="AA1410" i="8"/>
  <c r="AB1410" i="8"/>
  <c r="H1410" i="8"/>
  <c r="P1410" i="8"/>
  <c r="I1410" i="8"/>
  <c r="Q1410" i="8"/>
  <c r="J1410" i="8"/>
  <c r="R1410" i="8"/>
  <c r="K1410" i="8"/>
  <c r="S1410" i="8"/>
  <c r="L1410" i="8"/>
  <c r="T1410" i="8"/>
  <c r="E1410" i="8"/>
  <c r="F1410" i="8"/>
  <c r="G1410" i="8"/>
  <c r="M1410" i="8"/>
  <c r="N1410" i="8"/>
  <c r="O1410" i="8"/>
  <c r="U1410" i="8"/>
  <c r="V1418" i="8"/>
  <c r="X1418" i="8"/>
  <c r="Z1418" i="8"/>
  <c r="AA1418" i="8"/>
  <c r="AB1418" i="8"/>
  <c r="H1418" i="8"/>
  <c r="P1418" i="8"/>
  <c r="I1418" i="8"/>
  <c r="Q1418" i="8"/>
  <c r="J1418" i="8"/>
  <c r="R1418" i="8"/>
  <c r="K1418" i="8"/>
  <c r="S1418" i="8"/>
  <c r="L1418" i="8"/>
  <c r="T1418" i="8"/>
  <c r="N1418" i="8"/>
  <c r="O1418" i="8"/>
  <c r="U1418" i="8"/>
  <c r="E1418" i="8"/>
  <c r="F1418" i="8"/>
  <c r="G1418" i="8"/>
  <c r="M1418" i="8"/>
  <c r="V1426" i="8"/>
  <c r="X1426" i="8"/>
  <c r="Z1426" i="8"/>
  <c r="AA1426" i="8"/>
  <c r="AB1426" i="8"/>
  <c r="H1426" i="8"/>
  <c r="I1426" i="8"/>
  <c r="Q1426" i="8"/>
  <c r="J1426" i="8"/>
  <c r="R1426" i="8"/>
  <c r="K1426" i="8"/>
  <c r="S1426" i="8"/>
  <c r="L1426" i="8"/>
  <c r="T1426" i="8"/>
  <c r="F1426" i="8"/>
  <c r="G1426" i="8"/>
  <c r="M1426" i="8"/>
  <c r="N1426" i="8"/>
  <c r="O1426" i="8"/>
  <c r="U1426" i="8"/>
  <c r="E1426" i="8"/>
  <c r="V1434" i="8"/>
  <c r="X1434" i="8"/>
  <c r="Z1434" i="8"/>
  <c r="AA1434" i="8"/>
  <c r="AB1434" i="8"/>
  <c r="H1434" i="8"/>
  <c r="P1434" i="8"/>
  <c r="I1434" i="8"/>
  <c r="Q1434" i="8"/>
  <c r="J1434" i="8"/>
  <c r="R1434" i="8"/>
  <c r="K1434" i="8"/>
  <c r="S1434" i="8"/>
  <c r="L1434" i="8"/>
  <c r="T1434" i="8"/>
  <c r="U1434" i="8"/>
  <c r="E1434" i="8"/>
  <c r="F1434" i="8"/>
  <c r="G1434" i="8"/>
  <c r="M1434" i="8"/>
  <c r="N1434" i="8"/>
  <c r="O1434" i="8"/>
  <c r="V1442" i="8"/>
  <c r="X1442" i="8"/>
  <c r="Z1442" i="8"/>
  <c r="AA1442" i="8"/>
  <c r="AB1442" i="8"/>
  <c r="H1442" i="8"/>
  <c r="P1442" i="8"/>
  <c r="I1442" i="8"/>
  <c r="Q1442" i="8"/>
  <c r="J1442" i="8"/>
  <c r="R1442" i="8"/>
  <c r="K1442" i="8"/>
  <c r="S1442" i="8"/>
  <c r="L1442" i="8"/>
  <c r="T1442" i="8"/>
  <c r="M1442" i="8"/>
  <c r="N1442" i="8"/>
  <c r="O1442" i="8"/>
  <c r="U1442" i="8"/>
  <c r="E1442" i="8"/>
  <c r="F1442" i="8"/>
  <c r="G1442" i="8"/>
  <c r="V1450" i="8"/>
  <c r="X1450" i="8"/>
  <c r="Z1450" i="8"/>
  <c r="AA1450" i="8"/>
  <c r="AB1450" i="8"/>
  <c r="H1450" i="8"/>
  <c r="P1450" i="8"/>
  <c r="I1450" i="8"/>
  <c r="Q1450" i="8"/>
  <c r="J1450" i="8"/>
  <c r="R1450" i="8"/>
  <c r="K1450" i="8"/>
  <c r="S1450" i="8"/>
  <c r="L1450" i="8"/>
  <c r="T1450" i="8"/>
  <c r="E1450" i="8"/>
  <c r="F1450" i="8"/>
  <c r="G1450" i="8"/>
  <c r="M1450" i="8"/>
  <c r="N1450" i="8"/>
  <c r="O1450" i="8"/>
  <c r="U1450" i="8"/>
  <c r="V1458" i="8"/>
  <c r="X1458" i="8"/>
  <c r="Z1458" i="8"/>
  <c r="AA1458" i="8"/>
  <c r="AB1458" i="8"/>
  <c r="H1458" i="8"/>
  <c r="P1458" i="8"/>
  <c r="I1458" i="8"/>
  <c r="Q1458" i="8"/>
  <c r="J1458" i="8"/>
  <c r="R1458" i="8"/>
  <c r="K1458" i="8"/>
  <c r="S1458" i="8"/>
  <c r="T1458" i="8"/>
  <c r="E1458" i="8"/>
  <c r="U1458" i="8"/>
  <c r="F1458" i="8"/>
  <c r="G1458" i="8"/>
  <c r="L1458" i="8"/>
  <c r="M1458" i="8"/>
  <c r="N1458" i="8"/>
  <c r="O1458" i="8"/>
  <c r="V1466" i="8"/>
  <c r="X1466" i="8"/>
  <c r="Z1466" i="8"/>
  <c r="AA1466" i="8"/>
  <c r="AB1466" i="8"/>
  <c r="H1466" i="8"/>
  <c r="P1466" i="8"/>
  <c r="I1466" i="8"/>
  <c r="Q1466" i="8"/>
  <c r="J1466" i="8"/>
  <c r="R1466" i="8"/>
  <c r="K1466" i="8"/>
  <c r="S1466" i="8"/>
  <c r="L1466" i="8"/>
  <c r="M1466" i="8"/>
  <c r="N1466" i="8"/>
  <c r="O1466" i="8"/>
  <c r="T1466" i="8"/>
  <c r="E1466" i="8"/>
  <c r="U1466" i="8"/>
  <c r="F1466" i="8"/>
  <c r="G1466" i="8"/>
  <c r="V1474" i="8"/>
  <c r="X1474" i="8"/>
  <c r="Z1474" i="8"/>
  <c r="AA1474" i="8"/>
  <c r="AB1474" i="8"/>
  <c r="H1474" i="8"/>
  <c r="P1474" i="8"/>
  <c r="I1474" i="8"/>
  <c r="Q1474" i="8"/>
  <c r="J1474" i="8"/>
  <c r="R1474" i="8"/>
  <c r="K1474" i="8"/>
  <c r="S1474" i="8"/>
  <c r="T1474" i="8"/>
  <c r="E1474" i="8"/>
  <c r="U1474" i="8"/>
  <c r="F1474" i="8"/>
  <c r="G1474" i="8"/>
  <c r="L1474" i="8"/>
  <c r="M1474" i="8"/>
  <c r="N1474" i="8"/>
  <c r="O1474" i="8"/>
  <c r="V1482" i="8"/>
  <c r="X1482" i="8"/>
  <c r="Z1482" i="8"/>
  <c r="AA1482" i="8"/>
  <c r="AB1482" i="8"/>
  <c r="H1482" i="8"/>
  <c r="P1482" i="8"/>
  <c r="I1482" i="8"/>
  <c r="Q1482" i="8"/>
  <c r="J1482" i="8"/>
  <c r="R1482" i="8"/>
  <c r="K1482" i="8"/>
  <c r="S1482" i="8"/>
  <c r="L1482" i="8"/>
  <c r="M1482" i="8"/>
  <c r="N1482" i="8"/>
  <c r="O1482" i="8"/>
  <c r="T1482" i="8"/>
  <c r="E1482" i="8"/>
  <c r="U1482" i="8"/>
  <c r="F1482" i="8"/>
  <c r="G1482" i="8"/>
  <c r="V1490" i="8"/>
  <c r="X1490" i="8"/>
  <c r="Z1490" i="8"/>
  <c r="AA1490" i="8"/>
  <c r="AB1490" i="8"/>
  <c r="H1490" i="8"/>
  <c r="I1490" i="8"/>
  <c r="Q1490" i="8"/>
  <c r="J1490" i="8"/>
  <c r="R1490" i="8"/>
  <c r="K1490" i="8"/>
  <c r="S1490" i="8"/>
  <c r="T1490" i="8"/>
  <c r="E1490" i="8"/>
  <c r="U1490" i="8"/>
  <c r="F1490" i="8"/>
  <c r="G1490" i="8"/>
  <c r="L1490" i="8"/>
  <c r="M1490" i="8"/>
  <c r="N1490" i="8"/>
  <c r="O1490" i="8"/>
  <c r="V1498" i="8"/>
  <c r="X1498" i="8"/>
  <c r="Z1498" i="8"/>
  <c r="AA1498" i="8"/>
  <c r="AB1498" i="8"/>
  <c r="H1498" i="8"/>
  <c r="P1498" i="8"/>
  <c r="I1498" i="8"/>
  <c r="Q1498" i="8"/>
  <c r="J1498" i="8"/>
  <c r="R1498" i="8"/>
  <c r="K1498" i="8"/>
  <c r="S1498" i="8"/>
  <c r="L1498" i="8"/>
  <c r="M1498" i="8"/>
  <c r="N1498" i="8"/>
  <c r="O1498" i="8"/>
  <c r="T1498" i="8"/>
  <c r="E1498" i="8"/>
  <c r="U1498" i="8"/>
  <c r="F1498" i="8"/>
  <c r="G1498" i="8"/>
  <c r="V1506" i="8"/>
  <c r="X1506" i="8"/>
  <c r="Z1506" i="8"/>
  <c r="AA1506" i="8"/>
  <c r="AB1506" i="8"/>
  <c r="H1506" i="8"/>
  <c r="P1506" i="8"/>
  <c r="I1506" i="8"/>
  <c r="Q1506" i="8"/>
  <c r="J1506" i="8"/>
  <c r="R1506" i="8"/>
  <c r="K1506" i="8"/>
  <c r="S1506" i="8"/>
  <c r="L1506" i="8"/>
  <c r="T1506" i="8"/>
  <c r="E1506" i="8"/>
  <c r="M1506" i="8"/>
  <c r="U1506" i="8"/>
  <c r="F1506" i="8"/>
  <c r="N1506" i="8"/>
  <c r="G1506" i="8"/>
  <c r="O1506" i="8"/>
  <c r="V1514" i="8"/>
  <c r="X1514" i="8"/>
  <c r="Z1514" i="8"/>
  <c r="AA1514" i="8"/>
  <c r="AB1514" i="8"/>
  <c r="H1514" i="8"/>
  <c r="P1514" i="8"/>
  <c r="I1514" i="8"/>
  <c r="Q1514" i="8"/>
  <c r="J1514" i="8"/>
  <c r="R1514" i="8"/>
  <c r="K1514" i="8"/>
  <c r="S1514" i="8"/>
  <c r="L1514" i="8"/>
  <c r="T1514" i="8"/>
  <c r="E1514" i="8"/>
  <c r="M1514" i="8"/>
  <c r="U1514" i="8"/>
  <c r="F1514" i="8"/>
  <c r="N1514" i="8"/>
  <c r="G1514" i="8"/>
  <c r="O1514" i="8"/>
  <c r="V1522" i="8"/>
  <c r="X1522" i="8"/>
  <c r="Z1522" i="8"/>
  <c r="AA1522" i="8"/>
  <c r="AB1522" i="8"/>
  <c r="H1522" i="8"/>
  <c r="I1522" i="8"/>
  <c r="Q1522" i="8"/>
  <c r="J1522" i="8"/>
  <c r="R1522" i="8"/>
  <c r="K1522" i="8"/>
  <c r="S1522" i="8"/>
  <c r="L1522" i="8"/>
  <c r="T1522" i="8"/>
  <c r="E1522" i="8"/>
  <c r="M1522" i="8"/>
  <c r="U1522" i="8"/>
  <c r="F1522" i="8"/>
  <c r="N1522" i="8"/>
  <c r="G1522" i="8"/>
  <c r="O1522" i="8"/>
  <c r="V1530" i="8"/>
  <c r="X1530" i="8"/>
  <c r="Z1530" i="8"/>
  <c r="AA1530" i="8"/>
  <c r="AB1530" i="8"/>
  <c r="H1530" i="8"/>
  <c r="I1530" i="8"/>
  <c r="Q1530" i="8"/>
  <c r="J1530" i="8"/>
  <c r="R1530" i="8"/>
  <c r="K1530" i="8"/>
  <c r="S1530" i="8"/>
  <c r="L1530" i="8"/>
  <c r="T1530" i="8"/>
  <c r="E1530" i="8"/>
  <c r="M1530" i="8"/>
  <c r="U1530" i="8"/>
  <c r="F1530" i="8"/>
  <c r="N1530" i="8"/>
  <c r="G1530" i="8"/>
  <c r="O1530" i="8"/>
  <c r="V1538" i="8"/>
  <c r="X1538" i="8"/>
  <c r="Z1538" i="8"/>
  <c r="AA1538" i="8"/>
  <c r="AB1538" i="8"/>
  <c r="H1538" i="8"/>
  <c r="I1538" i="8"/>
  <c r="Q1538" i="8"/>
  <c r="J1538" i="8"/>
  <c r="R1538" i="8"/>
  <c r="K1538" i="8"/>
  <c r="S1538" i="8"/>
  <c r="L1538" i="8"/>
  <c r="T1538" i="8"/>
  <c r="E1538" i="8"/>
  <c r="M1538" i="8"/>
  <c r="U1538" i="8"/>
  <c r="F1538" i="8"/>
  <c r="N1538" i="8"/>
  <c r="G1538" i="8"/>
  <c r="O1538" i="8"/>
  <c r="V1546" i="8"/>
  <c r="X1546" i="8"/>
  <c r="Z1546" i="8"/>
  <c r="AA1546" i="8"/>
  <c r="AB1546" i="8"/>
  <c r="H1546" i="8"/>
  <c r="I1546" i="8"/>
  <c r="Q1546" i="8"/>
  <c r="J1546" i="8"/>
  <c r="R1546" i="8"/>
  <c r="K1546" i="8"/>
  <c r="S1546" i="8"/>
  <c r="L1546" i="8"/>
  <c r="T1546" i="8"/>
  <c r="E1546" i="8"/>
  <c r="M1546" i="8"/>
  <c r="U1546" i="8"/>
  <c r="F1546" i="8"/>
  <c r="N1546" i="8"/>
  <c r="G1546" i="8"/>
  <c r="O1546" i="8"/>
  <c r="V1554" i="8"/>
  <c r="X1554" i="8"/>
  <c r="Z1554" i="8"/>
  <c r="AA1554" i="8"/>
  <c r="AB1554" i="8"/>
  <c r="H1554" i="8"/>
  <c r="I1554" i="8"/>
  <c r="Q1554" i="8"/>
  <c r="J1554" i="8"/>
  <c r="R1554" i="8"/>
  <c r="K1554" i="8"/>
  <c r="S1554" i="8"/>
  <c r="L1554" i="8"/>
  <c r="T1554" i="8"/>
  <c r="E1554" i="8"/>
  <c r="M1554" i="8"/>
  <c r="U1554" i="8"/>
  <c r="F1554" i="8"/>
  <c r="N1554" i="8"/>
  <c r="G1554" i="8"/>
  <c r="O1554" i="8"/>
  <c r="V1562" i="8"/>
  <c r="X1562" i="8"/>
  <c r="Z1562" i="8"/>
  <c r="AA1562" i="8"/>
  <c r="AB1562" i="8"/>
  <c r="H1562" i="8"/>
  <c r="I1562" i="8"/>
  <c r="Q1562" i="8"/>
  <c r="J1562" i="8"/>
  <c r="R1562" i="8"/>
  <c r="K1562" i="8"/>
  <c r="S1562" i="8"/>
  <c r="L1562" i="8"/>
  <c r="T1562" i="8"/>
  <c r="E1562" i="8"/>
  <c r="M1562" i="8"/>
  <c r="U1562" i="8"/>
  <c r="F1562" i="8"/>
  <c r="N1562" i="8"/>
  <c r="G1562" i="8"/>
  <c r="O1562" i="8"/>
  <c r="V1570" i="8"/>
  <c r="X1570" i="8"/>
  <c r="Z1570" i="8"/>
  <c r="AA1570" i="8"/>
  <c r="AB1570" i="8"/>
  <c r="H1570" i="8"/>
  <c r="I1570" i="8"/>
  <c r="Q1570" i="8"/>
  <c r="J1570" i="8"/>
  <c r="R1570" i="8"/>
  <c r="K1570" i="8"/>
  <c r="S1570" i="8"/>
  <c r="L1570" i="8"/>
  <c r="T1570" i="8"/>
  <c r="E1570" i="8"/>
  <c r="M1570" i="8"/>
  <c r="U1570" i="8"/>
  <c r="F1570" i="8"/>
  <c r="N1570" i="8"/>
  <c r="G1570" i="8"/>
  <c r="O1570" i="8"/>
  <c r="V1578" i="8"/>
  <c r="X1578" i="8"/>
  <c r="Z1578" i="8"/>
  <c r="AA1578" i="8"/>
  <c r="AB1578" i="8"/>
  <c r="H1578" i="8"/>
  <c r="I1578" i="8"/>
  <c r="Q1578" i="8"/>
  <c r="K1578" i="8"/>
  <c r="S1578" i="8"/>
  <c r="L1578" i="8"/>
  <c r="T1578" i="8"/>
  <c r="E1578" i="8"/>
  <c r="M1578" i="8"/>
  <c r="U1578" i="8"/>
  <c r="F1578" i="8"/>
  <c r="N1578" i="8"/>
  <c r="V1586" i="8"/>
  <c r="X1586" i="8"/>
  <c r="Z1586" i="8"/>
  <c r="AA1586" i="8"/>
  <c r="AB1586" i="8"/>
  <c r="H1586" i="8"/>
  <c r="I1586" i="8"/>
  <c r="Q1586" i="8"/>
  <c r="K1586" i="8"/>
  <c r="S1586" i="8"/>
  <c r="L1586" i="8"/>
  <c r="T1586" i="8"/>
  <c r="E1586" i="8"/>
  <c r="M1586" i="8"/>
  <c r="U1586" i="8"/>
  <c r="F1586" i="8"/>
  <c r="N1586" i="8"/>
  <c r="V1594" i="8"/>
  <c r="X1594" i="8"/>
  <c r="Z1594" i="8"/>
  <c r="AA1594" i="8"/>
  <c r="AB1594" i="8"/>
  <c r="H1594" i="8"/>
  <c r="I1594" i="8"/>
  <c r="Q1594" i="8"/>
  <c r="K1594" i="8"/>
  <c r="S1594" i="8"/>
  <c r="L1594" i="8"/>
  <c r="T1594" i="8"/>
  <c r="E1594" i="8"/>
  <c r="M1594" i="8"/>
  <c r="U1594" i="8"/>
  <c r="F1594" i="8"/>
  <c r="N1594" i="8"/>
  <c r="V1602" i="8"/>
  <c r="X1602" i="8"/>
  <c r="Z1602" i="8"/>
  <c r="AA1602" i="8"/>
  <c r="AB1602" i="8"/>
  <c r="H1602" i="8"/>
  <c r="I1602" i="8"/>
  <c r="Q1602" i="8"/>
  <c r="K1602" i="8"/>
  <c r="S1602" i="8"/>
  <c r="L1602" i="8"/>
  <c r="T1602" i="8"/>
  <c r="E1602" i="8"/>
  <c r="M1602" i="8"/>
  <c r="U1602" i="8"/>
  <c r="F1602" i="8"/>
  <c r="N1602" i="8"/>
  <c r="V1610" i="8"/>
  <c r="X1610" i="8"/>
  <c r="Z1610" i="8"/>
  <c r="AA1610" i="8"/>
  <c r="AB1610" i="8"/>
  <c r="H1610" i="8"/>
  <c r="K1610" i="8"/>
  <c r="S1610" i="8"/>
  <c r="L1610" i="8"/>
  <c r="T1610" i="8"/>
  <c r="E1610" i="8"/>
  <c r="M1610" i="8"/>
  <c r="U1610" i="8"/>
  <c r="F1610" i="8"/>
  <c r="N1610" i="8"/>
  <c r="V1618" i="8"/>
  <c r="X1618" i="8"/>
  <c r="Z1618" i="8"/>
  <c r="AA1618" i="8"/>
  <c r="AB1618" i="8"/>
  <c r="H1618" i="8"/>
  <c r="K1618" i="8"/>
  <c r="S1618" i="8"/>
  <c r="L1618" i="8"/>
  <c r="T1618" i="8"/>
  <c r="E1618" i="8"/>
  <c r="M1618" i="8"/>
  <c r="U1618" i="8"/>
  <c r="F1618" i="8"/>
  <c r="N1618" i="8"/>
  <c r="V1626" i="8"/>
  <c r="X1626" i="8"/>
  <c r="Z1626" i="8"/>
  <c r="AA1626" i="8"/>
  <c r="AB1626" i="8"/>
  <c r="H1626" i="8"/>
  <c r="K1626" i="8"/>
  <c r="S1626" i="8"/>
  <c r="L1626" i="8"/>
  <c r="T1626" i="8"/>
  <c r="E1626" i="8"/>
  <c r="M1626" i="8"/>
  <c r="U1626" i="8"/>
  <c r="F1626" i="8"/>
  <c r="N1626" i="8"/>
  <c r="V1634" i="8"/>
  <c r="X1634" i="8"/>
  <c r="Z1634" i="8"/>
  <c r="AA1634" i="8"/>
  <c r="AB1634" i="8"/>
  <c r="H1634" i="8"/>
  <c r="K1634" i="8"/>
  <c r="S1634" i="8"/>
  <c r="L1634" i="8"/>
  <c r="T1634" i="8"/>
  <c r="E1634" i="8"/>
  <c r="M1634" i="8"/>
  <c r="U1634" i="8"/>
  <c r="F1634" i="8"/>
  <c r="N1634" i="8"/>
  <c r="V1642" i="8"/>
  <c r="Z1642" i="8"/>
  <c r="AA1642" i="8"/>
  <c r="AB1642" i="8"/>
  <c r="X1642" i="8"/>
  <c r="H1642" i="8"/>
  <c r="P1642" i="8"/>
  <c r="K1642" i="8"/>
  <c r="S1642" i="8"/>
  <c r="L1642" i="8"/>
  <c r="T1642" i="8"/>
  <c r="E1642" i="8"/>
  <c r="M1642" i="8"/>
  <c r="U1642" i="8"/>
  <c r="F1642" i="8"/>
  <c r="N1642" i="8"/>
  <c r="V1650" i="8"/>
  <c r="Z1650" i="8"/>
  <c r="AB1650" i="8"/>
  <c r="X1650" i="8"/>
  <c r="AA1650" i="8"/>
  <c r="H1650" i="8"/>
  <c r="P1650" i="8"/>
  <c r="K1650" i="8"/>
  <c r="S1650" i="8"/>
  <c r="L1650" i="8"/>
  <c r="T1650" i="8"/>
  <c r="E1650" i="8"/>
  <c r="M1650" i="8"/>
  <c r="U1650" i="8"/>
  <c r="F1650" i="8"/>
  <c r="N1650" i="8"/>
  <c r="V1658" i="8"/>
  <c r="Z1658" i="8"/>
  <c r="AB1658" i="8"/>
  <c r="X1658" i="8"/>
  <c r="AA1658" i="8"/>
  <c r="H1658" i="8"/>
  <c r="P1658" i="8"/>
  <c r="K1658" i="8"/>
  <c r="S1658" i="8"/>
  <c r="L1658" i="8"/>
  <c r="T1658" i="8"/>
  <c r="E1658" i="8"/>
  <c r="M1658" i="8"/>
  <c r="U1658" i="8"/>
  <c r="F1658" i="8"/>
  <c r="N1658" i="8"/>
  <c r="V1666" i="8"/>
  <c r="Z1666" i="8"/>
  <c r="AB1666" i="8"/>
  <c r="X1666" i="8"/>
  <c r="AA1666" i="8"/>
  <c r="H1666" i="8"/>
  <c r="P1666" i="8"/>
  <c r="K1666" i="8"/>
  <c r="S1666" i="8"/>
  <c r="L1666" i="8"/>
  <c r="T1666" i="8"/>
  <c r="E1666" i="8"/>
  <c r="M1666" i="8"/>
  <c r="U1666" i="8"/>
  <c r="V1674" i="8"/>
  <c r="Z1674" i="8"/>
  <c r="AB1674" i="8"/>
  <c r="X1674" i="8"/>
  <c r="AA1674" i="8"/>
  <c r="H1674" i="8"/>
  <c r="P1674" i="8"/>
  <c r="K1674" i="8"/>
  <c r="S1674" i="8"/>
  <c r="L1674" i="8"/>
  <c r="T1674" i="8"/>
  <c r="E1674" i="8"/>
  <c r="M1674" i="8"/>
  <c r="U1674" i="8"/>
  <c r="V1682" i="8"/>
  <c r="Z1682" i="8"/>
  <c r="X1682" i="8"/>
  <c r="AA1682" i="8"/>
  <c r="AB1682" i="8"/>
  <c r="H1682" i="8"/>
  <c r="P1682" i="8"/>
  <c r="K1682" i="8"/>
  <c r="S1682" i="8"/>
  <c r="L1682" i="8"/>
  <c r="T1682" i="8"/>
  <c r="E1682" i="8"/>
  <c r="M1682" i="8"/>
  <c r="U1682" i="8"/>
  <c r="V1690" i="8"/>
  <c r="Z1690" i="8"/>
  <c r="X1690" i="8"/>
  <c r="AA1690" i="8"/>
  <c r="AB1690" i="8"/>
  <c r="H1690" i="8"/>
  <c r="P1690" i="8"/>
  <c r="K1690" i="8"/>
  <c r="L1690" i="8"/>
  <c r="T1690" i="8"/>
  <c r="V1698" i="8"/>
  <c r="Z1698" i="8"/>
  <c r="AA1698" i="8"/>
  <c r="AB1698" i="8"/>
  <c r="X1698" i="8"/>
  <c r="H1698" i="8"/>
  <c r="P1698" i="8"/>
  <c r="L1698" i="8"/>
  <c r="T1698" i="8"/>
  <c r="V1706" i="8"/>
  <c r="Z1706" i="8"/>
  <c r="X1706" i="8"/>
  <c r="AA1706" i="8"/>
  <c r="AB1706" i="8"/>
  <c r="H1706" i="8"/>
  <c r="P1706" i="8"/>
  <c r="L1706" i="8"/>
  <c r="T1706" i="8"/>
  <c r="V1714" i="8"/>
  <c r="Z1714" i="8"/>
  <c r="X1714" i="8"/>
  <c r="AA1714" i="8"/>
  <c r="AB1714" i="8"/>
  <c r="H1714" i="8"/>
  <c r="P1714" i="8"/>
  <c r="L1714" i="8"/>
  <c r="T1714" i="8"/>
  <c r="V1722" i="8"/>
  <c r="Z1722" i="8"/>
  <c r="X1722" i="8"/>
  <c r="AA1722" i="8"/>
  <c r="AB1722" i="8"/>
  <c r="H1722" i="8"/>
  <c r="P1722" i="8"/>
  <c r="L1722" i="8"/>
  <c r="T1722" i="8"/>
  <c r="V1730" i="8"/>
  <c r="X1730" i="8"/>
  <c r="Z1730" i="8"/>
  <c r="AA1730" i="8"/>
  <c r="AB1730" i="8"/>
  <c r="H1730" i="8"/>
  <c r="P1730" i="8"/>
  <c r="V1738" i="8"/>
  <c r="AB1738" i="8"/>
  <c r="X1738" i="8"/>
  <c r="Z1738" i="8"/>
  <c r="AA1738" i="8"/>
  <c r="H1738" i="8"/>
  <c r="P1738" i="8"/>
  <c r="V1746" i="8"/>
  <c r="X1746" i="8"/>
  <c r="Z1746" i="8"/>
  <c r="AA1746" i="8"/>
  <c r="AB1746" i="8"/>
  <c r="H1746" i="8"/>
  <c r="P1746" i="8"/>
  <c r="AA1754" i="8"/>
  <c r="AB1754" i="8"/>
  <c r="V1754" i="8"/>
  <c r="X1754" i="8"/>
  <c r="Z1754" i="8"/>
  <c r="AA1762" i="8"/>
  <c r="AB1762" i="8"/>
  <c r="V1762" i="8"/>
  <c r="X1762" i="8"/>
  <c r="Z1762" i="8"/>
  <c r="AA1770" i="8"/>
  <c r="AB1770" i="8"/>
  <c r="V1770" i="8"/>
  <c r="X1770" i="8"/>
  <c r="Z1770" i="8"/>
  <c r="AA1778" i="8"/>
  <c r="AB1778" i="8"/>
  <c r="V1778" i="8"/>
  <c r="X1778" i="8"/>
  <c r="Z1778" i="8"/>
  <c r="AA1786" i="8"/>
  <c r="AB1786" i="8"/>
  <c r="V1786" i="8"/>
  <c r="X1786" i="8"/>
  <c r="Z1786" i="8"/>
  <c r="AA1794" i="8"/>
  <c r="AB1794" i="8"/>
  <c r="V1794" i="8"/>
  <c r="X1794" i="8"/>
  <c r="Z1794" i="8"/>
  <c r="AA1802" i="8"/>
  <c r="AB1802" i="8"/>
  <c r="V1802" i="8"/>
  <c r="X1802" i="8"/>
  <c r="Z1802" i="8"/>
  <c r="AA1810" i="8"/>
  <c r="AB1810" i="8"/>
  <c r="V1810" i="8"/>
  <c r="X1810" i="8"/>
  <c r="Z1810" i="8"/>
  <c r="AA1818" i="8"/>
  <c r="X1818" i="8"/>
  <c r="V1818" i="8"/>
  <c r="Z1818" i="8"/>
  <c r="AB1818" i="8"/>
  <c r="E2" i="8"/>
  <c r="N2" i="8"/>
  <c r="F2" i="8"/>
  <c r="N1825" i="8"/>
  <c r="F1825" i="8"/>
  <c r="U1818" i="8"/>
  <c r="M1818" i="8"/>
  <c r="E1818" i="8"/>
  <c r="N1817" i="8"/>
  <c r="F1817" i="8"/>
  <c r="U1810" i="8"/>
  <c r="M1810" i="8"/>
  <c r="E1810" i="8"/>
  <c r="N1809" i="8"/>
  <c r="F1809" i="8"/>
  <c r="U1802" i="8"/>
  <c r="M1802" i="8"/>
  <c r="E1802" i="8"/>
  <c r="N1801" i="8"/>
  <c r="F1801" i="8"/>
  <c r="T1795" i="8"/>
  <c r="U1794" i="8"/>
  <c r="M1794" i="8"/>
  <c r="E1794" i="8"/>
  <c r="N1793" i="8"/>
  <c r="F1793" i="8"/>
  <c r="T1787" i="8"/>
  <c r="U1786" i="8"/>
  <c r="M1786" i="8"/>
  <c r="E1786" i="8"/>
  <c r="N1785" i="8"/>
  <c r="F1785" i="8"/>
  <c r="T1779" i="8"/>
  <c r="U1778" i="8"/>
  <c r="M1778" i="8"/>
  <c r="E1778" i="8"/>
  <c r="N1777" i="8"/>
  <c r="F1777" i="8"/>
  <c r="O1776" i="8"/>
  <c r="G1776" i="8"/>
  <c r="T1771" i="8"/>
  <c r="U1770" i="8"/>
  <c r="M1770" i="8"/>
  <c r="E1770" i="8"/>
  <c r="N1769" i="8"/>
  <c r="F1769" i="8"/>
  <c r="O1768" i="8"/>
  <c r="G1768" i="8"/>
  <c r="Q1766" i="8"/>
  <c r="I1766" i="8"/>
  <c r="T1763" i="8"/>
  <c r="U1762" i="8"/>
  <c r="M1762" i="8"/>
  <c r="E1762" i="8"/>
  <c r="N1761" i="8"/>
  <c r="F1761" i="8"/>
  <c r="O1760" i="8"/>
  <c r="G1760" i="8"/>
  <c r="Q1758" i="8"/>
  <c r="I1758" i="8"/>
  <c r="S1756" i="8"/>
  <c r="K1756" i="8"/>
  <c r="T1755" i="8"/>
  <c r="U1754" i="8"/>
  <c r="M1754" i="8"/>
  <c r="E1754" i="8"/>
  <c r="N1753" i="8"/>
  <c r="E1753" i="8"/>
  <c r="M1752" i="8"/>
  <c r="U1751" i="8"/>
  <c r="L1751" i="8"/>
  <c r="S1750" i="8"/>
  <c r="J1750" i="8"/>
  <c r="R1749" i="8"/>
  <c r="I1749" i="8"/>
  <c r="Q1748" i="8"/>
  <c r="H1748" i="8"/>
  <c r="P1747" i="8"/>
  <c r="N1746" i="8"/>
  <c r="E1746" i="8"/>
  <c r="M1745" i="8"/>
  <c r="U1744" i="8"/>
  <c r="L1744" i="8"/>
  <c r="T1743" i="8"/>
  <c r="J1743" i="8"/>
  <c r="R1742" i="8"/>
  <c r="I1742" i="8"/>
  <c r="Q1741" i="8"/>
  <c r="H1741" i="8"/>
  <c r="P1740" i="8"/>
  <c r="G1740" i="8"/>
  <c r="N1739" i="8"/>
  <c r="M1738" i="8"/>
  <c r="U1737" i="8"/>
  <c r="L1737" i="8"/>
  <c r="T1736" i="8"/>
  <c r="K1736" i="8"/>
  <c r="R1735" i="8"/>
  <c r="I1735" i="8"/>
  <c r="Q1734" i="8"/>
  <c r="H1734" i="8"/>
  <c r="P1733" i="8"/>
  <c r="G1733" i="8"/>
  <c r="O1732" i="8"/>
  <c r="E1732" i="8"/>
  <c r="U1730" i="8"/>
  <c r="L1730" i="8"/>
  <c r="S1729" i="8"/>
  <c r="H1729" i="8"/>
  <c r="O1728" i="8"/>
  <c r="U1727" i="8"/>
  <c r="J1727" i="8"/>
  <c r="Q1726" i="8"/>
  <c r="F1726" i="8"/>
  <c r="L1725" i="8"/>
  <c r="S1724" i="8"/>
  <c r="H1724" i="8"/>
  <c r="U1722" i="8"/>
  <c r="J1722" i="8"/>
  <c r="P1721" i="8"/>
  <c r="F1721" i="8"/>
  <c r="L1720" i="8"/>
  <c r="R1719" i="8"/>
  <c r="H1719" i="8"/>
  <c r="N1718" i="8"/>
  <c r="T1717" i="8"/>
  <c r="J1717" i="8"/>
  <c r="P1716" i="8"/>
  <c r="E1716" i="8"/>
  <c r="R1714" i="8"/>
  <c r="G1714" i="8"/>
  <c r="N1713" i="8"/>
  <c r="T1712" i="8"/>
  <c r="I1712" i="8"/>
  <c r="P1711" i="8"/>
  <c r="E1711" i="8"/>
  <c r="K1710" i="8"/>
  <c r="R1709" i="8"/>
  <c r="G1709" i="8"/>
  <c r="M1708" i="8"/>
  <c r="T1707" i="8"/>
  <c r="O1706" i="8"/>
  <c r="E1706" i="8"/>
  <c r="K1705" i="8"/>
  <c r="Q1704" i="8"/>
  <c r="G1704" i="8"/>
  <c r="M1703" i="8"/>
  <c r="S1702" i="8"/>
  <c r="I1702" i="8"/>
  <c r="O1701" i="8"/>
  <c r="U1700" i="8"/>
  <c r="K1700" i="8"/>
  <c r="Q1699" i="8"/>
  <c r="M1698" i="8"/>
  <c r="S1697" i="8"/>
  <c r="H1697" i="8"/>
  <c r="O1696" i="8"/>
  <c r="U1695" i="8"/>
  <c r="J1695" i="8"/>
  <c r="Q1694" i="8"/>
  <c r="F1694" i="8"/>
  <c r="L1693" i="8"/>
  <c r="S1692" i="8"/>
  <c r="H1692" i="8"/>
  <c r="U1690" i="8"/>
  <c r="I1690" i="8"/>
  <c r="N1689" i="8"/>
  <c r="Q1688" i="8"/>
  <c r="U1687" i="8"/>
  <c r="I1687" i="8"/>
  <c r="M1686" i="8"/>
  <c r="R1685" i="8"/>
  <c r="U1684" i="8"/>
  <c r="G1684" i="8"/>
  <c r="I1682" i="8"/>
  <c r="J1681" i="8"/>
  <c r="K1680" i="8"/>
  <c r="L1679" i="8"/>
  <c r="M1678" i="8"/>
  <c r="N1677" i="8"/>
  <c r="O1676" i="8"/>
  <c r="Q1674" i="8"/>
  <c r="R1673" i="8"/>
  <c r="S1672" i="8"/>
  <c r="T1671" i="8"/>
  <c r="U1670" i="8"/>
  <c r="E1670" i="8"/>
  <c r="F1669" i="8"/>
  <c r="G1668" i="8"/>
  <c r="I1666" i="8"/>
  <c r="J1665" i="8"/>
  <c r="K1664" i="8"/>
  <c r="L1663" i="8"/>
  <c r="M1662" i="8"/>
  <c r="G1661" i="8"/>
  <c r="Q1658" i="8"/>
  <c r="K1657" i="8"/>
  <c r="I1656" i="8"/>
  <c r="U1654" i="8"/>
  <c r="O1653" i="8"/>
  <c r="M1652" i="8"/>
  <c r="S1649" i="8"/>
  <c r="Q1648" i="8"/>
  <c r="L1647" i="8"/>
  <c r="F1646" i="8"/>
  <c r="U1644" i="8"/>
  <c r="J1642" i="8"/>
  <c r="H1641" i="8"/>
  <c r="T1639" i="8"/>
  <c r="N1638" i="8"/>
  <c r="L1637" i="8"/>
  <c r="G1636" i="8"/>
  <c r="R1634" i="8"/>
  <c r="P1633" i="8"/>
  <c r="K1632" i="8"/>
  <c r="E1631" i="8"/>
  <c r="T1629" i="8"/>
  <c r="O1628" i="8"/>
  <c r="G1626" i="8"/>
  <c r="S1624" i="8"/>
  <c r="M1623" i="8"/>
  <c r="K1622" i="8"/>
  <c r="O1618" i="8"/>
  <c r="J1617" i="8"/>
  <c r="U1615" i="8"/>
  <c r="S1614" i="8"/>
  <c r="N1613" i="8"/>
  <c r="H1612" i="8"/>
  <c r="R1609" i="8"/>
  <c r="L1608" i="8"/>
  <c r="N1606" i="8"/>
  <c r="P1604" i="8"/>
  <c r="R1602" i="8"/>
  <c r="T1600" i="8"/>
  <c r="E1599" i="8"/>
  <c r="K1593" i="8"/>
  <c r="M1591" i="8"/>
  <c r="O1589" i="8"/>
  <c r="S1585" i="8"/>
  <c r="U1583" i="8"/>
  <c r="H1580" i="8"/>
  <c r="J1578" i="8"/>
  <c r="L1576" i="8"/>
  <c r="N1574" i="8"/>
  <c r="V3" i="8"/>
  <c r="X3" i="8"/>
  <c r="Z3" i="8"/>
  <c r="AA3" i="8"/>
  <c r="W3" i="8"/>
  <c r="AB3" i="8"/>
  <c r="K3" i="8"/>
  <c r="S3" i="8"/>
  <c r="E3" i="8"/>
  <c r="M3" i="8"/>
  <c r="U3" i="8"/>
  <c r="F3" i="8"/>
  <c r="N3" i="8"/>
  <c r="I3" i="8"/>
  <c r="Q3" i="8"/>
  <c r="J3" i="8"/>
  <c r="L3" i="8"/>
  <c r="O3" i="8"/>
  <c r="P3" i="8"/>
  <c r="R3" i="8"/>
  <c r="T3" i="8"/>
  <c r="G3" i="8"/>
  <c r="H3" i="8"/>
  <c r="V11" i="8"/>
  <c r="X11" i="8"/>
  <c r="Z11" i="8"/>
  <c r="AA11" i="8"/>
  <c r="W11" i="8"/>
  <c r="AB11" i="8"/>
  <c r="K11" i="8"/>
  <c r="S11" i="8"/>
  <c r="E11" i="8"/>
  <c r="M11" i="8"/>
  <c r="U11" i="8"/>
  <c r="F11" i="8"/>
  <c r="N11" i="8"/>
  <c r="I11" i="8"/>
  <c r="Q11" i="8"/>
  <c r="R11" i="8"/>
  <c r="T11" i="8"/>
  <c r="G11" i="8"/>
  <c r="H11" i="8"/>
  <c r="J11" i="8"/>
  <c r="L11" i="8"/>
  <c r="O11" i="8"/>
  <c r="P11" i="8"/>
  <c r="V19" i="8"/>
  <c r="X19" i="8"/>
  <c r="Z19" i="8"/>
  <c r="AA19" i="8"/>
  <c r="W19" i="8"/>
  <c r="AB19" i="8"/>
  <c r="K19" i="8"/>
  <c r="S19" i="8"/>
  <c r="E19" i="8"/>
  <c r="M19" i="8"/>
  <c r="U19" i="8"/>
  <c r="F19" i="8"/>
  <c r="N19" i="8"/>
  <c r="I19" i="8"/>
  <c r="Q19" i="8"/>
  <c r="J19" i="8"/>
  <c r="L19" i="8"/>
  <c r="O19" i="8"/>
  <c r="P19" i="8"/>
  <c r="R19" i="8"/>
  <c r="T19" i="8"/>
  <c r="G19" i="8"/>
  <c r="H19" i="8"/>
  <c r="V27" i="8"/>
  <c r="X27" i="8"/>
  <c r="Z27" i="8"/>
  <c r="AA27" i="8"/>
  <c r="W27" i="8"/>
  <c r="AB27" i="8"/>
  <c r="K27" i="8"/>
  <c r="S27" i="8"/>
  <c r="E27" i="8"/>
  <c r="M27" i="8"/>
  <c r="U27" i="8"/>
  <c r="F27" i="8"/>
  <c r="N27" i="8"/>
  <c r="I27" i="8"/>
  <c r="Q27" i="8"/>
  <c r="R27" i="8"/>
  <c r="T27" i="8"/>
  <c r="G27" i="8"/>
  <c r="H27" i="8"/>
  <c r="J27" i="8"/>
  <c r="L27" i="8"/>
  <c r="O27" i="8"/>
  <c r="P27" i="8"/>
  <c r="V35" i="8"/>
  <c r="X35" i="8"/>
  <c r="Z35" i="8"/>
  <c r="AA35" i="8"/>
  <c r="W35" i="8"/>
  <c r="AB35" i="8"/>
  <c r="K35" i="8"/>
  <c r="S35" i="8"/>
  <c r="E35" i="8"/>
  <c r="M35" i="8"/>
  <c r="U35" i="8"/>
  <c r="F35" i="8"/>
  <c r="N35" i="8"/>
  <c r="I35" i="8"/>
  <c r="Q35" i="8"/>
  <c r="J35" i="8"/>
  <c r="L35" i="8"/>
  <c r="O35" i="8"/>
  <c r="P35" i="8"/>
  <c r="R35" i="8"/>
  <c r="T35" i="8"/>
  <c r="G35" i="8"/>
  <c r="H35" i="8"/>
  <c r="V43" i="8"/>
  <c r="X43" i="8"/>
  <c r="Z43" i="8"/>
  <c r="AA43" i="8"/>
  <c r="W43" i="8"/>
  <c r="AB43" i="8"/>
  <c r="K43" i="8"/>
  <c r="S43" i="8"/>
  <c r="E43" i="8"/>
  <c r="M43" i="8"/>
  <c r="U43" i="8"/>
  <c r="F43" i="8"/>
  <c r="N43" i="8"/>
  <c r="I43" i="8"/>
  <c r="Q43" i="8"/>
  <c r="R43" i="8"/>
  <c r="G43" i="8"/>
  <c r="H43" i="8"/>
  <c r="J43" i="8"/>
  <c r="L43" i="8"/>
  <c r="O43" i="8"/>
  <c r="P43" i="8"/>
  <c r="T43" i="8"/>
  <c r="V51" i="8"/>
  <c r="X51" i="8"/>
  <c r="Z51" i="8"/>
  <c r="AA51" i="8"/>
  <c r="W51" i="8"/>
  <c r="AB51" i="8"/>
  <c r="K51" i="8"/>
  <c r="S51" i="8"/>
  <c r="E51" i="8"/>
  <c r="M51" i="8"/>
  <c r="U51" i="8"/>
  <c r="F51" i="8"/>
  <c r="N51" i="8"/>
  <c r="I51" i="8"/>
  <c r="Q51" i="8"/>
  <c r="J51" i="8"/>
  <c r="O51" i="8"/>
  <c r="P51" i="8"/>
  <c r="R51" i="8"/>
  <c r="T51" i="8"/>
  <c r="G51" i="8"/>
  <c r="H51" i="8"/>
  <c r="L51" i="8"/>
  <c r="V59" i="8"/>
  <c r="X59" i="8"/>
  <c r="Z59" i="8"/>
  <c r="AA59" i="8"/>
  <c r="W59" i="8"/>
  <c r="Y59" i="8" s="1"/>
  <c r="AB59" i="8"/>
  <c r="K59" i="8"/>
  <c r="S59" i="8"/>
  <c r="E59" i="8"/>
  <c r="M59" i="8"/>
  <c r="U59" i="8"/>
  <c r="F59" i="8"/>
  <c r="N59" i="8"/>
  <c r="I59" i="8"/>
  <c r="Q59" i="8"/>
  <c r="R59" i="8"/>
  <c r="G59" i="8"/>
  <c r="H59" i="8"/>
  <c r="J59" i="8"/>
  <c r="L59" i="8"/>
  <c r="O59" i="8"/>
  <c r="P59" i="8"/>
  <c r="T59" i="8"/>
  <c r="V67" i="8"/>
  <c r="X67" i="8"/>
  <c r="Z67" i="8"/>
  <c r="AA67" i="8"/>
  <c r="W67" i="8"/>
  <c r="AB67" i="8"/>
  <c r="K67" i="8"/>
  <c r="S67" i="8"/>
  <c r="E67" i="8"/>
  <c r="M67" i="8"/>
  <c r="U67" i="8"/>
  <c r="F67" i="8"/>
  <c r="N67" i="8"/>
  <c r="I67" i="8"/>
  <c r="Q67" i="8"/>
  <c r="J67" i="8"/>
  <c r="O67" i="8"/>
  <c r="P67" i="8"/>
  <c r="R67" i="8"/>
  <c r="T67" i="8"/>
  <c r="G67" i="8"/>
  <c r="H67" i="8"/>
  <c r="L67" i="8"/>
  <c r="V75" i="8"/>
  <c r="X75" i="8"/>
  <c r="Z75" i="8"/>
  <c r="AA75" i="8"/>
  <c r="W75" i="8"/>
  <c r="AB75" i="8"/>
  <c r="K75" i="8"/>
  <c r="S75" i="8"/>
  <c r="E75" i="8"/>
  <c r="M75" i="8"/>
  <c r="U75" i="8"/>
  <c r="F75" i="8"/>
  <c r="N75" i="8"/>
  <c r="I75" i="8"/>
  <c r="Q75" i="8"/>
  <c r="R75" i="8"/>
  <c r="G75" i="8"/>
  <c r="H75" i="8"/>
  <c r="J75" i="8"/>
  <c r="L75" i="8"/>
  <c r="O75" i="8"/>
  <c r="P75" i="8"/>
  <c r="T75" i="8"/>
  <c r="V83" i="8"/>
  <c r="X83" i="8"/>
  <c r="Z83" i="8"/>
  <c r="AA83" i="8"/>
  <c r="W83" i="8"/>
  <c r="AB83" i="8"/>
  <c r="K83" i="8"/>
  <c r="S83" i="8"/>
  <c r="E83" i="8"/>
  <c r="M83" i="8"/>
  <c r="U83" i="8"/>
  <c r="F83" i="8"/>
  <c r="N83" i="8"/>
  <c r="I83" i="8"/>
  <c r="Q83" i="8"/>
  <c r="J83" i="8"/>
  <c r="O83" i="8"/>
  <c r="P83" i="8"/>
  <c r="R83" i="8"/>
  <c r="G83" i="8"/>
  <c r="H83" i="8"/>
  <c r="L83" i="8"/>
  <c r="T83" i="8"/>
  <c r="V91" i="8"/>
  <c r="X91" i="8"/>
  <c r="Z91" i="8"/>
  <c r="AA91" i="8"/>
  <c r="W91" i="8"/>
  <c r="AB91" i="8"/>
  <c r="E91" i="8"/>
  <c r="M91" i="8"/>
  <c r="U91" i="8"/>
  <c r="F91" i="8"/>
  <c r="N91" i="8"/>
  <c r="I91" i="8"/>
  <c r="Q91" i="8"/>
  <c r="J91" i="8"/>
  <c r="L91" i="8"/>
  <c r="O91" i="8"/>
  <c r="P91" i="8"/>
  <c r="G91" i="8"/>
  <c r="S91" i="8"/>
  <c r="T91" i="8"/>
  <c r="H91" i="8"/>
  <c r="K91" i="8"/>
  <c r="R91" i="8"/>
  <c r="V99" i="8"/>
  <c r="X99" i="8"/>
  <c r="Z99" i="8"/>
  <c r="AB99" i="8"/>
  <c r="W99" i="8"/>
  <c r="AA99" i="8"/>
  <c r="E99" i="8"/>
  <c r="M99" i="8"/>
  <c r="U99" i="8"/>
  <c r="G99" i="8"/>
  <c r="O99" i="8"/>
  <c r="H99" i="8"/>
  <c r="P99" i="8"/>
  <c r="I99" i="8"/>
  <c r="Q99" i="8"/>
  <c r="K99" i="8"/>
  <c r="S99" i="8"/>
  <c r="J99" i="8"/>
  <c r="L99" i="8"/>
  <c r="N99" i="8"/>
  <c r="R99" i="8"/>
  <c r="T99" i="8"/>
  <c r="F99" i="8"/>
  <c r="V107" i="8"/>
  <c r="X107" i="8"/>
  <c r="Z107" i="8"/>
  <c r="AB107" i="8"/>
  <c r="W107" i="8"/>
  <c r="AA107" i="8"/>
  <c r="E107" i="8"/>
  <c r="M107" i="8"/>
  <c r="U107" i="8"/>
  <c r="G107" i="8"/>
  <c r="O107" i="8"/>
  <c r="I107" i="8"/>
  <c r="Q107" i="8"/>
  <c r="K107" i="8"/>
  <c r="S107" i="8"/>
  <c r="N107" i="8"/>
  <c r="P107" i="8"/>
  <c r="R107" i="8"/>
  <c r="T107" i="8"/>
  <c r="F107" i="8"/>
  <c r="H107" i="8"/>
  <c r="J107" i="8"/>
  <c r="L107" i="8"/>
  <c r="V115" i="8"/>
  <c r="X115" i="8"/>
  <c r="Z115" i="8"/>
  <c r="AB115" i="8"/>
  <c r="W115" i="8"/>
  <c r="AA115" i="8"/>
  <c r="E115" i="8"/>
  <c r="M115" i="8"/>
  <c r="U115" i="8"/>
  <c r="G115" i="8"/>
  <c r="O115" i="8"/>
  <c r="I115" i="8"/>
  <c r="Q115" i="8"/>
  <c r="K115" i="8"/>
  <c r="S115" i="8"/>
  <c r="F115" i="8"/>
  <c r="H115" i="8"/>
  <c r="J115" i="8"/>
  <c r="L115" i="8"/>
  <c r="N115" i="8"/>
  <c r="P115" i="8"/>
  <c r="R115" i="8"/>
  <c r="T115" i="8"/>
  <c r="V123" i="8"/>
  <c r="X123" i="8"/>
  <c r="Z123" i="8"/>
  <c r="AB123" i="8"/>
  <c r="W123" i="8"/>
  <c r="Y123" i="8" s="1"/>
  <c r="I22" i="10" s="1" a="1"/>
  <c r="I22" i="10" s="1"/>
  <c r="AA123" i="8"/>
  <c r="E123" i="8"/>
  <c r="M123" i="8"/>
  <c r="U123" i="8"/>
  <c r="G123" i="8"/>
  <c r="O123" i="8"/>
  <c r="I123" i="8"/>
  <c r="Q123" i="8"/>
  <c r="K123" i="8"/>
  <c r="S123" i="8"/>
  <c r="N123" i="8"/>
  <c r="P123" i="8"/>
  <c r="R123" i="8"/>
  <c r="T123" i="8"/>
  <c r="F123" i="8"/>
  <c r="H123" i="8"/>
  <c r="J123" i="8"/>
  <c r="L123" i="8"/>
  <c r="V131" i="8"/>
  <c r="X131" i="8"/>
  <c r="Z131" i="8"/>
  <c r="AB131" i="8"/>
  <c r="W131" i="8"/>
  <c r="AA131" i="8"/>
  <c r="E131" i="8"/>
  <c r="M131" i="8"/>
  <c r="U131" i="8"/>
  <c r="G131" i="8"/>
  <c r="O131" i="8"/>
  <c r="I131" i="8"/>
  <c r="Q131" i="8"/>
  <c r="K131" i="8"/>
  <c r="S131" i="8"/>
  <c r="F131" i="8"/>
  <c r="H131" i="8"/>
  <c r="J131" i="8"/>
  <c r="L131" i="8"/>
  <c r="N131" i="8"/>
  <c r="P131" i="8"/>
  <c r="R131" i="8"/>
  <c r="T131" i="8"/>
  <c r="X139" i="8"/>
  <c r="Z139" i="8"/>
  <c r="AA139" i="8"/>
  <c r="AB139" i="8"/>
  <c r="V139" i="8"/>
  <c r="W139" i="8"/>
  <c r="E139" i="8"/>
  <c r="M139" i="8"/>
  <c r="U139" i="8"/>
  <c r="G139" i="8"/>
  <c r="O139" i="8"/>
  <c r="K139" i="8"/>
  <c r="S139" i="8"/>
  <c r="J139" i="8"/>
  <c r="L139" i="8"/>
  <c r="N139" i="8"/>
  <c r="P139" i="8"/>
  <c r="Q139" i="8"/>
  <c r="F139" i="8"/>
  <c r="R139" i="8"/>
  <c r="H139" i="8"/>
  <c r="T139" i="8"/>
  <c r="I139" i="8"/>
  <c r="X147" i="8"/>
  <c r="Z147" i="8"/>
  <c r="AA147" i="8"/>
  <c r="AB147" i="8"/>
  <c r="V147" i="8"/>
  <c r="W147" i="8"/>
  <c r="E147" i="8"/>
  <c r="M147" i="8"/>
  <c r="U147" i="8"/>
  <c r="K147" i="8"/>
  <c r="S147" i="8"/>
  <c r="F147" i="8"/>
  <c r="P147" i="8"/>
  <c r="G147" i="8"/>
  <c r="Q147" i="8"/>
  <c r="H147" i="8"/>
  <c r="R147" i="8"/>
  <c r="I147" i="8"/>
  <c r="T147" i="8"/>
  <c r="J147" i="8"/>
  <c r="L147" i="8"/>
  <c r="N147" i="8"/>
  <c r="O147" i="8"/>
  <c r="X155" i="8"/>
  <c r="Z155" i="8"/>
  <c r="AA155" i="8"/>
  <c r="AB155" i="8"/>
  <c r="V155" i="8"/>
  <c r="W155" i="8"/>
  <c r="E155" i="8"/>
  <c r="M155" i="8"/>
  <c r="U155" i="8"/>
  <c r="J155" i="8"/>
  <c r="S155" i="8"/>
  <c r="K155" i="8"/>
  <c r="T155" i="8"/>
  <c r="L155" i="8"/>
  <c r="N155" i="8"/>
  <c r="F155" i="8"/>
  <c r="O155" i="8"/>
  <c r="G155" i="8"/>
  <c r="P155" i="8"/>
  <c r="H155" i="8"/>
  <c r="Q155" i="8"/>
  <c r="R155" i="8"/>
  <c r="I155" i="8"/>
  <c r="X163" i="8"/>
  <c r="Z163" i="8"/>
  <c r="AA163" i="8"/>
  <c r="AB163" i="8"/>
  <c r="W163" i="8"/>
  <c r="V163" i="8"/>
  <c r="E163" i="8"/>
  <c r="M163" i="8"/>
  <c r="U163" i="8"/>
  <c r="K163" i="8"/>
  <c r="T163" i="8"/>
  <c r="L163" i="8"/>
  <c r="N163" i="8"/>
  <c r="F163" i="8"/>
  <c r="O163" i="8"/>
  <c r="G163" i="8"/>
  <c r="P163" i="8"/>
  <c r="H163" i="8"/>
  <c r="Q163" i="8"/>
  <c r="I163" i="8"/>
  <c r="R163" i="8"/>
  <c r="J163" i="8"/>
  <c r="S163" i="8"/>
  <c r="X171" i="8"/>
  <c r="Z171" i="8"/>
  <c r="AA171" i="8"/>
  <c r="AB171" i="8"/>
  <c r="W171" i="8"/>
  <c r="V171" i="8"/>
  <c r="E171" i="8"/>
  <c r="M171" i="8"/>
  <c r="U171" i="8"/>
  <c r="L171" i="8"/>
  <c r="N171" i="8"/>
  <c r="F171" i="8"/>
  <c r="O171" i="8"/>
  <c r="G171" i="8"/>
  <c r="P171" i="8"/>
  <c r="H171" i="8"/>
  <c r="Q171" i="8"/>
  <c r="I171" i="8"/>
  <c r="R171" i="8"/>
  <c r="J171" i="8"/>
  <c r="S171" i="8"/>
  <c r="K171" i="8"/>
  <c r="T171" i="8"/>
  <c r="X179" i="8"/>
  <c r="Z179" i="8"/>
  <c r="AA179" i="8"/>
  <c r="AB179" i="8"/>
  <c r="W179" i="8"/>
  <c r="V179" i="8"/>
  <c r="E179" i="8"/>
  <c r="M179" i="8"/>
  <c r="U179" i="8"/>
  <c r="N179" i="8"/>
  <c r="F179" i="8"/>
  <c r="O179" i="8"/>
  <c r="G179" i="8"/>
  <c r="P179" i="8"/>
  <c r="H179" i="8"/>
  <c r="Q179" i="8"/>
  <c r="I179" i="8"/>
  <c r="R179" i="8"/>
  <c r="J179" i="8"/>
  <c r="S179" i="8"/>
  <c r="K179" i="8"/>
  <c r="T179" i="8"/>
  <c r="L179" i="8"/>
  <c r="X187" i="8"/>
  <c r="Z187" i="8"/>
  <c r="AA187" i="8"/>
  <c r="W187" i="8"/>
  <c r="AB187" i="8"/>
  <c r="V187" i="8"/>
  <c r="E187" i="8"/>
  <c r="M187" i="8"/>
  <c r="U187" i="8"/>
  <c r="F187" i="8"/>
  <c r="O187" i="8"/>
  <c r="G187" i="8"/>
  <c r="P187" i="8"/>
  <c r="H187" i="8"/>
  <c r="Q187" i="8"/>
  <c r="I187" i="8"/>
  <c r="R187" i="8"/>
  <c r="K187" i="8"/>
  <c r="T187" i="8"/>
  <c r="L187" i="8"/>
  <c r="J187" i="8"/>
  <c r="N187" i="8"/>
  <c r="S187" i="8"/>
  <c r="X195" i="8"/>
  <c r="Z195" i="8"/>
  <c r="AA195" i="8"/>
  <c r="W195" i="8"/>
  <c r="AB195" i="8"/>
  <c r="V195" i="8"/>
  <c r="E195" i="8"/>
  <c r="M195" i="8"/>
  <c r="U195" i="8"/>
  <c r="G195" i="8"/>
  <c r="P195" i="8"/>
  <c r="H195" i="8"/>
  <c r="Q195" i="8"/>
  <c r="I195" i="8"/>
  <c r="R195" i="8"/>
  <c r="J195" i="8"/>
  <c r="S195" i="8"/>
  <c r="L195" i="8"/>
  <c r="N195" i="8"/>
  <c r="F195" i="8"/>
  <c r="K195" i="8"/>
  <c r="O195" i="8"/>
  <c r="T195" i="8"/>
  <c r="X203" i="8"/>
  <c r="Z203" i="8"/>
  <c r="AA203" i="8"/>
  <c r="W203" i="8"/>
  <c r="AB203" i="8"/>
  <c r="V203" i="8"/>
  <c r="L203" i="8"/>
  <c r="T203" i="8"/>
  <c r="E203" i="8"/>
  <c r="M203" i="8"/>
  <c r="U203" i="8"/>
  <c r="F203" i="8"/>
  <c r="N203" i="8"/>
  <c r="G203" i="8"/>
  <c r="O203" i="8"/>
  <c r="I203" i="8"/>
  <c r="Q203" i="8"/>
  <c r="J203" i="8"/>
  <c r="R203" i="8"/>
  <c r="H203" i="8"/>
  <c r="K203" i="8"/>
  <c r="P203" i="8"/>
  <c r="S203" i="8"/>
  <c r="X211" i="8"/>
  <c r="Z211" i="8"/>
  <c r="AA211" i="8"/>
  <c r="W211" i="8"/>
  <c r="AB211" i="8"/>
  <c r="V211" i="8"/>
  <c r="L211" i="8"/>
  <c r="T211" i="8"/>
  <c r="E211" i="8"/>
  <c r="M211" i="8"/>
  <c r="U211" i="8"/>
  <c r="F211" i="8"/>
  <c r="N211" i="8"/>
  <c r="G211" i="8"/>
  <c r="O211" i="8"/>
  <c r="I211" i="8"/>
  <c r="Q211" i="8"/>
  <c r="J211" i="8"/>
  <c r="R211" i="8"/>
  <c r="H211" i="8"/>
  <c r="K211" i="8"/>
  <c r="P211" i="8"/>
  <c r="S211" i="8"/>
  <c r="X219" i="8"/>
  <c r="Z219" i="8"/>
  <c r="AA219" i="8"/>
  <c r="W219" i="8"/>
  <c r="AB219" i="8"/>
  <c r="V219" i="8"/>
  <c r="L219" i="8"/>
  <c r="T219" i="8"/>
  <c r="F219" i="8"/>
  <c r="N219" i="8"/>
  <c r="G219" i="8"/>
  <c r="O219" i="8"/>
  <c r="I219" i="8"/>
  <c r="Q219" i="8"/>
  <c r="J219" i="8"/>
  <c r="R219" i="8"/>
  <c r="H219" i="8"/>
  <c r="K219" i="8"/>
  <c r="M219" i="8"/>
  <c r="P219" i="8"/>
  <c r="S219" i="8"/>
  <c r="U219" i="8"/>
  <c r="E219" i="8"/>
  <c r="X227" i="8"/>
  <c r="Z227" i="8"/>
  <c r="AA227" i="8"/>
  <c r="W227" i="8"/>
  <c r="AB227" i="8"/>
  <c r="V227" i="8"/>
  <c r="L227" i="8"/>
  <c r="T227" i="8"/>
  <c r="F227" i="8"/>
  <c r="N227" i="8"/>
  <c r="I227" i="8"/>
  <c r="Q227" i="8"/>
  <c r="J227" i="8"/>
  <c r="R227" i="8"/>
  <c r="K227" i="8"/>
  <c r="M227" i="8"/>
  <c r="O227" i="8"/>
  <c r="P227" i="8"/>
  <c r="S227" i="8"/>
  <c r="E227" i="8"/>
  <c r="U227" i="8"/>
  <c r="G227" i="8"/>
  <c r="H227" i="8"/>
  <c r="X235" i="8"/>
  <c r="Z235" i="8"/>
  <c r="AA235" i="8"/>
  <c r="W235" i="8"/>
  <c r="AB235" i="8"/>
  <c r="V235" i="8"/>
  <c r="L235" i="8"/>
  <c r="T235" i="8"/>
  <c r="F235" i="8"/>
  <c r="N235" i="8"/>
  <c r="I235" i="8"/>
  <c r="Q235" i="8"/>
  <c r="J235" i="8"/>
  <c r="R235" i="8"/>
  <c r="S235" i="8"/>
  <c r="E235" i="8"/>
  <c r="U235" i="8"/>
  <c r="G235" i="8"/>
  <c r="H235" i="8"/>
  <c r="K235" i="8"/>
  <c r="M235" i="8"/>
  <c r="O235" i="8"/>
  <c r="P235" i="8"/>
  <c r="X243" i="8"/>
  <c r="Z243" i="8"/>
  <c r="AA243" i="8"/>
  <c r="V243" i="8"/>
  <c r="W243" i="8"/>
  <c r="AB243" i="8"/>
  <c r="L243" i="8"/>
  <c r="T243" i="8"/>
  <c r="F243" i="8"/>
  <c r="N243" i="8"/>
  <c r="I243" i="8"/>
  <c r="Q243" i="8"/>
  <c r="J243" i="8"/>
  <c r="R243" i="8"/>
  <c r="K243" i="8"/>
  <c r="M243" i="8"/>
  <c r="O243" i="8"/>
  <c r="P243" i="8"/>
  <c r="S243" i="8"/>
  <c r="E243" i="8"/>
  <c r="U243" i="8"/>
  <c r="G243" i="8"/>
  <c r="H243" i="8"/>
  <c r="X251" i="8"/>
  <c r="Z251" i="8"/>
  <c r="AA251" i="8"/>
  <c r="V251" i="8"/>
  <c r="W251" i="8"/>
  <c r="AB251" i="8"/>
  <c r="L251" i="8"/>
  <c r="T251" i="8"/>
  <c r="F251" i="8"/>
  <c r="N251" i="8"/>
  <c r="I251" i="8"/>
  <c r="Q251" i="8"/>
  <c r="J251" i="8"/>
  <c r="R251" i="8"/>
  <c r="S251" i="8"/>
  <c r="E251" i="8"/>
  <c r="U251" i="8"/>
  <c r="G251" i="8"/>
  <c r="H251" i="8"/>
  <c r="K251" i="8"/>
  <c r="M251" i="8"/>
  <c r="O251" i="8"/>
  <c r="P251" i="8"/>
  <c r="X259" i="8"/>
  <c r="Z259" i="8"/>
  <c r="AA259" i="8"/>
  <c r="V259" i="8"/>
  <c r="W259" i="8"/>
  <c r="AB259" i="8"/>
  <c r="L259" i="8"/>
  <c r="T259" i="8"/>
  <c r="F259" i="8"/>
  <c r="N259" i="8"/>
  <c r="I259" i="8"/>
  <c r="Q259" i="8"/>
  <c r="J259" i="8"/>
  <c r="R259" i="8"/>
  <c r="K259" i="8"/>
  <c r="M259" i="8"/>
  <c r="O259" i="8"/>
  <c r="P259" i="8"/>
  <c r="S259" i="8"/>
  <c r="E259" i="8"/>
  <c r="U259" i="8"/>
  <c r="G259" i="8"/>
  <c r="H259" i="8"/>
  <c r="X267" i="8"/>
  <c r="Z267" i="8"/>
  <c r="AA267" i="8"/>
  <c r="AB267" i="8"/>
  <c r="V267" i="8"/>
  <c r="L267" i="8"/>
  <c r="T267" i="8"/>
  <c r="F267" i="8"/>
  <c r="N267" i="8"/>
  <c r="I267" i="8"/>
  <c r="Q267" i="8"/>
  <c r="J267" i="8"/>
  <c r="R267" i="8"/>
  <c r="S267" i="8"/>
  <c r="E267" i="8"/>
  <c r="U267" i="8"/>
  <c r="G267" i="8"/>
  <c r="H267" i="8"/>
  <c r="K267" i="8"/>
  <c r="M267" i="8"/>
  <c r="O267" i="8"/>
  <c r="P267" i="8"/>
  <c r="X275" i="8"/>
  <c r="Z275" i="8"/>
  <c r="AA275" i="8"/>
  <c r="V275" i="8"/>
  <c r="W275" i="8"/>
  <c r="AB275" i="8"/>
  <c r="L275" i="8"/>
  <c r="T275" i="8"/>
  <c r="F275" i="8"/>
  <c r="N275" i="8"/>
  <c r="I275" i="8"/>
  <c r="Q275" i="8"/>
  <c r="J275" i="8"/>
  <c r="R275" i="8"/>
  <c r="K275" i="8"/>
  <c r="M275" i="8"/>
  <c r="O275" i="8"/>
  <c r="P275" i="8"/>
  <c r="S275" i="8"/>
  <c r="E275" i="8"/>
  <c r="U275" i="8"/>
  <c r="G275" i="8"/>
  <c r="H275" i="8"/>
  <c r="V283" i="8"/>
  <c r="W283" i="8"/>
  <c r="X283" i="8"/>
  <c r="Z283" i="8"/>
  <c r="AA283" i="8"/>
  <c r="AB283" i="8"/>
  <c r="L283" i="8"/>
  <c r="T283" i="8"/>
  <c r="F283" i="8"/>
  <c r="N283" i="8"/>
  <c r="J283" i="8"/>
  <c r="R283" i="8"/>
  <c r="G283" i="8"/>
  <c r="S283" i="8"/>
  <c r="H283" i="8"/>
  <c r="U283" i="8"/>
  <c r="I283" i="8"/>
  <c r="K283" i="8"/>
  <c r="M283" i="8"/>
  <c r="O283" i="8"/>
  <c r="P283" i="8"/>
  <c r="E283" i="8"/>
  <c r="Q283" i="8"/>
  <c r="V291" i="8"/>
  <c r="W291" i="8"/>
  <c r="X291" i="8"/>
  <c r="Z291" i="8"/>
  <c r="AA291" i="8"/>
  <c r="AB291" i="8"/>
  <c r="L291" i="8"/>
  <c r="T291" i="8"/>
  <c r="F291" i="8"/>
  <c r="N291" i="8"/>
  <c r="O291" i="8"/>
  <c r="E291" i="8"/>
  <c r="P291" i="8"/>
  <c r="G291" i="8"/>
  <c r="Q291" i="8"/>
  <c r="H291" i="8"/>
  <c r="R291" i="8"/>
  <c r="I291" i="8"/>
  <c r="S291" i="8"/>
  <c r="J291" i="8"/>
  <c r="U291" i="8"/>
  <c r="K291" i="8"/>
  <c r="M291" i="8"/>
  <c r="V299" i="8"/>
  <c r="W299" i="8"/>
  <c r="X299" i="8"/>
  <c r="Z299" i="8"/>
  <c r="AA299" i="8"/>
  <c r="AB299" i="8"/>
  <c r="L299" i="8"/>
  <c r="T299" i="8"/>
  <c r="F299" i="8"/>
  <c r="N299" i="8"/>
  <c r="G299" i="8"/>
  <c r="Q299" i="8"/>
  <c r="H299" i="8"/>
  <c r="R299" i="8"/>
  <c r="I299" i="8"/>
  <c r="S299" i="8"/>
  <c r="J299" i="8"/>
  <c r="U299" i="8"/>
  <c r="K299" i="8"/>
  <c r="M299" i="8"/>
  <c r="O299" i="8"/>
  <c r="E299" i="8"/>
  <c r="P299" i="8"/>
  <c r="V307" i="8"/>
  <c r="W307" i="8"/>
  <c r="X307" i="8"/>
  <c r="Z307" i="8"/>
  <c r="AA307" i="8"/>
  <c r="AB307" i="8"/>
  <c r="L307" i="8"/>
  <c r="T307" i="8"/>
  <c r="F307" i="8"/>
  <c r="N307" i="8"/>
  <c r="I307" i="8"/>
  <c r="S307" i="8"/>
  <c r="J307" i="8"/>
  <c r="U307" i="8"/>
  <c r="K307" i="8"/>
  <c r="M307" i="8"/>
  <c r="O307" i="8"/>
  <c r="E307" i="8"/>
  <c r="P307" i="8"/>
  <c r="G307" i="8"/>
  <c r="Q307" i="8"/>
  <c r="H307" i="8"/>
  <c r="R307" i="8"/>
  <c r="V315" i="8"/>
  <c r="W315" i="8"/>
  <c r="X315" i="8"/>
  <c r="Z315" i="8"/>
  <c r="AA315" i="8"/>
  <c r="AB315" i="8"/>
  <c r="L315" i="8"/>
  <c r="T315" i="8"/>
  <c r="F315" i="8"/>
  <c r="N315" i="8"/>
  <c r="K315" i="8"/>
  <c r="M315" i="8"/>
  <c r="O315" i="8"/>
  <c r="E315" i="8"/>
  <c r="G315" i="8"/>
  <c r="Q315" i="8"/>
  <c r="H315" i="8"/>
  <c r="R315" i="8"/>
  <c r="I315" i="8"/>
  <c r="S315" i="8"/>
  <c r="J315" i="8"/>
  <c r="U315" i="8"/>
  <c r="V323" i="8"/>
  <c r="W323" i="8"/>
  <c r="X323" i="8"/>
  <c r="Z323" i="8"/>
  <c r="AA323" i="8"/>
  <c r="AB323" i="8"/>
  <c r="E323" i="8"/>
  <c r="M323" i="8"/>
  <c r="U323" i="8"/>
  <c r="G323" i="8"/>
  <c r="O323" i="8"/>
  <c r="H323" i="8"/>
  <c r="P323" i="8"/>
  <c r="I323" i="8"/>
  <c r="Q323" i="8"/>
  <c r="K323" i="8"/>
  <c r="S323" i="8"/>
  <c r="F323" i="8"/>
  <c r="J323" i="8"/>
  <c r="L323" i="8"/>
  <c r="N323" i="8"/>
  <c r="R323" i="8"/>
  <c r="T323" i="8"/>
  <c r="V331" i="8"/>
  <c r="W331" i="8"/>
  <c r="X331" i="8"/>
  <c r="Z331" i="8"/>
  <c r="AA331" i="8"/>
  <c r="AB331" i="8"/>
  <c r="E331" i="8"/>
  <c r="M331" i="8"/>
  <c r="U331" i="8"/>
  <c r="G331" i="8"/>
  <c r="O331" i="8"/>
  <c r="H331" i="8"/>
  <c r="P331" i="8"/>
  <c r="I331" i="8"/>
  <c r="Q331" i="8"/>
  <c r="K331" i="8"/>
  <c r="S331" i="8"/>
  <c r="T331" i="8"/>
  <c r="F331" i="8"/>
  <c r="J331" i="8"/>
  <c r="L331" i="8"/>
  <c r="N331" i="8"/>
  <c r="R331" i="8"/>
  <c r="V339" i="8"/>
  <c r="W339" i="8"/>
  <c r="X339" i="8"/>
  <c r="Z339" i="8"/>
  <c r="AA339" i="8"/>
  <c r="AB339" i="8"/>
  <c r="E339" i="8"/>
  <c r="M339" i="8"/>
  <c r="U339" i="8"/>
  <c r="G339" i="8"/>
  <c r="O339" i="8"/>
  <c r="H339" i="8"/>
  <c r="P339" i="8"/>
  <c r="I339" i="8"/>
  <c r="Q339" i="8"/>
  <c r="K339" i="8"/>
  <c r="S339" i="8"/>
  <c r="L339" i="8"/>
  <c r="N339" i="8"/>
  <c r="R339" i="8"/>
  <c r="T339" i="8"/>
  <c r="F339" i="8"/>
  <c r="J339" i="8"/>
  <c r="V347" i="8"/>
  <c r="W347" i="8"/>
  <c r="X347" i="8"/>
  <c r="Z347" i="8"/>
  <c r="AA347" i="8"/>
  <c r="AB347" i="8"/>
  <c r="E347" i="8"/>
  <c r="M347" i="8"/>
  <c r="U347" i="8"/>
  <c r="G347" i="8"/>
  <c r="O347" i="8"/>
  <c r="H347" i="8"/>
  <c r="P347" i="8"/>
  <c r="I347" i="8"/>
  <c r="Q347" i="8"/>
  <c r="K347" i="8"/>
  <c r="S347" i="8"/>
  <c r="F347" i="8"/>
  <c r="J347" i="8"/>
  <c r="L347" i="8"/>
  <c r="N347" i="8"/>
  <c r="R347" i="8"/>
  <c r="T347" i="8"/>
  <c r="V355" i="8"/>
  <c r="W355" i="8"/>
  <c r="X355" i="8"/>
  <c r="Z355" i="8"/>
  <c r="AA355" i="8"/>
  <c r="AB355" i="8"/>
  <c r="E355" i="8"/>
  <c r="M355" i="8"/>
  <c r="U355" i="8"/>
  <c r="G355" i="8"/>
  <c r="O355" i="8"/>
  <c r="H355" i="8"/>
  <c r="I355" i="8"/>
  <c r="Q355" i="8"/>
  <c r="K355" i="8"/>
  <c r="S355" i="8"/>
  <c r="R355" i="8"/>
  <c r="T355" i="8"/>
  <c r="F355" i="8"/>
  <c r="J355" i="8"/>
  <c r="L355" i="8"/>
  <c r="N355" i="8"/>
  <c r="V363" i="8"/>
  <c r="W363" i="8"/>
  <c r="X363" i="8"/>
  <c r="Z363" i="8"/>
  <c r="AA363" i="8"/>
  <c r="AB363" i="8"/>
  <c r="E363" i="8"/>
  <c r="M363" i="8"/>
  <c r="U363" i="8"/>
  <c r="G363" i="8"/>
  <c r="O363" i="8"/>
  <c r="H363" i="8"/>
  <c r="P363" i="8"/>
  <c r="I363" i="8"/>
  <c r="Q363" i="8"/>
  <c r="K363" i="8"/>
  <c r="S363" i="8"/>
  <c r="J363" i="8"/>
  <c r="L363" i="8"/>
  <c r="N363" i="8"/>
  <c r="R363" i="8"/>
  <c r="T363" i="8"/>
  <c r="F363" i="8"/>
  <c r="V371" i="8"/>
  <c r="W371" i="8"/>
  <c r="X371" i="8"/>
  <c r="Z371" i="8"/>
  <c r="AA371" i="8"/>
  <c r="AB371" i="8"/>
  <c r="E371" i="8"/>
  <c r="M371" i="8"/>
  <c r="U371" i="8"/>
  <c r="G371" i="8"/>
  <c r="O371" i="8"/>
  <c r="H371" i="8"/>
  <c r="P371" i="8"/>
  <c r="K371" i="8"/>
  <c r="S371" i="8"/>
  <c r="N371" i="8"/>
  <c r="Q371" i="8"/>
  <c r="R371" i="8"/>
  <c r="T371" i="8"/>
  <c r="F371" i="8"/>
  <c r="I371" i="8"/>
  <c r="J371" i="8"/>
  <c r="L371" i="8"/>
  <c r="V379" i="8"/>
  <c r="W379" i="8"/>
  <c r="X379" i="8"/>
  <c r="Z379" i="8"/>
  <c r="AA379" i="8"/>
  <c r="AB379" i="8"/>
  <c r="E379" i="8"/>
  <c r="M379" i="8"/>
  <c r="U379" i="8"/>
  <c r="G379" i="8"/>
  <c r="O379" i="8"/>
  <c r="H379" i="8"/>
  <c r="P379" i="8"/>
  <c r="K379" i="8"/>
  <c r="S379" i="8"/>
  <c r="F379" i="8"/>
  <c r="I379" i="8"/>
  <c r="J379" i="8"/>
  <c r="L379" i="8"/>
  <c r="N379" i="8"/>
  <c r="Q379" i="8"/>
  <c r="R379" i="8"/>
  <c r="T379" i="8"/>
  <c r="V387" i="8"/>
  <c r="W387" i="8"/>
  <c r="X387" i="8"/>
  <c r="Z387" i="8"/>
  <c r="AB387" i="8"/>
  <c r="AA387" i="8"/>
  <c r="E387" i="8"/>
  <c r="M387" i="8"/>
  <c r="U387" i="8"/>
  <c r="G387" i="8"/>
  <c r="O387" i="8"/>
  <c r="H387" i="8"/>
  <c r="P387" i="8"/>
  <c r="K387" i="8"/>
  <c r="S387" i="8"/>
  <c r="N387" i="8"/>
  <c r="Q387" i="8"/>
  <c r="R387" i="8"/>
  <c r="T387" i="8"/>
  <c r="F387" i="8"/>
  <c r="I387" i="8"/>
  <c r="J387" i="8"/>
  <c r="L387" i="8"/>
  <c r="V395" i="8"/>
  <c r="W395" i="8"/>
  <c r="X395" i="8"/>
  <c r="Z395" i="8"/>
  <c r="AB395" i="8"/>
  <c r="AA395" i="8"/>
  <c r="E395" i="8"/>
  <c r="M395" i="8"/>
  <c r="U395" i="8"/>
  <c r="G395" i="8"/>
  <c r="O395" i="8"/>
  <c r="H395" i="8"/>
  <c r="P395" i="8"/>
  <c r="K395" i="8"/>
  <c r="S395" i="8"/>
  <c r="F395" i="8"/>
  <c r="I395" i="8"/>
  <c r="J395" i="8"/>
  <c r="L395" i="8"/>
  <c r="N395" i="8"/>
  <c r="Q395" i="8"/>
  <c r="R395" i="8"/>
  <c r="T395" i="8"/>
  <c r="V403" i="8"/>
  <c r="W403" i="8"/>
  <c r="X403" i="8"/>
  <c r="Z403" i="8"/>
  <c r="AB403" i="8"/>
  <c r="AA403" i="8"/>
  <c r="E403" i="8"/>
  <c r="M403" i="8"/>
  <c r="U403" i="8"/>
  <c r="G403" i="8"/>
  <c r="O403" i="8"/>
  <c r="K403" i="8"/>
  <c r="S403" i="8"/>
  <c r="Q403" i="8"/>
  <c r="F403" i="8"/>
  <c r="R403" i="8"/>
  <c r="H403" i="8"/>
  <c r="T403" i="8"/>
  <c r="I403" i="8"/>
  <c r="J403" i="8"/>
  <c r="N403" i="8"/>
  <c r="L403" i="8"/>
  <c r="P403" i="8"/>
  <c r="V411" i="8"/>
  <c r="W411" i="8"/>
  <c r="X411" i="8"/>
  <c r="AB411" i="8"/>
  <c r="Z411" i="8"/>
  <c r="AA411" i="8"/>
  <c r="E411" i="8"/>
  <c r="M411" i="8"/>
  <c r="U411" i="8"/>
  <c r="G411" i="8"/>
  <c r="O411" i="8"/>
  <c r="K411" i="8"/>
  <c r="S411" i="8"/>
  <c r="I411" i="8"/>
  <c r="J411" i="8"/>
  <c r="L411" i="8"/>
  <c r="N411" i="8"/>
  <c r="P411" i="8"/>
  <c r="F411" i="8"/>
  <c r="R411" i="8"/>
  <c r="H411" i="8"/>
  <c r="Q411" i="8"/>
  <c r="T411" i="8"/>
  <c r="X419" i="8"/>
  <c r="V419" i="8"/>
  <c r="Z419" i="8"/>
  <c r="AB419" i="8"/>
  <c r="AA419" i="8"/>
  <c r="E419" i="8"/>
  <c r="M419" i="8"/>
  <c r="U419" i="8"/>
  <c r="G419" i="8"/>
  <c r="O419" i="8"/>
  <c r="K419" i="8"/>
  <c r="S419" i="8"/>
  <c r="N419" i="8"/>
  <c r="Q419" i="8"/>
  <c r="F419" i="8"/>
  <c r="R419" i="8"/>
  <c r="H419" i="8"/>
  <c r="T419" i="8"/>
  <c r="J419" i="8"/>
  <c r="I419" i="8"/>
  <c r="L419" i="8"/>
  <c r="W427" i="8"/>
  <c r="X427" i="8"/>
  <c r="V427" i="8"/>
  <c r="Z427" i="8"/>
  <c r="AA427" i="8"/>
  <c r="AB427" i="8"/>
  <c r="E427" i="8"/>
  <c r="M427" i="8"/>
  <c r="U427" i="8"/>
  <c r="G427" i="8"/>
  <c r="O427" i="8"/>
  <c r="K427" i="8"/>
  <c r="S427" i="8"/>
  <c r="F427" i="8"/>
  <c r="R427" i="8"/>
  <c r="H427" i="8"/>
  <c r="T427" i="8"/>
  <c r="I427" i="8"/>
  <c r="L427" i="8"/>
  <c r="P427" i="8"/>
  <c r="J427" i="8"/>
  <c r="N427" i="8"/>
  <c r="Q427" i="8"/>
  <c r="W435" i="8"/>
  <c r="X435" i="8"/>
  <c r="V435" i="8"/>
  <c r="Z435" i="8"/>
  <c r="AA435" i="8"/>
  <c r="AB435" i="8"/>
  <c r="E435" i="8"/>
  <c r="M435" i="8"/>
  <c r="U435" i="8"/>
  <c r="G435" i="8"/>
  <c r="O435" i="8"/>
  <c r="K435" i="8"/>
  <c r="S435" i="8"/>
  <c r="J435" i="8"/>
  <c r="L435" i="8"/>
  <c r="N435" i="8"/>
  <c r="Q435" i="8"/>
  <c r="H435" i="8"/>
  <c r="T435" i="8"/>
  <c r="F435" i="8"/>
  <c r="I435" i="8"/>
  <c r="P435" i="8"/>
  <c r="R435" i="8"/>
  <c r="X443" i="8"/>
  <c r="AA443" i="8"/>
  <c r="AB443" i="8"/>
  <c r="V443" i="8"/>
  <c r="Z443" i="8"/>
  <c r="E443" i="8"/>
  <c r="M443" i="8"/>
  <c r="U443" i="8"/>
  <c r="G443" i="8"/>
  <c r="O443" i="8"/>
  <c r="K443" i="8"/>
  <c r="S443" i="8"/>
  <c r="P443" i="8"/>
  <c r="Q443" i="8"/>
  <c r="F443" i="8"/>
  <c r="R443" i="8"/>
  <c r="I443" i="8"/>
  <c r="L443" i="8"/>
  <c r="H443" i="8"/>
  <c r="J443" i="8"/>
  <c r="N443" i="8"/>
  <c r="T443" i="8"/>
  <c r="Z451" i="8"/>
  <c r="AA451" i="8"/>
  <c r="AB451" i="8"/>
  <c r="W451" i="8"/>
  <c r="V451" i="8"/>
  <c r="X451" i="8"/>
  <c r="F451" i="8"/>
  <c r="N451" i="8"/>
  <c r="G451" i="8"/>
  <c r="O451" i="8"/>
  <c r="H451" i="8"/>
  <c r="P451" i="8"/>
  <c r="J451" i="8"/>
  <c r="R451" i="8"/>
  <c r="L451" i="8"/>
  <c r="T451" i="8"/>
  <c r="E451" i="8"/>
  <c r="I451" i="8"/>
  <c r="K451" i="8"/>
  <c r="M451" i="8"/>
  <c r="Q451" i="8"/>
  <c r="S451" i="8"/>
  <c r="U451" i="8"/>
  <c r="Z459" i="8"/>
  <c r="AA459" i="8"/>
  <c r="AB459" i="8"/>
  <c r="W459" i="8"/>
  <c r="V459" i="8"/>
  <c r="X459" i="8"/>
  <c r="F459" i="8"/>
  <c r="N459" i="8"/>
  <c r="G459" i="8"/>
  <c r="O459" i="8"/>
  <c r="H459" i="8"/>
  <c r="P459" i="8"/>
  <c r="J459" i="8"/>
  <c r="R459" i="8"/>
  <c r="L459" i="8"/>
  <c r="T459" i="8"/>
  <c r="Q459" i="8"/>
  <c r="S459" i="8"/>
  <c r="U459" i="8"/>
  <c r="E459" i="8"/>
  <c r="I459" i="8"/>
  <c r="K459" i="8"/>
  <c r="M459" i="8"/>
  <c r="Z467" i="8"/>
  <c r="AA467" i="8"/>
  <c r="AB467" i="8"/>
  <c r="W467" i="8"/>
  <c r="V467" i="8"/>
  <c r="X467" i="8"/>
  <c r="F467" i="8"/>
  <c r="N467" i="8"/>
  <c r="G467" i="8"/>
  <c r="O467" i="8"/>
  <c r="H467" i="8"/>
  <c r="P467" i="8"/>
  <c r="J467" i="8"/>
  <c r="R467" i="8"/>
  <c r="L467" i="8"/>
  <c r="T467" i="8"/>
  <c r="I467" i="8"/>
  <c r="K467" i="8"/>
  <c r="M467" i="8"/>
  <c r="Q467" i="8"/>
  <c r="S467" i="8"/>
  <c r="U467" i="8"/>
  <c r="E467" i="8"/>
  <c r="Z475" i="8"/>
  <c r="AA475" i="8"/>
  <c r="AB475" i="8"/>
  <c r="W475" i="8"/>
  <c r="V475" i="8"/>
  <c r="X475" i="8"/>
  <c r="F475" i="8"/>
  <c r="N475" i="8"/>
  <c r="G475" i="8"/>
  <c r="O475" i="8"/>
  <c r="H475" i="8"/>
  <c r="P475" i="8"/>
  <c r="J475" i="8"/>
  <c r="R475" i="8"/>
  <c r="L475" i="8"/>
  <c r="T475" i="8"/>
  <c r="U475" i="8"/>
  <c r="E475" i="8"/>
  <c r="I475" i="8"/>
  <c r="K475" i="8"/>
  <c r="M475" i="8"/>
  <c r="Q475" i="8"/>
  <c r="S475" i="8"/>
  <c r="Z483" i="8"/>
  <c r="AA483" i="8"/>
  <c r="AB483" i="8"/>
  <c r="V483" i="8"/>
  <c r="X483" i="8"/>
  <c r="F483" i="8"/>
  <c r="N483" i="8"/>
  <c r="G483" i="8"/>
  <c r="O483" i="8"/>
  <c r="H483" i="8"/>
  <c r="J483" i="8"/>
  <c r="R483" i="8"/>
  <c r="T483" i="8"/>
  <c r="E483" i="8"/>
  <c r="U483" i="8"/>
  <c r="I483" i="8"/>
  <c r="K483" i="8"/>
  <c r="L483" i="8"/>
  <c r="M483" i="8"/>
  <c r="Q483" i="8"/>
  <c r="S483" i="8"/>
  <c r="Z491" i="8"/>
  <c r="AA491" i="8"/>
  <c r="AB491" i="8"/>
  <c r="W491" i="8"/>
  <c r="V491" i="8"/>
  <c r="X491" i="8"/>
  <c r="F491" i="8"/>
  <c r="N491" i="8"/>
  <c r="G491" i="8"/>
  <c r="O491" i="8"/>
  <c r="H491" i="8"/>
  <c r="P491" i="8"/>
  <c r="J491" i="8"/>
  <c r="R491" i="8"/>
  <c r="L491" i="8"/>
  <c r="M491" i="8"/>
  <c r="Q491" i="8"/>
  <c r="S491" i="8"/>
  <c r="T491" i="8"/>
  <c r="E491" i="8"/>
  <c r="U491" i="8"/>
  <c r="I491" i="8"/>
  <c r="K491" i="8"/>
  <c r="Z499" i="8"/>
  <c r="AA499" i="8"/>
  <c r="AB499" i="8"/>
  <c r="W499" i="8"/>
  <c r="V499" i="8"/>
  <c r="X499" i="8"/>
  <c r="F499" i="8"/>
  <c r="N499" i="8"/>
  <c r="G499" i="8"/>
  <c r="O499" i="8"/>
  <c r="H499" i="8"/>
  <c r="P499" i="8"/>
  <c r="K499" i="8"/>
  <c r="L499" i="8"/>
  <c r="M499" i="8"/>
  <c r="Q499" i="8"/>
  <c r="R499" i="8"/>
  <c r="E499" i="8"/>
  <c r="S499" i="8"/>
  <c r="I499" i="8"/>
  <c r="T499" i="8"/>
  <c r="J499" i="8"/>
  <c r="U499" i="8"/>
  <c r="Z507" i="8"/>
  <c r="AA507" i="8"/>
  <c r="AB507" i="8"/>
  <c r="W507" i="8"/>
  <c r="V507" i="8"/>
  <c r="X507" i="8"/>
  <c r="F507" i="8"/>
  <c r="N507" i="8"/>
  <c r="G507" i="8"/>
  <c r="O507" i="8"/>
  <c r="M507" i="8"/>
  <c r="P507" i="8"/>
  <c r="E507" i="8"/>
  <c r="Q507" i="8"/>
  <c r="H507" i="8"/>
  <c r="R507" i="8"/>
  <c r="I507" i="8"/>
  <c r="S507" i="8"/>
  <c r="J507" i="8"/>
  <c r="T507" i="8"/>
  <c r="K507" i="8"/>
  <c r="U507" i="8"/>
  <c r="L507" i="8"/>
  <c r="Z515" i="8"/>
  <c r="AA515" i="8"/>
  <c r="AB515" i="8"/>
  <c r="W515" i="8"/>
  <c r="V515" i="8"/>
  <c r="X515" i="8"/>
  <c r="F515" i="8"/>
  <c r="N515" i="8"/>
  <c r="G515" i="8"/>
  <c r="O515" i="8"/>
  <c r="E515" i="8"/>
  <c r="Q515" i="8"/>
  <c r="H515" i="8"/>
  <c r="R515" i="8"/>
  <c r="I515" i="8"/>
  <c r="S515" i="8"/>
  <c r="J515" i="8"/>
  <c r="T515" i="8"/>
  <c r="K515" i="8"/>
  <c r="U515" i="8"/>
  <c r="L515" i="8"/>
  <c r="M515" i="8"/>
  <c r="P515" i="8"/>
  <c r="Z523" i="8"/>
  <c r="AA523" i="8"/>
  <c r="AB523" i="8"/>
  <c r="W523" i="8"/>
  <c r="V523" i="8"/>
  <c r="X523" i="8"/>
  <c r="F523" i="8"/>
  <c r="N523" i="8"/>
  <c r="G523" i="8"/>
  <c r="O523" i="8"/>
  <c r="I523" i="8"/>
  <c r="S523" i="8"/>
  <c r="K523" i="8"/>
  <c r="U523" i="8"/>
  <c r="L523" i="8"/>
  <c r="M523" i="8"/>
  <c r="P523" i="8"/>
  <c r="E523" i="8"/>
  <c r="Q523" i="8"/>
  <c r="H523" i="8"/>
  <c r="J523" i="8"/>
  <c r="R523" i="8"/>
  <c r="T523" i="8"/>
  <c r="Z531" i="8"/>
  <c r="AA531" i="8"/>
  <c r="AB531" i="8"/>
  <c r="W531" i="8"/>
  <c r="V531" i="8"/>
  <c r="X531" i="8"/>
  <c r="F531" i="8"/>
  <c r="N531" i="8"/>
  <c r="G531" i="8"/>
  <c r="O531" i="8"/>
  <c r="K531" i="8"/>
  <c r="U531" i="8"/>
  <c r="M531" i="8"/>
  <c r="P531" i="8"/>
  <c r="H531" i="8"/>
  <c r="R531" i="8"/>
  <c r="I531" i="8"/>
  <c r="S531" i="8"/>
  <c r="J531" i="8"/>
  <c r="L531" i="8"/>
  <c r="Q531" i="8"/>
  <c r="T531" i="8"/>
  <c r="E531" i="8"/>
  <c r="Z539" i="8"/>
  <c r="AA539" i="8"/>
  <c r="AB539" i="8"/>
  <c r="W539" i="8"/>
  <c r="V539" i="8"/>
  <c r="X539" i="8"/>
  <c r="F539" i="8"/>
  <c r="N539" i="8"/>
  <c r="G539" i="8"/>
  <c r="O539" i="8"/>
  <c r="M539" i="8"/>
  <c r="E539" i="8"/>
  <c r="Q539" i="8"/>
  <c r="H539" i="8"/>
  <c r="R539" i="8"/>
  <c r="J539" i="8"/>
  <c r="T539" i="8"/>
  <c r="K539" i="8"/>
  <c r="U539" i="8"/>
  <c r="P539" i="8"/>
  <c r="S539" i="8"/>
  <c r="I539" i="8"/>
  <c r="L539" i="8"/>
  <c r="Z547" i="8"/>
  <c r="AA547" i="8"/>
  <c r="AB547" i="8"/>
  <c r="V547" i="8"/>
  <c r="X547" i="8"/>
  <c r="F547" i="8"/>
  <c r="N547" i="8"/>
  <c r="H547" i="8"/>
  <c r="Q547" i="8"/>
  <c r="J547" i="8"/>
  <c r="S547" i="8"/>
  <c r="K547" i="8"/>
  <c r="T547" i="8"/>
  <c r="M547" i="8"/>
  <c r="E547" i="8"/>
  <c r="O547" i="8"/>
  <c r="L547" i="8"/>
  <c r="P547" i="8"/>
  <c r="R547" i="8"/>
  <c r="U547" i="8"/>
  <c r="G547" i="8"/>
  <c r="I547" i="8"/>
  <c r="AA555" i="8"/>
  <c r="AB555" i="8"/>
  <c r="W555" i="8"/>
  <c r="V555" i="8"/>
  <c r="X555" i="8"/>
  <c r="Z555" i="8"/>
  <c r="F555" i="8"/>
  <c r="N555" i="8"/>
  <c r="I555" i="8"/>
  <c r="R555" i="8"/>
  <c r="K555" i="8"/>
  <c r="T555" i="8"/>
  <c r="L555" i="8"/>
  <c r="U555" i="8"/>
  <c r="E555" i="8"/>
  <c r="O555" i="8"/>
  <c r="G555" i="8"/>
  <c r="P555" i="8"/>
  <c r="H555" i="8"/>
  <c r="J555" i="8"/>
  <c r="M555" i="8"/>
  <c r="Q555" i="8"/>
  <c r="S555" i="8"/>
  <c r="AA563" i="8"/>
  <c r="AB563" i="8"/>
  <c r="W563" i="8"/>
  <c r="V563" i="8"/>
  <c r="X563" i="8"/>
  <c r="Z563" i="8"/>
  <c r="I563" i="8"/>
  <c r="Q563" i="8"/>
  <c r="K563" i="8"/>
  <c r="S563" i="8"/>
  <c r="L563" i="8"/>
  <c r="T563" i="8"/>
  <c r="F563" i="8"/>
  <c r="N563" i="8"/>
  <c r="G563" i="8"/>
  <c r="O563" i="8"/>
  <c r="H563" i="8"/>
  <c r="J563" i="8"/>
  <c r="M563" i="8"/>
  <c r="P563" i="8"/>
  <c r="R563" i="8"/>
  <c r="U563" i="8"/>
  <c r="E563" i="8"/>
  <c r="AA571" i="8"/>
  <c r="AB571" i="8"/>
  <c r="W571" i="8"/>
  <c r="V571" i="8"/>
  <c r="X571" i="8"/>
  <c r="Z571" i="8"/>
  <c r="I571" i="8"/>
  <c r="Q571" i="8"/>
  <c r="K571" i="8"/>
  <c r="S571" i="8"/>
  <c r="L571" i="8"/>
  <c r="T571" i="8"/>
  <c r="F571" i="8"/>
  <c r="N571" i="8"/>
  <c r="G571" i="8"/>
  <c r="O571" i="8"/>
  <c r="U571" i="8"/>
  <c r="E571" i="8"/>
  <c r="H571" i="8"/>
  <c r="J571" i="8"/>
  <c r="M571" i="8"/>
  <c r="P571" i="8"/>
  <c r="R571" i="8"/>
  <c r="AA579" i="8"/>
  <c r="AB579" i="8"/>
  <c r="W579" i="8"/>
  <c r="V579" i="8"/>
  <c r="X579" i="8"/>
  <c r="Z579" i="8"/>
  <c r="I579" i="8"/>
  <c r="Q579" i="8"/>
  <c r="K579" i="8"/>
  <c r="S579" i="8"/>
  <c r="L579" i="8"/>
  <c r="T579" i="8"/>
  <c r="F579" i="8"/>
  <c r="N579" i="8"/>
  <c r="G579" i="8"/>
  <c r="O579" i="8"/>
  <c r="M579" i="8"/>
  <c r="P579" i="8"/>
  <c r="R579" i="8"/>
  <c r="U579" i="8"/>
  <c r="E579" i="8"/>
  <c r="H579" i="8"/>
  <c r="J579" i="8"/>
  <c r="AA587" i="8"/>
  <c r="AB587" i="8"/>
  <c r="W587" i="8"/>
  <c r="V587" i="8"/>
  <c r="X587" i="8"/>
  <c r="Z587" i="8"/>
  <c r="I587" i="8"/>
  <c r="Q587" i="8"/>
  <c r="K587" i="8"/>
  <c r="S587" i="8"/>
  <c r="L587" i="8"/>
  <c r="T587" i="8"/>
  <c r="F587" i="8"/>
  <c r="N587" i="8"/>
  <c r="G587" i="8"/>
  <c r="O587" i="8"/>
  <c r="E587" i="8"/>
  <c r="H587" i="8"/>
  <c r="J587" i="8"/>
  <c r="M587" i="8"/>
  <c r="P587" i="8"/>
  <c r="R587" i="8"/>
  <c r="U587" i="8"/>
  <c r="AA595" i="8"/>
  <c r="AB595" i="8"/>
  <c r="W595" i="8"/>
  <c r="V595" i="8"/>
  <c r="X595" i="8"/>
  <c r="Z595" i="8"/>
  <c r="I595" i="8"/>
  <c r="Q595" i="8"/>
  <c r="K595" i="8"/>
  <c r="S595" i="8"/>
  <c r="L595" i="8"/>
  <c r="T595" i="8"/>
  <c r="F595" i="8"/>
  <c r="N595" i="8"/>
  <c r="G595" i="8"/>
  <c r="O595" i="8"/>
  <c r="R595" i="8"/>
  <c r="U595" i="8"/>
  <c r="E595" i="8"/>
  <c r="H595" i="8"/>
  <c r="J595" i="8"/>
  <c r="M595" i="8"/>
  <c r="P595" i="8"/>
  <c r="AA603" i="8"/>
  <c r="AB603" i="8"/>
  <c r="W603" i="8"/>
  <c r="V603" i="8"/>
  <c r="X603" i="8"/>
  <c r="Z603" i="8"/>
  <c r="I603" i="8"/>
  <c r="Q603" i="8"/>
  <c r="K603" i="8"/>
  <c r="S603" i="8"/>
  <c r="L603" i="8"/>
  <c r="T603" i="8"/>
  <c r="F603" i="8"/>
  <c r="N603" i="8"/>
  <c r="G603" i="8"/>
  <c r="O603" i="8"/>
  <c r="J603" i="8"/>
  <c r="M603" i="8"/>
  <c r="P603" i="8"/>
  <c r="R603" i="8"/>
  <c r="U603" i="8"/>
  <c r="E603" i="8"/>
  <c r="H603" i="8"/>
  <c r="AA611" i="8"/>
  <c r="AB611" i="8"/>
  <c r="W611" i="8"/>
  <c r="V611" i="8"/>
  <c r="X611" i="8"/>
  <c r="Z611" i="8"/>
  <c r="I611" i="8"/>
  <c r="Q611" i="8"/>
  <c r="K611" i="8"/>
  <c r="S611" i="8"/>
  <c r="L611" i="8"/>
  <c r="T611" i="8"/>
  <c r="F611" i="8"/>
  <c r="N611" i="8"/>
  <c r="G611" i="8"/>
  <c r="O611" i="8"/>
  <c r="E611" i="8"/>
  <c r="H611" i="8"/>
  <c r="J611" i="8"/>
  <c r="M611" i="8"/>
  <c r="P611" i="8"/>
  <c r="R611" i="8"/>
  <c r="U611" i="8"/>
  <c r="AA619" i="8"/>
  <c r="AB619" i="8"/>
  <c r="W619" i="8"/>
  <c r="V619" i="8"/>
  <c r="X619" i="8"/>
  <c r="Z619" i="8"/>
  <c r="I619" i="8"/>
  <c r="Q619" i="8"/>
  <c r="K619" i="8"/>
  <c r="S619" i="8"/>
  <c r="L619" i="8"/>
  <c r="T619" i="8"/>
  <c r="F619" i="8"/>
  <c r="N619" i="8"/>
  <c r="G619" i="8"/>
  <c r="O619" i="8"/>
  <c r="P619" i="8"/>
  <c r="R619" i="8"/>
  <c r="U619" i="8"/>
  <c r="E619" i="8"/>
  <c r="H619" i="8"/>
  <c r="J619" i="8"/>
  <c r="M619" i="8"/>
  <c r="W627" i="8"/>
  <c r="X627" i="8"/>
  <c r="Z627" i="8"/>
  <c r="AA627" i="8"/>
  <c r="AB627" i="8"/>
  <c r="V627" i="8"/>
  <c r="I627" i="8"/>
  <c r="Q627" i="8"/>
  <c r="K627" i="8"/>
  <c r="S627" i="8"/>
  <c r="L627" i="8"/>
  <c r="T627" i="8"/>
  <c r="F627" i="8"/>
  <c r="N627" i="8"/>
  <c r="G627" i="8"/>
  <c r="O627" i="8"/>
  <c r="H627" i="8"/>
  <c r="J627" i="8"/>
  <c r="M627" i="8"/>
  <c r="P627" i="8"/>
  <c r="R627" i="8"/>
  <c r="U627" i="8"/>
  <c r="E627" i="8"/>
  <c r="W635" i="8"/>
  <c r="X635" i="8"/>
  <c r="Z635" i="8"/>
  <c r="AA635" i="8"/>
  <c r="AB635" i="8"/>
  <c r="V635" i="8"/>
  <c r="I635" i="8"/>
  <c r="Q635" i="8"/>
  <c r="K635" i="8"/>
  <c r="S635" i="8"/>
  <c r="L635" i="8"/>
  <c r="T635" i="8"/>
  <c r="G635" i="8"/>
  <c r="O635" i="8"/>
  <c r="R635" i="8"/>
  <c r="E635" i="8"/>
  <c r="U635" i="8"/>
  <c r="F635" i="8"/>
  <c r="H635" i="8"/>
  <c r="J635" i="8"/>
  <c r="M635" i="8"/>
  <c r="N635" i="8"/>
  <c r="P635" i="8"/>
  <c r="X643" i="8"/>
  <c r="Z643" i="8"/>
  <c r="AA643" i="8"/>
  <c r="AB643" i="8"/>
  <c r="V643" i="8"/>
  <c r="W643" i="8"/>
  <c r="I643" i="8"/>
  <c r="Q643" i="8"/>
  <c r="K643" i="8"/>
  <c r="S643" i="8"/>
  <c r="G643" i="8"/>
  <c r="O643" i="8"/>
  <c r="E643" i="8"/>
  <c r="R643" i="8"/>
  <c r="F643" i="8"/>
  <c r="T643" i="8"/>
  <c r="H643" i="8"/>
  <c r="U643" i="8"/>
  <c r="J643" i="8"/>
  <c r="L643" i="8"/>
  <c r="M643" i="8"/>
  <c r="N643" i="8"/>
  <c r="P643" i="8"/>
  <c r="X651" i="8"/>
  <c r="Z651" i="8"/>
  <c r="AA651" i="8"/>
  <c r="AB651" i="8"/>
  <c r="V651" i="8"/>
  <c r="W651" i="8"/>
  <c r="I651" i="8"/>
  <c r="Q651" i="8"/>
  <c r="K651" i="8"/>
  <c r="G651" i="8"/>
  <c r="O651" i="8"/>
  <c r="J651" i="8"/>
  <c r="U651" i="8"/>
  <c r="L651" i="8"/>
  <c r="M651" i="8"/>
  <c r="N651" i="8"/>
  <c r="P651" i="8"/>
  <c r="E651" i="8"/>
  <c r="R651" i="8"/>
  <c r="F651" i="8"/>
  <c r="S651" i="8"/>
  <c r="H651" i="8"/>
  <c r="T651" i="8"/>
  <c r="X659" i="8"/>
  <c r="Z659" i="8"/>
  <c r="AA659" i="8"/>
  <c r="AB659" i="8"/>
  <c r="V659" i="8"/>
  <c r="W659" i="8"/>
  <c r="I659" i="8"/>
  <c r="Q659" i="8"/>
  <c r="M659" i="8"/>
  <c r="E659" i="8"/>
  <c r="N659" i="8"/>
  <c r="F659" i="8"/>
  <c r="O659" i="8"/>
  <c r="G659" i="8"/>
  <c r="P659" i="8"/>
  <c r="H659" i="8"/>
  <c r="R659" i="8"/>
  <c r="J659" i="8"/>
  <c r="S659" i="8"/>
  <c r="K659" i="8"/>
  <c r="T659" i="8"/>
  <c r="L659" i="8"/>
  <c r="U659" i="8"/>
  <c r="X667" i="8"/>
  <c r="Z667" i="8"/>
  <c r="AA667" i="8"/>
  <c r="AB667" i="8"/>
  <c r="V667" i="8"/>
  <c r="W667" i="8"/>
  <c r="I667" i="8"/>
  <c r="Q667" i="8"/>
  <c r="E667" i="8"/>
  <c r="N667" i="8"/>
  <c r="F667" i="8"/>
  <c r="O667" i="8"/>
  <c r="G667" i="8"/>
  <c r="P667" i="8"/>
  <c r="H667" i="8"/>
  <c r="R667" i="8"/>
  <c r="J667" i="8"/>
  <c r="S667" i="8"/>
  <c r="L667" i="8"/>
  <c r="U667" i="8"/>
  <c r="M667" i="8"/>
  <c r="K667" i="8"/>
  <c r="T667" i="8"/>
  <c r="X675" i="8"/>
  <c r="Z675" i="8"/>
  <c r="AA675" i="8"/>
  <c r="AB675" i="8"/>
  <c r="V675" i="8"/>
  <c r="W675" i="8"/>
  <c r="G675" i="8"/>
  <c r="O675" i="8"/>
  <c r="H675" i="8"/>
  <c r="P675" i="8"/>
  <c r="I675" i="8"/>
  <c r="Q675" i="8"/>
  <c r="J675" i="8"/>
  <c r="R675" i="8"/>
  <c r="K675" i="8"/>
  <c r="S675" i="8"/>
  <c r="E675" i="8"/>
  <c r="M675" i="8"/>
  <c r="U675" i="8"/>
  <c r="F675" i="8"/>
  <c r="N675" i="8"/>
  <c r="L675" i="8"/>
  <c r="T675" i="8"/>
  <c r="X683" i="8"/>
  <c r="Z683" i="8"/>
  <c r="AA683" i="8"/>
  <c r="AB683" i="8"/>
  <c r="V683" i="8"/>
  <c r="W683" i="8"/>
  <c r="G683" i="8"/>
  <c r="O683" i="8"/>
  <c r="H683" i="8"/>
  <c r="P683" i="8"/>
  <c r="I683" i="8"/>
  <c r="Q683" i="8"/>
  <c r="J683" i="8"/>
  <c r="R683" i="8"/>
  <c r="K683" i="8"/>
  <c r="S683" i="8"/>
  <c r="E683" i="8"/>
  <c r="M683" i="8"/>
  <c r="U683" i="8"/>
  <c r="F683" i="8"/>
  <c r="N683" i="8"/>
  <c r="L683" i="8"/>
  <c r="T683" i="8"/>
  <c r="X691" i="8"/>
  <c r="Z691" i="8"/>
  <c r="AA691" i="8"/>
  <c r="AB691" i="8"/>
  <c r="W691" i="8"/>
  <c r="Y691" i="8" s="1"/>
  <c r="G22" i="9" s="1" a="1"/>
  <c r="G22" i="9" s="1"/>
  <c r="V691" i="8"/>
  <c r="G691" i="8"/>
  <c r="O691" i="8"/>
  <c r="H691" i="8"/>
  <c r="P691" i="8"/>
  <c r="I691" i="8"/>
  <c r="Q691" i="8"/>
  <c r="J691" i="8"/>
  <c r="R691" i="8"/>
  <c r="K691" i="8"/>
  <c r="S691" i="8"/>
  <c r="E691" i="8"/>
  <c r="M691" i="8"/>
  <c r="U691" i="8"/>
  <c r="F691" i="8"/>
  <c r="N691" i="8"/>
  <c r="L691" i="8"/>
  <c r="T691" i="8"/>
  <c r="Z699" i="8"/>
  <c r="AA699" i="8"/>
  <c r="AB699" i="8"/>
  <c r="V699" i="8"/>
  <c r="W699" i="8"/>
  <c r="X699" i="8"/>
  <c r="G699" i="8"/>
  <c r="O699" i="8"/>
  <c r="H699" i="8"/>
  <c r="P699" i="8"/>
  <c r="I699" i="8"/>
  <c r="Q699" i="8"/>
  <c r="J699" i="8"/>
  <c r="R699" i="8"/>
  <c r="K699" i="8"/>
  <c r="S699" i="8"/>
  <c r="E699" i="8"/>
  <c r="M699" i="8"/>
  <c r="U699" i="8"/>
  <c r="F699" i="8"/>
  <c r="N699" i="8"/>
  <c r="L699" i="8"/>
  <c r="T699" i="8"/>
  <c r="Z707" i="8"/>
  <c r="AB707" i="8"/>
  <c r="W707" i="8"/>
  <c r="X707" i="8"/>
  <c r="AA707" i="8"/>
  <c r="V707" i="8"/>
  <c r="G707" i="8"/>
  <c r="O707" i="8"/>
  <c r="H707" i="8"/>
  <c r="P707" i="8"/>
  <c r="I707" i="8"/>
  <c r="Q707" i="8"/>
  <c r="J707" i="8"/>
  <c r="R707" i="8"/>
  <c r="K707" i="8"/>
  <c r="S707" i="8"/>
  <c r="E707" i="8"/>
  <c r="M707" i="8"/>
  <c r="U707" i="8"/>
  <c r="F707" i="8"/>
  <c r="N707" i="8"/>
  <c r="T707" i="8"/>
  <c r="L707" i="8"/>
  <c r="Z715" i="8"/>
  <c r="AB715" i="8"/>
  <c r="AA715" i="8"/>
  <c r="V715" i="8"/>
  <c r="X715" i="8"/>
  <c r="W715" i="8"/>
  <c r="G715" i="8"/>
  <c r="O715" i="8"/>
  <c r="H715" i="8"/>
  <c r="P715" i="8"/>
  <c r="I715" i="8"/>
  <c r="Q715" i="8"/>
  <c r="J715" i="8"/>
  <c r="R715" i="8"/>
  <c r="K715" i="8"/>
  <c r="S715" i="8"/>
  <c r="E715" i="8"/>
  <c r="M715" i="8"/>
  <c r="U715" i="8"/>
  <c r="F715" i="8"/>
  <c r="N715" i="8"/>
  <c r="L715" i="8"/>
  <c r="T715" i="8"/>
  <c r="Z723" i="8"/>
  <c r="AB723" i="8"/>
  <c r="V723" i="8"/>
  <c r="W723" i="8"/>
  <c r="X723" i="8"/>
  <c r="AA723" i="8"/>
  <c r="G723" i="8"/>
  <c r="O723" i="8"/>
  <c r="H723" i="8"/>
  <c r="P723" i="8"/>
  <c r="I723" i="8"/>
  <c r="Q723" i="8"/>
  <c r="J723" i="8"/>
  <c r="R723" i="8"/>
  <c r="K723" i="8"/>
  <c r="S723" i="8"/>
  <c r="E723" i="8"/>
  <c r="M723" i="8"/>
  <c r="U723" i="8"/>
  <c r="F723" i="8"/>
  <c r="N723" i="8"/>
  <c r="L723" i="8"/>
  <c r="T723" i="8"/>
  <c r="Z731" i="8"/>
  <c r="AB731" i="8"/>
  <c r="V731" i="8"/>
  <c r="W731" i="8"/>
  <c r="X731" i="8"/>
  <c r="AA731" i="8"/>
  <c r="G731" i="8"/>
  <c r="O731" i="8"/>
  <c r="H731" i="8"/>
  <c r="P731" i="8"/>
  <c r="I731" i="8"/>
  <c r="Q731" i="8"/>
  <c r="J731" i="8"/>
  <c r="R731" i="8"/>
  <c r="K731" i="8"/>
  <c r="S731" i="8"/>
  <c r="E731" i="8"/>
  <c r="M731" i="8"/>
  <c r="U731" i="8"/>
  <c r="F731" i="8"/>
  <c r="N731" i="8"/>
  <c r="L731" i="8"/>
  <c r="T731" i="8"/>
  <c r="Z739" i="8"/>
  <c r="AB739" i="8"/>
  <c r="W739" i="8"/>
  <c r="X739" i="8"/>
  <c r="AA739" i="8"/>
  <c r="V739" i="8"/>
  <c r="G739" i="8"/>
  <c r="O739" i="8"/>
  <c r="H739" i="8"/>
  <c r="P739" i="8"/>
  <c r="I739" i="8"/>
  <c r="Q739" i="8"/>
  <c r="J739" i="8"/>
  <c r="R739" i="8"/>
  <c r="E739" i="8"/>
  <c r="M739" i="8"/>
  <c r="U739" i="8"/>
  <c r="F739" i="8"/>
  <c r="N739" i="8"/>
  <c r="K739" i="8"/>
  <c r="L739" i="8"/>
  <c r="S739" i="8"/>
  <c r="T739" i="8"/>
  <c r="Z747" i="8"/>
  <c r="AB747" i="8"/>
  <c r="AA747" i="8"/>
  <c r="V747" i="8"/>
  <c r="X747" i="8"/>
  <c r="W747" i="8"/>
  <c r="G747" i="8"/>
  <c r="O747" i="8"/>
  <c r="H747" i="8"/>
  <c r="P747" i="8"/>
  <c r="I747" i="8"/>
  <c r="Q747" i="8"/>
  <c r="J747" i="8"/>
  <c r="R747" i="8"/>
  <c r="E747" i="8"/>
  <c r="M747" i="8"/>
  <c r="U747" i="8"/>
  <c r="F747" i="8"/>
  <c r="N747" i="8"/>
  <c r="S747" i="8"/>
  <c r="T747" i="8"/>
  <c r="K747" i="8"/>
  <c r="L747" i="8"/>
  <c r="Z755" i="8"/>
  <c r="AB755" i="8"/>
  <c r="V755" i="8"/>
  <c r="W755" i="8"/>
  <c r="X755" i="8"/>
  <c r="AA755" i="8"/>
  <c r="G755" i="8"/>
  <c r="O755" i="8"/>
  <c r="H755" i="8"/>
  <c r="P755" i="8"/>
  <c r="I755" i="8"/>
  <c r="Q755" i="8"/>
  <c r="J755" i="8"/>
  <c r="R755" i="8"/>
  <c r="E755" i="8"/>
  <c r="M755" i="8"/>
  <c r="U755" i="8"/>
  <c r="F755" i="8"/>
  <c r="N755" i="8"/>
  <c r="K755" i="8"/>
  <c r="L755" i="8"/>
  <c r="S755" i="8"/>
  <c r="T755" i="8"/>
  <c r="Z763" i="8"/>
  <c r="AB763" i="8"/>
  <c r="V763" i="8"/>
  <c r="W763" i="8"/>
  <c r="X763" i="8"/>
  <c r="AA763" i="8"/>
  <c r="G763" i="8"/>
  <c r="O763" i="8"/>
  <c r="H763" i="8"/>
  <c r="P763" i="8"/>
  <c r="I763" i="8"/>
  <c r="Q763" i="8"/>
  <c r="J763" i="8"/>
  <c r="R763" i="8"/>
  <c r="E763" i="8"/>
  <c r="M763" i="8"/>
  <c r="U763" i="8"/>
  <c r="N763" i="8"/>
  <c r="S763" i="8"/>
  <c r="T763" i="8"/>
  <c r="F763" i="8"/>
  <c r="K763" i="8"/>
  <c r="L763" i="8"/>
  <c r="Z771" i="8"/>
  <c r="AB771" i="8"/>
  <c r="V771" i="8"/>
  <c r="W771" i="8"/>
  <c r="AA771" i="8"/>
  <c r="X771" i="8"/>
  <c r="G771" i="8"/>
  <c r="O771" i="8"/>
  <c r="H771" i="8"/>
  <c r="P771" i="8"/>
  <c r="I771" i="8"/>
  <c r="Q771" i="8"/>
  <c r="J771" i="8"/>
  <c r="R771" i="8"/>
  <c r="E771" i="8"/>
  <c r="M771" i="8"/>
  <c r="U771" i="8"/>
  <c r="F771" i="8"/>
  <c r="K771" i="8"/>
  <c r="L771" i="8"/>
  <c r="N771" i="8"/>
  <c r="S771" i="8"/>
  <c r="T771" i="8"/>
  <c r="Z779" i="8"/>
  <c r="V779" i="8"/>
  <c r="W779" i="8"/>
  <c r="X779" i="8"/>
  <c r="AA779" i="8"/>
  <c r="AB779" i="8"/>
  <c r="G779" i="8"/>
  <c r="O779" i="8"/>
  <c r="H779" i="8"/>
  <c r="P779" i="8"/>
  <c r="I779" i="8"/>
  <c r="Q779" i="8"/>
  <c r="J779" i="8"/>
  <c r="R779" i="8"/>
  <c r="E779" i="8"/>
  <c r="M779" i="8"/>
  <c r="U779" i="8"/>
  <c r="T779" i="8"/>
  <c r="F779" i="8"/>
  <c r="K779" i="8"/>
  <c r="L779" i="8"/>
  <c r="N779" i="8"/>
  <c r="S779" i="8"/>
  <c r="Z787" i="8"/>
  <c r="V787" i="8"/>
  <c r="W787" i="8"/>
  <c r="X787" i="8"/>
  <c r="AB787" i="8"/>
  <c r="AA787" i="8"/>
  <c r="E787" i="8"/>
  <c r="M787" i="8"/>
  <c r="U787" i="8"/>
  <c r="F787" i="8"/>
  <c r="N787" i="8"/>
  <c r="G787" i="8"/>
  <c r="O787" i="8"/>
  <c r="H787" i="8"/>
  <c r="P787" i="8"/>
  <c r="I787" i="8"/>
  <c r="Q787" i="8"/>
  <c r="J787" i="8"/>
  <c r="R787" i="8"/>
  <c r="K787" i="8"/>
  <c r="S787" i="8"/>
  <c r="L787" i="8"/>
  <c r="T787" i="8"/>
  <c r="Z795" i="8"/>
  <c r="AA795" i="8"/>
  <c r="AB795" i="8"/>
  <c r="V795" i="8"/>
  <c r="X795" i="8"/>
  <c r="W795" i="8"/>
  <c r="E795" i="8"/>
  <c r="M795" i="8"/>
  <c r="U795" i="8"/>
  <c r="F795" i="8"/>
  <c r="N795" i="8"/>
  <c r="G795" i="8"/>
  <c r="O795" i="8"/>
  <c r="H795" i="8"/>
  <c r="P795" i="8"/>
  <c r="I795" i="8"/>
  <c r="Q795" i="8"/>
  <c r="J795" i="8"/>
  <c r="R795" i="8"/>
  <c r="K795" i="8"/>
  <c r="S795" i="8"/>
  <c r="L795" i="8"/>
  <c r="T795" i="8"/>
  <c r="AB803" i="8"/>
  <c r="V803" i="8"/>
  <c r="W803" i="8"/>
  <c r="X803" i="8"/>
  <c r="AA803" i="8"/>
  <c r="Z803" i="8"/>
  <c r="E803" i="8"/>
  <c r="M803" i="8"/>
  <c r="U803" i="8"/>
  <c r="F803" i="8"/>
  <c r="N803" i="8"/>
  <c r="G803" i="8"/>
  <c r="O803" i="8"/>
  <c r="H803" i="8"/>
  <c r="P803" i="8"/>
  <c r="I803" i="8"/>
  <c r="Q803" i="8"/>
  <c r="J803" i="8"/>
  <c r="R803" i="8"/>
  <c r="K803" i="8"/>
  <c r="S803" i="8"/>
  <c r="L803" i="8"/>
  <c r="T803" i="8"/>
  <c r="AB811" i="8"/>
  <c r="V811" i="8"/>
  <c r="W811" i="8"/>
  <c r="X811" i="8"/>
  <c r="AA811" i="8"/>
  <c r="Z811" i="8"/>
  <c r="E811" i="8"/>
  <c r="M811" i="8"/>
  <c r="U811" i="8"/>
  <c r="F811" i="8"/>
  <c r="N811" i="8"/>
  <c r="G811" i="8"/>
  <c r="O811" i="8"/>
  <c r="H811" i="8"/>
  <c r="P811" i="8"/>
  <c r="I811" i="8"/>
  <c r="Q811" i="8"/>
  <c r="J811" i="8"/>
  <c r="R811" i="8"/>
  <c r="K811" i="8"/>
  <c r="S811" i="8"/>
  <c r="L811" i="8"/>
  <c r="T811" i="8"/>
  <c r="AB819" i="8"/>
  <c r="V819" i="8"/>
  <c r="W819" i="8"/>
  <c r="X819" i="8"/>
  <c r="AA819" i="8"/>
  <c r="Z819" i="8"/>
  <c r="E819" i="8"/>
  <c r="M819" i="8"/>
  <c r="U819" i="8"/>
  <c r="F819" i="8"/>
  <c r="N819" i="8"/>
  <c r="G819" i="8"/>
  <c r="O819" i="8"/>
  <c r="H819" i="8"/>
  <c r="P819" i="8"/>
  <c r="I819" i="8"/>
  <c r="Q819" i="8"/>
  <c r="J819" i="8"/>
  <c r="R819" i="8"/>
  <c r="K819" i="8"/>
  <c r="S819" i="8"/>
  <c r="L819" i="8"/>
  <c r="T819" i="8"/>
  <c r="AB827" i="8"/>
  <c r="V827" i="8"/>
  <c r="W827" i="8"/>
  <c r="X827" i="8"/>
  <c r="AA827" i="8"/>
  <c r="Z827" i="8"/>
  <c r="E827" i="8"/>
  <c r="M827" i="8"/>
  <c r="U827" i="8"/>
  <c r="F827" i="8"/>
  <c r="N827" i="8"/>
  <c r="G827" i="8"/>
  <c r="O827" i="8"/>
  <c r="H827" i="8"/>
  <c r="P827" i="8"/>
  <c r="I827" i="8"/>
  <c r="Q827" i="8"/>
  <c r="J827" i="8"/>
  <c r="R827" i="8"/>
  <c r="K827" i="8"/>
  <c r="S827" i="8"/>
  <c r="L827" i="8"/>
  <c r="T827" i="8"/>
  <c r="AB835" i="8"/>
  <c r="V835" i="8"/>
  <c r="W835" i="8"/>
  <c r="X835" i="8"/>
  <c r="AA835" i="8"/>
  <c r="Z835" i="8"/>
  <c r="E835" i="8"/>
  <c r="M835" i="8"/>
  <c r="U835" i="8"/>
  <c r="F835" i="8"/>
  <c r="N835" i="8"/>
  <c r="G835" i="8"/>
  <c r="O835" i="8"/>
  <c r="H835" i="8"/>
  <c r="P835" i="8"/>
  <c r="I835" i="8"/>
  <c r="Q835" i="8"/>
  <c r="J835" i="8"/>
  <c r="R835" i="8"/>
  <c r="K835" i="8"/>
  <c r="S835" i="8"/>
  <c r="L835" i="8"/>
  <c r="T835" i="8"/>
  <c r="AB843" i="8"/>
  <c r="V843" i="8"/>
  <c r="W843" i="8"/>
  <c r="X843" i="8"/>
  <c r="AA843" i="8"/>
  <c r="Z843" i="8"/>
  <c r="E843" i="8"/>
  <c r="M843" i="8"/>
  <c r="U843" i="8"/>
  <c r="F843" i="8"/>
  <c r="N843" i="8"/>
  <c r="G843" i="8"/>
  <c r="O843" i="8"/>
  <c r="H843" i="8"/>
  <c r="P843" i="8"/>
  <c r="I843" i="8"/>
  <c r="Q843" i="8"/>
  <c r="J843" i="8"/>
  <c r="R843" i="8"/>
  <c r="K843" i="8"/>
  <c r="S843" i="8"/>
  <c r="L843" i="8"/>
  <c r="T843" i="8"/>
  <c r="AB851" i="8"/>
  <c r="V851" i="8"/>
  <c r="W851" i="8"/>
  <c r="X851" i="8"/>
  <c r="AA851" i="8"/>
  <c r="Z851" i="8"/>
  <c r="E851" i="8"/>
  <c r="M851" i="8"/>
  <c r="U851" i="8"/>
  <c r="F851" i="8"/>
  <c r="N851" i="8"/>
  <c r="G851" i="8"/>
  <c r="O851" i="8"/>
  <c r="H851" i="8"/>
  <c r="P851" i="8"/>
  <c r="I851" i="8"/>
  <c r="Q851" i="8"/>
  <c r="J851" i="8"/>
  <c r="R851" i="8"/>
  <c r="K851" i="8"/>
  <c r="S851" i="8"/>
  <c r="L851" i="8"/>
  <c r="T851" i="8"/>
  <c r="AB859" i="8"/>
  <c r="V859" i="8"/>
  <c r="X859" i="8"/>
  <c r="AA859" i="8"/>
  <c r="Z859" i="8"/>
  <c r="E859" i="8"/>
  <c r="M859" i="8"/>
  <c r="U859" i="8"/>
  <c r="F859" i="8"/>
  <c r="N859" i="8"/>
  <c r="G859" i="8"/>
  <c r="O859" i="8"/>
  <c r="H859" i="8"/>
  <c r="P859" i="8"/>
  <c r="I859" i="8"/>
  <c r="Q859" i="8"/>
  <c r="J859" i="8"/>
  <c r="R859" i="8"/>
  <c r="K859" i="8"/>
  <c r="S859" i="8"/>
  <c r="L859" i="8"/>
  <c r="T859" i="8"/>
  <c r="AB867" i="8"/>
  <c r="V867" i="8"/>
  <c r="W867" i="8"/>
  <c r="X867" i="8"/>
  <c r="AA867" i="8"/>
  <c r="Z867" i="8"/>
  <c r="E867" i="8"/>
  <c r="M867" i="8"/>
  <c r="U867" i="8"/>
  <c r="F867" i="8"/>
  <c r="N867" i="8"/>
  <c r="G867" i="8"/>
  <c r="O867" i="8"/>
  <c r="H867" i="8"/>
  <c r="P867" i="8"/>
  <c r="I867" i="8"/>
  <c r="Q867" i="8"/>
  <c r="J867" i="8"/>
  <c r="R867" i="8"/>
  <c r="K867" i="8"/>
  <c r="S867" i="8"/>
  <c r="L867" i="8"/>
  <c r="T867" i="8"/>
  <c r="AB875" i="8"/>
  <c r="V875" i="8"/>
  <c r="AA875" i="8"/>
  <c r="X875" i="8"/>
  <c r="Z875" i="8"/>
  <c r="E875" i="8"/>
  <c r="M875" i="8"/>
  <c r="U875" i="8"/>
  <c r="F875" i="8"/>
  <c r="N875" i="8"/>
  <c r="G875" i="8"/>
  <c r="O875" i="8"/>
  <c r="H875" i="8"/>
  <c r="I875" i="8"/>
  <c r="Q875" i="8"/>
  <c r="J875" i="8"/>
  <c r="R875" i="8"/>
  <c r="K875" i="8"/>
  <c r="S875" i="8"/>
  <c r="L875" i="8"/>
  <c r="T875" i="8"/>
  <c r="AB883" i="8"/>
  <c r="V883" i="8"/>
  <c r="W883" i="8"/>
  <c r="AA883" i="8"/>
  <c r="X883" i="8"/>
  <c r="Z883" i="8"/>
  <c r="E883" i="8"/>
  <c r="M883" i="8"/>
  <c r="U883" i="8"/>
  <c r="F883" i="8"/>
  <c r="N883" i="8"/>
  <c r="G883" i="8"/>
  <c r="O883" i="8"/>
  <c r="H883" i="8"/>
  <c r="P883" i="8"/>
  <c r="I883" i="8"/>
  <c r="Q883" i="8"/>
  <c r="J883" i="8"/>
  <c r="R883" i="8"/>
  <c r="K883" i="8"/>
  <c r="S883" i="8"/>
  <c r="L883" i="8"/>
  <c r="T883" i="8"/>
  <c r="AB891" i="8"/>
  <c r="V891" i="8"/>
  <c r="W891" i="8"/>
  <c r="AA891" i="8"/>
  <c r="X891" i="8"/>
  <c r="Z891" i="8"/>
  <c r="E891" i="8"/>
  <c r="M891" i="8"/>
  <c r="U891" i="8"/>
  <c r="F891" i="8"/>
  <c r="N891" i="8"/>
  <c r="G891" i="8"/>
  <c r="O891" i="8"/>
  <c r="H891" i="8"/>
  <c r="P891" i="8"/>
  <c r="I891" i="8"/>
  <c r="Q891" i="8"/>
  <c r="J891" i="8"/>
  <c r="R891" i="8"/>
  <c r="K891" i="8"/>
  <c r="S891" i="8"/>
  <c r="L891" i="8"/>
  <c r="T891" i="8"/>
  <c r="AB899" i="8"/>
  <c r="V899" i="8"/>
  <c r="W899" i="8"/>
  <c r="AA899" i="8"/>
  <c r="X899" i="8"/>
  <c r="Z899" i="8"/>
  <c r="E899" i="8"/>
  <c r="M899" i="8"/>
  <c r="U899" i="8"/>
  <c r="F899" i="8"/>
  <c r="N899" i="8"/>
  <c r="G899" i="8"/>
  <c r="O899" i="8"/>
  <c r="H899" i="8"/>
  <c r="P899" i="8"/>
  <c r="I899" i="8"/>
  <c r="Q899" i="8"/>
  <c r="J899" i="8"/>
  <c r="R899" i="8"/>
  <c r="K899" i="8"/>
  <c r="S899" i="8"/>
  <c r="L899" i="8"/>
  <c r="T899" i="8"/>
  <c r="AB907" i="8"/>
  <c r="V907" i="8"/>
  <c r="AA907" i="8"/>
  <c r="X907" i="8"/>
  <c r="Z907" i="8"/>
  <c r="E907" i="8"/>
  <c r="M907" i="8"/>
  <c r="U907" i="8"/>
  <c r="F907" i="8"/>
  <c r="N907" i="8"/>
  <c r="G907" i="8"/>
  <c r="O907" i="8"/>
  <c r="H907" i="8"/>
  <c r="I907" i="8"/>
  <c r="Q907" i="8"/>
  <c r="J907" i="8"/>
  <c r="R907" i="8"/>
  <c r="K907" i="8"/>
  <c r="S907" i="8"/>
  <c r="L907" i="8"/>
  <c r="T907" i="8"/>
  <c r="AB915" i="8"/>
  <c r="V915" i="8"/>
  <c r="AA915" i="8"/>
  <c r="X915" i="8"/>
  <c r="Z915" i="8"/>
  <c r="E915" i="8"/>
  <c r="M915" i="8"/>
  <c r="U915" i="8"/>
  <c r="F915" i="8"/>
  <c r="N915" i="8"/>
  <c r="G915" i="8"/>
  <c r="H915" i="8"/>
  <c r="J915" i="8"/>
  <c r="R915" i="8"/>
  <c r="K915" i="8"/>
  <c r="S915" i="8"/>
  <c r="T915" i="8"/>
  <c r="I915" i="8"/>
  <c r="L915" i="8"/>
  <c r="Q915" i="8"/>
  <c r="AB923" i="8"/>
  <c r="V923" i="8"/>
  <c r="AA923" i="8"/>
  <c r="X923" i="8"/>
  <c r="Z923" i="8"/>
  <c r="E923" i="8"/>
  <c r="M923" i="8"/>
  <c r="U923" i="8"/>
  <c r="F923" i="8"/>
  <c r="N923" i="8"/>
  <c r="G923" i="8"/>
  <c r="H923" i="8"/>
  <c r="J923" i="8"/>
  <c r="R923" i="8"/>
  <c r="K923" i="8"/>
  <c r="S923" i="8"/>
  <c r="L923" i="8"/>
  <c r="Q923" i="8"/>
  <c r="T923" i="8"/>
  <c r="I923" i="8"/>
  <c r="AB931" i="8"/>
  <c r="V931" i="8"/>
  <c r="X931" i="8"/>
  <c r="Z931" i="8"/>
  <c r="AA931" i="8"/>
  <c r="E931" i="8"/>
  <c r="M931" i="8"/>
  <c r="U931" i="8"/>
  <c r="F931" i="8"/>
  <c r="N931" i="8"/>
  <c r="G931" i="8"/>
  <c r="H931" i="8"/>
  <c r="J931" i="8"/>
  <c r="R931" i="8"/>
  <c r="K931" i="8"/>
  <c r="S931" i="8"/>
  <c r="I931" i="8"/>
  <c r="L931" i="8"/>
  <c r="Q931" i="8"/>
  <c r="T931" i="8"/>
  <c r="AB939" i="8"/>
  <c r="V939" i="8"/>
  <c r="X939" i="8"/>
  <c r="Z939" i="8"/>
  <c r="AA939" i="8"/>
  <c r="E939" i="8"/>
  <c r="M939" i="8"/>
  <c r="U939" i="8"/>
  <c r="F939" i="8"/>
  <c r="N939" i="8"/>
  <c r="G939" i="8"/>
  <c r="H939" i="8"/>
  <c r="J939" i="8"/>
  <c r="R939" i="8"/>
  <c r="K939" i="8"/>
  <c r="S939" i="8"/>
  <c r="I939" i="8"/>
  <c r="L939" i="8"/>
  <c r="Q939" i="8"/>
  <c r="T939" i="8"/>
  <c r="AB947" i="8"/>
  <c r="V947" i="8"/>
  <c r="X947" i="8"/>
  <c r="Z947" i="8"/>
  <c r="AA947" i="8"/>
  <c r="E947" i="8"/>
  <c r="M947" i="8"/>
  <c r="U947" i="8"/>
  <c r="F947" i="8"/>
  <c r="N947" i="8"/>
  <c r="G947" i="8"/>
  <c r="H947" i="8"/>
  <c r="J947" i="8"/>
  <c r="R947" i="8"/>
  <c r="K947" i="8"/>
  <c r="S947" i="8"/>
  <c r="T947" i="8"/>
  <c r="I947" i="8"/>
  <c r="L947" i="8"/>
  <c r="Q947" i="8"/>
  <c r="AA955" i="8"/>
  <c r="AB955" i="8"/>
  <c r="V955" i="8"/>
  <c r="X955" i="8"/>
  <c r="Z955" i="8"/>
  <c r="E955" i="8"/>
  <c r="M955" i="8"/>
  <c r="U955" i="8"/>
  <c r="G955" i="8"/>
  <c r="H955" i="8"/>
  <c r="J955" i="8"/>
  <c r="R955" i="8"/>
  <c r="K955" i="8"/>
  <c r="L955" i="8"/>
  <c r="N955" i="8"/>
  <c r="Q955" i="8"/>
  <c r="S955" i="8"/>
  <c r="T955" i="8"/>
  <c r="F955" i="8"/>
  <c r="I955" i="8"/>
  <c r="AA963" i="8"/>
  <c r="AB963" i="8"/>
  <c r="V963" i="8"/>
  <c r="X963" i="8"/>
  <c r="Z963" i="8"/>
  <c r="E963" i="8"/>
  <c r="M963" i="8"/>
  <c r="U963" i="8"/>
  <c r="G963" i="8"/>
  <c r="H963" i="8"/>
  <c r="J963" i="8"/>
  <c r="R963" i="8"/>
  <c r="S963" i="8"/>
  <c r="T963" i="8"/>
  <c r="F963" i="8"/>
  <c r="I963" i="8"/>
  <c r="K963" i="8"/>
  <c r="L963" i="8"/>
  <c r="N963" i="8"/>
  <c r="Q963" i="8"/>
  <c r="AA971" i="8"/>
  <c r="AB971" i="8"/>
  <c r="V971" i="8"/>
  <c r="X971" i="8"/>
  <c r="Z971" i="8"/>
  <c r="E971" i="8"/>
  <c r="M971" i="8"/>
  <c r="U971" i="8"/>
  <c r="G971" i="8"/>
  <c r="H971" i="8"/>
  <c r="J971" i="8"/>
  <c r="R971" i="8"/>
  <c r="K971" i="8"/>
  <c r="L971" i="8"/>
  <c r="N971" i="8"/>
  <c r="Q971" i="8"/>
  <c r="S971" i="8"/>
  <c r="T971" i="8"/>
  <c r="F971" i="8"/>
  <c r="I971" i="8"/>
  <c r="AA979" i="8"/>
  <c r="AB979" i="8"/>
  <c r="V979" i="8"/>
  <c r="X979" i="8"/>
  <c r="Z979" i="8"/>
  <c r="E979" i="8"/>
  <c r="M979" i="8"/>
  <c r="U979" i="8"/>
  <c r="G979" i="8"/>
  <c r="H979" i="8"/>
  <c r="J979" i="8"/>
  <c r="R979" i="8"/>
  <c r="S979" i="8"/>
  <c r="T979" i="8"/>
  <c r="F979" i="8"/>
  <c r="I979" i="8"/>
  <c r="K979" i="8"/>
  <c r="L979" i="8"/>
  <c r="N979" i="8"/>
  <c r="Q979" i="8"/>
  <c r="AA987" i="8"/>
  <c r="AB987" i="8"/>
  <c r="V987" i="8"/>
  <c r="X987" i="8"/>
  <c r="Z987" i="8"/>
  <c r="E987" i="8"/>
  <c r="M987" i="8"/>
  <c r="U987" i="8"/>
  <c r="G987" i="8"/>
  <c r="H987" i="8"/>
  <c r="J987" i="8"/>
  <c r="R987" i="8"/>
  <c r="K987" i="8"/>
  <c r="L987" i="8"/>
  <c r="N987" i="8"/>
  <c r="Q987" i="8"/>
  <c r="S987" i="8"/>
  <c r="T987" i="8"/>
  <c r="F987" i="8"/>
  <c r="I987" i="8"/>
  <c r="AA995" i="8"/>
  <c r="AB995" i="8"/>
  <c r="V995" i="8"/>
  <c r="X995" i="8"/>
  <c r="Z995" i="8"/>
  <c r="G995" i="8"/>
  <c r="H995" i="8"/>
  <c r="J995" i="8"/>
  <c r="R995" i="8"/>
  <c r="I995" i="8"/>
  <c r="U995" i="8"/>
  <c r="K995" i="8"/>
  <c r="L995" i="8"/>
  <c r="M995" i="8"/>
  <c r="N995" i="8"/>
  <c r="Q995" i="8"/>
  <c r="E995" i="8"/>
  <c r="S995" i="8"/>
  <c r="F995" i="8"/>
  <c r="T995" i="8"/>
  <c r="AA1003" i="8"/>
  <c r="AB1003" i="8"/>
  <c r="V1003" i="8"/>
  <c r="X1003" i="8"/>
  <c r="Z1003" i="8"/>
  <c r="G1003" i="8"/>
  <c r="H1003" i="8"/>
  <c r="J1003" i="8"/>
  <c r="R1003" i="8"/>
  <c r="M1003" i="8"/>
  <c r="N1003" i="8"/>
  <c r="Q1003" i="8"/>
  <c r="E1003" i="8"/>
  <c r="S1003" i="8"/>
  <c r="F1003" i="8"/>
  <c r="T1003" i="8"/>
  <c r="I1003" i="8"/>
  <c r="U1003" i="8"/>
  <c r="K1003" i="8"/>
  <c r="L1003" i="8"/>
  <c r="AA1011" i="8"/>
  <c r="AB1011" i="8"/>
  <c r="V1011" i="8"/>
  <c r="X1011" i="8"/>
  <c r="Z1011" i="8"/>
  <c r="G1011" i="8"/>
  <c r="H1011" i="8"/>
  <c r="J1011" i="8"/>
  <c r="R1011" i="8"/>
  <c r="E1011" i="8"/>
  <c r="S1011" i="8"/>
  <c r="F1011" i="8"/>
  <c r="T1011" i="8"/>
  <c r="I1011" i="8"/>
  <c r="U1011" i="8"/>
  <c r="K1011" i="8"/>
  <c r="L1011" i="8"/>
  <c r="M1011" i="8"/>
  <c r="N1011" i="8"/>
  <c r="Q1011" i="8"/>
  <c r="AA1019" i="8"/>
  <c r="AB1019" i="8"/>
  <c r="X1019" i="8"/>
  <c r="Z1019" i="8"/>
  <c r="V1019" i="8"/>
  <c r="G1019" i="8"/>
  <c r="H1019" i="8"/>
  <c r="J1019" i="8"/>
  <c r="R1019" i="8"/>
  <c r="K1019" i="8"/>
  <c r="L1019" i="8"/>
  <c r="M1019" i="8"/>
  <c r="N1019" i="8"/>
  <c r="Q1019" i="8"/>
  <c r="E1019" i="8"/>
  <c r="S1019" i="8"/>
  <c r="F1019" i="8"/>
  <c r="T1019" i="8"/>
  <c r="I1019" i="8"/>
  <c r="U1019" i="8"/>
  <c r="AA1027" i="8"/>
  <c r="AB1027" i="8"/>
  <c r="X1027" i="8"/>
  <c r="Z1027" i="8"/>
  <c r="V1027" i="8"/>
  <c r="G1027" i="8"/>
  <c r="H1027" i="8"/>
  <c r="J1027" i="8"/>
  <c r="R1027" i="8"/>
  <c r="N1027" i="8"/>
  <c r="Q1027" i="8"/>
  <c r="E1027" i="8"/>
  <c r="S1027" i="8"/>
  <c r="F1027" i="8"/>
  <c r="T1027" i="8"/>
  <c r="I1027" i="8"/>
  <c r="U1027" i="8"/>
  <c r="K1027" i="8"/>
  <c r="L1027" i="8"/>
  <c r="M1027" i="8"/>
  <c r="AA1035" i="8"/>
  <c r="AB1035" i="8"/>
  <c r="X1035" i="8"/>
  <c r="Z1035" i="8"/>
  <c r="V1035" i="8"/>
  <c r="W1035" i="8"/>
  <c r="G1035" i="8"/>
  <c r="O1035" i="8"/>
  <c r="H1035" i="8"/>
  <c r="P1035" i="8"/>
  <c r="J1035" i="8"/>
  <c r="R1035" i="8"/>
  <c r="F1035" i="8"/>
  <c r="T1035" i="8"/>
  <c r="I1035" i="8"/>
  <c r="U1035" i="8"/>
  <c r="K1035" i="8"/>
  <c r="L1035" i="8"/>
  <c r="M1035" i="8"/>
  <c r="N1035" i="8"/>
  <c r="Q1035" i="8"/>
  <c r="E1035" i="8"/>
  <c r="S1035" i="8"/>
  <c r="AA1043" i="8"/>
  <c r="AB1043" i="8"/>
  <c r="X1043" i="8"/>
  <c r="Z1043" i="8"/>
  <c r="V1043" i="8"/>
  <c r="W1043" i="8"/>
  <c r="Y1043" i="8" s="1"/>
  <c r="Q22" i="14" s="1" a="1"/>
  <c r="Q22" i="14" s="1"/>
  <c r="H1043" i="8"/>
  <c r="P1043" i="8"/>
  <c r="J1043" i="8"/>
  <c r="R1043" i="8"/>
  <c r="M1043" i="8"/>
  <c r="N1043" i="8"/>
  <c r="E1043" i="8"/>
  <c r="O1043" i="8"/>
  <c r="F1043" i="8"/>
  <c r="Q1043" i="8"/>
  <c r="G1043" i="8"/>
  <c r="S1043" i="8"/>
  <c r="I1043" i="8"/>
  <c r="T1043" i="8"/>
  <c r="K1043" i="8"/>
  <c r="U1043" i="8"/>
  <c r="L1043" i="8"/>
  <c r="AA1051" i="8"/>
  <c r="AB1051" i="8"/>
  <c r="X1051" i="8"/>
  <c r="Z1051" i="8"/>
  <c r="V1051" i="8"/>
  <c r="W1051" i="8"/>
  <c r="H1051" i="8"/>
  <c r="P1051" i="8"/>
  <c r="J1051" i="8"/>
  <c r="R1051" i="8"/>
  <c r="E1051" i="8"/>
  <c r="O1051" i="8"/>
  <c r="F1051" i="8"/>
  <c r="Q1051" i="8"/>
  <c r="G1051" i="8"/>
  <c r="S1051" i="8"/>
  <c r="I1051" i="8"/>
  <c r="T1051" i="8"/>
  <c r="K1051" i="8"/>
  <c r="U1051" i="8"/>
  <c r="L1051" i="8"/>
  <c r="M1051" i="8"/>
  <c r="N1051" i="8"/>
  <c r="AA1059" i="8"/>
  <c r="AB1059" i="8"/>
  <c r="X1059" i="8"/>
  <c r="Z1059" i="8"/>
  <c r="V1059" i="8"/>
  <c r="W1059" i="8"/>
  <c r="H1059" i="8"/>
  <c r="P1059" i="8"/>
  <c r="J1059" i="8"/>
  <c r="R1059" i="8"/>
  <c r="G1059" i="8"/>
  <c r="S1059" i="8"/>
  <c r="I1059" i="8"/>
  <c r="T1059" i="8"/>
  <c r="K1059" i="8"/>
  <c r="U1059" i="8"/>
  <c r="L1059" i="8"/>
  <c r="M1059" i="8"/>
  <c r="N1059" i="8"/>
  <c r="E1059" i="8"/>
  <c r="O1059" i="8"/>
  <c r="F1059" i="8"/>
  <c r="Q1059" i="8"/>
  <c r="AA1067" i="8"/>
  <c r="AB1067" i="8"/>
  <c r="X1067" i="8"/>
  <c r="Z1067" i="8"/>
  <c r="V1067" i="8"/>
  <c r="W1067" i="8"/>
  <c r="J1067" i="8"/>
  <c r="R1067" i="8"/>
  <c r="L1067" i="8"/>
  <c r="U1067" i="8"/>
  <c r="M1067" i="8"/>
  <c r="E1067" i="8"/>
  <c r="N1067" i="8"/>
  <c r="F1067" i="8"/>
  <c r="O1067" i="8"/>
  <c r="G1067" i="8"/>
  <c r="P1067" i="8"/>
  <c r="H1067" i="8"/>
  <c r="Q1067" i="8"/>
  <c r="I1067" i="8"/>
  <c r="S1067" i="8"/>
  <c r="K1067" i="8"/>
  <c r="T1067" i="8"/>
  <c r="AA1075" i="8"/>
  <c r="AB1075" i="8"/>
  <c r="X1075" i="8"/>
  <c r="Z1075" i="8"/>
  <c r="V1075" i="8"/>
  <c r="W1075" i="8"/>
  <c r="J1075" i="8"/>
  <c r="R1075" i="8"/>
  <c r="M1075" i="8"/>
  <c r="E1075" i="8"/>
  <c r="N1075" i="8"/>
  <c r="F1075" i="8"/>
  <c r="O1075" i="8"/>
  <c r="G1075" i="8"/>
  <c r="P1075" i="8"/>
  <c r="H1075" i="8"/>
  <c r="Q1075" i="8"/>
  <c r="I1075" i="8"/>
  <c r="S1075" i="8"/>
  <c r="K1075" i="8"/>
  <c r="T1075" i="8"/>
  <c r="L1075" i="8"/>
  <c r="U1075" i="8"/>
  <c r="AA1083" i="8"/>
  <c r="AB1083" i="8"/>
  <c r="X1083" i="8"/>
  <c r="Z1083" i="8"/>
  <c r="V1083" i="8"/>
  <c r="W1083" i="8"/>
  <c r="G1083" i="8"/>
  <c r="O1083" i="8"/>
  <c r="H1083" i="8"/>
  <c r="P1083" i="8"/>
  <c r="I1083" i="8"/>
  <c r="Q1083" i="8"/>
  <c r="J1083" i="8"/>
  <c r="R1083" i="8"/>
  <c r="K1083" i="8"/>
  <c r="S1083" i="8"/>
  <c r="L1083" i="8"/>
  <c r="T1083" i="8"/>
  <c r="E1083" i="8"/>
  <c r="M1083" i="8"/>
  <c r="U1083" i="8"/>
  <c r="F1083" i="8"/>
  <c r="N1083" i="8"/>
  <c r="AA1091" i="8"/>
  <c r="AB1091" i="8"/>
  <c r="X1091" i="8"/>
  <c r="Z1091" i="8"/>
  <c r="V1091" i="8"/>
  <c r="W1091" i="8"/>
  <c r="Y1091" i="8" s="1"/>
  <c r="H25" i="14" s="1" a="1"/>
  <c r="H25" i="14" s="1"/>
  <c r="G1091" i="8"/>
  <c r="O1091" i="8"/>
  <c r="H1091" i="8"/>
  <c r="P1091" i="8"/>
  <c r="I1091" i="8"/>
  <c r="Q1091" i="8"/>
  <c r="J1091" i="8"/>
  <c r="R1091" i="8"/>
  <c r="K1091" i="8"/>
  <c r="S1091" i="8"/>
  <c r="L1091" i="8"/>
  <c r="T1091" i="8"/>
  <c r="E1091" i="8"/>
  <c r="M1091" i="8"/>
  <c r="U1091" i="8"/>
  <c r="F1091" i="8"/>
  <c r="N1091" i="8"/>
  <c r="AA1099" i="8"/>
  <c r="AB1099" i="8"/>
  <c r="X1099" i="8"/>
  <c r="Z1099" i="8"/>
  <c r="V1099" i="8"/>
  <c r="W1099" i="8"/>
  <c r="G1099" i="8"/>
  <c r="O1099" i="8"/>
  <c r="H1099" i="8"/>
  <c r="P1099" i="8"/>
  <c r="I1099" i="8"/>
  <c r="Q1099" i="8"/>
  <c r="J1099" i="8"/>
  <c r="R1099" i="8"/>
  <c r="K1099" i="8"/>
  <c r="S1099" i="8"/>
  <c r="L1099" i="8"/>
  <c r="T1099" i="8"/>
  <c r="E1099" i="8"/>
  <c r="M1099" i="8"/>
  <c r="U1099" i="8"/>
  <c r="F1099" i="8"/>
  <c r="N1099" i="8"/>
  <c r="AA1107" i="8"/>
  <c r="AB1107" i="8"/>
  <c r="X1107" i="8"/>
  <c r="Z1107" i="8"/>
  <c r="V1107" i="8"/>
  <c r="W1107" i="8"/>
  <c r="Y1107" i="8" s="1"/>
  <c r="E26" i="14" s="1" a="1"/>
  <c r="E26" i="14" s="1"/>
  <c r="G1107" i="8"/>
  <c r="O1107" i="8"/>
  <c r="H1107" i="8"/>
  <c r="P1107" i="8"/>
  <c r="I1107" i="8"/>
  <c r="Q1107" i="8"/>
  <c r="J1107" i="8"/>
  <c r="R1107" i="8"/>
  <c r="K1107" i="8"/>
  <c r="S1107" i="8"/>
  <c r="L1107" i="8"/>
  <c r="T1107" i="8"/>
  <c r="E1107" i="8"/>
  <c r="M1107" i="8"/>
  <c r="U1107" i="8"/>
  <c r="F1107" i="8"/>
  <c r="N1107" i="8"/>
  <c r="AB1115" i="8"/>
  <c r="V1115" i="8"/>
  <c r="W1115" i="8"/>
  <c r="X1115" i="8"/>
  <c r="Z1115" i="8"/>
  <c r="AA1115" i="8"/>
  <c r="G1115" i="8"/>
  <c r="O1115" i="8"/>
  <c r="H1115" i="8"/>
  <c r="P1115" i="8"/>
  <c r="I1115" i="8"/>
  <c r="Q1115" i="8"/>
  <c r="J1115" i="8"/>
  <c r="R1115" i="8"/>
  <c r="K1115" i="8"/>
  <c r="S1115" i="8"/>
  <c r="L1115" i="8"/>
  <c r="T1115" i="8"/>
  <c r="E1115" i="8"/>
  <c r="M1115" i="8"/>
  <c r="U1115" i="8"/>
  <c r="F1115" i="8"/>
  <c r="N1115" i="8"/>
  <c r="AB1123" i="8"/>
  <c r="V1123" i="8"/>
  <c r="W1123" i="8"/>
  <c r="X1123" i="8"/>
  <c r="Z1123" i="8"/>
  <c r="AA1123" i="8"/>
  <c r="G1123" i="8"/>
  <c r="O1123" i="8"/>
  <c r="H1123" i="8"/>
  <c r="P1123" i="8"/>
  <c r="I1123" i="8"/>
  <c r="Q1123" i="8"/>
  <c r="K1123" i="8"/>
  <c r="S1123" i="8"/>
  <c r="L1123" i="8"/>
  <c r="T1123" i="8"/>
  <c r="E1123" i="8"/>
  <c r="M1123" i="8"/>
  <c r="U1123" i="8"/>
  <c r="F1123" i="8"/>
  <c r="N1123" i="8"/>
  <c r="J1123" i="8"/>
  <c r="R1123" i="8"/>
  <c r="AB1131" i="8"/>
  <c r="V1131" i="8"/>
  <c r="W1131" i="8"/>
  <c r="X1131" i="8"/>
  <c r="Z1131" i="8"/>
  <c r="AA1131" i="8"/>
  <c r="G1131" i="8"/>
  <c r="O1131" i="8"/>
  <c r="H1131" i="8"/>
  <c r="P1131" i="8"/>
  <c r="I1131" i="8"/>
  <c r="Q1131" i="8"/>
  <c r="K1131" i="8"/>
  <c r="S1131" i="8"/>
  <c r="L1131" i="8"/>
  <c r="T1131" i="8"/>
  <c r="E1131" i="8"/>
  <c r="M1131" i="8"/>
  <c r="U1131" i="8"/>
  <c r="F1131" i="8"/>
  <c r="N1131" i="8"/>
  <c r="J1131" i="8"/>
  <c r="R1131" i="8"/>
  <c r="AB1139" i="8"/>
  <c r="V1139" i="8"/>
  <c r="W1139" i="8"/>
  <c r="X1139" i="8"/>
  <c r="Z1139" i="8"/>
  <c r="AA1139" i="8"/>
  <c r="G1139" i="8"/>
  <c r="O1139" i="8"/>
  <c r="H1139" i="8"/>
  <c r="P1139" i="8"/>
  <c r="I1139" i="8"/>
  <c r="Q1139" i="8"/>
  <c r="K1139" i="8"/>
  <c r="S1139" i="8"/>
  <c r="L1139" i="8"/>
  <c r="T1139" i="8"/>
  <c r="E1139" i="8"/>
  <c r="M1139" i="8"/>
  <c r="U1139" i="8"/>
  <c r="F1139" i="8"/>
  <c r="N1139" i="8"/>
  <c r="J1139" i="8"/>
  <c r="R1139" i="8"/>
  <c r="AB1147" i="8"/>
  <c r="V1147" i="8"/>
  <c r="W1147" i="8"/>
  <c r="X1147" i="8"/>
  <c r="Z1147" i="8"/>
  <c r="AA1147" i="8"/>
  <c r="G1147" i="8"/>
  <c r="O1147" i="8"/>
  <c r="H1147" i="8"/>
  <c r="P1147" i="8"/>
  <c r="I1147" i="8"/>
  <c r="Q1147" i="8"/>
  <c r="L1147" i="8"/>
  <c r="T1147" i="8"/>
  <c r="E1147" i="8"/>
  <c r="M1147" i="8"/>
  <c r="U1147" i="8"/>
  <c r="F1147" i="8"/>
  <c r="N1147" i="8"/>
  <c r="J1147" i="8"/>
  <c r="K1147" i="8"/>
  <c r="R1147" i="8"/>
  <c r="S1147" i="8"/>
  <c r="AB1155" i="8"/>
  <c r="V1155" i="8"/>
  <c r="W1155" i="8"/>
  <c r="X1155" i="8"/>
  <c r="Z1155" i="8"/>
  <c r="AA1155" i="8"/>
  <c r="G1155" i="8"/>
  <c r="O1155" i="8"/>
  <c r="H1155" i="8"/>
  <c r="P1155" i="8"/>
  <c r="L1155" i="8"/>
  <c r="T1155" i="8"/>
  <c r="E1155" i="8"/>
  <c r="M1155" i="8"/>
  <c r="U1155" i="8"/>
  <c r="F1155" i="8"/>
  <c r="N1155" i="8"/>
  <c r="K1155" i="8"/>
  <c r="Q1155" i="8"/>
  <c r="R1155" i="8"/>
  <c r="S1155" i="8"/>
  <c r="I1155" i="8"/>
  <c r="J1155" i="8"/>
  <c r="AB1163" i="8"/>
  <c r="V1163" i="8"/>
  <c r="W1163" i="8"/>
  <c r="X1163" i="8"/>
  <c r="Z1163" i="8"/>
  <c r="AA1163" i="8"/>
  <c r="G1163" i="8"/>
  <c r="O1163" i="8"/>
  <c r="H1163" i="8"/>
  <c r="P1163" i="8"/>
  <c r="L1163" i="8"/>
  <c r="T1163" i="8"/>
  <c r="E1163" i="8"/>
  <c r="M1163" i="8"/>
  <c r="U1163" i="8"/>
  <c r="F1163" i="8"/>
  <c r="N1163" i="8"/>
  <c r="I1163" i="8"/>
  <c r="J1163" i="8"/>
  <c r="K1163" i="8"/>
  <c r="Q1163" i="8"/>
  <c r="R1163" i="8"/>
  <c r="S1163" i="8"/>
  <c r="AB1171" i="8"/>
  <c r="V1171" i="8"/>
  <c r="W1171" i="8"/>
  <c r="X1171" i="8"/>
  <c r="Z1171" i="8"/>
  <c r="AA1171" i="8"/>
  <c r="G1171" i="8"/>
  <c r="O1171" i="8"/>
  <c r="H1171" i="8"/>
  <c r="P1171" i="8"/>
  <c r="L1171" i="8"/>
  <c r="T1171" i="8"/>
  <c r="E1171" i="8"/>
  <c r="M1171" i="8"/>
  <c r="U1171" i="8"/>
  <c r="F1171" i="8"/>
  <c r="N1171" i="8"/>
  <c r="R1171" i="8"/>
  <c r="S1171" i="8"/>
  <c r="I1171" i="8"/>
  <c r="J1171" i="8"/>
  <c r="K1171" i="8"/>
  <c r="Q1171" i="8"/>
  <c r="AB1179" i="8"/>
  <c r="V1179" i="8"/>
  <c r="W1179" i="8"/>
  <c r="X1179" i="8"/>
  <c r="Z1179" i="8"/>
  <c r="AA1179" i="8"/>
  <c r="G1179" i="8"/>
  <c r="O1179" i="8"/>
  <c r="L1179" i="8"/>
  <c r="T1179" i="8"/>
  <c r="E1179" i="8"/>
  <c r="M1179" i="8"/>
  <c r="U1179" i="8"/>
  <c r="F1179" i="8"/>
  <c r="N1179" i="8"/>
  <c r="Q1179" i="8"/>
  <c r="R1179" i="8"/>
  <c r="S1179" i="8"/>
  <c r="H1179" i="8"/>
  <c r="I1179" i="8"/>
  <c r="J1179" i="8"/>
  <c r="K1179" i="8"/>
  <c r="P1179" i="8"/>
  <c r="AB1187" i="8"/>
  <c r="V1187" i="8"/>
  <c r="W1187" i="8"/>
  <c r="X1187" i="8"/>
  <c r="Z1187" i="8"/>
  <c r="AA1187" i="8"/>
  <c r="G1187" i="8"/>
  <c r="O1187" i="8"/>
  <c r="L1187" i="8"/>
  <c r="T1187" i="8"/>
  <c r="E1187" i="8"/>
  <c r="M1187" i="8"/>
  <c r="U1187" i="8"/>
  <c r="F1187" i="8"/>
  <c r="N1187" i="8"/>
  <c r="I1187" i="8"/>
  <c r="J1187" i="8"/>
  <c r="K1187" i="8"/>
  <c r="P1187" i="8"/>
  <c r="Q1187" i="8"/>
  <c r="R1187" i="8"/>
  <c r="S1187" i="8"/>
  <c r="H1187" i="8"/>
  <c r="AB1195" i="8"/>
  <c r="V1195" i="8"/>
  <c r="W1195" i="8"/>
  <c r="X1195" i="8"/>
  <c r="Z1195" i="8"/>
  <c r="AA1195" i="8"/>
  <c r="G1195" i="8"/>
  <c r="O1195" i="8"/>
  <c r="L1195" i="8"/>
  <c r="T1195" i="8"/>
  <c r="E1195" i="8"/>
  <c r="M1195" i="8"/>
  <c r="U1195" i="8"/>
  <c r="F1195" i="8"/>
  <c r="N1195" i="8"/>
  <c r="Q1195" i="8"/>
  <c r="R1195" i="8"/>
  <c r="S1195" i="8"/>
  <c r="H1195" i="8"/>
  <c r="I1195" i="8"/>
  <c r="J1195" i="8"/>
  <c r="K1195" i="8"/>
  <c r="P1195" i="8"/>
  <c r="AB1203" i="8"/>
  <c r="V1203" i="8"/>
  <c r="W1203" i="8"/>
  <c r="X1203" i="8"/>
  <c r="Z1203" i="8"/>
  <c r="AA1203" i="8"/>
  <c r="G1203" i="8"/>
  <c r="O1203" i="8"/>
  <c r="L1203" i="8"/>
  <c r="T1203" i="8"/>
  <c r="E1203" i="8"/>
  <c r="M1203" i="8"/>
  <c r="U1203" i="8"/>
  <c r="F1203" i="8"/>
  <c r="N1203" i="8"/>
  <c r="I1203" i="8"/>
  <c r="J1203" i="8"/>
  <c r="K1203" i="8"/>
  <c r="P1203" i="8"/>
  <c r="Q1203" i="8"/>
  <c r="R1203" i="8"/>
  <c r="S1203" i="8"/>
  <c r="H1203" i="8"/>
  <c r="AB1211" i="8"/>
  <c r="V1211" i="8"/>
  <c r="W1211" i="8"/>
  <c r="X1211" i="8"/>
  <c r="Z1211" i="8"/>
  <c r="AA1211" i="8"/>
  <c r="G1211" i="8"/>
  <c r="O1211" i="8"/>
  <c r="L1211" i="8"/>
  <c r="T1211" i="8"/>
  <c r="E1211" i="8"/>
  <c r="M1211" i="8"/>
  <c r="U1211" i="8"/>
  <c r="F1211" i="8"/>
  <c r="N1211" i="8"/>
  <c r="Q1211" i="8"/>
  <c r="R1211" i="8"/>
  <c r="S1211" i="8"/>
  <c r="H1211" i="8"/>
  <c r="I1211" i="8"/>
  <c r="J1211" i="8"/>
  <c r="K1211" i="8"/>
  <c r="P1211" i="8"/>
  <c r="AB1219" i="8"/>
  <c r="V1219" i="8"/>
  <c r="W1219" i="8"/>
  <c r="X1219" i="8"/>
  <c r="Z1219" i="8"/>
  <c r="AA1219" i="8"/>
  <c r="G1219" i="8"/>
  <c r="O1219" i="8"/>
  <c r="M1219" i="8"/>
  <c r="E1219" i="8"/>
  <c r="N1219" i="8"/>
  <c r="F1219" i="8"/>
  <c r="P1219" i="8"/>
  <c r="H1219" i="8"/>
  <c r="Q1219" i="8"/>
  <c r="I1219" i="8"/>
  <c r="R1219" i="8"/>
  <c r="J1219" i="8"/>
  <c r="S1219" i="8"/>
  <c r="K1219" i="8"/>
  <c r="T1219" i="8"/>
  <c r="L1219" i="8"/>
  <c r="U1219" i="8"/>
  <c r="AB1227" i="8"/>
  <c r="V1227" i="8"/>
  <c r="W1227" i="8"/>
  <c r="X1227" i="8"/>
  <c r="AA1227" i="8"/>
  <c r="Z1227" i="8"/>
  <c r="E1227" i="8"/>
  <c r="M1227" i="8"/>
  <c r="U1227" i="8"/>
  <c r="F1227" i="8"/>
  <c r="N1227" i="8"/>
  <c r="G1227" i="8"/>
  <c r="O1227" i="8"/>
  <c r="H1227" i="8"/>
  <c r="P1227" i="8"/>
  <c r="I1227" i="8"/>
  <c r="Q1227" i="8"/>
  <c r="J1227" i="8"/>
  <c r="R1227" i="8"/>
  <c r="K1227" i="8"/>
  <c r="S1227" i="8"/>
  <c r="L1227" i="8"/>
  <c r="T1227" i="8"/>
  <c r="AB1235" i="8"/>
  <c r="V1235" i="8"/>
  <c r="W1235" i="8"/>
  <c r="X1235" i="8"/>
  <c r="AA1235" i="8"/>
  <c r="Z1235" i="8"/>
  <c r="E1235" i="8"/>
  <c r="M1235" i="8"/>
  <c r="U1235" i="8"/>
  <c r="F1235" i="8"/>
  <c r="N1235" i="8"/>
  <c r="G1235" i="8"/>
  <c r="O1235" i="8"/>
  <c r="H1235" i="8"/>
  <c r="P1235" i="8"/>
  <c r="I1235" i="8"/>
  <c r="Q1235" i="8"/>
  <c r="J1235" i="8"/>
  <c r="R1235" i="8"/>
  <c r="K1235" i="8"/>
  <c r="S1235" i="8"/>
  <c r="L1235" i="8"/>
  <c r="T1235" i="8"/>
  <c r="AB1243" i="8"/>
  <c r="V1243" i="8"/>
  <c r="W1243" i="8"/>
  <c r="X1243" i="8"/>
  <c r="Z1243" i="8"/>
  <c r="AA1243" i="8"/>
  <c r="E1243" i="8"/>
  <c r="M1243" i="8"/>
  <c r="U1243" i="8"/>
  <c r="F1243" i="8"/>
  <c r="N1243" i="8"/>
  <c r="G1243" i="8"/>
  <c r="O1243" i="8"/>
  <c r="H1243" i="8"/>
  <c r="P1243" i="8"/>
  <c r="I1243" i="8"/>
  <c r="Q1243" i="8"/>
  <c r="J1243" i="8"/>
  <c r="R1243" i="8"/>
  <c r="K1243" i="8"/>
  <c r="S1243" i="8"/>
  <c r="L1243" i="8"/>
  <c r="T1243" i="8"/>
  <c r="AB1251" i="8"/>
  <c r="V1251" i="8"/>
  <c r="W1251" i="8"/>
  <c r="X1251" i="8"/>
  <c r="Z1251" i="8"/>
  <c r="AA1251" i="8"/>
  <c r="E1251" i="8"/>
  <c r="M1251" i="8"/>
  <c r="U1251" i="8"/>
  <c r="F1251" i="8"/>
  <c r="N1251" i="8"/>
  <c r="G1251" i="8"/>
  <c r="O1251" i="8"/>
  <c r="H1251" i="8"/>
  <c r="P1251" i="8"/>
  <c r="I1251" i="8"/>
  <c r="Q1251" i="8"/>
  <c r="J1251" i="8"/>
  <c r="R1251" i="8"/>
  <c r="K1251" i="8"/>
  <c r="S1251" i="8"/>
  <c r="L1251" i="8"/>
  <c r="T1251" i="8"/>
  <c r="AB1259" i="8"/>
  <c r="V1259" i="8"/>
  <c r="X1259" i="8"/>
  <c r="Z1259" i="8"/>
  <c r="AA1259" i="8"/>
  <c r="E1259" i="8"/>
  <c r="M1259" i="8"/>
  <c r="U1259" i="8"/>
  <c r="F1259" i="8"/>
  <c r="N1259" i="8"/>
  <c r="G1259" i="8"/>
  <c r="O1259" i="8"/>
  <c r="H1259" i="8"/>
  <c r="P1259" i="8"/>
  <c r="I1259" i="8"/>
  <c r="Q1259" i="8"/>
  <c r="J1259" i="8"/>
  <c r="R1259" i="8"/>
  <c r="K1259" i="8"/>
  <c r="S1259" i="8"/>
  <c r="L1259" i="8"/>
  <c r="T1259" i="8"/>
  <c r="AB1267" i="8"/>
  <c r="V1267" i="8"/>
  <c r="W1267" i="8"/>
  <c r="X1267" i="8"/>
  <c r="Z1267" i="8"/>
  <c r="AA1267" i="8"/>
  <c r="E1267" i="8"/>
  <c r="M1267" i="8"/>
  <c r="U1267" i="8"/>
  <c r="F1267" i="8"/>
  <c r="N1267" i="8"/>
  <c r="G1267" i="8"/>
  <c r="O1267" i="8"/>
  <c r="H1267" i="8"/>
  <c r="P1267" i="8"/>
  <c r="I1267" i="8"/>
  <c r="Q1267" i="8"/>
  <c r="J1267" i="8"/>
  <c r="R1267" i="8"/>
  <c r="K1267" i="8"/>
  <c r="S1267" i="8"/>
  <c r="L1267" i="8"/>
  <c r="T1267" i="8"/>
  <c r="AB1275" i="8"/>
  <c r="V1275" i="8"/>
  <c r="X1275" i="8"/>
  <c r="W1275" i="8"/>
  <c r="Z1275" i="8"/>
  <c r="AA1275" i="8"/>
  <c r="E1275" i="8"/>
  <c r="M1275" i="8"/>
  <c r="U1275" i="8"/>
  <c r="F1275" i="8"/>
  <c r="N1275" i="8"/>
  <c r="G1275" i="8"/>
  <c r="O1275" i="8"/>
  <c r="H1275" i="8"/>
  <c r="P1275" i="8"/>
  <c r="I1275" i="8"/>
  <c r="Q1275" i="8"/>
  <c r="J1275" i="8"/>
  <c r="R1275" i="8"/>
  <c r="K1275" i="8"/>
  <c r="S1275" i="8"/>
  <c r="L1275" i="8"/>
  <c r="T1275" i="8"/>
  <c r="AB1283" i="8"/>
  <c r="V1283" i="8"/>
  <c r="Z1283" i="8"/>
  <c r="AA1283" i="8"/>
  <c r="W1283" i="8"/>
  <c r="X1283" i="8"/>
  <c r="E1283" i="8"/>
  <c r="M1283" i="8"/>
  <c r="U1283" i="8"/>
  <c r="F1283" i="8"/>
  <c r="N1283" i="8"/>
  <c r="G1283" i="8"/>
  <c r="O1283" i="8"/>
  <c r="H1283" i="8"/>
  <c r="P1283" i="8"/>
  <c r="I1283" i="8"/>
  <c r="Q1283" i="8"/>
  <c r="J1283" i="8"/>
  <c r="R1283" i="8"/>
  <c r="K1283" i="8"/>
  <c r="S1283" i="8"/>
  <c r="L1283" i="8"/>
  <c r="T1283" i="8"/>
  <c r="AB1291" i="8"/>
  <c r="V1291" i="8"/>
  <c r="W1291" i="8"/>
  <c r="X1291" i="8"/>
  <c r="Z1291" i="8"/>
  <c r="AA1291" i="8"/>
  <c r="F1291" i="8"/>
  <c r="N1291" i="8"/>
  <c r="G1291" i="8"/>
  <c r="O1291" i="8"/>
  <c r="H1291" i="8"/>
  <c r="P1291" i="8"/>
  <c r="I1291" i="8"/>
  <c r="Q1291" i="8"/>
  <c r="J1291" i="8"/>
  <c r="R1291" i="8"/>
  <c r="K1291" i="8"/>
  <c r="S1291" i="8"/>
  <c r="L1291" i="8"/>
  <c r="T1291" i="8"/>
  <c r="E1291" i="8"/>
  <c r="M1291" i="8"/>
  <c r="U1291" i="8"/>
  <c r="AB1299" i="8"/>
  <c r="V1299" i="8"/>
  <c r="W1299" i="8"/>
  <c r="X1299" i="8"/>
  <c r="Z1299" i="8"/>
  <c r="AA1299" i="8"/>
  <c r="F1299" i="8"/>
  <c r="N1299" i="8"/>
  <c r="G1299" i="8"/>
  <c r="O1299" i="8"/>
  <c r="H1299" i="8"/>
  <c r="P1299" i="8"/>
  <c r="I1299" i="8"/>
  <c r="Q1299" i="8"/>
  <c r="J1299" i="8"/>
  <c r="R1299" i="8"/>
  <c r="K1299" i="8"/>
  <c r="S1299" i="8"/>
  <c r="L1299" i="8"/>
  <c r="T1299" i="8"/>
  <c r="E1299" i="8"/>
  <c r="M1299" i="8"/>
  <c r="U1299" i="8"/>
  <c r="AB1307" i="8"/>
  <c r="V1307" i="8"/>
  <c r="W1307" i="8"/>
  <c r="X1307" i="8"/>
  <c r="Z1307" i="8"/>
  <c r="AA1307" i="8"/>
  <c r="F1307" i="8"/>
  <c r="N1307" i="8"/>
  <c r="G1307" i="8"/>
  <c r="O1307" i="8"/>
  <c r="H1307" i="8"/>
  <c r="P1307" i="8"/>
  <c r="I1307" i="8"/>
  <c r="Q1307" i="8"/>
  <c r="J1307" i="8"/>
  <c r="R1307" i="8"/>
  <c r="K1307" i="8"/>
  <c r="S1307" i="8"/>
  <c r="L1307" i="8"/>
  <c r="T1307" i="8"/>
  <c r="E1307" i="8"/>
  <c r="M1307" i="8"/>
  <c r="U1307" i="8"/>
  <c r="AB1315" i="8"/>
  <c r="V1315" i="8"/>
  <c r="Z1315" i="8"/>
  <c r="AA1315" i="8"/>
  <c r="W1315" i="8"/>
  <c r="X1315" i="8"/>
  <c r="F1315" i="8"/>
  <c r="N1315" i="8"/>
  <c r="G1315" i="8"/>
  <c r="O1315" i="8"/>
  <c r="H1315" i="8"/>
  <c r="P1315" i="8"/>
  <c r="I1315" i="8"/>
  <c r="Q1315" i="8"/>
  <c r="J1315" i="8"/>
  <c r="R1315" i="8"/>
  <c r="K1315" i="8"/>
  <c r="S1315" i="8"/>
  <c r="L1315" i="8"/>
  <c r="T1315" i="8"/>
  <c r="U1315" i="8"/>
  <c r="E1315" i="8"/>
  <c r="M1315" i="8"/>
  <c r="AB1323" i="8"/>
  <c r="V1323" i="8"/>
  <c r="W1323" i="8"/>
  <c r="X1323" i="8"/>
  <c r="Z1323" i="8"/>
  <c r="AA1323" i="8"/>
  <c r="G1323" i="8"/>
  <c r="O1323" i="8"/>
  <c r="H1323" i="8"/>
  <c r="P1323" i="8"/>
  <c r="I1323" i="8"/>
  <c r="Q1323" i="8"/>
  <c r="J1323" i="8"/>
  <c r="R1323" i="8"/>
  <c r="K1323" i="8"/>
  <c r="S1323" i="8"/>
  <c r="L1323" i="8"/>
  <c r="T1323" i="8"/>
  <c r="E1323" i="8"/>
  <c r="F1323" i="8"/>
  <c r="M1323" i="8"/>
  <c r="N1323" i="8"/>
  <c r="U1323" i="8"/>
  <c r="AB1331" i="8"/>
  <c r="V1331" i="8"/>
  <c r="W1331" i="8"/>
  <c r="X1331" i="8"/>
  <c r="Z1331" i="8"/>
  <c r="AA1331" i="8"/>
  <c r="G1331" i="8"/>
  <c r="O1331" i="8"/>
  <c r="H1331" i="8"/>
  <c r="P1331" i="8"/>
  <c r="I1331" i="8"/>
  <c r="Q1331" i="8"/>
  <c r="J1331" i="8"/>
  <c r="R1331" i="8"/>
  <c r="K1331" i="8"/>
  <c r="S1331" i="8"/>
  <c r="L1331" i="8"/>
  <c r="T1331" i="8"/>
  <c r="N1331" i="8"/>
  <c r="U1331" i="8"/>
  <c r="E1331" i="8"/>
  <c r="F1331" i="8"/>
  <c r="M1331" i="8"/>
  <c r="AB1339" i="8"/>
  <c r="V1339" i="8"/>
  <c r="W1339" i="8"/>
  <c r="X1339" i="8"/>
  <c r="Z1339" i="8"/>
  <c r="AA1339" i="8"/>
  <c r="G1339" i="8"/>
  <c r="O1339" i="8"/>
  <c r="H1339" i="8"/>
  <c r="P1339" i="8"/>
  <c r="I1339" i="8"/>
  <c r="Q1339" i="8"/>
  <c r="J1339" i="8"/>
  <c r="R1339" i="8"/>
  <c r="K1339" i="8"/>
  <c r="S1339" i="8"/>
  <c r="L1339" i="8"/>
  <c r="T1339" i="8"/>
  <c r="F1339" i="8"/>
  <c r="M1339" i="8"/>
  <c r="N1339" i="8"/>
  <c r="U1339" i="8"/>
  <c r="E1339" i="8"/>
  <c r="AB1347" i="8"/>
  <c r="V1347" i="8"/>
  <c r="Z1347" i="8"/>
  <c r="AA1347" i="8"/>
  <c r="W1347" i="8"/>
  <c r="X1347" i="8"/>
  <c r="G1347" i="8"/>
  <c r="O1347" i="8"/>
  <c r="H1347" i="8"/>
  <c r="P1347" i="8"/>
  <c r="I1347" i="8"/>
  <c r="Q1347" i="8"/>
  <c r="J1347" i="8"/>
  <c r="R1347" i="8"/>
  <c r="K1347" i="8"/>
  <c r="S1347" i="8"/>
  <c r="L1347" i="8"/>
  <c r="T1347" i="8"/>
  <c r="E1347" i="8"/>
  <c r="F1347" i="8"/>
  <c r="M1347" i="8"/>
  <c r="N1347" i="8"/>
  <c r="U1347" i="8"/>
  <c r="AB1355" i="8"/>
  <c r="V1355" i="8"/>
  <c r="W1355" i="8"/>
  <c r="X1355" i="8"/>
  <c r="Z1355" i="8"/>
  <c r="AA1355" i="8"/>
  <c r="G1355" i="8"/>
  <c r="O1355" i="8"/>
  <c r="H1355" i="8"/>
  <c r="P1355" i="8"/>
  <c r="I1355" i="8"/>
  <c r="Q1355" i="8"/>
  <c r="J1355" i="8"/>
  <c r="R1355" i="8"/>
  <c r="K1355" i="8"/>
  <c r="S1355" i="8"/>
  <c r="L1355" i="8"/>
  <c r="T1355" i="8"/>
  <c r="E1355" i="8"/>
  <c r="F1355" i="8"/>
  <c r="M1355" i="8"/>
  <c r="N1355" i="8"/>
  <c r="U1355" i="8"/>
  <c r="X1363" i="8"/>
  <c r="Z1363" i="8"/>
  <c r="AA1363" i="8"/>
  <c r="AB1363" i="8"/>
  <c r="V1363" i="8"/>
  <c r="W1363" i="8"/>
  <c r="G1363" i="8"/>
  <c r="O1363" i="8"/>
  <c r="H1363" i="8"/>
  <c r="P1363" i="8"/>
  <c r="I1363" i="8"/>
  <c r="Q1363" i="8"/>
  <c r="J1363" i="8"/>
  <c r="R1363" i="8"/>
  <c r="K1363" i="8"/>
  <c r="S1363" i="8"/>
  <c r="L1363" i="8"/>
  <c r="T1363" i="8"/>
  <c r="N1363" i="8"/>
  <c r="U1363" i="8"/>
  <c r="E1363" i="8"/>
  <c r="F1363" i="8"/>
  <c r="M1363" i="8"/>
  <c r="X1371" i="8"/>
  <c r="Z1371" i="8"/>
  <c r="AA1371" i="8"/>
  <c r="AB1371" i="8"/>
  <c r="V1371" i="8"/>
  <c r="W1371" i="8"/>
  <c r="G1371" i="8"/>
  <c r="O1371" i="8"/>
  <c r="H1371" i="8"/>
  <c r="P1371" i="8"/>
  <c r="I1371" i="8"/>
  <c r="Q1371" i="8"/>
  <c r="J1371" i="8"/>
  <c r="R1371" i="8"/>
  <c r="K1371" i="8"/>
  <c r="S1371" i="8"/>
  <c r="L1371" i="8"/>
  <c r="T1371" i="8"/>
  <c r="F1371" i="8"/>
  <c r="M1371" i="8"/>
  <c r="N1371" i="8"/>
  <c r="U1371" i="8"/>
  <c r="E1371" i="8"/>
  <c r="X1379" i="8"/>
  <c r="Z1379" i="8"/>
  <c r="AA1379" i="8"/>
  <c r="AB1379" i="8"/>
  <c r="V1379" i="8"/>
  <c r="W1379" i="8"/>
  <c r="G1379" i="8"/>
  <c r="O1379" i="8"/>
  <c r="H1379" i="8"/>
  <c r="P1379" i="8"/>
  <c r="I1379" i="8"/>
  <c r="Q1379" i="8"/>
  <c r="J1379" i="8"/>
  <c r="R1379" i="8"/>
  <c r="K1379" i="8"/>
  <c r="S1379" i="8"/>
  <c r="L1379" i="8"/>
  <c r="T1379" i="8"/>
  <c r="E1379" i="8"/>
  <c r="F1379" i="8"/>
  <c r="M1379" i="8"/>
  <c r="N1379" i="8"/>
  <c r="U1379" i="8"/>
  <c r="X1387" i="8"/>
  <c r="Z1387" i="8"/>
  <c r="AA1387" i="8"/>
  <c r="AB1387" i="8"/>
  <c r="V1387" i="8"/>
  <c r="W1387" i="8"/>
  <c r="G1387" i="8"/>
  <c r="O1387" i="8"/>
  <c r="H1387" i="8"/>
  <c r="P1387" i="8"/>
  <c r="I1387" i="8"/>
  <c r="Q1387" i="8"/>
  <c r="J1387" i="8"/>
  <c r="R1387" i="8"/>
  <c r="K1387" i="8"/>
  <c r="S1387" i="8"/>
  <c r="F1387" i="8"/>
  <c r="L1387" i="8"/>
  <c r="M1387" i="8"/>
  <c r="N1387" i="8"/>
  <c r="T1387" i="8"/>
  <c r="U1387" i="8"/>
  <c r="E1387" i="8"/>
  <c r="X1395" i="8"/>
  <c r="Z1395" i="8"/>
  <c r="AA1395" i="8"/>
  <c r="AB1395" i="8"/>
  <c r="V1395" i="8"/>
  <c r="W1395" i="8"/>
  <c r="G1395" i="8"/>
  <c r="O1395" i="8"/>
  <c r="H1395" i="8"/>
  <c r="P1395" i="8"/>
  <c r="I1395" i="8"/>
  <c r="Q1395" i="8"/>
  <c r="J1395" i="8"/>
  <c r="R1395" i="8"/>
  <c r="K1395" i="8"/>
  <c r="S1395" i="8"/>
  <c r="U1395" i="8"/>
  <c r="E1395" i="8"/>
  <c r="F1395" i="8"/>
  <c r="L1395" i="8"/>
  <c r="M1395" i="8"/>
  <c r="N1395" i="8"/>
  <c r="T1395" i="8"/>
  <c r="X1403" i="8"/>
  <c r="Z1403" i="8"/>
  <c r="AA1403" i="8"/>
  <c r="AB1403" i="8"/>
  <c r="V1403" i="8"/>
  <c r="W1403" i="8"/>
  <c r="G1403" i="8"/>
  <c r="O1403" i="8"/>
  <c r="H1403" i="8"/>
  <c r="P1403" i="8"/>
  <c r="I1403" i="8"/>
  <c r="Q1403" i="8"/>
  <c r="J1403" i="8"/>
  <c r="R1403" i="8"/>
  <c r="K1403" i="8"/>
  <c r="S1403" i="8"/>
  <c r="M1403" i="8"/>
  <c r="N1403" i="8"/>
  <c r="T1403" i="8"/>
  <c r="U1403" i="8"/>
  <c r="E1403" i="8"/>
  <c r="F1403" i="8"/>
  <c r="L1403" i="8"/>
  <c r="X1411" i="8"/>
  <c r="Z1411" i="8"/>
  <c r="AA1411" i="8"/>
  <c r="AB1411" i="8"/>
  <c r="V1411" i="8"/>
  <c r="W1411" i="8"/>
  <c r="G1411" i="8"/>
  <c r="O1411" i="8"/>
  <c r="H1411" i="8"/>
  <c r="P1411" i="8"/>
  <c r="I1411" i="8"/>
  <c r="Q1411" i="8"/>
  <c r="J1411" i="8"/>
  <c r="R1411" i="8"/>
  <c r="K1411" i="8"/>
  <c r="S1411" i="8"/>
  <c r="E1411" i="8"/>
  <c r="F1411" i="8"/>
  <c r="L1411" i="8"/>
  <c r="M1411" i="8"/>
  <c r="N1411" i="8"/>
  <c r="T1411" i="8"/>
  <c r="U1411" i="8"/>
  <c r="X1419" i="8"/>
  <c r="Z1419" i="8"/>
  <c r="AA1419" i="8"/>
  <c r="AB1419" i="8"/>
  <c r="V1419" i="8"/>
  <c r="W1419" i="8"/>
  <c r="G1419" i="8"/>
  <c r="O1419" i="8"/>
  <c r="H1419" i="8"/>
  <c r="P1419" i="8"/>
  <c r="I1419" i="8"/>
  <c r="Q1419" i="8"/>
  <c r="J1419" i="8"/>
  <c r="R1419" i="8"/>
  <c r="K1419" i="8"/>
  <c r="S1419" i="8"/>
  <c r="T1419" i="8"/>
  <c r="U1419" i="8"/>
  <c r="E1419" i="8"/>
  <c r="F1419" i="8"/>
  <c r="L1419" i="8"/>
  <c r="M1419" i="8"/>
  <c r="N1419" i="8"/>
  <c r="X1427" i="8"/>
  <c r="Z1427" i="8"/>
  <c r="AA1427" i="8"/>
  <c r="AB1427" i="8"/>
  <c r="V1427" i="8"/>
  <c r="W1427" i="8"/>
  <c r="G1427" i="8"/>
  <c r="O1427" i="8"/>
  <c r="H1427" i="8"/>
  <c r="P1427" i="8"/>
  <c r="I1427" i="8"/>
  <c r="Q1427" i="8"/>
  <c r="J1427" i="8"/>
  <c r="R1427" i="8"/>
  <c r="K1427" i="8"/>
  <c r="S1427" i="8"/>
  <c r="L1427" i="8"/>
  <c r="M1427" i="8"/>
  <c r="N1427" i="8"/>
  <c r="T1427" i="8"/>
  <c r="U1427" i="8"/>
  <c r="E1427" i="8"/>
  <c r="F1427" i="8"/>
  <c r="X1435" i="8"/>
  <c r="Z1435" i="8"/>
  <c r="AA1435" i="8"/>
  <c r="AB1435" i="8"/>
  <c r="V1435" i="8"/>
  <c r="W1435" i="8"/>
  <c r="G1435" i="8"/>
  <c r="O1435" i="8"/>
  <c r="H1435" i="8"/>
  <c r="P1435" i="8"/>
  <c r="I1435" i="8"/>
  <c r="Q1435" i="8"/>
  <c r="J1435" i="8"/>
  <c r="R1435" i="8"/>
  <c r="K1435" i="8"/>
  <c r="S1435" i="8"/>
  <c r="E1435" i="8"/>
  <c r="F1435" i="8"/>
  <c r="L1435" i="8"/>
  <c r="M1435" i="8"/>
  <c r="N1435" i="8"/>
  <c r="T1435" i="8"/>
  <c r="U1435" i="8"/>
  <c r="X1443" i="8"/>
  <c r="Z1443" i="8"/>
  <c r="AA1443" i="8"/>
  <c r="AB1443" i="8"/>
  <c r="V1443" i="8"/>
  <c r="W1443" i="8"/>
  <c r="G1443" i="8"/>
  <c r="O1443" i="8"/>
  <c r="H1443" i="8"/>
  <c r="P1443" i="8"/>
  <c r="I1443" i="8"/>
  <c r="Q1443" i="8"/>
  <c r="J1443" i="8"/>
  <c r="R1443" i="8"/>
  <c r="K1443" i="8"/>
  <c r="S1443" i="8"/>
  <c r="N1443" i="8"/>
  <c r="T1443" i="8"/>
  <c r="U1443" i="8"/>
  <c r="E1443" i="8"/>
  <c r="F1443" i="8"/>
  <c r="L1443" i="8"/>
  <c r="M1443" i="8"/>
  <c r="X1451" i="8"/>
  <c r="Z1451" i="8"/>
  <c r="AA1451" i="8"/>
  <c r="AB1451" i="8"/>
  <c r="V1451" i="8"/>
  <c r="W1451" i="8"/>
  <c r="G1451" i="8"/>
  <c r="O1451" i="8"/>
  <c r="H1451" i="8"/>
  <c r="P1451" i="8"/>
  <c r="I1451" i="8"/>
  <c r="Q1451" i="8"/>
  <c r="J1451" i="8"/>
  <c r="R1451" i="8"/>
  <c r="K1451" i="8"/>
  <c r="F1451" i="8"/>
  <c r="L1451" i="8"/>
  <c r="M1451" i="8"/>
  <c r="N1451" i="8"/>
  <c r="S1451" i="8"/>
  <c r="T1451" i="8"/>
  <c r="U1451" i="8"/>
  <c r="E1451" i="8"/>
  <c r="X1459" i="8"/>
  <c r="Z1459" i="8"/>
  <c r="AA1459" i="8"/>
  <c r="AB1459" i="8"/>
  <c r="V1459" i="8"/>
  <c r="W1459" i="8"/>
  <c r="G1459" i="8"/>
  <c r="O1459" i="8"/>
  <c r="H1459" i="8"/>
  <c r="P1459" i="8"/>
  <c r="I1459" i="8"/>
  <c r="Q1459" i="8"/>
  <c r="J1459" i="8"/>
  <c r="R1459" i="8"/>
  <c r="S1459" i="8"/>
  <c r="T1459" i="8"/>
  <c r="E1459" i="8"/>
  <c r="U1459" i="8"/>
  <c r="F1459" i="8"/>
  <c r="K1459" i="8"/>
  <c r="L1459" i="8"/>
  <c r="M1459" i="8"/>
  <c r="N1459" i="8"/>
  <c r="X1467" i="8"/>
  <c r="Z1467" i="8"/>
  <c r="AA1467" i="8"/>
  <c r="AB1467" i="8"/>
  <c r="V1467" i="8"/>
  <c r="W1467" i="8"/>
  <c r="G1467" i="8"/>
  <c r="O1467" i="8"/>
  <c r="H1467" i="8"/>
  <c r="P1467" i="8"/>
  <c r="I1467" i="8"/>
  <c r="Q1467" i="8"/>
  <c r="J1467" i="8"/>
  <c r="R1467" i="8"/>
  <c r="K1467" i="8"/>
  <c r="L1467" i="8"/>
  <c r="M1467" i="8"/>
  <c r="N1467" i="8"/>
  <c r="S1467" i="8"/>
  <c r="T1467" i="8"/>
  <c r="E1467" i="8"/>
  <c r="U1467" i="8"/>
  <c r="F1467" i="8"/>
  <c r="X1475" i="8"/>
  <c r="Z1475" i="8"/>
  <c r="AA1475" i="8"/>
  <c r="AB1475" i="8"/>
  <c r="V1475" i="8"/>
  <c r="W1475" i="8"/>
  <c r="G1475" i="8"/>
  <c r="O1475" i="8"/>
  <c r="H1475" i="8"/>
  <c r="P1475" i="8"/>
  <c r="I1475" i="8"/>
  <c r="Q1475" i="8"/>
  <c r="J1475" i="8"/>
  <c r="R1475" i="8"/>
  <c r="S1475" i="8"/>
  <c r="T1475" i="8"/>
  <c r="E1475" i="8"/>
  <c r="U1475" i="8"/>
  <c r="F1475" i="8"/>
  <c r="K1475" i="8"/>
  <c r="L1475" i="8"/>
  <c r="M1475" i="8"/>
  <c r="N1475" i="8"/>
  <c r="X1483" i="8"/>
  <c r="Z1483" i="8"/>
  <c r="AA1483" i="8"/>
  <c r="AB1483" i="8"/>
  <c r="V1483" i="8"/>
  <c r="W1483" i="8"/>
  <c r="G1483" i="8"/>
  <c r="O1483" i="8"/>
  <c r="H1483" i="8"/>
  <c r="P1483" i="8"/>
  <c r="I1483" i="8"/>
  <c r="Q1483" i="8"/>
  <c r="J1483" i="8"/>
  <c r="R1483" i="8"/>
  <c r="K1483" i="8"/>
  <c r="L1483" i="8"/>
  <c r="M1483" i="8"/>
  <c r="N1483" i="8"/>
  <c r="S1483" i="8"/>
  <c r="T1483" i="8"/>
  <c r="E1483" i="8"/>
  <c r="U1483" i="8"/>
  <c r="F1483" i="8"/>
  <c r="X1491" i="8"/>
  <c r="Z1491" i="8"/>
  <c r="AA1491" i="8"/>
  <c r="AB1491" i="8"/>
  <c r="V1491" i="8"/>
  <c r="W1491" i="8"/>
  <c r="G1491" i="8"/>
  <c r="O1491" i="8"/>
  <c r="H1491" i="8"/>
  <c r="P1491" i="8"/>
  <c r="I1491" i="8"/>
  <c r="Q1491" i="8"/>
  <c r="J1491" i="8"/>
  <c r="R1491" i="8"/>
  <c r="S1491" i="8"/>
  <c r="T1491" i="8"/>
  <c r="E1491" i="8"/>
  <c r="U1491" i="8"/>
  <c r="F1491" i="8"/>
  <c r="K1491" i="8"/>
  <c r="L1491" i="8"/>
  <c r="M1491" i="8"/>
  <c r="N1491" i="8"/>
  <c r="X1499" i="8"/>
  <c r="Z1499" i="8"/>
  <c r="AA1499" i="8"/>
  <c r="AB1499" i="8"/>
  <c r="V1499" i="8"/>
  <c r="W1499" i="8"/>
  <c r="H1499" i="8"/>
  <c r="P1499" i="8"/>
  <c r="I1499" i="8"/>
  <c r="Q1499" i="8"/>
  <c r="J1499" i="8"/>
  <c r="R1499" i="8"/>
  <c r="G1499" i="8"/>
  <c r="U1499" i="8"/>
  <c r="K1499" i="8"/>
  <c r="L1499" i="8"/>
  <c r="M1499" i="8"/>
  <c r="N1499" i="8"/>
  <c r="O1499" i="8"/>
  <c r="E1499" i="8"/>
  <c r="S1499" i="8"/>
  <c r="F1499" i="8"/>
  <c r="T1499" i="8"/>
  <c r="X1507" i="8"/>
  <c r="Z1507" i="8"/>
  <c r="AA1507" i="8"/>
  <c r="AB1507" i="8"/>
  <c r="V1507" i="8"/>
  <c r="W1507" i="8"/>
  <c r="G1507" i="8"/>
  <c r="O1507" i="8"/>
  <c r="H1507" i="8"/>
  <c r="P1507" i="8"/>
  <c r="I1507" i="8"/>
  <c r="Q1507" i="8"/>
  <c r="J1507" i="8"/>
  <c r="R1507" i="8"/>
  <c r="K1507" i="8"/>
  <c r="S1507" i="8"/>
  <c r="L1507" i="8"/>
  <c r="T1507" i="8"/>
  <c r="E1507" i="8"/>
  <c r="M1507" i="8"/>
  <c r="U1507" i="8"/>
  <c r="F1507" i="8"/>
  <c r="N1507" i="8"/>
  <c r="X1515" i="8"/>
  <c r="Z1515" i="8"/>
  <c r="AA1515" i="8"/>
  <c r="AB1515" i="8"/>
  <c r="V1515" i="8"/>
  <c r="W1515" i="8"/>
  <c r="G1515" i="8"/>
  <c r="O1515" i="8"/>
  <c r="H1515" i="8"/>
  <c r="P1515" i="8"/>
  <c r="I1515" i="8"/>
  <c r="Q1515" i="8"/>
  <c r="J1515" i="8"/>
  <c r="R1515" i="8"/>
  <c r="K1515" i="8"/>
  <c r="S1515" i="8"/>
  <c r="L1515" i="8"/>
  <c r="T1515" i="8"/>
  <c r="E1515" i="8"/>
  <c r="M1515" i="8"/>
  <c r="U1515" i="8"/>
  <c r="F1515" i="8"/>
  <c r="N1515" i="8"/>
  <c r="X1523" i="8"/>
  <c r="Z1523" i="8"/>
  <c r="AA1523" i="8"/>
  <c r="AB1523" i="8"/>
  <c r="V1523" i="8"/>
  <c r="W1523" i="8"/>
  <c r="G1523" i="8"/>
  <c r="O1523" i="8"/>
  <c r="H1523" i="8"/>
  <c r="P1523" i="8"/>
  <c r="I1523" i="8"/>
  <c r="Q1523" i="8"/>
  <c r="J1523" i="8"/>
  <c r="R1523" i="8"/>
  <c r="K1523" i="8"/>
  <c r="S1523" i="8"/>
  <c r="L1523" i="8"/>
  <c r="T1523" i="8"/>
  <c r="E1523" i="8"/>
  <c r="M1523" i="8"/>
  <c r="U1523" i="8"/>
  <c r="F1523" i="8"/>
  <c r="N1523" i="8"/>
  <c r="X1531" i="8"/>
  <c r="Z1531" i="8"/>
  <c r="AA1531" i="8"/>
  <c r="AB1531" i="8"/>
  <c r="V1531" i="8"/>
  <c r="W1531" i="8"/>
  <c r="G1531" i="8"/>
  <c r="O1531" i="8"/>
  <c r="H1531" i="8"/>
  <c r="P1531" i="8"/>
  <c r="I1531" i="8"/>
  <c r="Q1531" i="8"/>
  <c r="J1531" i="8"/>
  <c r="R1531" i="8"/>
  <c r="K1531" i="8"/>
  <c r="S1531" i="8"/>
  <c r="L1531" i="8"/>
  <c r="T1531" i="8"/>
  <c r="E1531" i="8"/>
  <c r="M1531" i="8"/>
  <c r="U1531" i="8"/>
  <c r="F1531" i="8"/>
  <c r="N1531" i="8"/>
  <c r="X1539" i="8"/>
  <c r="Z1539" i="8"/>
  <c r="AA1539" i="8"/>
  <c r="AB1539" i="8"/>
  <c r="V1539" i="8"/>
  <c r="W1539" i="8"/>
  <c r="G1539" i="8"/>
  <c r="O1539" i="8"/>
  <c r="H1539" i="8"/>
  <c r="P1539" i="8"/>
  <c r="I1539" i="8"/>
  <c r="Q1539" i="8"/>
  <c r="J1539" i="8"/>
  <c r="R1539" i="8"/>
  <c r="K1539" i="8"/>
  <c r="S1539" i="8"/>
  <c r="L1539" i="8"/>
  <c r="T1539" i="8"/>
  <c r="E1539" i="8"/>
  <c r="M1539" i="8"/>
  <c r="U1539" i="8"/>
  <c r="F1539" i="8"/>
  <c r="N1539" i="8"/>
  <c r="X1547" i="8"/>
  <c r="Z1547" i="8"/>
  <c r="AA1547" i="8"/>
  <c r="AB1547" i="8"/>
  <c r="V1547" i="8"/>
  <c r="W1547" i="8"/>
  <c r="G1547" i="8"/>
  <c r="O1547" i="8"/>
  <c r="H1547" i="8"/>
  <c r="P1547" i="8"/>
  <c r="I1547" i="8"/>
  <c r="Q1547" i="8"/>
  <c r="J1547" i="8"/>
  <c r="R1547" i="8"/>
  <c r="K1547" i="8"/>
  <c r="S1547" i="8"/>
  <c r="L1547" i="8"/>
  <c r="T1547" i="8"/>
  <c r="E1547" i="8"/>
  <c r="M1547" i="8"/>
  <c r="U1547" i="8"/>
  <c r="F1547" i="8"/>
  <c r="N1547" i="8"/>
  <c r="X1555" i="8"/>
  <c r="Z1555" i="8"/>
  <c r="AA1555" i="8"/>
  <c r="AB1555" i="8"/>
  <c r="V1555" i="8"/>
  <c r="W1555" i="8"/>
  <c r="G1555" i="8"/>
  <c r="O1555" i="8"/>
  <c r="H1555" i="8"/>
  <c r="P1555" i="8"/>
  <c r="I1555" i="8"/>
  <c r="Q1555" i="8"/>
  <c r="J1555" i="8"/>
  <c r="R1555" i="8"/>
  <c r="K1555" i="8"/>
  <c r="S1555" i="8"/>
  <c r="L1555" i="8"/>
  <c r="T1555" i="8"/>
  <c r="E1555" i="8"/>
  <c r="M1555" i="8"/>
  <c r="U1555" i="8"/>
  <c r="F1555" i="8"/>
  <c r="N1555" i="8"/>
  <c r="X1563" i="8"/>
  <c r="Z1563" i="8"/>
  <c r="AA1563" i="8"/>
  <c r="AB1563" i="8"/>
  <c r="V1563" i="8"/>
  <c r="W1563" i="8"/>
  <c r="G1563" i="8"/>
  <c r="O1563" i="8"/>
  <c r="H1563" i="8"/>
  <c r="P1563" i="8"/>
  <c r="I1563" i="8"/>
  <c r="Q1563" i="8"/>
  <c r="J1563" i="8"/>
  <c r="R1563" i="8"/>
  <c r="K1563" i="8"/>
  <c r="S1563" i="8"/>
  <c r="L1563" i="8"/>
  <c r="T1563" i="8"/>
  <c r="E1563" i="8"/>
  <c r="M1563" i="8"/>
  <c r="U1563" i="8"/>
  <c r="F1563" i="8"/>
  <c r="N1563" i="8"/>
  <c r="X1571" i="8"/>
  <c r="Z1571" i="8"/>
  <c r="AA1571" i="8"/>
  <c r="AB1571" i="8"/>
  <c r="V1571" i="8"/>
  <c r="W1571" i="8"/>
  <c r="G1571" i="8"/>
  <c r="O1571" i="8"/>
  <c r="H1571" i="8"/>
  <c r="P1571" i="8"/>
  <c r="I1571" i="8"/>
  <c r="Q1571" i="8"/>
  <c r="J1571" i="8"/>
  <c r="R1571" i="8"/>
  <c r="K1571" i="8"/>
  <c r="S1571" i="8"/>
  <c r="L1571" i="8"/>
  <c r="T1571" i="8"/>
  <c r="E1571" i="8"/>
  <c r="M1571" i="8"/>
  <c r="U1571" i="8"/>
  <c r="F1571" i="8"/>
  <c r="N1571" i="8"/>
  <c r="X1579" i="8"/>
  <c r="Z1579" i="8"/>
  <c r="AA1579" i="8"/>
  <c r="AB1579" i="8"/>
  <c r="V1579" i="8"/>
  <c r="W1579" i="8"/>
  <c r="G1579" i="8"/>
  <c r="O1579" i="8"/>
  <c r="H1579" i="8"/>
  <c r="P1579" i="8"/>
  <c r="J1579" i="8"/>
  <c r="R1579" i="8"/>
  <c r="K1579" i="8"/>
  <c r="S1579" i="8"/>
  <c r="L1579" i="8"/>
  <c r="T1579" i="8"/>
  <c r="E1579" i="8"/>
  <c r="M1579" i="8"/>
  <c r="U1579" i="8"/>
  <c r="X1587" i="8"/>
  <c r="Z1587" i="8"/>
  <c r="AA1587" i="8"/>
  <c r="AB1587" i="8"/>
  <c r="V1587" i="8"/>
  <c r="W1587" i="8"/>
  <c r="G1587" i="8"/>
  <c r="O1587" i="8"/>
  <c r="H1587" i="8"/>
  <c r="P1587" i="8"/>
  <c r="J1587" i="8"/>
  <c r="R1587" i="8"/>
  <c r="K1587" i="8"/>
  <c r="S1587" i="8"/>
  <c r="L1587" i="8"/>
  <c r="T1587" i="8"/>
  <c r="E1587" i="8"/>
  <c r="M1587" i="8"/>
  <c r="U1587" i="8"/>
  <c r="X1595" i="8"/>
  <c r="Z1595" i="8"/>
  <c r="AA1595" i="8"/>
  <c r="AB1595" i="8"/>
  <c r="V1595" i="8"/>
  <c r="W1595" i="8"/>
  <c r="G1595" i="8"/>
  <c r="O1595" i="8"/>
  <c r="H1595" i="8"/>
  <c r="P1595" i="8"/>
  <c r="J1595" i="8"/>
  <c r="R1595" i="8"/>
  <c r="K1595" i="8"/>
  <c r="S1595" i="8"/>
  <c r="L1595" i="8"/>
  <c r="T1595" i="8"/>
  <c r="E1595" i="8"/>
  <c r="M1595" i="8"/>
  <c r="U1595" i="8"/>
  <c r="X1603" i="8"/>
  <c r="Z1603" i="8"/>
  <c r="AA1603" i="8"/>
  <c r="AB1603" i="8"/>
  <c r="V1603" i="8"/>
  <c r="W1603" i="8"/>
  <c r="G1603" i="8"/>
  <c r="O1603" i="8"/>
  <c r="H1603" i="8"/>
  <c r="P1603" i="8"/>
  <c r="J1603" i="8"/>
  <c r="R1603" i="8"/>
  <c r="K1603" i="8"/>
  <c r="S1603" i="8"/>
  <c r="L1603" i="8"/>
  <c r="T1603" i="8"/>
  <c r="E1603" i="8"/>
  <c r="M1603" i="8"/>
  <c r="U1603" i="8"/>
  <c r="X1611" i="8"/>
  <c r="Z1611" i="8"/>
  <c r="AA1611" i="8"/>
  <c r="AB1611" i="8"/>
  <c r="V1611" i="8"/>
  <c r="W1611" i="8"/>
  <c r="G1611" i="8"/>
  <c r="O1611" i="8"/>
  <c r="J1611" i="8"/>
  <c r="R1611" i="8"/>
  <c r="K1611" i="8"/>
  <c r="S1611" i="8"/>
  <c r="L1611" i="8"/>
  <c r="T1611" i="8"/>
  <c r="E1611" i="8"/>
  <c r="M1611" i="8"/>
  <c r="U1611" i="8"/>
  <c r="X1619" i="8"/>
  <c r="Z1619" i="8"/>
  <c r="AA1619" i="8"/>
  <c r="AB1619" i="8"/>
  <c r="V1619" i="8"/>
  <c r="W1619" i="8"/>
  <c r="G1619" i="8"/>
  <c r="O1619" i="8"/>
  <c r="J1619" i="8"/>
  <c r="R1619" i="8"/>
  <c r="K1619" i="8"/>
  <c r="S1619" i="8"/>
  <c r="L1619" i="8"/>
  <c r="T1619" i="8"/>
  <c r="E1619" i="8"/>
  <c r="M1619" i="8"/>
  <c r="U1619" i="8"/>
  <c r="X1627" i="8"/>
  <c r="Z1627" i="8"/>
  <c r="AA1627" i="8"/>
  <c r="AB1627" i="8"/>
  <c r="V1627" i="8"/>
  <c r="W1627" i="8"/>
  <c r="G1627" i="8"/>
  <c r="O1627" i="8"/>
  <c r="J1627" i="8"/>
  <c r="R1627" i="8"/>
  <c r="K1627" i="8"/>
  <c r="S1627" i="8"/>
  <c r="L1627" i="8"/>
  <c r="T1627" i="8"/>
  <c r="E1627" i="8"/>
  <c r="M1627" i="8"/>
  <c r="U1627" i="8"/>
  <c r="X1635" i="8"/>
  <c r="Z1635" i="8"/>
  <c r="AA1635" i="8"/>
  <c r="AB1635" i="8"/>
  <c r="V1635" i="8"/>
  <c r="G1635" i="8"/>
  <c r="O1635" i="8"/>
  <c r="J1635" i="8"/>
  <c r="R1635" i="8"/>
  <c r="K1635" i="8"/>
  <c r="S1635" i="8"/>
  <c r="L1635" i="8"/>
  <c r="T1635" i="8"/>
  <c r="E1635" i="8"/>
  <c r="M1635" i="8"/>
  <c r="U1635" i="8"/>
  <c r="X1643" i="8"/>
  <c r="Z1643" i="8"/>
  <c r="AB1643" i="8"/>
  <c r="V1643" i="8"/>
  <c r="W1643" i="8"/>
  <c r="AA1643" i="8"/>
  <c r="G1643" i="8"/>
  <c r="O1643" i="8"/>
  <c r="J1643" i="8"/>
  <c r="R1643" i="8"/>
  <c r="K1643" i="8"/>
  <c r="S1643" i="8"/>
  <c r="L1643" i="8"/>
  <c r="T1643" i="8"/>
  <c r="E1643" i="8"/>
  <c r="M1643" i="8"/>
  <c r="U1643" i="8"/>
  <c r="X1651" i="8"/>
  <c r="AB1651" i="8"/>
  <c r="V1651" i="8"/>
  <c r="W1651" i="8"/>
  <c r="Z1651" i="8"/>
  <c r="AA1651" i="8"/>
  <c r="G1651" i="8"/>
  <c r="O1651" i="8"/>
  <c r="J1651" i="8"/>
  <c r="R1651" i="8"/>
  <c r="K1651" i="8"/>
  <c r="S1651" i="8"/>
  <c r="L1651" i="8"/>
  <c r="T1651" i="8"/>
  <c r="E1651" i="8"/>
  <c r="M1651" i="8"/>
  <c r="U1651" i="8"/>
  <c r="X1659" i="8"/>
  <c r="AB1659" i="8"/>
  <c r="V1659" i="8"/>
  <c r="W1659" i="8"/>
  <c r="Z1659" i="8"/>
  <c r="AA1659" i="8"/>
  <c r="G1659" i="8"/>
  <c r="O1659" i="8"/>
  <c r="J1659" i="8"/>
  <c r="R1659" i="8"/>
  <c r="K1659" i="8"/>
  <c r="S1659" i="8"/>
  <c r="L1659" i="8"/>
  <c r="T1659" i="8"/>
  <c r="E1659" i="8"/>
  <c r="M1659" i="8"/>
  <c r="U1659" i="8"/>
  <c r="X1667" i="8"/>
  <c r="AB1667" i="8"/>
  <c r="V1667" i="8"/>
  <c r="W1667" i="8"/>
  <c r="Z1667" i="8"/>
  <c r="AA1667" i="8"/>
  <c r="G1667" i="8"/>
  <c r="O1667" i="8"/>
  <c r="J1667" i="8"/>
  <c r="R1667" i="8"/>
  <c r="K1667" i="8"/>
  <c r="S1667" i="8"/>
  <c r="L1667" i="8"/>
  <c r="T1667" i="8"/>
  <c r="X1675" i="8"/>
  <c r="AB1675" i="8"/>
  <c r="V1675" i="8"/>
  <c r="W1675" i="8"/>
  <c r="Z1675" i="8"/>
  <c r="AA1675" i="8"/>
  <c r="G1675" i="8"/>
  <c r="O1675" i="8"/>
  <c r="J1675" i="8"/>
  <c r="R1675" i="8"/>
  <c r="K1675" i="8"/>
  <c r="S1675" i="8"/>
  <c r="L1675" i="8"/>
  <c r="T1675" i="8"/>
  <c r="X1683" i="8"/>
  <c r="AB1683" i="8"/>
  <c r="V1683" i="8"/>
  <c r="AA1683" i="8"/>
  <c r="W1683" i="8"/>
  <c r="Z1683" i="8"/>
  <c r="G1683" i="8"/>
  <c r="O1683" i="8"/>
  <c r="J1683" i="8"/>
  <c r="R1683" i="8"/>
  <c r="K1683" i="8"/>
  <c r="S1683" i="8"/>
  <c r="L1683" i="8"/>
  <c r="T1683" i="8"/>
  <c r="X1691" i="8"/>
  <c r="AB1691" i="8"/>
  <c r="V1691" i="8"/>
  <c r="W1691" i="8"/>
  <c r="Y1691" i="8" s="1"/>
  <c r="S26" i="12" s="1" a="1"/>
  <c r="S26" i="12" s="1"/>
  <c r="Z1691" i="8"/>
  <c r="AA1691" i="8"/>
  <c r="G1691" i="8"/>
  <c r="O1691" i="8"/>
  <c r="K1691" i="8"/>
  <c r="S1691" i="8"/>
  <c r="X1699" i="8"/>
  <c r="AB1699" i="8"/>
  <c r="V1699" i="8"/>
  <c r="W1699" i="8"/>
  <c r="Y1699" i="8" s="1"/>
  <c r="H27" i="12" s="1" a="1"/>
  <c r="H27" i="12" s="1"/>
  <c r="Z1699" i="8"/>
  <c r="AA1699" i="8"/>
  <c r="G1699" i="8"/>
  <c r="O1699" i="8"/>
  <c r="K1699" i="8"/>
  <c r="S1699" i="8"/>
  <c r="X1707" i="8"/>
  <c r="AB1707" i="8"/>
  <c r="V1707" i="8"/>
  <c r="W1707" i="8"/>
  <c r="Z1707" i="8"/>
  <c r="AA1707" i="8"/>
  <c r="G1707" i="8"/>
  <c r="O1707" i="8"/>
  <c r="K1707" i="8"/>
  <c r="S1707" i="8"/>
  <c r="X1715" i="8"/>
  <c r="AB1715" i="8"/>
  <c r="V1715" i="8"/>
  <c r="AA1715" i="8"/>
  <c r="W1715" i="8"/>
  <c r="Z1715" i="8"/>
  <c r="G1715" i="8"/>
  <c r="O1715" i="8"/>
  <c r="K1715" i="8"/>
  <c r="S1715" i="8"/>
  <c r="X1723" i="8"/>
  <c r="AB1723" i="8"/>
  <c r="V1723" i="8"/>
  <c r="W1723" i="8"/>
  <c r="Y1723" i="8" s="1"/>
  <c r="M4" i="16" s="1" a="1"/>
  <c r="M4" i="16" s="1"/>
  <c r="M12" i="16" s="1"/>
  <c r="Z1723" i="8"/>
  <c r="AA1723" i="8"/>
  <c r="G1723" i="8"/>
  <c r="O1723" i="8"/>
  <c r="K1723" i="8"/>
  <c r="S1723" i="8"/>
  <c r="X1731" i="8"/>
  <c r="V1731" i="8"/>
  <c r="AB1731" i="8"/>
  <c r="W1731" i="8"/>
  <c r="Y1731" i="8" s="1"/>
  <c r="Z1731" i="8"/>
  <c r="AA1731" i="8"/>
  <c r="G1731" i="8"/>
  <c r="O1731" i="8"/>
  <c r="X1739" i="8"/>
  <c r="V1739" i="8"/>
  <c r="W1739" i="8"/>
  <c r="Y1739" i="8" s="1"/>
  <c r="J5" i="16" s="1" a="1"/>
  <c r="J5" i="16" s="1"/>
  <c r="Z1739" i="8"/>
  <c r="AA1739" i="8"/>
  <c r="AB1739" i="8"/>
  <c r="G1739" i="8"/>
  <c r="O1739" i="8"/>
  <c r="V1747" i="8"/>
  <c r="Z1747" i="8"/>
  <c r="AA1747" i="8"/>
  <c r="AB1747" i="8"/>
  <c r="W1747" i="8"/>
  <c r="X1747" i="8"/>
  <c r="G1747" i="8"/>
  <c r="O1747" i="8"/>
  <c r="V1755" i="8"/>
  <c r="W1755" i="8"/>
  <c r="X1755" i="8"/>
  <c r="AA1755" i="8"/>
  <c r="AB1755" i="8"/>
  <c r="Z1755" i="8"/>
  <c r="V1763" i="8"/>
  <c r="W1763" i="8"/>
  <c r="Y1763" i="8" s="1"/>
  <c r="O6" i="16" s="1" a="1"/>
  <c r="O6" i="16" s="1"/>
  <c r="X1763" i="8"/>
  <c r="AA1763" i="8"/>
  <c r="Z1763" i="8"/>
  <c r="AB1763" i="8"/>
  <c r="V1771" i="8"/>
  <c r="W1771" i="8"/>
  <c r="X1771" i="8"/>
  <c r="AA1771" i="8"/>
  <c r="AB1771" i="8"/>
  <c r="Z1771" i="8"/>
  <c r="V1779" i="8"/>
  <c r="W1779" i="8"/>
  <c r="X1779" i="8"/>
  <c r="AA1779" i="8"/>
  <c r="Z1779" i="8"/>
  <c r="AB1779" i="8"/>
  <c r="V1787" i="8"/>
  <c r="W1787" i="8"/>
  <c r="X1787" i="8"/>
  <c r="AA1787" i="8"/>
  <c r="AB1787" i="8"/>
  <c r="Z1787" i="8"/>
  <c r="V1795" i="8"/>
  <c r="W1795" i="8"/>
  <c r="Y1795" i="8" s="1"/>
  <c r="I8" i="16" s="1" a="1"/>
  <c r="I8" i="16" s="1"/>
  <c r="X1795" i="8"/>
  <c r="AA1795" i="8"/>
  <c r="Z1795" i="8"/>
  <c r="AB1795" i="8"/>
  <c r="V1803" i="8"/>
  <c r="W1803" i="8"/>
  <c r="X1803" i="8"/>
  <c r="AA1803" i="8"/>
  <c r="AB1803" i="8"/>
  <c r="Z1803" i="8"/>
  <c r="V1811" i="8"/>
  <c r="W1811" i="8"/>
  <c r="X1811" i="8"/>
  <c r="AA1811" i="8"/>
  <c r="Z1811" i="8"/>
  <c r="AB1811" i="8"/>
  <c r="V1819" i="8"/>
  <c r="W1819" i="8"/>
  <c r="AA1819" i="8"/>
  <c r="AB1819" i="8"/>
  <c r="X1819" i="8"/>
  <c r="Z1819" i="8"/>
  <c r="U2" i="8"/>
  <c r="M2" i="8"/>
  <c r="U1825" i="8"/>
  <c r="M1825" i="8"/>
  <c r="E1825" i="8"/>
  <c r="S1819" i="8"/>
  <c r="K1819" i="8"/>
  <c r="T1818" i="8"/>
  <c r="L1818" i="8"/>
  <c r="U1817" i="8"/>
  <c r="M1817" i="8"/>
  <c r="E1817" i="8"/>
  <c r="S1811" i="8"/>
  <c r="K1811" i="8"/>
  <c r="T1810" i="8"/>
  <c r="L1810" i="8"/>
  <c r="U1809" i="8"/>
  <c r="M1809" i="8"/>
  <c r="E1809" i="8"/>
  <c r="F1808" i="8"/>
  <c r="S1803" i="8"/>
  <c r="K1803" i="8"/>
  <c r="T1802" i="8"/>
  <c r="L1802" i="8"/>
  <c r="U1801" i="8"/>
  <c r="M1801" i="8"/>
  <c r="E1801" i="8"/>
  <c r="N1800" i="8"/>
  <c r="F1800" i="8"/>
  <c r="S1795" i="8"/>
  <c r="K1795" i="8"/>
  <c r="T1794" i="8"/>
  <c r="L1794" i="8"/>
  <c r="U1793" i="8"/>
  <c r="M1793" i="8"/>
  <c r="E1793" i="8"/>
  <c r="N1792" i="8"/>
  <c r="F1792" i="8"/>
  <c r="P1790" i="8"/>
  <c r="H1790" i="8"/>
  <c r="S1787" i="8"/>
  <c r="K1787" i="8"/>
  <c r="T1786" i="8"/>
  <c r="L1786" i="8"/>
  <c r="U1785" i="8"/>
  <c r="M1785" i="8"/>
  <c r="E1785" i="8"/>
  <c r="N1784" i="8"/>
  <c r="F1784" i="8"/>
  <c r="P1782" i="8"/>
  <c r="H1782" i="8"/>
  <c r="S1779" i="8"/>
  <c r="K1779" i="8"/>
  <c r="T1778" i="8"/>
  <c r="L1778" i="8"/>
  <c r="U1777" i="8"/>
  <c r="M1777" i="8"/>
  <c r="E1777" i="8"/>
  <c r="N1776" i="8"/>
  <c r="F1776" i="8"/>
  <c r="P1774" i="8"/>
  <c r="H1774" i="8"/>
  <c r="Q1773" i="8"/>
  <c r="I1773" i="8"/>
  <c r="R1772" i="8"/>
  <c r="S1771" i="8"/>
  <c r="K1771" i="8"/>
  <c r="T1770" i="8"/>
  <c r="L1770" i="8"/>
  <c r="U1769" i="8"/>
  <c r="M1769" i="8"/>
  <c r="E1769" i="8"/>
  <c r="N1768" i="8"/>
  <c r="F1768" i="8"/>
  <c r="O1767" i="8"/>
  <c r="G1767" i="8"/>
  <c r="P1766" i="8"/>
  <c r="H1766" i="8"/>
  <c r="Q1765" i="8"/>
  <c r="I1765" i="8"/>
  <c r="R1764" i="8"/>
  <c r="S1763" i="8"/>
  <c r="K1763" i="8"/>
  <c r="T1762" i="8"/>
  <c r="L1762" i="8"/>
  <c r="U1761" i="8"/>
  <c r="M1761" i="8"/>
  <c r="E1761" i="8"/>
  <c r="N1760" i="8"/>
  <c r="F1760" i="8"/>
  <c r="O1759" i="8"/>
  <c r="G1759" i="8"/>
  <c r="P1758" i="8"/>
  <c r="H1758" i="8"/>
  <c r="Q1757" i="8"/>
  <c r="I1757" i="8"/>
  <c r="R1756" i="8"/>
  <c r="S1755" i="8"/>
  <c r="K1755" i="8"/>
  <c r="T1754" i="8"/>
  <c r="L1754" i="8"/>
  <c r="U1753" i="8"/>
  <c r="M1753" i="8"/>
  <c r="U1752" i="8"/>
  <c r="L1752" i="8"/>
  <c r="T1751" i="8"/>
  <c r="J1751" i="8"/>
  <c r="R1750" i="8"/>
  <c r="I1750" i="8"/>
  <c r="Q1749" i="8"/>
  <c r="H1749" i="8"/>
  <c r="P1748" i="8"/>
  <c r="N1747" i="8"/>
  <c r="E1747" i="8"/>
  <c r="M1746" i="8"/>
  <c r="U1745" i="8"/>
  <c r="L1745" i="8"/>
  <c r="T1744" i="8"/>
  <c r="K1744" i="8"/>
  <c r="R1743" i="8"/>
  <c r="I1743" i="8"/>
  <c r="Q1742" i="8"/>
  <c r="H1742" i="8"/>
  <c r="P1741" i="8"/>
  <c r="G1741" i="8"/>
  <c r="O1740" i="8"/>
  <c r="M1739" i="8"/>
  <c r="U1738" i="8"/>
  <c r="L1738" i="8"/>
  <c r="T1737" i="8"/>
  <c r="K1737" i="8"/>
  <c r="S1736" i="8"/>
  <c r="I1736" i="8"/>
  <c r="Q1735" i="8"/>
  <c r="H1735" i="8"/>
  <c r="P1734" i="8"/>
  <c r="G1734" i="8"/>
  <c r="O1733" i="8"/>
  <c r="F1733" i="8"/>
  <c r="U1731" i="8"/>
  <c r="L1731" i="8"/>
  <c r="T1730" i="8"/>
  <c r="K1730" i="8"/>
  <c r="R1729" i="8"/>
  <c r="G1729" i="8"/>
  <c r="M1728" i="8"/>
  <c r="T1727" i="8"/>
  <c r="I1727" i="8"/>
  <c r="O1726" i="8"/>
  <c r="E1726" i="8"/>
  <c r="K1725" i="8"/>
  <c r="Q1724" i="8"/>
  <c r="M1723" i="8"/>
  <c r="S1722" i="8"/>
  <c r="I1722" i="8"/>
  <c r="O1721" i="8"/>
  <c r="U1720" i="8"/>
  <c r="K1720" i="8"/>
  <c r="Q1719" i="8"/>
  <c r="F1719" i="8"/>
  <c r="M1718" i="8"/>
  <c r="S1717" i="8"/>
  <c r="H1717" i="8"/>
  <c r="U1715" i="8"/>
  <c r="J1715" i="8"/>
  <c r="Q1714" i="8"/>
  <c r="F1714" i="8"/>
  <c r="L1713" i="8"/>
  <c r="S1712" i="8"/>
  <c r="H1712" i="8"/>
  <c r="N1711" i="8"/>
  <c r="U1710" i="8"/>
  <c r="J1710" i="8"/>
  <c r="P1709" i="8"/>
  <c r="F1709" i="8"/>
  <c r="R1707" i="8"/>
  <c r="H1707" i="8"/>
  <c r="N1706" i="8"/>
  <c r="T1705" i="8"/>
  <c r="J1705" i="8"/>
  <c r="P1704" i="8"/>
  <c r="E1704" i="8"/>
  <c r="L1703" i="8"/>
  <c r="R1702" i="8"/>
  <c r="G1702" i="8"/>
  <c r="N1701" i="8"/>
  <c r="T1700" i="8"/>
  <c r="P1699" i="8"/>
  <c r="E1699" i="8"/>
  <c r="K1698" i="8"/>
  <c r="R1697" i="8"/>
  <c r="G1697" i="8"/>
  <c r="M1696" i="8"/>
  <c r="T1695" i="8"/>
  <c r="I1695" i="8"/>
  <c r="O1694" i="8"/>
  <c r="E1694" i="8"/>
  <c r="K1693" i="8"/>
  <c r="Q1692" i="8"/>
  <c r="M1691" i="8"/>
  <c r="S1690" i="8"/>
  <c r="G1690" i="8"/>
  <c r="K1689" i="8"/>
  <c r="P1688" i="8"/>
  <c r="T1687" i="8"/>
  <c r="H1687" i="8"/>
  <c r="K1686" i="8"/>
  <c r="O1685" i="8"/>
  <c r="T1684" i="8"/>
  <c r="F1683" i="8"/>
  <c r="G1682" i="8"/>
  <c r="H1681" i="8"/>
  <c r="I1680" i="8"/>
  <c r="J1679" i="8"/>
  <c r="K1678" i="8"/>
  <c r="L1677" i="8"/>
  <c r="N1675" i="8"/>
  <c r="O1674" i="8"/>
  <c r="P1673" i="8"/>
  <c r="Q1672" i="8"/>
  <c r="R1671" i="8"/>
  <c r="S1670" i="8"/>
  <c r="T1669" i="8"/>
  <c r="U1668" i="8"/>
  <c r="F1667" i="8"/>
  <c r="G1666" i="8"/>
  <c r="H1665" i="8"/>
  <c r="I1664" i="8"/>
  <c r="J1663" i="8"/>
  <c r="K1662" i="8"/>
  <c r="Q1659" i="8"/>
  <c r="O1658" i="8"/>
  <c r="J1657" i="8"/>
  <c r="U1655" i="8"/>
  <c r="S1654" i="8"/>
  <c r="N1653" i="8"/>
  <c r="F1651" i="8"/>
  <c r="R1649" i="8"/>
  <c r="L1648" i="8"/>
  <c r="J1647" i="8"/>
  <c r="E1646" i="8"/>
  <c r="N1643" i="8"/>
  <c r="I1642" i="8"/>
  <c r="T1640" i="8"/>
  <c r="R1639" i="8"/>
  <c r="M1638" i="8"/>
  <c r="G1637" i="8"/>
  <c r="Q1634" i="8"/>
  <c r="K1633" i="8"/>
  <c r="I1632" i="8"/>
  <c r="U1630" i="8"/>
  <c r="O1629" i="8"/>
  <c r="H1627" i="8"/>
  <c r="S1625" i="8"/>
  <c r="Q1624" i="8"/>
  <c r="L1623" i="8"/>
  <c r="F1622" i="8"/>
  <c r="P1619" i="8"/>
  <c r="J1618" i="8"/>
  <c r="H1617" i="8"/>
  <c r="T1615" i="8"/>
  <c r="N1614" i="8"/>
  <c r="L1613" i="8"/>
  <c r="R1610" i="8"/>
  <c r="P1609" i="8"/>
  <c r="I1608" i="8"/>
  <c r="K1606" i="8"/>
  <c r="O1602" i="8"/>
  <c r="Q1600" i="8"/>
  <c r="S1598" i="8"/>
  <c r="F1595" i="8"/>
  <c r="H1593" i="8"/>
  <c r="J1591" i="8"/>
  <c r="L1589" i="8"/>
  <c r="N1587" i="8"/>
  <c r="P1585" i="8"/>
  <c r="R1583" i="8"/>
  <c r="T1581" i="8"/>
  <c r="G1578" i="8"/>
  <c r="I1576" i="8"/>
  <c r="K1574" i="8"/>
  <c r="X4" i="8"/>
  <c r="AA4" i="8"/>
  <c r="AB4" i="8"/>
  <c r="V4" i="8"/>
  <c r="W4" i="8"/>
  <c r="Z4" i="8"/>
  <c r="J4" i="8"/>
  <c r="R4" i="8"/>
  <c r="L4" i="8"/>
  <c r="T4" i="8"/>
  <c r="E4" i="8"/>
  <c r="M4" i="8"/>
  <c r="U4" i="8"/>
  <c r="H4" i="8"/>
  <c r="P4" i="8"/>
  <c r="I4" i="8"/>
  <c r="K4" i="8"/>
  <c r="N4" i="8"/>
  <c r="O4" i="8"/>
  <c r="Q4" i="8"/>
  <c r="S4" i="8"/>
  <c r="F4" i="8"/>
  <c r="G4" i="8"/>
  <c r="X12" i="8"/>
  <c r="AA12" i="8"/>
  <c r="AB12" i="8"/>
  <c r="V12" i="8"/>
  <c r="W12" i="8"/>
  <c r="Z12" i="8"/>
  <c r="J12" i="8"/>
  <c r="R12" i="8"/>
  <c r="L12" i="8"/>
  <c r="T12" i="8"/>
  <c r="E12" i="8"/>
  <c r="M12" i="8"/>
  <c r="U12" i="8"/>
  <c r="H12" i="8"/>
  <c r="P12" i="8"/>
  <c r="Q12" i="8"/>
  <c r="S12" i="8"/>
  <c r="F12" i="8"/>
  <c r="G12" i="8"/>
  <c r="I12" i="8"/>
  <c r="K12" i="8"/>
  <c r="N12" i="8"/>
  <c r="O12" i="8"/>
  <c r="X20" i="8"/>
  <c r="AA20" i="8"/>
  <c r="AB20" i="8"/>
  <c r="V20" i="8"/>
  <c r="W20" i="8"/>
  <c r="Z20" i="8"/>
  <c r="J20" i="8"/>
  <c r="R20" i="8"/>
  <c r="L20" i="8"/>
  <c r="T20" i="8"/>
  <c r="E20" i="8"/>
  <c r="M20" i="8"/>
  <c r="U20" i="8"/>
  <c r="H20" i="8"/>
  <c r="I20" i="8"/>
  <c r="K20" i="8"/>
  <c r="N20" i="8"/>
  <c r="O20" i="8"/>
  <c r="Q20" i="8"/>
  <c r="S20" i="8"/>
  <c r="F20" i="8"/>
  <c r="G20" i="8"/>
  <c r="X28" i="8"/>
  <c r="AA28" i="8"/>
  <c r="AB28" i="8"/>
  <c r="V28" i="8"/>
  <c r="W28" i="8"/>
  <c r="Z28" i="8"/>
  <c r="J28" i="8"/>
  <c r="R28" i="8"/>
  <c r="L28" i="8"/>
  <c r="T28" i="8"/>
  <c r="E28" i="8"/>
  <c r="M28" i="8"/>
  <c r="U28" i="8"/>
  <c r="H28" i="8"/>
  <c r="P28" i="8"/>
  <c r="Q28" i="8"/>
  <c r="S28" i="8"/>
  <c r="F28" i="8"/>
  <c r="G28" i="8"/>
  <c r="I28" i="8"/>
  <c r="K28" i="8"/>
  <c r="N28" i="8"/>
  <c r="O28" i="8"/>
  <c r="X36" i="8"/>
  <c r="AA36" i="8"/>
  <c r="AB36" i="8"/>
  <c r="V36" i="8"/>
  <c r="W36" i="8"/>
  <c r="Z36" i="8"/>
  <c r="J36" i="8"/>
  <c r="R36" i="8"/>
  <c r="L36" i="8"/>
  <c r="T36" i="8"/>
  <c r="E36" i="8"/>
  <c r="M36" i="8"/>
  <c r="U36" i="8"/>
  <c r="H36" i="8"/>
  <c r="I36" i="8"/>
  <c r="K36" i="8"/>
  <c r="N36" i="8"/>
  <c r="O36" i="8"/>
  <c r="Q36" i="8"/>
  <c r="S36" i="8"/>
  <c r="F36" i="8"/>
  <c r="G36" i="8"/>
  <c r="X44" i="8"/>
  <c r="AA44" i="8"/>
  <c r="AB44" i="8"/>
  <c r="V44" i="8"/>
  <c r="Z44" i="8"/>
  <c r="J44" i="8"/>
  <c r="R44" i="8"/>
  <c r="L44" i="8"/>
  <c r="T44" i="8"/>
  <c r="E44" i="8"/>
  <c r="M44" i="8"/>
  <c r="U44" i="8"/>
  <c r="H44" i="8"/>
  <c r="P44" i="8"/>
  <c r="Q44" i="8"/>
  <c r="F44" i="8"/>
  <c r="G44" i="8"/>
  <c r="I44" i="8"/>
  <c r="K44" i="8"/>
  <c r="N44" i="8"/>
  <c r="O44" i="8"/>
  <c r="S44" i="8"/>
  <c r="X52" i="8"/>
  <c r="AA52" i="8"/>
  <c r="AB52" i="8"/>
  <c r="V52" i="8"/>
  <c r="W52" i="8"/>
  <c r="Z52" i="8"/>
  <c r="J52" i="8"/>
  <c r="R52" i="8"/>
  <c r="L52" i="8"/>
  <c r="T52" i="8"/>
  <c r="E52" i="8"/>
  <c r="M52" i="8"/>
  <c r="U52" i="8"/>
  <c r="H52" i="8"/>
  <c r="P52" i="8"/>
  <c r="I52" i="8"/>
  <c r="N52" i="8"/>
  <c r="O52" i="8"/>
  <c r="Q52" i="8"/>
  <c r="S52" i="8"/>
  <c r="F52" i="8"/>
  <c r="G52" i="8"/>
  <c r="K52" i="8"/>
  <c r="X60" i="8"/>
  <c r="AA60" i="8"/>
  <c r="AB60" i="8"/>
  <c r="V60" i="8"/>
  <c r="W60" i="8"/>
  <c r="Z60" i="8"/>
  <c r="J60" i="8"/>
  <c r="R60" i="8"/>
  <c r="L60" i="8"/>
  <c r="T60" i="8"/>
  <c r="E60" i="8"/>
  <c r="M60" i="8"/>
  <c r="U60" i="8"/>
  <c r="H60" i="8"/>
  <c r="P60" i="8"/>
  <c r="Q60" i="8"/>
  <c r="F60" i="8"/>
  <c r="G60" i="8"/>
  <c r="I60" i="8"/>
  <c r="K60" i="8"/>
  <c r="N60" i="8"/>
  <c r="O60" i="8"/>
  <c r="S60" i="8"/>
  <c r="X68" i="8"/>
  <c r="AA68" i="8"/>
  <c r="AB68" i="8"/>
  <c r="V68" i="8"/>
  <c r="W68" i="8"/>
  <c r="Z68" i="8"/>
  <c r="J68" i="8"/>
  <c r="R68" i="8"/>
  <c r="L68" i="8"/>
  <c r="T68" i="8"/>
  <c r="E68" i="8"/>
  <c r="M68" i="8"/>
  <c r="U68" i="8"/>
  <c r="H68" i="8"/>
  <c r="P68" i="8"/>
  <c r="I68" i="8"/>
  <c r="N68" i="8"/>
  <c r="O68" i="8"/>
  <c r="Q68" i="8"/>
  <c r="S68" i="8"/>
  <c r="F68" i="8"/>
  <c r="G68" i="8"/>
  <c r="K68" i="8"/>
  <c r="X76" i="8"/>
  <c r="AA76" i="8"/>
  <c r="AB76" i="8"/>
  <c r="V76" i="8"/>
  <c r="W76" i="8"/>
  <c r="Z76" i="8"/>
  <c r="J76" i="8"/>
  <c r="R76" i="8"/>
  <c r="L76" i="8"/>
  <c r="T76" i="8"/>
  <c r="E76" i="8"/>
  <c r="M76" i="8"/>
  <c r="U76" i="8"/>
  <c r="H76" i="8"/>
  <c r="P76" i="8"/>
  <c r="Q76" i="8"/>
  <c r="F76" i="8"/>
  <c r="G76" i="8"/>
  <c r="I76" i="8"/>
  <c r="K76" i="8"/>
  <c r="N76" i="8"/>
  <c r="O76" i="8"/>
  <c r="S76" i="8"/>
  <c r="X84" i="8"/>
  <c r="AA84" i="8"/>
  <c r="AB84" i="8"/>
  <c r="V84" i="8"/>
  <c r="W84" i="8"/>
  <c r="Z84" i="8"/>
  <c r="J84" i="8"/>
  <c r="R84" i="8"/>
  <c r="L84" i="8"/>
  <c r="T84" i="8"/>
  <c r="E84" i="8"/>
  <c r="M84" i="8"/>
  <c r="U84" i="8"/>
  <c r="H84" i="8"/>
  <c r="P84" i="8"/>
  <c r="I84" i="8"/>
  <c r="N84" i="8"/>
  <c r="O84" i="8"/>
  <c r="Q84" i="8"/>
  <c r="F84" i="8"/>
  <c r="G84" i="8"/>
  <c r="K84" i="8"/>
  <c r="S84" i="8"/>
  <c r="X92" i="8"/>
  <c r="AA92" i="8"/>
  <c r="AB92" i="8"/>
  <c r="V92" i="8"/>
  <c r="Z92" i="8"/>
  <c r="L92" i="8"/>
  <c r="T92" i="8"/>
  <c r="E92" i="8"/>
  <c r="M92" i="8"/>
  <c r="U92" i="8"/>
  <c r="H92" i="8"/>
  <c r="P92" i="8"/>
  <c r="F92" i="8"/>
  <c r="R92" i="8"/>
  <c r="I92" i="8"/>
  <c r="J92" i="8"/>
  <c r="K92" i="8"/>
  <c r="O92" i="8"/>
  <c r="G92" i="8"/>
  <c r="N92" i="8"/>
  <c r="Q92" i="8"/>
  <c r="S92" i="8"/>
  <c r="X100" i="8"/>
  <c r="AA100" i="8"/>
  <c r="AB100" i="8"/>
  <c r="V100" i="8"/>
  <c r="W100" i="8"/>
  <c r="Z100" i="8"/>
  <c r="L100" i="8"/>
  <c r="T100" i="8"/>
  <c r="F100" i="8"/>
  <c r="N100" i="8"/>
  <c r="G100" i="8"/>
  <c r="O100" i="8"/>
  <c r="H100" i="8"/>
  <c r="P100" i="8"/>
  <c r="J100" i="8"/>
  <c r="R100" i="8"/>
  <c r="M100" i="8"/>
  <c r="Q100" i="8"/>
  <c r="S100" i="8"/>
  <c r="U100" i="8"/>
  <c r="E100" i="8"/>
  <c r="I100" i="8"/>
  <c r="K100" i="8"/>
  <c r="X108" i="8"/>
  <c r="AA108" i="8"/>
  <c r="AB108" i="8"/>
  <c r="V108" i="8"/>
  <c r="W108" i="8"/>
  <c r="Z108" i="8"/>
  <c r="L108" i="8"/>
  <c r="T108" i="8"/>
  <c r="F108" i="8"/>
  <c r="N108" i="8"/>
  <c r="H108" i="8"/>
  <c r="P108" i="8"/>
  <c r="J108" i="8"/>
  <c r="R108" i="8"/>
  <c r="M108" i="8"/>
  <c r="O108" i="8"/>
  <c r="Q108" i="8"/>
  <c r="S108" i="8"/>
  <c r="E108" i="8"/>
  <c r="U108" i="8"/>
  <c r="G108" i="8"/>
  <c r="I108" i="8"/>
  <c r="K108" i="8"/>
  <c r="X116" i="8"/>
  <c r="AA116" i="8"/>
  <c r="AB116" i="8"/>
  <c r="V116" i="8"/>
  <c r="Z116" i="8"/>
  <c r="L116" i="8"/>
  <c r="T116" i="8"/>
  <c r="F116" i="8"/>
  <c r="N116" i="8"/>
  <c r="H116" i="8"/>
  <c r="J116" i="8"/>
  <c r="R116" i="8"/>
  <c r="E116" i="8"/>
  <c r="U116" i="8"/>
  <c r="G116" i="8"/>
  <c r="I116" i="8"/>
  <c r="K116" i="8"/>
  <c r="M116" i="8"/>
  <c r="O116" i="8"/>
  <c r="Q116" i="8"/>
  <c r="S116" i="8"/>
  <c r="X124" i="8"/>
  <c r="AA124" i="8"/>
  <c r="AB124" i="8"/>
  <c r="V124" i="8"/>
  <c r="W124" i="8"/>
  <c r="Z124" i="8"/>
  <c r="L124" i="8"/>
  <c r="T124" i="8"/>
  <c r="F124" i="8"/>
  <c r="N124" i="8"/>
  <c r="H124" i="8"/>
  <c r="P124" i="8"/>
  <c r="J124" i="8"/>
  <c r="R124" i="8"/>
  <c r="M124" i="8"/>
  <c r="O124" i="8"/>
  <c r="Q124" i="8"/>
  <c r="S124" i="8"/>
  <c r="E124" i="8"/>
  <c r="U124" i="8"/>
  <c r="G124" i="8"/>
  <c r="I124" i="8"/>
  <c r="K124" i="8"/>
  <c r="X132" i="8"/>
  <c r="AA132" i="8"/>
  <c r="AB132" i="8"/>
  <c r="V132" i="8"/>
  <c r="Z132" i="8"/>
  <c r="L132" i="8"/>
  <c r="T132" i="8"/>
  <c r="F132" i="8"/>
  <c r="N132" i="8"/>
  <c r="H132" i="8"/>
  <c r="J132" i="8"/>
  <c r="R132" i="8"/>
  <c r="E132" i="8"/>
  <c r="U132" i="8"/>
  <c r="G132" i="8"/>
  <c r="I132" i="8"/>
  <c r="K132" i="8"/>
  <c r="M132" i="8"/>
  <c r="O132" i="8"/>
  <c r="Q132" i="8"/>
  <c r="S132" i="8"/>
  <c r="AA140" i="8"/>
  <c r="AB140" i="8"/>
  <c r="V140" i="8"/>
  <c r="W140" i="8"/>
  <c r="X140" i="8"/>
  <c r="Z140" i="8"/>
  <c r="L140" i="8"/>
  <c r="T140" i="8"/>
  <c r="F140" i="8"/>
  <c r="N140" i="8"/>
  <c r="J140" i="8"/>
  <c r="R140" i="8"/>
  <c r="G140" i="8"/>
  <c r="S140" i="8"/>
  <c r="H140" i="8"/>
  <c r="U140" i="8"/>
  <c r="I140" i="8"/>
  <c r="K140" i="8"/>
  <c r="M140" i="8"/>
  <c r="O140" i="8"/>
  <c r="P140" i="8"/>
  <c r="Q140" i="8"/>
  <c r="E140" i="8"/>
  <c r="AA148" i="8"/>
  <c r="AB148" i="8"/>
  <c r="V148" i="8"/>
  <c r="W148" i="8"/>
  <c r="X148" i="8"/>
  <c r="Z148" i="8"/>
  <c r="L148" i="8"/>
  <c r="T148" i="8"/>
  <c r="J148" i="8"/>
  <c r="R148" i="8"/>
  <c r="I148" i="8"/>
  <c r="U148" i="8"/>
  <c r="K148" i="8"/>
  <c r="M148" i="8"/>
  <c r="N148" i="8"/>
  <c r="E148" i="8"/>
  <c r="O148" i="8"/>
  <c r="F148" i="8"/>
  <c r="P148" i="8"/>
  <c r="G148" i="8"/>
  <c r="Q148" i="8"/>
  <c r="H148" i="8"/>
  <c r="S148" i="8"/>
  <c r="AA156" i="8"/>
  <c r="AB156" i="8"/>
  <c r="V156" i="8"/>
  <c r="W156" i="8"/>
  <c r="X156" i="8"/>
  <c r="Z156" i="8"/>
  <c r="L156" i="8"/>
  <c r="T156" i="8"/>
  <c r="K156" i="8"/>
  <c r="U156" i="8"/>
  <c r="M156" i="8"/>
  <c r="E156" i="8"/>
  <c r="N156" i="8"/>
  <c r="F156" i="8"/>
  <c r="O156" i="8"/>
  <c r="G156" i="8"/>
  <c r="P156" i="8"/>
  <c r="H156" i="8"/>
  <c r="Q156" i="8"/>
  <c r="I156" i="8"/>
  <c r="R156" i="8"/>
  <c r="J156" i="8"/>
  <c r="S156" i="8"/>
  <c r="AA164" i="8"/>
  <c r="AB164" i="8"/>
  <c r="V164" i="8"/>
  <c r="W164" i="8"/>
  <c r="Z164" i="8"/>
  <c r="X164" i="8"/>
  <c r="L164" i="8"/>
  <c r="T164" i="8"/>
  <c r="M164" i="8"/>
  <c r="E164" i="8"/>
  <c r="N164" i="8"/>
  <c r="F164" i="8"/>
  <c r="O164" i="8"/>
  <c r="G164" i="8"/>
  <c r="P164" i="8"/>
  <c r="H164" i="8"/>
  <c r="Q164" i="8"/>
  <c r="I164" i="8"/>
  <c r="R164" i="8"/>
  <c r="J164" i="8"/>
  <c r="S164" i="8"/>
  <c r="K164" i="8"/>
  <c r="U164" i="8"/>
  <c r="AA172" i="8"/>
  <c r="AB172" i="8"/>
  <c r="V172" i="8"/>
  <c r="W172" i="8"/>
  <c r="Z172" i="8"/>
  <c r="X172" i="8"/>
  <c r="L172" i="8"/>
  <c r="T172" i="8"/>
  <c r="E172" i="8"/>
  <c r="N172" i="8"/>
  <c r="F172" i="8"/>
  <c r="O172" i="8"/>
  <c r="G172" i="8"/>
  <c r="P172" i="8"/>
  <c r="H172" i="8"/>
  <c r="Q172" i="8"/>
  <c r="I172" i="8"/>
  <c r="R172" i="8"/>
  <c r="J172" i="8"/>
  <c r="S172" i="8"/>
  <c r="K172" i="8"/>
  <c r="U172" i="8"/>
  <c r="M172" i="8"/>
  <c r="AA180" i="8"/>
  <c r="AB180" i="8"/>
  <c r="V180" i="8"/>
  <c r="W180" i="8"/>
  <c r="Z180" i="8"/>
  <c r="X180" i="8"/>
  <c r="L180" i="8"/>
  <c r="T180" i="8"/>
  <c r="F180" i="8"/>
  <c r="O180" i="8"/>
  <c r="G180" i="8"/>
  <c r="P180" i="8"/>
  <c r="H180" i="8"/>
  <c r="Q180" i="8"/>
  <c r="I180" i="8"/>
  <c r="R180" i="8"/>
  <c r="J180" i="8"/>
  <c r="S180" i="8"/>
  <c r="K180" i="8"/>
  <c r="U180" i="8"/>
  <c r="M180" i="8"/>
  <c r="E180" i="8"/>
  <c r="N180" i="8"/>
  <c r="AA188" i="8"/>
  <c r="AB188" i="8"/>
  <c r="W188" i="8"/>
  <c r="V188" i="8"/>
  <c r="X188" i="8"/>
  <c r="Z188" i="8"/>
  <c r="L188" i="8"/>
  <c r="T188" i="8"/>
  <c r="G188" i="8"/>
  <c r="H188" i="8"/>
  <c r="Q188" i="8"/>
  <c r="I188" i="8"/>
  <c r="R188" i="8"/>
  <c r="J188" i="8"/>
  <c r="S188" i="8"/>
  <c r="M188" i="8"/>
  <c r="E188" i="8"/>
  <c r="N188" i="8"/>
  <c r="O188" i="8"/>
  <c r="U188" i="8"/>
  <c r="F188" i="8"/>
  <c r="K188" i="8"/>
  <c r="AA196" i="8"/>
  <c r="AB196" i="8"/>
  <c r="W196" i="8"/>
  <c r="V196" i="8"/>
  <c r="X196" i="8"/>
  <c r="Z196" i="8"/>
  <c r="L196" i="8"/>
  <c r="T196" i="8"/>
  <c r="H196" i="8"/>
  <c r="Q196" i="8"/>
  <c r="I196" i="8"/>
  <c r="R196" i="8"/>
  <c r="J196" i="8"/>
  <c r="S196" i="8"/>
  <c r="K196" i="8"/>
  <c r="U196" i="8"/>
  <c r="E196" i="8"/>
  <c r="N196" i="8"/>
  <c r="F196" i="8"/>
  <c r="O196" i="8"/>
  <c r="G196" i="8"/>
  <c r="M196" i="8"/>
  <c r="P196" i="8"/>
  <c r="AA204" i="8"/>
  <c r="AB204" i="8"/>
  <c r="W204" i="8"/>
  <c r="V204" i="8"/>
  <c r="X204" i="8"/>
  <c r="Z204" i="8"/>
  <c r="K204" i="8"/>
  <c r="S204" i="8"/>
  <c r="L204" i="8"/>
  <c r="T204" i="8"/>
  <c r="E204" i="8"/>
  <c r="M204" i="8"/>
  <c r="U204" i="8"/>
  <c r="F204" i="8"/>
  <c r="N204" i="8"/>
  <c r="H204" i="8"/>
  <c r="P204" i="8"/>
  <c r="I204" i="8"/>
  <c r="Q204" i="8"/>
  <c r="R204" i="8"/>
  <c r="G204" i="8"/>
  <c r="J204" i="8"/>
  <c r="O204" i="8"/>
  <c r="AA212" i="8"/>
  <c r="AB212" i="8"/>
  <c r="W212" i="8"/>
  <c r="V212" i="8"/>
  <c r="X212" i="8"/>
  <c r="Z212" i="8"/>
  <c r="K212" i="8"/>
  <c r="S212" i="8"/>
  <c r="L212" i="8"/>
  <c r="T212" i="8"/>
  <c r="E212" i="8"/>
  <c r="M212" i="8"/>
  <c r="U212" i="8"/>
  <c r="F212" i="8"/>
  <c r="N212" i="8"/>
  <c r="H212" i="8"/>
  <c r="P212" i="8"/>
  <c r="I212" i="8"/>
  <c r="Q212" i="8"/>
  <c r="J212" i="8"/>
  <c r="O212" i="8"/>
  <c r="R212" i="8"/>
  <c r="G212" i="8"/>
  <c r="AA220" i="8"/>
  <c r="AB220" i="8"/>
  <c r="V220" i="8"/>
  <c r="X220" i="8"/>
  <c r="Z220" i="8"/>
  <c r="K220" i="8"/>
  <c r="S220" i="8"/>
  <c r="E220" i="8"/>
  <c r="M220" i="8"/>
  <c r="U220" i="8"/>
  <c r="F220" i="8"/>
  <c r="N220" i="8"/>
  <c r="H220" i="8"/>
  <c r="I220" i="8"/>
  <c r="Q220" i="8"/>
  <c r="L220" i="8"/>
  <c r="O220" i="8"/>
  <c r="R220" i="8"/>
  <c r="T220" i="8"/>
  <c r="G220" i="8"/>
  <c r="J220" i="8"/>
  <c r="AA228" i="8"/>
  <c r="AB228" i="8"/>
  <c r="W228" i="8"/>
  <c r="V228" i="8"/>
  <c r="X228" i="8"/>
  <c r="Z228" i="8"/>
  <c r="K228" i="8"/>
  <c r="S228" i="8"/>
  <c r="E228" i="8"/>
  <c r="M228" i="8"/>
  <c r="U228" i="8"/>
  <c r="H228" i="8"/>
  <c r="P228" i="8"/>
  <c r="I228" i="8"/>
  <c r="Q228" i="8"/>
  <c r="J228" i="8"/>
  <c r="L228" i="8"/>
  <c r="N228" i="8"/>
  <c r="O228" i="8"/>
  <c r="R228" i="8"/>
  <c r="T228" i="8"/>
  <c r="F228" i="8"/>
  <c r="G228" i="8"/>
  <c r="AA236" i="8"/>
  <c r="AB236" i="8"/>
  <c r="W236" i="8"/>
  <c r="V236" i="8"/>
  <c r="X236" i="8"/>
  <c r="Z236" i="8"/>
  <c r="K236" i="8"/>
  <c r="S236" i="8"/>
  <c r="E236" i="8"/>
  <c r="M236" i="8"/>
  <c r="U236" i="8"/>
  <c r="H236" i="8"/>
  <c r="P236" i="8"/>
  <c r="I236" i="8"/>
  <c r="Q236" i="8"/>
  <c r="R236" i="8"/>
  <c r="T236" i="8"/>
  <c r="F236" i="8"/>
  <c r="G236" i="8"/>
  <c r="J236" i="8"/>
  <c r="L236" i="8"/>
  <c r="N236" i="8"/>
  <c r="O236" i="8"/>
  <c r="AA244" i="8"/>
  <c r="AB244" i="8"/>
  <c r="W244" i="8"/>
  <c r="X244" i="8"/>
  <c r="Z244" i="8"/>
  <c r="V244" i="8"/>
  <c r="K244" i="8"/>
  <c r="S244" i="8"/>
  <c r="E244" i="8"/>
  <c r="M244" i="8"/>
  <c r="U244" i="8"/>
  <c r="H244" i="8"/>
  <c r="P244" i="8"/>
  <c r="I244" i="8"/>
  <c r="Q244" i="8"/>
  <c r="J244" i="8"/>
  <c r="L244" i="8"/>
  <c r="N244" i="8"/>
  <c r="O244" i="8"/>
  <c r="R244" i="8"/>
  <c r="T244" i="8"/>
  <c r="F244" i="8"/>
  <c r="G244" i="8"/>
  <c r="AA252" i="8"/>
  <c r="AB252" i="8"/>
  <c r="Z252" i="8"/>
  <c r="V252" i="8"/>
  <c r="X252" i="8"/>
  <c r="K252" i="8"/>
  <c r="S252" i="8"/>
  <c r="E252" i="8"/>
  <c r="M252" i="8"/>
  <c r="U252" i="8"/>
  <c r="H252" i="8"/>
  <c r="I252" i="8"/>
  <c r="Q252" i="8"/>
  <c r="R252" i="8"/>
  <c r="T252" i="8"/>
  <c r="F252" i="8"/>
  <c r="G252" i="8"/>
  <c r="J252" i="8"/>
  <c r="L252" i="8"/>
  <c r="N252" i="8"/>
  <c r="O252" i="8"/>
  <c r="AA260" i="8"/>
  <c r="AB260" i="8"/>
  <c r="V260" i="8"/>
  <c r="W260" i="8"/>
  <c r="X260" i="8"/>
  <c r="Z260" i="8"/>
  <c r="K260" i="8"/>
  <c r="S260" i="8"/>
  <c r="E260" i="8"/>
  <c r="M260" i="8"/>
  <c r="U260" i="8"/>
  <c r="H260" i="8"/>
  <c r="P260" i="8"/>
  <c r="I260" i="8"/>
  <c r="Q260" i="8"/>
  <c r="J260" i="8"/>
  <c r="L260" i="8"/>
  <c r="N260" i="8"/>
  <c r="O260" i="8"/>
  <c r="R260" i="8"/>
  <c r="T260" i="8"/>
  <c r="F260" i="8"/>
  <c r="G260" i="8"/>
  <c r="AA268" i="8"/>
  <c r="AB268" i="8"/>
  <c r="V268" i="8"/>
  <c r="W268" i="8"/>
  <c r="X268" i="8"/>
  <c r="Z268" i="8"/>
  <c r="K268" i="8"/>
  <c r="S268" i="8"/>
  <c r="E268" i="8"/>
  <c r="M268" i="8"/>
  <c r="U268" i="8"/>
  <c r="H268" i="8"/>
  <c r="P268" i="8"/>
  <c r="I268" i="8"/>
  <c r="Q268" i="8"/>
  <c r="R268" i="8"/>
  <c r="T268" i="8"/>
  <c r="F268" i="8"/>
  <c r="G268" i="8"/>
  <c r="J268" i="8"/>
  <c r="L268" i="8"/>
  <c r="N268" i="8"/>
  <c r="O268" i="8"/>
  <c r="W276" i="8"/>
  <c r="X276" i="8"/>
  <c r="Z276" i="8"/>
  <c r="AA276" i="8"/>
  <c r="AB276" i="8"/>
  <c r="V276" i="8"/>
  <c r="K276" i="8"/>
  <c r="S276" i="8"/>
  <c r="E276" i="8"/>
  <c r="M276" i="8"/>
  <c r="U276" i="8"/>
  <c r="H276" i="8"/>
  <c r="I276" i="8"/>
  <c r="Q276" i="8"/>
  <c r="J276" i="8"/>
  <c r="L276" i="8"/>
  <c r="N276" i="8"/>
  <c r="O276" i="8"/>
  <c r="P276" i="8"/>
  <c r="R276" i="8"/>
  <c r="F276" i="8"/>
  <c r="T276" i="8"/>
  <c r="G276" i="8"/>
  <c r="W284" i="8"/>
  <c r="X284" i="8"/>
  <c r="Z284" i="8"/>
  <c r="AA284" i="8"/>
  <c r="AB284" i="8"/>
  <c r="V284" i="8"/>
  <c r="K284" i="8"/>
  <c r="S284" i="8"/>
  <c r="E284" i="8"/>
  <c r="M284" i="8"/>
  <c r="U284" i="8"/>
  <c r="I284" i="8"/>
  <c r="Q284" i="8"/>
  <c r="O284" i="8"/>
  <c r="P284" i="8"/>
  <c r="F284" i="8"/>
  <c r="R284" i="8"/>
  <c r="G284" i="8"/>
  <c r="T284" i="8"/>
  <c r="H284" i="8"/>
  <c r="J284" i="8"/>
  <c r="L284" i="8"/>
  <c r="N284" i="8"/>
  <c r="W292" i="8"/>
  <c r="X292" i="8"/>
  <c r="Z292" i="8"/>
  <c r="AA292" i="8"/>
  <c r="AB292" i="8"/>
  <c r="V292" i="8"/>
  <c r="K292" i="8"/>
  <c r="S292" i="8"/>
  <c r="E292" i="8"/>
  <c r="M292" i="8"/>
  <c r="U292" i="8"/>
  <c r="H292" i="8"/>
  <c r="R292" i="8"/>
  <c r="I292" i="8"/>
  <c r="T292" i="8"/>
  <c r="J292" i="8"/>
  <c r="L292" i="8"/>
  <c r="N292" i="8"/>
  <c r="O292" i="8"/>
  <c r="F292" i="8"/>
  <c r="P292" i="8"/>
  <c r="G292" i="8"/>
  <c r="Q292" i="8"/>
  <c r="W300" i="8"/>
  <c r="X300" i="8"/>
  <c r="Z300" i="8"/>
  <c r="AA300" i="8"/>
  <c r="AB300" i="8"/>
  <c r="V300" i="8"/>
  <c r="K300" i="8"/>
  <c r="S300" i="8"/>
  <c r="E300" i="8"/>
  <c r="M300" i="8"/>
  <c r="U300" i="8"/>
  <c r="J300" i="8"/>
  <c r="L300" i="8"/>
  <c r="N300" i="8"/>
  <c r="O300" i="8"/>
  <c r="F300" i="8"/>
  <c r="P300" i="8"/>
  <c r="G300" i="8"/>
  <c r="Q300" i="8"/>
  <c r="H300" i="8"/>
  <c r="R300" i="8"/>
  <c r="I300" i="8"/>
  <c r="T300" i="8"/>
  <c r="W308" i="8"/>
  <c r="X308" i="8"/>
  <c r="Z308" i="8"/>
  <c r="AA308" i="8"/>
  <c r="AB308" i="8"/>
  <c r="V308" i="8"/>
  <c r="K308" i="8"/>
  <c r="S308" i="8"/>
  <c r="E308" i="8"/>
  <c r="M308" i="8"/>
  <c r="U308" i="8"/>
  <c r="N308" i="8"/>
  <c r="O308" i="8"/>
  <c r="F308" i="8"/>
  <c r="P308" i="8"/>
  <c r="G308" i="8"/>
  <c r="Q308" i="8"/>
  <c r="H308" i="8"/>
  <c r="R308" i="8"/>
  <c r="I308" i="8"/>
  <c r="T308" i="8"/>
  <c r="J308" i="8"/>
  <c r="L308" i="8"/>
  <c r="W316" i="8"/>
  <c r="X316" i="8"/>
  <c r="Z316" i="8"/>
  <c r="AA316" i="8"/>
  <c r="AB316" i="8"/>
  <c r="V316" i="8"/>
  <c r="K316" i="8"/>
  <c r="S316" i="8"/>
  <c r="E316" i="8"/>
  <c r="M316" i="8"/>
  <c r="U316" i="8"/>
  <c r="F316" i="8"/>
  <c r="P316" i="8"/>
  <c r="G316" i="8"/>
  <c r="H316" i="8"/>
  <c r="R316" i="8"/>
  <c r="I316" i="8"/>
  <c r="T316" i="8"/>
  <c r="J316" i="8"/>
  <c r="L316" i="8"/>
  <c r="N316" i="8"/>
  <c r="O316" i="8"/>
  <c r="Q316" i="8"/>
  <c r="W324" i="8"/>
  <c r="X324" i="8"/>
  <c r="Z324" i="8"/>
  <c r="AA324" i="8"/>
  <c r="AB324" i="8"/>
  <c r="V324" i="8"/>
  <c r="L324" i="8"/>
  <c r="T324" i="8"/>
  <c r="F324" i="8"/>
  <c r="N324" i="8"/>
  <c r="G324" i="8"/>
  <c r="O324" i="8"/>
  <c r="H324" i="8"/>
  <c r="P324" i="8"/>
  <c r="J324" i="8"/>
  <c r="R324" i="8"/>
  <c r="K324" i="8"/>
  <c r="M324" i="8"/>
  <c r="Q324" i="8"/>
  <c r="S324" i="8"/>
  <c r="U324" i="8"/>
  <c r="E324" i="8"/>
  <c r="I324" i="8"/>
  <c r="W332" i="8"/>
  <c r="X332" i="8"/>
  <c r="Z332" i="8"/>
  <c r="AA332" i="8"/>
  <c r="AB332" i="8"/>
  <c r="V332" i="8"/>
  <c r="L332" i="8"/>
  <c r="T332" i="8"/>
  <c r="F332" i="8"/>
  <c r="N332" i="8"/>
  <c r="G332" i="8"/>
  <c r="O332" i="8"/>
  <c r="H332" i="8"/>
  <c r="P332" i="8"/>
  <c r="J332" i="8"/>
  <c r="R332" i="8"/>
  <c r="E332" i="8"/>
  <c r="I332" i="8"/>
  <c r="K332" i="8"/>
  <c r="M332" i="8"/>
  <c r="Q332" i="8"/>
  <c r="S332" i="8"/>
  <c r="U332" i="8"/>
  <c r="X340" i="8"/>
  <c r="Z340" i="8"/>
  <c r="AA340" i="8"/>
  <c r="AB340" i="8"/>
  <c r="V340" i="8"/>
  <c r="L340" i="8"/>
  <c r="T340" i="8"/>
  <c r="F340" i="8"/>
  <c r="N340" i="8"/>
  <c r="G340" i="8"/>
  <c r="O340" i="8"/>
  <c r="H340" i="8"/>
  <c r="P340" i="8"/>
  <c r="J340" i="8"/>
  <c r="R340" i="8"/>
  <c r="Q340" i="8"/>
  <c r="S340" i="8"/>
  <c r="U340" i="8"/>
  <c r="E340" i="8"/>
  <c r="I340" i="8"/>
  <c r="K340" i="8"/>
  <c r="M340" i="8"/>
  <c r="W348" i="8"/>
  <c r="X348" i="8"/>
  <c r="Z348" i="8"/>
  <c r="AA348" i="8"/>
  <c r="AB348" i="8"/>
  <c r="V348" i="8"/>
  <c r="L348" i="8"/>
  <c r="T348" i="8"/>
  <c r="F348" i="8"/>
  <c r="N348" i="8"/>
  <c r="G348" i="8"/>
  <c r="O348" i="8"/>
  <c r="H348" i="8"/>
  <c r="P348" i="8"/>
  <c r="J348" i="8"/>
  <c r="R348" i="8"/>
  <c r="I348" i="8"/>
  <c r="K348" i="8"/>
  <c r="M348" i="8"/>
  <c r="Q348" i="8"/>
  <c r="S348" i="8"/>
  <c r="U348" i="8"/>
  <c r="E348" i="8"/>
  <c r="W356" i="8"/>
  <c r="X356" i="8"/>
  <c r="Z356" i="8"/>
  <c r="AA356" i="8"/>
  <c r="AB356" i="8"/>
  <c r="V356" i="8"/>
  <c r="L356" i="8"/>
  <c r="T356" i="8"/>
  <c r="F356" i="8"/>
  <c r="N356" i="8"/>
  <c r="G356" i="8"/>
  <c r="O356" i="8"/>
  <c r="H356" i="8"/>
  <c r="P356" i="8"/>
  <c r="J356" i="8"/>
  <c r="R356" i="8"/>
  <c r="U356" i="8"/>
  <c r="E356" i="8"/>
  <c r="I356" i="8"/>
  <c r="K356" i="8"/>
  <c r="M356" i="8"/>
  <c r="Q356" i="8"/>
  <c r="S356" i="8"/>
  <c r="W364" i="8"/>
  <c r="X364" i="8"/>
  <c r="Z364" i="8"/>
  <c r="AA364" i="8"/>
  <c r="AB364" i="8"/>
  <c r="V364" i="8"/>
  <c r="L364" i="8"/>
  <c r="T364" i="8"/>
  <c r="F364" i="8"/>
  <c r="N364" i="8"/>
  <c r="G364" i="8"/>
  <c r="O364" i="8"/>
  <c r="H364" i="8"/>
  <c r="P364" i="8"/>
  <c r="J364" i="8"/>
  <c r="R364" i="8"/>
  <c r="M364" i="8"/>
  <c r="Q364" i="8"/>
  <c r="S364" i="8"/>
  <c r="U364" i="8"/>
  <c r="E364" i="8"/>
  <c r="I364" i="8"/>
  <c r="K364" i="8"/>
  <c r="W372" i="8"/>
  <c r="X372" i="8"/>
  <c r="Z372" i="8"/>
  <c r="AA372" i="8"/>
  <c r="AB372" i="8"/>
  <c r="V372" i="8"/>
  <c r="L372" i="8"/>
  <c r="T372" i="8"/>
  <c r="F372" i="8"/>
  <c r="N372" i="8"/>
  <c r="G372" i="8"/>
  <c r="O372" i="8"/>
  <c r="J372" i="8"/>
  <c r="R372" i="8"/>
  <c r="M372" i="8"/>
  <c r="Q372" i="8"/>
  <c r="S372" i="8"/>
  <c r="E372" i="8"/>
  <c r="U372" i="8"/>
  <c r="H372" i="8"/>
  <c r="I372" i="8"/>
  <c r="K372" i="8"/>
  <c r="X380" i="8"/>
  <c r="Z380" i="8"/>
  <c r="AA380" i="8"/>
  <c r="AB380" i="8"/>
  <c r="V380" i="8"/>
  <c r="L380" i="8"/>
  <c r="T380" i="8"/>
  <c r="F380" i="8"/>
  <c r="N380" i="8"/>
  <c r="G380" i="8"/>
  <c r="O380" i="8"/>
  <c r="J380" i="8"/>
  <c r="R380" i="8"/>
  <c r="E380" i="8"/>
  <c r="U380" i="8"/>
  <c r="H380" i="8"/>
  <c r="I380" i="8"/>
  <c r="K380" i="8"/>
  <c r="M380" i="8"/>
  <c r="P380" i="8"/>
  <c r="Q380" i="8"/>
  <c r="S380" i="8"/>
  <c r="W388" i="8"/>
  <c r="X388" i="8"/>
  <c r="Z388" i="8"/>
  <c r="AA388" i="8"/>
  <c r="AB388" i="8"/>
  <c r="V388" i="8"/>
  <c r="L388" i="8"/>
  <c r="T388" i="8"/>
  <c r="F388" i="8"/>
  <c r="N388" i="8"/>
  <c r="G388" i="8"/>
  <c r="O388" i="8"/>
  <c r="J388" i="8"/>
  <c r="R388" i="8"/>
  <c r="M388" i="8"/>
  <c r="Q388" i="8"/>
  <c r="S388" i="8"/>
  <c r="E388" i="8"/>
  <c r="U388" i="8"/>
  <c r="H388" i="8"/>
  <c r="I388" i="8"/>
  <c r="K388" i="8"/>
  <c r="W396" i="8"/>
  <c r="X396" i="8"/>
  <c r="Z396" i="8"/>
  <c r="AA396" i="8"/>
  <c r="AB396" i="8"/>
  <c r="V396" i="8"/>
  <c r="L396" i="8"/>
  <c r="T396" i="8"/>
  <c r="F396" i="8"/>
  <c r="N396" i="8"/>
  <c r="G396" i="8"/>
  <c r="O396" i="8"/>
  <c r="J396" i="8"/>
  <c r="R396" i="8"/>
  <c r="E396" i="8"/>
  <c r="U396" i="8"/>
  <c r="H396" i="8"/>
  <c r="I396" i="8"/>
  <c r="K396" i="8"/>
  <c r="M396" i="8"/>
  <c r="P396" i="8"/>
  <c r="Q396" i="8"/>
  <c r="S396" i="8"/>
  <c r="W404" i="8"/>
  <c r="X404" i="8"/>
  <c r="Z404" i="8"/>
  <c r="AA404" i="8"/>
  <c r="AB404" i="8"/>
  <c r="V404" i="8"/>
  <c r="L404" i="8"/>
  <c r="T404" i="8"/>
  <c r="F404" i="8"/>
  <c r="N404" i="8"/>
  <c r="J404" i="8"/>
  <c r="R404" i="8"/>
  <c r="M404" i="8"/>
  <c r="O404" i="8"/>
  <c r="P404" i="8"/>
  <c r="E404" i="8"/>
  <c r="Q404" i="8"/>
  <c r="G404" i="8"/>
  <c r="S404" i="8"/>
  <c r="I404" i="8"/>
  <c r="H404" i="8"/>
  <c r="K404" i="8"/>
  <c r="U404" i="8"/>
  <c r="W412" i="8"/>
  <c r="X412" i="8"/>
  <c r="Z412" i="8"/>
  <c r="AA412" i="8"/>
  <c r="V412" i="8"/>
  <c r="AB412" i="8"/>
  <c r="L412" i="8"/>
  <c r="T412" i="8"/>
  <c r="F412" i="8"/>
  <c r="N412" i="8"/>
  <c r="J412" i="8"/>
  <c r="R412" i="8"/>
  <c r="E412" i="8"/>
  <c r="Q412" i="8"/>
  <c r="G412" i="8"/>
  <c r="S412" i="8"/>
  <c r="H412" i="8"/>
  <c r="U412" i="8"/>
  <c r="I412" i="8"/>
  <c r="K412" i="8"/>
  <c r="O412" i="8"/>
  <c r="M412" i="8"/>
  <c r="P412" i="8"/>
  <c r="W420" i="8"/>
  <c r="Y420" i="8" s="1"/>
  <c r="Z420" i="8"/>
  <c r="AA420" i="8"/>
  <c r="X420" i="8"/>
  <c r="AB420" i="8"/>
  <c r="V420" i="8"/>
  <c r="L420" i="8"/>
  <c r="T420" i="8"/>
  <c r="F420" i="8"/>
  <c r="N420" i="8"/>
  <c r="J420" i="8"/>
  <c r="R420" i="8"/>
  <c r="I420" i="8"/>
  <c r="K420" i="8"/>
  <c r="M420" i="8"/>
  <c r="P420" i="8"/>
  <c r="G420" i="8"/>
  <c r="S420" i="8"/>
  <c r="H420" i="8"/>
  <c r="O420" i="8"/>
  <c r="Q420" i="8"/>
  <c r="U420" i="8"/>
  <c r="E420" i="8"/>
  <c r="W428" i="8"/>
  <c r="Z428" i="8"/>
  <c r="AA428" i="8"/>
  <c r="X428" i="8"/>
  <c r="V428" i="8"/>
  <c r="AB428" i="8"/>
  <c r="L428" i="8"/>
  <c r="T428" i="8"/>
  <c r="F428" i="8"/>
  <c r="N428" i="8"/>
  <c r="J428" i="8"/>
  <c r="R428" i="8"/>
  <c r="O428" i="8"/>
  <c r="P428" i="8"/>
  <c r="E428" i="8"/>
  <c r="Q428" i="8"/>
  <c r="H428" i="8"/>
  <c r="U428" i="8"/>
  <c r="K428" i="8"/>
  <c r="I428" i="8"/>
  <c r="M428" i="8"/>
  <c r="S428" i="8"/>
  <c r="G428" i="8"/>
  <c r="Z436" i="8"/>
  <c r="AA436" i="8"/>
  <c r="X436" i="8"/>
  <c r="AB436" i="8"/>
  <c r="V436" i="8"/>
  <c r="W436" i="8"/>
  <c r="L436" i="8"/>
  <c r="T436" i="8"/>
  <c r="F436" i="8"/>
  <c r="N436" i="8"/>
  <c r="J436" i="8"/>
  <c r="R436" i="8"/>
  <c r="G436" i="8"/>
  <c r="S436" i="8"/>
  <c r="H436" i="8"/>
  <c r="U436" i="8"/>
  <c r="I436" i="8"/>
  <c r="M436" i="8"/>
  <c r="P436" i="8"/>
  <c r="K436" i="8"/>
  <c r="O436" i="8"/>
  <c r="Q436" i="8"/>
  <c r="E436" i="8"/>
  <c r="Z444" i="8"/>
  <c r="AA444" i="8"/>
  <c r="V444" i="8"/>
  <c r="W444" i="8"/>
  <c r="X444" i="8"/>
  <c r="AB444" i="8"/>
  <c r="L444" i="8"/>
  <c r="T444" i="8"/>
  <c r="F444" i="8"/>
  <c r="N444" i="8"/>
  <c r="J444" i="8"/>
  <c r="R444" i="8"/>
  <c r="K444" i="8"/>
  <c r="M444" i="8"/>
  <c r="O444" i="8"/>
  <c r="E444" i="8"/>
  <c r="Q444" i="8"/>
  <c r="H444" i="8"/>
  <c r="U444" i="8"/>
  <c r="I444" i="8"/>
  <c r="P444" i="8"/>
  <c r="S444" i="8"/>
  <c r="G444" i="8"/>
  <c r="AB452" i="8"/>
  <c r="V452" i="8"/>
  <c r="W452" i="8"/>
  <c r="Z452" i="8"/>
  <c r="X452" i="8"/>
  <c r="AA452" i="8"/>
  <c r="E452" i="8"/>
  <c r="M452" i="8"/>
  <c r="U452" i="8"/>
  <c r="F452" i="8"/>
  <c r="N452" i="8"/>
  <c r="G452" i="8"/>
  <c r="O452" i="8"/>
  <c r="I452" i="8"/>
  <c r="Q452" i="8"/>
  <c r="K452" i="8"/>
  <c r="S452" i="8"/>
  <c r="H452" i="8"/>
  <c r="J452" i="8"/>
  <c r="L452" i="8"/>
  <c r="P452" i="8"/>
  <c r="R452" i="8"/>
  <c r="T452" i="8"/>
  <c r="AB460" i="8"/>
  <c r="V460" i="8"/>
  <c r="W460" i="8"/>
  <c r="Z460" i="8"/>
  <c r="X460" i="8"/>
  <c r="AA460" i="8"/>
  <c r="E460" i="8"/>
  <c r="M460" i="8"/>
  <c r="U460" i="8"/>
  <c r="F460" i="8"/>
  <c r="N460" i="8"/>
  <c r="G460" i="8"/>
  <c r="O460" i="8"/>
  <c r="I460" i="8"/>
  <c r="Q460" i="8"/>
  <c r="K460" i="8"/>
  <c r="S460" i="8"/>
  <c r="T460" i="8"/>
  <c r="H460" i="8"/>
  <c r="J460" i="8"/>
  <c r="L460" i="8"/>
  <c r="P460" i="8"/>
  <c r="R460" i="8"/>
  <c r="AB468" i="8"/>
  <c r="V468" i="8"/>
  <c r="W468" i="8"/>
  <c r="Z468" i="8"/>
  <c r="X468" i="8"/>
  <c r="AA468" i="8"/>
  <c r="E468" i="8"/>
  <c r="M468" i="8"/>
  <c r="U468" i="8"/>
  <c r="F468" i="8"/>
  <c r="N468" i="8"/>
  <c r="G468" i="8"/>
  <c r="O468" i="8"/>
  <c r="I468" i="8"/>
  <c r="Q468" i="8"/>
  <c r="K468" i="8"/>
  <c r="S468" i="8"/>
  <c r="L468" i="8"/>
  <c r="P468" i="8"/>
  <c r="R468" i="8"/>
  <c r="T468" i="8"/>
  <c r="H468" i="8"/>
  <c r="J468" i="8"/>
  <c r="AB476" i="8"/>
  <c r="V476" i="8"/>
  <c r="W476" i="8"/>
  <c r="Z476" i="8"/>
  <c r="X476" i="8"/>
  <c r="AA476" i="8"/>
  <c r="E476" i="8"/>
  <c r="M476" i="8"/>
  <c r="U476" i="8"/>
  <c r="F476" i="8"/>
  <c r="N476" i="8"/>
  <c r="G476" i="8"/>
  <c r="O476" i="8"/>
  <c r="I476" i="8"/>
  <c r="Q476" i="8"/>
  <c r="K476" i="8"/>
  <c r="S476" i="8"/>
  <c r="H476" i="8"/>
  <c r="J476" i="8"/>
  <c r="L476" i="8"/>
  <c r="P476" i="8"/>
  <c r="R476" i="8"/>
  <c r="T476" i="8"/>
  <c r="AB484" i="8"/>
  <c r="V484" i="8"/>
  <c r="W484" i="8"/>
  <c r="Z484" i="8"/>
  <c r="X484" i="8"/>
  <c r="AA484" i="8"/>
  <c r="E484" i="8"/>
  <c r="M484" i="8"/>
  <c r="U484" i="8"/>
  <c r="F484" i="8"/>
  <c r="N484" i="8"/>
  <c r="G484" i="8"/>
  <c r="O484" i="8"/>
  <c r="I484" i="8"/>
  <c r="Q484" i="8"/>
  <c r="S484" i="8"/>
  <c r="T484" i="8"/>
  <c r="H484" i="8"/>
  <c r="J484" i="8"/>
  <c r="K484" i="8"/>
  <c r="L484" i="8"/>
  <c r="P484" i="8"/>
  <c r="R484" i="8"/>
  <c r="AB492" i="8"/>
  <c r="V492" i="8"/>
  <c r="W492" i="8"/>
  <c r="Z492" i="8"/>
  <c r="X492" i="8"/>
  <c r="AA492" i="8"/>
  <c r="E492" i="8"/>
  <c r="M492" i="8"/>
  <c r="U492" i="8"/>
  <c r="F492" i="8"/>
  <c r="N492" i="8"/>
  <c r="G492" i="8"/>
  <c r="O492" i="8"/>
  <c r="I492" i="8"/>
  <c r="Q492" i="8"/>
  <c r="K492" i="8"/>
  <c r="L492" i="8"/>
  <c r="P492" i="8"/>
  <c r="R492" i="8"/>
  <c r="S492" i="8"/>
  <c r="T492" i="8"/>
  <c r="H492" i="8"/>
  <c r="J492" i="8"/>
  <c r="AB500" i="8"/>
  <c r="V500" i="8"/>
  <c r="W500" i="8"/>
  <c r="Z500" i="8"/>
  <c r="X500" i="8"/>
  <c r="AA500" i="8"/>
  <c r="E500" i="8"/>
  <c r="M500" i="8"/>
  <c r="U500" i="8"/>
  <c r="F500" i="8"/>
  <c r="N500" i="8"/>
  <c r="G500" i="8"/>
  <c r="O500" i="8"/>
  <c r="H500" i="8"/>
  <c r="S500" i="8"/>
  <c r="I500" i="8"/>
  <c r="T500" i="8"/>
  <c r="J500" i="8"/>
  <c r="K500" i="8"/>
  <c r="L500" i="8"/>
  <c r="P500" i="8"/>
  <c r="Q500" i="8"/>
  <c r="R500" i="8"/>
  <c r="AB508" i="8"/>
  <c r="V508" i="8"/>
  <c r="W508" i="8"/>
  <c r="Z508" i="8"/>
  <c r="X508" i="8"/>
  <c r="AA508" i="8"/>
  <c r="E508" i="8"/>
  <c r="M508" i="8"/>
  <c r="U508" i="8"/>
  <c r="F508" i="8"/>
  <c r="N508" i="8"/>
  <c r="H508" i="8"/>
  <c r="R508" i="8"/>
  <c r="I508" i="8"/>
  <c r="S508" i="8"/>
  <c r="J508" i="8"/>
  <c r="T508" i="8"/>
  <c r="K508" i="8"/>
  <c r="L508" i="8"/>
  <c r="O508" i="8"/>
  <c r="P508" i="8"/>
  <c r="G508" i="8"/>
  <c r="Q508" i="8"/>
  <c r="AB516" i="8"/>
  <c r="V516" i="8"/>
  <c r="W516" i="8"/>
  <c r="Z516" i="8"/>
  <c r="X516" i="8"/>
  <c r="AA516" i="8"/>
  <c r="E516" i="8"/>
  <c r="M516" i="8"/>
  <c r="U516" i="8"/>
  <c r="F516" i="8"/>
  <c r="N516" i="8"/>
  <c r="J516" i="8"/>
  <c r="T516" i="8"/>
  <c r="K516" i="8"/>
  <c r="L516" i="8"/>
  <c r="O516" i="8"/>
  <c r="P516" i="8"/>
  <c r="G516" i="8"/>
  <c r="Q516" i="8"/>
  <c r="H516" i="8"/>
  <c r="R516" i="8"/>
  <c r="I516" i="8"/>
  <c r="S516" i="8"/>
  <c r="AB524" i="8"/>
  <c r="V524" i="8"/>
  <c r="W524" i="8"/>
  <c r="Z524" i="8"/>
  <c r="X524" i="8"/>
  <c r="AA524" i="8"/>
  <c r="E524" i="8"/>
  <c r="M524" i="8"/>
  <c r="U524" i="8"/>
  <c r="F524" i="8"/>
  <c r="N524" i="8"/>
  <c r="L524" i="8"/>
  <c r="P524" i="8"/>
  <c r="G524" i="8"/>
  <c r="Q524" i="8"/>
  <c r="H524" i="8"/>
  <c r="I524" i="8"/>
  <c r="S524" i="8"/>
  <c r="J524" i="8"/>
  <c r="T524" i="8"/>
  <c r="O524" i="8"/>
  <c r="R524" i="8"/>
  <c r="K524" i="8"/>
  <c r="AB532" i="8"/>
  <c r="V532" i="8"/>
  <c r="Z532" i="8"/>
  <c r="X532" i="8"/>
  <c r="AA532" i="8"/>
  <c r="E532" i="8"/>
  <c r="M532" i="8"/>
  <c r="U532" i="8"/>
  <c r="F532" i="8"/>
  <c r="N532" i="8"/>
  <c r="P532" i="8"/>
  <c r="H532" i="8"/>
  <c r="R532" i="8"/>
  <c r="I532" i="8"/>
  <c r="S532" i="8"/>
  <c r="K532" i="8"/>
  <c r="L532" i="8"/>
  <c r="T532" i="8"/>
  <c r="G532" i="8"/>
  <c r="J532" i="8"/>
  <c r="O532" i="8"/>
  <c r="Q532" i="8"/>
  <c r="AB540" i="8"/>
  <c r="V540" i="8"/>
  <c r="W540" i="8"/>
  <c r="Z540" i="8"/>
  <c r="X540" i="8"/>
  <c r="AA540" i="8"/>
  <c r="E540" i="8"/>
  <c r="M540" i="8"/>
  <c r="U540" i="8"/>
  <c r="F540" i="8"/>
  <c r="N540" i="8"/>
  <c r="H540" i="8"/>
  <c r="R540" i="8"/>
  <c r="J540" i="8"/>
  <c r="T540" i="8"/>
  <c r="K540" i="8"/>
  <c r="O540" i="8"/>
  <c r="P540" i="8"/>
  <c r="G540" i="8"/>
  <c r="I540" i="8"/>
  <c r="L540" i="8"/>
  <c r="Q540" i="8"/>
  <c r="S540" i="8"/>
  <c r="AB548" i="8"/>
  <c r="V548" i="8"/>
  <c r="W548" i="8"/>
  <c r="Z548" i="8"/>
  <c r="X548" i="8"/>
  <c r="AA548" i="8"/>
  <c r="E548" i="8"/>
  <c r="M548" i="8"/>
  <c r="U548" i="8"/>
  <c r="I548" i="8"/>
  <c r="R548" i="8"/>
  <c r="K548" i="8"/>
  <c r="T548" i="8"/>
  <c r="L548" i="8"/>
  <c r="F548" i="8"/>
  <c r="O548" i="8"/>
  <c r="G548" i="8"/>
  <c r="P548" i="8"/>
  <c r="S548" i="8"/>
  <c r="H548" i="8"/>
  <c r="J548" i="8"/>
  <c r="N548" i="8"/>
  <c r="Q548" i="8"/>
  <c r="W556" i="8"/>
  <c r="Z556" i="8"/>
  <c r="X556" i="8"/>
  <c r="AA556" i="8"/>
  <c r="AB556" i="8"/>
  <c r="V556" i="8"/>
  <c r="E556" i="8"/>
  <c r="M556" i="8"/>
  <c r="U556" i="8"/>
  <c r="J556" i="8"/>
  <c r="S556" i="8"/>
  <c r="L556" i="8"/>
  <c r="N556" i="8"/>
  <c r="G556" i="8"/>
  <c r="P556" i="8"/>
  <c r="H556" i="8"/>
  <c r="Q556" i="8"/>
  <c r="F556" i="8"/>
  <c r="I556" i="8"/>
  <c r="K556" i="8"/>
  <c r="O556" i="8"/>
  <c r="R556" i="8"/>
  <c r="T556" i="8"/>
  <c r="W564" i="8"/>
  <c r="Z564" i="8"/>
  <c r="X564" i="8"/>
  <c r="AA564" i="8"/>
  <c r="AB564" i="8"/>
  <c r="V564" i="8"/>
  <c r="H564" i="8"/>
  <c r="P564" i="8"/>
  <c r="J564" i="8"/>
  <c r="R564" i="8"/>
  <c r="K564" i="8"/>
  <c r="S564" i="8"/>
  <c r="E564" i="8"/>
  <c r="M564" i="8"/>
  <c r="U564" i="8"/>
  <c r="F564" i="8"/>
  <c r="N564" i="8"/>
  <c r="L564" i="8"/>
  <c r="O564" i="8"/>
  <c r="Q564" i="8"/>
  <c r="T564" i="8"/>
  <c r="G564" i="8"/>
  <c r="I564" i="8"/>
  <c r="Z572" i="8"/>
  <c r="X572" i="8"/>
  <c r="AA572" i="8"/>
  <c r="AB572" i="8"/>
  <c r="V572" i="8"/>
  <c r="H572" i="8"/>
  <c r="P572" i="8"/>
  <c r="J572" i="8"/>
  <c r="R572" i="8"/>
  <c r="K572" i="8"/>
  <c r="S572" i="8"/>
  <c r="E572" i="8"/>
  <c r="M572" i="8"/>
  <c r="U572" i="8"/>
  <c r="F572" i="8"/>
  <c r="N572" i="8"/>
  <c r="G572" i="8"/>
  <c r="I572" i="8"/>
  <c r="L572" i="8"/>
  <c r="O572" i="8"/>
  <c r="Q572" i="8"/>
  <c r="T572" i="8"/>
  <c r="W580" i="8"/>
  <c r="Z580" i="8"/>
  <c r="X580" i="8"/>
  <c r="AA580" i="8"/>
  <c r="AB580" i="8"/>
  <c r="V580" i="8"/>
  <c r="H580" i="8"/>
  <c r="P580" i="8"/>
  <c r="J580" i="8"/>
  <c r="R580" i="8"/>
  <c r="K580" i="8"/>
  <c r="S580" i="8"/>
  <c r="E580" i="8"/>
  <c r="M580" i="8"/>
  <c r="U580" i="8"/>
  <c r="F580" i="8"/>
  <c r="N580" i="8"/>
  <c r="Q580" i="8"/>
  <c r="T580" i="8"/>
  <c r="G580" i="8"/>
  <c r="I580" i="8"/>
  <c r="L580" i="8"/>
  <c r="O580" i="8"/>
  <c r="W588" i="8"/>
  <c r="Z588" i="8"/>
  <c r="X588" i="8"/>
  <c r="AA588" i="8"/>
  <c r="AB588" i="8"/>
  <c r="V588" i="8"/>
  <c r="H588" i="8"/>
  <c r="P588" i="8"/>
  <c r="J588" i="8"/>
  <c r="R588" i="8"/>
  <c r="K588" i="8"/>
  <c r="S588" i="8"/>
  <c r="E588" i="8"/>
  <c r="M588" i="8"/>
  <c r="U588" i="8"/>
  <c r="F588" i="8"/>
  <c r="N588" i="8"/>
  <c r="I588" i="8"/>
  <c r="L588" i="8"/>
  <c r="O588" i="8"/>
  <c r="Q588" i="8"/>
  <c r="T588" i="8"/>
  <c r="G588" i="8"/>
  <c r="W596" i="8"/>
  <c r="Z596" i="8"/>
  <c r="X596" i="8"/>
  <c r="AA596" i="8"/>
  <c r="AB596" i="8"/>
  <c r="V596" i="8"/>
  <c r="H596" i="8"/>
  <c r="P596" i="8"/>
  <c r="J596" i="8"/>
  <c r="R596" i="8"/>
  <c r="K596" i="8"/>
  <c r="S596" i="8"/>
  <c r="E596" i="8"/>
  <c r="M596" i="8"/>
  <c r="U596" i="8"/>
  <c r="F596" i="8"/>
  <c r="N596" i="8"/>
  <c r="G596" i="8"/>
  <c r="I596" i="8"/>
  <c r="L596" i="8"/>
  <c r="O596" i="8"/>
  <c r="Q596" i="8"/>
  <c r="T596" i="8"/>
  <c r="W604" i="8"/>
  <c r="Z604" i="8"/>
  <c r="X604" i="8"/>
  <c r="AA604" i="8"/>
  <c r="AB604" i="8"/>
  <c r="V604" i="8"/>
  <c r="H604" i="8"/>
  <c r="P604" i="8"/>
  <c r="J604" i="8"/>
  <c r="R604" i="8"/>
  <c r="K604" i="8"/>
  <c r="S604" i="8"/>
  <c r="E604" i="8"/>
  <c r="M604" i="8"/>
  <c r="U604" i="8"/>
  <c r="F604" i="8"/>
  <c r="N604" i="8"/>
  <c r="O604" i="8"/>
  <c r="Q604" i="8"/>
  <c r="T604" i="8"/>
  <c r="G604" i="8"/>
  <c r="I604" i="8"/>
  <c r="L604" i="8"/>
  <c r="W612" i="8"/>
  <c r="Z612" i="8"/>
  <c r="X612" i="8"/>
  <c r="AA612" i="8"/>
  <c r="AB612" i="8"/>
  <c r="V612" i="8"/>
  <c r="H612" i="8"/>
  <c r="P612" i="8"/>
  <c r="J612" i="8"/>
  <c r="R612" i="8"/>
  <c r="K612" i="8"/>
  <c r="S612" i="8"/>
  <c r="E612" i="8"/>
  <c r="M612" i="8"/>
  <c r="U612" i="8"/>
  <c r="F612" i="8"/>
  <c r="N612" i="8"/>
  <c r="G612" i="8"/>
  <c r="I612" i="8"/>
  <c r="L612" i="8"/>
  <c r="O612" i="8"/>
  <c r="Q612" i="8"/>
  <c r="T612" i="8"/>
  <c r="W620" i="8"/>
  <c r="Z620" i="8"/>
  <c r="X620" i="8"/>
  <c r="AA620" i="8"/>
  <c r="AB620" i="8"/>
  <c r="V620" i="8"/>
  <c r="H620" i="8"/>
  <c r="P620" i="8"/>
  <c r="J620" i="8"/>
  <c r="R620" i="8"/>
  <c r="K620" i="8"/>
  <c r="S620" i="8"/>
  <c r="E620" i="8"/>
  <c r="M620" i="8"/>
  <c r="U620" i="8"/>
  <c r="F620" i="8"/>
  <c r="N620" i="8"/>
  <c r="T620" i="8"/>
  <c r="G620" i="8"/>
  <c r="I620" i="8"/>
  <c r="L620" i="8"/>
  <c r="O620" i="8"/>
  <c r="Q620" i="8"/>
  <c r="Z628" i="8"/>
  <c r="AA628" i="8"/>
  <c r="AB628" i="8"/>
  <c r="V628" i="8"/>
  <c r="W628" i="8"/>
  <c r="X628" i="8"/>
  <c r="H628" i="8"/>
  <c r="P628" i="8"/>
  <c r="J628" i="8"/>
  <c r="R628" i="8"/>
  <c r="K628" i="8"/>
  <c r="S628" i="8"/>
  <c r="F628" i="8"/>
  <c r="N628" i="8"/>
  <c r="I628" i="8"/>
  <c r="L628" i="8"/>
  <c r="M628" i="8"/>
  <c r="O628" i="8"/>
  <c r="Q628" i="8"/>
  <c r="T628" i="8"/>
  <c r="E628" i="8"/>
  <c r="U628" i="8"/>
  <c r="G628" i="8"/>
  <c r="Z636" i="8"/>
  <c r="AA636" i="8"/>
  <c r="AB636" i="8"/>
  <c r="V636" i="8"/>
  <c r="X636" i="8"/>
  <c r="H636" i="8"/>
  <c r="P636" i="8"/>
  <c r="J636" i="8"/>
  <c r="R636" i="8"/>
  <c r="K636" i="8"/>
  <c r="S636" i="8"/>
  <c r="F636" i="8"/>
  <c r="N636" i="8"/>
  <c r="Q636" i="8"/>
  <c r="T636" i="8"/>
  <c r="E636" i="8"/>
  <c r="U636" i="8"/>
  <c r="G636" i="8"/>
  <c r="I636" i="8"/>
  <c r="L636" i="8"/>
  <c r="M636" i="8"/>
  <c r="O636" i="8"/>
  <c r="AA644" i="8"/>
  <c r="AB644" i="8"/>
  <c r="V644" i="8"/>
  <c r="W644" i="8"/>
  <c r="X644" i="8"/>
  <c r="Z644" i="8"/>
  <c r="H644" i="8"/>
  <c r="P644" i="8"/>
  <c r="J644" i="8"/>
  <c r="R644" i="8"/>
  <c r="F644" i="8"/>
  <c r="N644" i="8"/>
  <c r="M644" i="8"/>
  <c r="O644" i="8"/>
  <c r="Q644" i="8"/>
  <c r="E644" i="8"/>
  <c r="S644" i="8"/>
  <c r="G644" i="8"/>
  <c r="T644" i="8"/>
  <c r="I644" i="8"/>
  <c r="U644" i="8"/>
  <c r="K644" i="8"/>
  <c r="L644" i="8"/>
  <c r="AA652" i="8"/>
  <c r="AB652" i="8"/>
  <c r="V652" i="8"/>
  <c r="W652" i="8"/>
  <c r="X652" i="8"/>
  <c r="Z652" i="8"/>
  <c r="H652" i="8"/>
  <c r="P652" i="8"/>
  <c r="F652" i="8"/>
  <c r="N652" i="8"/>
  <c r="O652" i="8"/>
  <c r="E652" i="8"/>
  <c r="Q652" i="8"/>
  <c r="G652" i="8"/>
  <c r="R652" i="8"/>
  <c r="I652" i="8"/>
  <c r="S652" i="8"/>
  <c r="J652" i="8"/>
  <c r="T652" i="8"/>
  <c r="K652" i="8"/>
  <c r="U652" i="8"/>
  <c r="L652" i="8"/>
  <c r="M652" i="8"/>
  <c r="AA660" i="8"/>
  <c r="AB660" i="8"/>
  <c r="V660" i="8"/>
  <c r="W660" i="8"/>
  <c r="X660" i="8"/>
  <c r="Z660" i="8"/>
  <c r="H660" i="8"/>
  <c r="P660" i="8"/>
  <c r="E660" i="8"/>
  <c r="N660" i="8"/>
  <c r="F660" i="8"/>
  <c r="O660" i="8"/>
  <c r="G660" i="8"/>
  <c r="Q660" i="8"/>
  <c r="I660" i="8"/>
  <c r="R660" i="8"/>
  <c r="J660" i="8"/>
  <c r="S660" i="8"/>
  <c r="K660" i="8"/>
  <c r="T660" i="8"/>
  <c r="L660" i="8"/>
  <c r="U660" i="8"/>
  <c r="M660" i="8"/>
  <c r="AA668" i="8"/>
  <c r="AB668" i="8"/>
  <c r="V668" i="8"/>
  <c r="W668" i="8"/>
  <c r="X668" i="8"/>
  <c r="Z668" i="8"/>
  <c r="F668" i="8"/>
  <c r="N668" i="8"/>
  <c r="G668" i="8"/>
  <c r="O668" i="8"/>
  <c r="H668" i="8"/>
  <c r="P668" i="8"/>
  <c r="I668" i="8"/>
  <c r="Q668" i="8"/>
  <c r="J668" i="8"/>
  <c r="R668" i="8"/>
  <c r="L668" i="8"/>
  <c r="T668" i="8"/>
  <c r="E668" i="8"/>
  <c r="M668" i="8"/>
  <c r="U668" i="8"/>
  <c r="K668" i="8"/>
  <c r="S668" i="8"/>
  <c r="AA676" i="8"/>
  <c r="AB676" i="8"/>
  <c r="V676" i="8"/>
  <c r="W676" i="8"/>
  <c r="X676" i="8"/>
  <c r="Z676" i="8"/>
  <c r="F676" i="8"/>
  <c r="N676" i="8"/>
  <c r="G676" i="8"/>
  <c r="O676" i="8"/>
  <c r="H676" i="8"/>
  <c r="P676" i="8"/>
  <c r="I676" i="8"/>
  <c r="Q676" i="8"/>
  <c r="J676" i="8"/>
  <c r="R676" i="8"/>
  <c r="L676" i="8"/>
  <c r="T676" i="8"/>
  <c r="E676" i="8"/>
  <c r="M676" i="8"/>
  <c r="U676" i="8"/>
  <c r="K676" i="8"/>
  <c r="S676" i="8"/>
  <c r="AA684" i="8"/>
  <c r="AB684" i="8"/>
  <c r="V684" i="8"/>
  <c r="X684" i="8"/>
  <c r="Z684" i="8"/>
  <c r="F684" i="8"/>
  <c r="N684" i="8"/>
  <c r="G684" i="8"/>
  <c r="O684" i="8"/>
  <c r="H684" i="8"/>
  <c r="P684" i="8"/>
  <c r="I684" i="8"/>
  <c r="Q684" i="8"/>
  <c r="J684" i="8"/>
  <c r="R684" i="8"/>
  <c r="L684" i="8"/>
  <c r="T684" i="8"/>
  <c r="E684" i="8"/>
  <c r="M684" i="8"/>
  <c r="U684" i="8"/>
  <c r="K684" i="8"/>
  <c r="S684" i="8"/>
  <c r="AA692" i="8"/>
  <c r="AB692" i="8"/>
  <c r="V692" i="8"/>
  <c r="W692" i="8"/>
  <c r="X692" i="8"/>
  <c r="Z692" i="8"/>
  <c r="F692" i="8"/>
  <c r="N692" i="8"/>
  <c r="G692" i="8"/>
  <c r="O692" i="8"/>
  <c r="H692" i="8"/>
  <c r="P692" i="8"/>
  <c r="I692" i="8"/>
  <c r="Q692" i="8"/>
  <c r="J692" i="8"/>
  <c r="R692" i="8"/>
  <c r="L692" i="8"/>
  <c r="T692" i="8"/>
  <c r="E692" i="8"/>
  <c r="M692" i="8"/>
  <c r="U692" i="8"/>
  <c r="S692" i="8"/>
  <c r="K692" i="8"/>
  <c r="AB700" i="8"/>
  <c r="V700" i="8"/>
  <c r="AA700" i="8"/>
  <c r="Z700" i="8"/>
  <c r="X700" i="8"/>
  <c r="F700" i="8"/>
  <c r="N700" i="8"/>
  <c r="G700" i="8"/>
  <c r="O700" i="8"/>
  <c r="H700" i="8"/>
  <c r="P700" i="8"/>
  <c r="I700" i="8"/>
  <c r="Q700" i="8"/>
  <c r="J700" i="8"/>
  <c r="R700" i="8"/>
  <c r="L700" i="8"/>
  <c r="T700" i="8"/>
  <c r="E700" i="8"/>
  <c r="M700" i="8"/>
  <c r="U700" i="8"/>
  <c r="K700" i="8"/>
  <c r="S700" i="8"/>
  <c r="AB708" i="8"/>
  <c r="V708" i="8"/>
  <c r="W708" i="8"/>
  <c r="X708" i="8"/>
  <c r="Z708" i="8"/>
  <c r="AA708" i="8"/>
  <c r="F708" i="8"/>
  <c r="N708" i="8"/>
  <c r="G708" i="8"/>
  <c r="O708" i="8"/>
  <c r="H708" i="8"/>
  <c r="P708" i="8"/>
  <c r="I708" i="8"/>
  <c r="Q708" i="8"/>
  <c r="J708" i="8"/>
  <c r="R708" i="8"/>
  <c r="L708" i="8"/>
  <c r="T708" i="8"/>
  <c r="E708" i="8"/>
  <c r="M708" i="8"/>
  <c r="U708" i="8"/>
  <c r="K708" i="8"/>
  <c r="S708" i="8"/>
  <c r="AB716" i="8"/>
  <c r="V716" i="8"/>
  <c r="W716" i="8"/>
  <c r="X716" i="8"/>
  <c r="Z716" i="8"/>
  <c r="AA716" i="8"/>
  <c r="F716" i="8"/>
  <c r="N716" i="8"/>
  <c r="G716" i="8"/>
  <c r="O716" i="8"/>
  <c r="H716" i="8"/>
  <c r="P716" i="8"/>
  <c r="I716" i="8"/>
  <c r="Q716" i="8"/>
  <c r="J716" i="8"/>
  <c r="R716" i="8"/>
  <c r="L716" i="8"/>
  <c r="T716" i="8"/>
  <c r="E716" i="8"/>
  <c r="M716" i="8"/>
  <c r="U716" i="8"/>
  <c r="K716" i="8"/>
  <c r="S716" i="8"/>
  <c r="AB724" i="8"/>
  <c r="V724" i="8"/>
  <c r="X724" i="8"/>
  <c r="Z724" i="8"/>
  <c r="AA724" i="8"/>
  <c r="W724" i="8"/>
  <c r="F724" i="8"/>
  <c r="N724" i="8"/>
  <c r="G724" i="8"/>
  <c r="O724" i="8"/>
  <c r="H724" i="8"/>
  <c r="P724" i="8"/>
  <c r="I724" i="8"/>
  <c r="Q724" i="8"/>
  <c r="J724" i="8"/>
  <c r="R724" i="8"/>
  <c r="L724" i="8"/>
  <c r="T724" i="8"/>
  <c r="E724" i="8"/>
  <c r="M724" i="8"/>
  <c r="U724" i="8"/>
  <c r="K724" i="8"/>
  <c r="S724" i="8"/>
  <c r="AB732" i="8"/>
  <c r="V732" i="8"/>
  <c r="AA732" i="8"/>
  <c r="W732" i="8"/>
  <c r="Z732" i="8"/>
  <c r="X732" i="8"/>
  <c r="F732" i="8"/>
  <c r="N732" i="8"/>
  <c r="G732" i="8"/>
  <c r="O732" i="8"/>
  <c r="H732" i="8"/>
  <c r="P732" i="8"/>
  <c r="I732" i="8"/>
  <c r="Q732" i="8"/>
  <c r="J732" i="8"/>
  <c r="R732" i="8"/>
  <c r="L732" i="8"/>
  <c r="T732" i="8"/>
  <c r="E732" i="8"/>
  <c r="M732" i="8"/>
  <c r="U732" i="8"/>
  <c r="K732" i="8"/>
  <c r="S732" i="8"/>
  <c r="AB740" i="8"/>
  <c r="V740" i="8"/>
  <c r="W740" i="8"/>
  <c r="X740" i="8"/>
  <c r="Z740" i="8"/>
  <c r="AA740" i="8"/>
  <c r="F740" i="8"/>
  <c r="N740" i="8"/>
  <c r="G740" i="8"/>
  <c r="O740" i="8"/>
  <c r="H740" i="8"/>
  <c r="P740" i="8"/>
  <c r="I740" i="8"/>
  <c r="Q740" i="8"/>
  <c r="L740" i="8"/>
  <c r="T740" i="8"/>
  <c r="E740" i="8"/>
  <c r="M740" i="8"/>
  <c r="U740" i="8"/>
  <c r="J740" i="8"/>
  <c r="K740" i="8"/>
  <c r="R740" i="8"/>
  <c r="S740" i="8"/>
  <c r="AB748" i="8"/>
  <c r="V748" i="8"/>
  <c r="W748" i="8"/>
  <c r="X748" i="8"/>
  <c r="Z748" i="8"/>
  <c r="AA748" i="8"/>
  <c r="F748" i="8"/>
  <c r="N748" i="8"/>
  <c r="G748" i="8"/>
  <c r="O748" i="8"/>
  <c r="H748" i="8"/>
  <c r="P748" i="8"/>
  <c r="I748" i="8"/>
  <c r="Q748" i="8"/>
  <c r="L748" i="8"/>
  <c r="T748" i="8"/>
  <c r="E748" i="8"/>
  <c r="M748" i="8"/>
  <c r="U748" i="8"/>
  <c r="J748" i="8"/>
  <c r="K748" i="8"/>
  <c r="R748" i="8"/>
  <c r="S748" i="8"/>
  <c r="AB756" i="8"/>
  <c r="V756" i="8"/>
  <c r="X756" i="8"/>
  <c r="Z756" i="8"/>
  <c r="AA756" i="8"/>
  <c r="W756" i="8"/>
  <c r="F756" i="8"/>
  <c r="N756" i="8"/>
  <c r="G756" i="8"/>
  <c r="O756" i="8"/>
  <c r="H756" i="8"/>
  <c r="P756" i="8"/>
  <c r="I756" i="8"/>
  <c r="Q756" i="8"/>
  <c r="L756" i="8"/>
  <c r="T756" i="8"/>
  <c r="E756" i="8"/>
  <c r="M756" i="8"/>
  <c r="U756" i="8"/>
  <c r="J756" i="8"/>
  <c r="K756" i="8"/>
  <c r="R756" i="8"/>
  <c r="S756" i="8"/>
  <c r="AB764" i="8"/>
  <c r="V764" i="8"/>
  <c r="AA764" i="8"/>
  <c r="W764" i="8"/>
  <c r="Z764" i="8"/>
  <c r="X764" i="8"/>
  <c r="F764" i="8"/>
  <c r="N764" i="8"/>
  <c r="G764" i="8"/>
  <c r="O764" i="8"/>
  <c r="H764" i="8"/>
  <c r="P764" i="8"/>
  <c r="I764" i="8"/>
  <c r="Q764" i="8"/>
  <c r="L764" i="8"/>
  <c r="T764" i="8"/>
  <c r="S764" i="8"/>
  <c r="U764" i="8"/>
  <c r="E764" i="8"/>
  <c r="J764" i="8"/>
  <c r="K764" i="8"/>
  <c r="M764" i="8"/>
  <c r="R764" i="8"/>
  <c r="AB772" i="8"/>
  <c r="V772" i="8"/>
  <c r="W772" i="8"/>
  <c r="X772" i="8"/>
  <c r="Z772" i="8"/>
  <c r="AA772" i="8"/>
  <c r="F772" i="8"/>
  <c r="N772" i="8"/>
  <c r="G772" i="8"/>
  <c r="O772" i="8"/>
  <c r="H772" i="8"/>
  <c r="P772" i="8"/>
  <c r="I772" i="8"/>
  <c r="Q772" i="8"/>
  <c r="L772" i="8"/>
  <c r="T772" i="8"/>
  <c r="K772" i="8"/>
  <c r="M772" i="8"/>
  <c r="R772" i="8"/>
  <c r="S772" i="8"/>
  <c r="U772" i="8"/>
  <c r="E772" i="8"/>
  <c r="J772" i="8"/>
  <c r="AB780" i="8"/>
  <c r="X780" i="8"/>
  <c r="Z780" i="8"/>
  <c r="AA780" i="8"/>
  <c r="V780" i="8"/>
  <c r="F780" i="8"/>
  <c r="N780" i="8"/>
  <c r="G780" i="8"/>
  <c r="O780" i="8"/>
  <c r="H780" i="8"/>
  <c r="P780" i="8"/>
  <c r="I780" i="8"/>
  <c r="Q780" i="8"/>
  <c r="L780" i="8"/>
  <c r="U780" i="8"/>
  <c r="E780" i="8"/>
  <c r="J780" i="8"/>
  <c r="K780" i="8"/>
  <c r="M780" i="8"/>
  <c r="R780" i="8"/>
  <c r="S780" i="8"/>
  <c r="T780" i="8"/>
  <c r="AB788" i="8"/>
  <c r="V788" i="8"/>
  <c r="W788" i="8"/>
  <c r="X788" i="8"/>
  <c r="Z788" i="8"/>
  <c r="AA788" i="8"/>
  <c r="L788" i="8"/>
  <c r="T788" i="8"/>
  <c r="E788" i="8"/>
  <c r="M788" i="8"/>
  <c r="U788" i="8"/>
  <c r="F788" i="8"/>
  <c r="N788" i="8"/>
  <c r="G788" i="8"/>
  <c r="O788" i="8"/>
  <c r="H788" i="8"/>
  <c r="P788" i="8"/>
  <c r="I788" i="8"/>
  <c r="Q788" i="8"/>
  <c r="J788" i="8"/>
  <c r="R788" i="8"/>
  <c r="K788" i="8"/>
  <c r="S788" i="8"/>
  <c r="AB796" i="8"/>
  <c r="V796" i="8"/>
  <c r="X796" i="8"/>
  <c r="Z796" i="8"/>
  <c r="AA796" i="8"/>
  <c r="L796" i="8"/>
  <c r="T796" i="8"/>
  <c r="E796" i="8"/>
  <c r="M796" i="8"/>
  <c r="U796" i="8"/>
  <c r="F796" i="8"/>
  <c r="N796" i="8"/>
  <c r="G796" i="8"/>
  <c r="O796" i="8"/>
  <c r="H796" i="8"/>
  <c r="P796" i="8"/>
  <c r="I796" i="8"/>
  <c r="Q796" i="8"/>
  <c r="J796" i="8"/>
  <c r="R796" i="8"/>
  <c r="K796" i="8"/>
  <c r="S796" i="8"/>
  <c r="V804" i="8"/>
  <c r="W804" i="8"/>
  <c r="X804" i="8"/>
  <c r="Z804" i="8"/>
  <c r="AA804" i="8"/>
  <c r="AB804" i="8"/>
  <c r="L804" i="8"/>
  <c r="T804" i="8"/>
  <c r="E804" i="8"/>
  <c r="M804" i="8"/>
  <c r="U804" i="8"/>
  <c r="F804" i="8"/>
  <c r="N804" i="8"/>
  <c r="G804" i="8"/>
  <c r="O804" i="8"/>
  <c r="H804" i="8"/>
  <c r="P804" i="8"/>
  <c r="I804" i="8"/>
  <c r="Q804" i="8"/>
  <c r="J804" i="8"/>
  <c r="R804" i="8"/>
  <c r="K804" i="8"/>
  <c r="S804" i="8"/>
  <c r="V812" i="8"/>
  <c r="W812" i="8"/>
  <c r="X812" i="8"/>
  <c r="Z812" i="8"/>
  <c r="AA812" i="8"/>
  <c r="AB812" i="8"/>
  <c r="L812" i="8"/>
  <c r="T812" i="8"/>
  <c r="E812" i="8"/>
  <c r="M812" i="8"/>
  <c r="U812" i="8"/>
  <c r="F812" i="8"/>
  <c r="N812" i="8"/>
  <c r="G812" i="8"/>
  <c r="O812" i="8"/>
  <c r="H812" i="8"/>
  <c r="P812" i="8"/>
  <c r="I812" i="8"/>
  <c r="Q812" i="8"/>
  <c r="J812" i="8"/>
  <c r="R812" i="8"/>
  <c r="K812" i="8"/>
  <c r="S812" i="8"/>
  <c r="V820" i="8"/>
  <c r="W820" i="8"/>
  <c r="X820" i="8"/>
  <c r="Z820" i="8"/>
  <c r="AA820" i="8"/>
  <c r="AB820" i="8"/>
  <c r="L820" i="8"/>
  <c r="T820" i="8"/>
  <c r="E820" i="8"/>
  <c r="M820" i="8"/>
  <c r="U820" i="8"/>
  <c r="F820" i="8"/>
  <c r="N820" i="8"/>
  <c r="G820" i="8"/>
  <c r="O820" i="8"/>
  <c r="H820" i="8"/>
  <c r="P820" i="8"/>
  <c r="I820" i="8"/>
  <c r="Q820" i="8"/>
  <c r="J820" i="8"/>
  <c r="R820" i="8"/>
  <c r="K820" i="8"/>
  <c r="S820" i="8"/>
  <c r="V828" i="8"/>
  <c r="W828" i="8"/>
  <c r="X828" i="8"/>
  <c r="Z828" i="8"/>
  <c r="AA828" i="8"/>
  <c r="AB828" i="8"/>
  <c r="L828" i="8"/>
  <c r="T828" i="8"/>
  <c r="E828" i="8"/>
  <c r="M828" i="8"/>
  <c r="U828" i="8"/>
  <c r="F828" i="8"/>
  <c r="N828" i="8"/>
  <c r="G828" i="8"/>
  <c r="O828" i="8"/>
  <c r="H828" i="8"/>
  <c r="P828" i="8"/>
  <c r="I828" i="8"/>
  <c r="Q828" i="8"/>
  <c r="J828" i="8"/>
  <c r="R828" i="8"/>
  <c r="K828" i="8"/>
  <c r="S828" i="8"/>
  <c r="V836" i="8"/>
  <c r="W836" i="8"/>
  <c r="X836" i="8"/>
  <c r="Z836" i="8"/>
  <c r="AA836" i="8"/>
  <c r="AB836" i="8"/>
  <c r="L836" i="8"/>
  <c r="T836" i="8"/>
  <c r="E836" i="8"/>
  <c r="M836" i="8"/>
  <c r="U836" i="8"/>
  <c r="F836" i="8"/>
  <c r="N836" i="8"/>
  <c r="G836" i="8"/>
  <c r="O836" i="8"/>
  <c r="H836" i="8"/>
  <c r="P836" i="8"/>
  <c r="I836" i="8"/>
  <c r="Q836" i="8"/>
  <c r="J836" i="8"/>
  <c r="R836" i="8"/>
  <c r="K836" i="8"/>
  <c r="S836" i="8"/>
  <c r="V844" i="8"/>
  <c r="W844" i="8"/>
  <c r="X844" i="8"/>
  <c r="Z844" i="8"/>
  <c r="AA844" i="8"/>
  <c r="AB844" i="8"/>
  <c r="L844" i="8"/>
  <c r="T844" i="8"/>
  <c r="E844" i="8"/>
  <c r="M844" i="8"/>
  <c r="U844" i="8"/>
  <c r="F844" i="8"/>
  <c r="N844" i="8"/>
  <c r="G844" i="8"/>
  <c r="O844" i="8"/>
  <c r="H844" i="8"/>
  <c r="P844" i="8"/>
  <c r="I844" i="8"/>
  <c r="Q844" i="8"/>
  <c r="J844" i="8"/>
  <c r="R844" i="8"/>
  <c r="K844" i="8"/>
  <c r="S844" i="8"/>
  <c r="V852" i="8"/>
  <c r="W852" i="8"/>
  <c r="X852" i="8"/>
  <c r="Z852" i="8"/>
  <c r="AA852" i="8"/>
  <c r="AB852" i="8"/>
  <c r="L852" i="8"/>
  <c r="T852" i="8"/>
  <c r="E852" i="8"/>
  <c r="M852" i="8"/>
  <c r="U852" i="8"/>
  <c r="F852" i="8"/>
  <c r="N852" i="8"/>
  <c r="G852" i="8"/>
  <c r="O852" i="8"/>
  <c r="H852" i="8"/>
  <c r="P852" i="8"/>
  <c r="I852" i="8"/>
  <c r="Q852" i="8"/>
  <c r="J852" i="8"/>
  <c r="R852" i="8"/>
  <c r="K852" i="8"/>
  <c r="S852" i="8"/>
  <c r="W860" i="8"/>
  <c r="X860" i="8"/>
  <c r="Z860" i="8"/>
  <c r="AA860" i="8"/>
  <c r="V860" i="8"/>
  <c r="AB860" i="8"/>
  <c r="L860" i="8"/>
  <c r="T860" i="8"/>
  <c r="E860" i="8"/>
  <c r="M860" i="8"/>
  <c r="U860" i="8"/>
  <c r="F860" i="8"/>
  <c r="N860" i="8"/>
  <c r="G860" i="8"/>
  <c r="O860" i="8"/>
  <c r="H860" i="8"/>
  <c r="P860" i="8"/>
  <c r="I860" i="8"/>
  <c r="Q860" i="8"/>
  <c r="J860" i="8"/>
  <c r="R860" i="8"/>
  <c r="K860" i="8"/>
  <c r="S860" i="8"/>
  <c r="W868" i="8"/>
  <c r="X868" i="8"/>
  <c r="Z868" i="8"/>
  <c r="AA868" i="8"/>
  <c r="V868" i="8"/>
  <c r="AB868" i="8"/>
  <c r="L868" i="8"/>
  <c r="T868" i="8"/>
  <c r="E868" i="8"/>
  <c r="M868" i="8"/>
  <c r="U868" i="8"/>
  <c r="F868" i="8"/>
  <c r="N868" i="8"/>
  <c r="G868" i="8"/>
  <c r="O868" i="8"/>
  <c r="H868" i="8"/>
  <c r="P868" i="8"/>
  <c r="I868" i="8"/>
  <c r="Q868" i="8"/>
  <c r="J868" i="8"/>
  <c r="R868" i="8"/>
  <c r="K868" i="8"/>
  <c r="S868" i="8"/>
  <c r="W876" i="8"/>
  <c r="X876" i="8"/>
  <c r="Z876" i="8"/>
  <c r="V876" i="8"/>
  <c r="AA876" i="8"/>
  <c r="AB876" i="8"/>
  <c r="L876" i="8"/>
  <c r="T876" i="8"/>
  <c r="E876" i="8"/>
  <c r="M876" i="8"/>
  <c r="U876" i="8"/>
  <c r="F876" i="8"/>
  <c r="N876" i="8"/>
  <c r="G876" i="8"/>
  <c r="O876" i="8"/>
  <c r="H876" i="8"/>
  <c r="P876" i="8"/>
  <c r="I876" i="8"/>
  <c r="Q876" i="8"/>
  <c r="J876" i="8"/>
  <c r="R876" i="8"/>
  <c r="K876" i="8"/>
  <c r="S876" i="8"/>
  <c r="W884" i="8"/>
  <c r="X884" i="8"/>
  <c r="Z884" i="8"/>
  <c r="V884" i="8"/>
  <c r="AA884" i="8"/>
  <c r="AB884" i="8"/>
  <c r="L884" i="8"/>
  <c r="T884" i="8"/>
  <c r="E884" i="8"/>
  <c r="M884" i="8"/>
  <c r="U884" i="8"/>
  <c r="F884" i="8"/>
  <c r="N884" i="8"/>
  <c r="G884" i="8"/>
  <c r="O884" i="8"/>
  <c r="H884" i="8"/>
  <c r="P884" i="8"/>
  <c r="I884" i="8"/>
  <c r="Q884" i="8"/>
  <c r="J884" i="8"/>
  <c r="R884" i="8"/>
  <c r="K884" i="8"/>
  <c r="S884" i="8"/>
  <c r="X892" i="8"/>
  <c r="Z892" i="8"/>
  <c r="V892" i="8"/>
  <c r="AA892" i="8"/>
  <c r="AB892" i="8"/>
  <c r="L892" i="8"/>
  <c r="T892" i="8"/>
  <c r="E892" i="8"/>
  <c r="M892" i="8"/>
  <c r="U892" i="8"/>
  <c r="F892" i="8"/>
  <c r="N892" i="8"/>
  <c r="G892" i="8"/>
  <c r="O892" i="8"/>
  <c r="H892" i="8"/>
  <c r="P892" i="8"/>
  <c r="I892" i="8"/>
  <c r="Q892" i="8"/>
  <c r="J892" i="8"/>
  <c r="R892" i="8"/>
  <c r="K892" i="8"/>
  <c r="S892" i="8"/>
  <c r="X900" i="8"/>
  <c r="Z900" i="8"/>
  <c r="V900" i="8"/>
  <c r="AA900" i="8"/>
  <c r="AB900" i="8"/>
  <c r="L900" i="8"/>
  <c r="T900" i="8"/>
  <c r="E900" i="8"/>
  <c r="M900" i="8"/>
  <c r="U900" i="8"/>
  <c r="F900" i="8"/>
  <c r="N900" i="8"/>
  <c r="G900" i="8"/>
  <c r="O900" i="8"/>
  <c r="H900" i="8"/>
  <c r="P900" i="8"/>
  <c r="I900" i="8"/>
  <c r="Q900" i="8"/>
  <c r="J900" i="8"/>
  <c r="R900" i="8"/>
  <c r="K900" i="8"/>
  <c r="S900" i="8"/>
  <c r="X908" i="8"/>
  <c r="Z908" i="8"/>
  <c r="V908" i="8"/>
  <c r="AA908" i="8"/>
  <c r="AB908" i="8"/>
  <c r="L908" i="8"/>
  <c r="T908" i="8"/>
  <c r="E908" i="8"/>
  <c r="M908" i="8"/>
  <c r="U908" i="8"/>
  <c r="F908" i="8"/>
  <c r="N908" i="8"/>
  <c r="G908" i="8"/>
  <c r="O908" i="8"/>
  <c r="H908" i="8"/>
  <c r="P908" i="8"/>
  <c r="I908" i="8"/>
  <c r="Q908" i="8"/>
  <c r="J908" i="8"/>
  <c r="R908" i="8"/>
  <c r="S908" i="8"/>
  <c r="K908" i="8"/>
  <c r="W916" i="8"/>
  <c r="X916" i="8"/>
  <c r="Z916" i="8"/>
  <c r="V916" i="8"/>
  <c r="AA916" i="8"/>
  <c r="AB916" i="8"/>
  <c r="L916" i="8"/>
  <c r="T916" i="8"/>
  <c r="E916" i="8"/>
  <c r="M916" i="8"/>
  <c r="U916" i="8"/>
  <c r="F916" i="8"/>
  <c r="N916" i="8"/>
  <c r="G916" i="8"/>
  <c r="O916" i="8"/>
  <c r="I916" i="8"/>
  <c r="Q916" i="8"/>
  <c r="J916" i="8"/>
  <c r="R916" i="8"/>
  <c r="H916" i="8"/>
  <c r="K916" i="8"/>
  <c r="P916" i="8"/>
  <c r="S916" i="8"/>
  <c r="X924" i="8"/>
  <c r="Z924" i="8"/>
  <c r="V924" i="8"/>
  <c r="AA924" i="8"/>
  <c r="AB924" i="8"/>
  <c r="L924" i="8"/>
  <c r="T924" i="8"/>
  <c r="E924" i="8"/>
  <c r="M924" i="8"/>
  <c r="U924" i="8"/>
  <c r="F924" i="8"/>
  <c r="N924" i="8"/>
  <c r="G924" i="8"/>
  <c r="I924" i="8"/>
  <c r="Q924" i="8"/>
  <c r="J924" i="8"/>
  <c r="R924" i="8"/>
  <c r="H924" i="8"/>
  <c r="K924" i="8"/>
  <c r="S924" i="8"/>
  <c r="W932" i="8"/>
  <c r="X932" i="8"/>
  <c r="AA932" i="8"/>
  <c r="AB932" i="8"/>
  <c r="V932" i="8"/>
  <c r="Z932" i="8"/>
  <c r="L932" i="8"/>
  <c r="T932" i="8"/>
  <c r="E932" i="8"/>
  <c r="M932" i="8"/>
  <c r="U932" i="8"/>
  <c r="F932" i="8"/>
  <c r="N932" i="8"/>
  <c r="G932" i="8"/>
  <c r="O932" i="8"/>
  <c r="I932" i="8"/>
  <c r="Q932" i="8"/>
  <c r="J932" i="8"/>
  <c r="R932" i="8"/>
  <c r="S932" i="8"/>
  <c r="H932" i="8"/>
  <c r="K932" i="8"/>
  <c r="P932" i="8"/>
  <c r="X940" i="8"/>
  <c r="V940" i="8"/>
  <c r="Z940" i="8"/>
  <c r="AA940" i="8"/>
  <c r="AB940" i="8"/>
  <c r="L940" i="8"/>
  <c r="T940" i="8"/>
  <c r="E940" i="8"/>
  <c r="M940" i="8"/>
  <c r="U940" i="8"/>
  <c r="F940" i="8"/>
  <c r="N940" i="8"/>
  <c r="G940" i="8"/>
  <c r="I940" i="8"/>
  <c r="Q940" i="8"/>
  <c r="J940" i="8"/>
  <c r="R940" i="8"/>
  <c r="K940" i="8"/>
  <c r="S940" i="8"/>
  <c r="H940" i="8"/>
  <c r="X948" i="8"/>
  <c r="V948" i="8"/>
  <c r="W948" i="8"/>
  <c r="Z948" i="8"/>
  <c r="AA948" i="8"/>
  <c r="AB948" i="8"/>
  <c r="L948" i="8"/>
  <c r="T948" i="8"/>
  <c r="E948" i="8"/>
  <c r="M948" i="8"/>
  <c r="U948" i="8"/>
  <c r="F948" i="8"/>
  <c r="N948" i="8"/>
  <c r="G948" i="8"/>
  <c r="O948" i="8"/>
  <c r="I948" i="8"/>
  <c r="Q948" i="8"/>
  <c r="J948" i="8"/>
  <c r="R948" i="8"/>
  <c r="H948" i="8"/>
  <c r="K948" i="8"/>
  <c r="P948" i="8"/>
  <c r="S948" i="8"/>
  <c r="V956" i="8"/>
  <c r="X956" i="8"/>
  <c r="Z956" i="8"/>
  <c r="AA956" i="8"/>
  <c r="AB956" i="8"/>
  <c r="L956" i="8"/>
  <c r="T956" i="8"/>
  <c r="F956" i="8"/>
  <c r="N956" i="8"/>
  <c r="G956" i="8"/>
  <c r="I956" i="8"/>
  <c r="Q956" i="8"/>
  <c r="J956" i="8"/>
  <c r="K956" i="8"/>
  <c r="M956" i="8"/>
  <c r="R956" i="8"/>
  <c r="S956" i="8"/>
  <c r="E956" i="8"/>
  <c r="U956" i="8"/>
  <c r="H956" i="8"/>
  <c r="V964" i="8"/>
  <c r="W964" i="8"/>
  <c r="X964" i="8"/>
  <c r="Z964" i="8"/>
  <c r="AA964" i="8"/>
  <c r="AB964" i="8"/>
  <c r="L964" i="8"/>
  <c r="T964" i="8"/>
  <c r="F964" i="8"/>
  <c r="N964" i="8"/>
  <c r="G964" i="8"/>
  <c r="O964" i="8"/>
  <c r="I964" i="8"/>
  <c r="Q964" i="8"/>
  <c r="R964" i="8"/>
  <c r="S964" i="8"/>
  <c r="E964" i="8"/>
  <c r="U964" i="8"/>
  <c r="H964" i="8"/>
  <c r="J964" i="8"/>
  <c r="K964" i="8"/>
  <c r="M964" i="8"/>
  <c r="P964" i="8"/>
  <c r="V972" i="8"/>
  <c r="X972" i="8"/>
  <c r="Z972" i="8"/>
  <c r="AA972" i="8"/>
  <c r="AB972" i="8"/>
  <c r="L972" i="8"/>
  <c r="T972" i="8"/>
  <c r="F972" i="8"/>
  <c r="N972" i="8"/>
  <c r="G972" i="8"/>
  <c r="I972" i="8"/>
  <c r="Q972" i="8"/>
  <c r="J972" i="8"/>
  <c r="K972" i="8"/>
  <c r="M972" i="8"/>
  <c r="R972" i="8"/>
  <c r="S972" i="8"/>
  <c r="E972" i="8"/>
  <c r="U972" i="8"/>
  <c r="H972" i="8"/>
  <c r="V980" i="8"/>
  <c r="W980" i="8"/>
  <c r="X980" i="8"/>
  <c r="Z980" i="8"/>
  <c r="AA980" i="8"/>
  <c r="AB980" i="8"/>
  <c r="L980" i="8"/>
  <c r="T980" i="8"/>
  <c r="F980" i="8"/>
  <c r="N980" i="8"/>
  <c r="G980" i="8"/>
  <c r="O980" i="8"/>
  <c r="I980" i="8"/>
  <c r="Q980" i="8"/>
  <c r="R980" i="8"/>
  <c r="S980" i="8"/>
  <c r="E980" i="8"/>
  <c r="U980" i="8"/>
  <c r="H980" i="8"/>
  <c r="J980" i="8"/>
  <c r="K980" i="8"/>
  <c r="M980" i="8"/>
  <c r="P980" i="8"/>
  <c r="V988" i="8"/>
  <c r="X988" i="8"/>
  <c r="Z988" i="8"/>
  <c r="AA988" i="8"/>
  <c r="AB988" i="8"/>
  <c r="L988" i="8"/>
  <c r="T988" i="8"/>
  <c r="F988" i="8"/>
  <c r="N988" i="8"/>
  <c r="G988" i="8"/>
  <c r="I988" i="8"/>
  <c r="Q988" i="8"/>
  <c r="J988" i="8"/>
  <c r="K988" i="8"/>
  <c r="M988" i="8"/>
  <c r="R988" i="8"/>
  <c r="S988" i="8"/>
  <c r="E988" i="8"/>
  <c r="U988" i="8"/>
  <c r="H988" i="8"/>
  <c r="V996" i="8"/>
  <c r="W996" i="8"/>
  <c r="X996" i="8"/>
  <c r="Z996" i="8"/>
  <c r="AA996" i="8"/>
  <c r="AB996" i="8"/>
  <c r="F996" i="8"/>
  <c r="N996" i="8"/>
  <c r="G996" i="8"/>
  <c r="O996" i="8"/>
  <c r="I996" i="8"/>
  <c r="Q996" i="8"/>
  <c r="R996" i="8"/>
  <c r="E996" i="8"/>
  <c r="S996" i="8"/>
  <c r="H996" i="8"/>
  <c r="T996" i="8"/>
  <c r="J996" i="8"/>
  <c r="U996" i="8"/>
  <c r="K996" i="8"/>
  <c r="L996" i="8"/>
  <c r="M996" i="8"/>
  <c r="P996" i="8"/>
  <c r="V1004" i="8"/>
  <c r="X1004" i="8"/>
  <c r="Z1004" i="8"/>
  <c r="AA1004" i="8"/>
  <c r="AB1004" i="8"/>
  <c r="F1004" i="8"/>
  <c r="N1004" i="8"/>
  <c r="G1004" i="8"/>
  <c r="I1004" i="8"/>
  <c r="Q1004" i="8"/>
  <c r="J1004" i="8"/>
  <c r="U1004" i="8"/>
  <c r="K1004" i="8"/>
  <c r="L1004" i="8"/>
  <c r="M1004" i="8"/>
  <c r="R1004" i="8"/>
  <c r="E1004" i="8"/>
  <c r="S1004" i="8"/>
  <c r="H1004" i="8"/>
  <c r="T1004" i="8"/>
  <c r="V1012" i="8"/>
  <c r="W1012" i="8"/>
  <c r="X1012" i="8"/>
  <c r="Z1012" i="8"/>
  <c r="AA1012" i="8"/>
  <c r="AB1012" i="8"/>
  <c r="F1012" i="8"/>
  <c r="N1012" i="8"/>
  <c r="G1012" i="8"/>
  <c r="O1012" i="8"/>
  <c r="I1012" i="8"/>
  <c r="Q1012" i="8"/>
  <c r="M1012" i="8"/>
  <c r="P1012" i="8"/>
  <c r="R1012" i="8"/>
  <c r="E1012" i="8"/>
  <c r="S1012" i="8"/>
  <c r="H1012" i="8"/>
  <c r="T1012" i="8"/>
  <c r="J1012" i="8"/>
  <c r="U1012" i="8"/>
  <c r="K1012" i="8"/>
  <c r="L1012" i="8"/>
  <c r="V1020" i="8"/>
  <c r="X1020" i="8"/>
  <c r="Z1020" i="8"/>
  <c r="AA1020" i="8"/>
  <c r="AB1020" i="8"/>
  <c r="F1020" i="8"/>
  <c r="N1020" i="8"/>
  <c r="G1020" i="8"/>
  <c r="I1020" i="8"/>
  <c r="Q1020" i="8"/>
  <c r="E1020" i="8"/>
  <c r="S1020" i="8"/>
  <c r="H1020" i="8"/>
  <c r="T1020" i="8"/>
  <c r="J1020" i="8"/>
  <c r="U1020" i="8"/>
  <c r="K1020" i="8"/>
  <c r="L1020" i="8"/>
  <c r="M1020" i="8"/>
  <c r="R1020" i="8"/>
  <c r="V1028" i="8"/>
  <c r="W1028" i="8"/>
  <c r="X1028" i="8"/>
  <c r="Z1028" i="8"/>
  <c r="AA1028" i="8"/>
  <c r="AB1028" i="8"/>
  <c r="F1028" i="8"/>
  <c r="N1028" i="8"/>
  <c r="G1028" i="8"/>
  <c r="O1028" i="8"/>
  <c r="I1028" i="8"/>
  <c r="Q1028" i="8"/>
  <c r="K1028" i="8"/>
  <c r="L1028" i="8"/>
  <c r="M1028" i="8"/>
  <c r="P1028" i="8"/>
  <c r="R1028" i="8"/>
  <c r="E1028" i="8"/>
  <c r="S1028" i="8"/>
  <c r="H1028" i="8"/>
  <c r="T1028" i="8"/>
  <c r="J1028" i="8"/>
  <c r="U1028" i="8"/>
  <c r="V1036" i="8"/>
  <c r="W1036" i="8"/>
  <c r="X1036" i="8"/>
  <c r="Z1036" i="8"/>
  <c r="AA1036" i="8"/>
  <c r="AB1036" i="8"/>
  <c r="F1036" i="8"/>
  <c r="N1036" i="8"/>
  <c r="G1036" i="8"/>
  <c r="O1036" i="8"/>
  <c r="I1036" i="8"/>
  <c r="Q1036" i="8"/>
  <c r="P1036" i="8"/>
  <c r="R1036" i="8"/>
  <c r="E1036" i="8"/>
  <c r="S1036" i="8"/>
  <c r="H1036" i="8"/>
  <c r="T1036" i="8"/>
  <c r="J1036" i="8"/>
  <c r="U1036" i="8"/>
  <c r="K1036" i="8"/>
  <c r="L1036" i="8"/>
  <c r="M1036" i="8"/>
  <c r="V1044" i="8"/>
  <c r="W1044" i="8"/>
  <c r="X1044" i="8"/>
  <c r="Z1044" i="8"/>
  <c r="AA1044" i="8"/>
  <c r="AB1044" i="8"/>
  <c r="G1044" i="8"/>
  <c r="O1044" i="8"/>
  <c r="I1044" i="8"/>
  <c r="Q1044" i="8"/>
  <c r="F1044" i="8"/>
  <c r="R1044" i="8"/>
  <c r="H1044" i="8"/>
  <c r="S1044" i="8"/>
  <c r="J1044" i="8"/>
  <c r="T1044" i="8"/>
  <c r="K1044" i="8"/>
  <c r="U1044" i="8"/>
  <c r="L1044" i="8"/>
  <c r="M1044" i="8"/>
  <c r="N1044" i="8"/>
  <c r="E1044" i="8"/>
  <c r="P1044" i="8"/>
  <c r="V1052" i="8"/>
  <c r="W1052" i="8"/>
  <c r="X1052" i="8"/>
  <c r="Z1052" i="8"/>
  <c r="AA1052" i="8"/>
  <c r="AB1052" i="8"/>
  <c r="G1052" i="8"/>
  <c r="O1052" i="8"/>
  <c r="I1052" i="8"/>
  <c r="Q1052" i="8"/>
  <c r="J1052" i="8"/>
  <c r="T1052" i="8"/>
  <c r="K1052" i="8"/>
  <c r="U1052" i="8"/>
  <c r="L1052" i="8"/>
  <c r="M1052" i="8"/>
  <c r="N1052" i="8"/>
  <c r="E1052" i="8"/>
  <c r="P1052" i="8"/>
  <c r="F1052" i="8"/>
  <c r="R1052" i="8"/>
  <c r="H1052" i="8"/>
  <c r="S1052" i="8"/>
  <c r="V1060" i="8"/>
  <c r="W1060" i="8"/>
  <c r="X1060" i="8"/>
  <c r="Z1060" i="8"/>
  <c r="AA1060" i="8"/>
  <c r="AB1060" i="8"/>
  <c r="G1060" i="8"/>
  <c r="I1060" i="8"/>
  <c r="Q1060" i="8"/>
  <c r="L1060" i="8"/>
  <c r="U1060" i="8"/>
  <c r="M1060" i="8"/>
  <c r="N1060" i="8"/>
  <c r="E1060" i="8"/>
  <c r="O1060" i="8"/>
  <c r="F1060" i="8"/>
  <c r="P1060" i="8"/>
  <c r="H1060" i="8"/>
  <c r="R1060" i="8"/>
  <c r="J1060" i="8"/>
  <c r="S1060" i="8"/>
  <c r="K1060" i="8"/>
  <c r="T1060" i="8"/>
  <c r="V1068" i="8"/>
  <c r="W1068" i="8"/>
  <c r="X1068" i="8"/>
  <c r="Z1068" i="8"/>
  <c r="AA1068" i="8"/>
  <c r="AB1068" i="8"/>
  <c r="I1068" i="8"/>
  <c r="Q1068" i="8"/>
  <c r="M1068" i="8"/>
  <c r="E1068" i="8"/>
  <c r="N1068" i="8"/>
  <c r="F1068" i="8"/>
  <c r="O1068" i="8"/>
  <c r="G1068" i="8"/>
  <c r="P1068" i="8"/>
  <c r="H1068" i="8"/>
  <c r="R1068" i="8"/>
  <c r="J1068" i="8"/>
  <c r="S1068" i="8"/>
  <c r="K1068" i="8"/>
  <c r="T1068" i="8"/>
  <c r="L1068" i="8"/>
  <c r="U1068" i="8"/>
  <c r="V1076" i="8"/>
  <c r="W1076" i="8"/>
  <c r="X1076" i="8"/>
  <c r="Z1076" i="8"/>
  <c r="AA1076" i="8"/>
  <c r="AB1076" i="8"/>
  <c r="I1076" i="8"/>
  <c r="Q1076" i="8"/>
  <c r="E1076" i="8"/>
  <c r="N1076" i="8"/>
  <c r="F1076" i="8"/>
  <c r="O1076" i="8"/>
  <c r="G1076" i="8"/>
  <c r="P1076" i="8"/>
  <c r="H1076" i="8"/>
  <c r="R1076" i="8"/>
  <c r="J1076" i="8"/>
  <c r="S1076" i="8"/>
  <c r="K1076" i="8"/>
  <c r="T1076" i="8"/>
  <c r="L1076" i="8"/>
  <c r="U1076" i="8"/>
  <c r="M1076" i="8"/>
  <c r="V1084" i="8"/>
  <c r="W1084" i="8"/>
  <c r="X1084" i="8"/>
  <c r="Z1084" i="8"/>
  <c r="AA1084" i="8"/>
  <c r="AB1084" i="8"/>
  <c r="F1084" i="8"/>
  <c r="N1084" i="8"/>
  <c r="G1084" i="8"/>
  <c r="O1084" i="8"/>
  <c r="H1084" i="8"/>
  <c r="P1084" i="8"/>
  <c r="I1084" i="8"/>
  <c r="Q1084" i="8"/>
  <c r="J1084" i="8"/>
  <c r="R1084" i="8"/>
  <c r="K1084" i="8"/>
  <c r="S1084" i="8"/>
  <c r="L1084" i="8"/>
  <c r="T1084" i="8"/>
  <c r="E1084" i="8"/>
  <c r="M1084" i="8"/>
  <c r="U1084" i="8"/>
  <c r="V1092" i="8"/>
  <c r="X1092" i="8"/>
  <c r="Z1092" i="8"/>
  <c r="AA1092" i="8"/>
  <c r="AB1092" i="8"/>
  <c r="F1092" i="8"/>
  <c r="N1092" i="8"/>
  <c r="G1092" i="8"/>
  <c r="O1092" i="8"/>
  <c r="H1092" i="8"/>
  <c r="P1092" i="8"/>
  <c r="I1092" i="8"/>
  <c r="Q1092" i="8"/>
  <c r="J1092" i="8"/>
  <c r="R1092" i="8"/>
  <c r="K1092" i="8"/>
  <c r="S1092" i="8"/>
  <c r="L1092" i="8"/>
  <c r="T1092" i="8"/>
  <c r="E1092" i="8"/>
  <c r="M1092" i="8"/>
  <c r="U1092" i="8"/>
  <c r="V1100" i="8"/>
  <c r="W1100" i="8"/>
  <c r="X1100" i="8"/>
  <c r="Z1100" i="8"/>
  <c r="AA1100" i="8"/>
  <c r="AB1100" i="8"/>
  <c r="F1100" i="8"/>
  <c r="N1100" i="8"/>
  <c r="G1100" i="8"/>
  <c r="O1100" i="8"/>
  <c r="H1100" i="8"/>
  <c r="P1100" i="8"/>
  <c r="I1100" i="8"/>
  <c r="Q1100" i="8"/>
  <c r="J1100" i="8"/>
  <c r="R1100" i="8"/>
  <c r="K1100" i="8"/>
  <c r="S1100" i="8"/>
  <c r="L1100" i="8"/>
  <c r="T1100" i="8"/>
  <c r="E1100" i="8"/>
  <c r="M1100" i="8"/>
  <c r="U1100" i="8"/>
  <c r="V1108" i="8"/>
  <c r="W1108" i="8"/>
  <c r="X1108" i="8"/>
  <c r="Z1108" i="8"/>
  <c r="AA1108" i="8"/>
  <c r="AB1108" i="8"/>
  <c r="F1108" i="8"/>
  <c r="N1108" i="8"/>
  <c r="G1108" i="8"/>
  <c r="O1108" i="8"/>
  <c r="H1108" i="8"/>
  <c r="P1108" i="8"/>
  <c r="I1108" i="8"/>
  <c r="Q1108" i="8"/>
  <c r="J1108" i="8"/>
  <c r="R1108" i="8"/>
  <c r="K1108" i="8"/>
  <c r="S1108" i="8"/>
  <c r="L1108" i="8"/>
  <c r="T1108" i="8"/>
  <c r="E1108" i="8"/>
  <c r="M1108" i="8"/>
  <c r="U1108" i="8"/>
  <c r="V1116" i="8"/>
  <c r="W1116" i="8"/>
  <c r="X1116" i="8"/>
  <c r="Z1116" i="8"/>
  <c r="AA1116" i="8"/>
  <c r="AB1116" i="8"/>
  <c r="F1116" i="8"/>
  <c r="N1116" i="8"/>
  <c r="G1116" i="8"/>
  <c r="O1116" i="8"/>
  <c r="H1116" i="8"/>
  <c r="P1116" i="8"/>
  <c r="I1116" i="8"/>
  <c r="Q1116" i="8"/>
  <c r="J1116" i="8"/>
  <c r="R1116" i="8"/>
  <c r="K1116" i="8"/>
  <c r="S1116" i="8"/>
  <c r="L1116" i="8"/>
  <c r="T1116" i="8"/>
  <c r="E1116" i="8"/>
  <c r="M1116" i="8"/>
  <c r="U1116" i="8"/>
  <c r="V1124" i="8"/>
  <c r="W1124" i="8"/>
  <c r="X1124" i="8"/>
  <c r="Z1124" i="8"/>
  <c r="AA1124" i="8"/>
  <c r="AB1124" i="8"/>
  <c r="F1124" i="8"/>
  <c r="N1124" i="8"/>
  <c r="G1124" i="8"/>
  <c r="O1124" i="8"/>
  <c r="H1124" i="8"/>
  <c r="P1124" i="8"/>
  <c r="J1124" i="8"/>
  <c r="R1124" i="8"/>
  <c r="K1124" i="8"/>
  <c r="S1124" i="8"/>
  <c r="L1124" i="8"/>
  <c r="T1124" i="8"/>
  <c r="E1124" i="8"/>
  <c r="M1124" i="8"/>
  <c r="U1124" i="8"/>
  <c r="I1124" i="8"/>
  <c r="Q1124" i="8"/>
  <c r="V1132" i="8"/>
  <c r="W1132" i="8"/>
  <c r="X1132" i="8"/>
  <c r="Z1132" i="8"/>
  <c r="AA1132" i="8"/>
  <c r="AB1132" i="8"/>
  <c r="F1132" i="8"/>
  <c r="N1132" i="8"/>
  <c r="G1132" i="8"/>
  <c r="O1132" i="8"/>
  <c r="H1132" i="8"/>
  <c r="P1132" i="8"/>
  <c r="J1132" i="8"/>
  <c r="R1132" i="8"/>
  <c r="K1132" i="8"/>
  <c r="S1132" i="8"/>
  <c r="L1132" i="8"/>
  <c r="T1132" i="8"/>
  <c r="E1132" i="8"/>
  <c r="M1132" i="8"/>
  <c r="U1132" i="8"/>
  <c r="I1132" i="8"/>
  <c r="Q1132" i="8"/>
  <c r="V1140" i="8"/>
  <c r="W1140" i="8"/>
  <c r="X1140" i="8"/>
  <c r="Z1140" i="8"/>
  <c r="AA1140" i="8"/>
  <c r="AB1140" i="8"/>
  <c r="F1140" i="8"/>
  <c r="N1140" i="8"/>
  <c r="G1140" i="8"/>
  <c r="O1140" i="8"/>
  <c r="H1140" i="8"/>
  <c r="P1140" i="8"/>
  <c r="J1140" i="8"/>
  <c r="R1140" i="8"/>
  <c r="K1140" i="8"/>
  <c r="S1140" i="8"/>
  <c r="L1140" i="8"/>
  <c r="T1140" i="8"/>
  <c r="E1140" i="8"/>
  <c r="M1140" i="8"/>
  <c r="U1140" i="8"/>
  <c r="I1140" i="8"/>
  <c r="Q1140" i="8"/>
  <c r="V1148" i="8"/>
  <c r="W1148" i="8"/>
  <c r="X1148" i="8"/>
  <c r="Z1148" i="8"/>
  <c r="AA1148" i="8"/>
  <c r="AB1148" i="8"/>
  <c r="F1148" i="8"/>
  <c r="N1148" i="8"/>
  <c r="G1148" i="8"/>
  <c r="O1148" i="8"/>
  <c r="H1148" i="8"/>
  <c r="P1148" i="8"/>
  <c r="K1148" i="8"/>
  <c r="S1148" i="8"/>
  <c r="L1148" i="8"/>
  <c r="T1148" i="8"/>
  <c r="E1148" i="8"/>
  <c r="M1148" i="8"/>
  <c r="U1148" i="8"/>
  <c r="I1148" i="8"/>
  <c r="J1148" i="8"/>
  <c r="Q1148" i="8"/>
  <c r="R1148" i="8"/>
  <c r="V1156" i="8"/>
  <c r="W1156" i="8"/>
  <c r="X1156" i="8"/>
  <c r="Z1156" i="8"/>
  <c r="AA1156" i="8"/>
  <c r="AB1156" i="8"/>
  <c r="F1156" i="8"/>
  <c r="N1156" i="8"/>
  <c r="G1156" i="8"/>
  <c r="O1156" i="8"/>
  <c r="K1156" i="8"/>
  <c r="S1156" i="8"/>
  <c r="L1156" i="8"/>
  <c r="T1156" i="8"/>
  <c r="E1156" i="8"/>
  <c r="M1156" i="8"/>
  <c r="U1156" i="8"/>
  <c r="Q1156" i="8"/>
  <c r="R1156" i="8"/>
  <c r="H1156" i="8"/>
  <c r="I1156" i="8"/>
  <c r="J1156" i="8"/>
  <c r="P1156" i="8"/>
  <c r="V1164" i="8"/>
  <c r="W1164" i="8"/>
  <c r="X1164" i="8"/>
  <c r="Z1164" i="8"/>
  <c r="AA1164" i="8"/>
  <c r="AB1164" i="8"/>
  <c r="F1164" i="8"/>
  <c r="N1164" i="8"/>
  <c r="G1164" i="8"/>
  <c r="O1164" i="8"/>
  <c r="K1164" i="8"/>
  <c r="S1164" i="8"/>
  <c r="L1164" i="8"/>
  <c r="T1164" i="8"/>
  <c r="E1164" i="8"/>
  <c r="M1164" i="8"/>
  <c r="U1164" i="8"/>
  <c r="I1164" i="8"/>
  <c r="J1164" i="8"/>
  <c r="P1164" i="8"/>
  <c r="Q1164" i="8"/>
  <c r="R1164" i="8"/>
  <c r="H1164" i="8"/>
  <c r="V1172" i="8"/>
  <c r="W1172" i="8"/>
  <c r="X1172" i="8"/>
  <c r="Z1172" i="8"/>
  <c r="AA1172" i="8"/>
  <c r="AB1172" i="8"/>
  <c r="F1172" i="8"/>
  <c r="N1172" i="8"/>
  <c r="G1172" i="8"/>
  <c r="O1172" i="8"/>
  <c r="K1172" i="8"/>
  <c r="S1172" i="8"/>
  <c r="L1172" i="8"/>
  <c r="T1172" i="8"/>
  <c r="E1172" i="8"/>
  <c r="M1172" i="8"/>
  <c r="U1172" i="8"/>
  <c r="H1172" i="8"/>
  <c r="I1172" i="8"/>
  <c r="J1172" i="8"/>
  <c r="P1172" i="8"/>
  <c r="Q1172" i="8"/>
  <c r="R1172" i="8"/>
  <c r="V1180" i="8"/>
  <c r="W1180" i="8"/>
  <c r="X1180" i="8"/>
  <c r="Z1180" i="8"/>
  <c r="AA1180" i="8"/>
  <c r="AB1180" i="8"/>
  <c r="F1180" i="8"/>
  <c r="N1180" i="8"/>
  <c r="K1180" i="8"/>
  <c r="S1180" i="8"/>
  <c r="L1180" i="8"/>
  <c r="T1180" i="8"/>
  <c r="E1180" i="8"/>
  <c r="M1180" i="8"/>
  <c r="U1180" i="8"/>
  <c r="Q1180" i="8"/>
  <c r="R1180" i="8"/>
  <c r="G1180" i="8"/>
  <c r="H1180" i="8"/>
  <c r="I1180" i="8"/>
  <c r="J1180" i="8"/>
  <c r="O1180" i="8"/>
  <c r="V1188" i="8"/>
  <c r="W1188" i="8"/>
  <c r="X1188" i="8"/>
  <c r="Z1188" i="8"/>
  <c r="AA1188" i="8"/>
  <c r="AB1188" i="8"/>
  <c r="F1188" i="8"/>
  <c r="N1188" i="8"/>
  <c r="K1188" i="8"/>
  <c r="S1188" i="8"/>
  <c r="L1188" i="8"/>
  <c r="T1188" i="8"/>
  <c r="E1188" i="8"/>
  <c r="M1188" i="8"/>
  <c r="U1188" i="8"/>
  <c r="H1188" i="8"/>
  <c r="I1188" i="8"/>
  <c r="J1188" i="8"/>
  <c r="O1188" i="8"/>
  <c r="P1188" i="8"/>
  <c r="Q1188" i="8"/>
  <c r="R1188" i="8"/>
  <c r="G1188" i="8"/>
  <c r="V1196" i="8"/>
  <c r="W1196" i="8"/>
  <c r="X1196" i="8"/>
  <c r="Z1196" i="8"/>
  <c r="AA1196" i="8"/>
  <c r="AB1196" i="8"/>
  <c r="F1196" i="8"/>
  <c r="N1196" i="8"/>
  <c r="K1196" i="8"/>
  <c r="S1196" i="8"/>
  <c r="L1196" i="8"/>
  <c r="T1196" i="8"/>
  <c r="E1196" i="8"/>
  <c r="M1196" i="8"/>
  <c r="U1196" i="8"/>
  <c r="P1196" i="8"/>
  <c r="Q1196" i="8"/>
  <c r="R1196" i="8"/>
  <c r="G1196" i="8"/>
  <c r="H1196" i="8"/>
  <c r="I1196" i="8"/>
  <c r="J1196" i="8"/>
  <c r="O1196" i="8"/>
  <c r="V1204" i="8"/>
  <c r="W1204" i="8"/>
  <c r="X1204" i="8"/>
  <c r="Z1204" i="8"/>
  <c r="AA1204" i="8"/>
  <c r="AB1204" i="8"/>
  <c r="F1204" i="8"/>
  <c r="N1204" i="8"/>
  <c r="K1204" i="8"/>
  <c r="S1204" i="8"/>
  <c r="L1204" i="8"/>
  <c r="T1204" i="8"/>
  <c r="E1204" i="8"/>
  <c r="M1204" i="8"/>
  <c r="U1204" i="8"/>
  <c r="H1204" i="8"/>
  <c r="I1204" i="8"/>
  <c r="J1204" i="8"/>
  <c r="O1204" i="8"/>
  <c r="P1204" i="8"/>
  <c r="Q1204" i="8"/>
  <c r="R1204" i="8"/>
  <c r="G1204" i="8"/>
  <c r="V1212" i="8"/>
  <c r="W1212" i="8"/>
  <c r="X1212" i="8"/>
  <c r="Z1212" i="8"/>
  <c r="AA1212" i="8"/>
  <c r="AB1212" i="8"/>
  <c r="F1212" i="8"/>
  <c r="N1212" i="8"/>
  <c r="K1212" i="8"/>
  <c r="S1212" i="8"/>
  <c r="L1212" i="8"/>
  <c r="T1212" i="8"/>
  <c r="E1212" i="8"/>
  <c r="M1212" i="8"/>
  <c r="U1212" i="8"/>
  <c r="P1212" i="8"/>
  <c r="Q1212" i="8"/>
  <c r="R1212" i="8"/>
  <c r="G1212" i="8"/>
  <c r="H1212" i="8"/>
  <c r="I1212" i="8"/>
  <c r="J1212" i="8"/>
  <c r="O1212" i="8"/>
  <c r="V1220" i="8"/>
  <c r="W1220" i="8"/>
  <c r="X1220" i="8"/>
  <c r="Z1220" i="8"/>
  <c r="AA1220" i="8"/>
  <c r="AB1220" i="8"/>
  <c r="F1220" i="8"/>
  <c r="N1220" i="8"/>
  <c r="E1220" i="8"/>
  <c r="O1220" i="8"/>
  <c r="G1220" i="8"/>
  <c r="P1220" i="8"/>
  <c r="H1220" i="8"/>
  <c r="Q1220" i="8"/>
  <c r="I1220" i="8"/>
  <c r="R1220" i="8"/>
  <c r="J1220" i="8"/>
  <c r="S1220" i="8"/>
  <c r="K1220" i="8"/>
  <c r="T1220" i="8"/>
  <c r="L1220" i="8"/>
  <c r="U1220" i="8"/>
  <c r="M1220" i="8"/>
  <c r="V1228" i="8"/>
  <c r="W1228" i="8"/>
  <c r="X1228" i="8"/>
  <c r="Z1228" i="8"/>
  <c r="AA1228" i="8"/>
  <c r="AB1228" i="8"/>
  <c r="L1228" i="8"/>
  <c r="T1228" i="8"/>
  <c r="E1228" i="8"/>
  <c r="M1228" i="8"/>
  <c r="U1228" i="8"/>
  <c r="F1228" i="8"/>
  <c r="N1228" i="8"/>
  <c r="G1228" i="8"/>
  <c r="O1228" i="8"/>
  <c r="H1228" i="8"/>
  <c r="P1228" i="8"/>
  <c r="I1228" i="8"/>
  <c r="Q1228" i="8"/>
  <c r="J1228" i="8"/>
  <c r="R1228" i="8"/>
  <c r="K1228" i="8"/>
  <c r="S1228" i="8"/>
  <c r="V1236" i="8"/>
  <c r="X1236" i="8"/>
  <c r="Z1236" i="8"/>
  <c r="AA1236" i="8"/>
  <c r="AB1236" i="8"/>
  <c r="L1236" i="8"/>
  <c r="T1236" i="8"/>
  <c r="E1236" i="8"/>
  <c r="M1236" i="8"/>
  <c r="U1236" i="8"/>
  <c r="F1236" i="8"/>
  <c r="N1236" i="8"/>
  <c r="G1236" i="8"/>
  <c r="O1236" i="8"/>
  <c r="H1236" i="8"/>
  <c r="P1236" i="8"/>
  <c r="I1236" i="8"/>
  <c r="Q1236" i="8"/>
  <c r="J1236" i="8"/>
  <c r="R1236" i="8"/>
  <c r="K1236" i="8"/>
  <c r="S1236" i="8"/>
  <c r="V1244" i="8"/>
  <c r="W1244" i="8"/>
  <c r="X1244" i="8"/>
  <c r="Z1244" i="8"/>
  <c r="AA1244" i="8"/>
  <c r="AB1244" i="8"/>
  <c r="L1244" i="8"/>
  <c r="T1244" i="8"/>
  <c r="E1244" i="8"/>
  <c r="M1244" i="8"/>
  <c r="U1244" i="8"/>
  <c r="F1244" i="8"/>
  <c r="N1244" i="8"/>
  <c r="G1244" i="8"/>
  <c r="O1244" i="8"/>
  <c r="H1244" i="8"/>
  <c r="P1244" i="8"/>
  <c r="I1244" i="8"/>
  <c r="Q1244" i="8"/>
  <c r="J1244" i="8"/>
  <c r="R1244" i="8"/>
  <c r="K1244" i="8"/>
  <c r="S1244" i="8"/>
  <c r="V1252" i="8"/>
  <c r="W1252" i="8"/>
  <c r="X1252" i="8"/>
  <c r="Z1252" i="8"/>
  <c r="AA1252" i="8"/>
  <c r="AB1252" i="8"/>
  <c r="L1252" i="8"/>
  <c r="T1252" i="8"/>
  <c r="E1252" i="8"/>
  <c r="M1252" i="8"/>
  <c r="U1252" i="8"/>
  <c r="F1252" i="8"/>
  <c r="N1252" i="8"/>
  <c r="G1252" i="8"/>
  <c r="O1252" i="8"/>
  <c r="H1252" i="8"/>
  <c r="P1252" i="8"/>
  <c r="I1252" i="8"/>
  <c r="Q1252" i="8"/>
  <c r="J1252" i="8"/>
  <c r="R1252" i="8"/>
  <c r="K1252" i="8"/>
  <c r="S1252" i="8"/>
  <c r="V1260" i="8"/>
  <c r="W1260" i="8"/>
  <c r="X1260" i="8"/>
  <c r="Z1260" i="8"/>
  <c r="AA1260" i="8"/>
  <c r="AB1260" i="8"/>
  <c r="L1260" i="8"/>
  <c r="T1260" i="8"/>
  <c r="E1260" i="8"/>
  <c r="M1260" i="8"/>
  <c r="U1260" i="8"/>
  <c r="F1260" i="8"/>
  <c r="N1260" i="8"/>
  <c r="G1260" i="8"/>
  <c r="O1260" i="8"/>
  <c r="H1260" i="8"/>
  <c r="P1260" i="8"/>
  <c r="I1260" i="8"/>
  <c r="Q1260" i="8"/>
  <c r="J1260" i="8"/>
  <c r="R1260" i="8"/>
  <c r="K1260" i="8"/>
  <c r="S1260" i="8"/>
  <c r="V1268" i="8"/>
  <c r="W1268" i="8"/>
  <c r="X1268" i="8"/>
  <c r="Z1268" i="8"/>
  <c r="AA1268" i="8"/>
  <c r="AB1268" i="8"/>
  <c r="L1268" i="8"/>
  <c r="T1268" i="8"/>
  <c r="E1268" i="8"/>
  <c r="M1268" i="8"/>
  <c r="U1268" i="8"/>
  <c r="F1268" i="8"/>
  <c r="N1268" i="8"/>
  <c r="G1268" i="8"/>
  <c r="O1268" i="8"/>
  <c r="H1268" i="8"/>
  <c r="P1268" i="8"/>
  <c r="I1268" i="8"/>
  <c r="Q1268" i="8"/>
  <c r="J1268" i="8"/>
  <c r="R1268" i="8"/>
  <c r="K1268" i="8"/>
  <c r="S1268" i="8"/>
  <c r="W1276" i="8"/>
  <c r="X1276" i="8"/>
  <c r="V1276" i="8"/>
  <c r="Z1276" i="8"/>
  <c r="AA1276" i="8"/>
  <c r="AB1276" i="8"/>
  <c r="L1276" i="8"/>
  <c r="T1276" i="8"/>
  <c r="E1276" i="8"/>
  <c r="M1276" i="8"/>
  <c r="U1276" i="8"/>
  <c r="F1276" i="8"/>
  <c r="N1276" i="8"/>
  <c r="G1276" i="8"/>
  <c r="O1276" i="8"/>
  <c r="H1276" i="8"/>
  <c r="P1276" i="8"/>
  <c r="I1276" i="8"/>
  <c r="Q1276" i="8"/>
  <c r="J1276" i="8"/>
  <c r="R1276" i="8"/>
  <c r="K1276" i="8"/>
  <c r="S1276" i="8"/>
  <c r="W1284" i="8"/>
  <c r="X1284" i="8"/>
  <c r="V1284" i="8"/>
  <c r="Z1284" i="8"/>
  <c r="AA1284" i="8"/>
  <c r="AB1284" i="8"/>
  <c r="L1284" i="8"/>
  <c r="T1284" i="8"/>
  <c r="E1284" i="8"/>
  <c r="M1284" i="8"/>
  <c r="U1284" i="8"/>
  <c r="F1284" i="8"/>
  <c r="N1284" i="8"/>
  <c r="G1284" i="8"/>
  <c r="O1284" i="8"/>
  <c r="H1284" i="8"/>
  <c r="P1284" i="8"/>
  <c r="I1284" i="8"/>
  <c r="Q1284" i="8"/>
  <c r="J1284" i="8"/>
  <c r="R1284" i="8"/>
  <c r="K1284" i="8"/>
  <c r="S1284" i="8"/>
  <c r="W1292" i="8"/>
  <c r="X1292" i="8"/>
  <c r="V1292" i="8"/>
  <c r="Z1292" i="8"/>
  <c r="AA1292" i="8"/>
  <c r="AB1292" i="8"/>
  <c r="E1292" i="8"/>
  <c r="M1292" i="8"/>
  <c r="U1292" i="8"/>
  <c r="F1292" i="8"/>
  <c r="N1292" i="8"/>
  <c r="G1292" i="8"/>
  <c r="O1292" i="8"/>
  <c r="H1292" i="8"/>
  <c r="P1292" i="8"/>
  <c r="I1292" i="8"/>
  <c r="Q1292" i="8"/>
  <c r="J1292" i="8"/>
  <c r="R1292" i="8"/>
  <c r="K1292" i="8"/>
  <c r="S1292" i="8"/>
  <c r="L1292" i="8"/>
  <c r="T1292" i="8"/>
  <c r="W1300" i="8"/>
  <c r="X1300" i="8"/>
  <c r="AA1300" i="8"/>
  <c r="AB1300" i="8"/>
  <c r="V1300" i="8"/>
  <c r="Z1300" i="8"/>
  <c r="E1300" i="8"/>
  <c r="M1300" i="8"/>
  <c r="U1300" i="8"/>
  <c r="F1300" i="8"/>
  <c r="N1300" i="8"/>
  <c r="G1300" i="8"/>
  <c r="O1300" i="8"/>
  <c r="H1300" i="8"/>
  <c r="P1300" i="8"/>
  <c r="I1300" i="8"/>
  <c r="Q1300" i="8"/>
  <c r="J1300" i="8"/>
  <c r="R1300" i="8"/>
  <c r="K1300" i="8"/>
  <c r="S1300" i="8"/>
  <c r="T1300" i="8"/>
  <c r="L1300" i="8"/>
  <c r="W1308" i="8"/>
  <c r="X1308" i="8"/>
  <c r="V1308" i="8"/>
  <c r="Z1308" i="8"/>
  <c r="AA1308" i="8"/>
  <c r="AB1308" i="8"/>
  <c r="E1308" i="8"/>
  <c r="M1308" i="8"/>
  <c r="U1308" i="8"/>
  <c r="F1308" i="8"/>
  <c r="N1308" i="8"/>
  <c r="G1308" i="8"/>
  <c r="O1308" i="8"/>
  <c r="H1308" i="8"/>
  <c r="P1308" i="8"/>
  <c r="I1308" i="8"/>
  <c r="Q1308" i="8"/>
  <c r="J1308" i="8"/>
  <c r="R1308" i="8"/>
  <c r="K1308" i="8"/>
  <c r="S1308" i="8"/>
  <c r="L1308" i="8"/>
  <c r="T1308" i="8"/>
  <c r="W1316" i="8"/>
  <c r="X1316" i="8"/>
  <c r="V1316" i="8"/>
  <c r="Z1316" i="8"/>
  <c r="AA1316" i="8"/>
  <c r="AB1316" i="8"/>
  <c r="E1316" i="8"/>
  <c r="M1316" i="8"/>
  <c r="U1316" i="8"/>
  <c r="F1316" i="8"/>
  <c r="N1316" i="8"/>
  <c r="G1316" i="8"/>
  <c r="O1316" i="8"/>
  <c r="H1316" i="8"/>
  <c r="P1316" i="8"/>
  <c r="I1316" i="8"/>
  <c r="Q1316" i="8"/>
  <c r="J1316" i="8"/>
  <c r="R1316" i="8"/>
  <c r="K1316" i="8"/>
  <c r="S1316" i="8"/>
  <c r="L1316" i="8"/>
  <c r="T1316" i="8"/>
  <c r="X1324" i="8"/>
  <c r="V1324" i="8"/>
  <c r="Z1324" i="8"/>
  <c r="AA1324" i="8"/>
  <c r="AB1324" i="8"/>
  <c r="F1324" i="8"/>
  <c r="N1324" i="8"/>
  <c r="G1324" i="8"/>
  <c r="O1324" i="8"/>
  <c r="H1324" i="8"/>
  <c r="P1324" i="8"/>
  <c r="I1324" i="8"/>
  <c r="Q1324" i="8"/>
  <c r="J1324" i="8"/>
  <c r="R1324" i="8"/>
  <c r="K1324" i="8"/>
  <c r="S1324" i="8"/>
  <c r="E1324" i="8"/>
  <c r="L1324" i="8"/>
  <c r="M1324" i="8"/>
  <c r="T1324" i="8"/>
  <c r="U1324" i="8"/>
  <c r="X1332" i="8"/>
  <c r="AA1332" i="8"/>
  <c r="AB1332" i="8"/>
  <c r="V1332" i="8"/>
  <c r="Z1332" i="8"/>
  <c r="F1332" i="8"/>
  <c r="N1332" i="8"/>
  <c r="G1332" i="8"/>
  <c r="O1332" i="8"/>
  <c r="H1332" i="8"/>
  <c r="P1332" i="8"/>
  <c r="I1332" i="8"/>
  <c r="Q1332" i="8"/>
  <c r="J1332" i="8"/>
  <c r="R1332" i="8"/>
  <c r="K1332" i="8"/>
  <c r="S1332" i="8"/>
  <c r="E1332" i="8"/>
  <c r="L1332" i="8"/>
  <c r="M1332" i="8"/>
  <c r="T1332" i="8"/>
  <c r="U1332" i="8"/>
  <c r="W1340" i="8"/>
  <c r="X1340" i="8"/>
  <c r="V1340" i="8"/>
  <c r="Z1340" i="8"/>
  <c r="AA1340" i="8"/>
  <c r="AB1340" i="8"/>
  <c r="F1340" i="8"/>
  <c r="N1340" i="8"/>
  <c r="G1340" i="8"/>
  <c r="O1340" i="8"/>
  <c r="H1340" i="8"/>
  <c r="P1340" i="8"/>
  <c r="I1340" i="8"/>
  <c r="Q1340" i="8"/>
  <c r="J1340" i="8"/>
  <c r="R1340" i="8"/>
  <c r="K1340" i="8"/>
  <c r="S1340" i="8"/>
  <c r="U1340" i="8"/>
  <c r="E1340" i="8"/>
  <c r="L1340" i="8"/>
  <c r="M1340" i="8"/>
  <c r="T1340" i="8"/>
  <c r="X1348" i="8"/>
  <c r="V1348" i="8"/>
  <c r="Z1348" i="8"/>
  <c r="AA1348" i="8"/>
  <c r="AB1348" i="8"/>
  <c r="F1348" i="8"/>
  <c r="N1348" i="8"/>
  <c r="G1348" i="8"/>
  <c r="O1348" i="8"/>
  <c r="H1348" i="8"/>
  <c r="P1348" i="8"/>
  <c r="I1348" i="8"/>
  <c r="Q1348" i="8"/>
  <c r="J1348" i="8"/>
  <c r="R1348" i="8"/>
  <c r="K1348" i="8"/>
  <c r="S1348" i="8"/>
  <c r="M1348" i="8"/>
  <c r="T1348" i="8"/>
  <c r="U1348" i="8"/>
  <c r="E1348" i="8"/>
  <c r="L1348" i="8"/>
  <c r="W1356" i="8"/>
  <c r="X1356" i="8"/>
  <c r="V1356" i="8"/>
  <c r="Z1356" i="8"/>
  <c r="AA1356" i="8"/>
  <c r="AB1356" i="8"/>
  <c r="F1356" i="8"/>
  <c r="N1356" i="8"/>
  <c r="G1356" i="8"/>
  <c r="O1356" i="8"/>
  <c r="H1356" i="8"/>
  <c r="P1356" i="8"/>
  <c r="I1356" i="8"/>
  <c r="Q1356" i="8"/>
  <c r="J1356" i="8"/>
  <c r="R1356" i="8"/>
  <c r="K1356" i="8"/>
  <c r="S1356" i="8"/>
  <c r="E1356" i="8"/>
  <c r="L1356" i="8"/>
  <c r="M1356" i="8"/>
  <c r="T1356" i="8"/>
  <c r="U1356" i="8"/>
  <c r="AA1364" i="8"/>
  <c r="AB1364" i="8"/>
  <c r="V1364" i="8"/>
  <c r="X1364" i="8"/>
  <c r="Z1364" i="8"/>
  <c r="F1364" i="8"/>
  <c r="N1364" i="8"/>
  <c r="G1364" i="8"/>
  <c r="O1364" i="8"/>
  <c r="H1364" i="8"/>
  <c r="P1364" i="8"/>
  <c r="I1364" i="8"/>
  <c r="Q1364" i="8"/>
  <c r="J1364" i="8"/>
  <c r="R1364" i="8"/>
  <c r="K1364" i="8"/>
  <c r="S1364" i="8"/>
  <c r="E1364" i="8"/>
  <c r="L1364" i="8"/>
  <c r="M1364" i="8"/>
  <c r="T1364" i="8"/>
  <c r="U1364" i="8"/>
  <c r="AA1372" i="8"/>
  <c r="AB1372" i="8"/>
  <c r="V1372" i="8"/>
  <c r="X1372" i="8"/>
  <c r="Z1372" i="8"/>
  <c r="F1372" i="8"/>
  <c r="N1372" i="8"/>
  <c r="G1372" i="8"/>
  <c r="O1372" i="8"/>
  <c r="H1372" i="8"/>
  <c r="P1372" i="8"/>
  <c r="I1372" i="8"/>
  <c r="Q1372" i="8"/>
  <c r="J1372" i="8"/>
  <c r="R1372" i="8"/>
  <c r="K1372" i="8"/>
  <c r="S1372" i="8"/>
  <c r="U1372" i="8"/>
  <c r="E1372" i="8"/>
  <c r="L1372" i="8"/>
  <c r="M1372" i="8"/>
  <c r="T1372" i="8"/>
  <c r="AA1380" i="8"/>
  <c r="AB1380" i="8"/>
  <c r="V1380" i="8"/>
  <c r="X1380" i="8"/>
  <c r="Z1380" i="8"/>
  <c r="F1380" i="8"/>
  <c r="N1380" i="8"/>
  <c r="G1380" i="8"/>
  <c r="O1380" i="8"/>
  <c r="H1380" i="8"/>
  <c r="P1380" i="8"/>
  <c r="I1380" i="8"/>
  <c r="Q1380" i="8"/>
  <c r="J1380" i="8"/>
  <c r="R1380" i="8"/>
  <c r="K1380" i="8"/>
  <c r="S1380" i="8"/>
  <c r="M1380" i="8"/>
  <c r="T1380" i="8"/>
  <c r="U1380" i="8"/>
  <c r="E1380" i="8"/>
  <c r="L1380" i="8"/>
  <c r="AA1388" i="8"/>
  <c r="AB1388" i="8"/>
  <c r="V1388" i="8"/>
  <c r="W1388" i="8"/>
  <c r="X1388" i="8"/>
  <c r="Z1388" i="8"/>
  <c r="F1388" i="8"/>
  <c r="N1388" i="8"/>
  <c r="G1388" i="8"/>
  <c r="O1388" i="8"/>
  <c r="H1388" i="8"/>
  <c r="P1388" i="8"/>
  <c r="I1388" i="8"/>
  <c r="Q1388" i="8"/>
  <c r="J1388" i="8"/>
  <c r="R1388" i="8"/>
  <c r="L1388" i="8"/>
  <c r="M1388" i="8"/>
  <c r="S1388" i="8"/>
  <c r="T1388" i="8"/>
  <c r="U1388" i="8"/>
  <c r="E1388" i="8"/>
  <c r="K1388" i="8"/>
  <c r="AA1396" i="8"/>
  <c r="AB1396" i="8"/>
  <c r="V1396" i="8"/>
  <c r="X1396" i="8"/>
  <c r="Z1396" i="8"/>
  <c r="F1396" i="8"/>
  <c r="N1396" i="8"/>
  <c r="G1396" i="8"/>
  <c r="O1396" i="8"/>
  <c r="H1396" i="8"/>
  <c r="P1396" i="8"/>
  <c r="I1396" i="8"/>
  <c r="Q1396" i="8"/>
  <c r="J1396" i="8"/>
  <c r="R1396" i="8"/>
  <c r="E1396" i="8"/>
  <c r="K1396" i="8"/>
  <c r="L1396" i="8"/>
  <c r="M1396" i="8"/>
  <c r="S1396" i="8"/>
  <c r="T1396" i="8"/>
  <c r="U1396" i="8"/>
  <c r="AA1404" i="8"/>
  <c r="AB1404" i="8"/>
  <c r="V1404" i="8"/>
  <c r="W1404" i="8"/>
  <c r="X1404" i="8"/>
  <c r="Z1404" i="8"/>
  <c r="F1404" i="8"/>
  <c r="N1404" i="8"/>
  <c r="G1404" i="8"/>
  <c r="O1404" i="8"/>
  <c r="H1404" i="8"/>
  <c r="P1404" i="8"/>
  <c r="I1404" i="8"/>
  <c r="Q1404" i="8"/>
  <c r="J1404" i="8"/>
  <c r="R1404" i="8"/>
  <c r="S1404" i="8"/>
  <c r="T1404" i="8"/>
  <c r="U1404" i="8"/>
  <c r="E1404" i="8"/>
  <c r="K1404" i="8"/>
  <c r="L1404" i="8"/>
  <c r="M1404" i="8"/>
  <c r="AA1412" i="8"/>
  <c r="AB1412" i="8"/>
  <c r="V1412" i="8"/>
  <c r="W1412" i="8"/>
  <c r="X1412" i="8"/>
  <c r="Z1412" i="8"/>
  <c r="F1412" i="8"/>
  <c r="N1412" i="8"/>
  <c r="G1412" i="8"/>
  <c r="O1412" i="8"/>
  <c r="H1412" i="8"/>
  <c r="P1412" i="8"/>
  <c r="I1412" i="8"/>
  <c r="Q1412" i="8"/>
  <c r="J1412" i="8"/>
  <c r="R1412" i="8"/>
  <c r="K1412" i="8"/>
  <c r="L1412" i="8"/>
  <c r="M1412" i="8"/>
  <c r="S1412" i="8"/>
  <c r="T1412" i="8"/>
  <c r="U1412" i="8"/>
  <c r="E1412" i="8"/>
  <c r="AA1420" i="8"/>
  <c r="AB1420" i="8"/>
  <c r="V1420" i="8"/>
  <c r="W1420" i="8"/>
  <c r="X1420" i="8"/>
  <c r="Z1420" i="8"/>
  <c r="F1420" i="8"/>
  <c r="N1420" i="8"/>
  <c r="G1420" i="8"/>
  <c r="O1420" i="8"/>
  <c r="H1420" i="8"/>
  <c r="P1420" i="8"/>
  <c r="I1420" i="8"/>
  <c r="Q1420" i="8"/>
  <c r="J1420" i="8"/>
  <c r="R1420" i="8"/>
  <c r="U1420" i="8"/>
  <c r="E1420" i="8"/>
  <c r="K1420" i="8"/>
  <c r="L1420" i="8"/>
  <c r="M1420" i="8"/>
  <c r="S1420" i="8"/>
  <c r="T1420" i="8"/>
  <c r="AA1428" i="8"/>
  <c r="AB1428" i="8"/>
  <c r="V1428" i="8"/>
  <c r="W1428" i="8"/>
  <c r="X1428" i="8"/>
  <c r="Z1428" i="8"/>
  <c r="F1428" i="8"/>
  <c r="N1428" i="8"/>
  <c r="G1428" i="8"/>
  <c r="O1428" i="8"/>
  <c r="H1428" i="8"/>
  <c r="P1428" i="8"/>
  <c r="I1428" i="8"/>
  <c r="Q1428" i="8"/>
  <c r="J1428" i="8"/>
  <c r="R1428" i="8"/>
  <c r="M1428" i="8"/>
  <c r="S1428" i="8"/>
  <c r="T1428" i="8"/>
  <c r="U1428" i="8"/>
  <c r="E1428" i="8"/>
  <c r="K1428" i="8"/>
  <c r="L1428" i="8"/>
  <c r="AA1436" i="8"/>
  <c r="AB1436" i="8"/>
  <c r="V1436" i="8"/>
  <c r="W1436" i="8"/>
  <c r="Y1436" i="8" s="1"/>
  <c r="K25" i="11" s="1" a="1"/>
  <c r="K25" i="11" s="1"/>
  <c r="X1436" i="8"/>
  <c r="Z1436" i="8"/>
  <c r="F1436" i="8"/>
  <c r="N1436" i="8"/>
  <c r="G1436" i="8"/>
  <c r="O1436" i="8"/>
  <c r="H1436" i="8"/>
  <c r="P1436" i="8"/>
  <c r="I1436" i="8"/>
  <c r="Q1436" i="8"/>
  <c r="J1436" i="8"/>
  <c r="R1436" i="8"/>
  <c r="E1436" i="8"/>
  <c r="K1436" i="8"/>
  <c r="L1436" i="8"/>
  <c r="M1436" i="8"/>
  <c r="S1436" i="8"/>
  <c r="T1436" i="8"/>
  <c r="U1436" i="8"/>
  <c r="AA1444" i="8"/>
  <c r="AB1444" i="8"/>
  <c r="V1444" i="8"/>
  <c r="X1444" i="8"/>
  <c r="Z1444" i="8"/>
  <c r="F1444" i="8"/>
  <c r="N1444" i="8"/>
  <c r="G1444" i="8"/>
  <c r="O1444" i="8"/>
  <c r="H1444" i="8"/>
  <c r="P1444" i="8"/>
  <c r="I1444" i="8"/>
  <c r="Q1444" i="8"/>
  <c r="J1444" i="8"/>
  <c r="R1444" i="8"/>
  <c r="T1444" i="8"/>
  <c r="U1444" i="8"/>
  <c r="E1444" i="8"/>
  <c r="K1444" i="8"/>
  <c r="L1444" i="8"/>
  <c r="M1444" i="8"/>
  <c r="S1444" i="8"/>
  <c r="AA1452" i="8"/>
  <c r="AB1452" i="8"/>
  <c r="V1452" i="8"/>
  <c r="W1452" i="8"/>
  <c r="X1452" i="8"/>
  <c r="Z1452" i="8"/>
  <c r="F1452" i="8"/>
  <c r="N1452" i="8"/>
  <c r="G1452" i="8"/>
  <c r="O1452" i="8"/>
  <c r="H1452" i="8"/>
  <c r="P1452" i="8"/>
  <c r="I1452" i="8"/>
  <c r="Q1452" i="8"/>
  <c r="J1452" i="8"/>
  <c r="K1452" i="8"/>
  <c r="L1452" i="8"/>
  <c r="M1452" i="8"/>
  <c r="R1452" i="8"/>
  <c r="S1452" i="8"/>
  <c r="T1452" i="8"/>
  <c r="E1452" i="8"/>
  <c r="U1452" i="8"/>
  <c r="AA1460" i="8"/>
  <c r="AB1460" i="8"/>
  <c r="V1460" i="8"/>
  <c r="W1460" i="8"/>
  <c r="X1460" i="8"/>
  <c r="Z1460" i="8"/>
  <c r="F1460" i="8"/>
  <c r="N1460" i="8"/>
  <c r="G1460" i="8"/>
  <c r="O1460" i="8"/>
  <c r="H1460" i="8"/>
  <c r="P1460" i="8"/>
  <c r="I1460" i="8"/>
  <c r="Q1460" i="8"/>
  <c r="R1460" i="8"/>
  <c r="S1460" i="8"/>
  <c r="T1460" i="8"/>
  <c r="E1460" i="8"/>
  <c r="U1460" i="8"/>
  <c r="J1460" i="8"/>
  <c r="K1460" i="8"/>
  <c r="L1460" i="8"/>
  <c r="M1460" i="8"/>
  <c r="AA1468" i="8"/>
  <c r="AB1468" i="8"/>
  <c r="V1468" i="8"/>
  <c r="W1468" i="8"/>
  <c r="X1468" i="8"/>
  <c r="Z1468" i="8"/>
  <c r="F1468" i="8"/>
  <c r="N1468" i="8"/>
  <c r="G1468" i="8"/>
  <c r="O1468" i="8"/>
  <c r="H1468" i="8"/>
  <c r="P1468" i="8"/>
  <c r="I1468" i="8"/>
  <c r="Q1468" i="8"/>
  <c r="J1468" i="8"/>
  <c r="K1468" i="8"/>
  <c r="L1468" i="8"/>
  <c r="M1468" i="8"/>
  <c r="R1468" i="8"/>
  <c r="S1468" i="8"/>
  <c r="T1468" i="8"/>
  <c r="E1468" i="8"/>
  <c r="U1468" i="8"/>
  <c r="AA1476" i="8"/>
  <c r="AB1476" i="8"/>
  <c r="V1476" i="8"/>
  <c r="X1476" i="8"/>
  <c r="Z1476" i="8"/>
  <c r="F1476" i="8"/>
  <c r="N1476" i="8"/>
  <c r="G1476" i="8"/>
  <c r="O1476" i="8"/>
  <c r="H1476" i="8"/>
  <c r="I1476" i="8"/>
  <c r="Q1476" i="8"/>
  <c r="R1476" i="8"/>
  <c r="S1476" i="8"/>
  <c r="T1476" i="8"/>
  <c r="E1476" i="8"/>
  <c r="U1476" i="8"/>
  <c r="J1476" i="8"/>
  <c r="K1476" i="8"/>
  <c r="L1476" i="8"/>
  <c r="M1476" i="8"/>
  <c r="AA1484" i="8"/>
  <c r="AB1484" i="8"/>
  <c r="V1484" i="8"/>
  <c r="X1484" i="8"/>
  <c r="Z1484" i="8"/>
  <c r="F1484" i="8"/>
  <c r="N1484" i="8"/>
  <c r="G1484" i="8"/>
  <c r="O1484" i="8"/>
  <c r="H1484" i="8"/>
  <c r="I1484" i="8"/>
  <c r="Q1484" i="8"/>
  <c r="J1484" i="8"/>
  <c r="K1484" i="8"/>
  <c r="L1484" i="8"/>
  <c r="M1484" i="8"/>
  <c r="R1484" i="8"/>
  <c r="S1484" i="8"/>
  <c r="T1484" i="8"/>
  <c r="E1484" i="8"/>
  <c r="U1484" i="8"/>
  <c r="AA1492" i="8"/>
  <c r="AB1492" i="8"/>
  <c r="V1492" i="8"/>
  <c r="X1492" i="8"/>
  <c r="Z1492" i="8"/>
  <c r="F1492" i="8"/>
  <c r="N1492" i="8"/>
  <c r="G1492" i="8"/>
  <c r="O1492" i="8"/>
  <c r="H1492" i="8"/>
  <c r="P1492" i="8"/>
  <c r="I1492" i="8"/>
  <c r="Q1492" i="8"/>
  <c r="R1492" i="8"/>
  <c r="S1492" i="8"/>
  <c r="T1492" i="8"/>
  <c r="E1492" i="8"/>
  <c r="U1492" i="8"/>
  <c r="J1492" i="8"/>
  <c r="K1492" i="8"/>
  <c r="L1492" i="8"/>
  <c r="M1492" i="8"/>
  <c r="AA1500" i="8"/>
  <c r="AB1500" i="8"/>
  <c r="V1500" i="8"/>
  <c r="W1500" i="8"/>
  <c r="X1500" i="8"/>
  <c r="Z1500" i="8"/>
  <c r="G1500" i="8"/>
  <c r="O1500" i="8"/>
  <c r="H1500" i="8"/>
  <c r="P1500" i="8"/>
  <c r="I1500" i="8"/>
  <c r="Q1500" i="8"/>
  <c r="R1500" i="8"/>
  <c r="E1500" i="8"/>
  <c r="S1500" i="8"/>
  <c r="F1500" i="8"/>
  <c r="T1500" i="8"/>
  <c r="J1500" i="8"/>
  <c r="U1500" i="8"/>
  <c r="K1500" i="8"/>
  <c r="L1500" i="8"/>
  <c r="M1500" i="8"/>
  <c r="N1500" i="8"/>
  <c r="AA1508" i="8"/>
  <c r="AB1508" i="8"/>
  <c r="V1508" i="8"/>
  <c r="X1508" i="8"/>
  <c r="Z1508" i="8"/>
  <c r="F1508" i="8"/>
  <c r="N1508" i="8"/>
  <c r="G1508" i="8"/>
  <c r="O1508" i="8"/>
  <c r="H1508" i="8"/>
  <c r="P1508" i="8"/>
  <c r="I1508" i="8"/>
  <c r="Q1508" i="8"/>
  <c r="J1508" i="8"/>
  <c r="R1508" i="8"/>
  <c r="K1508" i="8"/>
  <c r="S1508" i="8"/>
  <c r="L1508" i="8"/>
  <c r="T1508" i="8"/>
  <c r="E1508" i="8"/>
  <c r="M1508" i="8"/>
  <c r="U1508" i="8"/>
  <c r="AA1516" i="8"/>
  <c r="AB1516" i="8"/>
  <c r="V1516" i="8"/>
  <c r="X1516" i="8"/>
  <c r="Z1516" i="8"/>
  <c r="F1516" i="8"/>
  <c r="N1516" i="8"/>
  <c r="G1516" i="8"/>
  <c r="O1516" i="8"/>
  <c r="H1516" i="8"/>
  <c r="I1516" i="8"/>
  <c r="Q1516" i="8"/>
  <c r="J1516" i="8"/>
  <c r="R1516" i="8"/>
  <c r="K1516" i="8"/>
  <c r="S1516" i="8"/>
  <c r="L1516" i="8"/>
  <c r="T1516" i="8"/>
  <c r="E1516" i="8"/>
  <c r="M1516" i="8"/>
  <c r="U1516" i="8"/>
  <c r="AA1524" i="8"/>
  <c r="AB1524" i="8"/>
  <c r="V1524" i="8"/>
  <c r="W1524" i="8"/>
  <c r="X1524" i="8"/>
  <c r="Z1524" i="8"/>
  <c r="F1524" i="8"/>
  <c r="N1524" i="8"/>
  <c r="G1524" i="8"/>
  <c r="O1524" i="8"/>
  <c r="H1524" i="8"/>
  <c r="P1524" i="8"/>
  <c r="I1524" i="8"/>
  <c r="Q1524" i="8"/>
  <c r="J1524" i="8"/>
  <c r="R1524" i="8"/>
  <c r="K1524" i="8"/>
  <c r="S1524" i="8"/>
  <c r="L1524" i="8"/>
  <c r="T1524" i="8"/>
  <c r="E1524" i="8"/>
  <c r="M1524" i="8"/>
  <c r="U1524" i="8"/>
  <c r="AA1532" i="8"/>
  <c r="AB1532" i="8"/>
  <c r="V1532" i="8"/>
  <c r="W1532" i="8"/>
  <c r="X1532" i="8"/>
  <c r="Z1532" i="8"/>
  <c r="F1532" i="8"/>
  <c r="N1532" i="8"/>
  <c r="G1532" i="8"/>
  <c r="O1532" i="8"/>
  <c r="H1532" i="8"/>
  <c r="P1532" i="8"/>
  <c r="I1532" i="8"/>
  <c r="Q1532" i="8"/>
  <c r="J1532" i="8"/>
  <c r="R1532" i="8"/>
  <c r="K1532" i="8"/>
  <c r="S1532" i="8"/>
  <c r="L1532" i="8"/>
  <c r="T1532" i="8"/>
  <c r="E1532" i="8"/>
  <c r="M1532" i="8"/>
  <c r="U1532" i="8"/>
  <c r="AA1540" i="8"/>
  <c r="AB1540" i="8"/>
  <c r="V1540" i="8"/>
  <c r="W1540" i="8"/>
  <c r="X1540" i="8"/>
  <c r="Z1540" i="8"/>
  <c r="F1540" i="8"/>
  <c r="N1540" i="8"/>
  <c r="G1540" i="8"/>
  <c r="O1540" i="8"/>
  <c r="H1540" i="8"/>
  <c r="P1540" i="8"/>
  <c r="I1540" i="8"/>
  <c r="Q1540" i="8"/>
  <c r="J1540" i="8"/>
  <c r="R1540" i="8"/>
  <c r="K1540" i="8"/>
  <c r="S1540" i="8"/>
  <c r="L1540" i="8"/>
  <c r="T1540" i="8"/>
  <c r="E1540" i="8"/>
  <c r="M1540" i="8"/>
  <c r="U1540" i="8"/>
  <c r="AA1548" i="8"/>
  <c r="AB1548" i="8"/>
  <c r="V1548" i="8"/>
  <c r="W1548" i="8"/>
  <c r="X1548" i="8"/>
  <c r="Z1548" i="8"/>
  <c r="F1548" i="8"/>
  <c r="N1548" i="8"/>
  <c r="G1548" i="8"/>
  <c r="O1548" i="8"/>
  <c r="H1548" i="8"/>
  <c r="P1548" i="8"/>
  <c r="I1548" i="8"/>
  <c r="Q1548" i="8"/>
  <c r="J1548" i="8"/>
  <c r="R1548" i="8"/>
  <c r="K1548" i="8"/>
  <c r="S1548" i="8"/>
  <c r="L1548" i="8"/>
  <c r="T1548" i="8"/>
  <c r="E1548" i="8"/>
  <c r="M1548" i="8"/>
  <c r="U1548" i="8"/>
  <c r="AA1556" i="8"/>
  <c r="AB1556" i="8"/>
  <c r="V1556" i="8"/>
  <c r="X1556" i="8"/>
  <c r="Z1556" i="8"/>
  <c r="F1556" i="8"/>
  <c r="N1556" i="8"/>
  <c r="G1556" i="8"/>
  <c r="O1556" i="8"/>
  <c r="H1556" i="8"/>
  <c r="P1556" i="8"/>
  <c r="I1556" i="8"/>
  <c r="Q1556" i="8"/>
  <c r="J1556" i="8"/>
  <c r="R1556" i="8"/>
  <c r="K1556" i="8"/>
  <c r="S1556" i="8"/>
  <c r="L1556" i="8"/>
  <c r="T1556" i="8"/>
  <c r="E1556" i="8"/>
  <c r="M1556" i="8"/>
  <c r="U1556" i="8"/>
  <c r="AA1564" i="8"/>
  <c r="AB1564" i="8"/>
  <c r="V1564" i="8"/>
  <c r="W1564" i="8"/>
  <c r="X1564" i="8"/>
  <c r="Z1564" i="8"/>
  <c r="F1564" i="8"/>
  <c r="N1564" i="8"/>
  <c r="G1564" i="8"/>
  <c r="O1564" i="8"/>
  <c r="H1564" i="8"/>
  <c r="P1564" i="8"/>
  <c r="I1564" i="8"/>
  <c r="Q1564" i="8"/>
  <c r="J1564" i="8"/>
  <c r="R1564" i="8"/>
  <c r="K1564" i="8"/>
  <c r="S1564" i="8"/>
  <c r="L1564" i="8"/>
  <c r="T1564" i="8"/>
  <c r="E1564" i="8"/>
  <c r="M1564" i="8"/>
  <c r="U1564" i="8"/>
  <c r="AA1572" i="8"/>
  <c r="AB1572" i="8"/>
  <c r="V1572" i="8"/>
  <c r="W1572" i="8"/>
  <c r="X1572" i="8"/>
  <c r="Z1572" i="8"/>
  <c r="F1572" i="8"/>
  <c r="N1572" i="8"/>
  <c r="G1572" i="8"/>
  <c r="O1572" i="8"/>
  <c r="H1572" i="8"/>
  <c r="P1572" i="8"/>
  <c r="I1572" i="8"/>
  <c r="Q1572" i="8"/>
  <c r="J1572" i="8"/>
  <c r="R1572" i="8"/>
  <c r="K1572" i="8"/>
  <c r="S1572" i="8"/>
  <c r="L1572" i="8"/>
  <c r="T1572" i="8"/>
  <c r="E1572" i="8"/>
  <c r="M1572" i="8"/>
  <c r="U1572" i="8"/>
  <c r="AA1580" i="8"/>
  <c r="AB1580" i="8"/>
  <c r="V1580" i="8"/>
  <c r="W1580" i="8"/>
  <c r="X1580" i="8"/>
  <c r="Z1580" i="8"/>
  <c r="F1580" i="8"/>
  <c r="N1580" i="8"/>
  <c r="G1580" i="8"/>
  <c r="O1580" i="8"/>
  <c r="I1580" i="8"/>
  <c r="Q1580" i="8"/>
  <c r="J1580" i="8"/>
  <c r="R1580" i="8"/>
  <c r="K1580" i="8"/>
  <c r="S1580" i="8"/>
  <c r="L1580" i="8"/>
  <c r="T1580" i="8"/>
  <c r="AA1588" i="8"/>
  <c r="AB1588" i="8"/>
  <c r="V1588" i="8"/>
  <c r="W1588" i="8"/>
  <c r="X1588" i="8"/>
  <c r="Z1588" i="8"/>
  <c r="F1588" i="8"/>
  <c r="N1588" i="8"/>
  <c r="G1588" i="8"/>
  <c r="O1588" i="8"/>
  <c r="I1588" i="8"/>
  <c r="Q1588" i="8"/>
  <c r="J1588" i="8"/>
  <c r="R1588" i="8"/>
  <c r="K1588" i="8"/>
  <c r="S1588" i="8"/>
  <c r="L1588" i="8"/>
  <c r="T1588" i="8"/>
  <c r="AA1596" i="8"/>
  <c r="AB1596" i="8"/>
  <c r="V1596" i="8"/>
  <c r="W1596" i="8"/>
  <c r="X1596" i="8"/>
  <c r="Z1596" i="8"/>
  <c r="F1596" i="8"/>
  <c r="N1596" i="8"/>
  <c r="G1596" i="8"/>
  <c r="O1596" i="8"/>
  <c r="I1596" i="8"/>
  <c r="Q1596" i="8"/>
  <c r="J1596" i="8"/>
  <c r="R1596" i="8"/>
  <c r="K1596" i="8"/>
  <c r="S1596" i="8"/>
  <c r="L1596" i="8"/>
  <c r="T1596" i="8"/>
  <c r="AA1604" i="8"/>
  <c r="AB1604" i="8"/>
  <c r="V1604" i="8"/>
  <c r="W1604" i="8"/>
  <c r="X1604" i="8"/>
  <c r="Z1604" i="8"/>
  <c r="F1604" i="8"/>
  <c r="N1604" i="8"/>
  <c r="G1604" i="8"/>
  <c r="O1604" i="8"/>
  <c r="I1604" i="8"/>
  <c r="Q1604" i="8"/>
  <c r="J1604" i="8"/>
  <c r="R1604" i="8"/>
  <c r="K1604" i="8"/>
  <c r="S1604" i="8"/>
  <c r="L1604" i="8"/>
  <c r="T1604" i="8"/>
  <c r="AA1612" i="8"/>
  <c r="AB1612" i="8"/>
  <c r="V1612" i="8"/>
  <c r="W1612" i="8"/>
  <c r="X1612" i="8"/>
  <c r="Z1612" i="8"/>
  <c r="F1612" i="8"/>
  <c r="N1612" i="8"/>
  <c r="I1612" i="8"/>
  <c r="Q1612" i="8"/>
  <c r="J1612" i="8"/>
  <c r="R1612" i="8"/>
  <c r="K1612" i="8"/>
  <c r="S1612" i="8"/>
  <c r="L1612" i="8"/>
  <c r="T1612" i="8"/>
  <c r="AA1620" i="8"/>
  <c r="AB1620" i="8"/>
  <c r="V1620" i="8"/>
  <c r="W1620" i="8"/>
  <c r="X1620" i="8"/>
  <c r="Z1620" i="8"/>
  <c r="F1620" i="8"/>
  <c r="N1620" i="8"/>
  <c r="I1620" i="8"/>
  <c r="Q1620" i="8"/>
  <c r="J1620" i="8"/>
  <c r="R1620" i="8"/>
  <c r="K1620" i="8"/>
  <c r="S1620" i="8"/>
  <c r="L1620" i="8"/>
  <c r="T1620" i="8"/>
  <c r="AA1628" i="8"/>
  <c r="AB1628" i="8"/>
  <c r="V1628" i="8"/>
  <c r="W1628" i="8"/>
  <c r="X1628" i="8"/>
  <c r="Z1628" i="8"/>
  <c r="F1628" i="8"/>
  <c r="N1628" i="8"/>
  <c r="I1628" i="8"/>
  <c r="Q1628" i="8"/>
  <c r="J1628" i="8"/>
  <c r="R1628" i="8"/>
  <c r="K1628" i="8"/>
  <c r="S1628" i="8"/>
  <c r="L1628" i="8"/>
  <c r="T1628" i="8"/>
  <c r="AA1636" i="8"/>
  <c r="AB1636" i="8"/>
  <c r="V1636" i="8"/>
  <c r="W1636" i="8"/>
  <c r="X1636" i="8"/>
  <c r="Z1636" i="8"/>
  <c r="F1636" i="8"/>
  <c r="N1636" i="8"/>
  <c r="I1636" i="8"/>
  <c r="Q1636" i="8"/>
  <c r="J1636" i="8"/>
  <c r="R1636" i="8"/>
  <c r="K1636" i="8"/>
  <c r="S1636" i="8"/>
  <c r="L1636" i="8"/>
  <c r="T1636" i="8"/>
  <c r="AA1644" i="8"/>
  <c r="AB1644" i="8"/>
  <c r="V1644" i="8"/>
  <c r="W1644" i="8"/>
  <c r="X1644" i="8"/>
  <c r="Z1644" i="8"/>
  <c r="F1644" i="8"/>
  <c r="N1644" i="8"/>
  <c r="I1644" i="8"/>
  <c r="Q1644" i="8"/>
  <c r="J1644" i="8"/>
  <c r="R1644" i="8"/>
  <c r="K1644" i="8"/>
  <c r="S1644" i="8"/>
  <c r="L1644" i="8"/>
  <c r="T1644" i="8"/>
  <c r="AA1652" i="8"/>
  <c r="W1652" i="8"/>
  <c r="X1652" i="8"/>
  <c r="V1652" i="8"/>
  <c r="Z1652" i="8"/>
  <c r="AB1652" i="8"/>
  <c r="F1652" i="8"/>
  <c r="N1652" i="8"/>
  <c r="I1652" i="8"/>
  <c r="Q1652" i="8"/>
  <c r="J1652" i="8"/>
  <c r="R1652" i="8"/>
  <c r="K1652" i="8"/>
  <c r="S1652" i="8"/>
  <c r="L1652" i="8"/>
  <c r="T1652" i="8"/>
  <c r="AA1660" i="8"/>
  <c r="W1660" i="8"/>
  <c r="X1660" i="8"/>
  <c r="V1660" i="8"/>
  <c r="Z1660" i="8"/>
  <c r="AB1660" i="8"/>
  <c r="F1660" i="8"/>
  <c r="N1660" i="8"/>
  <c r="I1660" i="8"/>
  <c r="Q1660" i="8"/>
  <c r="J1660" i="8"/>
  <c r="R1660" i="8"/>
  <c r="K1660" i="8"/>
  <c r="S1660" i="8"/>
  <c r="L1660" i="8"/>
  <c r="T1660" i="8"/>
  <c r="AA1668" i="8"/>
  <c r="X1668" i="8"/>
  <c r="V1668" i="8"/>
  <c r="Z1668" i="8"/>
  <c r="AB1668" i="8"/>
  <c r="F1668" i="8"/>
  <c r="N1668" i="8"/>
  <c r="I1668" i="8"/>
  <c r="Q1668" i="8"/>
  <c r="J1668" i="8"/>
  <c r="R1668" i="8"/>
  <c r="K1668" i="8"/>
  <c r="S1668" i="8"/>
  <c r="AA1676" i="8"/>
  <c r="X1676" i="8"/>
  <c r="V1676" i="8"/>
  <c r="W1676" i="8"/>
  <c r="Z1676" i="8"/>
  <c r="AB1676" i="8"/>
  <c r="F1676" i="8"/>
  <c r="N1676" i="8"/>
  <c r="I1676" i="8"/>
  <c r="Q1676" i="8"/>
  <c r="J1676" i="8"/>
  <c r="R1676" i="8"/>
  <c r="K1676" i="8"/>
  <c r="S1676" i="8"/>
  <c r="AA1684" i="8"/>
  <c r="X1684" i="8"/>
  <c r="V1684" i="8"/>
  <c r="W1684" i="8"/>
  <c r="Z1684" i="8"/>
  <c r="AB1684" i="8"/>
  <c r="F1684" i="8"/>
  <c r="N1684" i="8"/>
  <c r="I1684" i="8"/>
  <c r="Q1684" i="8"/>
  <c r="J1684" i="8"/>
  <c r="R1684" i="8"/>
  <c r="K1684" i="8"/>
  <c r="AA1692" i="8"/>
  <c r="X1692" i="8"/>
  <c r="W1692" i="8"/>
  <c r="Z1692" i="8"/>
  <c r="AB1692" i="8"/>
  <c r="V1692" i="8"/>
  <c r="F1692" i="8"/>
  <c r="N1692" i="8"/>
  <c r="J1692" i="8"/>
  <c r="R1692" i="8"/>
  <c r="AA1700" i="8"/>
  <c r="X1700" i="8"/>
  <c r="AB1700" i="8"/>
  <c r="V1700" i="8"/>
  <c r="W1700" i="8"/>
  <c r="Z1700" i="8"/>
  <c r="F1700" i="8"/>
  <c r="N1700" i="8"/>
  <c r="J1700" i="8"/>
  <c r="R1700" i="8"/>
  <c r="AA1708" i="8"/>
  <c r="X1708" i="8"/>
  <c r="V1708" i="8"/>
  <c r="Z1708" i="8"/>
  <c r="AB1708" i="8"/>
  <c r="F1708" i="8"/>
  <c r="N1708" i="8"/>
  <c r="J1708" i="8"/>
  <c r="R1708" i="8"/>
  <c r="AA1716" i="8"/>
  <c r="X1716" i="8"/>
  <c r="V1716" i="8"/>
  <c r="Z1716" i="8"/>
  <c r="AB1716" i="8"/>
  <c r="F1716" i="8"/>
  <c r="N1716" i="8"/>
  <c r="J1716" i="8"/>
  <c r="R1716" i="8"/>
  <c r="AA1724" i="8"/>
  <c r="X1724" i="8"/>
  <c r="W1724" i="8"/>
  <c r="Z1724" i="8"/>
  <c r="AB1724" i="8"/>
  <c r="V1724" i="8"/>
  <c r="F1724" i="8"/>
  <c r="N1724" i="8"/>
  <c r="J1724" i="8"/>
  <c r="R1724" i="8"/>
  <c r="AA1732" i="8"/>
  <c r="X1732" i="8"/>
  <c r="V1732" i="8"/>
  <c r="W1732" i="8"/>
  <c r="Z1732" i="8"/>
  <c r="AB1732" i="8"/>
  <c r="F1732" i="8"/>
  <c r="N1732" i="8"/>
  <c r="AA1740" i="8"/>
  <c r="X1740" i="8"/>
  <c r="AB1740" i="8"/>
  <c r="V1740" i="8"/>
  <c r="W1740" i="8"/>
  <c r="Z1740" i="8"/>
  <c r="F1740" i="8"/>
  <c r="N1740" i="8"/>
  <c r="X1748" i="8"/>
  <c r="V1748" i="8"/>
  <c r="Z1748" i="8"/>
  <c r="AA1748" i="8"/>
  <c r="AB1748" i="8"/>
  <c r="F1748" i="8"/>
  <c r="N1748" i="8"/>
  <c r="V1756" i="8"/>
  <c r="X1756" i="8"/>
  <c r="Z1756" i="8"/>
  <c r="AA1756" i="8"/>
  <c r="AB1756" i="8"/>
  <c r="V1764" i="8"/>
  <c r="W1764" i="8"/>
  <c r="X1764" i="8"/>
  <c r="Z1764" i="8"/>
  <c r="AA1764" i="8"/>
  <c r="AB1764" i="8"/>
  <c r="V1772" i="8"/>
  <c r="W1772" i="8"/>
  <c r="X1772" i="8"/>
  <c r="Z1772" i="8"/>
  <c r="AA1772" i="8"/>
  <c r="AB1772" i="8"/>
  <c r="V1780" i="8"/>
  <c r="X1780" i="8"/>
  <c r="Z1780" i="8"/>
  <c r="AA1780" i="8"/>
  <c r="AB1780" i="8"/>
  <c r="V1788" i="8"/>
  <c r="X1788" i="8"/>
  <c r="Z1788" i="8"/>
  <c r="AA1788" i="8"/>
  <c r="AB1788" i="8"/>
  <c r="V1796" i="8"/>
  <c r="X1796" i="8"/>
  <c r="Z1796" i="8"/>
  <c r="AA1796" i="8"/>
  <c r="AB1796" i="8"/>
  <c r="V1804" i="8"/>
  <c r="X1804" i="8"/>
  <c r="Z1804" i="8"/>
  <c r="AA1804" i="8"/>
  <c r="AB1804" i="8"/>
  <c r="V1812" i="8"/>
  <c r="W1812" i="8"/>
  <c r="X1812" i="8"/>
  <c r="Z1812" i="8"/>
  <c r="AA1812" i="8"/>
  <c r="AB1812" i="8"/>
  <c r="V1820" i="8"/>
  <c r="X1820" i="8"/>
  <c r="Z1820" i="8"/>
  <c r="AA1820" i="8"/>
  <c r="AB1820" i="8"/>
  <c r="T2" i="8"/>
  <c r="L2" i="8"/>
  <c r="T1825" i="8"/>
  <c r="L1825" i="8"/>
  <c r="U1824" i="8"/>
  <c r="M1824" i="8"/>
  <c r="E1824" i="8"/>
  <c r="O1822" i="8"/>
  <c r="G1822" i="8"/>
  <c r="P1821" i="8"/>
  <c r="Q1820" i="8"/>
  <c r="I1820" i="8"/>
  <c r="R1819" i="8"/>
  <c r="J1819" i="8"/>
  <c r="S1818" i="8"/>
  <c r="K1818" i="8"/>
  <c r="T1817" i="8"/>
  <c r="L1817" i="8"/>
  <c r="U1816" i="8"/>
  <c r="M1816" i="8"/>
  <c r="E1816" i="8"/>
  <c r="N1815" i="8"/>
  <c r="F1815" i="8"/>
  <c r="O1814" i="8"/>
  <c r="G1814" i="8"/>
  <c r="P1813" i="8"/>
  <c r="Q1812" i="8"/>
  <c r="I1812" i="8"/>
  <c r="R1811" i="8"/>
  <c r="J1811" i="8"/>
  <c r="S1810" i="8"/>
  <c r="K1810" i="8"/>
  <c r="T1809" i="8"/>
  <c r="L1809" i="8"/>
  <c r="U1808" i="8"/>
  <c r="M1808" i="8"/>
  <c r="E1808" i="8"/>
  <c r="N1807" i="8"/>
  <c r="F1807" i="8"/>
  <c r="O1806" i="8"/>
  <c r="G1806" i="8"/>
  <c r="P1805" i="8"/>
  <c r="Q1804" i="8"/>
  <c r="I1804" i="8"/>
  <c r="R1803" i="8"/>
  <c r="J1803" i="8"/>
  <c r="S1802" i="8"/>
  <c r="K1802" i="8"/>
  <c r="T1801" i="8"/>
  <c r="L1801" i="8"/>
  <c r="U1800" i="8"/>
  <c r="M1800" i="8"/>
  <c r="E1800" i="8"/>
  <c r="N1799" i="8"/>
  <c r="F1799" i="8"/>
  <c r="O1798" i="8"/>
  <c r="G1798" i="8"/>
  <c r="P1797" i="8"/>
  <c r="Q1796" i="8"/>
  <c r="I1796" i="8"/>
  <c r="R1795" i="8"/>
  <c r="J1795" i="8"/>
  <c r="S1794" i="8"/>
  <c r="K1794" i="8"/>
  <c r="T1793" i="8"/>
  <c r="L1793" i="8"/>
  <c r="U1792" i="8"/>
  <c r="M1792" i="8"/>
  <c r="E1792" i="8"/>
  <c r="N1791" i="8"/>
  <c r="F1791" i="8"/>
  <c r="O1790" i="8"/>
  <c r="G1790" i="8"/>
  <c r="P1789" i="8"/>
  <c r="Q1788" i="8"/>
  <c r="I1788" i="8"/>
  <c r="R1787" i="8"/>
  <c r="J1787" i="8"/>
  <c r="S1786" i="8"/>
  <c r="K1786" i="8"/>
  <c r="T1785" i="8"/>
  <c r="L1785" i="8"/>
  <c r="U1784" i="8"/>
  <c r="M1784" i="8"/>
  <c r="E1784" i="8"/>
  <c r="N1783" i="8"/>
  <c r="F1783" i="8"/>
  <c r="O1782" i="8"/>
  <c r="G1782" i="8"/>
  <c r="P1781" i="8"/>
  <c r="Q1780" i="8"/>
  <c r="I1780" i="8"/>
  <c r="R1779" i="8"/>
  <c r="J1779" i="8"/>
  <c r="S1778" i="8"/>
  <c r="K1778" i="8"/>
  <c r="T1777" i="8"/>
  <c r="L1777" i="8"/>
  <c r="U1776" i="8"/>
  <c r="M1776" i="8"/>
  <c r="E1776" i="8"/>
  <c r="N1775" i="8"/>
  <c r="F1775" i="8"/>
  <c r="O1774" i="8"/>
  <c r="G1774" i="8"/>
  <c r="P1773" i="8"/>
  <c r="Q1772" i="8"/>
  <c r="I1772" i="8"/>
  <c r="R1771" i="8"/>
  <c r="J1771" i="8"/>
  <c r="S1770" i="8"/>
  <c r="K1770" i="8"/>
  <c r="T1769" i="8"/>
  <c r="L1769" i="8"/>
  <c r="U1768" i="8"/>
  <c r="M1768" i="8"/>
  <c r="E1768" i="8"/>
  <c r="N1767" i="8"/>
  <c r="F1767" i="8"/>
  <c r="O1766" i="8"/>
  <c r="G1766" i="8"/>
  <c r="P1765" i="8"/>
  <c r="Q1764" i="8"/>
  <c r="I1764" i="8"/>
  <c r="R1763" i="8"/>
  <c r="J1763" i="8"/>
  <c r="S1762" i="8"/>
  <c r="K1762" i="8"/>
  <c r="T1761" i="8"/>
  <c r="L1761" i="8"/>
  <c r="U1760" i="8"/>
  <c r="M1760" i="8"/>
  <c r="E1760" i="8"/>
  <c r="N1759" i="8"/>
  <c r="F1759" i="8"/>
  <c r="O1758" i="8"/>
  <c r="G1758" i="8"/>
  <c r="P1757" i="8"/>
  <c r="Q1756" i="8"/>
  <c r="I1756" i="8"/>
  <c r="R1755" i="8"/>
  <c r="J1755" i="8"/>
  <c r="S1754" i="8"/>
  <c r="K1754" i="8"/>
  <c r="T1753" i="8"/>
  <c r="L1753" i="8"/>
  <c r="T1752" i="8"/>
  <c r="K1752" i="8"/>
  <c r="R1751" i="8"/>
  <c r="I1751" i="8"/>
  <c r="Q1750" i="8"/>
  <c r="H1750" i="8"/>
  <c r="P1749" i="8"/>
  <c r="O1748" i="8"/>
  <c r="E1748" i="8"/>
  <c r="M1747" i="8"/>
  <c r="U1746" i="8"/>
  <c r="L1746" i="8"/>
  <c r="T1745" i="8"/>
  <c r="K1745" i="8"/>
  <c r="S1744" i="8"/>
  <c r="I1744" i="8"/>
  <c r="Q1743" i="8"/>
  <c r="H1743" i="8"/>
  <c r="G1742" i="8"/>
  <c r="O1741" i="8"/>
  <c r="M1740" i="8"/>
  <c r="U1739" i="8"/>
  <c r="L1739" i="8"/>
  <c r="T1738" i="8"/>
  <c r="K1738" i="8"/>
  <c r="S1737" i="8"/>
  <c r="J1737" i="8"/>
  <c r="Q1736" i="8"/>
  <c r="H1736" i="8"/>
  <c r="P1735" i="8"/>
  <c r="G1735" i="8"/>
  <c r="O1734" i="8"/>
  <c r="F1734" i="8"/>
  <c r="U1732" i="8"/>
  <c r="L1732" i="8"/>
  <c r="T1731" i="8"/>
  <c r="K1731" i="8"/>
  <c r="S1730" i="8"/>
  <c r="J1730" i="8"/>
  <c r="P1729" i="8"/>
  <c r="F1729" i="8"/>
  <c r="L1728" i="8"/>
  <c r="R1727" i="8"/>
  <c r="H1727" i="8"/>
  <c r="N1726" i="8"/>
  <c r="T1725" i="8"/>
  <c r="P1724" i="8"/>
  <c r="E1724" i="8"/>
  <c r="L1723" i="8"/>
  <c r="R1722" i="8"/>
  <c r="G1722" i="8"/>
  <c r="N1721" i="8"/>
  <c r="T1720" i="8"/>
  <c r="I1720" i="8"/>
  <c r="P1719" i="8"/>
  <c r="E1719" i="8"/>
  <c r="K1718" i="8"/>
  <c r="R1717" i="8"/>
  <c r="M1716" i="8"/>
  <c r="T1715" i="8"/>
  <c r="I1715" i="8"/>
  <c r="O1714" i="8"/>
  <c r="E1714" i="8"/>
  <c r="K1713" i="8"/>
  <c r="Q1712" i="8"/>
  <c r="G1712" i="8"/>
  <c r="M1711" i="8"/>
  <c r="S1710" i="8"/>
  <c r="I1710" i="8"/>
  <c r="U1708" i="8"/>
  <c r="K1708" i="8"/>
  <c r="Q1707" i="8"/>
  <c r="F1707" i="8"/>
  <c r="M1706" i="8"/>
  <c r="S1705" i="8"/>
  <c r="H1705" i="8"/>
  <c r="O1704" i="8"/>
  <c r="U1703" i="8"/>
  <c r="J1703" i="8"/>
  <c r="Q1702" i="8"/>
  <c r="F1702" i="8"/>
  <c r="S1700" i="8"/>
  <c r="H1700" i="8"/>
  <c r="N1699" i="8"/>
  <c r="U1698" i="8"/>
  <c r="J1698" i="8"/>
  <c r="P1697" i="8"/>
  <c r="F1697" i="8"/>
  <c r="L1696" i="8"/>
  <c r="R1695" i="8"/>
  <c r="H1695" i="8"/>
  <c r="N1694" i="8"/>
  <c r="T1693" i="8"/>
  <c r="P1692" i="8"/>
  <c r="E1692" i="8"/>
  <c r="L1691" i="8"/>
  <c r="R1690" i="8"/>
  <c r="F1690" i="8"/>
  <c r="J1689" i="8"/>
  <c r="O1688" i="8"/>
  <c r="R1687" i="8"/>
  <c r="E1687" i="8"/>
  <c r="J1686" i="8"/>
  <c r="S1684" i="8"/>
  <c r="U1683" i="8"/>
  <c r="E1683" i="8"/>
  <c r="F1682" i="8"/>
  <c r="G1681" i="8"/>
  <c r="H1680" i="8"/>
  <c r="I1679" i="8"/>
  <c r="J1678" i="8"/>
  <c r="L1676" i="8"/>
  <c r="M1675" i="8"/>
  <c r="N1674" i="8"/>
  <c r="O1673" i="8"/>
  <c r="P1672" i="8"/>
  <c r="Q1671" i="8"/>
  <c r="R1670" i="8"/>
  <c r="T1668" i="8"/>
  <c r="U1667" i="8"/>
  <c r="E1667" i="8"/>
  <c r="F1666" i="8"/>
  <c r="G1665" i="8"/>
  <c r="H1664" i="8"/>
  <c r="I1663" i="8"/>
  <c r="F1662" i="8"/>
  <c r="U1660" i="8"/>
  <c r="P1659" i="8"/>
  <c r="J1658" i="8"/>
  <c r="H1657" i="8"/>
  <c r="T1655" i="8"/>
  <c r="N1654" i="8"/>
  <c r="G1652" i="8"/>
  <c r="R1650" i="8"/>
  <c r="P1649" i="8"/>
  <c r="K1648" i="8"/>
  <c r="E1647" i="8"/>
  <c r="O1644" i="8"/>
  <c r="I1643" i="8"/>
  <c r="G1642" i="8"/>
  <c r="S1640" i="8"/>
  <c r="M1639" i="8"/>
  <c r="K1638" i="8"/>
  <c r="Q1635" i="8"/>
  <c r="O1634" i="8"/>
  <c r="J1633" i="8"/>
  <c r="U1631" i="8"/>
  <c r="S1630" i="8"/>
  <c r="H1628" i="8"/>
  <c r="F1627" i="8"/>
  <c r="R1625" i="8"/>
  <c r="L1624" i="8"/>
  <c r="J1623" i="8"/>
  <c r="P1620" i="8"/>
  <c r="N1619" i="8"/>
  <c r="I1618" i="8"/>
  <c r="T1616" i="8"/>
  <c r="R1615" i="8"/>
  <c r="M1614" i="8"/>
  <c r="E1612" i="8"/>
  <c r="Q1610" i="8"/>
  <c r="K1609" i="8"/>
  <c r="U1607" i="8"/>
  <c r="H1604" i="8"/>
  <c r="J1602" i="8"/>
  <c r="L1600" i="8"/>
  <c r="N1598" i="8"/>
  <c r="P1596" i="8"/>
  <c r="R1594" i="8"/>
  <c r="T1592" i="8"/>
  <c r="I1587" i="8"/>
  <c r="K1585" i="8"/>
  <c r="M1583" i="8"/>
  <c r="Q1579" i="8"/>
  <c r="S1577" i="8"/>
  <c r="U1575" i="8"/>
  <c r="AA5" i="8"/>
  <c r="V5" i="8"/>
  <c r="X5" i="8"/>
  <c r="AB5" i="8"/>
  <c r="W5" i="8"/>
  <c r="Z5" i="8"/>
  <c r="I5" i="8"/>
  <c r="Q5" i="8"/>
  <c r="K5" i="8"/>
  <c r="S5" i="8"/>
  <c r="L5" i="8"/>
  <c r="T5" i="8"/>
  <c r="G5" i="8"/>
  <c r="O5" i="8"/>
  <c r="H5" i="8"/>
  <c r="J5" i="8"/>
  <c r="M5" i="8"/>
  <c r="N5" i="8"/>
  <c r="P5" i="8"/>
  <c r="R5" i="8"/>
  <c r="E5" i="8"/>
  <c r="U5" i="8"/>
  <c r="F5" i="8"/>
  <c r="AA13" i="8"/>
  <c r="V13" i="8"/>
  <c r="X13" i="8"/>
  <c r="W13" i="8"/>
  <c r="Z13" i="8"/>
  <c r="AB13" i="8"/>
  <c r="I13" i="8"/>
  <c r="Q13" i="8"/>
  <c r="K13" i="8"/>
  <c r="S13" i="8"/>
  <c r="L13" i="8"/>
  <c r="T13" i="8"/>
  <c r="G13" i="8"/>
  <c r="O13" i="8"/>
  <c r="R13" i="8"/>
  <c r="E13" i="8"/>
  <c r="U13" i="8"/>
  <c r="F13" i="8"/>
  <c r="H13" i="8"/>
  <c r="J13" i="8"/>
  <c r="M13" i="8"/>
  <c r="N13" i="8"/>
  <c r="AA21" i="8"/>
  <c r="V21" i="8"/>
  <c r="X21" i="8"/>
  <c r="W21" i="8"/>
  <c r="Z21" i="8"/>
  <c r="AB21" i="8"/>
  <c r="I21" i="8"/>
  <c r="Q21" i="8"/>
  <c r="K21" i="8"/>
  <c r="S21" i="8"/>
  <c r="L21" i="8"/>
  <c r="T21" i="8"/>
  <c r="G21" i="8"/>
  <c r="O21" i="8"/>
  <c r="H21" i="8"/>
  <c r="J21" i="8"/>
  <c r="M21" i="8"/>
  <c r="N21" i="8"/>
  <c r="P21" i="8"/>
  <c r="R21" i="8"/>
  <c r="E21" i="8"/>
  <c r="U21" i="8"/>
  <c r="F21" i="8"/>
  <c r="AA29" i="8"/>
  <c r="V29" i="8"/>
  <c r="X29" i="8"/>
  <c r="W29" i="8"/>
  <c r="Z29" i="8"/>
  <c r="AB29" i="8"/>
  <c r="I29" i="8"/>
  <c r="Q29" i="8"/>
  <c r="K29" i="8"/>
  <c r="S29" i="8"/>
  <c r="L29" i="8"/>
  <c r="T29" i="8"/>
  <c r="G29" i="8"/>
  <c r="O29" i="8"/>
  <c r="P29" i="8"/>
  <c r="R29" i="8"/>
  <c r="E29" i="8"/>
  <c r="U29" i="8"/>
  <c r="F29" i="8"/>
  <c r="H29" i="8"/>
  <c r="J29" i="8"/>
  <c r="M29" i="8"/>
  <c r="N29" i="8"/>
  <c r="AA37" i="8"/>
  <c r="V37" i="8"/>
  <c r="X37" i="8"/>
  <c r="AB37" i="8"/>
  <c r="W37" i="8"/>
  <c r="Z37" i="8"/>
  <c r="I37" i="8"/>
  <c r="Q37" i="8"/>
  <c r="K37" i="8"/>
  <c r="S37" i="8"/>
  <c r="L37" i="8"/>
  <c r="T37" i="8"/>
  <c r="G37" i="8"/>
  <c r="O37" i="8"/>
  <c r="H37" i="8"/>
  <c r="J37" i="8"/>
  <c r="M37" i="8"/>
  <c r="N37" i="8"/>
  <c r="P37" i="8"/>
  <c r="R37" i="8"/>
  <c r="E37" i="8"/>
  <c r="U37" i="8"/>
  <c r="F37" i="8"/>
  <c r="AA45" i="8"/>
  <c r="V45" i="8"/>
  <c r="X45" i="8"/>
  <c r="W45" i="8"/>
  <c r="Y45" i="8" s="1"/>
  <c r="G6" i="10" s="1" a="1"/>
  <c r="G6" i="10" s="1"/>
  <c r="Z45" i="8"/>
  <c r="AB45" i="8"/>
  <c r="I45" i="8"/>
  <c r="Q45" i="8"/>
  <c r="K45" i="8"/>
  <c r="S45" i="8"/>
  <c r="L45" i="8"/>
  <c r="T45" i="8"/>
  <c r="G45" i="8"/>
  <c r="O45" i="8"/>
  <c r="P45" i="8"/>
  <c r="E45" i="8"/>
  <c r="U45" i="8"/>
  <c r="F45" i="8"/>
  <c r="H45" i="8"/>
  <c r="J45" i="8"/>
  <c r="M45" i="8"/>
  <c r="N45" i="8"/>
  <c r="R45" i="8"/>
  <c r="AA53" i="8"/>
  <c r="V53" i="8"/>
  <c r="X53" i="8"/>
  <c r="Z53" i="8"/>
  <c r="AB53" i="8"/>
  <c r="I53" i="8"/>
  <c r="Q53" i="8"/>
  <c r="K53" i="8"/>
  <c r="S53" i="8"/>
  <c r="L53" i="8"/>
  <c r="T53" i="8"/>
  <c r="G53" i="8"/>
  <c r="O53" i="8"/>
  <c r="H53" i="8"/>
  <c r="M53" i="8"/>
  <c r="N53" i="8"/>
  <c r="P53" i="8"/>
  <c r="R53" i="8"/>
  <c r="E53" i="8"/>
  <c r="U53" i="8"/>
  <c r="F53" i="8"/>
  <c r="J53" i="8"/>
  <c r="AA61" i="8"/>
  <c r="V61" i="8"/>
  <c r="X61" i="8"/>
  <c r="W61" i="8"/>
  <c r="Y61" i="8" s="1"/>
  <c r="D7" i="10" s="1" a="1"/>
  <c r="D7" i="10" s="1"/>
  <c r="Z61" i="8"/>
  <c r="AB61" i="8"/>
  <c r="I61" i="8"/>
  <c r="Q61" i="8"/>
  <c r="K61" i="8"/>
  <c r="S61" i="8"/>
  <c r="L61" i="8"/>
  <c r="T61" i="8"/>
  <c r="G61" i="8"/>
  <c r="O61" i="8"/>
  <c r="P61" i="8"/>
  <c r="E61" i="8"/>
  <c r="U61" i="8"/>
  <c r="F61" i="8"/>
  <c r="H61" i="8"/>
  <c r="J61" i="8"/>
  <c r="M61" i="8"/>
  <c r="N61" i="8"/>
  <c r="R61" i="8"/>
  <c r="AA69" i="8"/>
  <c r="V69" i="8"/>
  <c r="X69" i="8"/>
  <c r="AB69" i="8"/>
  <c r="W69" i="8"/>
  <c r="Z69" i="8"/>
  <c r="I69" i="8"/>
  <c r="Q69" i="8"/>
  <c r="K69" i="8"/>
  <c r="S69" i="8"/>
  <c r="L69" i="8"/>
  <c r="T69" i="8"/>
  <c r="G69" i="8"/>
  <c r="O69" i="8"/>
  <c r="H69" i="8"/>
  <c r="M69" i="8"/>
  <c r="N69" i="8"/>
  <c r="R69" i="8"/>
  <c r="E69" i="8"/>
  <c r="U69" i="8"/>
  <c r="F69" i="8"/>
  <c r="J69" i="8"/>
  <c r="AA77" i="8"/>
  <c r="V77" i="8"/>
  <c r="X77" i="8"/>
  <c r="W77" i="8"/>
  <c r="Z77" i="8"/>
  <c r="AB77" i="8"/>
  <c r="I77" i="8"/>
  <c r="Q77" i="8"/>
  <c r="K77" i="8"/>
  <c r="S77" i="8"/>
  <c r="L77" i="8"/>
  <c r="T77" i="8"/>
  <c r="G77" i="8"/>
  <c r="O77" i="8"/>
  <c r="P77" i="8"/>
  <c r="E77" i="8"/>
  <c r="U77" i="8"/>
  <c r="F77" i="8"/>
  <c r="H77" i="8"/>
  <c r="J77" i="8"/>
  <c r="M77" i="8"/>
  <c r="N77" i="8"/>
  <c r="R77" i="8"/>
  <c r="AA85" i="8"/>
  <c r="V85" i="8"/>
  <c r="X85" i="8"/>
  <c r="W85" i="8"/>
  <c r="Z85" i="8"/>
  <c r="AB85" i="8"/>
  <c r="I85" i="8"/>
  <c r="Q85" i="8"/>
  <c r="K85" i="8"/>
  <c r="S85" i="8"/>
  <c r="L85" i="8"/>
  <c r="T85" i="8"/>
  <c r="G85" i="8"/>
  <c r="O85" i="8"/>
  <c r="H85" i="8"/>
  <c r="M85" i="8"/>
  <c r="N85" i="8"/>
  <c r="P85" i="8"/>
  <c r="E85" i="8"/>
  <c r="U85" i="8"/>
  <c r="F85" i="8"/>
  <c r="J85" i="8"/>
  <c r="R85" i="8"/>
  <c r="AA93" i="8"/>
  <c r="V93" i="8"/>
  <c r="X93" i="8"/>
  <c r="W93" i="8"/>
  <c r="Z93" i="8"/>
  <c r="AB93" i="8"/>
  <c r="K93" i="8"/>
  <c r="S93" i="8"/>
  <c r="L93" i="8"/>
  <c r="T93" i="8"/>
  <c r="G93" i="8"/>
  <c r="O93" i="8"/>
  <c r="N93" i="8"/>
  <c r="E93" i="8"/>
  <c r="Q93" i="8"/>
  <c r="F93" i="8"/>
  <c r="R93" i="8"/>
  <c r="H93" i="8"/>
  <c r="U93" i="8"/>
  <c r="J93" i="8"/>
  <c r="I93" i="8"/>
  <c r="M93" i="8"/>
  <c r="P93" i="8"/>
  <c r="AA101" i="8"/>
  <c r="X101" i="8"/>
  <c r="V101" i="8"/>
  <c r="Z101" i="8"/>
  <c r="AB101" i="8"/>
  <c r="K101" i="8"/>
  <c r="S101" i="8"/>
  <c r="E101" i="8"/>
  <c r="M101" i="8"/>
  <c r="U101" i="8"/>
  <c r="F101" i="8"/>
  <c r="N101" i="8"/>
  <c r="G101" i="8"/>
  <c r="O101" i="8"/>
  <c r="I101" i="8"/>
  <c r="Q101" i="8"/>
  <c r="R101" i="8"/>
  <c r="T101" i="8"/>
  <c r="H101" i="8"/>
  <c r="J101" i="8"/>
  <c r="L101" i="8"/>
  <c r="P101" i="8"/>
  <c r="AA109" i="8"/>
  <c r="X109" i="8"/>
  <c r="V109" i="8"/>
  <c r="W109" i="8"/>
  <c r="Z109" i="8"/>
  <c r="AB109" i="8"/>
  <c r="K109" i="8"/>
  <c r="S109" i="8"/>
  <c r="E109" i="8"/>
  <c r="M109" i="8"/>
  <c r="U109" i="8"/>
  <c r="G109" i="8"/>
  <c r="O109" i="8"/>
  <c r="I109" i="8"/>
  <c r="Q109" i="8"/>
  <c r="L109" i="8"/>
  <c r="N109" i="8"/>
  <c r="P109" i="8"/>
  <c r="R109" i="8"/>
  <c r="T109" i="8"/>
  <c r="F109" i="8"/>
  <c r="H109" i="8"/>
  <c r="J109" i="8"/>
  <c r="AA117" i="8"/>
  <c r="X117" i="8"/>
  <c r="V117" i="8"/>
  <c r="W117" i="8"/>
  <c r="Z117" i="8"/>
  <c r="AB117" i="8"/>
  <c r="K117" i="8"/>
  <c r="S117" i="8"/>
  <c r="E117" i="8"/>
  <c r="M117" i="8"/>
  <c r="U117" i="8"/>
  <c r="G117" i="8"/>
  <c r="O117" i="8"/>
  <c r="I117" i="8"/>
  <c r="Q117" i="8"/>
  <c r="T117" i="8"/>
  <c r="F117" i="8"/>
  <c r="H117" i="8"/>
  <c r="J117" i="8"/>
  <c r="L117" i="8"/>
  <c r="N117" i="8"/>
  <c r="P117" i="8"/>
  <c r="R117" i="8"/>
  <c r="AA125" i="8"/>
  <c r="X125" i="8"/>
  <c r="V125" i="8"/>
  <c r="Z125" i="8"/>
  <c r="AB125" i="8"/>
  <c r="K125" i="8"/>
  <c r="S125" i="8"/>
  <c r="E125" i="8"/>
  <c r="M125" i="8"/>
  <c r="U125" i="8"/>
  <c r="G125" i="8"/>
  <c r="O125" i="8"/>
  <c r="I125" i="8"/>
  <c r="Q125" i="8"/>
  <c r="L125" i="8"/>
  <c r="N125" i="8"/>
  <c r="R125" i="8"/>
  <c r="T125" i="8"/>
  <c r="F125" i="8"/>
  <c r="H125" i="8"/>
  <c r="J125" i="8"/>
  <c r="AA133" i="8"/>
  <c r="X133" i="8"/>
  <c r="V133" i="8"/>
  <c r="W133" i="8"/>
  <c r="Z133" i="8"/>
  <c r="AB133" i="8"/>
  <c r="K133" i="8"/>
  <c r="S133" i="8"/>
  <c r="E133" i="8"/>
  <c r="M133" i="8"/>
  <c r="U133" i="8"/>
  <c r="G133" i="8"/>
  <c r="O133" i="8"/>
  <c r="I133" i="8"/>
  <c r="Q133" i="8"/>
  <c r="T133" i="8"/>
  <c r="F133" i="8"/>
  <c r="H133" i="8"/>
  <c r="J133" i="8"/>
  <c r="L133" i="8"/>
  <c r="N133" i="8"/>
  <c r="P133" i="8"/>
  <c r="R133" i="8"/>
  <c r="V141" i="8"/>
  <c r="W141" i="8"/>
  <c r="X141" i="8"/>
  <c r="Z141" i="8"/>
  <c r="AA141" i="8"/>
  <c r="AB141" i="8"/>
  <c r="K141" i="8"/>
  <c r="S141" i="8"/>
  <c r="E141" i="8"/>
  <c r="M141" i="8"/>
  <c r="U141" i="8"/>
  <c r="I141" i="8"/>
  <c r="Q141" i="8"/>
  <c r="O141" i="8"/>
  <c r="P141" i="8"/>
  <c r="F141" i="8"/>
  <c r="R141" i="8"/>
  <c r="G141" i="8"/>
  <c r="T141" i="8"/>
  <c r="H141" i="8"/>
  <c r="J141" i="8"/>
  <c r="L141" i="8"/>
  <c r="N141" i="8"/>
  <c r="V149" i="8"/>
  <c r="X149" i="8"/>
  <c r="Z149" i="8"/>
  <c r="AA149" i="8"/>
  <c r="AB149" i="8"/>
  <c r="K149" i="8"/>
  <c r="S149" i="8"/>
  <c r="I149" i="8"/>
  <c r="Q149" i="8"/>
  <c r="N149" i="8"/>
  <c r="E149" i="8"/>
  <c r="O149" i="8"/>
  <c r="F149" i="8"/>
  <c r="P149" i="8"/>
  <c r="G149" i="8"/>
  <c r="R149" i="8"/>
  <c r="H149" i="8"/>
  <c r="T149" i="8"/>
  <c r="J149" i="8"/>
  <c r="U149" i="8"/>
  <c r="L149" i="8"/>
  <c r="M149" i="8"/>
  <c r="V157" i="8"/>
  <c r="W157" i="8"/>
  <c r="X157" i="8"/>
  <c r="Z157" i="8"/>
  <c r="AA157" i="8"/>
  <c r="AB157" i="8"/>
  <c r="K157" i="8"/>
  <c r="S157" i="8"/>
  <c r="M157" i="8"/>
  <c r="E157" i="8"/>
  <c r="N157" i="8"/>
  <c r="F157" i="8"/>
  <c r="O157" i="8"/>
  <c r="G157" i="8"/>
  <c r="P157" i="8"/>
  <c r="H157" i="8"/>
  <c r="Q157" i="8"/>
  <c r="I157" i="8"/>
  <c r="R157" i="8"/>
  <c r="J157" i="8"/>
  <c r="T157" i="8"/>
  <c r="L157" i="8"/>
  <c r="U157" i="8"/>
  <c r="V165" i="8"/>
  <c r="X165" i="8"/>
  <c r="Z165" i="8"/>
  <c r="AB165" i="8"/>
  <c r="AA165" i="8"/>
  <c r="K165" i="8"/>
  <c r="S165" i="8"/>
  <c r="E165" i="8"/>
  <c r="N165" i="8"/>
  <c r="F165" i="8"/>
  <c r="O165" i="8"/>
  <c r="G165" i="8"/>
  <c r="P165" i="8"/>
  <c r="H165" i="8"/>
  <c r="Q165" i="8"/>
  <c r="I165" i="8"/>
  <c r="R165" i="8"/>
  <c r="J165" i="8"/>
  <c r="T165" i="8"/>
  <c r="L165" i="8"/>
  <c r="U165" i="8"/>
  <c r="M165" i="8"/>
  <c r="V173" i="8"/>
  <c r="W173" i="8"/>
  <c r="X173" i="8"/>
  <c r="Z173" i="8"/>
  <c r="AB173" i="8"/>
  <c r="AA173" i="8"/>
  <c r="K173" i="8"/>
  <c r="S173" i="8"/>
  <c r="F173" i="8"/>
  <c r="O173" i="8"/>
  <c r="G173" i="8"/>
  <c r="P173" i="8"/>
  <c r="H173" i="8"/>
  <c r="Q173" i="8"/>
  <c r="I173" i="8"/>
  <c r="R173" i="8"/>
  <c r="J173" i="8"/>
  <c r="T173" i="8"/>
  <c r="L173" i="8"/>
  <c r="U173" i="8"/>
  <c r="M173" i="8"/>
  <c r="E173" i="8"/>
  <c r="N173" i="8"/>
  <c r="V181" i="8"/>
  <c r="W181" i="8"/>
  <c r="X181" i="8"/>
  <c r="Z181" i="8"/>
  <c r="AB181" i="8"/>
  <c r="AA181" i="8"/>
  <c r="K181" i="8"/>
  <c r="S181" i="8"/>
  <c r="G181" i="8"/>
  <c r="P181" i="8"/>
  <c r="H181" i="8"/>
  <c r="Q181" i="8"/>
  <c r="I181" i="8"/>
  <c r="R181" i="8"/>
  <c r="J181" i="8"/>
  <c r="T181" i="8"/>
  <c r="L181" i="8"/>
  <c r="U181" i="8"/>
  <c r="M181" i="8"/>
  <c r="E181" i="8"/>
  <c r="N181" i="8"/>
  <c r="O181" i="8"/>
  <c r="F181" i="8"/>
  <c r="V189" i="8"/>
  <c r="Z189" i="8"/>
  <c r="AB189" i="8"/>
  <c r="W189" i="8"/>
  <c r="X189" i="8"/>
  <c r="AA189" i="8"/>
  <c r="K189" i="8"/>
  <c r="S189" i="8"/>
  <c r="H189" i="8"/>
  <c r="Q189" i="8"/>
  <c r="I189" i="8"/>
  <c r="R189" i="8"/>
  <c r="J189" i="8"/>
  <c r="T189" i="8"/>
  <c r="L189" i="8"/>
  <c r="U189" i="8"/>
  <c r="E189" i="8"/>
  <c r="N189" i="8"/>
  <c r="F189" i="8"/>
  <c r="O189" i="8"/>
  <c r="G189" i="8"/>
  <c r="M189" i="8"/>
  <c r="P189" i="8"/>
  <c r="V197" i="8"/>
  <c r="Z197" i="8"/>
  <c r="AB197" i="8"/>
  <c r="W197" i="8"/>
  <c r="X197" i="8"/>
  <c r="AA197" i="8"/>
  <c r="K197" i="8"/>
  <c r="I197" i="8"/>
  <c r="R197" i="8"/>
  <c r="J197" i="8"/>
  <c r="S197" i="8"/>
  <c r="L197" i="8"/>
  <c r="T197" i="8"/>
  <c r="M197" i="8"/>
  <c r="U197" i="8"/>
  <c r="F197" i="8"/>
  <c r="O197" i="8"/>
  <c r="G197" i="8"/>
  <c r="P197" i="8"/>
  <c r="H197" i="8"/>
  <c r="N197" i="8"/>
  <c r="Q197" i="8"/>
  <c r="E197" i="8"/>
  <c r="V205" i="8"/>
  <c r="Z205" i="8"/>
  <c r="AB205" i="8"/>
  <c r="W205" i="8"/>
  <c r="X205" i="8"/>
  <c r="AA205" i="8"/>
  <c r="J205" i="8"/>
  <c r="R205" i="8"/>
  <c r="K205" i="8"/>
  <c r="S205" i="8"/>
  <c r="L205" i="8"/>
  <c r="T205" i="8"/>
  <c r="E205" i="8"/>
  <c r="M205" i="8"/>
  <c r="U205" i="8"/>
  <c r="G205" i="8"/>
  <c r="O205" i="8"/>
  <c r="H205" i="8"/>
  <c r="P205" i="8"/>
  <c r="F205" i="8"/>
  <c r="I205" i="8"/>
  <c r="N205" i="8"/>
  <c r="Q205" i="8"/>
  <c r="V213" i="8"/>
  <c r="Z213" i="8"/>
  <c r="AB213" i="8"/>
  <c r="W213" i="8"/>
  <c r="X213" i="8"/>
  <c r="AA213" i="8"/>
  <c r="J213" i="8"/>
  <c r="R213" i="8"/>
  <c r="K213" i="8"/>
  <c r="S213" i="8"/>
  <c r="L213" i="8"/>
  <c r="T213" i="8"/>
  <c r="E213" i="8"/>
  <c r="M213" i="8"/>
  <c r="U213" i="8"/>
  <c r="G213" i="8"/>
  <c r="O213" i="8"/>
  <c r="H213" i="8"/>
  <c r="P213" i="8"/>
  <c r="F213" i="8"/>
  <c r="I213" i="8"/>
  <c r="N213" i="8"/>
  <c r="Q213" i="8"/>
  <c r="V221" i="8"/>
  <c r="Z221" i="8"/>
  <c r="AB221" i="8"/>
  <c r="W221" i="8"/>
  <c r="X221" i="8"/>
  <c r="AA221" i="8"/>
  <c r="J221" i="8"/>
  <c r="R221" i="8"/>
  <c r="L221" i="8"/>
  <c r="T221" i="8"/>
  <c r="E221" i="8"/>
  <c r="M221" i="8"/>
  <c r="G221" i="8"/>
  <c r="O221" i="8"/>
  <c r="H221" i="8"/>
  <c r="P221" i="8"/>
  <c r="Q221" i="8"/>
  <c r="S221" i="8"/>
  <c r="U221" i="8"/>
  <c r="F221" i="8"/>
  <c r="I221" i="8"/>
  <c r="K221" i="8"/>
  <c r="N221" i="8"/>
  <c r="V229" i="8"/>
  <c r="Z229" i="8"/>
  <c r="AB229" i="8"/>
  <c r="W229" i="8"/>
  <c r="X229" i="8"/>
  <c r="AA229" i="8"/>
  <c r="J229" i="8"/>
  <c r="R229" i="8"/>
  <c r="L229" i="8"/>
  <c r="T229" i="8"/>
  <c r="G229" i="8"/>
  <c r="O229" i="8"/>
  <c r="H229" i="8"/>
  <c r="P229" i="8"/>
  <c r="I229" i="8"/>
  <c r="K229" i="8"/>
  <c r="M229" i="8"/>
  <c r="N229" i="8"/>
  <c r="Q229" i="8"/>
  <c r="S229" i="8"/>
  <c r="E229" i="8"/>
  <c r="U229" i="8"/>
  <c r="F229" i="8"/>
  <c r="V237" i="8"/>
  <c r="AA237" i="8"/>
  <c r="AB237" i="8"/>
  <c r="X237" i="8"/>
  <c r="Z237" i="8"/>
  <c r="J237" i="8"/>
  <c r="R237" i="8"/>
  <c r="L237" i="8"/>
  <c r="T237" i="8"/>
  <c r="G237" i="8"/>
  <c r="O237" i="8"/>
  <c r="H237" i="8"/>
  <c r="P237" i="8"/>
  <c r="Q237" i="8"/>
  <c r="S237" i="8"/>
  <c r="E237" i="8"/>
  <c r="U237" i="8"/>
  <c r="F237" i="8"/>
  <c r="I237" i="8"/>
  <c r="K237" i="8"/>
  <c r="M237" i="8"/>
  <c r="N237" i="8"/>
  <c r="V245" i="8"/>
  <c r="X245" i="8"/>
  <c r="Z245" i="8"/>
  <c r="AA245" i="8"/>
  <c r="AB245" i="8"/>
  <c r="J245" i="8"/>
  <c r="R245" i="8"/>
  <c r="L245" i="8"/>
  <c r="T245" i="8"/>
  <c r="G245" i="8"/>
  <c r="O245" i="8"/>
  <c r="H245" i="8"/>
  <c r="I245" i="8"/>
  <c r="K245" i="8"/>
  <c r="M245" i="8"/>
  <c r="N245" i="8"/>
  <c r="Q245" i="8"/>
  <c r="S245" i="8"/>
  <c r="E245" i="8"/>
  <c r="U245" i="8"/>
  <c r="F245" i="8"/>
  <c r="V253" i="8"/>
  <c r="W253" i="8"/>
  <c r="X253" i="8"/>
  <c r="Z253" i="8"/>
  <c r="AA253" i="8"/>
  <c r="AB253" i="8"/>
  <c r="J253" i="8"/>
  <c r="R253" i="8"/>
  <c r="L253" i="8"/>
  <c r="T253" i="8"/>
  <c r="G253" i="8"/>
  <c r="O253" i="8"/>
  <c r="H253" i="8"/>
  <c r="P253" i="8"/>
  <c r="Q253" i="8"/>
  <c r="S253" i="8"/>
  <c r="E253" i="8"/>
  <c r="U253" i="8"/>
  <c r="F253" i="8"/>
  <c r="I253" i="8"/>
  <c r="K253" i="8"/>
  <c r="M253" i="8"/>
  <c r="N253" i="8"/>
  <c r="V261" i="8"/>
  <c r="X261" i="8"/>
  <c r="Z261" i="8"/>
  <c r="AA261" i="8"/>
  <c r="AB261" i="8"/>
  <c r="W261" i="8"/>
  <c r="J261" i="8"/>
  <c r="R261" i="8"/>
  <c r="L261" i="8"/>
  <c r="T261" i="8"/>
  <c r="G261" i="8"/>
  <c r="O261" i="8"/>
  <c r="H261" i="8"/>
  <c r="P261" i="8"/>
  <c r="I261" i="8"/>
  <c r="K261" i="8"/>
  <c r="M261" i="8"/>
  <c r="N261" i="8"/>
  <c r="Q261" i="8"/>
  <c r="S261" i="8"/>
  <c r="E261" i="8"/>
  <c r="U261" i="8"/>
  <c r="F261" i="8"/>
  <c r="V269" i="8"/>
  <c r="AA269" i="8"/>
  <c r="AB269" i="8"/>
  <c r="W269" i="8"/>
  <c r="X269" i="8"/>
  <c r="Z269" i="8"/>
  <c r="J269" i="8"/>
  <c r="R269" i="8"/>
  <c r="L269" i="8"/>
  <c r="T269" i="8"/>
  <c r="G269" i="8"/>
  <c r="O269" i="8"/>
  <c r="H269" i="8"/>
  <c r="P269" i="8"/>
  <c r="Q269" i="8"/>
  <c r="S269" i="8"/>
  <c r="E269" i="8"/>
  <c r="U269" i="8"/>
  <c r="F269" i="8"/>
  <c r="I269" i="8"/>
  <c r="K269" i="8"/>
  <c r="M269" i="8"/>
  <c r="N269" i="8"/>
  <c r="Z277" i="8"/>
  <c r="AA277" i="8"/>
  <c r="AB277" i="8"/>
  <c r="V277" i="8"/>
  <c r="W277" i="8"/>
  <c r="X277" i="8"/>
  <c r="J277" i="8"/>
  <c r="R277" i="8"/>
  <c r="L277" i="8"/>
  <c r="T277" i="8"/>
  <c r="H277" i="8"/>
  <c r="P277" i="8"/>
  <c r="F277" i="8"/>
  <c r="S277" i="8"/>
  <c r="G277" i="8"/>
  <c r="U277" i="8"/>
  <c r="I277" i="8"/>
  <c r="K277" i="8"/>
  <c r="M277" i="8"/>
  <c r="N277" i="8"/>
  <c r="O277" i="8"/>
  <c r="E277" i="8"/>
  <c r="Q277" i="8"/>
  <c r="Z285" i="8"/>
  <c r="AA285" i="8"/>
  <c r="AB285" i="8"/>
  <c r="V285" i="8"/>
  <c r="W285" i="8"/>
  <c r="X285" i="8"/>
  <c r="J285" i="8"/>
  <c r="R285" i="8"/>
  <c r="L285" i="8"/>
  <c r="T285" i="8"/>
  <c r="I285" i="8"/>
  <c r="U285" i="8"/>
  <c r="K285" i="8"/>
  <c r="M285" i="8"/>
  <c r="N285" i="8"/>
  <c r="E285" i="8"/>
  <c r="O285" i="8"/>
  <c r="F285" i="8"/>
  <c r="P285" i="8"/>
  <c r="G285" i="8"/>
  <c r="Q285" i="8"/>
  <c r="H285" i="8"/>
  <c r="S285" i="8"/>
  <c r="Z293" i="8"/>
  <c r="AA293" i="8"/>
  <c r="AB293" i="8"/>
  <c r="V293" i="8"/>
  <c r="W293" i="8"/>
  <c r="X293" i="8"/>
  <c r="J293" i="8"/>
  <c r="R293" i="8"/>
  <c r="L293" i="8"/>
  <c r="T293" i="8"/>
  <c r="M293" i="8"/>
  <c r="N293" i="8"/>
  <c r="E293" i="8"/>
  <c r="O293" i="8"/>
  <c r="F293" i="8"/>
  <c r="P293" i="8"/>
  <c r="G293" i="8"/>
  <c r="Q293" i="8"/>
  <c r="H293" i="8"/>
  <c r="S293" i="8"/>
  <c r="I293" i="8"/>
  <c r="U293" i="8"/>
  <c r="K293" i="8"/>
  <c r="Z301" i="8"/>
  <c r="AA301" i="8"/>
  <c r="AB301" i="8"/>
  <c r="V301" i="8"/>
  <c r="W301" i="8"/>
  <c r="X301" i="8"/>
  <c r="J301" i="8"/>
  <c r="R301" i="8"/>
  <c r="L301" i="8"/>
  <c r="T301" i="8"/>
  <c r="E301" i="8"/>
  <c r="O301" i="8"/>
  <c r="F301" i="8"/>
  <c r="P301" i="8"/>
  <c r="G301" i="8"/>
  <c r="Q301" i="8"/>
  <c r="H301" i="8"/>
  <c r="S301" i="8"/>
  <c r="I301" i="8"/>
  <c r="U301" i="8"/>
  <c r="K301" i="8"/>
  <c r="M301" i="8"/>
  <c r="N301" i="8"/>
  <c r="Z309" i="8"/>
  <c r="AA309" i="8"/>
  <c r="AB309" i="8"/>
  <c r="V309" i="8"/>
  <c r="W309" i="8"/>
  <c r="X309" i="8"/>
  <c r="J309" i="8"/>
  <c r="R309" i="8"/>
  <c r="L309" i="8"/>
  <c r="T309" i="8"/>
  <c r="G309" i="8"/>
  <c r="Q309" i="8"/>
  <c r="H309" i="8"/>
  <c r="S309" i="8"/>
  <c r="I309" i="8"/>
  <c r="U309" i="8"/>
  <c r="K309" i="8"/>
  <c r="M309" i="8"/>
  <c r="N309" i="8"/>
  <c r="E309" i="8"/>
  <c r="O309" i="8"/>
  <c r="F309" i="8"/>
  <c r="P309" i="8"/>
  <c r="Z317" i="8"/>
  <c r="AA317" i="8"/>
  <c r="AB317" i="8"/>
  <c r="V317" i="8"/>
  <c r="W317" i="8"/>
  <c r="X317" i="8"/>
  <c r="J317" i="8"/>
  <c r="L317" i="8"/>
  <c r="I317" i="8"/>
  <c r="S317" i="8"/>
  <c r="M317" i="8"/>
  <c r="U317" i="8"/>
  <c r="N317" i="8"/>
  <c r="E317" i="8"/>
  <c r="O317" i="8"/>
  <c r="F317" i="8"/>
  <c r="P317" i="8"/>
  <c r="G317" i="8"/>
  <c r="Q317" i="8"/>
  <c r="H317" i="8"/>
  <c r="R317" i="8"/>
  <c r="K317" i="8"/>
  <c r="T317" i="8"/>
  <c r="Z325" i="8"/>
  <c r="AA325" i="8"/>
  <c r="AB325" i="8"/>
  <c r="V325" i="8"/>
  <c r="W325" i="8"/>
  <c r="X325" i="8"/>
  <c r="K325" i="8"/>
  <c r="S325" i="8"/>
  <c r="E325" i="8"/>
  <c r="M325" i="8"/>
  <c r="U325" i="8"/>
  <c r="F325" i="8"/>
  <c r="N325" i="8"/>
  <c r="G325" i="8"/>
  <c r="O325" i="8"/>
  <c r="I325" i="8"/>
  <c r="Q325" i="8"/>
  <c r="P325" i="8"/>
  <c r="R325" i="8"/>
  <c r="T325" i="8"/>
  <c r="H325" i="8"/>
  <c r="J325" i="8"/>
  <c r="L325" i="8"/>
  <c r="Z333" i="8"/>
  <c r="AA333" i="8"/>
  <c r="AB333" i="8"/>
  <c r="V333" i="8"/>
  <c r="X333" i="8"/>
  <c r="K333" i="8"/>
  <c r="S333" i="8"/>
  <c r="E333" i="8"/>
  <c r="M333" i="8"/>
  <c r="U333" i="8"/>
  <c r="F333" i="8"/>
  <c r="N333" i="8"/>
  <c r="G333" i="8"/>
  <c r="O333" i="8"/>
  <c r="I333" i="8"/>
  <c r="Q333" i="8"/>
  <c r="H333" i="8"/>
  <c r="J333" i="8"/>
  <c r="L333" i="8"/>
  <c r="R333" i="8"/>
  <c r="T333" i="8"/>
  <c r="Z341" i="8"/>
  <c r="AA341" i="8"/>
  <c r="AB341" i="8"/>
  <c r="V341" i="8"/>
  <c r="X341" i="8"/>
  <c r="K341" i="8"/>
  <c r="S341" i="8"/>
  <c r="E341" i="8"/>
  <c r="M341" i="8"/>
  <c r="U341" i="8"/>
  <c r="F341" i="8"/>
  <c r="N341" i="8"/>
  <c r="G341" i="8"/>
  <c r="O341" i="8"/>
  <c r="I341" i="8"/>
  <c r="Q341" i="8"/>
  <c r="T341" i="8"/>
  <c r="H341" i="8"/>
  <c r="J341" i="8"/>
  <c r="L341" i="8"/>
  <c r="R341" i="8"/>
  <c r="Z349" i="8"/>
  <c r="AA349" i="8"/>
  <c r="AB349" i="8"/>
  <c r="V349" i="8"/>
  <c r="W349" i="8"/>
  <c r="X349" i="8"/>
  <c r="K349" i="8"/>
  <c r="S349" i="8"/>
  <c r="E349" i="8"/>
  <c r="M349" i="8"/>
  <c r="U349" i="8"/>
  <c r="F349" i="8"/>
  <c r="N349" i="8"/>
  <c r="G349" i="8"/>
  <c r="O349" i="8"/>
  <c r="I349" i="8"/>
  <c r="Q349" i="8"/>
  <c r="L349" i="8"/>
  <c r="P349" i="8"/>
  <c r="R349" i="8"/>
  <c r="T349" i="8"/>
  <c r="H349" i="8"/>
  <c r="J349" i="8"/>
  <c r="Z357" i="8"/>
  <c r="AA357" i="8"/>
  <c r="AB357" i="8"/>
  <c r="V357" i="8"/>
  <c r="W357" i="8"/>
  <c r="X357" i="8"/>
  <c r="K357" i="8"/>
  <c r="S357" i="8"/>
  <c r="E357" i="8"/>
  <c r="M357" i="8"/>
  <c r="U357" i="8"/>
  <c r="F357" i="8"/>
  <c r="N357" i="8"/>
  <c r="G357" i="8"/>
  <c r="O357" i="8"/>
  <c r="I357" i="8"/>
  <c r="Q357" i="8"/>
  <c r="H357" i="8"/>
  <c r="J357" i="8"/>
  <c r="L357" i="8"/>
  <c r="P357" i="8"/>
  <c r="R357" i="8"/>
  <c r="T357" i="8"/>
  <c r="Z365" i="8"/>
  <c r="AA365" i="8"/>
  <c r="AB365" i="8"/>
  <c r="V365" i="8"/>
  <c r="W365" i="8"/>
  <c r="X365" i="8"/>
  <c r="K365" i="8"/>
  <c r="S365" i="8"/>
  <c r="E365" i="8"/>
  <c r="M365" i="8"/>
  <c r="U365" i="8"/>
  <c r="F365" i="8"/>
  <c r="N365" i="8"/>
  <c r="G365" i="8"/>
  <c r="O365" i="8"/>
  <c r="I365" i="8"/>
  <c r="Q365" i="8"/>
  <c r="R365" i="8"/>
  <c r="T365" i="8"/>
  <c r="H365" i="8"/>
  <c r="J365" i="8"/>
  <c r="L365" i="8"/>
  <c r="P365" i="8"/>
  <c r="Z373" i="8"/>
  <c r="AA373" i="8"/>
  <c r="AB373" i="8"/>
  <c r="V373" i="8"/>
  <c r="W373" i="8"/>
  <c r="X373" i="8"/>
  <c r="K373" i="8"/>
  <c r="S373" i="8"/>
  <c r="E373" i="8"/>
  <c r="M373" i="8"/>
  <c r="U373" i="8"/>
  <c r="F373" i="8"/>
  <c r="N373" i="8"/>
  <c r="I373" i="8"/>
  <c r="Q373" i="8"/>
  <c r="L373" i="8"/>
  <c r="O373" i="8"/>
  <c r="P373" i="8"/>
  <c r="R373" i="8"/>
  <c r="T373" i="8"/>
  <c r="G373" i="8"/>
  <c r="H373" i="8"/>
  <c r="J373" i="8"/>
  <c r="Z381" i="8"/>
  <c r="AA381" i="8"/>
  <c r="AB381" i="8"/>
  <c r="V381" i="8"/>
  <c r="W381" i="8"/>
  <c r="X381" i="8"/>
  <c r="K381" i="8"/>
  <c r="S381" i="8"/>
  <c r="E381" i="8"/>
  <c r="M381" i="8"/>
  <c r="U381" i="8"/>
  <c r="F381" i="8"/>
  <c r="N381" i="8"/>
  <c r="I381" i="8"/>
  <c r="Q381" i="8"/>
  <c r="T381" i="8"/>
  <c r="G381" i="8"/>
  <c r="H381" i="8"/>
  <c r="J381" i="8"/>
  <c r="L381" i="8"/>
  <c r="O381" i="8"/>
  <c r="P381" i="8"/>
  <c r="R381" i="8"/>
  <c r="Z389" i="8"/>
  <c r="AA389" i="8"/>
  <c r="AB389" i="8"/>
  <c r="X389" i="8"/>
  <c r="V389" i="8"/>
  <c r="K389" i="8"/>
  <c r="S389" i="8"/>
  <c r="E389" i="8"/>
  <c r="M389" i="8"/>
  <c r="U389" i="8"/>
  <c r="F389" i="8"/>
  <c r="N389" i="8"/>
  <c r="I389" i="8"/>
  <c r="Q389" i="8"/>
  <c r="L389" i="8"/>
  <c r="O389" i="8"/>
  <c r="P389" i="8"/>
  <c r="R389" i="8"/>
  <c r="T389" i="8"/>
  <c r="G389" i="8"/>
  <c r="H389" i="8"/>
  <c r="J389" i="8"/>
  <c r="Z397" i="8"/>
  <c r="AA397" i="8"/>
  <c r="AB397" i="8"/>
  <c r="W397" i="8"/>
  <c r="V397" i="8"/>
  <c r="X397" i="8"/>
  <c r="K397" i="8"/>
  <c r="S397" i="8"/>
  <c r="E397" i="8"/>
  <c r="M397" i="8"/>
  <c r="U397" i="8"/>
  <c r="I397" i="8"/>
  <c r="Q397" i="8"/>
  <c r="P397" i="8"/>
  <c r="F397" i="8"/>
  <c r="R397" i="8"/>
  <c r="G397" i="8"/>
  <c r="T397" i="8"/>
  <c r="H397" i="8"/>
  <c r="J397" i="8"/>
  <c r="L397" i="8"/>
  <c r="N397" i="8"/>
  <c r="O397" i="8"/>
  <c r="Z405" i="8"/>
  <c r="AA405" i="8"/>
  <c r="AB405" i="8"/>
  <c r="W405" i="8"/>
  <c r="X405" i="8"/>
  <c r="V405" i="8"/>
  <c r="K405" i="8"/>
  <c r="S405" i="8"/>
  <c r="E405" i="8"/>
  <c r="M405" i="8"/>
  <c r="U405" i="8"/>
  <c r="I405" i="8"/>
  <c r="Q405" i="8"/>
  <c r="H405" i="8"/>
  <c r="J405" i="8"/>
  <c r="L405" i="8"/>
  <c r="N405" i="8"/>
  <c r="O405" i="8"/>
  <c r="F405" i="8"/>
  <c r="R405" i="8"/>
  <c r="G405" i="8"/>
  <c r="P405" i="8"/>
  <c r="T405" i="8"/>
  <c r="Z413" i="8"/>
  <c r="AA413" i="8"/>
  <c r="AB413" i="8"/>
  <c r="W413" i="8"/>
  <c r="V413" i="8"/>
  <c r="X413" i="8"/>
  <c r="K413" i="8"/>
  <c r="S413" i="8"/>
  <c r="E413" i="8"/>
  <c r="M413" i="8"/>
  <c r="U413" i="8"/>
  <c r="I413" i="8"/>
  <c r="Q413" i="8"/>
  <c r="N413" i="8"/>
  <c r="O413" i="8"/>
  <c r="P413" i="8"/>
  <c r="F413" i="8"/>
  <c r="R413" i="8"/>
  <c r="G413" i="8"/>
  <c r="T413" i="8"/>
  <c r="J413" i="8"/>
  <c r="H413" i="8"/>
  <c r="L413" i="8"/>
  <c r="Z421" i="8"/>
  <c r="AB421" i="8"/>
  <c r="V421" i="8"/>
  <c r="W421" i="8"/>
  <c r="X421" i="8"/>
  <c r="AA421" i="8"/>
  <c r="K421" i="8"/>
  <c r="S421" i="8"/>
  <c r="E421" i="8"/>
  <c r="M421" i="8"/>
  <c r="U421" i="8"/>
  <c r="I421" i="8"/>
  <c r="Q421" i="8"/>
  <c r="F421" i="8"/>
  <c r="R421" i="8"/>
  <c r="G421" i="8"/>
  <c r="T421" i="8"/>
  <c r="H421" i="8"/>
  <c r="L421" i="8"/>
  <c r="O421" i="8"/>
  <c r="J421" i="8"/>
  <c r="N421" i="8"/>
  <c r="P421" i="8"/>
  <c r="Z429" i="8"/>
  <c r="AB429" i="8"/>
  <c r="V429" i="8"/>
  <c r="W429" i="8"/>
  <c r="X429" i="8"/>
  <c r="AA429" i="8"/>
  <c r="K429" i="8"/>
  <c r="S429" i="8"/>
  <c r="E429" i="8"/>
  <c r="M429" i="8"/>
  <c r="U429" i="8"/>
  <c r="I429" i="8"/>
  <c r="Q429" i="8"/>
  <c r="J429" i="8"/>
  <c r="L429" i="8"/>
  <c r="N429" i="8"/>
  <c r="P429" i="8"/>
  <c r="G429" i="8"/>
  <c r="T429" i="8"/>
  <c r="F429" i="8"/>
  <c r="H429" i="8"/>
  <c r="O429" i="8"/>
  <c r="R429" i="8"/>
  <c r="AB437" i="8"/>
  <c r="V437" i="8"/>
  <c r="W437" i="8"/>
  <c r="X437" i="8"/>
  <c r="AA437" i="8"/>
  <c r="Z437" i="8"/>
  <c r="K437" i="8"/>
  <c r="S437" i="8"/>
  <c r="E437" i="8"/>
  <c r="M437" i="8"/>
  <c r="U437" i="8"/>
  <c r="I437" i="8"/>
  <c r="Q437" i="8"/>
  <c r="O437" i="8"/>
  <c r="P437" i="8"/>
  <c r="F437" i="8"/>
  <c r="R437" i="8"/>
  <c r="H437" i="8"/>
  <c r="L437" i="8"/>
  <c r="G437" i="8"/>
  <c r="J437" i="8"/>
  <c r="N437" i="8"/>
  <c r="T437" i="8"/>
  <c r="AB445" i="8"/>
  <c r="X445" i="8"/>
  <c r="Z445" i="8"/>
  <c r="AA445" i="8"/>
  <c r="V445" i="8"/>
  <c r="W445" i="8"/>
  <c r="K445" i="8"/>
  <c r="S445" i="8"/>
  <c r="E445" i="8"/>
  <c r="M445" i="8"/>
  <c r="U445" i="8"/>
  <c r="I445" i="8"/>
  <c r="Q445" i="8"/>
  <c r="G445" i="8"/>
  <c r="T445" i="8"/>
  <c r="H445" i="8"/>
  <c r="J445" i="8"/>
  <c r="N445" i="8"/>
  <c r="P445" i="8"/>
  <c r="F445" i="8"/>
  <c r="L445" i="8"/>
  <c r="O445" i="8"/>
  <c r="R445" i="8"/>
  <c r="V453" i="8"/>
  <c r="W453" i="8"/>
  <c r="X453" i="8"/>
  <c r="Z453" i="8"/>
  <c r="AB453" i="8"/>
  <c r="AA453" i="8"/>
  <c r="L453" i="8"/>
  <c r="T453" i="8"/>
  <c r="E453" i="8"/>
  <c r="M453" i="8"/>
  <c r="U453" i="8"/>
  <c r="F453" i="8"/>
  <c r="N453" i="8"/>
  <c r="H453" i="8"/>
  <c r="P453" i="8"/>
  <c r="J453" i="8"/>
  <c r="R453" i="8"/>
  <c r="K453" i="8"/>
  <c r="O453" i="8"/>
  <c r="Q453" i="8"/>
  <c r="S453" i="8"/>
  <c r="G453" i="8"/>
  <c r="I453" i="8"/>
  <c r="V461" i="8"/>
  <c r="W461" i="8"/>
  <c r="X461" i="8"/>
  <c r="Z461" i="8"/>
  <c r="AB461" i="8"/>
  <c r="AA461" i="8"/>
  <c r="L461" i="8"/>
  <c r="T461" i="8"/>
  <c r="E461" i="8"/>
  <c r="M461" i="8"/>
  <c r="U461" i="8"/>
  <c r="F461" i="8"/>
  <c r="N461" i="8"/>
  <c r="H461" i="8"/>
  <c r="P461" i="8"/>
  <c r="J461" i="8"/>
  <c r="R461" i="8"/>
  <c r="G461" i="8"/>
  <c r="I461" i="8"/>
  <c r="K461" i="8"/>
  <c r="O461" i="8"/>
  <c r="Q461" i="8"/>
  <c r="S461" i="8"/>
  <c r="V469" i="8"/>
  <c r="W469" i="8"/>
  <c r="X469" i="8"/>
  <c r="Z469" i="8"/>
  <c r="AB469" i="8"/>
  <c r="AA469" i="8"/>
  <c r="L469" i="8"/>
  <c r="T469" i="8"/>
  <c r="E469" i="8"/>
  <c r="M469" i="8"/>
  <c r="U469" i="8"/>
  <c r="F469" i="8"/>
  <c r="N469" i="8"/>
  <c r="H469" i="8"/>
  <c r="P469" i="8"/>
  <c r="J469" i="8"/>
  <c r="R469" i="8"/>
  <c r="Q469" i="8"/>
  <c r="S469" i="8"/>
  <c r="G469" i="8"/>
  <c r="I469" i="8"/>
  <c r="K469" i="8"/>
  <c r="O469" i="8"/>
  <c r="V477" i="8"/>
  <c r="W477" i="8"/>
  <c r="X477" i="8"/>
  <c r="Z477" i="8"/>
  <c r="AB477" i="8"/>
  <c r="AA477" i="8"/>
  <c r="L477" i="8"/>
  <c r="T477" i="8"/>
  <c r="E477" i="8"/>
  <c r="M477" i="8"/>
  <c r="U477" i="8"/>
  <c r="F477" i="8"/>
  <c r="N477" i="8"/>
  <c r="H477" i="8"/>
  <c r="P477" i="8"/>
  <c r="J477" i="8"/>
  <c r="R477" i="8"/>
  <c r="I477" i="8"/>
  <c r="K477" i="8"/>
  <c r="O477" i="8"/>
  <c r="Q477" i="8"/>
  <c r="S477" i="8"/>
  <c r="G477" i="8"/>
  <c r="V485" i="8"/>
  <c r="W485" i="8"/>
  <c r="X485" i="8"/>
  <c r="Z485" i="8"/>
  <c r="AB485" i="8"/>
  <c r="AA485" i="8"/>
  <c r="L485" i="8"/>
  <c r="T485" i="8"/>
  <c r="E485" i="8"/>
  <c r="M485" i="8"/>
  <c r="U485" i="8"/>
  <c r="F485" i="8"/>
  <c r="N485" i="8"/>
  <c r="H485" i="8"/>
  <c r="P485" i="8"/>
  <c r="R485" i="8"/>
  <c r="S485" i="8"/>
  <c r="G485" i="8"/>
  <c r="I485" i="8"/>
  <c r="J485" i="8"/>
  <c r="K485" i="8"/>
  <c r="O485" i="8"/>
  <c r="Q485" i="8"/>
  <c r="V493" i="8"/>
  <c r="W493" i="8"/>
  <c r="X493" i="8"/>
  <c r="Z493" i="8"/>
  <c r="AB493" i="8"/>
  <c r="AA493" i="8"/>
  <c r="L493" i="8"/>
  <c r="T493" i="8"/>
  <c r="E493" i="8"/>
  <c r="M493" i="8"/>
  <c r="U493" i="8"/>
  <c r="F493" i="8"/>
  <c r="N493" i="8"/>
  <c r="H493" i="8"/>
  <c r="J493" i="8"/>
  <c r="K493" i="8"/>
  <c r="O493" i="8"/>
  <c r="P493" i="8"/>
  <c r="Q493" i="8"/>
  <c r="R493" i="8"/>
  <c r="G493" i="8"/>
  <c r="S493" i="8"/>
  <c r="I493" i="8"/>
  <c r="V501" i="8"/>
  <c r="W501" i="8"/>
  <c r="X501" i="8"/>
  <c r="Z501" i="8"/>
  <c r="AB501" i="8"/>
  <c r="AA501" i="8"/>
  <c r="L501" i="8"/>
  <c r="T501" i="8"/>
  <c r="E501" i="8"/>
  <c r="M501" i="8"/>
  <c r="U501" i="8"/>
  <c r="F501" i="8"/>
  <c r="N501" i="8"/>
  <c r="P501" i="8"/>
  <c r="Q501" i="8"/>
  <c r="G501" i="8"/>
  <c r="R501" i="8"/>
  <c r="H501" i="8"/>
  <c r="S501" i="8"/>
  <c r="I501" i="8"/>
  <c r="J501" i="8"/>
  <c r="K501" i="8"/>
  <c r="O501" i="8"/>
  <c r="V509" i="8"/>
  <c r="W509" i="8"/>
  <c r="X509" i="8"/>
  <c r="Z509" i="8"/>
  <c r="AB509" i="8"/>
  <c r="AA509" i="8"/>
  <c r="L509" i="8"/>
  <c r="T509" i="8"/>
  <c r="E509" i="8"/>
  <c r="M509" i="8"/>
  <c r="U509" i="8"/>
  <c r="K509" i="8"/>
  <c r="N509" i="8"/>
  <c r="O509" i="8"/>
  <c r="F509" i="8"/>
  <c r="P509" i="8"/>
  <c r="G509" i="8"/>
  <c r="Q509" i="8"/>
  <c r="H509" i="8"/>
  <c r="R509" i="8"/>
  <c r="I509" i="8"/>
  <c r="S509" i="8"/>
  <c r="J509" i="8"/>
  <c r="V517" i="8"/>
  <c r="W517" i="8"/>
  <c r="X517" i="8"/>
  <c r="Z517" i="8"/>
  <c r="AB517" i="8"/>
  <c r="AA517" i="8"/>
  <c r="L517" i="8"/>
  <c r="T517" i="8"/>
  <c r="E517" i="8"/>
  <c r="M517" i="8"/>
  <c r="U517" i="8"/>
  <c r="O517" i="8"/>
  <c r="G517" i="8"/>
  <c r="Q517" i="8"/>
  <c r="H517" i="8"/>
  <c r="R517" i="8"/>
  <c r="I517" i="8"/>
  <c r="S517" i="8"/>
  <c r="J517" i="8"/>
  <c r="K517" i="8"/>
  <c r="F517" i="8"/>
  <c r="N517" i="8"/>
  <c r="P517" i="8"/>
  <c r="V525" i="8"/>
  <c r="W525" i="8"/>
  <c r="X525" i="8"/>
  <c r="Z525" i="8"/>
  <c r="AB525" i="8"/>
  <c r="AA525" i="8"/>
  <c r="L525" i="8"/>
  <c r="T525" i="8"/>
  <c r="E525" i="8"/>
  <c r="M525" i="8"/>
  <c r="U525" i="8"/>
  <c r="G525" i="8"/>
  <c r="Q525" i="8"/>
  <c r="I525" i="8"/>
  <c r="S525" i="8"/>
  <c r="J525" i="8"/>
  <c r="N525" i="8"/>
  <c r="O525" i="8"/>
  <c r="F525" i="8"/>
  <c r="H525" i="8"/>
  <c r="K525" i="8"/>
  <c r="P525" i="8"/>
  <c r="R525" i="8"/>
  <c r="V533" i="8"/>
  <c r="W533" i="8"/>
  <c r="X533" i="8"/>
  <c r="Z533" i="8"/>
  <c r="AB533" i="8"/>
  <c r="AA533" i="8"/>
  <c r="L533" i="8"/>
  <c r="T533" i="8"/>
  <c r="E533" i="8"/>
  <c r="M533" i="8"/>
  <c r="U533" i="8"/>
  <c r="I533" i="8"/>
  <c r="S533" i="8"/>
  <c r="K533" i="8"/>
  <c r="N533" i="8"/>
  <c r="F533" i="8"/>
  <c r="P533" i="8"/>
  <c r="G533" i="8"/>
  <c r="Q533" i="8"/>
  <c r="H533" i="8"/>
  <c r="J533" i="8"/>
  <c r="O533" i="8"/>
  <c r="R533" i="8"/>
  <c r="V541" i="8"/>
  <c r="W541" i="8"/>
  <c r="X541" i="8"/>
  <c r="Z541" i="8"/>
  <c r="AB541" i="8"/>
  <c r="AA541" i="8"/>
  <c r="L541" i="8"/>
  <c r="T541" i="8"/>
  <c r="E541" i="8"/>
  <c r="M541" i="8"/>
  <c r="U541" i="8"/>
  <c r="K541" i="8"/>
  <c r="O541" i="8"/>
  <c r="F541" i="8"/>
  <c r="P541" i="8"/>
  <c r="H541" i="8"/>
  <c r="R541" i="8"/>
  <c r="I541" i="8"/>
  <c r="S541" i="8"/>
  <c r="J541" i="8"/>
  <c r="N541" i="8"/>
  <c r="Q541" i="8"/>
  <c r="G541" i="8"/>
  <c r="V549" i="8"/>
  <c r="W549" i="8"/>
  <c r="X549" i="8"/>
  <c r="Z549" i="8"/>
  <c r="AB549" i="8"/>
  <c r="AA549" i="8"/>
  <c r="L549" i="8"/>
  <c r="T549" i="8"/>
  <c r="J549" i="8"/>
  <c r="S549" i="8"/>
  <c r="M549" i="8"/>
  <c r="E549" i="8"/>
  <c r="N549" i="8"/>
  <c r="G549" i="8"/>
  <c r="P549" i="8"/>
  <c r="H549" i="8"/>
  <c r="Q549" i="8"/>
  <c r="F549" i="8"/>
  <c r="I549" i="8"/>
  <c r="K549" i="8"/>
  <c r="O549" i="8"/>
  <c r="R549" i="8"/>
  <c r="U549" i="8"/>
  <c r="V557" i="8"/>
  <c r="W557" i="8"/>
  <c r="Z557" i="8"/>
  <c r="AB557" i="8"/>
  <c r="X557" i="8"/>
  <c r="AA557" i="8"/>
  <c r="L557" i="8"/>
  <c r="T557" i="8"/>
  <c r="K557" i="8"/>
  <c r="U557" i="8"/>
  <c r="E557" i="8"/>
  <c r="N557" i="8"/>
  <c r="F557" i="8"/>
  <c r="O557" i="8"/>
  <c r="H557" i="8"/>
  <c r="Q557" i="8"/>
  <c r="I557" i="8"/>
  <c r="R557" i="8"/>
  <c r="M557" i="8"/>
  <c r="P557" i="8"/>
  <c r="S557" i="8"/>
  <c r="G557" i="8"/>
  <c r="J557" i="8"/>
  <c r="V565" i="8"/>
  <c r="W565" i="8"/>
  <c r="Z565" i="8"/>
  <c r="AB565" i="8"/>
  <c r="X565" i="8"/>
  <c r="AA565" i="8"/>
  <c r="G565" i="8"/>
  <c r="O565" i="8"/>
  <c r="I565" i="8"/>
  <c r="Q565" i="8"/>
  <c r="J565" i="8"/>
  <c r="R565" i="8"/>
  <c r="L565" i="8"/>
  <c r="T565" i="8"/>
  <c r="E565" i="8"/>
  <c r="M565" i="8"/>
  <c r="U565" i="8"/>
  <c r="P565" i="8"/>
  <c r="S565" i="8"/>
  <c r="F565" i="8"/>
  <c r="H565" i="8"/>
  <c r="K565" i="8"/>
  <c r="N565" i="8"/>
  <c r="V573" i="8"/>
  <c r="W573" i="8"/>
  <c r="Z573" i="8"/>
  <c r="AB573" i="8"/>
  <c r="X573" i="8"/>
  <c r="AA573" i="8"/>
  <c r="G573" i="8"/>
  <c r="O573" i="8"/>
  <c r="I573" i="8"/>
  <c r="Q573" i="8"/>
  <c r="J573" i="8"/>
  <c r="R573" i="8"/>
  <c r="L573" i="8"/>
  <c r="T573" i="8"/>
  <c r="E573" i="8"/>
  <c r="M573" i="8"/>
  <c r="U573" i="8"/>
  <c r="H573" i="8"/>
  <c r="K573" i="8"/>
  <c r="N573" i="8"/>
  <c r="P573" i="8"/>
  <c r="S573" i="8"/>
  <c r="F573" i="8"/>
  <c r="V581" i="8"/>
  <c r="W581" i="8"/>
  <c r="Z581" i="8"/>
  <c r="AB581" i="8"/>
  <c r="X581" i="8"/>
  <c r="AA581" i="8"/>
  <c r="G581" i="8"/>
  <c r="O581" i="8"/>
  <c r="I581" i="8"/>
  <c r="Q581" i="8"/>
  <c r="J581" i="8"/>
  <c r="R581" i="8"/>
  <c r="L581" i="8"/>
  <c r="T581" i="8"/>
  <c r="E581" i="8"/>
  <c r="M581" i="8"/>
  <c r="U581" i="8"/>
  <c r="F581" i="8"/>
  <c r="H581" i="8"/>
  <c r="K581" i="8"/>
  <c r="N581" i="8"/>
  <c r="P581" i="8"/>
  <c r="S581" i="8"/>
  <c r="V589" i="8"/>
  <c r="W589" i="8"/>
  <c r="Z589" i="8"/>
  <c r="AB589" i="8"/>
  <c r="X589" i="8"/>
  <c r="AA589" i="8"/>
  <c r="G589" i="8"/>
  <c r="O589" i="8"/>
  <c r="I589" i="8"/>
  <c r="Q589" i="8"/>
  <c r="J589" i="8"/>
  <c r="R589" i="8"/>
  <c r="L589" i="8"/>
  <c r="T589" i="8"/>
  <c r="E589" i="8"/>
  <c r="M589" i="8"/>
  <c r="U589" i="8"/>
  <c r="N589" i="8"/>
  <c r="P589" i="8"/>
  <c r="S589" i="8"/>
  <c r="F589" i="8"/>
  <c r="H589" i="8"/>
  <c r="K589" i="8"/>
  <c r="V597" i="8"/>
  <c r="W597" i="8"/>
  <c r="Z597" i="8"/>
  <c r="AB597" i="8"/>
  <c r="X597" i="8"/>
  <c r="AA597" i="8"/>
  <c r="G597" i="8"/>
  <c r="O597" i="8"/>
  <c r="I597" i="8"/>
  <c r="Q597" i="8"/>
  <c r="J597" i="8"/>
  <c r="R597" i="8"/>
  <c r="L597" i="8"/>
  <c r="T597" i="8"/>
  <c r="E597" i="8"/>
  <c r="M597" i="8"/>
  <c r="U597" i="8"/>
  <c r="F597" i="8"/>
  <c r="H597" i="8"/>
  <c r="K597" i="8"/>
  <c r="N597" i="8"/>
  <c r="P597" i="8"/>
  <c r="S597" i="8"/>
  <c r="V605" i="8"/>
  <c r="W605" i="8"/>
  <c r="Z605" i="8"/>
  <c r="AB605" i="8"/>
  <c r="X605" i="8"/>
  <c r="AA605" i="8"/>
  <c r="G605" i="8"/>
  <c r="O605" i="8"/>
  <c r="I605" i="8"/>
  <c r="Q605" i="8"/>
  <c r="J605" i="8"/>
  <c r="R605" i="8"/>
  <c r="L605" i="8"/>
  <c r="T605" i="8"/>
  <c r="E605" i="8"/>
  <c r="M605" i="8"/>
  <c r="U605" i="8"/>
  <c r="S605" i="8"/>
  <c r="F605" i="8"/>
  <c r="H605" i="8"/>
  <c r="K605" i="8"/>
  <c r="N605" i="8"/>
  <c r="P605" i="8"/>
  <c r="V613" i="8"/>
  <c r="W613" i="8"/>
  <c r="Z613" i="8"/>
  <c r="AB613" i="8"/>
  <c r="X613" i="8"/>
  <c r="AA613" i="8"/>
  <c r="G613" i="8"/>
  <c r="O613" i="8"/>
  <c r="I613" i="8"/>
  <c r="Q613" i="8"/>
  <c r="J613" i="8"/>
  <c r="R613" i="8"/>
  <c r="L613" i="8"/>
  <c r="T613" i="8"/>
  <c r="E613" i="8"/>
  <c r="M613" i="8"/>
  <c r="U613" i="8"/>
  <c r="K613" i="8"/>
  <c r="N613" i="8"/>
  <c r="P613" i="8"/>
  <c r="S613" i="8"/>
  <c r="F613" i="8"/>
  <c r="H613" i="8"/>
  <c r="V621" i="8"/>
  <c r="W621" i="8"/>
  <c r="Z621" i="8"/>
  <c r="AB621" i="8"/>
  <c r="X621" i="8"/>
  <c r="AA621" i="8"/>
  <c r="G621" i="8"/>
  <c r="O621" i="8"/>
  <c r="I621" i="8"/>
  <c r="Q621" i="8"/>
  <c r="J621" i="8"/>
  <c r="R621" i="8"/>
  <c r="L621" i="8"/>
  <c r="T621" i="8"/>
  <c r="E621" i="8"/>
  <c r="M621" i="8"/>
  <c r="U621" i="8"/>
  <c r="F621" i="8"/>
  <c r="H621" i="8"/>
  <c r="K621" i="8"/>
  <c r="N621" i="8"/>
  <c r="P621" i="8"/>
  <c r="S621" i="8"/>
  <c r="AB629" i="8"/>
  <c r="V629" i="8"/>
  <c r="W629" i="8"/>
  <c r="X629" i="8"/>
  <c r="Z629" i="8"/>
  <c r="AA629" i="8"/>
  <c r="G629" i="8"/>
  <c r="O629" i="8"/>
  <c r="I629" i="8"/>
  <c r="Q629" i="8"/>
  <c r="J629" i="8"/>
  <c r="R629" i="8"/>
  <c r="E629" i="8"/>
  <c r="M629" i="8"/>
  <c r="U629" i="8"/>
  <c r="H629" i="8"/>
  <c r="K629" i="8"/>
  <c r="L629" i="8"/>
  <c r="N629" i="8"/>
  <c r="P629" i="8"/>
  <c r="S629" i="8"/>
  <c r="T629" i="8"/>
  <c r="F629" i="8"/>
  <c r="AB637" i="8"/>
  <c r="V637" i="8"/>
  <c r="X637" i="8"/>
  <c r="Z637" i="8"/>
  <c r="AA637" i="8"/>
  <c r="G637" i="8"/>
  <c r="O637" i="8"/>
  <c r="I637" i="8"/>
  <c r="Q637" i="8"/>
  <c r="J637" i="8"/>
  <c r="R637" i="8"/>
  <c r="E637" i="8"/>
  <c r="M637" i="8"/>
  <c r="U637" i="8"/>
  <c r="P637" i="8"/>
  <c r="S637" i="8"/>
  <c r="T637" i="8"/>
  <c r="F637" i="8"/>
  <c r="H637" i="8"/>
  <c r="K637" i="8"/>
  <c r="L637" i="8"/>
  <c r="N637" i="8"/>
  <c r="V645" i="8"/>
  <c r="W645" i="8"/>
  <c r="X645" i="8"/>
  <c r="Z645" i="8"/>
  <c r="AA645" i="8"/>
  <c r="AB645" i="8"/>
  <c r="G645" i="8"/>
  <c r="O645" i="8"/>
  <c r="I645" i="8"/>
  <c r="Q645" i="8"/>
  <c r="E645" i="8"/>
  <c r="M645" i="8"/>
  <c r="U645" i="8"/>
  <c r="J645" i="8"/>
  <c r="K645" i="8"/>
  <c r="L645" i="8"/>
  <c r="N645" i="8"/>
  <c r="P645" i="8"/>
  <c r="R645" i="8"/>
  <c r="F645" i="8"/>
  <c r="S645" i="8"/>
  <c r="H645" i="8"/>
  <c r="T645" i="8"/>
  <c r="V653" i="8"/>
  <c r="X653" i="8"/>
  <c r="Z653" i="8"/>
  <c r="AA653" i="8"/>
  <c r="AB653" i="8"/>
  <c r="G653" i="8"/>
  <c r="O653" i="8"/>
  <c r="E653" i="8"/>
  <c r="M653" i="8"/>
  <c r="U653" i="8"/>
  <c r="I653" i="8"/>
  <c r="S653" i="8"/>
  <c r="J653" i="8"/>
  <c r="T653" i="8"/>
  <c r="K653" i="8"/>
  <c r="L653" i="8"/>
  <c r="N653" i="8"/>
  <c r="P653" i="8"/>
  <c r="F653" i="8"/>
  <c r="Q653" i="8"/>
  <c r="H653" i="8"/>
  <c r="R653" i="8"/>
  <c r="V661" i="8"/>
  <c r="W661" i="8"/>
  <c r="X661" i="8"/>
  <c r="Z661" i="8"/>
  <c r="AA661" i="8"/>
  <c r="AB661" i="8"/>
  <c r="G661" i="8"/>
  <c r="O661" i="8"/>
  <c r="F661" i="8"/>
  <c r="P661" i="8"/>
  <c r="H661" i="8"/>
  <c r="Q661" i="8"/>
  <c r="I661" i="8"/>
  <c r="R661" i="8"/>
  <c r="J661" i="8"/>
  <c r="S661" i="8"/>
  <c r="K661" i="8"/>
  <c r="T661" i="8"/>
  <c r="L661" i="8"/>
  <c r="U661" i="8"/>
  <c r="M661" i="8"/>
  <c r="E661" i="8"/>
  <c r="N661" i="8"/>
  <c r="V669" i="8"/>
  <c r="W669" i="8"/>
  <c r="X669" i="8"/>
  <c r="Z669" i="8"/>
  <c r="AA669" i="8"/>
  <c r="AB669" i="8"/>
  <c r="E669" i="8"/>
  <c r="M669" i="8"/>
  <c r="U669" i="8"/>
  <c r="F669" i="8"/>
  <c r="N669" i="8"/>
  <c r="G669" i="8"/>
  <c r="O669" i="8"/>
  <c r="H669" i="8"/>
  <c r="P669" i="8"/>
  <c r="I669" i="8"/>
  <c r="Q669" i="8"/>
  <c r="K669" i="8"/>
  <c r="S669" i="8"/>
  <c r="L669" i="8"/>
  <c r="T669" i="8"/>
  <c r="J669" i="8"/>
  <c r="R669" i="8"/>
  <c r="V677" i="8"/>
  <c r="W677" i="8"/>
  <c r="X677" i="8"/>
  <c r="Z677" i="8"/>
  <c r="AA677" i="8"/>
  <c r="AB677" i="8"/>
  <c r="E677" i="8"/>
  <c r="M677" i="8"/>
  <c r="U677" i="8"/>
  <c r="F677" i="8"/>
  <c r="N677" i="8"/>
  <c r="G677" i="8"/>
  <c r="O677" i="8"/>
  <c r="H677" i="8"/>
  <c r="P677" i="8"/>
  <c r="I677" i="8"/>
  <c r="Q677" i="8"/>
  <c r="K677" i="8"/>
  <c r="S677" i="8"/>
  <c r="L677" i="8"/>
  <c r="T677" i="8"/>
  <c r="R677" i="8"/>
  <c r="J677" i="8"/>
  <c r="V685" i="8"/>
  <c r="W685" i="8"/>
  <c r="X685" i="8"/>
  <c r="Z685" i="8"/>
  <c r="AA685" i="8"/>
  <c r="AB685" i="8"/>
  <c r="E685" i="8"/>
  <c r="M685" i="8"/>
  <c r="U685" i="8"/>
  <c r="F685" i="8"/>
  <c r="N685" i="8"/>
  <c r="G685" i="8"/>
  <c r="O685" i="8"/>
  <c r="H685" i="8"/>
  <c r="P685" i="8"/>
  <c r="I685" i="8"/>
  <c r="Q685" i="8"/>
  <c r="K685" i="8"/>
  <c r="S685" i="8"/>
  <c r="L685" i="8"/>
  <c r="T685" i="8"/>
  <c r="J685" i="8"/>
  <c r="R685" i="8"/>
  <c r="V693" i="8"/>
  <c r="W693" i="8"/>
  <c r="X693" i="8"/>
  <c r="Z693" i="8"/>
  <c r="AA693" i="8"/>
  <c r="AB693" i="8"/>
  <c r="E693" i="8"/>
  <c r="M693" i="8"/>
  <c r="U693" i="8"/>
  <c r="F693" i="8"/>
  <c r="N693" i="8"/>
  <c r="G693" i="8"/>
  <c r="O693" i="8"/>
  <c r="H693" i="8"/>
  <c r="P693" i="8"/>
  <c r="I693" i="8"/>
  <c r="Q693" i="8"/>
  <c r="K693" i="8"/>
  <c r="S693" i="8"/>
  <c r="L693" i="8"/>
  <c r="T693" i="8"/>
  <c r="J693" i="8"/>
  <c r="R693" i="8"/>
  <c r="W701" i="8"/>
  <c r="X701" i="8"/>
  <c r="V701" i="8"/>
  <c r="Z701" i="8"/>
  <c r="AA701" i="8"/>
  <c r="AB701" i="8"/>
  <c r="E701" i="8"/>
  <c r="M701" i="8"/>
  <c r="U701" i="8"/>
  <c r="F701" i="8"/>
  <c r="N701" i="8"/>
  <c r="G701" i="8"/>
  <c r="O701" i="8"/>
  <c r="H701" i="8"/>
  <c r="P701" i="8"/>
  <c r="I701" i="8"/>
  <c r="Q701" i="8"/>
  <c r="K701" i="8"/>
  <c r="S701" i="8"/>
  <c r="L701" i="8"/>
  <c r="T701" i="8"/>
  <c r="J701" i="8"/>
  <c r="R701" i="8"/>
  <c r="W709" i="8"/>
  <c r="X709" i="8"/>
  <c r="Z709" i="8"/>
  <c r="AA709" i="8"/>
  <c r="AB709" i="8"/>
  <c r="V709" i="8"/>
  <c r="E709" i="8"/>
  <c r="M709" i="8"/>
  <c r="U709" i="8"/>
  <c r="F709" i="8"/>
  <c r="N709" i="8"/>
  <c r="G709" i="8"/>
  <c r="O709" i="8"/>
  <c r="H709" i="8"/>
  <c r="P709" i="8"/>
  <c r="I709" i="8"/>
  <c r="Q709" i="8"/>
  <c r="K709" i="8"/>
  <c r="S709" i="8"/>
  <c r="L709" i="8"/>
  <c r="T709" i="8"/>
  <c r="J709" i="8"/>
  <c r="R709" i="8"/>
  <c r="W717" i="8"/>
  <c r="X717" i="8"/>
  <c r="AB717" i="8"/>
  <c r="V717" i="8"/>
  <c r="AA717" i="8"/>
  <c r="Z717" i="8"/>
  <c r="E717" i="8"/>
  <c r="M717" i="8"/>
  <c r="U717" i="8"/>
  <c r="F717" i="8"/>
  <c r="N717" i="8"/>
  <c r="G717" i="8"/>
  <c r="O717" i="8"/>
  <c r="H717" i="8"/>
  <c r="P717" i="8"/>
  <c r="I717" i="8"/>
  <c r="Q717" i="8"/>
  <c r="K717" i="8"/>
  <c r="S717" i="8"/>
  <c r="L717" i="8"/>
  <c r="T717" i="8"/>
  <c r="J717" i="8"/>
  <c r="R717" i="8"/>
  <c r="W725" i="8"/>
  <c r="X725" i="8"/>
  <c r="V725" i="8"/>
  <c r="Z725" i="8"/>
  <c r="AA725" i="8"/>
  <c r="AB725" i="8"/>
  <c r="E725" i="8"/>
  <c r="M725" i="8"/>
  <c r="U725" i="8"/>
  <c r="F725" i="8"/>
  <c r="N725" i="8"/>
  <c r="G725" i="8"/>
  <c r="O725" i="8"/>
  <c r="H725" i="8"/>
  <c r="P725" i="8"/>
  <c r="I725" i="8"/>
  <c r="Q725" i="8"/>
  <c r="K725" i="8"/>
  <c r="S725" i="8"/>
  <c r="L725" i="8"/>
  <c r="T725" i="8"/>
  <c r="J725" i="8"/>
  <c r="R725" i="8"/>
  <c r="W733" i="8"/>
  <c r="X733" i="8"/>
  <c r="V733" i="8"/>
  <c r="Z733" i="8"/>
  <c r="AA733" i="8"/>
  <c r="AB733" i="8"/>
  <c r="E733" i="8"/>
  <c r="M733" i="8"/>
  <c r="U733" i="8"/>
  <c r="F733" i="8"/>
  <c r="N733" i="8"/>
  <c r="G733" i="8"/>
  <c r="O733" i="8"/>
  <c r="H733" i="8"/>
  <c r="P733" i="8"/>
  <c r="I733" i="8"/>
  <c r="Q733" i="8"/>
  <c r="K733" i="8"/>
  <c r="S733" i="8"/>
  <c r="L733" i="8"/>
  <c r="T733" i="8"/>
  <c r="J733" i="8"/>
  <c r="R733" i="8"/>
  <c r="X741" i="8"/>
  <c r="Z741" i="8"/>
  <c r="AA741" i="8"/>
  <c r="AB741" i="8"/>
  <c r="V741" i="8"/>
  <c r="E741" i="8"/>
  <c r="M741" i="8"/>
  <c r="U741" i="8"/>
  <c r="F741" i="8"/>
  <c r="N741" i="8"/>
  <c r="G741" i="8"/>
  <c r="O741" i="8"/>
  <c r="H741" i="8"/>
  <c r="P741" i="8"/>
  <c r="K741" i="8"/>
  <c r="S741" i="8"/>
  <c r="L741" i="8"/>
  <c r="T741" i="8"/>
  <c r="I741" i="8"/>
  <c r="J741" i="8"/>
  <c r="Q741" i="8"/>
  <c r="R741" i="8"/>
  <c r="X749" i="8"/>
  <c r="AB749" i="8"/>
  <c r="V749" i="8"/>
  <c r="AA749" i="8"/>
  <c r="Z749" i="8"/>
  <c r="E749" i="8"/>
  <c r="M749" i="8"/>
  <c r="U749" i="8"/>
  <c r="F749" i="8"/>
  <c r="N749" i="8"/>
  <c r="G749" i="8"/>
  <c r="O749" i="8"/>
  <c r="H749" i="8"/>
  <c r="P749" i="8"/>
  <c r="K749" i="8"/>
  <c r="S749" i="8"/>
  <c r="L749" i="8"/>
  <c r="T749" i="8"/>
  <c r="Q749" i="8"/>
  <c r="R749" i="8"/>
  <c r="I749" i="8"/>
  <c r="J749" i="8"/>
  <c r="W757" i="8"/>
  <c r="X757" i="8"/>
  <c r="V757" i="8"/>
  <c r="Z757" i="8"/>
  <c r="AA757" i="8"/>
  <c r="AB757" i="8"/>
  <c r="E757" i="8"/>
  <c r="M757" i="8"/>
  <c r="U757" i="8"/>
  <c r="F757" i="8"/>
  <c r="N757" i="8"/>
  <c r="G757" i="8"/>
  <c r="O757" i="8"/>
  <c r="H757" i="8"/>
  <c r="P757" i="8"/>
  <c r="K757" i="8"/>
  <c r="S757" i="8"/>
  <c r="L757" i="8"/>
  <c r="I757" i="8"/>
  <c r="J757" i="8"/>
  <c r="Q757" i="8"/>
  <c r="R757" i="8"/>
  <c r="T757" i="8"/>
  <c r="W765" i="8"/>
  <c r="V765" i="8"/>
  <c r="X765" i="8"/>
  <c r="Z765" i="8"/>
  <c r="AA765" i="8"/>
  <c r="AB765" i="8"/>
  <c r="E765" i="8"/>
  <c r="M765" i="8"/>
  <c r="U765" i="8"/>
  <c r="F765" i="8"/>
  <c r="N765" i="8"/>
  <c r="G765" i="8"/>
  <c r="O765" i="8"/>
  <c r="H765" i="8"/>
  <c r="P765" i="8"/>
  <c r="K765" i="8"/>
  <c r="S765" i="8"/>
  <c r="I765" i="8"/>
  <c r="J765" i="8"/>
  <c r="L765" i="8"/>
  <c r="Q765" i="8"/>
  <c r="R765" i="8"/>
  <c r="T765" i="8"/>
  <c r="W773" i="8"/>
  <c r="AA773" i="8"/>
  <c r="AB773" i="8"/>
  <c r="V773" i="8"/>
  <c r="Z773" i="8"/>
  <c r="X773" i="8"/>
  <c r="E773" i="8"/>
  <c r="M773" i="8"/>
  <c r="U773" i="8"/>
  <c r="F773" i="8"/>
  <c r="N773" i="8"/>
  <c r="G773" i="8"/>
  <c r="O773" i="8"/>
  <c r="H773" i="8"/>
  <c r="P773" i="8"/>
  <c r="K773" i="8"/>
  <c r="S773" i="8"/>
  <c r="Q773" i="8"/>
  <c r="R773" i="8"/>
  <c r="T773" i="8"/>
  <c r="I773" i="8"/>
  <c r="J773" i="8"/>
  <c r="L773" i="8"/>
  <c r="AB781" i="8"/>
  <c r="V781" i="8"/>
  <c r="W781" i="8"/>
  <c r="X781" i="8"/>
  <c r="AA781" i="8"/>
  <c r="Z781" i="8"/>
  <c r="E781" i="8"/>
  <c r="M781" i="8"/>
  <c r="U781" i="8"/>
  <c r="F781" i="8"/>
  <c r="N781" i="8"/>
  <c r="G781" i="8"/>
  <c r="O781" i="8"/>
  <c r="H781" i="8"/>
  <c r="P781" i="8"/>
  <c r="T781" i="8"/>
  <c r="I781" i="8"/>
  <c r="J781" i="8"/>
  <c r="K781" i="8"/>
  <c r="L781" i="8"/>
  <c r="Q781" i="8"/>
  <c r="R781" i="8"/>
  <c r="S781" i="8"/>
  <c r="Z789" i="8"/>
  <c r="AA789" i="8"/>
  <c r="AB789" i="8"/>
  <c r="V789" i="8"/>
  <c r="X789" i="8"/>
  <c r="W789" i="8"/>
  <c r="K789" i="8"/>
  <c r="S789" i="8"/>
  <c r="L789" i="8"/>
  <c r="T789" i="8"/>
  <c r="E789" i="8"/>
  <c r="M789" i="8"/>
  <c r="U789" i="8"/>
  <c r="F789" i="8"/>
  <c r="N789" i="8"/>
  <c r="G789" i="8"/>
  <c r="O789" i="8"/>
  <c r="H789" i="8"/>
  <c r="P789" i="8"/>
  <c r="I789" i="8"/>
  <c r="Q789" i="8"/>
  <c r="J789" i="8"/>
  <c r="R789" i="8"/>
  <c r="W797" i="8"/>
  <c r="X797" i="8"/>
  <c r="Z797" i="8"/>
  <c r="AA797" i="8"/>
  <c r="AB797" i="8"/>
  <c r="V797" i="8"/>
  <c r="K797" i="8"/>
  <c r="S797" i="8"/>
  <c r="L797" i="8"/>
  <c r="T797" i="8"/>
  <c r="E797" i="8"/>
  <c r="M797" i="8"/>
  <c r="U797" i="8"/>
  <c r="F797" i="8"/>
  <c r="N797" i="8"/>
  <c r="G797" i="8"/>
  <c r="O797" i="8"/>
  <c r="H797" i="8"/>
  <c r="P797" i="8"/>
  <c r="I797" i="8"/>
  <c r="Q797" i="8"/>
  <c r="J797" i="8"/>
  <c r="R797" i="8"/>
  <c r="W805" i="8"/>
  <c r="X805" i="8"/>
  <c r="Z805" i="8"/>
  <c r="AA805" i="8"/>
  <c r="AB805" i="8"/>
  <c r="V805" i="8"/>
  <c r="K805" i="8"/>
  <c r="S805" i="8"/>
  <c r="L805" i="8"/>
  <c r="T805" i="8"/>
  <c r="E805" i="8"/>
  <c r="M805" i="8"/>
  <c r="U805" i="8"/>
  <c r="F805" i="8"/>
  <c r="N805" i="8"/>
  <c r="G805" i="8"/>
  <c r="O805" i="8"/>
  <c r="H805" i="8"/>
  <c r="P805" i="8"/>
  <c r="I805" i="8"/>
  <c r="Q805" i="8"/>
  <c r="J805" i="8"/>
  <c r="R805" i="8"/>
  <c r="W813" i="8"/>
  <c r="X813" i="8"/>
  <c r="Z813" i="8"/>
  <c r="AA813" i="8"/>
  <c r="AB813" i="8"/>
  <c r="V813" i="8"/>
  <c r="K813" i="8"/>
  <c r="S813" i="8"/>
  <c r="L813" i="8"/>
  <c r="T813" i="8"/>
  <c r="E813" i="8"/>
  <c r="M813" i="8"/>
  <c r="U813" i="8"/>
  <c r="F813" i="8"/>
  <c r="N813" i="8"/>
  <c r="G813" i="8"/>
  <c r="O813" i="8"/>
  <c r="H813" i="8"/>
  <c r="P813" i="8"/>
  <c r="I813" i="8"/>
  <c r="Q813" i="8"/>
  <c r="J813" i="8"/>
  <c r="R813" i="8"/>
  <c r="W821" i="8"/>
  <c r="X821" i="8"/>
  <c r="Z821" i="8"/>
  <c r="AA821" i="8"/>
  <c r="AB821" i="8"/>
  <c r="V821" i="8"/>
  <c r="K821" i="8"/>
  <c r="S821" i="8"/>
  <c r="L821" i="8"/>
  <c r="T821" i="8"/>
  <c r="E821" i="8"/>
  <c r="M821" i="8"/>
  <c r="U821" i="8"/>
  <c r="F821" i="8"/>
  <c r="N821" i="8"/>
  <c r="G821" i="8"/>
  <c r="O821" i="8"/>
  <c r="H821" i="8"/>
  <c r="P821" i="8"/>
  <c r="I821" i="8"/>
  <c r="Q821" i="8"/>
  <c r="J821" i="8"/>
  <c r="R821" i="8"/>
  <c r="W829" i="8"/>
  <c r="X829" i="8"/>
  <c r="Z829" i="8"/>
  <c r="AA829" i="8"/>
  <c r="AB829" i="8"/>
  <c r="V829" i="8"/>
  <c r="K829" i="8"/>
  <c r="S829" i="8"/>
  <c r="L829" i="8"/>
  <c r="T829" i="8"/>
  <c r="E829" i="8"/>
  <c r="M829" i="8"/>
  <c r="U829" i="8"/>
  <c r="F829" i="8"/>
  <c r="N829" i="8"/>
  <c r="G829" i="8"/>
  <c r="O829" i="8"/>
  <c r="H829" i="8"/>
  <c r="P829" i="8"/>
  <c r="I829" i="8"/>
  <c r="Q829" i="8"/>
  <c r="J829" i="8"/>
  <c r="R829" i="8"/>
  <c r="W837" i="8"/>
  <c r="X837" i="8"/>
  <c r="Z837" i="8"/>
  <c r="AA837" i="8"/>
  <c r="AB837" i="8"/>
  <c r="V837" i="8"/>
  <c r="K837" i="8"/>
  <c r="S837" i="8"/>
  <c r="L837" i="8"/>
  <c r="T837" i="8"/>
  <c r="E837" i="8"/>
  <c r="M837" i="8"/>
  <c r="U837" i="8"/>
  <c r="F837" i="8"/>
  <c r="N837" i="8"/>
  <c r="G837" i="8"/>
  <c r="O837" i="8"/>
  <c r="H837" i="8"/>
  <c r="P837" i="8"/>
  <c r="I837" i="8"/>
  <c r="Q837" i="8"/>
  <c r="J837" i="8"/>
  <c r="R837" i="8"/>
  <c r="W845" i="8"/>
  <c r="X845" i="8"/>
  <c r="Z845" i="8"/>
  <c r="AA845" i="8"/>
  <c r="AB845" i="8"/>
  <c r="V845" i="8"/>
  <c r="K845" i="8"/>
  <c r="S845" i="8"/>
  <c r="L845" i="8"/>
  <c r="T845" i="8"/>
  <c r="E845" i="8"/>
  <c r="M845" i="8"/>
  <c r="U845" i="8"/>
  <c r="F845" i="8"/>
  <c r="N845" i="8"/>
  <c r="G845" i="8"/>
  <c r="O845" i="8"/>
  <c r="H845" i="8"/>
  <c r="P845" i="8"/>
  <c r="I845" i="8"/>
  <c r="Q845" i="8"/>
  <c r="J845" i="8"/>
  <c r="R845" i="8"/>
  <c r="W853" i="8"/>
  <c r="Z853" i="8"/>
  <c r="AA853" i="8"/>
  <c r="AB853" i="8"/>
  <c r="V853" i="8"/>
  <c r="X853" i="8"/>
  <c r="K853" i="8"/>
  <c r="S853" i="8"/>
  <c r="L853" i="8"/>
  <c r="T853" i="8"/>
  <c r="E853" i="8"/>
  <c r="M853" i="8"/>
  <c r="U853" i="8"/>
  <c r="F853" i="8"/>
  <c r="N853" i="8"/>
  <c r="G853" i="8"/>
  <c r="O853" i="8"/>
  <c r="H853" i="8"/>
  <c r="P853" i="8"/>
  <c r="I853" i="8"/>
  <c r="Q853" i="8"/>
  <c r="J853" i="8"/>
  <c r="R853" i="8"/>
  <c r="W861" i="8"/>
  <c r="Z861" i="8"/>
  <c r="AA861" i="8"/>
  <c r="AB861" i="8"/>
  <c r="V861" i="8"/>
  <c r="X861" i="8"/>
  <c r="K861" i="8"/>
  <c r="S861" i="8"/>
  <c r="L861" i="8"/>
  <c r="T861" i="8"/>
  <c r="E861" i="8"/>
  <c r="M861" i="8"/>
  <c r="U861" i="8"/>
  <c r="F861" i="8"/>
  <c r="N861" i="8"/>
  <c r="G861" i="8"/>
  <c r="O861" i="8"/>
  <c r="H861" i="8"/>
  <c r="P861" i="8"/>
  <c r="I861" i="8"/>
  <c r="Q861" i="8"/>
  <c r="J861" i="8"/>
  <c r="R861" i="8"/>
  <c r="W869" i="8"/>
  <c r="Z869" i="8"/>
  <c r="AA869" i="8"/>
  <c r="AB869" i="8"/>
  <c r="V869" i="8"/>
  <c r="X869" i="8"/>
  <c r="K869" i="8"/>
  <c r="S869" i="8"/>
  <c r="L869" i="8"/>
  <c r="T869" i="8"/>
  <c r="E869" i="8"/>
  <c r="M869" i="8"/>
  <c r="U869" i="8"/>
  <c r="F869" i="8"/>
  <c r="N869" i="8"/>
  <c r="G869" i="8"/>
  <c r="O869" i="8"/>
  <c r="H869" i="8"/>
  <c r="P869" i="8"/>
  <c r="I869" i="8"/>
  <c r="Q869" i="8"/>
  <c r="J869" i="8"/>
  <c r="R869" i="8"/>
  <c r="W877" i="8"/>
  <c r="Z877" i="8"/>
  <c r="AA877" i="8"/>
  <c r="AB877" i="8"/>
  <c r="V877" i="8"/>
  <c r="X877" i="8"/>
  <c r="K877" i="8"/>
  <c r="S877" i="8"/>
  <c r="L877" i="8"/>
  <c r="T877" i="8"/>
  <c r="E877" i="8"/>
  <c r="M877" i="8"/>
  <c r="U877" i="8"/>
  <c r="F877" i="8"/>
  <c r="N877" i="8"/>
  <c r="G877" i="8"/>
  <c r="O877" i="8"/>
  <c r="H877" i="8"/>
  <c r="P877" i="8"/>
  <c r="I877" i="8"/>
  <c r="Q877" i="8"/>
  <c r="J877" i="8"/>
  <c r="R877" i="8"/>
  <c r="W885" i="8"/>
  <c r="Z885" i="8"/>
  <c r="AA885" i="8"/>
  <c r="AB885" i="8"/>
  <c r="V885" i="8"/>
  <c r="X885" i="8"/>
  <c r="K885" i="8"/>
  <c r="S885" i="8"/>
  <c r="L885" i="8"/>
  <c r="T885" i="8"/>
  <c r="E885" i="8"/>
  <c r="M885" i="8"/>
  <c r="U885" i="8"/>
  <c r="F885" i="8"/>
  <c r="N885" i="8"/>
  <c r="G885" i="8"/>
  <c r="O885" i="8"/>
  <c r="H885" i="8"/>
  <c r="P885" i="8"/>
  <c r="I885" i="8"/>
  <c r="Q885" i="8"/>
  <c r="J885" i="8"/>
  <c r="R885" i="8"/>
  <c r="W893" i="8"/>
  <c r="Z893" i="8"/>
  <c r="AA893" i="8"/>
  <c r="AB893" i="8"/>
  <c r="V893" i="8"/>
  <c r="X893" i="8"/>
  <c r="K893" i="8"/>
  <c r="S893" i="8"/>
  <c r="L893" i="8"/>
  <c r="T893" i="8"/>
  <c r="E893" i="8"/>
  <c r="M893" i="8"/>
  <c r="U893" i="8"/>
  <c r="F893" i="8"/>
  <c r="N893" i="8"/>
  <c r="G893" i="8"/>
  <c r="O893" i="8"/>
  <c r="H893" i="8"/>
  <c r="P893" i="8"/>
  <c r="I893" i="8"/>
  <c r="Q893" i="8"/>
  <c r="J893" i="8"/>
  <c r="R893" i="8"/>
  <c r="W901" i="8"/>
  <c r="Z901" i="8"/>
  <c r="AA901" i="8"/>
  <c r="AB901" i="8"/>
  <c r="V901" i="8"/>
  <c r="X901" i="8"/>
  <c r="K901" i="8"/>
  <c r="S901" i="8"/>
  <c r="L901" i="8"/>
  <c r="T901" i="8"/>
  <c r="E901" i="8"/>
  <c r="M901" i="8"/>
  <c r="U901" i="8"/>
  <c r="F901" i="8"/>
  <c r="N901" i="8"/>
  <c r="G901" i="8"/>
  <c r="O901" i="8"/>
  <c r="H901" i="8"/>
  <c r="P901" i="8"/>
  <c r="I901" i="8"/>
  <c r="Q901" i="8"/>
  <c r="J901" i="8"/>
  <c r="R901" i="8"/>
  <c r="W909" i="8"/>
  <c r="Z909" i="8"/>
  <c r="AA909" i="8"/>
  <c r="AB909" i="8"/>
  <c r="V909" i="8"/>
  <c r="X909" i="8"/>
  <c r="K909" i="8"/>
  <c r="S909" i="8"/>
  <c r="L909" i="8"/>
  <c r="T909" i="8"/>
  <c r="E909" i="8"/>
  <c r="M909" i="8"/>
  <c r="U909" i="8"/>
  <c r="F909" i="8"/>
  <c r="N909" i="8"/>
  <c r="G909" i="8"/>
  <c r="O909" i="8"/>
  <c r="H909" i="8"/>
  <c r="P909" i="8"/>
  <c r="I909" i="8"/>
  <c r="Q909" i="8"/>
  <c r="J909" i="8"/>
  <c r="R909" i="8"/>
  <c r="Z917" i="8"/>
  <c r="AA917" i="8"/>
  <c r="AB917" i="8"/>
  <c r="V917" i="8"/>
  <c r="X917" i="8"/>
  <c r="K917" i="8"/>
  <c r="S917" i="8"/>
  <c r="L917" i="8"/>
  <c r="T917" i="8"/>
  <c r="E917" i="8"/>
  <c r="M917" i="8"/>
  <c r="U917" i="8"/>
  <c r="F917" i="8"/>
  <c r="N917" i="8"/>
  <c r="H917" i="8"/>
  <c r="I917" i="8"/>
  <c r="Q917" i="8"/>
  <c r="R917" i="8"/>
  <c r="G917" i="8"/>
  <c r="J917" i="8"/>
  <c r="Z925" i="8"/>
  <c r="AA925" i="8"/>
  <c r="V925" i="8"/>
  <c r="X925" i="8"/>
  <c r="AB925" i="8"/>
  <c r="K925" i="8"/>
  <c r="S925" i="8"/>
  <c r="L925" i="8"/>
  <c r="T925" i="8"/>
  <c r="E925" i="8"/>
  <c r="M925" i="8"/>
  <c r="U925" i="8"/>
  <c r="F925" i="8"/>
  <c r="N925" i="8"/>
  <c r="H925" i="8"/>
  <c r="I925" i="8"/>
  <c r="Q925" i="8"/>
  <c r="J925" i="8"/>
  <c r="R925" i="8"/>
  <c r="G925" i="8"/>
  <c r="Z933" i="8"/>
  <c r="AA933" i="8"/>
  <c r="V933" i="8"/>
  <c r="X933" i="8"/>
  <c r="AB933" i="8"/>
  <c r="K933" i="8"/>
  <c r="S933" i="8"/>
  <c r="L933" i="8"/>
  <c r="T933" i="8"/>
  <c r="E933" i="8"/>
  <c r="M933" i="8"/>
  <c r="U933" i="8"/>
  <c r="F933" i="8"/>
  <c r="N933" i="8"/>
  <c r="H933" i="8"/>
  <c r="I933" i="8"/>
  <c r="Q933" i="8"/>
  <c r="G933" i="8"/>
  <c r="J933" i="8"/>
  <c r="R933" i="8"/>
  <c r="Z941" i="8"/>
  <c r="AA941" i="8"/>
  <c r="V941" i="8"/>
  <c r="X941" i="8"/>
  <c r="AB941" i="8"/>
  <c r="K941" i="8"/>
  <c r="S941" i="8"/>
  <c r="L941" i="8"/>
  <c r="T941" i="8"/>
  <c r="E941" i="8"/>
  <c r="M941" i="8"/>
  <c r="U941" i="8"/>
  <c r="F941" i="8"/>
  <c r="N941" i="8"/>
  <c r="H941" i="8"/>
  <c r="I941" i="8"/>
  <c r="Q941" i="8"/>
  <c r="G941" i="8"/>
  <c r="J941" i="8"/>
  <c r="R941" i="8"/>
  <c r="V949" i="8"/>
  <c r="X949" i="8"/>
  <c r="Z949" i="8"/>
  <c r="AA949" i="8"/>
  <c r="AB949" i="8"/>
  <c r="K949" i="8"/>
  <c r="S949" i="8"/>
  <c r="L949" i="8"/>
  <c r="E949" i="8"/>
  <c r="M949" i="8"/>
  <c r="U949" i="8"/>
  <c r="F949" i="8"/>
  <c r="N949" i="8"/>
  <c r="H949" i="8"/>
  <c r="I949" i="8"/>
  <c r="Q949" i="8"/>
  <c r="R949" i="8"/>
  <c r="T949" i="8"/>
  <c r="G949" i="8"/>
  <c r="J949" i="8"/>
  <c r="V957" i="8"/>
  <c r="X957" i="8"/>
  <c r="Z957" i="8"/>
  <c r="AA957" i="8"/>
  <c r="AB957" i="8"/>
  <c r="K957" i="8"/>
  <c r="S957" i="8"/>
  <c r="E957" i="8"/>
  <c r="M957" i="8"/>
  <c r="U957" i="8"/>
  <c r="F957" i="8"/>
  <c r="N957" i="8"/>
  <c r="H957" i="8"/>
  <c r="I957" i="8"/>
  <c r="J957" i="8"/>
  <c r="L957" i="8"/>
  <c r="Q957" i="8"/>
  <c r="R957" i="8"/>
  <c r="T957" i="8"/>
  <c r="G957" i="8"/>
  <c r="V965" i="8"/>
  <c r="X965" i="8"/>
  <c r="Z965" i="8"/>
  <c r="AA965" i="8"/>
  <c r="AB965" i="8"/>
  <c r="K965" i="8"/>
  <c r="S965" i="8"/>
  <c r="E965" i="8"/>
  <c r="M965" i="8"/>
  <c r="U965" i="8"/>
  <c r="F965" i="8"/>
  <c r="N965" i="8"/>
  <c r="H965" i="8"/>
  <c r="Q965" i="8"/>
  <c r="R965" i="8"/>
  <c r="T965" i="8"/>
  <c r="G965" i="8"/>
  <c r="I965" i="8"/>
  <c r="J965" i="8"/>
  <c r="L965" i="8"/>
  <c r="V973" i="8"/>
  <c r="X973" i="8"/>
  <c r="Z973" i="8"/>
  <c r="AA973" i="8"/>
  <c r="AB973" i="8"/>
  <c r="K973" i="8"/>
  <c r="S973" i="8"/>
  <c r="E973" i="8"/>
  <c r="M973" i="8"/>
  <c r="U973" i="8"/>
  <c r="F973" i="8"/>
  <c r="N973" i="8"/>
  <c r="H973" i="8"/>
  <c r="I973" i="8"/>
  <c r="J973" i="8"/>
  <c r="L973" i="8"/>
  <c r="Q973" i="8"/>
  <c r="R973" i="8"/>
  <c r="T973" i="8"/>
  <c r="G973" i="8"/>
  <c r="V981" i="8"/>
  <c r="X981" i="8"/>
  <c r="Z981" i="8"/>
  <c r="AA981" i="8"/>
  <c r="AB981" i="8"/>
  <c r="K981" i="8"/>
  <c r="S981" i="8"/>
  <c r="E981" i="8"/>
  <c r="M981" i="8"/>
  <c r="U981" i="8"/>
  <c r="F981" i="8"/>
  <c r="N981" i="8"/>
  <c r="H981" i="8"/>
  <c r="Q981" i="8"/>
  <c r="R981" i="8"/>
  <c r="T981" i="8"/>
  <c r="G981" i="8"/>
  <c r="I981" i="8"/>
  <c r="J981" i="8"/>
  <c r="L981" i="8"/>
  <c r="V989" i="8"/>
  <c r="X989" i="8"/>
  <c r="Z989" i="8"/>
  <c r="AA989" i="8"/>
  <c r="AB989" i="8"/>
  <c r="E989" i="8"/>
  <c r="M989" i="8"/>
  <c r="U989" i="8"/>
  <c r="F989" i="8"/>
  <c r="N989" i="8"/>
  <c r="H989" i="8"/>
  <c r="I989" i="8"/>
  <c r="T989" i="8"/>
  <c r="J989" i="8"/>
  <c r="K989" i="8"/>
  <c r="L989" i="8"/>
  <c r="Q989" i="8"/>
  <c r="R989" i="8"/>
  <c r="G989" i="8"/>
  <c r="S989" i="8"/>
  <c r="V997" i="8"/>
  <c r="X997" i="8"/>
  <c r="Z997" i="8"/>
  <c r="AA997" i="8"/>
  <c r="AB997" i="8"/>
  <c r="E997" i="8"/>
  <c r="M997" i="8"/>
  <c r="U997" i="8"/>
  <c r="F997" i="8"/>
  <c r="N997" i="8"/>
  <c r="H997" i="8"/>
  <c r="L997" i="8"/>
  <c r="Q997" i="8"/>
  <c r="R997" i="8"/>
  <c r="G997" i="8"/>
  <c r="S997" i="8"/>
  <c r="I997" i="8"/>
  <c r="T997" i="8"/>
  <c r="J997" i="8"/>
  <c r="K997" i="8"/>
  <c r="V1005" i="8"/>
  <c r="X1005" i="8"/>
  <c r="Z1005" i="8"/>
  <c r="AA1005" i="8"/>
  <c r="AB1005" i="8"/>
  <c r="E1005" i="8"/>
  <c r="M1005" i="8"/>
  <c r="U1005" i="8"/>
  <c r="F1005" i="8"/>
  <c r="N1005" i="8"/>
  <c r="H1005" i="8"/>
  <c r="R1005" i="8"/>
  <c r="G1005" i="8"/>
  <c r="S1005" i="8"/>
  <c r="I1005" i="8"/>
  <c r="T1005" i="8"/>
  <c r="J1005" i="8"/>
  <c r="K1005" i="8"/>
  <c r="L1005" i="8"/>
  <c r="Q1005" i="8"/>
  <c r="V1013" i="8"/>
  <c r="X1013" i="8"/>
  <c r="Z1013" i="8"/>
  <c r="AA1013" i="8"/>
  <c r="AB1013" i="8"/>
  <c r="E1013" i="8"/>
  <c r="M1013" i="8"/>
  <c r="U1013" i="8"/>
  <c r="F1013" i="8"/>
  <c r="N1013" i="8"/>
  <c r="H1013" i="8"/>
  <c r="J1013" i="8"/>
  <c r="K1013" i="8"/>
  <c r="L1013" i="8"/>
  <c r="Q1013" i="8"/>
  <c r="R1013" i="8"/>
  <c r="G1013" i="8"/>
  <c r="S1013" i="8"/>
  <c r="I1013" i="8"/>
  <c r="T1013" i="8"/>
  <c r="V1021" i="8"/>
  <c r="X1021" i="8"/>
  <c r="Z1021" i="8"/>
  <c r="AA1021" i="8"/>
  <c r="AB1021" i="8"/>
  <c r="E1021" i="8"/>
  <c r="M1021" i="8"/>
  <c r="U1021" i="8"/>
  <c r="F1021" i="8"/>
  <c r="N1021" i="8"/>
  <c r="H1021" i="8"/>
  <c r="Q1021" i="8"/>
  <c r="R1021" i="8"/>
  <c r="G1021" i="8"/>
  <c r="S1021" i="8"/>
  <c r="I1021" i="8"/>
  <c r="T1021" i="8"/>
  <c r="J1021" i="8"/>
  <c r="K1021" i="8"/>
  <c r="L1021" i="8"/>
  <c r="V1029" i="8"/>
  <c r="W1029" i="8"/>
  <c r="X1029" i="8"/>
  <c r="Z1029" i="8"/>
  <c r="AA1029" i="8"/>
  <c r="AB1029" i="8"/>
  <c r="E1029" i="8"/>
  <c r="M1029" i="8"/>
  <c r="U1029" i="8"/>
  <c r="F1029" i="8"/>
  <c r="N1029" i="8"/>
  <c r="H1029" i="8"/>
  <c r="P1029" i="8"/>
  <c r="G1029" i="8"/>
  <c r="S1029" i="8"/>
  <c r="I1029" i="8"/>
  <c r="T1029" i="8"/>
  <c r="J1029" i="8"/>
  <c r="K1029" i="8"/>
  <c r="L1029" i="8"/>
  <c r="O1029" i="8"/>
  <c r="Q1029" i="8"/>
  <c r="R1029" i="8"/>
  <c r="V1037" i="8"/>
  <c r="W1037" i="8"/>
  <c r="X1037" i="8"/>
  <c r="Z1037" i="8"/>
  <c r="AA1037" i="8"/>
  <c r="AB1037" i="8"/>
  <c r="E1037" i="8"/>
  <c r="M1037" i="8"/>
  <c r="U1037" i="8"/>
  <c r="F1037" i="8"/>
  <c r="N1037" i="8"/>
  <c r="H1037" i="8"/>
  <c r="P1037" i="8"/>
  <c r="K1037" i="8"/>
  <c r="L1037" i="8"/>
  <c r="O1037" i="8"/>
  <c r="Q1037" i="8"/>
  <c r="R1037" i="8"/>
  <c r="G1037" i="8"/>
  <c r="S1037" i="8"/>
  <c r="I1037" i="8"/>
  <c r="T1037" i="8"/>
  <c r="J1037" i="8"/>
  <c r="V1045" i="8"/>
  <c r="W1045" i="8"/>
  <c r="X1045" i="8"/>
  <c r="Z1045" i="8"/>
  <c r="AA1045" i="8"/>
  <c r="AB1045" i="8"/>
  <c r="F1045" i="8"/>
  <c r="N1045" i="8"/>
  <c r="H1045" i="8"/>
  <c r="P1045" i="8"/>
  <c r="K1045" i="8"/>
  <c r="U1045" i="8"/>
  <c r="L1045" i="8"/>
  <c r="M1045" i="8"/>
  <c r="O1045" i="8"/>
  <c r="E1045" i="8"/>
  <c r="Q1045" i="8"/>
  <c r="G1045" i="8"/>
  <c r="R1045" i="8"/>
  <c r="I1045" i="8"/>
  <c r="S1045" i="8"/>
  <c r="J1045" i="8"/>
  <c r="T1045" i="8"/>
  <c r="V1053" i="8"/>
  <c r="W1053" i="8"/>
  <c r="X1053" i="8"/>
  <c r="Z1053" i="8"/>
  <c r="AA1053" i="8"/>
  <c r="AB1053" i="8"/>
  <c r="F1053" i="8"/>
  <c r="N1053" i="8"/>
  <c r="H1053" i="8"/>
  <c r="P1053" i="8"/>
  <c r="M1053" i="8"/>
  <c r="O1053" i="8"/>
  <c r="E1053" i="8"/>
  <c r="Q1053" i="8"/>
  <c r="G1053" i="8"/>
  <c r="R1053" i="8"/>
  <c r="I1053" i="8"/>
  <c r="S1053" i="8"/>
  <c r="J1053" i="8"/>
  <c r="T1053" i="8"/>
  <c r="K1053" i="8"/>
  <c r="U1053" i="8"/>
  <c r="L1053" i="8"/>
  <c r="V1061" i="8"/>
  <c r="W1061" i="8"/>
  <c r="X1061" i="8"/>
  <c r="Z1061" i="8"/>
  <c r="AA1061" i="8"/>
  <c r="AB1061" i="8"/>
  <c r="H1061" i="8"/>
  <c r="P1061" i="8"/>
  <c r="M1061" i="8"/>
  <c r="E1061" i="8"/>
  <c r="N1061" i="8"/>
  <c r="F1061" i="8"/>
  <c r="O1061" i="8"/>
  <c r="G1061" i="8"/>
  <c r="Q1061" i="8"/>
  <c r="I1061" i="8"/>
  <c r="R1061" i="8"/>
  <c r="J1061" i="8"/>
  <c r="S1061" i="8"/>
  <c r="K1061" i="8"/>
  <c r="T1061" i="8"/>
  <c r="L1061" i="8"/>
  <c r="U1061" i="8"/>
  <c r="V1069" i="8"/>
  <c r="W1069" i="8"/>
  <c r="X1069" i="8"/>
  <c r="Z1069" i="8"/>
  <c r="AA1069" i="8"/>
  <c r="AB1069" i="8"/>
  <c r="H1069" i="8"/>
  <c r="P1069" i="8"/>
  <c r="E1069" i="8"/>
  <c r="N1069" i="8"/>
  <c r="F1069" i="8"/>
  <c r="O1069" i="8"/>
  <c r="G1069" i="8"/>
  <c r="Q1069" i="8"/>
  <c r="I1069" i="8"/>
  <c r="R1069" i="8"/>
  <c r="J1069" i="8"/>
  <c r="S1069" i="8"/>
  <c r="K1069" i="8"/>
  <c r="T1069" i="8"/>
  <c r="L1069" i="8"/>
  <c r="U1069" i="8"/>
  <c r="M1069" i="8"/>
  <c r="V1077" i="8"/>
  <c r="W1077" i="8"/>
  <c r="X1077" i="8"/>
  <c r="Z1077" i="8"/>
  <c r="AA1077" i="8"/>
  <c r="AB1077" i="8"/>
  <c r="H1077" i="8"/>
  <c r="P1077" i="8"/>
  <c r="F1077" i="8"/>
  <c r="O1077" i="8"/>
  <c r="G1077" i="8"/>
  <c r="Q1077" i="8"/>
  <c r="I1077" i="8"/>
  <c r="R1077" i="8"/>
  <c r="J1077" i="8"/>
  <c r="S1077" i="8"/>
  <c r="K1077" i="8"/>
  <c r="T1077" i="8"/>
  <c r="L1077" i="8"/>
  <c r="U1077" i="8"/>
  <c r="M1077" i="8"/>
  <c r="E1077" i="8"/>
  <c r="N1077" i="8"/>
  <c r="V1085" i="8"/>
  <c r="X1085" i="8"/>
  <c r="Z1085" i="8"/>
  <c r="AA1085" i="8"/>
  <c r="AB1085" i="8"/>
  <c r="E1085" i="8"/>
  <c r="M1085" i="8"/>
  <c r="U1085" i="8"/>
  <c r="F1085" i="8"/>
  <c r="N1085" i="8"/>
  <c r="G1085" i="8"/>
  <c r="O1085" i="8"/>
  <c r="H1085" i="8"/>
  <c r="P1085" i="8"/>
  <c r="I1085" i="8"/>
  <c r="Q1085" i="8"/>
  <c r="J1085" i="8"/>
  <c r="R1085" i="8"/>
  <c r="K1085" i="8"/>
  <c r="S1085" i="8"/>
  <c r="L1085" i="8"/>
  <c r="T1085" i="8"/>
  <c r="V1093" i="8"/>
  <c r="W1093" i="8"/>
  <c r="Y1093" i="8" s="1"/>
  <c r="J25" i="14" s="1" a="1"/>
  <c r="J25" i="14" s="1"/>
  <c r="X1093" i="8"/>
  <c r="Z1093" i="8"/>
  <c r="AA1093" i="8"/>
  <c r="AB1093" i="8"/>
  <c r="E1093" i="8"/>
  <c r="M1093" i="8"/>
  <c r="U1093" i="8"/>
  <c r="F1093" i="8"/>
  <c r="N1093" i="8"/>
  <c r="G1093" i="8"/>
  <c r="O1093" i="8"/>
  <c r="H1093" i="8"/>
  <c r="P1093" i="8"/>
  <c r="I1093" i="8"/>
  <c r="Q1093" i="8"/>
  <c r="J1093" i="8"/>
  <c r="R1093" i="8"/>
  <c r="K1093" i="8"/>
  <c r="S1093" i="8"/>
  <c r="L1093" i="8"/>
  <c r="T1093" i="8"/>
  <c r="V1101" i="8"/>
  <c r="W1101" i="8"/>
  <c r="X1101" i="8"/>
  <c r="Z1101" i="8"/>
  <c r="AA1101" i="8"/>
  <c r="AB1101" i="8"/>
  <c r="E1101" i="8"/>
  <c r="M1101" i="8"/>
  <c r="U1101" i="8"/>
  <c r="F1101" i="8"/>
  <c r="N1101" i="8"/>
  <c r="G1101" i="8"/>
  <c r="O1101" i="8"/>
  <c r="H1101" i="8"/>
  <c r="P1101" i="8"/>
  <c r="I1101" i="8"/>
  <c r="Q1101" i="8"/>
  <c r="J1101" i="8"/>
  <c r="R1101" i="8"/>
  <c r="K1101" i="8"/>
  <c r="S1101" i="8"/>
  <c r="L1101" i="8"/>
  <c r="T1101" i="8"/>
  <c r="V1109" i="8"/>
  <c r="W1109" i="8"/>
  <c r="X1109" i="8"/>
  <c r="Z1109" i="8"/>
  <c r="AA1109" i="8"/>
  <c r="AB1109" i="8"/>
  <c r="E1109" i="8"/>
  <c r="M1109" i="8"/>
  <c r="U1109" i="8"/>
  <c r="F1109" i="8"/>
  <c r="N1109" i="8"/>
  <c r="G1109" i="8"/>
  <c r="O1109" i="8"/>
  <c r="H1109" i="8"/>
  <c r="P1109" i="8"/>
  <c r="I1109" i="8"/>
  <c r="Q1109" i="8"/>
  <c r="J1109" i="8"/>
  <c r="R1109" i="8"/>
  <c r="K1109" i="8"/>
  <c r="S1109" i="8"/>
  <c r="L1109" i="8"/>
  <c r="T1109" i="8"/>
  <c r="W1117" i="8"/>
  <c r="X1117" i="8"/>
  <c r="Z1117" i="8"/>
  <c r="AA1117" i="8"/>
  <c r="AB1117" i="8"/>
  <c r="V1117" i="8"/>
  <c r="E1117" i="8"/>
  <c r="M1117" i="8"/>
  <c r="U1117" i="8"/>
  <c r="F1117" i="8"/>
  <c r="N1117" i="8"/>
  <c r="G1117" i="8"/>
  <c r="O1117" i="8"/>
  <c r="H1117" i="8"/>
  <c r="P1117" i="8"/>
  <c r="I1117" i="8"/>
  <c r="Q1117" i="8"/>
  <c r="J1117" i="8"/>
  <c r="R1117" i="8"/>
  <c r="K1117" i="8"/>
  <c r="S1117" i="8"/>
  <c r="L1117" i="8"/>
  <c r="T1117" i="8"/>
  <c r="W1125" i="8"/>
  <c r="X1125" i="8"/>
  <c r="Z1125" i="8"/>
  <c r="AA1125" i="8"/>
  <c r="AB1125" i="8"/>
  <c r="V1125" i="8"/>
  <c r="E1125" i="8"/>
  <c r="M1125" i="8"/>
  <c r="U1125" i="8"/>
  <c r="F1125" i="8"/>
  <c r="N1125" i="8"/>
  <c r="G1125" i="8"/>
  <c r="O1125" i="8"/>
  <c r="I1125" i="8"/>
  <c r="Q1125" i="8"/>
  <c r="J1125" i="8"/>
  <c r="R1125" i="8"/>
  <c r="K1125" i="8"/>
  <c r="S1125" i="8"/>
  <c r="L1125" i="8"/>
  <c r="T1125" i="8"/>
  <c r="H1125" i="8"/>
  <c r="P1125" i="8"/>
  <c r="W1133" i="8"/>
  <c r="X1133" i="8"/>
  <c r="Z1133" i="8"/>
  <c r="AA1133" i="8"/>
  <c r="AB1133" i="8"/>
  <c r="V1133" i="8"/>
  <c r="E1133" i="8"/>
  <c r="M1133" i="8"/>
  <c r="U1133" i="8"/>
  <c r="F1133" i="8"/>
  <c r="N1133" i="8"/>
  <c r="G1133" i="8"/>
  <c r="O1133" i="8"/>
  <c r="I1133" i="8"/>
  <c r="Q1133" i="8"/>
  <c r="J1133" i="8"/>
  <c r="R1133" i="8"/>
  <c r="K1133" i="8"/>
  <c r="S1133" i="8"/>
  <c r="L1133" i="8"/>
  <c r="T1133" i="8"/>
  <c r="P1133" i="8"/>
  <c r="H1133" i="8"/>
  <c r="W1141" i="8"/>
  <c r="X1141" i="8"/>
  <c r="Z1141" i="8"/>
  <c r="AA1141" i="8"/>
  <c r="AB1141" i="8"/>
  <c r="V1141" i="8"/>
  <c r="E1141" i="8"/>
  <c r="M1141" i="8"/>
  <c r="U1141" i="8"/>
  <c r="F1141" i="8"/>
  <c r="N1141" i="8"/>
  <c r="G1141" i="8"/>
  <c r="O1141" i="8"/>
  <c r="I1141" i="8"/>
  <c r="Q1141" i="8"/>
  <c r="J1141" i="8"/>
  <c r="R1141" i="8"/>
  <c r="K1141" i="8"/>
  <c r="S1141" i="8"/>
  <c r="L1141" i="8"/>
  <c r="T1141" i="8"/>
  <c r="H1141" i="8"/>
  <c r="P1141" i="8"/>
  <c r="W1149" i="8"/>
  <c r="Y1149" i="8" s="1"/>
  <c r="I4" i="14" s="1" a="1"/>
  <c r="I4" i="14" s="1"/>
  <c r="I12" i="14" s="1"/>
  <c r="X1149" i="8"/>
  <c r="Z1149" i="8"/>
  <c r="AA1149" i="8"/>
  <c r="AB1149" i="8"/>
  <c r="V1149" i="8"/>
  <c r="E1149" i="8"/>
  <c r="M1149" i="8"/>
  <c r="U1149" i="8"/>
  <c r="F1149" i="8"/>
  <c r="N1149" i="8"/>
  <c r="G1149" i="8"/>
  <c r="O1149" i="8"/>
  <c r="J1149" i="8"/>
  <c r="R1149" i="8"/>
  <c r="K1149" i="8"/>
  <c r="S1149" i="8"/>
  <c r="L1149" i="8"/>
  <c r="T1149" i="8"/>
  <c r="H1149" i="8"/>
  <c r="I1149" i="8"/>
  <c r="P1149" i="8"/>
  <c r="Q1149" i="8"/>
  <c r="W1157" i="8"/>
  <c r="X1157" i="8"/>
  <c r="Z1157" i="8"/>
  <c r="AA1157" i="8"/>
  <c r="AB1157" i="8"/>
  <c r="V1157" i="8"/>
  <c r="E1157" i="8"/>
  <c r="M1157" i="8"/>
  <c r="U1157" i="8"/>
  <c r="F1157" i="8"/>
  <c r="N1157" i="8"/>
  <c r="J1157" i="8"/>
  <c r="R1157" i="8"/>
  <c r="K1157" i="8"/>
  <c r="S1157" i="8"/>
  <c r="L1157" i="8"/>
  <c r="T1157" i="8"/>
  <c r="G1157" i="8"/>
  <c r="H1157" i="8"/>
  <c r="I1157" i="8"/>
  <c r="O1157" i="8"/>
  <c r="P1157" i="8"/>
  <c r="Q1157" i="8"/>
  <c r="W1165" i="8"/>
  <c r="X1165" i="8"/>
  <c r="Z1165" i="8"/>
  <c r="AA1165" i="8"/>
  <c r="AB1165" i="8"/>
  <c r="V1165" i="8"/>
  <c r="E1165" i="8"/>
  <c r="M1165" i="8"/>
  <c r="U1165" i="8"/>
  <c r="F1165" i="8"/>
  <c r="N1165" i="8"/>
  <c r="J1165" i="8"/>
  <c r="R1165" i="8"/>
  <c r="K1165" i="8"/>
  <c r="S1165" i="8"/>
  <c r="L1165" i="8"/>
  <c r="T1165" i="8"/>
  <c r="O1165" i="8"/>
  <c r="P1165" i="8"/>
  <c r="Q1165" i="8"/>
  <c r="G1165" i="8"/>
  <c r="H1165" i="8"/>
  <c r="I1165" i="8"/>
  <c r="W1173" i="8"/>
  <c r="X1173" i="8"/>
  <c r="Z1173" i="8"/>
  <c r="AA1173" i="8"/>
  <c r="AB1173" i="8"/>
  <c r="V1173" i="8"/>
  <c r="E1173" i="8"/>
  <c r="M1173" i="8"/>
  <c r="U1173" i="8"/>
  <c r="F1173" i="8"/>
  <c r="J1173" i="8"/>
  <c r="R1173" i="8"/>
  <c r="K1173" i="8"/>
  <c r="S1173" i="8"/>
  <c r="L1173" i="8"/>
  <c r="T1173" i="8"/>
  <c r="G1173" i="8"/>
  <c r="H1173" i="8"/>
  <c r="I1173" i="8"/>
  <c r="N1173" i="8"/>
  <c r="O1173" i="8"/>
  <c r="P1173" i="8"/>
  <c r="Q1173" i="8"/>
  <c r="W1181" i="8"/>
  <c r="X1181" i="8"/>
  <c r="Z1181" i="8"/>
  <c r="AA1181" i="8"/>
  <c r="AB1181" i="8"/>
  <c r="V1181" i="8"/>
  <c r="E1181" i="8"/>
  <c r="M1181" i="8"/>
  <c r="U1181" i="8"/>
  <c r="J1181" i="8"/>
  <c r="R1181" i="8"/>
  <c r="K1181" i="8"/>
  <c r="S1181" i="8"/>
  <c r="L1181" i="8"/>
  <c r="T1181" i="8"/>
  <c r="O1181" i="8"/>
  <c r="P1181" i="8"/>
  <c r="Q1181" i="8"/>
  <c r="F1181" i="8"/>
  <c r="G1181" i="8"/>
  <c r="H1181" i="8"/>
  <c r="I1181" i="8"/>
  <c r="N1181" i="8"/>
  <c r="W1189" i="8"/>
  <c r="X1189" i="8"/>
  <c r="Z1189" i="8"/>
  <c r="AA1189" i="8"/>
  <c r="AB1189" i="8"/>
  <c r="V1189" i="8"/>
  <c r="E1189" i="8"/>
  <c r="M1189" i="8"/>
  <c r="U1189" i="8"/>
  <c r="J1189" i="8"/>
  <c r="R1189" i="8"/>
  <c r="K1189" i="8"/>
  <c r="S1189" i="8"/>
  <c r="L1189" i="8"/>
  <c r="T1189" i="8"/>
  <c r="G1189" i="8"/>
  <c r="H1189" i="8"/>
  <c r="I1189" i="8"/>
  <c r="N1189" i="8"/>
  <c r="O1189" i="8"/>
  <c r="P1189" i="8"/>
  <c r="Q1189" i="8"/>
  <c r="F1189" i="8"/>
  <c r="X1197" i="8"/>
  <c r="Z1197" i="8"/>
  <c r="AA1197" i="8"/>
  <c r="AB1197" i="8"/>
  <c r="V1197" i="8"/>
  <c r="E1197" i="8"/>
  <c r="M1197" i="8"/>
  <c r="U1197" i="8"/>
  <c r="J1197" i="8"/>
  <c r="R1197" i="8"/>
  <c r="K1197" i="8"/>
  <c r="S1197" i="8"/>
  <c r="L1197" i="8"/>
  <c r="T1197" i="8"/>
  <c r="O1197" i="8"/>
  <c r="P1197" i="8"/>
  <c r="Q1197" i="8"/>
  <c r="F1197" i="8"/>
  <c r="G1197" i="8"/>
  <c r="H1197" i="8"/>
  <c r="I1197" i="8"/>
  <c r="N1197" i="8"/>
  <c r="W1205" i="8"/>
  <c r="X1205" i="8"/>
  <c r="Z1205" i="8"/>
  <c r="AA1205" i="8"/>
  <c r="AB1205" i="8"/>
  <c r="V1205" i="8"/>
  <c r="E1205" i="8"/>
  <c r="M1205" i="8"/>
  <c r="U1205" i="8"/>
  <c r="J1205" i="8"/>
  <c r="R1205" i="8"/>
  <c r="K1205" i="8"/>
  <c r="S1205" i="8"/>
  <c r="L1205" i="8"/>
  <c r="T1205" i="8"/>
  <c r="G1205" i="8"/>
  <c r="H1205" i="8"/>
  <c r="I1205" i="8"/>
  <c r="N1205" i="8"/>
  <c r="O1205" i="8"/>
  <c r="P1205" i="8"/>
  <c r="Q1205" i="8"/>
  <c r="F1205" i="8"/>
  <c r="X1213" i="8"/>
  <c r="Z1213" i="8"/>
  <c r="AA1213" i="8"/>
  <c r="AB1213" i="8"/>
  <c r="V1213" i="8"/>
  <c r="E1213" i="8"/>
  <c r="M1213" i="8"/>
  <c r="U1213" i="8"/>
  <c r="J1213" i="8"/>
  <c r="R1213" i="8"/>
  <c r="K1213" i="8"/>
  <c r="S1213" i="8"/>
  <c r="L1213" i="8"/>
  <c r="T1213" i="8"/>
  <c r="O1213" i="8"/>
  <c r="P1213" i="8"/>
  <c r="Q1213" i="8"/>
  <c r="F1213" i="8"/>
  <c r="G1213" i="8"/>
  <c r="H1213" i="8"/>
  <c r="I1213" i="8"/>
  <c r="N1213" i="8"/>
  <c r="W1221" i="8"/>
  <c r="X1221" i="8"/>
  <c r="Z1221" i="8"/>
  <c r="AA1221" i="8"/>
  <c r="AB1221" i="8"/>
  <c r="V1221" i="8"/>
  <c r="E1221" i="8"/>
  <c r="M1221" i="8"/>
  <c r="U1221" i="8"/>
  <c r="G1221" i="8"/>
  <c r="P1221" i="8"/>
  <c r="H1221" i="8"/>
  <c r="Q1221" i="8"/>
  <c r="I1221" i="8"/>
  <c r="R1221" i="8"/>
  <c r="J1221" i="8"/>
  <c r="S1221" i="8"/>
  <c r="K1221" i="8"/>
  <c r="T1221" i="8"/>
  <c r="L1221" i="8"/>
  <c r="N1221" i="8"/>
  <c r="F1221" i="8"/>
  <c r="O1221" i="8"/>
  <c r="W1229" i="8"/>
  <c r="X1229" i="8"/>
  <c r="Z1229" i="8"/>
  <c r="AA1229" i="8"/>
  <c r="AB1229" i="8"/>
  <c r="V1229" i="8"/>
  <c r="K1229" i="8"/>
  <c r="S1229" i="8"/>
  <c r="L1229" i="8"/>
  <c r="T1229" i="8"/>
  <c r="E1229" i="8"/>
  <c r="M1229" i="8"/>
  <c r="U1229" i="8"/>
  <c r="F1229" i="8"/>
  <c r="N1229" i="8"/>
  <c r="G1229" i="8"/>
  <c r="O1229" i="8"/>
  <c r="H1229" i="8"/>
  <c r="P1229" i="8"/>
  <c r="I1229" i="8"/>
  <c r="Q1229" i="8"/>
  <c r="J1229" i="8"/>
  <c r="R1229" i="8"/>
  <c r="X1237" i="8"/>
  <c r="Z1237" i="8"/>
  <c r="AA1237" i="8"/>
  <c r="AB1237" i="8"/>
  <c r="V1237" i="8"/>
  <c r="K1237" i="8"/>
  <c r="S1237" i="8"/>
  <c r="L1237" i="8"/>
  <c r="T1237" i="8"/>
  <c r="E1237" i="8"/>
  <c r="M1237" i="8"/>
  <c r="U1237" i="8"/>
  <c r="F1237" i="8"/>
  <c r="N1237" i="8"/>
  <c r="G1237" i="8"/>
  <c r="O1237" i="8"/>
  <c r="H1237" i="8"/>
  <c r="P1237" i="8"/>
  <c r="I1237" i="8"/>
  <c r="Q1237" i="8"/>
  <c r="J1237" i="8"/>
  <c r="R1237" i="8"/>
  <c r="X1245" i="8"/>
  <c r="Z1245" i="8"/>
  <c r="AA1245" i="8"/>
  <c r="AB1245" i="8"/>
  <c r="V1245" i="8"/>
  <c r="K1245" i="8"/>
  <c r="S1245" i="8"/>
  <c r="L1245" i="8"/>
  <c r="T1245" i="8"/>
  <c r="E1245" i="8"/>
  <c r="M1245" i="8"/>
  <c r="U1245" i="8"/>
  <c r="F1245" i="8"/>
  <c r="N1245" i="8"/>
  <c r="G1245" i="8"/>
  <c r="O1245" i="8"/>
  <c r="H1245" i="8"/>
  <c r="I1245" i="8"/>
  <c r="Q1245" i="8"/>
  <c r="J1245" i="8"/>
  <c r="R1245" i="8"/>
  <c r="W1253" i="8"/>
  <c r="X1253" i="8"/>
  <c r="Z1253" i="8"/>
  <c r="AA1253" i="8"/>
  <c r="AB1253" i="8"/>
  <c r="V1253" i="8"/>
  <c r="K1253" i="8"/>
  <c r="S1253" i="8"/>
  <c r="L1253" i="8"/>
  <c r="T1253" i="8"/>
  <c r="E1253" i="8"/>
  <c r="M1253" i="8"/>
  <c r="U1253" i="8"/>
  <c r="F1253" i="8"/>
  <c r="N1253" i="8"/>
  <c r="G1253" i="8"/>
  <c r="O1253" i="8"/>
  <c r="H1253" i="8"/>
  <c r="P1253" i="8"/>
  <c r="I1253" i="8"/>
  <c r="Q1253" i="8"/>
  <c r="J1253" i="8"/>
  <c r="R1253" i="8"/>
  <c r="W1261" i="8"/>
  <c r="X1261" i="8"/>
  <c r="Z1261" i="8"/>
  <c r="AA1261" i="8"/>
  <c r="AB1261" i="8"/>
  <c r="V1261" i="8"/>
  <c r="K1261" i="8"/>
  <c r="S1261" i="8"/>
  <c r="L1261" i="8"/>
  <c r="T1261" i="8"/>
  <c r="E1261" i="8"/>
  <c r="M1261" i="8"/>
  <c r="U1261" i="8"/>
  <c r="F1261" i="8"/>
  <c r="N1261" i="8"/>
  <c r="G1261" i="8"/>
  <c r="O1261" i="8"/>
  <c r="H1261" i="8"/>
  <c r="P1261" i="8"/>
  <c r="I1261" i="8"/>
  <c r="Q1261" i="8"/>
  <c r="J1261" i="8"/>
  <c r="R1261" i="8"/>
  <c r="W1269" i="8"/>
  <c r="X1269" i="8"/>
  <c r="Z1269" i="8"/>
  <c r="AA1269" i="8"/>
  <c r="AB1269" i="8"/>
  <c r="V1269" i="8"/>
  <c r="K1269" i="8"/>
  <c r="S1269" i="8"/>
  <c r="L1269" i="8"/>
  <c r="T1269" i="8"/>
  <c r="E1269" i="8"/>
  <c r="M1269" i="8"/>
  <c r="U1269" i="8"/>
  <c r="F1269" i="8"/>
  <c r="N1269" i="8"/>
  <c r="G1269" i="8"/>
  <c r="O1269" i="8"/>
  <c r="H1269" i="8"/>
  <c r="P1269" i="8"/>
  <c r="I1269" i="8"/>
  <c r="Q1269" i="8"/>
  <c r="J1269" i="8"/>
  <c r="R1269" i="8"/>
  <c r="W1277" i="8"/>
  <c r="Z1277" i="8"/>
  <c r="AA1277" i="8"/>
  <c r="V1277" i="8"/>
  <c r="X1277" i="8"/>
  <c r="AB1277" i="8"/>
  <c r="K1277" i="8"/>
  <c r="S1277" i="8"/>
  <c r="L1277" i="8"/>
  <c r="T1277" i="8"/>
  <c r="E1277" i="8"/>
  <c r="M1277" i="8"/>
  <c r="U1277" i="8"/>
  <c r="F1277" i="8"/>
  <c r="N1277" i="8"/>
  <c r="G1277" i="8"/>
  <c r="O1277" i="8"/>
  <c r="H1277" i="8"/>
  <c r="P1277" i="8"/>
  <c r="I1277" i="8"/>
  <c r="Q1277" i="8"/>
  <c r="J1277" i="8"/>
  <c r="R1277" i="8"/>
  <c r="W1285" i="8"/>
  <c r="Z1285" i="8"/>
  <c r="AA1285" i="8"/>
  <c r="AB1285" i="8"/>
  <c r="V1285" i="8"/>
  <c r="X1285" i="8"/>
  <c r="K1285" i="8"/>
  <c r="S1285" i="8"/>
  <c r="L1285" i="8"/>
  <c r="T1285" i="8"/>
  <c r="E1285" i="8"/>
  <c r="M1285" i="8"/>
  <c r="U1285" i="8"/>
  <c r="F1285" i="8"/>
  <c r="N1285" i="8"/>
  <c r="G1285" i="8"/>
  <c r="O1285" i="8"/>
  <c r="H1285" i="8"/>
  <c r="P1285" i="8"/>
  <c r="I1285" i="8"/>
  <c r="Q1285" i="8"/>
  <c r="J1285" i="8"/>
  <c r="R1285" i="8"/>
  <c r="W1293" i="8"/>
  <c r="Z1293" i="8"/>
  <c r="AA1293" i="8"/>
  <c r="V1293" i="8"/>
  <c r="X1293" i="8"/>
  <c r="AB1293" i="8"/>
  <c r="L1293" i="8"/>
  <c r="T1293" i="8"/>
  <c r="E1293" i="8"/>
  <c r="M1293" i="8"/>
  <c r="U1293" i="8"/>
  <c r="F1293" i="8"/>
  <c r="N1293" i="8"/>
  <c r="G1293" i="8"/>
  <c r="O1293" i="8"/>
  <c r="H1293" i="8"/>
  <c r="P1293" i="8"/>
  <c r="I1293" i="8"/>
  <c r="Q1293" i="8"/>
  <c r="J1293" i="8"/>
  <c r="R1293" i="8"/>
  <c r="K1293" i="8"/>
  <c r="S1293" i="8"/>
  <c r="W1301" i="8"/>
  <c r="Z1301" i="8"/>
  <c r="AA1301" i="8"/>
  <c r="V1301" i="8"/>
  <c r="X1301" i="8"/>
  <c r="AB1301" i="8"/>
  <c r="L1301" i="8"/>
  <c r="T1301" i="8"/>
  <c r="E1301" i="8"/>
  <c r="M1301" i="8"/>
  <c r="U1301" i="8"/>
  <c r="F1301" i="8"/>
  <c r="N1301" i="8"/>
  <c r="G1301" i="8"/>
  <c r="O1301" i="8"/>
  <c r="H1301" i="8"/>
  <c r="P1301" i="8"/>
  <c r="I1301" i="8"/>
  <c r="Q1301" i="8"/>
  <c r="J1301" i="8"/>
  <c r="R1301" i="8"/>
  <c r="K1301" i="8"/>
  <c r="S1301" i="8"/>
  <c r="W1309" i="8"/>
  <c r="Z1309" i="8"/>
  <c r="AA1309" i="8"/>
  <c r="V1309" i="8"/>
  <c r="X1309" i="8"/>
  <c r="AB1309" i="8"/>
  <c r="L1309" i="8"/>
  <c r="T1309" i="8"/>
  <c r="E1309" i="8"/>
  <c r="M1309" i="8"/>
  <c r="U1309" i="8"/>
  <c r="F1309" i="8"/>
  <c r="N1309" i="8"/>
  <c r="G1309" i="8"/>
  <c r="O1309" i="8"/>
  <c r="H1309" i="8"/>
  <c r="P1309" i="8"/>
  <c r="I1309" i="8"/>
  <c r="Q1309" i="8"/>
  <c r="J1309" i="8"/>
  <c r="R1309" i="8"/>
  <c r="K1309" i="8"/>
  <c r="S1309" i="8"/>
  <c r="W1317" i="8"/>
  <c r="Z1317" i="8"/>
  <c r="AA1317" i="8"/>
  <c r="AB1317" i="8"/>
  <c r="V1317" i="8"/>
  <c r="X1317" i="8"/>
  <c r="L1317" i="8"/>
  <c r="T1317" i="8"/>
  <c r="E1317" i="8"/>
  <c r="M1317" i="8"/>
  <c r="U1317" i="8"/>
  <c r="F1317" i="8"/>
  <c r="N1317" i="8"/>
  <c r="G1317" i="8"/>
  <c r="O1317" i="8"/>
  <c r="H1317" i="8"/>
  <c r="P1317" i="8"/>
  <c r="I1317" i="8"/>
  <c r="Q1317" i="8"/>
  <c r="J1317" i="8"/>
  <c r="R1317" i="8"/>
  <c r="K1317" i="8"/>
  <c r="S1317" i="8"/>
  <c r="W1325" i="8"/>
  <c r="Z1325" i="8"/>
  <c r="AA1325" i="8"/>
  <c r="V1325" i="8"/>
  <c r="X1325" i="8"/>
  <c r="AB1325" i="8"/>
  <c r="E1325" i="8"/>
  <c r="M1325" i="8"/>
  <c r="U1325" i="8"/>
  <c r="F1325" i="8"/>
  <c r="N1325" i="8"/>
  <c r="G1325" i="8"/>
  <c r="O1325" i="8"/>
  <c r="H1325" i="8"/>
  <c r="P1325" i="8"/>
  <c r="I1325" i="8"/>
  <c r="Q1325" i="8"/>
  <c r="J1325" i="8"/>
  <c r="R1325" i="8"/>
  <c r="T1325" i="8"/>
  <c r="K1325" i="8"/>
  <c r="L1325" i="8"/>
  <c r="S1325" i="8"/>
  <c r="W1333" i="8"/>
  <c r="Z1333" i="8"/>
  <c r="AA1333" i="8"/>
  <c r="V1333" i="8"/>
  <c r="X1333" i="8"/>
  <c r="AB1333" i="8"/>
  <c r="E1333" i="8"/>
  <c r="M1333" i="8"/>
  <c r="U1333" i="8"/>
  <c r="F1333" i="8"/>
  <c r="N1333" i="8"/>
  <c r="G1333" i="8"/>
  <c r="O1333" i="8"/>
  <c r="H1333" i="8"/>
  <c r="P1333" i="8"/>
  <c r="I1333" i="8"/>
  <c r="Q1333" i="8"/>
  <c r="J1333" i="8"/>
  <c r="R1333" i="8"/>
  <c r="L1333" i="8"/>
  <c r="S1333" i="8"/>
  <c r="T1333" i="8"/>
  <c r="K1333" i="8"/>
  <c r="W1341" i="8"/>
  <c r="Z1341" i="8"/>
  <c r="AA1341" i="8"/>
  <c r="V1341" i="8"/>
  <c r="X1341" i="8"/>
  <c r="AB1341" i="8"/>
  <c r="E1341" i="8"/>
  <c r="M1341" i="8"/>
  <c r="U1341" i="8"/>
  <c r="F1341" i="8"/>
  <c r="N1341" i="8"/>
  <c r="G1341" i="8"/>
  <c r="O1341" i="8"/>
  <c r="H1341" i="8"/>
  <c r="P1341" i="8"/>
  <c r="I1341" i="8"/>
  <c r="Q1341" i="8"/>
  <c r="J1341" i="8"/>
  <c r="R1341" i="8"/>
  <c r="K1341" i="8"/>
  <c r="L1341" i="8"/>
  <c r="S1341" i="8"/>
  <c r="T1341" i="8"/>
  <c r="W1349" i="8"/>
  <c r="Z1349" i="8"/>
  <c r="AA1349" i="8"/>
  <c r="AB1349" i="8"/>
  <c r="V1349" i="8"/>
  <c r="X1349" i="8"/>
  <c r="E1349" i="8"/>
  <c r="M1349" i="8"/>
  <c r="U1349" i="8"/>
  <c r="F1349" i="8"/>
  <c r="N1349" i="8"/>
  <c r="G1349" i="8"/>
  <c r="O1349" i="8"/>
  <c r="H1349" i="8"/>
  <c r="P1349" i="8"/>
  <c r="I1349" i="8"/>
  <c r="Q1349" i="8"/>
  <c r="J1349" i="8"/>
  <c r="R1349" i="8"/>
  <c r="K1349" i="8"/>
  <c r="L1349" i="8"/>
  <c r="S1349" i="8"/>
  <c r="T1349" i="8"/>
  <c r="Z1357" i="8"/>
  <c r="AA1357" i="8"/>
  <c r="V1357" i="8"/>
  <c r="X1357" i="8"/>
  <c r="AB1357" i="8"/>
  <c r="E1357" i="8"/>
  <c r="M1357" i="8"/>
  <c r="U1357" i="8"/>
  <c r="F1357" i="8"/>
  <c r="N1357" i="8"/>
  <c r="G1357" i="8"/>
  <c r="O1357" i="8"/>
  <c r="H1357" i="8"/>
  <c r="P1357" i="8"/>
  <c r="I1357" i="8"/>
  <c r="Q1357" i="8"/>
  <c r="J1357" i="8"/>
  <c r="R1357" i="8"/>
  <c r="T1357" i="8"/>
  <c r="K1357" i="8"/>
  <c r="L1357" i="8"/>
  <c r="S1357" i="8"/>
  <c r="V1365" i="8"/>
  <c r="W1365" i="8"/>
  <c r="X1365" i="8"/>
  <c r="Z1365" i="8"/>
  <c r="AA1365" i="8"/>
  <c r="AB1365" i="8"/>
  <c r="E1365" i="8"/>
  <c r="M1365" i="8"/>
  <c r="U1365" i="8"/>
  <c r="F1365" i="8"/>
  <c r="N1365" i="8"/>
  <c r="G1365" i="8"/>
  <c r="O1365" i="8"/>
  <c r="H1365" i="8"/>
  <c r="P1365" i="8"/>
  <c r="I1365" i="8"/>
  <c r="Q1365" i="8"/>
  <c r="J1365" i="8"/>
  <c r="R1365" i="8"/>
  <c r="L1365" i="8"/>
  <c r="S1365" i="8"/>
  <c r="T1365" i="8"/>
  <c r="K1365" i="8"/>
  <c r="V1373" i="8"/>
  <c r="X1373" i="8"/>
  <c r="Z1373" i="8"/>
  <c r="AA1373" i="8"/>
  <c r="AB1373" i="8"/>
  <c r="E1373" i="8"/>
  <c r="M1373" i="8"/>
  <c r="U1373" i="8"/>
  <c r="F1373" i="8"/>
  <c r="N1373" i="8"/>
  <c r="G1373" i="8"/>
  <c r="O1373" i="8"/>
  <c r="H1373" i="8"/>
  <c r="I1373" i="8"/>
  <c r="Q1373" i="8"/>
  <c r="J1373" i="8"/>
  <c r="R1373" i="8"/>
  <c r="K1373" i="8"/>
  <c r="L1373" i="8"/>
  <c r="S1373" i="8"/>
  <c r="T1373" i="8"/>
  <c r="V1381" i="8"/>
  <c r="W1381" i="8"/>
  <c r="X1381" i="8"/>
  <c r="Z1381" i="8"/>
  <c r="AA1381" i="8"/>
  <c r="AB1381" i="8"/>
  <c r="E1381" i="8"/>
  <c r="M1381" i="8"/>
  <c r="U1381" i="8"/>
  <c r="F1381" i="8"/>
  <c r="N1381" i="8"/>
  <c r="G1381" i="8"/>
  <c r="O1381" i="8"/>
  <c r="H1381" i="8"/>
  <c r="P1381" i="8"/>
  <c r="I1381" i="8"/>
  <c r="Q1381" i="8"/>
  <c r="J1381" i="8"/>
  <c r="R1381" i="8"/>
  <c r="K1381" i="8"/>
  <c r="L1381" i="8"/>
  <c r="S1381" i="8"/>
  <c r="T1381" i="8"/>
  <c r="V1389" i="8"/>
  <c r="W1389" i="8"/>
  <c r="X1389" i="8"/>
  <c r="Z1389" i="8"/>
  <c r="AA1389" i="8"/>
  <c r="AB1389" i="8"/>
  <c r="E1389" i="8"/>
  <c r="M1389" i="8"/>
  <c r="U1389" i="8"/>
  <c r="F1389" i="8"/>
  <c r="N1389" i="8"/>
  <c r="G1389" i="8"/>
  <c r="O1389" i="8"/>
  <c r="H1389" i="8"/>
  <c r="P1389" i="8"/>
  <c r="I1389" i="8"/>
  <c r="Q1389" i="8"/>
  <c r="R1389" i="8"/>
  <c r="S1389" i="8"/>
  <c r="T1389" i="8"/>
  <c r="J1389" i="8"/>
  <c r="K1389" i="8"/>
  <c r="L1389" i="8"/>
  <c r="V1397" i="8"/>
  <c r="W1397" i="8"/>
  <c r="X1397" i="8"/>
  <c r="Z1397" i="8"/>
  <c r="AA1397" i="8"/>
  <c r="AB1397" i="8"/>
  <c r="E1397" i="8"/>
  <c r="M1397" i="8"/>
  <c r="U1397" i="8"/>
  <c r="F1397" i="8"/>
  <c r="N1397" i="8"/>
  <c r="G1397" i="8"/>
  <c r="O1397" i="8"/>
  <c r="H1397" i="8"/>
  <c r="P1397" i="8"/>
  <c r="I1397" i="8"/>
  <c r="Q1397" i="8"/>
  <c r="J1397" i="8"/>
  <c r="K1397" i="8"/>
  <c r="L1397" i="8"/>
  <c r="R1397" i="8"/>
  <c r="S1397" i="8"/>
  <c r="T1397" i="8"/>
  <c r="V1405" i="8"/>
  <c r="X1405" i="8"/>
  <c r="Z1405" i="8"/>
  <c r="AA1405" i="8"/>
  <c r="AB1405" i="8"/>
  <c r="E1405" i="8"/>
  <c r="M1405" i="8"/>
  <c r="U1405" i="8"/>
  <c r="F1405" i="8"/>
  <c r="N1405" i="8"/>
  <c r="G1405" i="8"/>
  <c r="O1405" i="8"/>
  <c r="H1405" i="8"/>
  <c r="P1405" i="8"/>
  <c r="I1405" i="8"/>
  <c r="Q1405" i="8"/>
  <c r="T1405" i="8"/>
  <c r="J1405" i="8"/>
  <c r="K1405" i="8"/>
  <c r="L1405" i="8"/>
  <c r="R1405" i="8"/>
  <c r="S1405" i="8"/>
  <c r="V1413" i="8"/>
  <c r="W1413" i="8"/>
  <c r="X1413" i="8"/>
  <c r="Z1413" i="8"/>
  <c r="AA1413" i="8"/>
  <c r="AB1413" i="8"/>
  <c r="E1413" i="8"/>
  <c r="M1413" i="8"/>
  <c r="U1413" i="8"/>
  <c r="F1413" i="8"/>
  <c r="N1413" i="8"/>
  <c r="G1413" i="8"/>
  <c r="O1413" i="8"/>
  <c r="H1413" i="8"/>
  <c r="P1413" i="8"/>
  <c r="I1413" i="8"/>
  <c r="Q1413" i="8"/>
  <c r="L1413" i="8"/>
  <c r="R1413" i="8"/>
  <c r="S1413" i="8"/>
  <c r="T1413" i="8"/>
  <c r="J1413" i="8"/>
  <c r="K1413" i="8"/>
  <c r="V1421" i="8"/>
  <c r="W1421" i="8"/>
  <c r="X1421" i="8"/>
  <c r="Z1421" i="8"/>
  <c r="AA1421" i="8"/>
  <c r="AB1421" i="8"/>
  <c r="E1421" i="8"/>
  <c r="M1421" i="8"/>
  <c r="U1421" i="8"/>
  <c r="F1421" i="8"/>
  <c r="N1421" i="8"/>
  <c r="G1421" i="8"/>
  <c r="O1421" i="8"/>
  <c r="H1421" i="8"/>
  <c r="P1421" i="8"/>
  <c r="I1421" i="8"/>
  <c r="Q1421" i="8"/>
  <c r="J1421" i="8"/>
  <c r="K1421" i="8"/>
  <c r="L1421" i="8"/>
  <c r="R1421" i="8"/>
  <c r="S1421" i="8"/>
  <c r="T1421" i="8"/>
  <c r="V1429" i="8"/>
  <c r="X1429" i="8"/>
  <c r="Z1429" i="8"/>
  <c r="AA1429" i="8"/>
  <c r="AB1429" i="8"/>
  <c r="E1429" i="8"/>
  <c r="M1429" i="8"/>
  <c r="U1429" i="8"/>
  <c r="F1429" i="8"/>
  <c r="N1429" i="8"/>
  <c r="G1429" i="8"/>
  <c r="O1429" i="8"/>
  <c r="H1429" i="8"/>
  <c r="P1429" i="8"/>
  <c r="I1429" i="8"/>
  <c r="Q1429" i="8"/>
  <c r="S1429" i="8"/>
  <c r="T1429" i="8"/>
  <c r="J1429" i="8"/>
  <c r="K1429" i="8"/>
  <c r="L1429" i="8"/>
  <c r="R1429" i="8"/>
  <c r="V1437" i="8"/>
  <c r="W1437" i="8"/>
  <c r="X1437" i="8"/>
  <c r="Z1437" i="8"/>
  <c r="AA1437" i="8"/>
  <c r="AB1437" i="8"/>
  <c r="E1437" i="8"/>
  <c r="M1437" i="8"/>
  <c r="U1437" i="8"/>
  <c r="F1437" i="8"/>
  <c r="N1437" i="8"/>
  <c r="G1437" i="8"/>
  <c r="O1437" i="8"/>
  <c r="H1437" i="8"/>
  <c r="P1437" i="8"/>
  <c r="I1437" i="8"/>
  <c r="Q1437" i="8"/>
  <c r="K1437" i="8"/>
  <c r="L1437" i="8"/>
  <c r="R1437" i="8"/>
  <c r="S1437" i="8"/>
  <c r="T1437" i="8"/>
  <c r="J1437" i="8"/>
  <c r="V1445" i="8"/>
  <c r="W1445" i="8"/>
  <c r="X1445" i="8"/>
  <c r="Z1445" i="8"/>
  <c r="AA1445" i="8"/>
  <c r="AB1445" i="8"/>
  <c r="E1445" i="8"/>
  <c r="M1445" i="8"/>
  <c r="U1445" i="8"/>
  <c r="F1445" i="8"/>
  <c r="N1445" i="8"/>
  <c r="G1445" i="8"/>
  <c r="O1445" i="8"/>
  <c r="H1445" i="8"/>
  <c r="P1445" i="8"/>
  <c r="I1445" i="8"/>
  <c r="Q1445" i="8"/>
  <c r="J1445" i="8"/>
  <c r="K1445" i="8"/>
  <c r="L1445" i="8"/>
  <c r="R1445" i="8"/>
  <c r="S1445" i="8"/>
  <c r="T1445" i="8"/>
  <c r="V1453" i="8"/>
  <c r="W1453" i="8"/>
  <c r="X1453" i="8"/>
  <c r="Z1453" i="8"/>
  <c r="AA1453" i="8"/>
  <c r="AB1453" i="8"/>
  <c r="E1453" i="8"/>
  <c r="M1453" i="8"/>
  <c r="U1453" i="8"/>
  <c r="F1453" i="8"/>
  <c r="N1453" i="8"/>
  <c r="G1453" i="8"/>
  <c r="O1453" i="8"/>
  <c r="H1453" i="8"/>
  <c r="P1453" i="8"/>
  <c r="I1453" i="8"/>
  <c r="J1453" i="8"/>
  <c r="K1453" i="8"/>
  <c r="L1453" i="8"/>
  <c r="Q1453" i="8"/>
  <c r="R1453" i="8"/>
  <c r="S1453" i="8"/>
  <c r="T1453" i="8"/>
  <c r="V1461" i="8"/>
  <c r="W1461" i="8"/>
  <c r="X1461" i="8"/>
  <c r="Z1461" i="8"/>
  <c r="AA1461" i="8"/>
  <c r="AB1461" i="8"/>
  <c r="E1461" i="8"/>
  <c r="M1461" i="8"/>
  <c r="U1461" i="8"/>
  <c r="F1461" i="8"/>
  <c r="N1461" i="8"/>
  <c r="G1461" i="8"/>
  <c r="O1461" i="8"/>
  <c r="H1461" i="8"/>
  <c r="P1461" i="8"/>
  <c r="Q1461" i="8"/>
  <c r="R1461" i="8"/>
  <c r="S1461" i="8"/>
  <c r="T1461" i="8"/>
  <c r="I1461" i="8"/>
  <c r="J1461" i="8"/>
  <c r="K1461" i="8"/>
  <c r="L1461" i="8"/>
  <c r="V1469" i="8"/>
  <c r="W1469" i="8"/>
  <c r="X1469" i="8"/>
  <c r="Z1469" i="8"/>
  <c r="AA1469" i="8"/>
  <c r="AB1469" i="8"/>
  <c r="E1469" i="8"/>
  <c r="M1469" i="8"/>
  <c r="U1469" i="8"/>
  <c r="F1469" i="8"/>
  <c r="N1469" i="8"/>
  <c r="G1469" i="8"/>
  <c r="O1469" i="8"/>
  <c r="H1469" i="8"/>
  <c r="P1469" i="8"/>
  <c r="I1469" i="8"/>
  <c r="J1469" i="8"/>
  <c r="K1469" i="8"/>
  <c r="L1469" i="8"/>
  <c r="Q1469" i="8"/>
  <c r="R1469" i="8"/>
  <c r="S1469" i="8"/>
  <c r="T1469" i="8"/>
  <c r="V1477" i="8"/>
  <c r="X1477" i="8"/>
  <c r="Z1477" i="8"/>
  <c r="AA1477" i="8"/>
  <c r="AB1477" i="8"/>
  <c r="E1477" i="8"/>
  <c r="M1477" i="8"/>
  <c r="U1477" i="8"/>
  <c r="F1477" i="8"/>
  <c r="N1477" i="8"/>
  <c r="G1477" i="8"/>
  <c r="O1477" i="8"/>
  <c r="H1477" i="8"/>
  <c r="P1477" i="8"/>
  <c r="Q1477" i="8"/>
  <c r="R1477" i="8"/>
  <c r="S1477" i="8"/>
  <c r="T1477" i="8"/>
  <c r="I1477" i="8"/>
  <c r="J1477" i="8"/>
  <c r="K1477" i="8"/>
  <c r="L1477" i="8"/>
  <c r="V1485" i="8"/>
  <c r="W1485" i="8"/>
  <c r="X1485" i="8"/>
  <c r="Z1485" i="8"/>
  <c r="AA1485" i="8"/>
  <c r="AB1485" i="8"/>
  <c r="E1485" i="8"/>
  <c r="M1485" i="8"/>
  <c r="U1485" i="8"/>
  <c r="F1485" i="8"/>
  <c r="N1485" i="8"/>
  <c r="G1485" i="8"/>
  <c r="O1485" i="8"/>
  <c r="H1485" i="8"/>
  <c r="P1485" i="8"/>
  <c r="I1485" i="8"/>
  <c r="J1485" i="8"/>
  <c r="K1485" i="8"/>
  <c r="L1485" i="8"/>
  <c r="Q1485" i="8"/>
  <c r="R1485" i="8"/>
  <c r="S1485" i="8"/>
  <c r="T1485" i="8"/>
  <c r="V1493" i="8"/>
  <c r="W1493" i="8"/>
  <c r="X1493" i="8"/>
  <c r="Z1493" i="8"/>
  <c r="AA1493" i="8"/>
  <c r="AB1493" i="8"/>
  <c r="E1493" i="8"/>
  <c r="M1493" i="8"/>
  <c r="U1493" i="8"/>
  <c r="F1493" i="8"/>
  <c r="N1493" i="8"/>
  <c r="G1493" i="8"/>
  <c r="O1493" i="8"/>
  <c r="H1493" i="8"/>
  <c r="P1493" i="8"/>
  <c r="Q1493" i="8"/>
  <c r="R1493" i="8"/>
  <c r="S1493" i="8"/>
  <c r="T1493" i="8"/>
  <c r="I1493" i="8"/>
  <c r="J1493" i="8"/>
  <c r="K1493" i="8"/>
  <c r="L1493" i="8"/>
  <c r="V1501" i="8"/>
  <c r="W1501" i="8"/>
  <c r="X1501" i="8"/>
  <c r="Z1501" i="8"/>
  <c r="AA1501" i="8"/>
  <c r="AB1501" i="8"/>
  <c r="F1501" i="8"/>
  <c r="N1501" i="8"/>
  <c r="G1501" i="8"/>
  <c r="O1501" i="8"/>
  <c r="H1501" i="8"/>
  <c r="P1501" i="8"/>
  <c r="L1501" i="8"/>
  <c r="M1501" i="8"/>
  <c r="Q1501" i="8"/>
  <c r="R1501" i="8"/>
  <c r="E1501" i="8"/>
  <c r="S1501" i="8"/>
  <c r="I1501" i="8"/>
  <c r="T1501" i="8"/>
  <c r="J1501" i="8"/>
  <c r="U1501" i="8"/>
  <c r="K1501" i="8"/>
  <c r="V1509" i="8"/>
  <c r="W1509" i="8"/>
  <c r="X1509" i="8"/>
  <c r="Z1509" i="8"/>
  <c r="AA1509" i="8"/>
  <c r="AB1509" i="8"/>
  <c r="E1509" i="8"/>
  <c r="M1509" i="8"/>
  <c r="U1509" i="8"/>
  <c r="F1509" i="8"/>
  <c r="N1509" i="8"/>
  <c r="G1509" i="8"/>
  <c r="O1509" i="8"/>
  <c r="H1509" i="8"/>
  <c r="P1509" i="8"/>
  <c r="I1509" i="8"/>
  <c r="Q1509" i="8"/>
  <c r="J1509" i="8"/>
  <c r="R1509" i="8"/>
  <c r="K1509" i="8"/>
  <c r="S1509" i="8"/>
  <c r="L1509" i="8"/>
  <c r="T1509" i="8"/>
  <c r="V1517" i="8"/>
  <c r="W1517" i="8"/>
  <c r="X1517" i="8"/>
  <c r="Z1517" i="8"/>
  <c r="AA1517" i="8"/>
  <c r="AB1517" i="8"/>
  <c r="E1517" i="8"/>
  <c r="M1517" i="8"/>
  <c r="U1517" i="8"/>
  <c r="F1517" i="8"/>
  <c r="N1517" i="8"/>
  <c r="G1517" i="8"/>
  <c r="O1517" i="8"/>
  <c r="H1517" i="8"/>
  <c r="P1517" i="8"/>
  <c r="I1517" i="8"/>
  <c r="Q1517" i="8"/>
  <c r="J1517" i="8"/>
  <c r="R1517" i="8"/>
  <c r="K1517" i="8"/>
  <c r="S1517" i="8"/>
  <c r="L1517" i="8"/>
  <c r="T1517" i="8"/>
  <c r="V1525" i="8"/>
  <c r="W1525" i="8"/>
  <c r="X1525" i="8"/>
  <c r="Z1525" i="8"/>
  <c r="AA1525" i="8"/>
  <c r="AB1525" i="8"/>
  <c r="E1525" i="8"/>
  <c r="M1525" i="8"/>
  <c r="U1525" i="8"/>
  <c r="F1525" i="8"/>
  <c r="N1525" i="8"/>
  <c r="G1525" i="8"/>
  <c r="O1525" i="8"/>
  <c r="H1525" i="8"/>
  <c r="P1525" i="8"/>
  <c r="I1525" i="8"/>
  <c r="Q1525" i="8"/>
  <c r="J1525" i="8"/>
  <c r="R1525" i="8"/>
  <c r="K1525" i="8"/>
  <c r="S1525" i="8"/>
  <c r="L1525" i="8"/>
  <c r="T1525" i="8"/>
  <c r="V1533" i="8"/>
  <c r="W1533" i="8"/>
  <c r="X1533" i="8"/>
  <c r="Z1533" i="8"/>
  <c r="AA1533" i="8"/>
  <c r="AB1533" i="8"/>
  <c r="E1533" i="8"/>
  <c r="M1533" i="8"/>
  <c r="U1533" i="8"/>
  <c r="F1533" i="8"/>
  <c r="N1533" i="8"/>
  <c r="G1533" i="8"/>
  <c r="O1533" i="8"/>
  <c r="H1533" i="8"/>
  <c r="P1533" i="8"/>
  <c r="I1533" i="8"/>
  <c r="Q1533" i="8"/>
  <c r="J1533" i="8"/>
  <c r="R1533" i="8"/>
  <c r="K1533" i="8"/>
  <c r="S1533" i="8"/>
  <c r="L1533" i="8"/>
  <c r="T1533" i="8"/>
  <c r="V1541" i="8"/>
  <c r="W1541" i="8"/>
  <c r="X1541" i="8"/>
  <c r="Z1541" i="8"/>
  <c r="AA1541" i="8"/>
  <c r="AB1541" i="8"/>
  <c r="E1541" i="8"/>
  <c r="M1541" i="8"/>
  <c r="U1541" i="8"/>
  <c r="F1541" i="8"/>
  <c r="N1541" i="8"/>
  <c r="G1541" i="8"/>
  <c r="O1541" i="8"/>
  <c r="H1541" i="8"/>
  <c r="P1541" i="8"/>
  <c r="I1541" i="8"/>
  <c r="Q1541" i="8"/>
  <c r="J1541" i="8"/>
  <c r="R1541" i="8"/>
  <c r="K1541" i="8"/>
  <c r="S1541" i="8"/>
  <c r="L1541" i="8"/>
  <c r="T1541" i="8"/>
  <c r="V1549" i="8"/>
  <c r="W1549" i="8"/>
  <c r="X1549" i="8"/>
  <c r="Z1549" i="8"/>
  <c r="AA1549" i="8"/>
  <c r="AB1549" i="8"/>
  <c r="E1549" i="8"/>
  <c r="M1549" i="8"/>
  <c r="U1549" i="8"/>
  <c r="F1549" i="8"/>
  <c r="N1549" i="8"/>
  <c r="G1549" i="8"/>
  <c r="O1549" i="8"/>
  <c r="H1549" i="8"/>
  <c r="P1549" i="8"/>
  <c r="I1549" i="8"/>
  <c r="Q1549" i="8"/>
  <c r="J1549" i="8"/>
  <c r="R1549" i="8"/>
  <c r="K1549" i="8"/>
  <c r="S1549" i="8"/>
  <c r="L1549" i="8"/>
  <c r="T1549" i="8"/>
  <c r="V1557" i="8"/>
  <c r="W1557" i="8"/>
  <c r="X1557" i="8"/>
  <c r="Z1557" i="8"/>
  <c r="AA1557" i="8"/>
  <c r="AB1557" i="8"/>
  <c r="E1557" i="8"/>
  <c r="M1557" i="8"/>
  <c r="U1557" i="8"/>
  <c r="F1557" i="8"/>
  <c r="N1557" i="8"/>
  <c r="G1557" i="8"/>
  <c r="O1557" i="8"/>
  <c r="H1557" i="8"/>
  <c r="P1557" i="8"/>
  <c r="I1557" i="8"/>
  <c r="Q1557" i="8"/>
  <c r="J1557" i="8"/>
  <c r="R1557" i="8"/>
  <c r="K1557" i="8"/>
  <c r="S1557" i="8"/>
  <c r="L1557" i="8"/>
  <c r="T1557" i="8"/>
  <c r="V1565" i="8"/>
  <c r="W1565" i="8"/>
  <c r="X1565" i="8"/>
  <c r="Z1565" i="8"/>
  <c r="AA1565" i="8"/>
  <c r="AB1565" i="8"/>
  <c r="E1565" i="8"/>
  <c r="M1565" i="8"/>
  <c r="U1565" i="8"/>
  <c r="F1565" i="8"/>
  <c r="N1565" i="8"/>
  <c r="G1565" i="8"/>
  <c r="O1565" i="8"/>
  <c r="H1565" i="8"/>
  <c r="P1565" i="8"/>
  <c r="I1565" i="8"/>
  <c r="Q1565" i="8"/>
  <c r="J1565" i="8"/>
  <c r="R1565" i="8"/>
  <c r="K1565" i="8"/>
  <c r="S1565" i="8"/>
  <c r="L1565" i="8"/>
  <c r="T1565" i="8"/>
  <c r="V1573" i="8"/>
  <c r="X1573" i="8"/>
  <c r="Z1573" i="8"/>
  <c r="AA1573" i="8"/>
  <c r="AB1573" i="8"/>
  <c r="E1573" i="8"/>
  <c r="M1573" i="8"/>
  <c r="U1573" i="8"/>
  <c r="F1573" i="8"/>
  <c r="N1573" i="8"/>
  <c r="H1573" i="8"/>
  <c r="P1573" i="8"/>
  <c r="I1573" i="8"/>
  <c r="Q1573" i="8"/>
  <c r="J1573" i="8"/>
  <c r="R1573" i="8"/>
  <c r="K1573" i="8"/>
  <c r="S1573" i="8"/>
  <c r="L1573" i="8"/>
  <c r="T1573" i="8"/>
  <c r="V1581" i="8"/>
  <c r="W1581" i="8"/>
  <c r="X1581" i="8"/>
  <c r="Z1581" i="8"/>
  <c r="AA1581" i="8"/>
  <c r="AB1581" i="8"/>
  <c r="E1581" i="8"/>
  <c r="M1581" i="8"/>
  <c r="U1581" i="8"/>
  <c r="F1581" i="8"/>
  <c r="N1581" i="8"/>
  <c r="H1581" i="8"/>
  <c r="P1581" i="8"/>
  <c r="I1581" i="8"/>
  <c r="Q1581" i="8"/>
  <c r="J1581" i="8"/>
  <c r="R1581" i="8"/>
  <c r="K1581" i="8"/>
  <c r="S1581" i="8"/>
  <c r="V1589" i="8"/>
  <c r="W1589" i="8"/>
  <c r="X1589" i="8"/>
  <c r="Z1589" i="8"/>
  <c r="AA1589" i="8"/>
  <c r="AB1589" i="8"/>
  <c r="E1589" i="8"/>
  <c r="M1589" i="8"/>
  <c r="U1589" i="8"/>
  <c r="F1589" i="8"/>
  <c r="N1589" i="8"/>
  <c r="H1589" i="8"/>
  <c r="P1589" i="8"/>
  <c r="I1589" i="8"/>
  <c r="Q1589" i="8"/>
  <c r="J1589" i="8"/>
  <c r="R1589" i="8"/>
  <c r="K1589" i="8"/>
  <c r="S1589" i="8"/>
  <c r="V1597" i="8"/>
  <c r="W1597" i="8"/>
  <c r="X1597" i="8"/>
  <c r="Z1597" i="8"/>
  <c r="AA1597" i="8"/>
  <c r="AB1597" i="8"/>
  <c r="E1597" i="8"/>
  <c r="M1597" i="8"/>
  <c r="U1597" i="8"/>
  <c r="F1597" i="8"/>
  <c r="N1597" i="8"/>
  <c r="H1597" i="8"/>
  <c r="P1597" i="8"/>
  <c r="I1597" i="8"/>
  <c r="Q1597" i="8"/>
  <c r="J1597" i="8"/>
  <c r="R1597" i="8"/>
  <c r="K1597" i="8"/>
  <c r="S1597" i="8"/>
  <c r="V1605" i="8"/>
  <c r="W1605" i="8"/>
  <c r="X1605" i="8"/>
  <c r="Z1605" i="8"/>
  <c r="AA1605" i="8"/>
  <c r="AB1605" i="8"/>
  <c r="E1605" i="8"/>
  <c r="M1605" i="8"/>
  <c r="U1605" i="8"/>
  <c r="F1605" i="8"/>
  <c r="N1605" i="8"/>
  <c r="H1605" i="8"/>
  <c r="P1605" i="8"/>
  <c r="I1605" i="8"/>
  <c r="Q1605" i="8"/>
  <c r="J1605" i="8"/>
  <c r="R1605" i="8"/>
  <c r="K1605" i="8"/>
  <c r="S1605" i="8"/>
  <c r="V1613" i="8"/>
  <c r="X1613" i="8"/>
  <c r="Z1613" i="8"/>
  <c r="AA1613" i="8"/>
  <c r="AB1613" i="8"/>
  <c r="E1613" i="8"/>
  <c r="M1613" i="8"/>
  <c r="U1613" i="8"/>
  <c r="H1613" i="8"/>
  <c r="P1613" i="8"/>
  <c r="I1613" i="8"/>
  <c r="Q1613" i="8"/>
  <c r="J1613" i="8"/>
  <c r="R1613" i="8"/>
  <c r="K1613" i="8"/>
  <c r="S1613" i="8"/>
  <c r="V1621" i="8"/>
  <c r="X1621" i="8"/>
  <c r="Z1621" i="8"/>
  <c r="AA1621" i="8"/>
  <c r="AB1621" i="8"/>
  <c r="E1621" i="8"/>
  <c r="M1621" i="8"/>
  <c r="U1621" i="8"/>
  <c r="H1621" i="8"/>
  <c r="P1621" i="8"/>
  <c r="I1621" i="8"/>
  <c r="Q1621" i="8"/>
  <c r="J1621" i="8"/>
  <c r="R1621" i="8"/>
  <c r="K1621" i="8"/>
  <c r="S1621" i="8"/>
  <c r="V1629" i="8"/>
  <c r="X1629" i="8"/>
  <c r="Z1629" i="8"/>
  <c r="AA1629" i="8"/>
  <c r="AB1629" i="8"/>
  <c r="E1629" i="8"/>
  <c r="M1629" i="8"/>
  <c r="U1629" i="8"/>
  <c r="H1629" i="8"/>
  <c r="P1629" i="8"/>
  <c r="I1629" i="8"/>
  <c r="Q1629" i="8"/>
  <c r="J1629" i="8"/>
  <c r="R1629" i="8"/>
  <c r="K1629" i="8"/>
  <c r="S1629" i="8"/>
  <c r="V1637" i="8"/>
  <c r="X1637" i="8"/>
  <c r="Z1637" i="8"/>
  <c r="AA1637" i="8"/>
  <c r="AB1637" i="8"/>
  <c r="E1637" i="8"/>
  <c r="M1637" i="8"/>
  <c r="U1637" i="8"/>
  <c r="H1637" i="8"/>
  <c r="P1637" i="8"/>
  <c r="I1637" i="8"/>
  <c r="Q1637" i="8"/>
  <c r="J1637" i="8"/>
  <c r="R1637" i="8"/>
  <c r="K1637" i="8"/>
  <c r="S1637" i="8"/>
  <c r="W1645" i="8"/>
  <c r="X1645" i="8"/>
  <c r="Z1645" i="8"/>
  <c r="AA1645" i="8"/>
  <c r="V1645" i="8"/>
  <c r="AB1645" i="8"/>
  <c r="E1645" i="8"/>
  <c r="M1645" i="8"/>
  <c r="U1645" i="8"/>
  <c r="H1645" i="8"/>
  <c r="P1645" i="8"/>
  <c r="I1645" i="8"/>
  <c r="Q1645" i="8"/>
  <c r="J1645" i="8"/>
  <c r="R1645" i="8"/>
  <c r="K1645" i="8"/>
  <c r="S1645" i="8"/>
  <c r="Z1653" i="8"/>
  <c r="AA1653" i="8"/>
  <c r="AB1653" i="8"/>
  <c r="V1653" i="8"/>
  <c r="X1653" i="8"/>
  <c r="E1653" i="8"/>
  <c r="M1653" i="8"/>
  <c r="U1653" i="8"/>
  <c r="H1653" i="8"/>
  <c r="P1653" i="8"/>
  <c r="I1653" i="8"/>
  <c r="Q1653" i="8"/>
  <c r="J1653" i="8"/>
  <c r="R1653" i="8"/>
  <c r="K1653" i="8"/>
  <c r="S1653" i="8"/>
  <c r="W1661" i="8"/>
  <c r="Y1661" i="8" s="1"/>
  <c r="H25" i="12" s="1" a="1"/>
  <c r="H25" i="12" s="1"/>
  <c r="Z1661" i="8"/>
  <c r="AA1661" i="8"/>
  <c r="AB1661" i="8"/>
  <c r="V1661" i="8"/>
  <c r="X1661" i="8"/>
  <c r="E1661" i="8"/>
  <c r="M1661" i="8"/>
  <c r="U1661" i="8"/>
  <c r="H1661" i="8"/>
  <c r="P1661" i="8"/>
  <c r="I1661" i="8"/>
  <c r="Q1661" i="8"/>
  <c r="J1661" i="8"/>
  <c r="R1661" i="8"/>
  <c r="K1661" i="8"/>
  <c r="S1661" i="8"/>
  <c r="Z1669" i="8"/>
  <c r="AA1669" i="8"/>
  <c r="AB1669" i="8"/>
  <c r="V1669" i="8"/>
  <c r="X1669" i="8"/>
  <c r="E1669" i="8"/>
  <c r="M1669" i="8"/>
  <c r="U1669" i="8"/>
  <c r="H1669" i="8"/>
  <c r="P1669" i="8"/>
  <c r="I1669" i="8"/>
  <c r="Q1669" i="8"/>
  <c r="J1669" i="8"/>
  <c r="R1669" i="8"/>
  <c r="W1677" i="8"/>
  <c r="AA1677" i="8"/>
  <c r="X1677" i="8"/>
  <c r="Z1677" i="8"/>
  <c r="AB1677" i="8"/>
  <c r="V1677" i="8"/>
  <c r="E1677" i="8"/>
  <c r="M1677" i="8"/>
  <c r="U1677" i="8"/>
  <c r="H1677" i="8"/>
  <c r="P1677" i="8"/>
  <c r="I1677" i="8"/>
  <c r="Q1677" i="8"/>
  <c r="J1677" i="8"/>
  <c r="R1677" i="8"/>
  <c r="AA1685" i="8"/>
  <c r="AB1685" i="8"/>
  <c r="V1685" i="8"/>
  <c r="X1685" i="8"/>
  <c r="Z1685" i="8"/>
  <c r="E1685" i="8"/>
  <c r="M1685" i="8"/>
  <c r="U1685" i="8"/>
  <c r="H1685" i="8"/>
  <c r="P1685" i="8"/>
  <c r="I1685" i="8"/>
  <c r="Q1685" i="8"/>
  <c r="AA1693" i="8"/>
  <c r="V1693" i="8"/>
  <c r="X1693" i="8"/>
  <c r="Z1693" i="8"/>
  <c r="AB1693" i="8"/>
  <c r="E1693" i="8"/>
  <c r="M1693" i="8"/>
  <c r="U1693" i="8"/>
  <c r="I1693" i="8"/>
  <c r="Q1693" i="8"/>
  <c r="AA1701" i="8"/>
  <c r="V1701" i="8"/>
  <c r="X1701" i="8"/>
  <c r="Z1701" i="8"/>
  <c r="AB1701" i="8"/>
  <c r="E1701" i="8"/>
  <c r="M1701" i="8"/>
  <c r="U1701" i="8"/>
  <c r="I1701" i="8"/>
  <c r="Q1701" i="8"/>
  <c r="AA1709" i="8"/>
  <c r="X1709" i="8"/>
  <c r="Z1709" i="8"/>
  <c r="AB1709" i="8"/>
  <c r="V1709" i="8"/>
  <c r="E1709" i="8"/>
  <c r="M1709" i="8"/>
  <c r="U1709" i="8"/>
  <c r="I1709" i="8"/>
  <c r="Q1709" i="8"/>
  <c r="AA1717" i="8"/>
  <c r="AB1717" i="8"/>
  <c r="V1717" i="8"/>
  <c r="X1717" i="8"/>
  <c r="Z1717" i="8"/>
  <c r="E1717" i="8"/>
  <c r="M1717" i="8"/>
  <c r="U1717" i="8"/>
  <c r="I1717" i="8"/>
  <c r="Q1717" i="8"/>
  <c r="AA1725" i="8"/>
  <c r="V1725" i="8"/>
  <c r="X1725" i="8"/>
  <c r="Z1725" i="8"/>
  <c r="AB1725" i="8"/>
  <c r="E1725" i="8"/>
  <c r="M1725" i="8"/>
  <c r="U1725" i="8"/>
  <c r="I1725" i="8"/>
  <c r="Q1725" i="8"/>
  <c r="AA1733" i="8"/>
  <c r="Z1733" i="8"/>
  <c r="AB1733" i="8"/>
  <c r="V1733" i="8"/>
  <c r="X1733" i="8"/>
  <c r="E1733" i="8"/>
  <c r="M1733" i="8"/>
  <c r="U1733" i="8"/>
  <c r="AA1741" i="8"/>
  <c r="V1741" i="8"/>
  <c r="X1741" i="8"/>
  <c r="Z1741" i="8"/>
  <c r="AB1741" i="8"/>
  <c r="E1741" i="8"/>
  <c r="M1741" i="8"/>
  <c r="U1741" i="8"/>
  <c r="AA1749" i="8"/>
  <c r="V1749" i="8"/>
  <c r="X1749" i="8"/>
  <c r="Z1749" i="8"/>
  <c r="AB1749" i="8"/>
  <c r="E1749" i="8"/>
  <c r="M1749" i="8"/>
  <c r="U1749" i="8"/>
  <c r="X1757" i="8"/>
  <c r="Z1757" i="8"/>
  <c r="AA1757" i="8"/>
  <c r="AB1757" i="8"/>
  <c r="V1757" i="8"/>
  <c r="X1765" i="8"/>
  <c r="Z1765" i="8"/>
  <c r="AA1765" i="8"/>
  <c r="AB1765" i="8"/>
  <c r="V1765" i="8"/>
  <c r="X1773" i="8"/>
  <c r="Z1773" i="8"/>
  <c r="AA1773" i="8"/>
  <c r="AB1773" i="8"/>
  <c r="V1773" i="8"/>
  <c r="X1781" i="8"/>
  <c r="Z1781" i="8"/>
  <c r="AA1781" i="8"/>
  <c r="AB1781" i="8"/>
  <c r="V1781" i="8"/>
  <c r="X1789" i="8"/>
  <c r="Z1789" i="8"/>
  <c r="AA1789" i="8"/>
  <c r="AB1789" i="8"/>
  <c r="V1789" i="8"/>
  <c r="X1797" i="8"/>
  <c r="Z1797" i="8"/>
  <c r="AA1797" i="8"/>
  <c r="AB1797" i="8"/>
  <c r="V1797" i="8"/>
  <c r="X1805" i="8"/>
  <c r="Z1805" i="8"/>
  <c r="AA1805" i="8"/>
  <c r="AB1805" i="8"/>
  <c r="V1805" i="8"/>
  <c r="X1813" i="8"/>
  <c r="Z1813" i="8"/>
  <c r="AA1813" i="8"/>
  <c r="AB1813" i="8"/>
  <c r="V1813" i="8"/>
  <c r="X1821" i="8"/>
  <c r="AA1821" i="8"/>
  <c r="AB1821" i="8"/>
  <c r="V1821" i="8"/>
  <c r="Z1821" i="8"/>
  <c r="S2" i="8"/>
  <c r="K2" i="8"/>
  <c r="S1825" i="8"/>
  <c r="K1825" i="8"/>
  <c r="T1824" i="8"/>
  <c r="L1824" i="8"/>
  <c r="N1822" i="8"/>
  <c r="O1821" i="8"/>
  <c r="G1821" i="8"/>
  <c r="P1820" i="8"/>
  <c r="H1820" i="8"/>
  <c r="Q1819" i="8"/>
  <c r="I1819" i="8"/>
  <c r="R1818" i="8"/>
  <c r="J1818" i="8"/>
  <c r="S1817" i="8"/>
  <c r="K1817" i="8"/>
  <c r="T1816" i="8"/>
  <c r="L1816" i="8"/>
  <c r="U1815" i="8"/>
  <c r="M1815" i="8"/>
  <c r="N1814" i="8"/>
  <c r="O1813" i="8"/>
  <c r="G1813" i="8"/>
  <c r="P1812" i="8"/>
  <c r="H1812" i="8"/>
  <c r="Q1811" i="8"/>
  <c r="I1811" i="8"/>
  <c r="R1810" i="8"/>
  <c r="J1810" i="8"/>
  <c r="S1809" i="8"/>
  <c r="K1809" i="8"/>
  <c r="T1808" i="8"/>
  <c r="L1808" i="8"/>
  <c r="U1807" i="8"/>
  <c r="M1807" i="8"/>
  <c r="N1806" i="8"/>
  <c r="O1805" i="8"/>
  <c r="G1805" i="8"/>
  <c r="P1804" i="8"/>
  <c r="H1804" i="8"/>
  <c r="Q1803" i="8"/>
  <c r="I1803" i="8"/>
  <c r="R1802" i="8"/>
  <c r="J1802" i="8"/>
  <c r="S1801" i="8"/>
  <c r="K1801" i="8"/>
  <c r="T1800" i="8"/>
  <c r="L1800" i="8"/>
  <c r="U1799" i="8"/>
  <c r="M1799" i="8"/>
  <c r="N1798" i="8"/>
  <c r="O1797" i="8"/>
  <c r="G1797" i="8"/>
  <c r="P1796" i="8"/>
  <c r="H1796" i="8"/>
  <c r="Q1795" i="8"/>
  <c r="I1795" i="8"/>
  <c r="R1794" i="8"/>
  <c r="J1794" i="8"/>
  <c r="S1793" i="8"/>
  <c r="K1793" i="8"/>
  <c r="T1792" i="8"/>
  <c r="L1792" i="8"/>
  <c r="U1791" i="8"/>
  <c r="M1791" i="8"/>
  <c r="E1791" i="8"/>
  <c r="N1790" i="8"/>
  <c r="O1789" i="8"/>
  <c r="G1789" i="8"/>
  <c r="P1788" i="8"/>
  <c r="H1788" i="8"/>
  <c r="Q1787" i="8"/>
  <c r="I1787" i="8"/>
  <c r="R1786" i="8"/>
  <c r="J1786" i="8"/>
  <c r="S1785" i="8"/>
  <c r="K1785" i="8"/>
  <c r="T1784" i="8"/>
  <c r="L1784" i="8"/>
  <c r="U1783" i="8"/>
  <c r="M1783" i="8"/>
  <c r="E1783" i="8"/>
  <c r="N1782" i="8"/>
  <c r="O1781" i="8"/>
  <c r="G1781" i="8"/>
  <c r="P1780" i="8"/>
  <c r="H1780" i="8"/>
  <c r="Q1779" i="8"/>
  <c r="I1779" i="8"/>
  <c r="R1778" i="8"/>
  <c r="J1778" i="8"/>
  <c r="S1777" i="8"/>
  <c r="K1777" i="8"/>
  <c r="T1776" i="8"/>
  <c r="L1776" i="8"/>
  <c r="U1775" i="8"/>
  <c r="M1775" i="8"/>
  <c r="E1775" i="8"/>
  <c r="N1774" i="8"/>
  <c r="O1773" i="8"/>
  <c r="G1773" i="8"/>
  <c r="P1772" i="8"/>
  <c r="H1772" i="8"/>
  <c r="Q1771" i="8"/>
  <c r="I1771" i="8"/>
  <c r="R1770" i="8"/>
  <c r="J1770" i="8"/>
  <c r="S1769" i="8"/>
  <c r="K1769" i="8"/>
  <c r="T1768" i="8"/>
  <c r="L1768" i="8"/>
  <c r="U1767" i="8"/>
  <c r="M1767" i="8"/>
  <c r="E1767" i="8"/>
  <c r="N1766" i="8"/>
  <c r="O1765" i="8"/>
  <c r="G1765" i="8"/>
  <c r="P1764" i="8"/>
  <c r="H1764" i="8"/>
  <c r="Q1763" i="8"/>
  <c r="I1763" i="8"/>
  <c r="R1762" i="8"/>
  <c r="J1762" i="8"/>
  <c r="S1761" i="8"/>
  <c r="K1761" i="8"/>
  <c r="T1760" i="8"/>
  <c r="L1760" i="8"/>
  <c r="U1759" i="8"/>
  <c r="M1759" i="8"/>
  <c r="E1759" i="8"/>
  <c r="N1758" i="8"/>
  <c r="O1757" i="8"/>
  <c r="G1757" i="8"/>
  <c r="P1756" i="8"/>
  <c r="H1756" i="8"/>
  <c r="Q1755" i="8"/>
  <c r="I1755" i="8"/>
  <c r="R1754" i="8"/>
  <c r="J1754" i="8"/>
  <c r="S1753" i="8"/>
  <c r="K1753" i="8"/>
  <c r="S1752" i="8"/>
  <c r="I1752" i="8"/>
  <c r="Q1751" i="8"/>
  <c r="H1751" i="8"/>
  <c r="P1750" i="8"/>
  <c r="O1749" i="8"/>
  <c r="F1749" i="8"/>
  <c r="M1748" i="8"/>
  <c r="U1747" i="8"/>
  <c r="L1747" i="8"/>
  <c r="T1746" i="8"/>
  <c r="K1746" i="8"/>
  <c r="S1745" i="8"/>
  <c r="J1745" i="8"/>
  <c r="Q1744" i="8"/>
  <c r="H1744" i="8"/>
  <c r="P1743" i="8"/>
  <c r="G1743" i="8"/>
  <c r="O1742" i="8"/>
  <c r="N1741" i="8"/>
  <c r="U1740" i="8"/>
  <c r="L1740" i="8"/>
  <c r="T1739" i="8"/>
  <c r="K1739" i="8"/>
  <c r="S1738" i="8"/>
  <c r="J1738" i="8"/>
  <c r="R1737" i="8"/>
  <c r="H1737" i="8"/>
  <c r="P1736" i="8"/>
  <c r="G1736" i="8"/>
  <c r="O1735" i="8"/>
  <c r="F1735" i="8"/>
  <c r="N1734" i="8"/>
  <c r="L1733" i="8"/>
  <c r="T1732" i="8"/>
  <c r="K1732" i="8"/>
  <c r="S1731" i="8"/>
  <c r="J1731" i="8"/>
  <c r="R1730" i="8"/>
  <c r="I1730" i="8"/>
  <c r="O1729" i="8"/>
  <c r="U1728" i="8"/>
  <c r="K1728" i="8"/>
  <c r="Q1727" i="8"/>
  <c r="F1727" i="8"/>
  <c r="S1725" i="8"/>
  <c r="H1725" i="8"/>
  <c r="O1724" i="8"/>
  <c r="U1723" i="8"/>
  <c r="J1723" i="8"/>
  <c r="Q1722" i="8"/>
  <c r="F1722" i="8"/>
  <c r="L1721" i="8"/>
  <c r="S1720" i="8"/>
  <c r="H1720" i="8"/>
  <c r="N1719" i="8"/>
  <c r="U1718" i="8"/>
  <c r="P1717" i="8"/>
  <c r="F1717" i="8"/>
  <c r="L1716" i="8"/>
  <c r="R1715" i="8"/>
  <c r="H1715" i="8"/>
  <c r="N1714" i="8"/>
  <c r="T1713" i="8"/>
  <c r="J1713" i="8"/>
  <c r="P1712" i="8"/>
  <c r="E1712" i="8"/>
  <c r="L1711" i="8"/>
  <c r="R1710" i="8"/>
  <c r="N1709" i="8"/>
  <c r="T1708" i="8"/>
  <c r="I1708" i="8"/>
  <c r="P1707" i="8"/>
  <c r="E1707" i="8"/>
  <c r="K1706" i="8"/>
  <c r="R1705" i="8"/>
  <c r="G1705" i="8"/>
  <c r="M1704" i="8"/>
  <c r="T1703" i="8"/>
  <c r="I1703" i="8"/>
  <c r="O1702" i="8"/>
  <c r="K1701" i="8"/>
  <c r="Q1700" i="8"/>
  <c r="G1700" i="8"/>
  <c r="M1699" i="8"/>
  <c r="S1698" i="8"/>
  <c r="I1698" i="8"/>
  <c r="O1697" i="8"/>
  <c r="U1696" i="8"/>
  <c r="K1696" i="8"/>
  <c r="Q1695" i="8"/>
  <c r="F1695" i="8"/>
  <c r="S1693" i="8"/>
  <c r="H1693" i="8"/>
  <c r="O1692" i="8"/>
  <c r="U1691" i="8"/>
  <c r="J1691" i="8"/>
  <c r="Q1690" i="8"/>
  <c r="E1690" i="8"/>
  <c r="H1689" i="8"/>
  <c r="L1688" i="8"/>
  <c r="Q1687" i="8"/>
  <c r="U1686" i="8"/>
  <c r="L1685" i="8"/>
  <c r="P1684" i="8"/>
  <c r="Q1683" i="8"/>
  <c r="R1682" i="8"/>
  <c r="S1681" i="8"/>
  <c r="T1680" i="8"/>
  <c r="U1679" i="8"/>
  <c r="E1679" i="8"/>
  <c r="G1677" i="8"/>
  <c r="H1676" i="8"/>
  <c r="I1675" i="8"/>
  <c r="J1674" i="8"/>
  <c r="K1673" i="8"/>
  <c r="L1672" i="8"/>
  <c r="M1671" i="8"/>
  <c r="O1669" i="8"/>
  <c r="P1668" i="8"/>
  <c r="Q1667" i="8"/>
  <c r="R1666" i="8"/>
  <c r="S1665" i="8"/>
  <c r="T1664" i="8"/>
  <c r="U1663" i="8"/>
  <c r="E1663" i="8"/>
  <c r="P1660" i="8"/>
  <c r="N1659" i="8"/>
  <c r="I1658" i="8"/>
  <c r="T1656" i="8"/>
  <c r="R1655" i="8"/>
  <c r="G1653" i="8"/>
  <c r="E1652" i="8"/>
  <c r="Q1650" i="8"/>
  <c r="K1649" i="8"/>
  <c r="I1648" i="8"/>
  <c r="O1645" i="8"/>
  <c r="M1644" i="8"/>
  <c r="H1643" i="8"/>
  <c r="S1641" i="8"/>
  <c r="Q1640" i="8"/>
  <c r="L1639" i="8"/>
  <c r="U1636" i="8"/>
  <c r="P1635" i="8"/>
  <c r="J1634" i="8"/>
  <c r="H1633" i="8"/>
  <c r="T1631" i="8"/>
  <c r="L1629" i="8"/>
  <c r="G1628" i="8"/>
  <c r="R1626" i="8"/>
  <c r="P1625" i="8"/>
  <c r="K1624" i="8"/>
  <c r="T1621" i="8"/>
  <c r="O1620" i="8"/>
  <c r="I1619" i="8"/>
  <c r="G1618" i="8"/>
  <c r="S1616" i="8"/>
  <c r="M1615" i="8"/>
  <c r="F1613" i="8"/>
  <c r="Q1611" i="8"/>
  <c r="O1610" i="8"/>
  <c r="J1609" i="8"/>
  <c r="R1607" i="8"/>
  <c r="T1605" i="8"/>
  <c r="E1604" i="8"/>
  <c r="G1602" i="8"/>
  <c r="I1600" i="8"/>
  <c r="M1596" i="8"/>
  <c r="O1594" i="8"/>
  <c r="Q1592" i="8"/>
  <c r="U1588" i="8"/>
  <c r="F1587" i="8"/>
  <c r="H1585" i="8"/>
  <c r="J1583" i="8"/>
  <c r="L1581" i="8"/>
  <c r="N1579" i="8"/>
  <c r="P1577" i="8"/>
  <c r="R1575" i="8"/>
  <c r="O1573" i="8"/>
  <c r="V6" i="8"/>
  <c r="X6" i="8"/>
  <c r="AA6" i="8"/>
  <c r="Z6" i="8"/>
  <c r="AB6" i="8"/>
  <c r="H6" i="8"/>
  <c r="P6" i="8"/>
  <c r="J6" i="8"/>
  <c r="R6" i="8"/>
  <c r="K6" i="8"/>
  <c r="S6" i="8"/>
  <c r="F6" i="8"/>
  <c r="N6" i="8"/>
  <c r="G6" i="8"/>
  <c r="I6" i="8"/>
  <c r="L6" i="8"/>
  <c r="M6" i="8"/>
  <c r="O6" i="8"/>
  <c r="Q6" i="8"/>
  <c r="T6" i="8"/>
  <c r="E6" i="8"/>
  <c r="U6" i="8"/>
  <c r="V14" i="8"/>
  <c r="X14" i="8"/>
  <c r="AA14" i="8"/>
  <c r="Z14" i="8"/>
  <c r="AB14" i="8"/>
  <c r="H14" i="8"/>
  <c r="P14" i="8"/>
  <c r="J14" i="8"/>
  <c r="R14" i="8"/>
  <c r="K14" i="8"/>
  <c r="S14" i="8"/>
  <c r="F14" i="8"/>
  <c r="N14" i="8"/>
  <c r="O14" i="8"/>
  <c r="Q14" i="8"/>
  <c r="T14" i="8"/>
  <c r="E14" i="8"/>
  <c r="U14" i="8"/>
  <c r="G14" i="8"/>
  <c r="I14" i="8"/>
  <c r="L14" i="8"/>
  <c r="M14" i="8"/>
  <c r="V22" i="8"/>
  <c r="W22" i="8"/>
  <c r="X22" i="8"/>
  <c r="AA22" i="8"/>
  <c r="Z22" i="8"/>
  <c r="AB22" i="8"/>
  <c r="H22" i="8"/>
  <c r="P22" i="8"/>
  <c r="J22" i="8"/>
  <c r="R22" i="8"/>
  <c r="K22" i="8"/>
  <c r="S22" i="8"/>
  <c r="F22" i="8"/>
  <c r="N22" i="8"/>
  <c r="G22" i="8"/>
  <c r="I22" i="8"/>
  <c r="L22" i="8"/>
  <c r="M22" i="8"/>
  <c r="O22" i="8"/>
  <c r="Q22" i="8"/>
  <c r="T22" i="8"/>
  <c r="E22" i="8"/>
  <c r="U22" i="8"/>
  <c r="V30" i="8"/>
  <c r="X30" i="8"/>
  <c r="AA30" i="8"/>
  <c r="AB30" i="8"/>
  <c r="Z30" i="8"/>
  <c r="H30" i="8"/>
  <c r="P30" i="8"/>
  <c r="J30" i="8"/>
  <c r="R30" i="8"/>
  <c r="K30" i="8"/>
  <c r="S30" i="8"/>
  <c r="F30" i="8"/>
  <c r="N30" i="8"/>
  <c r="O30" i="8"/>
  <c r="Q30" i="8"/>
  <c r="T30" i="8"/>
  <c r="E30" i="8"/>
  <c r="U30" i="8"/>
  <c r="G30" i="8"/>
  <c r="I30" i="8"/>
  <c r="L30" i="8"/>
  <c r="M30" i="8"/>
  <c r="V38" i="8"/>
  <c r="X38" i="8"/>
  <c r="AA38" i="8"/>
  <c r="Z38" i="8"/>
  <c r="AB38" i="8"/>
  <c r="H38" i="8"/>
  <c r="P38" i="8"/>
  <c r="J38" i="8"/>
  <c r="R38" i="8"/>
  <c r="K38" i="8"/>
  <c r="S38" i="8"/>
  <c r="F38" i="8"/>
  <c r="N38" i="8"/>
  <c r="G38" i="8"/>
  <c r="I38" i="8"/>
  <c r="L38" i="8"/>
  <c r="M38" i="8"/>
  <c r="O38" i="8"/>
  <c r="Q38" i="8"/>
  <c r="T38" i="8"/>
  <c r="E38" i="8"/>
  <c r="U38" i="8"/>
  <c r="V46" i="8"/>
  <c r="X46" i="8"/>
  <c r="AA46" i="8"/>
  <c r="Z46" i="8"/>
  <c r="AB46" i="8"/>
  <c r="H46" i="8"/>
  <c r="P46" i="8"/>
  <c r="J46" i="8"/>
  <c r="R46" i="8"/>
  <c r="K46" i="8"/>
  <c r="S46" i="8"/>
  <c r="F46" i="8"/>
  <c r="N46" i="8"/>
  <c r="O46" i="8"/>
  <c r="T46" i="8"/>
  <c r="E46" i="8"/>
  <c r="U46" i="8"/>
  <c r="G46" i="8"/>
  <c r="I46" i="8"/>
  <c r="L46" i="8"/>
  <c r="M46" i="8"/>
  <c r="Q46" i="8"/>
  <c r="V54" i="8"/>
  <c r="X54" i="8"/>
  <c r="AA54" i="8"/>
  <c r="Z54" i="8"/>
  <c r="AB54" i="8"/>
  <c r="H54" i="8"/>
  <c r="P54" i="8"/>
  <c r="J54" i="8"/>
  <c r="R54" i="8"/>
  <c r="K54" i="8"/>
  <c r="S54" i="8"/>
  <c r="F54" i="8"/>
  <c r="N54" i="8"/>
  <c r="G54" i="8"/>
  <c r="L54" i="8"/>
  <c r="M54" i="8"/>
  <c r="O54" i="8"/>
  <c r="Q54" i="8"/>
  <c r="T54" i="8"/>
  <c r="U54" i="8"/>
  <c r="E54" i="8"/>
  <c r="I54" i="8"/>
  <c r="V62" i="8"/>
  <c r="X62" i="8"/>
  <c r="AA62" i="8"/>
  <c r="AB62" i="8"/>
  <c r="Z62" i="8"/>
  <c r="H62" i="8"/>
  <c r="P62" i="8"/>
  <c r="J62" i="8"/>
  <c r="R62" i="8"/>
  <c r="K62" i="8"/>
  <c r="S62" i="8"/>
  <c r="F62" i="8"/>
  <c r="N62" i="8"/>
  <c r="O62" i="8"/>
  <c r="T62" i="8"/>
  <c r="E62" i="8"/>
  <c r="U62" i="8"/>
  <c r="G62" i="8"/>
  <c r="I62" i="8"/>
  <c r="L62" i="8"/>
  <c r="M62" i="8"/>
  <c r="Q62" i="8"/>
  <c r="V70" i="8"/>
  <c r="X70" i="8"/>
  <c r="AA70" i="8"/>
  <c r="Z70" i="8"/>
  <c r="AB70" i="8"/>
  <c r="H70" i="8"/>
  <c r="P70" i="8"/>
  <c r="J70" i="8"/>
  <c r="R70" i="8"/>
  <c r="K70" i="8"/>
  <c r="S70" i="8"/>
  <c r="F70" i="8"/>
  <c r="N70" i="8"/>
  <c r="G70" i="8"/>
  <c r="L70" i="8"/>
  <c r="M70" i="8"/>
  <c r="O70" i="8"/>
  <c r="Q70" i="8"/>
  <c r="T70" i="8"/>
  <c r="E70" i="8"/>
  <c r="I70" i="8"/>
  <c r="U70" i="8"/>
  <c r="V78" i="8"/>
  <c r="X78" i="8"/>
  <c r="AA78" i="8"/>
  <c r="Z78" i="8"/>
  <c r="AB78" i="8"/>
  <c r="H78" i="8"/>
  <c r="P78" i="8"/>
  <c r="J78" i="8"/>
  <c r="R78" i="8"/>
  <c r="K78" i="8"/>
  <c r="S78" i="8"/>
  <c r="F78" i="8"/>
  <c r="N78" i="8"/>
  <c r="O78" i="8"/>
  <c r="T78" i="8"/>
  <c r="E78" i="8"/>
  <c r="U78" i="8"/>
  <c r="G78" i="8"/>
  <c r="L78" i="8"/>
  <c r="I78" i="8"/>
  <c r="M78" i="8"/>
  <c r="Q78" i="8"/>
  <c r="V86" i="8"/>
  <c r="X86" i="8"/>
  <c r="AA86" i="8"/>
  <c r="Z86" i="8"/>
  <c r="AB86" i="8"/>
  <c r="H86" i="8"/>
  <c r="P86" i="8"/>
  <c r="J86" i="8"/>
  <c r="R86" i="8"/>
  <c r="K86" i="8"/>
  <c r="S86" i="8"/>
  <c r="F86" i="8"/>
  <c r="N86" i="8"/>
  <c r="G86" i="8"/>
  <c r="L86" i="8"/>
  <c r="M86" i="8"/>
  <c r="O86" i="8"/>
  <c r="T86" i="8"/>
  <c r="E86" i="8"/>
  <c r="I86" i="8"/>
  <c r="Q86" i="8"/>
  <c r="U86" i="8"/>
  <c r="V94" i="8"/>
  <c r="AA94" i="8"/>
  <c r="Z94" i="8"/>
  <c r="AB94" i="8"/>
  <c r="X94" i="8"/>
  <c r="J94" i="8"/>
  <c r="R94" i="8"/>
  <c r="K94" i="8"/>
  <c r="S94" i="8"/>
  <c r="F94" i="8"/>
  <c r="N94" i="8"/>
  <c r="I94" i="8"/>
  <c r="M94" i="8"/>
  <c r="O94" i="8"/>
  <c r="P94" i="8"/>
  <c r="G94" i="8"/>
  <c r="T94" i="8"/>
  <c r="E94" i="8"/>
  <c r="H94" i="8"/>
  <c r="L94" i="8"/>
  <c r="Q94" i="8"/>
  <c r="U94" i="8"/>
  <c r="V102" i="8"/>
  <c r="W102" i="8"/>
  <c r="AA102" i="8"/>
  <c r="Z102" i="8"/>
  <c r="AB102" i="8"/>
  <c r="X102" i="8"/>
  <c r="J102" i="8"/>
  <c r="R102" i="8"/>
  <c r="L102" i="8"/>
  <c r="T102" i="8"/>
  <c r="E102" i="8"/>
  <c r="F102" i="8"/>
  <c r="N102" i="8"/>
  <c r="H102" i="8"/>
  <c r="P102" i="8"/>
  <c r="S102" i="8"/>
  <c r="U102" i="8"/>
  <c r="G102" i="8"/>
  <c r="I102" i="8"/>
  <c r="K102" i="8"/>
  <c r="M102" i="8"/>
  <c r="O102" i="8"/>
  <c r="Q102" i="8"/>
  <c r="V110" i="8"/>
  <c r="W110" i="8"/>
  <c r="AA110" i="8"/>
  <c r="Z110" i="8"/>
  <c r="AB110" i="8"/>
  <c r="X110" i="8"/>
  <c r="J110" i="8"/>
  <c r="R110" i="8"/>
  <c r="L110" i="8"/>
  <c r="T110" i="8"/>
  <c r="F110" i="8"/>
  <c r="N110" i="8"/>
  <c r="H110" i="8"/>
  <c r="P110" i="8"/>
  <c r="K110" i="8"/>
  <c r="M110" i="8"/>
  <c r="O110" i="8"/>
  <c r="Q110" i="8"/>
  <c r="S110" i="8"/>
  <c r="E110" i="8"/>
  <c r="U110" i="8"/>
  <c r="G110" i="8"/>
  <c r="I110" i="8"/>
  <c r="V118" i="8"/>
  <c r="AA118" i="8"/>
  <c r="Z118" i="8"/>
  <c r="AB118" i="8"/>
  <c r="X118" i="8"/>
  <c r="J118" i="8"/>
  <c r="R118" i="8"/>
  <c r="L118" i="8"/>
  <c r="T118" i="8"/>
  <c r="F118" i="8"/>
  <c r="N118" i="8"/>
  <c r="H118" i="8"/>
  <c r="P118" i="8"/>
  <c r="S118" i="8"/>
  <c r="E118" i="8"/>
  <c r="U118" i="8"/>
  <c r="G118" i="8"/>
  <c r="I118" i="8"/>
  <c r="K118" i="8"/>
  <c r="M118" i="8"/>
  <c r="O118" i="8"/>
  <c r="Q118" i="8"/>
  <c r="V126" i="8"/>
  <c r="AA126" i="8"/>
  <c r="Z126" i="8"/>
  <c r="AB126" i="8"/>
  <c r="X126" i="8"/>
  <c r="J126" i="8"/>
  <c r="R126" i="8"/>
  <c r="L126" i="8"/>
  <c r="T126" i="8"/>
  <c r="F126" i="8"/>
  <c r="N126" i="8"/>
  <c r="H126" i="8"/>
  <c r="P126" i="8"/>
  <c r="K126" i="8"/>
  <c r="M126" i="8"/>
  <c r="O126" i="8"/>
  <c r="Q126" i="8"/>
  <c r="S126" i="8"/>
  <c r="E126" i="8"/>
  <c r="U126" i="8"/>
  <c r="G126" i="8"/>
  <c r="I126" i="8"/>
  <c r="V134" i="8"/>
  <c r="W134" i="8"/>
  <c r="AA134" i="8"/>
  <c r="Z134" i="8"/>
  <c r="AB134" i="8"/>
  <c r="X134" i="8"/>
  <c r="J134" i="8"/>
  <c r="R134" i="8"/>
  <c r="L134" i="8"/>
  <c r="T134" i="8"/>
  <c r="F134" i="8"/>
  <c r="N134" i="8"/>
  <c r="H134" i="8"/>
  <c r="P134" i="8"/>
  <c r="S134" i="8"/>
  <c r="E134" i="8"/>
  <c r="U134" i="8"/>
  <c r="G134" i="8"/>
  <c r="I134" i="8"/>
  <c r="K134" i="8"/>
  <c r="M134" i="8"/>
  <c r="O134" i="8"/>
  <c r="Q134" i="8"/>
  <c r="V142" i="8"/>
  <c r="X142" i="8"/>
  <c r="Z142" i="8"/>
  <c r="AA142" i="8"/>
  <c r="AB142" i="8"/>
  <c r="J142" i="8"/>
  <c r="R142" i="8"/>
  <c r="L142" i="8"/>
  <c r="T142" i="8"/>
  <c r="H142" i="8"/>
  <c r="K142" i="8"/>
  <c r="M142" i="8"/>
  <c r="N142" i="8"/>
  <c r="O142" i="8"/>
  <c r="E142" i="8"/>
  <c r="Q142" i="8"/>
  <c r="F142" i="8"/>
  <c r="S142" i="8"/>
  <c r="G142" i="8"/>
  <c r="U142" i="8"/>
  <c r="I142" i="8"/>
  <c r="V150" i="8"/>
  <c r="X150" i="8"/>
  <c r="Z150" i="8"/>
  <c r="AA150" i="8"/>
  <c r="AB150" i="8"/>
  <c r="J150" i="8"/>
  <c r="R150" i="8"/>
  <c r="H150" i="8"/>
  <c r="P150" i="8"/>
  <c r="G150" i="8"/>
  <c r="S150" i="8"/>
  <c r="I150" i="8"/>
  <c r="T150" i="8"/>
  <c r="K150" i="8"/>
  <c r="U150" i="8"/>
  <c r="L150" i="8"/>
  <c r="M150" i="8"/>
  <c r="N150" i="8"/>
  <c r="E150" i="8"/>
  <c r="O150" i="8"/>
  <c r="F150" i="8"/>
  <c r="Q150" i="8"/>
  <c r="V158" i="8"/>
  <c r="X158" i="8"/>
  <c r="Z158" i="8"/>
  <c r="AA158" i="8"/>
  <c r="AB158" i="8"/>
  <c r="J158" i="8"/>
  <c r="R158" i="8"/>
  <c r="E158" i="8"/>
  <c r="N158" i="8"/>
  <c r="F158" i="8"/>
  <c r="O158" i="8"/>
  <c r="G158" i="8"/>
  <c r="P158" i="8"/>
  <c r="H158" i="8"/>
  <c r="Q158" i="8"/>
  <c r="I158" i="8"/>
  <c r="S158" i="8"/>
  <c r="K158" i="8"/>
  <c r="T158" i="8"/>
  <c r="L158" i="8"/>
  <c r="U158" i="8"/>
  <c r="M158" i="8"/>
  <c r="V166" i="8"/>
  <c r="X166" i="8"/>
  <c r="Z166" i="8"/>
  <c r="AA166" i="8"/>
  <c r="AB166" i="8"/>
  <c r="J166" i="8"/>
  <c r="R166" i="8"/>
  <c r="F166" i="8"/>
  <c r="O166" i="8"/>
  <c r="G166" i="8"/>
  <c r="P166" i="8"/>
  <c r="H166" i="8"/>
  <c r="Q166" i="8"/>
  <c r="I166" i="8"/>
  <c r="S166" i="8"/>
  <c r="K166" i="8"/>
  <c r="T166" i="8"/>
  <c r="L166" i="8"/>
  <c r="U166" i="8"/>
  <c r="M166" i="8"/>
  <c r="E166" i="8"/>
  <c r="N166" i="8"/>
  <c r="V174" i="8"/>
  <c r="W174" i="8"/>
  <c r="X174" i="8"/>
  <c r="Z174" i="8"/>
  <c r="AA174" i="8"/>
  <c r="AB174" i="8"/>
  <c r="J174" i="8"/>
  <c r="R174" i="8"/>
  <c r="G174" i="8"/>
  <c r="P174" i="8"/>
  <c r="H174" i="8"/>
  <c r="Q174" i="8"/>
  <c r="I174" i="8"/>
  <c r="S174" i="8"/>
  <c r="K174" i="8"/>
  <c r="T174" i="8"/>
  <c r="L174" i="8"/>
  <c r="U174" i="8"/>
  <c r="M174" i="8"/>
  <c r="E174" i="8"/>
  <c r="N174" i="8"/>
  <c r="F174" i="8"/>
  <c r="O174" i="8"/>
  <c r="V182" i="8"/>
  <c r="X182" i="8"/>
  <c r="Z182" i="8"/>
  <c r="AA182" i="8"/>
  <c r="AB182" i="8"/>
  <c r="J182" i="8"/>
  <c r="R182" i="8"/>
  <c r="H182" i="8"/>
  <c r="Q182" i="8"/>
  <c r="I182" i="8"/>
  <c r="S182" i="8"/>
  <c r="K182" i="8"/>
  <c r="T182" i="8"/>
  <c r="L182" i="8"/>
  <c r="U182" i="8"/>
  <c r="M182" i="8"/>
  <c r="E182" i="8"/>
  <c r="N182" i="8"/>
  <c r="F182" i="8"/>
  <c r="O182" i="8"/>
  <c r="G182" i="8"/>
  <c r="P182" i="8"/>
  <c r="V190" i="8"/>
  <c r="X190" i="8"/>
  <c r="AB190" i="8"/>
  <c r="Z190" i="8"/>
  <c r="AA190" i="8"/>
  <c r="J190" i="8"/>
  <c r="R190" i="8"/>
  <c r="I190" i="8"/>
  <c r="S190" i="8"/>
  <c r="K190" i="8"/>
  <c r="T190" i="8"/>
  <c r="L190" i="8"/>
  <c r="U190" i="8"/>
  <c r="M190" i="8"/>
  <c r="F190" i="8"/>
  <c r="O190" i="8"/>
  <c r="G190" i="8"/>
  <c r="Q190" i="8"/>
  <c r="E190" i="8"/>
  <c r="H190" i="8"/>
  <c r="N190" i="8"/>
  <c r="V198" i="8"/>
  <c r="X198" i="8"/>
  <c r="AB198" i="8"/>
  <c r="Z198" i="8"/>
  <c r="AA198" i="8"/>
  <c r="I198" i="8"/>
  <c r="Q198" i="8"/>
  <c r="J198" i="8"/>
  <c r="R198" i="8"/>
  <c r="K198" i="8"/>
  <c r="S198" i="8"/>
  <c r="L198" i="8"/>
  <c r="T198" i="8"/>
  <c r="F198" i="8"/>
  <c r="N198" i="8"/>
  <c r="G198" i="8"/>
  <c r="O198" i="8"/>
  <c r="E198" i="8"/>
  <c r="H198" i="8"/>
  <c r="M198" i="8"/>
  <c r="P198" i="8"/>
  <c r="U198" i="8"/>
  <c r="V206" i="8"/>
  <c r="X206" i="8"/>
  <c r="AB206" i="8"/>
  <c r="Z206" i="8"/>
  <c r="AA206" i="8"/>
  <c r="I206" i="8"/>
  <c r="Q206" i="8"/>
  <c r="J206" i="8"/>
  <c r="R206" i="8"/>
  <c r="K206" i="8"/>
  <c r="S206" i="8"/>
  <c r="L206" i="8"/>
  <c r="T206" i="8"/>
  <c r="F206" i="8"/>
  <c r="N206" i="8"/>
  <c r="G206" i="8"/>
  <c r="O206" i="8"/>
  <c r="P206" i="8"/>
  <c r="U206" i="8"/>
  <c r="E206" i="8"/>
  <c r="H206" i="8"/>
  <c r="M206" i="8"/>
  <c r="V214" i="8"/>
  <c r="X214" i="8"/>
  <c r="AB214" i="8"/>
  <c r="Z214" i="8"/>
  <c r="AA214" i="8"/>
  <c r="I214" i="8"/>
  <c r="Q214" i="8"/>
  <c r="K214" i="8"/>
  <c r="S214" i="8"/>
  <c r="L214" i="8"/>
  <c r="T214" i="8"/>
  <c r="F214" i="8"/>
  <c r="N214" i="8"/>
  <c r="G214" i="8"/>
  <c r="O214" i="8"/>
  <c r="H214" i="8"/>
  <c r="J214" i="8"/>
  <c r="M214" i="8"/>
  <c r="P214" i="8"/>
  <c r="R214" i="8"/>
  <c r="U214" i="8"/>
  <c r="E214" i="8"/>
  <c r="V222" i="8"/>
  <c r="X222" i="8"/>
  <c r="AB222" i="8"/>
  <c r="Z222" i="8"/>
  <c r="AA222" i="8"/>
  <c r="I222" i="8"/>
  <c r="Q222" i="8"/>
  <c r="K222" i="8"/>
  <c r="S222" i="8"/>
  <c r="F222" i="8"/>
  <c r="N222" i="8"/>
  <c r="G222" i="8"/>
  <c r="O222" i="8"/>
  <c r="P222" i="8"/>
  <c r="R222" i="8"/>
  <c r="T222" i="8"/>
  <c r="E222" i="8"/>
  <c r="U222" i="8"/>
  <c r="H222" i="8"/>
  <c r="J222" i="8"/>
  <c r="L222" i="8"/>
  <c r="M222" i="8"/>
  <c r="V230" i="8"/>
  <c r="W230" i="8"/>
  <c r="X230" i="8"/>
  <c r="AB230" i="8"/>
  <c r="Z230" i="8"/>
  <c r="AA230" i="8"/>
  <c r="I230" i="8"/>
  <c r="Q230" i="8"/>
  <c r="K230" i="8"/>
  <c r="S230" i="8"/>
  <c r="F230" i="8"/>
  <c r="N230" i="8"/>
  <c r="G230" i="8"/>
  <c r="O230" i="8"/>
  <c r="H230" i="8"/>
  <c r="J230" i="8"/>
  <c r="L230" i="8"/>
  <c r="M230" i="8"/>
  <c r="P230" i="8"/>
  <c r="R230" i="8"/>
  <c r="T230" i="8"/>
  <c r="E230" i="8"/>
  <c r="U230" i="8"/>
  <c r="V238" i="8"/>
  <c r="X238" i="8"/>
  <c r="Z238" i="8"/>
  <c r="AA238" i="8"/>
  <c r="AB238" i="8"/>
  <c r="I238" i="8"/>
  <c r="Q238" i="8"/>
  <c r="K238" i="8"/>
  <c r="S238" i="8"/>
  <c r="F238" i="8"/>
  <c r="N238" i="8"/>
  <c r="G238" i="8"/>
  <c r="O238" i="8"/>
  <c r="P238" i="8"/>
  <c r="R238" i="8"/>
  <c r="T238" i="8"/>
  <c r="E238" i="8"/>
  <c r="U238" i="8"/>
  <c r="H238" i="8"/>
  <c r="J238" i="8"/>
  <c r="L238" i="8"/>
  <c r="M238" i="8"/>
  <c r="V246" i="8"/>
  <c r="X246" i="8"/>
  <c r="Z246" i="8"/>
  <c r="AA246" i="8"/>
  <c r="AB246" i="8"/>
  <c r="I246" i="8"/>
  <c r="Q246" i="8"/>
  <c r="K246" i="8"/>
  <c r="S246" i="8"/>
  <c r="F246" i="8"/>
  <c r="N246" i="8"/>
  <c r="G246" i="8"/>
  <c r="O246" i="8"/>
  <c r="H246" i="8"/>
  <c r="J246" i="8"/>
  <c r="L246" i="8"/>
  <c r="M246" i="8"/>
  <c r="P246" i="8"/>
  <c r="R246" i="8"/>
  <c r="T246" i="8"/>
  <c r="E246" i="8"/>
  <c r="U246" i="8"/>
  <c r="V254" i="8"/>
  <c r="X254" i="8"/>
  <c r="AB254" i="8"/>
  <c r="Z254" i="8"/>
  <c r="AA254" i="8"/>
  <c r="I254" i="8"/>
  <c r="Q254" i="8"/>
  <c r="K254" i="8"/>
  <c r="S254" i="8"/>
  <c r="F254" i="8"/>
  <c r="N254" i="8"/>
  <c r="G254" i="8"/>
  <c r="O254" i="8"/>
  <c r="P254" i="8"/>
  <c r="R254" i="8"/>
  <c r="T254" i="8"/>
  <c r="E254" i="8"/>
  <c r="U254" i="8"/>
  <c r="H254" i="8"/>
  <c r="J254" i="8"/>
  <c r="L254" i="8"/>
  <c r="M254" i="8"/>
  <c r="V262" i="8"/>
  <c r="W262" i="8"/>
  <c r="X262" i="8"/>
  <c r="Z262" i="8"/>
  <c r="AA262" i="8"/>
  <c r="AB262" i="8"/>
  <c r="I262" i="8"/>
  <c r="Q262" i="8"/>
  <c r="K262" i="8"/>
  <c r="S262" i="8"/>
  <c r="F262" i="8"/>
  <c r="N262" i="8"/>
  <c r="G262" i="8"/>
  <c r="O262" i="8"/>
  <c r="H262" i="8"/>
  <c r="J262" i="8"/>
  <c r="L262" i="8"/>
  <c r="M262" i="8"/>
  <c r="P262" i="8"/>
  <c r="R262" i="8"/>
  <c r="T262" i="8"/>
  <c r="E262" i="8"/>
  <c r="U262" i="8"/>
  <c r="V270" i="8"/>
  <c r="X270" i="8"/>
  <c r="Z270" i="8"/>
  <c r="AA270" i="8"/>
  <c r="AB270" i="8"/>
  <c r="I270" i="8"/>
  <c r="Q270" i="8"/>
  <c r="K270" i="8"/>
  <c r="S270" i="8"/>
  <c r="F270" i="8"/>
  <c r="N270" i="8"/>
  <c r="G270" i="8"/>
  <c r="O270" i="8"/>
  <c r="P270" i="8"/>
  <c r="R270" i="8"/>
  <c r="T270" i="8"/>
  <c r="E270" i="8"/>
  <c r="U270" i="8"/>
  <c r="H270" i="8"/>
  <c r="J270" i="8"/>
  <c r="L270" i="8"/>
  <c r="M270" i="8"/>
  <c r="AB278" i="8"/>
  <c r="V278" i="8"/>
  <c r="X278" i="8"/>
  <c r="Z278" i="8"/>
  <c r="AA278" i="8"/>
  <c r="I278" i="8"/>
  <c r="Q278" i="8"/>
  <c r="K278" i="8"/>
  <c r="S278" i="8"/>
  <c r="G278" i="8"/>
  <c r="O278" i="8"/>
  <c r="N278" i="8"/>
  <c r="P278" i="8"/>
  <c r="E278" i="8"/>
  <c r="R278" i="8"/>
  <c r="F278" i="8"/>
  <c r="T278" i="8"/>
  <c r="H278" i="8"/>
  <c r="U278" i="8"/>
  <c r="J278" i="8"/>
  <c r="L278" i="8"/>
  <c r="M278" i="8"/>
  <c r="AB286" i="8"/>
  <c r="V286" i="8"/>
  <c r="X286" i="8"/>
  <c r="Z286" i="8"/>
  <c r="AA286" i="8"/>
  <c r="I286" i="8"/>
  <c r="Q286" i="8"/>
  <c r="K286" i="8"/>
  <c r="S286" i="8"/>
  <c r="N286" i="8"/>
  <c r="E286" i="8"/>
  <c r="O286" i="8"/>
  <c r="F286" i="8"/>
  <c r="P286" i="8"/>
  <c r="G286" i="8"/>
  <c r="R286" i="8"/>
  <c r="H286" i="8"/>
  <c r="T286" i="8"/>
  <c r="J286" i="8"/>
  <c r="U286" i="8"/>
  <c r="L286" i="8"/>
  <c r="M286" i="8"/>
  <c r="AB294" i="8"/>
  <c r="V294" i="8"/>
  <c r="W294" i="8"/>
  <c r="X294" i="8"/>
  <c r="Z294" i="8"/>
  <c r="AA294" i="8"/>
  <c r="I294" i="8"/>
  <c r="Q294" i="8"/>
  <c r="K294" i="8"/>
  <c r="S294" i="8"/>
  <c r="F294" i="8"/>
  <c r="G294" i="8"/>
  <c r="R294" i="8"/>
  <c r="H294" i="8"/>
  <c r="T294" i="8"/>
  <c r="J294" i="8"/>
  <c r="U294" i="8"/>
  <c r="L294" i="8"/>
  <c r="M294" i="8"/>
  <c r="N294" i="8"/>
  <c r="E294" i="8"/>
  <c r="O294" i="8"/>
  <c r="AB302" i="8"/>
  <c r="V302" i="8"/>
  <c r="X302" i="8"/>
  <c r="Z302" i="8"/>
  <c r="AA302" i="8"/>
  <c r="I302" i="8"/>
  <c r="Q302" i="8"/>
  <c r="K302" i="8"/>
  <c r="S302" i="8"/>
  <c r="H302" i="8"/>
  <c r="T302" i="8"/>
  <c r="J302" i="8"/>
  <c r="U302" i="8"/>
  <c r="L302" i="8"/>
  <c r="M302" i="8"/>
  <c r="N302" i="8"/>
  <c r="E302" i="8"/>
  <c r="O302" i="8"/>
  <c r="F302" i="8"/>
  <c r="P302" i="8"/>
  <c r="G302" i="8"/>
  <c r="R302" i="8"/>
  <c r="AB310" i="8"/>
  <c r="V310" i="8"/>
  <c r="X310" i="8"/>
  <c r="Z310" i="8"/>
  <c r="AA310" i="8"/>
  <c r="I310" i="8"/>
  <c r="Q310" i="8"/>
  <c r="K310" i="8"/>
  <c r="S310" i="8"/>
  <c r="L310" i="8"/>
  <c r="M310" i="8"/>
  <c r="N310" i="8"/>
  <c r="E310" i="8"/>
  <c r="O310" i="8"/>
  <c r="F310" i="8"/>
  <c r="P310" i="8"/>
  <c r="G310" i="8"/>
  <c r="R310" i="8"/>
  <c r="H310" i="8"/>
  <c r="T310" i="8"/>
  <c r="J310" i="8"/>
  <c r="U310" i="8"/>
  <c r="AB318" i="8"/>
  <c r="V318" i="8"/>
  <c r="X318" i="8"/>
  <c r="Z318" i="8"/>
  <c r="AA318" i="8"/>
  <c r="J318" i="8"/>
  <c r="R318" i="8"/>
  <c r="L318" i="8"/>
  <c r="T318" i="8"/>
  <c r="E318" i="8"/>
  <c r="M318" i="8"/>
  <c r="U318" i="8"/>
  <c r="F318" i="8"/>
  <c r="N318" i="8"/>
  <c r="G318" i="8"/>
  <c r="O318" i="8"/>
  <c r="H318" i="8"/>
  <c r="P318" i="8"/>
  <c r="I318" i="8"/>
  <c r="Q318" i="8"/>
  <c r="K318" i="8"/>
  <c r="S318" i="8"/>
  <c r="AB326" i="8"/>
  <c r="V326" i="8"/>
  <c r="X326" i="8"/>
  <c r="Z326" i="8"/>
  <c r="AA326" i="8"/>
  <c r="J326" i="8"/>
  <c r="R326" i="8"/>
  <c r="L326" i="8"/>
  <c r="T326" i="8"/>
  <c r="E326" i="8"/>
  <c r="M326" i="8"/>
  <c r="U326" i="8"/>
  <c r="F326" i="8"/>
  <c r="N326" i="8"/>
  <c r="H326" i="8"/>
  <c r="P326" i="8"/>
  <c r="S326" i="8"/>
  <c r="G326" i="8"/>
  <c r="I326" i="8"/>
  <c r="K326" i="8"/>
  <c r="O326" i="8"/>
  <c r="Q326" i="8"/>
  <c r="AB334" i="8"/>
  <c r="V334" i="8"/>
  <c r="X334" i="8"/>
  <c r="Z334" i="8"/>
  <c r="AA334" i="8"/>
  <c r="J334" i="8"/>
  <c r="R334" i="8"/>
  <c r="L334" i="8"/>
  <c r="T334" i="8"/>
  <c r="E334" i="8"/>
  <c r="M334" i="8"/>
  <c r="U334" i="8"/>
  <c r="F334" i="8"/>
  <c r="N334" i="8"/>
  <c r="H334" i="8"/>
  <c r="P334" i="8"/>
  <c r="K334" i="8"/>
  <c r="O334" i="8"/>
  <c r="Q334" i="8"/>
  <c r="S334" i="8"/>
  <c r="G334" i="8"/>
  <c r="I334" i="8"/>
  <c r="AB342" i="8"/>
  <c r="V342" i="8"/>
  <c r="X342" i="8"/>
  <c r="Z342" i="8"/>
  <c r="AA342" i="8"/>
  <c r="J342" i="8"/>
  <c r="R342" i="8"/>
  <c r="L342" i="8"/>
  <c r="T342" i="8"/>
  <c r="E342" i="8"/>
  <c r="M342" i="8"/>
  <c r="U342" i="8"/>
  <c r="F342" i="8"/>
  <c r="N342" i="8"/>
  <c r="H342" i="8"/>
  <c r="P342" i="8"/>
  <c r="G342" i="8"/>
  <c r="I342" i="8"/>
  <c r="K342" i="8"/>
  <c r="O342" i="8"/>
  <c r="Q342" i="8"/>
  <c r="S342" i="8"/>
  <c r="AB350" i="8"/>
  <c r="V350" i="8"/>
  <c r="X350" i="8"/>
  <c r="Z350" i="8"/>
  <c r="AA350" i="8"/>
  <c r="J350" i="8"/>
  <c r="R350" i="8"/>
  <c r="L350" i="8"/>
  <c r="T350" i="8"/>
  <c r="E350" i="8"/>
  <c r="M350" i="8"/>
  <c r="U350" i="8"/>
  <c r="F350" i="8"/>
  <c r="N350" i="8"/>
  <c r="H350" i="8"/>
  <c r="Q350" i="8"/>
  <c r="S350" i="8"/>
  <c r="G350" i="8"/>
  <c r="I350" i="8"/>
  <c r="K350" i="8"/>
  <c r="O350" i="8"/>
  <c r="AB358" i="8"/>
  <c r="V358" i="8"/>
  <c r="W358" i="8"/>
  <c r="X358" i="8"/>
  <c r="Z358" i="8"/>
  <c r="AA358" i="8"/>
  <c r="J358" i="8"/>
  <c r="R358" i="8"/>
  <c r="L358" i="8"/>
  <c r="T358" i="8"/>
  <c r="E358" i="8"/>
  <c r="M358" i="8"/>
  <c r="U358" i="8"/>
  <c r="F358" i="8"/>
  <c r="N358" i="8"/>
  <c r="H358" i="8"/>
  <c r="P358" i="8"/>
  <c r="I358" i="8"/>
  <c r="K358" i="8"/>
  <c r="O358" i="8"/>
  <c r="Q358" i="8"/>
  <c r="S358" i="8"/>
  <c r="G358" i="8"/>
  <c r="AB366" i="8"/>
  <c r="V366" i="8"/>
  <c r="X366" i="8"/>
  <c r="Z366" i="8"/>
  <c r="AA366" i="8"/>
  <c r="J366" i="8"/>
  <c r="R366" i="8"/>
  <c r="L366" i="8"/>
  <c r="T366" i="8"/>
  <c r="E366" i="8"/>
  <c r="M366" i="8"/>
  <c r="U366" i="8"/>
  <c r="F366" i="8"/>
  <c r="H366" i="8"/>
  <c r="P366" i="8"/>
  <c r="S366" i="8"/>
  <c r="G366" i="8"/>
  <c r="I366" i="8"/>
  <c r="K366" i="8"/>
  <c r="N366" i="8"/>
  <c r="O366" i="8"/>
  <c r="Q366" i="8"/>
  <c r="AB374" i="8"/>
  <c r="V374" i="8"/>
  <c r="X374" i="8"/>
  <c r="Z374" i="8"/>
  <c r="AA374" i="8"/>
  <c r="J374" i="8"/>
  <c r="R374" i="8"/>
  <c r="L374" i="8"/>
  <c r="T374" i="8"/>
  <c r="E374" i="8"/>
  <c r="M374" i="8"/>
  <c r="U374" i="8"/>
  <c r="H374" i="8"/>
  <c r="P374" i="8"/>
  <c r="K374" i="8"/>
  <c r="N374" i="8"/>
  <c r="O374" i="8"/>
  <c r="Q374" i="8"/>
  <c r="S374" i="8"/>
  <c r="F374" i="8"/>
  <c r="G374" i="8"/>
  <c r="I374" i="8"/>
  <c r="AB382" i="8"/>
  <c r="V382" i="8"/>
  <c r="X382" i="8"/>
  <c r="Z382" i="8"/>
  <c r="AA382" i="8"/>
  <c r="J382" i="8"/>
  <c r="R382" i="8"/>
  <c r="L382" i="8"/>
  <c r="T382" i="8"/>
  <c r="E382" i="8"/>
  <c r="M382" i="8"/>
  <c r="U382" i="8"/>
  <c r="H382" i="8"/>
  <c r="S382" i="8"/>
  <c r="F382" i="8"/>
  <c r="G382" i="8"/>
  <c r="I382" i="8"/>
  <c r="K382" i="8"/>
  <c r="N382" i="8"/>
  <c r="O382" i="8"/>
  <c r="Q382" i="8"/>
  <c r="AB390" i="8"/>
  <c r="V390" i="8"/>
  <c r="W390" i="8"/>
  <c r="Z390" i="8"/>
  <c r="X390" i="8"/>
  <c r="AA390" i="8"/>
  <c r="J390" i="8"/>
  <c r="R390" i="8"/>
  <c r="L390" i="8"/>
  <c r="T390" i="8"/>
  <c r="E390" i="8"/>
  <c r="M390" i="8"/>
  <c r="U390" i="8"/>
  <c r="H390" i="8"/>
  <c r="P390" i="8"/>
  <c r="K390" i="8"/>
  <c r="N390" i="8"/>
  <c r="O390" i="8"/>
  <c r="Q390" i="8"/>
  <c r="S390" i="8"/>
  <c r="F390" i="8"/>
  <c r="G390" i="8"/>
  <c r="I390" i="8"/>
  <c r="AB398" i="8"/>
  <c r="V398" i="8"/>
  <c r="W398" i="8"/>
  <c r="Z398" i="8"/>
  <c r="AA398" i="8"/>
  <c r="X398" i="8"/>
  <c r="J398" i="8"/>
  <c r="R398" i="8"/>
  <c r="L398" i="8"/>
  <c r="T398" i="8"/>
  <c r="H398" i="8"/>
  <c r="P398" i="8"/>
  <c r="M398" i="8"/>
  <c r="N398" i="8"/>
  <c r="O398" i="8"/>
  <c r="E398" i="8"/>
  <c r="Q398" i="8"/>
  <c r="F398" i="8"/>
  <c r="S398" i="8"/>
  <c r="G398" i="8"/>
  <c r="U398" i="8"/>
  <c r="I398" i="8"/>
  <c r="K398" i="8"/>
  <c r="AB406" i="8"/>
  <c r="V406" i="8"/>
  <c r="Z406" i="8"/>
  <c r="X406" i="8"/>
  <c r="AA406" i="8"/>
  <c r="J406" i="8"/>
  <c r="R406" i="8"/>
  <c r="L406" i="8"/>
  <c r="T406" i="8"/>
  <c r="H406" i="8"/>
  <c r="P406" i="8"/>
  <c r="E406" i="8"/>
  <c r="Q406" i="8"/>
  <c r="F406" i="8"/>
  <c r="S406" i="8"/>
  <c r="G406" i="8"/>
  <c r="U406" i="8"/>
  <c r="I406" i="8"/>
  <c r="K406" i="8"/>
  <c r="N406" i="8"/>
  <c r="M406" i="8"/>
  <c r="O406" i="8"/>
  <c r="AB414" i="8"/>
  <c r="V414" i="8"/>
  <c r="Z414" i="8"/>
  <c r="X414" i="8"/>
  <c r="AA414" i="8"/>
  <c r="J414" i="8"/>
  <c r="R414" i="8"/>
  <c r="L414" i="8"/>
  <c r="T414" i="8"/>
  <c r="H414" i="8"/>
  <c r="P414" i="8"/>
  <c r="I414" i="8"/>
  <c r="K414" i="8"/>
  <c r="M414" i="8"/>
  <c r="N414" i="8"/>
  <c r="O414" i="8"/>
  <c r="F414" i="8"/>
  <c r="S414" i="8"/>
  <c r="G414" i="8"/>
  <c r="Q414" i="8"/>
  <c r="U414" i="8"/>
  <c r="E414" i="8"/>
  <c r="AB422" i="8"/>
  <c r="V422" i="8"/>
  <c r="Z422" i="8"/>
  <c r="AA422" i="8"/>
  <c r="X422" i="8"/>
  <c r="J422" i="8"/>
  <c r="R422" i="8"/>
  <c r="L422" i="8"/>
  <c r="T422" i="8"/>
  <c r="H422" i="8"/>
  <c r="P422" i="8"/>
  <c r="N422" i="8"/>
  <c r="O422" i="8"/>
  <c r="E422" i="8"/>
  <c r="Q422" i="8"/>
  <c r="G422" i="8"/>
  <c r="U422" i="8"/>
  <c r="K422" i="8"/>
  <c r="I422" i="8"/>
  <c r="M422" i="8"/>
  <c r="S422" i="8"/>
  <c r="F422" i="8"/>
  <c r="AB430" i="8"/>
  <c r="V430" i="8"/>
  <c r="W430" i="8"/>
  <c r="Z430" i="8"/>
  <c r="X430" i="8"/>
  <c r="AA430" i="8"/>
  <c r="J430" i="8"/>
  <c r="R430" i="8"/>
  <c r="L430" i="8"/>
  <c r="T430" i="8"/>
  <c r="H430" i="8"/>
  <c r="P430" i="8"/>
  <c r="F430" i="8"/>
  <c r="S430" i="8"/>
  <c r="G430" i="8"/>
  <c r="U430" i="8"/>
  <c r="I430" i="8"/>
  <c r="M430" i="8"/>
  <c r="O430" i="8"/>
  <c r="K430" i="8"/>
  <c r="N430" i="8"/>
  <c r="Q430" i="8"/>
  <c r="E430" i="8"/>
  <c r="V438" i="8"/>
  <c r="X438" i="8"/>
  <c r="Z438" i="8"/>
  <c r="AA438" i="8"/>
  <c r="AB438" i="8"/>
  <c r="J438" i="8"/>
  <c r="R438" i="8"/>
  <c r="L438" i="8"/>
  <c r="T438" i="8"/>
  <c r="H438" i="8"/>
  <c r="K438" i="8"/>
  <c r="M438" i="8"/>
  <c r="N438" i="8"/>
  <c r="E438" i="8"/>
  <c r="Q438" i="8"/>
  <c r="G438" i="8"/>
  <c r="U438" i="8"/>
  <c r="I438" i="8"/>
  <c r="O438" i="8"/>
  <c r="S438" i="8"/>
  <c r="F438" i="8"/>
  <c r="V446" i="8"/>
  <c r="W446" i="8"/>
  <c r="X446" i="8"/>
  <c r="AA446" i="8"/>
  <c r="Z446" i="8"/>
  <c r="AB446" i="8"/>
  <c r="J446" i="8"/>
  <c r="R446" i="8"/>
  <c r="L446" i="8"/>
  <c r="T446" i="8"/>
  <c r="H446" i="8"/>
  <c r="P446" i="8"/>
  <c r="O446" i="8"/>
  <c r="E446" i="8"/>
  <c r="Q446" i="8"/>
  <c r="F446" i="8"/>
  <c r="S446" i="8"/>
  <c r="I446" i="8"/>
  <c r="M446" i="8"/>
  <c r="K446" i="8"/>
  <c r="N446" i="8"/>
  <c r="U446" i="8"/>
  <c r="G446" i="8"/>
  <c r="X454" i="8"/>
  <c r="Z454" i="8"/>
  <c r="AA454" i="8"/>
  <c r="AB454" i="8"/>
  <c r="V454" i="8"/>
  <c r="K454" i="8"/>
  <c r="S454" i="8"/>
  <c r="L454" i="8"/>
  <c r="T454" i="8"/>
  <c r="E454" i="8"/>
  <c r="M454" i="8"/>
  <c r="U454" i="8"/>
  <c r="G454" i="8"/>
  <c r="O454" i="8"/>
  <c r="I454" i="8"/>
  <c r="Q454" i="8"/>
  <c r="P454" i="8"/>
  <c r="R454" i="8"/>
  <c r="F454" i="8"/>
  <c r="H454" i="8"/>
  <c r="J454" i="8"/>
  <c r="N454" i="8"/>
  <c r="X462" i="8"/>
  <c r="Z462" i="8"/>
  <c r="AA462" i="8"/>
  <c r="AB462" i="8"/>
  <c r="V462" i="8"/>
  <c r="K462" i="8"/>
  <c r="S462" i="8"/>
  <c r="L462" i="8"/>
  <c r="T462" i="8"/>
  <c r="E462" i="8"/>
  <c r="M462" i="8"/>
  <c r="U462" i="8"/>
  <c r="G462" i="8"/>
  <c r="O462" i="8"/>
  <c r="I462" i="8"/>
  <c r="Q462" i="8"/>
  <c r="H462" i="8"/>
  <c r="J462" i="8"/>
  <c r="N462" i="8"/>
  <c r="P462" i="8"/>
  <c r="R462" i="8"/>
  <c r="F462" i="8"/>
  <c r="W470" i="8"/>
  <c r="X470" i="8"/>
  <c r="Z470" i="8"/>
  <c r="AA470" i="8"/>
  <c r="AB470" i="8"/>
  <c r="V470" i="8"/>
  <c r="K470" i="8"/>
  <c r="S470" i="8"/>
  <c r="L470" i="8"/>
  <c r="T470" i="8"/>
  <c r="E470" i="8"/>
  <c r="M470" i="8"/>
  <c r="U470" i="8"/>
  <c r="G470" i="8"/>
  <c r="O470" i="8"/>
  <c r="I470" i="8"/>
  <c r="Q470" i="8"/>
  <c r="F470" i="8"/>
  <c r="H470" i="8"/>
  <c r="J470" i="8"/>
  <c r="N470" i="8"/>
  <c r="R470" i="8"/>
  <c r="W478" i="8"/>
  <c r="X478" i="8"/>
  <c r="Z478" i="8"/>
  <c r="AA478" i="8"/>
  <c r="AB478" i="8"/>
  <c r="V478" i="8"/>
  <c r="K478" i="8"/>
  <c r="S478" i="8"/>
  <c r="L478" i="8"/>
  <c r="T478" i="8"/>
  <c r="E478" i="8"/>
  <c r="M478" i="8"/>
  <c r="U478" i="8"/>
  <c r="G478" i="8"/>
  <c r="O478" i="8"/>
  <c r="I478" i="8"/>
  <c r="Q478" i="8"/>
  <c r="N478" i="8"/>
  <c r="R478" i="8"/>
  <c r="F478" i="8"/>
  <c r="H478" i="8"/>
  <c r="J478" i="8"/>
  <c r="W486" i="8"/>
  <c r="X486" i="8"/>
  <c r="Z486" i="8"/>
  <c r="AA486" i="8"/>
  <c r="AB486" i="8"/>
  <c r="V486" i="8"/>
  <c r="K486" i="8"/>
  <c r="S486" i="8"/>
  <c r="L486" i="8"/>
  <c r="T486" i="8"/>
  <c r="E486" i="8"/>
  <c r="M486" i="8"/>
  <c r="U486" i="8"/>
  <c r="G486" i="8"/>
  <c r="O486" i="8"/>
  <c r="Q486" i="8"/>
  <c r="R486" i="8"/>
  <c r="F486" i="8"/>
  <c r="H486" i="8"/>
  <c r="I486" i="8"/>
  <c r="J486" i="8"/>
  <c r="N486" i="8"/>
  <c r="P486" i="8"/>
  <c r="W494" i="8"/>
  <c r="X494" i="8"/>
  <c r="Z494" i="8"/>
  <c r="AA494" i="8"/>
  <c r="AB494" i="8"/>
  <c r="V494" i="8"/>
  <c r="K494" i="8"/>
  <c r="S494" i="8"/>
  <c r="L494" i="8"/>
  <c r="T494" i="8"/>
  <c r="E494" i="8"/>
  <c r="M494" i="8"/>
  <c r="U494" i="8"/>
  <c r="G494" i="8"/>
  <c r="R494" i="8"/>
  <c r="H494" i="8"/>
  <c r="I494" i="8"/>
  <c r="J494" i="8"/>
  <c r="N494" i="8"/>
  <c r="O494" i="8"/>
  <c r="P494" i="8"/>
  <c r="F494" i="8"/>
  <c r="Q494" i="8"/>
  <c r="X502" i="8"/>
  <c r="Z502" i="8"/>
  <c r="AA502" i="8"/>
  <c r="AB502" i="8"/>
  <c r="V502" i="8"/>
  <c r="K502" i="8"/>
  <c r="S502" i="8"/>
  <c r="L502" i="8"/>
  <c r="T502" i="8"/>
  <c r="E502" i="8"/>
  <c r="M502" i="8"/>
  <c r="U502" i="8"/>
  <c r="J502" i="8"/>
  <c r="N502" i="8"/>
  <c r="O502" i="8"/>
  <c r="P502" i="8"/>
  <c r="F502" i="8"/>
  <c r="Q502" i="8"/>
  <c r="G502" i="8"/>
  <c r="R502" i="8"/>
  <c r="H502" i="8"/>
  <c r="I502" i="8"/>
  <c r="X510" i="8"/>
  <c r="Z510" i="8"/>
  <c r="AA510" i="8"/>
  <c r="AB510" i="8"/>
  <c r="V510" i="8"/>
  <c r="K510" i="8"/>
  <c r="S510" i="8"/>
  <c r="L510" i="8"/>
  <c r="T510" i="8"/>
  <c r="F510" i="8"/>
  <c r="P510" i="8"/>
  <c r="G510" i="8"/>
  <c r="Q510" i="8"/>
  <c r="H510" i="8"/>
  <c r="R510" i="8"/>
  <c r="I510" i="8"/>
  <c r="U510" i="8"/>
  <c r="J510" i="8"/>
  <c r="M510" i="8"/>
  <c r="N510" i="8"/>
  <c r="E510" i="8"/>
  <c r="O510" i="8"/>
  <c r="X518" i="8"/>
  <c r="Z518" i="8"/>
  <c r="AA518" i="8"/>
  <c r="AB518" i="8"/>
  <c r="V518" i="8"/>
  <c r="K518" i="8"/>
  <c r="S518" i="8"/>
  <c r="L518" i="8"/>
  <c r="T518" i="8"/>
  <c r="H518" i="8"/>
  <c r="R518" i="8"/>
  <c r="J518" i="8"/>
  <c r="M518" i="8"/>
  <c r="N518" i="8"/>
  <c r="E518" i="8"/>
  <c r="O518" i="8"/>
  <c r="F518" i="8"/>
  <c r="P518" i="8"/>
  <c r="G518" i="8"/>
  <c r="I518" i="8"/>
  <c r="Q518" i="8"/>
  <c r="U518" i="8"/>
  <c r="W526" i="8"/>
  <c r="X526" i="8"/>
  <c r="Z526" i="8"/>
  <c r="AA526" i="8"/>
  <c r="AB526" i="8"/>
  <c r="V526" i="8"/>
  <c r="K526" i="8"/>
  <c r="S526" i="8"/>
  <c r="L526" i="8"/>
  <c r="T526" i="8"/>
  <c r="J526" i="8"/>
  <c r="N526" i="8"/>
  <c r="E526" i="8"/>
  <c r="O526" i="8"/>
  <c r="G526" i="8"/>
  <c r="Q526" i="8"/>
  <c r="H526" i="8"/>
  <c r="R526" i="8"/>
  <c r="I526" i="8"/>
  <c r="M526" i="8"/>
  <c r="P526" i="8"/>
  <c r="U526" i="8"/>
  <c r="F526" i="8"/>
  <c r="X534" i="8"/>
  <c r="Z534" i="8"/>
  <c r="AA534" i="8"/>
  <c r="AB534" i="8"/>
  <c r="V534" i="8"/>
  <c r="K534" i="8"/>
  <c r="S534" i="8"/>
  <c r="L534" i="8"/>
  <c r="T534" i="8"/>
  <c r="N534" i="8"/>
  <c r="F534" i="8"/>
  <c r="P534" i="8"/>
  <c r="G534" i="8"/>
  <c r="Q534" i="8"/>
  <c r="I534" i="8"/>
  <c r="U534" i="8"/>
  <c r="J534" i="8"/>
  <c r="O534" i="8"/>
  <c r="R534" i="8"/>
  <c r="E534" i="8"/>
  <c r="H534" i="8"/>
  <c r="M534" i="8"/>
  <c r="X542" i="8"/>
  <c r="Z542" i="8"/>
  <c r="AA542" i="8"/>
  <c r="AB542" i="8"/>
  <c r="V542" i="8"/>
  <c r="K542" i="8"/>
  <c r="S542" i="8"/>
  <c r="L542" i="8"/>
  <c r="T542" i="8"/>
  <c r="F542" i="8"/>
  <c r="P542" i="8"/>
  <c r="H542" i="8"/>
  <c r="R542" i="8"/>
  <c r="I542" i="8"/>
  <c r="U542" i="8"/>
  <c r="M542" i="8"/>
  <c r="N542" i="8"/>
  <c r="E542" i="8"/>
  <c r="G542" i="8"/>
  <c r="J542" i="8"/>
  <c r="O542" i="8"/>
  <c r="Q542" i="8"/>
  <c r="X550" i="8"/>
  <c r="Z550" i="8"/>
  <c r="AA550" i="8"/>
  <c r="AB550" i="8"/>
  <c r="V550" i="8"/>
  <c r="K550" i="8"/>
  <c r="S550" i="8"/>
  <c r="L550" i="8"/>
  <c r="U550" i="8"/>
  <c r="E550" i="8"/>
  <c r="N550" i="8"/>
  <c r="F550" i="8"/>
  <c r="O550" i="8"/>
  <c r="H550" i="8"/>
  <c r="Q550" i="8"/>
  <c r="I550" i="8"/>
  <c r="R550" i="8"/>
  <c r="J550" i="8"/>
  <c r="M550" i="8"/>
  <c r="P550" i="8"/>
  <c r="T550" i="8"/>
  <c r="G550" i="8"/>
  <c r="X558" i="8"/>
  <c r="Z558" i="8"/>
  <c r="AB558" i="8"/>
  <c r="V558" i="8"/>
  <c r="W558" i="8"/>
  <c r="AA558" i="8"/>
  <c r="K558" i="8"/>
  <c r="S558" i="8"/>
  <c r="M558" i="8"/>
  <c r="F558" i="8"/>
  <c r="O558" i="8"/>
  <c r="G558" i="8"/>
  <c r="P558" i="8"/>
  <c r="I558" i="8"/>
  <c r="R558" i="8"/>
  <c r="J558" i="8"/>
  <c r="T558" i="8"/>
  <c r="U558" i="8"/>
  <c r="E558" i="8"/>
  <c r="H558" i="8"/>
  <c r="L558" i="8"/>
  <c r="N558" i="8"/>
  <c r="Q558" i="8"/>
  <c r="X566" i="8"/>
  <c r="Z566" i="8"/>
  <c r="AB566" i="8"/>
  <c r="V566" i="8"/>
  <c r="AA566" i="8"/>
  <c r="F566" i="8"/>
  <c r="N566" i="8"/>
  <c r="H566" i="8"/>
  <c r="P566" i="8"/>
  <c r="I566" i="8"/>
  <c r="Q566" i="8"/>
  <c r="K566" i="8"/>
  <c r="S566" i="8"/>
  <c r="L566" i="8"/>
  <c r="T566" i="8"/>
  <c r="U566" i="8"/>
  <c r="E566" i="8"/>
  <c r="G566" i="8"/>
  <c r="J566" i="8"/>
  <c r="M566" i="8"/>
  <c r="O566" i="8"/>
  <c r="R566" i="8"/>
  <c r="X574" i="8"/>
  <c r="Z574" i="8"/>
  <c r="AB574" i="8"/>
  <c r="V574" i="8"/>
  <c r="AA574" i="8"/>
  <c r="F574" i="8"/>
  <c r="N574" i="8"/>
  <c r="H574" i="8"/>
  <c r="P574" i="8"/>
  <c r="I574" i="8"/>
  <c r="Q574" i="8"/>
  <c r="K574" i="8"/>
  <c r="S574" i="8"/>
  <c r="L574" i="8"/>
  <c r="T574" i="8"/>
  <c r="M574" i="8"/>
  <c r="O574" i="8"/>
  <c r="R574" i="8"/>
  <c r="U574" i="8"/>
  <c r="E574" i="8"/>
  <c r="G574" i="8"/>
  <c r="J574" i="8"/>
  <c r="X582" i="8"/>
  <c r="Z582" i="8"/>
  <c r="AB582" i="8"/>
  <c r="V582" i="8"/>
  <c r="W582" i="8"/>
  <c r="AA582" i="8"/>
  <c r="F582" i="8"/>
  <c r="N582" i="8"/>
  <c r="H582" i="8"/>
  <c r="P582" i="8"/>
  <c r="I582" i="8"/>
  <c r="Q582" i="8"/>
  <c r="K582" i="8"/>
  <c r="S582" i="8"/>
  <c r="L582" i="8"/>
  <c r="T582" i="8"/>
  <c r="E582" i="8"/>
  <c r="G582" i="8"/>
  <c r="J582" i="8"/>
  <c r="M582" i="8"/>
  <c r="O582" i="8"/>
  <c r="R582" i="8"/>
  <c r="U582" i="8"/>
  <c r="X590" i="8"/>
  <c r="Z590" i="8"/>
  <c r="AB590" i="8"/>
  <c r="V590" i="8"/>
  <c r="W590" i="8"/>
  <c r="Y590" i="8" s="1"/>
  <c r="T4" i="9" s="1" a="1"/>
  <c r="T4" i="9" s="1"/>
  <c r="T12" i="9" s="1"/>
  <c r="AA590" i="8"/>
  <c r="F590" i="8"/>
  <c r="N590" i="8"/>
  <c r="H590" i="8"/>
  <c r="P590" i="8"/>
  <c r="I590" i="8"/>
  <c r="Q590" i="8"/>
  <c r="K590" i="8"/>
  <c r="S590" i="8"/>
  <c r="L590" i="8"/>
  <c r="T590" i="8"/>
  <c r="R590" i="8"/>
  <c r="U590" i="8"/>
  <c r="E590" i="8"/>
  <c r="G590" i="8"/>
  <c r="J590" i="8"/>
  <c r="M590" i="8"/>
  <c r="O590" i="8"/>
  <c r="X598" i="8"/>
  <c r="Z598" i="8"/>
  <c r="AB598" i="8"/>
  <c r="V598" i="8"/>
  <c r="AA598" i="8"/>
  <c r="F598" i="8"/>
  <c r="N598" i="8"/>
  <c r="H598" i="8"/>
  <c r="P598" i="8"/>
  <c r="I598" i="8"/>
  <c r="Q598" i="8"/>
  <c r="K598" i="8"/>
  <c r="S598" i="8"/>
  <c r="L598" i="8"/>
  <c r="T598" i="8"/>
  <c r="J598" i="8"/>
  <c r="M598" i="8"/>
  <c r="O598" i="8"/>
  <c r="R598" i="8"/>
  <c r="U598" i="8"/>
  <c r="E598" i="8"/>
  <c r="G598" i="8"/>
  <c r="X606" i="8"/>
  <c r="Z606" i="8"/>
  <c r="AB606" i="8"/>
  <c r="V606" i="8"/>
  <c r="AA606" i="8"/>
  <c r="F606" i="8"/>
  <c r="N606" i="8"/>
  <c r="H606" i="8"/>
  <c r="P606" i="8"/>
  <c r="I606" i="8"/>
  <c r="Q606" i="8"/>
  <c r="K606" i="8"/>
  <c r="S606" i="8"/>
  <c r="L606" i="8"/>
  <c r="T606" i="8"/>
  <c r="E606" i="8"/>
  <c r="G606" i="8"/>
  <c r="J606" i="8"/>
  <c r="M606" i="8"/>
  <c r="O606" i="8"/>
  <c r="R606" i="8"/>
  <c r="U606" i="8"/>
  <c r="X614" i="8"/>
  <c r="Z614" i="8"/>
  <c r="AB614" i="8"/>
  <c r="V614" i="8"/>
  <c r="W614" i="8"/>
  <c r="AA614" i="8"/>
  <c r="F614" i="8"/>
  <c r="N614" i="8"/>
  <c r="H614" i="8"/>
  <c r="P614" i="8"/>
  <c r="I614" i="8"/>
  <c r="Q614" i="8"/>
  <c r="K614" i="8"/>
  <c r="S614" i="8"/>
  <c r="L614" i="8"/>
  <c r="T614" i="8"/>
  <c r="O614" i="8"/>
  <c r="R614" i="8"/>
  <c r="U614" i="8"/>
  <c r="E614" i="8"/>
  <c r="G614" i="8"/>
  <c r="J614" i="8"/>
  <c r="M614" i="8"/>
  <c r="X622" i="8"/>
  <c r="Z622" i="8"/>
  <c r="AB622" i="8"/>
  <c r="V622" i="8"/>
  <c r="W622" i="8"/>
  <c r="AA622" i="8"/>
  <c r="F622" i="8"/>
  <c r="N622" i="8"/>
  <c r="H622" i="8"/>
  <c r="P622" i="8"/>
  <c r="I622" i="8"/>
  <c r="Q622" i="8"/>
  <c r="K622" i="8"/>
  <c r="S622" i="8"/>
  <c r="L622" i="8"/>
  <c r="T622" i="8"/>
  <c r="G622" i="8"/>
  <c r="J622" i="8"/>
  <c r="M622" i="8"/>
  <c r="O622" i="8"/>
  <c r="R622" i="8"/>
  <c r="U622" i="8"/>
  <c r="E622" i="8"/>
  <c r="V630" i="8"/>
  <c r="W630" i="8"/>
  <c r="X630" i="8"/>
  <c r="Z630" i="8"/>
  <c r="AA630" i="8"/>
  <c r="AB630" i="8"/>
  <c r="F630" i="8"/>
  <c r="N630" i="8"/>
  <c r="H630" i="8"/>
  <c r="P630" i="8"/>
  <c r="I630" i="8"/>
  <c r="Q630" i="8"/>
  <c r="L630" i="8"/>
  <c r="T630" i="8"/>
  <c r="G630" i="8"/>
  <c r="J630" i="8"/>
  <c r="K630" i="8"/>
  <c r="M630" i="8"/>
  <c r="O630" i="8"/>
  <c r="R630" i="8"/>
  <c r="S630" i="8"/>
  <c r="E630" i="8"/>
  <c r="U630" i="8"/>
  <c r="V638" i="8"/>
  <c r="X638" i="8"/>
  <c r="Z638" i="8"/>
  <c r="AA638" i="8"/>
  <c r="AB638" i="8"/>
  <c r="F638" i="8"/>
  <c r="N638" i="8"/>
  <c r="H638" i="8"/>
  <c r="P638" i="8"/>
  <c r="L638" i="8"/>
  <c r="T638" i="8"/>
  <c r="M638" i="8"/>
  <c r="O638" i="8"/>
  <c r="Q638" i="8"/>
  <c r="E638" i="8"/>
  <c r="R638" i="8"/>
  <c r="G638" i="8"/>
  <c r="S638" i="8"/>
  <c r="I638" i="8"/>
  <c r="U638" i="8"/>
  <c r="J638" i="8"/>
  <c r="K638" i="8"/>
  <c r="V646" i="8"/>
  <c r="W646" i="8"/>
  <c r="X646" i="8"/>
  <c r="Z646" i="8"/>
  <c r="AA646" i="8"/>
  <c r="AB646" i="8"/>
  <c r="F646" i="8"/>
  <c r="N646" i="8"/>
  <c r="H646" i="8"/>
  <c r="P646" i="8"/>
  <c r="L646" i="8"/>
  <c r="T646" i="8"/>
  <c r="E646" i="8"/>
  <c r="R646" i="8"/>
  <c r="G646" i="8"/>
  <c r="S646" i="8"/>
  <c r="I646" i="8"/>
  <c r="U646" i="8"/>
  <c r="J646" i="8"/>
  <c r="K646" i="8"/>
  <c r="M646" i="8"/>
  <c r="O646" i="8"/>
  <c r="Q646" i="8"/>
  <c r="V654" i="8"/>
  <c r="W654" i="8"/>
  <c r="X654" i="8"/>
  <c r="Z654" i="8"/>
  <c r="AA654" i="8"/>
  <c r="AB654" i="8"/>
  <c r="F654" i="8"/>
  <c r="N654" i="8"/>
  <c r="L654" i="8"/>
  <c r="T654" i="8"/>
  <c r="M654" i="8"/>
  <c r="O654" i="8"/>
  <c r="E654" i="8"/>
  <c r="P654" i="8"/>
  <c r="G654" i="8"/>
  <c r="Q654" i="8"/>
  <c r="H654" i="8"/>
  <c r="R654" i="8"/>
  <c r="I654" i="8"/>
  <c r="S654" i="8"/>
  <c r="J654" i="8"/>
  <c r="U654" i="8"/>
  <c r="K654" i="8"/>
  <c r="V662" i="8"/>
  <c r="W662" i="8"/>
  <c r="X662" i="8"/>
  <c r="Z662" i="8"/>
  <c r="AA662" i="8"/>
  <c r="AB662" i="8"/>
  <c r="F662" i="8"/>
  <c r="N662" i="8"/>
  <c r="H662" i="8"/>
  <c r="Q662" i="8"/>
  <c r="I662" i="8"/>
  <c r="R662" i="8"/>
  <c r="J662" i="8"/>
  <c r="S662" i="8"/>
  <c r="K662" i="8"/>
  <c r="T662" i="8"/>
  <c r="L662" i="8"/>
  <c r="U662" i="8"/>
  <c r="M662" i="8"/>
  <c r="E662" i="8"/>
  <c r="O662" i="8"/>
  <c r="G662" i="8"/>
  <c r="P662" i="8"/>
  <c r="V670" i="8"/>
  <c r="X670" i="8"/>
  <c r="Z670" i="8"/>
  <c r="AA670" i="8"/>
  <c r="AB670" i="8"/>
  <c r="L670" i="8"/>
  <c r="T670" i="8"/>
  <c r="E670" i="8"/>
  <c r="M670" i="8"/>
  <c r="U670" i="8"/>
  <c r="F670" i="8"/>
  <c r="N670" i="8"/>
  <c r="G670" i="8"/>
  <c r="O670" i="8"/>
  <c r="H670" i="8"/>
  <c r="P670" i="8"/>
  <c r="J670" i="8"/>
  <c r="R670" i="8"/>
  <c r="K670" i="8"/>
  <c r="S670" i="8"/>
  <c r="I670" i="8"/>
  <c r="Q670" i="8"/>
  <c r="V678" i="8"/>
  <c r="X678" i="8"/>
  <c r="Z678" i="8"/>
  <c r="AA678" i="8"/>
  <c r="AB678" i="8"/>
  <c r="L678" i="8"/>
  <c r="T678" i="8"/>
  <c r="E678" i="8"/>
  <c r="M678" i="8"/>
  <c r="U678" i="8"/>
  <c r="F678" i="8"/>
  <c r="N678" i="8"/>
  <c r="G678" i="8"/>
  <c r="O678" i="8"/>
  <c r="H678" i="8"/>
  <c r="P678" i="8"/>
  <c r="J678" i="8"/>
  <c r="R678" i="8"/>
  <c r="K678" i="8"/>
  <c r="S678" i="8"/>
  <c r="I678" i="8"/>
  <c r="Q678" i="8"/>
  <c r="V686" i="8"/>
  <c r="W686" i="8"/>
  <c r="X686" i="8"/>
  <c r="Z686" i="8"/>
  <c r="AA686" i="8"/>
  <c r="AB686" i="8"/>
  <c r="L686" i="8"/>
  <c r="T686" i="8"/>
  <c r="E686" i="8"/>
  <c r="M686" i="8"/>
  <c r="U686" i="8"/>
  <c r="F686" i="8"/>
  <c r="N686" i="8"/>
  <c r="G686" i="8"/>
  <c r="O686" i="8"/>
  <c r="H686" i="8"/>
  <c r="J686" i="8"/>
  <c r="R686" i="8"/>
  <c r="K686" i="8"/>
  <c r="S686" i="8"/>
  <c r="I686" i="8"/>
  <c r="Q686" i="8"/>
  <c r="V694" i="8"/>
  <c r="W694" i="8"/>
  <c r="X694" i="8"/>
  <c r="Z694" i="8"/>
  <c r="AA694" i="8"/>
  <c r="AB694" i="8"/>
  <c r="L694" i="8"/>
  <c r="T694" i="8"/>
  <c r="E694" i="8"/>
  <c r="M694" i="8"/>
  <c r="U694" i="8"/>
  <c r="F694" i="8"/>
  <c r="N694" i="8"/>
  <c r="G694" i="8"/>
  <c r="O694" i="8"/>
  <c r="H694" i="8"/>
  <c r="P694" i="8"/>
  <c r="J694" i="8"/>
  <c r="R694" i="8"/>
  <c r="K694" i="8"/>
  <c r="S694" i="8"/>
  <c r="I694" i="8"/>
  <c r="Q694" i="8"/>
  <c r="W702" i="8"/>
  <c r="Z702" i="8"/>
  <c r="AA702" i="8"/>
  <c r="V702" i="8"/>
  <c r="AB702" i="8"/>
  <c r="X702" i="8"/>
  <c r="L702" i="8"/>
  <c r="T702" i="8"/>
  <c r="E702" i="8"/>
  <c r="M702" i="8"/>
  <c r="U702" i="8"/>
  <c r="F702" i="8"/>
  <c r="N702" i="8"/>
  <c r="G702" i="8"/>
  <c r="O702" i="8"/>
  <c r="H702" i="8"/>
  <c r="P702" i="8"/>
  <c r="J702" i="8"/>
  <c r="R702" i="8"/>
  <c r="K702" i="8"/>
  <c r="S702" i="8"/>
  <c r="I702" i="8"/>
  <c r="Q702" i="8"/>
  <c r="W710" i="8"/>
  <c r="Z710" i="8"/>
  <c r="AA710" i="8"/>
  <c r="V710" i="8"/>
  <c r="X710" i="8"/>
  <c r="AB710" i="8"/>
  <c r="L710" i="8"/>
  <c r="T710" i="8"/>
  <c r="E710" i="8"/>
  <c r="M710" i="8"/>
  <c r="U710" i="8"/>
  <c r="F710" i="8"/>
  <c r="N710" i="8"/>
  <c r="G710" i="8"/>
  <c r="O710" i="8"/>
  <c r="H710" i="8"/>
  <c r="P710" i="8"/>
  <c r="J710" i="8"/>
  <c r="R710" i="8"/>
  <c r="K710" i="8"/>
  <c r="S710" i="8"/>
  <c r="I710" i="8"/>
  <c r="Q710" i="8"/>
  <c r="Z718" i="8"/>
  <c r="AA718" i="8"/>
  <c r="V718" i="8"/>
  <c r="X718" i="8"/>
  <c r="AB718" i="8"/>
  <c r="L718" i="8"/>
  <c r="T718" i="8"/>
  <c r="E718" i="8"/>
  <c r="M718" i="8"/>
  <c r="U718" i="8"/>
  <c r="F718" i="8"/>
  <c r="N718" i="8"/>
  <c r="G718" i="8"/>
  <c r="O718" i="8"/>
  <c r="H718" i="8"/>
  <c r="P718" i="8"/>
  <c r="J718" i="8"/>
  <c r="R718" i="8"/>
  <c r="K718" i="8"/>
  <c r="S718" i="8"/>
  <c r="I718" i="8"/>
  <c r="Q718" i="8"/>
  <c r="Z726" i="8"/>
  <c r="AA726" i="8"/>
  <c r="X726" i="8"/>
  <c r="AB726" i="8"/>
  <c r="V726" i="8"/>
  <c r="L726" i="8"/>
  <c r="T726" i="8"/>
  <c r="E726" i="8"/>
  <c r="M726" i="8"/>
  <c r="U726" i="8"/>
  <c r="F726" i="8"/>
  <c r="N726" i="8"/>
  <c r="G726" i="8"/>
  <c r="O726" i="8"/>
  <c r="H726" i="8"/>
  <c r="P726" i="8"/>
  <c r="J726" i="8"/>
  <c r="R726" i="8"/>
  <c r="K726" i="8"/>
  <c r="S726" i="8"/>
  <c r="Q726" i="8"/>
  <c r="I726" i="8"/>
  <c r="Z734" i="8"/>
  <c r="AA734" i="8"/>
  <c r="V734" i="8"/>
  <c r="AB734" i="8"/>
  <c r="X734" i="8"/>
  <c r="L734" i="8"/>
  <c r="T734" i="8"/>
  <c r="E734" i="8"/>
  <c r="M734" i="8"/>
  <c r="U734" i="8"/>
  <c r="F734" i="8"/>
  <c r="N734" i="8"/>
  <c r="G734" i="8"/>
  <c r="O734" i="8"/>
  <c r="H734" i="8"/>
  <c r="P734" i="8"/>
  <c r="J734" i="8"/>
  <c r="R734" i="8"/>
  <c r="K734" i="8"/>
  <c r="S734" i="8"/>
  <c r="I734" i="8"/>
  <c r="Q734" i="8"/>
  <c r="Z742" i="8"/>
  <c r="AA742" i="8"/>
  <c r="V742" i="8"/>
  <c r="X742" i="8"/>
  <c r="AB742" i="8"/>
  <c r="L742" i="8"/>
  <c r="T742" i="8"/>
  <c r="E742" i="8"/>
  <c r="M742" i="8"/>
  <c r="U742" i="8"/>
  <c r="F742" i="8"/>
  <c r="N742" i="8"/>
  <c r="G742" i="8"/>
  <c r="O742" i="8"/>
  <c r="J742" i="8"/>
  <c r="R742" i="8"/>
  <c r="K742" i="8"/>
  <c r="S742" i="8"/>
  <c r="H742" i="8"/>
  <c r="I742" i="8"/>
  <c r="P742" i="8"/>
  <c r="Q742" i="8"/>
  <c r="W750" i="8"/>
  <c r="Z750" i="8"/>
  <c r="AA750" i="8"/>
  <c r="V750" i="8"/>
  <c r="X750" i="8"/>
  <c r="AB750" i="8"/>
  <c r="L750" i="8"/>
  <c r="T750" i="8"/>
  <c r="E750" i="8"/>
  <c r="M750" i="8"/>
  <c r="U750" i="8"/>
  <c r="F750" i="8"/>
  <c r="N750" i="8"/>
  <c r="G750" i="8"/>
  <c r="O750" i="8"/>
  <c r="J750" i="8"/>
  <c r="R750" i="8"/>
  <c r="K750" i="8"/>
  <c r="S750" i="8"/>
  <c r="H750" i="8"/>
  <c r="I750" i="8"/>
  <c r="P750" i="8"/>
  <c r="Q750" i="8"/>
  <c r="Z758" i="8"/>
  <c r="AA758" i="8"/>
  <c r="X758" i="8"/>
  <c r="AB758" i="8"/>
  <c r="V758" i="8"/>
  <c r="L758" i="8"/>
  <c r="T758" i="8"/>
  <c r="E758" i="8"/>
  <c r="M758" i="8"/>
  <c r="U758" i="8"/>
  <c r="F758" i="8"/>
  <c r="N758" i="8"/>
  <c r="G758" i="8"/>
  <c r="O758" i="8"/>
  <c r="J758" i="8"/>
  <c r="R758" i="8"/>
  <c r="P758" i="8"/>
  <c r="Q758" i="8"/>
  <c r="S758" i="8"/>
  <c r="H758" i="8"/>
  <c r="I758" i="8"/>
  <c r="K758" i="8"/>
  <c r="Z766" i="8"/>
  <c r="AA766" i="8"/>
  <c r="AB766" i="8"/>
  <c r="X766" i="8"/>
  <c r="V766" i="8"/>
  <c r="L766" i="8"/>
  <c r="T766" i="8"/>
  <c r="E766" i="8"/>
  <c r="M766" i="8"/>
  <c r="U766" i="8"/>
  <c r="F766" i="8"/>
  <c r="N766" i="8"/>
  <c r="G766" i="8"/>
  <c r="O766" i="8"/>
  <c r="J766" i="8"/>
  <c r="R766" i="8"/>
  <c r="H766" i="8"/>
  <c r="I766" i="8"/>
  <c r="K766" i="8"/>
  <c r="P766" i="8"/>
  <c r="Q766" i="8"/>
  <c r="S766" i="8"/>
  <c r="Z774" i="8"/>
  <c r="V774" i="8"/>
  <c r="X774" i="8"/>
  <c r="AA774" i="8"/>
  <c r="AB774" i="8"/>
  <c r="L774" i="8"/>
  <c r="T774" i="8"/>
  <c r="E774" i="8"/>
  <c r="M774" i="8"/>
  <c r="U774" i="8"/>
  <c r="F774" i="8"/>
  <c r="N774" i="8"/>
  <c r="G774" i="8"/>
  <c r="O774" i="8"/>
  <c r="J774" i="8"/>
  <c r="R774" i="8"/>
  <c r="S774" i="8"/>
  <c r="H774" i="8"/>
  <c r="I774" i="8"/>
  <c r="K774" i="8"/>
  <c r="P774" i="8"/>
  <c r="Q774" i="8"/>
  <c r="V782" i="8"/>
  <c r="X782" i="8"/>
  <c r="Z782" i="8"/>
  <c r="AA782" i="8"/>
  <c r="AB782" i="8"/>
  <c r="L782" i="8"/>
  <c r="T782" i="8"/>
  <c r="E782" i="8"/>
  <c r="M782" i="8"/>
  <c r="U782" i="8"/>
  <c r="F782" i="8"/>
  <c r="N782" i="8"/>
  <c r="G782" i="8"/>
  <c r="O782" i="8"/>
  <c r="S782" i="8"/>
  <c r="H782" i="8"/>
  <c r="I782" i="8"/>
  <c r="J782" i="8"/>
  <c r="K782" i="8"/>
  <c r="P782" i="8"/>
  <c r="Q782" i="8"/>
  <c r="R782" i="8"/>
  <c r="V790" i="8"/>
  <c r="X790" i="8"/>
  <c r="Z790" i="8"/>
  <c r="AB790" i="8"/>
  <c r="AA790" i="8"/>
  <c r="J790" i="8"/>
  <c r="R790" i="8"/>
  <c r="K790" i="8"/>
  <c r="S790" i="8"/>
  <c r="L790" i="8"/>
  <c r="T790" i="8"/>
  <c r="E790" i="8"/>
  <c r="M790" i="8"/>
  <c r="U790" i="8"/>
  <c r="F790" i="8"/>
  <c r="N790" i="8"/>
  <c r="G790" i="8"/>
  <c r="O790" i="8"/>
  <c r="H790" i="8"/>
  <c r="P790" i="8"/>
  <c r="I790" i="8"/>
  <c r="Q790" i="8"/>
  <c r="Z798" i="8"/>
  <c r="AA798" i="8"/>
  <c r="AB798" i="8"/>
  <c r="V798" i="8"/>
  <c r="X798" i="8"/>
  <c r="J798" i="8"/>
  <c r="R798" i="8"/>
  <c r="K798" i="8"/>
  <c r="S798" i="8"/>
  <c r="L798" i="8"/>
  <c r="T798" i="8"/>
  <c r="E798" i="8"/>
  <c r="M798" i="8"/>
  <c r="U798" i="8"/>
  <c r="F798" i="8"/>
  <c r="N798" i="8"/>
  <c r="G798" i="8"/>
  <c r="O798" i="8"/>
  <c r="H798" i="8"/>
  <c r="P798" i="8"/>
  <c r="I798" i="8"/>
  <c r="Q798" i="8"/>
  <c r="Z806" i="8"/>
  <c r="AA806" i="8"/>
  <c r="AB806" i="8"/>
  <c r="V806" i="8"/>
  <c r="X806" i="8"/>
  <c r="W806" i="8"/>
  <c r="J806" i="8"/>
  <c r="R806" i="8"/>
  <c r="K806" i="8"/>
  <c r="S806" i="8"/>
  <c r="L806" i="8"/>
  <c r="T806" i="8"/>
  <c r="E806" i="8"/>
  <c r="M806" i="8"/>
  <c r="U806" i="8"/>
  <c r="F806" i="8"/>
  <c r="N806" i="8"/>
  <c r="G806" i="8"/>
  <c r="O806" i="8"/>
  <c r="H806" i="8"/>
  <c r="P806" i="8"/>
  <c r="I806" i="8"/>
  <c r="Q806" i="8"/>
  <c r="Z814" i="8"/>
  <c r="AA814" i="8"/>
  <c r="AB814" i="8"/>
  <c r="V814" i="8"/>
  <c r="X814" i="8"/>
  <c r="J814" i="8"/>
  <c r="R814" i="8"/>
  <c r="K814" i="8"/>
  <c r="S814" i="8"/>
  <c r="L814" i="8"/>
  <c r="T814" i="8"/>
  <c r="E814" i="8"/>
  <c r="M814" i="8"/>
  <c r="U814" i="8"/>
  <c r="F814" i="8"/>
  <c r="N814" i="8"/>
  <c r="G814" i="8"/>
  <c r="O814" i="8"/>
  <c r="H814" i="8"/>
  <c r="P814" i="8"/>
  <c r="I814" i="8"/>
  <c r="Q814" i="8"/>
  <c r="Z822" i="8"/>
  <c r="AA822" i="8"/>
  <c r="AB822" i="8"/>
  <c r="V822" i="8"/>
  <c r="X822" i="8"/>
  <c r="J822" i="8"/>
  <c r="R822" i="8"/>
  <c r="K822" i="8"/>
  <c r="S822" i="8"/>
  <c r="L822" i="8"/>
  <c r="T822" i="8"/>
  <c r="E822" i="8"/>
  <c r="M822" i="8"/>
  <c r="U822" i="8"/>
  <c r="F822" i="8"/>
  <c r="N822" i="8"/>
  <c r="G822" i="8"/>
  <c r="O822" i="8"/>
  <c r="H822" i="8"/>
  <c r="P822" i="8"/>
  <c r="I822" i="8"/>
  <c r="Q822" i="8"/>
  <c r="Z830" i="8"/>
  <c r="AA830" i="8"/>
  <c r="AB830" i="8"/>
  <c r="V830" i="8"/>
  <c r="X830" i="8"/>
  <c r="J830" i="8"/>
  <c r="R830" i="8"/>
  <c r="K830" i="8"/>
  <c r="S830" i="8"/>
  <c r="L830" i="8"/>
  <c r="T830" i="8"/>
  <c r="E830" i="8"/>
  <c r="M830" i="8"/>
  <c r="U830" i="8"/>
  <c r="F830" i="8"/>
  <c r="N830" i="8"/>
  <c r="G830" i="8"/>
  <c r="O830" i="8"/>
  <c r="H830" i="8"/>
  <c r="P830" i="8"/>
  <c r="I830" i="8"/>
  <c r="Q830" i="8"/>
  <c r="Z838" i="8"/>
  <c r="AA838" i="8"/>
  <c r="AB838" i="8"/>
  <c r="V838" i="8"/>
  <c r="X838" i="8"/>
  <c r="J838" i="8"/>
  <c r="R838" i="8"/>
  <c r="K838" i="8"/>
  <c r="S838" i="8"/>
  <c r="L838" i="8"/>
  <c r="T838" i="8"/>
  <c r="E838" i="8"/>
  <c r="M838" i="8"/>
  <c r="U838" i="8"/>
  <c r="F838" i="8"/>
  <c r="N838" i="8"/>
  <c r="G838" i="8"/>
  <c r="O838" i="8"/>
  <c r="H838" i="8"/>
  <c r="P838" i="8"/>
  <c r="I838" i="8"/>
  <c r="Q838" i="8"/>
  <c r="Z846" i="8"/>
  <c r="AA846" i="8"/>
  <c r="AB846" i="8"/>
  <c r="V846" i="8"/>
  <c r="X846" i="8"/>
  <c r="J846" i="8"/>
  <c r="R846" i="8"/>
  <c r="K846" i="8"/>
  <c r="S846" i="8"/>
  <c r="L846" i="8"/>
  <c r="T846" i="8"/>
  <c r="E846" i="8"/>
  <c r="M846" i="8"/>
  <c r="U846" i="8"/>
  <c r="F846" i="8"/>
  <c r="N846" i="8"/>
  <c r="G846" i="8"/>
  <c r="O846" i="8"/>
  <c r="H846" i="8"/>
  <c r="P846" i="8"/>
  <c r="I846" i="8"/>
  <c r="Q846" i="8"/>
  <c r="Z854" i="8"/>
  <c r="AB854" i="8"/>
  <c r="V854" i="8"/>
  <c r="X854" i="8"/>
  <c r="AA854" i="8"/>
  <c r="J854" i="8"/>
  <c r="R854" i="8"/>
  <c r="K854" i="8"/>
  <c r="S854" i="8"/>
  <c r="L854" i="8"/>
  <c r="T854" i="8"/>
  <c r="E854" i="8"/>
  <c r="M854" i="8"/>
  <c r="U854" i="8"/>
  <c r="F854" i="8"/>
  <c r="N854" i="8"/>
  <c r="G854" i="8"/>
  <c r="O854" i="8"/>
  <c r="H854" i="8"/>
  <c r="P854" i="8"/>
  <c r="I854" i="8"/>
  <c r="Q854" i="8"/>
  <c r="Z862" i="8"/>
  <c r="AB862" i="8"/>
  <c r="V862" i="8"/>
  <c r="X862" i="8"/>
  <c r="AA862" i="8"/>
  <c r="J862" i="8"/>
  <c r="R862" i="8"/>
  <c r="K862" i="8"/>
  <c r="S862" i="8"/>
  <c r="L862" i="8"/>
  <c r="T862" i="8"/>
  <c r="E862" i="8"/>
  <c r="M862" i="8"/>
  <c r="U862" i="8"/>
  <c r="F862" i="8"/>
  <c r="N862" i="8"/>
  <c r="G862" i="8"/>
  <c r="O862" i="8"/>
  <c r="H862" i="8"/>
  <c r="P862" i="8"/>
  <c r="I862" i="8"/>
  <c r="Q862" i="8"/>
  <c r="Z870" i="8"/>
  <c r="AB870" i="8"/>
  <c r="V870" i="8"/>
  <c r="X870" i="8"/>
  <c r="AA870" i="8"/>
  <c r="J870" i="8"/>
  <c r="R870" i="8"/>
  <c r="K870" i="8"/>
  <c r="S870" i="8"/>
  <c r="L870" i="8"/>
  <c r="T870" i="8"/>
  <c r="E870" i="8"/>
  <c r="M870" i="8"/>
  <c r="U870" i="8"/>
  <c r="F870" i="8"/>
  <c r="N870" i="8"/>
  <c r="G870" i="8"/>
  <c r="O870" i="8"/>
  <c r="H870" i="8"/>
  <c r="P870" i="8"/>
  <c r="I870" i="8"/>
  <c r="Q870" i="8"/>
  <c r="Z878" i="8"/>
  <c r="AB878" i="8"/>
  <c r="X878" i="8"/>
  <c r="AA878" i="8"/>
  <c r="V878" i="8"/>
  <c r="J878" i="8"/>
  <c r="R878" i="8"/>
  <c r="K878" i="8"/>
  <c r="S878" i="8"/>
  <c r="L878" i="8"/>
  <c r="T878" i="8"/>
  <c r="E878" i="8"/>
  <c r="M878" i="8"/>
  <c r="U878" i="8"/>
  <c r="F878" i="8"/>
  <c r="N878" i="8"/>
  <c r="G878" i="8"/>
  <c r="O878" i="8"/>
  <c r="H878" i="8"/>
  <c r="P878" i="8"/>
  <c r="I878" i="8"/>
  <c r="Q878" i="8"/>
  <c r="Z886" i="8"/>
  <c r="AB886" i="8"/>
  <c r="X886" i="8"/>
  <c r="AA886" i="8"/>
  <c r="V886" i="8"/>
  <c r="J886" i="8"/>
  <c r="R886" i="8"/>
  <c r="K886" i="8"/>
  <c r="S886" i="8"/>
  <c r="L886" i="8"/>
  <c r="T886" i="8"/>
  <c r="E886" i="8"/>
  <c r="M886" i="8"/>
  <c r="U886" i="8"/>
  <c r="F886" i="8"/>
  <c r="N886" i="8"/>
  <c r="G886" i="8"/>
  <c r="O886" i="8"/>
  <c r="H886" i="8"/>
  <c r="P886" i="8"/>
  <c r="I886" i="8"/>
  <c r="Q886" i="8"/>
  <c r="Z894" i="8"/>
  <c r="AB894" i="8"/>
  <c r="X894" i="8"/>
  <c r="AA894" i="8"/>
  <c r="V894" i="8"/>
  <c r="J894" i="8"/>
  <c r="R894" i="8"/>
  <c r="K894" i="8"/>
  <c r="S894" i="8"/>
  <c r="L894" i="8"/>
  <c r="T894" i="8"/>
  <c r="E894" i="8"/>
  <c r="M894" i="8"/>
  <c r="U894" i="8"/>
  <c r="F894" i="8"/>
  <c r="N894" i="8"/>
  <c r="G894" i="8"/>
  <c r="O894" i="8"/>
  <c r="H894" i="8"/>
  <c r="P894" i="8"/>
  <c r="I894" i="8"/>
  <c r="Q894" i="8"/>
  <c r="Z902" i="8"/>
  <c r="AB902" i="8"/>
  <c r="X902" i="8"/>
  <c r="AA902" i="8"/>
  <c r="V902" i="8"/>
  <c r="J902" i="8"/>
  <c r="R902" i="8"/>
  <c r="K902" i="8"/>
  <c r="S902" i="8"/>
  <c r="L902" i="8"/>
  <c r="T902" i="8"/>
  <c r="E902" i="8"/>
  <c r="M902" i="8"/>
  <c r="U902" i="8"/>
  <c r="F902" i="8"/>
  <c r="N902" i="8"/>
  <c r="G902" i="8"/>
  <c r="O902" i="8"/>
  <c r="H902" i="8"/>
  <c r="P902" i="8"/>
  <c r="I902" i="8"/>
  <c r="Q902" i="8"/>
  <c r="Z910" i="8"/>
  <c r="AB910" i="8"/>
  <c r="X910" i="8"/>
  <c r="AA910" i="8"/>
  <c r="V910" i="8"/>
  <c r="J910" i="8"/>
  <c r="R910" i="8"/>
  <c r="K910" i="8"/>
  <c r="S910" i="8"/>
  <c r="L910" i="8"/>
  <c r="T910" i="8"/>
  <c r="E910" i="8"/>
  <c r="M910" i="8"/>
  <c r="U910" i="8"/>
  <c r="F910" i="8"/>
  <c r="N910" i="8"/>
  <c r="G910" i="8"/>
  <c r="O910" i="8"/>
  <c r="H910" i="8"/>
  <c r="P910" i="8"/>
  <c r="I910" i="8"/>
  <c r="Q910" i="8"/>
  <c r="Z918" i="8"/>
  <c r="AB918" i="8"/>
  <c r="X918" i="8"/>
  <c r="AA918" i="8"/>
  <c r="V918" i="8"/>
  <c r="J918" i="8"/>
  <c r="R918" i="8"/>
  <c r="K918" i="8"/>
  <c r="S918" i="8"/>
  <c r="L918" i="8"/>
  <c r="T918" i="8"/>
  <c r="E918" i="8"/>
  <c r="M918" i="8"/>
  <c r="U918" i="8"/>
  <c r="G918" i="8"/>
  <c r="H918" i="8"/>
  <c r="F918" i="8"/>
  <c r="I918" i="8"/>
  <c r="N918" i="8"/>
  <c r="Q918" i="8"/>
  <c r="Z926" i="8"/>
  <c r="AB926" i="8"/>
  <c r="X926" i="8"/>
  <c r="AA926" i="8"/>
  <c r="V926" i="8"/>
  <c r="J926" i="8"/>
  <c r="R926" i="8"/>
  <c r="K926" i="8"/>
  <c r="S926" i="8"/>
  <c r="L926" i="8"/>
  <c r="T926" i="8"/>
  <c r="E926" i="8"/>
  <c r="M926" i="8"/>
  <c r="U926" i="8"/>
  <c r="G926" i="8"/>
  <c r="H926" i="8"/>
  <c r="F926" i="8"/>
  <c r="I926" i="8"/>
  <c r="N926" i="8"/>
  <c r="Q926" i="8"/>
  <c r="Z934" i="8"/>
  <c r="AB934" i="8"/>
  <c r="AA934" i="8"/>
  <c r="V934" i="8"/>
  <c r="X934" i="8"/>
  <c r="J934" i="8"/>
  <c r="R934" i="8"/>
  <c r="K934" i="8"/>
  <c r="S934" i="8"/>
  <c r="L934" i="8"/>
  <c r="T934" i="8"/>
  <c r="E934" i="8"/>
  <c r="M934" i="8"/>
  <c r="U934" i="8"/>
  <c r="G934" i="8"/>
  <c r="H934" i="8"/>
  <c r="Q934" i="8"/>
  <c r="F934" i="8"/>
  <c r="I934" i="8"/>
  <c r="N934" i="8"/>
  <c r="Z942" i="8"/>
  <c r="AB942" i="8"/>
  <c r="V942" i="8"/>
  <c r="X942" i="8"/>
  <c r="AA942" i="8"/>
  <c r="J942" i="8"/>
  <c r="R942" i="8"/>
  <c r="K942" i="8"/>
  <c r="S942" i="8"/>
  <c r="L942" i="8"/>
  <c r="T942" i="8"/>
  <c r="E942" i="8"/>
  <c r="M942" i="8"/>
  <c r="U942" i="8"/>
  <c r="G942" i="8"/>
  <c r="H942" i="8"/>
  <c r="I942" i="8"/>
  <c r="N942" i="8"/>
  <c r="Q942" i="8"/>
  <c r="F942" i="8"/>
  <c r="X950" i="8"/>
  <c r="Z950" i="8"/>
  <c r="AA950" i="8"/>
  <c r="AB950" i="8"/>
  <c r="V950" i="8"/>
  <c r="J950" i="8"/>
  <c r="R950" i="8"/>
  <c r="L950" i="8"/>
  <c r="T950" i="8"/>
  <c r="E950" i="8"/>
  <c r="M950" i="8"/>
  <c r="U950" i="8"/>
  <c r="G950" i="8"/>
  <c r="Q950" i="8"/>
  <c r="S950" i="8"/>
  <c r="F950" i="8"/>
  <c r="H950" i="8"/>
  <c r="I950" i="8"/>
  <c r="K950" i="8"/>
  <c r="N950" i="8"/>
  <c r="X958" i="8"/>
  <c r="Z958" i="8"/>
  <c r="AA958" i="8"/>
  <c r="AB958" i="8"/>
  <c r="V958" i="8"/>
  <c r="J958" i="8"/>
  <c r="R958" i="8"/>
  <c r="L958" i="8"/>
  <c r="T958" i="8"/>
  <c r="E958" i="8"/>
  <c r="M958" i="8"/>
  <c r="U958" i="8"/>
  <c r="G958" i="8"/>
  <c r="H958" i="8"/>
  <c r="I958" i="8"/>
  <c r="K958" i="8"/>
  <c r="N958" i="8"/>
  <c r="Q958" i="8"/>
  <c r="S958" i="8"/>
  <c r="F958" i="8"/>
  <c r="X966" i="8"/>
  <c r="Z966" i="8"/>
  <c r="AA966" i="8"/>
  <c r="AB966" i="8"/>
  <c r="V966" i="8"/>
  <c r="J966" i="8"/>
  <c r="R966" i="8"/>
  <c r="L966" i="8"/>
  <c r="T966" i="8"/>
  <c r="E966" i="8"/>
  <c r="M966" i="8"/>
  <c r="U966" i="8"/>
  <c r="G966" i="8"/>
  <c r="Q966" i="8"/>
  <c r="S966" i="8"/>
  <c r="F966" i="8"/>
  <c r="H966" i="8"/>
  <c r="I966" i="8"/>
  <c r="K966" i="8"/>
  <c r="N966" i="8"/>
  <c r="X974" i="8"/>
  <c r="Z974" i="8"/>
  <c r="AA974" i="8"/>
  <c r="AB974" i="8"/>
  <c r="V974" i="8"/>
  <c r="J974" i="8"/>
  <c r="R974" i="8"/>
  <c r="L974" i="8"/>
  <c r="T974" i="8"/>
  <c r="E974" i="8"/>
  <c r="M974" i="8"/>
  <c r="U974" i="8"/>
  <c r="G974" i="8"/>
  <c r="H974" i="8"/>
  <c r="I974" i="8"/>
  <c r="K974" i="8"/>
  <c r="N974" i="8"/>
  <c r="Q974" i="8"/>
  <c r="S974" i="8"/>
  <c r="F974" i="8"/>
  <c r="X982" i="8"/>
  <c r="Z982" i="8"/>
  <c r="AA982" i="8"/>
  <c r="AB982" i="8"/>
  <c r="V982" i="8"/>
  <c r="J982" i="8"/>
  <c r="R982" i="8"/>
  <c r="L982" i="8"/>
  <c r="T982" i="8"/>
  <c r="E982" i="8"/>
  <c r="M982" i="8"/>
  <c r="U982" i="8"/>
  <c r="G982" i="8"/>
  <c r="Q982" i="8"/>
  <c r="S982" i="8"/>
  <c r="F982" i="8"/>
  <c r="H982" i="8"/>
  <c r="I982" i="8"/>
  <c r="K982" i="8"/>
  <c r="N982" i="8"/>
  <c r="X990" i="8"/>
  <c r="Z990" i="8"/>
  <c r="AA990" i="8"/>
  <c r="AB990" i="8"/>
  <c r="V990" i="8"/>
  <c r="L990" i="8"/>
  <c r="T990" i="8"/>
  <c r="E990" i="8"/>
  <c r="M990" i="8"/>
  <c r="U990" i="8"/>
  <c r="G990" i="8"/>
  <c r="Q990" i="8"/>
  <c r="F990" i="8"/>
  <c r="R990" i="8"/>
  <c r="H990" i="8"/>
  <c r="S990" i="8"/>
  <c r="I990" i="8"/>
  <c r="J990" i="8"/>
  <c r="K990" i="8"/>
  <c r="N990" i="8"/>
  <c r="X998" i="8"/>
  <c r="Z998" i="8"/>
  <c r="AA998" i="8"/>
  <c r="AB998" i="8"/>
  <c r="V998" i="8"/>
  <c r="L998" i="8"/>
  <c r="T998" i="8"/>
  <c r="E998" i="8"/>
  <c r="M998" i="8"/>
  <c r="U998" i="8"/>
  <c r="G998" i="8"/>
  <c r="I998" i="8"/>
  <c r="J998" i="8"/>
  <c r="K998" i="8"/>
  <c r="N998" i="8"/>
  <c r="Q998" i="8"/>
  <c r="F998" i="8"/>
  <c r="R998" i="8"/>
  <c r="H998" i="8"/>
  <c r="S998" i="8"/>
  <c r="X1006" i="8"/>
  <c r="Z1006" i="8"/>
  <c r="AA1006" i="8"/>
  <c r="AB1006" i="8"/>
  <c r="V1006" i="8"/>
  <c r="L1006" i="8"/>
  <c r="T1006" i="8"/>
  <c r="E1006" i="8"/>
  <c r="M1006" i="8"/>
  <c r="U1006" i="8"/>
  <c r="G1006" i="8"/>
  <c r="N1006" i="8"/>
  <c r="Q1006" i="8"/>
  <c r="F1006" i="8"/>
  <c r="R1006" i="8"/>
  <c r="H1006" i="8"/>
  <c r="S1006" i="8"/>
  <c r="I1006" i="8"/>
  <c r="J1006" i="8"/>
  <c r="K1006" i="8"/>
  <c r="X1014" i="8"/>
  <c r="Z1014" i="8"/>
  <c r="AA1014" i="8"/>
  <c r="AB1014" i="8"/>
  <c r="V1014" i="8"/>
  <c r="L1014" i="8"/>
  <c r="T1014" i="8"/>
  <c r="E1014" i="8"/>
  <c r="M1014" i="8"/>
  <c r="U1014" i="8"/>
  <c r="G1014" i="8"/>
  <c r="F1014" i="8"/>
  <c r="R1014" i="8"/>
  <c r="H1014" i="8"/>
  <c r="S1014" i="8"/>
  <c r="I1014" i="8"/>
  <c r="J1014" i="8"/>
  <c r="K1014" i="8"/>
  <c r="N1014" i="8"/>
  <c r="Q1014" i="8"/>
  <c r="X1022" i="8"/>
  <c r="Z1022" i="8"/>
  <c r="AA1022" i="8"/>
  <c r="AB1022" i="8"/>
  <c r="V1022" i="8"/>
  <c r="L1022" i="8"/>
  <c r="T1022" i="8"/>
  <c r="E1022" i="8"/>
  <c r="M1022" i="8"/>
  <c r="U1022" i="8"/>
  <c r="G1022" i="8"/>
  <c r="J1022" i="8"/>
  <c r="K1022" i="8"/>
  <c r="N1022" i="8"/>
  <c r="Q1022" i="8"/>
  <c r="F1022" i="8"/>
  <c r="R1022" i="8"/>
  <c r="H1022" i="8"/>
  <c r="S1022" i="8"/>
  <c r="I1022" i="8"/>
  <c r="X1030" i="8"/>
  <c r="Z1030" i="8"/>
  <c r="AA1030" i="8"/>
  <c r="AB1030" i="8"/>
  <c r="V1030" i="8"/>
  <c r="L1030" i="8"/>
  <c r="T1030" i="8"/>
  <c r="E1030" i="8"/>
  <c r="M1030" i="8"/>
  <c r="U1030" i="8"/>
  <c r="G1030" i="8"/>
  <c r="O1030" i="8"/>
  <c r="P1030" i="8"/>
  <c r="Q1030" i="8"/>
  <c r="F1030" i="8"/>
  <c r="R1030" i="8"/>
  <c r="H1030" i="8"/>
  <c r="S1030" i="8"/>
  <c r="I1030" i="8"/>
  <c r="J1030" i="8"/>
  <c r="K1030" i="8"/>
  <c r="N1030" i="8"/>
  <c r="X1038" i="8"/>
  <c r="Z1038" i="8"/>
  <c r="AA1038" i="8"/>
  <c r="AB1038" i="8"/>
  <c r="V1038" i="8"/>
  <c r="L1038" i="8"/>
  <c r="T1038" i="8"/>
  <c r="E1038" i="8"/>
  <c r="M1038" i="8"/>
  <c r="U1038" i="8"/>
  <c r="G1038" i="8"/>
  <c r="O1038" i="8"/>
  <c r="H1038" i="8"/>
  <c r="S1038" i="8"/>
  <c r="I1038" i="8"/>
  <c r="J1038" i="8"/>
  <c r="K1038" i="8"/>
  <c r="N1038" i="8"/>
  <c r="P1038" i="8"/>
  <c r="Q1038" i="8"/>
  <c r="F1038" i="8"/>
  <c r="R1038" i="8"/>
  <c r="X1046" i="8"/>
  <c r="Z1046" i="8"/>
  <c r="AA1046" i="8"/>
  <c r="AB1046" i="8"/>
  <c r="V1046" i="8"/>
  <c r="E1046" i="8"/>
  <c r="M1046" i="8"/>
  <c r="U1046" i="8"/>
  <c r="G1046" i="8"/>
  <c r="O1046" i="8"/>
  <c r="P1046" i="8"/>
  <c r="F1046" i="8"/>
  <c r="Q1046" i="8"/>
  <c r="H1046" i="8"/>
  <c r="R1046" i="8"/>
  <c r="I1046" i="8"/>
  <c r="S1046" i="8"/>
  <c r="J1046" i="8"/>
  <c r="T1046" i="8"/>
  <c r="K1046" i="8"/>
  <c r="L1046" i="8"/>
  <c r="N1046" i="8"/>
  <c r="X1054" i="8"/>
  <c r="Z1054" i="8"/>
  <c r="AA1054" i="8"/>
  <c r="AB1054" i="8"/>
  <c r="V1054" i="8"/>
  <c r="E1054" i="8"/>
  <c r="M1054" i="8"/>
  <c r="U1054" i="8"/>
  <c r="G1054" i="8"/>
  <c r="O1054" i="8"/>
  <c r="H1054" i="8"/>
  <c r="R1054" i="8"/>
  <c r="I1054" i="8"/>
  <c r="S1054" i="8"/>
  <c r="J1054" i="8"/>
  <c r="T1054" i="8"/>
  <c r="K1054" i="8"/>
  <c r="L1054" i="8"/>
  <c r="N1054" i="8"/>
  <c r="P1054" i="8"/>
  <c r="F1054" i="8"/>
  <c r="Q1054" i="8"/>
  <c r="X1062" i="8"/>
  <c r="Z1062" i="8"/>
  <c r="AA1062" i="8"/>
  <c r="AB1062" i="8"/>
  <c r="V1062" i="8"/>
  <c r="G1062" i="8"/>
  <c r="O1062" i="8"/>
  <c r="E1062" i="8"/>
  <c r="N1062" i="8"/>
  <c r="F1062" i="8"/>
  <c r="P1062" i="8"/>
  <c r="H1062" i="8"/>
  <c r="Q1062" i="8"/>
  <c r="I1062" i="8"/>
  <c r="R1062" i="8"/>
  <c r="J1062" i="8"/>
  <c r="S1062" i="8"/>
  <c r="K1062" i="8"/>
  <c r="T1062" i="8"/>
  <c r="L1062" i="8"/>
  <c r="U1062" i="8"/>
  <c r="M1062" i="8"/>
  <c r="X1070" i="8"/>
  <c r="Z1070" i="8"/>
  <c r="AA1070" i="8"/>
  <c r="AB1070" i="8"/>
  <c r="V1070" i="8"/>
  <c r="G1070" i="8"/>
  <c r="O1070" i="8"/>
  <c r="F1070" i="8"/>
  <c r="P1070" i="8"/>
  <c r="H1070" i="8"/>
  <c r="Q1070" i="8"/>
  <c r="I1070" i="8"/>
  <c r="R1070" i="8"/>
  <c r="J1070" i="8"/>
  <c r="S1070" i="8"/>
  <c r="K1070" i="8"/>
  <c r="T1070" i="8"/>
  <c r="L1070" i="8"/>
  <c r="U1070" i="8"/>
  <c r="M1070" i="8"/>
  <c r="E1070" i="8"/>
  <c r="N1070" i="8"/>
  <c r="X1078" i="8"/>
  <c r="Z1078" i="8"/>
  <c r="AA1078" i="8"/>
  <c r="AB1078" i="8"/>
  <c r="V1078" i="8"/>
  <c r="G1078" i="8"/>
  <c r="O1078" i="8"/>
  <c r="H1078" i="8"/>
  <c r="Q1078" i="8"/>
  <c r="I1078" i="8"/>
  <c r="R1078" i="8"/>
  <c r="J1078" i="8"/>
  <c r="S1078" i="8"/>
  <c r="K1078" i="8"/>
  <c r="T1078" i="8"/>
  <c r="L1078" i="8"/>
  <c r="U1078" i="8"/>
  <c r="M1078" i="8"/>
  <c r="E1078" i="8"/>
  <c r="N1078" i="8"/>
  <c r="F1078" i="8"/>
  <c r="P1078" i="8"/>
  <c r="X1086" i="8"/>
  <c r="Z1086" i="8"/>
  <c r="AA1086" i="8"/>
  <c r="AB1086" i="8"/>
  <c r="V1086" i="8"/>
  <c r="L1086" i="8"/>
  <c r="T1086" i="8"/>
  <c r="E1086" i="8"/>
  <c r="M1086" i="8"/>
  <c r="U1086" i="8"/>
  <c r="F1086" i="8"/>
  <c r="N1086" i="8"/>
  <c r="G1086" i="8"/>
  <c r="O1086" i="8"/>
  <c r="H1086" i="8"/>
  <c r="P1086" i="8"/>
  <c r="I1086" i="8"/>
  <c r="Q1086" i="8"/>
  <c r="J1086" i="8"/>
  <c r="R1086" i="8"/>
  <c r="K1086" i="8"/>
  <c r="S1086" i="8"/>
  <c r="X1094" i="8"/>
  <c r="Z1094" i="8"/>
  <c r="AA1094" i="8"/>
  <c r="AB1094" i="8"/>
  <c r="V1094" i="8"/>
  <c r="L1094" i="8"/>
  <c r="T1094" i="8"/>
  <c r="E1094" i="8"/>
  <c r="M1094" i="8"/>
  <c r="U1094" i="8"/>
  <c r="F1094" i="8"/>
  <c r="N1094" i="8"/>
  <c r="G1094" i="8"/>
  <c r="O1094" i="8"/>
  <c r="H1094" i="8"/>
  <c r="P1094" i="8"/>
  <c r="I1094" i="8"/>
  <c r="Q1094" i="8"/>
  <c r="J1094" i="8"/>
  <c r="R1094" i="8"/>
  <c r="K1094" i="8"/>
  <c r="S1094" i="8"/>
  <c r="X1102" i="8"/>
  <c r="Z1102" i="8"/>
  <c r="AA1102" i="8"/>
  <c r="AB1102" i="8"/>
  <c r="V1102" i="8"/>
  <c r="L1102" i="8"/>
  <c r="T1102" i="8"/>
  <c r="E1102" i="8"/>
  <c r="M1102" i="8"/>
  <c r="U1102" i="8"/>
  <c r="F1102" i="8"/>
  <c r="N1102" i="8"/>
  <c r="G1102" i="8"/>
  <c r="O1102" i="8"/>
  <c r="H1102" i="8"/>
  <c r="P1102" i="8"/>
  <c r="I1102" i="8"/>
  <c r="Q1102" i="8"/>
  <c r="J1102" i="8"/>
  <c r="R1102" i="8"/>
  <c r="K1102" i="8"/>
  <c r="S1102" i="8"/>
  <c r="X1110" i="8"/>
  <c r="Z1110" i="8"/>
  <c r="AA1110" i="8"/>
  <c r="AB1110" i="8"/>
  <c r="V1110" i="8"/>
  <c r="L1110" i="8"/>
  <c r="T1110" i="8"/>
  <c r="E1110" i="8"/>
  <c r="M1110" i="8"/>
  <c r="U1110" i="8"/>
  <c r="F1110" i="8"/>
  <c r="N1110" i="8"/>
  <c r="G1110" i="8"/>
  <c r="O1110" i="8"/>
  <c r="H1110" i="8"/>
  <c r="P1110" i="8"/>
  <c r="I1110" i="8"/>
  <c r="Q1110" i="8"/>
  <c r="J1110" i="8"/>
  <c r="R1110" i="8"/>
  <c r="K1110" i="8"/>
  <c r="S1110" i="8"/>
  <c r="Z1118" i="8"/>
  <c r="AA1118" i="8"/>
  <c r="AB1118" i="8"/>
  <c r="V1118" i="8"/>
  <c r="X1118" i="8"/>
  <c r="L1118" i="8"/>
  <c r="T1118" i="8"/>
  <c r="E1118" i="8"/>
  <c r="M1118" i="8"/>
  <c r="U1118" i="8"/>
  <c r="F1118" i="8"/>
  <c r="N1118" i="8"/>
  <c r="G1118" i="8"/>
  <c r="O1118" i="8"/>
  <c r="H1118" i="8"/>
  <c r="P1118" i="8"/>
  <c r="I1118" i="8"/>
  <c r="Q1118" i="8"/>
  <c r="J1118" i="8"/>
  <c r="R1118" i="8"/>
  <c r="K1118" i="8"/>
  <c r="S1118" i="8"/>
  <c r="Z1126" i="8"/>
  <c r="AA1126" i="8"/>
  <c r="AB1126" i="8"/>
  <c r="V1126" i="8"/>
  <c r="X1126" i="8"/>
  <c r="L1126" i="8"/>
  <c r="T1126" i="8"/>
  <c r="E1126" i="8"/>
  <c r="M1126" i="8"/>
  <c r="U1126" i="8"/>
  <c r="F1126" i="8"/>
  <c r="N1126" i="8"/>
  <c r="H1126" i="8"/>
  <c r="P1126" i="8"/>
  <c r="I1126" i="8"/>
  <c r="Q1126" i="8"/>
  <c r="J1126" i="8"/>
  <c r="R1126" i="8"/>
  <c r="K1126" i="8"/>
  <c r="S1126" i="8"/>
  <c r="G1126" i="8"/>
  <c r="O1126" i="8"/>
  <c r="Z1134" i="8"/>
  <c r="AA1134" i="8"/>
  <c r="AB1134" i="8"/>
  <c r="V1134" i="8"/>
  <c r="X1134" i="8"/>
  <c r="L1134" i="8"/>
  <c r="T1134" i="8"/>
  <c r="E1134" i="8"/>
  <c r="M1134" i="8"/>
  <c r="U1134" i="8"/>
  <c r="F1134" i="8"/>
  <c r="N1134" i="8"/>
  <c r="H1134" i="8"/>
  <c r="P1134" i="8"/>
  <c r="I1134" i="8"/>
  <c r="Q1134" i="8"/>
  <c r="J1134" i="8"/>
  <c r="R1134" i="8"/>
  <c r="K1134" i="8"/>
  <c r="S1134" i="8"/>
  <c r="G1134" i="8"/>
  <c r="O1134" i="8"/>
  <c r="Z1142" i="8"/>
  <c r="AA1142" i="8"/>
  <c r="AB1142" i="8"/>
  <c r="V1142" i="8"/>
  <c r="X1142" i="8"/>
  <c r="L1142" i="8"/>
  <c r="T1142" i="8"/>
  <c r="E1142" i="8"/>
  <c r="M1142" i="8"/>
  <c r="U1142" i="8"/>
  <c r="F1142" i="8"/>
  <c r="N1142" i="8"/>
  <c r="H1142" i="8"/>
  <c r="P1142" i="8"/>
  <c r="I1142" i="8"/>
  <c r="Q1142" i="8"/>
  <c r="J1142" i="8"/>
  <c r="R1142" i="8"/>
  <c r="K1142" i="8"/>
  <c r="S1142" i="8"/>
  <c r="G1142" i="8"/>
  <c r="O1142" i="8"/>
  <c r="Z1150" i="8"/>
  <c r="AA1150" i="8"/>
  <c r="AB1150" i="8"/>
  <c r="V1150" i="8"/>
  <c r="X1150" i="8"/>
  <c r="L1150" i="8"/>
  <c r="T1150" i="8"/>
  <c r="E1150" i="8"/>
  <c r="M1150" i="8"/>
  <c r="U1150" i="8"/>
  <c r="F1150" i="8"/>
  <c r="N1150" i="8"/>
  <c r="I1150" i="8"/>
  <c r="Q1150" i="8"/>
  <c r="J1150" i="8"/>
  <c r="R1150" i="8"/>
  <c r="K1150" i="8"/>
  <c r="S1150" i="8"/>
  <c r="G1150" i="8"/>
  <c r="H1150" i="8"/>
  <c r="O1150" i="8"/>
  <c r="P1150" i="8"/>
  <c r="Z1158" i="8"/>
  <c r="AA1158" i="8"/>
  <c r="AB1158" i="8"/>
  <c r="V1158" i="8"/>
  <c r="X1158" i="8"/>
  <c r="L1158" i="8"/>
  <c r="T1158" i="8"/>
  <c r="E1158" i="8"/>
  <c r="M1158" i="8"/>
  <c r="U1158" i="8"/>
  <c r="I1158" i="8"/>
  <c r="Q1158" i="8"/>
  <c r="J1158" i="8"/>
  <c r="R1158" i="8"/>
  <c r="K1158" i="8"/>
  <c r="S1158" i="8"/>
  <c r="F1158" i="8"/>
  <c r="G1158" i="8"/>
  <c r="H1158" i="8"/>
  <c r="N1158" i="8"/>
  <c r="O1158" i="8"/>
  <c r="P1158" i="8"/>
  <c r="Z1166" i="8"/>
  <c r="AA1166" i="8"/>
  <c r="AB1166" i="8"/>
  <c r="V1166" i="8"/>
  <c r="X1166" i="8"/>
  <c r="L1166" i="8"/>
  <c r="T1166" i="8"/>
  <c r="E1166" i="8"/>
  <c r="M1166" i="8"/>
  <c r="U1166" i="8"/>
  <c r="I1166" i="8"/>
  <c r="Q1166" i="8"/>
  <c r="J1166" i="8"/>
  <c r="R1166" i="8"/>
  <c r="K1166" i="8"/>
  <c r="S1166" i="8"/>
  <c r="P1166" i="8"/>
  <c r="F1166" i="8"/>
  <c r="G1166" i="8"/>
  <c r="H1166" i="8"/>
  <c r="N1166" i="8"/>
  <c r="O1166" i="8"/>
  <c r="Z1174" i="8"/>
  <c r="AA1174" i="8"/>
  <c r="AB1174" i="8"/>
  <c r="V1174" i="8"/>
  <c r="X1174" i="8"/>
  <c r="L1174" i="8"/>
  <c r="T1174" i="8"/>
  <c r="I1174" i="8"/>
  <c r="Q1174" i="8"/>
  <c r="J1174" i="8"/>
  <c r="R1174" i="8"/>
  <c r="K1174" i="8"/>
  <c r="S1174" i="8"/>
  <c r="F1174" i="8"/>
  <c r="G1174" i="8"/>
  <c r="H1174" i="8"/>
  <c r="M1174" i="8"/>
  <c r="N1174" i="8"/>
  <c r="O1174" i="8"/>
  <c r="P1174" i="8"/>
  <c r="E1174" i="8"/>
  <c r="U1174" i="8"/>
  <c r="Z1182" i="8"/>
  <c r="AA1182" i="8"/>
  <c r="AB1182" i="8"/>
  <c r="V1182" i="8"/>
  <c r="X1182" i="8"/>
  <c r="L1182" i="8"/>
  <c r="T1182" i="8"/>
  <c r="I1182" i="8"/>
  <c r="Q1182" i="8"/>
  <c r="J1182" i="8"/>
  <c r="R1182" i="8"/>
  <c r="K1182" i="8"/>
  <c r="S1182" i="8"/>
  <c r="N1182" i="8"/>
  <c r="O1182" i="8"/>
  <c r="P1182" i="8"/>
  <c r="E1182" i="8"/>
  <c r="U1182" i="8"/>
  <c r="F1182" i="8"/>
  <c r="G1182" i="8"/>
  <c r="H1182" i="8"/>
  <c r="M1182" i="8"/>
  <c r="Z1190" i="8"/>
  <c r="AA1190" i="8"/>
  <c r="AB1190" i="8"/>
  <c r="V1190" i="8"/>
  <c r="X1190" i="8"/>
  <c r="L1190" i="8"/>
  <c r="T1190" i="8"/>
  <c r="I1190" i="8"/>
  <c r="Q1190" i="8"/>
  <c r="J1190" i="8"/>
  <c r="R1190" i="8"/>
  <c r="K1190" i="8"/>
  <c r="S1190" i="8"/>
  <c r="F1190" i="8"/>
  <c r="G1190" i="8"/>
  <c r="H1190" i="8"/>
  <c r="M1190" i="8"/>
  <c r="N1190" i="8"/>
  <c r="O1190" i="8"/>
  <c r="P1190" i="8"/>
  <c r="E1190" i="8"/>
  <c r="U1190" i="8"/>
  <c r="Z1198" i="8"/>
  <c r="AA1198" i="8"/>
  <c r="AB1198" i="8"/>
  <c r="V1198" i="8"/>
  <c r="X1198" i="8"/>
  <c r="L1198" i="8"/>
  <c r="T1198" i="8"/>
  <c r="I1198" i="8"/>
  <c r="Q1198" i="8"/>
  <c r="J1198" i="8"/>
  <c r="R1198" i="8"/>
  <c r="K1198" i="8"/>
  <c r="S1198" i="8"/>
  <c r="N1198" i="8"/>
  <c r="O1198" i="8"/>
  <c r="P1198" i="8"/>
  <c r="E1198" i="8"/>
  <c r="U1198" i="8"/>
  <c r="F1198" i="8"/>
  <c r="G1198" i="8"/>
  <c r="H1198" i="8"/>
  <c r="M1198" i="8"/>
  <c r="Z1206" i="8"/>
  <c r="AA1206" i="8"/>
  <c r="AB1206" i="8"/>
  <c r="V1206" i="8"/>
  <c r="X1206" i="8"/>
  <c r="L1206" i="8"/>
  <c r="T1206" i="8"/>
  <c r="I1206" i="8"/>
  <c r="Q1206" i="8"/>
  <c r="J1206" i="8"/>
  <c r="R1206" i="8"/>
  <c r="K1206" i="8"/>
  <c r="S1206" i="8"/>
  <c r="F1206" i="8"/>
  <c r="G1206" i="8"/>
  <c r="H1206" i="8"/>
  <c r="M1206" i="8"/>
  <c r="N1206" i="8"/>
  <c r="O1206" i="8"/>
  <c r="P1206" i="8"/>
  <c r="E1206" i="8"/>
  <c r="U1206" i="8"/>
  <c r="Z1214" i="8"/>
  <c r="AA1214" i="8"/>
  <c r="AB1214" i="8"/>
  <c r="V1214" i="8"/>
  <c r="X1214" i="8"/>
  <c r="L1214" i="8"/>
  <c r="T1214" i="8"/>
  <c r="I1214" i="8"/>
  <c r="Q1214" i="8"/>
  <c r="J1214" i="8"/>
  <c r="R1214" i="8"/>
  <c r="K1214" i="8"/>
  <c r="S1214" i="8"/>
  <c r="N1214" i="8"/>
  <c r="O1214" i="8"/>
  <c r="P1214" i="8"/>
  <c r="E1214" i="8"/>
  <c r="U1214" i="8"/>
  <c r="F1214" i="8"/>
  <c r="G1214" i="8"/>
  <c r="H1214" i="8"/>
  <c r="M1214" i="8"/>
  <c r="Z1222" i="8"/>
  <c r="AA1222" i="8"/>
  <c r="AB1222" i="8"/>
  <c r="V1222" i="8"/>
  <c r="X1222" i="8"/>
  <c r="L1222" i="8"/>
  <c r="T1222" i="8"/>
  <c r="H1222" i="8"/>
  <c r="Q1222" i="8"/>
  <c r="I1222" i="8"/>
  <c r="R1222" i="8"/>
  <c r="J1222" i="8"/>
  <c r="S1222" i="8"/>
  <c r="K1222" i="8"/>
  <c r="U1222" i="8"/>
  <c r="M1222" i="8"/>
  <c r="E1222" i="8"/>
  <c r="N1222" i="8"/>
  <c r="F1222" i="8"/>
  <c r="O1222" i="8"/>
  <c r="G1222" i="8"/>
  <c r="P1222" i="8"/>
  <c r="Z1230" i="8"/>
  <c r="AA1230" i="8"/>
  <c r="AB1230" i="8"/>
  <c r="V1230" i="8"/>
  <c r="X1230" i="8"/>
  <c r="W1230" i="8"/>
  <c r="J1230" i="8"/>
  <c r="R1230" i="8"/>
  <c r="K1230" i="8"/>
  <c r="S1230" i="8"/>
  <c r="L1230" i="8"/>
  <c r="T1230" i="8"/>
  <c r="E1230" i="8"/>
  <c r="M1230" i="8"/>
  <c r="U1230" i="8"/>
  <c r="F1230" i="8"/>
  <c r="N1230" i="8"/>
  <c r="G1230" i="8"/>
  <c r="O1230" i="8"/>
  <c r="H1230" i="8"/>
  <c r="P1230" i="8"/>
  <c r="I1230" i="8"/>
  <c r="Q1230" i="8"/>
  <c r="Z1238" i="8"/>
  <c r="AA1238" i="8"/>
  <c r="AB1238" i="8"/>
  <c r="V1238" i="8"/>
  <c r="X1238" i="8"/>
  <c r="J1238" i="8"/>
  <c r="R1238" i="8"/>
  <c r="K1238" i="8"/>
  <c r="S1238" i="8"/>
  <c r="L1238" i="8"/>
  <c r="T1238" i="8"/>
  <c r="E1238" i="8"/>
  <c r="M1238" i="8"/>
  <c r="U1238" i="8"/>
  <c r="F1238" i="8"/>
  <c r="N1238" i="8"/>
  <c r="G1238" i="8"/>
  <c r="O1238" i="8"/>
  <c r="H1238" i="8"/>
  <c r="P1238" i="8"/>
  <c r="I1238" i="8"/>
  <c r="Q1238" i="8"/>
  <c r="Z1246" i="8"/>
  <c r="AA1246" i="8"/>
  <c r="AB1246" i="8"/>
  <c r="V1246" i="8"/>
  <c r="X1246" i="8"/>
  <c r="J1246" i="8"/>
  <c r="R1246" i="8"/>
  <c r="K1246" i="8"/>
  <c r="S1246" i="8"/>
  <c r="L1246" i="8"/>
  <c r="T1246" i="8"/>
  <c r="E1246" i="8"/>
  <c r="M1246" i="8"/>
  <c r="U1246" i="8"/>
  <c r="F1246" i="8"/>
  <c r="N1246" i="8"/>
  <c r="G1246" i="8"/>
  <c r="O1246" i="8"/>
  <c r="H1246" i="8"/>
  <c r="P1246" i="8"/>
  <c r="I1246" i="8"/>
  <c r="Q1246" i="8"/>
  <c r="Z1254" i="8"/>
  <c r="AA1254" i="8"/>
  <c r="AB1254" i="8"/>
  <c r="V1254" i="8"/>
  <c r="X1254" i="8"/>
  <c r="J1254" i="8"/>
  <c r="R1254" i="8"/>
  <c r="K1254" i="8"/>
  <c r="S1254" i="8"/>
  <c r="L1254" i="8"/>
  <c r="T1254" i="8"/>
  <c r="E1254" i="8"/>
  <c r="M1254" i="8"/>
  <c r="U1254" i="8"/>
  <c r="F1254" i="8"/>
  <c r="N1254" i="8"/>
  <c r="G1254" i="8"/>
  <c r="O1254" i="8"/>
  <c r="H1254" i="8"/>
  <c r="P1254" i="8"/>
  <c r="I1254" i="8"/>
  <c r="Q1254" i="8"/>
  <c r="Z1262" i="8"/>
  <c r="AA1262" i="8"/>
  <c r="AB1262" i="8"/>
  <c r="V1262" i="8"/>
  <c r="X1262" i="8"/>
  <c r="J1262" i="8"/>
  <c r="R1262" i="8"/>
  <c r="K1262" i="8"/>
  <c r="S1262" i="8"/>
  <c r="L1262" i="8"/>
  <c r="T1262" i="8"/>
  <c r="E1262" i="8"/>
  <c r="M1262" i="8"/>
  <c r="U1262" i="8"/>
  <c r="F1262" i="8"/>
  <c r="N1262" i="8"/>
  <c r="G1262" i="8"/>
  <c r="O1262" i="8"/>
  <c r="H1262" i="8"/>
  <c r="P1262" i="8"/>
  <c r="I1262" i="8"/>
  <c r="Q1262" i="8"/>
  <c r="Z1270" i="8"/>
  <c r="AA1270" i="8"/>
  <c r="AB1270" i="8"/>
  <c r="V1270" i="8"/>
  <c r="X1270" i="8"/>
  <c r="J1270" i="8"/>
  <c r="R1270" i="8"/>
  <c r="K1270" i="8"/>
  <c r="S1270" i="8"/>
  <c r="L1270" i="8"/>
  <c r="T1270" i="8"/>
  <c r="E1270" i="8"/>
  <c r="M1270" i="8"/>
  <c r="U1270" i="8"/>
  <c r="F1270" i="8"/>
  <c r="N1270" i="8"/>
  <c r="G1270" i="8"/>
  <c r="O1270" i="8"/>
  <c r="H1270" i="8"/>
  <c r="P1270" i="8"/>
  <c r="I1270" i="8"/>
  <c r="Q1270" i="8"/>
  <c r="Z1278" i="8"/>
  <c r="AB1278" i="8"/>
  <c r="V1278" i="8"/>
  <c r="X1278" i="8"/>
  <c r="AA1278" i="8"/>
  <c r="J1278" i="8"/>
  <c r="R1278" i="8"/>
  <c r="K1278" i="8"/>
  <c r="S1278" i="8"/>
  <c r="L1278" i="8"/>
  <c r="T1278" i="8"/>
  <c r="E1278" i="8"/>
  <c r="M1278" i="8"/>
  <c r="U1278" i="8"/>
  <c r="F1278" i="8"/>
  <c r="N1278" i="8"/>
  <c r="G1278" i="8"/>
  <c r="O1278" i="8"/>
  <c r="H1278" i="8"/>
  <c r="P1278" i="8"/>
  <c r="I1278" i="8"/>
  <c r="Q1278" i="8"/>
  <c r="Z1286" i="8"/>
  <c r="AB1286" i="8"/>
  <c r="V1286" i="8"/>
  <c r="X1286" i="8"/>
  <c r="AA1286" i="8"/>
  <c r="J1286" i="8"/>
  <c r="R1286" i="8"/>
  <c r="K1286" i="8"/>
  <c r="S1286" i="8"/>
  <c r="L1286" i="8"/>
  <c r="T1286" i="8"/>
  <c r="E1286" i="8"/>
  <c r="M1286" i="8"/>
  <c r="U1286" i="8"/>
  <c r="F1286" i="8"/>
  <c r="N1286" i="8"/>
  <c r="G1286" i="8"/>
  <c r="O1286" i="8"/>
  <c r="H1286" i="8"/>
  <c r="P1286" i="8"/>
  <c r="I1286" i="8"/>
  <c r="Q1286" i="8"/>
  <c r="Z1294" i="8"/>
  <c r="AB1294" i="8"/>
  <c r="X1294" i="8"/>
  <c r="AA1294" i="8"/>
  <c r="V1294" i="8"/>
  <c r="K1294" i="8"/>
  <c r="S1294" i="8"/>
  <c r="L1294" i="8"/>
  <c r="T1294" i="8"/>
  <c r="E1294" i="8"/>
  <c r="M1294" i="8"/>
  <c r="U1294" i="8"/>
  <c r="F1294" i="8"/>
  <c r="N1294" i="8"/>
  <c r="G1294" i="8"/>
  <c r="O1294" i="8"/>
  <c r="H1294" i="8"/>
  <c r="P1294" i="8"/>
  <c r="I1294" i="8"/>
  <c r="Q1294" i="8"/>
  <c r="J1294" i="8"/>
  <c r="R1294" i="8"/>
  <c r="Z1302" i="8"/>
  <c r="AB1302" i="8"/>
  <c r="AA1302" i="8"/>
  <c r="V1302" i="8"/>
  <c r="W1302" i="8"/>
  <c r="X1302" i="8"/>
  <c r="K1302" i="8"/>
  <c r="S1302" i="8"/>
  <c r="L1302" i="8"/>
  <c r="T1302" i="8"/>
  <c r="E1302" i="8"/>
  <c r="M1302" i="8"/>
  <c r="U1302" i="8"/>
  <c r="F1302" i="8"/>
  <c r="N1302" i="8"/>
  <c r="G1302" i="8"/>
  <c r="O1302" i="8"/>
  <c r="H1302" i="8"/>
  <c r="P1302" i="8"/>
  <c r="I1302" i="8"/>
  <c r="Q1302" i="8"/>
  <c r="J1302" i="8"/>
  <c r="R1302" i="8"/>
  <c r="Z1310" i="8"/>
  <c r="AB1310" i="8"/>
  <c r="V1310" i="8"/>
  <c r="X1310" i="8"/>
  <c r="AA1310" i="8"/>
  <c r="K1310" i="8"/>
  <c r="S1310" i="8"/>
  <c r="L1310" i="8"/>
  <c r="T1310" i="8"/>
  <c r="E1310" i="8"/>
  <c r="M1310" i="8"/>
  <c r="U1310" i="8"/>
  <c r="F1310" i="8"/>
  <c r="N1310" i="8"/>
  <c r="G1310" i="8"/>
  <c r="O1310" i="8"/>
  <c r="H1310" i="8"/>
  <c r="P1310" i="8"/>
  <c r="I1310" i="8"/>
  <c r="Q1310" i="8"/>
  <c r="J1310" i="8"/>
  <c r="R1310" i="8"/>
  <c r="Z1318" i="8"/>
  <c r="AB1318" i="8"/>
  <c r="V1318" i="8"/>
  <c r="W1318" i="8"/>
  <c r="X1318" i="8"/>
  <c r="AA1318" i="8"/>
  <c r="K1318" i="8"/>
  <c r="S1318" i="8"/>
  <c r="L1318" i="8"/>
  <c r="T1318" i="8"/>
  <c r="E1318" i="8"/>
  <c r="M1318" i="8"/>
  <c r="U1318" i="8"/>
  <c r="F1318" i="8"/>
  <c r="N1318" i="8"/>
  <c r="G1318" i="8"/>
  <c r="O1318" i="8"/>
  <c r="H1318" i="8"/>
  <c r="P1318" i="8"/>
  <c r="I1318" i="8"/>
  <c r="Q1318" i="8"/>
  <c r="J1318" i="8"/>
  <c r="R1318" i="8"/>
  <c r="Z1326" i="8"/>
  <c r="AB1326" i="8"/>
  <c r="X1326" i="8"/>
  <c r="AA1326" i="8"/>
  <c r="V1326" i="8"/>
  <c r="L1326" i="8"/>
  <c r="T1326" i="8"/>
  <c r="E1326" i="8"/>
  <c r="M1326" i="8"/>
  <c r="U1326" i="8"/>
  <c r="F1326" i="8"/>
  <c r="N1326" i="8"/>
  <c r="G1326" i="8"/>
  <c r="O1326" i="8"/>
  <c r="H1326" i="8"/>
  <c r="P1326" i="8"/>
  <c r="I1326" i="8"/>
  <c r="Q1326" i="8"/>
  <c r="J1326" i="8"/>
  <c r="K1326" i="8"/>
  <c r="R1326" i="8"/>
  <c r="S1326" i="8"/>
  <c r="Z1334" i="8"/>
  <c r="AB1334" i="8"/>
  <c r="AA1334" i="8"/>
  <c r="V1334" i="8"/>
  <c r="W1334" i="8"/>
  <c r="X1334" i="8"/>
  <c r="L1334" i="8"/>
  <c r="T1334" i="8"/>
  <c r="E1334" i="8"/>
  <c r="M1334" i="8"/>
  <c r="U1334" i="8"/>
  <c r="F1334" i="8"/>
  <c r="N1334" i="8"/>
  <c r="G1334" i="8"/>
  <c r="O1334" i="8"/>
  <c r="H1334" i="8"/>
  <c r="P1334" i="8"/>
  <c r="I1334" i="8"/>
  <c r="Q1334" i="8"/>
  <c r="J1334" i="8"/>
  <c r="K1334" i="8"/>
  <c r="R1334" i="8"/>
  <c r="S1334" i="8"/>
  <c r="Z1342" i="8"/>
  <c r="AB1342" i="8"/>
  <c r="V1342" i="8"/>
  <c r="X1342" i="8"/>
  <c r="AA1342" i="8"/>
  <c r="L1342" i="8"/>
  <c r="T1342" i="8"/>
  <c r="E1342" i="8"/>
  <c r="M1342" i="8"/>
  <c r="U1342" i="8"/>
  <c r="F1342" i="8"/>
  <c r="N1342" i="8"/>
  <c r="G1342" i="8"/>
  <c r="O1342" i="8"/>
  <c r="H1342" i="8"/>
  <c r="P1342" i="8"/>
  <c r="I1342" i="8"/>
  <c r="Q1342" i="8"/>
  <c r="S1342" i="8"/>
  <c r="J1342" i="8"/>
  <c r="K1342" i="8"/>
  <c r="R1342" i="8"/>
  <c r="Z1350" i="8"/>
  <c r="AB1350" i="8"/>
  <c r="V1350" i="8"/>
  <c r="X1350" i="8"/>
  <c r="AA1350" i="8"/>
  <c r="L1350" i="8"/>
  <c r="T1350" i="8"/>
  <c r="E1350" i="8"/>
  <c r="M1350" i="8"/>
  <c r="U1350" i="8"/>
  <c r="F1350" i="8"/>
  <c r="N1350" i="8"/>
  <c r="G1350" i="8"/>
  <c r="O1350" i="8"/>
  <c r="H1350" i="8"/>
  <c r="P1350" i="8"/>
  <c r="I1350" i="8"/>
  <c r="Q1350" i="8"/>
  <c r="K1350" i="8"/>
  <c r="R1350" i="8"/>
  <c r="S1350" i="8"/>
  <c r="J1350" i="8"/>
  <c r="Z1358" i="8"/>
  <c r="AB1358" i="8"/>
  <c r="X1358" i="8"/>
  <c r="AA1358" i="8"/>
  <c r="V1358" i="8"/>
  <c r="L1358" i="8"/>
  <c r="T1358" i="8"/>
  <c r="E1358" i="8"/>
  <c r="M1358" i="8"/>
  <c r="U1358" i="8"/>
  <c r="F1358" i="8"/>
  <c r="N1358" i="8"/>
  <c r="G1358" i="8"/>
  <c r="O1358" i="8"/>
  <c r="H1358" i="8"/>
  <c r="P1358" i="8"/>
  <c r="I1358" i="8"/>
  <c r="Q1358" i="8"/>
  <c r="J1358" i="8"/>
  <c r="K1358" i="8"/>
  <c r="R1358" i="8"/>
  <c r="S1358" i="8"/>
  <c r="V1366" i="8"/>
  <c r="X1366" i="8"/>
  <c r="Z1366" i="8"/>
  <c r="AA1366" i="8"/>
  <c r="AB1366" i="8"/>
  <c r="L1366" i="8"/>
  <c r="T1366" i="8"/>
  <c r="E1366" i="8"/>
  <c r="M1366" i="8"/>
  <c r="U1366" i="8"/>
  <c r="F1366" i="8"/>
  <c r="N1366" i="8"/>
  <c r="G1366" i="8"/>
  <c r="O1366" i="8"/>
  <c r="H1366" i="8"/>
  <c r="P1366" i="8"/>
  <c r="I1366" i="8"/>
  <c r="Q1366" i="8"/>
  <c r="J1366" i="8"/>
  <c r="K1366" i="8"/>
  <c r="R1366" i="8"/>
  <c r="S1366" i="8"/>
  <c r="V1374" i="8"/>
  <c r="X1374" i="8"/>
  <c r="Z1374" i="8"/>
  <c r="AA1374" i="8"/>
  <c r="AB1374" i="8"/>
  <c r="L1374" i="8"/>
  <c r="T1374" i="8"/>
  <c r="E1374" i="8"/>
  <c r="M1374" i="8"/>
  <c r="U1374" i="8"/>
  <c r="F1374" i="8"/>
  <c r="N1374" i="8"/>
  <c r="G1374" i="8"/>
  <c r="O1374" i="8"/>
  <c r="H1374" i="8"/>
  <c r="P1374" i="8"/>
  <c r="I1374" i="8"/>
  <c r="Q1374" i="8"/>
  <c r="S1374" i="8"/>
  <c r="J1374" i="8"/>
  <c r="K1374" i="8"/>
  <c r="R1374" i="8"/>
  <c r="V1382" i="8"/>
  <c r="X1382" i="8"/>
  <c r="Z1382" i="8"/>
  <c r="AA1382" i="8"/>
  <c r="AB1382" i="8"/>
  <c r="L1382" i="8"/>
  <c r="T1382" i="8"/>
  <c r="E1382" i="8"/>
  <c r="M1382" i="8"/>
  <c r="U1382" i="8"/>
  <c r="F1382" i="8"/>
  <c r="N1382" i="8"/>
  <c r="G1382" i="8"/>
  <c r="O1382" i="8"/>
  <c r="H1382" i="8"/>
  <c r="P1382" i="8"/>
  <c r="I1382" i="8"/>
  <c r="Q1382" i="8"/>
  <c r="K1382" i="8"/>
  <c r="R1382" i="8"/>
  <c r="S1382" i="8"/>
  <c r="J1382" i="8"/>
  <c r="V1390" i="8"/>
  <c r="X1390" i="8"/>
  <c r="Z1390" i="8"/>
  <c r="AA1390" i="8"/>
  <c r="AB1390" i="8"/>
  <c r="L1390" i="8"/>
  <c r="T1390" i="8"/>
  <c r="E1390" i="8"/>
  <c r="M1390" i="8"/>
  <c r="U1390" i="8"/>
  <c r="F1390" i="8"/>
  <c r="N1390" i="8"/>
  <c r="G1390" i="8"/>
  <c r="O1390" i="8"/>
  <c r="H1390" i="8"/>
  <c r="P1390" i="8"/>
  <c r="S1390" i="8"/>
  <c r="I1390" i="8"/>
  <c r="J1390" i="8"/>
  <c r="K1390" i="8"/>
  <c r="Q1390" i="8"/>
  <c r="R1390" i="8"/>
  <c r="V1398" i="8"/>
  <c r="X1398" i="8"/>
  <c r="Z1398" i="8"/>
  <c r="AA1398" i="8"/>
  <c r="AB1398" i="8"/>
  <c r="L1398" i="8"/>
  <c r="T1398" i="8"/>
  <c r="E1398" i="8"/>
  <c r="M1398" i="8"/>
  <c r="U1398" i="8"/>
  <c r="F1398" i="8"/>
  <c r="N1398" i="8"/>
  <c r="G1398" i="8"/>
  <c r="O1398" i="8"/>
  <c r="H1398" i="8"/>
  <c r="P1398" i="8"/>
  <c r="K1398" i="8"/>
  <c r="Q1398" i="8"/>
  <c r="R1398" i="8"/>
  <c r="S1398" i="8"/>
  <c r="I1398" i="8"/>
  <c r="J1398" i="8"/>
  <c r="V1406" i="8"/>
  <c r="X1406" i="8"/>
  <c r="Z1406" i="8"/>
  <c r="AA1406" i="8"/>
  <c r="AB1406" i="8"/>
  <c r="L1406" i="8"/>
  <c r="T1406" i="8"/>
  <c r="E1406" i="8"/>
  <c r="M1406" i="8"/>
  <c r="U1406" i="8"/>
  <c r="F1406" i="8"/>
  <c r="N1406" i="8"/>
  <c r="G1406" i="8"/>
  <c r="O1406" i="8"/>
  <c r="H1406" i="8"/>
  <c r="P1406" i="8"/>
  <c r="I1406" i="8"/>
  <c r="J1406" i="8"/>
  <c r="K1406" i="8"/>
  <c r="Q1406" i="8"/>
  <c r="R1406" i="8"/>
  <c r="S1406" i="8"/>
  <c r="V1414" i="8"/>
  <c r="X1414" i="8"/>
  <c r="Z1414" i="8"/>
  <c r="AA1414" i="8"/>
  <c r="AB1414" i="8"/>
  <c r="L1414" i="8"/>
  <c r="T1414" i="8"/>
  <c r="E1414" i="8"/>
  <c r="M1414" i="8"/>
  <c r="U1414" i="8"/>
  <c r="F1414" i="8"/>
  <c r="N1414" i="8"/>
  <c r="G1414" i="8"/>
  <c r="O1414" i="8"/>
  <c r="H1414" i="8"/>
  <c r="P1414" i="8"/>
  <c r="R1414" i="8"/>
  <c r="S1414" i="8"/>
  <c r="I1414" i="8"/>
  <c r="J1414" i="8"/>
  <c r="K1414" i="8"/>
  <c r="Q1414" i="8"/>
  <c r="V1422" i="8"/>
  <c r="X1422" i="8"/>
  <c r="Z1422" i="8"/>
  <c r="AA1422" i="8"/>
  <c r="AB1422" i="8"/>
  <c r="L1422" i="8"/>
  <c r="T1422" i="8"/>
  <c r="E1422" i="8"/>
  <c r="M1422" i="8"/>
  <c r="U1422" i="8"/>
  <c r="F1422" i="8"/>
  <c r="N1422" i="8"/>
  <c r="G1422" i="8"/>
  <c r="O1422" i="8"/>
  <c r="H1422" i="8"/>
  <c r="P1422" i="8"/>
  <c r="J1422" i="8"/>
  <c r="K1422" i="8"/>
  <c r="Q1422" i="8"/>
  <c r="R1422" i="8"/>
  <c r="S1422" i="8"/>
  <c r="I1422" i="8"/>
  <c r="V1430" i="8"/>
  <c r="X1430" i="8"/>
  <c r="Z1430" i="8"/>
  <c r="AA1430" i="8"/>
  <c r="AB1430" i="8"/>
  <c r="L1430" i="8"/>
  <c r="T1430" i="8"/>
  <c r="E1430" i="8"/>
  <c r="M1430" i="8"/>
  <c r="U1430" i="8"/>
  <c r="F1430" i="8"/>
  <c r="N1430" i="8"/>
  <c r="G1430" i="8"/>
  <c r="O1430" i="8"/>
  <c r="H1430" i="8"/>
  <c r="P1430" i="8"/>
  <c r="I1430" i="8"/>
  <c r="J1430" i="8"/>
  <c r="K1430" i="8"/>
  <c r="Q1430" i="8"/>
  <c r="R1430" i="8"/>
  <c r="S1430" i="8"/>
  <c r="V1438" i="8"/>
  <c r="X1438" i="8"/>
  <c r="Z1438" i="8"/>
  <c r="AA1438" i="8"/>
  <c r="AB1438" i="8"/>
  <c r="L1438" i="8"/>
  <c r="T1438" i="8"/>
  <c r="E1438" i="8"/>
  <c r="M1438" i="8"/>
  <c r="U1438" i="8"/>
  <c r="F1438" i="8"/>
  <c r="N1438" i="8"/>
  <c r="G1438" i="8"/>
  <c r="O1438" i="8"/>
  <c r="H1438" i="8"/>
  <c r="P1438" i="8"/>
  <c r="Q1438" i="8"/>
  <c r="R1438" i="8"/>
  <c r="S1438" i="8"/>
  <c r="I1438" i="8"/>
  <c r="J1438" i="8"/>
  <c r="K1438" i="8"/>
  <c r="V1446" i="8"/>
  <c r="X1446" i="8"/>
  <c r="Z1446" i="8"/>
  <c r="AA1446" i="8"/>
  <c r="AB1446" i="8"/>
  <c r="L1446" i="8"/>
  <c r="T1446" i="8"/>
  <c r="E1446" i="8"/>
  <c r="M1446" i="8"/>
  <c r="U1446" i="8"/>
  <c r="F1446" i="8"/>
  <c r="N1446" i="8"/>
  <c r="G1446" i="8"/>
  <c r="O1446" i="8"/>
  <c r="H1446" i="8"/>
  <c r="P1446" i="8"/>
  <c r="I1446" i="8"/>
  <c r="J1446" i="8"/>
  <c r="K1446" i="8"/>
  <c r="Q1446" i="8"/>
  <c r="R1446" i="8"/>
  <c r="S1446" i="8"/>
  <c r="V1454" i="8"/>
  <c r="X1454" i="8"/>
  <c r="Z1454" i="8"/>
  <c r="AA1454" i="8"/>
  <c r="AB1454" i="8"/>
  <c r="L1454" i="8"/>
  <c r="T1454" i="8"/>
  <c r="E1454" i="8"/>
  <c r="M1454" i="8"/>
  <c r="U1454" i="8"/>
  <c r="F1454" i="8"/>
  <c r="N1454" i="8"/>
  <c r="G1454" i="8"/>
  <c r="O1454" i="8"/>
  <c r="H1454" i="8"/>
  <c r="I1454" i="8"/>
  <c r="J1454" i="8"/>
  <c r="K1454" i="8"/>
  <c r="Q1454" i="8"/>
  <c r="R1454" i="8"/>
  <c r="S1454" i="8"/>
  <c r="V1462" i="8"/>
  <c r="X1462" i="8"/>
  <c r="Z1462" i="8"/>
  <c r="AA1462" i="8"/>
  <c r="AB1462" i="8"/>
  <c r="L1462" i="8"/>
  <c r="T1462" i="8"/>
  <c r="E1462" i="8"/>
  <c r="M1462" i="8"/>
  <c r="U1462" i="8"/>
  <c r="F1462" i="8"/>
  <c r="N1462" i="8"/>
  <c r="G1462" i="8"/>
  <c r="O1462" i="8"/>
  <c r="P1462" i="8"/>
  <c r="Q1462" i="8"/>
  <c r="R1462" i="8"/>
  <c r="S1462" i="8"/>
  <c r="H1462" i="8"/>
  <c r="I1462" i="8"/>
  <c r="J1462" i="8"/>
  <c r="K1462" i="8"/>
  <c r="V1470" i="8"/>
  <c r="X1470" i="8"/>
  <c r="Z1470" i="8"/>
  <c r="AA1470" i="8"/>
  <c r="AB1470" i="8"/>
  <c r="L1470" i="8"/>
  <c r="T1470" i="8"/>
  <c r="E1470" i="8"/>
  <c r="M1470" i="8"/>
  <c r="U1470" i="8"/>
  <c r="F1470" i="8"/>
  <c r="N1470" i="8"/>
  <c r="G1470" i="8"/>
  <c r="O1470" i="8"/>
  <c r="H1470" i="8"/>
  <c r="I1470" i="8"/>
  <c r="J1470" i="8"/>
  <c r="K1470" i="8"/>
  <c r="P1470" i="8"/>
  <c r="Q1470" i="8"/>
  <c r="R1470" i="8"/>
  <c r="S1470" i="8"/>
  <c r="V1478" i="8"/>
  <c r="W1478" i="8"/>
  <c r="Y1478" i="8" s="1"/>
  <c r="O27" i="11" s="1" a="1"/>
  <c r="O27" i="11" s="1"/>
  <c r="X1478" i="8"/>
  <c r="Z1478" i="8"/>
  <c r="AA1478" i="8"/>
  <c r="AB1478" i="8"/>
  <c r="L1478" i="8"/>
  <c r="T1478" i="8"/>
  <c r="E1478" i="8"/>
  <c r="M1478" i="8"/>
  <c r="U1478" i="8"/>
  <c r="F1478" i="8"/>
  <c r="N1478" i="8"/>
  <c r="G1478" i="8"/>
  <c r="O1478" i="8"/>
  <c r="P1478" i="8"/>
  <c r="Q1478" i="8"/>
  <c r="R1478" i="8"/>
  <c r="S1478" i="8"/>
  <c r="H1478" i="8"/>
  <c r="I1478" i="8"/>
  <c r="J1478" i="8"/>
  <c r="K1478" i="8"/>
  <c r="V1486" i="8"/>
  <c r="X1486" i="8"/>
  <c r="Z1486" i="8"/>
  <c r="AA1486" i="8"/>
  <c r="AB1486" i="8"/>
  <c r="L1486" i="8"/>
  <c r="T1486" i="8"/>
  <c r="E1486" i="8"/>
  <c r="M1486" i="8"/>
  <c r="U1486" i="8"/>
  <c r="F1486" i="8"/>
  <c r="N1486" i="8"/>
  <c r="G1486" i="8"/>
  <c r="O1486" i="8"/>
  <c r="H1486" i="8"/>
  <c r="I1486" i="8"/>
  <c r="J1486" i="8"/>
  <c r="K1486" i="8"/>
  <c r="P1486" i="8"/>
  <c r="Q1486" i="8"/>
  <c r="R1486" i="8"/>
  <c r="S1486" i="8"/>
  <c r="V1494" i="8"/>
  <c r="X1494" i="8"/>
  <c r="Z1494" i="8"/>
  <c r="AA1494" i="8"/>
  <c r="AB1494" i="8"/>
  <c r="L1494" i="8"/>
  <c r="T1494" i="8"/>
  <c r="E1494" i="8"/>
  <c r="M1494" i="8"/>
  <c r="U1494" i="8"/>
  <c r="F1494" i="8"/>
  <c r="N1494" i="8"/>
  <c r="G1494" i="8"/>
  <c r="O1494" i="8"/>
  <c r="P1494" i="8"/>
  <c r="Q1494" i="8"/>
  <c r="R1494" i="8"/>
  <c r="S1494" i="8"/>
  <c r="H1494" i="8"/>
  <c r="I1494" i="8"/>
  <c r="J1494" i="8"/>
  <c r="K1494" i="8"/>
  <c r="V1502" i="8"/>
  <c r="X1502" i="8"/>
  <c r="Z1502" i="8"/>
  <c r="AA1502" i="8"/>
  <c r="AB1502" i="8"/>
  <c r="E1502" i="8"/>
  <c r="M1502" i="8"/>
  <c r="U1502" i="8"/>
  <c r="G1502" i="8"/>
  <c r="O1502" i="8"/>
  <c r="H1502" i="8"/>
  <c r="R1502" i="8"/>
  <c r="I1502" i="8"/>
  <c r="S1502" i="8"/>
  <c r="J1502" i="8"/>
  <c r="T1502" i="8"/>
  <c r="K1502" i="8"/>
  <c r="L1502" i="8"/>
  <c r="N1502" i="8"/>
  <c r="P1502" i="8"/>
  <c r="F1502" i="8"/>
  <c r="Q1502" i="8"/>
  <c r="V1510" i="8"/>
  <c r="X1510" i="8"/>
  <c r="Z1510" i="8"/>
  <c r="AA1510" i="8"/>
  <c r="AB1510" i="8"/>
  <c r="L1510" i="8"/>
  <c r="T1510" i="8"/>
  <c r="E1510" i="8"/>
  <c r="M1510" i="8"/>
  <c r="U1510" i="8"/>
  <c r="F1510" i="8"/>
  <c r="N1510" i="8"/>
  <c r="G1510" i="8"/>
  <c r="O1510" i="8"/>
  <c r="H1510" i="8"/>
  <c r="P1510" i="8"/>
  <c r="I1510" i="8"/>
  <c r="Q1510" i="8"/>
  <c r="J1510" i="8"/>
  <c r="R1510" i="8"/>
  <c r="K1510" i="8"/>
  <c r="S1510" i="8"/>
  <c r="V1518" i="8"/>
  <c r="X1518" i="8"/>
  <c r="Z1518" i="8"/>
  <c r="AA1518" i="8"/>
  <c r="AB1518" i="8"/>
  <c r="L1518" i="8"/>
  <c r="T1518" i="8"/>
  <c r="E1518" i="8"/>
  <c r="M1518" i="8"/>
  <c r="U1518" i="8"/>
  <c r="F1518" i="8"/>
  <c r="N1518" i="8"/>
  <c r="G1518" i="8"/>
  <c r="O1518" i="8"/>
  <c r="H1518" i="8"/>
  <c r="P1518" i="8"/>
  <c r="I1518" i="8"/>
  <c r="Q1518" i="8"/>
  <c r="J1518" i="8"/>
  <c r="R1518" i="8"/>
  <c r="K1518" i="8"/>
  <c r="S1518" i="8"/>
  <c r="V1526" i="8"/>
  <c r="X1526" i="8"/>
  <c r="Z1526" i="8"/>
  <c r="AA1526" i="8"/>
  <c r="AB1526" i="8"/>
  <c r="L1526" i="8"/>
  <c r="T1526" i="8"/>
  <c r="E1526" i="8"/>
  <c r="M1526" i="8"/>
  <c r="U1526" i="8"/>
  <c r="F1526" i="8"/>
  <c r="N1526" i="8"/>
  <c r="G1526" i="8"/>
  <c r="O1526" i="8"/>
  <c r="H1526" i="8"/>
  <c r="P1526" i="8"/>
  <c r="I1526" i="8"/>
  <c r="Q1526" i="8"/>
  <c r="J1526" i="8"/>
  <c r="R1526" i="8"/>
  <c r="K1526" i="8"/>
  <c r="S1526" i="8"/>
  <c r="V1534" i="8"/>
  <c r="X1534" i="8"/>
  <c r="Z1534" i="8"/>
  <c r="AA1534" i="8"/>
  <c r="AB1534" i="8"/>
  <c r="L1534" i="8"/>
  <c r="T1534" i="8"/>
  <c r="E1534" i="8"/>
  <c r="M1534" i="8"/>
  <c r="U1534" i="8"/>
  <c r="F1534" i="8"/>
  <c r="N1534" i="8"/>
  <c r="G1534" i="8"/>
  <c r="O1534" i="8"/>
  <c r="H1534" i="8"/>
  <c r="P1534" i="8"/>
  <c r="I1534" i="8"/>
  <c r="Q1534" i="8"/>
  <c r="J1534" i="8"/>
  <c r="R1534" i="8"/>
  <c r="K1534" i="8"/>
  <c r="S1534" i="8"/>
  <c r="V1542" i="8"/>
  <c r="X1542" i="8"/>
  <c r="Z1542" i="8"/>
  <c r="AA1542" i="8"/>
  <c r="AB1542" i="8"/>
  <c r="L1542" i="8"/>
  <c r="T1542" i="8"/>
  <c r="E1542" i="8"/>
  <c r="M1542" i="8"/>
  <c r="U1542" i="8"/>
  <c r="F1542" i="8"/>
  <c r="N1542" i="8"/>
  <c r="G1542" i="8"/>
  <c r="O1542" i="8"/>
  <c r="H1542" i="8"/>
  <c r="P1542" i="8"/>
  <c r="I1542" i="8"/>
  <c r="Q1542" i="8"/>
  <c r="J1542" i="8"/>
  <c r="R1542" i="8"/>
  <c r="K1542" i="8"/>
  <c r="S1542" i="8"/>
  <c r="V1550" i="8"/>
  <c r="X1550" i="8"/>
  <c r="Z1550" i="8"/>
  <c r="AA1550" i="8"/>
  <c r="AB1550" i="8"/>
  <c r="L1550" i="8"/>
  <c r="T1550" i="8"/>
  <c r="E1550" i="8"/>
  <c r="M1550" i="8"/>
  <c r="U1550" i="8"/>
  <c r="F1550" i="8"/>
  <c r="N1550" i="8"/>
  <c r="G1550" i="8"/>
  <c r="O1550" i="8"/>
  <c r="H1550" i="8"/>
  <c r="P1550" i="8"/>
  <c r="I1550" i="8"/>
  <c r="Q1550" i="8"/>
  <c r="J1550" i="8"/>
  <c r="R1550" i="8"/>
  <c r="K1550" i="8"/>
  <c r="S1550" i="8"/>
  <c r="V1558" i="8"/>
  <c r="X1558" i="8"/>
  <c r="Z1558" i="8"/>
  <c r="AA1558" i="8"/>
  <c r="AB1558" i="8"/>
  <c r="L1558" i="8"/>
  <c r="T1558" i="8"/>
  <c r="E1558" i="8"/>
  <c r="M1558" i="8"/>
  <c r="U1558" i="8"/>
  <c r="F1558" i="8"/>
  <c r="N1558" i="8"/>
  <c r="G1558" i="8"/>
  <c r="O1558" i="8"/>
  <c r="H1558" i="8"/>
  <c r="I1558" i="8"/>
  <c r="Q1558" i="8"/>
  <c r="J1558" i="8"/>
  <c r="R1558" i="8"/>
  <c r="K1558" i="8"/>
  <c r="S1558" i="8"/>
  <c r="V1566" i="8"/>
  <c r="X1566" i="8"/>
  <c r="Z1566" i="8"/>
  <c r="AA1566" i="8"/>
  <c r="AB1566" i="8"/>
  <c r="L1566" i="8"/>
  <c r="T1566" i="8"/>
  <c r="E1566" i="8"/>
  <c r="M1566" i="8"/>
  <c r="U1566" i="8"/>
  <c r="F1566" i="8"/>
  <c r="N1566" i="8"/>
  <c r="G1566" i="8"/>
  <c r="O1566" i="8"/>
  <c r="H1566" i="8"/>
  <c r="P1566" i="8"/>
  <c r="I1566" i="8"/>
  <c r="Q1566" i="8"/>
  <c r="J1566" i="8"/>
  <c r="R1566" i="8"/>
  <c r="K1566" i="8"/>
  <c r="S1566" i="8"/>
  <c r="V1574" i="8"/>
  <c r="W1574" i="8"/>
  <c r="X1574" i="8"/>
  <c r="Z1574" i="8"/>
  <c r="AA1574" i="8"/>
  <c r="AB1574" i="8"/>
  <c r="L1574" i="8"/>
  <c r="T1574" i="8"/>
  <c r="E1574" i="8"/>
  <c r="M1574" i="8"/>
  <c r="U1574" i="8"/>
  <c r="G1574" i="8"/>
  <c r="O1574" i="8"/>
  <c r="H1574" i="8"/>
  <c r="P1574" i="8"/>
  <c r="I1574" i="8"/>
  <c r="Q1574" i="8"/>
  <c r="J1574" i="8"/>
  <c r="R1574" i="8"/>
  <c r="V1582" i="8"/>
  <c r="X1582" i="8"/>
  <c r="Z1582" i="8"/>
  <c r="AA1582" i="8"/>
  <c r="AB1582" i="8"/>
  <c r="L1582" i="8"/>
  <c r="T1582" i="8"/>
  <c r="E1582" i="8"/>
  <c r="M1582" i="8"/>
  <c r="U1582" i="8"/>
  <c r="G1582" i="8"/>
  <c r="O1582" i="8"/>
  <c r="H1582" i="8"/>
  <c r="P1582" i="8"/>
  <c r="I1582" i="8"/>
  <c r="Q1582" i="8"/>
  <c r="J1582" i="8"/>
  <c r="R1582" i="8"/>
  <c r="V1590" i="8"/>
  <c r="X1590" i="8"/>
  <c r="Z1590" i="8"/>
  <c r="AA1590" i="8"/>
  <c r="AB1590" i="8"/>
  <c r="L1590" i="8"/>
  <c r="T1590" i="8"/>
  <c r="E1590" i="8"/>
  <c r="M1590" i="8"/>
  <c r="U1590" i="8"/>
  <c r="G1590" i="8"/>
  <c r="O1590" i="8"/>
  <c r="H1590" i="8"/>
  <c r="I1590" i="8"/>
  <c r="Q1590" i="8"/>
  <c r="J1590" i="8"/>
  <c r="R1590" i="8"/>
  <c r="V1598" i="8"/>
  <c r="X1598" i="8"/>
  <c r="Z1598" i="8"/>
  <c r="AA1598" i="8"/>
  <c r="AB1598" i="8"/>
  <c r="L1598" i="8"/>
  <c r="T1598" i="8"/>
  <c r="E1598" i="8"/>
  <c r="M1598" i="8"/>
  <c r="U1598" i="8"/>
  <c r="G1598" i="8"/>
  <c r="O1598" i="8"/>
  <c r="H1598" i="8"/>
  <c r="P1598" i="8"/>
  <c r="I1598" i="8"/>
  <c r="Q1598" i="8"/>
  <c r="J1598" i="8"/>
  <c r="R1598" i="8"/>
  <c r="V1606" i="8"/>
  <c r="X1606" i="8"/>
  <c r="Z1606" i="8"/>
  <c r="AA1606" i="8"/>
  <c r="AB1606" i="8"/>
  <c r="L1606" i="8"/>
  <c r="T1606" i="8"/>
  <c r="E1606" i="8"/>
  <c r="M1606" i="8"/>
  <c r="U1606" i="8"/>
  <c r="G1606" i="8"/>
  <c r="O1606" i="8"/>
  <c r="H1606" i="8"/>
  <c r="P1606" i="8"/>
  <c r="I1606" i="8"/>
  <c r="Q1606" i="8"/>
  <c r="J1606" i="8"/>
  <c r="R1606" i="8"/>
  <c r="V1614" i="8"/>
  <c r="X1614" i="8"/>
  <c r="Z1614" i="8"/>
  <c r="AA1614" i="8"/>
  <c r="AB1614" i="8"/>
  <c r="L1614" i="8"/>
  <c r="T1614" i="8"/>
  <c r="G1614" i="8"/>
  <c r="O1614" i="8"/>
  <c r="H1614" i="8"/>
  <c r="P1614" i="8"/>
  <c r="I1614" i="8"/>
  <c r="Q1614" i="8"/>
  <c r="J1614" i="8"/>
  <c r="R1614" i="8"/>
  <c r="V1622" i="8"/>
  <c r="X1622" i="8"/>
  <c r="Z1622" i="8"/>
  <c r="AA1622" i="8"/>
  <c r="AB1622" i="8"/>
  <c r="L1622" i="8"/>
  <c r="T1622" i="8"/>
  <c r="G1622" i="8"/>
  <c r="O1622" i="8"/>
  <c r="H1622" i="8"/>
  <c r="I1622" i="8"/>
  <c r="Q1622" i="8"/>
  <c r="J1622" i="8"/>
  <c r="R1622" i="8"/>
  <c r="V1630" i="8"/>
  <c r="X1630" i="8"/>
  <c r="Z1630" i="8"/>
  <c r="AA1630" i="8"/>
  <c r="AB1630" i="8"/>
  <c r="L1630" i="8"/>
  <c r="T1630" i="8"/>
  <c r="G1630" i="8"/>
  <c r="O1630" i="8"/>
  <c r="H1630" i="8"/>
  <c r="P1630" i="8"/>
  <c r="I1630" i="8"/>
  <c r="Q1630" i="8"/>
  <c r="J1630" i="8"/>
  <c r="R1630" i="8"/>
  <c r="V1638" i="8"/>
  <c r="Z1638" i="8"/>
  <c r="AA1638" i="8"/>
  <c r="AB1638" i="8"/>
  <c r="X1638" i="8"/>
  <c r="L1638" i="8"/>
  <c r="T1638" i="8"/>
  <c r="G1638" i="8"/>
  <c r="O1638" i="8"/>
  <c r="H1638" i="8"/>
  <c r="P1638" i="8"/>
  <c r="I1638" i="8"/>
  <c r="Q1638" i="8"/>
  <c r="J1638" i="8"/>
  <c r="R1638" i="8"/>
  <c r="V1646" i="8"/>
  <c r="Z1646" i="8"/>
  <c r="AA1646" i="8"/>
  <c r="AB1646" i="8"/>
  <c r="X1646" i="8"/>
  <c r="L1646" i="8"/>
  <c r="T1646" i="8"/>
  <c r="G1646" i="8"/>
  <c r="O1646" i="8"/>
  <c r="H1646" i="8"/>
  <c r="I1646" i="8"/>
  <c r="Q1646" i="8"/>
  <c r="J1646" i="8"/>
  <c r="R1646" i="8"/>
  <c r="V1654" i="8"/>
  <c r="Z1654" i="8"/>
  <c r="AB1654" i="8"/>
  <c r="X1654" i="8"/>
  <c r="AA1654" i="8"/>
  <c r="L1654" i="8"/>
  <c r="T1654" i="8"/>
  <c r="G1654" i="8"/>
  <c r="O1654" i="8"/>
  <c r="H1654" i="8"/>
  <c r="P1654" i="8"/>
  <c r="I1654" i="8"/>
  <c r="Q1654" i="8"/>
  <c r="J1654" i="8"/>
  <c r="R1654" i="8"/>
  <c r="V1662" i="8"/>
  <c r="Z1662" i="8"/>
  <c r="AB1662" i="8"/>
  <c r="X1662" i="8"/>
  <c r="AA1662" i="8"/>
  <c r="L1662" i="8"/>
  <c r="T1662" i="8"/>
  <c r="G1662" i="8"/>
  <c r="O1662" i="8"/>
  <c r="H1662" i="8"/>
  <c r="I1662" i="8"/>
  <c r="Q1662" i="8"/>
  <c r="J1662" i="8"/>
  <c r="V1670" i="8"/>
  <c r="Z1670" i="8"/>
  <c r="AB1670" i="8"/>
  <c r="X1670" i="8"/>
  <c r="AA1670" i="8"/>
  <c r="L1670" i="8"/>
  <c r="T1670" i="8"/>
  <c r="G1670" i="8"/>
  <c r="O1670" i="8"/>
  <c r="H1670" i="8"/>
  <c r="P1670" i="8"/>
  <c r="I1670" i="8"/>
  <c r="Q1670" i="8"/>
  <c r="V1678" i="8"/>
  <c r="Z1678" i="8"/>
  <c r="X1678" i="8"/>
  <c r="AA1678" i="8"/>
  <c r="AB1678" i="8"/>
  <c r="L1678" i="8"/>
  <c r="T1678" i="8"/>
  <c r="G1678" i="8"/>
  <c r="O1678" i="8"/>
  <c r="H1678" i="8"/>
  <c r="I1678" i="8"/>
  <c r="Q1678" i="8"/>
  <c r="V1686" i="8"/>
  <c r="Z1686" i="8"/>
  <c r="X1686" i="8"/>
  <c r="AA1686" i="8"/>
  <c r="AB1686" i="8"/>
  <c r="L1686" i="8"/>
  <c r="T1686" i="8"/>
  <c r="G1686" i="8"/>
  <c r="O1686" i="8"/>
  <c r="H1686" i="8"/>
  <c r="P1686" i="8"/>
  <c r="V1694" i="8"/>
  <c r="Z1694" i="8"/>
  <c r="X1694" i="8"/>
  <c r="AA1694" i="8"/>
  <c r="AB1694" i="8"/>
  <c r="L1694" i="8"/>
  <c r="T1694" i="8"/>
  <c r="H1694" i="8"/>
  <c r="V1702" i="8"/>
  <c r="Z1702" i="8"/>
  <c r="AB1702" i="8"/>
  <c r="X1702" i="8"/>
  <c r="AA1702" i="8"/>
  <c r="L1702" i="8"/>
  <c r="T1702" i="8"/>
  <c r="H1702" i="8"/>
  <c r="P1702" i="8"/>
  <c r="V1710" i="8"/>
  <c r="Z1710" i="8"/>
  <c r="X1710" i="8"/>
  <c r="AA1710" i="8"/>
  <c r="AB1710" i="8"/>
  <c r="L1710" i="8"/>
  <c r="T1710" i="8"/>
  <c r="H1710" i="8"/>
  <c r="V1718" i="8"/>
  <c r="Z1718" i="8"/>
  <c r="X1718" i="8"/>
  <c r="AA1718" i="8"/>
  <c r="AB1718" i="8"/>
  <c r="L1718" i="8"/>
  <c r="T1718" i="8"/>
  <c r="H1718" i="8"/>
  <c r="P1718" i="8"/>
  <c r="V1726" i="8"/>
  <c r="Z1726" i="8"/>
  <c r="X1726" i="8"/>
  <c r="AA1726" i="8"/>
  <c r="AB1726" i="8"/>
  <c r="L1726" i="8"/>
  <c r="T1726" i="8"/>
  <c r="H1726" i="8"/>
  <c r="V1734" i="8"/>
  <c r="X1734" i="8"/>
  <c r="Z1734" i="8"/>
  <c r="AA1734" i="8"/>
  <c r="AB1734" i="8"/>
  <c r="L1734" i="8"/>
  <c r="T1734" i="8"/>
  <c r="V1742" i="8"/>
  <c r="Z1742" i="8"/>
  <c r="AA1742" i="8"/>
  <c r="AB1742" i="8"/>
  <c r="X1742" i="8"/>
  <c r="L1742" i="8"/>
  <c r="T1742" i="8"/>
  <c r="Z1750" i="8"/>
  <c r="AA1750" i="8"/>
  <c r="AB1750" i="8"/>
  <c r="V1750" i="8"/>
  <c r="X1750" i="8"/>
  <c r="L1750" i="8"/>
  <c r="T1750" i="8"/>
  <c r="AA1758" i="8"/>
  <c r="AB1758" i="8"/>
  <c r="V1758" i="8"/>
  <c r="X1758" i="8"/>
  <c r="Z1758" i="8"/>
  <c r="AA1766" i="8"/>
  <c r="AB1766" i="8"/>
  <c r="V1766" i="8"/>
  <c r="X1766" i="8"/>
  <c r="Z1766" i="8"/>
  <c r="AA1774" i="8"/>
  <c r="AB1774" i="8"/>
  <c r="V1774" i="8"/>
  <c r="X1774" i="8"/>
  <c r="Z1774" i="8"/>
  <c r="AA1782" i="8"/>
  <c r="AB1782" i="8"/>
  <c r="V1782" i="8"/>
  <c r="X1782" i="8"/>
  <c r="Z1782" i="8"/>
  <c r="AA1790" i="8"/>
  <c r="AB1790" i="8"/>
  <c r="V1790" i="8"/>
  <c r="X1790" i="8"/>
  <c r="Z1790" i="8"/>
  <c r="AA1798" i="8"/>
  <c r="AB1798" i="8"/>
  <c r="V1798" i="8"/>
  <c r="X1798" i="8"/>
  <c r="Z1798" i="8"/>
  <c r="AA1806" i="8"/>
  <c r="AB1806" i="8"/>
  <c r="V1806" i="8"/>
  <c r="X1806" i="8"/>
  <c r="Z1806" i="8"/>
  <c r="AA1814" i="8"/>
  <c r="V1814" i="8"/>
  <c r="X1814" i="8"/>
  <c r="Z1814" i="8"/>
  <c r="AB1814" i="8"/>
  <c r="AA1822" i="8"/>
  <c r="X1822" i="8"/>
  <c r="Z1822" i="8"/>
  <c r="AB1822" i="8"/>
  <c r="V1822" i="8"/>
  <c r="R2" i="8"/>
  <c r="J2" i="8"/>
  <c r="R1825" i="8"/>
  <c r="J1825" i="8"/>
  <c r="S1824" i="8"/>
  <c r="K1824" i="8"/>
  <c r="U1822" i="8"/>
  <c r="M1822" i="8"/>
  <c r="E1822" i="8"/>
  <c r="P1819" i="8"/>
  <c r="H1819" i="8"/>
  <c r="Q1818" i="8"/>
  <c r="I1818" i="8"/>
  <c r="R1817" i="8"/>
  <c r="J1817" i="8"/>
  <c r="S1816" i="8"/>
  <c r="K1816" i="8"/>
  <c r="U1814" i="8"/>
  <c r="M1814" i="8"/>
  <c r="E1814" i="8"/>
  <c r="P1811" i="8"/>
  <c r="H1811" i="8"/>
  <c r="Q1810" i="8"/>
  <c r="I1810" i="8"/>
  <c r="R1809" i="8"/>
  <c r="J1809" i="8"/>
  <c r="S1808" i="8"/>
  <c r="K1808" i="8"/>
  <c r="U1806" i="8"/>
  <c r="M1806" i="8"/>
  <c r="E1806" i="8"/>
  <c r="P1803" i="8"/>
  <c r="H1803" i="8"/>
  <c r="Q1802" i="8"/>
  <c r="I1802" i="8"/>
  <c r="R1801" i="8"/>
  <c r="J1801" i="8"/>
  <c r="S1800" i="8"/>
  <c r="K1800" i="8"/>
  <c r="U1798" i="8"/>
  <c r="M1798" i="8"/>
  <c r="E1798" i="8"/>
  <c r="N1797" i="8"/>
  <c r="F1797" i="8"/>
  <c r="O1796" i="8"/>
  <c r="G1796" i="8"/>
  <c r="P1795" i="8"/>
  <c r="H1795" i="8"/>
  <c r="Q1794" i="8"/>
  <c r="I1794" i="8"/>
  <c r="R1793" i="8"/>
  <c r="J1793" i="8"/>
  <c r="S1792" i="8"/>
  <c r="K1792" i="8"/>
  <c r="T1791" i="8"/>
  <c r="U1790" i="8"/>
  <c r="M1790" i="8"/>
  <c r="E1790" i="8"/>
  <c r="N1789" i="8"/>
  <c r="F1789" i="8"/>
  <c r="O1788" i="8"/>
  <c r="G1788" i="8"/>
  <c r="P1787" i="8"/>
  <c r="H1787" i="8"/>
  <c r="Q1786" i="8"/>
  <c r="I1786" i="8"/>
  <c r="R1785" i="8"/>
  <c r="J1785" i="8"/>
  <c r="S1784" i="8"/>
  <c r="K1784" i="8"/>
  <c r="T1783" i="8"/>
  <c r="U1782" i="8"/>
  <c r="M1782" i="8"/>
  <c r="E1782" i="8"/>
  <c r="N1781" i="8"/>
  <c r="F1781" i="8"/>
  <c r="O1780" i="8"/>
  <c r="G1780" i="8"/>
  <c r="P1779" i="8"/>
  <c r="H1779" i="8"/>
  <c r="Q1778" i="8"/>
  <c r="I1778" i="8"/>
  <c r="R1777" i="8"/>
  <c r="J1777" i="8"/>
  <c r="S1776" i="8"/>
  <c r="K1776" i="8"/>
  <c r="T1775" i="8"/>
  <c r="U1774" i="8"/>
  <c r="M1774" i="8"/>
  <c r="E1774" i="8"/>
  <c r="N1773" i="8"/>
  <c r="F1773" i="8"/>
  <c r="O1772" i="8"/>
  <c r="G1772" i="8"/>
  <c r="P1771" i="8"/>
  <c r="H1771" i="8"/>
  <c r="Q1770" i="8"/>
  <c r="I1770" i="8"/>
  <c r="R1769" i="8"/>
  <c r="J1769" i="8"/>
  <c r="S1768" i="8"/>
  <c r="K1768" i="8"/>
  <c r="T1767" i="8"/>
  <c r="U1766" i="8"/>
  <c r="M1766" i="8"/>
  <c r="E1766" i="8"/>
  <c r="N1765" i="8"/>
  <c r="F1765" i="8"/>
  <c r="O1764" i="8"/>
  <c r="G1764" i="8"/>
  <c r="P1763" i="8"/>
  <c r="H1763" i="8"/>
  <c r="Q1762" i="8"/>
  <c r="I1762" i="8"/>
  <c r="R1761" i="8"/>
  <c r="J1761" i="8"/>
  <c r="S1760" i="8"/>
  <c r="K1760" i="8"/>
  <c r="T1759" i="8"/>
  <c r="U1758" i="8"/>
  <c r="M1758" i="8"/>
  <c r="E1758" i="8"/>
  <c r="N1757" i="8"/>
  <c r="F1757" i="8"/>
  <c r="O1756" i="8"/>
  <c r="G1756" i="8"/>
  <c r="P1755" i="8"/>
  <c r="H1755" i="8"/>
  <c r="Q1754" i="8"/>
  <c r="I1754" i="8"/>
  <c r="R1753" i="8"/>
  <c r="J1753" i="8"/>
  <c r="Q1752" i="8"/>
  <c r="H1752" i="8"/>
  <c r="P1751" i="8"/>
  <c r="O1750" i="8"/>
  <c r="F1750" i="8"/>
  <c r="N1749" i="8"/>
  <c r="U1748" i="8"/>
  <c r="L1748" i="8"/>
  <c r="T1747" i="8"/>
  <c r="K1747" i="8"/>
  <c r="S1746" i="8"/>
  <c r="J1746" i="8"/>
  <c r="R1745" i="8"/>
  <c r="H1745" i="8"/>
  <c r="P1744" i="8"/>
  <c r="G1744" i="8"/>
  <c r="O1743" i="8"/>
  <c r="N1742" i="8"/>
  <c r="E1742" i="8"/>
  <c r="L1741" i="8"/>
  <c r="T1740" i="8"/>
  <c r="K1740" i="8"/>
  <c r="S1739" i="8"/>
  <c r="J1739" i="8"/>
  <c r="R1738" i="8"/>
  <c r="I1738" i="8"/>
  <c r="P1737" i="8"/>
  <c r="G1737" i="8"/>
  <c r="O1736" i="8"/>
  <c r="F1736" i="8"/>
  <c r="N1735" i="8"/>
  <c r="M1734" i="8"/>
  <c r="T1733" i="8"/>
  <c r="K1733" i="8"/>
  <c r="S1732" i="8"/>
  <c r="J1732" i="8"/>
  <c r="R1731" i="8"/>
  <c r="I1731" i="8"/>
  <c r="Q1730" i="8"/>
  <c r="G1730" i="8"/>
  <c r="N1729" i="8"/>
  <c r="T1728" i="8"/>
  <c r="I1728" i="8"/>
  <c r="P1727" i="8"/>
  <c r="K1726" i="8"/>
  <c r="R1725" i="8"/>
  <c r="G1725" i="8"/>
  <c r="M1724" i="8"/>
  <c r="T1723" i="8"/>
  <c r="I1723" i="8"/>
  <c r="O1722" i="8"/>
  <c r="E1722" i="8"/>
  <c r="K1721" i="8"/>
  <c r="Q1720" i="8"/>
  <c r="G1720" i="8"/>
  <c r="S1718" i="8"/>
  <c r="I1718" i="8"/>
  <c r="O1717" i="8"/>
  <c r="U1716" i="8"/>
  <c r="K1716" i="8"/>
  <c r="Q1715" i="8"/>
  <c r="F1715" i="8"/>
  <c r="M1714" i="8"/>
  <c r="S1713" i="8"/>
  <c r="H1713" i="8"/>
  <c r="O1712" i="8"/>
  <c r="U1711" i="8"/>
  <c r="Q1710" i="8"/>
  <c r="F1710" i="8"/>
  <c r="L1709" i="8"/>
  <c r="S1708" i="8"/>
  <c r="H1708" i="8"/>
  <c r="N1707" i="8"/>
  <c r="U1706" i="8"/>
  <c r="J1706" i="8"/>
  <c r="P1705" i="8"/>
  <c r="F1705" i="8"/>
  <c r="L1704" i="8"/>
  <c r="R1703" i="8"/>
  <c r="N1702" i="8"/>
  <c r="T1701" i="8"/>
  <c r="J1701" i="8"/>
  <c r="P1700" i="8"/>
  <c r="E1700" i="8"/>
  <c r="L1699" i="8"/>
  <c r="R1698" i="8"/>
  <c r="G1698" i="8"/>
  <c r="N1697" i="8"/>
  <c r="T1696" i="8"/>
  <c r="I1696" i="8"/>
  <c r="P1695" i="8"/>
  <c r="K1694" i="8"/>
  <c r="R1693" i="8"/>
  <c r="G1693" i="8"/>
  <c r="M1692" i="8"/>
  <c r="T1691" i="8"/>
  <c r="I1691" i="8"/>
  <c r="O1690" i="8"/>
  <c r="S1689" i="8"/>
  <c r="G1689" i="8"/>
  <c r="K1688" i="8"/>
  <c r="S1686" i="8"/>
  <c r="F1686" i="8"/>
  <c r="K1685" i="8"/>
  <c r="O1684" i="8"/>
  <c r="P1683" i="8"/>
  <c r="Q1682" i="8"/>
  <c r="R1681" i="8"/>
  <c r="S1680" i="8"/>
  <c r="U1678" i="8"/>
  <c r="E1678" i="8"/>
  <c r="F1677" i="8"/>
  <c r="G1676" i="8"/>
  <c r="H1675" i="8"/>
  <c r="I1674" i="8"/>
  <c r="J1673" i="8"/>
  <c r="K1672" i="8"/>
  <c r="M1670" i="8"/>
  <c r="N1669" i="8"/>
  <c r="O1668" i="8"/>
  <c r="P1667" i="8"/>
  <c r="Q1666" i="8"/>
  <c r="R1665" i="8"/>
  <c r="S1664" i="8"/>
  <c r="U1662" i="8"/>
  <c r="T1661" i="8"/>
  <c r="O1660" i="8"/>
  <c r="I1659" i="8"/>
  <c r="G1658" i="8"/>
  <c r="S1656" i="8"/>
  <c r="K1654" i="8"/>
  <c r="F1653" i="8"/>
  <c r="Q1651" i="8"/>
  <c r="O1650" i="8"/>
  <c r="J1649" i="8"/>
  <c r="S1646" i="8"/>
  <c r="N1645" i="8"/>
  <c r="H1644" i="8"/>
  <c r="F1643" i="8"/>
  <c r="R1641" i="8"/>
  <c r="L1640" i="8"/>
  <c r="E1638" i="8"/>
  <c r="P1636" i="8"/>
  <c r="N1635" i="8"/>
  <c r="I1634" i="8"/>
  <c r="T1632" i="8"/>
  <c r="M1630" i="8"/>
  <c r="G1629" i="8"/>
  <c r="E1628" i="8"/>
  <c r="Q1626" i="8"/>
  <c r="K1625" i="8"/>
  <c r="I1624" i="8"/>
  <c r="U1622" i="8"/>
  <c r="O1621" i="8"/>
  <c r="M1620" i="8"/>
  <c r="H1619" i="8"/>
  <c r="S1617" i="8"/>
  <c r="Q1616" i="8"/>
  <c r="F1614" i="8"/>
  <c r="U1612" i="8"/>
  <c r="P1611" i="8"/>
  <c r="J1610" i="8"/>
  <c r="H1609" i="8"/>
  <c r="O1605" i="8"/>
  <c r="Q1603" i="8"/>
  <c r="S1601" i="8"/>
  <c r="F1598" i="8"/>
  <c r="H1596" i="8"/>
  <c r="J1594" i="8"/>
  <c r="L1592" i="8"/>
  <c r="N1590" i="8"/>
  <c r="P1588" i="8"/>
  <c r="R1586" i="8"/>
  <c r="T1584" i="8"/>
  <c r="G1581" i="8"/>
  <c r="I1579" i="8"/>
  <c r="K1577" i="8"/>
  <c r="G1573" i="8"/>
  <c r="V7" i="8"/>
  <c r="X7" i="8"/>
  <c r="Z7" i="8"/>
  <c r="AA7" i="8"/>
  <c r="W7" i="8"/>
  <c r="AB7" i="8"/>
  <c r="G7" i="8"/>
  <c r="O7" i="8"/>
  <c r="I7" i="8"/>
  <c r="Q7" i="8"/>
  <c r="J7" i="8"/>
  <c r="R7" i="8"/>
  <c r="E7" i="8"/>
  <c r="M7" i="8"/>
  <c r="U7" i="8"/>
  <c r="F7" i="8"/>
  <c r="H7" i="8"/>
  <c r="K7" i="8"/>
  <c r="L7" i="8"/>
  <c r="N7" i="8"/>
  <c r="P7" i="8"/>
  <c r="S7" i="8"/>
  <c r="T7" i="8"/>
  <c r="V15" i="8"/>
  <c r="X15" i="8"/>
  <c r="Z15" i="8"/>
  <c r="AA15" i="8"/>
  <c r="W15" i="8"/>
  <c r="AB15" i="8"/>
  <c r="G15" i="8"/>
  <c r="O15" i="8"/>
  <c r="I15" i="8"/>
  <c r="Q15" i="8"/>
  <c r="J15" i="8"/>
  <c r="R15" i="8"/>
  <c r="E15" i="8"/>
  <c r="M15" i="8"/>
  <c r="U15" i="8"/>
  <c r="N15" i="8"/>
  <c r="P15" i="8"/>
  <c r="S15" i="8"/>
  <c r="T15" i="8"/>
  <c r="F15" i="8"/>
  <c r="H15" i="8"/>
  <c r="K15" i="8"/>
  <c r="L15" i="8"/>
  <c r="V23" i="8"/>
  <c r="X23" i="8"/>
  <c r="Z23" i="8"/>
  <c r="AA23" i="8"/>
  <c r="AB23" i="8"/>
  <c r="W23" i="8"/>
  <c r="Y23" i="8" s="1"/>
  <c r="D5" i="10" s="1" a="1"/>
  <c r="D5" i="10" s="1"/>
  <c r="G23" i="8"/>
  <c r="O23" i="8"/>
  <c r="I23" i="8"/>
  <c r="Q23" i="8"/>
  <c r="J23" i="8"/>
  <c r="R23" i="8"/>
  <c r="E23" i="8"/>
  <c r="M23" i="8"/>
  <c r="U23" i="8"/>
  <c r="F23" i="8"/>
  <c r="H23" i="8"/>
  <c r="K23" i="8"/>
  <c r="L23" i="8"/>
  <c r="N23" i="8"/>
  <c r="P23" i="8"/>
  <c r="S23" i="8"/>
  <c r="T23" i="8"/>
  <c r="V31" i="8"/>
  <c r="X31" i="8"/>
  <c r="Z31" i="8"/>
  <c r="AA31" i="8"/>
  <c r="W31" i="8"/>
  <c r="AB31" i="8"/>
  <c r="G31" i="8"/>
  <c r="O31" i="8"/>
  <c r="I31" i="8"/>
  <c r="Q31" i="8"/>
  <c r="J31" i="8"/>
  <c r="R31" i="8"/>
  <c r="E31" i="8"/>
  <c r="M31" i="8"/>
  <c r="U31" i="8"/>
  <c r="N31" i="8"/>
  <c r="P31" i="8"/>
  <c r="S31" i="8"/>
  <c r="T31" i="8"/>
  <c r="F31" i="8"/>
  <c r="H31" i="8"/>
  <c r="K31" i="8"/>
  <c r="L31" i="8"/>
  <c r="V39" i="8"/>
  <c r="X39" i="8"/>
  <c r="Z39" i="8"/>
  <c r="AA39" i="8"/>
  <c r="W39" i="8"/>
  <c r="AB39" i="8"/>
  <c r="G39" i="8"/>
  <c r="O39" i="8"/>
  <c r="I39" i="8"/>
  <c r="Q39" i="8"/>
  <c r="J39" i="8"/>
  <c r="R39" i="8"/>
  <c r="E39" i="8"/>
  <c r="M39" i="8"/>
  <c r="U39" i="8"/>
  <c r="F39" i="8"/>
  <c r="H39" i="8"/>
  <c r="K39" i="8"/>
  <c r="L39" i="8"/>
  <c r="N39" i="8"/>
  <c r="P39" i="8"/>
  <c r="S39" i="8"/>
  <c r="T39" i="8"/>
  <c r="V47" i="8"/>
  <c r="X47" i="8"/>
  <c r="Z47" i="8"/>
  <c r="AA47" i="8"/>
  <c r="W47" i="8"/>
  <c r="AB47" i="8"/>
  <c r="G47" i="8"/>
  <c r="O47" i="8"/>
  <c r="I47" i="8"/>
  <c r="Q47" i="8"/>
  <c r="J47" i="8"/>
  <c r="R47" i="8"/>
  <c r="E47" i="8"/>
  <c r="M47" i="8"/>
  <c r="U47" i="8"/>
  <c r="N47" i="8"/>
  <c r="S47" i="8"/>
  <c r="T47" i="8"/>
  <c r="F47" i="8"/>
  <c r="H47" i="8"/>
  <c r="K47" i="8"/>
  <c r="L47" i="8"/>
  <c r="P47" i="8"/>
  <c r="V55" i="8"/>
  <c r="X55" i="8"/>
  <c r="Z55" i="8"/>
  <c r="AA55" i="8"/>
  <c r="AB55" i="8"/>
  <c r="W55" i="8"/>
  <c r="G55" i="8"/>
  <c r="O55" i="8"/>
  <c r="I55" i="8"/>
  <c r="Q55" i="8"/>
  <c r="J55" i="8"/>
  <c r="R55" i="8"/>
  <c r="E55" i="8"/>
  <c r="M55" i="8"/>
  <c r="U55" i="8"/>
  <c r="F55" i="8"/>
  <c r="K55" i="8"/>
  <c r="L55" i="8"/>
  <c r="N55" i="8"/>
  <c r="P55" i="8"/>
  <c r="S55" i="8"/>
  <c r="H55" i="8"/>
  <c r="T55" i="8"/>
  <c r="V63" i="8"/>
  <c r="X63" i="8"/>
  <c r="Z63" i="8"/>
  <c r="AA63" i="8"/>
  <c r="W63" i="8"/>
  <c r="AB63" i="8"/>
  <c r="G63" i="8"/>
  <c r="O63" i="8"/>
  <c r="I63" i="8"/>
  <c r="Q63" i="8"/>
  <c r="J63" i="8"/>
  <c r="R63" i="8"/>
  <c r="E63" i="8"/>
  <c r="M63" i="8"/>
  <c r="U63" i="8"/>
  <c r="N63" i="8"/>
  <c r="S63" i="8"/>
  <c r="T63" i="8"/>
  <c r="F63" i="8"/>
  <c r="H63" i="8"/>
  <c r="K63" i="8"/>
  <c r="L63" i="8"/>
  <c r="P63" i="8"/>
  <c r="V71" i="8"/>
  <c r="X71" i="8"/>
  <c r="Z71" i="8"/>
  <c r="AA71" i="8"/>
  <c r="W71" i="8"/>
  <c r="AB71" i="8"/>
  <c r="G71" i="8"/>
  <c r="O71" i="8"/>
  <c r="I71" i="8"/>
  <c r="Q71" i="8"/>
  <c r="J71" i="8"/>
  <c r="R71" i="8"/>
  <c r="E71" i="8"/>
  <c r="M71" i="8"/>
  <c r="U71" i="8"/>
  <c r="F71" i="8"/>
  <c r="K71" i="8"/>
  <c r="L71" i="8"/>
  <c r="N71" i="8"/>
  <c r="P71" i="8"/>
  <c r="S71" i="8"/>
  <c r="H71" i="8"/>
  <c r="T71" i="8"/>
  <c r="V79" i="8"/>
  <c r="X79" i="8"/>
  <c r="Z79" i="8"/>
  <c r="AA79" i="8"/>
  <c r="W79" i="8"/>
  <c r="AB79" i="8"/>
  <c r="G79" i="8"/>
  <c r="O79" i="8"/>
  <c r="I79" i="8"/>
  <c r="Q79" i="8"/>
  <c r="J79" i="8"/>
  <c r="R79" i="8"/>
  <c r="E79" i="8"/>
  <c r="M79" i="8"/>
  <c r="U79" i="8"/>
  <c r="N79" i="8"/>
  <c r="S79" i="8"/>
  <c r="T79" i="8"/>
  <c r="F79" i="8"/>
  <c r="K79" i="8"/>
  <c r="H79" i="8"/>
  <c r="L79" i="8"/>
  <c r="P79" i="8"/>
  <c r="V87" i="8"/>
  <c r="X87" i="8"/>
  <c r="Z87" i="8"/>
  <c r="AA87" i="8"/>
  <c r="AB87" i="8"/>
  <c r="W87" i="8"/>
  <c r="Y87" i="8" s="1"/>
  <c r="K8" i="10" s="1" a="1"/>
  <c r="K8" i="10" s="1"/>
  <c r="G87" i="8"/>
  <c r="O87" i="8"/>
  <c r="I87" i="8"/>
  <c r="Q87" i="8"/>
  <c r="J87" i="8"/>
  <c r="R87" i="8"/>
  <c r="E87" i="8"/>
  <c r="M87" i="8"/>
  <c r="U87" i="8"/>
  <c r="F87" i="8"/>
  <c r="K87" i="8"/>
  <c r="L87" i="8"/>
  <c r="N87" i="8"/>
  <c r="S87" i="8"/>
  <c r="P87" i="8"/>
  <c r="T87" i="8"/>
  <c r="H87" i="8"/>
  <c r="V95" i="8"/>
  <c r="X95" i="8"/>
  <c r="Z95" i="8"/>
  <c r="AA95" i="8"/>
  <c r="AB95" i="8"/>
  <c r="I95" i="8"/>
  <c r="Q95" i="8"/>
  <c r="J95" i="8"/>
  <c r="R95" i="8"/>
  <c r="E95" i="8"/>
  <c r="M95" i="8"/>
  <c r="U95" i="8"/>
  <c r="F95" i="8"/>
  <c r="S95" i="8"/>
  <c r="H95" i="8"/>
  <c r="K95" i="8"/>
  <c r="L95" i="8"/>
  <c r="O95" i="8"/>
  <c r="T95" i="8"/>
  <c r="G95" i="8"/>
  <c r="N95" i="8"/>
  <c r="P95" i="8"/>
  <c r="V103" i="8"/>
  <c r="X103" i="8"/>
  <c r="Z103" i="8"/>
  <c r="W103" i="8"/>
  <c r="AA103" i="8"/>
  <c r="AB103" i="8"/>
  <c r="I103" i="8"/>
  <c r="Q103" i="8"/>
  <c r="K103" i="8"/>
  <c r="S103" i="8"/>
  <c r="E103" i="8"/>
  <c r="M103" i="8"/>
  <c r="U103" i="8"/>
  <c r="G103" i="8"/>
  <c r="O103" i="8"/>
  <c r="R103" i="8"/>
  <c r="T103" i="8"/>
  <c r="F103" i="8"/>
  <c r="H103" i="8"/>
  <c r="J103" i="8"/>
  <c r="L103" i="8"/>
  <c r="N103" i="8"/>
  <c r="P103" i="8"/>
  <c r="V111" i="8"/>
  <c r="X111" i="8"/>
  <c r="Z111" i="8"/>
  <c r="W111" i="8"/>
  <c r="AA111" i="8"/>
  <c r="AB111" i="8"/>
  <c r="I111" i="8"/>
  <c r="Q111" i="8"/>
  <c r="K111" i="8"/>
  <c r="S111" i="8"/>
  <c r="E111" i="8"/>
  <c r="M111" i="8"/>
  <c r="U111" i="8"/>
  <c r="G111" i="8"/>
  <c r="O111" i="8"/>
  <c r="J111" i="8"/>
  <c r="L111" i="8"/>
  <c r="N111" i="8"/>
  <c r="P111" i="8"/>
  <c r="R111" i="8"/>
  <c r="T111" i="8"/>
  <c r="F111" i="8"/>
  <c r="H111" i="8"/>
  <c r="V119" i="8"/>
  <c r="X119" i="8"/>
  <c r="Z119" i="8"/>
  <c r="W119" i="8"/>
  <c r="AA119" i="8"/>
  <c r="AB119" i="8"/>
  <c r="I119" i="8"/>
  <c r="Q119" i="8"/>
  <c r="K119" i="8"/>
  <c r="S119" i="8"/>
  <c r="E119" i="8"/>
  <c r="M119" i="8"/>
  <c r="U119" i="8"/>
  <c r="G119" i="8"/>
  <c r="O119" i="8"/>
  <c r="R119" i="8"/>
  <c r="T119" i="8"/>
  <c r="F119" i="8"/>
  <c r="H119" i="8"/>
  <c r="J119" i="8"/>
  <c r="L119" i="8"/>
  <c r="N119" i="8"/>
  <c r="P119" i="8"/>
  <c r="V127" i="8"/>
  <c r="X127" i="8"/>
  <c r="Z127" i="8"/>
  <c r="W127" i="8"/>
  <c r="AA127" i="8"/>
  <c r="AB127" i="8"/>
  <c r="I127" i="8"/>
  <c r="Q127" i="8"/>
  <c r="K127" i="8"/>
  <c r="S127" i="8"/>
  <c r="E127" i="8"/>
  <c r="M127" i="8"/>
  <c r="U127" i="8"/>
  <c r="G127" i="8"/>
  <c r="O127" i="8"/>
  <c r="J127" i="8"/>
  <c r="L127" i="8"/>
  <c r="N127" i="8"/>
  <c r="P127" i="8"/>
  <c r="R127" i="8"/>
  <c r="T127" i="8"/>
  <c r="F127" i="8"/>
  <c r="H127" i="8"/>
  <c r="V135" i="8"/>
  <c r="X135" i="8"/>
  <c r="Z135" i="8"/>
  <c r="W135" i="8"/>
  <c r="AA135" i="8"/>
  <c r="AB135" i="8"/>
  <c r="I135" i="8"/>
  <c r="Q135" i="8"/>
  <c r="K135" i="8"/>
  <c r="S135" i="8"/>
  <c r="G135" i="8"/>
  <c r="O135" i="8"/>
  <c r="N135" i="8"/>
  <c r="P135" i="8"/>
  <c r="E135" i="8"/>
  <c r="R135" i="8"/>
  <c r="F135" i="8"/>
  <c r="T135" i="8"/>
  <c r="H135" i="8"/>
  <c r="U135" i="8"/>
  <c r="J135" i="8"/>
  <c r="L135" i="8"/>
  <c r="M135" i="8"/>
  <c r="X143" i="8"/>
  <c r="Z143" i="8"/>
  <c r="AA143" i="8"/>
  <c r="AB143" i="8"/>
  <c r="V143" i="8"/>
  <c r="W143" i="8"/>
  <c r="I143" i="8"/>
  <c r="Q143" i="8"/>
  <c r="K143" i="8"/>
  <c r="S143" i="8"/>
  <c r="G143" i="8"/>
  <c r="O143" i="8"/>
  <c r="F143" i="8"/>
  <c r="T143" i="8"/>
  <c r="H143" i="8"/>
  <c r="U143" i="8"/>
  <c r="J143" i="8"/>
  <c r="L143" i="8"/>
  <c r="M143" i="8"/>
  <c r="N143" i="8"/>
  <c r="P143" i="8"/>
  <c r="E143" i="8"/>
  <c r="R143" i="8"/>
  <c r="X151" i="8"/>
  <c r="Z151" i="8"/>
  <c r="AA151" i="8"/>
  <c r="AB151" i="8"/>
  <c r="V151" i="8"/>
  <c r="W151" i="8"/>
  <c r="I151" i="8"/>
  <c r="Q151" i="8"/>
  <c r="G151" i="8"/>
  <c r="O151" i="8"/>
  <c r="L151" i="8"/>
  <c r="M151" i="8"/>
  <c r="N151" i="8"/>
  <c r="E151" i="8"/>
  <c r="P151" i="8"/>
  <c r="F151" i="8"/>
  <c r="R151" i="8"/>
  <c r="H151" i="8"/>
  <c r="S151" i="8"/>
  <c r="J151" i="8"/>
  <c r="T151" i="8"/>
  <c r="K151" i="8"/>
  <c r="U151" i="8"/>
  <c r="X159" i="8"/>
  <c r="Z159" i="8"/>
  <c r="AA159" i="8"/>
  <c r="AB159" i="8"/>
  <c r="W159" i="8"/>
  <c r="V159" i="8"/>
  <c r="I159" i="8"/>
  <c r="Q159" i="8"/>
  <c r="F159" i="8"/>
  <c r="O159" i="8"/>
  <c r="G159" i="8"/>
  <c r="P159" i="8"/>
  <c r="H159" i="8"/>
  <c r="R159" i="8"/>
  <c r="J159" i="8"/>
  <c r="S159" i="8"/>
  <c r="K159" i="8"/>
  <c r="T159" i="8"/>
  <c r="L159" i="8"/>
  <c r="U159" i="8"/>
  <c r="M159" i="8"/>
  <c r="E159" i="8"/>
  <c r="N159" i="8"/>
  <c r="X167" i="8"/>
  <c r="Z167" i="8"/>
  <c r="AA167" i="8"/>
  <c r="AB167" i="8"/>
  <c r="W167" i="8"/>
  <c r="V167" i="8"/>
  <c r="I167" i="8"/>
  <c r="Q167" i="8"/>
  <c r="G167" i="8"/>
  <c r="P167" i="8"/>
  <c r="H167" i="8"/>
  <c r="R167" i="8"/>
  <c r="J167" i="8"/>
  <c r="S167" i="8"/>
  <c r="K167" i="8"/>
  <c r="T167" i="8"/>
  <c r="L167" i="8"/>
  <c r="U167" i="8"/>
  <c r="M167" i="8"/>
  <c r="E167" i="8"/>
  <c r="N167" i="8"/>
  <c r="F167" i="8"/>
  <c r="O167" i="8"/>
  <c r="X175" i="8"/>
  <c r="Z175" i="8"/>
  <c r="AA175" i="8"/>
  <c r="AB175" i="8"/>
  <c r="W175" i="8"/>
  <c r="V175" i="8"/>
  <c r="I175" i="8"/>
  <c r="Q175" i="8"/>
  <c r="H175" i="8"/>
  <c r="R175" i="8"/>
  <c r="J175" i="8"/>
  <c r="S175" i="8"/>
  <c r="K175" i="8"/>
  <c r="T175" i="8"/>
  <c r="L175" i="8"/>
  <c r="U175" i="8"/>
  <c r="M175" i="8"/>
  <c r="E175" i="8"/>
  <c r="N175" i="8"/>
  <c r="F175" i="8"/>
  <c r="O175" i="8"/>
  <c r="G175" i="8"/>
  <c r="P175" i="8"/>
  <c r="X183" i="8"/>
  <c r="Z183" i="8"/>
  <c r="AA183" i="8"/>
  <c r="V183" i="8"/>
  <c r="W183" i="8"/>
  <c r="AB183" i="8"/>
  <c r="I183" i="8"/>
  <c r="Q183" i="8"/>
  <c r="J183" i="8"/>
  <c r="S183" i="8"/>
  <c r="K183" i="8"/>
  <c r="T183" i="8"/>
  <c r="L183" i="8"/>
  <c r="U183" i="8"/>
  <c r="M183" i="8"/>
  <c r="E183" i="8"/>
  <c r="N183" i="8"/>
  <c r="F183" i="8"/>
  <c r="O183" i="8"/>
  <c r="G183" i="8"/>
  <c r="P183" i="8"/>
  <c r="H183" i="8"/>
  <c r="R183" i="8"/>
  <c r="X191" i="8"/>
  <c r="Z191" i="8"/>
  <c r="AA191" i="8"/>
  <c r="V191" i="8"/>
  <c r="W191" i="8"/>
  <c r="AB191" i="8"/>
  <c r="I191" i="8"/>
  <c r="Q191" i="8"/>
  <c r="K191" i="8"/>
  <c r="T191" i="8"/>
  <c r="L191" i="8"/>
  <c r="U191" i="8"/>
  <c r="M191" i="8"/>
  <c r="E191" i="8"/>
  <c r="N191" i="8"/>
  <c r="G191" i="8"/>
  <c r="P191" i="8"/>
  <c r="H191" i="8"/>
  <c r="R191" i="8"/>
  <c r="F191" i="8"/>
  <c r="J191" i="8"/>
  <c r="O191" i="8"/>
  <c r="S191" i="8"/>
  <c r="X199" i="8"/>
  <c r="Z199" i="8"/>
  <c r="AA199" i="8"/>
  <c r="V199" i="8"/>
  <c r="W199" i="8"/>
  <c r="AB199" i="8"/>
  <c r="H199" i="8"/>
  <c r="P199" i="8"/>
  <c r="I199" i="8"/>
  <c r="Q199" i="8"/>
  <c r="J199" i="8"/>
  <c r="R199" i="8"/>
  <c r="K199" i="8"/>
  <c r="S199" i="8"/>
  <c r="E199" i="8"/>
  <c r="M199" i="8"/>
  <c r="U199" i="8"/>
  <c r="F199" i="8"/>
  <c r="N199" i="8"/>
  <c r="G199" i="8"/>
  <c r="L199" i="8"/>
  <c r="O199" i="8"/>
  <c r="T199" i="8"/>
  <c r="X207" i="8"/>
  <c r="Z207" i="8"/>
  <c r="AA207" i="8"/>
  <c r="V207" i="8"/>
  <c r="W207" i="8"/>
  <c r="AB207" i="8"/>
  <c r="H207" i="8"/>
  <c r="P207" i="8"/>
  <c r="I207" i="8"/>
  <c r="Q207" i="8"/>
  <c r="J207" i="8"/>
  <c r="R207" i="8"/>
  <c r="K207" i="8"/>
  <c r="S207" i="8"/>
  <c r="E207" i="8"/>
  <c r="M207" i="8"/>
  <c r="U207" i="8"/>
  <c r="F207" i="8"/>
  <c r="N207" i="8"/>
  <c r="G207" i="8"/>
  <c r="L207" i="8"/>
  <c r="O207" i="8"/>
  <c r="T207" i="8"/>
  <c r="X215" i="8"/>
  <c r="Z215" i="8"/>
  <c r="AA215" i="8"/>
  <c r="V215" i="8"/>
  <c r="W215" i="8"/>
  <c r="AB215" i="8"/>
  <c r="H215" i="8"/>
  <c r="P215" i="8"/>
  <c r="J215" i="8"/>
  <c r="R215" i="8"/>
  <c r="K215" i="8"/>
  <c r="S215" i="8"/>
  <c r="E215" i="8"/>
  <c r="M215" i="8"/>
  <c r="U215" i="8"/>
  <c r="F215" i="8"/>
  <c r="N215" i="8"/>
  <c r="L215" i="8"/>
  <c r="O215" i="8"/>
  <c r="Q215" i="8"/>
  <c r="T215" i="8"/>
  <c r="G215" i="8"/>
  <c r="I215" i="8"/>
  <c r="X223" i="8"/>
  <c r="Z223" i="8"/>
  <c r="AA223" i="8"/>
  <c r="V223" i="8"/>
  <c r="W223" i="8"/>
  <c r="AB223" i="8"/>
  <c r="H223" i="8"/>
  <c r="P223" i="8"/>
  <c r="J223" i="8"/>
  <c r="R223" i="8"/>
  <c r="E223" i="8"/>
  <c r="M223" i="8"/>
  <c r="U223" i="8"/>
  <c r="F223" i="8"/>
  <c r="N223" i="8"/>
  <c r="O223" i="8"/>
  <c r="Q223" i="8"/>
  <c r="S223" i="8"/>
  <c r="T223" i="8"/>
  <c r="G223" i="8"/>
  <c r="I223" i="8"/>
  <c r="K223" i="8"/>
  <c r="L223" i="8"/>
  <c r="X231" i="8"/>
  <c r="Z231" i="8"/>
  <c r="AA231" i="8"/>
  <c r="V231" i="8"/>
  <c r="AB231" i="8"/>
  <c r="H231" i="8"/>
  <c r="P231" i="8"/>
  <c r="J231" i="8"/>
  <c r="R231" i="8"/>
  <c r="E231" i="8"/>
  <c r="M231" i="8"/>
  <c r="U231" i="8"/>
  <c r="F231" i="8"/>
  <c r="N231" i="8"/>
  <c r="G231" i="8"/>
  <c r="I231" i="8"/>
  <c r="K231" i="8"/>
  <c r="L231" i="8"/>
  <c r="O231" i="8"/>
  <c r="Q231" i="8"/>
  <c r="S231" i="8"/>
  <c r="T231" i="8"/>
  <c r="X239" i="8"/>
  <c r="Z239" i="8"/>
  <c r="AA239" i="8"/>
  <c r="V239" i="8"/>
  <c r="W239" i="8"/>
  <c r="AB239" i="8"/>
  <c r="H239" i="8"/>
  <c r="P239" i="8"/>
  <c r="J239" i="8"/>
  <c r="R239" i="8"/>
  <c r="E239" i="8"/>
  <c r="M239" i="8"/>
  <c r="U239" i="8"/>
  <c r="F239" i="8"/>
  <c r="N239" i="8"/>
  <c r="O239" i="8"/>
  <c r="Q239" i="8"/>
  <c r="S239" i="8"/>
  <c r="T239" i="8"/>
  <c r="G239" i="8"/>
  <c r="I239" i="8"/>
  <c r="K239" i="8"/>
  <c r="L239" i="8"/>
  <c r="X247" i="8"/>
  <c r="Z247" i="8"/>
  <c r="AA247" i="8"/>
  <c r="V247" i="8"/>
  <c r="W247" i="8"/>
  <c r="AB247" i="8"/>
  <c r="H247" i="8"/>
  <c r="P247" i="8"/>
  <c r="J247" i="8"/>
  <c r="R247" i="8"/>
  <c r="E247" i="8"/>
  <c r="M247" i="8"/>
  <c r="U247" i="8"/>
  <c r="F247" i="8"/>
  <c r="N247" i="8"/>
  <c r="G247" i="8"/>
  <c r="I247" i="8"/>
  <c r="K247" i="8"/>
  <c r="L247" i="8"/>
  <c r="O247" i="8"/>
  <c r="Q247" i="8"/>
  <c r="S247" i="8"/>
  <c r="T247" i="8"/>
  <c r="X255" i="8"/>
  <c r="Z255" i="8"/>
  <c r="AA255" i="8"/>
  <c r="V255" i="8"/>
  <c r="AB255" i="8"/>
  <c r="H255" i="8"/>
  <c r="P255" i="8"/>
  <c r="J255" i="8"/>
  <c r="R255" i="8"/>
  <c r="E255" i="8"/>
  <c r="M255" i="8"/>
  <c r="U255" i="8"/>
  <c r="F255" i="8"/>
  <c r="N255" i="8"/>
  <c r="O255" i="8"/>
  <c r="Q255" i="8"/>
  <c r="S255" i="8"/>
  <c r="T255" i="8"/>
  <c r="G255" i="8"/>
  <c r="I255" i="8"/>
  <c r="K255" i="8"/>
  <c r="L255" i="8"/>
  <c r="X263" i="8"/>
  <c r="Z263" i="8"/>
  <c r="AA263" i="8"/>
  <c r="W263" i="8"/>
  <c r="AB263" i="8"/>
  <c r="V263" i="8"/>
  <c r="H263" i="8"/>
  <c r="P263" i="8"/>
  <c r="J263" i="8"/>
  <c r="R263" i="8"/>
  <c r="E263" i="8"/>
  <c r="M263" i="8"/>
  <c r="U263" i="8"/>
  <c r="F263" i="8"/>
  <c r="N263" i="8"/>
  <c r="G263" i="8"/>
  <c r="I263" i="8"/>
  <c r="K263" i="8"/>
  <c r="L263" i="8"/>
  <c r="O263" i="8"/>
  <c r="Q263" i="8"/>
  <c r="S263" i="8"/>
  <c r="T263" i="8"/>
  <c r="X271" i="8"/>
  <c r="Z271" i="8"/>
  <c r="AA271" i="8"/>
  <c r="V271" i="8"/>
  <c r="W271" i="8"/>
  <c r="AB271" i="8"/>
  <c r="H271" i="8"/>
  <c r="P271" i="8"/>
  <c r="J271" i="8"/>
  <c r="R271" i="8"/>
  <c r="E271" i="8"/>
  <c r="M271" i="8"/>
  <c r="U271" i="8"/>
  <c r="F271" i="8"/>
  <c r="N271" i="8"/>
  <c r="O271" i="8"/>
  <c r="Q271" i="8"/>
  <c r="S271" i="8"/>
  <c r="T271" i="8"/>
  <c r="G271" i="8"/>
  <c r="I271" i="8"/>
  <c r="K271" i="8"/>
  <c r="L271" i="8"/>
  <c r="V279" i="8"/>
  <c r="X279" i="8"/>
  <c r="Z279" i="8"/>
  <c r="AA279" i="8"/>
  <c r="AB279" i="8"/>
  <c r="H279" i="8"/>
  <c r="J279" i="8"/>
  <c r="R279" i="8"/>
  <c r="F279" i="8"/>
  <c r="N279" i="8"/>
  <c r="K279" i="8"/>
  <c r="L279" i="8"/>
  <c r="M279" i="8"/>
  <c r="O279" i="8"/>
  <c r="Q279" i="8"/>
  <c r="E279" i="8"/>
  <c r="S279" i="8"/>
  <c r="G279" i="8"/>
  <c r="T279" i="8"/>
  <c r="I279" i="8"/>
  <c r="U279" i="8"/>
  <c r="V287" i="8"/>
  <c r="W287" i="8"/>
  <c r="X287" i="8"/>
  <c r="Z287" i="8"/>
  <c r="AA287" i="8"/>
  <c r="AB287" i="8"/>
  <c r="H287" i="8"/>
  <c r="P287" i="8"/>
  <c r="J287" i="8"/>
  <c r="R287" i="8"/>
  <c r="G287" i="8"/>
  <c r="S287" i="8"/>
  <c r="I287" i="8"/>
  <c r="T287" i="8"/>
  <c r="K287" i="8"/>
  <c r="U287" i="8"/>
  <c r="L287" i="8"/>
  <c r="M287" i="8"/>
  <c r="N287" i="8"/>
  <c r="E287" i="8"/>
  <c r="O287" i="8"/>
  <c r="F287" i="8"/>
  <c r="Q287" i="8"/>
  <c r="V295" i="8"/>
  <c r="W295" i="8"/>
  <c r="X295" i="8"/>
  <c r="Z295" i="8"/>
  <c r="AA295" i="8"/>
  <c r="AB295" i="8"/>
  <c r="H295" i="8"/>
  <c r="P295" i="8"/>
  <c r="J295" i="8"/>
  <c r="R295" i="8"/>
  <c r="K295" i="8"/>
  <c r="U295" i="8"/>
  <c r="L295" i="8"/>
  <c r="M295" i="8"/>
  <c r="N295" i="8"/>
  <c r="E295" i="8"/>
  <c r="O295" i="8"/>
  <c r="F295" i="8"/>
  <c r="Q295" i="8"/>
  <c r="G295" i="8"/>
  <c r="S295" i="8"/>
  <c r="I295" i="8"/>
  <c r="T295" i="8"/>
  <c r="V303" i="8"/>
  <c r="X303" i="8"/>
  <c r="Z303" i="8"/>
  <c r="AA303" i="8"/>
  <c r="AB303" i="8"/>
  <c r="H303" i="8"/>
  <c r="P303" i="8"/>
  <c r="J303" i="8"/>
  <c r="R303" i="8"/>
  <c r="M303" i="8"/>
  <c r="N303" i="8"/>
  <c r="E303" i="8"/>
  <c r="O303" i="8"/>
  <c r="F303" i="8"/>
  <c r="Q303" i="8"/>
  <c r="G303" i="8"/>
  <c r="S303" i="8"/>
  <c r="I303" i="8"/>
  <c r="T303" i="8"/>
  <c r="K303" i="8"/>
  <c r="U303" i="8"/>
  <c r="L303" i="8"/>
  <c r="V311" i="8"/>
  <c r="W311" i="8"/>
  <c r="X311" i="8"/>
  <c r="Z311" i="8"/>
  <c r="AA311" i="8"/>
  <c r="AB311" i="8"/>
  <c r="H311" i="8"/>
  <c r="P311" i="8"/>
  <c r="J311" i="8"/>
  <c r="R311" i="8"/>
  <c r="E311" i="8"/>
  <c r="O311" i="8"/>
  <c r="F311" i="8"/>
  <c r="Q311" i="8"/>
  <c r="G311" i="8"/>
  <c r="S311" i="8"/>
  <c r="I311" i="8"/>
  <c r="T311" i="8"/>
  <c r="K311" i="8"/>
  <c r="U311" i="8"/>
  <c r="L311" i="8"/>
  <c r="M311" i="8"/>
  <c r="N311" i="8"/>
  <c r="V319" i="8"/>
  <c r="W319" i="8"/>
  <c r="X319" i="8"/>
  <c r="Z319" i="8"/>
  <c r="AA319" i="8"/>
  <c r="AB319" i="8"/>
  <c r="I319" i="8"/>
  <c r="Q319" i="8"/>
  <c r="K319" i="8"/>
  <c r="S319" i="8"/>
  <c r="L319" i="8"/>
  <c r="T319" i="8"/>
  <c r="E319" i="8"/>
  <c r="M319" i="8"/>
  <c r="U319" i="8"/>
  <c r="F319" i="8"/>
  <c r="N319" i="8"/>
  <c r="G319" i="8"/>
  <c r="O319" i="8"/>
  <c r="H319" i="8"/>
  <c r="P319" i="8"/>
  <c r="J319" i="8"/>
  <c r="R319" i="8"/>
  <c r="V327" i="8"/>
  <c r="W327" i="8"/>
  <c r="X327" i="8"/>
  <c r="Z327" i="8"/>
  <c r="AA327" i="8"/>
  <c r="AB327" i="8"/>
  <c r="I327" i="8"/>
  <c r="Q327" i="8"/>
  <c r="K327" i="8"/>
  <c r="S327" i="8"/>
  <c r="L327" i="8"/>
  <c r="T327" i="8"/>
  <c r="E327" i="8"/>
  <c r="M327" i="8"/>
  <c r="U327" i="8"/>
  <c r="G327" i="8"/>
  <c r="O327" i="8"/>
  <c r="F327" i="8"/>
  <c r="H327" i="8"/>
  <c r="J327" i="8"/>
  <c r="N327" i="8"/>
  <c r="P327" i="8"/>
  <c r="R327" i="8"/>
  <c r="V335" i="8"/>
  <c r="W335" i="8"/>
  <c r="X335" i="8"/>
  <c r="Z335" i="8"/>
  <c r="AA335" i="8"/>
  <c r="AB335" i="8"/>
  <c r="I335" i="8"/>
  <c r="Q335" i="8"/>
  <c r="K335" i="8"/>
  <c r="S335" i="8"/>
  <c r="L335" i="8"/>
  <c r="T335" i="8"/>
  <c r="E335" i="8"/>
  <c r="M335" i="8"/>
  <c r="U335" i="8"/>
  <c r="G335" i="8"/>
  <c r="O335" i="8"/>
  <c r="P335" i="8"/>
  <c r="R335" i="8"/>
  <c r="F335" i="8"/>
  <c r="H335" i="8"/>
  <c r="J335" i="8"/>
  <c r="N335" i="8"/>
  <c r="V343" i="8"/>
  <c r="X343" i="8"/>
  <c r="Z343" i="8"/>
  <c r="AA343" i="8"/>
  <c r="AB343" i="8"/>
  <c r="I343" i="8"/>
  <c r="Q343" i="8"/>
  <c r="K343" i="8"/>
  <c r="S343" i="8"/>
  <c r="L343" i="8"/>
  <c r="T343" i="8"/>
  <c r="E343" i="8"/>
  <c r="M343" i="8"/>
  <c r="U343" i="8"/>
  <c r="G343" i="8"/>
  <c r="O343" i="8"/>
  <c r="H343" i="8"/>
  <c r="J343" i="8"/>
  <c r="N343" i="8"/>
  <c r="P343" i="8"/>
  <c r="R343" i="8"/>
  <c r="F343" i="8"/>
  <c r="V351" i="8"/>
  <c r="W351" i="8"/>
  <c r="X351" i="8"/>
  <c r="Z351" i="8"/>
  <c r="AA351" i="8"/>
  <c r="AB351" i="8"/>
  <c r="I351" i="8"/>
  <c r="Q351" i="8"/>
  <c r="K351" i="8"/>
  <c r="S351" i="8"/>
  <c r="L351" i="8"/>
  <c r="T351" i="8"/>
  <c r="E351" i="8"/>
  <c r="M351" i="8"/>
  <c r="U351" i="8"/>
  <c r="G351" i="8"/>
  <c r="O351" i="8"/>
  <c r="F351" i="8"/>
  <c r="H351" i="8"/>
  <c r="J351" i="8"/>
  <c r="N351" i="8"/>
  <c r="P351" i="8"/>
  <c r="R351" i="8"/>
  <c r="V359" i="8"/>
  <c r="W359" i="8"/>
  <c r="X359" i="8"/>
  <c r="Z359" i="8"/>
  <c r="AA359" i="8"/>
  <c r="AB359" i="8"/>
  <c r="I359" i="8"/>
  <c r="Q359" i="8"/>
  <c r="K359" i="8"/>
  <c r="S359" i="8"/>
  <c r="L359" i="8"/>
  <c r="T359" i="8"/>
  <c r="E359" i="8"/>
  <c r="M359" i="8"/>
  <c r="U359" i="8"/>
  <c r="G359" i="8"/>
  <c r="O359" i="8"/>
  <c r="N359" i="8"/>
  <c r="P359" i="8"/>
  <c r="R359" i="8"/>
  <c r="F359" i="8"/>
  <c r="H359" i="8"/>
  <c r="J359" i="8"/>
  <c r="V367" i="8"/>
  <c r="W367" i="8"/>
  <c r="X367" i="8"/>
  <c r="Z367" i="8"/>
  <c r="AA367" i="8"/>
  <c r="AB367" i="8"/>
  <c r="I367" i="8"/>
  <c r="Q367" i="8"/>
  <c r="K367" i="8"/>
  <c r="S367" i="8"/>
  <c r="L367" i="8"/>
  <c r="T367" i="8"/>
  <c r="G367" i="8"/>
  <c r="O367" i="8"/>
  <c r="R367" i="8"/>
  <c r="E367" i="8"/>
  <c r="U367" i="8"/>
  <c r="F367" i="8"/>
  <c r="H367" i="8"/>
  <c r="J367" i="8"/>
  <c r="M367" i="8"/>
  <c r="N367" i="8"/>
  <c r="V375" i="8"/>
  <c r="W375" i="8"/>
  <c r="X375" i="8"/>
  <c r="Z375" i="8"/>
  <c r="AA375" i="8"/>
  <c r="AB375" i="8"/>
  <c r="I375" i="8"/>
  <c r="Q375" i="8"/>
  <c r="K375" i="8"/>
  <c r="S375" i="8"/>
  <c r="L375" i="8"/>
  <c r="T375" i="8"/>
  <c r="G375" i="8"/>
  <c r="O375" i="8"/>
  <c r="J375" i="8"/>
  <c r="M375" i="8"/>
  <c r="N375" i="8"/>
  <c r="P375" i="8"/>
  <c r="R375" i="8"/>
  <c r="E375" i="8"/>
  <c r="U375" i="8"/>
  <c r="F375" i="8"/>
  <c r="H375" i="8"/>
  <c r="V383" i="8"/>
  <c r="X383" i="8"/>
  <c r="Z383" i="8"/>
  <c r="AA383" i="8"/>
  <c r="AB383" i="8"/>
  <c r="I383" i="8"/>
  <c r="Q383" i="8"/>
  <c r="K383" i="8"/>
  <c r="S383" i="8"/>
  <c r="L383" i="8"/>
  <c r="T383" i="8"/>
  <c r="G383" i="8"/>
  <c r="O383" i="8"/>
  <c r="R383" i="8"/>
  <c r="E383" i="8"/>
  <c r="U383" i="8"/>
  <c r="F383" i="8"/>
  <c r="H383" i="8"/>
  <c r="J383" i="8"/>
  <c r="M383" i="8"/>
  <c r="N383" i="8"/>
  <c r="P383" i="8"/>
  <c r="V391" i="8"/>
  <c r="W391" i="8"/>
  <c r="X391" i="8"/>
  <c r="Z391" i="8"/>
  <c r="AB391" i="8"/>
  <c r="AA391" i="8"/>
  <c r="I391" i="8"/>
  <c r="Q391" i="8"/>
  <c r="K391" i="8"/>
  <c r="S391" i="8"/>
  <c r="L391" i="8"/>
  <c r="T391" i="8"/>
  <c r="G391" i="8"/>
  <c r="O391" i="8"/>
  <c r="J391" i="8"/>
  <c r="M391" i="8"/>
  <c r="N391" i="8"/>
  <c r="P391" i="8"/>
  <c r="R391" i="8"/>
  <c r="E391" i="8"/>
  <c r="U391" i="8"/>
  <c r="F391" i="8"/>
  <c r="H391" i="8"/>
  <c r="V399" i="8"/>
  <c r="W399" i="8"/>
  <c r="X399" i="8"/>
  <c r="Z399" i="8"/>
  <c r="AB399" i="8"/>
  <c r="AA399" i="8"/>
  <c r="I399" i="8"/>
  <c r="Q399" i="8"/>
  <c r="K399" i="8"/>
  <c r="S399" i="8"/>
  <c r="G399" i="8"/>
  <c r="O399" i="8"/>
  <c r="H399" i="8"/>
  <c r="U399" i="8"/>
  <c r="J399" i="8"/>
  <c r="L399" i="8"/>
  <c r="M399" i="8"/>
  <c r="N399" i="8"/>
  <c r="E399" i="8"/>
  <c r="R399" i="8"/>
  <c r="F399" i="8"/>
  <c r="P399" i="8"/>
  <c r="T399" i="8"/>
  <c r="V407" i="8"/>
  <c r="W407" i="8"/>
  <c r="X407" i="8"/>
  <c r="AB407" i="8"/>
  <c r="Z407" i="8"/>
  <c r="AA407" i="8"/>
  <c r="I407" i="8"/>
  <c r="Q407" i="8"/>
  <c r="K407" i="8"/>
  <c r="S407" i="8"/>
  <c r="G407" i="8"/>
  <c r="O407" i="8"/>
  <c r="M407" i="8"/>
  <c r="N407" i="8"/>
  <c r="P407" i="8"/>
  <c r="E407" i="8"/>
  <c r="R407" i="8"/>
  <c r="F407" i="8"/>
  <c r="T407" i="8"/>
  <c r="J407" i="8"/>
  <c r="H407" i="8"/>
  <c r="L407" i="8"/>
  <c r="U407" i="8"/>
  <c r="X415" i="8"/>
  <c r="AB415" i="8"/>
  <c r="Z415" i="8"/>
  <c r="V415" i="8"/>
  <c r="AA415" i="8"/>
  <c r="I415" i="8"/>
  <c r="Q415" i="8"/>
  <c r="K415" i="8"/>
  <c r="S415" i="8"/>
  <c r="G415" i="8"/>
  <c r="O415" i="8"/>
  <c r="E415" i="8"/>
  <c r="R415" i="8"/>
  <c r="F415" i="8"/>
  <c r="T415" i="8"/>
  <c r="H415" i="8"/>
  <c r="U415" i="8"/>
  <c r="J415" i="8"/>
  <c r="L415" i="8"/>
  <c r="N415" i="8"/>
  <c r="M415" i="8"/>
  <c r="P415" i="8"/>
  <c r="W423" i="8"/>
  <c r="X423" i="8"/>
  <c r="V423" i="8"/>
  <c r="Z423" i="8"/>
  <c r="AA423" i="8"/>
  <c r="AB423" i="8"/>
  <c r="I423" i="8"/>
  <c r="Q423" i="8"/>
  <c r="K423" i="8"/>
  <c r="S423" i="8"/>
  <c r="G423" i="8"/>
  <c r="O423" i="8"/>
  <c r="J423" i="8"/>
  <c r="L423" i="8"/>
  <c r="M423" i="8"/>
  <c r="P423" i="8"/>
  <c r="F423" i="8"/>
  <c r="T423" i="8"/>
  <c r="E423" i="8"/>
  <c r="H423" i="8"/>
  <c r="N423" i="8"/>
  <c r="R423" i="8"/>
  <c r="U423" i="8"/>
  <c r="W431" i="8"/>
  <c r="X431" i="8"/>
  <c r="V431" i="8"/>
  <c r="Z431" i="8"/>
  <c r="AA431" i="8"/>
  <c r="AB431" i="8"/>
  <c r="I431" i="8"/>
  <c r="Q431" i="8"/>
  <c r="K431" i="8"/>
  <c r="S431" i="8"/>
  <c r="G431" i="8"/>
  <c r="O431" i="8"/>
  <c r="N431" i="8"/>
  <c r="P431" i="8"/>
  <c r="E431" i="8"/>
  <c r="R431" i="8"/>
  <c r="H431" i="8"/>
  <c r="U431" i="8"/>
  <c r="L431" i="8"/>
  <c r="F431" i="8"/>
  <c r="J431" i="8"/>
  <c r="M431" i="8"/>
  <c r="T431" i="8"/>
  <c r="W439" i="8"/>
  <c r="X439" i="8"/>
  <c r="V439" i="8"/>
  <c r="AA439" i="8"/>
  <c r="Z439" i="8"/>
  <c r="AB439" i="8"/>
  <c r="I439" i="8"/>
  <c r="Q439" i="8"/>
  <c r="K439" i="8"/>
  <c r="S439" i="8"/>
  <c r="G439" i="8"/>
  <c r="O439" i="8"/>
  <c r="F439" i="8"/>
  <c r="T439" i="8"/>
  <c r="H439" i="8"/>
  <c r="U439" i="8"/>
  <c r="J439" i="8"/>
  <c r="M439" i="8"/>
  <c r="P439" i="8"/>
  <c r="E439" i="8"/>
  <c r="L439" i="8"/>
  <c r="N439" i="8"/>
  <c r="R439" i="8"/>
  <c r="W447" i="8"/>
  <c r="X447" i="8"/>
  <c r="V447" i="8"/>
  <c r="Z447" i="8"/>
  <c r="AA447" i="8"/>
  <c r="AB447" i="8"/>
  <c r="I447" i="8"/>
  <c r="Q447" i="8"/>
  <c r="K447" i="8"/>
  <c r="S447" i="8"/>
  <c r="G447" i="8"/>
  <c r="O447" i="8"/>
  <c r="L447" i="8"/>
  <c r="M447" i="8"/>
  <c r="N447" i="8"/>
  <c r="E447" i="8"/>
  <c r="R447" i="8"/>
  <c r="H447" i="8"/>
  <c r="U447" i="8"/>
  <c r="F447" i="8"/>
  <c r="J447" i="8"/>
  <c r="P447" i="8"/>
  <c r="T447" i="8"/>
  <c r="Z455" i="8"/>
  <c r="AA455" i="8"/>
  <c r="AB455" i="8"/>
  <c r="W455" i="8"/>
  <c r="V455" i="8"/>
  <c r="X455" i="8"/>
  <c r="J455" i="8"/>
  <c r="R455" i="8"/>
  <c r="K455" i="8"/>
  <c r="S455" i="8"/>
  <c r="L455" i="8"/>
  <c r="T455" i="8"/>
  <c r="F455" i="8"/>
  <c r="N455" i="8"/>
  <c r="H455" i="8"/>
  <c r="P455" i="8"/>
  <c r="U455" i="8"/>
  <c r="E455" i="8"/>
  <c r="G455" i="8"/>
  <c r="I455" i="8"/>
  <c r="M455" i="8"/>
  <c r="O455" i="8"/>
  <c r="Q455" i="8"/>
  <c r="Z463" i="8"/>
  <c r="AA463" i="8"/>
  <c r="AB463" i="8"/>
  <c r="V463" i="8"/>
  <c r="X463" i="8"/>
  <c r="J463" i="8"/>
  <c r="R463" i="8"/>
  <c r="K463" i="8"/>
  <c r="S463" i="8"/>
  <c r="L463" i="8"/>
  <c r="T463" i="8"/>
  <c r="F463" i="8"/>
  <c r="N463" i="8"/>
  <c r="H463" i="8"/>
  <c r="P463" i="8"/>
  <c r="M463" i="8"/>
  <c r="O463" i="8"/>
  <c r="Q463" i="8"/>
  <c r="U463" i="8"/>
  <c r="E463" i="8"/>
  <c r="G463" i="8"/>
  <c r="I463" i="8"/>
  <c r="Z471" i="8"/>
  <c r="AA471" i="8"/>
  <c r="AB471" i="8"/>
  <c r="W471" i="8"/>
  <c r="V471" i="8"/>
  <c r="X471" i="8"/>
  <c r="J471" i="8"/>
  <c r="R471" i="8"/>
  <c r="K471" i="8"/>
  <c r="S471" i="8"/>
  <c r="L471" i="8"/>
  <c r="T471" i="8"/>
  <c r="F471" i="8"/>
  <c r="N471" i="8"/>
  <c r="H471" i="8"/>
  <c r="P471" i="8"/>
  <c r="E471" i="8"/>
  <c r="G471" i="8"/>
  <c r="I471" i="8"/>
  <c r="M471" i="8"/>
  <c r="O471" i="8"/>
  <c r="Q471" i="8"/>
  <c r="U471" i="8"/>
  <c r="Z479" i="8"/>
  <c r="AA479" i="8"/>
  <c r="AB479" i="8"/>
  <c r="W479" i="8"/>
  <c r="V479" i="8"/>
  <c r="X479" i="8"/>
  <c r="J479" i="8"/>
  <c r="R479" i="8"/>
  <c r="K479" i="8"/>
  <c r="S479" i="8"/>
  <c r="L479" i="8"/>
  <c r="T479" i="8"/>
  <c r="F479" i="8"/>
  <c r="N479" i="8"/>
  <c r="H479" i="8"/>
  <c r="P479" i="8"/>
  <c r="Q479" i="8"/>
  <c r="U479" i="8"/>
  <c r="E479" i="8"/>
  <c r="G479" i="8"/>
  <c r="I479" i="8"/>
  <c r="M479" i="8"/>
  <c r="O479" i="8"/>
  <c r="Z487" i="8"/>
  <c r="AA487" i="8"/>
  <c r="AB487" i="8"/>
  <c r="W487" i="8"/>
  <c r="V487" i="8"/>
  <c r="X487" i="8"/>
  <c r="J487" i="8"/>
  <c r="R487" i="8"/>
  <c r="K487" i="8"/>
  <c r="S487" i="8"/>
  <c r="L487" i="8"/>
  <c r="T487" i="8"/>
  <c r="F487" i="8"/>
  <c r="N487" i="8"/>
  <c r="P487" i="8"/>
  <c r="Q487" i="8"/>
  <c r="E487" i="8"/>
  <c r="U487" i="8"/>
  <c r="G487" i="8"/>
  <c r="H487" i="8"/>
  <c r="I487" i="8"/>
  <c r="M487" i="8"/>
  <c r="O487" i="8"/>
  <c r="Z495" i="8"/>
  <c r="AA495" i="8"/>
  <c r="AB495" i="8"/>
  <c r="W495" i="8"/>
  <c r="V495" i="8"/>
  <c r="X495" i="8"/>
  <c r="J495" i="8"/>
  <c r="R495" i="8"/>
  <c r="K495" i="8"/>
  <c r="S495" i="8"/>
  <c r="L495" i="8"/>
  <c r="T495" i="8"/>
  <c r="O495" i="8"/>
  <c r="E495" i="8"/>
  <c r="P495" i="8"/>
  <c r="F495" i="8"/>
  <c r="Q495" i="8"/>
  <c r="G495" i="8"/>
  <c r="U495" i="8"/>
  <c r="H495" i="8"/>
  <c r="I495" i="8"/>
  <c r="M495" i="8"/>
  <c r="N495" i="8"/>
  <c r="Z503" i="8"/>
  <c r="AA503" i="8"/>
  <c r="AB503" i="8"/>
  <c r="W503" i="8"/>
  <c r="V503" i="8"/>
  <c r="X503" i="8"/>
  <c r="J503" i="8"/>
  <c r="R503" i="8"/>
  <c r="K503" i="8"/>
  <c r="S503" i="8"/>
  <c r="L503" i="8"/>
  <c r="T503" i="8"/>
  <c r="G503" i="8"/>
  <c r="U503" i="8"/>
  <c r="H503" i="8"/>
  <c r="I503" i="8"/>
  <c r="M503" i="8"/>
  <c r="N503" i="8"/>
  <c r="O503" i="8"/>
  <c r="E503" i="8"/>
  <c r="P503" i="8"/>
  <c r="F503" i="8"/>
  <c r="Q503" i="8"/>
  <c r="Z511" i="8"/>
  <c r="AA511" i="8"/>
  <c r="AB511" i="8"/>
  <c r="W511" i="8"/>
  <c r="V511" i="8"/>
  <c r="X511" i="8"/>
  <c r="J511" i="8"/>
  <c r="R511" i="8"/>
  <c r="K511" i="8"/>
  <c r="S511" i="8"/>
  <c r="I511" i="8"/>
  <c r="U511" i="8"/>
  <c r="L511" i="8"/>
  <c r="M511" i="8"/>
  <c r="N511" i="8"/>
  <c r="E511" i="8"/>
  <c r="O511" i="8"/>
  <c r="F511" i="8"/>
  <c r="P511" i="8"/>
  <c r="G511" i="8"/>
  <c r="Q511" i="8"/>
  <c r="H511" i="8"/>
  <c r="T511" i="8"/>
  <c r="Z519" i="8"/>
  <c r="AA519" i="8"/>
  <c r="AB519" i="8"/>
  <c r="W519" i="8"/>
  <c r="V519" i="8"/>
  <c r="X519" i="8"/>
  <c r="J519" i="8"/>
  <c r="R519" i="8"/>
  <c r="K519" i="8"/>
  <c r="S519" i="8"/>
  <c r="M519" i="8"/>
  <c r="E519" i="8"/>
  <c r="O519" i="8"/>
  <c r="F519" i="8"/>
  <c r="P519" i="8"/>
  <c r="G519" i="8"/>
  <c r="Q519" i="8"/>
  <c r="H519" i="8"/>
  <c r="T519" i="8"/>
  <c r="I519" i="8"/>
  <c r="U519" i="8"/>
  <c r="N519" i="8"/>
  <c r="L519" i="8"/>
  <c r="Z527" i="8"/>
  <c r="AA527" i="8"/>
  <c r="AB527" i="8"/>
  <c r="W527" i="8"/>
  <c r="V527" i="8"/>
  <c r="X527" i="8"/>
  <c r="J527" i="8"/>
  <c r="R527" i="8"/>
  <c r="K527" i="8"/>
  <c r="S527" i="8"/>
  <c r="E527" i="8"/>
  <c r="O527" i="8"/>
  <c r="G527" i="8"/>
  <c r="Q527" i="8"/>
  <c r="H527" i="8"/>
  <c r="T527" i="8"/>
  <c r="L527" i="8"/>
  <c r="M527" i="8"/>
  <c r="U527" i="8"/>
  <c r="F527" i="8"/>
  <c r="I527" i="8"/>
  <c r="N527" i="8"/>
  <c r="P527" i="8"/>
  <c r="Z535" i="8"/>
  <c r="AA535" i="8"/>
  <c r="AB535" i="8"/>
  <c r="W535" i="8"/>
  <c r="V535" i="8"/>
  <c r="X535" i="8"/>
  <c r="J535" i="8"/>
  <c r="R535" i="8"/>
  <c r="K535" i="8"/>
  <c r="S535" i="8"/>
  <c r="G535" i="8"/>
  <c r="Q535" i="8"/>
  <c r="I535" i="8"/>
  <c r="U535" i="8"/>
  <c r="L535" i="8"/>
  <c r="N535" i="8"/>
  <c r="E535" i="8"/>
  <c r="O535" i="8"/>
  <c r="F535" i="8"/>
  <c r="H535" i="8"/>
  <c r="M535" i="8"/>
  <c r="P535" i="8"/>
  <c r="T535" i="8"/>
  <c r="Z543" i="8"/>
  <c r="AA543" i="8"/>
  <c r="AB543" i="8"/>
  <c r="W543" i="8"/>
  <c r="V543" i="8"/>
  <c r="X543" i="8"/>
  <c r="J543" i="8"/>
  <c r="R543" i="8"/>
  <c r="K543" i="8"/>
  <c r="S543" i="8"/>
  <c r="I543" i="8"/>
  <c r="U543" i="8"/>
  <c r="M543" i="8"/>
  <c r="N543" i="8"/>
  <c r="F543" i="8"/>
  <c r="P543" i="8"/>
  <c r="G543" i="8"/>
  <c r="Q543" i="8"/>
  <c r="E543" i="8"/>
  <c r="H543" i="8"/>
  <c r="L543" i="8"/>
  <c r="O543" i="8"/>
  <c r="T543" i="8"/>
  <c r="Z551" i="8"/>
  <c r="AA551" i="8"/>
  <c r="AB551" i="8"/>
  <c r="W551" i="8"/>
  <c r="V551" i="8"/>
  <c r="X551" i="8"/>
  <c r="J551" i="8"/>
  <c r="R551" i="8"/>
  <c r="M551" i="8"/>
  <c r="F551" i="8"/>
  <c r="O551" i="8"/>
  <c r="G551" i="8"/>
  <c r="P551" i="8"/>
  <c r="I551" i="8"/>
  <c r="S551" i="8"/>
  <c r="K551" i="8"/>
  <c r="T551" i="8"/>
  <c r="Q551" i="8"/>
  <c r="U551" i="8"/>
  <c r="E551" i="8"/>
  <c r="H551" i="8"/>
  <c r="L551" i="8"/>
  <c r="N551" i="8"/>
  <c r="AA559" i="8"/>
  <c r="AB559" i="8"/>
  <c r="W559" i="8"/>
  <c r="V559" i="8"/>
  <c r="X559" i="8"/>
  <c r="Z559" i="8"/>
  <c r="J559" i="8"/>
  <c r="R559" i="8"/>
  <c r="E559" i="8"/>
  <c r="N559" i="8"/>
  <c r="G559" i="8"/>
  <c r="P559" i="8"/>
  <c r="H559" i="8"/>
  <c r="Q559" i="8"/>
  <c r="K559" i="8"/>
  <c r="T559" i="8"/>
  <c r="L559" i="8"/>
  <c r="U559" i="8"/>
  <c r="F559" i="8"/>
  <c r="I559" i="8"/>
  <c r="M559" i="8"/>
  <c r="O559" i="8"/>
  <c r="S559" i="8"/>
  <c r="AA567" i="8"/>
  <c r="AB567" i="8"/>
  <c r="W567" i="8"/>
  <c r="V567" i="8"/>
  <c r="X567" i="8"/>
  <c r="Z567" i="8"/>
  <c r="E567" i="8"/>
  <c r="M567" i="8"/>
  <c r="U567" i="8"/>
  <c r="G567" i="8"/>
  <c r="O567" i="8"/>
  <c r="H567" i="8"/>
  <c r="P567" i="8"/>
  <c r="J567" i="8"/>
  <c r="R567" i="8"/>
  <c r="K567" i="8"/>
  <c r="S567" i="8"/>
  <c r="F567" i="8"/>
  <c r="I567" i="8"/>
  <c r="L567" i="8"/>
  <c r="N567" i="8"/>
  <c r="Q567" i="8"/>
  <c r="T567" i="8"/>
  <c r="AA575" i="8"/>
  <c r="AB575" i="8"/>
  <c r="V575" i="8"/>
  <c r="X575" i="8"/>
  <c r="Z575" i="8"/>
  <c r="E575" i="8"/>
  <c r="M575" i="8"/>
  <c r="U575" i="8"/>
  <c r="G575" i="8"/>
  <c r="O575" i="8"/>
  <c r="H575" i="8"/>
  <c r="P575" i="8"/>
  <c r="J575" i="8"/>
  <c r="R575" i="8"/>
  <c r="K575" i="8"/>
  <c r="S575" i="8"/>
  <c r="Q575" i="8"/>
  <c r="T575" i="8"/>
  <c r="F575" i="8"/>
  <c r="I575" i="8"/>
  <c r="L575" i="8"/>
  <c r="N575" i="8"/>
  <c r="AA583" i="8"/>
  <c r="AB583" i="8"/>
  <c r="W583" i="8"/>
  <c r="V583" i="8"/>
  <c r="X583" i="8"/>
  <c r="Z583" i="8"/>
  <c r="E583" i="8"/>
  <c r="M583" i="8"/>
  <c r="U583" i="8"/>
  <c r="G583" i="8"/>
  <c r="O583" i="8"/>
  <c r="H583" i="8"/>
  <c r="P583" i="8"/>
  <c r="J583" i="8"/>
  <c r="R583" i="8"/>
  <c r="K583" i="8"/>
  <c r="S583" i="8"/>
  <c r="I583" i="8"/>
  <c r="L583" i="8"/>
  <c r="N583" i="8"/>
  <c r="Q583" i="8"/>
  <c r="T583" i="8"/>
  <c r="F583" i="8"/>
  <c r="AA591" i="8"/>
  <c r="AB591" i="8"/>
  <c r="W591" i="8"/>
  <c r="V591" i="8"/>
  <c r="X591" i="8"/>
  <c r="Z591" i="8"/>
  <c r="E591" i="8"/>
  <c r="M591" i="8"/>
  <c r="U591" i="8"/>
  <c r="G591" i="8"/>
  <c r="O591" i="8"/>
  <c r="H591" i="8"/>
  <c r="P591" i="8"/>
  <c r="J591" i="8"/>
  <c r="R591" i="8"/>
  <c r="K591" i="8"/>
  <c r="S591" i="8"/>
  <c r="F591" i="8"/>
  <c r="I591" i="8"/>
  <c r="L591" i="8"/>
  <c r="N591" i="8"/>
  <c r="Q591" i="8"/>
  <c r="T591" i="8"/>
  <c r="AA599" i="8"/>
  <c r="AB599" i="8"/>
  <c r="W599" i="8"/>
  <c r="V599" i="8"/>
  <c r="X599" i="8"/>
  <c r="Z599" i="8"/>
  <c r="E599" i="8"/>
  <c r="M599" i="8"/>
  <c r="U599" i="8"/>
  <c r="G599" i="8"/>
  <c r="O599" i="8"/>
  <c r="H599" i="8"/>
  <c r="P599" i="8"/>
  <c r="J599" i="8"/>
  <c r="R599" i="8"/>
  <c r="K599" i="8"/>
  <c r="S599" i="8"/>
  <c r="N599" i="8"/>
  <c r="Q599" i="8"/>
  <c r="T599" i="8"/>
  <c r="F599" i="8"/>
  <c r="I599" i="8"/>
  <c r="L599" i="8"/>
  <c r="AA607" i="8"/>
  <c r="AB607" i="8"/>
  <c r="V607" i="8"/>
  <c r="X607" i="8"/>
  <c r="Z607" i="8"/>
  <c r="E607" i="8"/>
  <c r="M607" i="8"/>
  <c r="U607" i="8"/>
  <c r="G607" i="8"/>
  <c r="O607" i="8"/>
  <c r="H607" i="8"/>
  <c r="P607" i="8"/>
  <c r="J607" i="8"/>
  <c r="R607" i="8"/>
  <c r="K607" i="8"/>
  <c r="S607" i="8"/>
  <c r="F607" i="8"/>
  <c r="I607" i="8"/>
  <c r="L607" i="8"/>
  <c r="N607" i="8"/>
  <c r="Q607" i="8"/>
  <c r="T607" i="8"/>
  <c r="AA615" i="8"/>
  <c r="AB615" i="8"/>
  <c r="W615" i="8"/>
  <c r="V615" i="8"/>
  <c r="X615" i="8"/>
  <c r="Z615" i="8"/>
  <c r="E615" i="8"/>
  <c r="M615" i="8"/>
  <c r="U615" i="8"/>
  <c r="G615" i="8"/>
  <c r="O615" i="8"/>
  <c r="H615" i="8"/>
  <c r="P615" i="8"/>
  <c r="J615" i="8"/>
  <c r="R615" i="8"/>
  <c r="K615" i="8"/>
  <c r="S615" i="8"/>
  <c r="T615" i="8"/>
  <c r="F615" i="8"/>
  <c r="I615" i="8"/>
  <c r="L615" i="8"/>
  <c r="N615" i="8"/>
  <c r="Q615" i="8"/>
  <c r="W623" i="8"/>
  <c r="V623" i="8"/>
  <c r="X623" i="8"/>
  <c r="Z623" i="8"/>
  <c r="AA623" i="8"/>
  <c r="AB623" i="8"/>
  <c r="E623" i="8"/>
  <c r="M623" i="8"/>
  <c r="U623" i="8"/>
  <c r="G623" i="8"/>
  <c r="O623" i="8"/>
  <c r="H623" i="8"/>
  <c r="P623" i="8"/>
  <c r="J623" i="8"/>
  <c r="R623" i="8"/>
  <c r="K623" i="8"/>
  <c r="S623" i="8"/>
  <c r="L623" i="8"/>
  <c r="N623" i="8"/>
  <c r="Q623" i="8"/>
  <c r="T623" i="8"/>
  <c r="F623" i="8"/>
  <c r="I623" i="8"/>
  <c r="W631" i="8"/>
  <c r="X631" i="8"/>
  <c r="Z631" i="8"/>
  <c r="AA631" i="8"/>
  <c r="AB631" i="8"/>
  <c r="V631" i="8"/>
  <c r="E631" i="8"/>
  <c r="M631" i="8"/>
  <c r="U631" i="8"/>
  <c r="G631" i="8"/>
  <c r="O631" i="8"/>
  <c r="H631" i="8"/>
  <c r="P631" i="8"/>
  <c r="K631" i="8"/>
  <c r="S631" i="8"/>
  <c r="F631" i="8"/>
  <c r="I631" i="8"/>
  <c r="J631" i="8"/>
  <c r="L631" i="8"/>
  <c r="N631" i="8"/>
  <c r="Q631" i="8"/>
  <c r="R631" i="8"/>
  <c r="T631" i="8"/>
  <c r="W639" i="8"/>
  <c r="X639" i="8"/>
  <c r="Z639" i="8"/>
  <c r="AA639" i="8"/>
  <c r="AB639" i="8"/>
  <c r="V639" i="8"/>
  <c r="E639" i="8"/>
  <c r="M639" i="8"/>
  <c r="U639" i="8"/>
  <c r="G639" i="8"/>
  <c r="O639" i="8"/>
  <c r="K639" i="8"/>
  <c r="S639" i="8"/>
  <c r="I639" i="8"/>
  <c r="J639" i="8"/>
  <c r="L639" i="8"/>
  <c r="N639" i="8"/>
  <c r="P639" i="8"/>
  <c r="Q639" i="8"/>
  <c r="F639" i="8"/>
  <c r="R639" i="8"/>
  <c r="H639" i="8"/>
  <c r="T639" i="8"/>
  <c r="X647" i="8"/>
  <c r="Z647" i="8"/>
  <c r="AA647" i="8"/>
  <c r="AB647" i="8"/>
  <c r="V647" i="8"/>
  <c r="W647" i="8"/>
  <c r="Y647" i="8" s="1"/>
  <c r="T7" i="9" s="1" a="1"/>
  <c r="T7" i="9" s="1"/>
  <c r="T15" i="9" s="1"/>
  <c r="E647" i="8"/>
  <c r="M647" i="8"/>
  <c r="U647" i="8"/>
  <c r="G647" i="8"/>
  <c r="O647" i="8"/>
  <c r="K647" i="8"/>
  <c r="S647" i="8"/>
  <c r="N647" i="8"/>
  <c r="P647" i="8"/>
  <c r="Q647" i="8"/>
  <c r="F647" i="8"/>
  <c r="R647" i="8"/>
  <c r="H647" i="8"/>
  <c r="T647" i="8"/>
  <c r="I647" i="8"/>
  <c r="J647" i="8"/>
  <c r="L647" i="8"/>
  <c r="X655" i="8"/>
  <c r="Z655" i="8"/>
  <c r="AA655" i="8"/>
  <c r="AB655" i="8"/>
  <c r="V655" i="8"/>
  <c r="W655" i="8"/>
  <c r="E655" i="8"/>
  <c r="M655" i="8"/>
  <c r="U655" i="8"/>
  <c r="K655" i="8"/>
  <c r="G655" i="8"/>
  <c r="Q655" i="8"/>
  <c r="H655" i="8"/>
  <c r="R655" i="8"/>
  <c r="I655" i="8"/>
  <c r="S655" i="8"/>
  <c r="J655" i="8"/>
  <c r="T655" i="8"/>
  <c r="L655" i="8"/>
  <c r="N655" i="8"/>
  <c r="O655" i="8"/>
  <c r="F655" i="8"/>
  <c r="P655" i="8"/>
  <c r="X663" i="8"/>
  <c r="Z663" i="8"/>
  <c r="AA663" i="8"/>
  <c r="AB663" i="8"/>
  <c r="V663" i="8"/>
  <c r="E663" i="8"/>
  <c r="M663" i="8"/>
  <c r="U663" i="8"/>
  <c r="I663" i="8"/>
  <c r="R663" i="8"/>
  <c r="J663" i="8"/>
  <c r="S663" i="8"/>
  <c r="K663" i="8"/>
  <c r="T663" i="8"/>
  <c r="L663" i="8"/>
  <c r="N663" i="8"/>
  <c r="F663" i="8"/>
  <c r="O663" i="8"/>
  <c r="G663" i="8"/>
  <c r="P663" i="8"/>
  <c r="H663" i="8"/>
  <c r="Q663" i="8"/>
  <c r="X671" i="8"/>
  <c r="Z671" i="8"/>
  <c r="AA671" i="8"/>
  <c r="AB671" i="8"/>
  <c r="V671" i="8"/>
  <c r="W671" i="8"/>
  <c r="K671" i="8"/>
  <c r="S671" i="8"/>
  <c r="L671" i="8"/>
  <c r="T671" i="8"/>
  <c r="E671" i="8"/>
  <c r="M671" i="8"/>
  <c r="U671" i="8"/>
  <c r="F671" i="8"/>
  <c r="N671" i="8"/>
  <c r="G671" i="8"/>
  <c r="O671" i="8"/>
  <c r="I671" i="8"/>
  <c r="Q671" i="8"/>
  <c r="J671" i="8"/>
  <c r="R671" i="8"/>
  <c r="H671" i="8"/>
  <c r="P671" i="8"/>
  <c r="X679" i="8"/>
  <c r="Z679" i="8"/>
  <c r="AA679" i="8"/>
  <c r="AB679" i="8"/>
  <c r="V679" i="8"/>
  <c r="W679" i="8"/>
  <c r="K679" i="8"/>
  <c r="S679" i="8"/>
  <c r="L679" i="8"/>
  <c r="T679" i="8"/>
  <c r="E679" i="8"/>
  <c r="M679" i="8"/>
  <c r="U679" i="8"/>
  <c r="F679" i="8"/>
  <c r="N679" i="8"/>
  <c r="G679" i="8"/>
  <c r="O679" i="8"/>
  <c r="I679" i="8"/>
  <c r="Q679" i="8"/>
  <c r="J679" i="8"/>
  <c r="R679" i="8"/>
  <c r="H679" i="8"/>
  <c r="X687" i="8"/>
  <c r="Z687" i="8"/>
  <c r="AA687" i="8"/>
  <c r="AB687" i="8"/>
  <c r="V687" i="8"/>
  <c r="K687" i="8"/>
  <c r="S687" i="8"/>
  <c r="L687" i="8"/>
  <c r="T687" i="8"/>
  <c r="E687" i="8"/>
  <c r="M687" i="8"/>
  <c r="U687" i="8"/>
  <c r="F687" i="8"/>
  <c r="N687" i="8"/>
  <c r="G687" i="8"/>
  <c r="O687" i="8"/>
  <c r="I687" i="8"/>
  <c r="Q687" i="8"/>
  <c r="J687" i="8"/>
  <c r="R687" i="8"/>
  <c r="H687" i="8"/>
  <c r="P687" i="8"/>
  <c r="X695" i="8"/>
  <c r="Z695" i="8"/>
  <c r="AA695" i="8"/>
  <c r="AB695" i="8"/>
  <c r="V695" i="8"/>
  <c r="K695" i="8"/>
  <c r="S695" i="8"/>
  <c r="L695" i="8"/>
  <c r="T695" i="8"/>
  <c r="E695" i="8"/>
  <c r="M695" i="8"/>
  <c r="U695" i="8"/>
  <c r="F695" i="8"/>
  <c r="N695" i="8"/>
  <c r="G695" i="8"/>
  <c r="O695" i="8"/>
  <c r="I695" i="8"/>
  <c r="Q695" i="8"/>
  <c r="J695" i="8"/>
  <c r="R695" i="8"/>
  <c r="H695" i="8"/>
  <c r="P695" i="8"/>
  <c r="Z703" i="8"/>
  <c r="AB703" i="8"/>
  <c r="V703" i="8"/>
  <c r="W703" i="8"/>
  <c r="X703" i="8"/>
  <c r="AA703" i="8"/>
  <c r="K703" i="8"/>
  <c r="S703" i="8"/>
  <c r="L703" i="8"/>
  <c r="T703" i="8"/>
  <c r="E703" i="8"/>
  <c r="M703" i="8"/>
  <c r="U703" i="8"/>
  <c r="F703" i="8"/>
  <c r="N703" i="8"/>
  <c r="G703" i="8"/>
  <c r="O703" i="8"/>
  <c r="I703" i="8"/>
  <c r="Q703" i="8"/>
  <c r="J703" i="8"/>
  <c r="R703" i="8"/>
  <c r="H703" i="8"/>
  <c r="P703" i="8"/>
  <c r="Z711" i="8"/>
  <c r="AB711" i="8"/>
  <c r="X711" i="8"/>
  <c r="AA711" i="8"/>
  <c r="W711" i="8"/>
  <c r="V711" i="8"/>
  <c r="K711" i="8"/>
  <c r="S711" i="8"/>
  <c r="L711" i="8"/>
  <c r="T711" i="8"/>
  <c r="E711" i="8"/>
  <c r="M711" i="8"/>
  <c r="U711" i="8"/>
  <c r="F711" i="8"/>
  <c r="N711" i="8"/>
  <c r="G711" i="8"/>
  <c r="O711" i="8"/>
  <c r="I711" i="8"/>
  <c r="Q711" i="8"/>
  <c r="J711" i="8"/>
  <c r="R711" i="8"/>
  <c r="P711" i="8"/>
  <c r="H711" i="8"/>
  <c r="Z719" i="8"/>
  <c r="AB719" i="8"/>
  <c r="V719" i="8"/>
  <c r="W719" i="8"/>
  <c r="AA719" i="8"/>
  <c r="X719" i="8"/>
  <c r="K719" i="8"/>
  <c r="S719" i="8"/>
  <c r="L719" i="8"/>
  <c r="T719" i="8"/>
  <c r="E719" i="8"/>
  <c r="M719" i="8"/>
  <c r="U719" i="8"/>
  <c r="F719" i="8"/>
  <c r="N719" i="8"/>
  <c r="G719" i="8"/>
  <c r="O719" i="8"/>
  <c r="I719" i="8"/>
  <c r="Q719" i="8"/>
  <c r="J719" i="8"/>
  <c r="R719" i="8"/>
  <c r="H719" i="8"/>
  <c r="P719" i="8"/>
  <c r="Z727" i="8"/>
  <c r="AB727" i="8"/>
  <c r="V727" i="8"/>
  <c r="W727" i="8"/>
  <c r="X727" i="8"/>
  <c r="AA727" i="8"/>
  <c r="K727" i="8"/>
  <c r="S727" i="8"/>
  <c r="L727" i="8"/>
  <c r="T727" i="8"/>
  <c r="E727" i="8"/>
  <c r="M727" i="8"/>
  <c r="U727" i="8"/>
  <c r="F727" i="8"/>
  <c r="N727" i="8"/>
  <c r="G727" i="8"/>
  <c r="O727" i="8"/>
  <c r="I727" i="8"/>
  <c r="Q727" i="8"/>
  <c r="J727" i="8"/>
  <c r="R727" i="8"/>
  <c r="H727" i="8"/>
  <c r="P727" i="8"/>
  <c r="Z735" i="8"/>
  <c r="AB735" i="8"/>
  <c r="V735" i="8"/>
  <c r="W735" i="8"/>
  <c r="X735" i="8"/>
  <c r="AA735" i="8"/>
  <c r="K735" i="8"/>
  <c r="S735" i="8"/>
  <c r="L735" i="8"/>
  <c r="T735" i="8"/>
  <c r="E735" i="8"/>
  <c r="M735" i="8"/>
  <c r="U735" i="8"/>
  <c r="F735" i="8"/>
  <c r="N735" i="8"/>
  <c r="I735" i="8"/>
  <c r="Q735" i="8"/>
  <c r="J735" i="8"/>
  <c r="R735" i="8"/>
  <c r="G735" i="8"/>
  <c r="H735" i="8"/>
  <c r="O735" i="8"/>
  <c r="P735" i="8"/>
  <c r="Z743" i="8"/>
  <c r="AB743" i="8"/>
  <c r="X743" i="8"/>
  <c r="AA743" i="8"/>
  <c r="W743" i="8"/>
  <c r="V743" i="8"/>
  <c r="K743" i="8"/>
  <c r="S743" i="8"/>
  <c r="L743" i="8"/>
  <c r="T743" i="8"/>
  <c r="E743" i="8"/>
  <c r="M743" i="8"/>
  <c r="U743" i="8"/>
  <c r="F743" i="8"/>
  <c r="N743" i="8"/>
  <c r="I743" i="8"/>
  <c r="Q743" i="8"/>
  <c r="J743" i="8"/>
  <c r="R743" i="8"/>
  <c r="G743" i="8"/>
  <c r="H743" i="8"/>
  <c r="O743" i="8"/>
  <c r="P743" i="8"/>
  <c r="Z751" i="8"/>
  <c r="AB751" i="8"/>
  <c r="V751" i="8"/>
  <c r="W751" i="8"/>
  <c r="AA751" i="8"/>
  <c r="X751" i="8"/>
  <c r="K751" i="8"/>
  <c r="S751" i="8"/>
  <c r="L751" i="8"/>
  <c r="T751" i="8"/>
  <c r="E751" i="8"/>
  <c r="M751" i="8"/>
  <c r="U751" i="8"/>
  <c r="F751" i="8"/>
  <c r="N751" i="8"/>
  <c r="I751" i="8"/>
  <c r="Q751" i="8"/>
  <c r="J751" i="8"/>
  <c r="R751" i="8"/>
  <c r="O751" i="8"/>
  <c r="P751" i="8"/>
  <c r="G751" i="8"/>
  <c r="H751" i="8"/>
  <c r="Z759" i="8"/>
  <c r="AB759" i="8"/>
  <c r="V759" i="8"/>
  <c r="X759" i="8"/>
  <c r="AA759" i="8"/>
  <c r="K759" i="8"/>
  <c r="S759" i="8"/>
  <c r="L759" i="8"/>
  <c r="T759" i="8"/>
  <c r="E759" i="8"/>
  <c r="M759" i="8"/>
  <c r="U759" i="8"/>
  <c r="F759" i="8"/>
  <c r="N759" i="8"/>
  <c r="I759" i="8"/>
  <c r="Q759" i="8"/>
  <c r="R759" i="8"/>
  <c r="G759" i="8"/>
  <c r="H759" i="8"/>
  <c r="J759" i="8"/>
  <c r="O759" i="8"/>
  <c r="P759" i="8"/>
  <c r="Z767" i="8"/>
  <c r="AB767" i="8"/>
  <c r="V767" i="8"/>
  <c r="W767" i="8"/>
  <c r="X767" i="8"/>
  <c r="AA767" i="8"/>
  <c r="K767" i="8"/>
  <c r="S767" i="8"/>
  <c r="L767" i="8"/>
  <c r="T767" i="8"/>
  <c r="E767" i="8"/>
  <c r="M767" i="8"/>
  <c r="U767" i="8"/>
  <c r="F767" i="8"/>
  <c r="N767" i="8"/>
  <c r="I767" i="8"/>
  <c r="Q767" i="8"/>
  <c r="J767" i="8"/>
  <c r="O767" i="8"/>
  <c r="P767" i="8"/>
  <c r="R767" i="8"/>
  <c r="G767" i="8"/>
  <c r="H767" i="8"/>
  <c r="Z775" i="8"/>
  <c r="AB775" i="8"/>
  <c r="X775" i="8"/>
  <c r="AA775" i="8"/>
  <c r="W775" i="8"/>
  <c r="V775" i="8"/>
  <c r="K775" i="8"/>
  <c r="S775" i="8"/>
  <c r="L775" i="8"/>
  <c r="T775" i="8"/>
  <c r="E775" i="8"/>
  <c r="M775" i="8"/>
  <c r="U775" i="8"/>
  <c r="F775" i="8"/>
  <c r="N775" i="8"/>
  <c r="I775" i="8"/>
  <c r="Q775" i="8"/>
  <c r="G775" i="8"/>
  <c r="H775" i="8"/>
  <c r="J775" i="8"/>
  <c r="O775" i="8"/>
  <c r="P775" i="8"/>
  <c r="R775" i="8"/>
  <c r="Z783" i="8"/>
  <c r="X783" i="8"/>
  <c r="AA783" i="8"/>
  <c r="AB783" i="8"/>
  <c r="W783" i="8"/>
  <c r="V783" i="8"/>
  <c r="K783" i="8"/>
  <c r="S783" i="8"/>
  <c r="E783" i="8"/>
  <c r="M783" i="8"/>
  <c r="F783" i="8"/>
  <c r="P783" i="8"/>
  <c r="G783" i="8"/>
  <c r="Q783" i="8"/>
  <c r="H783" i="8"/>
  <c r="R783" i="8"/>
  <c r="I783" i="8"/>
  <c r="T783" i="8"/>
  <c r="J783" i="8"/>
  <c r="U783" i="8"/>
  <c r="L783" i="8"/>
  <c r="N783" i="8"/>
  <c r="O783" i="8"/>
  <c r="Z791" i="8"/>
  <c r="V791" i="8"/>
  <c r="W791" i="8"/>
  <c r="X791" i="8"/>
  <c r="AA791" i="8"/>
  <c r="AB791" i="8"/>
  <c r="I791" i="8"/>
  <c r="Q791" i="8"/>
  <c r="J791" i="8"/>
  <c r="R791" i="8"/>
  <c r="K791" i="8"/>
  <c r="S791" i="8"/>
  <c r="L791" i="8"/>
  <c r="T791" i="8"/>
  <c r="E791" i="8"/>
  <c r="M791" i="8"/>
  <c r="U791" i="8"/>
  <c r="F791" i="8"/>
  <c r="N791" i="8"/>
  <c r="G791" i="8"/>
  <c r="O791" i="8"/>
  <c r="H791" i="8"/>
  <c r="P791" i="8"/>
  <c r="AB799" i="8"/>
  <c r="V799" i="8"/>
  <c r="X799" i="8"/>
  <c r="AA799" i="8"/>
  <c r="Z799" i="8"/>
  <c r="I799" i="8"/>
  <c r="Q799" i="8"/>
  <c r="J799" i="8"/>
  <c r="R799" i="8"/>
  <c r="K799" i="8"/>
  <c r="S799" i="8"/>
  <c r="L799" i="8"/>
  <c r="T799" i="8"/>
  <c r="E799" i="8"/>
  <c r="M799" i="8"/>
  <c r="U799" i="8"/>
  <c r="F799" i="8"/>
  <c r="N799" i="8"/>
  <c r="G799" i="8"/>
  <c r="O799" i="8"/>
  <c r="H799" i="8"/>
  <c r="P799" i="8"/>
  <c r="AB807" i="8"/>
  <c r="V807" i="8"/>
  <c r="W807" i="8"/>
  <c r="X807" i="8"/>
  <c r="AA807" i="8"/>
  <c r="Z807" i="8"/>
  <c r="I807" i="8"/>
  <c r="Q807" i="8"/>
  <c r="J807" i="8"/>
  <c r="R807" i="8"/>
  <c r="K807" i="8"/>
  <c r="S807" i="8"/>
  <c r="L807" i="8"/>
  <c r="T807" i="8"/>
  <c r="E807" i="8"/>
  <c r="M807" i="8"/>
  <c r="U807" i="8"/>
  <c r="F807" i="8"/>
  <c r="N807" i="8"/>
  <c r="G807" i="8"/>
  <c r="O807" i="8"/>
  <c r="H807" i="8"/>
  <c r="P807" i="8"/>
  <c r="AB815" i="8"/>
  <c r="V815" i="8"/>
  <c r="W815" i="8"/>
  <c r="X815" i="8"/>
  <c r="AA815" i="8"/>
  <c r="Z815" i="8"/>
  <c r="I815" i="8"/>
  <c r="Q815" i="8"/>
  <c r="J815" i="8"/>
  <c r="R815" i="8"/>
  <c r="K815" i="8"/>
  <c r="S815" i="8"/>
  <c r="L815" i="8"/>
  <c r="T815" i="8"/>
  <c r="E815" i="8"/>
  <c r="M815" i="8"/>
  <c r="U815" i="8"/>
  <c r="F815" i="8"/>
  <c r="N815" i="8"/>
  <c r="G815" i="8"/>
  <c r="O815" i="8"/>
  <c r="H815" i="8"/>
  <c r="P815" i="8"/>
  <c r="AB823" i="8"/>
  <c r="V823" i="8"/>
  <c r="W823" i="8"/>
  <c r="X823" i="8"/>
  <c r="AA823" i="8"/>
  <c r="Z823" i="8"/>
  <c r="I823" i="8"/>
  <c r="Q823" i="8"/>
  <c r="J823" i="8"/>
  <c r="R823" i="8"/>
  <c r="K823" i="8"/>
  <c r="S823" i="8"/>
  <c r="L823" i="8"/>
  <c r="T823" i="8"/>
  <c r="E823" i="8"/>
  <c r="M823" i="8"/>
  <c r="U823" i="8"/>
  <c r="F823" i="8"/>
  <c r="N823" i="8"/>
  <c r="G823" i="8"/>
  <c r="O823" i="8"/>
  <c r="H823" i="8"/>
  <c r="P823" i="8"/>
  <c r="AB831" i="8"/>
  <c r="V831" i="8"/>
  <c r="W831" i="8"/>
  <c r="X831" i="8"/>
  <c r="AA831" i="8"/>
  <c r="Z831" i="8"/>
  <c r="I831" i="8"/>
  <c r="Q831" i="8"/>
  <c r="J831" i="8"/>
  <c r="R831" i="8"/>
  <c r="K831" i="8"/>
  <c r="S831" i="8"/>
  <c r="L831" i="8"/>
  <c r="T831" i="8"/>
  <c r="E831" i="8"/>
  <c r="M831" i="8"/>
  <c r="U831" i="8"/>
  <c r="F831" i="8"/>
  <c r="N831" i="8"/>
  <c r="G831" i="8"/>
  <c r="O831" i="8"/>
  <c r="H831" i="8"/>
  <c r="P831" i="8"/>
  <c r="AB839" i="8"/>
  <c r="V839" i="8"/>
  <c r="W839" i="8"/>
  <c r="X839" i="8"/>
  <c r="AA839" i="8"/>
  <c r="Z839" i="8"/>
  <c r="I839" i="8"/>
  <c r="Q839" i="8"/>
  <c r="J839" i="8"/>
  <c r="R839" i="8"/>
  <c r="K839" i="8"/>
  <c r="S839" i="8"/>
  <c r="L839" i="8"/>
  <c r="T839" i="8"/>
  <c r="E839" i="8"/>
  <c r="M839" i="8"/>
  <c r="U839" i="8"/>
  <c r="F839" i="8"/>
  <c r="N839" i="8"/>
  <c r="G839" i="8"/>
  <c r="O839" i="8"/>
  <c r="H839" i="8"/>
  <c r="P839" i="8"/>
  <c r="AB847" i="8"/>
  <c r="V847" i="8"/>
  <c r="W847" i="8"/>
  <c r="X847" i="8"/>
  <c r="AA847" i="8"/>
  <c r="Z847" i="8"/>
  <c r="I847" i="8"/>
  <c r="Q847" i="8"/>
  <c r="J847" i="8"/>
  <c r="R847" i="8"/>
  <c r="K847" i="8"/>
  <c r="S847" i="8"/>
  <c r="L847" i="8"/>
  <c r="T847" i="8"/>
  <c r="E847" i="8"/>
  <c r="M847" i="8"/>
  <c r="U847" i="8"/>
  <c r="F847" i="8"/>
  <c r="N847" i="8"/>
  <c r="G847" i="8"/>
  <c r="O847" i="8"/>
  <c r="H847" i="8"/>
  <c r="P847" i="8"/>
  <c r="AB855" i="8"/>
  <c r="V855" i="8"/>
  <c r="W855" i="8"/>
  <c r="X855" i="8"/>
  <c r="AA855" i="8"/>
  <c r="Z855" i="8"/>
  <c r="I855" i="8"/>
  <c r="Q855" i="8"/>
  <c r="J855" i="8"/>
  <c r="R855" i="8"/>
  <c r="K855" i="8"/>
  <c r="S855" i="8"/>
  <c r="L855" i="8"/>
  <c r="T855" i="8"/>
  <c r="E855" i="8"/>
  <c r="M855" i="8"/>
  <c r="U855" i="8"/>
  <c r="F855" i="8"/>
  <c r="N855" i="8"/>
  <c r="G855" i="8"/>
  <c r="O855" i="8"/>
  <c r="H855" i="8"/>
  <c r="P855" i="8"/>
  <c r="AB863" i="8"/>
  <c r="V863" i="8"/>
  <c r="X863" i="8"/>
  <c r="AA863" i="8"/>
  <c r="Z863" i="8"/>
  <c r="I863" i="8"/>
  <c r="Q863" i="8"/>
  <c r="J863" i="8"/>
  <c r="R863" i="8"/>
  <c r="K863" i="8"/>
  <c r="S863" i="8"/>
  <c r="L863" i="8"/>
  <c r="T863" i="8"/>
  <c r="E863" i="8"/>
  <c r="M863" i="8"/>
  <c r="U863" i="8"/>
  <c r="F863" i="8"/>
  <c r="N863" i="8"/>
  <c r="G863" i="8"/>
  <c r="O863" i="8"/>
  <c r="H863" i="8"/>
  <c r="AB871" i="8"/>
  <c r="V871" i="8"/>
  <c r="W871" i="8"/>
  <c r="AA871" i="8"/>
  <c r="Z871" i="8"/>
  <c r="X871" i="8"/>
  <c r="I871" i="8"/>
  <c r="Q871" i="8"/>
  <c r="J871" i="8"/>
  <c r="R871" i="8"/>
  <c r="K871" i="8"/>
  <c r="S871" i="8"/>
  <c r="L871" i="8"/>
  <c r="T871" i="8"/>
  <c r="E871" i="8"/>
  <c r="M871" i="8"/>
  <c r="U871" i="8"/>
  <c r="F871" i="8"/>
  <c r="N871" i="8"/>
  <c r="G871" i="8"/>
  <c r="O871" i="8"/>
  <c r="H871" i="8"/>
  <c r="P871" i="8"/>
  <c r="AB879" i="8"/>
  <c r="V879" i="8"/>
  <c r="X879" i="8"/>
  <c r="Z879" i="8"/>
  <c r="AA879" i="8"/>
  <c r="I879" i="8"/>
  <c r="Q879" i="8"/>
  <c r="J879" i="8"/>
  <c r="R879" i="8"/>
  <c r="K879" i="8"/>
  <c r="S879" i="8"/>
  <c r="L879" i="8"/>
  <c r="T879" i="8"/>
  <c r="E879" i="8"/>
  <c r="M879" i="8"/>
  <c r="U879" i="8"/>
  <c r="F879" i="8"/>
  <c r="N879" i="8"/>
  <c r="G879" i="8"/>
  <c r="O879" i="8"/>
  <c r="H879" i="8"/>
  <c r="AB887" i="8"/>
  <c r="V887" i="8"/>
  <c r="X887" i="8"/>
  <c r="Z887" i="8"/>
  <c r="AA887" i="8"/>
  <c r="I887" i="8"/>
  <c r="Q887" i="8"/>
  <c r="J887" i="8"/>
  <c r="R887" i="8"/>
  <c r="K887" i="8"/>
  <c r="S887" i="8"/>
  <c r="L887" i="8"/>
  <c r="T887" i="8"/>
  <c r="E887" i="8"/>
  <c r="M887" i="8"/>
  <c r="U887" i="8"/>
  <c r="F887" i="8"/>
  <c r="N887" i="8"/>
  <c r="G887" i="8"/>
  <c r="O887" i="8"/>
  <c r="H887" i="8"/>
  <c r="AB895" i="8"/>
  <c r="V895" i="8"/>
  <c r="X895" i="8"/>
  <c r="Z895" i="8"/>
  <c r="AA895" i="8"/>
  <c r="I895" i="8"/>
  <c r="Q895" i="8"/>
  <c r="J895" i="8"/>
  <c r="R895" i="8"/>
  <c r="K895" i="8"/>
  <c r="S895" i="8"/>
  <c r="L895" i="8"/>
  <c r="T895" i="8"/>
  <c r="E895" i="8"/>
  <c r="M895" i="8"/>
  <c r="U895" i="8"/>
  <c r="F895" i="8"/>
  <c r="N895" i="8"/>
  <c r="G895" i="8"/>
  <c r="O895" i="8"/>
  <c r="H895" i="8"/>
  <c r="AB903" i="8"/>
  <c r="V903" i="8"/>
  <c r="W903" i="8"/>
  <c r="X903" i="8"/>
  <c r="Z903" i="8"/>
  <c r="AA903" i="8"/>
  <c r="I903" i="8"/>
  <c r="Q903" i="8"/>
  <c r="J903" i="8"/>
  <c r="R903" i="8"/>
  <c r="K903" i="8"/>
  <c r="S903" i="8"/>
  <c r="L903" i="8"/>
  <c r="T903" i="8"/>
  <c r="E903" i="8"/>
  <c r="M903" i="8"/>
  <c r="U903" i="8"/>
  <c r="F903" i="8"/>
  <c r="N903" i="8"/>
  <c r="G903" i="8"/>
  <c r="O903" i="8"/>
  <c r="H903" i="8"/>
  <c r="P903" i="8"/>
  <c r="AB911" i="8"/>
  <c r="V911" i="8"/>
  <c r="X911" i="8"/>
  <c r="Z911" i="8"/>
  <c r="AA911" i="8"/>
  <c r="I911" i="8"/>
  <c r="Q911" i="8"/>
  <c r="J911" i="8"/>
  <c r="R911" i="8"/>
  <c r="K911" i="8"/>
  <c r="S911" i="8"/>
  <c r="L911" i="8"/>
  <c r="T911" i="8"/>
  <c r="E911" i="8"/>
  <c r="M911" i="8"/>
  <c r="F911" i="8"/>
  <c r="N911" i="8"/>
  <c r="G911" i="8"/>
  <c r="O911" i="8"/>
  <c r="H911" i="8"/>
  <c r="U911" i="8"/>
  <c r="AB919" i="8"/>
  <c r="V919" i="8"/>
  <c r="X919" i="8"/>
  <c r="Z919" i="8"/>
  <c r="AA919" i="8"/>
  <c r="I919" i="8"/>
  <c r="Q919" i="8"/>
  <c r="J919" i="8"/>
  <c r="R919" i="8"/>
  <c r="K919" i="8"/>
  <c r="S919" i="8"/>
  <c r="L919" i="8"/>
  <c r="T919" i="8"/>
  <c r="F919" i="8"/>
  <c r="N919" i="8"/>
  <c r="G919" i="8"/>
  <c r="U919" i="8"/>
  <c r="E919" i="8"/>
  <c r="H919" i="8"/>
  <c r="M919" i="8"/>
  <c r="AB927" i="8"/>
  <c r="V927" i="8"/>
  <c r="X927" i="8"/>
  <c r="Z927" i="8"/>
  <c r="AA927" i="8"/>
  <c r="I927" i="8"/>
  <c r="Q927" i="8"/>
  <c r="J927" i="8"/>
  <c r="R927" i="8"/>
  <c r="K927" i="8"/>
  <c r="S927" i="8"/>
  <c r="L927" i="8"/>
  <c r="T927" i="8"/>
  <c r="F927" i="8"/>
  <c r="N927" i="8"/>
  <c r="G927" i="8"/>
  <c r="H927" i="8"/>
  <c r="M927" i="8"/>
  <c r="U927" i="8"/>
  <c r="E927" i="8"/>
  <c r="AB935" i="8"/>
  <c r="V935" i="8"/>
  <c r="X935" i="8"/>
  <c r="Z935" i="8"/>
  <c r="AA935" i="8"/>
  <c r="I935" i="8"/>
  <c r="Q935" i="8"/>
  <c r="J935" i="8"/>
  <c r="R935" i="8"/>
  <c r="K935" i="8"/>
  <c r="S935" i="8"/>
  <c r="L935" i="8"/>
  <c r="T935" i="8"/>
  <c r="F935" i="8"/>
  <c r="N935" i="8"/>
  <c r="G935" i="8"/>
  <c r="E935" i="8"/>
  <c r="H935" i="8"/>
  <c r="M935" i="8"/>
  <c r="U935" i="8"/>
  <c r="AB943" i="8"/>
  <c r="V943" i="8"/>
  <c r="X943" i="8"/>
  <c r="Z943" i="8"/>
  <c r="AA943" i="8"/>
  <c r="I943" i="8"/>
  <c r="Q943" i="8"/>
  <c r="J943" i="8"/>
  <c r="R943" i="8"/>
  <c r="K943" i="8"/>
  <c r="S943" i="8"/>
  <c r="L943" i="8"/>
  <c r="T943" i="8"/>
  <c r="F943" i="8"/>
  <c r="N943" i="8"/>
  <c r="G943" i="8"/>
  <c r="E943" i="8"/>
  <c r="H943" i="8"/>
  <c r="M943" i="8"/>
  <c r="U943" i="8"/>
  <c r="AA951" i="8"/>
  <c r="AB951" i="8"/>
  <c r="V951" i="8"/>
  <c r="X951" i="8"/>
  <c r="Z951" i="8"/>
  <c r="I951" i="8"/>
  <c r="Q951" i="8"/>
  <c r="K951" i="8"/>
  <c r="S951" i="8"/>
  <c r="L951" i="8"/>
  <c r="T951" i="8"/>
  <c r="F951" i="8"/>
  <c r="N951" i="8"/>
  <c r="R951" i="8"/>
  <c r="E951" i="8"/>
  <c r="U951" i="8"/>
  <c r="G951" i="8"/>
  <c r="H951" i="8"/>
  <c r="J951" i="8"/>
  <c r="M951" i="8"/>
  <c r="AA959" i="8"/>
  <c r="AB959" i="8"/>
  <c r="V959" i="8"/>
  <c r="X959" i="8"/>
  <c r="Z959" i="8"/>
  <c r="I959" i="8"/>
  <c r="Q959" i="8"/>
  <c r="K959" i="8"/>
  <c r="S959" i="8"/>
  <c r="L959" i="8"/>
  <c r="T959" i="8"/>
  <c r="F959" i="8"/>
  <c r="N959" i="8"/>
  <c r="G959" i="8"/>
  <c r="H959" i="8"/>
  <c r="J959" i="8"/>
  <c r="M959" i="8"/>
  <c r="R959" i="8"/>
  <c r="E959" i="8"/>
  <c r="U959" i="8"/>
  <c r="AA967" i="8"/>
  <c r="AB967" i="8"/>
  <c r="V967" i="8"/>
  <c r="X967" i="8"/>
  <c r="Z967" i="8"/>
  <c r="I967" i="8"/>
  <c r="Q967" i="8"/>
  <c r="K967" i="8"/>
  <c r="S967" i="8"/>
  <c r="L967" i="8"/>
  <c r="T967" i="8"/>
  <c r="F967" i="8"/>
  <c r="N967" i="8"/>
  <c r="R967" i="8"/>
  <c r="E967" i="8"/>
  <c r="U967" i="8"/>
  <c r="G967" i="8"/>
  <c r="H967" i="8"/>
  <c r="J967" i="8"/>
  <c r="M967" i="8"/>
  <c r="AA975" i="8"/>
  <c r="AB975" i="8"/>
  <c r="V975" i="8"/>
  <c r="X975" i="8"/>
  <c r="Z975" i="8"/>
  <c r="I975" i="8"/>
  <c r="Q975" i="8"/>
  <c r="K975" i="8"/>
  <c r="S975" i="8"/>
  <c r="L975" i="8"/>
  <c r="T975" i="8"/>
  <c r="F975" i="8"/>
  <c r="N975" i="8"/>
  <c r="G975" i="8"/>
  <c r="H975" i="8"/>
  <c r="J975" i="8"/>
  <c r="M975" i="8"/>
  <c r="R975" i="8"/>
  <c r="E975" i="8"/>
  <c r="U975" i="8"/>
  <c r="AA983" i="8"/>
  <c r="AB983" i="8"/>
  <c r="V983" i="8"/>
  <c r="X983" i="8"/>
  <c r="Z983" i="8"/>
  <c r="I983" i="8"/>
  <c r="Q983" i="8"/>
  <c r="K983" i="8"/>
  <c r="S983" i="8"/>
  <c r="L983" i="8"/>
  <c r="T983" i="8"/>
  <c r="F983" i="8"/>
  <c r="N983" i="8"/>
  <c r="R983" i="8"/>
  <c r="E983" i="8"/>
  <c r="U983" i="8"/>
  <c r="G983" i="8"/>
  <c r="H983" i="8"/>
  <c r="J983" i="8"/>
  <c r="M983" i="8"/>
  <c r="AA991" i="8"/>
  <c r="AB991" i="8"/>
  <c r="V991" i="8"/>
  <c r="X991" i="8"/>
  <c r="Z991" i="8"/>
  <c r="K991" i="8"/>
  <c r="S991" i="8"/>
  <c r="L991" i="8"/>
  <c r="T991" i="8"/>
  <c r="F991" i="8"/>
  <c r="N991" i="8"/>
  <c r="M991" i="8"/>
  <c r="E991" i="8"/>
  <c r="Q991" i="8"/>
  <c r="G991" i="8"/>
  <c r="R991" i="8"/>
  <c r="H991" i="8"/>
  <c r="U991" i="8"/>
  <c r="I991" i="8"/>
  <c r="J991" i="8"/>
  <c r="AA999" i="8"/>
  <c r="AB999" i="8"/>
  <c r="V999" i="8"/>
  <c r="X999" i="8"/>
  <c r="Z999" i="8"/>
  <c r="K999" i="8"/>
  <c r="S999" i="8"/>
  <c r="L999" i="8"/>
  <c r="T999" i="8"/>
  <c r="F999" i="8"/>
  <c r="N999" i="8"/>
  <c r="E999" i="8"/>
  <c r="Q999" i="8"/>
  <c r="G999" i="8"/>
  <c r="R999" i="8"/>
  <c r="H999" i="8"/>
  <c r="U999" i="8"/>
  <c r="I999" i="8"/>
  <c r="J999" i="8"/>
  <c r="M999" i="8"/>
  <c r="AA1007" i="8"/>
  <c r="AB1007" i="8"/>
  <c r="V1007" i="8"/>
  <c r="X1007" i="8"/>
  <c r="Z1007" i="8"/>
  <c r="K1007" i="8"/>
  <c r="S1007" i="8"/>
  <c r="L1007" i="8"/>
  <c r="T1007" i="8"/>
  <c r="F1007" i="8"/>
  <c r="N1007" i="8"/>
  <c r="I1007" i="8"/>
  <c r="J1007" i="8"/>
  <c r="M1007" i="8"/>
  <c r="E1007" i="8"/>
  <c r="Q1007" i="8"/>
  <c r="G1007" i="8"/>
  <c r="R1007" i="8"/>
  <c r="H1007" i="8"/>
  <c r="U1007" i="8"/>
  <c r="AA1015" i="8"/>
  <c r="AB1015" i="8"/>
  <c r="V1015" i="8"/>
  <c r="X1015" i="8"/>
  <c r="Z1015" i="8"/>
  <c r="K1015" i="8"/>
  <c r="S1015" i="8"/>
  <c r="L1015" i="8"/>
  <c r="T1015" i="8"/>
  <c r="F1015" i="8"/>
  <c r="N1015" i="8"/>
  <c r="E1015" i="8"/>
  <c r="Q1015" i="8"/>
  <c r="G1015" i="8"/>
  <c r="R1015" i="8"/>
  <c r="H1015" i="8"/>
  <c r="U1015" i="8"/>
  <c r="I1015" i="8"/>
  <c r="J1015" i="8"/>
  <c r="M1015" i="8"/>
  <c r="AA1023" i="8"/>
  <c r="AB1023" i="8"/>
  <c r="V1023" i="8"/>
  <c r="X1023" i="8"/>
  <c r="Z1023" i="8"/>
  <c r="K1023" i="8"/>
  <c r="S1023" i="8"/>
  <c r="L1023" i="8"/>
  <c r="T1023" i="8"/>
  <c r="F1023" i="8"/>
  <c r="N1023" i="8"/>
  <c r="G1023" i="8"/>
  <c r="R1023" i="8"/>
  <c r="H1023" i="8"/>
  <c r="U1023" i="8"/>
  <c r="I1023" i="8"/>
  <c r="J1023" i="8"/>
  <c r="M1023" i="8"/>
  <c r="E1023" i="8"/>
  <c r="Q1023" i="8"/>
  <c r="AA1031" i="8"/>
  <c r="AB1031" i="8"/>
  <c r="V1031" i="8"/>
  <c r="W1031" i="8"/>
  <c r="X1031" i="8"/>
  <c r="Z1031" i="8"/>
  <c r="K1031" i="8"/>
  <c r="S1031" i="8"/>
  <c r="L1031" i="8"/>
  <c r="T1031" i="8"/>
  <c r="F1031" i="8"/>
  <c r="N1031" i="8"/>
  <c r="J1031" i="8"/>
  <c r="M1031" i="8"/>
  <c r="O1031" i="8"/>
  <c r="P1031" i="8"/>
  <c r="E1031" i="8"/>
  <c r="Q1031" i="8"/>
  <c r="G1031" i="8"/>
  <c r="R1031" i="8"/>
  <c r="H1031" i="8"/>
  <c r="U1031" i="8"/>
  <c r="I1031" i="8"/>
  <c r="AA1039" i="8"/>
  <c r="AB1039" i="8"/>
  <c r="V1039" i="8"/>
  <c r="W1039" i="8"/>
  <c r="X1039" i="8"/>
  <c r="Z1039" i="8"/>
  <c r="K1039" i="8"/>
  <c r="S1039" i="8"/>
  <c r="L1039" i="8"/>
  <c r="T1039" i="8"/>
  <c r="F1039" i="8"/>
  <c r="N1039" i="8"/>
  <c r="P1039" i="8"/>
  <c r="E1039" i="8"/>
  <c r="Q1039" i="8"/>
  <c r="G1039" i="8"/>
  <c r="R1039" i="8"/>
  <c r="H1039" i="8"/>
  <c r="U1039" i="8"/>
  <c r="I1039" i="8"/>
  <c r="J1039" i="8"/>
  <c r="M1039" i="8"/>
  <c r="O1039" i="8"/>
  <c r="AA1047" i="8"/>
  <c r="AB1047" i="8"/>
  <c r="V1047" i="8"/>
  <c r="W1047" i="8"/>
  <c r="X1047" i="8"/>
  <c r="Z1047" i="8"/>
  <c r="L1047" i="8"/>
  <c r="T1047" i="8"/>
  <c r="F1047" i="8"/>
  <c r="N1047" i="8"/>
  <c r="I1047" i="8"/>
  <c r="S1047" i="8"/>
  <c r="J1047" i="8"/>
  <c r="U1047" i="8"/>
  <c r="K1047" i="8"/>
  <c r="M1047" i="8"/>
  <c r="O1047" i="8"/>
  <c r="E1047" i="8"/>
  <c r="P1047" i="8"/>
  <c r="G1047" i="8"/>
  <c r="Q1047" i="8"/>
  <c r="H1047" i="8"/>
  <c r="R1047" i="8"/>
  <c r="AA1055" i="8"/>
  <c r="AB1055" i="8"/>
  <c r="V1055" i="8"/>
  <c r="W1055" i="8"/>
  <c r="X1055" i="8"/>
  <c r="Z1055" i="8"/>
  <c r="L1055" i="8"/>
  <c r="T1055" i="8"/>
  <c r="F1055" i="8"/>
  <c r="N1055" i="8"/>
  <c r="K1055" i="8"/>
  <c r="M1055" i="8"/>
  <c r="O1055" i="8"/>
  <c r="E1055" i="8"/>
  <c r="P1055" i="8"/>
  <c r="G1055" i="8"/>
  <c r="Q1055" i="8"/>
  <c r="H1055" i="8"/>
  <c r="R1055" i="8"/>
  <c r="I1055" i="8"/>
  <c r="S1055" i="8"/>
  <c r="J1055" i="8"/>
  <c r="U1055" i="8"/>
  <c r="AA1063" i="8"/>
  <c r="AB1063" i="8"/>
  <c r="V1063" i="8"/>
  <c r="W1063" i="8"/>
  <c r="X1063" i="8"/>
  <c r="Z1063" i="8"/>
  <c r="F1063" i="8"/>
  <c r="N1063" i="8"/>
  <c r="G1063" i="8"/>
  <c r="P1063" i="8"/>
  <c r="H1063" i="8"/>
  <c r="Q1063" i="8"/>
  <c r="I1063" i="8"/>
  <c r="R1063" i="8"/>
  <c r="J1063" i="8"/>
  <c r="S1063" i="8"/>
  <c r="K1063" i="8"/>
  <c r="T1063" i="8"/>
  <c r="L1063" i="8"/>
  <c r="U1063" i="8"/>
  <c r="M1063" i="8"/>
  <c r="E1063" i="8"/>
  <c r="O1063" i="8"/>
  <c r="AA1071" i="8"/>
  <c r="AB1071" i="8"/>
  <c r="V1071" i="8"/>
  <c r="W1071" i="8"/>
  <c r="X1071" i="8"/>
  <c r="Z1071" i="8"/>
  <c r="F1071" i="8"/>
  <c r="N1071" i="8"/>
  <c r="H1071" i="8"/>
  <c r="Q1071" i="8"/>
  <c r="I1071" i="8"/>
  <c r="R1071" i="8"/>
  <c r="J1071" i="8"/>
  <c r="S1071" i="8"/>
  <c r="K1071" i="8"/>
  <c r="T1071" i="8"/>
  <c r="L1071" i="8"/>
  <c r="U1071" i="8"/>
  <c r="M1071" i="8"/>
  <c r="E1071" i="8"/>
  <c r="O1071" i="8"/>
  <c r="G1071" i="8"/>
  <c r="P1071" i="8"/>
  <c r="AA1079" i="8"/>
  <c r="AB1079" i="8"/>
  <c r="V1079" i="8"/>
  <c r="W1079" i="8"/>
  <c r="X1079" i="8"/>
  <c r="Z1079" i="8"/>
  <c r="F1079" i="8"/>
  <c r="N1079" i="8"/>
  <c r="I1079" i="8"/>
  <c r="R1079" i="8"/>
  <c r="J1079" i="8"/>
  <c r="S1079" i="8"/>
  <c r="K1079" i="8"/>
  <c r="T1079" i="8"/>
  <c r="L1079" i="8"/>
  <c r="U1079" i="8"/>
  <c r="M1079" i="8"/>
  <c r="E1079" i="8"/>
  <c r="O1079" i="8"/>
  <c r="G1079" i="8"/>
  <c r="P1079" i="8"/>
  <c r="H1079" i="8"/>
  <c r="Q1079" i="8"/>
  <c r="AA1087" i="8"/>
  <c r="AB1087" i="8"/>
  <c r="V1087" i="8"/>
  <c r="W1087" i="8"/>
  <c r="X1087" i="8"/>
  <c r="Z1087" i="8"/>
  <c r="K1087" i="8"/>
  <c r="S1087" i="8"/>
  <c r="L1087" i="8"/>
  <c r="T1087" i="8"/>
  <c r="E1087" i="8"/>
  <c r="M1087" i="8"/>
  <c r="U1087" i="8"/>
  <c r="F1087" i="8"/>
  <c r="N1087" i="8"/>
  <c r="G1087" i="8"/>
  <c r="O1087" i="8"/>
  <c r="H1087" i="8"/>
  <c r="P1087" i="8"/>
  <c r="I1087" i="8"/>
  <c r="Q1087" i="8"/>
  <c r="J1087" i="8"/>
  <c r="R1087" i="8"/>
  <c r="AA1095" i="8"/>
  <c r="AB1095" i="8"/>
  <c r="V1095" i="8"/>
  <c r="W1095" i="8"/>
  <c r="X1095" i="8"/>
  <c r="Z1095" i="8"/>
  <c r="K1095" i="8"/>
  <c r="S1095" i="8"/>
  <c r="L1095" i="8"/>
  <c r="T1095" i="8"/>
  <c r="E1095" i="8"/>
  <c r="M1095" i="8"/>
  <c r="U1095" i="8"/>
  <c r="F1095" i="8"/>
  <c r="N1095" i="8"/>
  <c r="G1095" i="8"/>
  <c r="O1095" i="8"/>
  <c r="H1095" i="8"/>
  <c r="P1095" i="8"/>
  <c r="I1095" i="8"/>
  <c r="Q1095" i="8"/>
  <c r="J1095" i="8"/>
  <c r="R1095" i="8"/>
  <c r="AA1103" i="8"/>
  <c r="AB1103" i="8"/>
  <c r="V1103" i="8"/>
  <c r="W1103" i="8"/>
  <c r="X1103" i="8"/>
  <c r="Z1103" i="8"/>
  <c r="K1103" i="8"/>
  <c r="S1103" i="8"/>
  <c r="L1103" i="8"/>
  <c r="T1103" i="8"/>
  <c r="E1103" i="8"/>
  <c r="M1103" i="8"/>
  <c r="U1103" i="8"/>
  <c r="F1103" i="8"/>
  <c r="N1103" i="8"/>
  <c r="G1103" i="8"/>
  <c r="O1103" i="8"/>
  <c r="H1103" i="8"/>
  <c r="P1103" i="8"/>
  <c r="I1103" i="8"/>
  <c r="Q1103" i="8"/>
  <c r="J1103" i="8"/>
  <c r="R1103" i="8"/>
  <c r="AA1111" i="8"/>
  <c r="AB1111" i="8"/>
  <c r="V1111" i="8"/>
  <c r="W1111" i="8"/>
  <c r="X1111" i="8"/>
  <c r="Z1111" i="8"/>
  <c r="K1111" i="8"/>
  <c r="S1111" i="8"/>
  <c r="L1111" i="8"/>
  <c r="T1111" i="8"/>
  <c r="E1111" i="8"/>
  <c r="M1111" i="8"/>
  <c r="U1111" i="8"/>
  <c r="F1111" i="8"/>
  <c r="N1111" i="8"/>
  <c r="G1111" i="8"/>
  <c r="O1111" i="8"/>
  <c r="H1111" i="8"/>
  <c r="P1111" i="8"/>
  <c r="I1111" i="8"/>
  <c r="Q1111" i="8"/>
  <c r="J1111" i="8"/>
  <c r="R1111" i="8"/>
  <c r="AB1119" i="8"/>
  <c r="V1119" i="8"/>
  <c r="W1119" i="8"/>
  <c r="X1119" i="8"/>
  <c r="Z1119" i="8"/>
  <c r="AA1119" i="8"/>
  <c r="K1119" i="8"/>
  <c r="S1119" i="8"/>
  <c r="L1119" i="8"/>
  <c r="T1119" i="8"/>
  <c r="E1119" i="8"/>
  <c r="M1119" i="8"/>
  <c r="U1119" i="8"/>
  <c r="F1119" i="8"/>
  <c r="N1119" i="8"/>
  <c r="G1119" i="8"/>
  <c r="O1119" i="8"/>
  <c r="H1119" i="8"/>
  <c r="P1119" i="8"/>
  <c r="I1119" i="8"/>
  <c r="Q1119" i="8"/>
  <c r="J1119" i="8"/>
  <c r="R1119" i="8"/>
  <c r="AB1127" i="8"/>
  <c r="V1127" i="8"/>
  <c r="W1127" i="8"/>
  <c r="X1127" i="8"/>
  <c r="Z1127" i="8"/>
  <c r="AA1127" i="8"/>
  <c r="K1127" i="8"/>
  <c r="S1127" i="8"/>
  <c r="L1127" i="8"/>
  <c r="T1127" i="8"/>
  <c r="E1127" i="8"/>
  <c r="M1127" i="8"/>
  <c r="U1127" i="8"/>
  <c r="G1127" i="8"/>
  <c r="O1127" i="8"/>
  <c r="H1127" i="8"/>
  <c r="P1127" i="8"/>
  <c r="I1127" i="8"/>
  <c r="Q1127" i="8"/>
  <c r="J1127" i="8"/>
  <c r="R1127" i="8"/>
  <c r="F1127" i="8"/>
  <c r="N1127" i="8"/>
  <c r="AB1135" i="8"/>
  <c r="V1135" i="8"/>
  <c r="X1135" i="8"/>
  <c r="Z1135" i="8"/>
  <c r="AA1135" i="8"/>
  <c r="K1135" i="8"/>
  <c r="S1135" i="8"/>
  <c r="L1135" i="8"/>
  <c r="T1135" i="8"/>
  <c r="E1135" i="8"/>
  <c r="M1135" i="8"/>
  <c r="U1135" i="8"/>
  <c r="G1135" i="8"/>
  <c r="O1135" i="8"/>
  <c r="H1135" i="8"/>
  <c r="P1135" i="8"/>
  <c r="I1135" i="8"/>
  <c r="Q1135" i="8"/>
  <c r="J1135" i="8"/>
  <c r="R1135" i="8"/>
  <c r="F1135" i="8"/>
  <c r="N1135" i="8"/>
  <c r="AB1143" i="8"/>
  <c r="V1143" i="8"/>
  <c r="W1143" i="8"/>
  <c r="X1143" i="8"/>
  <c r="Z1143" i="8"/>
  <c r="AA1143" i="8"/>
  <c r="K1143" i="8"/>
  <c r="S1143" i="8"/>
  <c r="L1143" i="8"/>
  <c r="T1143" i="8"/>
  <c r="E1143" i="8"/>
  <c r="M1143" i="8"/>
  <c r="U1143" i="8"/>
  <c r="G1143" i="8"/>
  <c r="O1143" i="8"/>
  <c r="H1143" i="8"/>
  <c r="P1143" i="8"/>
  <c r="I1143" i="8"/>
  <c r="Q1143" i="8"/>
  <c r="J1143" i="8"/>
  <c r="R1143" i="8"/>
  <c r="F1143" i="8"/>
  <c r="N1143" i="8"/>
  <c r="AB1151" i="8"/>
  <c r="V1151" i="8"/>
  <c r="X1151" i="8"/>
  <c r="Z1151" i="8"/>
  <c r="AA1151" i="8"/>
  <c r="K1151" i="8"/>
  <c r="S1151" i="8"/>
  <c r="L1151" i="8"/>
  <c r="T1151" i="8"/>
  <c r="E1151" i="8"/>
  <c r="M1151" i="8"/>
  <c r="U1151" i="8"/>
  <c r="H1151" i="8"/>
  <c r="P1151" i="8"/>
  <c r="I1151" i="8"/>
  <c r="Q1151" i="8"/>
  <c r="J1151" i="8"/>
  <c r="R1151" i="8"/>
  <c r="F1151" i="8"/>
  <c r="G1151" i="8"/>
  <c r="N1151" i="8"/>
  <c r="O1151" i="8"/>
  <c r="AB1159" i="8"/>
  <c r="V1159" i="8"/>
  <c r="W1159" i="8"/>
  <c r="X1159" i="8"/>
  <c r="Z1159" i="8"/>
  <c r="AA1159" i="8"/>
  <c r="K1159" i="8"/>
  <c r="S1159" i="8"/>
  <c r="L1159" i="8"/>
  <c r="T1159" i="8"/>
  <c r="H1159" i="8"/>
  <c r="P1159" i="8"/>
  <c r="I1159" i="8"/>
  <c r="Q1159" i="8"/>
  <c r="J1159" i="8"/>
  <c r="R1159" i="8"/>
  <c r="G1159" i="8"/>
  <c r="M1159" i="8"/>
  <c r="N1159" i="8"/>
  <c r="O1159" i="8"/>
  <c r="U1159" i="8"/>
  <c r="E1159" i="8"/>
  <c r="F1159" i="8"/>
  <c r="AB1167" i="8"/>
  <c r="V1167" i="8"/>
  <c r="W1167" i="8"/>
  <c r="X1167" i="8"/>
  <c r="Z1167" i="8"/>
  <c r="AA1167" i="8"/>
  <c r="K1167" i="8"/>
  <c r="S1167" i="8"/>
  <c r="L1167" i="8"/>
  <c r="T1167" i="8"/>
  <c r="H1167" i="8"/>
  <c r="P1167" i="8"/>
  <c r="I1167" i="8"/>
  <c r="Q1167" i="8"/>
  <c r="J1167" i="8"/>
  <c r="R1167" i="8"/>
  <c r="E1167" i="8"/>
  <c r="F1167" i="8"/>
  <c r="G1167" i="8"/>
  <c r="M1167" i="8"/>
  <c r="N1167" i="8"/>
  <c r="O1167" i="8"/>
  <c r="U1167" i="8"/>
  <c r="AB1175" i="8"/>
  <c r="V1175" i="8"/>
  <c r="W1175" i="8"/>
  <c r="X1175" i="8"/>
  <c r="Z1175" i="8"/>
  <c r="AA1175" i="8"/>
  <c r="K1175" i="8"/>
  <c r="S1175" i="8"/>
  <c r="H1175" i="8"/>
  <c r="P1175" i="8"/>
  <c r="I1175" i="8"/>
  <c r="Q1175" i="8"/>
  <c r="J1175" i="8"/>
  <c r="R1175" i="8"/>
  <c r="E1175" i="8"/>
  <c r="U1175" i="8"/>
  <c r="F1175" i="8"/>
  <c r="G1175" i="8"/>
  <c r="L1175" i="8"/>
  <c r="M1175" i="8"/>
  <c r="N1175" i="8"/>
  <c r="O1175" i="8"/>
  <c r="T1175" i="8"/>
  <c r="AB1183" i="8"/>
  <c r="V1183" i="8"/>
  <c r="W1183" i="8"/>
  <c r="X1183" i="8"/>
  <c r="Z1183" i="8"/>
  <c r="AA1183" i="8"/>
  <c r="K1183" i="8"/>
  <c r="S1183" i="8"/>
  <c r="H1183" i="8"/>
  <c r="P1183" i="8"/>
  <c r="I1183" i="8"/>
  <c r="Q1183" i="8"/>
  <c r="J1183" i="8"/>
  <c r="R1183" i="8"/>
  <c r="M1183" i="8"/>
  <c r="N1183" i="8"/>
  <c r="O1183" i="8"/>
  <c r="T1183" i="8"/>
  <c r="E1183" i="8"/>
  <c r="U1183" i="8"/>
  <c r="F1183" i="8"/>
  <c r="G1183" i="8"/>
  <c r="L1183" i="8"/>
  <c r="AB1191" i="8"/>
  <c r="V1191" i="8"/>
  <c r="W1191" i="8"/>
  <c r="X1191" i="8"/>
  <c r="Z1191" i="8"/>
  <c r="AA1191" i="8"/>
  <c r="K1191" i="8"/>
  <c r="S1191" i="8"/>
  <c r="H1191" i="8"/>
  <c r="P1191" i="8"/>
  <c r="I1191" i="8"/>
  <c r="Q1191" i="8"/>
  <c r="J1191" i="8"/>
  <c r="R1191" i="8"/>
  <c r="E1191" i="8"/>
  <c r="U1191" i="8"/>
  <c r="F1191" i="8"/>
  <c r="G1191" i="8"/>
  <c r="L1191" i="8"/>
  <c r="M1191" i="8"/>
  <c r="N1191" i="8"/>
  <c r="O1191" i="8"/>
  <c r="T1191" i="8"/>
  <c r="AB1199" i="8"/>
  <c r="V1199" i="8"/>
  <c r="W1199" i="8"/>
  <c r="X1199" i="8"/>
  <c r="Z1199" i="8"/>
  <c r="AA1199" i="8"/>
  <c r="K1199" i="8"/>
  <c r="S1199" i="8"/>
  <c r="H1199" i="8"/>
  <c r="P1199" i="8"/>
  <c r="I1199" i="8"/>
  <c r="Q1199" i="8"/>
  <c r="J1199" i="8"/>
  <c r="R1199" i="8"/>
  <c r="M1199" i="8"/>
  <c r="N1199" i="8"/>
  <c r="O1199" i="8"/>
  <c r="T1199" i="8"/>
  <c r="E1199" i="8"/>
  <c r="U1199" i="8"/>
  <c r="F1199" i="8"/>
  <c r="G1199" i="8"/>
  <c r="L1199" i="8"/>
  <c r="AB1207" i="8"/>
  <c r="V1207" i="8"/>
  <c r="W1207" i="8"/>
  <c r="X1207" i="8"/>
  <c r="Z1207" i="8"/>
  <c r="AA1207" i="8"/>
  <c r="K1207" i="8"/>
  <c r="S1207" i="8"/>
  <c r="H1207" i="8"/>
  <c r="P1207" i="8"/>
  <c r="I1207" i="8"/>
  <c r="Q1207" i="8"/>
  <c r="J1207" i="8"/>
  <c r="R1207" i="8"/>
  <c r="E1207" i="8"/>
  <c r="U1207" i="8"/>
  <c r="F1207" i="8"/>
  <c r="G1207" i="8"/>
  <c r="L1207" i="8"/>
  <c r="M1207" i="8"/>
  <c r="N1207" i="8"/>
  <c r="O1207" i="8"/>
  <c r="T1207" i="8"/>
  <c r="AB1215" i="8"/>
  <c r="V1215" i="8"/>
  <c r="W1215" i="8"/>
  <c r="X1215" i="8"/>
  <c r="Z1215" i="8"/>
  <c r="AA1215" i="8"/>
  <c r="K1215" i="8"/>
  <c r="S1215" i="8"/>
  <c r="I1215" i="8"/>
  <c r="J1215" i="8"/>
  <c r="R1215" i="8"/>
  <c r="L1215" i="8"/>
  <c r="M1215" i="8"/>
  <c r="N1215" i="8"/>
  <c r="O1215" i="8"/>
  <c r="E1215" i="8"/>
  <c r="P1215" i="8"/>
  <c r="F1215" i="8"/>
  <c r="Q1215" i="8"/>
  <c r="G1215" i="8"/>
  <c r="T1215" i="8"/>
  <c r="H1215" i="8"/>
  <c r="U1215" i="8"/>
  <c r="AB1223" i="8"/>
  <c r="V1223" i="8"/>
  <c r="W1223" i="8"/>
  <c r="X1223" i="8"/>
  <c r="AA1223" i="8"/>
  <c r="Z1223" i="8"/>
  <c r="K1223" i="8"/>
  <c r="S1223" i="8"/>
  <c r="I1223" i="8"/>
  <c r="R1223" i="8"/>
  <c r="J1223" i="8"/>
  <c r="T1223" i="8"/>
  <c r="L1223" i="8"/>
  <c r="U1223" i="8"/>
  <c r="M1223" i="8"/>
  <c r="E1223" i="8"/>
  <c r="N1223" i="8"/>
  <c r="F1223" i="8"/>
  <c r="O1223" i="8"/>
  <c r="G1223" i="8"/>
  <c r="P1223" i="8"/>
  <c r="H1223" i="8"/>
  <c r="Q1223" i="8"/>
  <c r="AB1231" i="8"/>
  <c r="V1231" i="8"/>
  <c r="W1231" i="8"/>
  <c r="X1231" i="8"/>
  <c r="AA1231" i="8"/>
  <c r="Z1231" i="8"/>
  <c r="I1231" i="8"/>
  <c r="Q1231" i="8"/>
  <c r="J1231" i="8"/>
  <c r="R1231" i="8"/>
  <c r="K1231" i="8"/>
  <c r="S1231" i="8"/>
  <c r="L1231" i="8"/>
  <c r="T1231" i="8"/>
  <c r="E1231" i="8"/>
  <c r="M1231" i="8"/>
  <c r="U1231" i="8"/>
  <c r="F1231" i="8"/>
  <c r="N1231" i="8"/>
  <c r="G1231" i="8"/>
  <c r="O1231" i="8"/>
  <c r="H1231" i="8"/>
  <c r="P1231" i="8"/>
  <c r="AB1239" i="8"/>
  <c r="V1239" i="8"/>
  <c r="W1239" i="8"/>
  <c r="X1239" i="8"/>
  <c r="AA1239" i="8"/>
  <c r="Z1239" i="8"/>
  <c r="I1239" i="8"/>
  <c r="Q1239" i="8"/>
  <c r="J1239" i="8"/>
  <c r="R1239" i="8"/>
  <c r="K1239" i="8"/>
  <c r="S1239" i="8"/>
  <c r="L1239" i="8"/>
  <c r="T1239" i="8"/>
  <c r="E1239" i="8"/>
  <c r="M1239" i="8"/>
  <c r="U1239" i="8"/>
  <c r="F1239" i="8"/>
  <c r="N1239" i="8"/>
  <c r="G1239" i="8"/>
  <c r="O1239" i="8"/>
  <c r="H1239" i="8"/>
  <c r="P1239" i="8"/>
  <c r="AB1247" i="8"/>
  <c r="V1247" i="8"/>
  <c r="W1247" i="8"/>
  <c r="X1247" i="8"/>
  <c r="Z1247" i="8"/>
  <c r="AA1247" i="8"/>
  <c r="I1247" i="8"/>
  <c r="Q1247" i="8"/>
  <c r="J1247" i="8"/>
  <c r="R1247" i="8"/>
  <c r="K1247" i="8"/>
  <c r="S1247" i="8"/>
  <c r="L1247" i="8"/>
  <c r="T1247" i="8"/>
  <c r="E1247" i="8"/>
  <c r="M1247" i="8"/>
  <c r="U1247" i="8"/>
  <c r="F1247" i="8"/>
  <c r="N1247" i="8"/>
  <c r="G1247" i="8"/>
  <c r="O1247" i="8"/>
  <c r="H1247" i="8"/>
  <c r="P1247" i="8"/>
  <c r="AB1255" i="8"/>
  <c r="V1255" i="8"/>
  <c r="W1255" i="8"/>
  <c r="X1255" i="8"/>
  <c r="Z1255" i="8"/>
  <c r="AA1255" i="8"/>
  <c r="I1255" i="8"/>
  <c r="Q1255" i="8"/>
  <c r="J1255" i="8"/>
  <c r="R1255" i="8"/>
  <c r="K1255" i="8"/>
  <c r="S1255" i="8"/>
  <c r="L1255" i="8"/>
  <c r="T1255" i="8"/>
  <c r="E1255" i="8"/>
  <c r="M1255" i="8"/>
  <c r="U1255" i="8"/>
  <c r="F1255" i="8"/>
  <c r="N1255" i="8"/>
  <c r="G1255" i="8"/>
  <c r="O1255" i="8"/>
  <c r="H1255" i="8"/>
  <c r="P1255" i="8"/>
  <c r="AB1263" i="8"/>
  <c r="V1263" i="8"/>
  <c r="W1263" i="8"/>
  <c r="X1263" i="8"/>
  <c r="Z1263" i="8"/>
  <c r="AA1263" i="8"/>
  <c r="I1263" i="8"/>
  <c r="Q1263" i="8"/>
  <c r="J1263" i="8"/>
  <c r="R1263" i="8"/>
  <c r="K1263" i="8"/>
  <c r="S1263" i="8"/>
  <c r="L1263" i="8"/>
  <c r="T1263" i="8"/>
  <c r="E1263" i="8"/>
  <c r="M1263" i="8"/>
  <c r="U1263" i="8"/>
  <c r="F1263" i="8"/>
  <c r="N1263" i="8"/>
  <c r="G1263" i="8"/>
  <c r="O1263" i="8"/>
  <c r="H1263" i="8"/>
  <c r="P1263" i="8"/>
  <c r="AB1271" i="8"/>
  <c r="V1271" i="8"/>
  <c r="X1271" i="8"/>
  <c r="Z1271" i="8"/>
  <c r="AA1271" i="8"/>
  <c r="I1271" i="8"/>
  <c r="Q1271" i="8"/>
  <c r="J1271" i="8"/>
  <c r="R1271" i="8"/>
  <c r="K1271" i="8"/>
  <c r="S1271" i="8"/>
  <c r="L1271" i="8"/>
  <c r="T1271" i="8"/>
  <c r="E1271" i="8"/>
  <c r="M1271" i="8"/>
  <c r="U1271" i="8"/>
  <c r="F1271" i="8"/>
  <c r="N1271" i="8"/>
  <c r="G1271" i="8"/>
  <c r="O1271" i="8"/>
  <c r="H1271" i="8"/>
  <c r="P1271" i="8"/>
  <c r="AB1279" i="8"/>
  <c r="V1279" i="8"/>
  <c r="X1279" i="8"/>
  <c r="Z1279" i="8"/>
  <c r="AA1279" i="8"/>
  <c r="W1279" i="8"/>
  <c r="I1279" i="8"/>
  <c r="Q1279" i="8"/>
  <c r="J1279" i="8"/>
  <c r="R1279" i="8"/>
  <c r="K1279" i="8"/>
  <c r="S1279" i="8"/>
  <c r="L1279" i="8"/>
  <c r="T1279" i="8"/>
  <c r="E1279" i="8"/>
  <c r="M1279" i="8"/>
  <c r="U1279" i="8"/>
  <c r="F1279" i="8"/>
  <c r="N1279" i="8"/>
  <c r="G1279" i="8"/>
  <c r="O1279" i="8"/>
  <c r="H1279" i="8"/>
  <c r="P1279" i="8"/>
  <c r="AB1287" i="8"/>
  <c r="V1287" i="8"/>
  <c r="AA1287" i="8"/>
  <c r="W1287" i="8"/>
  <c r="X1287" i="8"/>
  <c r="Z1287" i="8"/>
  <c r="I1287" i="8"/>
  <c r="Q1287" i="8"/>
  <c r="J1287" i="8"/>
  <c r="R1287" i="8"/>
  <c r="K1287" i="8"/>
  <c r="S1287" i="8"/>
  <c r="L1287" i="8"/>
  <c r="T1287" i="8"/>
  <c r="E1287" i="8"/>
  <c r="M1287" i="8"/>
  <c r="U1287" i="8"/>
  <c r="F1287" i="8"/>
  <c r="N1287" i="8"/>
  <c r="G1287" i="8"/>
  <c r="O1287" i="8"/>
  <c r="H1287" i="8"/>
  <c r="P1287" i="8"/>
  <c r="AB1295" i="8"/>
  <c r="V1295" i="8"/>
  <c r="W1295" i="8"/>
  <c r="X1295" i="8"/>
  <c r="Z1295" i="8"/>
  <c r="AA1295" i="8"/>
  <c r="J1295" i="8"/>
  <c r="R1295" i="8"/>
  <c r="K1295" i="8"/>
  <c r="S1295" i="8"/>
  <c r="L1295" i="8"/>
  <c r="T1295" i="8"/>
  <c r="E1295" i="8"/>
  <c r="M1295" i="8"/>
  <c r="U1295" i="8"/>
  <c r="F1295" i="8"/>
  <c r="N1295" i="8"/>
  <c r="G1295" i="8"/>
  <c r="O1295" i="8"/>
  <c r="H1295" i="8"/>
  <c r="P1295" i="8"/>
  <c r="I1295" i="8"/>
  <c r="Q1295" i="8"/>
  <c r="AB1303" i="8"/>
  <c r="V1303" i="8"/>
  <c r="W1303" i="8"/>
  <c r="X1303" i="8"/>
  <c r="Z1303" i="8"/>
  <c r="AA1303" i="8"/>
  <c r="J1303" i="8"/>
  <c r="R1303" i="8"/>
  <c r="K1303" i="8"/>
  <c r="S1303" i="8"/>
  <c r="L1303" i="8"/>
  <c r="T1303" i="8"/>
  <c r="E1303" i="8"/>
  <c r="M1303" i="8"/>
  <c r="U1303" i="8"/>
  <c r="F1303" i="8"/>
  <c r="N1303" i="8"/>
  <c r="G1303" i="8"/>
  <c r="O1303" i="8"/>
  <c r="H1303" i="8"/>
  <c r="P1303" i="8"/>
  <c r="I1303" i="8"/>
  <c r="Q1303" i="8"/>
  <c r="AB1311" i="8"/>
  <c r="V1311" i="8"/>
  <c r="X1311" i="8"/>
  <c r="Z1311" i="8"/>
  <c r="AA1311" i="8"/>
  <c r="W1311" i="8"/>
  <c r="J1311" i="8"/>
  <c r="R1311" i="8"/>
  <c r="K1311" i="8"/>
  <c r="S1311" i="8"/>
  <c r="L1311" i="8"/>
  <c r="T1311" i="8"/>
  <c r="E1311" i="8"/>
  <c r="M1311" i="8"/>
  <c r="U1311" i="8"/>
  <c r="F1311" i="8"/>
  <c r="N1311" i="8"/>
  <c r="G1311" i="8"/>
  <c r="O1311" i="8"/>
  <c r="H1311" i="8"/>
  <c r="P1311" i="8"/>
  <c r="I1311" i="8"/>
  <c r="Q1311" i="8"/>
  <c r="AB1319" i="8"/>
  <c r="V1319" i="8"/>
  <c r="AA1319" i="8"/>
  <c r="W1319" i="8"/>
  <c r="X1319" i="8"/>
  <c r="Z1319" i="8"/>
  <c r="J1319" i="8"/>
  <c r="R1319" i="8"/>
  <c r="K1319" i="8"/>
  <c r="S1319" i="8"/>
  <c r="L1319" i="8"/>
  <c r="T1319" i="8"/>
  <c r="E1319" i="8"/>
  <c r="M1319" i="8"/>
  <c r="U1319" i="8"/>
  <c r="F1319" i="8"/>
  <c r="N1319" i="8"/>
  <c r="G1319" i="8"/>
  <c r="O1319" i="8"/>
  <c r="H1319" i="8"/>
  <c r="P1319" i="8"/>
  <c r="Q1319" i="8"/>
  <c r="I1319" i="8"/>
  <c r="AB1327" i="8"/>
  <c r="V1327" i="8"/>
  <c r="W1327" i="8"/>
  <c r="X1327" i="8"/>
  <c r="Z1327" i="8"/>
  <c r="AA1327" i="8"/>
  <c r="K1327" i="8"/>
  <c r="S1327" i="8"/>
  <c r="L1327" i="8"/>
  <c r="T1327" i="8"/>
  <c r="E1327" i="8"/>
  <c r="M1327" i="8"/>
  <c r="U1327" i="8"/>
  <c r="F1327" i="8"/>
  <c r="N1327" i="8"/>
  <c r="G1327" i="8"/>
  <c r="O1327" i="8"/>
  <c r="H1327" i="8"/>
  <c r="P1327" i="8"/>
  <c r="R1327" i="8"/>
  <c r="I1327" i="8"/>
  <c r="J1327" i="8"/>
  <c r="Q1327" i="8"/>
  <c r="AB1335" i="8"/>
  <c r="V1335" i="8"/>
  <c r="W1335" i="8"/>
  <c r="X1335" i="8"/>
  <c r="Z1335" i="8"/>
  <c r="AA1335" i="8"/>
  <c r="K1335" i="8"/>
  <c r="S1335" i="8"/>
  <c r="L1335" i="8"/>
  <c r="T1335" i="8"/>
  <c r="E1335" i="8"/>
  <c r="M1335" i="8"/>
  <c r="U1335" i="8"/>
  <c r="F1335" i="8"/>
  <c r="N1335" i="8"/>
  <c r="G1335" i="8"/>
  <c r="O1335" i="8"/>
  <c r="H1335" i="8"/>
  <c r="P1335" i="8"/>
  <c r="J1335" i="8"/>
  <c r="Q1335" i="8"/>
  <c r="R1335" i="8"/>
  <c r="I1335" i="8"/>
  <c r="AB1343" i="8"/>
  <c r="V1343" i="8"/>
  <c r="X1343" i="8"/>
  <c r="Z1343" i="8"/>
  <c r="AA1343" i="8"/>
  <c r="W1343" i="8"/>
  <c r="K1343" i="8"/>
  <c r="S1343" i="8"/>
  <c r="L1343" i="8"/>
  <c r="T1343" i="8"/>
  <c r="E1343" i="8"/>
  <c r="M1343" i="8"/>
  <c r="U1343" i="8"/>
  <c r="F1343" i="8"/>
  <c r="N1343" i="8"/>
  <c r="G1343" i="8"/>
  <c r="O1343" i="8"/>
  <c r="H1343" i="8"/>
  <c r="P1343" i="8"/>
  <c r="I1343" i="8"/>
  <c r="J1343" i="8"/>
  <c r="Q1343" i="8"/>
  <c r="R1343" i="8"/>
  <c r="AB1351" i="8"/>
  <c r="V1351" i="8"/>
  <c r="AA1351" i="8"/>
  <c r="W1351" i="8"/>
  <c r="X1351" i="8"/>
  <c r="Z1351" i="8"/>
  <c r="K1351" i="8"/>
  <c r="S1351" i="8"/>
  <c r="L1351" i="8"/>
  <c r="T1351" i="8"/>
  <c r="E1351" i="8"/>
  <c r="M1351" i="8"/>
  <c r="U1351" i="8"/>
  <c r="F1351" i="8"/>
  <c r="N1351" i="8"/>
  <c r="G1351" i="8"/>
  <c r="O1351" i="8"/>
  <c r="H1351" i="8"/>
  <c r="P1351" i="8"/>
  <c r="I1351" i="8"/>
  <c r="J1351" i="8"/>
  <c r="Q1351" i="8"/>
  <c r="R1351" i="8"/>
  <c r="AB1359" i="8"/>
  <c r="V1359" i="8"/>
  <c r="W1359" i="8"/>
  <c r="X1359" i="8"/>
  <c r="Z1359" i="8"/>
  <c r="AA1359" i="8"/>
  <c r="K1359" i="8"/>
  <c r="S1359" i="8"/>
  <c r="L1359" i="8"/>
  <c r="T1359" i="8"/>
  <c r="E1359" i="8"/>
  <c r="M1359" i="8"/>
  <c r="U1359" i="8"/>
  <c r="F1359" i="8"/>
  <c r="N1359" i="8"/>
  <c r="G1359" i="8"/>
  <c r="O1359" i="8"/>
  <c r="H1359" i="8"/>
  <c r="P1359" i="8"/>
  <c r="R1359" i="8"/>
  <c r="I1359" i="8"/>
  <c r="J1359" i="8"/>
  <c r="Q1359" i="8"/>
  <c r="X1367" i="8"/>
  <c r="Z1367" i="8"/>
  <c r="AA1367" i="8"/>
  <c r="AB1367" i="8"/>
  <c r="V1367" i="8"/>
  <c r="W1367" i="8"/>
  <c r="K1367" i="8"/>
  <c r="S1367" i="8"/>
  <c r="L1367" i="8"/>
  <c r="T1367" i="8"/>
  <c r="E1367" i="8"/>
  <c r="M1367" i="8"/>
  <c r="U1367" i="8"/>
  <c r="F1367" i="8"/>
  <c r="N1367" i="8"/>
  <c r="G1367" i="8"/>
  <c r="O1367" i="8"/>
  <c r="H1367" i="8"/>
  <c r="P1367" i="8"/>
  <c r="J1367" i="8"/>
  <c r="Q1367" i="8"/>
  <c r="R1367" i="8"/>
  <c r="I1367" i="8"/>
  <c r="X1375" i="8"/>
  <c r="Z1375" i="8"/>
  <c r="AA1375" i="8"/>
  <c r="AB1375" i="8"/>
  <c r="V1375" i="8"/>
  <c r="W1375" i="8"/>
  <c r="K1375" i="8"/>
  <c r="S1375" i="8"/>
  <c r="L1375" i="8"/>
  <c r="T1375" i="8"/>
  <c r="E1375" i="8"/>
  <c r="M1375" i="8"/>
  <c r="U1375" i="8"/>
  <c r="F1375" i="8"/>
  <c r="N1375" i="8"/>
  <c r="G1375" i="8"/>
  <c r="O1375" i="8"/>
  <c r="H1375" i="8"/>
  <c r="P1375" i="8"/>
  <c r="I1375" i="8"/>
  <c r="J1375" i="8"/>
  <c r="Q1375" i="8"/>
  <c r="R1375" i="8"/>
  <c r="X1383" i="8"/>
  <c r="Z1383" i="8"/>
  <c r="AA1383" i="8"/>
  <c r="AB1383" i="8"/>
  <c r="V1383" i="8"/>
  <c r="W1383" i="8"/>
  <c r="K1383" i="8"/>
  <c r="S1383" i="8"/>
  <c r="L1383" i="8"/>
  <c r="T1383" i="8"/>
  <c r="E1383" i="8"/>
  <c r="M1383" i="8"/>
  <c r="U1383" i="8"/>
  <c r="F1383" i="8"/>
  <c r="N1383" i="8"/>
  <c r="G1383" i="8"/>
  <c r="O1383" i="8"/>
  <c r="H1383" i="8"/>
  <c r="P1383" i="8"/>
  <c r="I1383" i="8"/>
  <c r="J1383" i="8"/>
  <c r="Q1383" i="8"/>
  <c r="R1383" i="8"/>
  <c r="X1391" i="8"/>
  <c r="Z1391" i="8"/>
  <c r="AA1391" i="8"/>
  <c r="AB1391" i="8"/>
  <c r="V1391" i="8"/>
  <c r="W1391" i="8"/>
  <c r="K1391" i="8"/>
  <c r="S1391" i="8"/>
  <c r="L1391" i="8"/>
  <c r="T1391" i="8"/>
  <c r="E1391" i="8"/>
  <c r="M1391" i="8"/>
  <c r="U1391" i="8"/>
  <c r="F1391" i="8"/>
  <c r="N1391" i="8"/>
  <c r="G1391" i="8"/>
  <c r="O1391" i="8"/>
  <c r="H1391" i="8"/>
  <c r="I1391" i="8"/>
  <c r="J1391" i="8"/>
  <c r="P1391" i="8"/>
  <c r="Q1391" i="8"/>
  <c r="R1391" i="8"/>
  <c r="X1399" i="8"/>
  <c r="Z1399" i="8"/>
  <c r="AA1399" i="8"/>
  <c r="AB1399" i="8"/>
  <c r="V1399" i="8"/>
  <c r="W1399" i="8"/>
  <c r="K1399" i="8"/>
  <c r="S1399" i="8"/>
  <c r="L1399" i="8"/>
  <c r="T1399" i="8"/>
  <c r="E1399" i="8"/>
  <c r="M1399" i="8"/>
  <c r="U1399" i="8"/>
  <c r="F1399" i="8"/>
  <c r="N1399" i="8"/>
  <c r="G1399" i="8"/>
  <c r="O1399" i="8"/>
  <c r="Q1399" i="8"/>
  <c r="R1399" i="8"/>
  <c r="H1399" i="8"/>
  <c r="I1399" i="8"/>
  <c r="J1399" i="8"/>
  <c r="P1399" i="8"/>
  <c r="X1407" i="8"/>
  <c r="Z1407" i="8"/>
  <c r="AA1407" i="8"/>
  <c r="AB1407" i="8"/>
  <c r="V1407" i="8"/>
  <c r="W1407" i="8"/>
  <c r="K1407" i="8"/>
  <c r="S1407" i="8"/>
  <c r="L1407" i="8"/>
  <c r="T1407" i="8"/>
  <c r="E1407" i="8"/>
  <c r="M1407" i="8"/>
  <c r="U1407" i="8"/>
  <c r="F1407" i="8"/>
  <c r="N1407" i="8"/>
  <c r="G1407" i="8"/>
  <c r="O1407" i="8"/>
  <c r="I1407" i="8"/>
  <c r="J1407" i="8"/>
  <c r="P1407" i="8"/>
  <c r="Q1407" i="8"/>
  <c r="R1407" i="8"/>
  <c r="H1407" i="8"/>
  <c r="X1415" i="8"/>
  <c r="Z1415" i="8"/>
  <c r="AA1415" i="8"/>
  <c r="AB1415" i="8"/>
  <c r="V1415" i="8"/>
  <c r="W1415" i="8"/>
  <c r="K1415" i="8"/>
  <c r="S1415" i="8"/>
  <c r="L1415" i="8"/>
  <c r="T1415" i="8"/>
  <c r="E1415" i="8"/>
  <c r="M1415" i="8"/>
  <c r="U1415" i="8"/>
  <c r="F1415" i="8"/>
  <c r="N1415" i="8"/>
  <c r="G1415" i="8"/>
  <c r="O1415" i="8"/>
  <c r="H1415" i="8"/>
  <c r="I1415" i="8"/>
  <c r="J1415" i="8"/>
  <c r="P1415" i="8"/>
  <c r="Q1415" i="8"/>
  <c r="R1415" i="8"/>
  <c r="X1423" i="8"/>
  <c r="Z1423" i="8"/>
  <c r="AA1423" i="8"/>
  <c r="AB1423" i="8"/>
  <c r="V1423" i="8"/>
  <c r="W1423" i="8"/>
  <c r="K1423" i="8"/>
  <c r="S1423" i="8"/>
  <c r="L1423" i="8"/>
  <c r="T1423" i="8"/>
  <c r="E1423" i="8"/>
  <c r="M1423" i="8"/>
  <c r="U1423" i="8"/>
  <c r="F1423" i="8"/>
  <c r="N1423" i="8"/>
  <c r="G1423" i="8"/>
  <c r="O1423" i="8"/>
  <c r="P1423" i="8"/>
  <c r="Q1423" i="8"/>
  <c r="R1423" i="8"/>
  <c r="H1423" i="8"/>
  <c r="I1423" i="8"/>
  <c r="J1423" i="8"/>
  <c r="X1431" i="8"/>
  <c r="Z1431" i="8"/>
  <c r="AA1431" i="8"/>
  <c r="AB1431" i="8"/>
  <c r="V1431" i="8"/>
  <c r="W1431" i="8"/>
  <c r="K1431" i="8"/>
  <c r="S1431" i="8"/>
  <c r="L1431" i="8"/>
  <c r="T1431" i="8"/>
  <c r="E1431" i="8"/>
  <c r="M1431" i="8"/>
  <c r="U1431" i="8"/>
  <c r="F1431" i="8"/>
  <c r="N1431" i="8"/>
  <c r="G1431" i="8"/>
  <c r="O1431" i="8"/>
  <c r="H1431" i="8"/>
  <c r="I1431" i="8"/>
  <c r="J1431" i="8"/>
  <c r="P1431" i="8"/>
  <c r="Q1431" i="8"/>
  <c r="R1431" i="8"/>
  <c r="X1439" i="8"/>
  <c r="Z1439" i="8"/>
  <c r="AA1439" i="8"/>
  <c r="AB1439" i="8"/>
  <c r="V1439" i="8"/>
  <c r="W1439" i="8"/>
  <c r="K1439" i="8"/>
  <c r="S1439" i="8"/>
  <c r="L1439" i="8"/>
  <c r="T1439" i="8"/>
  <c r="E1439" i="8"/>
  <c r="M1439" i="8"/>
  <c r="U1439" i="8"/>
  <c r="F1439" i="8"/>
  <c r="N1439" i="8"/>
  <c r="G1439" i="8"/>
  <c r="O1439" i="8"/>
  <c r="R1439" i="8"/>
  <c r="H1439" i="8"/>
  <c r="I1439" i="8"/>
  <c r="J1439" i="8"/>
  <c r="P1439" i="8"/>
  <c r="Q1439" i="8"/>
  <c r="X1447" i="8"/>
  <c r="Z1447" i="8"/>
  <c r="AA1447" i="8"/>
  <c r="AB1447" i="8"/>
  <c r="V1447" i="8"/>
  <c r="W1447" i="8"/>
  <c r="K1447" i="8"/>
  <c r="S1447" i="8"/>
  <c r="L1447" i="8"/>
  <c r="T1447" i="8"/>
  <c r="E1447" i="8"/>
  <c r="M1447" i="8"/>
  <c r="U1447" i="8"/>
  <c r="F1447" i="8"/>
  <c r="N1447" i="8"/>
  <c r="G1447" i="8"/>
  <c r="O1447" i="8"/>
  <c r="J1447" i="8"/>
  <c r="P1447" i="8"/>
  <c r="Q1447" i="8"/>
  <c r="R1447" i="8"/>
  <c r="H1447" i="8"/>
  <c r="I1447" i="8"/>
  <c r="X1455" i="8"/>
  <c r="Z1455" i="8"/>
  <c r="AA1455" i="8"/>
  <c r="AB1455" i="8"/>
  <c r="V1455" i="8"/>
  <c r="K1455" i="8"/>
  <c r="S1455" i="8"/>
  <c r="L1455" i="8"/>
  <c r="T1455" i="8"/>
  <c r="E1455" i="8"/>
  <c r="M1455" i="8"/>
  <c r="U1455" i="8"/>
  <c r="F1455" i="8"/>
  <c r="N1455" i="8"/>
  <c r="G1455" i="8"/>
  <c r="H1455" i="8"/>
  <c r="I1455" i="8"/>
  <c r="J1455" i="8"/>
  <c r="O1455" i="8"/>
  <c r="P1455" i="8"/>
  <c r="Q1455" i="8"/>
  <c r="R1455" i="8"/>
  <c r="X1463" i="8"/>
  <c r="Z1463" i="8"/>
  <c r="AA1463" i="8"/>
  <c r="AB1463" i="8"/>
  <c r="V1463" i="8"/>
  <c r="W1463" i="8"/>
  <c r="K1463" i="8"/>
  <c r="S1463" i="8"/>
  <c r="L1463" i="8"/>
  <c r="T1463" i="8"/>
  <c r="E1463" i="8"/>
  <c r="M1463" i="8"/>
  <c r="U1463" i="8"/>
  <c r="F1463" i="8"/>
  <c r="N1463" i="8"/>
  <c r="O1463" i="8"/>
  <c r="P1463" i="8"/>
  <c r="Q1463" i="8"/>
  <c r="R1463" i="8"/>
  <c r="G1463" i="8"/>
  <c r="H1463" i="8"/>
  <c r="I1463" i="8"/>
  <c r="J1463" i="8"/>
  <c r="X1471" i="8"/>
  <c r="Z1471" i="8"/>
  <c r="AA1471" i="8"/>
  <c r="AB1471" i="8"/>
  <c r="V1471" i="8"/>
  <c r="W1471" i="8"/>
  <c r="K1471" i="8"/>
  <c r="S1471" i="8"/>
  <c r="L1471" i="8"/>
  <c r="T1471" i="8"/>
  <c r="E1471" i="8"/>
  <c r="M1471" i="8"/>
  <c r="U1471" i="8"/>
  <c r="F1471" i="8"/>
  <c r="N1471" i="8"/>
  <c r="G1471" i="8"/>
  <c r="H1471" i="8"/>
  <c r="I1471" i="8"/>
  <c r="J1471" i="8"/>
  <c r="O1471" i="8"/>
  <c r="P1471" i="8"/>
  <c r="Q1471" i="8"/>
  <c r="R1471" i="8"/>
  <c r="X1479" i="8"/>
  <c r="Z1479" i="8"/>
  <c r="AA1479" i="8"/>
  <c r="AB1479" i="8"/>
  <c r="V1479" i="8"/>
  <c r="W1479" i="8"/>
  <c r="K1479" i="8"/>
  <c r="S1479" i="8"/>
  <c r="L1479" i="8"/>
  <c r="T1479" i="8"/>
  <c r="E1479" i="8"/>
  <c r="M1479" i="8"/>
  <c r="U1479" i="8"/>
  <c r="F1479" i="8"/>
  <c r="N1479" i="8"/>
  <c r="O1479" i="8"/>
  <c r="P1479" i="8"/>
  <c r="Q1479" i="8"/>
  <c r="R1479" i="8"/>
  <c r="G1479" i="8"/>
  <c r="H1479" i="8"/>
  <c r="I1479" i="8"/>
  <c r="J1479" i="8"/>
  <c r="X1487" i="8"/>
  <c r="Z1487" i="8"/>
  <c r="AA1487" i="8"/>
  <c r="AB1487" i="8"/>
  <c r="V1487" i="8"/>
  <c r="W1487" i="8"/>
  <c r="K1487" i="8"/>
  <c r="S1487" i="8"/>
  <c r="L1487" i="8"/>
  <c r="T1487" i="8"/>
  <c r="E1487" i="8"/>
  <c r="M1487" i="8"/>
  <c r="U1487" i="8"/>
  <c r="F1487" i="8"/>
  <c r="N1487" i="8"/>
  <c r="G1487" i="8"/>
  <c r="H1487" i="8"/>
  <c r="I1487" i="8"/>
  <c r="J1487" i="8"/>
  <c r="O1487" i="8"/>
  <c r="P1487" i="8"/>
  <c r="Q1487" i="8"/>
  <c r="R1487" i="8"/>
  <c r="X1495" i="8"/>
  <c r="Z1495" i="8"/>
  <c r="AA1495" i="8"/>
  <c r="AB1495" i="8"/>
  <c r="V1495" i="8"/>
  <c r="W1495" i="8"/>
  <c r="K1495" i="8"/>
  <c r="S1495" i="8"/>
  <c r="L1495" i="8"/>
  <c r="T1495" i="8"/>
  <c r="E1495" i="8"/>
  <c r="M1495" i="8"/>
  <c r="U1495" i="8"/>
  <c r="F1495" i="8"/>
  <c r="N1495" i="8"/>
  <c r="O1495" i="8"/>
  <c r="P1495" i="8"/>
  <c r="Q1495" i="8"/>
  <c r="R1495" i="8"/>
  <c r="G1495" i="8"/>
  <c r="H1495" i="8"/>
  <c r="I1495" i="8"/>
  <c r="J1495" i="8"/>
  <c r="X1503" i="8"/>
  <c r="Z1503" i="8"/>
  <c r="AA1503" i="8"/>
  <c r="AB1503" i="8"/>
  <c r="V1503" i="8"/>
  <c r="W1503" i="8"/>
  <c r="L1503" i="8"/>
  <c r="T1503" i="8"/>
  <c r="F1503" i="8"/>
  <c r="N1503" i="8"/>
  <c r="K1503" i="8"/>
  <c r="M1503" i="8"/>
  <c r="O1503" i="8"/>
  <c r="E1503" i="8"/>
  <c r="P1503" i="8"/>
  <c r="G1503" i="8"/>
  <c r="Q1503" i="8"/>
  <c r="H1503" i="8"/>
  <c r="R1503" i="8"/>
  <c r="I1503" i="8"/>
  <c r="S1503" i="8"/>
  <c r="J1503" i="8"/>
  <c r="U1503" i="8"/>
  <c r="X1511" i="8"/>
  <c r="Z1511" i="8"/>
  <c r="AA1511" i="8"/>
  <c r="AB1511" i="8"/>
  <c r="V1511" i="8"/>
  <c r="W1511" i="8"/>
  <c r="K1511" i="8"/>
  <c r="S1511" i="8"/>
  <c r="L1511" i="8"/>
  <c r="T1511" i="8"/>
  <c r="E1511" i="8"/>
  <c r="M1511" i="8"/>
  <c r="U1511" i="8"/>
  <c r="F1511" i="8"/>
  <c r="N1511" i="8"/>
  <c r="G1511" i="8"/>
  <c r="O1511" i="8"/>
  <c r="H1511" i="8"/>
  <c r="P1511" i="8"/>
  <c r="I1511" i="8"/>
  <c r="Q1511" i="8"/>
  <c r="J1511" i="8"/>
  <c r="R1511" i="8"/>
  <c r="X1519" i="8"/>
  <c r="Z1519" i="8"/>
  <c r="AA1519" i="8"/>
  <c r="AB1519" i="8"/>
  <c r="V1519" i="8"/>
  <c r="W1519" i="8"/>
  <c r="K1519" i="8"/>
  <c r="S1519" i="8"/>
  <c r="L1519" i="8"/>
  <c r="T1519" i="8"/>
  <c r="E1519" i="8"/>
  <c r="M1519" i="8"/>
  <c r="U1519" i="8"/>
  <c r="F1519" i="8"/>
  <c r="N1519" i="8"/>
  <c r="G1519" i="8"/>
  <c r="O1519" i="8"/>
  <c r="H1519" i="8"/>
  <c r="P1519" i="8"/>
  <c r="I1519" i="8"/>
  <c r="Q1519" i="8"/>
  <c r="J1519" i="8"/>
  <c r="R1519" i="8"/>
  <c r="X1527" i="8"/>
  <c r="Z1527" i="8"/>
  <c r="AA1527" i="8"/>
  <c r="AB1527" i="8"/>
  <c r="V1527" i="8"/>
  <c r="K1527" i="8"/>
  <c r="S1527" i="8"/>
  <c r="L1527" i="8"/>
  <c r="T1527" i="8"/>
  <c r="E1527" i="8"/>
  <c r="M1527" i="8"/>
  <c r="U1527" i="8"/>
  <c r="F1527" i="8"/>
  <c r="N1527" i="8"/>
  <c r="G1527" i="8"/>
  <c r="O1527" i="8"/>
  <c r="H1527" i="8"/>
  <c r="P1527" i="8"/>
  <c r="I1527" i="8"/>
  <c r="Q1527" i="8"/>
  <c r="J1527" i="8"/>
  <c r="R1527" i="8"/>
  <c r="X1535" i="8"/>
  <c r="Z1535" i="8"/>
  <c r="AA1535" i="8"/>
  <c r="AB1535" i="8"/>
  <c r="V1535" i="8"/>
  <c r="K1535" i="8"/>
  <c r="S1535" i="8"/>
  <c r="L1535" i="8"/>
  <c r="T1535" i="8"/>
  <c r="E1535" i="8"/>
  <c r="M1535" i="8"/>
  <c r="U1535" i="8"/>
  <c r="F1535" i="8"/>
  <c r="N1535" i="8"/>
  <c r="G1535" i="8"/>
  <c r="O1535" i="8"/>
  <c r="H1535" i="8"/>
  <c r="P1535" i="8"/>
  <c r="I1535" i="8"/>
  <c r="Q1535" i="8"/>
  <c r="J1535" i="8"/>
  <c r="R1535" i="8"/>
  <c r="X1543" i="8"/>
  <c r="Z1543" i="8"/>
  <c r="AA1543" i="8"/>
  <c r="AB1543" i="8"/>
  <c r="V1543" i="8"/>
  <c r="W1543" i="8"/>
  <c r="K1543" i="8"/>
  <c r="S1543" i="8"/>
  <c r="L1543" i="8"/>
  <c r="T1543" i="8"/>
  <c r="E1543" i="8"/>
  <c r="M1543" i="8"/>
  <c r="U1543" i="8"/>
  <c r="F1543" i="8"/>
  <c r="N1543" i="8"/>
  <c r="G1543" i="8"/>
  <c r="O1543" i="8"/>
  <c r="H1543" i="8"/>
  <c r="P1543" i="8"/>
  <c r="I1543" i="8"/>
  <c r="Q1543" i="8"/>
  <c r="J1543" i="8"/>
  <c r="R1543" i="8"/>
  <c r="X1551" i="8"/>
  <c r="Z1551" i="8"/>
  <c r="AA1551" i="8"/>
  <c r="AB1551" i="8"/>
  <c r="V1551" i="8"/>
  <c r="W1551" i="8"/>
  <c r="K1551" i="8"/>
  <c r="S1551" i="8"/>
  <c r="L1551" i="8"/>
  <c r="T1551" i="8"/>
  <c r="E1551" i="8"/>
  <c r="M1551" i="8"/>
  <c r="U1551" i="8"/>
  <c r="F1551" i="8"/>
  <c r="N1551" i="8"/>
  <c r="G1551" i="8"/>
  <c r="O1551" i="8"/>
  <c r="H1551" i="8"/>
  <c r="P1551" i="8"/>
  <c r="I1551" i="8"/>
  <c r="Q1551" i="8"/>
  <c r="J1551" i="8"/>
  <c r="R1551" i="8"/>
  <c r="X1559" i="8"/>
  <c r="Z1559" i="8"/>
  <c r="AA1559" i="8"/>
  <c r="AB1559" i="8"/>
  <c r="V1559" i="8"/>
  <c r="W1559" i="8"/>
  <c r="K1559" i="8"/>
  <c r="S1559" i="8"/>
  <c r="L1559" i="8"/>
  <c r="T1559" i="8"/>
  <c r="E1559" i="8"/>
  <c r="M1559" i="8"/>
  <c r="U1559" i="8"/>
  <c r="F1559" i="8"/>
  <c r="N1559" i="8"/>
  <c r="G1559" i="8"/>
  <c r="O1559" i="8"/>
  <c r="H1559" i="8"/>
  <c r="P1559" i="8"/>
  <c r="I1559" i="8"/>
  <c r="Q1559" i="8"/>
  <c r="J1559" i="8"/>
  <c r="R1559" i="8"/>
  <c r="X1567" i="8"/>
  <c r="Z1567" i="8"/>
  <c r="AA1567" i="8"/>
  <c r="AB1567" i="8"/>
  <c r="V1567" i="8"/>
  <c r="W1567" i="8"/>
  <c r="K1567" i="8"/>
  <c r="S1567" i="8"/>
  <c r="L1567" i="8"/>
  <c r="T1567" i="8"/>
  <c r="E1567" i="8"/>
  <c r="M1567" i="8"/>
  <c r="U1567" i="8"/>
  <c r="F1567" i="8"/>
  <c r="N1567" i="8"/>
  <c r="G1567" i="8"/>
  <c r="O1567" i="8"/>
  <c r="H1567" i="8"/>
  <c r="P1567" i="8"/>
  <c r="I1567" i="8"/>
  <c r="Q1567" i="8"/>
  <c r="J1567" i="8"/>
  <c r="R1567" i="8"/>
  <c r="X1575" i="8"/>
  <c r="Z1575" i="8"/>
  <c r="AA1575" i="8"/>
  <c r="AB1575" i="8"/>
  <c r="V1575" i="8"/>
  <c r="W1575" i="8"/>
  <c r="K1575" i="8"/>
  <c r="S1575" i="8"/>
  <c r="L1575" i="8"/>
  <c r="T1575" i="8"/>
  <c r="F1575" i="8"/>
  <c r="N1575" i="8"/>
  <c r="G1575" i="8"/>
  <c r="O1575" i="8"/>
  <c r="H1575" i="8"/>
  <c r="P1575" i="8"/>
  <c r="I1575" i="8"/>
  <c r="Q1575" i="8"/>
  <c r="X1583" i="8"/>
  <c r="Z1583" i="8"/>
  <c r="AA1583" i="8"/>
  <c r="AB1583" i="8"/>
  <c r="V1583" i="8"/>
  <c r="K1583" i="8"/>
  <c r="S1583" i="8"/>
  <c r="L1583" i="8"/>
  <c r="T1583" i="8"/>
  <c r="F1583" i="8"/>
  <c r="N1583" i="8"/>
  <c r="G1583" i="8"/>
  <c r="O1583" i="8"/>
  <c r="H1583" i="8"/>
  <c r="P1583" i="8"/>
  <c r="I1583" i="8"/>
  <c r="Q1583" i="8"/>
  <c r="X1591" i="8"/>
  <c r="Z1591" i="8"/>
  <c r="AA1591" i="8"/>
  <c r="AB1591" i="8"/>
  <c r="V1591" i="8"/>
  <c r="W1591" i="8"/>
  <c r="K1591" i="8"/>
  <c r="S1591" i="8"/>
  <c r="L1591" i="8"/>
  <c r="T1591" i="8"/>
  <c r="F1591" i="8"/>
  <c r="N1591" i="8"/>
  <c r="G1591" i="8"/>
  <c r="O1591" i="8"/>
  <c r="H1591" i="8"/>
  <c r="P1591" i="8"/>
  <c r="I1591" i="8"/>
  <c r="Q1591" i="8"/>
  <c r="X1599" i="8"/>
  <c r="Z1599" i="8"/>
  <c r="AA1599" i="8"/>
  <c r="AB1599" i="8"/>
  <c r="V1599" i="8"/>
  <c r="W1599" i="8"/>
  <c r="K1599" i="8"/>
  <c r="S1599" i="8"/>
  <c r="L1599" i="8"/>
  <c r="T1599" i="8"/>
  <c r="F1599" i="8"/>
  <c r="N1599" i="8"/>
  <c r="G1599" i="8"/>
  <c r="O1599" i="8"/>
  <c r="H1599" i="8"/>
  <c r="P1599" i="8"/>
  <c r="I1599" i="8"/>
  <c r="Q1599" i="8"/>
  <c r="X1607" i="8"/>
  <c r="Z1607" i="8"/>
  <c r="AA1607" i="8"/>
  <c r="AB1607" i="8"/>
  <c r="V1607" i="8"/>
  <c r="W1607" i="8"/>
  <c r="K1607" i="8"/>
  <c r="S1607" i="8"/>
  <c r="L1607" i="8"/>
  <c r="T1607" i="8"/>
  <c r="F1607" i="8"/>
  <c r="N1607" i="8"/>
  <c r="G1607" i="8"/>
  <c r="O1607" i="8"/>
  <c r="H1607" i="8"/>
  <c r="P1607" i="8"/>
  <c r="I1607" i="8"/>
  <c r="Q1607" i="8"/>
  <c r="X1615" i="8"/>
  <c r="Z1615" i="8"/>
  <c r="AA1615" i="8"/>
  <c r="AB1615" i="8"/>
  <c r="V1615" i="8"/>
  <c r="W1615" i="8"/>
  <c r="K1615" i="8"/>
  <c r="S1615" i="8"/>
  <c r="F1615" i="8"/>
  <c r="N1615" i="8"/>
  <c r="G1615" i="8"/>
  <c r="O1615" i="8"/>
  <c r="H1615" i="8"/>
  <c r="P1615" i="8"/>
  <c r="I1615" i="8"/>
  <c r="Q1615" i="8"/>
  <c r="X1623" i="8"/>
  <c r="Z1623" i="8"/>
  <c r="AA1623" i="8"/>
  <c r="AB1623" i="8"/>
  <c r="V1623" i="8"/>
  <c r="W1623" i="8"/>
  <c r="K1623" i="8"/>
  <c r="S1623" i="8"/>
  <c r="F1623" i="8"/>
  <c r="N1623" i="8"/>
  <c r="G1623" i="8"/>
  <c r="O1623" i="8"/>
  <c r="H1623" i="8"/>
  <c r="P1623" i="8"/>
  <c r="I1623" i="8"/>
  <c r="Q1623" i="8"/>
  <c r="X1631" i="8"/>
  <c r="Z1631" i="8"/>
  <c r="AA1631" i="8"/>
  <c r="AB1631" i="8"/>
  <c r="V1631" i="8"/>
  <c r="W1631" i="8"/>
  <c r="K1631" i="8"/>
  <c r="S1631" i="8"/>
  <c r="F1631" i="8"/>
  <c r="N1631" i="8"/>
  <c r="G1631" i="8"/>
  <c r="O1631" i="8"/>
  <c r="H1631" i="8"/>
  <c r="P1631" i="8"/>
  <c r="I1631" i="8"/>
  <c r="Q1631" i="8"/>
  <c r="X1639" i="8"/>
  <c r="Z1639" i="8"/>
  <c r="AB1639" i="8"/>
  <c r="V1639" i="8"/>
  <c r="W1639" i="8"/>
  <c r="AA1639" i="8"/>
  <c r="K1639" i="8"/>
  <c r="S1639" i="8"/>
  <c r="F1639" i="8"/>
  <c r="N1639" i="8"/>
  <c r="G1639" i="8"/>
  <c r="O1639" i="8"/>
  <c r="H1639" i="8"/>
  <c r="P1639" i="8"/>
  <c r="I1639" i="8"/>
  <c r="Q1639" i="8"/>
  <c r="X1647" i="8"/>
  <c r="Z1647" i="8"/>
  <c r="AB1647" i="8"/>
  <c r="V1647" i="8"/>
  <c r="W1647" i="8"/>
  <c r="AA1647" i="8"/>
  <c r="K1647" i="8"/>
  <c r="S1647" i="8"/>
  <c r="F1647" i="8"/>
  <c r="N1647" i="8"/>
  <c r="G1647" i="8"/>
  <c r="O1647" i="8"/>
  <c r="H1647" i="8"/>
  <c r="P1647" i="8"/>
  <c r="I1647" i="8"/>
  <c r="Q1647" i="8"/>
  <c r="X1655" i="8"/>
  <c r="AB1655" i="8"/>
  <c r="V1655" i="8"/>
  <c r="W1655" i="8"/>
  <c r="Z1655" i="8"/>
  <c r="AA1655" i="8"/>
  <c r="K1655" i="8"/>
  <c r="S1655" i="8"/>
  <c r="F1655" i="8"/>
  <c r="N1655" i="8"/>
  <c r="G1655" i="8"/>
  <c r="O1655" i="8"/>
  <c r="H1655" i="8"/>
  <c r="P1655" i="8"/>
  <c r="I1655" i="8"/>
  <c r="Q1655" i="8"/>
  <c r="X1663" i="8"/>
  <c r="AB1663" i="8"/>
  <c r="V1663" i="8"/>
  <c r="W1663" i="8"/>
  <c r="Z1663" i="8"/>
  <c r="AA1663" i="8"/>
  <c r="K1663" i="8"/>
  <c r="S1663" i="8"/>
  <c r="F1663" i="8"/>
  <c r="N1663" i="8"/>
  <c r="G1663" i="8"/>
  <c r="O1663" i="8"/>
  <c r="H1663" i="8"/>
  <c r="P1663" i="8"/>
  <c r="X1671" i="8"/>
  <c r="AB1671" i="8"/>
  <c r="V1671" i="8"/>
  <c r="W1671" i="8"/>
  <c r="Z1671" i="8"/>
  <c r="AA1671" i="8"/>
  <c r="K1671" i="8"/>
  <c r="S1671" i="8"/>
  <c r="F1671" i="8"/>
  <c r="N1671" i="8"/>
  <c r="G1671" i="8"/>
  <c r="O1671" i="8"/>
  <c r="H1671" i="8"/>
  <c r="P1671" i="8"/>
  <c r="X1679" i="8"/>
  <c r="AB1679" i="8"/>
  <c r="V1679" i="8"/>
  <c r="Z1679" i="8"/>
  <c r="AA1679" i="8"/>
  <c r="W1679" i="8"/>
  <c r="K1679" i="8"/>
  <c r="S1679" i="8"/>
  <c r="F1679" i="8"/>
  <c r="N1679" i="8"/>
  <c r="G1679" i="8"/>
  <c r="O1679" i="8"/>
  <c r="H1679" i="8"/>
  <c r="P1679" i="8"/>
  <c r="X1687" i="8"/>
  <c r="AB1687" i="8"/>
  <c r="V1687" i="8"/>
  <c r="W1687" i="8"/>
  <c r="Z1687" i="8"/>
  <c r="AA1687" i="8"/>
  <c r="K1687" i="8"/>
  <c r="S1687" i="8"/>
  <c r="F1687" i="8"/>
  <c r="N1687" i="8"/>
  <c r="G1687" i="8"/>
  <c r="O1687" i="8"/>
  <c r="X1695" i="8"/>
  <c r="AB1695" i="8"/>
  <c r="V1695" i="8"/>
  <c r="W1695" i="8"/>
  <c r="Z1695" i="8"/>
  <c r="AA1695" i="8"/>
  <c r="K1695" i="8"/>
  <c r="S1695" i="8"/>
  <c r="G1695" i="8"/>
  <c r="O1695" i="8"/>
  <c r="X1703" i="8"/>
  <c r="AB1703" i="8"/>
  <c r="V1703" i="8"/>
  <c r="W1703" i="8"/>
  <c r="Z1703" i="8"/>
  <c r="AA1703" i="8"/>
  <c r="K1703" i="8"/>
  <c r="S1703" i="8"/>
  <c r="G1703" i="8"/>
  <c r="O1703" i="8"/>
  <c r="X1711" i="8"/>
  <c r="AB1711" i="8"/>
  <c r="V1711" i="8"/>
  <c r="Z1711" i="8"/>
  <c r="AA1711" i="8"/>
  <c r="W1711" i="8"/>
  <c r="K1711" i="8"/>
  <c r="S1711" i="8"/>
  <c r="G1711" i="8"/>
  <c r="O1711" i="8"/>
  <c r="X1719" i="8"/>
  <c r="AB1719" i="8"/>
  <c r="V1719" i="8"/>
  <c r="W1719" i="8"/>
  <c r="Z1719" i="8"/>
  <c r="AA1719" i="8"/>
  <c r="K1719" i="8"/>
  <c r="S1719" i="8"/>
  <c r="G1719" i="8"/>
  <c r="O1719" i="8"/>
  <c r="X1727" i="8"/>
  <c r="V1727" i="8"/>
  <c r="W1727" i="8"/>
  <c r="Z1727" i="8"/>
  <c r="AA1727" i="8"/>
  <c r="AB1727" i="8"/>
  <c r="K1727" i="8"/>
  <c r="S1727" i="8"/>
  <c r="G1727" i="8"/>
  <c r="O1727" i="8"/>
  <c r="X1735" i="8"/>
  <c r="V1735" i="8"/>
  <c r="Z1735" i="8"/>
  <c r="AA1735" i="8"/>
  <c r="AB1735" i="8"/>
  <c r="W1735" i="8"/>
  <c r="K1735" i="8"/>
  <c r="S1735" i="8"/>
  <c r="X1743" i="8"/>
  <c r="V1743" i="8"/>
  <c r="W1743" i="8"/>
  <c r="Z1743" i="8"/>
  <c r="AA1743" i="8"/>
  <c r="AB1743" i="8"/>
  <c r="K1743" i="8"/>
  <c r="S1743" i="8"/>
  <c r="V1751" i="8"/>
  <c r="W1751" i="8"/>
  <c r="X1751" i="8"/>
  <c r="Z1751" i="8"/>
  <c r="AA1751" i="8"/>
  <c r="AB1751" i="8"/>
  <c r="K1751" i="8"/>
  <c r="S1751" i="8"/>
  <c r="V1759" i="8"/>
  <c r="W1759" i="8"/>
  <c r="X1759" i="8"/>
  <c r="AA1759" i="8"/>
  <c r="Z1759" i="8"/>
  <c r="AB1759" i="8"/>
  <c r="V1767" i="8"/>
  <c r="X1767" i="8"/>
  <c r="AA1767" i="8"/>
  <c r="Z1767" i="8"/>
  <c r="AB1767" i="8"/>
  <c r="V1775" i="8"/>
  <c r="X1775" i="8"/>
  <c r="AA1775" i="8"/>
  <c r="Z1775" i="8"/>
  <c r="AB1775" i="8"/>
  <c r="V1783" i="8"/>
  <c r="W1783" i="8"/>
  <c r="X1783" i="8"/>
  <c r="AA1783" i="8"/>
  <c r="Z1783" i="8"/>
  <c r="AB1783" i="8"/>
  <c r="V1791" i="8"/>
  <c r="X1791" i="8"/>
  <c r="AA1791" i="8"/>
  <c r="Z1791" i="8"/>
  <c r="AB1791" i="8"/>
  <c r="V1799" i="8"/>
  <c r="W1799" i="8"/>
  <c r="X1799" i="8"/>
  <c r="AA1799" i="8"/>
  <c r="Z1799" i="8"/>
  <c r="AB1799" i="8"/>
  <c r="V1807" i="8"/>
  <c r="X1807" i="8"/>
  <c r="AA1807" i="8"/>
  <c r="Z1807" i="8"/>
  <c r="AB1807" i="8"/>
  <c r="V1815" i="8"/>
  <c r="W1815" i="8"/>
  <c r="AA1815" i="8"/>
  <c r="X1815" i="8"/>
  <c r="Z1815" i="8"/>
  <c r="AB1815" i="8"/>
  <c r="V1823" i="8"/>
  <c r="AA1823" i="8"/>
  <c r="X1823" i="8"/>
  <c r="Z1823" i="8"/>
  <c r="AB1823" i="8"/>
  <c r="Q2" i="8"/>
  <c r="I2" i="8"/>
  <c r="Q1825" i="8"/>
  <c r="I1825" i="8"/>
  <c r="R1824" i="8"/>
  <c r="J1824" i="8"/>
  <c r="S1823" i="8"/>
  <c r="K1823" i="8"/>
  <c r="T1822" i="8"/>
  <c r="L1822" i="8"/>
  <c r="U1821" i="8"/>
  <c r="M1821" i="8"/>
  <c r="E1821" i="8"/>
  <c r="N1820" i="8"/>
  <c r="F1820" i="8"/>
  <c r="O1819" i="8"/>
  <c r="G1819" i="8"/>
  <c r="H1818" i="8"/>
  <c r="Q1817" i="8"/>
  <c r="I1817" i="8"/>
  <c r="R1816" i="8"/>
  <c r="J1816" i="8"/>
  <c r="S1815" i="8"/>
  <c r="K1815" i="8"/>
  <c r="T1814" i="8"/>
  <c r="L1814" i="8"/>
  <c r="U1813" i="8"/>
  <c r="M1813" i="8"/>
  <c r="E1813" i="8"/>
  <c r="N1812" i="8"/>
  <c r="F1812" i="8"/>
  <c r="O1811" i="8"/>
  <c r="G1811" i="8"/>
  <c r="H1810" i="8"/>
  <c r="Q1809" i="8"/>
  <c r="I1809" i="8"/>
  <c r="R1808" i="8"/>
  <c r="J1808" i="8"/>
  <c r="S1807" i="8"/>
  <c r="K1807" i="8"/>
  <c r="T1806" i="8"/>
  <c r="L1806" i="8"/>
  <c r="U1805" i="8"/>
  <c r="M1805" i="8"/>
  <c r="E1805" i="8"/>
  <c r="N1804" i="8"/>
  <c r="F1804" i="8"/>
  <c r="O1803" i="8"/>
  <c r="G1803" i="8"/>
  <c r="H1802" i="8"/>
  <c r="Q1801" i="8"/>
  <c r="I1801" i="8"/>
  <c r="R1800" i="8"/>
  <c r="J1800" i="8"/>
  <c r="S1799" i="8"/>
  <c r="K1799" i="8"/>
  <c r="T1798" i="8"/>
  <c r="L1798" i="8"/>
  <c r="U1797" i="8"/>
  <c r="M1797" i="8"/>
  <c r="E1797" i="8"/>
  <c r="N1796" i="8"/>
  <c r="F1796" i="8"/>
  <c r="O1795" i="8"/>
  <c r="G1795" i="8"/>
  <c r="H1794" i="8"/>
  <c r="Q1793" i="8"/>
  <c r="I1793" i="8"/>
  <c r="R1792" i="8"/>
  <c r="J1792" i="8"/>
  <c r="S1791" i="8"/>
  <c r="K1791" i="8"/>
  <c r="T1790" i="8"/>
  <c r="L1790" i="8"/>
  <c r="U1789" i="8"/>
  <c r="M1789" i="8"/>
  <c r="E1789" i="8"/>
  <c r="N1788" i="8"/>
  <c r="F1788" i="8"/>
  <c r="O1787" i="8"/>
  <c r="G1787" i="8"/>
  <c r="P1786" i="8"/>
  <c r="H1786" i="8"/>
  <c r="Q1785" i="8"/>
  <c r="I1785" i="8"/>
  <c r="R1784" i="8"/>
  <c r="J1784" i="8"/>
  <c r="S1783" i="8"/>
  <c r="K1783" i="8"/>
  <c r="T1782" i="8"/>
  <c r="L1782" i="8"/>
  <c r="U1781" i="8"/>
  <c r="M1781" i="8"/>
  <c r="E1781" i="8"/>
  <c r="N1780" i="8"/>
  <c r="F1780" i="8"/>
  <c r="O1779" i="8"/>
  <c r="G1779" i="8"/>
  <c r="P1778" i="8"/>
  <c r="H1778" i="8"/>
  <c r="Q1777" i="8"/>
  <c r="I1777" i="8"/>
  <c r="R1776" i="8"/>
  <c r="J1776" i="8"/>
  <c r="S1775" i="8"/>
  <c r="K1775" i="8"/>
  <c r="T1774" i="8"/>
  <c r="L1774" i="8"/>
  <c r="U1773" i="8"/>
  <c r="M1773" i="8"/>
  <c r="E1773" i="8"/>
  <c r="N1772" i="8"/>
  <c r="F1772" i="8"/>
  <c r="O1771" i="8"/>
  <c r="G1771" i="8"/>
  <c r="P1770" i="8"/>
  <c r="H1770" i="8"/>
  <c r="Q1769" i="8"/>
  <c r="I1769" i="8"/>
  <c r="R1768" i="8"/>
  <c r="J1768" i="8"/>
  <c r="S1767" i="8"/>
  <c r="K1767" i="8"/>
  <c r="T1766" i="8"/>
  <c r="L1766" i="8"/>
  <c r="U1765" i="8"/>
  <c r="M1765" i="8"/>
  <c r="E1765" i="8"/>
  <c r="N1764" i="8"/>
  <c r="F1764" i="8"/>
  <c r="O1763" i="8"/>
  <c r="G1763" i="8"/>
  <c r="P1762" i="8"/>
  <c r="H1762" i="8"/>
  <c r="Q1761" i="8"/>
  <c r="I1761" i="8"/>
  <c r="R1760" i="8"/>
  <c r="J1760" i="8"/>
  <c r="S1759" i="8"/>
  <c r="K1759" i="8"/>
  <c r="T1758" i="8"/>
  <c r="L1758" i="8"/>
  <c r="U1757" i="8"/>
  <c r="M1757" i="8"/>
  <c r="E1757" i="8"/>
  <c r="N1756" i="8"/>
  <c r="F1756" i="8"/>
  <c r="O1755" i="8"/>
  <c r="G1755" i="8"/>
  <c r="P1754" i="8"/>
  <c r="H1754" i="8"/>
  <c r="Q1753" i="8"/>
  <c r="H1753" i="8"/>
  <c r="P1752" i="8"/>
  <c r="G1752" i="8"/>
  <c r="O1751" i="8"/>
  <c r="F1751" i="8"/>
  <c r="N1750" i="8"/>
  <c r="E1750" i="8"/>
  <c r="L1749" i="8"/>
  <c r="T1748" i="8"/>
  <c r="K1748" i="8"/>
  <c r="S1747" i="8"/>
  <c r="J1747" i="8"/>
  <c r="R1746" i="8"/>
  <c r="I1746" i="8"/>
  <c r="P1745" i="8"/>
  <c r="G1745" i="8"/>
  <c r="O1744" i="8"/>
  <c r="F1744" i="8"/>
  <c r="N1743" i="8"/>
  <c r="E1743" i="8"/>
  <c r="M1742" i="8"/>
  <c r="T1741" i="8"/>
  <c r="K1741" i="8"/>
  <c r="S1740" i="8"/>
  <c r="J1740" i="8"/>
  <c r="R1739" i="8"/>
  <c r="I1739" i="8"/>
  <c r="Q1738" i="8"/>
  <c r="G1738" i="8"/>
  <c r="O1737" i="8"/>
  <c r="F1737" i="8"/>
  <c r="N1736" i="8"/>
  <c r="E1736" i="8"/>
  <c r="M1735" i="8"/>
  <c r="U1734" i="8"/>
  <c r="K1734" i="8"/>
  <c r="S1733" i="8"/>
  <c r="J1733" i="8"/>
  <c r="R1732" i="8"/>
  <c r="I1732" i="8"/>
  <c r="Q1731" i="8"/>
  <c r="H1731" i="8"/>
  <c r="O1730" i="8"/>
  <c r="F1730" i="8"/>
  <c r="L1729" i="8"/>
  <c r="S1728" i="8"/>
  <c r="H1728" i="8"/>
  <c r="N1727" i="8"/>
  <c r="U1726" i="8"/>
  <c r="J1726" i="8"/>
  <c r="P1725" i="8"/>
  <c r="F1725" i="8"/>
  <c r="L1724" i="8"/>
  <c r="R1723" i="8"/>
  <c r="H1723" i="8"/>
  <c r="N1722" i="8"/>
  <c r="T1721" i="8"/>
  <c r="J1721" i="8"/>
  <c r="P1720" i="8"/>
  <c r="E1720" i="8"/>
  <c r="L1719" i="8"/>
  <c r="R1718" i="8"/>
  <c r="G1718" i="8"/>
  <c r="N1717" i="8"/>
  <c r="T1716" i="8"/>
  <c r="I1716" i="8"/>
  <c r="P1715" i="8"/>
  <c r="E1715" i="8"/>
  <c r="K1714" i="8"/>
  <c r="R1713" i="8"/>
  <c r="G1713" i="8"/>
  <c r="M1712" i="8"/>
  <c r="T1711" i="8"/>
  <c r="I1711" i="8"/>
  <c r="O1710" i="8"/>
  <c r="E1710" i="8"/>
  <c r="K1709" i="8"/>
  <c r="Q1708" i="8"/>
  <c r="G1708" i="8"/>
  <c r="M1707" i="8"/>
  <c r="S1706" i="8"/>
  <c r="I1706" i="8"/>
  <c r="O1705" i="8"/>
  <c r="U1704" i="8"/>
  <c r="K1704" i="8"/>
  <c r="Q1703" i="8"/>
  <c r="F1703" i="8"/>
  <c r="M1702" i="8"/>
  <c r="S1701" i="8"/>
  <c r="H1701" i="8"/>
  <c r="O1700" i="8"/>
  <c r="U1699" i="8"/>
  <c r="J1699" i="8"/>
  <c r="Q1698" i="8"/>
  <c r="F1698" i="8"/>
  <c r="L1697" i="8"/>
  <c r="S1696" i="8"/>
  <c r="H1696" i="8"/>
  <c r="N1695" i="8"/>
  <c r="U1694" i="8"/>
  <c r="J1694" i="8"/>
  <c r="P1693" i="8"/>
  <c r="F1693" i="8"/>
  <c r="L1692" i="8"/>
  <c r="R1691" i="8"/>
  <c r="H1691" i="8"/>
  <c r="N1690" i="8"/>
  <c r="R1689" i="8"/>
  <c r="F1689" i="8"/>
  <c r="I1688" i="8"/>
  <c r="M1687" i="8"/>
  <c r="R1686" i="8"/>
  <c r="E1686" i="8"/>
  <c r="J1685" i="8"/>
  <c r="M1684" i="8"/>
  <c r="N1683" i="8"/>
  <c r="O1682" i="8"/>
  <c r="P1681" i="8"/>
  <c r="Q1680" i="8"/>
  <c r="R1679" i="8"/>
  <c r="S1678" i="8"/>
  <c r="T1677" i="8"/>
  <c r="U1676" i="8"/>
  <c r="E1676" i="8"/>
  <c r="F1675" i="8"/>
  <c r="G1674" i="8"/>
  <c r="H1673" i="8"/>
  <c r="I1672" i="8"/>
  <c r="J1671" i="8"/>
  <c r="K1670" i="8"/>
  <c r="L1669" i="8"/>
  <c r="M1668" i="8"/>
  <c r="N1667" i="8"/>
  <c r="O1666" i="8"/>
  <c r="P1665" i="8"/>
  <c r="Q1664" i="8"/>
  <c r="R1663" i="8"/>
  <c r="S1662" i="8"/>
  <c r="O1661" i="8"/>
  <c r="M1660" i="8"/>
  <c r="H1659" i="8"/>
  <c r="S1657" i="8"/>
  <c r="Q1656" i="8"/>
  <c r="L1655" i="8"/>
  <c r="F1654" i="8"/>
  <c r="U1652" i="8"/>
  <c r="P1651" i="8"/>
  <c r="J1650" i="8"/>
  <c r="H1649" i="8"/>
  <c r="T1647" i="8"/>
  <c r="N1646" i="8"/>
  <c r="L1645" i="8"/>
  <c r="G1644" i="8"/>
  <c r="R1642" i="8"/>
  <c r="P1641" i="8"/>
  <c r="K1640" i="8"/>
  <c r="E1639" i="8"/>
  <c r="T1637" i="8"/>
  <c r="O1636" i="8"/>
  <c r="I1635" i="8"/>
  <c r="G1634" i="8"/>
  <c r="S1632" i="8"/>
  <c r="M1631" i="8"/>
  <c r="K1630" i="8"/>
  <c r="F1629" i="8"/>
  <c r="Q1627" i="8"/>
  <c r="O1626" i="8"/>
  <c r="J1625" i="8"/>
  <c r="U1623" i="8"/>
  <c r="S1622" i="8"/>
  <c r="N1621" i="8"/>
  <c r="H1620" i="8"/>
  <c r="F1619" i="8"/>
  <c r="R1617" i="8"/>
  <c r="L1616" i="8"/>
  <c r="J1615" i="8"/>
  <c r="E1614" i="8"/>
  <c r="P1612" i="8"/>
  <c r="N1611" i="8"/>
  <c r="I1610" i="8"/>
  <c r="T1608" i="8"/>
  <c r="J1607" i="8"/>
  <c r="L1605" i="8"/>
  <c r="N1603" i="8"/>
  <c r="P1601" i="8"/>
  <c r="R1599" i="8"/>
  <c r="T1597" i="8"/>
  <c r="E1596" i="8"/>
  <c r="G1594" i="8"/>
  <c r="I1592" i="8"/>
  <c r="K1590" i="8"/>
  <c r="M1588" i="8"/>
  <c r="O1586" i="8"/>
  <c r="Q1584" i="8"/>
  <c r="S1582" i="8"/>
  <c r="U1580" i="8"/>
  <c r="F1579" i="8"/>
  <c r="H1577" i="8"/>
  <c r="J1575" i="8"/>
  <c r="W1470" i="7"/>
  <c r="W1222" i="7"/>
  <c r="Y1222" i="7" s="1"/>
  <c r="W1190" i="7"/>
  <c r="W1142" i="7"/>
  <c r="W1126" i="7"/>
  <c r="W1102" i="7"/>
  <c r="W1078" i="7"/>
  <c r="W1070" i="7"/>
  <c r="W1054" i="7"/>
  <c r="W1046" i="7"/>
  <c r="W1038" i="7"/>
  <c r="W790" i="7"/>
  <c r="W1777" i="7"/>
  <c r="W1745" i="7"/>
  <c r="W1804" i="7"/>
  <c r="W1780" i="7"/>
  <c r="W1748" i="7"/>
  <c r="W1508" i="7"/>
  <c r="W1793" i="7"/>
  <c r="W1713" i="7"/>
  <c r="W1486" i="7"/>
  <c r="W1601" i="7"/>
  <c r="W1817" i="7"/>
  <c r="W1767" i="7"/>
  <c r="W1716" i="7"/>
  <c r="W1668" i="7"/>
  <c r="W1698" i="7"/>
  <c r="W1666" i="7"/>
  <c r="W1506" i="7"/>
  <c r="W1466" i="7"/>
  <c r="W1338" i="7"/>
  <c r="W1322" i="7"/>
  <c r="W1314" i="7"/>
  <c r="W1306" i="7"/>
  <c r="W1290" i="7"/>
  <c r="W1186" i="7"/>
  <c r="W1090" i="7"/>
  <c r="W1066" i="7"/>
  <c r="W1058" i="7"/>
  <c r="W1034" i="7"/>
  <c r="W810" i="7"/>
  <c r="W802" i="7"/>
  <c r="W778" i="7"/>
  <c r="W498" i="7"/>
  <c r="W490" i="7"/>
  <c r="W482" i="7"/>
  <c r="W474" i="7"/>
  <c r="W466" i="7"/>
  <c r="W434" i="7"/>
  <c r="W402" i="7"/>
  <c r="W138" i="7"/>
  <c r="W106" i="7"/>
  <c r="W1482" i="7"/>
  <c r="W794" i="7"/>
  <c r="P1818" i="7"/>
  <c r="W1818" i="7" s="1"/>
  <c r="W1796" i="7"/>
  <c r="Y1796" i="7" s="1"/>
  <c r="J78" i="18" s="1" a="1"/>
  <c r="J78" i="18" s="1"/>
  <c r="P1610" i="7"/>
  <c r="W1610" i="7" s="1"/>
  <c r="P1578" i="7"/>
  <c r="P1578" i="8" s="1"/>
  <c r="P1546" i="7"/>
  <c r="W1546" i="7" s="1"/>
  <c r="W1706" i="7"/>
  <c r="W1690" i="7"/>
  <c r="W1658" i="7"/>
  <c r="W1122" i="7"/>
  <c r="W1674" i="7"/>
  <c r="W1474" i="7"/>
  <c r="W1761" i="7"/>
  <c r="P1742" i="7"/>
  <c r="W1742" i="7" s="1"/>
  <c r="W1729" i="7"/>
  <c r="P1726" i="7"/>
  <c r="P1726" i="8" s="1"/>
  <c r="P1710" i="7"/>
  <c r="P1710" i="8" s="1"/>
  <c r="P1694" i="7"/>
  <c r="W1694" i="7" s="1"/>
  <c r="W1681" i="7"/>
  <c r="P1678" i="7"/>
  <c r="P1678" i="8" s="1"/>
  <c r="P1662" i="7"/>
  <c r="W1662" i="7" s="1"/>
  <c r="P1646" i="7"/>
  <c r="W1646" i="7" s="1"/>
  <c r="P1622" i="7"/>
  <c r="P1622" i="8" s="1"/>
  <c r="W1613" i="7"/>
  <c r="P1590" i="7"/>
  <c r="P1590" i="8" s="1"/>
  <c r="P1558" i="7"/>
  <c r="P1558" i="8" s="1"/>
  <c r="W1822" i="7"/>
  <c r="P1794" i="7"/>
  <c r="P1794" i="8" s="1"/>
  <c r="W1758" i="7"/>
  <c r="P1634" i="7"/>
  <c r="P1634" i="8" s="1"/>
  <c r="W1625" i="7"/>
  <c r="P1602" i="7"/>
  <c r="P1602" i="8" s="1"/>
  <c r="W1593" i="7"/>
  <c r="P1570" i="7"/>
  <c r="P1538" i="7"/>
  <c r="P1490" i="7"/>
  <c r="W1490" i="7" s="1"/>
  <c r="W1801" i="7"/>
  <c r="W1637" i="7"/>
  <c r="Y1637" i="7" s="1"/>
  <c r="W1573" i="7"/>
  <c r="P1802" i="7"/>
  <c r="P1802" i="8" s="1"/>
  <c r="P1626" i="7"/>
  <c r="P1626" i="8" s="1"/>
  <c r="P1594" i="7"/>
  <c r="P1562" i="7"/>
  <c r="P1562" i="8" s="1"/>
  <c r="P1530" i="7"/>
  <c r="P1530" i="8" s="1"/>
  <c r="P1497" i="7"/>
  <c r="P1476" i="7"/>
  <c r="W1476" i="7" s="1"/>
  <c r="P1426" i="7"/>
  <c r="W1426" i="7" s="1"/>
  <c r="P1373" i="7"/>
  <c r="W1373" i="7" s="1"/>
  <c r="P1245" i="7"/>
  <c r="W1245" i="7" s="1"/>
  <c r="P1810" i="7"/>
  <c r="W1810" i="7" s="1"/>
  <c r="P1618" i="7"/>
  <c r="P1618" i="8" s="1"/>
  <c r="P1586" i="7"/>
  <c r="P1586" i="8" s="1"/>
  <c r="P1554" i="7"/>
  <c r="W1554" i="7" s="1"/>
  <c r="P1522" i="7"/>
  <c r="P1522" i="8" s="1"/>
  <c r="P1433" i="7"/>
  <c r="P1512" i="7"/>
  <c r="W1512" i="7" s="1"/>
  <c r="P1480" i="7"/>
  <c r="P945" i="7"/>
  <c r="P929" i="7"/>
  <c r="P1516" i="7"/>
  <c r="W1516" i="7" s="1"/>
  <c r="P1484" i="7"/>
  <c r="W1484" i="7" s="1"/>
  <c r="P896" i="7"/>
  <c r="W896" i="7" s="1"/>
  <c r="W1678" i="7"/>
  <c r="W1598" i="7"/>
  <c r="W1582" i="7"/>
  <c r="W1566" i="7"/>
  <c r="W1550" i="7"/>
  <c r="W1534" i="7"/>
  <c r="Y1534" i="7" s="1"/>
  <c r="W1518" i="7"/>
  <c r="W1478" i="7"/>
  <c r="Y1478" i="7" s="1"/>
  <c r="O89" i="18" s="1" a="1"/>
  <c r="O89" i="18" s="1"/>
  <c r="W1270" i="7"/>
  <c r="P1520" i="7"/>
  <c r="W1520" i="7" s="1"/>
  <c r="P1488" i="7"/>
  <c r="P1456" i="7"/>
  <c r="W1456" i="7" s="1"/>
  <c r="P1496" i="7"/>
  <c r="W1496" i="7" s="1"/>
  <c r="P1464" i="7"/>
  <c r="P937" i="7"/>
  <c r="P921" i="7"/>
  <c r="P953" i="7"/>
  <c r="W953" i="7" s="1"/>
  <c r="P889" i="7"/>
  <c r="P907" i="7"/>
  <c r="W907" i="7" s="1"/>
  <c r="P875" i="7"/>
  <c r="W875" i="7" s="1"/>
  <c r="P911" i="7"/>
  <c r="W911" i="7" s="1"/>
  <c r="P879" i="7"/>
  <c r="W879" i="7" s="1"/>
  <c r="P887" i="7"/>
  <c r="W887" i="7" s="1"/>
  <c r="P895" i="7"/>
  <c r="W895" i="7" s="1"/>
  <c r="P863" i="7"/>
  <c r="W863" i="7" s="1"/>
  <c r="P333" i="7"/>
  <c r="W333" i="7" s="1"/>
  <c r="P341" i="7"/>
  <c r="W341" i="7" s="1"/>
  <c r="W1390" i="7"/>
  <c r="W1414" i="7"/>
  <c r="W14" i="7"/>
  <c r="W198" i="7"/>
  <c r="W238" i="7"/>
  <c r="W254" i="7"/>
  <c r="W318" i="7"/>
  <c r="W382" i="7"/>
  <c r="W462" i="7"/>
  <c r="W502" i="7"/>
  <c r="W566" i="7"/>
  <c r="W574" i="7"/>
  <c r="Y574" i="7" s="1"/>
  <c r="D5" i="18" s="1" a="1"/>
  <c r="D5" i="18" s="1"/>
  <c r="W838" i="7"/>
  <c r="W846" i="7"/>
  <c r="Y846" i="7" s="1"/>
  <c r="J27" i="18" s="1" a="1"/>
  <c r="J27" i="18" s="1"/>
  <c r="W878" i="7"/>
  <c r="W1198" i="7"/>
  <c r="W1246" i="7"/>
  <c r="W1294" i="7"/>
  <c r="W1334" i="7"/>
  <c r="Y1334" i="7" s="1"/>
  <c r="W1366" i="7"/>
  <c r="W1458" i="7"/>
  <c r="W1494" i="7"/>
  <c r="W1654" i="7"/>
  <c r="W1310" i="7"/>
  <c r="W1606" i="7"/>
  <c r="W1774" i="7"/>
  <c r="W1806" i="7"/>
  <c r="W6" i="7"/>
  <c r="W70" i="7"/>
  <c r="W126" i="7"/>
  <c r="W190" i="7"/>
  <c r="W242" i="7"/>
  <c r="W246" i="7"/>
  <c r="W310" i="7"/>
  <c r="W406" i="7"/>
  <c r="W422" i="7"/>
  <c r="W510" i="7"/>
  <c r="W798" i="7"/>
  <c r="W830" i="7"/>
  <c r="W910" i="7"/>
  <c r="W1118" i="7"/>
  <c r="Y1118" i="7" s="1"/>
  <c r="W1182" i="7"/>
  <c r="Y1182" i="7" s="1"/>
  <c r="D34" i="18" s="1" a="1"/>
  <c r="D34" i="18" s="1"/>
  <c r="W1350" i="7"/>
  <c r="W1406" i="7"/>
  <c r="W1430" i="7"/>
  <c r="W1621" i="7"/>
  <c r="W1701" i="7"/>
  <c r="W1718" i="7"/>
  <c r="Y1718" i="7" s="1"/>
  <c r="W1733" i="7"/>
  <c r="W1750" i="7"/>
  <c r="W1765" i="7"/>
  <c r="W1782" i="7"/>
  <c r="W1797" i="7"/>
  <c r="W1814" i="7"/>
  <c r="W1526" i="7"/>
  <c r="W78" i="7"/>
  <c r="W182" i="7"/>
  <c r="W302" i="7"/>
  <c r="W366" i="7"/>
  <c r="W438" i="7"/>
  <c r="W518" i="7"/>
  <c r="W718" i="7"/>
  <c r="Y718" i="7" s="1"/>
  <c r="O6" i="18" s="1" a="1"/>
  <c r="O6" i="18" s="1"/>
  <c r="W734" i="7"/>
  <c r="W738" i="7"/>
  <c r="W742" i="7"/>
  <c r="W870" i="7"/>
  <c r="W894" i="7"/>
  <c r="W1086" i="7"/>
  <c r="W1134" i="7"/>
  <c r="W1166" i="7"/>
  <c r="Y1166" i="7" s="1"/>
  <c r="G14" i="18" s="1" a="1"/>
  <c r="G14" i="18" s="1"/>
  <c r="W1178" i="7"/>
  <c r="W1206" i="7"/>
  <c r="W1254" i="7"/>
  <c r="W1382" i="7"/>
  <c r="Y1382" i="7" s="1"/>
  <c r="W1629" i="7"/>
  <c r="W1686" i="7"/>
  <c r="W166" i="7"/>
  <c r="W286" i="7"/>
  <c r="W350" i="7"/>
  <c r="Y350" i="7" s="1"/>
  <c r="H16" i="18" s="1" a="1"/>
  <c r="H16" i="18" s="1"/>
  <c r="W534" i="7"/>
  <c r="W758" i="7"/>
  <c r="W782" i="7"/>
  <c r="W862" i="7"/>
  <c r="W1062" i="7"/>
  <c r="W1150" i="7"/>
  <c r="Y1150" i="7" s="1"/>
  <c r="W1174" i="7"/>
  <c r="W1278" i="7"/>
  <c r="W1342" i="7"/>
  <c r="W1374" i="7"/>
  <c r="Y1374" i="7" s="1"/>
  <c r="F89" i="18" s="1" a="1"/>
  <c r="F89" i="18" s="1"/>
  <c r="W1398" i="7"/>
  <c r="W1422" i="7"/>
  <c r="W1446" i="7"/>
  <c r="W1670" i="7"/>
  <c r="W38" i="7"/>
  <c r="W46" i="7"/>
  <c r="Y46" i="7" s="1"/>
  <c r="H39" i="18" s="1" a="1"/>
  <c r="H39" i="18" s="1"/>
  <c r="W118" i="7"/>
  <c r="W158" i="7"/>
  <c r="W210" i="7"/>
  <c r="W214" i="7"/>
  <c r="Y214" i="7" s="1"/>
  <c r="E100" i="18" s="1" a="1"/>
  <c r="E100" i="18" s="1"/>
  <c r="W278" i="7"/>
  <c r="W342" i="7"/>
  <c r="W542" i="7"/>
  <c r="W714" i="7"/>
  <c r="W726" i="7"/>
  <c r="Y726" i="7" s="1"/>
  <c r="D26" i="18" s="1" a="1"/>
  <c r="D26" i="18" s="1"/>
  <c r="W786" i="7"/>
  <c r="W814" i="7"/>
  <c r="W886" i="7"/>
  <c r="Y886" i="7" s="1"/>
  <c r="W1030" i="7"/>
  <c r="W1082" i="7"/>
  <c r="W1214" i="7"/>
  <c r="W1238" i="7"/>
  <c r="Y1238" i="7" s="1"/>
  <c r="W1326" i="7"/>
  <c r="W1358" i="7"/>
  <c r="W1630" i="7"/>
  <c r="Y1630" i="7" s="1"/>
  <c r="O11" i="18" s="1" a="1"/>
  <c r="O11" i="18" s="1"/>
  <c r="W1702" i="7"/>
  <c r="W1717" i="7"/>
  <c r="W1734" i="7"/>
  <c r="W1749" i="7"/>
  <c r="W1766" i="7"/>
  <c r="W1781" i="7"/>
  <c r="W1798" i="7"/>
  <c r="W1813" i="7"/>
  <c r="W30" i="7"/>
  <c r="W54" i="7"/>
  <c r="W86" i="7"/>
  <c r="W150" i="7"/>
  <c r="W206" i="7"/>
  <c r="W222" i="7"/>
  <c r="W270" i="7"/>
  <c r="W334" i="7"/>
  <c r="Y334" i="7" s="1"/>
  <c r="K92" i="18" s="1" a="1"/>
  <c r="K92" i="18" s="1"/>
  <c r="W414" i="7"/>
  <c r="W550" i="7"/>
  <c r="W766" i="7"/>
  <c r="W774" i="7"/>
  <c r="W854" i="7"/>
  <c r="W902" i="7"/>
  <c r="W1158" i="7"/>
  <c r="Y1158" i="7" s="1"/>
  <c r="W1262" i="7"/>
  <c r="W1286" i="7"/>
  <c r="W1394" i="7"/>
  <c r="W1438" i="7"/>
  <c r="W1462" i="7"/>
  <c r="W1502" i="7"/>
  <c r="W1638" i="7"/>
  <c r="Y1638" i="7" s="1"/>
  <c r="D31" i="18" s="1" a="1"/>
  <c r="D31" i="18" s="1"/>
  <c r="W1661" i="7"/>
  <c r="Y1661" i="7" s="1"/>
  <c r="H51" i="18" s="1" a="1"/>
  <c r="H51" i="18" s="1"/>
  <c r="W50" i="7"/>
  <c r="W82" i="7"/>
  <c r="W122" i="7"/>
  <c r="W130" i="7"/>
  <c r="W250" i="7"/>
  <c r="W258" i="7"/>
  <c r="W266" i="7"/>
  <c r="W274" i="7"/>
  <c r="W282" i="7"/>
  <c r="W290" i="7"/>
  <c r="W298" i="7"/>
  <c r="W306" i="7"/>
  <c r="W314" i="7"/>
  <c r="W322" i="7"/>
  <c r="W330" i="7"/>
  <c r="W338" i="7"/>
  <c r="W346" i="7"/>
  <c r="W354" i="7"/>
  <c r="W362" i="7"/>
  <c r="W370" i="7"/>
  <c r="W378" i="7"/>
  <c r="W394" i="7"/>
  <c r="W450" i="7"/>
  <c r="W530" i="7"/>
  <c r="W562" i="7"/>
  <c r="W874" i="7"/>
  <c r="W1050" i="7"/>
  <c r="W1074" i="7"/>
  <c r="W1114" i="7"/>
  <c r="W1138" i="7"/>
  <c r="W1162" i="7"/>
  <c r="W1210" i="7"/>
  <c r="W1282" i="7"/>
  <c r="W1298" i="7"/>
  <c r="W1650" i="7"/>
  <c r="W1714" i="7"/>
  <c r="W1730" i="7"/>
  <c r="W1746" i="7"/>
  <c r="W1762" i="7"/>
  <c r="W1778" i="7"/>
  <c r="W146" i="7"/>
  <c r="W154" i="7"/>
  <c r="W162" i="7"/>
  <c r="W170" i="7"/>
  <c r="W178" i="7"/>
  <c r="W186" i="7"/>
  <c r="W194" i="7"/>
  <c r="W202" i="7"/>
  <c r="W218" i="7"/>
  <c r="W570" i="7"/>
  <c r="W746" i="7"/>
  <c r="W866" i="7"/>
  <c r="W898" i="7"/>
  <c r="W1226" i="7"/>
  <c r="W1362" i="7"/>
  <c r="W1386" i="7"/>
  <c r="W1418" i="7"/>
  <c r="W1450" i="7"/>
  <c r="W1697" i="7"/>
  <c r="W58" i="7"/>
  <c r="W418" i="7"/>
  <c r="W506" i="7"/>
  <c r="W538" i="7"/>
  <c r="W578" i="7"/>
  <c r="W586" i="7"/>
  <c r="W834" i="7"/>
  <c r="W858" i="7"/>
  <c r="W1098" i="7"/>
  <c r="W1194" i="7"/>
  <c r="W1250" i="7"/>
  <c r="W1266" i="7"/>
  <c r="W1586" i="7"/>
  <c r="W98" i="7"/>
  <c r="W226" i="7"/>
  <c r="W442" i="7"/>
  <c r="W594" i="7"/>
  <c r="W722" i="7"/>
  <c r="W754" i="7"/>
  <c r="W826" i="7"/>
  <c r="W850" i="7"/>
  <c r="W1042" i="7"/>
  <c r="W1154" i="7"/>
  <c r="W1170" i="7"/>
  <c r="W1378" i="7"/>
  <c r="W1410" i="7"/>
  <c r="W1442" i="7"/>
  <c r="W1514" i="7"/>
  <c r="W1693" i="7"/>
  <c r="W514" i="7"/>
  <c r="W546" i="7"/>
  <c r="W602" i="7"/>
  <c r="W818" i="7"/>
  <c r="W842" i="7"/>
  <c r="W890" i="7"/>
  <c r="W1106" i="7"/>
  <c r="W1234" i="7"/>
  <c r="W1330" i="7"/>
  <c r="W1498" i="7"/>
  <c r="W1626" i="7"/>
  <c r="W1642" i="7"/>
  <c r="W1682" i="7"/>
  <c r="W1722" i="7"/>
  <c r="W1738" i="7"/>
  <c r="W1754" i="7"/>
  <c r="W1770" i="7"/>
  <c r="W1786" i="7"/>
  <c r="W1825" i="7"/>
  <c r="W66" i="7"/>
  <c r="W114" i="7"/>
  <c r="W234" i="7"/>
  <c r="W410" i="7"/>
  <c r="W458" i="7"/>
  <c r="W610" i="7"/>
  <c r="W618" i="7"/>
  <c r="W626" i="7"/>
  <c r="W634" i="7"/>
  <c r="W642" i="7"/>
  <c r="W650" i="7"/>
  <c r="W658" i="7"/>
  <c r="W666" i="7"/>
  <c r="W674" i="7"/>
  <c r="W682" i="7"/>
  <c r="W690" i="7"/>
  <c r="W698" i="7"/>
  <c r="W706" i="7"/>
  <c r="W762" i="7"/>
  <c r="W1130" i="7"/>
  <c r="W1146" i="7"/>
  <c r="W1202" i="7"/>
  <c r="W1218" i="7"/>
  <c r="W1354" i="7"/>
  <c r="W1370" i="7"/>
  <c r="W1402" i="7"/>
  <c r="W1434" i="7"/>
  <c r="W1633" i="7"/>
  <c r="W1649" i="7"/>
  <c r="W1665" i="7"/>
  <c r="W1709" i="7"/>
  <c r="Y1709" i="7" s="1"/>
  <c r="W1768" i="7"/>
  <c r="W1784" i="7"/>
  <c r="W1800" i="7"/>
  <c r="W1816" i="7"/>
  <c r="W10" i="7"/>
  <c r="W18" i="7"/>
  <c r="W26" i="7"/>
  <c r="W34" i="7"/>
  <c r="W42" i="7"/>
  <c r="W74" i="7"/>
  <c r="W90" i="7"/>
  <c r="W522" i="7"/>
  <c r="W554" i="7"/>
  <c r="W882" i="7"/>
  <c r="W906" i="7"/>
  <c r="W1242" i="7"/>
  <c r="W1258" i="7"/>
  <c r="W1274" i="7"/>
  <c r="W1617" i="7"/>
  <c r="W1685" i="7"/>
  <c r="W1705" i="7"/>
  <c r="W1725" i="7"/>
  <c r="W1741" i="7"/>
  <c r="W1757" i="7"/>
  <c r="W1773" i="7"/>
  <c r="W1775" i="7"/>
  <c r="W1789" i="7"/>
  <c r="W1791" i="7"/>
  <c r="W1805" i="7"/>
  <c r="W1807" i="7"/>
  <c r="W1821" i="7"/>
  <c r="W1823" i="7"/>
  <c r="Y1380" i="7" l="1"/>
  <c r="L9" i="18" s="1" a="1"/>
  <c r="L9" i="18" s="1"/>
  <c r="W1380" i="8"/>
  <c r="W1489" i="7"/>
  <c r="P1489" i="8"/>
  <c r="Y340" i="7"/>
  <c r="W340" i="8"/>
  <c r="Y1337" i="7"/>
  <c r="G68" i="18" s="1" a="1"/>
  <c r="G68" i="18" s="1"/>
  <c r="W1337" i="8"/>
  <c r="Y1193" i="7"/>
  <c r="O34" i="18" s="1" a="1"/>
  <c r="O34" i="18" s="1"/>
  <c r="W1193" i="8"/>
  <c r="Y1820" i="7"/>
  <c r="W1820" i="8"/>
  <c r="Y1756" i="7"/>
  <c r="W1756" i="8"/>
  <c r="Y1479" i="8"/>
  <c r="P27" i="11" s="1" a="1"/>
  <c r="P27" i="11" s="1"/>
  <c r="Y806" i="8"/>
  <c r="H40" i="9" s="1" a="1"/>
  <c r="H40" i="9" s="1"/>
  <c r="P470" i="8"/>
  <c r="P142" i="8"/>
  <c r="P245" i="8"/>
  <c r="W125" i="8"/>
  <c r="Y125" i="8" s="1"/>
  <c r="K22" i="10" s="1" a="1"/>
  <c r="K22" i="10" s="1"/>
  <c r="Y1740" i="8"/>
  <c r="K5" i="16" s="1" a="1"/>
  <c r="K5" i="16" s="1"/>
  <c r="P220" i="8"/>
  <c r="Y1619" i="8"/>
  <c r="D23" i="12" s="1" a="1"/>
  <c r="D23" i="12" s="1"/>
  <c r="Y1539" i="8"/>
  <c r="S6" i="12" s="1" a="1"/>
  <c r="S6" i="12" s="1"/>
  <c r="Y1475" i="8"/>
  <c r="L27" i="11" s="1" a="1"/>
  <c r="L27" i="11" s="1"/>
  <c r="Y1411" i="8"/>
  <c r="E24" i="11" s="1" a="1"/>
  <c r="E24" i="11" s="1"/>
  <c r="Y387" i="8"/>
  <c r="G6" i="15" s="1" a="1"/>
  <c r="G6" i="15" s="1"/>
  <c r="Y1281" i="8"/>
  <c r="H5" i="11" s="1" a="1"/>
  <c r="H5" i="11" s="1"/>
  <c r="W801" i="8"/>
  <c r="W281" i="8"/>
  <c r="W233" i="8"/>
  <c r="P193" i="8"/>
  <c r="W160" i="8"/>
  <c r="P144" i="8"/>
  <c r="D72" i="18" a="1"/>
  <c r="D72" i="18" s="1"/>
  <c r="D12" i="18" a="1"/>
  <c r="D12" i="18" s="1"/>
  <c r="T94" i="18" a="1"/>
  <c r="T94" i="18" s="1"/>
  <c r="Y1564" i="8"/>
  <c r="F8" i="12" s="1" a="1"/>
  <c r="F8" i="12" s="1"/>
  <c r="W426" i="7"/>
  <c r="W94" i="8"/>
  <c r="P315" i="8"/>
  <c r="Y1329" i="8"/>
  <c r="R7" i="11" s="1" a="1"/>
  <c r="R7" i="11" s="1"/>
  <c r="W1289" i="8"/>
  <c r="W1201" i="8"/>
  <c r="W1105" i="8"/>
  <c r="W1001" i="8"/>
  <c r="W897" i="8"/>
  <c r="W673" i="8"/>
  <c r="P337" i="8"/>
  <c r="Y559" i="8"/>
  <c r="H27" i="15" s="1" a="1"/>
  <c r="H27" i="15" s="1"/>
  <c r="Y503" i="8"/>
  <c r="I24" i="15" s="1" a="1"/>
  <c r="I24" i="15" s="1"/>
  <c r="P20" i="8"/>
  <c r="Y4" i="8"/>
  <c r="D4" i="10" s="1" a="1"/>
  <c r="D4" i="10" s="1"/>
  <c r="Y1543" i="8"/>
  <c r="D7" i="12" s="1" a="1"/>
  <c r="D7" i="12" s="1"/>
  <c r="P367" i="8"/>
  <c r="W279" i="8"/>
  <c r="W1790" i="8"/>
  <c r="W678" i="8"/>
  <c r="Y261" i="8"/>
  <c r="N5" i="13" s="1" a="1"/>
  <c r="N5" i="13" s="1"/>
  <c r="P125" i="8"/>
  <c r="P1180" i="8"/>
  <c r="Y492" i="8"/>
  <c r="Q23" i="15" s="1" a="1"/>
  <c r="Q23" i="15" s="1"/>
  <c r="W116" i="8"/>
  <c r="Y60" i="8"/>
  <c r="Y843" i="8"/>
  <c r="G42" i="9" s="1" a="1"/>
  <c r="G42" i="9" s="1"/>
  <c r="Y779" i="8"/>
  <c r="S26" i="9" s="1" a="1"/>
  <c r="S26" i="9" s="1"/>
  <c r="Y723" i="8"/>
  <c r="T23" i="9" s="1" a="1"/>
  <c r="T23" i="9" s="1"/>
  <c r="Y635" i="8"/>
  <c r="H7" i="9" s="1" a="1"/>
  <c r="H7" i="9" s="1"/>
  <c r="Y587" i="8"/>
  <c r="Q4" i="9" s="1" a="1"/>
  <c r="Q4" i="9" s="1"/>
  <c r="Q12" i="9" s="1"/>
  <c r="Y531" i="8"/>
  <c r="R25" i="15" s="1" a="1"/>
  <c r="R25" i="15" s="1"/>
  <c r="Y467" i="8"/>
  <c r="K22" i="15" s="1" a="1"/>
  <c r="K22" i="15" s="1"/>
  <c r="W443" i="8"/>
  <c r="Y443" i="8" s="1"/>
  <c r="F9" i="15" s="1" a="1"/>
  <c r="F9" i="15" s="1"/>
  <c r="Y243" i="8"/>
  <c r="O4" i="13" s="1" a="1"/>
  <c r="O4" i="13" s="1"/>
  <c r="O12" i="13" s="1"/>
  <c r="Y179" i="8"/>
  <c r="H25" i="10" s="1" a="1"/>
  <c r="H25" i="10" s="1"/>
  <c r="W1249" i="8"/>
  <c r="W769" i="8"/>
  <c r="W681" i="8"/>
  <c r="W193" i="8"/>
  <c r="W137" i="8"/>
  <c r="Y480" i="8"/>
  <c r="E23" i="15" s="1" a="1"/>
  <c r="E23" i="15" s="1"/>
  <c r="W432" i="8"/>
  <c r="H27" i="18" a="1"/>
  <c r="H27" i="18" s="1"/>
  <c r="I68" i="18" a="1"/>
  <c r="I68" i="18" s="1"/>
  <c r="W1454" i="7"/>
  <c r="W695" i="8"/>
  <c r="P279" i="8"/>
  <c r="P686" i="8"/>
  <c r="P478" i="8"/>
  <c r="W1429" i="8"/>
  <c r="W749" i="8"/>
  <c r="W245" i="8"/>
  <c r="P13" i="8"/>
  <c r="Y788" i="8"/>
  <c r="I27" i="9" s="1" a="1"/>
  <c r="I27" i="9" s="1"/>
  <c r="W636" i="8"/>
  <c r="Y604" i="8"/>
  <c r="O5" i="9" s="1" a="1"/>
  <c r="O5" i="9" s="1"/>
  <c r="P372" i="8"/>
  <c r="W220" i="8"/>
  <c r="W859" i="8"/>
  <c r="W547" i="8"/>
  <c r="P483" i="8"/>
  <c r="W483" i="8"/>
  <c r="W267" i="8"/>
  <c r="W1441" i="8"/>
  <c r="W913" i="8"/>
  <c r="W825" i="8"/>
  <c r="W737" i="8"/>
  <c r="P97" i="8"/>
  <c r="P65" i="8"/>
  <c r="W57" i="8"/>
  <c r="P9" i="8"/>
  <c r="Y672" i="8"/>
  <c r="G9" i="9" s="1" a="1"/>
  <c r="G9" i="9" s="1"/>
  <c r="P664" i="8"/>
  <c r="P448" i="8"/>
  <c r="W448" i="8"/>
  <c r="W416" i="8"/>
  <c r="P160" i="8"/>
  <c r="W144" i="8"/>
  <c r="W64" i="8"/>
  <c r="G88" i="18" a="1"/>
  <c r="G88" i="18" s="1"/>
  <c r="L49" i="18" a="1"/>
  <c r="L49" i="18" s="1"/>
  <c r="S17" i="18" a="1"/>
  <c r="S17" i="18" s="1"/>
  <c r="S59" i="18" a="1"/>
  <c r="S59" i="18" s="1"/>
  <c r="G8" i="18" a="1"/>
  <c r="G8" i="18" s="1"/>
  <c r="K77" i="18" a="1"/>
  <c r="K77" i="18" s="1"/>
  <c r="Y157" i="8"/>
  <c r="E24" i="10" s="1" a="1"/>
  <c r="E24" i="10" s="1"/>
  <c r="E32" i="10" s="1"/>
  <c r="Y1588" i="8"/>
  <c r="K9" i="12" s="1" a="1"/>
  <c r="K9" i="12" s="1"/>
  <c r="P132" i="8"/>
  <c r="Y1137" i="8"/>
  <c r="P27" i="14" s="1" a="1"/>
  <c r="P27" i="14" s="1"/>
  <c r="K20" i="18" a="1"/>
  <c r="K20" i="18" s="1"/>
  <c r="R18" i="18" a="1"/>
  <c r="R18" i="18" s="1"/>
  <c r="Y262" i="8"/>
  <c r="O5" i="13" s="1" a="1"/>
  <c r="O5" i="13" s="1"/>
  <c r="Y156" i="8"/>
  <c r="D24" i="10" s="1" a="1"/>
  <c r="D24" i="10" s="1"/>
  <c r="Y1822" i="7"/>
  <c r="Q98" i="18" s="1" a="1"/>
  <c r="Q98" i="18" s="1"/>
  <c r="W1822" i="8"/>
  <c r="W1634" i="7"/>
  <c r="Y286" i="7"/>
  <c r="T32" i="18" s="1" a="1"/>
  <c r="T32" i="18" s="1"/>
  <c r="W286" i="8"/>
  <c r="W1562" i="7"/>
  <c r="Y1062" i="7"/>
  <c r="Q15" i="18" s="1" a="1"/>
  <c r="Q15" i="18" s="1"/>
  <c r="W1062" i="8"/>
  <c r="Y246" i="7"/>
  <c r="R32" i="18" s="1" a="1"/>
  <c r="R32" i="18" s="1"/>
  <c r="W246" i="8"/>
  <c r="Y1606" i="7"/>
  <c r="J51" i="18" s="1" a="1"/>
  <c r="J51" i="18" s="1"/>
  <c r="W1606" i="8"/>
  <c r="Y1711" i="8"/>
  <c r="T27" i="12" s="1" a="1"/>
  <c r="T27" i="12" s="1"/>
  <c r="Y1591" i="8"/>
  <c r="N9" i="12" s="1" a="1"/>
  <c r="N9" i="12" s="1"/>
  <c r="W1382" i="8"/>
  <c r="W1118" i="8"/>
  <c r="Y1118" i="8" s="1"/>
  <c r="P26" i="14" s="1" a="1"/>
  <c r="P26" i="14" s="1"/>
  <c r="W718" i="8"/>
  <c r="Y881" i="8"/>
  <c r="G44" i="9" s="1" a="1"/>
  <c r="G44" i="9" s="1"/>
  <c r="Y848" i="8"/>
  <c r="L42" i="9" s="1" a="1"/>
  <c r="L42" i="9" s="1"/>
  <c r="Y271" i="8"/>
  <c r="E6" i="13" s="1" a="1"/>
  <c r="E6" i="13" s="1"/>
  <c r="Y1334" i="8"/>
  <c r="D8" i="11" s="1" a="1"/>
  <c r="D8" i="11" s="1"/>
  <c r="W1796" i="8"/>
  <c r="Y1796" i="8" s="1"/>
  <c r="J8" i="16" s="1" a="1"/>
  <c r="J8" i="16" s="1"/>
  <c r="Y844" i="8"/>
  <c r="H42" i="9" s="1" a="1"/>
  <c r="H42" i="9" s="1"/>
  <c r="Y324" i="8"/>
  <c r="T8" i="13" s="1" a="1"/>
  <c r="T8" i="13" s="1"/>
  <c r="Y1524" i="8"/>
  <c r="D6" i="12" s="1" a="1"/>
  <c r="D6" i="12" s="1"/>
  <c r="W1578" i="7"/>
  <c r="Y1687" i="8"/>
  <c r="O26" i="12" s="1" a="1"/>
  <c r="O26" i="12" s="1"/>
  <c r="W1542" i="8"/>
  <c r="P294" i="8"/>
  <c r="Y1029" i="8"/>
  <c r="W149" i="8"/>
  <c r="Y5" i="8"/>
  <c r="E4" i="10" s="1" a="1"/>
  <c r="E4" i="10" s="1"/>
  <c r="E12" i="10" s="1"/>
  <c r="W700" i="8"/>
  <c r="W132" i="8"/>
  <c r="Y1355" i="8"/>
  <c r="F9" i="11" s="1" a="1"/>
  <c r="F9" i="11" s="1"/>
  <c r="Y1291" i="8"/>
  <c r="R5" i="11" s="1" a="1"/>
  <c r="R5" i="11" s="1"/>
  <c r="W419" i="8"/>
  <c r="W770" i="8"/>
  <c r="W1585" i="8"/>
  <c r="W1561" i="8"/>
  <c r="W1377" i="8"/>
  <c r="W1313" i="8"/>
  <c r="W1209" i="8"/>
  <c r="W865" i="8"/>
  <c r="W80" i="8"/>
  <c r="T89" i="18" a="1"/>
  <c r="T89" i="18" s="1"/>
  <c r="G66" i="18" a="1"/>
  <c r="G66" i="18" s="1"/>
  <c r="O1023" i="7"/>
  <c r="P1023" i="1"/>
  <c r="W1023" i="1" s="1"/>
  <c r="O935" i="7"/>
  <c r="P935" i="1"/>
  <c r="W935" i="1" s="1"/>
  <c r="O1027" i="7"/>
  <c r="P1027" i="1"/>
  <c r="W1027" i="1" s="1"/>
  <c r="O963" i="7"/>
  <c r="P963" i="1"/>
  <c r="W963" i="1" s="1"/>
  <c r="O1018" i="7"/>
  <c r="P1018" i="1"/>
  <c r="W1018" i="1" s="1"/>
  <c r="O954" i="7"/>
  <c r="P954" i="1"/>
  <c r="W954" i="1" s="1"/>
  <c r="O1006" i="7"/>
  <c r="P1006" i="1"/>
  <c r="W1006" i="1" s="1"/>
  <c r="O942" i="7"/>
  <c r="P942" i="1"/>
  <c r="W942" i="1" s="1"/>
  <c r="O989" i="7"/>
  <c r="P989" i="1"/>
  <c r="W989" i="1" s="1"/>
  <c r="O925" i="7"/>
  <c r="P925" i="1"/>
  <c r="W925" i="1" s="1"/>
  <c r="Y109" i="8"/>
  <c r="N9" i="10" s="1" a="1"/>
  <c r="N9" i="10" s="1"/>
  <c r="Y69" i="8"/>
  <c r="L7" i="10" s="1" a="1"/>
  <c r="L7" i="10" s="1"/>
  <c r="W1641" i="8"/>
  <c r="W1473" i="8"/>
  <c r="W1385" i="8"/>
  <c r="F85" i="18" a="1"/>
  <c r="F85" i="18" s="1"/>
  <c r="G7" i="18" a="1"/>
  <c r="G7" i="18" s="1"/>
  <c r="H57" i="18" a="1"/>
  <c r="H57" i="18" s="1"/>
  <c r="O924" i="7"/>
  <c r="P924" i="1"/>
  <c r="W924" i="1" s="1"/>
  <c r="O951" i="7"/>
  <c r="P951" i="1"/>
  <c r="W951" i="1" s="1"/>
  <c r="O1019" i="7"/>
  <c r="P1019" i="1"/>
  <c r="W1019" i="1" s="1"/>
  <c r="O955" i="7"/>
  <c r="P955" i="1"/>
  <c r="W955" i="1" s="1"/>
  <c r="O1010" i="7"/>
  <c r="P1010" i="1"/>
  <c r="W1010" i="1" s="1"/>
  <c r="O946" i="7"/>
  <c r="P946" i="1"/>
  <c r="W946" i="1" s="1"/>
  <c r="O998" i="7"/>
  <c r="P998" i="1"/>
  <c r="W998" i="1" s="1"/>
  <c r="O934" i="7"/>
  <c r="P934" i="1"/>
  <c r="W934" i="1" s="1"/>
  <c r="O981" i="7"/>
  <c r="P981" i="1"/>
  <c r="W981" i="1" s="1"/>
  <c r="O917" i="7"/>
  <c r="P917" i="1"/>
  <c r="W917" i="1" s="1"/>
  <c r="Y94" i="8"/>
  <c r="R8" i="10" s="1" a="1"/>
  <c r="R8" i="10" s="1"/>
  <c r="W1217" i="8"/>
  <c r="Y1415" i="8"/>
  <c r="I24" i="11" s="1" a="1"/>
  <c r="I24" i="11" s="1"/>
  <c r="W415" i="8"/>
  <c r="W1510" i="8"/>
  <c r="W1110" i="8"/>
  <c r="Y646" i="8"/>
  <c r="S7" i="9" s="1" a="1"/>
  <c r="S7" i="9" s="1"/>
  <c r="Y470" i="8"/>
  <c r="N22" i="15" s="1" a="1"/>
  <c r="N22" i="15" s="1"/>
  <c r="Y102" i="8"/>
  <c r="G9" i="10" s="1" a="1"/>
  <c r="G9" i="10" s="1"/>
  <c r="Y853" i="8"/>
  <c r="Q42" i="9" s="1" a="1"/>
  <c r="Q42" i="9" s="1"/>
  <c r="Y309" i="8"/>
  <c r="E8" i="13" s="1" a="1"/>
  <c r="E8" i="13" s="1"/>
  <c r="W165" i="8"/>
  <c r="Y668" i="8"/>
  <c r="P188" i="8"/>
  <c r="P419" i="8"/>
  <c r="Y323" i="8"/>
  <c r="S8" i="13" s="1" a="1"/>
  <c r="S8" i="13" s="1"/>
  <c r="W1721" i="8"/>
  <c r="W1481" i="8"/>
  <c r="W1273" i="8"/>
  <c r="W337" i="8"/>
  <c r="Y1688" i="8"/>
  <c r="P26" i="12" s="1" a="1"/>
  <c r="P26" i="12" s="1"/>
  <c r="Y392" i="8"/>
  <c r="L6" i="15" s="1" a="1"/>
  <c r="L6" i="15" s="1"/>
  <c r="Y328" i="8"/>
  <c r="E9" i="13" s="1" a="1"/>
  <c r="E9" i="13" s="1"/>
  <c r="Y216" i="8"/>
  <c r="G27" i="10" s="1" a="1"/>
  <c r="G27" i="10" s="1"/>
  <c r="P64" i="8"/>
  <c r="I99" i="18" a="1"/>
  <c r="I99" i="18" s="1"/>
  <c r="K80" i="18" a="1"/>
  <c r="K80" i="18" s="1"/>
  <c r="J7" i="18" a="1"/>
  <c r="J7" i="18" s="1"/>
  <c r="O71" i="18" a="1"/>
  <c r="O71" i="18" s="1"/>
  <c r="K31" i="18" a="1"/>
  <c r="K31" i="18" s="1"/>
  <c r="O940" i="7"/>
  <c r="P940" i="1"/>
  <c r="W940" i="1" s="1"/>
  <c r="O927" i="7"/>
  <c r="P927" i="1"/>
  <c r="W927" i="1" s="1"/>
  <c r="O967" i="7"/>
  <c r="P967" i="1"/>
  <c r="W967" i="1" s="1"/>
  <c r="O1011" i="7"/>
  <c r="P1011" i="1"/>
  <c r="W1011" i="1" s="1"/>
  <c r="O947" i="7"/>
  <c r="P947" i="1"/>
  <c r="W947" i="1" s="1"/>
  <c r="O1002" i="7"/>
  <c r="P1002" i="1"/>
  <c r="W1002" i="1" s="1"/>
  <c r="O938" i="7"/>
  <c r="P938" i="1"/>
  <c r="W938" i="1" s="1"/>
  <c r="O990" i="7"/>
  <c r="P990" i="1"/>
  <c r="W990" i="1" s="1"/>
  <c r="O926" i="7"/>
  <c r="P926" i="1"/>
  <c r="W926" i="1" s="1"/>
  <c r="O973" i="7"/>
  <c r="P973" i="1"/>
  <c r="W973" i="1" s="1"/>
  <c r="R80" i="18" a="1"/>
  <c r="R80" i="18" s="1"/>
  <c r="H86" i="18" a="1"/>
  <c r="H86" i="18" s="1"/>
  <c r="Q78" i="18" a="1"/>
  <c r="Q78" i="18" s="1"/>
  <c r="G51" i="18" a="1"/>
  <c r="G51" i="18" s="1"/>
  <c r="O956" i="7"/>
  <c r="P956" i="1"/>
  <c r="W956" i="1" s="1"/>
  <c r="O943" i="7"/>
  <c r="P943" i="1"/>
  <c r="W943" i="1" s="1"/>
  <c r="O983" i="7"/>
  <c r="P983" i="1"/>
  <c r="W983" i="1" s="1"/>
  <c r="O1003" i="7"/>
  <c r="P1003" i="1"/>
  <c r="W1003" i="1" s="1"/>
  <c r="O939" i="7"/>
  <c r="P939" i="1"/>
  <c r="W939" i="1" s="1"/>
  <c r="O994" i="7"/>
  <c r="P994" i="1"/>
  <c r="W994" i="1" s="1"/>
  <c r="O930" i="7"/>
  <c r="P930" i="1"/>
  <c r="W930" i="1" s="1"/>
  <c r="O982" i="7"/>
  <c r="P982" i="1"/>
  <c r="W982" i="1" s="1"/>
  <c r="O918" i="7"/>
  <c r="P918" i="1"/>
  <c r="W918" i="1" s="1"/>
  <c r="O965" i="7"/>
  <c r="P965" i="1"/>
  <c r="W965" i="1" s="1"/>
  <c r="Y1401" i="8"/>
  <c r="N23" i="11" s="1" a="1"/>
  <c r="N23" i="11" s="1"/>
  <c r="Y1081" i="8"/>
  <c r="Q24" i="14" s="1" a="1"/>
  <c r="Q24" i="14" s="1"/>
  <c r="H94" i="18" a="1"/>
  <c r="H94" i="18" s="1"/>
  <c r="J95" i="18" a="1"/>
  <c r="J95" i="18" s="1"/>
  <c r="O74" i="18" a="1"/>
  <c r="O74" i="18" s="1"/>
  <c r="O972" i="7"/>
  <c r="P972" i="1"/>
  <c r="W972" i="1" s="1"/>
  <c r="O959" i="7"/>
  <c r="P959" i="1"/>
  <c r="W959" i="1" s="1"/>
  <c r="O999" i="7"/>
  <c r="P999" i="1"/>
  <c r="W999" i="1" s="1"/>
  <c r="O995" i="7"/>
  <c r="P995" i="1"/>
  <c r="W995" i="1" s="1"/>
  <c r="O931" i="7"/>
  <c r="P931" i="1"/>
  <c r="W931" i="1" s="1"/>
  <c r="O986" i="7"/>
  <c r="P986" i="1"/>
  <c r="W986" i="1" s="1"/>
  <c r="O922" i="7"/>
  <c r="P922" i="1"/>
  <c r="W922" i="1" s="1"/>
  <c r="O974" i="7"/>
  <c r="P974" i="1"/>
  <c r="W974" i="1" s="1"/>
  <c r="O1021" i="7"/>
  <c r="P1021" i="1"/>
  <c r="W1021" i="1" s="1"/>
  <c r="O957" i="7"/>
  <c r="P957" i="1"/>
  <c r="W957" i="1" s="1"/>
  <c r="O988" i="7"/>
  <c r="P988" i="1"/>
  <c r="W988" i="1" s="1"/>
  <c r="O975" i="7"/>
  <c r="P975" i="1"/>
  <c r="W975" i="1" s="1"/>
  <c r="O1015" i="7"/>
  <c r="P1015" i="1"/>
  <c r="W1015" i="1" s="1"/>
  <c r="O987" i="7"/>
  <c r="P987" i="1"/>
  <c r="W987" i="1" s="1"/>
  <c r="O923" i="7"/>
  <c r="P923" i="1"/>
  <c r="W923" i="1" s="1"/>
  <c r="O978" i="7"/>
  <c r="P978" i="1"/>
  <c r="W978" i="1" s="1"/>
  <c r="O914" i="7"/>
  <c r="P914" i="1"/>
  <c r="W914" i="1" s="1"/>
  <c r="O966" i="7"/>
  <c r="P966" i="1"/>
  <c r="W966" i="1" s="1"/>
  <c r="O1013" i="7"/>
  <c r="P1013" i="1"/>
  <c r="W1013" i="1" s="1"/>
  <c r="O949" i="7"/>
  <c r="P949" i="1"/>
  <c r="W949" i="1" s="1"/>
  <c r="P71" i="18" a="1"/>
  <c r="P71" i="18" s="1"/>
  <c r="O54" i="18" a="1"/>
  <c r="O54" i="18" s="1"/>
  <c r="O1004" i="7"/>
  <c r="P1004" i="1"/>
  <c r="W1004" i="1" s="1"/>
  <c r="O991" i="7"/>
  <c r="P991" i="1"/>
  <c r="W991" i="1" s="1"/>
  <c r="O979" i="7"/>
  <c r="P979" i="1"/>
  <c r="W979" i="1" s="1"/>
  <c r="O915" i="7"/>
  <c r="P915" i="1"/>
  <c r="W915" i="1" s="1"/>
  <c r="O970" i="7"/>
  <c r="P970" i="1"/>
  <c r="W970" i="1" s="1"/>
  <c r="O1022" i="7"/>
  <c r="P1022" i="1"/>
  <c r="W1022" i="1" s="1"/>
  <c r="O958" i="7"/>
  <c r="P958" i="1"/>
  <c r="W958" i="1" s="1"/>
  <c r="O1005" i="7"/>
  <c r="P1005" i="1"/>
  <c r="W1005" i="1" s="1"/>
  <c r="O941" i="7"/>
  <c r="P941" i="1"/>
  <c r="W941" i="1" s="1"/>
  <c r="Y207" i="8"/>
  <c r="Q26" i="10" s="1" a="1"/>
  <c r="Q26" i="10" s="1"/>
  <c r="W1534" i="8"/>
  <c r="Y605" i="8"/>
  <c r="P5" i="9" s="1" a="1"/>
  <c r="P5" i="9" s="1"/>
  <c r="Y1500" i="8"/>
  <c r="R4" i="12" s="1" a="1"/>
  <c r="R4" i="12" s="1"/>
  <c r="R12" i="12" s="1"/>
  <c r="Y388" i="8"/>
  <c r="H6" i="15" s="1" a="1"/>
  <c r="H6" i="15" s="1"/>
  <c r="Y236" i="8"/>
  <c r="H4" i="13" s="1" a="1"/>
  <c r="H4" i="13" s="1"/>
  <c r="H12" i="13" s="1"/>
  <c r="Y180" i="8"/>
  <c r="I25" i="10" s="1" a="1"/>
  <c r="I25" i="10" s="1"/>
  <c r="Y76" i="8"/>
  <c r="S7" i="10" s="1" a="1"/>
  <c r="S7" i="10" s="1"/>
  <c r="P36" i="8"/>
  <c r="Y1227" i="8"/>
  <c r="K8" i="14" s="1" a="1"/>
  <c r="K8" i="14" s="1"/>
  <c r="Y1163" i="8"/>
  <c r="D5" i="14" s="1" a="1"/>
  <c r="D5" i="14" s="1"/>
  <c r="Y643" i="8"/>
  <c r="P7" i="9" s="1" a="1"/>
  <c r="P7" i="9" s="1"/>
  <c r="Y259" i="8"/>
  <c r="L5" i="13" s="1" a="1"/>
  <c r="L5" i="13" s="1"/>
  <c r="Y1201" i="8"/>
  <c r="D7" i="14" s="1" a="1"/>
  <c r="D7" i="14" s="1"/>
  <c r="W665" i="8"/>
  <c r="Y569" i="8"/>
  <c r="R27" i="15" s="1" a="1"/>
  <c r="R27" i="15" s="1"/>
  <c r="R6" i="18" a="1"/>
  <c r="R6" i="18" s="1"/>
  <c r="M65" i="18" a="1"/>
  <c r="M65" i="18" s="1"/>
  <c r="O1020" i="7"/>
  <c r="P1020" i="1"/>
  <c r="W1020" i="1" s="1"/>
  <c r="P19" i="18" a="1"/>
  <c r="P19" i="18" s="1"/>
  <c r="O1007" i="7"/>
  <c r="P1007" i="1"/>
  <c r="W1007" i="1" s="1"/>
  <c r="O919" i="7"/>
  <c r="P919" i="1"/>
  <c r="W919" i="1" s="1"/>
  <c r="O971" i="7"/>
  <c r="P971" i="1"/>
  <c r="W971" i="1" s="1"/>
  <c r="O1026" i="7"/>
  <c r="P1026" i="1"/>
  <c r="W1026" i="1" s="1"/>
  <c r="O962" i="7"/>
  <c r="P962" i="1"/>
  <c r="W962" i="1" s="1"/>
  <c r="O1014" i="7"/>
  <c r="P1014" i="1"/>
  <c r="W1014" i="1" s="1"/>
  <c r="O950" i="7"/>
  <c r="P950" i="1"/>
  <c r="W950" i="1" s="1"/>
  <c r="O997" i="7"/>
  <c r="P997" i="1"/>
  <c r="W997" i="1" s="1"/>
  <c r="O933" i="7"/>
  <c r="P933" i="1"/>
  <c r="W933" i="1" s="1"/>
  <c r="Y1372" i="7"/>
  <c r="W1372" i="8"/>
  <c r="Y1372" i="8" s="1"/>
  <c r="D22" i="11" s="1" a="1"/>
  <c r="D22" i="11" s="1"/>
  <c r="Y185" i="7"/>
  <c r="N60" i="18" s="1" a="1"/>
  <c r="N60" i="18" s="1"/>
  <c r="W185" i="8"/>
  <c r="Y343" i="7"/>
  <c r="T92" i="18" s="1" a="1"/>
  <c r="T92" i="18" s="1"/>
  <c r="W343" i="8"/>
  <c r="Y25" i="7"/>
  <c r="W25" i="8"/>
  <c r="Y25" i="8" s="1"/>
  <c r="F5" i="10" s="1" a="1"/>
  <c r="F5" i="10" s="1"/>
  <c r="Y417" i="7"/>
  <c r="R56" i="18" s="1" a="1"/>
  <c r="R56" i="18" s="1"/>
  <c r="W417" i="8"/>
  <c r="Y1332" i="7"/>
  <c r="W1332" i="8"/>
  <c r="Y577" i="7"/>
  <c r="W577" i="8"/>
  <c r="Y992" i="7"/>
  <c r="D73" i="18" s="1" a="1"/>
  <c r="D73" i="18" s="1"/>
  <c r="W992" i="8"/>
  <c r="Y572" i="7"/>
  <c r="W572" i="8"/>
  <c r="Y1535" i="7"/>
  <c r="W1535" i="8"/>
  <c r="Y1477" i="7"/>
  <c r="N89" i="18" s="1" a="1"/>
  <c r="N89" i="18" s="1"/>
  <c r="W1477" i="8"/>
  <c r="Y1477" i="8" s="1"/>
  <c r="N27" i="11" s="1" a="1"/>
  <c r="N27" i="11" s="1"/>
  <c r="Y1348" i="7"/>
  <c r="R68" i="18" s="1" a="1"/>
  <c r="R68" i="18" s="1"/>
  <c r="W1348" i="8"/>
  <c r="Y1348" i="8" s="1"/>
  <c r="R8" i="11" s="1" a="1"/>
  <c r="R8" i="11" s="1"/>
  <c r="Y326" i="7"/>
  <c r="W326" i="8"/>
  <c r="Y321" i="7"/>
  <c r="Q72" i="18" s="1" a="1"/>
  <c r="Q72" i="18" s="1"/>
  <c r="W321" i="8"/>
  <c r="Y1324" i="7"/>
  <c r="M48" i="18" s="1" a="1"/>
  <c r="M48" i="18" s="1"/>
  <c r="W1324" i="8"/>
  <c r="Y1357" i="7"/>
  <c r="W1357" i="8"/>
  <c r="Y607" i="7"/>
  <c r="R5" i="18" s="1" a="1"/>
  <c r="R5" i="18" s="1"/>
  <c r="W607" i="8"/>
  <c r="Y663" i="7"/>
  <c r="Q65" i="18" s="1" a="1"/>
  <c r="Q65" i="18" s="1"/>
  <c r="W663" i="8"/>
  <c r="Y1614" i="7"/>
  <c r="W1614" i="8"/>
  <c r="Y1085" i="7"/>
  <c r="W1085" i="8"/>
  <c r="Y1583" i="7"/>
  <c r="W1583" i="8"/>
  <c r="Y383" i="7"/>
  <c r="W383" i="8"/>
  <c r="Y101" i="7"/>
  <c r="W101" i="8"/>
  <c r="Y653" i="7"/>
  <c r="G65" i="18" s="1" a="1"/>
  <c r="G65" i="18" s="1"/>
  <c r="W653" i="8"/>
  <c r="Y601" i="7"/>
  <c r="L5" i="18" s="1" a="1"/>
  <c r="L5" i="18" s="1"/>
  <c r="W601" i="8"/>
  <c r="Y892" i="7"/>
  <c r="R67" i="18" s="1" a="1"/>
  <c r="R67" i="18" s="1"/>
  <c r="W892" i="8"/>
  <c r="Y900" i="7"/>
  <c r="G87" i="18" s="1" a="1"/>
  <c r="G87" i="18" s="1"/>
  <c r="W900" i="8"/>
  <c r="Y900" i="8" s="1"/>
  <c r="G45" i="9" s="1" a="1"/>
  <c r="G45" i="9" s="1"/>
  <c r="Y1197" i="7"/>
  <c r="S34" i="18" s="1" a="1"/>
  <c r="S34" i="18" s="1"/>
  <c r="W1197" i="8"/>
  <c r="Y249" i="7"/>
  <c r="W249" i="8"/>
  <c r="Y53" i="7"/>
  <c r="O39" i="18" s="1" a="1"/>
  <c r="O39" i="18" s="1"/>
  <c r="W53" i="8"/>
  <c r="Y53" i="8" s="1"/>
  <c r="O6" i="10" s="1" a="1"/>
  <c r="O6" i="10" s="1"/>
  <c r="Y799" i="7"/>
  <c r="T86" i="18" s="1" a="1"/>
  <c r="T86" i="18" s="1"/>
  <c r="W799" i="8"/>
  <c r="Y1213" i="7"/>
  <c r="P54" i="18" s="1" a="1"/>
  <c r="P54" i="18" s="1"/>
  <c r="W1213" i="8"/>
  <c r="Y1213" i="8" s="1"/>
  <c r="P7" i="14" s="1" a="1"/>
  <c r="P7" i="14" s="1"/>
  <c r="Y1444" i="7"/>
  <c r="S49" i="18" s="1" a="1"/>
  <c r="S49" i="18" s="1"/>
  <c r="W1444" i="8"/>
  <c r="Y1635" i="7"/>
  <c r="T11" i="18" s="1" a="1"/>
  <c r="T11" i="18" s="1"/>
  <c r="W1635" i="8"/>
  <c r="Y1527" i="7"/>
  <c r="W1527" i="8"/>
  <c r="Y1492" i="7"/>
  <c r="W1492" i="8"/>
  <c r="Y1224" i="7"/>
  <c r="H74" i="18" s="1" a="1"/>
  <c r="H74" i="18" s="1"/>
  <c r="W1224" i="8"/>
  <c r="Y1151" i="7"/>
  <c r="W1151" i="8"/>
  <c r="Y237" i="7"/>
  <c r="W237" i="8"/>
  <c r="Y237" i="8" s="1"/>
  <c r="I4" i="13" s="1" a="1"/>
  <c r="I4" i="13" s="1"/>
  <c r="I12" i="13" s="1"/>
  <c r="Y73" i="7"/>
  <c r="P59" i="18" s="1" a="1"/>
  <c r="P59" i="18" s="1"/>
  <c r="W73" i="8"/>
  <c r="Y389" i="7"/>
  <c r="I36" i="18" s="1" a="1"/>
  <c r="I36" i="18" s="1"/>
  <c r="W389" i="8"/>
  <c r="Y759" i="7"/>
  <c r="R46" i="18" s="1" a="1"/>
  <c r="R46" i="18" s="1"/>
  <c r="W759" i="8"/>
  <c r="Y1233" i="7"/>
  <c r="Q74" i="18" s="1" a="1"/>
  <c r="Q74" i="18" s="1"/>
  <c r="W1233" i="8"/>
  <c r="Y687" i="7"/>
  <c r="W687" i="8"/>
  <c r="Y1544" i="7"/>
  <c r="E50" i="18" s="1" a="1"/>
  <c r="E50" i="18" s="1"/>
  <c r="W1544" i="8"/>
  <c r="Y1760" i="7"/>
  <c r="W1760" i="8"/>
  <c r="Y255" i="7"/>
  <c r="H12" i="18" s="1" a="1"/>
  <c r="H12" i="18" s="1"/>
  <c r="W255" i="8"/>
  <c r="Y513" i="7"/>
  <c r="S37" i="18" s="1" a="1"/>
  <c r="S37" i="18" s="1"/>
  <c r="W513" i="8"/>
  <c r="Y303" i="7"/>
  <c r="R52" i="18" s="1" a="1"/>
  <c r="R52" i="18" s="1"/>
  <c r="W303" i="8"/>
  <c r="Y481" i="7"/>
  <c r="W481" i="8"/>
  <c r="Y113" i="7"/>
  <c r="W113" i="8"/>
  <c r="Y225" i="7"/>
  <c r="W225" i="8"/>
  <c r="Y684" i="7"/>
  <c r="S85" i="18" s="1" a="1"/>
  <c r="S85" i="18" s="1"/>
  <c r="W684" i="8"/>
  <c r="Y1236" i="7"/>
  <c r="T74" i="18" s="1" a="1"/>
  <c r="T74" i="18" s="1"/>
  <c r="W1236" i="8"/>
  <c r="Y1271" i="7"/>
  <c r="Q68" i="18" s="1" a="1"/>
  <c r="Q68" i="18" s="1"/>
  <c r="W1271" i="8"/>
  <c r="Y1455" i="7"/>
  <c r="K69" i="18" s="1" a="1"/>
  <c r="K69" i="18" s="1"/>
  <c r="W1455" i="8"/>
  <c r="Y1237" i="7"/>
  <c r="W1237" i="8"/>
  <c r="Y637" i="7"/>
  <c r="J45" i="18" s="1" a="1"/>
  <c r="J45" i="18" s="1"/>
  <c r="W637" i="8"/>
  <c r="Y1708" i="7"/>
  <c r="W1708" i="8"/>
  <c r="Y1708" i="8" s="1"/>
  <c r="Q27" i="12" s="1" a="1"/>
  <c r="Q27" i="12" s="1"/>
  <c r="Y380" i="7"/>
  <c r="S16" i="18" s="1" a="1"/>
  <c r="S16" i="18" s="1"/>
  <c r="W380" i="8"/>
  <c r="Y441" i="7"/>
  <c r="W441" i="8"/>
  <c r="Y796" i="7"/>
  <c r="Q86" i="18" s="1" a="1"/>
  <c r="Q86" i="18" s="1"/>
  <c r="W796" i="8"/>
  <c r="Y1135" i="7"/>
  <c r="N95" i="18" s="1" a="1"/>
  <c r="N95" i="18" s="1"/>
  <c r="W1135" i="8"/>
  <c r="Y1259" i="7"/>
  <c r="W1259" i="8"/>
  <c r="Y1297" i="7"/>
  <c r="E28" i="18" s="1" a="1"/>
  <c r="E28" i="18" s="1"/>
  <c r="W1297" i="8"/>
  <c r="Y532" i="7"/>
  <c r="S57" i="18" s="1" a="1"/>
  <c r="S57" i="18" s="1"/>
  <c r="W532" i="8"/>
  <c r="Y231" i="7"/>
  <c r="W231" i="8"/>
  <c r="Y463" i="7"/>
  <c r="W463" i="8"/>
  <c r="Y161" i="7"/>
  <c r="I40" i="18" s="1" a="1"/>
  <c r="I40" i="18" s="1"/>
  <c r="W161" i="8"/>
  <c r="Y95" i="7"/>
  <c r="S79" i="18" s="1" a="1"/>
  <c r="S79" i="18" s="1"/>
  <c r="W95" i="8"/>
  <c r="Y1396" i="7"/>
  <c r="I9" i="18" s="1" a="1"/>
  <c r="I9" i="18" s="1"/>
  <c r="W1396" i="8"/>
  <c r="Y1396" i="8" s="1"/>
  <c r="I23" i="11" s="1" a="1"/>
  <c r="I23" i="11" s="1"/>
  <c r="Y575" i="7"/>
  <c r="W575" i="8"/>
  <c r="Y741" i="7"/>
  <c r="S26" i="18" s="1" a="1"/>
  <c r="S26" i="18" s="1"/>
  <c r="W741" i="8"/>
  <c r="Y780" i="7"/>
  <c r="T66" i="18" s="1" a="1"/>
  <c r="T66" i="18" s="1"/>
  <c r="W780" i="8"/>
  <c r="Y780" i="8" s="1"/>
  <c r="T26" i="9" s="1" a="1"/>
  <c r="T26" i="9" s="1"/>
  <c r="Y545" i="7"/>
  <c r="M77" i="18" s="1" a="1"/>
  <c r="M77" i="18" s="1"/>
  <c r="W545" i="8"/>
  <c r="Y1092" i="7"/>
  <c r="I55" i="18" s="1" a="1"/>
  <c r="I55" i="18" s="1"/>
  <c r="W1092" i="8"/>
  <c r="W1130" i="8"/>
  <c r="Y1130" i="7"/>
  <c r="I95" i="18" s="1" a="1"/>
  <c r="I95" i="18" s="1"/>
  <c r="W1754" i="8"/>
  <c r="Y1754" i="7"/>
  <c r="W1154" i="8"/>
  <c r="Y1154" i="7"/>
  <c r="W1418" i="8"/>
  <c r="Y1418" i="7"/>
  <c r="L29" i="18" s="1" a="1"/>
  <c r="L29" i="18" s="1"/>
  <c r="W146" i="8"/>
  <c r="Y146" i="7"/>
  <c r="M20" i="18" s="1" a="1"/>
  <c r="M20" i="18" s="1"/>
  <c r="W1074" i="8"/>
  <c r="Y1074" i="7"/>
  <c r="J35" i="18" s="1" a="1"/>
  <c r="J35" i="18" s="1"/>
  <c r="W314" i="8"/>
  <c r="Y314" i="7"/>
  <c r="W1462" i="8"/>
  <c r="Y1462" i="7"/>
  <c r="W206" i="8"/>
  <c r="Y206" i="7"/>
  <c r="W1766" i="8"/>
  <c r="Y1766" i="7"/>
  <c r="R38" i="18" s="1" a="1"/>
  <c r="R38" i="18" s="1"/>
  <c r="W1791" i="8"/>
  <c r="Y1791" i="7"/>
  <c r="E78" i="18" s="1" a="1"/>
  <c r="E78" i="18" s="1"/>
  <c r="W1784" i="8"/>
  <c r="Y1784" i="7"/>
  <c r="Q58" i="18" s="1" a="1"/>
  <c r="Q58" i="18" s="1"/>
  <c r="W706" i="8"/>
  <c r="Y706" i="7"/>
  <c r="W114" i="8"/>
  <c r="Y114" i="7"/>
  <c r="S99" i="18" s="1" a="1"/>
  <c r="S99" i="18" s="1"/>
  <c r="W1106" i="8"/>
  <c r="Y1106" i="7"/>
  <c r="W850" i="8"/>
  <c r="Y850" i="7"/>
  <c r="N27" i="18" s="1" a="1"/>
  <c r="N27" i="18" s="1"/>
  <c r="W538" i="8"/>
  <c r="Y538" i="7"/>
  <c r="W1778" i="8"/>
  <c r="Y1778" i="8" s="1"/>
  <c r="K7" i="16" s="1" a="1"/>
  <c r="K7" i="16" s="1"/>
  <c r="Y1778" i="7"/>
  <c r="K58" i="18" s="1" a="1"/>
  <c r="K58" i="18" s="1"/>
  <c r="W874" i="8"/>
  <c r="Y874" i="7"/>
  <c r="S47" i="18" s="1" a="1"/>
  <c r="S47" i="18" s="1"/>
  <c r="W298" i="8"/>
  <c r="Y298" i="7"/>
  <c r="M52" i="18" s="1" a="1"/>
  <c r="M52" i="18" s="1"/>
  <c r="W1394" i="8"/>
  <c r="Y1394" i="7"/>
  <c r="G9" i="18" s="1" a="1"/>
  <c r="G9" i="18" s="1"/>
  <c r="W86" i="8"/>
  <c r="Y86" i="7"/>
  <c r="W1082" i="8"/>
  <c r="Y1082" i="8" s="1"/>
  <c r="R24" i="14" s="1" a="1"/>
  <c r="R24" i="14" s="1"/>
  <c r="Y1082" i="7"/>
  <c r="R35" i="18" s="1" a="1"/>
  <c r="R35" i="18" s="1"/>
  <c r="W542" i="8"/>
  <c r="Y542" i="7"/>
  <c r="W1278" i="8"/>
  <c r="Y1278" i="7"/>
  <c r="W758" i="8"/>
  <c r="Y758" i="7"/>
  <c r="Q46" i="18" s="1" a="1"/>
  <c r="Q46" i="18" s="1"/>
  <c r="W894" i="8"/>
  <c r="Y894" i="8" s="1"/>
  <c r="T44" i="9" s="1" a="1"/>
  <c r="T44" i="9" s="1"/>
  <c r="Y894" i="7"/>
  <c r="W1765" i="8"/>
  <c r="Y1765" i="8" s="1"/>
  <c r="Q6" i="16" s="1" a="1"/>
  <c r="Q6" i="16" s="1"/>
  <c r="Y1765" i="7"/>
  <c r="Q38" i="18" s="1" a="1"/>
  <c r="Q38" i="18" s="1"/>
  <c r="W1406" i="8"/>
  <c r="Y1406" i="7"/>
  <c r="S9" i="18" s="1" a="1"/>
  <c r="S9" i="18" s="1"/>
  <c r="W510" i="8"/>
  <c r="Y510" i="8" s="1"/>
  <c r="P24" i="15" s="1" a="1"/>
  <c r="P24" i="15" s="1"/>
  <c r="Y510" i="7"/>
  <c r="P37" i="18" s="1" a="1"/>
  <c r="P37" i="18" s="1"/>
  <c r="W1654" i="8"/>
  <c r="Y1654" i="8" s="1"/>
  <c r="T24" i="12" s="1" a="1"/>
  <c r="T24" i="12" s="1"/>
  <c r="Y1654" i="7"/>
  <c r="T31" i="18" s="1" a="1"/>
  <c r="T31" i="18" s="1"/>
  <c r="W382" i="8"/>
  <c r="Y382" i="7"/>
  <c r="W875" i="8"/>
  <c r="Y875" i="8" s="1"/>
  <c r="T43" i="9" s="1" a="1"/>
  <c r="T43" i="9" s="1"/>
  <c r="Y875" i="7"/>
  <c r="W1518" i="8"/>
  <c r="Y1518" i="7"/>
  <c r="Q10" i="18" s="1" a="1"/>
  <c r="Q10" i="18" s="1"/>
  <c r="W1476" i="8"/>
  <c r="Y1476" i="7"/>
  <c r="M89" i="18" s="1" a="1"/>
  <c r="M89" i="18" s="1"/>
  <c r="W1706" i="8"/>
  <c r="Y1706" i="7"/>
  <c r="O91" i="18" s="1" a="1"/>
  <c r="O91" i="18" s="1"/>
  <c r="W482" i="8"/>
  <c r="Y482" i="7"/>
  <c r="W1466" i="8"/>
  <c r="Y1466" i="7"/>
  <c r="R91" i="18" a="1"/>
  <c r="R91" i="18" s="1"/>
  <c r="W1354" i="8"/>
  <c r="Y1354" i="7"/>
  <c r="E88" i="18" s="1" a="1"/>
  <c r="E88" i="18" s="1"/>
  <c r="W690" i="8"/>
  <c r="Y690" i="7"/>
  <c r="F6" i="18" s="1" a="1"/>
  <c r="F6" i="18" s="1"/>
  <c r="W626" i="8"/>
  <c r="Y626" i="7"/>
  <c r="R25" i="18" s="1" a="1"/>
  <c r="R25" i="18" s="1"/>
  <c r="W1825" i="8"/>
  <c r="Y1825" i="8" s="1"/>
  <c r="T9" i="16" s="1" a="1"/>
  <c r="T9" i="16" s="1"/>
  <c r="Y1825" i="7"/>
  <c r="W1642" i="8"/>
  <c r="Y1642" i="8" s="1"/>
  <c r="H24" i="12" s="1" a="1"/>
  <c r="H24" i="12" s="1"/>
  <c r="Y1642" i="7"/>
  <c r="H31" i="18" s="1" a="1"/>
  <c r="H31" i="18" s="1"/>
  <c r="W890" i="8"/>
  <c r="Y890" i="7"/>
  <c r="W1442" i="8"/>
  <c r="Y1442" i="7"/>
  <c r="Q49" i="18" s="1" a="1"/>
  <c r="Q49" i="18" s="1"/>
  <c r="W754" i="8"/>
  <c r="Y754" i="7"/>
  <c r="M46" i="18" s="1" a="1"/>
  <c r="M46" i="18" s="1"/>
  <c r="W1250" i="8"/>
  <c r="Y1250" i="7"/>
  <c r="O94" i="18" s="1" a="1"/>
  <c r="O94" i="18" s="1"/>
  <c r="W418" i="8"/>
  <c r="Y418" i="7"/>
  <c r="S56" i="18" s="1" a="1"/>
  <c r="S56" i="18" s="1"/>
  <c r="W898" i="8"/>
  <c r="Y898" i="7"/>
  <c r="E87" i="18" s="1" a="1"/>
  <c r="E87" i="18" s="1"/>
  <c r="W178" i="8"/>
  <c r="Y178" i="7"/>
  <c r="G60" i="18" s="1" a="1"/>
  <c r="G60" i="18" s="1"/>
  <c r="W1746" i="8"/>
  <c r="Y1746" i="7"/>
  <c r="Q18" i="18" s="1" a="1"/>
  <c r="Q18" i="18" s="1"/>
  <c r="W1210" i="8"/>
  <c r="Y1210" i="7"/>
  <c r="M54" i="18" s="1" a="1"/>
  <c r="M54" i="18" s="1"/>
  <c r="W530" i="8"/>
  <c r="Y530" i="8" s="1"/>
  <c r="Q25" i="15" s="1" a="1"/>
  <c r="Q25" i="15" s="1"/>
  <c r="Y530" i="7"/>
  <c r="Q57" i="18" s="1" a="1"/>
  <c r="Q57" i="18" s="1"/>
  <c r="W346" i="8"/>
  <c r="Y346" i="7"/>
  <c r="D36" i="18" s="1" a="1"/>
  <c r="D36" i="18" s="1"/>
  <c r="W282" i="8"/>
  <c r="Y282" i="7"/>
  <c r="P32" i="18" s="1" a="1"/>
  <c r="P32" i="18" s="1"/>
  <c r="W50" i="8"/>
  <c r="Y50" i="7"/>
  <c r="L39" i="18" s="1" a="1"/>
  <c r="L39" i="18" s="1"/>
  <c r="W1262" i="8"/>
  <c r="Y1262" i="7"/>
  <c r="H48" i="18" s="1" a="1"/>
  <c r="H48" i="18" s="1"/>
  <c r="W414" i="8"/>
  <c r="Y414" i="7"/>
  <c r="O56" i="18" s="1" a="1"/>
  <c r="O56" i="18" s="1"/>
  <c r="W30" i="8"/>
  <c r="Y30" i="8" s="1"/>
  <c r="K5" i="10" s="1" a="1"/>
  <c r="K5" i="10" s="1"/>
  <c r="Y30" i="7"/>
  <c r="K19" i="18" s="1" a="1"/>
  <c r="K19" i="18" s="1"/>
  <c r="W1702" i="8"/>
  <c r="Y1702" i="7"/>
  <c r="K91" i="18" s="1" a="1"/>
  <c r="K91" i="18" s="1"/>
  <c r="W406" i="8"/>
  <c r="Y406" i="7"/>
  <c r="G56" i="18" s="1" a="1"/>
  <c r="G56" i="18" s="1"/>
  <c r="W6" i="8"/>
  <c r="Y6" i="8" s="1"/>
  <c r="F4" i="10" s="1" a="1"/>
  <c r="F4" i="10" s="1"/>
  <c r="F12" i="10" s="1"/>
  <c r="Y6" i="7"/>
  <c r="F59" i="18" s="1" a="1"/>
  <c r="F59" i="18" s="1"/>
  <c r="W1458" i="8"/>
  <c r="Y1458" i="7"/>
  <c r="N69" i="18" s="1" a="1"/>
  <c r="N69" i="18" s="1"/>
  <c r="W1823" i="8"/>
  <c r="Y1823" i="7"/>
  <c r="R98" i="18" s="1" a="1"/>
  <c r="R98" i="18" s="1"/>
  <c r="W1757" i="8"/>
  <c r="Y1757" i="8" s="1"/>
  <c r="I6" i="16" s="1" a="1"/>
  <c r="I6" i="16" s="1"/>
  <c r="Y1757" i="7"/>
  <c r="I38" i="18" s="1" a="1"/>
  <c r="I38" i="18" s="1"/>
  <c r="W1242" i="8"/>
  <c r="Y1242" i="7"/>
  <c r="G94" i="18" s="1" a="1"/>
  <c r="G94" i="18" s="1"/>
  <c r="W554" i="8"/>
  <c r="Y554" i="7"/>
  <c r="W18" i="8"/>
  <c r="Y18" i="7"/>
  <c r="W1649" i="8"/>
  <c r="Y1649" i="7"/>
  <c r="O31" i="18" s="1" a="1"/>
  <c r="O31" i="18" s="1"/>
  <c r="W1202" i="8"/>
  <c r="Y1202" i="8" s="1"/>
  <c r="E7" i="14" s="1" a="1"/>
  <c r="E7" i="14" s="1"/>
  <c r="Y1202" i="7"/>
  <c r="E54" i="18" s="1" a="1"/>
  <c r="E54" i="18" s="1"/>
  <c r="W674" i="8"/>
  <c r="Y674" i="7"/>
  <c r="I85" i="18" s="1" a="1"/>
  <c r="I85" i="18" s="1"/>
  <c r="W610" i="8"/>
  <c r="Y610" i="7"/>
  <c r="W1786" i="8"/>
  <c r="Y1786" i="7"/>
  <c r="W1562" i="8"/>
  <c r="Y1562" i="8" s="1"/>
  <c r="D8" i="12" s="1" a="1"/>
  <c r="D8" i="12" s="1"/>
  <c r="Y1562" i="7"/>
  <c r="W818" i="8"/>
  <c r="Y818" i="7"/>
  <c r="W1378" i="8"/>
  <c r="Y1378" i="7"/>
  <c r="J49" i="18" s="1" a="1"/>
  <c r="J49" i="18" s="1"/>
  <c r="W594" i="8"/>
  <c r="Y594" i="7"/>
  <c r="E5" i="18" s="1" a="1"/>
  <c r="E5" i="18" s="1"/>
  <c r="W1098" i="8"/>
  <c r="Y1098" i="8" s="1"/>
  <c r="O25" i="14" s="1" a="1"/>
  <c r="O25" i="14" s="1"/>
  <c r="Y1098" i="7"/>
  <c r="O55" i="18" s="1" a="1"/>
  <c r="O55" i="18" s="1"/>
  <c r="W858" i="8"/>
  <c r="Y858" i="7"/>
  <c r="W1697" i="8"/>
  <c r="Y1697" i="8" s="1"/>
  <c r="F27" i="12" s="1" a="1"/>
  <c r="F27" i="12" s="1"/>
  <c r="Y1697" i="7"/>
  <c r="W746" i="8"/>
  <c r="Y746" i="7"/>
  <c r="E46" i="18" s="1" a="1"/>
  <c r="E46" i="18" s="1"/>
  <c r="W162" i="8"/>
  <c r="Y162" i="7"/>
  <c r="J40" i="18" s="1" a="1"/>
  <c r="J40" i="18" s="1"/>
  <c r="W1714" i="8"/>
  <c r="Y1714" i="7"/>
  <c r="D38" i="18" s="1" a="1"/>
  <c r="D38" i="18" s="1"/>
  <c r="W1138" i="8"/>
  <c r="Y1138" i="8" s="1"/>
  <c r="Q27" i="14" s="1" a="1"/>
  <c r="Q27" i="14" s="1"/>
  <c r="Y1138" i="7"/>
  <c r="Q95" i="18" s="1" a="1"/>
  <c r="Q95" i="18" s="1"/>
  <c r="W394" i="8"/>
  <c r="Y394" i="7"/>
  <c r="N36" i="18" s="1" a="1"/>
  <c r="N36" i="18" s="1"/>
  <c r="W330" i="8"/>
  <c r="Y330" i="7"/>
  <c r="G92" i="18" s="1" a="1"/>
  <c r="G92" i="18" s="1"/>
  <c r="W266" i="8"/>
  <c r="Y266" i="7"/>
  <c r="S12" i="18" s="1" a="1"/>
  <c r="S12" i="18" s="1"/>
  <c r="W198" i="8"/>
  <c r="Y198" i="8" s="1"/>
  <c r="H26" i="10" s="1" a="1"/>
  <c r="H26" i="10" s="1"/>
  <c r="Y198" i="7"/>
  <c r="W887" i="8"/>
  <c r="Y887" i="7"/>
  <c r="M67" i="18" s="1" a="1"/>
  <c r="M67" i="18" s="1"/>
  <c r="W1582" i="8"/>
  <c r="Y1582" i="7"/>
  <c r="E90" i="18" s="1" a="1"/>
  <c r="E90" i="18" s="1"/>
  <c r="W1810" i="8"/>
  <c r="Y1810" i="8" s="1"/>
  <c r="E9" i="16" s="1" a="1"/>
  <c r="E9" i="16" s="1"/>
  <c r="Y1810" i="7"/>
  <c r="E98" i="18" s="1" a="1"/>
  <c r="E98" i="18" s="1"/>
  <c r="W402" i="8"/>
  <c r="Y402" i="7"/>
  <c r="W802" i="8"/>
  <c r="Y802" i="7"/>
  <c r="W1306" i="8"/>
  <c r="Y1306" i="7"/>
  <c r="N28" i="18" s="1" a="1"/>
  <c r="N28" i="18" s="1"/>
  <c r="W1668" i="8"/>
  <c r="Y1668" i="7"/>
  <c r="O51" i="18" s="1" a="1"/>
  <c r="O51" i="18" s="1"/>
  <c r="W1508" i="8"/>
  <c r="Y1508" i="7"/>
  <c r="Y445" i="8"/>
  <c r="H9" i="15" s="1" a="1"/>
  <c r="H9" i="15" s="1"/>
  <c r="E85" i="18" a="1"/>
  <c r="E85" i="18" s="1"/>
  <c r="I72" i="18" a="1"/>
  <c r="I72" i="18" s="1"/>
  <c r="W44" i="8"/>
  <c r="Y44" i="7"/>
  <c r="I76" i="18" a="1"/>
  <c r="I76" i="18" s="1"/>
  <c r="M86" i="18" a="1"/>
  <c r="M86" i="18" s="1"/>
  <c r="M6" i="18" a="1"/>
  <c r="M6" i="18" s="1"/>
  <c r="J88" i="18" a="1"/>
  <c r="J88" i="18" s="1"/>
  <c r="I67" i="18" a="1"/>
  <c r="I67" i="18" s="1"/>
  <c r="P46" i="18" a="1"/>
  <c r="P46" i="18" s="1"/>
  <c r="H38" i="18" a="1"/>
  <c r="H38" i="18" s="1"/>
  <c r="G48" i="18" a="1"/>
  <c r="G48" i="18" s="1"/>
  <c r="J28" i="18" a="1"/>
  <c r="J28" i="18" s="1"/>
  <c r="M31" i="18" a="1"/>
  <c r="M31" i="18" s="1"/>
  <c r="H8" i="18" a="1"/>
  <c r="H8" i="18" s="1"/>
  <c r="E39" i="18" a="1"/>
  <c r="E39" i="18" s="1"/>
  <c r="T20" i="18" a="1"/>
  <c r="T20" i="18" s="1"/>
  <c r="E79" i="18" a="1"/>
  <c r="E79" i="18" s="1"/>
  <c r="E25" i="18" a="1"/>
  <c r="E25" i="18" s="1"/>
  <c r="K67" i="18" a="1"/>
  <c r="K67" i="18" s="1"/>
  <c r="N7" i="18" a="1"/>
  <c r="N7" i="18" s="1"/>
  <c r="O8" i="18" a="1"/>
  <c r="O8" i="18" s="1"/>
  <c r="G95" i="18" a="1"/>
  <c r="G95" i="18" s="1"/>
  <c r="F5" i="18" a="1"/>
  <c r="F5" i="18" s="1"/>
  <c r="T14" i="18" a="1"/>
  <c r="T14" i="18" s="1"/>
  <c r="L11" i="18" a="1"/>
  <c r="L11" i="18" s="1"/>
  <c r="G46" i="18" a="1"/>
  <c r="G46" i="18" s="1"/>
  <c r="S51" i="18" a="1"/>
  <c r="S51" i="18" s="1"/>
  <c r="K71" i="18" a="1"/>
  <c r="K71" i="18" s="1"/>
  <c r="K28" i="18" a="1"/>
  <c r="K28" i="18" s="1"/>
  <c r="J10" i="18" a="1"/>
  <c r="J10" i="18" s="1"/>
  <c r="E60" i="18" a="1"/>
  <c r="E60" i="18" s="1"/>
  <c r="L72" i="18" a="1"/>
  <c r="L72" i="18" s="1"/>
  <c r="H99" i="18" a="1"/>
  <c r="H99" i="18" s="1"/>
  <c r="W1745" i="8"/>
  <c r="Y1745" i="7"/>
  <c r="W254" i="8"/>
  <c r="Y254" i="7"/>
  <c r="G12" i="18" s="1" a="1"/>
  <c r="G12" i="18" s="1"/>
  <c r="W863" i="8"/>
  <c r="Y863" i="7"/>
  <c r="H47" i="18" s="1" a="1"/>
  <c r="H47" i="18" s="1"/>
  <c r="W1550" i="8"/>
  <c r="Y1550" i="7"/>
  <c r="K50" i="18" s="1" a="1"/>
  <c r="K50" i="18" s="1"/>
  <c r="W1516" i="8"/>
  <c r="Y1516" i="7"/>
  <c r="W1490" i="8"/>
  <c r="Y1490" i="7"/>
  <c r="H10" i="18" s="1" a="1"/>
  <c r="H10" i="18" s="1"/>
  <c r="W1758" i="8"/>
  <c r="Y1758" i="7"/>
  <c r="J38" i="18" s="1" a="1"/>
  <c r="J38" i="18" s="1"/>
  <c r="W1662" i="8"/>
  <c r="Y1662" i="8" s="1"/>
  <c r="I25" i="12" s="1" a="1"/>
  <c r="I25" i="12" s="1"/>
  <c r="Y1662" i="7"/>
  <c r="I51" i="18" s="1" a="1"/>
  <c r="I51" i="18" s="1"/>
  <c r="W1761" i="8"/>
  <c r="Y1761" i="7"/>
  <c r="M38" i="18" s="1" a="1"/>
  <c r="M38" i="18" s="1"/>
  <c r="W106" i="8"/>
  <c r="Y106" i="7"/>
  <c r="K99" i="18" s="1" a="1"/>
  <c r="K99" i="18" s="1"/>
  <c r="W498" i="8"/>
  <c r="Y498" i="7"/>
  <c r="D37" i="18" s="1" a="1"/>
  <c r="D37" i="18" s="1"/>
  <c r="W1186" i="8"/>
  <c r="Y1186" i="7"/>
  <c r="H34" i="18" s="1" a="1"/>
  <c r="H34" i="18" s="1"/>
  <c r="W1666" i="8"/>
  <c r="Y1666" i="8" s="1"/>
  <c r="M25" i="12" s="1" a="1"/>
  <c r="M25" i="12" s="1"/>
  <c r="Y1666" i="7"/>
  <c r="M51" i="18" s="1" a="1"/>
  <c r="M51" i="18" s="1"/>
  <c r="W1713" i="8"/>
  <c r="Y1713" i="7"/>
  <c r="W790" i="8"/>
  <c r="Y790" i="8" s="1"/>
  <c r="K27" i="9" s="1" a="1"/>
  <c r="K27" i="9" s="1"/>
  <c r="Y790" i="7"/>
  <c r="K86" i="18" s="1" a="1"/>
  <c r="K86" i="18" s="1"/>
  <c r="W1102" i="8"/>
  <c r="Y1102" i="8" s="1"/>
  <c r="S25" i="14" s="1" a="1"/>
  <c r="S25" i="14" s="1"/>
  <c r="Y1102" i="7"/>
  <c r="S55" i="18" s="1" a="1"/>
  <c r="S55" i="18" s="1"/>
  <c r="Y1815" i="8"/>
  <c r="J9" i="16" s="1" a="1"/>
  <c r="J9" i="16" s="1"/>
  <c r="W1773" i="8"/>
  <c r="Y1773" i="7"/>
  <c r="W1258" i="8"/>
  <c r="Y1258" i="7"/>
  <c r="D8" i="18" s="1" a="1"/>
  <c r="D8" i="18" s="1"/>
  <c r="W882" i="8"/>
  <c r="Y882" i="7"/>
  <c r="H67" i="18" s="1" a="1"/>
  <c r="H67" i="18" s="1"/>
  <c r="W26" i="8"/>
  <c r="Y26" i="8" s="1"/>
  <c r="G5" i="10" s="1" a="1"/>
  <c r="G5" i="10" s="1"/>
  <c r="Y26" i="7"/>
  <c r="G19" i="18" s="1" a="1"/>
  <c r="G19" i="18" s="1"/>
  <c r="W1665" i="8"/>
  <c r="Y1665" i="7"/>
  <c r="L51" i="18" s="1" a="1"/>
  <c r="L51" i="18" s="1"/>
  <c r="W1218" i="8"/>
  <c r="Y1218" i="7"/>
  <c r="W682" i="8"/>
  <c r="Y682" i="7"/>
  <c r="Q85" i="18" s="1" a="1"/>
  <c r="Q85" i="18" s="1"/>
  <c r="W618" i="8"/>
  <c r="Y618" i="7"/>
  <c r="J25" i="18" s="1" a="1"/>
  <c r="J25" i="18" s="1"/>
  <c r="W1802" i="7"/>
  <c r="W1626" i="8"/>
  <c r="Y1626" i="7"/>
  <c r="K11" i="18" s="1" a="1"/>
  <c r="K11" i="18" s="1"/>
  <c r="W842" i="8"/>
  <c r="Y842" i="8" s="1"/>
  <c r="F42" i="9" s="1" a="1"/>
  <c r="F42" i="9" s="1"/>
  <c r="Y842" i="7"/>
  <c r="F27" i="18" s="1" a="1"/>
  <c r="F27" i="18" s="1"/>
  <c r="W1410" i="8"/>
  <c r="Y1410" i="8" s="1"/>
  <c r="D24" i="11" s="1" a="1"/>
  <c r="D24" i="11" s="1"/>
  <c r="Y1410" i="7"/>
  <c r="D29" i="18" s="1" a="1"/>
  <c r="D29" i="18" s="1"/>
  <c r="W722" i="8"/>
  <c r="Y722" i="8" s="1"/>
  <c r="S23" i="9" s="1" a="1"/>
  <c r="S23" i="9" s="1"/>
  <c r="Y722" i="7"/>
  <c r="S6" i="18" s="1" a="1"/>
  <c r="S6" i="18" s="1"/>
  <c r="W1194" i="8"/>
  <c r="Y1194" i="7"/>
  <c r="P34" i="18" s="1" a="1"/>
  <c r="P34" i="18" s="1"/>
  <c r="W58" i="8"/>
  <c r="Y58" i="7"/>
  <c r="T39" i="18" s="1" a="1"/>
  <c r="T39" i="18" s="1"/>
  <c r="W866" i="8"/>
  <c r="Y866" i="7"/>
  <c r="K47" i="18" s="1" a="1"/>
  <c r="K47" i="18" s="1"/>
  <c r="W170" i="8"/>
  <c r="Y170" i="7"/>
  <c r="R40" i="18" s="1" a="1"/>
  <c r="R40" i="18" s="1"/>
  <c r="W1730" i="8"/>
  <c r="Y1730" i="7"/>
  <c r="W1162" i="8"/>
  <c r="Y1162" i="7"/>
  <c r="W450" i="8"/>
  <c r="Y450" i="7"/>
  <c r="M96" i="18" s="1" a="1"/>
  <c r="M96" i="18" s="1"/>
  <c r="W338" i="8"/>
  <c r="Y338" i="7"/>
  <c r="O92" i="18" s="1" a="1"/>
  <c r="O92" i="18" s="1"/>
  <c r="W274" i="8"/>
  <c r="Y274" i="7"/>
  <c r="H32" i="18" s="1" a="1"/>
  <c r="H32" i="18" s="1"/>
  <c r="W1813" i="8"/>
  <c r="Y1813" i="7"/>
  <c r="H98" i="18" s="1" a="1"/>
  <c r="H98" i="18" s="1"/>
  <c r="W270" i="8"/>
  <c r="Y270" i="7"/>
  <c r="D32" i="18" s="1" a="1"/>
  <c r="D32" i="18" s="1"/>
  <c r="W1798" i="8"/>
  <c r="Y1798" i="7"/>
  <c r="W1358" i="8"/>
  <c r="Y1358" i="8" s="1"/>
  <c r="I9" i="11" s="1" a="1"/>
  <c r="I9" i="11" s="1"/>
  <c r="Y1358" i="7"/>
  <c r="I88" i="18" s="1" a="1"/>
  <c r="I88" i="18" s="1"/>
  <c r="W814" i="8"/>
  <c r="Y814" i="7"/>
  <c r="P7" i="18" s="1" a="1"/>
  <c r="P7" i="18" s="1"/>
  <c r="W210" i="8"/>
  <c r="Y210" i="7"/>
  <c r="T80" i="18" s="1" a="1"/>
  <c r="T80" i="18" s="1"/>
  <c r="W1422" i="8"/>
  <c r="Y1422" i="7"/>
  <c r="P29" i="18" s="1" a="1"/>
  <c r="P29" i="18" s="1"/>
  <c r="W166" i="8"/>
  <c r="Y166" i="7"/>
  <c r="N40" i="18" s="1" a="1"/>
  <c r="N40" i="18" s="1"/>
  <c r="W1134" i="8"/>
  <c r="Y1134" i="7"/>
  <c r="M95" i="18" s="1" a="1"/>
  <c r="M95" i="18" s="1"/>
  <c r="W734" i="8"/>
  <c r="Y734" i="8" s="1"/>
  <c r="L24" i="9" s="1" a="1"/>
  <c r="L24" i="9" s="1"/>
  <c r="Y734" i="7"/>
  <c r="L26" i="18" s="1" a="1"/>
  <c r="L26" i="18" s="1"/>
  <c r="W1526" i="8"/>
  <c r="Y1526" i="7"/>
  <c r="W1701" i="8"/>
  <c r="Y1701" i="7"/>
  <c r="J91" i="18" s="1" a="1"/>
  <c r="J91" i="18" s="1"/>
  <c r="W310" i="8"/>
  <c r="Y310" i="7"/>
  <c r="W1774" i="8"/>
  <c r="Y1774" i="8" s="1"/>
  <c r="G7" i="16" s="1" a="1"/>
  <c r="G7" i="16" s="1"/>
  <c r="Y1774" i="7"/>
  <c r="W1681" i="8"/>
  <c r="Y1681" i="7"/>
  <c r="I71" i="18" s="1" a="1"/>
  <c r="I71" i="18" s="1"/>
  <c r="W1674" i="8"/>
  <c r="Y1674" i="7"/>
  <c r="W1142" i="8"/>
  <c r="Y1142" i="8" s="1"/>
  <c r="Y1142" i="7"/>
  <c r="W574" i="8"/>
  <c r="Y574" i="8" s="1"/>
  <c r="D4" i="9" s="1" a="1"/>
  <c r="D4" i="9" s="1"/>
  <c r="D12" i="9" s="1"/>
  <c r="W1185" i="8"/>
  <c r="N74" i="18" a="1"/>
  <c r="N74" i="18" s="1"/>
  <c r="F9" i="18" a="1"/>
  <c r="F9" i="18" s="1"/>
  <c r="W1821" i="8"/>
  <c r="Y1821" i="8" s="1"/>
  <c r="P9" i="16" s="1" a="1"/>
  <c r="P9" i="16" s="1"/>
  <c r="Y1821" i="7"/>
  <c r="W1741" i="8"/>
  <c r="Y1741" i="8" s="1"/>
  <c r="L5" i="16" s="1" a="1"/>
  <c r="L5" i="16" s="1"/>
  <c r="L13" i="16" s="1"/>
  <c r="Y1741" i="7"/>
  <c r="W522" i="8"/>
  <c r="Y522" i="7"/>
  <c r="I57" i="18" s="1" a="1"/>
  <c r="I57" i="18" s="1"/>
  <c r="W10" i="8"/>
  <c r="Y10" i="7"/>
  <c r="J99" i="18" s="1" a="1"/>
  <c r="J99" i="18" s="1"/>
  <c r="W1633" i="8"/>
  <c r="Y1633" i="7"/>
  <c r="R11" i="18" s="1" a="1"/>
  <c r="R11" i="18" s="1"/>
  <c r="W1146" i="8"/>
  <c r="Y1146" i="7"/>
  <c r="F14" i="18" s="1" a="1"/>
  <c r="F14" i="18" s="1"/>
  <c r="W666" i="8"/>
  <c r="Y666" i="8" s="1"/>
  <c r="T8" i="9" s="1" a="1"/>
  <c r="T8" i="9" s="1"/>
  <c r="T16" i="9" s="1"/>
  <c r="Y666" i="7"/>
  <c r="T65" i="18" s="1" a="1"/>
  <c r="T65" i="18" s="1"/>
  <c r="W458" i="8"/>
  <c r="Y458" i="7"/>
  <c r="W1770" i="8"/>
  <c r="Y1770" i="8" s="1"/>
  <c r="Y1770" i="7"/>
  <c r="W1498" i="8"/>
  <c r="Y1498" i="8" s="1"/>
  <c r="P4" i="12" s="1" a="1"/>
  <c r="P4" i="12" s="1"/>
  <c r="Y1498" i="7"/>
  <c r="P50" i="18" s="1" a="1"/>
  <c r="P50" i="18" s="1"/>
  <c r="W602" i="8"/>
  <c r="Y602" i="7"/>
  <c r="M5" i="18" s="1" a="1"/>
  <c r="M5" i="18" s="1"/>
  <c r="W1170" i="8"/>
  <c r="Y1170" i="7"/>
  <c r="K14" i="18" s="1" a="1"/>
  <c r="K14" i="18" s="1"/>
  <c r="W442" i="8"/>
  <c r="Y442" i="7"/>
  <c r="E96" i="18" s="1" a="1"/>
  <c r="E96" i="18" s="1"/>
  <c r="W834" i="8"/>
  <c r="Y834" i="7"/>
  <c r="Q7" i="18" s="1" a="1"/>
  <c r="Q7" i="18" s="1"/>
  <c r="W1450" i="8"/>
  <c r="Y1450" i="7"/>
  <c r="F69" i="18" s="1" a="1"/>
  <c r="F69" i="18" s="1"/>
  <c r="W570" i="8"/>
  <c r="Y570" i="7"/>
  <c r="S97" i="18" s="1" a="1"/>
  <c r="S97" i="18" s="1"/>
  <c r="W154" i="8"/>
  <c r="Y154" i="8" s="1"/>
  <c r="Y154" i="7"/>
  <c r="W1650" i="8"/>
  <c r="Y1650" i="7"/>
  <c r="P31" i="18" s="1" a="1"/>
  <c r="P31" i="18" s="1"/>
  <c r="W1114" i="8"/>
  <c r="Y1114" i="8" s="1"/>
  <c r="L26" i="14" s="1" a="1"/>
  <c r="L26" i="14" s="1"/>
  <c r="Y1114" i="7"/>
  <c r="W386" i="8"/>
  <c r="Y386" i="7"/>
  <c r="F36" i="18" s="1" a="1"/>
  <c r="F36" i="18" s="1"/>
  <c r="W322" i="8"/>
  <c r="Y322" i="7"/>
  <c r="R72" i="18" s="1" a="1"/>
  <c r="R72" i="18" s="1"/>
  <c r="W258" i="8"/>
  <c r="Y258" i="7"/>
  <c r="K12" i="18" s="1" a="1"/>
  <c r="K12" i="18" s="1"/>
  <c r="W1502" i="8"/>
  <c r="Y1502" i="8" s="1"/>
  <c r="T4" i="12" s="1" a="1"/>
  <c r="T4" i="12" s="1"/>
  <c r="T12" i="12" s="1"/>
  <c r="Y1502" i="7"/>
  <c r="T90" i="18" s="1" a="1"/>
  <c r="T90" i="18" s="1"/>
  <c r="W902" i="8"/>
  <c r="Y902" i="8" s="1"/>
  <c r="I45" i="9" s="1" a="1"/>
  <c r="I45" i="9" s="1"/>
  <c r="Y902" i="7"/>
  <c r="I87" i="18" s="1" a="1"/>
  <c r="I87" i="18" s="1"/>
  <c r="W222" i="8"/>
  <c r="Y222" i="8" s="1"/>
  <c r="M27" i="10" s="1" a="1"/>
  <c r="M27" i="10" s="1"/>
  <c r="Y222" i="7"/>
  <c r="M100" i="18" s="1" a="1"/>
  <c r="M100" i="18" s="1"/>
  <c r="W1781" i="8"/>
  <c r="Y1781" i="7"/>
  <c r="N58" i="18" s="1" a="1"/>
  <c r="N58" i="18" s="1"/>
  <c r="W1326" i="8"/>
  <c r="Y1326" i="7"/>
  <c r="O48" i="18" s="1" a="1"/>
  <c r="O48" i="18" s="1"/>
  <c r="W786" i="8"/>
  <c r="Y786" i="8" s="1"/>
  <c r="G27" i="9" s="1" a="1"/>
  <c r="G27" i="9" s="1"/>
  <c r="Y786" i="7"/>
  <c r="G86" i="18" s="1" a="1"/>
  <c r="G86" i="18" s="1"/>
  <c r="W158" i="8"/>
  <c r="Y158" i="8" s="1"/>
  <c r="F24" i="10" s="1" a="1"/>
  <c r="F24" i="10" s="1"/>
  <c r="Y158" i="7"/>
  <c r="F40" i="18" s="1" a="1"/>
  <c r="F40" i="18" s="1"/>
  <c r="W1398" i="8"/>
  <c r="Y1398" i="7"/>
  <c r="K9" i="18" s="1" a="1"/>
  <c r="K9" i="18" s="1"/>
  <c r="W1686" i="8"/>
  <c r="Y1686" i="7"/>
  <c r="W1086" i="8"/>
  <c r="Y1086" i="8" s="1"/>
  <c r="Y1086" i="7"/>
  <c r="W1814" i="8"/>
  <c r="Y1814" i="8" s="1"/>
  <c r="I9" i="16" s="1" a="1"/>
  <c r="I9" i="16" s="1"/>
  <c r="Y1814" i="7"/>
  <c r="I98" i="18" s="1" a="1"/>
  <c r="I98" i="18" s="1"/>
  <c r="W1621" i="8"/>
  <c r="Y1621" i="7"/>
  <c r="W910" i="8"/>
  <c r="Y910" i="7"/>
  <c r="Q87" i="18" s="1" a="1"/>
  <c r="Q87" i="18" s="1"/>
  <c r="W1294" i="8"/>
  <c r="Y1294" i="8" s="1"/>
  <c r="Y1294" i="7"/>
  <c r="W566" i="8"/>
  <c r="Y566" i="8" s="1"/>
  <c r="O27" i="15" s="1" a="1"/>
  <c r="O27" i="15" s="1"/>
  <c r="Y566" i="7"/>
  <c r="O97" i="18" s="1" a="1"/>
  <c r="O97" i="18" s="1"/>
  <c r="W14" i="8"/>
  <c r="Y14" i="7"/>
  <c r="N39" i="18" s="1" a="1"/>
  <c r="N39" i="18" s="1"/>
  <c r="W953" i="8"/>
  <c r="Y953" i="8" s="1"/>
  <c r="Y953" i="7"/>
  <c r="W1520" i="8"/>
  <c r="Y1520" i="7"/>
  <c r="S10" i="18" s="1" a="1"/>
  <c r="S10" i="18" s="1"/>
  <c r="W1598" i="8"/>
  <c r="Y1598" i="8" s="1"/>
  <c r="Y1598" i="7"/>
  <c r="W1245" i="8"/>
  <c r="Y1245" i="7"/>
  <c r="J94" i="18" s="1" a="1"/>
  <c r="J94" i="18" s="1"/>
  <c r="W1593" i="8"/>
  <c r="Y1593" i="8" s="1"/>
  <c r="P9" i="12" s="1" a="1"/>
  <c r="P9" i="12" s="1"/>
  <c r="Y1593" i="7"/>
  <c r="W1694" i="8"/>
  <c r="Y1694" i="7"/>
  <c r="W1122" i="8"/>
  <c r="Y1122" i="7"/>
  <c r="W1818" i="8"/>
  <c r="Y1818" i="8" s="1"/>
  <c r="M9" i="16" s="1" a="1"/>
  <c r="M9" i="16" s="1"/>
  <c r="Y1818" i="7"/>
  <c r="M98" i="18" s="1" a="1"/>
  <c r="M98" i="18" s="1"/>
  <c r="W434" i="8"/>
  <c r="Y434" i="7"/>
  <c r="P76" i="18" s="1" a="1"/>
  <c r="P76" i="18" s="1"/>
  <c r="W810" i="8"/>
  <c r="Y810" i="7"/>
  <c r="L67" i="18" s="1" a="1"/>
  <c r="L67" i="18" s="1"/>
  <c r="W1314" i="8"/>
  <c r="Y1314" i="7"/>
  <c r="W1716" i="8"/>
  <c r="Y1716" i="8" s="1"/>
  <c r="F4" i="16" s="1" a="1"/>
  <c r="F4" i="16" s="1"/>
  <c r="F12" i="16" s="1"/>
  <c r="Y1716" i="7"/>
  <c r="W1748" i="8"/>
  <c r="Y1748" i="8" s="1"/>
  <c r="S5" i="16" s="1" a="1"/>
  <c r="S5" i="16" s="1"/>
  <c r="Y1748" i="7"/>
  <c r="W1038" i="8"/>
  <c r="Y1038" i="8" s="1"/>
  <c r="L22" i="14" s="1" a="1"/>
  <c r="L22" i="14" s="1"/>
  <c r="Y1038" i="7"/>
  <c r="L95" i="18" s="1" a="1"/>
  <c r="L95" i="18" s="1"/>
  <c r="W1190" i="8"/>
  <c r="Y1190" i="7"/>
  <c r="L34" i="18" s="1" a="1"/>
  <c r="L34" i="18" s="1"/>
  <c r="Y807" i="8"/>
  <c r="I40" i="9" s="1" a="1"/>
  <c r="I40" i="9" s="1"/>
  <c r="Y351" i="8"/>
  <c r="I4" i="15" s="1" a="1"/>
  <c r="I4" i="15" s="1"/>
  <c r="I12" i="15" s="1"/>
  <c r="Y287" i="8"/>
  <c r="W1718" i="8"/>
  <c r="W1638" i="8"/>
  <c r="W1630" i="8"/>
  <c r="W1094" i="8"/>
  <c r="Y1094" i="8" s="1"/>
  <c r="K25" i="14" s="1" a="1"/>
  <c r="K25" i="14" s="1"/>
  <c r="W822" i="8"/>
  <c r="W726" i="8"/>
  <c r="Y726" i="8" s="1"/>
  <c r="D24" i="9" s="1" a="1"/>
  <c r="D24" i="9" s="1"/>
  <c r="W670" i="8"/>
  <c r="Y582" i="8"/>
  <c r="L4" i="9" s="1" a="1"/>
  <c r="L4" i="9" s="1"/>
  <c r="L12" i="9" s="1"/>
  <c r="W46" i="8"/>
  <c r="Y1541" i="8"/>
  <c r="Y1413" i="8"/>
  <c r="G24" i="11" s="1" a="1"/>
  <c r="G24" i="11" s="1"/>
  <c r="Y1301" i="8"/>
  <c r="I6" i="11" s="1" a="1"/>
  <c r="I6" i="11" s="1"/>
  <c r="Y861" i="8"/>
  <c r="F43" i="9" s="1" a="1"/>
  <c r="F43" i="9" s="1"/>
  <c r="Y613" i="8"/>
  <c r="E6" i="9" s="1" a="1"/>
  <c r="E6" i="9" s="1"/>
  <c r="Y285" i="8"/>
  <c r="S6" i="13" s="1" a="1"/>
  <c r="S6" i="13" s="1"/>
  <c r="Y213" i="8"/>
  <c r="D27" i="10" s="1" a="1"/>
  <c r="D27" i="10" s="1"/>
  <c r="Y85" i="8"/>
  <c r="I8" i="10" s="1" a="1"/>
  <c r="I8" i="10" s="1"/>
  <c r="P69" i="8"/>
  <c r="Y21" i="8"/>
  <c r="Y1700" i="8"/>
  <c r="I27" i="12" s="1" a="1"/>
  <c r="I27" i="12" s="1"/>
  <c r="Y1284" i="8"/>
  <c r="K5" i="11" s="1" a="1"/>
  <c r="K5" i="11" s="1"/>
  <c r="Y1228" i="8"/>
  <c r="L8" i="14" s="1" a="1"/>
  <c r="L8" i="14" s="1"/>
  <c r="Y1164" i="8"/>
  <c r="E5" i="14" s="1" a="1"/>
  <c r="E5" i="14" s="1"/>
  <c r="Y1100" i="8"/>
  <c r="Q25" i="14" s="1" a="1"/>
  <c r="Q25" i="14" s="1"/>
  <c r="Y1036" i="8"/>
  <c r="J22" i="14" s="1" a="1"/>
  <c r="J22" i="14" s="1"/>
  <c r="P388" i="8"/>
  <c r="Y1747" i="8"/>
  <c r="R5" i="16" s="1" a="1"/>
  <c r="R5" i="16" s="1"/>
  <c r="Y1683" i="8"/>
  <c r="K26" i="12" s="1" a="1"/>
  <c r="K26" i="12" s="1"/>
  <c r="Y1627" i="8"/>
  <c r="L23" i="12" s="1" a="1"/>
  <c r="L23" i="12" s="1"/>
  <c r="Y1595" i="8"/>
  <c r="R9" i="12" s="1" a="1"/>
  <c r="R9" i="12" s="1"/>
  <c r="R17" i="12" s="1"/>
  <c r="Y1531" i="8"/>
  <c r="K6" i="12" s="1" a="1"/>
  <c r="K6" i="12" s="1"/>
  <c r="Y1467" i="8"/>
  <c r="D27" i="11" s="1" a="1"/>
  <c r="D27" i="11" s="1"/>
  <c r="Y1403" i="8"/>
  <c r="P23" i="11" s="1" a="1"/>
  <c r="P23" i="11" s="1"/>
  <c r="Y1251" i="8"/>
  <c r="P9" i="14" s="1" a="1"/>
  <c r="P9" i="14" s="1"/>
  <c r="Y1187" i="8"/>
  <c r="I6" i="14" s="1" a="1"/>
  <c r="I6" i="14" s="1"/>
  <c r="Y1123" i="8"/>
  <c r="Y1083" i="8"/>
  <c r="S24" i="14" s="1" a="1"/>
  <c r="S24" i="14" s="1"/>
  <c r="W1545" i="8"/>
  <c r="W1393" i="8"/>
  <c r="W1321" i="8"/>
  <c r="W1129" i="8"/>
  <c r="W1009" i="8"/>
  <c r="W785" i="8"/>
  <c r="W777" i="8"/>
  <c r="W713" i="8"/>
  <c r="P233" i="8"/>
  <c r="Y1736" i="8"/>
  <c r="G5" i="16" s="1" a="1"/>
  <c r="G5" i="16" s="1"/>
  <c r="Y1704" i="8"/>
  <c r="M27" i="12" s="1" a="1"/>
  <c r="M27" i="12" s="1"/>
  <c r="Y1696" i="8"/>
  <c r="E27" i="12" s="1" a="1"/>
  <c r="E27" i="12" s="1"/>
  <c r="Y1288" i="8"/>
  <c r="O5" i="11" s="1" a="1"/>
  <c r="O5" i="11" s="1"/>
  <c r="Y1232" i="8"/>
  <c r="P8" i="14" s="1" a="1"/>
  <c r="P8" i="14" s="1"/>
  <c r="Y1168" i="8"/>
  <c r="I5" i="14" s="1" a="1"/>
  <c r="I5" i="14" s="1"/>
  <c r="Y1104" i="8"/>
  <c r="Y1040" i="8"/>
  <c r="N22" i="14" s="1" a="1"/>
  <c r="N22" i="14" s="1"/>
  <c r="Y976" i="8"/>
  <c r="G25" i="13" s="1" a="1"/>
  <c r="G25" i="13" s="1"/>
  <c r="Y904" i="8"/>
  <c r="K45" i="9" s="1" a="1"/>
  <c r="K45" i="9" s="1"/>
  <c r="P680" i="8"/>
  <c r="W24" i="8"/>
  <c r="D87" i="18" a="1"/>
  <c r="D87" i="18" s="1"/>
  <c r="N9" i="18" a="1"/>
  <c r="N9" i="18" s="1"/>
  <c r="F100" i="18" a="1"/>
  <c r="F100" i="18" s="1"/>
  <c r="I79" i="18" a="1"/>
  <c r="I79" i="18" s="1"/>
  <c r="F60" i="18" a="1"/>
  <c r="F60" i="18" s="1"/>
  <c r="W297" i="8"/>
  <c r="Y297" i="7"/>
  <c r="L52" i="18" s="1" a="1"/>
  <c r="L52" i="18" s="1"/>
  <c r="W62" i="8"/>
  <c r="Y62" i="7"/>
  <c r="E59" i="18" s="1" a="1"/>
  <c r="E59" i="18" s="1"/>
  <c r="R60" i="18" a="1"/>
  <c r="R60" i="18" s="1"/>
  <c r="W598" i="8"/>
  <c r="Y598" i="7"/>
  <c r="I5" i="18" s="1" a="1"/>
  <c r="I5" i="18" s="1"/>
  <c r="W454" i="8"/>
  <c r="Y454" i="7"/>
  <c r="Q96" i="18" s="1" a="1"/>
  <c r="Q96" i="18" s="1"/>
  <c r="W625" i="8"/>
  <c r="Y625" i="7"/>
  <c r="Q25" i="18" s="1" a="1"/>
  <c r="Q25" i="18" s="1"/>
  <c r="S90" i="18" a="1"/>
  <c r="S90" i="18" s="1"/>
  <c r="D7" i="18" a="1"/>
  <c r="D7" i="18" s="1"/>
  <c r="D49" i="18" a="1"/>
  <c r="D49" i="18" s="1"/>
  <c r="S46" i="18" a="1"/>
  <c r="S46" i="18" s="1"/>
  <c r="M94" i="18" a="1"/>
  <c r="M94" i="18" s="1"/>
  <c r="R50" i="18" a="1"/>
  <c r="R50" i="18" s="1"/>
  <c r="W638" i="8"/>
  <c r="Y638" i="7"/>
  <c r="K45" i="18" s="1" a="1"/>
  <c r="K45" i="18" s="1"/>
  <c r="E48" i="18" a="1"/>
  <c r="E48" i="18" s="1"/>
  <c r="K38" i="18" a="1"/>
  <c r="K38" i="18" s="1"/>
  <c r="J34" i="18" a="1"/>
  <c r="J34" i="18" s="1"/>
  <c r="R48" i="18" a="1"/>
  <c r="R48" i="18" s="1"/>
  <c r="T91" i="18" a="1"/>
  <c r="T91" i="18" s="1"/>
  <c r="K17" i="18" a="1"/>
  <c r="K17" i="18" s="1"/>
  <c r="J16" i="18" a="1"/>
  <c r="J16" i="18" s="1"/>
  <c r="N19" i="18" a="1"/>
  <c r="N19" i="18" s="1"/>
  <c r="S80" i="18" a="1"/>
  <c r="S80" i="18" s="1"/>
  <c r="J96" i="18" a="1"/>
  <c r="J96" i="18" s="1"/>
  <c r="D45" i="18" a="1"/>
  <c r="D45" i="18" s="1"/>
  <c r="O72" i="18" a="1"/>
  <c r="O72" i="18" s="1"/>
  <c r="D57" i="18" a="1"/>
  <c r="D57" i="18" s="1"/>
  <c r="D56" i="18" a="1"/>
  <c r="D56" i="18" s="1"/>
  <c r="K76" i="18" a="1"/>
  <c r="K76" i="18" s="1"/>
  <c r="J65" i="18" a="1"/>
  <c r="J65" i="18" s="1"/>
  <c r="N67" i="18" a="1"/>
  <c r="N67" i="18" s="1"/>
  <c r="M34" i="18" a="1"/>
  <c r="M34" i="18" s="1"/>
  <c r="G29" i="18" a="1"/>
  <c r="G29" i="18" s="1"/>
  <c r="R34" i="18" a="1"/>
  <c r="R34" i="18" s="1"/>
  <c r="F46" i="18" a="1"/>
  <c r="F46" i="18" s="1"/>
  <c r="O75" i="18" a="1"/>
  <c r="O75" i="18" s="1"/>
  <c r="G28" i="18" a="1"/>
  <c r="G28" i="18" s="1"/>
  <c r="O95" i="18" a="1"/>
  <c r="O95" i="18" s="1"/>
  <c r="S54" i="18" a="1"/>
  <c r="S54" i="18" s="1"/>
  <c r="O76" i="18" a="1"/>
  <c r="O76" i="18" s="1"/>
  <c r="K70" i="18" a="1"/>
  <c r="K70" i="18" s="1"/>
  <c r="D71" i="18" a="1"/>
  <c r="D71" i="18" s="1"/>
  <c r="N29" i="18" a="1"/>
  <c r="N29" i="18" s="1"/>
  <c r="M66" i="18" a="1"/>
  <c r="M66" i="18" s="1"/>
  <c r="S28" i="18" a="1"/>
  <c r="S28" i="18" s="1"/>
  <c r="R51" i="18" a="1"/>
  <c r="R51" i="18" s="1"/>
  <c r="R95" i="18" a="1"/>
  <c r="R95" i="18" s="1"/>
  <c r="E6" i="18" a="1"/>
  <c r="E6" i="18" s="1"/>
  <c r="L89" i="18" a="1"/>
  <c r="L89" i="18" s="1"/>
  <c r="Y119" i="8"/>
  <c r="E22" i="10" s="1" a="1"/>
  <c r="E22" i="10" s="1"/>
  <c r="E30" i="10" s="1"/>
  <c r="W1265" i="8"/>
  <c r="Y1265" i="8" s="1"/>
  <c r="K4" i="11" s="1" a="1"/>
  <c r="K4" i="11" s="1"/>
  <c r="K12" i="11" s="1"/>
  <c r="W1017" i="8"/>
  <c r="Y1017" i="8" s="1"/>
  <c r="J27" i="13" s="1" a="1"/>
  <c r="J27" i="13" s="1"/>
  <c r="Y1112" i="8"/>
  <c r="J26" i="14" s="1" a="1"/>
  <c r="J26" i="14" s="1"/>
  <c r="Y1048" i="8"/>
  <c r="N94" i="18" a="1"/>
  <c r="N94" i="18" s="1"/>
  <c r="W92" i="8"/>
  <c r="Y92" i="7"/>
  <c r="P79" i="18" s="1" a="1"/>
  <c r="P79" i="18" s="1"/>
  <c r="J9" i="18" a="1"/>
  <c r="J9" i="18" s="1"/>
  <c r="D69" i="18" a="1"/>
  <c r="D69" i="18" s="1"/>
  <c r="S66" i="18" a="1"/>
  <c r="S66" i="18" s="1"/>
  <c r="Q48" i="18" a="1"/>
  <c r="Q48" i="18" s="1"/>
  <c r="Q29" i="18" a="1"/>
  <c r="Q29" i="18" s="1"/>
  <c r="D98" i="18" a="1"/>
  <c r="D98" i="18" s="1"/>
  <c r="D27" i="18" a="1"/>
  <c r="D27" i="18" s="1"/>
  <c r="W1788" i="8"/>
  <c r="Y1788" i="7"/>
  <c r="D58" i="18" a="1"/>
  <c r="D58" i="18" s="1"/>
  <c r="Q9" i="18" a="1"/>
  <c r="Q9" i="18" s="1"/>
  <c r="O35" i="18" a="1"/>
  <c r="O35" i="18" s="1"/>
  <c r="H9" i="18" a="1"/>
  <c r="H9" i="18" s="1"/>
  <c r="W1556" i="8"/>
  <c r="Y1556" i="7"/>
  <c r="Q50" i="18" s="1" a="1"/>
  <c r="Q50" i="18" s="1"/>
  <c r="I92" i="18" a="1"/>
  <c r="I92" i="18" s="1"/>
  <c r="T59" i="18" a="1"/>
  <c r="T59" i="18" s="1"/>
  <c r="R20" i="18" a="1"/>
  <c r="R20" i="18" s="1"/>
  <c r="E72" i="18" a="1"/>
  <c r="E72" i="18" s="1"/>
  <c r="G57" i="18" a="1"/>
  <c r="G57" i="18" s="1"/>
  <c r="G85" i="18" a="1"/>
  <c r="G85" i="18" s="1"/>
  <c r="E68" i="18" a="1"/>
  <c r="E68" i="18" s="1"/>
  <c r="G27" i="18" a="1"/>
  <c r="G27" i="18" s="1"/>
  <c r="J54" i="18" a="1"/>
  <c r="J54" i="18" s="1"/>
  <c r="F68" i="18" a="1"/>
  <c r="F68" i="18" s="1"/>
  <c r="P94" i="18" a="1"/>
  <c r="P94" i="18" s="1"/>
  <c r="D92" i="18" a="1"/>
  <c r="D92" i="18" s="1"/>
  <c r="H50" i="18" a="1"/>
  <c r="H50" i="18" s="1"/>
  <c r="I11" i="18" a="1"/>
  <c r="I11" i="18" s="1"/>
  <c r="J8" i="18" a="1"/>
  <c r="J8" i="18" s="1"/>
  <c r="T71" i="18" a="1"/>
  <c r="T71" i="18" s="1"/>
  <c r="H54" i="18" a="1"/>
  <c r="H54" i="18" s="1"/>
  <c r="L74" i="18" a="1"/>
  <c r="L74" i="18" s="1"/>
  <c r="O12" i="18" a="1"/>
  <c r="O12" i="18" s="1"/>
  <c r="F25" i="18" a="1"/>
  <c r="F25" i="18" s="1"/>
  <c r="R88" i="18" a="1"/>
  <c r="R88" i="18" s="1"/>
  <c r="G71" i="18" a="1"/>
  <c r="G71" i="18" s="1"/>
  <c r="J76" i="18" a="1"/>
  <c r="J76" i="18" s="1"/>
  <c r="K26" i="18" a="1"/>
  <c r="K26" i="18" s="1"/>
  <c r="J55" i="18" a="1"/>
  <c r="J55" i="18" s="1"/>
  <c r="W118" i="8"/>
  <c r="Y118" i="8" s="1"/>
  <c r="D22" i="10" s="1" a="1"/>
  <c r="D22" i="10" s="1"/>
  <c r="D30" i="10" s="1"/>
  <c r="Y118" i="7"/>
  <c r="D40" i="18" s="1" a="1"/>
  <c r="D40" i="18" s="1"/>
  <c r="W862" i="8"/>
  <c r="Y862" i="8" s="1"/>
  <c r="G43" i="9" s="1" a="1"/>
  <c r="G43" i="9" s="1"/>
  <c r="Y862" i="7"/>
  <c r="G47" i="18" s="1" a="1"/>
  <c r="G47" i="18" s="1"/>
  <c r="W1629" i="8"/>
  <c r="Y1629" i="7"/>
  <c r="W518" i="8"/>
  <c r="Y518" i="7"/>
  <c r="E57" i="18" s="1" a="1"/>
  <c r="E57" i="18" s="1"/>
  <c r="W1797" i="8"/>
  <c r="Y1797" i="8" s="1"/>
  <c r="K8" i="16" s="1" a="1"/>
  <c r="K8" i="16" s="1"/>
  <c r="Y1797" i="7"/>
  <c r="K78" i="18" s="1" a="1"/>
  <c r="K78" i="18" s="1"/>
  <c r="W1454" i="8"/>
  <c r="Y1454" i="7"/>
  <c r="J69" i="18" s="1" a="1"/>
  <c r="J69" i="18" s="1"/>
  <c r="W830" i="8"/>
  <c r="Y830" i="8" s="1"/>
  <c r="M41" i="9" s="1" a="1"/>
  <c r="M41" i="9" s="1"/>
  <c r="Y830" i="7"/>
  <c r="M7" i="18" s="1" a="1"/>
  <c r="M7" i="18" s="1"/>
  <c r="W242" i="8"/>
  <c r="Y242" i="7"/>
  <c r="N32" i="18" s="1" a="1"/>
  <c r="N32" i="18" s="1"/>
  <c r="W1310" i="8"/>
  <c r="Y1310" i="7"/>
  <c r="R28" i="18" s="1" a="1"/>
  <c r="R28" i="18" s="1"/>
  <c r="W1246" i="8"/>
  <c r="Y1246" i="8" s="1"/>
  <c r="K9" i="14" s="1" a="1"/>
  <c r="K9" i="14" s="1"/>
  <c r="Y1246" i="7"/>
  <c r="K94" i="18" s="1" a="1"/>
  <c r="K94" i="18" s="1"/>
  <c r="W502" i="8"/>
  <c r="Y502" i="7"/>
  <c r="H37" i="18" s="1" a="1"/>
  <c r="H37" i="18" s="1"/>
  <c r="W1414" i="8"/>
  <c r="Y1414" i="8" s="1"/>
  <c r="H24" i="11" s="1" a="1"/>
  <c r="H24" i="11" s="1"/>
  <c r="Y1414" i="7"/>
  <c r="H29" i="18" s="1" a="1"/>
  <c r="H29" i="18" s="1"/>
  <c r="W879" i="8"/>
  <c r="Y879" i="7"/>
  <c r="E67" i="18" s="1" a="1"/>
  <c r="E67" i="18" s="1"/>
  <c r="W1270" i="8"/>
  <c r="Y1270" i="8" s="1"/>
  <c r="P4" i="11" s="1" a="1"/>
  <c r="P4" i="11" s="1"/>
  <c r="P12" i="11" s="1"/>
  <c r="Y1270" i="7"/>
  <c r="P48" i="18" s="1" a="1"/>
  <c r="P48" i="18" s="1"/>
  <c r="W1678" i="8"/>
  <c r="Y1678" i="7"/>
  <c r="W1512" i="8"/>
  <c r="Y1512" i="7"/>
  <c r="K10" i="18" s="1" a="1"/>
  <c r="K10" i="18" s="1"/>
  <c r="W1373" i="8"/>
  <c r="Y1373" i="8" s="1"/>
  <c r="E22" i="11" s="1" a="1"/>
  <c r="E22" i="11" s="1"/>
  <c r="Y1373" i="7"/>
  <c r="E9" i="18" s="1" a="1"/>
  <c r="E9" i="18" s="1"/>
  <c r="W1658" i="8"/>
  <c r="Y1658" i="7"/>
  <c r="W794" i="8"/>
  <c r="Y794" i="8" s="1"/>
  <c r="O27" i="9" s="1" a="1"/>
  <c r="O27" i="9" s="1"/>
  <c r="Y794" i="7"/>
  <c r="O86" i="18" s="1" a="1"/>
  <c r="O86" i="18" s="1"/>
  <c r="W466" i="8"/>
  <c r="Y466" i="8" s="1"/>
  <c r="J22" i="15" s="1" a="1"/>
  <c r="J22" i="15" s="1"/>
  <c r="Y466" i="7"/>
  <c r="J37" i="18" s="1" a="1"/>
  <c r="J37" i="18" s="1"/>
  <c r="W1034" i="8"/>
  <c r="Y1034" i="8" s="1"/>
  <c r="H22" i="14" s="1" a="1"/>
  <c r="H22" i="14" s="1"/>
  <c r="H30" i="14" s="1"/>
  <c r="Y1034" i="7"/>
  <c r="H15" i="18" s="1" a="1"/>
  <c r="H15" i="18" s="1"/>
  <c r="W1322" i="8"/>
  <c r="Y1322" i="8" s="1"/>
  <c r="K7" i="11" s="1" a="1"/>
  <c r="K7" i="11" s="1"/>
  <c r="K15" i="11" s="1"/>
  <c r="Y1322" i="7"/>
  <c r="K48" i="18" s="1" a="1"/>
  <c r="K48" i="18" s="1"/>
  <c r="W1767" i="8"/>
  <c r="Y1767" i="7"/>
  <c r="W1780" i="8"/>
  <c r="Y1780" i="7"/>
  <c r="M58" i="18" s="1" a="1"/>
  <c r="M58" i="18" s="1"/>
  <c r="W1046" i="8"/>
  <c r="Y1046" i="7"/>
  <c r="T95" i="18" s="1" a="1"/>
  <c r="T95" i="18" s="1"/>
  <c r="W1182" i="8"/>
  <c r="Y1182" i="8" s="1"/>
  <c r="D6" i="14" s="1" a="1"/>
  <c r="D6" i="14" s="1"/>
  <c r="W1805" i="8"/>
  <c r="Y1805" i="7"/>
  <c r="W1705" i="8"/>
  <c r="Y1705" i="7"/>
  <c r="W90" i="8"/>
  <c r="Y90" i="8" s="1"/>
  <c r="N8" i="10" s="1" a="1"/>
  <c r="N8" i="10" s="1"/>
  <c r="Y90" i="7"/>
  <c r="W1800" i="8"/>
  <c r="Y1800" i="7"/>
  <c r="N78" i="18" s="1" a="1"/>
  <c r="N78" i="18" s="1"/>
  <c r="W1434" i="8"/>
  <c r="Y1434" i="8" s="1"/>
  <c r="I25" i="11" s="1" a="1"/>
  <c r="I25" i="11" s="1"/>
  <c r="Y1434" i="7"/>
  <c r="I49" i="18" s="1" a="1"/>
  <c r="I49" i="18" s="1"/>
  <c r="W762" i="8"/>
  <c r="Y762" i="7"/>
  <c r="W650" i="8"/>
  <c r="Y650" i="7"/>
  <c r="D65" i="18" s="1" a="1"/>
  <c r="D65" i="18" s="1"/>
  <c r="W234" i="8"/>
  <c r="Y234" i="7"/>
  <c r="F12" i="18" s="1" a="1"/>
  <c r="F12" i="18" s="1"/>
  <c r="W1738" i="8"/>
  <c r="Y1738" i="7"/>
  <c r="I18" i="18" s="1" a="1"/>
  <c r="I18" i="18" s="1"/>
  <c r="W1234" i="8"/>
  <c r="Y1234" i="7"/>
  <c r="R74" i="18" s="1" a="1"/>
  <c r="R74" i="18" s="1"/>
  <c r="W514" i="8"/>
  <c r="Y514" i="7"/>
  <c r="T37" i="18" s="1" a="1"/>
  <c r="T37" i="18" s="1"/>
  <c r="W1042" i="8"/>
  <c r="Y1042" i="7"/>
  <c r="P55" i="18" s="1" a="1"/>
  <c r="P55" i="18" s="1"/>
  <c r="W98" i="8"/>
  <c r="Y98" i="8" s="1"/>
  <c r="Y98" i="7"/>
  <c r="W578" i="8"/>
  <c r="Y578" i="8" s="1"/>
  <c r="H4" i="9" s="1" a="1"/>
  <c r="H4" i="9" s="1"/>
  <c r="Y578" i="7"/>
  <c r="H45" i="18" s="1" a="1"/>
  <c r="H45" i="18" s="1"/>
  <c r="W1386" i="8"/>
  <c r="Y1386" i="7"/>
  <c r="R89" i="18" s="1" a="1"/>
  <c r="R89" i="18" s="1"/>
  <c r="W202" i="8"/>
  <c r="Y202" i="7"/>
  <c r="W1794" i="7"/>
  <c r="W1522" i="7"/>
  <c r="W1050" i="8"/>
  <c r="Y1050" i="7"/>
  <c r="E15" i="18" s="1" a="1"/>
  <c r="E15" i="18" s="1"/>
  <c r="W370" i="8"/>
  <c r="Y370" i="7"/>
  <c r="I16" i="18" s="1" a="1"/>
  <c r="I16" i="18" s="1"/>
  <c r="W306" i="8"/>
  <c r="Y306" i="7"/>
  <c r="W130" i="8"/>
  <c r="Y130" i="7"/>
  <c r="W1438" i="8"/>
  <c r="Y1438" i="8" s="1"/>
  <c r="M25" i="11" s="1" a="1"/>
  <c r="M25" i="11" s="1"/>
  <c r="Y1438" i="7"/>
  <c r="M49" i="18" s="1" a="1"/>
  <c r="M49" i="18" s="1"/>
  <c r="W774" i="8"/>
  <c r="Y774" i="7"/>
  <c r="W150" i="8"/>
  <c r="Y150" i="7"/>
  <c r="Q20" i="18" s="1" a="1"/>
  <c r="Q20" i="18" s="1"/>
  <c r="W1749" i="8"/>
  <c r="Y1749" i="7"/>
  <c r="W1214" i="8"/>
  <c r="Y1214" i="7"/>
  <c r="Q54" i="18" s="1" a="1"/>
  <c r="Q54" i="18" s="1"/>
  <c r="W714" i="8"/>
  <c r="Y714" i="7"/>
  <c r="K6" i="18" s="1" a="1"/>
  <c r="K6" i="18" s="1"/>
  <c r="W1342" i="8"/>
  <c r="Y1342" i="7"/>
  <c r="W782" i="8"/>
  <c r="Y782" i="7"/>
  <c r="W438" i="8"/>
  <c r="Y438" i="7"/>
  <c r="W1782" i="8"/>
  <c r="Y1782" i="7"/>
  <c r="W1430" i="8"/>
  <c r="Y1430" i="7"/>
  <c r="W798" i="8"/>
  <c r="Y798" i="7"/>
  <c r="S86" i="18" s="1" a="1"/>
  <c r="S86" i="18" s="1"/>
  <c r="W190" i="8"/>
  <c r="Y190" i="7"/>
  <c r="S60" i="18" s="1" a="1"/>
  <c r="S60" i="18" s="1"/>
  <c r="W1669" i="8"/>
  <c r="Y1669" i="7"/>
  <c r="P51" i="18" s="1" a="1"/>
  <c r="P51" i="18" s="1"/>
  <c r="W1198" i="8"/>
  <c r="Y1198" i="7"/>
  <c r="T34" i="18" s="1" a="1"/>
  <c r="T34" i="18" s="1"/>
  <c r="W462" i="8"/>
  <c r="Y462" i="7"/>
  <c r="F57" i="18" s="1" a="1"/>
  <c r="F57" i="18" s="1"/>
  <c r="W1390" i="8"/>
  <c r="Y1390" i="7"/>
  <c r="W911" i="8"/>
  <c r="Y911" i="8" s="1"/>
  <c r="R45" i="9" s="1" a="1"/>
  <c r="R45" i="9" s="1"/>
  <c r="Y911" i="7"/>
  <c r="R87" i="18" s="1" a="1"/>
  <c r="R87" i="18" s="1"/>
  <c r="W896" i="8"/>
  <c r="Y896" i="8" s="1"/>
  <c r="Y896" i="7"/>
  <c r="W1426" i="8"/>
  <c r="Y1426" i="7"/>
  <c r="T29" i="18" s="1" a="1"/>
  <c r="T29" i="18" s="1"/>
  <c r="W1573" i="8"/>
  <c r="Y1573" i="7"/>
  <c r="W1625" i="8"/>
  <c r="Y1625" i="8" s="1"/>
  <c r="J23" i="12" s="1" a="1"/>
  <c r="J23" i="12" s="1"/>
  <c r="Y1625" i="7"/>
  <c r="J11" i="18" s="1" a="1"/>
  <c r="J11" i="18" s="1"/>
  <c r="W1613" i="8"/>
  <c r="Y1613" i="8" s="1"/>
  <c r="Q22" i="12" s="1" a="1"/>
  <c r="Q22" i="12" s="1"/>
  <c r="Y1613" i="7"/>
  <c r="Q31" i="18" s="1" a="1"/>
  <c r="Q31" i="18" s="1"/>
  <c r="W1690" i="8"/>
  <c r="Y1690" i="7"/>
  <c r="R71" i="18" s="1" a="1"/>
  <c r="R71" i="18" s="1"/>
  <c r="W474" i="8"/>
  <c r="Y474" i="7"/>
  <c r="W1058" i="8"/>
  <c r="Y1058" i="7"/>
  <c r="M15" i="18" s="1" a="1"/>
  <c r="M15" i="18" s="1"/>
  <c r="W1338" i="8"/>
  <c r="Y1338" i="7"/>
  <c r="H68" i="18" s="1" a="1"/>
  <c r="H68" i="18" s="1"/>
  <c r="W1817" i="8"/>
  <c r="Y1817" i="7"/>
  <c r="W1804" i="8"/>
  <c r="Y1804" i="7"/>
  <c r="R78" i="18" s="1" a="1"/>
  <c r="R78" i="18" s="1"/>
  <c r="W1054" i="8"/>
  <c r="Y1054" i="7"/>
  <c r="I15" i="18" s="1" a="1"/>
  <c r="I15" i="18" s="1"/>
  <c r="W1470" i="8"/>
  <c r="Y1470" i="7"/>
  <c r="G89" i="18" s="1" a="1"/>
  <c r="G89" i="18" s="1"/>
  <c r="P1810" i="8"/>
  <c r="Y655" i="8"/>
  <c r="I8" i="9" s="1" a="1"/>
  <c r="I8" i="9" s="1"/>
  <c r="Y143" i="8"/>
  <c r="J23" i="10" s="1" a="1"/>
  <c r="J23" i="10" s="1"/>
  <c r="Y1230" i="8"/>
  <c r="N8" i="14" s="1" a="1"/>
  <c r="N8" i="14" s="1"/>
  <c r="W1222" i="8"/>
  <c r="W334" i="8"/>
  <c r="Y334" i="8" s="1"/>
  <c r="K9" i="13" s="1" a="1"/>
  <c r="K9" i="13" s="1"/>
  <c r="Y294" i="8"/>
  <c r="I7" i="13" s="1" a="1"/>
  <c r="I7" i="13" s="1"/>
  <c r="I15" i="13" s="1"/>
  <c r="Y877" i="8"/>
  <c r="Y789" i="8"/>
  <c r="J27" i="9" s="1" a="1"/>
  <c r="J27" i="9" s="1"/>
  <c r="P252" i="8"/>
  <c r="W252" i="8"/>
  <c r="Y124" i="8"/>
  <c r="J22" i="10" s="1" a="1"/>
  <c r="J22" i="10" s="1"/>
  <c r="P116" i="8"/>
  <c r="Y68" i="8"/>
  <c r="K7" i="10" s="1" a="1"/>
  <c r="K7" i="10" s="1"/>
  <c r="Y12" i="8"/>
  <c r="L4" i="10" s="1" a="1"/>
  <c r="L4" i="10" s="1"/>
  <c r="L12" i="10" s="1"/>
  <c r="Y1611" i="8"/>
  <c r="O22" i="12" s="1" a="1"/>
  <c r="O22" i="12" s="1"/>
  <c r="Y1547" i="8"/>
  <c r="H7" i="12" s="1" a="1"/>
  <c r="H7" i="12" s="1"/>
  <c r="Y1483" i="8"/>
  <c r="T27" i="11" s="1" a="1"/>
  <c r="T27" i="11" s="1"/>
  <c r="Y1419" i="8"/>
  <c r="M24" i="11" s="1" a="1"/>
  <c r="M24" i="11" s="1"/>
  <c r="Y1275" i="8"/>
  <c r="P355" i="8"/>
  <c r="Y1721" i="8"/>
  <c r="K4" i="16" s="1" a="1"/>
  <c r="K4" i="16" s="1"/>
  <c r="K12" i="16" s="1"/>
  <c r="W1673" i="8"/>
  <c r="W905" i="8"/>
  <c r="P120" i="8"/>
  <c r="T87" i="18" a="1"/>
  <c r="T87" i="18" s="1"/>
  <c r="R14" i="18" a="1"/>
  <c r="R14" i="18" s="1"/>
  <c r="D88" i="18" a="1"/>
  <c r="D88" i="18" s="1"/>
  <c r="P70" i="18" a="1"/>
  <c r="P70" i="18" s="1"/>
  <c r="M99" i="18" a="1"/>
  <c r="M99" i="18" s="1"/>
  <c r="I96" i="18" a="1"/>
  <c r="I96" i="18" s="1"/>
  <c r="T7" i="18" a="1"/>
  <c r="T7" i="18" s="1"/>
  <c r="N59" i="18" a="1"/>
  <c r="N59" i="18" s="1"/>
  <c r="R37" i="18" a="1"/>
  <c r="R37" i="18" s="1"/>
  <c r="W1400" i="8"/>
  <c r="Y1400" i="7"/>
  <c r="M9" i="18" s="1" a="1"/>
  <c r="M9" i="18" s="1"/>
  <c r="M11" i="18" a="1"/>
  <c r="M11" i="18" s="1"/>
  <c r="W1753" i="8"/>
  <c r="Y1753" i="7"/>
  <c r="E38" i="18" s="1" a="1"/>
  <c r="E38" i="18" s="1"/>
  <c r="K54" i="18" a="1"/>
  <c r="K54" i="18" s="1"/>
  <c r="I89" i="18" a="1"/>
  <c r="I89" i="18" s="1"/>
  <c r="J68" i="18" a="1"/>
  <c r="J68" i="18" s="1"/>
  <c r="S27" i="18" a="1"/>
  <c r="S27" i="18" s="1"/>
  <c r="O49" i="18" a="1"/>
  <c r="O49" i="18" s="1"/>
  <c r="K68" i="18" a="1"/>
  <c r="K68" i="18" s="1"/>
  <c r="M91" i="18" a="1"/>
  <c r="M91" i="18" s="1"/>
  <c r="S67" i="18" a="1"/>
  <c r="S67" i="18" s="1"/>
  <c r="F54" i="18" a="1"/>
  <c r="F54" i="18" s="1"/>
  <c r="W1405" i="8"/>
  <c r="Y1405" i="7"/>
  <c r="K90" i="18" a="1"/>
  <c r="K90" i="18" s="1"/>
  <c r="H6" i="18" a="1"/>
  <c r="H6" i="18" s="1"/>
  <c r="J31" i="18" a="1"/>
  <c r="J31" i="18" s="1"/>
  <c r="F18" i="18" a="1"/>
  <c r="F18" i="18" s="1"/>
  <c r="O69" i="18" a="1"/>
  <c r="O69" i="18" s="1"/>
  <c r="I70" i="18" a="1"/>
  <c r="I70" i="18" s="1"/>
  <c r="T60" i="18" a="1"/>
  <c r="T60" i="18" s="1"/>
  <c r="Q32" i="18" a="1"/>
  <c r="Q32" i="18" s="1"/>
  <c r="O36" i="18" a="1"/>
  <c r="O36" i="18" s="1"/>
  <c r="G77" i="18" a="1"/>
  <c r="G77" i="18" s="1"/>
  <c r="H25" i="18" a="1"/>
  <c r="H25" i="18" s="1"/>
  <c r="N37" i="18" a="1"/>
  <c r="N37" i="18" s="1"/>
  <c r="J85" i="18" a="1"/>
  <c r="J85" i="18" s="1"/>
  <c r="P88" i="18" a="1"/>
  <c r="P88" i="18" s="1"/>
  <c r="M45" i="18" a="1"/>
  <c r="M45" i="18" s="1"/>
  <c r="P6" i="18" a="1"/>
  <c r="P6" i="18" s="1"/>
  <c r="O15" i="18" a="1"/>
  <c r="O15" i="18" s="1"/>
  <c r="I39" i="18" a="1"/>
  <c r="I39" i="18" s="1"/>
  <c r="S75" i="18" a="1"/>
  <c r="S75" i="18" s="1"/>
  <c r="T55" i="18" a="1"/>
  <c r="T55" i="18" s="1"/>
  <c r="R8" i="18" a="1"/>
  <c r="R8" i="18" s="1"/>
  <c r="Q92" i="18" a="1"/>
  <c r="Q92" i="18" s="1"/>
  <c r="S7" i="18" a="1"/>
  <c r="S7" i="18" s="1"/>
  <c r="G37" i="18" a="1"/>
  <c r="G37" i="18" s="1"/>
  <c r="I50" i="18" a="1"/>
  <c r="I50" i="18" s="1"/>
  <c r="N25" i="18" a="1"/>
  <c r="N25" i="18" s="1"/>
  <c r="D9" i="18" a="1"/>
  <c r="D9" i="18" s="1"/>
  <c r="L91" i="18" a="1"/>
  <c r="L91" i="18" s="1"/>
  <c r="F20" i="18" a="1"/>
  <c r="F20" i="18" s="1"/>
  <c r="K59" i="18" a="1"/>
  <c r="K59" i="18" s="1"/>
  <c r="W766" i="8"/>
  <c r="Y766" i="7"/>
  <c r="F66" i="18" s="1" a="1"/>
  <c r="F66" i="18" s="1"/>
  <c r="H36" i="18" a="1"/>
  <c r="H36" i="18" s="1"/>
  <c r="W908" i="8"/>
  <c r="Y908" i="7"/>
  <c r="O87" i="18" s="1" a="1"/>
  <c r="O87" i="18" s="1"/>
  <c r="D28" i="18" a="1"/>
  <c r="D28" i="18" s="1"/>
  <c r="W609" i="8"/>
  <c r="Y609" i="7"/>
  <c r="T5" i="18" s="1" a="1"/>
  <c r="T5" i="18" s="1"/>
  <c r="W1364" i="8"/>
  <c r="Y1364" i="7"/>
  <c r="O88" i="18" s="1" a="1"/>
  <c r="O88" i="18" s="1"/>
  <c r="E65" i="18" a="1"/>
  <c r="E65" i="18" s="1"/>
  <c r="R57" i="18" a="1"/>
  <c r="R57" i="18" s="1"/>
  <c r="I47" i="18" a="1"/>
  <c r="I47" i="18" s="1"/>
  <c r="H18" i="18" a="1"/>
  <c r="H18" i="18" s="1"/>
  <c r="P53" i="18" a="1"/>
  <c r="P53" i="18" s="1"/>
  <c r="E66" i="18" a="1"/>
  <c r="E66" i="18" s="1"/>
  <c r="H11" i="18" a="1"/>
  <c r="H11" i="18" s="1"/>
  <c r="D52" i="18" a="1"/>
  <c r="D52" i="18" s="1"/>
  <c r="E32" i="18" a="1"/>
  <c r="E32" i="18" s="1"/>
  <c r="S77" i="18" a="1"/>
  <c r="S77" i="18" s="1"/>
  <c r="K88" i="18" a="1"/>
  <c r="K88" i="18" s="1"/>
  <c r="I65" i="18" a="1"/>
  <c r="I65" i="18" s="1"/>
  <c r="S88" i="18" a="1"/>
  <c r="S88" i="18" s="1"/>
  <c r="D85" i="18" a="1"/>
  <c r="D85" i="18" s="1"/>
  <c r="J87" i="18" a="1"/>
  <c r="J87" i="18" s="1"/>
  <c r="E35" i="18" a="1"/>
  <c r="E35" i="18" s="1"/>
  <c r="F34" i="18" a="1"/>
  <c r="F34" i="18" s="1"/>
  <c r="F8" i="18" a="1"/>
  <c r="F8" i="18" s="1"/>
  <c r="I26" i="18" a="1"/>
  <c r="I26" i="18" s="1"/>
  <c r="J14" i="18" a="1"/>
  <c r="J14" i="18" s="1"/>
  <c r="I69" i="18" a="1"/>
  <c r="I69" i="18" s="1"/>
  <c r="O28" i="18" a="1"/>
  <c r="O28" i="18" s="1"/>
  <c r="J70" i="18" a="1"/>
  <c r="J70" i="18" s="1"/>
  <c r="R70" i="18" a="1"/>
  <c r="R70" i="18" s="1"/>
  <c r="F49" i="18" a="1"/>
  <c r="F49" i="18" s="1"/>
  <c r="T50" i="18" a="1"/>
  <c r="T50" i="18" s="1"/>
  <c r="M19" i="18" a="1"/>
  <c r="M19" i="18" s="1"/>
  <c r="F48" i="18" a="1"/>
  <c r="F48" i="18" s="1"/>
  <c r="M12" i="18" a="1"/>
  <c r="M12" i="18" s="1"/>
  <c r="W1807" i="8"/>
  <c r="Y1807" i="7"/>
  <c r="W1816" i="8"/>
  <c r="Y1816" i="7"/>
  <c r="K98" i="18" s="1" a="1"/>
  <c r="K98" i="18" s="1"/>
  <c r="W658" i="8"/>
  <c r="Y658" i="7"/>
  <c r="L65" i="18" s="1" a="1"/>
  <c r="L65" i="18" s="1"/>
  <c r="W1330" i="8"/>
  <c r="Y1330" i="7"/>
  <c r="S48" i="18" s="1" a="1"/>
  <c r="S48" i="18" s="1"/>
  <c r="W194" i="8"/>
  <c r="Y194" i="7"/>
  <c r="W1601" i="8"/>
  <c r="Y1601" i="7"/>
  <c r="E71" i="18" s="1" a="1"/>
  <c r="E71" i="18" s="1"/>
  <c r="W1238" i="8"/>
  <c r="Y1238" i="8" s="1"/>
  <c r="L88" i="18" a="1"/>
  <c r="L88" i="18" s="1"/>
  <c r="T10" i="18" a="1"/>
  <c r="T10" i="18" s="1"/>
  <c r="D78" i="18" a="1"/>
  <c r="D78" i="18" s="1"/>
  <c r="W1789" i="8"/>
  <c r="Y1789" i="8" s="1"/>
  <c r="Y1789" i="7"/>
  <c r="W1617" i="8"/>
  <c r="Y1617" i="7"/>
  <c r="W42" i="8"/>
  <c r="Y42" i="7"/>
  <c r="D39" i="18" s="1" a="1"/>
  <c r="D39" i="18" s="1"/>
  <c r="W1768" i="8"/>
  <c r="Y1768" i="7"/>
  <c r="T38" i="18" s="1" a="1"/>
  <c r="T38" i="18" s="1"/>
  <c r="W1370" i="8"/>
  <c r="Y1370" i="8" s="1"/>
  <c r="Y1370" i="7"/>
  <c r="W698" i="8"/>
  <c r="Y698" i="7"/>
  <c r="N26" i="18" s="1" a="1"/>
  <c r="N26" i="18" s="1"/>
  <c r="W634" i="8"/>
  <c r="Y634" i="7"/>
  <c r="G45" i="18" s="1" a="1"/>
  <c r="G45" i="18" s="1"/>
  <c r="W66" i="8"/>
  <c r="Y66" i="7"/>
  <c r="I59" i="18" s="1" a="1"/>
  <c r="I59" i="18" s="1"/>
  <c r="W1682" i="8"/>
  <c r="Y1682" i="8" s="1"/>
  <c r="J26" i="12" s="1" a="1"/>
  <c r="J26" i="12" s="1"/>
  <c r="Y1682" i="7"/>
  <c r="J71" i="18" s="1" a="1"/>
  <c r="J71" i="18" s="1"/>
  <c r="W1514" i="8"/>
  <c r="Y1514" i="7"/>
  <c r="M10" i="18" s="1" a="1"/>
  <c r="M10" i="18" s="1"/>
  <c r="W826" i="8"/>
  <c r="Y826" i="7"/>
  <c r="I7" i="18" s="1" a="1"/>
  <c r="I7" i="18" s="1"/>
  <c r="W1266" i="8"/>
  <c r="Y1266" i="8" s="1"/>
  <c r="L4" i="11" s="1" a="1"/>
  <c r="L4" i="11" s="1"/>
  <c r="L12" i="11" s="1"/>
  <c r="Y1266" i="7"/>
  <c r="L8" i="18" s="1" a="1"/>
  <c r="L8" i="18" s="1"/>
  <c r="W506" i="8"/>
  <c r="Y506" i="7"/>
  <c r="L37" i="18" s="1" a="1"/>
  <c r="L37" i="18" s="1"/>
  <c r="W1226" i="8"/>
  <c r="Y1226" i="8" s="1"/>
  <c r="J8" i="14" s="1" a="1"/>
  <c r="J8" i="14" s="1"/>
  <c r="Y1226" i="7"/>
  <c r="J74" i="18" s="1" a="1"/>
  <c r="J74" i="18" s="1"/>
  <c r="W186" i="8"/>
  <c r="Y186" i="7"/>
  <c r="O60" i="18" s="1" a="1"/>
  <c r="O60" i="18" s="1"/>
  <c r="W1762" i="8"/>
  <c r="Y1762" i="7"/>
  <c r="N38" i="18" s="1" a="1"/>
  <c r="N38" i="18" s="1"/>
  <c r="W1282" i="8"/>
  <c r="Y1282" i="7"/>
  <c r="I8" i="18" s="1" a="1"/>
  <c r="I8" i="18" s="1"/>
  <c r="W562" i="8"/>
  <c r="Y562" i="8" s="1"/>
  <c r="K27" i="15" s="1" a="1"/>
  <c r="K27" i="15" s="1"/>
  <c r="Y562" i="7"/>
  <c r="K97" i="18" s="1" a="1"/>
  <c r="K97" i="18" s="1"/>
  <c r="W354" i="8"/>
  <c r="Y354" i="8" s="1"/>
  <c r="L4" i="15" s="1" a="1"/>
  <c r="L4" i="15" s="1"/>
  <c r="L12" i="15" s="1"/>
  <c r="Y354" i="7"/>
  <c r="L16" i="18" s="1" a="1"/>
  <c r="L16" i="18" s="1"/>
  <c r="W290" i="8"/>
  <c r="Y290" i="8" s="1"/>
  <c r="E7" i="13" s="1" a="1"/>
  <c r="E7" i="13" s="1"/>
  <c r="Y290" i="7"/>
  <c r="E52" i="18" s="1" a="1"/>
  <c r="E52" i="18" s="1"/>
  <c r="W82" i="8"/>
  <c r="Y82" i="7"/>
  <c r="F79" i="18" s="1" a="1"/>
  <c r="F79" i="18" s="1"/>
  <c r="W1286" i="8"/>
  <c r="Y1286" i="7"/>
  <c r="M8" i="18" s="1" a="1"/>
  <c r="M8" i="18" s="1"/>
  <c r="W550" i="8"/>
  <c r="Y550" i="7"/>
  <c r="R77" i="18" s="1" a="1"/>
  <c r="R77" i="18" s="1"/>
  <c r="W54" i="8"/>
  <c r="Y54" i="7"/>
  <c r="P39" i="18" s="1" a="1"/>
  <c r="P39" i="18" s="1"/>
  <c r="W1717" i="8"/>
  <c r="Y1717" i="7"/>
  <c r="G18" i="18" s="1" a="1"/>
  <c r="G18" i="18" s="1"/>
  <c r="W1030" i="8"/>
  <c r="Y1030" i="8" s="1"/>
  <c r="D22" i="14" s="1" a="1"/>
  <c r="D22" i="14" s="1"/>
  <c r="Y1030" i="7"/>
  <c r="D35" i="18" s="1" a="1"/>
  <c r="D35" i="18" s="1"/>
  <c r="W342" i="8"/>
  <c r="Y342" i="7"/>
  <c r="S92" i="18" s="1" a="1"/>
  <c r="S92" i="18" s="1"/>
  <c r="W1670" i="8"/>
  <c r="Y1670" i="7"/>
  <c r="Q51" i="18" s="1" a="1"/>
  <c r="Q51" i="18" s="1"/>
  <c r="W1174" i="8"/>
  <c r="Y1174" i="7"/>
  <c r="O14" i="18" s="1" a="1"/>
  <c r="O14" i="18" s="1"/>
  <c r="W534" i="8"/>
  <c r="Y534" i="8" s="1"/>
  <c r="Y534" i="7"/>
  <c r="W1206" i="8"/>
  <c r="Y1206" i="8" s="1"/>
  <c r="I7" i="14" s="1" a="1"/>
  <c r="I7" i="14" s="1"/>
  <c r="I15" i="14" s="1"/>
  <c r="Y1206" i="7"/>
  <c r="I54" i="18" s="1" a="1"/>
  <c r="I54" i="18" s="1"/>
  <c r="W870" i="8"/>
  <c r="Y870" i="7"/>
  <c r="O47" i="18" s="1" a="1"/>
  <c r="O47" i="18" s="1"/>
  <c r="W302" i="8"/>
  <c r="Y302" i="7"/>
  <c r="Q52" i="18" s="1" a="1"/>
  <c r="Q52" i="18" s="1"/>
  <c r="W1750" i="8"/>
  <c r="Y1750" i="7"/>
  <c r="W1350" i="8"/>
  <c r="Y1350" i="7"/>
  <c r="W422" i="8"/>
  <c r="Y422" i="7"/>
  <c r="D76" i="18" s="1" a="1"/>
  <c r="D76" i="18" s="1"/>
  <c r="W70" i="8"/>
  <c r="Y70" i="8" s="1"/>
  <c r="M7" i="10" s="1" a="1"/>
  <c r="M7" i="10" s="1"/>
  <c r="Y70" i="7"/>
  <c r="M59" i="18" s="1" a="1"/>
  <c r="M59" i="18" s="1"/>
  <c r="W1494" i="8"/>
  <c r="Y1494" i="7"/>
  <c r="L50" i="18" s="1" a="1"/>
  <c r="L50" i="18" s="1"/>
  <c r="W878" i="8"/>
  <c r="Y878" i="7"/>
  <c r="D67" i="18" s="1" a="1"/>
  <c r="D67" i="18" s="1"/>
  <c r="W318" i="8"/>
  <c r="Y318" i="7"/>
  <c r="N72" i="18" s="1" a="1"/>
  <c r="N72" i="18" s="1"/>
  <c r="W333" i="8"/>
  <c r="Y333" i="7"/>
  <c r="W907" i="8"/>
  <c r="Y907" i="8" s="1"/>
  <c r="N45" i="9" s="1" a="1"/>
  <c r="N45" i="9" s="1"/>
  <c r="Y907" i="7"/>
  <c r="N87" i="18" s="1" a="1"/>
  <c r="N87" i="18" s="1"/>
  <c r="W1496" i="8"/>
  <c r="Y1496" i="8" s="1"/>
  <c r="N4" i="12" s="1" a="1"/>
  <c r="N4" i="12" s="1"/>
  <c r="Y1496" i="7"/>
  <c r="N70" i="18" s="1" a="1"/>
  <c r="N70" i="18" s="1"/>
  <c r="W1484" i="8"/>
  <c r="Y1484" i="7"/>
  <c r="W1554" i="8"/>
  <c r="Y1554" i="7"/>
  <c r="W1801" i="8"/>
  <c r="Y1801" i="8" s="1"/>
  <c r="O8" i="16" s="1" a="1"/>
  <c r="O8" i="16" s="1"/>
  <c r="Y1801" i="7"/>
  <c r="W1726" i="7"/>
  <c r="W1646" i="8"/>
  <c r="Y1646" i="8" s="1"/>
  <c r="L24" i="12" s="1" a="1"/>
  <c r="L24" i="12" s="1"/>
  <c r="Y1646" i="7"/>
  <c r="L31" i="18" s="1" a="1"/>
  <c r="L31" i="18" s="1"/>
  <c r="W1742" i="8"/>
  <c r="Y1742" i="7"/>
  <c r="M18" i="18" s="1" a="1"/>
  <c r="M18" i="18" s="1"/>
  <c r="W1546" i="8"/>
  <c r="Y1546" i="7"/>
  <c r="W1482" i="8"/>
  <c r="Y1482" i="7"/>
  <c r="S89" i="18" s="1" a="1"/>
  <c r="S89" i="18" s="1"/>
  <c r="W490" i="8"/>
  <c r="Y490" i="7"/>
  <c r="O17" i="18" s="1" a="1"/>
  <c r="O17" i="18" s="1"/>
  <c r="W1090" i="8"/>
  <c r="Y1090" i="8" s="1"/>
  <c r="G25" i="14" s="1" a="1"/>
  <c r="G25" i="14" s="1"/>
  <c r="Y1090" i="7"/>
  <c r="G55" i="18" s="1" a="1"/>
  <c r="G55" i="18" s="1"/>
  <c r="W1506" i="8"/>
  <c r="Y1506" i="7"/>
  <c r="E10" i="18" s="1" a="1"/>
  <c r="E10" i="18" s="1"/>
  <c r="W1486" i="8"/>
  <c r="Y1486" i="7"/>
  <c r="D50" i="18" s="1" a="1"/>
  <c r="D50" i="18" s="1"/>
  <c r="W1777" i="8"/>
  <c r="Y1777" i="7"/>
  <c r="J58" i="18" s="1" a="1"/>
  <c r="J58" i="18" s="1"/>
  <c r="W1078" i="8"/>
  <c r="Y1078" i="7"/>
  <c r="N35" i="18" s="1" a="1"/>
  <c r="N35" i="18" s="1"/>
  <c r="Y1727" i="8"/>
  <c r="Q4" i="16" s="1" a="1"/>
  <c r="Q4" i="16" s="1"/>
  <c r="Q12" i="16" s="1"/>
  <c r="Y1343" i="8"/>
  <c r="M8" i="11" s="1" a="1"/>
  <c r="M8" i="11" s="1"/>
  <c r="Y1279" i="8"/>
  <c r="F5" i="11" s="1" a="1"/>
  <c r="F5" i="11" s="1"/>
  <c r="Y1255" i="8"/>
  <c r="T9" i="14" s="1" a="1"/>
  <c r="T9" i="14" s="1"/>
  <c r="Y1191" i="8"/>
  <c r="M6" i="14" s="1" a="1"/>
  <c r="M6" i="14" s="1"/>
  <c r="Y1127" i="8"/>
  <c r="F27" i="14" s="1" a="1"/>
  <c r="F27" i="14" s="1"/>
  <c r="Y1071" i="8"/>
  <c r="G24" i="14" s="1" a="1"/>
  <c r="G24" i="14" s="1"/>
  <c r="P679" i="8"/>
  <c r="W1150" i="8"/>
  <c r="W606" i="8"/>
  <c r="W214" i="8"/>
  <c r="Y1645" i="8"/>
  <c r="K24" i="12" s="1" a="1"/>
  <c r="K24" i="12" s="1"/>
  <c r="W1637" i="8"/>
  <c r="Y1637" i="8" s="1"/>
  <c r="Y829" i="8"/>
  <c r="L41" i="9" s="1" a="1"/>
  <c r="L41" i="9" s="1"/>
  <c r="Y781" i="8"/>
  <c r="Y765" i="8"/>
  <c r="E26" i="9" s="1" a="1"/>
  <c r="E26" i="9" s="1"/>
  <c r="Y701" i="8"/>
  <c r="Q22" i="9" s="1" a="1"/>
  <c r="Q22" i="9" s="1"/>
  <c r="Q30" i="9" s="1"/>
  <c r="Y645" i="8"/>
  <c r="R7" i="9" s="1" a="1"/>
  <c r="R7" i="9" s="1"/>
  <c r="Y517" i="8"/>
  <c r="D25" i="15" s="1" a="1"/>
  <c r="D25" i="15" s="1"/>
  <c r="Y453" i="8"/>
  <c r="P9" i="15" s="1" a="1"/>
  <c r="P9" i="15" s="1"/>
  <c r="Y405" i="8"/>
  <c r="F7" i="15" s="1" a="1"/>
  <c r="F7" i="15" s="1"/>
  <c r="Y349" i="8"/>
  <c r="G4" i="15" s="1" a="1"/>
  <c r="G4" i="15" s="1"/>
  <c r="G12" i="15" s="1"/>
  <c r="Y117" i="8"/>
  <c r="Y1460" i="8"/>
  <c r="P26" i="11" s="1" a="1"/>
  <c r="P26" i="11" s="1"/>
  <c r="Y948" i="8"/>
  <c r="Q23" i="13" s="1" a="1"/>
  <c r="Q23" i="13" s="1"/>
  <c r="Y724" i="8"/>
  <c r="Y867" i="8"/>
  <c r="L43" i="9" s="1" a="1"/>
  <c r="L43" i="9" s="1"/>
  <c r="Y803" i="8"/>
  <c r="E40" i="9" s="1" a="1"/>
  <c r="E40" i="9" s="1"/>
  <c r="Y739" i="8"/>
  <c r="Q24" i="9" s="1" a="1"/>
  <c r="Q24" i="9" s="1"/>
  <c r="Y611" i="8"/>
  <c r="Y491" i="8"/>
  <c r="P23" i="15" s="1" a="1"/>
  <c r="P23" i="15" s="1"/>
  <c r="Y411" i="8"/>
  <c r="L7" i="15" s="1" a="1"/>
  <c r="L7" i="15" s="1"/>
  <c r="L15" i="15" s="1"/>
  <c r="Y347" i="8"/>
  <c r="E4" i="15" s="1" a="1"/>
  <c r="E4" i="15" s="1"/>
  <c r="E12" i="15" s="1"/>
  <c r="Y283" i="8"/>
  <c r="Q6" i="13" s="1" a="1"/>
  <c r="Q6" i="13" s="1"/>
  <c r="Y235" i="8"/>
  <c r="G4" i="13" s="1" a="1"/>
  <c r="G4" i="13" s="1"/>
  <c r="G12" i="13" s="1"/>
  <c r="Y115" i="8"/>
  <c r="T9" i="10" s="1" a="1"/>
  <c r="T9" i="10" s="1"/>
  <c r="Y51" i="8"/>
  <c r="M6" i="10" s="1" a="1"/>
  <c r="M6" i="10" s="1"/>
  <c r="W1577" i="8"/>
  <c r="Y1465" i="8"/>
  <c r="W1425" i="8"/>
  <c r="W1161" i="8"/>
  <c r="W1041" i="8"/>
  <c r="W977" i="8"/>
  <c r="W873" i="8"/>
  <c r="W809" i="8"/>
  <c r="W745" i="8"/>
  <c r="Y401" i="8"/>
  <c r="W273" i="8"/>
  <c r="Y89" i="8"/>
  <c r="M8" i="10" s="1" a="1"/>
  <c r="M8" i="10" s="1"/>
  <c r="Y1824" i="8"/>
  <c r="S9" i="16" s="1" a="1"/>
  <c r="S9" i="16" s="1"/>
  <c r="P544" i="8"/>
  <c r="W208" i="8"/>
  <c r="W112" i="8"/>
  <c r="H65" i="18" a="1"/>
  <c r="H65" i="18" s="1"/>
  <c r="H90" i="18" a="1"/>
  <c r="H90" i="18" s="1"/>
  <c r="M32" i="18" a="1"/>
  <c r="M32" i="18" s="1"/>
  <c r="R79" i="18" a="1"/>
  <c r="R79" i="18" s="1"/>
  <c r="W142" i="8"/>
  <c r="Y142" i="7"/>
  <c r="I20" i="18" s="1" a="1"/>
  <c r="I20" i="18" s="1"/>
  <c r="K100" i="18" a="1"/>
  <c r="K100" i="18" s="1"/>
  <c r="P28" i="18" a="1"/>
  <c r="P28" i="18" s="1"/>
  <c r="L30" i="18" a="1"/>
  <c r="L30" i="18" s="1"/>
  <c r="W1653" i="8"/>
  <c r="Y1653" i="7"/>
  <c r="S31" i="18" s="1" a="1"/>
  <c r="S31" i="18" s="1"/>
  <c r="M76" i="18" a="1"/>
  <c r="M76" i="18" s="1"/>
  <c r="D25" i="18" a="1"/>
  <c r="D25" i="18" s="1"/>
  <c r="E26" i="18" a="1"/>
  <c r="E26" i="18" s="1"/>
  <c r="T27" i="18" a="1"/>
  <c r="T27" i="18" s="1"/>
  <c r="G75" i="18" a="1"/>
  <c r="G75" i="18" s="1"/>
  <c r="M36" i="18" a="1"/>
  <c r="M36" i="18" s="1"/>
  <c r="J90" i="18" a="1"/>
  <c r="J90" i="18" s="1"/>
  <c r="L47" i="18" a="1"/>
  <c r="L47" i="18" s="1"/>
  <c r="H28" i="18" a="1"/>
  <c r="H28" i="18" s="1"/>
  <c r="J29" i="18" a="1"/>
  <c r="J29" i="18" s="1"/>
  <c r="T58" i="18" a="1"/>
  <c r="T58" i="18" s="1"/>
  <c r="R10" i="18" a="1"/>
  <c r="R10" i="18" s="1"/>
  <c r="F98" i="18" a="1"/>
  <c r="F98" i="18" s="1"/>
  <c r="E58" i="18" a="1"/>
  <c r="E58" i="18" s="1"/>
  <c r="M79" i="18" a="1"/>
  <c r="M79" i="18" s="1"/>
  <c r="K57" i="18" a="1"/>
  <c r="K57" i="18" s="1"/>
  <c r="H19" i="18" a="1"/>
  <c r="H19" i="18" s="1"/>
  <c r="O96" i="18" a="1"/>
  <c r="O96" i="18" s="1"/>
  <c r="Q76" i="18" a="1"/>
  <c r="Q76" i="18" s="1"/>
  <c r="Q36" i="18" a="1"/>
  <c r="Q36" i="18" s="1"/>
  <c r="N57" i="18" a="1"/>
  <c r="N57" i="18" s="1"/>
  <c r="L35" i="18" a="1"/>
  <c r="L35" i="18" s="1"/>
  <c r="P86" i="18" a="1"/>
  <c r="P86" i="18" s="1"/>
  <c r="F65" i="18" a="1"/>
  <c r="F65" i="18" s="1"/>
  <c r="H69" i="18" a="1"/>
  <c r="H69" i="18" s="1"/>
  <c r="F26" i="18" a="1"/>
  <c r="F26" i="18" s="1"/>
  <c r="H35" i="18" a="1"/>
  <c r="H35" i="18" s="1"/>
  <c r="N75" i="18" a="1"/>
  <c r="N75" i="18" s="1"/>
  <c r="R29" i="18" a="1"/>
  <c r="R29" i="18" s="1"/>
  <c r="P91" i="18" a="1"/>
  <c r="P91" i="18" s="1"/>
  <c r="D48" i="18" a="1"/>
  <c r="D48" i="18" s="1"/>
  <c r="L94" i="18" a="1"/>
  <c r="L94" i="18" s="1"/>
  <c r="N97" i="18" a="1"/>
  <c r="N97" i="18" s="1"/>
  <c r="M74" i="18" a="1"/>
  <c r="M74" i="18" s="1"/>
  <c r="E11" i="18" a="1"/>
  <c r="E11" i="18" s="1"/>
  <c r="J36" i="18" a="1"/>
  <c r="J36" i="18" s="1"/>
  <c r="S45" i="18" a="1"/>
  <c r="S45" i="18" s="1"/>
  <c r="N49" i="18" a="1"/>
  <c r="N49" i="18" s="1"/>
  <c r="G40" i="18" a="1"/>
  <c r="G40" i="18" s="1"/>
  <c r="D94" i="18" a="1"/>
  <c r="D94" i="18" s="1"/>
  <c r="W1725" i="8"/>
  <c r="Y1725" i="7"/>
  <c r="O98" i="18" s="1" a="1"/>
  <c r="O98" i="18" s="1"/>
  <c r="W426" i="8"/>
  <c r="Y426" i="7"/>
  <c r="H76" i="18" s="1" a="1"/>
  <c r="H76" i="18" s="1"/>
  <c r="W1578" i="8"/>
  <c r="Y1578" i="7"/>
  <c r="T70" i="18" s="1" a="1"/>
  <c r="T70" i="18" s="1"/>
  <c r="W410" i="8"/>
  <c r="Y410" i="7"/>
  <c r="K56" i="18" s="1" a="1"/>
  <c r="K56" i="18" s="1"/>
  <c r="W546" i="8"/>
  <c r="Y546" i="7"/>
  <c r="N77" i="18" s="1" a="1"/>
  <c r="N77" i="18" s="1"/>
  <c r="W226" i="8"/>
  <c r="Y226" i="7"/>
  <c r="Q100" i="18" s="1" a="1"/>
  <c r="Q100" i="18" s="1"/>
  <c r="W586" i="8"/>
  <c r="Y586" i="7"/>
  <c r="P45" i="18" s="1" a="1"/>
  <c r="P45" i="18" s="1"/>
  <c r="W218" i="8"/>
  <c r="Y218" i="8" s="1"/>
  <c r="I27" i="10" s="1" a="1"/>
  <c r="I27" i="10" s="1"/>
  <c r="Y218" i="7"/>
  <c r="I100" i="18" s="1" a="1"/>
  <c r="I100" i="18" s="1"/>
  <c r="W1634" i="8"/>
  <c r="Y1634" i="7"/>
  <c r="S11" i="18" s="1" a="1"/>
  <c r="S11" i="18" s="1"/>
  <c r="W378" i="8"/>
  <c r="Y378" i="7"/>
  <c r="Q16" i="18" s="1" a="1"/>
  <c r="Q16" i="18" s="1"/>
  <c r="W250" i="8"/>
  <c r="Y250" i="7"/>
  <c r="W854" i="8"/>
  <c r="Y854" i="7"/>
  <c r="R27" i="18" s="1" a="1"/>
  <c r="R27" i="18" s="1"/>
  <c r="W1685" i="8"/>
  <c r="Y1685" i="7"/>
  <c r="M71" i="18" s="1" a="1"/>
  <c r="M71" i="18" s="1"/>
  <c r="W74" i="8"/>
  <c r="Y74" i="7"/>
  <c r="Q59" i="18" s="1" a="1"/>
  <c r="Q59" i="18" s="1"/>
  <c r="W1402" i="8"/>
  <c r="Y1402" i="7"/>
  <c r="O9" i="18" s="1" a="1"/>
  <c r="O9" i="18" s="1"/>
  <c r="W642" i="8"/>
  <c r="Y642" i="7"/>
  <c r="O45" i="18" s="1" a="1"/>
  <c r="O45" i="18" s="1"/>
  <c r="W1722" i="8"/>
  <c r="Y1722" i="8" s="1"/>
  <c r="L4" i="16" s="1" a="1"/>
  <c r="L4" i="16" s="1"/>
  <c r="Y1722" i="7"/>
  <c r="L58" i="18" s="1" a="1"/>
  <c r="L58" i="18" s="1"/>
  <c r="W1693" i="8"/>
  <c r="Y1693" i="7"/>
  <c r="W1586" i="8"/>
  <c r="Y1586" i="7"/>
  <c r="I90" i="18" s="1" a="1"/>
  <c r="I90" i="18" s="1"/>
  <c r="W1362" i="8"/>
  <c r="Y1362" i="7"/>
  <c r="M88" i="18" s="1" a="1"/>
  <c r="M88" i="18" s="1"/>
  <c r="W1298" i="8"/>
  <c r="Y1298" i="7"/>
  <c r="F28" i="18" s="1" a="1"/>
  <c r="F28" i="18" s="1"/>
  <c r="W362" i="8"/>
  <c r="Y362" i="7"/>
  <c r="T36" i="18" s="1" a="1"/>
  <c r="T36" i="18" s="1"/>
  <c r="W122" i="8"/>
  <c r="Y122" i="7"/>
  <c r="H60" i="18" s="1" a="1"/>
  <c r="H60" i="18" s="1"/>
  <c r="W1734" i="8"/>
  <c r="Y1734" i="7"/>
  <c r="E18" i="18" s="1" a="1"/>
  <c r="E18" i="18" s="1"/>
  <c r="W38" i="8"/>
  <c r="Y38" i="7"/>
  <c r="S19" i="18" s="1" a="1"/>
  <c r="S19" i="18" s="1"/>
  <c r="W1254" i="8"/>
  <c r="Y1254" i="7"/>
  <c r="S94" i="18" s="1" a="1"/>
  <c r="S94" i="18" s="1"/>
  <c r="W366" i="8"/>
  <c r="Y366" i="7"/>
  <c r="E16" i="18" s="1" a="1"/>
  <c r="E16" i="18" s="1"/>
  <c r="W126" i="8"/>
  <c r="Y126" i="7"/>
  <c r="L40" i="18" s="1" a="1"/>
  <c r="L40" i="18" s="1"/>
  <c r="W341" i="8"/>
  <c r="Y341" i="7"/>
  <c r="R92" i="18" s="1" a="1"/>
  <c r="R92" i="18" s="1"/>
  <c r="W1729" i="8"/>
  <c r="Y1729" i="7"/>
  <c r="S98" i="18" s="1" a="1"/>
  <c r="S98" i="18" s="1"/>
  <c r="W1066" i="8"/>
  <c r="Y1066" i="7"/>
  <c r="W1070" i="8"/>
  <c r="Y1070" i="7"/>
  <c r="F35" i="18" s="1" a="1"/>
  <c r="F35" i="18" s="1"/>
  <c r="W1775" i="8"/>
  <c r="Y1775" i="7"/>
  <c r="H58" i="18" s="1" a="1"/>
  <c r="H58" i="18" s="1"/>
  <c r="W1274" i="8"/>
  <c r="Y1274" i="8" s="1"/>
  <c r="T4" i="11" s="1" a="1"/>
  <c r="T4" i="11" s="1"/>
  <c r="T12" i="11" s="1"/>
  <c r="Y1274" i="7"/>
  <c r="T48" i="18" s="1" a="1"/>
  <c r="T48" i="18" s="1"/>
  <c r="W906" i="8"/>
  <c r="Y906" i="7"/>
  <c r="M87" i="18" s="1" a="1"/>
  <c r="M87" i="18" s="1"/>
  <c r="W34" i="8"/>
  <c r="Y34" i="7"/>
  <c r="O19" i="18" s="1" a="1"/>
  <c r="O19" i="18" s="1"/>
  <c r="W278" i="8"/>
  <c r="Y278" i="7"/>
  <c r="L32" i="18" s="1" a="1"/>
  <c r="L32" i="18" s="1"/>
  <c r="W1622" i="7"/>
  <c r="W1178" i="8"/>
  <c r="Y1178" i="8" s="1"/>
  <c r="S5" i="14" s="1" a="1"/>
  <c r="S5" i="14" s="1"/>
  <c r="Y1178" i="7"/>
  <c r="S14" i="18" s="1" a="1"/>
  <c r="S14" i="18" s="1"/>
  <c r="W742" i="8"/>
  <c r="Y742" i="8" s="1"/>
  <c r="T24" i="9" s="1" a="1"/>
  <c r="T24" i="9" s="1"/>
  <c r="Y742" i="7"/>
  <c r="T26" i="18" s="1" a="1"/>
  <c r="T26" i="18" s="1"/>
  <c r="W182" i="8"/>
  <c r="Y182" i="7"/>
  <c r="K60" i="18" s="1" a="1"/>
  <c r="K60" i="18" s="1"/>
  <c r="W1733" i="8"/>
  <c r="Y1733" i="7"/>
  <c r="D18" i="18" s="1" a="1"/>
  <c r="D18" i="18" s="1"/>
  <c r="Y591" i="8"/>
  <c r="Y535" i="8"/>
  <c r="Y471" i="8"/>
  <c r="O22" i="15" s="1" a="1"/>
  <c r="O22" i="15" s="1"/>
  <c r="W1374" i="8"/>
  <c r="Y1374" i="8" s="1"/>
  <c r="F22" i="11" s="1" a="1"/>
  <c r="F22" i="11" s="1"/>
  <c r="W1158" i="8"/>
  <c r="W846" i="8"/>
  <c r="Y430" i="8"/>
  <c r="L8" i="15" s="1" a="1"/>
  <c r="L8" i="15" s="1"/>
  <c r="L16" i="15" s="1"/>
  <c r="W350" i="8"/>
  <c r="Y110" i="8"/>
  <c r="O9" i="10" s="1" a="1"/>
  <c r="O9" i="10" s="1"/>
  <c r="O17" i="10" s="1"/>
  <c r="W1709" i="8"/>
  <c r="Y1709" i="8" s="1"/>
  <c r="R27" i="12" s="1" a="1"/>
  <c r="R27" i="12" s="1"/>
  <c r="L15" i="10"/>
  <c r="Y619" i="8"/>
  <c r="K6" i="9" s="1" a="1"/>
  <c r="K6" i="9" s="1"/>
  <c r="Y555" i="8"/>
  <c r="D27" i="15" s="1" a="1"/>
  <c r="D27" i="15" s="1"/>
  <c r="Y499" i="8"/>
  <c r="E24" i="15" s="1" a="1"/>
  <c r="E24" i="15" s="1"/>
  <c r="Y2" i="8"/>
  <c r="W1521" i="8"/>
  <c r="W697" i="8"/>
  <c r="Y585" i="8"/>
  <c r="O4" i="9" s="1" a="1"/>
  <c r="O4" i="9" s="1"/>
  <c r="O12" i="9" s="1"/>
  <c r="P273" i="8"/>
  <c r="Y536" i="8"/>
  <c r="D26" i="15" s="1" a="1"/>
  <c r="D26" i="15" s="1"/>
  <c r="Y472" i="8"/>
  <c r="P22" i="15" s="1" a="1"/>
  <c r="P22" i="15" s="1"/>
  <c r="Y160" i="8"/>
  <c r="H24" i="10" s="1" a="1"/>
  <c r="H24" i="10" s="1"/>
  <c r="W120" i="8"/>
  <c r="Y120" i="8" s="1"/>
  <c r="F22" i="10" s="1" a="1"/>
  <c r="F22" i="10" s="1"/>
  <c r="P65" i="18" a="1"/>
  <c r="P65" i="18" s="1"/>
  <c r="H75" i="18" a="1"/>
  <c r="H75" i="18" s="1"/>
  <c r="P8" i="18" a="1"/>
  <c r="P8" i="18" s="1"/>
  <c r="E69" i="18" a="1"/>
  <c r="E69" i="18" s="1"/>
  <c r="J19" i="18" a="1"/>
  <c r="J19" i="18" s="1"/>
  <c r="D20" i="18" a="1"/>
  <c r="D20" i="18" s="1"/>
  <c r="I56" i="18" a="1"/>
  <c r="I56" i="18" s="1"/>
  <c r="H46" i="18" a="1"/>
  <c r="H46" i="18" s="1"/>
  <c r="D47" i="18" a="1"/>
  <c r="D47" i="18" s="1"/>
  <c r="H96" i="18" a="1"/>
  <c r="H96" i="18" s="1"/>
  <c r="K27" i="18" a="1"/>
  <c r="K27" i="18" s="1"/>
  <c r="G15" i="18" a="1"/>
  <c r="G15" i="18" s="1"/>
  <c r="T30" i="18" a="1"/>
  <c r="T30" i="18" s="1"/>
  <c r="L90" i="18" a="1"/>
  <c r="L90" i="18" s="1"/>
  <c r="Q28" i="18" a="1"/>
  <c r="Q28" i="18" s="1"/>
  <c r="G38" i="18" a="1"/>
  <c r="G38" i="18" s="1"/>
  <c r="K8" i="18" a="1"/>
  <c r="K8" i="18" s="1"/>
  <c r="N99" i="18" a="1"/>
  <c r="N99" i="18" s="1"/>
  <c r="S72" i="18" a="1"/>
  <c r="S72" i="18" s="1"/>
  <c r="M72" i="18" a="1"/>
  <c r="M72" i="18" s="1"/>
  <c r="R17" i="18" a="1"/>
  <c r="R17" i="18" s="1"/>
  <c r="T19" i="18" a="1"/>
  <c r="T19" i="18" s="1"/>
  <c r="R12" i="18" a="1"/>
  <c r="R12" i="18" s="1"/>
  <c r="J59" i="18" a="1"/>
  <c r="J59" i="18" s="1"/>
  <c r="Q39" i="18" a="1"/>
  <c r="Q39" i="18" s="1"/>
  <c r="G5" i="18" a="1"/>
  <c r="G5" i="18" s="1"/>
  <c r="L27" i="18" a="1"/>
  <c r="L27" i="18" s="1"/>
  <c r="H66" i="18" a="1"/>
  <c r="H66" i="18" s="1"/>
  <c r="E55" i="18" a="1"/>
  <c r="E55" i="18" s="1"/>
  <c r="Q47" i="18" a="1"/>
  <c r="Q47" i="18" s="1"/>
  <c r="S71" i="18" a="1"/>
  <c r="S71" i="18" s="1"/>
  <c r="S15" i="18" a="1"/>
  <c r="S15" i="18" s="1"/>
  <c r="E36" i="18" a="1"/>
  <c r="E36" i="18" s="1"/>
  <c r="R54" i="18" a="1"/>
  <c r="R54" i="18" s="1"/>
  <c r="L48" i="18" a="1"/>
  <c r="L48" i="18" s="1"/>
  <c r="R26" i="18" a="1"/>
  <c r="R26" i="18" s="1"/>
  <c r="M35" i="18" a="1"/>
  <c r="M35" i="18" s="1"/>
  <c r="M57" i="18" a="1"/>
  <c r="M57" i="18" s="1"/>
  <c r="O40" i="18" a="1"/>
  <c r="O40" i="18" s="1"/>
  <c r="T79" i="18" a="1"/>
  <c r="T79" i="18" s="1"/>
  <c r="W1446" i="8"/>
  <c r="Y1446" i="7"/>
  <c r="W738" i="8"/>
  <c r="Y738" i="8" s="1"/>
  <c r="P24" i="9" s="1" a="1"/>
  <c r="P24" i="9" s="1"/>
  <c r="Y738" i="7"/>
  <c r="P26" i="18" s="1" a="1"/>
  <c r="P26" i="18" s="1"/>
  <c r="W78" i="8"/>
  <c r="Y78" i="7"/>
  <c r="P75" i="18" a="1"/>
  <c r="P75" i="18" s="1"/>
  <c r="W374" i="8"/>
  <c r="Y374" i="7"/>
  <c r="M16" i="18" s="1" a="1"/>
  <c r="M16" i="18" s="1"/>
  <c r="W1806" i="8"/>
  <c r="Y1806" i="8" s="1"/>
  <c r="T8" i="16" s="1" a="1"/>
  <c r="T8" i="16" s="1"/>
  <c r="Y1806" i="7"/>
  <c r="T78" i="18" s="1" a="1"/>
  <c r="T78" i="18" s="1"/>
  <c r="W1366" i="8"/>
  <c r="Y1366" i="7"/>
  <c r="Q88" i="18" s="1" a="1"/>
  <c r="Q88" i="18" s="1"/>
  <c r="W838" i="8"/>
  <c r="Y838" i="8" s="1"/>
  <c r="Y838" i="7"/>
  <c r="W238" i="8"/>
  <c r="Y238" i="7"/>
  <c r="J32" i="18" s="1" a="1"/>
  <c r="J32" i="18" s="1"/>
  <c r="W895" i="8"/>
  <c r="Y895" i="7"/>
  <c r="W1456" i="8"/>
  <c r="Y1456" i="7"/>
  <c r="L69" i="18" s="1" a="1"/>
  <c r="L69" i="18" s="1"/>
  <c r="W1566" i="8"/>
  <c r="Y1566" i="8" s="1"/>
  <c r="H8" i="12" s="1" a="1"/>
  <c r="H8" i="12" s="1"/>
  <c r="Y1566" i="7"/>
  <c r="H70" i="18" s="1" a="1"/>
  <c r="H70" i="18" s="1"/>
  <c r="W1474" i="8"/>
  <c r="Y1474" i="8" s="1"/>
  <c r="K27" i="11" s="1" a="1"/>
  <c r="K27" i="11" s="1"/>
  <c r="Y1474" i="7"/>
  <c r="K89" i="18" s="1" a="1"/>
  <c r="K89" i="18" s="1"/>
  <c r="W1610" i="8"/>
  <c r="Y1610" i="7"/>
  <c r="N31" i="18" s="1" a="1"/>
  <c r="N31" i="18" s="1"/>
  <c r="W138" i="8"/>
  <c r="Y138" i="7"/>
  <c r="E20" i="18" s="1" a="1"/>
  <c r="E20" i="18" s="1"/>
  <c r="W778" i="8"/>
  <c r="Y778" i="7"/>
  <c r="R66" i="18" s="1" a="1"/>
  <c r="R66" i="18" s="1"/>
  <c r="W1290" i="8"/>
  <c r="Y1290" i="7"/>
  <c r="Q8" i="18" s="1" a="1"/>
  <c r="Q8" i="18" s="1"/>
  <c r="W1698" i="8"/>
  <c r="Y1698" i="7"/>
  <c r="G91" i="18" s="1" a="1"/>
  <c r="G91" i="18" s="1"/>
  <c r="W1793" i="8"/>
  <c r="Y1793" i="7"/>
  <c r="G78" i="18" s="1" a="1"/>
  <c r="G78" i="18" s="1"/>
  <c r="W1126" i="8"/>
  <c r="Y1126" i="7"/>
  <c r="E95" i="18" s="1" a="1"/>
  <c r="E95" i="18" s="1"/>
  <c r="Y1551" i="8"/>
  <c r="L7" i="12" s="1" a="1"/>
  <c r="L7" i="12" s="1"/>
  <c r="Y1487" i="8"/>
  <c r="E4" i="12" s="1" a="1"/>
  <c r="E4" i="12" s="1"/>
  <c r="E12" i="12" s="1"/>
  <c r="Y1423" i="8"/>
  <c r="Q24" i="11" s="1" a="1"/>
  <c r="Q24" i="11" s="1"/>
  <c r="W1166" i="8"/>
  <c r="W886" i="8"/>
  <c r="Y715" i="8"/>
  <c r="L23" i="9" s="1" a="1"/>
  <c r="L23" i="9" s="1"/>
  <c r="Y651" i="8"/>
  <c r="E8" i="9" s="1" a="1"/>
  <c r="E8" i="9" s="1"/>
  <c r="Y267" i="8"/>
  <c r="T5" i="13" s="1" a="1"/>
  <c r="T5" i="13" s="1"/>
  <c r="Y187" i="8"/>
  <c r="P25" i="10" s="1" a="1"/>
  <c r="P25" i="10" s="1"/>
  <c r="Y139" i="8"/>
  <c r="F23" i="10" s="1" a="1"/>
  <c r="F23" i="10" s="1"/>
  <c r="Y131" i="8"/>
  <c r="Q22" i="10" s="1" a="1"/>
  <c r="Q22" i="10" s="1"/>
  <c r="Y67" i="8"/>
  <c r="J7" i="10" s="1" a="1"/>
  <c r="J7" i="10" s="1"/>
  <c r="Y3" i="8"/>
  <c r="Y1769" i="8"/>
  <c r="W761" i="8"/>
  <c r="Y761" i="8" s="1"/>
  <c r="T25" i="9" s="1" a="1"/>
  <c r="T25" i="9" s="1"/>
  <c r="Y592" i="8"/>
  <c r="W544" i="8"/>
  <c r="Y544" i="8" s="1"/>
  <c r="L26" i="15" s="1" a="1"/>
  <c r="L26" i="15" s="1"/>
  <c r="Y432" i="8"/>
  <c r="N8" i="15" s="1" a="1"/>
  <c r="N8" i="15" s="1"/>
  <c r="F86" i="18" a="1"/>
  <c r="F86" i="18" s="1"/>
  <c r="H95" i="18" a="1"/>
  <c r="H95" i="18" s="1"/>
  <c r="J89" i="18" a="1"/>
  <c r="J89" i="18" s="1"/>
  <c r="P68" i="18" a="1"/>
  <c r="P68" i="18" s="1"/>
  <c r="J39" i="18" a="1"/>
  <c r="J39" i="18" s="1"/>
  <c r="I52" i="18" a="1"/>
  <c r="I52" i="18" s="1"/>
  <c r="T56" i="18" a="1"/>
  <c r="T56" i="18" s="1"/>
  <c r="W608" i="8"/>
  <c r="Y608" i="7"/>
  <c r="S5" i="18" s="1" a="1"/>
  <c r="S5" i="18" s="1"/>
  <c r="P20" i="18" a="1"/>
  <c r="P20" i="18" s="1"/>
  <c r="R19" i="18" a="1"/>
  <c r="R19" i="18" s="1"/>
  <c r="W152" i="8"/>
  <c r="Y152" i="8" s="1"/>
  <c r="S23" i="10" s="1" a="1"/>
  <c r="S23" i="10" s="1"/>
  <c r="Y152" i="7"/>
  <c r="S20" i="18" s="1" a="1"/>
  <c r="S20" i="18" s="1"/>
  <c r="W1457" i="8"/>
  <c r="Y1457" i="7"/>
  <c r="M69" i="18" s="1" a="1"/>
  <c r="M69" i="18" s="1"/>
  <c r="W1785" i="8"/>
  <c r="Y1785" i="7"/>
  <c r="R58" i="18" s="1" a="1"/>
  <c r="R58" i="18" s="1"/>
  <c r="F37" i="18" a="1"/>
  <c r="F37" i="18" s="1"/>
  <c r="P66" i="18" a="1"/>
  <c r="P66" i="18" s="1"/>
  <c r="P47" i="18" a="1"/>
  <c r="P47" i="18" s="1"/>
  <c r="F29" i="18" a="1"/>
  <c r="F29" i="18" s="1"/>
  <c r="N34" i="18" a="1"/>
  <c r="N34" i="18" s="1"/>
  <c r="J50" i="18" a="1"/>
  <c r="J50" i="18" s="1"/>
  <c r="H71" i="18" a="1"/>
  <c r="H71" i="18" s="1"/>
  <c r="D100" i="18" a="1"/>
  <c r="D100" i="18" s="1"/>
  <c r="E45" i="18" a="1"/>
  <c r="E45" i="18" s="1"/>
  <c r="M26" i="18" a="1"/>
  <c r="M26" i="18" s="1"/>
  <c r="O38" i="18" a="1"/>
  <c r="O38" i="18" s="1"/>
  <c r="I31" i="18" a="1"/>
  <c r="I31" i="18" s="1"/>
  <c r="H89" i="18" a="1"/>
  <c r="H89" i="18" s="1"/>
  <c r="M78" i="18" a="1"/>
  <c r="M78" i="18" s="1"/>
  <c r="F78" i="18" a="1"/>
  <c r="F78" i="18" s="1"/>
  <c r="H30" i="18" a="1"/>
  <c r="H30" i="18" s="1"/>
  <c r="G98" i="18" a="1"/>
  <c r="G98" i="18" s="1"/>
  <c r="T9" i="18" a="1"/>
  <c r="T9" i="18" s="1"/>
  <c r="S68" i="18" a="1"/>
  <c r="S68" i="18" s="1"/>
  <c r="Q69" i="18" a="1"/>
  <c r="Q69" i="18" s="1"/>
  <c r="K18" i="18" a="1"/>
  <c r="K18" i="18" s="1"/>
  <c r="N12" i="18" a="1"/>
  <c r="N12" i="18" s="1"/>
  <c r="K40" i="18" a="1"/>
  <c r="K40" i="18" s="1"/>
  <c r="F92" i="18" a="1"/>
  <c r="F92" i="18" s="1"/>
  <c r="J52" i="18" a="1"/>
  <c r="J52" i="18" s="1"/>
  <c r="H56" i="18" a="1"/>
  <c r="H56" i="18" s="1"/>
  <c r="J57" i="18" a="1"/>
  <c r="J57" i="18" s="1"/>
  <c r="R97" i="18" a="1"/>
  <c r="R97" i="18" s="1"/>
  <c r="L36" i="18" a="1"/>
  <c r="L36" i="18" s="1"/>
  <c r="L96" i="18" a="1"/>
  <c r="L96" i="18" s="1"/>
  <c r="R100" i="18" a="1"/>
  <c r="R100" i="18" s="1"/>
  <c r="L56" i="18" a="1"/>
  <c r="L56" i="18" s="1"/>
  <c r="J5" i="18" a="1"/>
  <c r="J5" i="18" s="1"/>
  <c r="G25" i="18" a="1"/>
  <c r="G25" i="18" s="1"/>
  <c r="S8" i="18" a="1"/>
  <c r="S8" i="18" s="1"/>
  <c r="F97" i="18" a="1"/>
  <c r="F97" i="18" s="1"/>
  <c r="K7" i="18" a="1"/>
  <c r="K7" i="18" s="1"/>
  <c r="N55" i="18" a="1"/>
  <c r="N55" i="18" s="1"/>
  <c r="S69" i="18" a="1"/>
  <c r="S69" i="18" s="1"/>
  <c r="K66" i="18" a="1"/>
  <c r="K66" i="18" s="1"/>
  <c r="R94" i="18" a="1"/>
  <c r="R94" i="18" s="1"/>
  <c r="M14" i="18" a="1"/>
  <c r="M14" i="18" s="1"/>
  <c r="R15" i="18" a="1"/>
  <c r="R15" i="18" s="1"/>
  <c r="H91" i="18" a="1"/>
  <c r="H91" i="18" s="1"/>
  <c r="Q67" i="18" a="1"/>
  <c r="Q67" i="18" s="1"/>
  <c r="J97" i="18" a="1"/>
  <c r="J97" i="18" s="1"/>
  <c r="D89" i="18" a="1"/>
  <c r="D89" i="18" s="1"/>
  <c r="R31" i="18" a="1"/>
  <c r="R31" i="18" s="1"/>
  <c r="P11" i="18" a="1"/>
  <c r="P11" i="18" s="1"/>
  <c r="G97" i="18" a="1"/>
  <c r="G97" i="18" s="1"/>
  <c r="E31" i="18" a="1"/>
  <c r="E31" i="18" s="1"/>
  <c r="N17" i="12"/>
  <c r="I14" i="14"/>
  <c r="W937" i="7"/>
  <c r="P937" i="8"/>
  <c r="W1530" i="7"/>
  <c r="W1558" i="7"/>
  <c r="W889" i="7"/>
  <c r="P889" i="8"/>
  <c r="W1497" i="7"/>
  <c r="P1497" i="8"/>
  <c r="Y1535" i="8"/>
  <c r="O6" i="12" s="1" a="1"/>
  <c r="O6" i="12" s="1"/>
  <c r="Y1471" i="8"/>
  <c r="H27" i="11" s="1" a="1"/>
  <c r="H27" i="11" s="1"/>
  <c r="Y1407" i="8"/>
  <c r="T23" i="11" s="1" a="1"/>
  <c r="T23" i="11" s="1"/>
  <c r="Y871" i="8"/>
  <c r="P43" i="9" s="1" a="1"/>
  <c r="P43" i="9" s="1"/>
  <c r="Y751" i="8"/>
  <c r="J25" i="9" s="1" a="1"/>
  <c r="J25" i="9" s="1"/>
  <c r="Y615" i="8"/>
  <c r="G6" i="9" s="1" a="1"/>
  <c r="G6" i="9" s="1"/>
  <c r="Y495" i="8"/>
  <c r="T23" i="15" s="1" a="1"/>
  <c r="T23" i="15" s="1"/>
  <c r="Y247" i="8"/>
  <c r="S4" i="13" s="1" a="1"/>
  <c r="S4" i="13" s="1"/>
  <c r="S12" i="13" s="1"/>
  <c r="Y183" i="8"/>
  <c r="L25" i="10" s="1" a="1"/>
  <c r="L25" i="10" s="1"/>
  <c r="Y111" i="8"/>
  <c r="P9" i="10" s="1" a="1"/>
  <c r="P9" i="10" s="1"/>
  <c r="P1662" i="8"/>
  <c r="P1646" i="8"/>
  <c r="Y750" i="8"/>
  <c r="I25" i="9" s="1" a="1"/>
  <c r="I25" i="9" s="1"/>
  <c r="P341" i="8"/>
  <c r="P1516" i="8"/>
  <c r="Y700" i="8"/>
  <c r="P22" i="9" s="1" a="1"/>
  <c r="P22" i="9" s="1"/>
  <c r="Y428" i="8"/>
  <c r="J8" i="15" s="1" a="1"/>
  <c r="J8" i="15" s="1"/>
  <c r="Y84" i="8"/>
  <c r="H8" i="10" s="1" a="1"/>
  <c r="H8" i="10" s="1"/>
  <c r="P1610" i="8"/>
  <c r="P1546" i="8"/>
  <c r="P1818" i="8"/>
  <c r="Y1719" i="8"/>
  <c r="I4" i="16" s="1" a="1"/>
  <c r="I4" i="16" s="1"/>
  <c r="I12" i="16" s="1"/>
  <c r="Y63" i="8"/>
  <c r="F7" i="10" s="1" a="1"/>
  <c r="F7" i="10" s="1"/>
  <c r="F15" i="10" s="1"/>
  <c r="P1373" i="8"/>
  <c r="Y1325" i="8"/>
  <c r="N7" i="11" s="1" a="1"/>
  <c r="N7" i="11" s="1"/>
  <c r="P1742" i="8"/>
  <c r="P875" i="8"/>
  <c r="Y1295" i="8"/>
  <c r="Y1231" i="8"/>
  <c r="O8" i="14" s="1" a="1"/>
  <c r="O8" i="14" s="1"/>
  <c r="Y1167" i="8"/>
  <c r="H5" i="14" s="1" a="1"/>
  <c r="H5" i="14" s="1"/>
  <c r="W1602" i="7"/>
  <c r="W1488" i="7"/>
  <c r="P1488" i="8"/>
  <c r="W929" i="7"/>
  <c r="P929" i="8"/>
  <c r="W1538" i="7"/>
  <c r="P1538" i="8"/>
  <c r="P911" i="8"/>
  <c r="Y775" i="8"/>
  <c r="O26" i="9" s="1" a="1"/>
  <c r="O26" i="9" s="1"/>
  <c r="Y711" i="8"/>
  <c r="H23" i="9" s="1" a="1"/>
  <c r="H23" i="9" s="1"/>
  <c r="Y199" i="8"/>
  <c r="I26" i="10" s="1" a="1"/>
  <c r="I26" i="10" s="1"/>
  <c r="Y127" i="8"/>
  <c r="M22" i="10" s="1" a="1"/>
  <c r="M22" i="10" s="1"/>
  <c r="Y1638" i="8"/>
  <c r="D24" i="12" s="1" a="1"/>
  <c r="D24" i="12" s="1"/>
  <c r="Y1764" i="8"/>
  <c r="P6" i="16" s="1" a="1"/>
  <c r="P6" i="16" s="1"/>
  <c r="P1476" i="8"/>
  <c r="P1554" i="8"/>
  <c r="P1490" i="8"/>
  <c r="P896" i="8"/>
  <c r="Y1783" i="8"/>
  <c r="P7" i="16" s="1" a="1"/>
  <c r="P7" i="16" s="1"/>
  <c r="Y1359" i="8"/>
  <c r="J9" i="11" s="1" a="1"/>
  <c r="J9" i="11" s="1"/>
  <c r="Y255" i="8"/>
  <c r="H5" i="13" s="1" a="1"/>
  <c r="H5" i="13" s="1"/>
  <c r="Y191" i="8"/>
  <c r="T25" i="10" s="1" a="1"/>
  <c r="T25" i="10" s="1"/>
  <c r="W1590" i="7"/>
  <c r="W945" i="7"/>
  <c r="P945" i="8"/>
  <c r="W1594" i="7"/>
  <c r="P1594" i="8"/>
  <c r="W1570" i="7"/>
  <c r="P1570" i="8"/>
  <c r="P863" i="8"/>
  <c r="Y783" i="8"/>
  <c r="D27" i="9" s="1" a="1"/>
  <c r="D27" i="9" s="1"/>
  <c r="Y263" i="8"/>
  <c r="P5" i="13" s="1" a="1"/>
  <c r="P5" i="13" s="1"/>
  <c r="Y79" i="8"/>
  <c r="Y15" i="8"/>
  <c r="O4" i="10" s="1" a="1"/>
  <c r="O4" i="10" s="1"/>
  <c r="O12" i="10" s="1"/>
  <c r="P1694" i="8"/>
  <c r="Y846" i="8"/>
  <c r="J42" i="9" s="1" a="1"/>
  <c r="J42" i="9" s="1"/>
  <c r="Y1676" i="8"/>
  <c r="D26" i="12" s="1" a="1"/>
  <c r="D26" i="12" s="1"/>
  <c r="P1484" i="8"/>
  <c r="Y732" i="8"/>
  <c r="J24" i="9" s="1" a="1"/>
  <c r="J24" i="9" s="1"/>
  <c r="Y580" i="8"/>
  <c r="J4" i="9" s="1" a="1"/>
  <c r="J4" i="9" s="1"/>
  <c r="J12" i="9" s="1"/>
  <c r="Y532" i="8"/>
  <c r="S25" i="15" s="1" a="1"/>
  <c r="S25" i="15" s="1"/>
  <c r="Y468" i="8"/>
  <c r="L22" i="15" s="1" a="1"/>
  <c r="L22" i="15" s="1"/>
  <c r="Y212" i="8"/>
  <c r="P1512" i="8"/>
  <c r="P953" i="8"/>
  <c r="P1496" i="8"/>
  <c r="P1456" i="8"/>
  <c r="W1710" i="7"/>
  <c r="Y358" i="8"/>
  <c r="P4" i="15" s="1" a="1"/>
  <c r="P4" i="15" s="1"/>
  <c r="P12" i="15" s="1"/>
  <c r="Y725" i="8"/>
  <c r="Y669" i="8"/>
  <c r="D9" i="9" s="1" a="1"/>
  <c r="D9" i="9" s="1"/>
  <c r="D17" i="9" s="1"/>
  <c r="Y429" i="8"/>
  <c r="K8" i="15" s="1" a="1"/>
  <c r="K8" i="15" s="1"/>
  <c r="Y373" i="8"/>
  <c r="L5" i="15" s="1" a="1"/>
  <c r="L5" i="15" s="1"/>
  <c r="L13" i="15" s="1"/>
  <c r="P907" i="8"/>
  <c r="P1426" i="8"/>
  <c r="P1520" i="8"/>
  <c r="W921" i="7"/>
  <c r="P921" i="8"/>
  <c r="W1480" i="7"/>
  <c r="P1480" i="8"/>
  <c r="Y1111" i="8"/>
  <c r="I26" i="14" s="1" a="1"/>
  <c r="I26" i="14" s="1"/>
  <c r="Y1047" i="8"/>
  <c r="P879" i="8"/>
  <c r="Y847" i="8"/>
  <c r="K42" i="9" s="1" a="1"/>
  <c r="K42" i="9" s="1"/>
  <c r="Y727" i="8"/>
  <c r="E24" i="9" s="1" a="1"/>
  <c r="E24" i="9" s="1"/>
  <c r="Y639" i="8"/>
  <c r="L7" i="9" s="1" a="1"/>
  <c r="L7" i="9" s="1"/>
  <c r="P1245" i="8"/>
  <c r="Y541" i="8"/>
  <c r="I26" i="15" s="1" a="1"/>
  <c r="I26" i="15" s="1"/>
  <c r="Y477" i="8"/>
  <c r="W1618" i="7"/>
  <c r="Y860" i="8"/>
  <c r="E43" i="9" s="1" a="1"/>
  <c r="E43" i="9" s="1"/>
  <c r="Y804" i="8"/>
  <c r="F40" i="9" s="1" a="1"/>
  <c r="F40" i="9" s="1"/>
  <c r="Y748" i="8"/>
  <c r="G25" i="9" s="1" a="1"/>
  <c r="G25" i="9" s="1"/>
  <c r="Y692" i="8"/>
  <c r="H22" i="9" s="1" a="1"/>
  <c r="H22" i="9" s="1"/>
  <c r="H30" i="9" s="1"/>
  <c r="Y636" i="8"/>
  <c r="I7" i="9" s="1" a="1"/>
  <c r="I7" i="9" s="1"/>
  <c r="Y412" i="8"/>
  <c r="M7" i="15" s="1" a="1"/>
  <c r="M7" i="15" s="1"/>
  <c r="Y348" i="8"/>
  <c r="F4" i="15" s="1" a="1"/>
  <c r="F4" i="15" s="1"/>
  <c r="F12" i="15" s="1"/>
  <c r="Y284" i="8"/>
  <c r="R6" i="13" s="1" a="1"/>
  <c r="R6" i="13" s="1"/>
  <c r="Y252" i="8"/>
  <c r="E5" i="13" s="1" a="1"/>
  <c r="E5" i="13" s="1"/>
  <c r="Y1099" i="8"/>
  <c r="P25" i="14" s="1" a="1"/>
  <c r="P25" i="14" s="1"/>
  <c r="Y1035" i="8"/>
  <c r="I22" i="14" s="1" a="1"/>
  <c r="I22" i="14" s="1"/>
  <c r="Y447" i="8"/>
  <c r="J9" i="15" s="1" a="1"/>
  <c r="J9" i="15" s="1"/>
  <c r="Y391" i="8"/>
  <c r="K6" i="15" s="1" a="1"/>
  <c r="K6" i="15" s="1"/>
  <c r="Y327" i="8"/>
  <c r="D9" i="13" s="1" a="1"/>
  <c r="D9" i="13" s="1"/>
  <c r="Y1606" i="8"/>
  <c r="J22" i="12" s="1" a="1"/>
  <c r="J22" i="12" s="1"/>
  <c r="Y1542" i="8"/>
  <c r="Y670" i="8"/>
  <c r="E9" i="9" s="1" a="1"/>
  <c r="E9" i="9" s="1"/>
  <c r="W1464" i="7"/>
  <c r="P1464" i="8"/>
  <c r="W1433" i="7"/>
  <c r="P1433" i="8"/>
  <c r="P887" i="8"/>
  <c r="Y1237" i="8"/>
  <c r="Y1173" i="8"/>
  <c r="N5" i="14" s="1" a="1"/>
  <c r="N5" i="14" s="1"/>
  <c r="Y1053" i="8"/>
  <c r="H23" i="14" s="1" a="1"/>
  <c r="H23" i="14" s="1"/>
  <c r="O13" i="9"/>
  <c r="P895" i="8"/>
  <c r="Y1565" i="8"/>
  <c r="G8" i="12" s="1" a="1"/>
  <c r="G8" i="12" s="1"/>
  <c r="Y1501" i="8"/>
  <c r="S4" i="12" s="1" a="1"/>
  <c r="S4" i="12" s="1"/>
  <c r="S12" i="12" s="1"/>
  <c r="Y1437" i="8"/>
  <c r="L25" i="11" s="1" a="1"/>
  <c r="L25" i="11" s="1"/>
  <c r="Y1309" i="8"/>
  <c r="Q6" i="11" s="1" a="1"/>
  <c r="Q6" i="11" s="1"/>
  <c r="Y621" i="8"/>
  <c r="M6" i="9" s="1" a="1"/>
  <c r="M6" i="9" s="1"/>
  <c r="Y557" i="8"/>
  <c r="F27" i="15" s="1" a="1"/>
  <c r="F27" i="15" s="1"/>
  <c r="P333" i="8"/>
  <c r="Y1308" i="8"/>
  <c r="P6" i="11" s="1" a="1"/>
  <c r="P6" i="11" s="1"/>
  <c r="Y1252" i="8"/>
  <c r="Q9" i="14" s="1" a="1"/>
  <c r="Q9" i="14" s="1"/>
  <c r="Y1188" i="8"/>
  <c r="J6" i="14" s="1" a="1"/>
  <c r="J6" i="14" s="1"/>
  <c r="Y1124" i="8"/>
  <c r="Y1060" i="8"/>
  <c r="O23" i="14" s="1" a="1"/>
  <c r="O23" i="14" s="1"/>
  <c r="Y996" i="8"/>
  <c r="H26" i="13" s="1" a="1"/>
  <c r="H26" i="13" s="1"/>
  <c r="Y764" i="8"/>
  <c r="D26" i="9" s="1" a="1"/>
  <c r="D26" i="9" s="1"/>
  <c r="Y612" i="8"/>
  <c r="D6" i="9" s="1" a="1"/>
  <c r="D6" i="9" s="1"/>
  <c r="D14" i="9" s="1"/>
  <c r="Y500" i="8"/>
  <c r="F24" i="15" s="1" a="1"/>
  <c r="F24" i="15" s="1"/>
  <c r="Y132" i="8"/>
  <c r="R22" i="10" s="1" a="1"/>
  <c r="R22" i="10" s="1"/>
  <c r="Y20" i="8"/>
  <c r="T4" i="10" s="1" a="1"/>
  <c r="T4" i="10" s="1"/>
  <c r="T12" i="10" s="1"/>
  <c r="Y768" i="8"/>
  <c r="H26" i="9" s="1" a="1"/>
  <c r="H26" i="9" s="1"/>
  <c r="P152" i="8"/>
  <c r="P48" i="8"/>
  <c r="Y817" i="8"/>
  <c r="S40" i="9" s="1" a="1"/>
  <c r="S40" i="9" s="1"/>
  <c r="Y753" i="8"/>
  <c r="L25" i="9" s="1" a="1"/>
  <c r="L25" i="9" s="1"/>
  <c r="Y697" i="8"/>
  <c r="M22" i="9" s="1" a="1"/>
  <c r="M22" i="9" s="1"/>
  <c r="Y505" i="8"/>
  <c r="K24" i="15" s="1" a="1"/>
  <c r="K24" i="15" s="1"/>
  <c r="Y393" i="8"/>
  <c r="M6" i="15" s="1" a="1"/>
  <c r="M6" i="15" s="1"/>
  <c r="Y337" i="8"/>
  <c r="N9" i="13" s="1" a="1"/>
  <c r="N9" i="13" s="1"/>
  <c r="Y249" i="8"/>
  <c r="Y193" i="8"/>
  <c r="Y1808" i="8"/>
  <c r="Y1776" i="8"/>
  <c r="I7" i="16" s="1" a="1"/>
  <c r="I7" i="16" s="1"/>
  <c r="Y1664" i="8"/>
  <c r="K25" i="12" s="1" a="1"/>
  <c r="K25" i="12" s="1"/>
  <c r="Y1560" i="8"/>
  <c r="Y1432" i="8"/>
  <c r="G25" i="11" s="1" a="1"/>
  <c r="G25" i="11" s="1"/>
  <c r="Y1368" i="8"/>
  <c r="S9" i="11" s="1" a="1"/>
  <c r="S9" i="11" s="1"/>
  <c r="Y1344" i="8"/>
  <c r="N8" i="11" s="1" a="1"/>
  <c r="N8" i="11" s="1"/>
  <c r="Y1280" i="8"/>
  <c r="G5" i="11" s="1" a="1"/>
  <c r="G5" i="11" s="1"/>
  <c r="Y1224" i="8"/>
  <c r="H8" i="14" s="1" a="1"/>
  <c r="H8" i="14" s="1"/>
  <c r="Y1160" i="8"/>
  <c r="T4" i="14" s="1" a="1"/>
  <c r="T4" i="14" s="1"/>
  <c r="T12" i="14" s="1"/>
  <c r="Y968" i="8"/>
  <c r="R24" i="13" s="1" a="1"/>
  <c r="R24" i="13" s="1"/>
  <c r="Y840" i="8"/>
  <c r="D42" i="9" s="1" a="1"/>
  <c r="D42" i="9" s="1"/>
  <c r="Y784" i="8"/>
  <c r="E27" i="9" s="1" a="1"/>
  <c r="E27" i="9" s="1"/>
  <c r="Y720" i="8"/>
  <c r="Q23" i="9" s="1" a="1"/>
  <c r="Q23" i="9" s="1"/>
  <c r="Y664" i="8"/>
  <c r="R8" i="9" s="1" a="1"/>
  <c r="R8" i="9" s="1"/>
  <c r="Y195" i="8"/>
  <c r="E26" i="10" s="1" a="1"/>
  <c r="E26" i="10" s="1"/>
  <c r="Y75" i="8"/>
  <c r="R7" i="10" s="1" a="1"/>
  <c r="R7" i="10" s="1"/>
  <c r="Y11" i="8"/>
  <c r="K4" i="10" s="1" a="1"/>
  <c r="K4" i="10" s="1"/>
  <c r="K12" i="10" s="1"/>
  <c r="Y1298" i="8"/>
  <c r="F6" i="11" s="1" a="1"/>
  <c r="F6" i="11" s="1"/>
  <c r="Y1820" i="8"/>
  <c r="O9" i="16" s="1" a="1"/>
  <c r="O9" i="16" s="1"/>
  <c r="Y1732" i="8"/>
  <c r="K13" i="11"/>
  <c r="M17" i="16"/>
  <c r="Y866" i="8"/>
  <c r="K43" i="9" s="1" a="1"/>
  <c r="K43" i="9" s="1"/>
  <c r="Y858" i="8"/>
  <c r="Y802" i="8"/>
  <c r="D40" i="9" s="1" a="1"/>
  <c r="D40" i="9" s="1"/>
  <c r="Y642" i="8"/>
  <c r="O7" i="9" s="1" a="1"/>
  <c r="O7" i="9" s="1"/>
  <c r="O15" i="9" s="1"/>
  <c r="Y506" i="8"/>
  <c r="L24" i="15" s="1" a="1"/>
  <c r="L24" i="15" s="1"/>
  <c r="Y330" i="8"/>
  <c r="G9" i="13" s="1" a="1"/>
  <c r="G9" i="13" s="1"/>
  <c r="Y258" i="8"/>
  <c r="K5" i="13" s="1" a="1"/>
  <c r="K5" i="13" s="1"/>
  <c r="Y194" i="8"/>
  <c r="D26" i="10" s="1" a="1"/>
  <c r="D26" i="10" s="1"/>
  <c r="Y130" i="8"/>
  <c r="P22" i="10" s="1" a="1"/>
  <c r="P22" i="10" s="1"/>
  <c r="Y66" i="8"/>
  <c r="I7" i="10" s="1" a="1"/>
  <c r="I7" i="10" s="1"/>
  <c r="Y1601" i="8"/>
  <c r="E22" i="12" s="1" a="1"/>
  <c r="E22" i="12" s="1"/>
  <c r="E35" i="12" s="1"/>
  <c r="Y1569" i="8"/>
  <c r="K8" i="12" s="1" a="1"/>
  <c r="K8" i="12" s="1"/>
  <c r="Y1505" i="8"/>
  <c r="D5" i="12" s="1" a="1"/>
  <c r="D5" i="12" s="1"/>
  <c r="Y1441" i="8"/>
  <c r="P25" i="11" s="1" a="1"/>
  <c r="P25" i="11" s="1"/>
  <c r="Y1377" i="8"/>
  <c r="I22" i="11" s="1" a="1"/>
  <c r="I22" i="11" s="1"/>
  <c r="Y1241" i="8"/>
  <c r="F9" i="14" s="1" a="1"/>
  <c r="F9" i="14" s="1"/>
  <c r="Y1177" i="8"/>
  <c r="R5" i="14" s="1" a="1"/>
  <c r="R5" i="14" s="1"/>
  <c r="Y1057" i="8"/>
  <c r="L23" i="14" s="1" a="1"/>
  <c r="L23" i="14" s="1"/>
  <c r="Y993" i="8"/>
  <c r="E26" i="13" s="1" a="1"/>
  <c r="E26" i="13" s="1"/>
  <c r="Y729" i="8"/>
  <c r="G24" i="9" s="1" a="1"/>
  <c r="G24" i="9" s="1"/>
  <c r="Y673" i="8"/>
  <c r="H9" i="9" s="1" a="1"/>
  <c r="H9" i="9" s="1"/>
  <c r="H17" i="9" s="1"/>
  <c r="Y545" i="8"/>
  <c r="M26" i="15" s="1" a="1"/>
  <c r="M26" i="15" s="1"/>
  <c r="Y481" i="8"/>
  <c r="F23" i="15" s="1" a="1"/>
  <c r="F23" i="15" s="1"/>
  <c r="Y441" i="8"/>
  <c r="D9" i="15" s="1" a="1"/>
  <c r="D9" i="15" s="1"/>
  <c r="Y377" i="8"/>
  <c r="P5" i="15" s="1" a="1"/>
  <c r="P5" i="15" s="1"/>
  <c r="Y313" i="8"/>
  <c r="I8" i="13" s="1" a="1"/>
  <c r="I8" i="13" s="1"/>
  <c r="Y233" i="8"/>
  <c r="E4" i="13" s="1" a="1"/>
  <c r="E4" i="13" s="1"/>
  <c r="E12" i="13" s="1"/>
  <c r="Y161" i="8"/>
  <c r="I24" i="10" s="1" a="1"/>
  <c r="I24" i="10" s="1"/>
  <c r="Y105" i="8"/>
  <c r="J9" i="10" s="1" a="1"/>
  <c r="J9" i="10" s="1"/>
  <c r="Y49" i="8"/>
  <c r="K6" i="10" s="1" a="1"/>
  <c r="K6" i="10" s="1"/>
  <c r="Y1728" i="8"/>
  <c r="R4" i="16" s="1" a="1"/>
  <c r="R4" i="16" s="1"/>
  <c r="R12" i="16" s="1"/>
  <c r="L15" i="9"/>
  <c r="H15" i="9"/>
  <c r="H12" i="9"/>
  <c r="Y528" i="8"/>
  <c r="O25" i="15" s="1" a="1"/>
  <c r="O25" i="15" s="1"/>
  <c r="Y464" i="8"/>
  <c r="H22" i="15" s="1" a="1"/>
  <c r="H22" i="15" s="1"/>
  <c r="Y384" i="8"/>
  <c r="D6" i="15" s="1" a="1"/>
  <c r="D6" i="15" s="1"/>
  <c r="Y320" i="8"/>
  <c r="P8" i="13" s="1" a="1"/>
  <c r="P8" i="13" s="1"/>
  <c r="Y48" i="8"/>
  <c r="J6" i="10" s="1" a="1"/>
  <c r="J6" i="10" s="1"/>
  <c r="Y248" i="8"/>
  <c r="T4" i="13" s="1" a="1"/>
  <c r="T4" i="13" s="1"/>
  <c r="T12" i="13" s="1"/>
  <c r="Y224" i="8"/>
  <c r="O27" i="10" s="1" a="1"/>
  <c r="O27" i="10" s="1"/>
  <c r="Y112" i="8"/>
  <c r="Q9" i="10" s="1" a="1"/>
  <c r="Q9" i="10" s="1"/>
  <c r="Y1234" i="8"/>
  <c r="R8" i="14" s="1" a="1"/>
  <c r="R8" i="14" s="1"/>
  <c r="Y850" i="8"/>
  <c r="N42" i="9" s="1" a="1"/>
  <c r="N42" i="9" s="1"/>
  <c r="Y905" i="8"/>
  <c r="L45" i="9" s="1" a="1"/>
  <c r="L45" i="9" s="1"/>
  <c r="Y419" i="8"/>
  <c r="T7" i="15" s="1" a="1"/>
  <c r="T7" i="15" s="1"/>
  <c r="Y363" i="8"/>
  <c r="Y299" i="8"/>
  <c r="N7" i="13" s="1" a="1"/>
  <c r="N7" i="13" s="1"/>
  <c r="Y1578" i="8"/>
  <c r="T8" i="12" s="1" a="1"/>
  <c r="T8" i="12" s="1"/>
  <c r="Y1514" i="8"/>
  <c r="M5" i="12" s="1" a="1"/>
  <c r="M5" i="12" s="1"/>
  <c r="Y1450" i="8"/>
  <c r="F26" i="11" s="1" a="1"/>
  <c r="F26" i="11" s="1"/>
  <c r="Y1386" i="8"/>
  <c r="R22" i="11" s="1" a="1"/>
  <c r="R22" i="11" s="1"/>
  <c r="Y1338" i="8"/>
  <c r="H8" i="11" s="1" a="1"/>
  <c r="H8" i="11" s="1"/>
  <c r="Y682" i="8"/>
  <c r="Q9" i="9" s="1" a="1"/>
  <c r="Q9" i="9" s="1"/>
  <c r="Q17" i="9" s="1"/>
  <c r="Y1714" i="8"/>
  <c r="D4" i="16" s="1" a="1"/>
  <c r="D4" i="16" s="1"/>
  <c r="Y746" i="8"/>
  <c r="E25" i="9" s="1" a="1"/>
  <c r="E25" i="9" s="1"/>
  <c r="Y586" i="8"/>
  <c r="P4" i="9" s="1" a="1"/>
  <c r="P4" i="9" s="1"/>
  <c r="P12" i="9" s="1"/>
  <c r="Y1353" i="8"/>
  <c r="D9" i="11" s="1" a="1"/>
  <c r="D9" i="11" s="1"/>
  <c r="Y1289" i="8"/>
  <c r="P5" i="11" s="1" a="1"/>
  <c r="P5" i="11" s="1"/>
  <c r="P13" i="11" s="1"/>
  <c r="Y593" i="8"/>
  <c r="D5" i="9" s="1" a="1"/>
  <c r="D5" i="9" s="1"/>
  <c r="D13" i="9" s="1"/>
  <c r="Y819" i="8"/>
  <c r="Y763" i="8"/>
  <c r="Y1218" i="8"/>
  <c r="Y1154" i="8"/>
  <c r="N4" i="14" s="1" a="1"/>
  <c r="N4" i="14" s="1"/>
  <c r="N12" i="14" s="1"/>
  <c r="Y890" i="8"/>
  <c r="P44" i="9" s="1" a="1"/>
  <c r="P44" i="9" s="1"/>
  <c r="Y1713" i="8"/>
  <c r="Y913" i="8"/>
  <c r="T45" i="9" s="1" a="1"/>
  <c r="T45" i="9" s="1"/>
  <c r="Y1536" i="8"/>
  <c r="P6" i="12" s="1" a="1"/>
  <c r="P6" i="12" s="1"/>
  <c r="Y1472" i="8"/>
  <c r="I27" i="11" s="1" a="1"/>
  <c r="I27" i="11" s="1"/>
  <c r="Y1408" i="8"/>
  <c r="Y1320" i="8"/>
  <c r="I7" i="11" s="1" a="1"/>
  <c r="I7" i="11" s="1"/>
  <c r="Y1264" i="8"/>
  <c r="J4" i="11" s="1" a="1"/>
  <c r="J4" i="11" s="1"/>
  <c r="J12" i="11" s="1"/>
  <c r="Y1200" i="8"/>
  <c r="Y1136" i="8"/>
  <c r="O27" i="14" s="1" a="1"/>
  <c r="O27" i="14" s="1"/>
  <c r="Y1008" i="8"/>
  <c r="T26" i="13" s="1" a="1"/>
  <c r="T26" i="13" s="1"/>
  <c r="Y936" i="8"/>
  <c r="E23" i="13" s="1" a="1"/>
  <c r="E23" i="13" s="1"/>
  <c r="Y872" i="8"/>
  <c r="Q43" i="9" s="1" a="1"/>
  <c r="Q43" i="9" s="1"/>
  <c r="Y816" i="8"/>
  <c r="R40" i="9" s="1" a="1"/>
  <c r="R40" i="9" s="1"/>
  <c r="Y640" i="8"/>
  <c r="M7" i="9" s="1" a="1"/>
  <c r="M7" i="9" s="1"/>
  <c r="Y504" i="8"/>
  <c r="J24" i="15" s="1" a="1"/>
  <c r="J24" i="15" s="1"/>
  <c r="Y360" i="8"/>
  <c r="R4" i="15" s="1" a="1"/>
  <c r="R4" i="15" s="1"/>
  <c r="R12" i="15" s="1"/>
  <c r="Y296" i="8"/>
  <c r="K7" i="13" s="1" a="1"/>
  <c r="K7" i="13" s="1"/>
  <c r="Y256" i="8"/>
  <c r="I5" i="13" s="1" a="1"/>
  <c r="I5" i="13" s="1"/>
  <c r="I13" i="13" s="1"/>
  <c r="Y251" i="8"/>
  <c r="D5" i="13" s="1" a="1"/>
  <c r="D5" i="13" s="1"/>
  <c r="Y1210" i="8"/>
  <c r="M7" i="14" s="1" a="1"/>
  <c r="M7" i="14" s="1"/>
  <c r="Y1146" i="8"/>
  <c r="F4" i="14" s="1" a="1"/>
  <c r="F4" i="14" s="1"/>
  <c r="F12" i="14" s="1"/>
  <c r="Y882" i="8"/>
  <c r="H44" i="9" s="1" a="1"/>
  <c r="H44" i="9" s="1"/>
  <c r="Y730" i="8"/>
  <c r="H24" i="9" s="1" a="1"/>
  <c r="H24" i="9" s="1"/>
  <c r="H32" i="9" s="1"/>
  <c r="Y674" i="8"/>
  <c r="I9" i="9" s="1" a="1"/>
  <c r="I9" i="9" s="1"/>
  <c r="Y570" i="8"/>
  <c r="S27" i="15" s="1" a="1"/>
  <c r="S27" i="15" s="1"/>
  <c r="Y538" i="8"/>
  <c r="F26" i="15" s="1" a="1"/>
  <c r="F26" i="15" s="1"/>
  <c r="Y474" i="8"/>
  <c r="R22" i="15" s="1" a="1"/>
  <c r="R22" i="15" s="1"/>
  <c r="Y362" i="8"/>
  <c r="T4" i="15" s="1" a="1"/>
  <c r="T4" i="15" s="1"/>
  <c r="Y298" i="8"/>
  <c r="M7" i="13" s="1" a="1"/>
  <c r="M7" i="13" s="1"/>
  <c r="Y226" i="8"/>
  <c r="Q27" i="10" s="1" a="1"/>
  <c r="Q27" i="10" s="1"/>
  <c r="Y162" i="8"/>
  <c r="J24" i="10" s="1" a="1"/>
  <c r="J24" i="10" s="1"/>
  <c r="Y34" i="8"/>
  <c r="O5" i="10" s="1" a="1"/>
  <c r="O5" i="10" s="1"/>
  <c r="Y1745" i="8"/>
  <c r="P5" i="16" s="1" a="1"/>
  <c r="P5" i="16" s="1"/>
  <c r="Y1617" i="8"/>
  <c r="Y1537" i="8"/>
  <c r="Q6" i="12" s="1" a="1"/>
  <c r="Q6" i="12" s="1"/>
  <c r="Y1473" i="8"/>
  <c r="J27" i="11" s="1" a="1"/>
  <c r="J27" i="11" s="1"/>
  <c r="Y1409" i="8"/>
  <c r="Y1337" i="8"/>
  <c r="G8" i="11" s="1" a="1"/>
  <c r="G8" i="11" s="1"/>
  <c r="Y1273" i="8"/>
  <c r="S4" i="11" s="1" a="1"/>
  <c r="S4" i="11" s="1"/>
  <c r="S12" i="11" s="1"/>
  <c r="Y1209" i="8"/>
  <c r="L7" i="14" s="1" a="1"/>
  <c r="L7" i="14" s="1"/>
  <c r="Y1145" i="8"/>
  <c r="E4" i="14" s="1" a="1"/>
  <c r="E4" i="14" s="1"/>
  <c r="E12" i="14" s="1"/>
  <c r="Y1089" i="8"/>
  <c r="F25" i="14" s="1" a="1"/>
  <c r="F25" i="14" s="1"/>
  <c r="Y1025" i="8"/>
  <c r="R27" i="13" s="1" a="1"/>
  <c r="R27" i="13" s="1"/>
  <c r="Y961" i="8"/>
  <c r="K24" i="13" s="1" a="1"/>
  <c r="K24" i="13" s="1"/>
  <c r="Y825" i="8"/>
  <c r="H41" i="9" s="1" a="1"/>
  <c r="H41" i="9" s="1"/>
  <c r="Y641" i="8"/>
  <c r="N7" i="9" s="1" a="1"/>
  <c r="N7" i="9" s="1"/>
  <c r="N15" i="9" s="1"/>
  <c r="Y577" i="8"/>
  <c r="G4" i="9" s="1" a="1"/>
  <c r="G4" i="9" s="1"/>
  <c r="G33" i="9" s="1"/>
  <c r="Y513" i="8"/>
  <c r="S24" i="15" s="1" a="1"/>
  <c r="S24" i="15" s="1"/>
  <c r="Y449" i="8"/>
  <c r="L9" i="15" s="1" a="1"/>
  <c r="L9" i="15" s="1"/>
  <c r="Y345" i="8"/>
  <c r="Y281" i="8"/>
  <c r="O6" i="13" s="1" a="1"/>
  <c r="O6" i="13" s="1"/>
  <c r="Y257" i="8"/>
  <c r="J5" i="13" s="1" a="1"/>
  <c r="J5" i="13" s="1"/>
  <c r="Y201" i="8"/>
  <c r="K26" i="10" s="1" a="1"/>
  <c r="K26" i="10" s="1"/>
  <c r="Y1672" i="8"/>
  <c r="S25" i="12" s="1" a="1"/>
  <c r="S25" i="12" s="1"/>
  <c r="Y1656" i="8"/>
  <c r="Y1648" i="8"/>
  <c r="N24" i="12" s="1" a="1"/>
  <c r="N24" i="12" s="1"/>
  <c r="Y1640" i="8"/>
  <c r="F24" i="12" s="1" a="1"/>
  <c r="F24" i="12" s="1"/>
  <c r="Y1600" i="8"/>
  <c r="D22" i="12" s="1" a="1"/>
  <c r="D22" i="12" s="1"/>
  <c r="Y1568" i="8"/>
  <c r="J8" i="12" s="1" a="1"/>
  <c r="J8" i="12" s="1"/>
  <c r="Y1504" i="8"/>
  <c r="Y1440" i="8"/>
  <c r="O25" i="11" s="1" a="1"/>
  <c r="O25" i="11" s="1"/>
  <c r="Y1376" i="8"/>
  <c r="H22" i="11" s="1" a="1"/>
  <c r="H22" i="11" s="1"/>
  <c r="Y1352" i="8"/>
  <c r="H31" i="9"/>
  <c r="Y910" i="8"/>
  <c r="Q45" i="9" s="1" a="1"/>
  <c r="Q45" i="9" s="1"/>
  <c r="Y1669" i="8"/>
  <c r="P25" i="12" s="1" a="1"/>
  <c r="P25" i="12" s="1"/>
  <c r="Y546" i="8"/>
  <c r="N26" i="15" s="1" a="1"/>
  <c r="N26" i="15" s="1"/>
  <c r="Y482" i="8"/>
  <c r="G23" i="15" s="1" a="1"/>
  <c r="G23" i="15" s="1"/>
  <c r="Y370" i="8"/>
  <c r="I5" i="15" s="1" a="1"/>
  <c r="I5" i="15" s="1"/>
  <c r="Y306" i="8"/>
  <c r="Y234" i="8"/>
  <c r="F4" i="13" s="1" a="1"/>
  <c r="F4" i="13" s="1"/>
  <c r="F12" i="13" s="1"/>
  <c r="Y170" i="8"/>
  <c r="R24" i="10" s="1" a="1"/>
  <c r="R24" i="10" s="1"/>
  <c r="Y106" i="8"/>
  <c r="K9" i="10" s="1" a="1"/>
  <c r="K9" i="10" s="1"/>
  <c r="Y42" i="8"/>
  <c r="D6" i="10" s="1" a="1"/>
  <c r="D6" i="10" s="1"/>
  <c r="D14" i="10" s="1"/>
  <c r="Y1737" i="8"/>
  <c r="H5" i="16" s="1" a="1"/>
  <c r="H5" i="16" s="1"/>
  <c r="Y1609" i="8"/>
  <c r="M22" i="12" s="1" a="1"/>
  <c r="M22" i="12" s="1"/>
  <c r="Y1545" i="8"/>
  <c r="F7" i="12" s="1" a="1"/>
  <c r="F7" i="12" s="1"/>
  <c r="Y1481" i="8"/>
  <c r="R27" i="11" s="1" a="1"/>
  <c r="R27" i="11" s="1"/>
  <c r="Y1417" i="8"/>
  <c r="K24" i="11" s="1" a="1"/>
  <c r="K24" i="11" s="1"/>
  <c r="Y1361" i="8"/>
  <c r="L9" i="11" s="1" a="1"/>
  <c r="L9" i="11" s="1"/>
  <c r="Y1217" i="8"/>
  <c r="T7" i="14" s="1" a="1"/>
  <c r="T7" i="14" s="1"/>
  <c r="T15" i="14" s="1"/>
  <c r="Y1153" i="8"/>
  <c r="M4" i="14" s="1" a="1"/>
  <c r="M4" i="14" s="1"/>
  <c r="M12" i="14" s="1"/>
  <c r="Y1097" i="8"/>
  <c r="N25" i="14" s="1" a="1"/>
  <c r="N25" i="14" s="1"/>
  <c r="Y1033" i="8"/>
  <c r="G22" i="14" s="1" a="1"/>
  <c r="G22" i="14" s="1"/>
  <c r="Y969" i="8"/>
  <c r="S24" i="13" s="1" a="1"/>
  <c r="S24" i="13" s="1"/>
  <c r="Y897" i="8"/>
  <c r="D45" i="9" s="1" a="1"/>
  <c r="D45" i="9" s="1"/>
  <c r="Y833" i="8"/>
  <c r="P41" i="9" s="1" a="1"/>
  <c r="P41" i="9" s="1"/>
  <c r="Y769" i="8"/>
  <c r="I26" i="9" s="1" a="1"/>
  <c r="I26" i="9" s="1"/>
  <c r="Y705" i="8"/>
  <c r="Y649" i="8"/>
  <c r="Y521" i="8"/>
  <c r="H25" i="15" s="1" a="1"/>
  <c r="H25" i="15" s="1"/>
  <c r="Y457" i="8"/>
  <c r="T9" i="15" s="1" a="1"/>
  <c r="T9" i="15" s="1"/>
  <c r="Y409" i="8"/>
  <c r="J7" i="15" s="1" a="1"/>
  <c r="J7" i="15" s="1"/>
  <c r="Y353" i="8"/>
  <c r="K4" i="15" s="1" a="1"/>
  <c r="K4" i="15" s="1"/>
  <c r="K12" i="15" s="1"/>
  <c r="Y289" i="8"/>
  <c r="D7" i="13" s="1" a="1"/>
  <c r="D7" i="13" s="1"/>
  <c r="D15" i="13" s="1"/>
  <c r="Y273" i="8"/>
  <c r="G6" i="13" s="1" a="1"/>
  <c r="G6" i="13" s="1"/>
  <c r="G14" i="13" s="1"/>
  <c r="Y209" i="8"/>
  <c r="S26" i="10" s="1" a="1"/>
  <c r="S26" i="10" s="1"/>
  <c r="Y137" i="8"/>
  <c r="D23" i="10" s="1" a="1"/>
  <c r="D23" i="10" s="1"/>
  <c r="Y41" i="8"/>
  <c r="Y1784" i="8"/>
  <c r="Q7" i="16" s="1" a="1"/>
  <c r="Q7" i="16" s="1"/>
  <c r="Q15" i="16" s="1"/>
  <c r="Y1632" i="8"/>
  <c r="Q23" i="12" s="1" a="1"/>
  <c r="Q23" i="12" s="1"/>
  <c r="Y1576" i="8"/>
  <c r="R8" i="12" s="1" a="1"/>
  <c r="R8" i="12" s="1"/>
  <c r="R16" i="12" s="1"/>
  <c r="Y1512" i="8"/>
  <c r="K5" i="12" s="1" a="1"/>
  <c r="K5" i="12" s="1"/>
  <c r="Y1448" i="8"/>
  <c r="D26" i="11" s="1" a="1"/>
  <c r="D26" i="11" s="1"/>
  <c r="Y1384" i="8"/>
  <c r="P22" i="11" s="1" a="1"/>
  <c r="P22" i="11" s="1"/>
  <c r="P34" i="11" s="1"/>
  <c r="Y1360" i="8"/>
  <c r="K9" i="11" s="1" a="1"/>
  <c r="K9" i="11" s="1"/>
  <c r="K17" i="11" s="1"/>
  <c r="Y1296" i="8"/>
  <c r="D6" i="11" s="1" a="1"/>
  <c r="D6" i="11" s="1"/>
  <c r="Y1240" i="8"/>
  <c r="E9" i="14" s="1" a="1"/>
  <c r="E9" i="14" s="1"/>
  <c r="Y1176" i="8"/>
  <c r="Q5" i="14" s="1" a="1"/>
  <c r="Q5" i="14" s="1"/>
  <c r="Y984" i="8"/>
  <c r="O25" i="13" s="1" a="1"/>
  <c r="O25" i="13" s="1"/>
  <c r="Y912" i="8"/>
  <c r="S45" i="9" s="1" a="1"/>
  <c r="S45" i="9" s="1"/>
  <c r="Y736" i="8"/>
  <c r="N24" i="9" s="1" a="1"/>
  <c r="N24" i="9" s="1"/>
  <c r="Y680" i="8"/>
  <c r="O9" i="9" s="1" a="1"/>
  <c r="O9" i="9" s="1"/>
  <c r="O17" i="9" s="1"/>
  <c r="Y624" i="8"/>
  <c r="P6" i="9" s="1" a="1"/>
  <c r="P6" i="9" s="1"/>
  <c r="Y400" i="8"/>
  <c r="T6" i="15" s="1" a="1"/>
  <c r="T6" i="15" s="1"/>
  <c r="T14" i="15" s="1"/>
  <c r="Y336" i="8"/>
  <c r="M9" i="13" s="1" a="1"/>
  <c r="M9" i="13" s="1"/>
  <c r="Y168" i="8"/>
  <c r="P24" i="10" s="1" a="1"/>
  <c r="P24" i="10" s="1"/>
  <c r="Y71" i="8"/>
  <c r="N7" i="10" s="1" a="1"/>
  <c r="N7" i="10" s="1"/>
  <c r="Y7" i="8"/>
  <c r="G4" i="10" s="1" a="1"/>
  <c r="G4" i="10" s="1"/>
  <c r="G12" i="10" s="1"/>
  <c r="Y33" i="8"/>
  <c r="N5" i="10" s="1" a="1"/>
  <c r="N5" i="10" s="1"/>
  <c r="Y1744" i="8"/>
  <c r="O5" i="16" s="1" a="1"/>
  <c r="O5" i="16" s="1"/>
  <c r="Y600" i="8"/>
  <c r="K5" i="9" s="1" a="1"/>
  <c r="K5" i="9" s="1"/>
  <c r="Y232" i="8"/>
  <c r="D4" i="13" s="1" a="1"/>
  <c r="D4" i="13" s="1"/>
  <c r="D12" i="13" s="1"/>
  <c r="Y176" i="8"/>
  <c r="E25" i="10" s="1" a="1"/>
  <c r="E25" i="10" s="1"/>
  <c r="Y56" i="8"/>
  <c r="R6" i="10" s="1" a="1"/>
  <c r="R6" i="10" s="1"/>
  <c r="Y1317" i="8"/>
  <c r="F7" i="11" s="1" a="1"/>
  <c r="F7" i="11" s="1"/>
  <c r="Y869" i="8"/>
  <c r="N43" i="9" s="1" a="1"/>
  <c r="N43" i="9" s="1"/>
  <c r="I30" i="14"/>
  <c r="Y1311" i="8"/>
  <c r="S6" i="11" s="1" a="1"/>
  <c r="S6" i="11" s="1"/>
  <c r="Y1653" i="8"/>
  <c r="S24" i="12" s="1" a="1"/>
  <c r="S24" i="12" s="1"/>
  <c r="Y885" i="8"/>
  <c r="K44" i="9" s="1" a="1"/>
  <c r="K44" i="9" s="1"/>
  <c r="Y1051" i="8"/>
  <c r="F23" i="14" s="1" a="1"/>
  <c r="F23" i="14" s="1"/>
  <c r="Y203" i="8"/>
  <c r="M26" i="10" s="1" a="1"/>
  <c r="M26" i="10" s="1"/>
  <c r="Y83" i="8"/>
  <c r="G8" i="10" s="1" a="1"/>
  <c r="G8" i="10" s="1"/>
  <c r="G16" i="10" s="1"/>
  <c r="Y19" i="8"/>
  <c r="S4" i="10" s="1" a="1"/>
  <c r="S4" i="10" s="1"/>
  <c r="S12" i="10" s="1"/>
  <c r="Y128" i="8"/>
  <c r="N22" i="10" s="1" a="1"/>
  <c r="N22" i="10" s="1"/>
  <c r="Y64" i="8"/>
  <c r="G7" i="10" s="1" a="1"/>
  <c r="G7" i="10" s="1"/>
  <c r="Y424" i="8"/>
  <c r="F8" i="15" s="1" a="1"/>
  <c r="F8" i="15" s="1"/>
  <c r="Y80" i="8"/>
  <c r="D8" i="10" s="1" a="1"/>
  <c r="D8" i="10" s="1"/>
  <c r="Y72" i="8"/>
  <c r="O7" i="10" s="1" a="1"/>
  <c r="O7" i="10" s="1"/>
  <c r="Y16" i="8"/>
  <c r="P4" i="10" s="1" a="1"/>
  <c r="P4" i="10" s="1"/>
  <c r="P12" i="10" s="1"/>
  <c r="Y8" i="8"/>
  <c r="H4" i="10" s="1" a="1"/>
  <c r="H4" i="10" s="1"/>
  <c r="H12" i="10" s="1"/>
  <c r="G14" i="10"/>
  <c r="Y1790" i="8"/>
  <c r="D8" i="16" s="1" a="1"/>
  <c r="D8" i="16" s="1"/>
  <c r="Y1758" i="8"/>
  <c r="J6" i="16" s="1" a="1"/>
  <c r="J6" i="16" s="1"/>
  <c r="Y870" i="8"/>
  <c r="O43" i="9" s="1" a="1"/>
  <c r="O43" i="9" s="1"/>
  <c r="Y814" i="8"/>
  <c r="P40" i="9" s="1" a="1"/>
  <c r="P40" i="9" s="1"/>
  <c r="Y93" i="8"/>
  <c r="Q8" i="10" s="1" a="1"/>
  <c r="Q8" i="10" s="1"/>
  <c r="Y29" i="8"/>
  <c r="J5" i="10" s="1" a="1"/>
  <c r="J5" i="10" s="1"/>
  <c r="Y747" i="8"/>
  <c r="F25" i="9" s="1" a="1"/>
  <c r="F25" i="9" s="1"/>
  <c r="Y1762" i="8"/>
  <c r="N6" i="16" s="1" a="1"/>
  <c r="N6" i="16" s="1"/>
  <c r="Y810" i="8"/>
  <c r="L40" i="9" s="1" a="1"/>
  <c r="L40" i="9" s="1"/>
  <c r="L51" i="9" s="1"/>
  <c r="Y113" i="8"/>
  <c r="R9" i="10" s="1" a="1"/>
  <c r="R9" i="10" s="1"/>
  <c r="Y57" i="8"/>
  <c r="S6" i="10" s="1" a="1"/>
  <c r="S6" i="10" s="1"/>
  <c r="Y792" i="8"/>
  <c r="M27" i="9" s="1" a="1"/>
  <c r="M27" i="9" s="1"/>
  <c r="Y728" i="8"/>
  <c r="F24" i="9" s="1" a="1"/>
  <c r="F24" i="9" s="1"/>
  <c r="Y415" i="8"/>
  <c r="P7" i="15" s="1" a="1"/>
  <c r="P7" i="15" s="1"/>
  <c r="Y359" i="8"/>
  <c r="Q4" i="15" s="1" a="1"/>
  <c r="Q4" i="15" s="1"/>
  <c r="Q12" i="15" s="1"/>
  <c r="Y295" i="8"/>
  <c r="J7" i="13" s="1" a="1"/>
  <c r="J7" i="13" s="1"/>
  <c r="Y366" i="8"/>
  <c r="E5" i="15" s="1" a="1"/>
  <c r="E5" i="15" s="1"/>
  <c r="E13" i="15" s="1"/>
  <c r="Y302" i="8"/>
  <c r="Q7" i="13" s="1" a="1"/>
  <c r="Q7" i="13" s="1"/>
  <c r="Y230" i="8"/>
  <c r="Y733" i="8"/>
  <c r="K24" i="9" s="1" a="1"/>
  <c r="K24" i="9" s="1"/>
  <c r="Y677" i="8"/>
  <c r="L9" i="9" s="1" a="1"/>
  <c r="L9" i="9" s="1"/>
  <c r="L17" i="9" s="1"/>
  <c r="Y1660" i="8"/>
  <c r="G25" i="12" s="1" a="1"/>
  <c r="G25" i="12" s="1"/>
  <c r="Y1604" i="8"/>
  <c r="H22" i="12" s="1" a="1"/>
  <c r="H22" i="12" s="1"/>
  <c r="Y1532" i="8"/>
  <c r="L6" i="12" s="1" a="1"/>
  <c r="L6" i="12" s="1"/>
  <c r="Y1404" i="8"/>
  <c r="Q23" i="11" s="1" a="1"/>
  <c r="Q23" i="11" s="1"/>
  <c r="Y1260" i="8"/>
  <c r="F4" i="11" s="1" a="1"/>
  <c r="F4" i="11" s="1"/>
  <c r="F12" i="11" s="1"/>
  <c r="Y1196" i="8"/>
  <c r="R6" i="14" s="1" a="1"/>
  <c r="R6" i="14" s="1"/>
  <c r="Y1132" i="8"/>
  <c r="K27" i="14" s="1" a="1"/>
  <c r="K27" i="14" s="1"/>
  <c r="Y868" i="8"/>
  <c r="M43" i="9" s="1" a="1"/>
  <c r="M43" i="9" s="1"/>
  <c r="Y767" i="8"/>
  <c r="G26" i="9" s="1" a="1"/>
  <c r="G26" i="9" s="1"/>
  <c r="Y1222" i="8"/>
  <c r="F8" i="14" s="1" a="1"/>
  <c r="F8" i="14" s="1"/>
  <c r="F16" i="14" s="1"/>
  <c r="Y1158" i="8"/>
  <c r="R4" i="14" s="1" a="1"/>
  <c r="R4" i="14" s="1"/>
  <c r="Y686" i="8"/>
  <c r="D15" i="10"/>
  <c r="Y883" i="8"/>
  <c r="I44" i="9" s="1" a="1"/>
  <c r="I44" i="9" s="1"/>
  <c r="L34" i="15"/>
  <c r="Y1445" i="8"/>
  <c r="T25" i="11" s="1" a="1"/>
  <c r="T25" i="11" s="1"/>
  <c r="Y703" i="8"/>
  <c r="S22" i="9" s="1" a="1"/>
  <c r="S22" i="9" s="1"/>
  <c r="Q14" i="16"/>
  <c r="Y1253" i="8"/>
  <c r="R9" i="14" s="1" a="1"/>
  <c r="R9" i="14" s="1"/>
  <c r="Y1189" i="8"/>
  <c r="K6" i="14" s="1" a="1"/>
  <c r="K6" i="14" s="1"/>
  <c r="Y1125" i="8"/>
  <c r="D27" i="14" s="1" a="1"/>
  <c r="D27" i="14" s="1"/>
  <c r="Y1069" i="8"/>
  <c r="E24" i="14" s="1" a="1"/>
  <c r="E24" i="14" s="1"/>
  <c r="Y741" i="8"/>
  <c r="S24" i="9" s="1" a="1"/>
  <c r="S24" i="9" s="1"/>
  <c r="Y685" i="8"/>
  <c r="T9" i="9" s="1" a="1"/>
  <c r="T9" i="9" s="1"/>
  <c r="T17" i="9" s="1"/>
  <c r="Y629" i="8"/>
  <c r="Y1772" i="8"/>
  <c r="E7" i="16" s="1" a="1"/>
  <c r="E7" i="16" s="1"/>
  <c r="Y1347" i="8"/>
  <c r="Q8" i="11" s="1" a="1"/>
  <c r="Q8" i="11" s="1"/>
  <c r="Y1283" i="8"/>
  <c r="J5" i="11" s="1" a="1"/>
  <c r="J5" i="11" s="1"/>
  <c r="Y1267" i="8"/>
  <c r="M4" i="11" s="1" a="1"/>
  <c r="M4" i="11" s="1"/>
  <c r="M12" i="11" s="1"/>
  <c r="Y1203" i="8"/>
  <c r="F7" i="14" s="1" a="1"/>
  <c r="F7" i="14" s="1"/>
  <c r="F15" i="14" s="1"/>
  <c r="D12" i="16"/>
  <c r="I13" i="15"/>
  <c r="H34" i="9"/>
  <c r="Y1807" i="8"/>
  <c r="Y1775" i="8"/>
  <c r="H7" i="16" s="1" a="1"/>
  <c r="H7" i="16" s="1"/>
  <c r="Y1735" i="8"/>
  <c r="F5" i="16" s="1" a="1"/>
  <c r="F5" i="16" s="1"/>
  <c r="Y663" i="8"/>
  <c r="Q8" i="9" s="1" a="1"/>
  <c r="Q8" i="9" s="1"/>
  <c r="Q16" i="9" s="1"/>
  <c r="Y623" i="8"/>
  <c r="O6" i="9" s="1" a="1"/>
  <c r="O6" i="9" s="1"/>
  <c r="O14" i="9" s="1"/>
  <c r="Y575" i="8"/>
  <c r="E4" i="9" s="1" a="1"/>
  <c r="E4" i="9" s="1"/>
  <c r="E12" i="9" s="1"/>
  <c r="Y519" i="8"/>
  <c r="F25" i="15" s="1" a="1"/>
  <c r="F25" i="15" s="1"/>
  <c r="Y455" i="8"/>
  <c r="R9" i="15" s="1" a="1"/>
  <c r="R9" i="15" s="1"/>
  <c r="Y431" i="8"/>
  <c r="M8" i="15" s="1" a="1"/>
  <c r="M8" i="15" s="1"/>
  <c r="Y375" i="8"/>
  <c r="N5" i="15" s="1" a="1"/>
  <c r="N5" i="15" s="1"/>
  <c r="Y311" i="8"/>
  <c r="G8" i="13" s="1" a="1"/>
  <c r="G8" i="13" s="1"/>
  <c r="G16" i="13" s="1"/>
  <c r="Y494" i="8"/>
  <c r="S23" i="15" s="1" a="1"/>
  <c r="S23" i="15" s="1"/>
  <c r="Y382" i="8"/>
  <c r="Y318" i="8"/>
  <c r="N8" i="13" s="1" a="1"/>
  <c r="N8" i="13" s="1"/>
  <c r="Y246" i="8"/>
  <c r="R4" i="13" s="1" a="1"/>
  <c r="R4" i="13" s="1"/>
  <c r="R12" i="13" s="1"/>
  <c r="Y182" i="8"/>
  <c r="K25" i="10" s="1" a="1"/>
  <c r="K25" i="10" s="1"/>
  <c r="Y1605" i="8"/>
  <c r="I22" i="12" s="1" a="1"/>
  <c r="I22" i="12" s="1"/>
  <c r="Y1525" i="8"/>
  <c r="E6" i="12" s="1" a="1"/>
  <c r="E6" i="12" s="1"/>
  <c r="E14" i="12" s="1"/>
  <c r="Y1461" i="8"/>
  <c r="Q26" i="11" s="1" a="1"/>
  <c r="Q26" i="11" s="1"/>
  <c r="Y1397" i="8"/>
  <c r="J23" i="11" s="1" a="1"/>
  <c r="J23" i="11" s="1"/>
  <c r="Y1261" i="8"/>
  <c r="G4" i="11" s="1" a="1"/>
  <c r="G4" i="11" s="1"/>
  <c r="G12" i="11" s="1"/>
  <c r="Y1197" i="8"/>
  <c r="S6" i="14" s="1" a="1"/>
  <c r="S6" i="14" s="1"/>
  <c r="Y1133" i="8"/>
  <c r="L27" i="14" s="1" a="1"/>
  <c r="L27" i="14" s="1"/>
  <c r="Y1077" i="8"/>
  <c r="M24" i="14" s="1" a="1"/>
  <c r="M24" i="14" s="1"/>
  <c r="Y749" i="8"/>
  <c r="H25" i="9" s="1" a="1"/>
  <c r="H25" i="9" s="1"/>
  <c r="H33" i="9" s="1"/>
  <c r="Y693" i="8"/>
  <c r="I22" i="9" s="1" a="1"/>
  <c r="I22" i="9" s="1"/>
  <c r="Y565" i="8"/>
  <c r="N27" i="15" s="1" a="1"/>
  <c r="N27" i="15" s="1"/>
  <c r="Y333" i="8"/>
  <c r="J9" i="13" s="1" a="1"/>
  <c r="J9" i="13" s="1"/>
  <c r="Y245" i="8"/>
  <c r="Q4" i="13" s="1" a="1"/>
  <c r="Q4" i="13" s="1"/>
  <c r="Q12" i="13" s="1"/>
  <c r="Y197" i="8"/>
  <c r="G26" i="10" s="1" a="1"/>
  <c r="G26" i="10" s="1"/>
  <c r="Y181" i="8"/>
  <c r="J25" i="10" s="1" a="1"/>
  <c r="J25" i="10" s="1"/>
  <c r="Y133" i="8"/>
  <c r="S22" i="10" s="1" a="1"/>
  <c r="S22" i="10" s="1"/>
  <c r="Y1684" i="8"/>
  <c r="L26" i="12" s="1" a="1"/>
  <c r="L26" i="12" s="1"/>
  <c r="Y1596" i="8"/>
  <c r="S9" i="12" s="1" a="1"/>
  <c r="S9" i="12" s="1"/>
  <c r="Y1548" i="8"/>
  <c r="I7" i="12" s="1" a="1"/>
  <c r="I7" i="12" s="1"/>
  <c r="Y1484" i="8"/>
  <c r="Y1420" i="8"/>
  <c r="N24" i="11" s="1" a="1"/>
  <c r="N24" i="11" s="1"/>
  <c r="Y1332" i="8"/>
  <c r="Y1212" i="8"/>
  <c r="O7" i="14" s="1" a="1"/>
  <c r="O7" i="14" s="1"/>
  <c r="Y1148" i="8"/>
  <c r="H4" i="14" s="1" a="1"/>
  <c r="H4" i="14" s="1"/>
  <c r="H31" i="14" s="1"/>
  <c r="Y1084" i="8"/>
  <c r="T24" i="14" s="1" a="1"/>
  <c r="T24" i="14" s="1"/>
  <c r="Y884" i="8"/>
  <c r="J44" i="9" s="1" a="1"/>
  <c r="J44" i="9" s="1"/>
  <c r="Y828" i="8"/>
  <c r="K41" i="9" s="1" a="1"/>
  <c r="K41" i="9" s="1"/>
  <c r="Y772" i="8"/>
  <c r="L26" i="9" s="1" a="1"/>
  <c r="L26" i="9" s="1"/>
  <c r="Y708" i="8"/>
  <c r="E23" i="9" s="1" a="1"/>
  <c r="E23" i="9" s="1"/>
  <c r="Y652" i="8"/>
  <c r="F8" i="9" s="1" a="1"/>
  <c r="F8" i="9" s="1"/>
  <c r="Y564" i="8"/>
  <c r="M27" i="15" s="1" a="1"/>
  <c r="M27" i="15" s="1"/>
  <c r="Y516" i="8"/>
  <c r="Y452" i="8"/>
  <c r="O9" i="15" s="1" a="1"/>
  <c r="O9" i="15" s="1"/>
  <c r="Y372" i="8"/>
  <c r="K5" i="15" s="1" a="1"/>
  <c r="K5" i="15" s="1"/>
  <c r="Y308" i="8"/>
  <c r="D8" i="13" s="1" a="1"/>
  <c r="D8" i="13" s="1"/>
  <c r="Y268" i="8"/>
  <c r="Y196" i="8"/>
  <c r="F26" i="10" s="1" a="1"/>
  <c r="F26" i="10" s="1"/>
  <c r="Y140" i="8"/>
  <c r="G23" i="10" s="1" a="1"/>
  <c r="G23" i="10" s="1"/>
  <c r="Y1819" i="8"/>
  <c r="N9" i="16" s="1" a="1"/>
  <c r="N9" i="16" s="1"/>
  <c r="Y1787" i="8"/>
  <c r="T7" i="16" s="1" a="1"/>
  <c r="T7" i="16" s="1"/>
  <c r="Y1755" i="8"/>
  <c r="G6" i="16" s="1" a="1"/>
  <c r="G6" i="16" s="1"/>
  <c r="Y1587" i="8"/>
  <c r="J9" i="12" s="1" a="1"/>
  <c r="J9" i="12" s="1"/>
  <c r="Y1555" i="8"/>
  <c r="P7" i="12" s="1" a="1"/>
  <c r="P7" i="12" s="1"/>
  <c r="Y1491" i="8"/>
  <c r="I4" i="12" s="1" a="1"/>
  <c r="I4" i="12" s="1"/>
  <c r="I12" i="12" s="1"/>
  <c r="Y1427" i="8"/>
  <c r="Y1363" i="8"/>
  <c r="N9" i="11" s="1" a="1"/>
  <c r="N9" i="11" s="1"/>
  <c r="Y1339" i="8"/>
  <c r="I8" i="11" s="1" a="1"/>
  <c r="I8" i="11" s="1"/>
  <c r="Y1211" i="8"/>
  <c r="N7" i="14" s="1" a="1"/>
  <c r="N7" i="14" s="1"/>
  <c r="N15" i="14" s="1"/>
  <c r="Y1147" i="8"/>
  <c r="G4" i="14" s="1" a="1"/>
  <c r="G4" i="14" s="1"/>
  <c r="G12" i="14" s="1"/>
  <c r="Y891" i="8"/>
  <c r="Q44" i="9" s="1" a="1"/>
  <c r="Q44" i="9" s="1"/>
  <c r="Y827" i="8"/>
  <c r="J41" i="9" s="1" a="1"/>
  <c r="J41" i="9" s="1"/>
  <c r="Y771" i="8"/>
  <c r="K26" i="9" s="1" a="1"/>
  <c r="K26" i="9" s="1"/>
  <c r="Y659" i="8"/>
  <c r="M8" i="9" s="1" a="1"/>
  <c r="M8" i="9" s="1"/>
  <c r="Y571" i="8"/>
  <c r="T27" i="15" s="1" a="1"/>
  <c r="T27" i="15" s="1"/>
  <c r="Y515" i="8"/>
  <c r="Y451" i="8"/>
  <c r="N9" i="15" s="1" a="1"/>
  <c r="N9" i="15" s="1"/>
  <c r="Y427" i="8"/>
  <c r="I8" i="15" s="1" a="1"/>
  <c r="I8" i="15" s="1"/>
  <c r="I16" i="15" s="1"/>
  <c r="Y371" i="8"/>
  <c r="J5" i="15" s="1" a="1"/>
  <c r="J5" i="15" s="1"/>
  <c r="Y307" i="8"/>
  <c r="Y147" i="8"/>
  <c r="N23" i="10" s="1" a="1"/>
  <c r="N23" i="10" s="1"/>
  <c r="Y1634" i="8"/>
  <c r="S23" i="12" s="1" a="1"/>
  <c r="S23" i="12" s="1"/>
  <c r="Y1458" i="8"/>
  <c r="N26" i="11" s="1" a="1"/>
  <c r="N26" i="11" s="1"/>
  <c r="Y1394" i="8"/>
  <c r="G23" i="11" s="1" a="1"/>
  <c r="G23" i="11" s="1"/>
  <c r="Y1346" i="8"/>
  <c r="P8" i="11" s="1" a="1"/>
  <c r="P8" i="11" s="1"/>
  <c r="P16" i="11" s="1"/>
  <c r="Y1282" i="8"/>
  <c r="I5" i="11" s="1" a="1"/>
  <c r="I5" i="11" s="1"/>
  <c r="Y1162" i="8"/>
  <c r="Y1106" i="8"/>
  <c r="D26" i="14" s="1" a="1"/>
  <c r="D26" i="14" s="1"/>
  <c r="Y1042" i="8"/>
  <c r="P22" i="14" s="1" a="1"/>
  <c r="P22" i="14" s="1"/>
  <c r="Y898" i="8"/>
  <c r="E45" i="9" s="1" a="1"/>
  <c r="E45" i="9" s="1"/>
  <c r="Y690" i="8"/>
  <c r="F22" i="9" s="1" a="1"/>
  <c r="F22" i="9" s="1"/>
  <c r="Y626" i="8"/>
  <c r="R6" i="9" s="1" a="1"/>
  <c r="R6" i="9" s="1"/>
  <c r="Y490" i="8"/>
  <c r="O23" i="15" s="1" a="1"/>
  <c r="O23" i="15" s="1"/>
  <c r="Y378" i="8"/>
  <c r="Q5" i="15" s="1" a="1"/>
  <c r="Q5" i="15" s="1"/>
  <c r="Y314" i="8"/>
  <c r="J8" i="13" s="1" a="1"/>
  <c r="J8" i="13" s="1"/>
  <c r="Y242" i="8"/>
  <c r="N4" i="13" s="1" a="1"/>
  <c r="N4" i="13" s="1"/>
  <c r="N12" i="13" s="1"/>
  <c r="Y178" i="8"/>
  <c r="G25" i="10" s="1" a="1"/>
  <c r="G25" i="10" s="1"/>
  <c r="Y114" i="8"/>
  <c r="S9" i="10" s="1" a="1"/>
  <c r="S9" i="10" s="1"/>
  <c r="Y50" i="8"/>
  <c r="L6" i="10" s="1" a="1"/>
  <c r="L6" i="10" s="1"/>
  <c r="L14" i="10" s="1"/>
  <c r="Y1809" i="8"/>
  <c r="D9" i="16" s="1" a="1"/>
  <c r="D9" i="16" s="1"/>
  <c r="Y1777" i="8"/>
  <c r="J7" i="16" s="1" a="1"/>
  <c r="J7" i="16" s="1"/>
  <c r="Y1585" i="8"/>
  <c r="H9" i="12" s="1" a="1"/>
  <c r="H9" i="12" s="1"/>
  <c r="Y1553" i="8"/>
  <c r="N7" i="12" s="1" a="1"/>
  <c r="N7" i="12" s="1"/>
  <c r="Y1425" i="8"/>
  <c r="S24" i="11" s="1" a="1"/>
  <c r="S24" i="11" s="1"/>
  <c r="Y1225" i="8"/>
  <c r="I8" i="14" s="1" a="1"/>
  <c r="I8" i="14" s="1"/>
  <c r="I16" i="14" s="1"/>
  <c r="Y1161" i="8"/>
  <c r="Y1105" i="8"/>
  <c r="Y1041" i="8"/>
  <c r="O22" i="14" s="1" a="1"/>
  <c r="O22" i="14" s="1"/>
  <c r="O31" i="14" s="1"/>
  <c r="Y977" i="8"/>
  <c r="H25" i="13" s="1" a="1"/>
  <c r="H25" i="13" s="1"/>
  <c r="Y841" i="8"/>
  <c r="E42" i="9" s="1" a="1"/>
  <c r="E42" i="9" s="1"/>
  <c r="Y785" i="8"/>
  <c r="F27" i="9" s="1" a="1"/>
  <c r="F27" i="9" s="1"/>
  <c r="Y777" i="8"/>
  <c r="Q26" i="9" s="1" a="1"/>
  <c r="Q26" i="9" s="1"/>
  <c r="Q34" i="9" s="1"/>
  <c r="Y713" i="8"/>
  <c r="J23" i="9" s="1" a="1"/>
  <c r="J23" i="9" s="1"/>
  <c r="Y657" i="8"/>
  <c r="K8" i="9" s="1" a="1"/>
  <c r="K8" i="9" s="1"/>
  <c r="Y529" i="8"/>
  <c r="P25" i="15" s="1" a="1"/>
  <c r="P25" i="15" s="1"/>
  <c r="Y465" i="8"/>
  <c r="I22" i="15" s="1" a="1"/>
  <c r="I22" i="15" s="1"/>
  <c r="I30" i="15" s="1"/>
  <c r="Y417" i="8"/>
  <c r="R7" i="15" s="1" a="1"/>
  <c r="R7" i="15" s="1"/>
  <c r="Y361" i="8"/>
  <c r="S4" i="15" s="1" a="1"/>
  <c r="S4" i="15" s="1"/>
  <c r="S12" i="15" s="1"/>
  <c r="Y297" i="8"/>
  <c r="L7" i="13" s="1" a="1"/>
  <c r="L7" i="13" s="1"/>
  <c r="Y217" i="8"/>
  <c r="H27" i="10" s="1" a="1"/>
  <c r="H27" i="10" s="1"/>
  <c r="Y145" i="8"/>
  <c r="L23" i="10" s="1" a="1"/>
  <c r="L23" i="10" s="1"/>
  <c r="Y1624" i="8"/>
  <c r="I23" i="12" s="1" a="1"/>
  <c r="I23" i="12" s="1"/>
  <c r="Y1520" i="8"/>
  <c r="S5" i="12" s="1" a="1"/>
  <c r="S5" i="12" s="1"/>
  <c r="Y1456" i="8"/>
  <c r="L26" i="11" s="1" a="1"/>
  <c r="L26" i="11" s="1"/>
  <c r="Y1392" i="8"/>
  <c r="E23" i="11" s="1" a="1"/>
  <c r="E23" i="11" s="1"/>
  <c r="Y1304" i="8"/>
  <c r="L6" i="11" s="1" a="1"/>
  <c r="L6" i="11" s="1"/>
  <c r="Y1248" i="8"/>
  <c r="M9" i="14" s="1" a="1"/>
  <c r="M9" i="14" s="1"/>
  <c r="Y1184" i="8"/>
  <c r="F6" i="14" s="1" a="1"/>
  <c r="F6" i="14" s="1"/>
  <c r="F14" i="14" s="1"/>
  <c r="Y1120" i="8"/>
  <c r="R26" i="14" s="1" a="1"/>
  <c r="R26" i="14" s="1"/>
  <c r="Y1056" i="8"/>
  <c r="K23" i="14" s="1" a="1"/>
  <c r="K23" i="14" s="1"/>
  <c r="Y992" i="8"/>
  <c r="D26" i="13" s="1" a="1"/>
  <c r="D26" i="13" s="1"/>
  <c r="Y920" i="8"/>
  <c r="H22" i="13" s="1" a="1"/>
  <c r="H22" i="13" s="1"/>
  <c r="H30" i="13" s="1"/>
  <c r="Y856" i="8"/>
  <c r="T42" i="9" s="1" a="1"/>
  <c r="T42" i="9" s="1"/>
  <c r="Y800" i="8"/>
  <c r="Y744" i="8"/>
  <c r="Y688" i="8"/>
  <c r="D22" i="9" s="1" a="1"/>
  <c r="D22" i="9" s="1"/>
  <c r="D35" i="9" s="1"/>
  <c r="Y632" i="8"/>
  <c r="E7" i="9" s="1" a="1"/>
  <c r="E7" i="9" s="1"/>
  <c r="Y552" i="8"/>
  <c r="T26" i="15" s="1" a="1"/>
  <c r="T26" i="15" s="1"/>
  <c r="Y488" i="8"/>
  <c r="M23" i="15" s="1" a="1"/>
  <c r="M23" i="15" s="1"/>
  <c r="Y408" i="8"/>
  <c r="I7" i="15" s="1" a="1"/>
  <c r="I7" i="15" s="1"/>
  <c r="I15" i="15" s="1"/>
  <c r="Y344" i="8"/>
  <c r="Y280" i="8"/>
  <c r="N6" i="13" s="1" a="1"/>
  <c r="N6" i="13" s="1"/>
  <c r="Y240" i="8"/>
  <c r="L4" i="13" s="1" a="1"/>
  <c r="L4" i="13" s="1"/>
  <c r="L12" i="13" s="1"/>
  <c r="Y1799" i="8"/>
  <c r="M8" i="16" s="1" a="1"/>
  <c r="M8" i="16" s="1"/>
  <c r="M16" i="16" s="1"/>
  <c r="Y1767" i="8"/>
  <c r="S6" i="16" s="1" a="1"/>
  <c r="S6" i="16" s="1"/>
  <c r="Y1263" i="8"/>
  <c r="I4" i="11" s="1" a="1"/>
  <c r="I4" i="11" s="1"/>
  <c r="I12" i="11" s="1"/>
  <c r="H13" i="13"/>
  <c r="Y1589" i="8"/>
  <c r="L9" i="12" s="1" a="1"/>
  <c r="L9" i="12" s="1"/>
  <c r="Y1573" i="8"/>
  <c r="O8" i="12" s="1" a="1"/>
  <c r="O8" i="12" s="1"/>
  <c r="Y1509" i="8"/>
  <c r="H5" i="12" s="1" a="1"/>
  <c r="H5" i="12" s="1"/>
  <c r="Y1381" i="8"/>
  <c r="M22" i="11" s="1" a="1"/>
  <c r="M22" i="11" s="1"/>
  <c r="Y1335" i="8"/>
  <c r="E8" i="11" s="1" a="1"/>
  <c r="E8" i="11" s="1"/>
  <c r="Y1207" i="8"/>
  <c r="J7" i="14" s="1" a="1"/>
  <c r="J7" i="14" s="1"/>
  <c r="Y887" i="8"/>
  <c r="M44" i="9" s="1" a="1"/>
  <c r="M44" i="9" s="1"/>
  <c r="Y1614" i="8"/>
  <c r="R22" i="12" s="1" a="1"/>
  <c r="R22" i="12" s="1"/>
  <c r="R30" i="12" s="1"/>
  <c r="Y1518" i="8"/>
  <c r="Q5" i="12" s="1" a="1"/>
  <c r="Q5" i="12" s="1"/>
  <c r="Y1390" i="8"/>
  <c r="Y1342" i="8"/>
  <c r="L8" i="11" s="1" a="1"/>
  <c r="L8" i="11" s="1"/>
  <c r="Y1278" i="8"/>
  <c r="E5" i="11" s="1" a="1"/>
  <c r="E5" i="11" s="1"/>
  <c r="Y46" i="8"/>
  <c r="H6" i="10" s="1" a="1"/>
  <c r="H6" i="10" s="1"/>
  <c r="Y1389" i="8"/>
  <c r="Y644" i="8"/>
  <c r="Q7" i="9" s="1" a="1"/>
  <c r="Q7" i="9" s="1"/>
  <c r="Q15" i="9" s="1"/>
  <c r="Y556" i="8"/>
  <c r="E27" i="15" s="1" a="1"/>
  <c r="E27" i="15" s="1"/>
  <c r="Y508" i="8"/>
  <c r="N24" i="15" s="1" a="1"/>
  <c r="N24" i="15" s="1"/>
  <c r="Y364" i="8"/>
  <c r="T16" i="12"/>
  <c r="F13" i="10"/>
  <c r="Y1631" i="8"/>
  <c r="P23" i="12" s="1" a="1"/>
  <c r="P23" i="12" s="1"/>
  <c r="Y1623" i="8"/>
  <c r="H23" i="12" s="1" a="1"/>
  <c r="H23" i="12" s="1"/>
  <c r="Y1615" i="8"/>
  <c r="S22" i="12" s="1" a="1"/>
  <c r="S22" i="12" s="1"/>
  <c r="Y1583" i="8"/>
  <c r="F9" i="12" s="1" a="1"/>
  <c r="F9" i="12" s="1"/>
  <c r="Y1559" i="8"/>
  <c r="T7" i="12" s="1" a="1"/>
  <c r="T7" i="12" s="1"/>
  <c r="T15" i="12" s="1"/>
  <c r="Y1495" i="8"/>
  <c r="M4" i="12" s="1" a="1"/>
  <c r="M4" i="12" s="1"/>
  <c r="M12" i="12" s="1"/>
  <c r="Y1431" i="8"/>
  <c r="F25" i="11" s="1" a="1"/>
  <c r="F25" i="11" s="1"/>
  <c r="F33" i="11" s="1"/>
  <c r="Y1367" i="8"/>
  <c r="R9" i="11" s="1" a="1"/>
  <c r="R9" i="11" s="1"/>
  <c r="Y1351" i="8"/>
  <c r="Y1287" i="8"/>
  <c r="N5" i="11" s="1" a="1"/>
  <c r="N5" i="11" s="1"/>
  <c r="Y1215" i="8"/>
  <c r="R7" i="14" s="1" a="1"/>
  <c r="R7" i="14" s="1"/>
  <c r="Y1151" i="8"/>
  <c r="K4" i="14" s="1" a="1"/>
  <c r="K4" i="14" s="1"/>
  <c r="K12" i="14" s="1"/>
  <c r="Y1095" i="8"/>
  <c r="L25" i="14" s="1" a="1"/>
  <c r="L25" i="14" s="1"/>
  <c r="Y1031" i="8"/>
  <c r="E22" i="14" s="1" a="1"/>
  <c r="E22" i="14" s="1"/>
  <c r="Y895" i="8"/>
  <c r="Y831" i="8"/>
  <c r="N41" i="9" s="1" a="1"/>
  <c r="N41" i="9" s="1"/>
  <c r="Y151" i="8"/>
  <c r="R23" i="10" s="1" a="1"/>
  <c r="R23" i="10" s="1"/>
  <c r="Y135" i="8"/>
  <c r="D13" i="10"/>
  <c r="I17" i="16"/>
  <c r="Y1782" i="8"/>
  <c r="O7" i="16" s="1" a="1"/>
  <c r="O7" i="16" s="1"/>
  <c r="Y1526" i="8"/>
  <c r="F6" i="12" s="1" a="1"/>
  <c r="F6" i="12" s="1"/>
  <c r="Y1462" i="8"/>
  <c r="R26" i="11" s="1" a="1"/>
  <c r="R26" i="11" s="1"/>
  <c r="Y1398" i="8"/>
  <c r="K23" i="11" s="1" a="1"/>
  <c r="K23" i="11" s="1"/>
  <c r="Y1350" i="8"/>
  <c r="T8" i="11" s="1" a="1"/>
  <c r="T8" i="11" s="1"/>
  <c r="T16" i="11" s="1"/>
  <c r="Y1286" i="8"/>
  <c r="M5" i="11" s="1" a="1"/>
  <c r="M5" i="11" s="1"/>
  <c r="Y1166" i="8"/>
  <c r="G5" i="14" s="1" a="1"/>
  <c r="G5" i="14" s="1"/>
  <c r="Y1110" i="8"/>
  <c r="H26" i="14" s="1" a="1"/>
  <c r="H26" i="14" s="1"/>
  <c r="H34" i="14" s="1"/>
  <c r="Y1046" i="8"/>
  <c r="T22" i="14" s="1" a="1"/>
  <c r="T22" i="14" s="1"/>
  <c r="T30" i="14" s="1"/>
  <c r="Y694" i="8"/>
  <c r="J22" i="9" s="1" a="1"/>
  <c r="J22" i="9" s="1"/>
  <c r="Y630" i="8"/>
  <c r="Y54" i="8"/>
  <c r="P6" i="10" s="1" a="1"/>
  <c r="P6" i="10" s="1"/>
  <c r="Y1725" i="8"/>
  <c r="O4" i="16" s="1" a="1"/>
  <c r="O4" i="16" s="1"/>
  <c r="O12" i="16" s="1"/>
  <c r="Y1677" i="8"/>
  <c r="E26" i="12" s="1" a="1"/>
  <c r="E26" i="12" s="1"/>
  <c r="E34" i="12" s="1"/>
  <c r="Y813" i="8"/>
  <c r="O40" i="9" s="1" a="1"/>
  <c r="O40" i="9" s="1"/>
  <c r="O48" i="9" s="1"/>
  <c r="Y637" i="8"/>
  <c r="J7" i="9" s="1" a="1"/>
  <c r="J7" i="9" s="1"/>
  <c r="J15" i="9" s="1"/>
  <c r="Y501" i="8"/>
  <c r="G24" i="15" s="1" a="1"/>
  <c r="G24" i="15" s="1"/>
  <c r="Y389" i="8"/>
  <c r="I6" i="15" s="1" a="1"/>
  <c r="I6" i="15" s="1"/>
  <c r="I14" i="15" s="1"/>
  <c r="Y1647" i="8"/>
  <c r="M24" i="12" s="1" a="1"/>
  <c r="M24" i="12" s="1"/>
  <c r="Y1639" i="8"/>
  <c r="E24" i="12" s="1" a="1"/>
  <c r="E24" i="12" s="1"/>
  <c r="Y1567" i="8"/>
  <c r="I8" i="12" s="1" a="1"/>
  <c r="I8" i="12" s="1"/>
  <c r="I16" i="12" s="1"/>
  <c r="Y1503" i="8"/>
  <c r="Y1439" i="8"/>
  <c r="N25" i="11" s="1" a="1"/>
  <c r="N25" i="11" s="1"/>
  <c r="Y1375" i="8"/>
  <c r="G22" i="11" s="1" a="1"/>
  <c r="G22" i="11" s="1"/>
  <c r="Y1223" i="8"/>
  <c r="G8" i="14" s="1" a="1"/>
  <c r="G8" i="14" s="1"/>
  <c r="Y1159" i="8"/>
  <c r="S4" i="14" s="1" a="1"/>
  <c r="S4" i="14" s="1"/>
  <c r="S12" i="14" s="1"/>
  <c r="Y1103" i="8"/>
  <c r="T25" i="14" s="1" a="1"/>
  <c r="T25" i="14" s="1"/>
  <c r="Y1039" i="8"/>
  <c r="M22" i="14" s="1" a="1"/>
  <c r="M22" i="14" s="1"/>
  <c r="Y903" i="8"/>
  <c r="J45" i="9" s="1" a="1"/>
  <c r="J45" i="9" s="1"/>
  <c r="Y839" i="8"/>
  <c r="Y719" i="8"/>
  <c r="P23" i="9" s="1" a="1"/>
  <c r="P23" i="9" s="1"/>
  <c r="Y671" i="8"/>
  <c r="F9" i="9" s="1" a="1"/>
  <c r="F9" i="9" s="1"/>
  <c r="Y631" i="8"/>
  <c r="D7" i="9" s="1" a="1"/>
  <c r="D7" i="9" s="1"/>
  <c r="Y583" i="8"/>
  <c r="M4" i="9" s="1" a="1"/>
  <c r="M4" i="9" s="1"/>
  <c r="Y527" i="8"/>
  <c r="N25" i="15" s="1" a="1"/>
  <c r="N25" i="15" s="1"/>
  <c r="Y463" i="8"/>
  <c r="G22" i="15" s="1" a="1"/>
  <c r="G22" i="15" s="1"/>
  <c r="Y439" i="8"/>
  <c r="Y383" i="8"/>
  <c r="Y319" i="8"/>
  <c r="O8" i="13" s="1" a="1"/>
  <c r="O8" i="13" s="1"/>
  <c r="O16" i="13" s="1"/>
  <c r="Y215" i="8"/>
  <c r="F27" i="10" s="1" a="1"/>
  <c r="F27" i="10" s="1"/>
  <c r="Y1718" i="8"/>
  <c r="H4" i="16" s="1" a="1"/>
  <c r="H4" i="16" s="1"/>
  <c r="H12" i="16" s="1"/>
  <c r="Y1678" i="8"/>
  <c r="F26" i="12" s="1" a="1"/>
  <c r="F26" i="12" s="1"/>
  <c r="Y1534" i="8"/>
  <c r="N6" i="12" s="1" a="1"/>
  <c r="N6" i="12" s="1"/>
  <c r="N14" i="12" s="1"/>
  <c r="Y1470" i="8"/>
  <c r="G27" i="11" s="1" a="1"/>
  <c r="G27" i="11" s="1"/>
  <c r="Y1406" i="8"/>
  <c r="S23" i="11" s="1" a="1"/>
  <c r="S23" i="11" s="1"/>
  <c r="Y1302" i="8"/>
  <c r="J6" i="11" s="1" a="1"/>
  <c r="J6" i="11" s="1"/>
  <c r="J14" i="11" s="1"/>
  <c r="Y1174" i="8"/>
  <c r="O5" i="14" s="1" a="1"/>
  <c r="O5" i="14" s="1"/>
  <c r="Y1054" i="8"/>
  <c r="I23" i="14" s="1" a="1"/>
  <c r="I23" i="14" s="1"/>
  <c r="I31" i="14" s="1"/>
  <c r="Y854" i="8"/>
  <c r="R42" i="9" s="1" a="1"/>
  <c r="R42" i="9" s="1"/>
  <c r="Y798" i="8"/>
  <c r="S27" i="9" s="1" a="1"/>
  <c r="S27" i="9" s="1"/>
  <c r="Y758" i="8"/>
  <c r="Q25" i="9" s="1" a="1"/>
  <c r="Q25" i="9" s="1"/>
  <c r="Q33" i="9" s="1"/>
  <c r="Y638" i="8"/>
  <c r="K7" i="9" s="1" a="1"/>
  <c r="K7" i="9" s="1"/>
  <c r="Y598" i="8"/>
  <c r="I5" i="9" s="1" a="1"/>
  <c r="I5" i="9" s="1"/>
  <c r="Y502" i="8"/>
  <c r="H24" i="15" s="1" a="1"/>
  <c r="H24" i="15" s="1"/>
  <c r="Y446" i="8"/>
  <c r="I9" i="15" s="1" a="1"/>
  <c r="I9" i="15" s="1"/>
  <c r="I17" i="15" s="1"/>
  <c r="Y390" i="8"/>
  <c r="J6" i="15" s="1" a="1"/>
  <c r="J6" i="15" s="1"/>
  <c r="Y326" i="8"/>
  <c r="Y254" i="8"/>
  <c r="G5" i="13" s="1" a="1"/>
  <c r="G5" i="13" s="1"/>
  <c r="G13" i="13" s="1"/>
  <c r="Y190" i="8"/>
  <c r="S25" i="10" s="1" a="1"/>
  <c r="S25" i="10" s="1"/>
  <c r="Y126" i="8"/>
  <c r="L22" i="10" s="1" a="1"/>
  <c r="L22" i="10" s="1"/>
  <c r="L30" i="10" s="1"/>
  <c r="Y62" i="8"/>
  <c r="E7" i="10" s="1" a="1"/>
  <c r="E7" i="10" s="1"/>
  <c r="E15" i="10" s="1"/>
  <c r="Y1805" i="8"/>
  <c r="S8" i="16" s="1" a="1"/>
  <c r="S8" i="16" s="1"/>
  <c r="Y1773" i="8"/>
  <c r="F7" i="16" s="1" a="1"/>
  <c r="F7" i="16" s="1"/>
  <c r="Y1749" i="8"/>
  <c r="T5" i="16" s="1" a="1"/>
  <c r="T5" i="16" s="1"/>
  <c r="Y1733" i="8"/>
  <c r="D5" i="16" s="1" a="1"/>
  <c r="D5" i="16" s="1"/>
  <c r="Y1701" i="8"/>
  <c r="J27" i="12" s="1" a="1"/>
  <c r="J27" i="12" s="1"/>
  <c r="Y1685" i="8"/>
  <c r="M26" i="12" s="1" a="1"/>
  <c r="M26" i="12" s="1"/>
  <c r="M34" i="12" s="1"/>
  <c r="Y1581" i="8"/>
  <c r="D9" i="12" s="1" a="1"/>
  <c r="D9" i="12" s="1"/>
  <c r="Y1533" i="8"/>
  <c r="M6" i="12" s="1" a="1"/>
  <c r="M6" i="12" s="1"/>
  <c r="M14" i="12" s="1"/>
  <c r="Y1469" i="8"/>
  <c r="F27" i="11" s="1" a="1"/>
  <c r="F27" i="11" s="1"/>
  <c r="F35" i="11" s="1"/>
  <c r="Y1405" i="8"/>
  <c r="R23" i="11" s="1" a="1"/>
  <c r="R23" i="11" s="1"/>
  <c r="Y1333" i="8"/>
  <c r="Y1269" i="8"/>
  <c r="O4" i="11" s="1" a="1"/>
  <c r="O4" i="11" s="1"/>
  <c r="O12" i="11" s="1"/>
  <c r="Y1205" i="8"/>
  <c r="H7" i="14" s="1" a="1"/>
  <c r="H7" i="14" s="1"/>
  <c r="Y1141" i="8"/>
  <c r="T27" i="14" s="1" a="1"/>
  <c r="T27" i="14" s="1"/>
  <c r="Y1085" i="8"/>
  <c r="Y821" i="8"/>
  <c r="D41" i="9" s="1" a="1"/>
  <c r="D41" i="9" s="1"/>
  <c r="Y757" i="8"/>
  <c r="P25" i="9" s="1" a="1"/>
  <c r="P25" i="9" s="1"/>
  <c r="P33" i="9" s="1"/>
  <c r="Y573" i="8"/>
  <c r="Y509" i="8"/>
  <c r="O24" i="15" s="1" a="1"/>
  <c r="O24" i="15" s="1"/>
  <c r="Y397" i="8"/>
  <c r="Q6" i="15" s="1" a="1"/>
  <c r="Q6" i="15" s="1"/>
  <c r="Y341" i="8"/>
  <c r="R9" i="13" s="1" a="1"/>
  <c r="R9" i="13" s="1"/>
  <c r="R17" i="13" s="1"/>
  <c r="Y277" i="8"/>
  <c r="K6" i="13" s="1" a="1"/>
  <c r="K6" i="13" s="1"/>
  <c r="Y269" i="8"/>
  <c r="Y253" i="8"/>
  <c r="F5" i="13" s="1" a="1"/>
  <c r="F5" i="13" s="1"/>
  <c r="Y205" i="8"/>
  <c r="O26" i="10" s="1" a="1"/>
  <c r="O26" i="10" s="1"/>
  <c r="Y77" i="8"/>
  <c r="T7" i="10" s="1" a="1"/>
  <c r="T7" i="10" s="1"/>
  <c r="Y13" i="8"/>
  <c r="M4" i="10" s="1" a="1"/>
  <c r="M4" i="10" s="1"/>
  <c r="M12" i="10" s="1"/>
  <c r="Y1812" i="8"/>
  <c r="G9" i="16" s="1" a="1"/>
  <c r="G9" i="16" s="1"/>
  <c r="Y1780" i="8"/>
  <c r="M7" i="16" s="1" a="1"/>
  <c r="M7" i="16" s="1"/>
  <c r="M15" i="16" s="1"/>
  <c r="Y1556" i="8"/>
  <c r="Q7" i="12" s="1" a="1"/>
  <c r="Q7" i="12" s="1"/>
  <c r="Y1492" i="8"/>
  <c r="J4" i="12" s="1" a="1"/>
  <c r="J4" i="12" s="1"/>
  <c r="J12" i="12" s="1"/>
  <c r="Y1428" i="8"/>
  <c r="Y1364" i="8"/>
  <c r="O9" i="11" s="1" a="1"/>
  <c r="O9" i="11" s="1"/>
  <c r="Y1340" i="8"/>
  <c r="J8" i="11" s="1" a="1"/>
  <c r="J8" i="11" s="1"/>
  <c r="J16" i="11" s="1"/>
  <c r="Y1276" i="8"/>
  <c r="Y1220" i="8"/>
  <c r="D8" i="14" s="1" a="1"/>
  <c r="D8" i="14" s="1"/>
  <c r="Y1156" i="8"/>
  <c r="P4" i="14" s="1" a="1"/>
  <c r="P4" i="14" s="1"/>
  <c r="P12" i="14" s="1"/>
  <c r="Y1092" i="8"/>
  <c r="I25" i="14" s="1" a="1"/>
  <c r="I25" i="14" s="1"/>
  <c r="I33" i="14" s="1"/>
  <c r="Y1028" i="8"/>
  <c r="Y964" i="8"/>
  <c r="N24" i="13" s="1" a="1"/>
  <c r="N24" i="13" s="1"/>
  <c r="Y892" i="8"/>
  <c r="R44" i="9" s="1" a="1"/>
  <c r="R44" i="9" s="1"/>
  <c r="Y836" i="8"/>
  <c r="S41" i="9" s="1" a="1"/>
  <c r="S41" i="9" s="1"/>
  <c r="Y716" i="8"/>
  <c r="M23" i="9" s="1" a="1"/>
  <c r="M23" i="9" s="1"/>
  <c r="Y660" i="8"/>
  <c r="N8" i="9" s="1" a="1"/>
  <c r="N8" i="9" s="1"/>
  <c r="N16" i="9" s="1"/>
  <c r="Y572" i="8"/>
  <c r="Y524" i="8"/>
  <c r="K25" i="15" s="1" a="1"/>
  <c r="K25" i="15" s="1"/>
  <c r="Y460" i="8"/>
  <c r="D22" i="15" s="1" a="1"/>
  <c r="D22" i="15" s="1"/>
  <c r="Y380" i="8"/>
  <c r="S5" i="15" s="1" a="1"/>
  <c r="S5" i="15" s="1"/>
  <c r="Y316" i="8"/>
  <c r="L8" i="13" s="1" a="1"/>
  <c r="L8" i="13" s="1"/>
  <c r="Y204" i="8"/>
  <c r="N26" i="10" s="1" a="1"/>
  <c r="N26" i="10" s="1"/>
  <c r="Y148" i="8"/>
  <c r="O23" i="10" s="1" a="1"/>
  <c r="O23" i="10" s="1"/>
  <c r="Y92" i="8"/>
  <c r="P8" i="10" s="1" a="1"/>
  <c r="P8" i="10" s="1"/>
  <c r="Y28" i="8"/>
  <c r="I5" i="10" s="1" a="1"/>
  <c r="I5" i="10" s="1"/>
  <c r="Y1715" i="8"/>
  <c r="E4" i="16" s="1" a="1"/>
  <c r="E4" i="16" s="1"/>
  <c r="E12" i="16" s="1"/>
  <c r="Y1563" i="8"/>
  <c r="E8" i="12" s="1" a="1"/>
  <c r="E8" i="12" s="1"/>
  <c r="E16" i="12" s="1"/>
  <c r="Y1499" i="8"/>
  <c r="Q4" i="12" s="1" a="1"/>
  <c r="Q4" i="12" s="1"/>
  <c r="Q12" i="12" s="1"/>
  <c r="Y1435" i="8"/>
  <c r="J25" i="11" s="1" a="1"/>
  <c r="J25" i="11" s="1"/>
  <c r="Y1371" i="8"/>
  <c r="Y1219" i="8"/>
  <c r="Y1155" i="8"/>
  <c r="O4" i="14" s="1" a="1"/>
  <c r="O4" i="14" s="1"/>
  <c r="O12" i="14" s="1"/>
  <c r="Y899" i="8"/>
  <c r="F45" i="9" s="1" a="1"/>
  <c r="F45" i="9" s="1"/>
  <c r="Y835" i="8"/>
  <c r="R41" i="9" s="1" a="1"/>
  <c r="R41" i="9" s="1"/>
  <c r="Y795" i="8"/>
  <c r="P27" i="9" s="1" a="1"/>
  <c r="P27" i="9" s="1"/>
  <c r="Y707" i="8"/>
  <c r="D23" i="9" s="1" a="1"/>
  <c r="D23" i="9" s="1"/>
  <c r="Y667" i="8"/>
  <c r="Y627" i="8"/>
  <c r="S6" i="9" s="1" a="1"/>
  <c r="S6" i="9" s="1"/>
  <c r="Y579" i="8"/>
  <c r="I4" i="9" s="1" a="1"/>
  <c r="I4" i="9" s="1"/>
  <c r="I17" i="9" s="1"/>
  <c r="Y523" i="8"/>
  <c r="J25" i="15" s="1" a="1"/>
  <c r="J25" i="15" s="1"/>
  <c r="Y459" i="8"/>
  <c r="Y435" i="8"/>
  <c r="Q8" i="15" s="1" a="1"/>
  <c r="Q8" i="15" s="1"/>
  <c r="Y379" i="8"/>
  <c r="R5" i="15" s="1" a="1"/>
  <c r="R5" i="15" s="1"/>
  <c r="Y315" i="8"/>
  <c r="K8" i="13" s="1" a="1"/>
  <c r="K8" i="13" s="1"/>
  <c r="Y275" i="8"/>
  <c r="I6" i="13" s="1" a="1"/>
  <c r="I6" i="13" s="1"/>
  <c r="I14" i="13" s="1"/>
  <c r="Y155" i="8"/>
  <c r="Y1786" i="8"/>
  <c r="S7" i="16" s="1" a="1"/>
  <c r="S7" i="16" s="1"/>
  <c r="Y1754" i="8"/>
  <c r="F6" i="16" s="1" a="1"/>
  <c r="F6" i="16" s="1"/>
  <c r="F14" i="16" s="1"/>
  <c r="Y1706" i="8"/>
  <c r="O27" i="12" s="1" a="1"/>
  <c r="O27" i="12" s="1"/>
  <c r="Y1698" i="8"/>
  <c r="G27" i="12" s="1" a="1"/>
  <c r="G27" i="12" s="1"/>
  <c r="Y1626" i="8"/>
  <c r="K23" i="12" s="1" a="1"/>
  <c r="K23" i="12" s="1"/>
  <c r="Y1466" i="8"/>
  <c r="Y1402" i="8"/>
  <c r="O23" i="11" s="1" a="1"/>
  <c r="O23" i="11" s="1"/>
  <c r="Y1354" i="8"/>
  <c r="E9" i="11" s="1" a="1"/>
  <c r="E9" i="11" s="1"/>
  <c r="Y1290" i="8"/>
  <c r="Q5" i="11" s="1" a="1"/>
  <c r="Q5" i="11" s="1"/>
  <c r="Y1242" i="8"/>
  <c r="G9" i="14" s="1" a="1"/>
  <c r="G9" i="14" s="1"/>
  <c r="G17" i="14" s="1"/>
  <c r="Y1170" i="8"/>
  <c r="K5" i="14" s="1" a="1"/>
  <c r="K5" i="14" s="1"/>
  <c r="Y1050" i="8"/>
  <c r="E23" i="14" s="1" a="1"/>
  <c r="E23" i="14" s="1"/>
  <c r="Y906" i="8"/>
  <c r="M45" i="9" s="1" a="1"/>
  <c r="M45" i="9" s="1"/>
  <c r="Y754" i="8"/>
  <c r="M25" i="9" s="1" a="1"/>
  <c r="M25" i="9" s="1"/>
  <c r="Y698" i="8"/>
  <c r="N22" i="9" s="1" a="1"/>
  <c r="N22" i="9" s="1"/>
  <c r="Y634" i="8"/>
  <c r="G7" i="9" s="1" a="1"/>
  <c r="G7" i="9" s="1"/>
  <c r="Y594" i="8"/>
  <c r="E5" i="9" s="1" a="1"/>
  <c r="E5" i="9" s="1"/>
  <c r="Y498" i="8"/>
  <c r="D24" i="15" s="1" a="1"/>
  <c r="D24" i="15" s="1"/>
  <c r="Y442" i="8"/>
  <c r="E9" i="15" s="1" a="1"/>
  <c r="E9" i="15" s="1"/>
  <c r="E17" i="15" s="1"/>
  <c r="Y386" i="8"/>
  <c r="F6" i="15" s="1" a="1"/>
  <c r="F6" i="15" s="1"/>
  <c r="Y322" i="8"/>
  <c r="R8" i="13" s="1" a="1"/>
  <c r="R8" i="13" s="1"/>
  <c r="R16" i="13" s="1"/>
  <c r="Y250" i="8"/>
  <c r="Y186" i="8"/>
  <c r="O25" i="10" s="1" a="1"/>
  <c r="O25" i="10" s="1"/>
  <c r="Y122" i="8"/>
  <c r="H22" i="10" s="1" a="1"/>
  <c r="H22" i="10" s="1"/>
  <c r="Y58" i="8"/>
  <c r="T6" i="10" s="1" a="1"/>
  <c r="T6" i="10" s="1"/>
  <c r="T14" i="10" s="1"/>
  <c r="Y1729" i="8"/>
  <c r="S4" i="16" s="1" a="1"/>
  <c r="S4" i="16" s="1"/>
  <c r="S12" i="16" s="1"/>
  <c r="Y1665" i="8"/>
  <c r="L25" i="12" s="1" a="1"/>
  <c r="L25" i="12" s="1"/>
  <c r="Y1561" i="8"/>
  <c r="Y1369" i="8"/>
  <c r="T9" i="11" s="1" a="1"/>
  <c r="T9" i="11" s="1"/>
  <c r="T17" i="11" s="1"/>
  <c r="Y1297" i="8"/>
  <c r="E6" i="11" s="1" a="1"/>
  <c r="E6" i="11" s="1"/>
  <c r="Y1233" i="8"/>
  <c r="Q8" i="14" s="1" a="1"/>
  <c r="Q8" i="14" s="1"/>
  <c r="Y1169" i="8"/>
  <c r="J5" i="14" s="1" a="1"/>
  <c r="J5" i="14" s="1"/>
  <c r="Y1049" i="8"/>
  <c r="D23" i="14" s="1" a="1"/>
  <c r="D23" i="14" s="1"/>
  <c r="Y985" i="8"/>
  <c r="P25" i="13" s="1" a="1"/>
  <c r="P25" i="13" s="1"/>
  <c r="Y849" i="8"/>
  <c r="M42" i="9" s="1" a="1"/>
  <c r="M42" i="9" s="1"/>
  <c r="Y793" i="8"/>
  <c r="N27" i="9" s="1" a="1"/>
  <c r="N27" i="9" s="1"/>
  <c r="Y721" i="8"/>
  <c r="R23" i="9" s="1" a="1"/>
  <c r="R23" i="9" s="1"/>
  <c r="Y665" i="8"/>
  <c r="S8" i="9" s="1" a="1"/>
  <c r="S8" i="9" s="1"/>
  <c r="Y601" i="8"/>
  <c r="L5" i="9" s="1" a="1"/>
  <c r="L5" i="9" s="1"/>
  <c r="Y537" i="8"/>
  <c r="E26" i="15" s="1" a="1"/>
  <c r="E26" i="15" s="1"/>
  <c r="Y473" i="8"/>
  <c r="Q22" i="15" s="1" a="1"/>
  <c r="Q22" i="15" s="1"/>
  <c r="Y425" i="8"/>
  <c r="G8" i="15" s="1" a="1"/>
  <c r="G8" i="15" s="1"/>
  <c r="G16" i="15" s="1"/>
  <c r="Y369" i="8"/>
  <c r="H5" i="15" s="1" a="1"/>
  <c r="H5" i="15" s="1"/>
  <c r="Y305" i="8"/>
  <c r="T7" i="13" s="1" a="1"/>
  <c r="T7" i="13" s="1"/>
  <c r="Y225" i="8"/>
  <c r="P27" i="10" s="1" a="1"/>
  <c r="P27" i="10" s="1"/>
  <c r="Y153" i="8"/>
  <c r="T23" i="10" s="1" a="1"/>
  <c r="T23" i="10" s="1"/>
  <c r="Y97" i="8"/>
  <c r="Y1792" i="8"/>
  <c r="F8" i="16" s="1" a="1"/>
  <c r="F8" i="16" s="1"/>
  <c r="Y1760" i="8"/>
  <c r="L6" i="16" s="1" a="1"/>
  <c r="L6" i="16" s="1"/>
  <c r="Y1752" i="8"/>
  <c r="D6" i="16" s="1" a="1"/>
  <c r="D6" i="16" s="1"/>
  <c r="Y1616" i="8"/>
  <c r="T22" i="12" s="1" a="1"/>
  <c r="T22" i="12" s="1"/>
  <c r="T30" i="12" s="1"/>
  <c r="Y1592" i="8"/>
  <c r="O9" i="12" s="1" a="1"/>
  <c r="O9" i="12" s="1"/>
  <c r="Y1528" i="8"/>
  <c r="H6" i="12" s="1" a="1"/>
  <c r="H6" i="12" s="1"/>
  <c r="Y1400" i="8"/>
  <c r="M23" i="11" s="1" a="1"/>
  <c r="M23" i="11" s="1"/>
  <c r="Y1312" i="8"/>
  <c r="T6" i="11" s="1" a="1"/>
  <c r="T6" i="11" s="1"/>
  <c r="T14" i="11" s="1"/>
  <c r="Y1256" i="8"/>
  <c r="Y1192" i="8"/>
  <c r="N6" i="14" s="1" a="1"/>
  <c r="N6" i="14" s="1"/>
  <c r="N14" i="14" s="1"/>
  <c r="Y1128" i="8"/>
  <c r="G27" i="14" s="1" a="1"/>
  <c r="G27" i="14" s="1"/>
  <c r="Y1064" i="8"/>
  <c r="S23" i="14" s="1" a="1"/>
  <c r="S23" i="14" s="1"/>
  <c r="Y1000" i="8"/>
  <c r="L26" i="13" s="1" a="1"/>
  <c r="L26" i="13" s="1"/>
  <c r="Y928" i="8"/>
  <c r="P22" i="13" s="1" a="1"/>
  <c r="P22" i="13" s="1"/>
  <c r="Y864" i="8"/>
  <c r="I43" i="9" s="1" a="1"/>
  <c r="I43" i="9" s="1"/>
  <c r="Y808" i="8"/>
  <c r="J40" i="9" s="1" a="1"/>
  <c r="J40" i="9" s="1"/>
  <c r="J48" i="9" s="1"/>
  <c r="Y752" i="8"/>
  <c r="K25" i="9" s="1" a="1"/>
  <c r="K25" i="9" s="1"/>
  <c r="Y696" i="8"/>
  <c r="L22" i="9" s="1" a="1"/>
  <c r="L22" i="9" s="1"/>
  <c r="Y608" i="8"/>
  <c r="S5" i="9" s="1" a="1"/>
  <c r="S5" i="9" s="1"/>
  <c r="Y496" i="8"/>
  <c r="Y448" i="8"/>
  <c r="K9" i="15" s="1" a="1"/>
  <c r="K9" i="15" s="1"/>
  <c r="Y440" i="8"/>
  <c r="Y416" i="8"/>
  <c r="Q7" i="15" s="1" a="1"/>
  <c r="Q7" i="15" s="1"/>
  <c r="Y352" i="8"/>
  <c r="J4" i="15" s="1" a="1"/>
  <c r="J4" i="15" s="1"/>
  <c r="J12" i="15" s="1"/>
  <c r="Y288" i="8"/>
  <c r="F30" i="11"/>
  <c r="Y1510" i="8"/>
  <c r="I5" i="12" s="1" a="1"/>
  <c r="I5" i="12" s="1"/>
  <c r="Y542" i="8"/>
  <c r="J26" i="15" s="1" a="1"/>
  <c r="J26" i="15" s="1"/>
  <c r="Y478" i="8"/>
  <c r="Y166" i="8"/>
  <c r="N24" i="10" s="1" a="1"/>
  <c r="N24" i="10" s="1"/>
  <c r="Y38" i="8"/>
  <c r="S5" i="10" s="1" a="1"/>
  <c r="S5" i="10" s="1"/>
  <c r="S13" i="10" s="1"/>
  <c r="Y797" i="8"/>
  <c r="R27" i="9" s="1" a="1"/>
  <c r="R27" i="9" s="1"/>
  <c r="Y381" i="8"/>
  <c r="T5" i="15" s="1" a="1"/>
  <c r="T5" i="15" s="1"/>
  <c r="T13" i="15" s="1"/>
  <c r="Y1271" i="8"/>
  <c r="Q4" i="11" s="1" a="1"/>
  <c r="Q4" i="11" s="1"/>
  <c r="Q12" i="11" s="1"/>
  <c r="Y1143" i="8"/>
  <c r="Y1087" i="8"/>
  <c r="D25" i="14" s="1" a="1"/>
  <c r="D25" i="14" s="1"/>
  <c r="Y823" i="8"/>
  <c r="F41" i="9" s="1" a="1"/>
  <c r="F41" i="9" s="1"/>
  <c r="Y1630" i="8"/>
  <c r="O23" i="12" s="1" a="1"/>
  <c r="O23" i="12" s="1"/>
  <c r="Y550" i="8"/>
  <c r="R26" i="15" s="1" a="1"/>
  <c r="R26" i="15" s="1"/>
  <c r="R34" i="15" s="1"/>
  <c r="Y486" i="8"/>
  <c r="K23" i="15" s="1" a="1"/>
  <c r="K23" i="15" s="1"/>
  <c r="Y374" i="8"/>
  <c r="M5" i="15" s="1" a="1"/>
  <c r="M5" i="15" s="1"/>
  <c r="Y310" i="8"/>
  <c r="F8" i="13" s="1" a="1"/>
  <c r="F8" i="13" s="1"/>
  <c r="Y238" i="8"/>
  <c r="J4" i="13" s="1" a="1"/>
  <c r="J4" i="13" s="1"/>
  <c r="J12" i="13" s="1"/>
  <c r="Y174" i="8"/>
  <c r="Y1453" i="8"/>
  <c r="I26" i="11" s="1" a="1"/>
  <c r="I26" i="11" s="1"/>
  <c r="Y493" i="8"/>
  <c r="R23" i="15" s="1" a="1"/>
  <c r="R23" i="15" s="1"/>
  <c r="R31" i="15" s="1"/>
  <c r="Y437" i="8"/>
  <c r="S8" i="15" s="1" a="1"/>
  <c r="S8" i="15" s="1"/>
  <c r="Y325" i="8"/>
  <c r="Y189" i="8"/>
  <c r="R25" i="10" s="1" a="1"/>
  <c r="R25" i="10" s="1"/>
  <c r="Y173" i="8"/>
  <c r="Y620" i="8"/>
  <c r="L6" i="9" s="1" a="1"/>
  <c r="L6" i="9" s="1"/>
  <c r="L14" i="9" s="1"/>
  <c r="Y563" i="8"/>
  <c r="L27" i="15" s="1" a="1"/>
  <c r="L27" i="15" s="1"/>
  <c r="L35" i="15" s="1"/>
  <c r="Y507" i="8"/>
  <c r="M24" i="15" s="1" a="1"/>
  <c r="M24" i="15" s="1"/>
  <c r="D34" i="9"/>
  <c r="G35" i="9"/>
  <c r="I34" i="14"/>
  <c r="D17" i="13"/>
  <c r="Y223" i="8"/>
  <c r="N27" i="10" s="1" a="1"/>
  <c r="N27" i="10" s="1"/>
  <c r="Y159" i="8"/>
  <c r="G24" i="10" s="1" a="1"/>
  <c r="G24" i="10" s="1"/>
  <c r="Y31" i="8"/>
  <c r="L5" i="10" s="1" a="1"/>
  <c r="L5" i="10" s="1"/>
  <c r="L13" i="10" s="1"/>
  <c r="Y1822" i="8"/>
  <c r="Q9" i="16" s="1" a="1"/>
  <c r="Q9" i="16" s="1"/>
  <c r="Q17" i="16" s="1"/>
  <c r="P32" i="15"/>
  <c r="Y398" i="8"/>
  <c r="R6" i="15" s="1" a="1"/>
  <c r="R6" i="15" s="1"/>
  <c r="R14" i="15" s="1"/>
  <c r="P17" i="15"/>
  <c r="H50" i="9"/>
  <c r="D32" i="10"/>
  <c r="Y100" i="8"/>
  <c r="E9" i="10" s="1" a="1"/>
  <c r="E9" i="10" s="1"/>
  <c r="E17" i="10" s="1"/>
  <c r="Y36" i="8"/>
  <c r="Q5" i="10" s="1" a="1"/>
  <c r="Q5" i="10" s="1"/>
  <c r="F17" i="11"/>
  <c r="M33" i="12"/>
  <c r="G17" i="13"/>
  <c r="E30" i="12"/>
  <c r="P33" i="11"/>
  <c r="Y609" i="8"/>
  <c r="T5" i="9" s="1" a="1"/>
  <c r="T5" i="9" s="1"/>
  <c r="P13" i="15"/>
  <c r="P14" i="12"/>
  <c r="Y1072" i="8"/>
  <c r="H24" i="14" s="1" a="1"/>
  <c r="H24" i="14" s="1"/>
  <c r="M15" i="9"/>
  <c r="Y616" i="8"/>
  <c r="H6" i="9" s="1" a="1"/>
  <c r="H6" i="9" s="1"/>
  <c r="H14" i="9" s="1"/>
  <c r="F16" i="15"/>
  <c r="Y184" i="8"/>
  <c r="M25" i="10" s="1" a="1"/>
  <c r="M25" i="10" s="1"/>
  <c r="D16" i="10"/>
  <c r="O15" i="10"/>
  <c r="Y1135" i="8"/>
  <c r="N27" i="14" s="1" a="1"/>
  <c r="N27" i="14" s="1"/>
  <c r="Y815" i="8"/>
  <c r="Q40" i="9" s="1" a="1"/>
  <c r="Q40" i="9" s="1"/>
  <c r="Q48" i="9" s="1"/>
  <c r="Y759" i="8"/>
  <c r="R25" i="9" s="1" a="1"/>
  <c r="R25" i="9" s="1"/>
  <c r="Y1734" i="8"/>
  <c r="E5" i="16" s="1" a="1"/>
  <c r="E5" i="16" s="1"/>
  <c r="Y1670" i="8"/>
  <c r="Q25" i="12" s="1" a="1"/>
  <c r="Q25" i="12" s="1"/>
  <c r="Y1446" i="8"/>
  <c r="Y1382" i="8"/>
  <c r="N22" i="11" s="1" a="1"/>
  <c r="N22" i="11" s="1"/>
  <c r="Y1214" i="8"/>
  <c r="Q7" i="14" s="1" a="1"/>
  <c r="Q7" i="14" s="1"/>
  <c r="Y678" i="8"/>
  <c r="M9" i="9" s="1" a="1"/>
  <c r="M9" i="9" s="1"/>
  <c r="Y1245" i="8"/>
  <c r="J9" i="14" s="1" a="1"/>
  <c r="J9" i="14" s="1"/>
  <c r="Y1181" i="8"/>
  <c r="Y1117" i="8"/>
  <c r="O26" i="14" s="1" a="1"/>
  <c r="O26" i="14" s="1"/>
  <c r="Y1061" i="8"/>
  <c r="P23" i="14" s="1" a="1"/>
  <c r="P23" i="14" s="1"/>
  <c r="Y1652" i="8"/>
  <c r="R24" i="12" s="1" a="1"/>
  <c r="R24" i="12" s="1"/>
  <c r="R32" i="12" s="1"/>
  <c r="Y1468" i="8"/>
  <c r="E27" i="11" s="1" a="1"/>
  <c r="E27" i="11" s="1"/>
  <c r="Y1316" i="8"/>
  <c r="E7" i="11" s="1" a="1"/>
  <c r="E7" i="11" s="1"/>
  <c r="Y1068" i="8"/>
  <c r="D24" i="14" s="1" a="1"/>
  <c r="D24" i="14" s="1"/>
  <c r="Y932" i="8"/>
  <c r="T22" i="13" s="1" a="1"/>
  <c r="T22" i="13" s="1"/>
  <c r="Y812" i="8"/>
  <c r="N40" i="9" s="1" a="1"/>
  <c r="N40" i="9" s="1"/>
  <c r="N48" i="9" s="1"/>
  <c r="Y1517" i="8"/>
  <c r="P5" i="12" s="1" a="1"/>
  <c r="P5" i="12" s="1"/>
  <c r="Y1540" i="8"/>
  <c r="T6" i="12" s="1" a="1"/>
  <c r="T6" i="12" s="1"/>
  <c r="T14" i="12" s="1"/>
  <c r="Y1476" i="8"/>
  <c r="M27" i="11" s="1" a="1"/>
  <c r="M27" i="11" s="1"/>
  <c r="M35" i="11" s="1"/>
  <c r="Y1412" i="8"/>
  <c r="F24" i="11" s="1" a="1"/>
  <c r="F24" i="11" s="1"/>
  <c r="F32" i="11" s="1"/>
  <c r="Y1324" i="8"/>
  <c r="M7" i="11" s="1" a="1"/>
  <c r="M7" i="11" s="1"/>
  <c r="Y1268" i="8"/>
  <c r="N4" i="11" s="1" a="1"/>
  <c r="N4" i="11" s="1"/>
  <c r="N12" i="11" s="1"/>
  <c r="Y1204" i="8"/>
  <c r="G7" i="14" s="1" a="1"/>
  <c r="G7" i="14" s="1"/>
  <c r="G15" i="14" s="1"/>
  <c r="Y1140" i="8"/>
  <c r="S27" i="14" s="1" a="1"/>
  <c r="S27" i="14" s="1"/>
  <c r="Y1076" i="8"/>
  <c r="L24" i="14" s="1" a="1"/>
  <c r="L24" i="14" s="1"/>
  <c r="Y1012" i="8"/>
  <c r="E27" i="13" s="1" a="1"/>
  <c r="E27" i="13" s="1"/>
  <c r="Y876" i="8"/>
  <c r="Y820" i="8"/>
  <c r="Y300" i="8"/>
  <c r="O7" i="13" s="1" a="1"/>
  <c r="O7" i="13" s="1"/>
  <c r="O15" i="13" s="1"/>
  <c r="Y260" i="8"/>
  <c r="M5" i="13" s="1" a="1"/>
  <c r="M5" i="13" s="1"/>
  <c r="Y188" i="8"/>
  <c r="Q25" i="10" s="1" a="1"/>
  <c r="Q25" i="10" s="1"/>
  <c r="P33" i="14"/>
  <c r="Y679" i="8"/>
  <c r="N9" i="9" s="1" a="1"/>
  <c r="N9" i="9" s="1"/>
  <c r="N17" i="9" s="1"/>
  <c r="Y1062" i="8"/>
  <c r="Q23" i="14" s="1" a="1"/>
  <c r="Q23" i="14" s="1"/>
  <c r="Y606" i="8"/>
  <c r="Q5" i="9" s="1" a="1"/>
  <c r="Q5" i="9" s="1"/>
  <c r="O13" i="13"/>
  <c r="Y134" i="8"/>
  <c r="T22" i="10" s="1" a="1"/>
  <c r="T22" i="10" s="1"/>
  <c r="T30" i="10" s="1"/>
  <c r="Y893" i="8"/>
  <c r="S44" i="9" s="1" a="1"/>
  <c r="S44" i="9" s="1"/>
  <c r="Y581" i="8"/>
  <c r="K4" i="9" s="1" a="1"/>
  <c r="K4" i="9" s="1"/>
  <c r="D35" i="10"/>
  <c r="O14" i="16"/>
  <c r="Y1667" i="8"/>
  <c r="N25" i="12" s="1" a="1"/>
  <c r="N25" i="12" s="1"/>
  <c r="Y1603" i="8"/>
  <c r="G22" i="12" s="1" a="1"/>
  <c r="G22" i="12" s="1"/>
  <c r="Y1571" i="8"/>
  <c r="M8" i="12" s="1" a="1"/>
  <c r="M8" i="12" s="1"/>
  <c r="M16" i="12" s="1"/>
  <c r="Y1507" i="8"/>
  <c r="F5" i="12" s="1" a="1"/>
  <c r="F5" i="12" s="1"/>
  <c r="Y1443" i="8"/>
  <c r="R25" i="11" s="1" a="1"/>
  <c r="R25" i="11" s="1"/>
  <c r="Y1379" i="8"/>
  <c r="K22" i="11" s="1" a="1"/>
  <c r="K22" i="11" s="1"/>
  <c r="K30" i="11" s="1"/>
  <c r="Y1059" i="8"/>
  <c r="N23" i="14" s="1" a="1"/>
  <c r="N23" i="14" s="1"/>
  <c r="N31" i="14" s="1"/>
  <c r="S16" i="13"/>
  <c r="Y211" i="8"/>
  <c r="Y91" i="8"/>
  <c r="O8" i="10" s="1" a="1"/>
  <c r="O8" i="10" s="1"/>
  <c r="O16" i="10" s="1"/>
  <c r="Y27" i="8"/>
  <c r="H5" i="10" s="1" a="1"/>
  <c r="H5" i="10" s="1"/>
  <c r="H13" i="10" s="1"/>
  <c r="L32" i="15"/>
  <c r="Y418" i="8"/>
  <c r="S7" i="15" s="1" a="1"/>
  <c r="S7" i="15" s="1"/>
  <c r="Y394" i="8"/>
  <c r="N6" i="15" s="1" a="1"/>
  <c r="N6" i="15" s="1"/>
  <c r="D34" i="10"/>
  <c r="Y1785" i="8"/>
  <c r="R7" i="16" s="1" a="1"/>
  <c r="R7" i="16" s="1"/>
  <c r="R15" i="16" s="1"/>
  <c r="Y1673" i="8"/>
  <c r="T25" i="12" s="1" a="1"/>
  <c r="T25" i="12" s="1"/>
  <c r="F17" i="14"/>
  <c r="Y857" i="8"/>
  <c r="Y1519" i="8"/>
  <c r="R5" i="12" s="1" a="1"/>
  <c r="R5" i="12" s="1"/>
  <c r="Y1175" i="8"/>
  <c r="P5" i="14" s="1" a="1"/>
  <c r="P5" i="14" s="1"/>
  <c r="P13" i="14" s="1"/>
  <c r="Y479" i="8"/>
  <c r="D23" i="15" s="1" a="1"/>
  <c r="D23" i="15" s="1"/>
  <c r="Y39" i="8"/>
  <c r="T5" i="10" s="1" a="1"/>
  <c r="T5" i="10" s="1"/>
  <c r="D16" i="16"/>
  <c r="Y1750" i="8"/>
  <c r="Y1686" i="8"/>
  <c r="N26" i="12" s="1" a="1"/>
  <c r="N26" i="12" s="1"/>
  <c r="Y1550" i="8"/>
  <c r="K7" i="12" s="1" a="1"/>
  <c r="K7" i="12" s="1"/>
  <c r="Y1486" i="8"/>
  <c r="D4" i="12" s="1" a="1"/>
  <c r="D4" i="12" s="1"/>
  <c r="D14" i="12" s="1"/>
  <c r="Y774" i="8"/>
  <c r="N26" i="9" s="1" a="1"/>
  <c r="N26" i="9" s="1"/>
  <c r="Y654" i="8"/>
  <c r="H8" i="9" s="1" a="1"/>
  <c r="H8" i="9" s="1"/>
  <c r="H16" i="9" s="1"/>
  <c r="Y518" i="8"/>
  <c r="E25" i="15" s="1" a="1"/>
  <c r="E25" i="15" s="1"/>
  <c r="Y422" i="8"/>
  <c r="D8" i="15" s="1" a="1"/>
  <c r="D8" i="15" s="1"/>
  <c r="Y406" i="8"/>
  <c r="G7" i="15" s="1" a="1"/>
  <c r="G7" i="15" s="1"/>
  <c r="Y278" i="8"/>
  <c r="L6" i="13" s="1" a="1"/>
  <c r="L6" i="13" s="1"/>
  <c r="Y270" i="8"/>
  <c r="D6" i="13" s="1" a="1"/>
  <c r="D6" i="13" s="1"/>
  <c r="Y206" i="8"/>
  <c r="P26" i="10" s="1" a="1"/>
  <c r="P26" i="10" s="1"/>
  <c r="P34" i="10" s="1"/>
  <c r="Y142" i="8"/>
  <c r="I23" i="10" s="1" a="1"/>
  <c r="I23" i="10" s="1"/>
  <c r="Y78" i="8"/>
  <c r="Y1813" i="8"/>
  <c r="H9" i="16" s="1" a="1"/>
  <c r="H9" i="16" s="1"/>
  <c r="Y1781" i="8"/>
  <c r="N7" i="16" s="1" a="1"/>
  <c r="N7" i="16" s="1"/>
  <c r="Y1597" i="8"/>
  <c r="T9" i="12" s="1" a="1"/>
  <c r="T9" i="12" s="1"/>
  <c r="T17" i="12" s="1"/>
  <c r="Y1485" i="8"/>
  <c r="Y1285" i="8"/>
  <c r="L5" i="11" s="1" a="1"/>
  <c r="L5" i="11" s="1"/>
  <c r="Y1221" i="8"/>
  <c r="E8" i="14" s="1" a="1"/>
  <c r="E8" i="14" s="1"/>
  <c r="E16" i="14" s="1"/>
  <c r="Y1157" i="8"/>
  <c r="Q4" i="14" s="1" a="1"/>
  <c r="Q4" i="14" s="1"/>
  <c r="Q12" i="14" s="1"/>
  <c r="Y1101" i="8"/>
  <c r="R25" i="14" s="1" a="1"/>
  <c r="R25" i="14" s="1"/>
  <c r="Y1037" i="8"/>
  <c r="K22" i="14" s="1" a="1"/>
  <c r="K22" i="14" s="1"/>
  <c r="Y901" i="8"/>
  <c r="H45" i="9" s="1" a="1"/>
  <c r="H45" i="9" s="1"/>
  <c r="H53" i="9" s="1"/>
  <c r="Y837" i="8"/>
  <c r="T41" i="9" s="1" a="1"/>
  <c r="T41" i="9" s="1"/>
  <c r="Y709" i="8"/>
  <c r="F23" i="9" s="1" a="1"/>
  <c r="F23" i="9" s="1"/>
  <c r="Y653" i="8"/>
  <c r="G8" i="9" s="1" a="1"/>
  <c r="G8" i="9" s="1"/>
  <c r="G16" i="9" s="1"/>
  <c r="Y589" i="8"/>
  <c r="S4" i="9" s="1" a="1"/>
  <c r="S4" i="9" s="1"/>
  <c r="S12" i="9" s="1"/>
  <c r="Y525" i="8"/>
  <c r="L25" i="15" s="1" a="1"/>
  <c r="L25" i="15" s="1"/>
  <c r="L33" i="15" s="1"/>
  <c r="Y461" i="8"/>
  <c r="E22" i="15" s="1" a="1"/>
  <c r="E22" i="15" s="1"/>
  <c r="E30" i="15" s="1"/>
  <c r="Y413" i="8"/>
  <c r="N7" i="15" s="1" a="1"/>
  <c r="N7" i="15" s="1"/>
  <c r="Y357" i="8"/>
  <c r="O4" i="15" s="1" a="1"/>
  <c r="O4" i="15" s="1"/>
  <c r="O12" i="15" s="1"/>
  <c r="Y221" i="8"/>
  <c r="L27" i="10" s="1" a="1"/>
  <c r="L27" i="10" s="1"/>
  <c r="Y1788" i="8"/>
  <c r="Y1756" i="8"/>
  <c r="H6" i="16" s="1" a="1"/>
  <c r="H6" i="16" s="1"/>
  <c r="H14" i="16" s="1"/>
  <c r="Y1572" i="8"/>
  <c r="N8" i="12" s="1" a="1"/>
  <c r="N8" i="12" s="1"/>
  <c r="N16" i="12" s="1"/>
  <c r="Y1508" i="8"/>
  <c r="G5" i="12" s="1" a="1"/>
  <c r="G5" i="12" s="1"/>
  <c r="Y1444" i="8"/>
  <c r="S25" i="11" s="1" a="1"/>
  <c r="S25" i="11" s="1"/>
  <c r="Y1380" i="8"/>
  <c r="L22" i="11" s="1" a="1"/>
  <c r="L22" i="11" s="1"/>
  <c r="L30" i="11" s="1"/>
  <c r="Y1356" i="8"/>
  <c r="G9" i="11" s="1" a="1"/>
  <c r="G9" i="11" s="1"/>
  <c r="Y1292" i="8"/>
  <c r="S5" i="11" s="1" a="1"/>
  <c r="S5" i="11" s="1"/>
  <c r="Y1236" i="8"/>
  <c r="T8" i="14" s="1" a="1"/>
  <c r="T8" i="14" s="1"/>
  <c r="T16" i="14" s="1"/>
  <c r="Y1172" i="8"/>
  <c r="M5" i="14" s="1" a="1"/>
  <c r="M5" i="14" s="1"/>
  <c r="M13" i="14" s="1"/>
  <c r="Y1108" i="8"/>
  <c r="F26" i="14" s="1" a="1"/>
  <c r="F26" i="14" s="1"/>
  <c r="Y1044" i="8"/>
  <c r="R22" i="14" s="1" a="1"/>
  <c r="R22" i="14" s="1"/>
  <c r="R30" i="14" s="1"/>
  <c r="Y980" i="8"/>
  <c r="K25" i="13" s="1" a="1"/>
  <c r="K25" i="13" s="1"/>
  <c r="Y908" i="8"/>
  <c r="O45" i="9" s="1" a="1"/>
  <c r="O45" i="9" s="1"/>
  <c r="Y852" i="8"/>
  <c r="P42" i="9" s="1" a="1"/>
  <c r="P42" i="9" s="1"/>
  <c r="P50" i="9" s="1"/>
  <c r="Y796" i="8"/>
  <c r="Q27" i="9" s="1" a="1"/>
  <c r="Q27" i="9" s="1"/>
  <c r="Q35" i="9" s="1"/>
  <c r="Y756" i="8"/>
  <c r="O25" i="9" s="1" a="1"/>
  <c r="O25" i="9" s="1"/>
  <c r="Y676" i="8"/>
  <c r="K9" i="9" s="1" a="1"/>
  <c r="K9" i="9" s="1"/>
  <c r="Y588" i="8"/>
  <c r="R4" i="9" s="1" a="1"/>
  <c r="R4" i="9" s="1"/>
  <c r="R48" i="9" s="1"/>
  <c r="Y540" i="8"/>
  <c r="H26" i="15" s="1" a="1"/>
  <c r="H26" i="15" s="1"/>
  <c r="Y476" i="8"/>
  <c r="T22" i="15" s="1" a="1"/>
  <c r="T22" i="15" s="1"/>
  <c r="T30" i="15" s="1"/>
  <c r="Y436" i="8"/>
  <c r="R8" i="15" s="1" a="1"/>
  <c r="R8" i="15" s="1"/>
  <c r="R16" i="15" s="1"/>
  <c r="Y396" i="8"/>
  <c r="P6" i="15" s="1" a="1"/>
  <c r="P6" i="15" s="1"/>
  <c r="P14" i="15" s="1"/>
  <c r="Y332" i="8"/>
  <c r="I9" i="13" s="1" a="1"/>
  <c r="I9" i="13" s="1"/>
  <c r="I17" i="13" s="1"/>
  <c r="Y220" i="8"/>
  <c r="K27" i="10" s="1" a="1"/>
  <c r="K27" i="10" s="1"/>
  <c r="K35" i="10" s="1"/>
  <c r="Y164" i="8"/>
  <c r="L24" i="10" s="1" a="1"/>
  <c r="L24" i="10" s="1"/>
  <c r="L32" i="10" s="1"/>
  <c r="Y108" i="8"/>
  <c r="M9" i="10" s="1" a="1"/>
  <c r="M9" i="10" s="1"/>
  <c r="M17" i="10" s="1"/>
  <c r="Y44" i="8"/>
  <c r="F6" i="10" s="1" a="1"/>
  <c r="F6" i="10" s="1"/>
  <c r="F14" i="10" s="1"/>
  <c r="Y1659" i="8"/>
  <c r="F25" i="12" s="1" a="1"/>
  <c r="F25" i="12" s="1"/>
  <c r="Y1579" i="8"/>
  <c r="Y1515" i="8"/>
  <c r="N5" i="12" s="1" a="1"/>
  <c r="N5" i="12" s="1"/>
  <c r="Y1451" i="8"/>
  <c r="G26" i="11" s="1" a="1"/>
  <c r="G26" i="11" s="1"/>
  <c r="G34" i="11" s="1"/>
  <c r="Y1387" i="8"/>
  <c r="S22" i="11" s="1" a="1"/>
  <c r="S22" i="11" s="1"/>
  <c r="S30" i="11" s="1"/>
  <c r="Y1315" i="8"/>
  <c r="D7" i="11" s="1" a="1"/>
  <c r="D7" i="11" s="1"/>
  <c r="Y1299" i="8"/>
  <c r="G6" i="11" s="1" a="1"/>
  <c r="G6" i="11" s="1"/>
  <c r="G14" i="11" s="1"/>
  <c r="Y1235" i="8"/>
  <c r="S8" i="14" s="1" a="1"/>
  <c r="S8" i="14" s="1"/>
  <c r="Y1171" i="8"/>
  <c r="L5" i="14" s="1" a="1"/>
  <c r="L5" i="14" s="1"/>
  <c r="Y1067" i="8"/>
  <c r="Y851" i="8"/>
  <c r="O42" i="9" s="1" a="1"/>
  <c r="O42" i="9" s="1"/>
  <c r="Y787" i="8"/>
  <c r="H27" i="9" s="1" a="1"/>
  <c r="H27" i="9" s="1"/>
  <c r="H35" i="9" s="1"/>
  <c r="Y731" i="8"/>
  <c r="I24" i="9" s="1" a="1"/>
  <c r="I24" i="9" s="1"/>
  <c r="I32" i="9" s="1"/>
  <c r="Y683" i="8"/>
  <c r="R9" i="9" s="1" a="1"/>
  <c r="R9" i="9" s="1"/>
  <c r="Y595" i="8"/>
  <c r="F5" i="9" s="1" a="1"/>
  <c r="F5" i="9" s="1"/>
  <c r="Y539" i="8"/>
  <c r="G26" i="15" s="1" a="1"/>
  <c r="G26" i="15" s="1"/>
  <c r="G34" i="15" s="1"/>
  <c r="Y475" i="8"/>
  <c r="S22" i="15" s="1" a="1"/>
  <c r="S22" i="15" s="1"/>
  <c r="S30" i="15" s="1"/>
  <c r="Y395" i="8"/>
  <c r="O6" i="15" s="1" a="1"/>
  <c r="O6" i="15" s="1"/>
  <c r="Y331" i="8"/>
  <c r="H9" i="13" s="1" a="1"/>
  <c r="H9" i="13" s="1"/>
  <c r="H17" i="13" s="1"/>
  <c r="Y219" i="8"/>
  <c r="J27" i="10" s="1" a="1"/>
  <c r="J27" i="10" s="1"/>
  <c r="Y163" i="8"/>
  <c r="K24" i="10" s="1" a="1"/>
  <c r="K24" i="10" s="1"/>
  <c r="K32" i="10" s="1"/>
  <c r="Y99" i="8"/>
  <c r="D9" i="10" s="1" a="1"/>
  <c r="D9" i="10" s="1"/>
  <c r="Y35" i="8"/>
  <c r="P5" i="10" s="1" a="1"/>
  <c r="P5" i="10" s="1"/>
  <c r="P13" i="10" s="1"/>
  <c r="Y1738" i="8"/>
  <c r="I5" i="16" s="1" a="1"/>
  <c r="I5" i="16" s="1"/>
  <c r="I13" i="16" s="1"/>
  <c r="Y1674" i="8"/>
  <c r="Y1658" i="8"/>
  <c r="E25" i="12" s="1" a="1"/>
  <c r="E25" i="12" s="1"/>
  <c r="E33" i="12" s="1"/>
  <c r="Y1610" i="8"/>
  <c r="N22" i="12" s="1" a="1"/>
  <c r="N22" i="12" s="1"/>
  <c r="N30" i="12" s="1"/>
  <c r="Y1546" i="8"/>
  <c r="G7" i="12" s="1" a="1"/>
  <c r="G7" i="12" s="1"/>
  <c r="Y1482" i="8"/>
  <c r="S27" i="11" s="1" a="1"/>
  <c r="S27" i="11" s="1"/>
  <c r="Y1418" i="8"/>
  <c r="L24" i="11" s="1" a="1"/>
  <c r="L24" i="11" s="1"/>
  <c r="Y1306" i="8"/>
  <c r="N6" i="11" s="1" a="1"/>
  <c r="N6" i="11" s="1"/>
  <c r="Y1250" i="8"/>
  <c r="O9" i="14" s="1" a="1"/>
  <c r="O9" i="14" s="1"/>
  <c r="O17" i="14" s="1"/>
  <c r="Y1186" i="8"/>
  <c r="H6" i="14" s="1" a="1"/>
  <c r="H6" i="14" s="1"/>
  <c r="Y1122" i="8"/>
  <c r="T26" i="14" s="1" a="1"/>
  <c r="T26" i="14" s="1"/>
  <c r="T34" i="14" s="1"/>
  <c r="Y1066" i="8"/>
  <c r="L48" i="9"/>
  <c r="Y770" i="8"/>
  <c r="J26" i="9" s="1" a="1"/>
  <c r="J26" i="9" s="1"/>
  <c r="J34" i="9" s="1"/>
  <c r="Y706" i="8"/>
  <c r="Y650" i="8"/>
  <c r="D8" i="9" s="1" a="1"/>
  <c r="D8" i="9" s="1"/>
  <c r="Y610" i="8"/>
  <c r="Y514" i="8"/>
  <c r="T24" i="15" s="1" a="1"/>
  <c r="T24" i="15" s="1"/>
  <c r="Y450" i="8"/>
  <c r="M9" i="15" s="1" a="1"/>
  <c r="M9" i="15" s="1"/>
  <c r="Y410" i="8"/>
  <c r="K7" i="15" s="1" a="1"/>
  <c r="K7" i="15" s="1"/>
  <c r="K15" i="15" s="1"/>
  <c r="Y402" i="8"/>
  <c r="Y338" i="8"/>
  <c r="O9" i="13" s="1" a="1"/>
  <c r="O9" i="13" s="1"/>
  <c r="O17" i="13" s="1"/>
  <c r="Y266" i="8"/>
  <c r="S5" i="13" s="1" a="1"/>
  <c r="S5" i="13" s="1"/>
  <c r="S13" i="13" s="1"/>
  <c r="Y202" i="8"/>
  <c r="L26" i="10" s="1" a="1"/>
  <c r="L26" i="10" s="1"/>
  <c r="L34" i="10" s="1"/>
  <c r="Y138" i="8"/>
  <c r="E23" i="10" s="1" a="1"/>
  <c r="E23" i="10" s="1"/>
  <c r="E31" i="10" s="1"/>
  <c r="Y74" i="8"/>
  <c r="Q7" i="10" s="1" a="1"/>
  <c r="Q7" i="10" s="1"/>
  <c r="Y10" i="8"/>
  <c r="J4" i="10" s="1" a="1"/>
  <c r="J4" i="10" s="1"/>
  <c r="J12" i="10" s="1"/>
  <c r="Y1817" i="8"/>
  <c r="L9" i="16" s="1" a="1"/>
  <c r="L9" i="16" s="1"/>
  <c r="L17" i="16" s="1"/>
  <c r="Y1753" i="8"/>
  <c r="E6" i="16" s="1" a="1"/>
  <c r="E6" i="16" s="1"/>
  <c r="Y1681" i="8"/>
  <c r="I26" i="12" s="1" a="1"/>
  <c r="I26" i="12" s="1"/>
  <c r="Y1649" i="8"/>
  <c r="O24" i="12" s="1" a="1"/>
  <c r="O24" i="12" s="1"/>
  <c r="Y1577" i="8"/>
  <c r="S8" i="12" s="1" a="1"/>
  <c r="S8" i="12" s="1"/>
  <c r="Y1513" i="8"/>
  <c r="L5" i="12" s="1" a="1"/>
  <c r="L5" i="12" s="1"/>
  <c r="Y1449" i="8"/>
  <c r="E26" i="11" s="1" a="1"/>
  <c r="E26" i="11" s="1"/>
  <c r="Y1385" i="8"/>
  <c r="Q22" i="11" s="1" a="1"/>
  <c r="Q22" i="11" s="1"/>
  <c r="Q30" i="11" s="1"/>
  <c r="Y1313" i="8"/>
  <c r="Y1249" i="8"/>
  <c r="N9" i="14" s="1" a="1"/>
  <c r="N9" i="14" s="1"/>
  <c r="N17" i="14" s="1"/>
  <c r="Y1185" i="8"/>
  <c r="G6" i="14" s="1" a="1"/>
  <c r="G6" i="14" s="1"/>
  <c r="G14" i="14" s="1"/>
  <c r="Y1121" i="8"/>
  <c r="S26" i="14" s="1" a="1"/>
  <c r="S26" i="14" s="1"/>
  <c r="Y1065" i="8"/>
  <c r="T23" i="14" s="1" a="1"/>
  <c r="T23" i="14" s="1"/>
  <c r="T31" i="14" s="1"/>
  <c r="Y1001" i="8"/>
  <c r="M26" i="13" s="1" a="1"/>
  <c r="M26" i="13" s="1"/>
  <c r="Y865" i="8"/>
  <c r="J43" i="9" s="1" a="1"/>
  <c r="J43" i="9" s="1"/>
  <c r="Y801" i="8"/>
  <c r="Y737" i="8"/>
  <c r="O24" i="9" s="1" a="1"/>
  <c r="O24" i="9" s="1"/>
  <c r="Y681" i="8"/>
  <c r="P9" i="9" s="1" a="1"/>
  <c r="P9" i="9" s="1"/>
  <c r="P17" i="9" s="1"/>
  <c r="Y625" i="8"/>
  <c r="Q6" i="9" s="1" a="1"/>
  <c r="Q6" i="9" s="1"/>
  <c r="Q14" i="9" s="1"/>
  <c r="Y617" i="8"/>
  <c r="I6" i="9" s="1" a="1"/>
  <c r="I6" i="9" s="1"/>
  <c r="I14" i="9" s="1"/>
  <c r="Y553" i="8"/>
  <c r="Y489" i="8"/>
  <c r="N23" i="15" s="1" a="1"/>
  <c r="N23" i="15" s="1"/>
  <c r="Y433" i="8"/>
  <c r="O8" i="15" s="1" a="1"/>
  <c r="O8" i="15" s="1"/>
  <c r="Y385" i="8"/>
  <c r="E6" i="15" s="1" a="1"/>
  <c r="E6" i="15" s="1"/>
  <c r="E14" i="15" s="1"/>
  <c r="Y321" i="8"/>
  <c r="Q8" i="13" s="1" a="1"/>
  <c r="Q8" i="13" s="1"/>
  <c r="Y241" i="8"/>
  <c r="M4" i="13" s="1" a="1"/>
  <c r="M4" i="13" s="1"/>
  <c r="M12" i="13" s="1"/>
  <c r="Y169" i="8"/>
  <c r="Q24" i="10" s="1" a="1"/>
  <c r="Q24" i="10" s="1"/>
  <c r="Y73" i="8"/>
  <c r="P7" i="10" s="1" a="1"/>
  <c r="P7" i="10" s="1"/>
  <c r="P15" i="10" s="1"/>
  <c r="S14" i="10"/>
  <c r="Y9" i="8"/>
  <c r="I4" i="10" s="1" a="1"/>
  <c r="I4" i="10" s="1"/>
  <c r="I12" i="10" s="1"/>
  <c r="Y1800" i="8"/>
  <c r="N8" i="16" s="1" a="1"/>
  <c r="N8" i="16" s="1"/>
  <c r="Y1768" i="8"/>
  <c r="T6" i="16" s="1" a="1"/>
  <c r="T6" i="16" s="1"/>
  <c r="Y1720" i="8"/>
  <c r="J4" i="16" s="1" a="1"/>
  <c r="J4" i="16" s="1"/>
  <c r="J14" i="16" s="1"/>
  <c r="Y1608" i="8"/>
  <c r="L22" i="12" s="1" a="1"/>
  <c r="L22" i="12" s="1"/>
  <c r="L31" i="12" s="1"/>
  <c r="Y1544" i="8"/>
  <c r="E7" i="12" s="1" a="1"/>
  <c r="E7" i="12" s="1"/>
  <c r="E15" i="12" s="1"/>
  <c r="Y1416" i="8"/>
  <c r="J24" i="11" s="1" a="1"/>
  <c r="J24" i="11" s="1"/>
  <c r="Y1328" i="8"/>
  <c r="Q7" i="11" s="1" a="1"/>
  <c r="Q7" i="11" s="1"/>
  <c r="Y1272" i="8"/>
  <c r="R4" i="11" s="1" a="1"/>
  <c r="R4" i="11" s="1"/>
  <c r="R12" i="11" s="1"/>
  <c r="Y1208" i="8"/>
  <c r="K7" i="14" s="1" a="1"/>
  <c r="K7" i="14" s="1"/>
  <c r="Y1144" i="8"/>
  <c r="D4" i="14" s="1" a="1"/>
  <c r="D4" i="14" s="1"/>
  <c r="D30" i="14" s="1"/>
  <c r="Y1080" i="8"/>
  <c r="P24" i="14" s="1" a="1"/>
  <c r="P24" i="14" s="1"/>
  <c r="Y1016" i="8"/>
  <c r="I27" i="13" s="1" a="1"/>
  <c r="I27" i="13" s="1"/>
  <c r="Y952" i="8"/>
  <c r="Y944" i="8"/>
  <c r="M23" i="13" s="1" a="1"/>
  <c r="M23" i="13" s="1"/>
  <c r="Y880" i="8"/>
  <c r="F44" i="9" s="1" a="1"/>
  <c r="F44" i="9" s="1"/>
  <c r="Y824" i="8"/>
  <c r="G41" i="9" s="1" a="1"/>
  <c r="G41" i="9" s="1"/>
  <c r="Y704" i="8"/>
  <c r="T22" i="9" s="1" a="1"/>
  <c r="T22" i="9" s="1"/>
  <c r="Y648" i="8"/>
  <c r="Y560" i="8"/>
  <c r="I27" i="15" s="1" a="1"/>
  <c r="I27" i="15" s="1"/>
  <c r="Y512" i="8"/>
  <c r="R24" i="15" s="1" a="1"/>
  <c r="R24" i="15" s="1"/>
  <c r="R32" i="15" s="1"/>
  <c r="Y368" i="8"/>
  <c r="G5" i="15" s="1" a="1"/>
  <c r="G5" i="15" s="1"/>
  <c r="Y304" i="8"/>
  <c r="S7" i="13" s="1" a="1"/>
  <c r="S7" i="13" s="1"/>
  <c r="S15" i="13" s="1"/>
  <c r="Y264" i="8"/>
  <c r="Q5" i="13" s="1" a="1"/>
  <c r="Q5" i="13" s="1"/>
  <c r="Q13" i="13" s="1"/>
  <c r="Y192" i="8"/>
  <c r="Y136" i="8"/>
  <c r="Y1199" i="8"/>
  <c r="Y1079" i="8"/>
  <c r="O24" i="14" s="1" a="1"/>
  <c r="O24" i="14" s="1"/>
  <c r="Y879" i="8"/>
  <c r="E44" i="9" s="1" a="1"/>
  <c r="E44" i="9" s="1"/>
  <c r="E52" i="9" s="1"/>
  <c r="Y1574" i="8"/>
  <c r="P8" i="12" s="1" a="1"/>
  <c r="P8" i="12" s="1"/>
  <c r="P16" i="12" s="1"/>
  <c r="Y1326" i="8"/>
  <c r="O7" i="11" s="1" a="1"/>
  <c r="O7" i="11" s="1"/>
  <c r="O15" i="11" s="1"/>
  <c r="Y1150" i="8"/>
  <c r="J4" i="14" s="1" a="1"/>
  <c r="J4" i="14" s="1"/>
  <c r="J12" i="14" s="1"/>
  <c r="E14" i="9"/>
  <c r="Y549" i="8"/>
  <c r="Q26" i="15" s="1" a="1"/>
  <c r="Q26" i="15" s="1"/>
  <c r="Y485" i="8"/>
  <c r="J23" i="15" s="1" a="1"/>
  <c r="J23" i="15" s="1"/>
  <c r="J31" i="15" s="1"/>
  <c r="Y317" i="8"/>
  <c r="M8" i="13" s="1" a="1"/>
  <c r="M8" i="13" s="1"/>
  <c r="Y444" i="8"/>
  <c r="G9" i="15" s="1" a="1"/>
  <c r="G9" i="15" s="1"/>
  <c r="Y356" i="8"/>
  <c r="N4" i="15" s="1" a="1"/>
  <c r="N4" i="15" s="1"/>
  <c r="N12" i="15" s="1"/>
  <c r="Y292" i="8"/>
  <c r="G7" i="13" s="1" a="1"/>
  <c r="G7" i="13" s="1"/>
  <c r="G15" i="13" s="1"/>
  <c r="Y244" i="8"/>
  <c r="P4" i="13" s="1" a="1"/>
  <c r="P4" i="13" s="1"/>
  <c r="P12" i="13" s="1"/>
  <c r="Y567" i="8"/>
  <c r="P27" i="15" s="1" a="1"/>
  <c r="P27" i="15" s="1"/>
  <c r="P35" i="15" s="1"/>
  <c r="Y511" i="8"/>
  <c r="Q24" i="15" s="1" a="1"/>
  <c r="Q24" i="15" s="1"/>
  <c r="Y423" i="8"/>
  <c r="E8" i="15" s="1" a="1"/>
  <c r="E8" i="15" s="1"/>
  <c r="E16" i="15" s="1"/>
  <c r="Y367" i="8"/>
  <c r="F5" i="15" s="1" a="1"/>
  <c r="F5" i="15" s="1"/>
  <c r="F13" i="15" s="1"/>
  <c r="Y303" i="8"/>
  <c r="R7" i="13" s="1" a="1"/>
  <c r="R7" i="13" s="1"/>
  <c r="R15" i="13" s="1"/>
  <c r="Y1454" i="8"/>
  <c r="J26" i="11" s="1" a="1"/>
  <c r="J26" i="11" s="1"/>
  <c r="Y805" i="8"/>
  <c r="G40" i="9" s="1" a="1"/>
  <c r="G40" i="9" s="1"/>
  <c r="G48" i="9" s="1"/>
  <c r="Y1804" i="8"/>
  <c r="R8" i="16" s="1" a="1"/>
  <c r="R8" i="16" s="1"/>
  <c r="R16" i="16" s="1"/>
  <c r="Y1331" i="8"/>
  <c r="T7" i="11" s="1" a="1"/>
  <c r="T7" i="11" s="1"/>
  <c r="T15" i="11" s="1"/>
  <c r="Y1139" i="8"/>
  <c r="R27" i="14" s="1" a="1"/>
  <c r="R27" i="14" s="1"/>
  <c r="Y1703" i="8"/>
  <c r="L27" i="12" s="1" a="1"/>
  <c r="L27" i="12" s="1"/>
  <c r="Y1663" i="8"/>
  <c r="J25" i="12" s="1" a="1"/>
  <c r="J25" i="12" s="1"/>
  <c r="Y1655" i="8"/>
  <c r="Y1607" i="8"/>
  <c r="K22" i="12" s="1" a="1"/>
  <c r="K22" i="12" s="1"/>
  <c r="Y1575" i="8"/>
  <c r="Q8" i="12" s="1" a="1"/>
  <c r="Q8" i="12" s="1"/>
  <c r="Y1511" i="8"/>
  <c r="J5" i="12" s="1" a="1"/>
  <c r="J5" i="12" s="1"/>
  <c r="Y1447" i="8"/>
  <c r="Y1383" i="8"/>
  <c r="O22" i="11" s="1" a="1"/>
  <c r="O22" i="11" s="1"/>
  <c r="O33" i="11" s="1"/>
  <c r="O30" i="15"/>
  <c r="H48" i="9"/>
  <c r="Y766" i="8"/>
  <c r="F26" i="9" s="1" a="1"/>
  <c r="F26" i="9" s="1"/>
  <c r="Y702" i="8"/>
  <c r="R22" i="9" s="1" a="1"/>
  <c r="R22" i="9" s="1"/>
  <c r="M15" i="10"/>
  <c r="G32" i="11"/>
  <c r="Y1341" i="8"/>
  <c r="K8" i="11" s="1" a="1"/>
  <c r="K8" i="11" s="1"/>
  <c r="K16" i="11" s="1"/>
  <c r="Y1277" i="8"/>
  <c r="D5" i="11" s="1" a="1"/>
  <c r="D5" i="11" s="1"/>
  <c r="L49" i="9"/>
  <c r="S14" i="13"/>
  <c r="L30" i="15"/>
  <c r="I16" i="16"/>
  <c r="Y675" i="8"/>
  <c r="J9" i="9" s="1" a="1"/>
  <c r="J9" i="9" s="1"/>
  <c r="J17" i="9" s="1"/>
  <c r="R33" i="15"/>
  <c r="G14" i="15"/>
  <c r="Y1058" i="8"/>
  <c r="M23" i="14" s="1" a="1"/>
  <c r="M23" i="14" s="1"/>
  <c r="M31" i="14" s="1"/>
  <c r="D48" i="9"/>
  <c r="Y762" i="8"/>
  <c r="Y602" i="8"/>
  <c r="M5" i="9" s="1" a="1"/>
  <c r="M5" i="9" s="1"/>
  <c r="Y1657" i="8"/>
  <c r="D25" i="12" s="1" a="1"/>
  <c r="D25" i="12" s="1"/>
  <c r="Y1305" i="8"/>
  <c r="M6" i="11" s="1" a="1"/>
  <c r="M6" i="11" s="1"/>
  <c r="M14" i="11" s="1"/>
  <c r="R13" i="14"/>
  <c r="I16" i="13"/>
  <c r="Y1743" i="8"/>
  <c r="N5" i="16" s="1" a="1"/>
  <c r="N5" i="16" s="1"/>
  <c r="Y1455" i="8"/>
  <c r="K26" i="11" s="1" a="1"/>
  <c r="K26" i="11" s="1"/>
  <c r="Y1391" i="8"/>
  <c r="D23" i="11" s="1" a="1"/>
  <c r="D23" i="11" s="1"/>
  <c r="Y1303" i="8"/>
  <c r="K6" i="11" s="1" a="1"/>
  <c r="K6" i="11" s="1"/>
  <c r="K14" i="11" s="1"/>
  <c r="Y1239" i="8"/>
  <c r="D9" i="14" s="1" a="1"/>
  <c r="D9" i="14" s="1"/>
  <c r="Y1055" i="8"/>
  <c r="J23" i="14" s="1" a="1"/>
  <c r="J23" i="14" s="1"/>
  <c r="Y855" i="8"/>
  <c r="S42" i="9" s="1" a="1"/>
  <c r="S42" i="9" s="1"/>
  <c r="Y791" i="8"/>
  <c r="L27" i="9" s="1" a="1"/>
  <c r="L27" i="9" s="1"/>
  <c r="L35" i="9" s="1"/>
  <c r="Y743" i="8"/>
  <c r="Y735" i="8"/>
  <c r="M24" i="9" s="1" a="1"/>
  <c r="M24" i="9" s="1"/>
  <c r="M32" i="9" s="1"/>
  <c r="Y687" i="8"/>
  <c r="Y599" i="8"/>
  <c r="J5" i="9" s="1" a="1"/>
  <c r="J5" i="9" s="1"/>
  <c r="Y543" i="8"/>
  <c r="K26" i="15" s="1" a="1"/>
  <c r="K26" i="15" s="1"/>
  <c r="Y399" i="8"/>
  <c r="S6" i="15" s="1" a="1"/>
  <c r="S6" i="15" s="1"/>
  <c r="S14" i="15" s="1"/>
  <c r="Y335" i="8"/>
  <c r="L9" i="13" s="1" a="1"/>
  <c r="L9" i="13" s="1"/>
  <c r="L17" i="13" s="1"/>
  <c r="Y231" i="8"/>
  <c r="Y167" i="8"/>
  <c r="O24" i="10" s="1" a="1"/>
  <c r="O24" i="10" s="1"/>
  <c r="Y95" i="8"/>
  <c r="S8" i="10" s="1" a="1"/>
  <c r="S8" i="10" s="1"/>
  <c r="S16" i="10" s="1"/>
  <c r="Y1742" i="8"/>
  <c r="M5" i="16" s="1" a="1"/>
  <c r="M5" i="16" s="1"/>
  <c r="M13" i="16" s="1"/>
  <c r="Y1582" i="8"/>
  <c r="E9" i="12" s="1" a="1"/>
  <c r="E9" i="12" s="1"/>
  <c r="E17" i="12" s="1"/>
  <c r="Y1422" i="8"/>
  <c r="P24" i="11" s="1" a="1"/>
  <c r="P24" i="11" s="1"/>
  <c r="Y1310" i="8"/>
  <c r="R6" i="11" s="1" a="1"/>
  <c r="R6" i="11" s="1"/>
  <c r="Y1254" i="8"/>
  <c r="S9" i="14" s="1" a="1"/>
  <c r="S9" i="14" s="1"/>
  <c r="S17" i="14" s="1"/>
  <c r="Y1190" i="8"/>
  <c r="L6" i="14" s="1" a="1"/>
  <c r="L6" i="14" s="1"/>
  <c r="Y1126" i="8"/>
  <c r="E27" i="14" s="1" a="1"/>
  <c r="E27" i="14" s="1"/>
  <c r="E35" i="14" s="1"/>
  <c r="Y1070" i="8"/>
  <c r="F24" i="14" s="1" a="1"/>
  <c r="F24" i="14" s="1"/>
  <c r="Y878" i="8"/>
  <c r="D44" i="9" s="1" a="1"/>
  <c r="D44" i="9" s="1"/>
  <c r="Y710" i="8"/>
  <c r="G23" i="9" s="1" a="1"/>
  <c r="G23" i="9" s="1"/>
  <c r="Y614" i="8"/>
  <c r="F6" i="9" s="1" a="1"/>
  <c r="F6" i="9" s="1"/>
  <c r="Y454" i="8"/>
  <c r="Q9" i="15" s="1" a="1"/>
  <c r="Q9" i="15" s="1"/>
  <c r="Y414" i="8"/>
  <c r="O7" i="15" s="1" a="1"/>
  <c r="O7" i="15" s="1"/>
  <c r="O15" i="15" s="1"/>
  <c r="Y342" i="8"/>
  <c r="S9" i="13" s="1" a="1"/>
  <c r="S9" i="13" s="1"/>
  <c r="S17" i="13" s="1"/>
  <c r="Y14" i="8"/>
  <c r="N4" i="10" s="1" a="1"/>
  <c r="N4" i="10" s="1"/>
  <c r="N12" i="10" s="1"/>
  <c r="Y1717" i="8"/>
  <c r="G4" i="16" s="1" a="1"/>
  <c r="G4" i="16" s="1"/>
  <c r="G12" i="16" s="1"/>
  <c r="Y1629" i="8"/>
  <c r="N23" i="12" s="1" a="1"/>
  <c r="N23" i="12" s="1"/>
  <c r="Y1549" i="8"/>
  <c r="J7" i="12" s="1" a="1"/>
  <c r="J7" i="12" s="1"/>
  <c r="Y1421" i="8"/>
  <c r="O24" i="11" s="1" a="1"/>
  <c r="O24" i="11" s="1"/>
  <c r="Y1349" i="8"/>
  <c r="S8" i="11" s="1" a="1"/>
  <c r="S8" i="11" s="1"/>
  <c r="S16" i="11" s="1"/>
  <c r="Y773" i="8"/>
  <c r="M26" i="9" s="1" a="1"/>
  <c r="M26" i="9" s="1"/>
  <c r="M34" i="9" s="1"/>
  <c r="Y293" i="8"/>
  <c r="H7" i="13" s="1" a="1"/>
  <c r="H7" i="13" s="1"/>
  <c r="H15" i="13" s="1"/>
  <c r="Y141" i="8"/>
  <c r="H23" i="10" s="1" a="1"/>
  <c r="H23" i="10" s="1"/>
  <c r="Y37" i="8"/>
  <c r="R5" i="10" s="1" a="1"/>
  <c r="R5" i="10" s="1"/>
  <c r="Y1823" i="8"/>
  <c r="R9" i="16" s="1" a="1"/>
  <c r="R9" i="16" s="1"/>
  <c r="R17" i="16" s="1"/>
  <c r="Y1791" i="8"/>
  <c r="E8" i="16" s="1" a="1"/>
  <c r="E8" i="16" s="1"/>
  <c r="Y1759" i="8"/>
  <c r="K6" i="16" s="1" a="1"/>
  <c r="K6" i="16" s="1"/>
  <c r="Y1751" i="8"/>
  <c r="Y1695" i="8"/>
  <c r="D27" i="12" s="1" a="1"/>
  <c r="D27" i="12" s="1"/>
  <c r="Y1679" i="8"/>
  <c r="G26" i="12" s="1" a="1"/>
  <c r="G26" i="12" s="1"/>
  <c r="Y1671" i="8"/>
  <c r="R25" i="12" s="1" a="1"/>
  <c r="R25" i="12" s="1"/>
  <c r="R33" i="12" s="1"/>
  <c r="Y1599" i="8"/>
  <c r="Y1527" i="8"/>
  <c r="G6" i="12" s="1" a="1"/>
  <c r="G6" i="12" s="1"/>
  <c r="Y1463" i="8"/>
  <c r="S26" i="11" s="1" a="1"/>
  <c r="S26" i="11" s="1"/>
  <c r="S34" i="11" s="1"/>
  <c r="Y1399" i="8"/>
  <c r="L23" i="11" s="1" a="1"/>
  <c r="L23" i="11" s="1"/>
  <c r="Y1319" i="8"/>
  <c r="H7" i="11" s="1" a="1"/>
  <c r="H7" i="11" s="1"/>
  <c r="Y1247" i="8"/>
  <c r="L9" i="14" s="1" a="1"/>
  <c r="L9" i="14" s="1"/>
  <c r="Y1183" i="8"/>
  <c r="E6" i="14" s="1" a="1"/>
  <c r="E6" i="14" s="1"/>
  <c r="E14" i="14" s="1"/>
  <c r="Y1119" i="8"/>
  <c r="Q26" i="14" s="1" a="1"/>
  <c r="Q26" i="14" s="1"/>
  <c r="Y1063" i="8"/>
  <c r="R23" i="14" s="1" a="1"/>
  <c r="R23" i="14" s="1"/>
  <c r="Y863" i="8"/>
  <c r="H43" i="9" s="1" a="1"/>
  <c r="H43" i="9" s="1"/>
  <c r="H51" i="9" s="1"/>
  <c r="Y799" i="8"/>
  <c r="T27" i="9" s="1" a="1"/>
  <c r="T27" i="9" s="1"/>
  <c r="Y695" i="8"/>
  <c r="K22" i="9" s="1" a="1"/>
  <c r="K22" i="9" s="1"/>
  <c r="Y607" i="8"/>
  <c r="R5" i="9" s="1" a="1"/>
  <c r="R5" i="9" s="1"/>
  <c r="Y551" i="8"/>
  <c r="S26" i="15" s="1" a="1"/>
  <c r="S26" i="15" s="1"/>
  <c r="Y487" i="8"/>
  <c r="L23" i="15" s="1" a="1"/>
  <c r="L23" i="15" s="1"/>
  <c r="L31" i="15" s="1"/>
  <c r="Y407" i="8"/>
  <c r="H7" i="15" s="1" a="1"/>
  <c r="H7" i="15" s="1"/>
  <c r="Y343" i="8"/>
  <c r="T9" i="13" s="1" a="1"/>
  <c r="T9" i="13" s="1"/>
  <c r="T17" i="13" s="1"/>
  <c r="Y279" i="8"/>
  <c r="M6" i="13" s="1" a="1"/>
  <c r="M6" i="13" s="1"/>
  <c r="Y239" i="8"/>
  <c r="K4" i="13" s="1" a="1"/>
  <c r="K4" i="13" s="1"/>
  <c r="K12" i="13" s="1"/>
  <c r="Y175" i="8"/>
  <c r="D25" i="10" s="1" a="1"/>
  <c r="D25" i="10" s="1"/>
  <c r="Y103" i="8"/>
  <c r="H9" i="10" s="1" a="1"/>
  <c r="H9" i="10" s="1"/>
  <c r="H17" i="10" s="1"/>
  <c r="Y55" i="8"/>
  <c r="Q6" i="10" s="1" a="1"/>
  <c r="Q6" i="10" s="1"/>
  <c r="Y47" i="8"/>
  <c r="I6" i="10" s="1" a="1"/>
  <c r="I6" i="10" s="1"/>
  <c r="Y1798" i="8"/>
  <c r="L8" i="16" s="1" a="1"/>
  <c r="L8" i="16" s="1"/>
  <c r="L16" i="16" s="1"/>
  <c r="Y1766" i="8"/>
  <c r="R6" i="16" s="1" a="1"/>
  <c r="R6" i="16" s="1"/>
  <c r="R14" i="16" s="1"/>
  <c r="Y1702" i="8"/>
  <c r="K27" i="12" s="1" a="1"/>
  <c r="K27" i="12" s="1"/>
  <c r="Y1694" i="8"/>
  <c r="Y1494" i="8"/>
  <c r="L4" i="12" s="1" a="1"/>
  <c r="L4" i="12" s="1"/>
  <c r="Y1430" i="8"/>
  <c r="E25" i="11" s="1" a="1"/>
  <c r="E25" i="11" s="1"/>
  <c r="Y1366" i="8"/>
  <c r="Q9" i="11" s="1" a="1"/>
  <c r="Q9" i="11" s="1"/>
  <c r="Q17" i="11" s="1"/>
  <c r="Y1318" i="8"/>
  <c r="G7" i="11" s="1" a="1"/>
  <c r="G7" i="11" s="1"/>
  <c r="G15" i="11" s="1"/>
  <c r="Y1262" i="8"/>
  <c r="H4" i="11" s="1" a="1"/>
  <c r="H4" i="11" s="1"/>
  <c r="H35" i="11" s="1"/>
  <c r="Y1198" i="8"/>
  <c r="T6" i="14" s="1" a="1"/>
  <c r="T6" i="14" s="1"/>
  <c r="T14" i="14" s="1"/>
  <c r="Y1134" i="8"/>
  <c r="M27" i="14" s="1" a="1"/>
  <c r="M27" i="14" s="1"/>
  <c r="M35" i="14" s="1"/>
  <c r="Y1078" i="8"/>
  <c r="N24" i="14" s="1" a="1"/>
  <c r="N24" i="14" s="1"/>
  <c r="N32" i="14" s="1"/>
  <c r="Y886" i="8"/>
  <c r="L44" i="9" s="1" a="1"/>
  <c r="L44" i="9" s="1"/>
  <c r="L52" i="9" s="1"/>
  <c r="Y822" i="8"/>
  <c r="E41" i="9" s="1" a="1"/>
  <c r="E41" i="9" s="1"/>
  <c r="Y782" i="8"/>
  <c r="Y718" i="8"/>
  <c r="O23" i="9" s="1" a="1"/>
  <c r="O23" i="9" s="1"/>
  <c r="Y662" i="8"/>
  <c r="P8" i="9" s="1" a="1"/>
  <c r="P8" i="9" s="1"/>
  <c r="P16" i="9" s="1"/>
  <c r="Y622" i="8"/>
  <c r="N6" i="9" s="1" a="1"/>
  <c r="N6" i="9" s="1"/>
  <c r="N14" i="9" s="1"/>
  <c r="Y558" i="8"/>
  <c r="G27" i="15" s="1" a="1"/>
  <c r="G27" i="15" s="1"/>
  <c r="G35" i="15" s="1"/>
  <c r="Y526" i="8"/>
  <c r="M25" i="15" s="1" a="1"/>
  <c r="M25" i="15" s="1"/>
  <c r="Y462" i="8"/>
  <c r="F22" i="15" s="1" a="1"/>
  <c r="F22" i="15" s="1"/>
  <c r="Y438" i="8"/>
  <c r="T8" i="15" s="1" a="1"/>
  <c r="T8" i="15" s="1"/>
  <c r="T16" i="15" s="1"/>
  <c r="Y350" i="8"/>
  <c r="H4" i="15" s="1" a="1"/>
  <c r="H4" i="15" s="1"/>
  <c r="H12" i="15" s="1"/>
  <c r="Y286" i="8"/>
  <c r="T6" i="13" s="1" a="1"/>
  <c r="T6" i="13" s="1"/>
  <c r="T14" i="13" s="1"/>
  <c r="Y214" i="8"/>
  <c r="E27" i="10" s="1" a="1"/>
  <c r="E27" i="10" s="1"/>
  <c r="E35" i="10" s="1"/>
  <c r="Y150" i="8"/>
  <c r="Q23" i="10" s="1" a="1"/>
  <c r="Q23" i="10" s="1"/>
  <c r="Y86" i="8"/>
  <c r="J8" i="10" s="1" a="1"/>
  <c r="J8" i="10" s="1"/>
  <c r="Y22" i="8"/>
  <c r="Y1693" i="8"/>
  <c r="Y1621" i="8"/>
  <c r="F23" i="12" s="1" a="1"/>
  <c r="F23" i="12" s="1"/>
  <c r="Y1557" i="8"/>
  <c r="R7" i="12" s="1" a="1"/>
  <c r="R7" i="12" s="1"/>
  <c r="R15" i="12" s="1"/>
  <c r="Y1493" i="8"/>
  <c r="K4" i="12" s="1" a="1"/>
  <c r="K4" i="12" s="1"/>
  <c r="K12" i="12" s="1"/>
  <c r="Y1429" i="8"/>
  <c r="D25" i="11" s="1" a="1"/>
  <c r="D25" i="11" s="1"/>
  <c r="Y1365" i="8"/>
  <c r="P9" i="11" s="1" a="1"/>
  <c r="P9" i="11" s="1"/>
  <c r="P17" i="11" s="1"/>
  <c r="Y1357" i="8"/>
  <c r="H9" i="11" s="1" a="1"/>
  <c r="H9" i="11" s="1"/>
  <c r="Y1293" i="8"/>
  <c r="T5" i="11" s="1" a="1"/>
  <c r="T5" i="11" s="1"/>
  <c r="Y1229" i="8"/>
  <c r="M8" i="14" s="1" a="1"/>
  <c r="M8" i="14" s="1"/>
  <c r="M16" i="14" s="1"/>
  <c r="Y1165" i="8"/>
  <c r="F5" i="14" s="1" a="1"/>
  <c r="F5" i="14" s="1"/>
  <c r="F13" i="14" s="1"/>
  <c r="Y1109" i="8"/>
  <c r="G26" i="14" s="1" a="1"/>
  <c r="G26" i="14" s="1"/>
  <c r="G34" i="14" s="1"/>
  <c r="Y1045" i="8"/>
  <c r="S22" i="14" s="1" a="1"/>
  <c r="S22" i="14" s="1"/>
  <c r="S30" i="14" s="1"/>
  <c r="Y909" i="8"/>
  <c r="P45" i="9" s="1" a="1"/>
  <c r="P45" i="9" s="1"/>
  <c r="P53" i="9" s="1"/>
  <c r="Y845" i="8"/>
  <c r="I42" i="9" s="1" a="1"/>
  <c r="I42" i="9" s="1"/>
  <c r="I50" i="9" s="1"/>
  <c r="Y717" i="8"/>
  <c r="N23" i="9" s="1" a="1"/>
  <c r="N23" i="9" s="1"/>
  <c r="Y661" i="8"/>
  <c r="O8" i="9" s="1" a="1"/>
  <c r="O8" i="9" s="1"/>
  <c r="O16" i="9" s="1"/>
  <c r="Y597" i="8"/>
  <c r="H5" i="9" s="1" a="1"/>
  <c r="H5" i="9" s="1"/>
  <c r="Y533" i="8"/>
  <c r="T25" i="15" s="1" a="1"/>
  <c r="T25" i="15" s="1"/>
  <c r="Y469" i="8"/>
  <c r="M22" i="15" s="1" a="1"/>
  <c r="M22" i="15" s="1"/>
  <c r="Y421" i="8"/>
  <c r="Y365" i="8"/>
  <c r="D5" i="15" s="1" a="1"/>
  <c r="D5" i="15" s="1"/>
  <c r="Y301" i="8"/>
  <c r="P7" i="13" s="1" a="1"/>
  <c r="P7" i="13" s="1"/>
  <c r="P15" i="13" s="1"/>
  <c r="Y229" i="8"/>
  <c r="T27" i="10" s="1" a="1"/>
  <c r="T27" i="10" s="1"/>
  <c r="Y149" i="8"/>
  <c r="P23" i="10" s="1" a="1"/>
  <c r="P23" i="10" s="1"/>
  <c r="Y101" i="8"/>
  <c r="F9" i="10" s="1" a="1"/>
  <c r="F9" i="10" s="1"/>
  <c r="F17" i="10" s="1"/>
  <c r="Y1724" i="8"/>
  <c r="N4" i="16" s="1" a="1"/>
  <c r="N4" i="16" s="1"/>
  <c r="N12" i="16" s="1"/>
  <c r="Y1692" i="8"/>
  <c r="T26" i="12" s="1" a="1"/>
  <c r="T26" i="12" s="1"/>
  <c r="T34" i="12" s="1"/>
  <c r="Y1644" i="8"/>
  <c r="J24" i="12" s="1" a="1"/>
  <c r="J24" i="12" s="1"/>
  <c r="Y1636" i="8"/>
  <c r="Y1628" i="8"/>
  <c r="M23" i="12" s="1" a="1"/>
  <c r="M23" i="12" s="1"/>
  <c r="M31" i="12" s="1"/>
  <c r="Y1620" i="8"/>
  <c r="E23" i="12" s="1" a="1"/>
  <c r="E23" i="12" s="1"/>
  <c r="E31" i="12" s="1"/>
  <c r="Y1612" i="8"/>
  <c r="P22" i="12" s="1" a="1"/>
  <c r="P22" i="12" s="1"/>
  <c r="Y1580" i="8"/>
  <c r="Y1516" i="8"/>
  <c r="O5" i="12" s="1" a="1"/>
  <c r="O5" i="12" s="1"/>
  <c r="Y1452" i="8"/>
  <c r="H26" i="11" s="1" a="1"/>
  <c r="H26" i="11" s="1"/>
  <c r="Y1388" i="8"/>
  <c r="T22" i="11" s="1" a="1"/>
  <c r="T22" i="11" s="1"/>
  <c r="T30" i="11" s="1"/>
  <c r="Y1300" i="8"/>
  <c r="H6" i="11" s="1" a="1"/>
  <c r="H6" i="11" s="1"/>
  <c r="Y1244" i="8"/>
  <c r="I9" i="14" s="1" a="1"/>
  <c r="I9" i="14" s="1"/>
  <c r="I17" i="14" s="1"/>
  <c r="Y1180" i="8"/>
  <c r="Y1116" i="8"/>
  <c r="N26" i="14" s="1" a="1"/>
  <c r="N26" i="14" s="1"/>
  <c r="N34" i="14" s="1"/>
  <c r="Y1052" i="8"/>
  <c r="G23" i="14" s="1" a="1"/>
  <c r="G23" i="14" s="1"/>
  <c r="G31" i="14" s="1"/>
  <c r="Y916" i="8"/>
  <c r="D22" i="13" s="1" a="1"/>
  <c r="D22" i="13" s="1"/>
  <c r="Y740" i="8"/>
  <c r="R24" i="9" s="1" a="1"/>
  <c r="R24" i="9" s="1"/>
  <c r="Y684" i="8"/>
  <c r="S9" i="9" s="1" a="1"/>
  <c r="S9" i="9" s="1"/>
  <c r="Y628" i="8"/>
  <c r="T6" i="9" s="1" a="1"/>
  <c r="T6" i="9" s="1"/>
  <c r="T14" i="9" s="1"/>
  <c r="Y596" i="8"/>
  <c r="G5" i="9" s="1" a="1"/>
  <c r="G5" i="9" s="1"/>
  <c r="Y548" i="8"/>
  <c r="P26" i="15" s="1" a="1"/>
  <c r="P26" i="15" s="1"/>
  <c r="P34" i="15" s="1"/>
  <c r="Y484" i="8"/>
  <c r="I23" i="15" s="1" a="1"/>
  <c r="I23" i="15" s="1"/>
  <c r="Y404" i="8"/>
  <c r="E7" i="15" s="1" a="1"/>
  <c r="E7" i="15" s="1"/>
  <c r="E15" i="15" s="1"/>
  <c r="Y340" i="8"/>
  <c r="Q9" i="13" s="1" a="1"/>
  <c r="Q9" i="13" s="1"/>
  <c r="Q17" i="13" s="1"/>
  <c r="Y276" i="8"/>
  <c r="J6" i="13" s="1" a="1"/>
  <c r="J6" i="13" s="1"/>
  <c r="Y228" i="8"/>
  <c r="S27" i="10" s="1" a="1"/>
  <c r="S27" i="10" s="1"/>
  <c r="S35" i="10" s="1"/>
  <c r="Y172" i="8"/>
  <c r="T24" i="10" s="1" a="1"/>
  <c r="T24" i="10" s="1"/>
  <c r="Y116" i="8"/>
  <c r="Y52" i="8"/>
  <c r="N6" i="10" s="1" a="1"/>
  <c r="N6" i="10" s="1"/>
  <c r="Y1803" i="8"/>
  <c r="Q8" i="16" s="1" a="1"/>
  <c r="Q8" i="16" s="1"/>
  <c r="Q16" i="16" s="1"/>
  <c r="Y1771" i="8"/>
  <c r="D7" i="16" s="1" a="1"/>
  <c r="D7" i="16" s="1"/>
  <c r="Y1707" i="8"/>
  <c r="P27" i="12" s="1" a="1"/>
  <c r="P27" i="12" s="1"/>
  <c r="Y1675" i="8"/>
  <c r="Y1651" i="8"/>
  <c r="Q24" i="12" s="1" a="1"/>
  <c r="Q24" i="12" s="1"/>
  <c r="Q32" i="12" s="1"/>
  <c r="Y1643" i="8"/>
  <c r="I24" i="12" s="1" a="1"/>
  <c r="I24" i="12" s="1"/>
  <c r="I32" i="12" s="1"/>
  <c r="Y1635" i="8"/>
  <c r="T23" i="12" s="1" a="1"/>
  <c r="T23" i="12" s="1"/>
  <c r="T31" i="12" s="1"/>
  <c r="Y1523" i="8"/>
  <c r="Y1459" i="8"/>
  <c r="O26" i="11" s="1" a="1"/>
  <c r="O26" i="11" s="1"/>
  <c r="Y1395" i="8"/>
  <c r="H23" i="11" s="1" a="1"/>
  <c r="H23" i="11" s="1"/>
  <c r="Y1307" i="8"/>
  <c r="O6" i="11" s="1" a="1"/>
  <c r="O6" i="11" s="1"/>
  <c r="O14" i="11" s="1"/>
  <c r="Y1243" i="8"/>
  <c r="H9" i="14" s="1" a="1"/>
  <c r="H9" i="14" s="1"/>
  <c r="Y1179" i="8"/>
  <c r="T5" i="14" s="1" a="1"/>
  <c r="T5" i="14" s="1"/>
  <c r="T13" i="14" s="1"/>
  <c r="Y1115" i="8"/>
  <c r="M26" i="14" s="1" a="1"/>
  <c r="M26" i="14" s="1"/>
  <c r="M34" i="14" s="1"/>
  <c r="Y1075" i="8"/>
  <c r="K24" i="14" s="1" a="1"/>
  <c r="K24" i="14" s="1"/>
  <c r="K32" i="14" s="1"/>
  <c r="Y859" i="8"/>
  <c r="D43" i="9" s="1" a="1"/>
  <c r="D43" i="9" s="1"/>
  <c r="Y603" i="8"/>
  <c r="N5" i="9" s="1" a="1"/>
  <c r="N5" i="9" s="1"/>
  <c r="Y547" i="8"/>
  <c r="O26" i="15" s="1" a="1"/>
  <c r="O26" i="15" s="1"/>
  <c r="Y483" i="8"/>
  <c r="H23" i="15" s="1" a="1"/>
  <c r="H23" i="15" s="1"/>
  <c r="Y403" i="8"/>
  <c r="D7" i="15" s="1" a="1"/>
  <c r="D7" i="15" s="1"/>
  <c r="Y339" i="8"/>
  <c r="P9" i="13" s="1" a="1"/>
  <c r="P9" i="13" s="1"/>
  <c r="Y227" i="8"/>
  <c r="R27" i="10" s="1" a="1"/>
  <c r="R27" i="10" s="1"/>
  <c r="Y171" i="8"/>
  <c r="S24" i="10" s="1" a="1"/>
  <c r="S24" i="10" s="1"/>
  <c r="Y107" i="8"/>
  <c r="L9" i="10" s="1" a="1"/>
  <c r="L9" i="10" s="1"/>
  <c r="L17" i="10" s="1"/>
  <c r="Y43" i="8"/>
  <c r="E6" i="10" s="1" a="1"/>
  <c r="E6" i="10" s="1"/>
  <c r="E14" i="10" s="1"/>
  <c r="Y1746" i="8"/>
  <c r="Q5" i="16" s="1" a="1"/>
  <c r="Q5" i="16" s="1"/>
  <c r="Q13" i="16" s="1"/>
  <c r="Y1730" i="8"/>
  <c r="T4" i="16" s="1" a="1"/>
  <c r="T4" i="16" s="1"/>
  <c r="T12" i="16" s="1"/>
  <c r="Y1650" i="8"/>
  <c r="P24" i="12" s="1" a="1"/>
  <c r="P24" i="12" s="1"/>
  <c r="Y1586" i="8"/>
  <c r="I9" i="12" s="1" a="1"/>
  <c r="I9" i="12" s="1"/>
  <c r="I17" i="12" s="1"/>
  <c r="Y1554" i="8"/>
  <c r="O7" i="12" s="1" a="1"/>
  <c r="O7" i="12" s="1"/>
  <c r="Y1490" i="8"/>
  <c r="H4" i="12" s="1" a="1"/>
  <c r="H4" i="12" s="1"/>
  <c r="H12" i="12" s="1"/>
  <c r="Y1426" i="8"/>
  <c r="T24" i="11" s="1" a="1"/>
  <c r="T24" i="11" s="1"/>
  <c r="Y1362" i="8"/>
  <c r="M9" i="11" s="1" a="1"/>
  <c r="M9" i="11" s="1"/>
  <c r="M17" i="11" s="1"/>
  <c r="Y1330" i="8"/>
  <c r="S7" i="11" s="1" a="1"/>
  <c r="S7" i="11" s="1"/>
  <c r="S15" i="11" s="1"/>
  <c r="Y1314" i="8"/>
  <c r="Y1258" i="8"/>
  <c r="D4" i="11" s="1" a="1"/>
  <c r="D4" i="11" s="1"/>
  <c r="D35" i="11" s="1"/>
  <c r="Y1194" i="8"/>
  <c r="P6" i="14" s="1" a="1"/>
  <c r="P6" i="14" s="1"/>
  <c r="P14" i="14" s="1"/>
  <c r="Y1130" i="8"/>
  <c r="I27" i="14" s="1" a="1"/>
  <c r="I27" i="14" s="1"/>
  <c r="I35" i="14" s="1"/>
  <c r="Y1074" i="8"/>
  <c r="J24" i="14" s="1" a="1"/>
  <c r="J24" i="14" s="1"/>
  <c r="Y874" i="8"/>
  <c r="S43" i="9" s="1" a="1"/>
  <c r="S43" i="9" s="1"/>
  <c r="Y818" i="8"/>
  <c r="T40" i="9" s="1" a="1"/>
  <c r="T40" i="9" s="1"/>
  <c r="T48" i="9" s="1"/>
  <c r="Y778" i="8"/>
  <c r="R26" i="9" s="1" a="1"/>
  <c r="R26" i="9" s="1"/>
  <c r="R34" i="9" s="1"/>
  <c r="Y714" i="8"/>
  <c r="K23" i="9" s="1" a="1"/>
  <c r="K23" i="9" s="1"/>
  <c r="Y658" i="8"/>
  <c r="L8" i="9" s="1" a="1"/>
  <c r="L8" i="9" s="1"/>
  <c r="L16" i="9" s="1"/>
  <c r="Y618" i="8"/>
  <c r="J6" i="9" s="1" a="1"/>
  <c r="J6" i="9" s="1"/>
  <c r="J14" i="9" s="1"/>
  <c r="Y554" i="8"/>
  <c r="Y522" i="8"/>
  <c r="I25" i="15" s="1" a="1"/>
  <c r="I25" i="15" s="1"/>
  <c r="Y458" i="8"/>
  <c r="Y426" i="8"/>
  <c r="H8" i="15" s="1" a="1"/>
  <c r="H8" i="15" s="1"/>
  <c r="Y346" i="8"/>
  <c r="D4" i="15" s="1" a="1"/>
  <c r="D4" i="15" s="1"/>
  <c r="D14" i="15" s="1"/>
  <c r="Y282" i="8"/>
  <c r="P6" i="13" s="1" a="1"/>
  <c r="P6" i="13" s="1"/>
  <c r="P14" i="13" s="1"/>
  <c r="Y274" i="8"/>
  <c r="H6" i="13" s="1" a="1"/>
  <c r="H6" i="13" s="1"/>
  <c r="H14" i="13" s="1"/>
  <c r="Y210" i="8"/>
  <c r="T26" i="10" s="1" a="1"/>
  <c r="T26" i="10" s="1"/>
  <c r="T34" i="10" s="1"/>
  <c r="Y146" i="8"/>
  <c r="M23" i="10" s="1" a="1"/>
  <c r="M23" i="10" s="1"/>
  <c r="Y82" i="8"/>
  <c r="F8" i="10" s="1" a="1"/>
  <c r="F8" i="10" s="1"/>
  <c r="F16" i="10" s="1"/>
  <c r="Y18" i="8"/>
  <c r="R4" i="10" s="1" a="1"/>
  <c r="R4" i="10" s="1"/>
  <c r="R12" i="10" s="1"/>
  <c r="Y1793" i="8"/>
  <c r="G8" i="16" s="1" a="1"/>
  <c r="G8" i="16" s="1"/>
  <c r="Y1761" i="8"/>
  <c r="M6" i="16" s="1" a="1"/>
  <c r="M6" i="16" s="1"/>
  <c r="M14" i="16" s="1"/>
  <c r="Y1705" i="8"/>
  <c r="N27" i="12" s="1" a="1"/>
  <c r="N27" i="12" s="1"/>
  <c r="Y1689" i="8"/>
  <c r="Q26" i="12" s="1" a="1"/>
  <c r="Q26" i="12" s="1"/>
  <c r="Q34" i="12" s="1"/>
  <c r="Y1641" i="8"/>
  <c r="G24" i="12" s="1" a="1"/>
  <c r="G24" i="12" s="1"/>
  <c r="Y1633" i="8"/>
  <c r="R23" i="12" s="1" a="1"/>
  <c r="R23" i="12" s="1"/>
  <c r="R31" i="12" s="1"/>
  <c r="Y1521" i="8"/>
  <c r="T5" i="12" s="1" a="1"/>
  <c r="T5" i="12" s="1"/>
  <c r="Y1457" i="8"/>
  <c r="M26" i="11" s="1" a="1"/>
  <c r="M26" i="11" s="1"/>
  <c r="M34" i="11" s="1"/>
  <c r="Y1393" i="8"/>
  <c r="F23" i="11" s="1" a="1"/>
  <c r="F23" i="11" s="1"/>
  <c r="Y1321" i="8"/>
  <c r="J7" i="11" s="1" a="1"/>
  <c r="J7" i="11" s="1"/>
  <c r="J15" i="11" s="1"/>
  <c r="Y1257" i="8"/>
  <c r="Y1193" i="8"/>
  <c r="O6" i="14" s="1" a="1"/>
  <c r="O6" i="14" s="1"/>
  <c r="O14" i="14" s="1"/>
  <c r="Y1129" i="8"/>
  <c r="H27" i="14" s="1" a="1"/>
  <c r="H27" i="14" s="1"/>
  <c r="H35" i="14" s="1"/>
  <c r="Y1073" i="8"/>
  <c r="I24" i="14" s="1" a="1"/>
  <c r="I24" i="14" s="1"/>
  <c r="I32" i="14" s="1"/>
  <c r="Y1009" i="8"/>
  <c r="Y873" i="8"/>
  <c r="R43" i="9" s="1" a="1"/>
  <c r="R43" i="9" s="1"/>
  <c r="Y809" i="8"/>
  <c r="K40" i="9" s="1" a="1"/>
  <c r="K40" i="9" s="1"/>
  <c r="Y745" i="8"/>
  <c r="D25" i="9" s="1" a="1"/>
  <c r="D25" i="9" s="1"/>
  <c r="Y689" i="8"/>
  <c r="E22" i="9" s="1" a="1"/>
  <c r="E22" i="9" s="1"/>
  <c r="E33" i="9" s="1"/>
  <c r="Y633" i="8"/>
  <c r="F7" i="9" s="1" a="1"/>
  <c r="F7" i="9" s="1"/>
  <c r="Y561" i="8"/>
  <c r="J27" i="15" s="1" a="1"/>
  <c r="J27" i="15" s="1"/>
  <c r="J35" i="15" s="1"/>
  <c r="Y497" i="8"/>
  <c r="Y329" i="8"/>
  <c r="F9" i="13" s="1" a="1"/>
  <c r="F9" i="13" s="1"/>
  <c r="F17" i="13" s="1"/>
  <c r="Y265" i="8"/>
  <c r="R5" i="13" s="1" a="1"/>
  <c r="R5" i="13" s="1"/>
  <c r="R13" i="13" s="1"/>
  <c r="Y185" i="8"/>
  <c r="N25" i="10" s="1" a="1"/>
  <c r="N25" i="10" s="1"/>
  <c r="Y177" i="8"/>
  <c r="F25" i="10" s="1" a="1"/>
  <c r="F25" i="10" s="1"/>
  <c r="Y121" i="8"/>
  <c r="G22" i="10" s="1" a="1"/>
  <c r="G22" i="10" s="1"/>
  <c r="G30" i="10" s="1"/>
  <c r="Y65" i="8"/>
  <c r="H7" i="10" s="1" a="1"/>
  <c r="H7" i="10" s="1"/>
  <c r="H15" i="10" s="1"/>
  <c r="Y1584" i="8"/>
  <c r="G9" i="12" s="1" a="1"/>
  <c r="G9" i="12" s="1"/>
  <c r="Y1552" i="8"/>
  <c r="M7" i="12" s="1" a="1"/>
  <c r="M7" i="12" s="1"/>
  <c r="M15" i="12" s="1"/>
  <c r="Y1424" i="8"/>
  <c r="R24" i="11" s="1" a="1"/>
  <c r="R24" i="11" s="1"/>
  <c r="Y1336" i="8"/>
  <c r="F8" i="11" s="1" a="1"/>
  <c r="F8" i="11" s="1"/>
  <c r="F16" i="11" s="1"/>
  <c r="Y1216" i="8"/>
  <c r="S7" i="14" s="1" a="1"/>
  <c r="S7" i="14" s="1"/>
  <c r="S15" i="14" s="1"/>
  <c r="Y1152" i="8"/>
  <c r="L4" i="14" s="1" a="1"/>
  <c r="L4" i="14" s="1"/>
  <c r="Y1088" i="8"/>
  <c r="E25" i="14" s="1" a="1"/>
  <c r="E25" i="14" s="1"/>
  <c r="E33" i="14" s="1"/>
  <c r="Y1024" i="8"/>
  <c r="Q27" i="13" s="1" a="1"/>
  <c r="Q27" i="13" s="1"/>
  <c r="Y960" i="8"/>
  <c r="J24" i="13" s="1" a="1"/>
  <c r="J24" i="13" s="1"/>
  <c r="Y888" i="8"/>
  <c r="N44" i="9" s="1" a="1"/>
  <c r="N44" i="9" s="1"/>
  <c r="Y832" i="8"/>
  <c r="O41" i="9" s="1" a="1"/>
  <c r="O41" i="9" s="1"/>
  <c r="Y776" i="8"/>
  <c r="P26" i="9" s="1" a="1"/>
  <c r="P26" i="9" s="1"/>
  <c r="P34" i="9" s="1"/>
  <c r="Y712" i="8"/>
  <c r="I23" i="9" s="1" a="1"/>
  <c r="I23" i="9" s="1"/>
  <c r="Y656" i="8"/>
  <c r="J8" i="9" s="1" a="1"/>
  <c r="J8" i="9" s="1"/>
  <c r="J16" i="9" s="1"/>
  <c r="Y568" i="8"/>
  <c r="Q27" i="15" s="1" a="1"/>
  <c r="Q27" i="15" s="1"/>
  <c r="Y520" i="8"/>
  <c r="G25" i="15" s="1" a="1"/>
  <c r="G25" i="15" s="1"/>
  <c r="G33" i="15" s="1"/>
  <c r="Y456" i="8"/>
  <c r="S9" i="15" s="1" a="1"/>
  <c r="S9" i="15" s="1"/>
  <c r="S17" i="15" s="1"/>
  <c r="Y376" i="8"/>
  <c r="O5" i="15" s="1" a="1"/>
  <c r="O5" i="15" s="1"/>
  <c r="O13" i="15" s="1"/>
  <c r="Y312" i="8"/>
  <c r="H8" i="13" s="1" a="1"/>
  <c r="H8" i="13" s="1"/>
  <c r="H16" i="13" s="1"/>
  <c r="Y272" i="8"/>
  <c r="F6" i="13" s="1" a="1"/>
  <c r="F6" i="13" s="1"/>
  <c r="F14" i="13" s="1"/>
  <c r="Y200" i="8"/>
  <c r="J26" i="10" s="1" a="1"/>
  <c r="J26" i="10" s="1"/>
  <c r="Y144" i="8"/>
  <c r="K23" i="10" s="1" a="1"/>
  <c r="K23" i="10" s="1"/>
  <c r="K31" i="10" s="1"/>
  <c r="Y88" i="8"/>
  <c r="L8" i="10" s="1" a="1"/>
  <c r="L8" i="10" s="1"/>
  <c r="L16" i="10" s="1"/>
  <c r="Y24" i="8"/>
  <c r="E5" i="10" s="1" a="1"/>
  <c r="E5" i="10" s="1"/>
  <c r="E13" i="10" s="1"/>
  <c r="L33" i="10"/>
  <c r="N17" i="10"/>
  <c r="P14" i="11"/>
  <c r="P17" i="14"/>
  <c r="E48" i="9"/>
  <c r="P31" i="15"/>
  <c r="Q14" i="13"/>
  <c r="H33" i="10"/>
  <c r="M14" i="10"/>
  <c r="L14" i="16"/>
  <c r="L12" i="16"/>
  <c r="P17" i="12"/>
  <c r="P12" i="12"/>
  <c r="Q35" i="14"/>
  <c r="R32" i="14"/>
  <c r="Y826" i="8"/>
  <c r="I41" i="9" s="1" a="1"/>
  <c r="I41" i="9" s="1"/>
  <c r="Q33" i="15"/>
  <c r="J30" i="15"/>
  <c r="Y434" i="8"/>
  <c r="P8" i="15" s="1" a="1"/>
  <c r="P8" i="15" s="1"/>
  <c r="P16" i="15" s="1"/>
  <c r="N16" i="10"/>
  <c r="J31" i="12"/>
  <c r="I14" i="12"/>
  <c r="N31" i="11"/>
  <c r="D15" i="14"/>
  <c r="P35" i="14"/>
  <c r="Q32" i="14"/>
  <c r="G52" i="9"/>
  <c r="S48" i="9"/>
  <c r="R35" i="15"/>
  <c r="N17" i="13"/>
  <c r="Y129" i="8"/>
  <c r="O22" i="10" s="1" a="1"/>
  <c r="O22" i="10" s="1"/>
  <c r="O30" i="10" s="1"/>
  <c r="Y1816" i="8"/>
  <c r="K9" i="16" s="1" a="1"/>
  <c r="K9" i="16" s="1"/>
  <c r="I15" i="16"/>
  <c r="Y1712" i="8"/>
  <c r="Y1680" i="8"/>
  <c r="H26" i="12" s="1" a="1"/>
  <c r="H26" i="12" s="1"/>
  <c r="K33" i="12"/>
  <c r="N15" i="12"/>
  <c r="N12" i="12"/>
  <c r="G33" i="11"/>
  <c r="S17" i="11"/>
  <c r="N16" i="11"/>
  <c r="G13" i="11"/>
  <c r="H16" i="14"/>
  <c r="Y1096" i="8"/>
  <c r="M25" i="14" s="1" a="1"/>
  <c r="M25" i="14" s="1"/>
  <c r="M33" i="14" s="1"/>
  <c r="Y1032" i="8"/>
  <c r="F22" i="14" s="1" a="1"/>
  <c r="F22" i="14" s="1"/>
  <c r="F30" i="14" s="1"/>
  <c r="D50" i="9"/>
  <c r="Y576" i="8"/>
  <c r="F4" i="9" s="1" a="1"/>
  <c r="F4" i="9" s="1"/>
  <c r="F12" i="9" s="1"/>
  <c r="O33" i="15"/>
  <c r="P16" i="13"/>
  <c r="Y208" i="8"/>
  <c r="R26" i="10" s="1" a="1"/>
  <c r="R26" i="10" s="1"/>
  <c r="Y96" i="8"/>
  <c r="T8" i="10" s="1" a="1"/>
  <c r="T8" i="10" s="1"/>
  <c r="T16" i="10" s="1"/>
  <c r="Y32" i="8"/>
  <c r="M5" i="10" s="1" a="1"/>
  <c r="M5" i="10" s="1"/>
  <c r="M33" i="11"/>
  <c r="M35" i="10"/>
  <c r="I14" i="11"/>
  <c r="I31" i="11"/>
  <c r="R14" i="13"/>
  <c r="P35" i="11"/>
  <c r="Y1327" i="8"/>
  <c r="P7" i="11" s="1" a="1"/>
  <c r="P7" i="11" s="1"/>
  <c r="P15" i="11" s="1"/>
  <c r="N13" i="13"/>
  <c r="Y165" i="8"/>
  <c r="M24" i="10" s="1" a="1"/>
  <c r="M24" i="10" s="1"/>
  <c r="Y1668" i="8"/>
  <c r="O25" i="12" s="1" a="1"/>
  <c r="O25" i="12" s="1"/>
  <c r="D12" i="10"/>
  <c r="Y1811" i="8"/>
  <c r="F9" i="16" s="1" a="1"/>
  <c r="F9" i="16" s="1"/>
  <c r="Y1779" i="8"/>
  <c r="L7" i="16" s="1" a="1"/>
  <c r="L7" i="16" s="1"/>
  <c r="L15" i="16" s="1"/>
  <c r="D31" i="12"/>
  <c r="S14" i="12"/>
  <c r="Y1323" i="8"/>
  <c r="L7" i="11" s="1" a="1"/>
  <c r="L7" i="11" s="1"/>
  <c r="L15" i="11" s="1"/>
  <c r="Y1259" i="8"/>
  <c r="E4" i="11" s="1" a="1"/>
  <c r="E4" i="11" s="1"/>
  <c r="E12" i="11" s="1"/>
  <c r="Y1195" i="8"/>
  <c r="Q6" i="14" s="1" a="1"/>
  <c r="Q6" i="14" s="1"/>
  <c r="Q14" i="14" s="1"/>
  <c r="Y1131" i="8"/>
  <c r="J27" i="14" s="1" a="1"/>
  <c r="J27" i="14" s="1"/>
  <c r="H33" i="14"/>
  <c r="Y811" i="8"/>
  <c r="M40" i="9" s="1" a="1"/>
  <c r="M40" i="9" s="1"/>
  <c r="M48" i="9" s="1"/>
  <c r="Y755" i="8"/>
  <c r="N25" i="9" s="1" a="1"/>
  <c r="N25" i="9" s="1"/>
  <c r="N33" i="9" s="1"/>
  <c r="Y699" i="8"/>
  <c r="O22" i="9" s="1" a="1"/>
  <c r="O22" i="9" s="1"/>
  <c r="O30" i="9" s="1"/>
  <c r="E32" i="15"/>
  <c r="Y355" i="8"/>
  <c r="M4" i="15" s="1" a="1"/>
  <c r="M4" i="15" s="1"/>
  <c r="M12" i="15" s="1"/>
  <c r="Y291" i="8"/>
  <c r="F7" i="13" s="1" a="1"/>
  <c r="F7" i="13" s="1"/>
  <c r="F15" i="13" s="1"/>
  <c r="D13" i="13"/>
  <c r="Y1690" i="8"/>
  <c r="R26" i="12" s="1" a="1"/>
  <c r="R26" i="12" s="1"/>
  <c r="R34" i="12" s="1"/>
  <c r="Y1506" i="8"/>
  <c r="E5" i="12" s="1" a="1"/>
  <c r="E5" i="12" s="1"/>
  <c r="Y1442" i="8"/>
  <c r="Q25" i="11" s="1" a="1"/>
  <c r="Q25" i="11" s="1"/>
  <c r="Y1378" i="8"/>
  <c r="J22" i="11" s="1" a="1"/>
  <c r="J22" i="11" s="1"/>
  <c r="J30" i="11" s="1"/>
  <c r="G33" i="14"/>
  <c r="H52" i="9"/>
  <c r="Y834" i="8"/>
  <c r="Q41" i="9" s="1" a="1"/>
  <c r="Q41" i="9" s="1"/>
  <c r="T17" i="15"/>
  <c r="T12" i="15"/>
  <c r="O16" i="16"/>
  <c r="Q14" i="12"/>
  <c r="G16" i="11"/>
  <c r="H49" i="9"/>
  <c r="S32" i="15"/>
  <c r="L17" i="15"/>
  <c r="O14" i="13"/>
  <c r="J13" i="13"/>
  <c r="K34" i="10"/>
  <c r="Y81" i="8"/>
  <c r="E8" i="10" s="1" a="1"/>
  <c r="E8" i="10" s="1"/>
  <c r="E16" i="10" s="1"/>
  <c r="Y17" i="8"/>
  <c r="Q4" i="10" s="1" a="1"/>
  <c r="Q4" i="10" s="1"/>
  <c r="Q12" i="10" s="1"/>
  <c r="S33" i="12"/>
  <c r="D30" i="12"/>
  <c r="O13" i="11"/>
  <c r="P16" i="14"/>
  <c r="I13" i="14"/>
  <c r="N30" i="14"/>
  <c r="L50" i="9"/>
  <c r="P30" i="15"/>
  <c r="L14" i="15"/>
  <c r="E17" i="13"/>
  <c r="H32" i="10"/>
  <c r="Y104" i="8"/>
  <c r="I9" i="10" s="1" a="1"/>
  <c r="I9" i="10" s="1"/>
  <c r="I17" i="10" s="1"/>
  <c r="Y40" i="8"/>
  <c r="M32" i="10" l="1"/>
  <c r="T13" i="10"/>
  <c r="P35" i="10"/>
  <c r="P14" i="10"/>
  <c r="E34" i="10"/>
  <c r="S34" i="10"/>
  <c r="K17" i="10"/>
  <c r="S32" i="10"/>
  <c r="M31" i="10"/>
  <c r="T32" i="10"/>
  <c r="H31" i="10"/>
  <c r="S33" i="10"/>
  <c r="S31" i="10"/>
  <c r="P16" i="10"/>
  <c r="T15" i="10"/>
  <c r="E33" i="10"/>
  <c r="M33" i="10"/>
  <c r="M13" i="10"/>
  <c r="G13" i="10"/>
  <c r="P31" i="10"/>
  <c r="L35" i="10"/>
  <c r="F31" i="10"/>
  <c r="D31" i="10"/>
  <c r="K14" i="16"/>
  <c r="K13" i="16"/>
  <c r="F13" i="16"/>
  <c r="S13" i="16"/>
  <c r="E14" i="16"/>
  <c r="F16" i="16"/>
  <c r="F15" i="16"/>
  <c r="F17" i="16"/>
  <c r="K17" i="16"/>
  <c r="E17" i="16"/>
  <c r="K30" i="15"/>
  <c r="F15" i="15"/>
  <c r="Q35" i="15"/>
  <c r="O34" i="15"/>
  <c r="K34" i="15"/>
  <c r="Q15" i="15"/>
  <c r="S13" i="15"/>
  <c r="T33" i="15"/>
  <c r="I31" i="15"/>
  <c r="F17" i="15"/>
  <c r="G30" i="15"/>
  <c r="F30" i="15"/>
  <c r="G13" i="15"/>
  <c r="F14" i="15"/>
  <c r="Q16" i="15"/>
  <c r="K32" i="15"/>
  <c r="Q17" i="15"/>
  <c r="S35" i="15"/>
  <c r="I34" i="15"/>
  <c r="V6" i="15"/>
  <c r="I33" i="15"/>
  <c r="G17" i="15"/>
  <c r="G15" i="15"/>
  <c r="J35" i="14"/>
  <c r="P15" i="14"/>
  <c r="H32" i="14"/>
  <c r="R15" i="14"/>
  <c r="H13" i="14"/>
  <c r="O32" i="14"/>
  <c r="N35" i="14"/>
  <c r="P34" i="14"/>
  <c r="P32" i="14"/>
  <c r="N33" i="14"/>
  <c r="H14" i="14"/>
  <c r="T30" i="13"/>
  <c r="F13" i="13"/>
  <c r="Q16" i="13"/>
  <c r="T15" i="13"/>
  <c r="F16" i="13"/>
  <c r="J33" i="12"/>
  <c r="J32" i="12"/>
  <c r="S30" i="12"/>
  <c r="J16" i="12"/>
  <c r="N32" i="12"/>
  <c r="D16" i="12"/>
  <c r="P30" i="12"/>
  <c r="J15" i="12"/>
  <c r="S16" i="12"/>
  <c r="J30" i="12"/>
  <c r="P15" i="12"/>
  <c r="J34" i="12"/>
  <c r="I30" i="11"/>
  <c r="I32" i="11"/>
  <c r="I15" i="11"/>
  <c r="L35" i="11"/>
  <c r="I34" i="11"/>
  <c r="L16" i="11"/>
  <c r="I33" i="11"/>
  <c r="L14" i="11"/>
  <c r="L17" i="11"/>
  <c r="O51" i="9"/>
  <c r="O53" i="9"/>
  <c r="Q32" i="9"/>
  <c r="P14" i="9"/>
  <c r="N33" i="10"/>
  <c r="K48" i="9"/>
  <c r="E16" i="16"/>
  <c r="P32" i="11"/>
  <c r="Q32" i="15"/>
  <c r="Q34" i="15"/>
  <c r="I35" i="15"/>
  <c r="O50" i="9"/>
  <c r="G17" i="11"/>
  <c r="H15" i="14"/>
  <c r="P33" i="15"/>
  <c r="I33" i="12"/>
  <c r="P48" i="9"/>
  <c r="D53" i="9"/>
  <c r="K15" i="10"/>
  <c r="T35" i="18" a="1"/>
  <c r="T35" i="18" s="1"/>
  <c r="H40" i="18" a="1"/>
  <c r="H40" i="18" s="1"/>
  <c r="H55" i="18" a="1"/>
  <c r="H55" i="18" s="1"/>
  <c r="N6" i="18" a="1"/>
  <c r="N6" i="18" s="1"/>
  <c r="D80" i="18" a="1"/>
  <c r="D80" i="18" s="1"/>
  <c r="N52" i="18" a="1"/>
  <c r="N52" i="18" s="1"/>
  <c r="L7" i="18" a="1"/>
  <c r="L7" i="18" s="1"/>
  <c r="F94" i="18" a="1"/>
  <c r="F94" i="18" s="1"/>
  <c r="F33" i="10"/>
  <c r="K14" i="12"/>
  <c r="Q30" i="15"/>
  <c r="Q14" i="15"/>
  <c r="K33" i="10"/>
  <c r="R17" i="15"/>
  <c r="P31" i="11"/>
  <c r="H34" i="10"/>
  <c r="H30" i="10"/>
  <c r="G15" i="9"/>
  <c r="E30" i="14"/>
  <c r="H14" i="10"/>
  <c r="E17" i="14"/>
  <c r="T15" i="15"/>
  <c r="E29" i="18" a="1"/>
  <c r="E29" i="18" s="1"/>
  <c r="R9" i="18" a="1"/>
  <c r="R9" i="18" s="1"/>
  <c r="T18" i="18" a="1"/>
  <c r="T18" i="18" s="1"/>
  <c r="F74" i="18" a="1"/>
  <c r="F74" i="18" s="1"/>
  <c r="P30" i="18" a="1"/>
  <c r="P30" i="18" s="1"/>
  <c r="S15" i="15"/>
  <c r="P90" i="18" a="1"/>
  <c r="P90" i="18" s="1"/>
  <c r="G15" i="10"/>
  <c r="K14" i="10"/>
  <c r="O18" i="18" a="1"/>
  <c r="O18" i="18" s="1"/>
  <c r="P10" i="18" a="1"/>
  <c r="P10" i="18" s="1"/>
  <c r="L87" i="18" a="1"/>
  <c r="L87" i="18" s="1"/>
  <c r="T67" i="18" a="1"/>
  <c r="T67" i="18" s="1"/>
  <c r="Y1489" i="7"/>
  <c r="G10" i="18" s="1" a="1"/>
  <c r="G10" i="18" s="1"/>
  <c r="W1489" i="8"/>
  <c r="Y1489" i="8" s="1"/>
  <c r="G4" i="12" s="1" a="1"/>
  <c r="G4" i="12" s="1"/>
  <c r="G12" i="12" s="1"/>
  <c r="M15" i="13"/>
  <c r="M16" i="13"/>
  <c r="I34" i="12"/>
  <c r="L13" i="13"/>
  <c r="O34" i="14"/>
  <c r="E13" i="16"/>
  <c r="E31" i="14"/>
  <c r="R13" i="15"/>
  <c r="P35" i="9"/>
  <c r="M30" i="14"/>
  <c r="E32" i="12"/>
  <c r="G34" i="9"/>
  <c r="P15" i="15"/>
  <c r="M14" i="14"/>
  <c r="D60" i="18" a="1"/>
  <c r="D60" i="18" s="1"/>
  <c r="N79" i="18" a="1"/>
  <c r="N79" i="18" s="1"/>
  <c r="D16" i="18" a="1"/>
  <c r="D16" i="18" s="1"/>
  <c r="S32" i="14"/>
  <c r="P30" i="11"/>
  <c r="G50" i="18" a="1"/>
  <c r="G50" i="18" s="1"/>
  <c r="T51" i="9"/>
  <c r="P17" i="13"/>
  <c r="N14" i="10"/>
  <c r="R31" i="14"/>
  <c r="Q15" i="11"/>
  <c r="O35" i="14"/>
  <c r="G35" i="14"/>
  <c r="G30" i="11"/>
  <c r="M17" i="14"/>
  <c r="S17" i="10"/>
  <c r="S17" i="12"/>
  <c r="E13" i="14"/>
  <c r="L20" i="18" a="1"/>
  <c r="L20" i="18" s="1"/>
  <c r="L10" i="18" a="1"/>
  <c r="L10" i="18" s="1"/>
  <c r="N92" i="18" a="1"/>
  <c r="N92" i="18" s="1"/>
  <c r="E91" i="18" a="1"/>
  <c r="E91" i="18" s="1"/>
  <c r="E89" i="18" a="1"/>
  <c r="E89" i="18" s="1"/>
  <c r="P95" i="18" a="1"/>
  <c r="P95" i="18" s="1"/>
  <c r="D68" i="18" a="1"/>
  <c r="D68" i="18" s="1"/>
  <c r="Q91" i="18" a="1"/>
  <c r="Q91" i="18" s="1"/>
  <c r="P100" i="18" a="1"/>
  <c r="P100" i="18" s="1"/>
  <c r="P950" i="7"/>
  <c r="O950" i="8"/>
  <c r="P971" i="7"/>
  <c r="O971" i="8"/>
  <c r="P1005" i="7"/>
  <c r="O1005" i="8"/>
  <c r="P915" i="7"/>
  <c r="O915" i="8"/>
  <c r="P914" i="7"/>
  <c r="O914" i="8"/>
  <c r="P1015" i="7"/>
  <c r="O1015" i="8"/>
  <c r="S14" i="11"/>
  <c r="J92" i="18" a="1"/>
  <c r="J92" i="18" s="1"/>
  <c r="T16" i="18" a="1"/>
  <c r="T16" i="18" s="1"/>
  <c r="T8" i="18" a="1"/>
  <c r="T8" i="18" s="1"/>
  <c r="E49" i="18" a="1"/>
  <c r="E49" i="18" s="1"/>
  <c r="K16" i="16"/>
  <c r="S18" i="18" a="1"/>
  <c r="S18" i="18" s="1"/>
  <c r="L15" i="18" a="1"/>
  <c r="L15" i="18" s="1"/>
  <c r="P35" i="18" a="1"/>
  <c r="P35" i="18" s="1"/>
  <c r="N86" i="18" a="1"/>
  <c r="N86" i="18" s="1"/>
  <c r="G17" i="18" a="1"/>
  <c r="G17" i="18" s="1"/>
  <c r="J79" i="18" a="1"/>
  <c r="J79" i="18" s="1"/>
  <c r="D75" i="18" a="1"/>
  <c r="D75" i="18" s="1"/>
  <c r="R69" i="18" a="1"/>
  <c r="R69" i="18" s="1"/>
  <c r="P1021" i="7"/>
  <c r="O1021" i="8"/>
  <c r="P931" i="7"/>
  <c r="O931" i="8"/>
  <c r="P972" i="7"/>
  <c r="O972" i="8"/>
  <c r="P965" i="7"/>
  <c r="O965" i="8"/>
  <c r="O994" i="8"/>
  <c r="P994" i="7"/>
  <c r="O943" i="8"/>
  <c r="P943" i="7"/>
  <c r="P973" i="7"/>
  <c r="O973" i="8"/>
  <c r="O1002" i="8"/>
  <c r="P1002" i="7"/>
  <c r="P927" i="7"/>
  <c r="O927" i="8"/>
  <c r="P998" i="7"/>
  <c r="O998" i="8"/>
  <c r="P1019" i="7"/>
  <c r="O1019" i="8"/>
  <c r="O925" i="8"/>
  <c r="P925" i="7"/>
  <c r="P954" i="7"/>
  <c r="O954" i="8"/>
  <c r="P935" i="7"/>
  <c r="O935" i="8"/>
  <c r="M17" i="9"/>
  <c r="I35" i="11"/>
  <c r="R15" i="15"/>
  <c r="L53" i="9"/>
  <c r="S30" i="10"/>
  <c r="O14" i="10"/>
  <c r="D90" i="18" a="1"/>
  <c r="D90" i="18" s="1"/>
  <c r="D95" i="18" a="1"/>
  <c r="D95" i="18" s="1"/>
  <c r="L28" i="18" a="1"/>
  <c r="L28" i="18" s="1"/>
  <c r="Q71" i="18" a="1"/>
  <c r="Q71" i="18" s="1"/>
  <c r="H85" i="18" a="1"/>
  <c r="H85" i="18" s="1"/>
  <c r="G58" i="18" a="1"/>
  <c r="G58" i="18" s="1"/>
  <c r="P67" i="18" a="1"/>
  <c r="P67" i="18" s="1"/>
  <c r="K15" i="16"/>
  <c r="R99" i="18" a="1"/>
  <c r="R99" i="18" s="1"/>
  <c r="H88" i="18" a="1"/>
  <c r="H88" i="18" s="1"/>
  <c r="P1014" i="7"/>
  <c r="O1014" i="8"/>
  <c r="P919" i="7"/>
  <c r="O919" i="8"/>
  <c r="P958" i="7"/>
  <c r="O958" i="8"/>
  <c r="P979" i="7"/>
  <c r="O979" i="8"/>
  <c r="P949" i="7"/>
  <c r="O949" i="8"/>
  <c r="O978" i="8"/>
  <c r="P978" i="7"/>
  <c r="P975" i="7"/>
  <c r="O975" i="8"/>
  <c r="O58" i="18" a="1"/>
  <c r="O58" i="18" s="1"/>
  <c r="L68" i="18" a="1"/>
  <c r="L68" i="18" s="1"/>
  <c r="L80" i="18" a="1"/>
  <c r="L80" i="18" s="1"/>
  <c r="N91" i="18" a="1"/>
  <c r="N91" i="18" s="1"/>
  <c r="L100" i="18" a="1"/>
  <c r="L100" i="18" s="1"/>
  <c r="N50" i="18" a="1"/>
  <c r="N50" i="18" s="1"/>
  <c r="N71" i="18" a="1"/>
  <c r="N71" i="18" s="1"/>
  <c r="L18" i="18" a="1"/>
  <c r="L18" i="18" s="1"/>
  <c r="F39" i="18" a="1"/>
  <c r="F39" i="18" s="1"/>
  <c r="D70" i="18" a="1"/>
  <c r="D70" i="18" s="1"/>
  <c r="T47" i="18" a="1"/>
  <c r="T47" i="18" s="1"/>
  <c r="E8" i="18" a="1"/>
  <c r="E8" i="18" s="1"/>
  <c r="F77" i="18" a="1"/>
  <c r="F77" i="18" s="1"/>
  <c r="J72" i="18" a="1"/>
  <c r="J72" i="18" s="1"/>
  <c r="P974" i="7"/>
  <c r="O974" i="8"/>
  <c r="P995" i="7"/>
  <c r="O995" i="8"/>
  <c r="P918" i="7"/>
  <c r="O918" i="8"/>
  <c r="P939" i="7"/>
  <c r="O939" i="8"/>
  <c r="P956" i="7"/>
  <c r="O956" i="8"/>
  <c r="O926" i="8"/>
  <c r="P926" i="7"/>
  <c r="P947" i="7"/>
  <c r="O947" i="8"/>
  <c r="O940" i="8"/>
  <c r="P940" i="7"/>
  <c r="P917" i="7"/>
  <c r="O917" i="8"/>
  <c r="P946" i="7"/>
  <c r="O946" i="8"/>
  <c r="P951" i="7"/>
  <c r="O951" i="8"/>
  <c r="P989" i="7"/>
  <c r="O989" i="8"/>
  <c r="P1018" i="7"/>
  <c r="O1018" i="8"/>
  <c r="P1023" i="7"/>
  <c r="O1023" i="8"/>
  <c r="N34" i="9"/>
  <c r="T33" i="12"/>
  <c r="I51" i="9"/>
  <c r="Q13" i="15"/>
  <c r="N30" i="18" a="1"/>
  <c r="N30" i="18" s="1"/>
  <c r="N51" i="18" a="1"/>
  <c r="N51" i="18" s="1"/>
  <c r="P85" i="18" a="1"/>
  <c r="P85" i="18" s="1"/>
  <c r="S38" i="18" a="1"/>
  <c r="S38" i="18" s="1"/>
  <c r="H5" i="18" a="1"/>
  <c r="H5" i="18" s="1"/>
  <c r="Q11" i="18" a="1"/>
  <c r="Q11" i="18" s="1"/>
  <c r="D10" i="18" a="1"/>
  <c r="D10" i="18" s="1"/>
  <c r="F72" i="18" a="1"/>
  <c r="F72" i="18" s="1"/>
  <c r="L78" i="18" a="1"/>
  <c r="L78" i="18" s="1"/>
  <c r="L76" i="18" a="1"/>
  <c r="L76" i="18" s="1"/>
  <c r="D96" i="18" a="1"/>
  <c r="D96" i="18" s="1"/>
  <c r="F17" i="18" a="1"/>
  <c r="F17" i="18" s="1"/>
  <c r="L38" i="18" a="1"/>
  <c r="L38" i="18" s="1"/>
  <c r="F99" i="18" a="1"/>
  <c r="F99" i="18" s="1"/>
  <c r="F19" i="18" a="1"/>
  <c r="F19" i="18" s="1"/>
  <c r="P933" i="7"/>
  <c r="O933" i="8"/>
  <c r="P962" i="7"/>
  <c r="O962" i="8"/>
  <c r="P1007" i="7"/>
  <c r="O1007" i="8"/>
  <c r="O1022" i="8"/>
  <c r="P1022" i="7"/>
  <c r="P991" i="7"/>
  <c r="O991" i="8"/>
  <c r="O1013" i="8"/>
  <c r="P1013" i="7"/>
  <c r="O923" i="8"/>
  <c r="P923" i="7"/>
  <c r="P988" i="7"/>
  <c r="O988" i="8"/>
  <c r="T88" i="18" a="1"/>
  <c r="T88" i="18" s="1"/>
  <c r="T68" i="18" a="1"/>
  <c r="T68" i="18" s="1"/>
  <c r="L60" i="18" a="1"/>
  <c r="L60" i="18" s="1"/>
  <c r="N46" i="18" a="1"/>
  <c r="N46" i="18" s="1"/>
  <c r="D30" i="18" a="1"/>
  <c r="D30" i="18" s="1"/>
  <c r="L98" i="18" a="1"/>
  <c r="L98" i="18" s="1"/>
  <c r="T76" i="18" a="1"/>
  <c r="T76" i="18" s="1"/>
  <c r="N66" i="18" a="1"/>
  <c r="N66" i="18" s="1"/>
  <c r="S78" i="18" a="1"/>
  <c r="S78" i="18" s="1"/>
  <c r="P15" i="18" a="1"/>
  <c r="P15" i="18" s="1"/>
  <c r="T75" i="18" a="1"/>
  <c r="T75" i="18" s="1"/>
  <c r="L75" i="18" a="1"/>
  <c r="L75" i="18" s="1"/>
  <c r="L55" i="18" a="1"/>
  <c r="L55" i="18" s="1"/>
  <c r="R49" i="18" a="1"/>
  <c r="R49" i="18" s="1"/>
  <c r="J12" i="18" a="1"/>
  <c r="J12" i="18" s="1"/>
  <c r="S58" i="18" a="1"/>
  <c r="S58" i="18" s="1"/>
  <c r="J77" i="18" a="1"/>
  <c r="J77" i="18" s="1"/>
  <c r="P922" i="7"/>
  <c r="O922" i="8"/>
  <c r="P999" i="7"/>
  <c r="O999" i="8"/>
  <c r="P982" i="7"/>
  <c r="O982" i="8"/>
  <c r="P1003" i="7"/>
  <c r="O1003" i="8"/>
  <c r="P990" i="7"/>
  <c r="O990" i="8"/>
  <c r="P1011" i="7"/>
  <c r="O1011" i="8"/>
  <c r="P981" i="7"/>
  <c r="O981" i="8"/>
  <c r="O1010" i="8"/>
  <c r="P1010" i="7"/>
  <c r="P924" i="7"/>
  <c r="O924" i="8"/>
  <c r="P942" i="7"/>
  <c r="O942" i="8"/>
  <c r="P963" i="7"/>
  <c r="O963" i="8"/>
  <c r="D16" i="11"/>
  <c r="J32" i="14"/>
  <c r="J50" i="9"/>
  <c r="J51" i="9"/>
  <c r="P31" i="14"/>
  <c r="E16" i="9"/>
  <c r="K13" i="15"/>
  <c r="E15" i="14"/>
  <c r="G32" i="9"/>
  <c r="O13" i="10"/>
  <c r="T28" i="18" a="1"/>
  <c r="T28" i="18" s="1"/>
  <c r="O78" i="18" a="1"/>
  <c r="O78" i="18" s="1"/>
  <c r="H20" i="18" a="1"/>
  <c r="H20" i="18" s="1"/>
  <c r="E51" i="18" a="1"/>
  <c r="E51" i="18" s="1"/>
  <c r="N11" i="18" a="1"/>
  <c r="N11" i="18" s="1"/>
  <c r="J17" i="18" a="1"/>
  <c r="J17" i="18" s="1"/>
  <c r="H100" i="18" a="1"/>
  <c r="H100" i="18" s="1"/>
  <c r="T96" i="18" a="1"/>
  <c r="T96" i="18" s="1"/>
  <c r="H80" i="18" a="1"/>
  <c r="H80" i="18" s="1"/>
  <c r="T98" i="18" a="1"/>
  <c r="T98" i="18" s="1"/>
  <c r="O997" i="8"/>
  <c r="P997" i="7"/>
  <c r="P1026" i="7"/>
  <c r="O1026" i="8"/>
  <c r="P941" i="7"/>
  <c r="O941" i="8"/>
  <c r="P970" i="7"/>
  <c r="O970" i="8"/>
  <c r="P1004" i="7"/>
  <c r="O1004" i="8"/>
  <c r="P966" i="7"/>
  <c r="O966" i="8"/>
  <c r="P987" i="7"/>
  <c r="O987" i="8"/>
  <c r="T15" i="18" a="1"/>
  <c r="T15" i="18" s="1"/>
  <c r="F58" i="18" a="1"/>
  <c r="F58" i="18" s="1"/>
  <c r="P80" i="18" a="1"/>
  <c r="P80" i="18" s="1"/>
  <c r="F38" i="18" a="1"/>
  <c r="F38" i="18" s="1"/>
  <c r="O1020" i="8"/>
  <c r="P1020" i="7"/>
  <c r="O957" i="8"/>
  <c r="P957" i="7"/>
  <c r="P986" i="7"/>
  <c r="O986" i="8"/>
  <c r="P959" i="7"/>
  <c r="O959" i="8"/>
  <c r="O930" i="8"/>
  <c r="P930" i="7"/>
  <c r="P983" i="7"/>
  <c r="O983" i="8"/>
  <c r="P938" i="7"/>
  <c r="O938" i="8"/>
  <c r="P967" i="7"/>
  <c r="O967" i="8"/>
  <c r="P934" i="7"/>
  <c r="O934" i="8"/>
  <c r="P955" i="7"/>
  <c r="O955" i="8"/>
  <c r="P1006" i="7"/>
  <c r="O1006" i="8"/>
  <c r="P1027" i="7"/>
  <c r="O1027" i="8"/>
  <c r="W1433" i="8"/>
  <c r="Y1433" i="8" s="1"/>
  <c r="H25" i="11" s="1" a="1"/>
  <c r="H25" i="11" s="1"/>
  <c r="H33" i="11" s="1"/>
  <c r="Y1433" i="7"/>
  <c r="H49" i="18" s="1" a="1"/>
  <c r="H49" i="18" s="1"/>
  <c r="W1464" i="8"/>
  <c r="Y1464" i="8" s="1"/>
  <c r="T26" i="11" s="1" a="1"/>
  <c r="T26" i="11" s="1"/>
  <c r="T34" i="11" s="1"/>
  <c r="Y1464" i="7"/>
  <c r="T69" i="18" s="1" a="1"/>
  <c r="T69" i="18" s="1"/>
  <c r="W1618" i="8"/>
  <c r="Y1618" i="8" s="1"/>
  <c r="Y1618" i="7"/>
  <c r="W1480" i="8"/>
  <c r="Y1480" i="8" s="1"/>
  <c r="Q27" i="11" s="1" a="1"/>
  <c r="Q27" i="11" s="1"/>
  <c r="Q35" i="11" s="1"/>
  <c r="Y1480" i="7"/>
  <c r="Q89" i="18" s="1" a="1"/>
  <c r="Q89" i="18" s="1"/>
  <c r="W921" i="8"/>
  <c r="Y921" i="8" s="1"/>
  <c r="I22" i="13" s="1" a="1"/>
  <c r="I22" i="13" s="1"/>
  <c r="I30" i="13" s="1"/>
  <c r="Y921" i="7"/>
  <c r="W1710" i="8"/>
  <c r="Y1710" i="8" s="1"/>
  <c r="S27" i="12" s="1" a="1"/>
  <c r="S27" i="12" s="1"/>
  <c r="S35" i="12" s="1"/>
  <c r="Y1710" i="7"/>
  <c r="S91" i="18" s="1" a="1"/>
  <c r="S91" i="18" s="1"/>
  <c r="W1570" i="8"/>
  <c r="Y1570" i="8" s="1"/>
  <c r="L8" i="12" s="1" a="1"/>
  <c r="L8" i="12" s="1"/>
  <c r="V8" i="12" s="1"/>
  <c r="G7" i="17" s="1"/>
  <c r="Y1570" i="7"/>
  <c r="L70" i="18" s="1" a="1"/>
  <c r="L70" i="18" s="1"/>
  <c r="W1594" i="8"/>
  <c r="Y1594" i="8" s="1"/>
  <c r="Q9" i="12" s="1" a="1"/>
  <c r="Q9" i="12" s="1"/>
  <c r="Y1594" i="7"/>
  <c r="Q90" i="18" s="1" a="1"/>
  <c r="Q90" i="18" s="1"/>
  <c r="W945" i="8"/>
  <c r="Y945" i="8" s="1"/>
  <c r="N23" i="13" s="1" a="1"/>
  <c r="N23" i="13" s="1"/>
  <c r="Y945" i="7"/>
  <c r="W1590" i="8"/>
  <c r="Y1590" i="8" s="1"/>
  <c r="M9" i="12" s="1" a="1"/>
  <c r="M9" i="12" s="1"/>
  <c r="M17" i="12" s="1"/>
  <c r="Y1590" i="7"/>
  <c r="M90" i="18" s="1" a="1"/>
  <c r="M90" i="18" s="1"/>
  <c r="W1538" i="8"/>
  <c r="Y1538" i="8" s="1"/>
  <c r="R6" i="12" s="1" a="1"/>
  <c r="R6" i="12" s="1"/>
  <c r="R14" i="12" s="1"/>
  <c r="Y1538" i="7"/>
  <c r="R30" i="18" s="1" a="1"/>
  <c r="R30" i="18" s="1"/>
  <c r="W929" i="8"/>
  <c r="Y929" i="8" s="1"/>
  <c r="Q22" i="13" s="1" a="1"/>
  <c r="Q22" i="13" s="1"/>
  <c r="Q30" i="13" s="1"/>
  <c r="Y929" i="7"/>
  <c r="W1488" i="8"/>
  <c r="Y1488" i="8" s="1"/>
  <c r="F4" i="12" s="1" a="1"/>
  <c r="F4" i="12" s="1"/>
  <c r="F12" i="12" s="1"/>
  <c r="Y1488" i="7"/>
  <c r="F30" i="18" s="1" a="1"/>
  <c r="F30" i="18" s="1"/>
  <c r="W1602" i="8"/>
  <c r="Y1602" i="8" s="1"/>
  <c r="F22" i="12" s="1" a="1"/>
  <c r="F22" i="12" s="1"/>
  <c r="F31" i="12" s="1"/>
  <c r="Y1602" i="7"/>
  <c r="F91" i="18" s="1" a="1"/>
  <c r="F91" i="18" s="1"/>
  <c r="W1497" i="8"/>
  <c r="Y1497" i="8" s="1"/>
  <c r="O4" i="12" s="1" a="1"/>
  <c r="O4" i="12" s="1"/>
  <c r="O14" i="12" s="1"/>
  <c r="Y1497" i="7"/>
  <c r="O90" i="18" s="1" a="1"/>
  <c r="O90" i="18" s="1"/>
  <c r="W889" i="8"/>
  <c r="Y889" i="8" s="1"/>
  <c r="O44" i="9" s="1" a="1"/>
  <c r="O44" i="9" s="1"/>
  <c r="O52" i="9" s="1"/>
  <c r="Y889" i="7"/>
  <c r="O67" i="18" s="1" a="1"/>
  <c r="O67" i="18" s="1"/>
  <c r="W1558" i="8"/>
  <c r="Y1558" i="8" s="1"/>
  <c r="S7" i="12" s="1" a="1"/>
  <c r="S7" i="12" s="1"/>
  <c r="S15" i="12" s="1"/>
  <c r="Y1558" i="7"/>
  <c r="S50" i="18" s="1" a="1"/>
  <c r="S50" i="18" s="1"/>
  <c r="W1530" i="8"/>
  <c r="Y1530" i="8" s="1"/>
  <c r="J6" i="12" s="1" a="1"/>
  <c r="J6" i="12" s="1"/>
  <c r="V6" i="12" s="1"/>
  <c r="Y1530" i="7"/>
  <c r="J30" i="18" s="1" a="1"/>
  <c r="J30" i="18" s="1"/>
  <c r="W937" i="8"/>
  <c r="Y937" i="8" s="1"/>
  <c r="F23" i="13" s="1" a="1"/>
  <c r="F23" i="13" s="1"/>
  <c r="Y937" i="7"/>
  <c r="W1622" i="8"/>
  <c r="Y1622" i="8" s="1"/>
  <c r="G23" i="12" s="1" a="1"/>
  <c r="G23" i="12" s="1"/>
  <c r="G31" i="12" s="1"/>
  <c r="Y1622" i="7"/>
  <c r="G11" i="18" s="1" a="1"/>
  <c r="G11" i="18" s="1"/>
  <c r="P5" i="18" a="1"/>
  <c r="P5" i="18" s="1"/>
  <c r="P25" i="18" a="1"/>
  <c r="P25" i="18" s="1"/>
  <c r="W1726" i="8"/>
  <c r="Y1726" i="8" s="1"/>
  <c r="P4" i="16" s="1" a="1"/>
  <c r="P4" i="16" s="1"/>
  <c r="P15" i="16" s="1"/>
  <c r="Y1726" i="7"/>
  <c r="P18" i="18" s="1" a="1"/>
  <c r="P18" i="18" s="1"/>
  <c r="N10" i="18" a="1"/>
  <c r="N10" i="18" s="1"/>
  <c r="N90" i="18" a="1"/>
  <c r="N90" i="18" s="1"/>
  <c r="D15" i="18" a="1"/>
  <c r="D15" i="18" s="1"/>
  <c r="D55" i="18" a="1"/>
  <c r="D55" i="18" s="1"/>
  <c r="P40" i="18" a="1"/>
  <c r="P40" i="18" s="1"/>
  <c r="P60" i="18" a="1"/>
  <c r="P60" i="18" s="1"/>
  <c r="W1522" i="8"/>
  <c r="Y1522" i="8" s="1"/>
  <c r="Y1522" i="7"/>
  <c r="W1794" i="8"/>
  <c r="Y1794" i="8" s="1"/>
  <c r="H8" i="16" s="1" a="1"/>
  <c r="H8" i="16" s="1"/>
  <c r="H16" i="16" s="1"/>
  <c r="Y1794" i="7"/>
  <c r="H78" i="18" s="1" a="1"/>
  <c r="H78" i="18" s="1"/>
  <c r="F32" i="18" a="1"/>
  <c r="F32" i="18" s="1"/>
  <c r="F52" i="18" a="1"/>
  <c r="F52" i="18" s="1"/>
  <c r="P87" i="18" a="1"/>
  <c r="P87" i="18" s="1"/>
  <c r="P27" i="18" a="1"/>
  <c r="P27" i="18" s="1"/>
  <c r="W1802" i="8"/>
  <c r="Y1802" i="8" s="1"/>
  <c r="P8" i="16" s="1" a="1"/>
  <c r="P8" i="16" s="1"/>
  <c r="P16" i="16" s="1"/>
  <c r="Y1802" i="7"/>
  <c r="P78" i="18" s="1" a="1"/>
  <c r="P78" i="18" s="1"/>
  <c r="R39" i="18" a="1"/>
  <c r="R39" i="18" s="1"/>
  <c r="R59" i="18" a="1"/>
  <c r="R59" i="18" s="1"/>
  <c r="N14" i="18" a="1"/>
  <c r="N14" i="18" s="1"/>
  <c r="N54" i="18" a="1"/>
  <c r="N54" i="18" s="1"/>
  <c r="I32" i="18" a="1"/>
  <c r="I32" i="18" s="1"/>
  <c r="I12" i="18" a="1"/>
  <c r="I12" i="18" s="1"/>
  <c r="K34" i="18" a="1"/>
  <c r="K34" i="18" s="1"/>
  <c r="K74" i="18" a="1"/>
  <c r="K74" i="18" s="1"/>
  <c r="G16" i="12"/>
  <c r="E15" i="13"/>
  <c r="M33" i="9"/>
  <c r="O34" i="11"/>
  <c r="H13" i="9"/>
  <c r="E49" i="9"/>
  <c r="L31" i="11"/>
  <c r="N13" i="12"/>
  <c r="R13" i="12"/>
  <c r="P31" i="9"/>
  <c r="I31" i="12"/>
  <c r="T17" i="14"/>
  <c r="G31" i="9"/>
  <c r="J13" i="12"/>
  <c r="Q13" i="9"/>
  <c r="I31" i="9"/>
  <c r="K31" i="9"/>
  <c r="G13" i="9"/>
  <c r="N31" i="9"/>
  <c r="T13" i="11"/>
  <c r="R30" i="15"/>
  <c r="F14" i="11"/>
  <c r="G13" i="12"/>
  <c r="I13" i="12"/>
  <c r="J13" i="11"/>
  <c r="E13" i="12"/>
  <c r="Q49" i="9"/>
  <c r="O49" i="9"/>
  <c r="F31" i="11"/>
  <c r="S34" i="15"/>
  <c r="J13" i="9"/>
  <c r="G51" i="9"/>
  <c r="N14" i="13"/>
  <c r="E50" i="9"/>
  <c r="Q31" i="9"/>
  <c r="T17" i="10"/>
  <c r="I49" i="9"/>
  <c r="G49" i="9"/>
  <c r="M13" i="11"/>
  <c r="N13" i="9"/>
  <c r="T13" i="12"/>
  <c r="M13" i="9"/>
  <c r="L13" i="11"/>
  <c r="O17" i="11"/>
  <c r="G30" i="9"/>
  <c r="I14" i="16"/>
  <c r="S13" i="11"/>
  <c r="P13" i="12"/>
  <c r="T13" i="9"/>
  <c r="M31" i="11"/>
  <c r="L13" i="9"/>
  <c r="S13" i="12"/>
  <c r="F35" i="10"/>
  <c r="E16" i="13"/>
  <c r="H30" i="11"/>
  <c r="F33" i="14"/>
  <c r="H35" i="12"/>
  <c r="H34" i="12"/>
  <c r="N35" i="12"/>
  <c r="N31" i="12"/>
  <c r="L14" i="13"/>
  <c r="Q35" i="12"/>
  <c r="K16" i="14"/>
  <c r="K17" i="15"/>
  <c r="K33" i="15"/>
  <c r="V22" i="14"/>
  <c r="L3" i="17" s="1"/>
  <c r="H30" i="15"/>
  <c r="R16" i="10"/>
  <c r="H31" i="15"/>
  <c r="I14" i="10"/>
  <c r="Q16" i="12"/>
  <c r="E13" i="13"/>
  <c r="Q33" i="12"/>
  <c r="K31" i="15"/>
  <c r="M30" i="11"/>
  <c r="F15" i="11"/>
  <c r="K16" i="10"/>
  <c r="K17" i="14"/>
  <c r="Q30" i="12"/>
  <c r="L32" i="11"/>
  <c r="K30" i="14"/>
  <c r="H17" i="16"/>
  <c r="I17" i="11"/>
  <c r="S16" i="15"/>
  <c r="M31" i="9"/>
  <c r="O17" i="16"/>
  <c r="F30" i="10"/>
  <c r="F34" i="10"/>
  <c r="G17" i="10"/>
  <c r="E14" i="13"/>
  <c r="I30" i="10"/>
  <c r="R30" i="10"/>
  <c r="I35" i="10"/>
  <c r="T31" i="11"/>
  <c r="K15" i="14"/>
  <c r="S16" i="14"/>
  <c r="M15" i="11"/>
  <c r="E15" i="9"/>
  <c r="R13" i="16"/>
  <c r="S13" i="14"/>
  <c r="K13" i="14"/>
  <c r="L16" i="13"/>
  <c r="G13" i="14"/>
  <c r="K14" i="15"/>
  <c r="K13" i="10"/>
  <c r="K30" i="10"/>
  <c r="P32" i="10"/>
  <c r="R14" i="11"/>
  <c r="J17" i="15"/>
  <c r="G32" i="15"/>
  <c r="F35" i="14"/>
  <c r="T17" i="16"/>
  <c r="T35" i="10"/>
  <c r="G53" i="9"/>
  <c r="R35" i="14"/>
  <c r="Q17" i="12"/>
  <c r="M34" i="10"/>
  <c r="S32" i="12"/>
  <c r="V26" i="9"/>
  <c r="C7" i="17" s="1"/>
  <c r="G16" i="16"/>
  <c r="H16" i="15"/>
  <c r="S15" i="10"/>
  <c r="N14" i="11"/>
  <c r="D15" i="12"/>
  <c r="J32" i="15"/>
  <c r="J34" i="15"/>
  <c r="R34" i="10"/>
  <c r="T32" i="11"/>
  <c r="V5" i="13"/>
  <c r="I4" i="17" s="1"/>
  <c r="M32" i="12"/>
  <c r="E53" i="9"/>
  <c r="N13" i="14"/>
  <c r="N16" i="14"/>
  <c r="T13" i="13"/>
  <c r="T16" i="13"/>
  <c r="R32" i="11"/>
  <c r="R51" i="9"/>
  <c r="Q34" i="14"/>
  <c r="R13" i="11"/>
  <c r="N35" i="9"/>
  <c r="S15" i="16"/>
  <c r="Q15" i="12"/>
  <c r="G16" i="14"/>
  <c r="F34" i="11"/>
  <c r="M15" i="14"/>
  <c r="D34" i="15"/>
  <c r="S17" i="9"/>
  <c r="V26" i="15"/>
  <c r="N7" i="17" s="1"/>
  <c r="P34" i="12"/>
  <c r="D35" i="15"/>
  <c r="V42" i="9"/>
  <c r="AC26" i="9" s="1"/>
  <c r="N52" i="9"/>
  <c r="S51" i="9"/>
  <c r="J14" i="13"/>
  <c r="R32" i="9"/>
  <c r="R13" i="9"/>
  <c r="O35" i="11"/>
  <c r="N51" i="9"/>
  <c r="J16" i="16"/>
  <c r="N34" i="12"/>
  <c r="O16" i="14"/>
  <c r="Q14" i="11"/>
  <c r="I48" i="9"/>
  <c r="P49" i="9"/>
  <c r="J17" i="11"/>
  <c r="M34" i="15"/>
  <c r="K30" i="9"/>
  <c r="L32" i="12"/>
  <c r="K33" i="11"/>
  <c r="L15" i="13"/>
  <c r="V27" i="9"/>
  <c r="C8" i="17" s="1"/>
  <c r="J14" i="10"/>
  <c r="K53" i="9"/>
  <c r="T35" i="14"/>
  <c r="G14" i="9"/>
  <c r="K16" i="15"/>
  <c r="J32" i="10"/>
  <c r="H35" i="15"/>
  <c r="V7" i="14"/>
  <c r="K6" i="17" s="1"/>
  <c r="R35" i="10"/>
  <c r="M14" i="13"/>
  <c r="O32" i="11"/>
  <c r="K34" i="11"/>
  <c r="I15" i="10"/>
  <c r="R16" i="11"/>
  <c r="R30" i="9"/>
  <c r="O30" i="11"/>
  <c r="S35" i="11"/>
  <c r="R33" i="14"/>
  <c r="N35" i="11"/>
  <c r="H34" i="13"/>
  <c r="P51" i="9"/>
  <c r="P32" i="9"/>
  <c r="F32" i="10"/>
  <c r="H16" i="10"/>
  <c r="K35" i="15"/>
  <c r="P30" i="9"/>
  <c r="F34" i="15"/>
  <c r="Q33" i="11"/>
  <c r="R15" i="11"/>
  <c r="V8" i="11"/>
  <c r="AE24" i="11" s="1"/>
  <c r="J34" i="10"/>
  <c r="P32" i="12"/>
  <c r="S50" i="9"/>
  <c r="J17" i="10"/>
  <c r="N53" i="9"/>
  <c r="T32" i="15"/>
  <c r="K17" i="9"/>
  <c r="V6" i="11"/>
  <c r="AC24" i="11" s="1"/>
  <c r="T33" i="14"/>
  <c r="G32" i="14"/>
  <c r="R17" i="14"/>
  <c r="R14" i="14"/>
  <c r="P33" i="10"/>
  <c r="P52" i="9"/>
  <c r="P15" i="9"/>
  <c r="J16" i="10"/>
  <c r="I13" i="11"/>
  <c r="P17" i="10"/>
  <c r="P30" i="10"/>
  <c r="P13" i="9"/>
  <c r="G12" i="9"/>
  <c r="G17" i="9"/>
  <c r="F48" i="9"/>
  <c r="E30" i="11"/>
  <c r="H31" i="11"/>
  <c r="D15" i="16"/>
  <c r="V7" i="16"/>
  <c r="K35" i="12"/>
  <c r="T35" i="9"/>
  <c r="H15" i="11"/>
  <c r="V40" i="9"/>
  <c r="D13" i="11"/>
  <c r="V5" i="11"/>
  <c r="D12" i="14"/>
  <c r="V4" i="14"/>
  <c r="J15" i="16"/>
  <c r="J12" i="16"/>
  <c r="N14" i="16"/>
  <c r="T49" i="9"/>
  <c r="K15" i="12"/>
  <c r="R33" i="11"/>
  <c r="D14" i="14"/>
  <c r="Q13" i="10"/>
  <c r="V22" i="11"/>
  <c r="S31" i="14"/>
  <c r="O33" i="10"/>
  <c r="N30" i="9"/>
  <c r="N32" i="9"/>
  <c r="E17" i="11"/>
  <c r="R49" i="9"/>
  <c r="O34" i="10"/>
  <c r="J35" i="12"/>
  <c r="S35" i="9"/>
  <c r="N33" i="15"/>
  <c r="K31" i="11"/>
  <c r="F17" i="12"/>
  <c r="V6" i="10"/>
  <c r="D32" i="12"/>
  <c r="T31" i="15"/>
  <c r="L31" i="10"/>
  <c r="J31" i="9"/>
  <c r="H17" i="12"/>
  <c r="V26" i="14"/>
  <c r="D34" i="14"/>
  <c r="S31" i="12"/>
  <c r="E34" i="14"/>
  <c r="J17" i="12"/>
  <c r="V8" i="13"/>
  <c r="D16" i="13"/>
  <c r="K49" i="9"/>
  <c r="N32" i="11"/>
  <c r="G34" i="10"/>
  <c r="M32" i="14"/>
  <c r="H33" i="12"/>
  <c r="N15" i="13"/>
  <c r="D14" i="11"/>
  <c r="M16" i="10"/>
  <c r="R32" i="10"/>
  <c r="J13" i="16"/>
  <c r="N15" i="10"/>
  <c r="H30" i="12"/>
  <c r="Q15" i="13"/>
  <c r="R15" i="9"/>
  <c r="H17" i="11"/>
  <c r="H12" i="11"/>
  <c r="L14" i="14"/>
  <c r="D31" i="11"/>
  <c r="V23" i="11"/>
  <c r="J34" i="11"/>
  <c r="T33" i="9"/>
  <c r="T31" i="9"/>
  <c r="T30" i="9"/>
  <c r="T32" i="9"/>
  <c r="T14" i="16"/>
  <c r="O32" i="9"/>
  <c r="N14" i="15"/>
  <c r="K17" i="12"/>
  <c r="H32" i="11"/>
  <c r="L32" i="14"/>
  <c r="V8" i="10"/>
  <c r="D30" i="11"/>
  <c r="R53" i="9"/>
  <c r="T16" i="16"/>
  <c r="M15" i="15"/>
  <c r="S13" i="9"/>
  <c r="H13" i="15"/>
  <c r="M50" i="9"/>
  <c r="O31" i="11"/>
  <c r="F53" i="9"/>
  <c r="D30" i="15"/>
  <c r="V22" i="15"/>
  <c r="D49" i="9"/>
  <c r="V41" i="9"/>
  <c r="D13" i="16"/>
  <c r="V5" i="16"/>
  <c r="R50" i="9"/>
  <c r="M30" i="9"/>
  <c r="M12" i="9"/>
  <c r="J32" i="9"/>
  <c r="J33" i="9"/>
  <c r="J30" i="9"/>
  <c r="J35" i="9"/>
  <c r="R34" i="11"/>
  <c r="R31" i="10"/>
  <c r="V45" i="9"/>
  <c r="Q53" i="9"/>
  <c r="V24" i="12"/>
  <c r="S14" i="16"/>
  <c r="H35" i="10"/>
  <c r="O31" i="15"/>
  <c r="R15" i="10"/>
  <c r="T35" i="15"/>
  <c r="S34" i="12"/>
  <c r="J52" i="9"/>
  <c r="L35" i="14"/>
  <c r="N13" i="15"/>
  <c r="S17" i="16"/>
  <c r="S32" i="9"/>
  <c r="L33" i="11"/>
  <c r="N16" i="15"/>
  <c r="G31" i="15"/>
  <c r="J16" i="15"/>
  <c r="G33" i="12"/>
  <c r="O35" i="9"/>
  <c r="S15" i="9"/>
  <c r="F15" i="9"/>
  <c r="F14" i="9"/>
  <c r="O32" i="10"/>
  <c r="K16" i="12"/>
  <c r="G15" i="16"/>
  <c r="H17" i="15"/>
  <c r="N16" i="16"/>
  <c r="F13" i="9"/>
  <c r="L13" i="14"/>
  <c r="S33" i="11"/>
  <c r="N15" i="15"/>
  <c r="N15" i="16"/>
  <c r="D16" i="15"/>
  <c r="V8" i="15"/>
  <c r="Q33" i="10"/>
  <c r="S35" i="14"/>
  <c r="D32" i="14"/>
  <c r="V24" i="14"/>
  <c r="J17" i="14"/>
  <c r="T33" i="10"/>
  <c r="V24" i="10"/>
  <c r="I34" i="10"/>
  <c r="R35" i="9"/>
  <c r="N30" i="10"/>
  <c r="L33" i="9"/>
  <c r="L31" i="9"/>
  <c r="L30" i="9"/>
  <c r="V6" i="16"/>
  <c r="D14" i="16"/>
  <c r="T53" i="9"/>
  <c r="M53" i="9"/>
  <c r="J33" i="15"/>
  <c r="K52" i="9"/>
  <c r="R31" i="11"/>
  <c r="T13" i="16"/>
  <c r="J14" i="15"/>
  <c r="D15" i="9"/>
  <c r="V7" i="9"/>
  <c r="N15" i="11"/>
  <c r="F14" i="12"/>
  <c r="Q34" i="10"/>
  <c r="N13" i="11"/>
  <c r="H31" i="12"/>
  <c r="N34" i="15"/>
  <c r="H15" i="12"/>
  <c r="E13" i="11"/>
  <c r="M30" i="10"/>
  <c r="H13" i="12"/>
  <c r="T50" i="9"/>
  <c r="E31" i="11"/>
  <c r="F35" i="9"/>
  <c r="V9" i="16"/>
  <c r="D17" i="16"/>
  <c r="R14" i="9"/>
  <c r="N31" i="10"/>
  <c r="M16" i="9"/>
  <c r="G14" i="16"/>
  <c r="O17" i="15"/>
  <c r="I15" i="12"/>
  <c r="J17" i="13"/>
  <c r="S14" i="14"/>
  <c r="M16" i="15"/>
  <c r="H15" i="16"/>
  <c r="V23" i="10"/>
  <c r="S31" i="9"/>
  <c r="S30" i="9"/>
  <c r="S34" i="9"/>
  <c r="V24" i="9"/>
  <c r="E31" i="15"/>
  <c r="J15" i="15"/>
  <c r="F50" i="9"/>
  <c r="M51" i="9"/>
  <c r="D34" i="12"/>
  <c r="Q17" i="14"/>
  <c r="V4" i="9"/>
  <c r="E32" i="9"/>
  <c r="L17" i="14"/>
  <c r="L12" i="14"/>
  <c r="V25" i="9"/>
  <c r="D33" i="9"/>
  <c r="D12" i="11"/>
  <c r="V4" i="11"/>
  <c r="V7" i="15"/>
  <c r="D15" i="15"/>
  <c r="M33" i="15"/>
  <c r="H15" i="15"/>
  <c r="N13" i="16"/>
  <c r="V25" i="12"/>
  <c r="D33" i="12"/>
  <c r="K32" i="12"/>
  <c r="K30" i="12"/>
  <c r="T35" i="11"/>
  <c r="F52" i="9"/>
  <c r="O16" i="15"/>
  <c r="M17" i="15"/>
  <c r="V9" i="10"/>
  <c r="D17" i="10"/>
  <c r="R17" i="9"/>
  <c r="H34" i="15"/>
  <c r="E33" i="15"/>
  <c r="V6" i="9"/>
  <c r="D13" i="12"/>
  <c r="G50" i="9"/>
  <c r="V27" i="10"/>
  <c r="M13" i="13"/>
  <c r="L30" i="14"/>
  <c r="E15" i="11"/>
  <c r="R33" i="9"/>
  <c r="I33" i="10"/>
  <c r="Q51" i="9"/>
  <c r="I32" i="10"/>
  <c r="K35" i="11"/>
  <c r="I16" i="10"/>
  <c r="R33" i="10"/>
  <c r="F49" i="9"/>
  <c r="F51" i="9"/>
  <c r="K33" i="9"/>
  <c r="P33" i="13"/>
  <c r="I12" i="9"/>
  <c r="I16" i="9"/>
  <c r="F31" i="14"/>
  <c r="I13" i="10"/>
  <c r="K14" i="13"/>
  <c r="F17" i="9"/>
  <c r="N49" i="9"/>
  <c r="P31" i="12"/>
  <c r="M52" i="9"/>
  <c r="J30" i="10"/>
  <c r="R14" i="10"/>
  <c r="L34" i="11"/>
  <c r="D17" i="11"/>
  <c r="F32" i="9"/>
  <c r="F33" i="9"/>
  <c r="F30" i="9"/>
  <c r="K34" i="9"/>
  <c r="I16" i="11"/>
  <c r="T15" i="16"/>
  <c r="N35" i="15"/>
  <c r="N16" i="13"/>
  <c r="E32" i="14"/>
  <c r="T33" i="11"/>
  <c r="M16" i="11"/>
  <c r="D34" i="11"/>
  <c r="M13" i="12"/>
  <c r="V7" i="10"/>
  <c r="K35" i="14"/>
  <c r="V26" i="12"/>
  <c r="J15" i="13"/>
  <c r="L32" i="9"/>
  <c r="D12" i="15"/>
  <c r="V4" i="15"/>
  <c r="V14" i="15" s="1"/>
  <c r="E33" i="11"/>
  <c r="R13" i="10"/>
  <c r="D33" i="15"/>
  <c r="F32" i="15"/>
  <c r="J32" i="11"/>
  <c r="N31" i="15"/>
  <c r="E34" i="11"/>
  <c r="Q15" i="10"/>
  <c r="R16" i="9"/>
  <c r="R12" i="9"/>
  <c r="F34" i="14"/>
  <c r="D17" i="15"/>
  <c r="V5" i="12"/>
  <c r="K51" i="9"/>
  <c r="N33" i="12"/>
  <c r="E35" i="11"/>
  <c r="J14" i="14"/>
  <c r="H14" i="15"/>
  <c r="M13" i="15"/>
  <c r="E34" i="15"/>
  <c r="D31" i="14"/>
  <c r="V23" i="14"/>
  <c r="L33" i="12"/>
  <c r="S14" i="9"/>
  <c r="V8" i="14"/>
  <c r="D16" i="14"/>
  <c r="G17" i="16"/>
  <c r="S16" i="16"/>
  <c r="H32" i="15"/>
  <c r="O13" i="14"/>
  <c r="O15" i="16"/>
  <c r="R17" i="11"/>
  <c r="K34" i="14"/>
  <c r="N32" i="15"/>
  <c r="L17" i="12"/>
  <c r="Q31" i="15"/>
  <c r="M31" i="15"/>
  <c r="D34" i="13"/>
  <c r="V9" i="11"/>
  <c r="N50" i="9"/>
  <c r="J49" i="9"/>
  <c r="N17" i="11"/>
  <c r="N17" i="16"/>
  <c r="M35" i="15"/>
  <c r="T32" i="14"/>
  <c r="L34" i="12"/>
  <c r="I33" i="9"/>
  <c r="I30" i="9"/>
  <c r="J31" i="11"/>
  <c r="F33" i="15"/>
  <c r="V7" i="13"/>
  <c r="H16" i="11"/>
  <c r="Q16" i="11"/>
  <c r="D35" i="14"/>
  <c r="V27" i="14"/>
  <c r="Q17" i="10"/>
  <c r="S53" i="9"/>
  <c r="H13" i="11"/>
  <c r="H32" i="12"/>
  <c r="M14" i="9"/>
  <c r="E17" i="9"/>
  <c r="M35" i="9"/>
  <c r="S33" i="9"/>
  <c r="V4" i="10"/>
  <c r="G35" i="10"/>
  <c r="V27" i="15"/>
  <c r="M49" i="9"/>
  <c r="M14" i="15"/>
  <c r="H14" i="11"/>
  <c r="D13" i="15"/>
  <c r="V5" i="15"/>
  <c r="X6" i="15" s="1"/>
  <c r="Q31" i="10"/>
  <c r="L12" i="12"/>
  <c r="Q14" i="10"/>
  <c r="Q16" i="10"/>
  <c r="D52" i="9"/>
  <c r="K13" i="13"/>
  <c r="L34" i="14"/>
  <c r="V25" i="15"/>
  <c r="K17" i="13"/>
  <c r="K50" i="9"/>
  <c r="N30" i="15"/>
  <c r="L13" i="12"/>
  <c r="J35" i="10"/>
  <c r="D15" i="11"/>
  <c r="V7" i="11"/>
  <c r="I31" i="10"/>
  <c r="V9" i="15"/>
  <c r="V5" i="14"/>
  <c r="K12" i="9"/>
  <c r="K14" i="9"/>
  <c r="K13" i="9"/>
  <c r="J31" i="10"/>
  <c r="Q15" i="14"/>
  <c r="K15" i="13"/>
  <c r="T34" i="13"/>
  <c r="G32" i="10"/>
  <c r="J15" i="10"/>
  <c r="D33" i="14"/>
  <c r="V25" i="14"/>
  <c r="N32" i="10"/>
  <c r="Q50" i="9"/>
  <c r="J13" i="14"/>
  <c r="V24" i="15"/>
  <c r="D32" i="15"/>
  <c r="K31" i="12"/>
  <c r="O31" i="10"/>
  <c r="V9" i="12"/>
  <c r="D17" i="12"/>
  <c r="I13" i="9"/>
  <c r="Q31" i="12"/>
  <c r="O16" i="11"/>
  <c r="O33" i="14"/>
  <c r="E35" i="15"/>
  <c r="Q13" i="12"/>
  <c r="J15" i="14"/>
  <c r="R35" i="12"/>
  <c r="T34" i="15"/>
  <c r="K31" i="14"/>
  <c r="H33" i="13"/>
  <c r="S32" i="11"/>
  <c r="G33" i="10"/>
  <c r="G31" i="11"/>
  <c r="J13" i="15"/>
  <c r="Q52" i="9"/>
  <c r="G31" i="10"/>
  <c r="F16" i="9"/>
  <c r="H17" i="14"/>
  <c r="H12" i="14"/>
  <c r="I35" i="12"/>
  <c r="Q34" i="11"/>
  <c r="S31" i="15"/>
  <c r="V9" i="9"/>
  <c r="M32" i="11"/>
  <c r="K14" i="14"/>
  <c r="K33" i="14"/>
  <c r="K32" i="11"/>
  <c r="Q30" i="10"/>
  <c r="K32" i="9"/>
  <c r="I15" i="9"/>
  <c r="I34" i="9"/>
  <c r="E7" i="17"/>
  <c r="E34" i="9"/>
  <c r="E35" i="9"/>
  <c r="E30" i="9"/>
  <c r="M5" i="17"/>
  <c r="AC24" i="15"/>
  <c r="D33" i="11"/>
  <c r="J31" i="14"/>
  <c r="F31" i="15"/>
  <c r="D32" i="11"/>
  <c r="L35" i="12"/>
  <c r="R17" i="10"/>
  <c r="V8" i="9"/>
  <c r="D16" i="9"/>
  <c r="O33" i="9"/>
  <c r="D31" i="15"/>
  <c r="V23" i="15"/>
  <c r="D13" i="14"/>
  <c r="S33" i="15"/>
  <c r="S52" i="9"/>
  <c r="Q31" i="14"/>
  <c r="L15" i="12"/>
  <c r="N30" i="11"/>
  <c r="O35" i="15"/>
  <c r="L31" i="14"/>
  <c r="J30" i="14"/>
  <c r="N35" i="10"/>
  <c r="M32" i="15"/>
  <c r="T52" i="9"/>
  <c r="P30" i="13"/>
  <c r="T31" i="10"/>
  <c r="S16" i="9"/>
  <c r="Q16" i="14"/>
  <c r="E13" i="9"/>
  <c r="V5" i="9"/>
  <c r="G35" i="12"/>
  <c r="K16" i="13"/>
  <c r="V23" i="9"/>
  <c r="D31" i="9"/>
  <c r="N34" i="10"/>
  <c r="S49" i="9"/>
  <c r="O32" i="15"/>
  <c r="K15" i="9"/>
  <c r="S31" i="11"/>
  <c r="J53" i="9"/>
  <c r="N33" i="11"/>
  <c r="V5" i="10"/>
  <c r="G13" i="16"/>
  <c r="R35" i="11"/>
  <c r="J16" i="14"/>
  <c r="E16" i="11"/>
  <c r="I53" i="9"/>
  <c r="V4" i="13"/>
  <c r="R34" i="14"/>
  <c r="O13" i="16"/>
  <c r="O30" i="14"/>
  <c r="N34" i="11"/>
  <c r="E31" i="9"/>
  <c r="O15" i="14"/>
  <c r="H33" i="15"/>
  <c r="E15" i="16"/>
  <c r="K34" i="12"/>
  <c r="O35" i="10"/>
  <c r="J34" i="14"/>
  <c r="M35" i="12"/>
  <c r="F15" i="12"/>
  <c r="I52" i="9"/>
  <c r="R16" i="14"/>
  <c r="R12" i="14"/>
  <c r="Q31" i="11"/>
  <c r="I32" i="15"/>
  <c r="T32" i="12"/>
  <c r="K35" i="9"/>
  <c r="T34" i="9"/>
  <c r="J35" i="11"/>
  <c r="E32" i="11"/>
  <c r="Q35" i="10"/>
  <c r="L15" i="14"/>
  <c r="D51" i="9"/>
  <c r="V43" i="9"/>
  <c r="P35" i="12"/>
  <c r="D30" i="13"/>
  <c r="H34" i="11"/>
  <c r="M30" i="15"/>
  <c r="O31" i="9"/>
  <c r="V25" i="10"/>
  <c r="D33" i="10"/>
  <c r="D35" i="12"/>
  <c r="F32" i="14"/>
  <c r="V9" i="14"/>
  <c r="D17" i="14"/>
  <c r="V24" i="11"/>
  <c r="J33" i="14"/>
  <c r="F34" i="9"/>
  <c r="P33" i="12"/>
  <c r="H16" i="12"/>
  <c r="L30" i="12"/>
  <c r="Q32" i="10"/>
  <c r="S34" i="14"/>
  <c r="O14" i="15"/>
  <c r="J13" i="10"/>
  <c r="F31" i="9"/>
  <c r="D14" i="13"/>
  <c r="V6" i="13"/>
  <c r="D12" i="12"/>
  <c r="V26" i="10"/>
  <c r="Q33" i="14"/>
  <c r="V6" i="14"/>
  <c r="J17" i="16"/>
  <c r="L16" i="14"/>
  <c r="V9" i="13"/>
  <c r="F35" i="15"/>
  <c r="S33" i="14"/>
  <c r="H14" i="12"/>
  <c r="R31" i="9"/>
  <c r="E14" i="11"/>
  <c r="Q13" i="11"/>
  <c r="J33" i="11"/>
  <c r="R52" i="9"/>
  <c r="G35" i="11"/>
  <c r="V22" i="10"/>
  <c r="L33" i="14"/>
  <c r="M30" i="12"/>
  <c r="R30" i="11"/>
  <c r="Q32" i="11"/>
  <c r="V22" i="9"/>
  <c r="D32" i="9"/>
  <c r="D30" i="9"/>
  <c r="N13" i="10"/>
  <c r="K16" i="9"/>
  <c r="J16" i="13"/>
  <c r="P30" i="14"/>
  <c r="N17" i="15"/>
  <c r="Q30" i="14"/>
  <c r="L34" i="9"/>
  <c r="J33" i="10"/>
  <c r="I30" i="12"/>
  <c r="P13" i="13"/>
  <c r="K13" i="12"/>
  <c r="G30" i="14"/>
  <c r="E51" i="9"/>
  <c r="M17" i="13"/>
  <c r="Q13" i="14"/>
  <c r="H13" i="16"/>
  <c r="L14" i="12"/>
  <c r="T35" i="12"/>
  <c r="F13" i="11"/>
  <c r="I35" i="9"/>
  <c r="O34" i="9"/>
  <c r="P117" i="1"/>
  <c r="W117" i="1" s="1"/>
  <c r="P118" i="1"/>
  <c r="W118" i="1" s="1"/>
  <c r="P119" i="1"/>
  <c r="W119" i="1" s="1"/>
  <c r="P120" i="1"/>
  <c r="W120" i="1" s="1"/>
  <c r="P121" i="1"/>
  <c r="W121" i="1" s="1"/>
  <c r="P122" i="1"/>
  <c r="W122" i="1" s="1"/>
  <c r="P123" i="1"/>
  <c r="W123" i="1" s="1"/>
  <c r="P124" i="1"/>
  <c r="W124" i="1" s="1"/>
  <c r="P125" i="1"/>
  <c r="W125" i="1" s="1"/>
  <c r="P126" i="1"/>
  <c r="W126" i="1" s="1"/>
  <c r="P127" i="1"/>
  <c r="W127" i="1" s="1"/>
  <c r="P128" i="1"/>
  <c r="W128" i="1" s="1"/>
  <c r="P129" i="1"/>
  <c r="W129" i="1" s="1"/>
  <c r="P130" i="1"/>
  <c r="W130" i="1" s="1"/>
  <c r="P131" i="1"/>
  <c r="W131" i="1" s="1"/>
  <c r="P132" i="1"/>
  <c r="W132" i="1" s="1"/>
  <c r="P133" i="1"/>
  <c r="W133" i="1" s="1"/>
  <c r="P134" i="1"/>
  <c r="W134" i="1" s="1"/>
  <c r="P135" i="1"/>
  <c r="W135" i="1" s="1"/>
  <c r="P136" i="1"/>
  <c r="W136" i="1" s="1"/>
  <c r="P137" i="1"/>
  <c r="W137" i="1" s="1"/>
  <c r="P138" i="1"/>
  <c r="W138" i="1" s="1"/>
  <c r="P139" i="1"/>
  <c r="W139" i="1" s="1"/>
  <c r="P140" i="1"/>
  <c r="W140" i="1" s="1"/>
  <c r="P141" i="1"/>
  <c r="W141" i="1" s="1"/>
  <c r="P142" i="1"/>
  <c r="W142" i="1" s="1"/>
  <c r="P143" i="1"/>
  <c r="W143" i="1" s="1"/>
  <c r="P144" i="1"/>
  <c r="W144" i="1" s="1"/>
  <c r="P145" i="1"/>
  <c r="W145" i="1" s="1"/>
  <c r="P146" i="1"/>
  <c r="W146" i="1" s="1"/>
  <c r="P147" i="1"/>
  <c r="W147" i="1" s="1"/>
  <c r="P148" i="1"/>
  <c r="W148" i="1" s="1"/>
  <c r="P149" i="1"/>
  <c r="W149" i="1" s="1"/>
  <c r="P150" i="1"/>
  <c r="W150" i="1" s="1"/>
  <c r="P151" i="1"/>
  <c r="W151" i="1" s="1"/>
  <c r="P152" i="1"/>
  <c r="W152" i="1" s="1"/>
  <c r="P153" i="1"/>
  <c r="W153" i="1" s="1"/>
  <c r="P154" i="1"/>
  <c r="W154" i="1" s="1"/>
  <c r="P155" i="1"/>
  <c r="W155" i="1" s="1"/>
  <c r="P156" i="1"/>
  <c r="W156" i="1" s="1"/>
  <c r="P157" i="1"/>
  <c r="W157" i="1" s="1"/>
  <c r="P158" i="1"/>
  <c r="W158" i="1" s="1"/>
  <c r="P159" i="1"/>
  <c r="W159" i="1" s="1"/>
  <c r="P160" i="1"/>
  <c r="W160" i="1" s="1"/>
  <c r="P161" i="1"/>
  <c r="W161" i="1" s="1"/>
  <c r="P162" i="1"/>
  <c r="W162" i="1" s="1"/>
  <c r="P163" i="1"/>
  <c r="W163" i="1" s="1"/>
  <c r="P164" i="1"/>
  <c r="W164" i="1" s="1"/>
  <c r="P165" i="1"/>
  <c r="W165" i="1" s="1"/>
  <c r="P166" i="1"/>
  <c r="W166" i="1" s="1"/>
  <c r="P167" i="1"/>
  <c r="W167" i="1" s="1"/>
  <c r="P168" i="1"/>
  <c r="W168" i="1" s="1"/>
  <c r="P169" i="1"/>
  <c r="W169" i="1" s="1"/>
  <c r="P170" i="1"/>
  <c r="W170" i="1" s="1"/>
  <c r="P171" i="1"/>
  <c r="W171" i="1" s="1"/>
  <c r="P172" i="1"/>
  <c r="W172" i="1" s="1"/>
  <c r="P173" i="1"/>
  <c r="W173" i="1" s="1"/>
  <c r="P174" i="1"/>
  <c r="W174" i="1" s="1"/>
  <c r="P175" i="1"/>
  <c r="W175" i="1" s="1"/>
  <c r="P176" i="1"/>
  <c r="W176" i="1" s="1"/>
  <c r="P177" i="1"/>
  <c r="W177" i="1" s="1"/>
  <c r="P178" i="1"/>
  <c r="W178" i="1" s="1"/>
  <c r="P179" i="1"/>
  <c r="W179" i="1" s="1"/>
  <c r="P180" i="1"/>
  <c r="W180" i="1" s="1"/>
  <c r="P181" i="1"/>
  <c r="W181" i="1" s="1"/>
  <c r="P182" i="1"/>
  <c r="W182" i="1" s="1"/>
  <c r="P183" i="1"/>
  <c r="W183" i="1" s="1"/>
  <c r="P184" i="1"/>
  <c r="W184" i="1" s="1"/>
  <c r="P185" i="1"/>
  <c r="W185" i="1" s="1"/>
  <c r="P186" i="1"/>
  <c r="W186" i="1" s="1"/>
  <c r="P187" i="1"/>
  <c r="W187" i="1" s="1"/>
  <c r="P188" i="1"/>
  <c r="W188" i="1" s="1"/>
  <c r="P189" i="1"/>
  <c r="W189" i="1" s="1"/>
  <c r="P190" i="1"/>
  <c r="W190" i="1" s="1"/>
  <c r="P191" i="1"/>
  <c r="W191" i="1" s="1"/>
  <c r="P192" i="1"/>
  <c r="W192" i="1" s="1"/>
  <c r="P193" i="1"/>
  <c r="W193" i="1" s="1"/>
  <c r="P194" i="1"/>
  <c r="W194" i="1" s="1"/>
  <c r="P195" i="1"/>
  <c r="W195" i="1" s="1"/>
  <c r="P196" i="1"/>
  <c r="W196" i="1" s="1"/>
  <c r="P197" i="1"/>
  <c r="W197" i="1" s="1"/>
  <c r="P198" i="1"/>
  <c r="W198" i="1" s="1"/>
  <c r="P199" i="1"/>
  <c r="W199" i="1" s="1"/>
  <c r="P200" i="1"/>
  <c r="W200" i="1" s="1"/>
  <c r="P201" i="1"/>
  <c r="W201" i="1" s="1"/>
  <c r="P202" i="1"/>
  <c r="W202" i="1" s="1"/>
  <c r="P203" i="1"/>
  <c r="W203" i="1" s="1"/>
  <c r="P204" i="1"/>
  <c r="W204" i="1" s="1"/>
  <c r="P205" i="1"/>
  <c r="W205" i="1" s="1"/>
  <c r="P206" i="1"/>
  <c r="W206" i="1" s="1"/>
  <c r="P207" i="1"/>
  <c r="W207" i="1" s="1"/>
  <c r="P208" i="1"/>
  <c r="W208" i="1" s="1"/>
  <c r="P209" i="1"/>
  <c r="W209" i="1" s="1"/>
  <c r="P210" i="1"/>
  <c r="W210" i="1" s="1"/>
  <c r="P211" i="1"/>
  <c r="W211" i="1" s="1"/>
  <c r="P212" i="1"/>
  <c r="W212" i="1" s="1"/>
  <c r="P213" i="1"/>
  <c r="W213" i="1" s="1"/>
  <c r="P214" i="1"/>
  <c r="W214" i="1" s="1"/>
  <c r="P215" i="1"/>
  <c r="W215" i="1" s="1"/>
  <c r="P216" i="1"/>
  <c r="W216" i="1" s="1"/>
  <c r="P217" i="1"/>
  <c r="W217" i="1" s="1"/>
  <c r="P218" i="1"/>
  <c r="W218" i="1" s="1"/>
  <c r="P219" i="1"/>
  <c r="W219" i="1" s="1"/>
  <c r="P220" i="1"/>
  <c r="W220" i="1" s="1"/>
  <c r="P221" i="1"/>
  <c r="W221" i="1" s="1"/>
  <c r="P222" i="1"/>
  <c r="W222" i="1" s="1"/>
  <c r="P223" i="1"/>
  <c r="W223" i="1" s="1"/>
  <c r="P224" i="1"/>
  <c r="W224" i="1" s="1"/>
  <c r="P225" i="1"/>
  <c r="W225" i="1" s="1"/>
  <c r="P226" i="1"/>
  <c r="W226" i="1" s="1"/>
  <c r="P227" i="1"/>
  <c r="W227" i="1" s="1"/>
  <c r="P228" i="1"/>
  <c r="W228" i="1" s="1"/>
  <c r="P229" i="1"/>
  <c r="W229" i="1" s="1"/>
  <c r="P116" i="1"/>
  <c r="W116" i="1" s="1"/>
  <c r="V8" i="16" l="1"/>
  <c r="P14" i="16"/>
  <c r="P17" i="16"/>
  <c r="V4" i="16"/>
  <c r="V17" i="16" s="1"/>
  <c r="Q31" i="13"/>
  <c r="I35" i="13"/>
  <c r="F13" i="12"/>
  <c r="V23" i="12"/>
  <c r="H4" i="17" s="1"/>
  <c r="O16" i="12"/>
  <c r="G34" i="12"/>
  <c r="O34" i="12"/>
  <c r="F30" i="12"/>
  <c r="V4" i="12"/>
  <c r="V16" i="12" s="1"/>
  <c r="F33" i="12"/>
  <c r="F34" i="12"/>
  <c r="F32" i="12"/>
  <c r="O35" i="12"/>
  <c r="V27" i="12"/>
  <c r="L16" i="12"/>
  <c r="J14" i="12"/>
  <c r="F35" i="12"/>
  <c r="O17" i="12"/>
  <c r="V22" i="12"/>
  <c r="O13" i="12"/>
  <c r="F16" i="12"/>
  <c r="AE24" i="12"/>
  <c r="G15" i="12"/>
  <c r="V26" i="11"/>
  <c r="F7" i="17" s="1"/>
  <c r="F16" i="17" s="1"/>
  <c r="V27" i="11"/>
  <c r="F8" i="17" s="1"/>
  <c r="V25" i="11"/>
  <c r="V44" i="9"/>
  <c r="D7" i="17" s="1"/>
  <c r="V14" i="11"/>
  <c r="V15" i="14"/>
  <c r="G14" i="12"/>
  <c r="G90" i="18" a="1"/>
  <c r="G90" i="18" s="1"/>
  <c r="G70" i="18" a="1"/>
  <c r="G70" i="18" s="1"/>
  <c r="G30" i="18" a="1"/>
  <c r="G30" i="18" s="1"/>
  <c r="G32" i="12"/>
  <c r="G17" i="12"/>
  <c r="G30" i="12"/>
  <c r="W930" i="7"/>
  <c r="P930" i="8"/>
  <c r="W1020" i="7"/>
  <c r="P1020" i="8"/>
  <c r="W1010" i="7"/>
  <c r="P1010" i="8"/>
  <c r="W991" i="7"/>
  <c r="P991" i="8"/>
  <c r="W933" i="7"/>
  <c r="P933" i="8"/>
  <c r="P1018" i="8"/>
  <c r="W1018" i="7"/>
  <c r="W917" i="7"/>
  <c r="P917" i="8"/>
  <c r="W956" i="7"/>
  <c r="P956" i="8"/>
  <c r="P974" i="8"/>
  <c r="W974" i="7"/>
  <c r="W975" i="7"/>
  <c r="P975" i="8"/>
  <c r="W958" i="7"/>
  <c r="P958" i="8"/>
  <c r="W954" i="7"/>
  <c r="P954" i="8"/>
  <c r="P927" i="8"/>
  <c r="W927" i="7"/>
  <c r="W1021" i="7"/>
  <c r="P1021" i="8"/>
  <c r="W1015" i="7"/>
  <c r="P1015" i="8"/>
  <c r="W971" i="7"/>
  <c r="P971" i="8"/>
  <c r="P934" i="8"/>
  <c r="W934" i="7"/>
  <c r="P966" i="8"/>
  <c r="W966" i="7"/>
  <c r="P1026" i="8"/>
  <c r="W1026" i="7"/>
  <c r="W1003" i="7"/>
  <c r="P1003" i="8"/>
  <c r="W1022" i="7"/>
  <c r="P1022" i="8"/>
  <c r="W940" i="7"/>
  <c r="P940" i="8"/>
  <c r="W978" i="7"/>
  <c r="P978" i="8"/>
  <c r="W925" i="7"/>
  <c r="P925" i="8"/>
  <c r="P1002" i="8"/>
  <c r="W1002" i="7"/>
  <c r="W997" i="7"/>
  <c r="P997" i="8"/>
  <c r="W988" i="7"/>
  <c r="P988" i="8"/>
  <c r="W989" i="7"/>
  <c r="P989" i="8"/>
  <c r="W939" i="7"/>
  <c r="P939" i="8"/>
  <c r="W919" i="7"/>
  <c r="P919" i="8"/>
  <c r="W965" i="7"/>
  <c r="P965" i="8"/>
  <c r="P914" i="8"/>
  <c r="W914" i="7"/>
  <c r="W950" i="7"/>
  <c r="P950" i="8"/>
  <c r="W1027" i="7"/>
  <c r="P1027" i="8"/>
  <c r="W967" i="7"/>
  <c r="P967" i="8"/>
  <c r="W959" i="7"/>
  <c r="P959" i="8"/>
  <c r="W1004" i="7"/>
  <c r="P1004" i="8"/>
  <c r="W963" i="7"/>
  <c r="P963" i="8"/>
  <c r="W981" i="7"/>
  <c r="P981" i="8"/>
  <c r="W982" i="7"/>
  <c r="P982" i="8"/>
  <c r="W923" i="7"/>
  <c r="P923" i="8"/>
  <c r="W1007" i="7"/>
  <c r="P1007" i="8"/>
  <c r="W951" i="7"/>
  <c r="P951" i="8"/>
  <c r="W947" i="7"/>
  <c r="P947" i="8"/>
  <c r="W918" i="7"/>
  <c r="P918" i="8"/>
  <c r="W949" i="7"/>
  <c r="P949" i="8"/>
  <c r="W1014" i="7"/>
  <c r="P1014" i="8"/>
  <c r="W1019" i="7"/>
  <c r="P1019" i="8"/>
  <c r="W973" i="7"/>
  <c r="P973" i="8"/>
  <c r="W972" i="7"/>
  <c r="P972" i="8"/>
  <c r="W915" i="7"/>
  <c r="P915" i="8"/>
  <c r="P1006" i="8"/>
  <c r="W1006" i="7"/>
  <c r="P938" i="8"/>
  <c r="W938" i="7"/>
  <c r="W986" i="7"/>
  <c r="P986" i="8"/>
  <c r="P970" i="8"/>
  <c r="W970" i="7"/>
  <c r="P942" i="8"/>
  <c r="W942" i="7"/>
  <c r="W1011" i="7"/>
  <c r="P1011" i="8"/>
  <c r="W999" i="7"/>
  <c r="P999" i="8"/>
  <c r="W1013" i="7"/>
  <c r="P1013" i="8"/>
  <c r="W926" i="7"/>
  <c r="P926" i="8"/>
  <c r="W943" i="7"/>
  <c r="P943" i="8"/>
  <c r="W957" i="7"/>
  <c r="P957" i="8"/>
  <c r="P962" i="8"/>
  <c r="W962" i="7"/>
  <c r="W1023" i="7"/>
  <c r="P1023" i="8"/>
  <c r="W946" i="7"/>
  <c r="P946" i="8"/>
  <c r="W995" i="7"/>
  <c r="P995" i="8"/>
  <c r="W979" i="7"/>
  <c r="P979" i="8"/>
  <c r="W935" i="7"/>
  <c r="P935" i="8"/>
  <c r="W998" i="7"/>
  <c r="P998" i="8"/>
  <c r="W931" i="7"/>
  <c r="P931" i="8"/>
  <c r="W1005" i="7"/>
  <c r="P1005" i="8"/>
  <c r="V7" i="12"/>
  <c r="W955" i="7"/>
  <c r="P955" i="8"/>
  <c r="W983" i="7"/>
  <c r="P983" i="8"/>
  <c r="W987" i="7"/>
  <c r="P987" i="8"/>
  <c r="W941" i="7"/>
  <c r="P941" i="8"/>
  <c r="W924" i="7"/>
  <c r="P924" i="8"/>
  <c r="P990" i="8"/>
  <c r="W990" i="7"/>
  <c r="W922" i="7"/>
  <c r="P922" i="8"/>
  <c r="W994" i="7"/>
  <c r="P994" i="8"/>
  <c r="V31" i="12"/>
  <c r="AB24" i="13"/>
  <c r="O12" i="12"/>
  <c r="O30" i="12"/>
  <c r="O32" i="12"/>
  <c r="F31" i="18" a="1"/>
  <c r="F31" i="18" s="1"/>
  <c r="F51" i="18" a="1"/>
  <c r="F51" i="18" s="1"/>
  <c r="Q35" i="13"/>
  <c r="P38" i="18" a="1"/>
  <c r="P38" i="18" s="1"/>
  <c r="P58" i="18" a="1"/>
  <c r="P58" i="18" s="1"/>
  <c r="X8" i="11"/>
  <c r="P12" i="16"/>
  <c r="P13" i="16"/>
  <c r="O31" i="12"/>
  <c r="F50" i="18" a="1"/>
  <c r="F50" i="18" s="1"/>
  <c r="F10" i="18" a="1"/>
  <c r="F10" i="18" s="1"/>
  <c r="F70" i="18" a="1"/>
  <c r="F70" i="18" s="1"/>
  <c r="I93" i="18" a="1"/>
  <c r="I93" i="18" s="1"/>
  <c r="O33" i="12"/>
  <c r="F71" i="18" a="1"/>
  <c r="F71" i="18" s="1"/>
  <c r="AB25" i="12"/>
  <c r="Q93" i="18" a="1"/>
  <c r="Q93" i="18" s="1"/>
  <c r="Q13" i="18" a="1"/>
  <c r="Q13" i="18" s="1"/>
  <c r="P98" i="18" a="1"/>
  <c r="P98" i="18" s="1"/>
  <c r="O30" i="18" a="1"/>
  <c r="O30" i="18" s="1"/>
  <c r="O10" i="18" a="1"/>
  <c r="O10" i="18" s="1"/>
  <c r="F11" i="18" a="1"/>
  <c r="F11" i="18" s="1"/>
  <c r="F90" i="18" a="1"/>
  <c r="F90" i="18" s="1"/>
  <c r="O50" i="18" a="1"/>
  <c r="O50" i="18" s="1"/>
  <c r="X5" i="13"/>
  <c r="O70" i="18" a="1"/>
  <c r="O70" i="18" s="1"/>
  <c r="O15" i="12"/>
  <c r="D5" i="17"/>
  <c r="V16" i="11"/>
  <c r="X42" i="9"/>
  <c r="X22" i="12"/>
  <c r="AA25" i="12"/>
  <c r="AD24" i="14"/>
  <c r="V30" i="14"/>
  <c r="V50" i="9"/>
  <c r="AA25" i="14"/>
  <c r="X22" i="14"/>
  <c r="E5" i="17"/>
  <c r="AE25" i="9"/>
  <c r="V35" i="11"/>
  <c r="V34" i="9"/>
  <c r="X26" i="9"/>
  <c r="X23" i="12"/>
  <c r="X27" i="9"/>
  <c r="AF25" i="9"/>
  <c r="AE25" i="15"/>
  <c r="X6" i="11"/>
  <c r="V34" i="15"/>
  <c r="C16" i="17"/>
  <c r="V13" i="13"/>
  <c r="F4" i="17"/>
  <c r="V31" i="11"/>
  <c r="AB25" i="11"/>
  <c r="X23" i="11"/>
  <c r="P5" i="17"/>
  <c r="AC24" i="10"/>
  <c r="X6" i="10"/>
  <c r="V14" i="10"/>
  <c r="H8" i="17"/>
  <c r="AF25" i="12"/>
  <c r="V35" i="12"/>
  <c r="X27" i="12"/>
  <c r="P4" i="17"/>
  <c r="P13" i="17" s="1"/>
  <c r="AB24" i="10"/>
  <c r="X5" i="10"/>
  <c r="V13" i="10"/>
  <c r="N4" i="17"/>
  <c r="X23" i="15"/>
  <c r="V31" i="15"/>
  <c r="AB25" i="15"/>
  <c r="AB24" i="14"/>
  <c r="K4" i="17"/>
  <c r="X5" i="14"/>
  <c r="V13" i="14"/>
  <c r="K7" i="17"/>
  <c r="K15" i="17" s="1"/>
  <c r="AE24" i="14"/>
  <c r="X8" i="14"/>
  <c r="V16" i="14"/>
  <c r="O7" i="17"/>
  <c r="X8" i="16"/>
  <c r="AE24" i="16"/>
  <c r="H7" i="17"/>
  <c r="X26" i="12"/>
  <c r="V34" i="12"/>
  <c r="AE25" i="12"/>
  <c r="V32" i="9"/>
  <c r="C5" i="17"/>
  <c r="AC25" i="9"/>
  <c r="X24" i="9"/>
  <c r="F3" i="17"/>
  <c r="AA25" i="11"/>
  <c r="V30" i="11"/>
  <c r="X22" i="11"/>
  <c r="K5" i="17"/>
  <c r="K14" i="17" s="1"/>
  <c r="X6" i="14"/>
  <c r="V14" i="14"/>
  <c r="AC24" i="14"/>
  <c r="V31" i="9"/>
  <c r="C4" i="17"/>
  <c r="AB25" i="9"/>
  <c r="X23" i="9"/>
  <c r="G8" i="17"/>
  <c r="X9" i="12"/>
  <c r="AF24" i="12"/>
  <c r="L6" i="17"/>
  <c r="X25" i="14"/>
  <c r="V33" i="14"/>
  <c r="AD25" i="14"/>
  <c r="AF24" i="15"/>
  <c r="M8" i="17"/>
  <c r="P3" i="17"/>
  <c r="AA24" i="10"/>
  <c r="X4" i="10"/>
  <c r="V12" i="10"/>
  <c r="M6" i="17"/>
  <c r="AD24" i="15"/>
  <c r="V15" i="15"/>
  <c r="X7" i="15"/>
  <c r="B3" i="17"/>
  <c r="AA24" i="9"/>
  <c r="V12" i="9"/>
  <c r="X4" i="9"/>
  <c r="O8" i="17"/>
  <c r="X9" i="16"/>
  <c r="AF24" i="16"/>
  <c r="B6" i="17"/>
  <c r="AD24" i="9"/>
  <c r="X7" i="9"/>
  <c r="V15" i="9"/>
  <c r="O4" i="17"/>
  <c r="AB24" i="16"/>
  <c r="P7" i="17"/>
  <c r="X8" i="10"/>
  <c r="V16" i="10"/>
  <c r="AE24" i="10"/>
  <c r="L7" i="17"/>
  <c r="X26" i="14"/>
  <c r="V34" i="14"/>
  <c r="AE25" i="14"/>
  <c r="G6" i="17"/>
  <c r="G15" i="17" s="1"/>
  <c r="AD24" i="12"/>
  <c r="X7" i="12"/>
  <c r="O3" i="17"/>
  <c r="V12" i="16"/>
  <c r="V33" i="10"/>
  <c r="Q3" i="17"/>
  <c r="X22" i="10"/>
  <c r="V30" i="10"/>
  <c r="AA25" i="10"/>
  <c r="D6" i="17"/>
  <c r="AD26" i="9"/>
  <c r="V51" i="9"/>
  <c r="X43" i="9"/>
  <c r="V15" i="13"/>
  <c r="I3" i="17"/>
  <c r="X4" i="13"/>
  <c r="AA24" i="13"/>
  <c r="V12" i="13"/>
  <c r="X7" i="14"/>
  <c r="I6" i="17"/>
  <c r="AD24" i="13"/>
  <c r="X7" i="13"/>
  <c r="P6" i="17"/>
  <c r="AD24" i="10"/>
  <c r="V15" i="10"/>
  <c r="X7" i="10"/>
  <c r="Q8" i="17"/>
  <c r="V35" i="10"/>
  <c r="X27" i="10"/>
  <c r="AF25" i="10"/>
  <c r="P8" i="17"/>
  <c r="X9" i="10"/>
  <c r="AF24" i="10"/>
  <c r="V17" i="10"/>
  <c r="X4" i="11"/>
  <c r="E3" i="17"/>
  <c r="V12" i="11"/>
  <c r="AA24" i="11"/>
  <c r="X9" i="15"/>
  <c r="M7" i="17"/>
  <c r="AE24" i="15"/>
  <c r="X8" i="15"/>
  <c r="V16" i="15"/>
  <c r="K3" i="17"/>
  <c r="X4" i="14"/>
  <c r="AA24" i="14"/>
  <c r="V12" i="14"/>
  <c r="O6" i="17"/>
  <c r="V15" i="16"/>
  <c r="X7" i="16"/>
  <c r="AD24" i="16"/>
  <c r="AC24" i="13"/>
  <c r="I5" i="17"/>
  <c r="X6" i="13"/>
  <c r="V14" i="13"/>
  <c r="E6" i="17"/>
  <c r="E15" i="17" s="1"/>
  <c r="AD24" i="11"/>
  <c r="V15" i="11"/>
  <c r="X7" i="11"/>
  <c r="N8" i="17"/>
  <c r="N16" i="17" s="1"/>
  <c r="V35" i="15"/>
  <c r="X27" i="15"/>
  <c r="AF25" i="15"/>
  <c r="L4" i="17"/>
  <c r="L12" i="17" s="1"/>
  <c r="AB25" i="14"/>
  <c r="X23" i="14"/>
  <c r="V31" i="14"/>
  <c r="H6" i="17"/>
  <c r="V33" i="12"/>
  <c r="AD25" i="12"/>
  <c r="O5" i="17"/>
  <c r="X6" i="16"/>
  <c r="V14" i="16"/>
  <c r="AC24" i="16"/>
  <c r="Q5" i="17"/>
  <c r="AC25" i="10"/>
  <c r="V32" i="10"/>
  <c r="X24" i="10"/>
  <c r="X25" i="12"/>
  <c r="H5" i="17"/>
  <c r="V32" i="12"/>
  <c r="X24" i="12"/>
  <c r="AC25" i="12"/>
  <c r="D4" i="17"/>
  <c r="V49" i="9"/>
  <c r="AB26" i="9"/>
  <c r="X41" i="9"/>
  <c r="X8" i="12"/>
  <c r="Q6" i="17"/>
  <c r="AD25" i="10"/>
  <c r="X25" i="10"/>
  <c r="V33" i="15"/>
  <c r="N6" i="17"/>
  <c r="N15" i="17" s="1"/>
  <c r="AD25" i="15"/>
  <c r="Q7" i="17"/>
  <c r="V34" i="10"/>
  <c r="X26" i="10"/>
  <c r="AE25" i="10"/>
  <c r="F5" i="17"/>
  <c r="X24" i="11"/>
  <c r="AC25" i="11"/>
  <c r="V32" i="11"/>
  <c r="B4" i="17"/>
  <c r="AB24" i="9"/>
  <c r="X5" i="9"/>
  <c r="V13" i="9"/>
  <c r="V17" i="15"/>
  <c r="M3" i="17"/>
  <c r="X4" i="15"/>
  <c r="AA24" i="15"/>
  <c r="V12" i="15"/>
  <c r="AE24" i="13"/>
  <c r="I7" i="17"/>
  <c r="V16" i="13"/>
  <c r="X8" i="13"/>
  <c r="E4" i="17"/>
  <c r="V13" i="11"/>
  <c r="AB24" i="11"/>
  <c r="X5" i="11"/>
  <c r="V30" i="9"/>
  <c r="C3" i="17"/>
  <c r="AA25" i="9"/>
  <c r="X22" i="9"/>
  <c r="I8" i="17"/>
  <c r="V17" i="13"/>
  <c r="X9" i="13"/>
  <c r="AF24" i="13"/>
  <c r="B7" i="17"/>
  <c r="AE24" i="9"/>
  <c r="V16" i="9"/>
  <c r="X8" i="9"/>
  <c r="F6" i="17"/>
  <c r="X25" i="11"/>
  <c r="V33" i="11"/>
  <c r="AD25" i="11"/>
  <c r="X25" i="15"/>
  <c r="N5" i="17"/>
  <c r="V32" i="15"/>
  <c r="X24" i="15"/>
  <c r="AC25" i="15"/>
  <c r="M4" i="17"/>
  <c r="M13" i="17" s="1"/>
  <c r="V13" i="15"/>
  <c r="AB24" i="15"/>
  <c r="X5" i="15"/>
  <c r="L11" i="17"/>
  <c r="V14" i="9"/>
  <c r="B5" i="17"/>
  <c r="AC24" i="9"/>
  <c r="X6" i="9"/>
  <c r="C6" i="17"/>
  <c r="C15" i="17" s="1"/>
  <c r="AD25" i="9"/>
  <c r="V33" i="9"/>
  <c r="X25" i="9"/>
  <c r="Q4" i="17"/>
  <c r="V31" i="10"/>
  <c r="X23" i="10"/>
  <c r="AB25" i="10"/>
  <c r="X26" i="15"/>
  <c r="D8" i="17"/>
  <c r="AF26" i="9"/>
  <c r="V53" i="9"/>
  <c r="N3" i="17"/>
  <c r="AA25" i="15"/>
  <c r="V30" i="15"/>
  <c r="X22" i="15"/>
  <c r="B8" i="17"/>
  <c r="AF24" i="9"/>
  <c r="X9" i="9"/>
  <c r="V17" i="9"/>
  <c r="V17" i="14"/>
  <c r="K8" i="17"/>
  <c r="X9" i="14"/>
  <c r="AF24" i="14"/>
  <c r="L8" i="17"/>
  <c r="L19" i="17" s="1"/>
  <c r="L20" i="17" s="1"/>
  <c r="V35" i="14"/>
  <c r="X27" i="14"/>
  <c r="AF25" i="14"/>
  <c r="E8" i="17"/>
  <c r="E16" i="17" s="1"/>
  <c r="V17" i="11"/>
  <c r="X9" i="11"/>
  <c r="AF24" i="11"/>
  <c r="G5" i="17"/>
  <c r="AC24" i="12"/>
  <c r="X6" i="12"/>
  <c r="G4" i="17"/>
  <c r="AB24" i="12"/>
  <c r="L5" i="17"/>
  <c r="V32" i="14"/>
  <c r="X24" i="14"/>
  <c r="AC25" i="14"/>
  <c r="D3" i="17"/>
  <c r="AA26" i="9"/>
  <c r="V48" i="9"/>
  <c r="X40" i="9"/>
  <c r="V35" i="9"/>
  <c r="G16" i="17"/>
  <c r="P459" i="1"/>
  <c r="W459" i="1" s="1"/>
  <c r="P460" i="1"/>
  <c r="W460" i="1" s="1"/>
  <c r="P461" i="1"/>
  <c r="W461" i="1" s="1"/>
  <c r="P462" i="1"/>
  <c r="W462" i="1" s="1"/>
  <c r="P463" i="1"/>
  <c r="W463" i="1" s="1"/>
  <c r="P464" i="1"/>
  <c r="W464" i="1" s="1"/>
  <c r="P465" i="1"/>
  <c r="W465" i="1" s="1"/>
  <c r="P466" i="1"/>
  <c r="W466" i="1" s="1"/>
  <c r="P467" i="1"/>
  <c r="W467" i="1" s="1"/>
  <c r="P468" i="1"/>
  <c r="W468" i="1" s="1"/>
  <c r="P469" i="1"/>
  <c r="W469" i="1" s="1"/>
  <c r="P470" i="1"/>
  <c r="W470" i="1" s="1"/>
  <c r="P471" i="1"/>
  <c r="W471" i="1" s="1"/>
  <c r="P472" i="1"/>
  <c r="W472" i="1" s="1"/>
  <c r="P473" i="1"/>
  <c r="W473" i="1" s="1"/>
  <c r="P474" i="1"/>
  <c r="W474" i="1" s="1"/>
  <c r="P475" i="1"/>
  <c r="W475" i="1" s="1"/>
  <c r="P476" i="1"/>
  <c r="W476" i="1" s="1"/>
  <c r="P477" i="1"/>
  <c r="W477" i="1" s="1"/>
  <c r="P478" i="1"/>
  <c r="W478" i="1" s="1"/>
  <c r="P479" i="1"/>
  <c r="W479" i="1" s="1"/>
  <c r="P480" i="1"/>
  <c r="W480" i="1" s="1"/>
  <c r="P481" i="1"/>
  <c r="W481" i="1" s="1"/>
  <c r="P482" i="1"/>
  <c r="W482" i="1" s="1"/>
  <c r="P483" i="1"/>
  <c r="W483" i="1" s="1"/>
  <c r="P484" i="1"/>
  <c r="W484" i="1" s="1"/>
  <c r="P485" i="1"/>
  <c r="W485" i="1" s="1"/>
  <c r="P486" i="1"/>
  <c r="W486" i="1" s="1"/>
  <c r="P487" i="1"/>
  <c r="W487" i="1" s="1"/>
  <c r="P488" i="1"/>
  <c r="W488" i="1" s="1"/>
  <c r="P489" i="1"/>
  <c r="W489" i="1" s="1"/>
  <c r="P490" i="1"/>
  <c r="W490" i="1" s="1"/>
  <c r="P491" i="1"/>
  <c r="W491" i="1" s="1"/>
  <c r="P492" i="1"/>
  <c r="W492" i="1" s="1"/>
  <c r="P493" i="1"/>
  <c r="W493" i="1" s="1"/>
  <c r="P494" i="1"/>
  <c r="W494" i="1" s="1"/>
  <c r="P495" i="1"/>
  <c r="W495" i="1" s="1"/>
  <c r="P496" i="1"/>
  <c r="W496" i="1" s="1"/>
  <c r="P497" i="1"/>
  <c r="W497" i="1" s="1"/>
  <c r="P498" i="1"/>
  <c r="W498" i="1" s="1"/>
  <c r="P499" i="1"/>
  <c r="W499" i="1" s="1"/>
  <c r="P500" i="1"/>
  <c r="W500" i="1" s="1"/>
  <c r="P501" i="1"/>
  <c r="W501" i="1" s="1"/>
  <c r="P502" i="1"/>
  <c r="W502" i="1" s="1"/>
  <c r="P503" i="1"/>
  <c r="W503" i="1" s="1"/>
  <c r="P504" i="1"/>
  <c r="W504" i="1" s="1"/>
  <c r="P505" i="1"/>
  <c r="W505" i="1" s="1"/>
  <c r="P506" i="1"/>
  <c r="W506" i="1" s="1"/>
  <c r="P507" i="1"/>
  <c r="W507" i="1" s="1"/>
  <c r="P508" i="1"/>
  <c r="W508" i="1" s="1"/>
  <c r="P509" i="1"/>
  <c r="W509" i="1" s="1"/>
  <c r="P510" i="1"/>
  <c r="W510" i="1" s="1"/>
  <c r="P511" i="1"/>
  <c r="W511" i="1" s="1"/>
  <c r="P512" i="1"/>
  <c r="W512" i="1" s="1"/>
  <c r="P513" i="1"/>
  <c r="W513" i="1" s="1"/>
  <c r="P514" i="1"/>
  <c r="W514" i="1" s="1"/>
  <c r="P515" i="1"/>
  <c r="W515" i="1" s="1"/>
  <c r="P516" i="1"/>
  <c r="W516" i="1" s="1"/>
  <c r="P517" i="1"/>
  <c r="W517" i="1" s="1"/>
  <c r="P518" i="1"/>
  <c r="W518" i="1" s="1"/>
  <c r="P519" i="1"/>
  <c r="W519" i="1" s="1"/>
  <c r="P520" i="1"/>
  <c r="W520" i="1" s="1"/>
  <c r="P521" i="1"/>
  <c r="W521" i="1" s="1"/>
  <c r="P522" i="1"/>
  <c r="W522" i="1" s="1"/>
  <c r="P523" i="1"/>
  <c r="W523" i="1" s="1"/>
  <c r="P524" i="1"/>
  <c r="W524" i="1" s="1"/>
  <c r="P525" i="1"/>
  <c r="W525" i="1" s="1"/>
  <c r="P526" i="1"/>
  <c r="W526" i="1" s="1"/>
  <c r="P527" i="1"/>
  <c r="W527" i="1" s="1"/>
  <c r="P528" i="1"/>
  <c r="W528" i="1" s="1"/>
  <c r="P529" i="1"/>
  <c r="W529" i="1" s="1"/>
  <c r="P530" i="1"/>
  <c r="W530" i="1" s="1"/>
  <c r="P531" i="1"/>
  <c r="W531" i="1" s="1"/>
  <c r="P532" i="1"/>
  <c r="W532" i="1" s="1"/>
  <c r="P533" i="1"/>
  <c r="W533" i="1" s="1"/>
  <c r="P534" i="1"/>
  <c r="W534" i="1" s="1"/>
  <c r="P535" i="1"/>
  <c r="W535" i="1" s="1"/>
  <c r="P536" i="1"/>
  <c r="W536" i="1" s="1"/>
  <c r="P537" i="1"/>
  <c r="W537" i="1" s="1"/>
  <c r="P538" i="1"/>
  <c r="W538" i="1" s="1"/>
  <c r="P539" i="1"/>
  <c r="W539" i="1" s="1"/>
  <c r="P540" i="1"/>
  <c r="W540" i="1" s="1"/>
  <c r="P541" i="1"/>
  <c r="W541" i="1" s="1"/>
  <c r="P542" i="1"/>
  <c r="W542" i="1" s="1"/>
  <c r="P543" i="1"/>
  <c r="W543" i="1" s="1"/>
  <c r="P544" i="1"/>
  <c r="W544" i="1" s="1"/>
  <c r="P545" i="1"/>
  <c r="W545" i="1" s="1"/>
  <c r="P546" i="1"/>
  <c r="W546" i="1" s="1"/>
  <c r="P547" i="1"/>
  <c r="W547" i="1" s="1"/>
  <c r="P548" i="1"/>
  <c r="W548" i="1" s="1"/>
  <c r="P549" i="1"/>
  <c r="W549" i="1" s="1"/>
  <c r="P550" i="1"/>
  <c r="W550" i="1" s="1"/>
  <c r="P551" i="1"/>
  <c r="W551" i="1" s="1"/>
  <c r="P552" i="1"/>
  <c r="W552" i="1" s="1"/>
  <c r="P553" i="1"/>
  <c r="W553" i="1" s="1"/>
  <c r="P554" i="1"/>
  <c r="W554" i="1" s="1"/>
  <c r="P555" i="1"/>
  <c r="W555" i="1" s="1"/>
  <c r="P556" i="1"/>
  <c r="W556" i="1" s="1"/>
  <c r="P557" i="1"/>
  <c r="W557" i="1" s="1"/>
  <c r="P558" i="1"/>
  <c r="W558" i="1" s="1"/>
  <c r="P559" i="1"/>
  <c r="W559" i="1" s="1"/>
  <c r="P560" i="1"/>
  <c r="W560" i="1" s="1"/>
  <c r="P561" i="1"/>
  <c r="W561" i="1" s="1"/>
  <c r="P562" i="1"/>
  <c r="W562" i="1" s="1"/>
  <c r="P563" i="1"/>
  <c r="W563" i="1" s="1"/>
  <c r="P564" i="1"/>
  <c r="W564" i="1" s="1"/>
  <c r="P565" i="1"/>
  <c r="W565" i="1" s="1"/>
  <c r="P566" i="1"/>
  <c r="W566" i="1" s="1"/>
  <c r="P567" i="1"/>
  <c r="W567" i="1" s="1"/>
  <c r="P568" i="1"/>
  <c r="W568" i="1" s="1"/>
  <c r="P569" i="1"/>
  <c r="W569" i="1" s="1"/>
  <c r="P570" i="1"/>
  <c r="W570" i="1" s="1"/>
  <c r="P571" i="1"/>
  <c r="W571" i="1" s="1"/>
  <c r="P458" i="1"/>
  <c r="W458" i="1" s="1"/>
  <c r="P1029" i="1"/>
  <c r="W1029" i="1" s="1"/>
  <c r="P1030" i="1"/>
  <c r="W1030" i="1" s="1"/>
  <c r="P1031" i="1"/>
  <c r="W1031" i="1" s="1"/>
  <c r="P1032" i="1"/>
  <c r="W1032" i="1" s="1"/>
  <c r="P1033" i="1"/>
  <c r="W1033" i="1" s="1"/>
  <c r="P1034" i="1"/>
  <c r="W1034" i="1" s="1"/>
  <c r="P1035" i="1"/>
  <c r="W1035" i="1" s="1"/>
  <c r="P1036" i="1"/>
  <c r="W1036" i="1" s="1"/>
  <c r="P1037" i="1"/>
  <c r="W1037" i="1" s="1"/>
  <c r="P1038" i="1"/>
  <c r="W1038" i="1" s="1"/>
  <c r="P1039" i="1"/>
  <c r="W1039" i="1" s="1"/>
  <c r="P1040" i="1"/>
  <c r="W1040" i="1" s="1"/>
  <c r="P1041" i="1"/>
  <c r="W1041" i="1" s="1"/>
  <c r="P1042" i="1"/>
  <c r="W1042" i="1" s="1"/>
  <c r="P1043" i="1"/>
  <c r="W1043" i="1" s="1"/>
  <c r="P1044" i="1"/>
  <c r="W1044" i="1" s="1"/>
  <c r="P1045" i="1"/>
  <c r="W1045" i="1" s="1"/>
  <c r="P1046" i="1"/>
  <c r="W1046" i="1" s="1"/>
  <c r="P1047" i="1"/>
  <c r="W1047" i="1" s="1"/>
  <c r="P1048" i="1"/>
  <c r="W1048" i="1" s="1"/>
  <c r="P1049" i="1"/>
  <c r="W1049" i="1" s="1"/>
  <c r="P1050" i="1"/>
  <c r="W1050" i="1" s="1"/>
  <c r="P1051" i="1"/>
  <c r="W1051" i="1" s="1"/>
  <c r="P1052" i="1"/>
  <c r="W1052" i="1" s="1"/>
  <c r="P1053" i="1"/>
  <c r="W1053" i="1" s="1"/>
  <c r="P1054" i="1"/>
  <c r="W1054" i="1" s="1"/>
  <c r="P1055" i="1"/>
  <c r="W1055" i="1" s="1"/>
  <c r="P1056" i="1"/>
  <c r="W1056" i="1" s="1"/>
  <c r="P1057" i="1"/>
  <c r="W1057" i="1" s="1"/>
  <c r="P1058" i="1"/>
  <c r="W1058" i="1" s="1"/>
  <c r="P1059" i="1"/>
  <c r="W1059" i="1" s="1"/>
  <c r="P1060" i="1"/>
  <c r="W1060" i="1" s="1"/>
  <c r="P1061" i="1"/>
  <c r="W1061" i="1" s="1"/>
  <c r="P1062" i="1"/>
  <c r="W1062" i="1" s="1"/>
  <c r="P1063" i="1"/>
  <c r="W1063" i="1" s="1"/>
  <c r="P1064" i="1"/>
  <c r="W1064" i="1" s="1"/>
  <c r="P1065" i="1"/>
  <c r="W1065" i="1" s="1"/>
  <c r="P1066" i="1"/>
  <c r="W1066" i="1" s="1"/>
  <c r="P1067" i="1"/>
  <c r="W1067" i="1" s="1"/>
  <c r="P1068" i="1"/>
  <c r="W1068" i="1" s="1"/>
  <c r="P1069" i="1"/>
  <c r="W1069" i="1" s="1"/>
  <c r="P1070" i="1"/>
  <c r="W1070" i="1" s="1"/>
  <c r="P1071" i="1"/>
  <c r="W1071" i="1" s="1"/>
  <c r="P1072" i="1"/>
  <c r="W1072" i="1" s="1"/>
  <c r="P1073" i="1"/>
  <c r="W1073" i="1" s="1"/>
  <c r="P1074" i="1"/>
  <c r="W1074" i="1" s="1"/>
  <c r="P1075" i="1"/>
  <c r="W1075" i="1" s="1"/>
  <c r="P1076" i="1"/>
  <c r="W1076" i="1" s="1"/>
  <c r="P1077" i="1"/>
  <c r="W1077" i="1" s="1"/>
  <c r="P1078" i="1"/>
  <c r="W1078" i="1" s="1"/>
  <c r="P1079" i="1"/>
  <c r="W1079" i="1" s="1"/>
  <c r="P1080" i="1"/>
  <c r="W1080" i="1" s="1"/>
  <c r="P1081" i="1"/>
  <c r="W1081" i="1" s="1"/>
  <c r="P1082" i="1"/>
  <c r="W1082" i="1" s="1"/>
  <c r="P1083" i="1"/>
  <c r="W1083" i="1" s="1"/>
  <c r="P1084" i="1"/>
  <c r="W1084" i="1" s="1"/>
  <c r="P1085" i="1"/>
  <c r="W1085" i="1" s="1"/>
  <c r="P1086" i="1"/>
  <c r="W1086" i="1" s="1"/>
  <c r="P1087" i="1"/>
  <c r="W1087" i="1" s="1"/>
  <c r="P1088" i="1"/>
  <c r="W1088" i="1" s="1"/>
  <c r="P1089" i="1"/>
  <c r="W1089" i="1" s="1"/>
  <c r="P1090" i="1"/>
  <c r="W1090" i="1" s="1"/>
  <c r="P1091" i="1"/>
  <c r="W1091" i="1" s="1"/>
  <c r="P1092" i="1"/>
  <c r="W1092" i="1" s="1"/>
  <c r="P1093" i="1"/>
  <c r="W1093" i="1" s="1"/>
  <c r="P1094" i="1"/>
  <c r="W1094" i="1" s="1"/>
  <c r="P1095" i="1"/>
  <c r="W1095" i="1" s="1"/>
  <c r="P1096" i="1"/>
  <c r="W1096" i="1" s="1"/>
  <c r="P1097" i="1"/>
  <c r="W1097" i="1" s="1"/>
  <c r="P1098" i="1"/>
  <c r="W1098" i="1" s="1"/>
  <c r="P1099" i="1"/>
  <c r="W1099" i="1" s="1"/>
  <c r="P1100" i="1"/>
  <c r="W1100" i="1" s="1"/>
  <c r="P1101" i="1"/>
  <c r="W1101" i="1" s="1"/>
  <c r="P1102" i="1"/>
  <c r="W1102" i="1" s="1"/>
  <c r="P1103" i="1"/>
  <c r="W1103" i="1" s="1"/>
  <c r="P1104" i="1"/>
  <c r="W1104" i="1" s="1"/>
  <c r="P1105" i="1"/>
  <c r="W1105" i="1" s="1"/>
  <c r="P1106" i="1"/>
  <c r="W1106" i="1" s="1"/>
  <c r="P1107" i="1"/>
  <c r="W1107" i="1" s="1"/>
  <c r="P1108" i="1"/>
  <c r="W1108" i="1" s="1"/>
  <c r="P1109" i="1"/>
  <c r="W1109" i="1" s="1"/>
  <c r="P1110" i="1"/>
  <c r="W1110" i="1" s="1"/>
  <c r="P1111" i="1"/>
  <c r="W1111" i="1" s="1"/>
  <c r="P1112" i="1"/>
  <c r="W1112" i="1" s="1"/>
  <c r="P1113" i="1"/>
  <c r="W1113" i="1" s="1"/>
  <c r="P1114" i="1"/>
  <c r="W1114" i="1" s="1"/>
  <c r="P1115" i="1"/>
  <c r="W1115" i="1" s="1"/>
  <c r="P1116" i="1"/>
  <c r="W1116" i="1" s="1"/>
  <c r="P1117" i="1"/>
  <c r="W1117" i="1" s="1"/>
  <c r="P1118" i="1"/>
  <c r="W1118" i="1" s="1"/>
  <c r="P1119" i="1"/>
  <c r="W1119" i="1" s="1"/>
  <c r="P1120" i="1"/>
  <c r="W1120" i="1" s="1"/>
  <c r="P1121" i="1"/>
  <c r="W1121" i="1" s="1"/>
  <c r="P1122" i="1"/>
  <c r="W1122" i="1" s="1"/>
  <c r="P1123" i="1"/>
  <c r="W1123" i="1" s="1"/>
  <c r="P1124" i="1"/>
  <c r="W1124" i="1" s="1"/>
  <c r="P1125" i="1"/>
  <c r="W1125" i="1" s="1"/>
  <c r="P1126" i="1"/>
  <c r="W1126" i="1" s="1"/>
  <c r="P1127" i="1"/>
  <c r="W1127" i="1" s="1"/>
  <c r="P1128" i="1"/>
  <c r="W1128" i="1" s="1"/>
  <c r="P1129" i="1"/>
  <c r="W1129" i="1" s="1"/>
  <c r="P1130" i="1"/>
  <c r="W1130" i="1" s="1"/>
  <c r="P1131" i="1"/>
  <c r="W1131" i="1" s="1"/>
  <c r="P1132" i="1"/>
  <c r="W1132" i="1" s="1"/>
  <c r="P1133" i="1"/>
  <c r="W1133" i="1" s="1"/>
  <c r="P1134" i="1"/>
  <c r="W1134" i="1" s="1"/>
  <c r="P1135" i="1"/>
  <c r="W1135" i="1" s="1"/>
  <c r="P1136" i="1"/>
  <c r="W1136" i="1" s="1"/>
  <c r="P1137" i="1"/>
  <c r="W1137" i="1" s="1"/>
  <c r="P1138" i="1"/>
  <c r="W1138" i="1" s="1"/>
  <c r="P1139" i="1"/>
  <c r="W1139" i="1" s="1"/>
  <c r="P1140" i="1"/>
  <c r="W1140" i="1" s="1"/>
  <c r="P1141" i="1"/>
  <c r="W1141" i="1" s="1"/>
  <c r="P1028" i="1"/>
  <c r="W1028" i="1" s="1"/>
  <c r="P1143" i="1"/>
  <c r="W1143" i="1" s="1"/>
  <c r="P1144" i="1"/>
  <c r="W1144" i="1" s="1"/>
  <c r="P1145" i="1"/>
  <c r="W1145" i="1" s="1"/>
  <c r="P1146" i="1"/>
  <c r="W1146" i="1" s="1"/>
  <c r="P1147" i="1"/>
  <c r="W1147" i="1" s="1"/>
  <c r="P1148" i="1"/>
  <c r="W1148" i="1" s="1"/>
  <c r="P1149" i="1"/>
  <c r="W1149" i="1" s="1"/>
  <c r="P1150" i="1"/>
  <c r="W1150" i="1" s="1"/>
  <c r="P1151" i="1"/>
  <c r="W1151" i="1" s="1"/>
  <c r="P1152" i="1"/>
  <c r="W1152" i="1" s="1"/>
  <c r="P1153" i="1"/>
  <c r="W1153" i="1" s="1"/>
  <c r="P1154" i="1"/>
  <c r="W1154" i="1" s="1"/>
  <c r="P1155" i="1"/>
  <c r="W1155" i="1" s="1"/>
  <c r="P1156" i="1"/>
  <c r="W1156" i="1" s="1"/>
  <c r="P1157" i="1"/>
  <c r="W1157" i="1" s="1"/>
  <c r="P1158" i="1"/>
  <c r="W1158" i="1" s="1"/>
  <c r="P1159" i="1"/>
  <c r="W1159" i="1" s="1"/>
  <c r="P1160" i="1"/>
  <c r="W1160" i="1" s="1"/>
  <c r="P1161" i="1"/>
  <c r="W1161" i="1" s="1"/>
  <c r="P1162" i="1"/>
  <c r="W1162" i="1" s="1"/>
  <c r="P1163" i="1"/>
  <c r="W1163" i="1" s="1"/>
  <c r="P1164" i="1"/>
  <c r="W1164" i="1" s="1"/>
  <c r="P1165" i="1"/>
  <c r="W1165" i="1" s="1"/>
  <c r="P1166" i="1"/>
  <c r="W1166" i="1" s="1"/>
  <c r="P1167" i="1"/>
  <c r="W1167" i="1" s="1"/>
  <c r="P1168" i="1"/>
  <c r="W1168" i="1" s="1"/>
  <c r="P1169" i="1"/>
  <c r="W1169" i="1" s="1"/>
  <c r="P1170" i="1"/>
  <c r="W1170" i="1" s="1"/>
  <c r="P1171" i="1"/>
  <c r="W1171" i="1" s="1"/>
  <c r="P1172" i="1"/>
  <c r="W1172" i="1" s="1"/>
  <c r="P1173" i="1"/>
  <c r="W1173" i="1" s="1"/>
  <c r="P1174" i="1"/>
  <c r="W1174" i="1" s="1"/>
  <c r="P1175" i="1"/>
  <c r="W1175" i="1" s="1"/>
  <c r="P1176" i="1"/>
  <c r="W1176" i="1" s="1"/>
  <c r="P1177" i="1"/>
  <c r="W1177" i="1" s="1"/>
  <c r="P1178" i="1"/>
  <c r="W1178" i="1" s="1"/>
  <c r="P1179" i="1"/>
  <c r="W1179" i="1" s="1"/>
  <c r="P1180" i="1"/>
  <c r="W1180" i="1" s="1"/>
  <c r="P1181" i="1"/>
  <c r="W1181" i="1" s="1"/>
  <c r="P1182" i="1"/>
  <c r="W1182" i="1" s="1"/>
  <c r="P1183" i="1"/>
  <c r="W1183" i="1" s="1"/>
  <c r="P1184" i="1"/>
  <c r="W1184" i="1" s="1"/>
  <c r="P1185" i="1"/>
  <c r="W1185" i="1" s="1"/>
  <c r="P1186" i="1"/>
  <c r="W1186" i="1" s="1"/>
  <c r="P1187" i="1"/>
  <c r="W1187" i="1" s="1"/>
  <c r="P1188" i="1"/>
  <c r="W1188" i="1" s="1"/>
  <c r="P1189" i="1"/>
  <c r="W1189" i="1" s="1"/>
  <c r="P1190" i="1"/>
  <c r="W1190" i="1" s="1"/>
  <c r="P1191" i="1"/>
  <c r="W1191" i="1" s="1"/>
  <c r="P1192" i="1"/>
  <c r="W1192" i="1" s="1"/>
  <c r="P1193" i="1"/>
  <c r="W1193" i="1" s="1"/>
  <c r="P1194" i="1"/>
  <c r="W1194" i="1" s="1"/>
  <c r="P1195" i="1"/>
  <c r="W1195" i="1" s="1"/>
  <c r="P1196" i="1"/>
  <c r="W1196" i="1" s="1"/>
  <c r="P1197" i="1"/>
  <c r="W1197" i="1" s="1"/>
  <c r="P1198" i="1"/>
  <c r="W1198" i="1" s="1"/>
  <c r="P1199" i="1"/>
  <c r="W1199" i="1" s="1"/>
  <c r="P1200" i="1"/>
  <c r="W1200" i="1" s="1"/>
  <c r="P1201" i="1"/>
  <c r="W1201" i="1" s="1"/>
  <c r="P1202" i="1"/>
  <c r="W1202" i="1" s="1"/>
  <c r="P1203" i="1"/>
  <c r="W1203" i="1" s="1"/>
  <c r="P1204" i="1"/>
  <c r="W1204" i="1" s="1"/>
  <c r="P1205" i="1"/>
  <c r="W1205" i="1" s="1"/>
  <c r="P1206" i="1"/>
  <c r="W1206" i="1" s="1"/>
  <c r="P1207" i="1"/>
  <c r="W1207" i="1" s="1"/>
  <c r="P1208" i="1"/>
  <c r="W1208" i="1" s="1"/>
  <c r="P1209" i="1"/>
  <c r="W1209" i="1" s="1"/>
  <c r="P1210" i="1"/>
  <c r="W1210" i="1" s="1"/>
  <c r="P1211" i="1"/>
  <c r="W1211" i="1" s="1"/>
  <c r="P1212" i="1"/>
  <c r="W1212" i="1" s="1"/>
  <c r="P1213" i="1"/>
  <c r="W1213" i="1" s="1"/>
  <c r="P1214" i="1"/>
  <c r="W1214" i="1" s="1"/>
  <c r="P1215" i="1"/>
  <c r="W1215" i="1" s="1"/>
  <c r="P1216" i="1"/>
  <c r="W1216" i="1" s="1"/>
  <c r="P1217" i="1"/>
  <c r="W1217" i="1" s="1"/>
  <c r="P1218" i="1"/>
  <c r="W1218" i="1" s="1"/>
  <c r="P1219" i="1"/>
  <c r="W1219" i="1" s="1"/>
  <c r="P1220" i="1"/>
  <c r="W1220" i="1" s="1"/>
  <c r="P1221" i="1"/>
  <c r="W1221" i="1" s="1"/>
  <c r="P1222" i="1"/>
  <c r="W1222" i="1" s="1"/>
  <c r="P1223" i="1"/>
  <c r="W1223" i="1" s="1"/>
  <c r="P1224" i="1"/>
  <c r="W1224" i="1" s="1"/>
  <c r="P1225" i="1"/>
  <c r="W1225" i="1" s="1"/>
  <c r="P1226" i="1"/>
  <c r="W1226" i="1" s="1"/>
  <c r="P1227" i="1"/>
  <c r="W1227" i="1" s="1"/>
  <c r="P1228" i="1"/>
  <c r="W1228" i="1" s="1"/>
  <c r="P1229" i="1"/>
  <c r="W1229" i="1" s="1"/>
  <c r="P1230" i="1"/>
  <c r="W1230" i="1" s="1"/>
  <c r="P1231" i="1"/>
  <c r="W1231" i="1" s="1"/>
  <c r="P1232" i="1"/>
  <c r="W1232" i="1" s="1"/>
  <c r="P1233" i="1"/>
  <c r="W1233" i="1" s="1"/>
  <c r="P1234" i="1"/>
  <c r="W1234" i="1" s="1"/>
  <c r="P1235" i="1"/>
  <c r="W1235" i="1" s="1"/>
  <c r="P1236" i="1"/>
  <c r="W1236" i="1" s="1"/>
  <c r="P1237" i="1"/>
  <c r="W1237" i="1" s="1"/>
  <c r="P1238" i="1"/>
  <c r="W1238" i="1" s="1"/>
  <c r="P1239" i="1"/>
  <c r="W1239" i="1" s="1"/>
  <c r="P1240" i="1"/>
  <c r="W1240" i="1" s="1"/>
  <c r="P1241" i="1"/>
  <c r="W1241" i="1" s="1"/>
  <c r="P1242" i="1"/>
  <c r="W1242" i="1" s="1"/>
  <c r="P1243" i="1"/>
  <c r="W1243" i="1" s="1"/>
  <c r="P1244" i="1"/>
  <c r="W1244" i="1" s="1"/>
  <c r="P1245" i="1"/>
  <c r="W1245" i="1" s="1"/>
  <c r="P1246" i="1"/>
  <c r="W1246" i="1" s="1"/>
  <c r="P1247" i="1"/>
  <c r="W1247" i="1" s="1"/>
  <c r="P1248" i="1"/>
  <c r="W1248" i="1" s="1"/>
  <c r="P1249" i="1"/>
  <c r="W1249" i="1" s="1"/>
  <c r="P1250" i="1"/>
  <c r="W1250" i="1" s="1"/>
  <c r="P1251" i="1"/>
  <c r="W1251" i="1" s="1"/>
  <c r="P1252" i="1"/>
  <c r="W1252" i="1" s="1"/>
  <c r="P1253" i="1"/>
  <c r="W1253" i="1" s="1"/>
  <c r="P1254" i="1"/>
  <c r="W1254" i="1" s="1"/>
  <c r="P1255" i="1"/>
  <c r="W1255" i="1" s="1"/>
  <c r="P1142" i="1"/>
  <c r="W1142" i="1" s="1"/>
  <c r="P1259" i="1"/>
  <c r="W1259" i="1" s="1"/>
  <c r="P1260" i="1"/>
  <c r="W1260" i="1" s="1"/>
  <c r="P1261" i="1"/>
  <c r="W1261" i="1" s="1"/>
  <c r="P1262" i="1"/>
  <c r="W1262" i="1" s="1"/>
  <c r="P1263" i="1"/>
  <c r="W1263" i="1" s="1"/>
  <c r="P1264" i="1"/>
  <c r="W1264" i="1" s="1"/>
  <c r="P1265" i="1"/>
  <c r="W1265" i="1" s="1"/>
  <c r="P1266" i="1"/>
  <c r="W1266" i="1" s="1"/>
  <c r="P1267" i="1"/>
  <c r="W1267" i="1" s="1"/>
  <c r="P1268" i="1"/>
  <c r="W1268" i="1" s="1"/>
  <c r="P1269" i="1"/>
  <c r="W1269" i="1" s="1"/>
  <c r="P1270" i="1"/>
  <c r="W1270" i="1" s="1"/>
  <c r="P1271" i="1"/>
  <c r="W1271" i="1" s="1"/>
  <c r="P1272" i="1"/>
  <c r="W1272" i="1" s="1"/>
  <c r="P1273" i="1"/>
  <c r="W1273" i="1" s="1"/>
  <c r="P1274" i="1"/>
  <c r="W1274" i="1" s="1"/>
  <c r="P1275" i="1"/>
  <c r="W1275" i="1" s="1"/>
  <c r="P1276" i="1"/>
  <c r="W1276" i="1" s="1"/>
  <c r="P1277" i="1"/>
  <c r="W1277" i="1" s="1"/>
  <c r="P1278" i="1"/>
  <c r="W1278" i="1" s="1"/>
  <c r="P1279" i="1"/>
  <c r="W1279" i="1" s="1"/>
  <c r="P1280" i="1"/>
  <c r="W1280" i="1" s="1"/>
  <c r="P1281" i="1"/>
  <c r="W1281" i="1" s="1"/>
  <c r="P1282" i="1"/>
  <c r="W1282" i="1" s="1"/>
  <c r="P1283" i="1"/>
  <c r="W1283" i="1" s="1"/>
  <c r="P1284" i="1"/>
  <c r="W1284" i="1" s="1"/>
  <c r="P1285" i="1"/>
  <c r="W1285" i="1" s="1"/>
  <c r="P1286" i="1"/>
  <c r="W1286" i="1" s="1"/>
  <c r="P1287" i="1"/>
  <c r="W1287" i="1" s="1"/>
  <c r="P1288" i="1"/>
  <c r="W1288" i="1" s="1"/>
  <c r="P1289" i="1"/>
  <c r="W1289" i="1" s="1"/>
  <c r="P1290" i="1"/>
  <c r="W1290" i="1" s="1"/>
  <c r="P1291" i="1"/>
  <c r="W1291" i="1" s="1"/>
  <c r="P1292" i="1"/>
  <c r="W1292" i="1" s="1"/>
  <c r="P1293" i="1"/>
  <c r="W1293" i="1" s="1"/>
  <c r="P1294" i="1"/>
  <c r="W1294" i="1" s="1"/>
  <c r="P1295" i="1"/>
  <c r="W1295" i="1" s="1"/>
  <c r="P1296" i="1"/>
  <c r="W1296" i="1" s="1"/>
  <c r="P1297" i="1"/>
  <c r="W1297" i="1" s="1"/>
  <c r="P1298" i="1"/>
  <c r="W1298" i="1" s="1"/>
  <c r="P1299" i="1"/>
  <c r="W1299" i="1" s="1"/>
  <c r="P1300" i="1"/>
  <c r="W1300" i="1" s="1"/>
  <c r="P1301" i="1"/>
  <c r="W1301" i="1" s="1"/>
  <c r="P1302" i="1"/>
  <c r="W1302" i="1" s="1"/>
  <c r="P1303" i="1"/>
  <c r="W1303" i="1" s="1"/>
  <c r="P1304" i="1"/>
  <c r="W1304" i="1" s="1"/>
  <c r="P1305" i="1"/>
  <c r="W1305" i="1" s="1"/>
  <c r="P1306" i="1"/>
  <c r="W1306" i="1" s="1"/>
  <c r="P1307" i="1"/>
  <c r="W1307" i="1" s="1"/>
  <c r="P1308" i="1"/>
  <c r="W1308" i="1" s="1"/>
  <c r="P1309" i="1"/>
  <c r="W1309" i="1" s="1"/>
  <c r="P1310" i="1"/>
  <c r="W1310" i="1" s="1"/>
  <c r="P1311" i="1"/>
  <c r="W1311" i="1" s="1"/>
  <c r="P1312" i="1"/>
  <c r="W1312" i="1" s="1"/>
  <c r="P1313" i="1"/>
  <c r="W1313" i="1" s="1"/>
  <c r="P1314" i="1"/>
  <c r="W1314" i="1" s="1"/>
  <c r="P1315" i="1"/>
  <c r="W1315" i="1" s="1"/>
  <c r="P1316" i="1"/>
  <c r="W1316" i="1" s="1"/>
  <c r="P1317" i="1"/>
  <c r="W1317" i="1" s="1"/>
  <c r="P1318" i="1"/>
  <c r="W1318" i="1" s="1"/>
  <c r="P1319" i="1"/>
  <c r="W1319" i="1" s="1"/>
  <c r="P1320" i="1"/>
  <c r="W1320" i="1" s="1"/>
  <c r="P1321" i="1"/>
  <c r="W1321" i="1" s="1"/>
  <c r="P1322" i="1"/>
  <c r="W1322" i="1" s="1"/>
  <c r="P1323" i="1"/>
  <c r="W1323" i="1" s="1"/>
  <c r="P1324" i="1"/>
  <c r="W1324" i="1" s="1"/>
  <c r="P1325" i="1"/>
  <c r="W1325" i="1" s="1"/>
  <c r="P1326" i="1"/>
  <c r="W1326" i="1" s="1"/>
  <c r="P1327" i="1"/>
  <c r="W1327" i="1" s="1"/>
  <c r="P1328" i="1"/>
  <c r="W1328" i="1" s="1"/>
  <c r="P1329" i="1"/>
  <c r="W1329" i="1" s="1"/>
  <c r="P1330" i="1"/>
  <c r="W1330" i="1" s="1"/>
  <c r="P1331" i="1"/>
  <c r="W1331" i="1" s="1"/>
  <c r="P1332" i="1"/>
  <c r="W1332" i="1" s="1"/>
  <c r="P1333" i="1"/>
  <c r="W1333" i="1" s="1"/>
  <c r="P1334" i="1"/>
  <c r="W1334" i="1" s="1"/>
  <c r="P1335" i="1"/>
  <c r="W1335" i="1" s="1"/>
  <c r="P1336" i="1"/>
  <c r="W1336" i="1" s="1"/>
  <c r="P1337" i="1"/>
  <c r="W1337" i="1" s="1"/>
  <c r="P1338" i="1"/>
  <c r="W1338" i="1" s="1"/>
  <c r="P1339" i="1"/>
  <c r="W1339" i="1" s="1"/>
  <c r="P1340" i="1"/>
  <c r="W1340" i="1" s="1"/>
  <c r="P1341" i="1"/>
  <c r="W1341" i="1" s="1"/>
  <c r="P1342" i="1"/>
  <c r="W1342" i="1" s="1"/>
  <c r="P1343" i="1"/>
  <c r="W1343" i="1" s="1"/>
  <c r="P1344" i="1"/>
  <c r="W1344" i="1" s="1"/>
  <c r="P1345" i="1"/>
  <c r="W1345" i="1" s="1"/>
  <c r="P1346" i="1"/>
  <c r="W1346" i="1" s="1"/>
  <c r="P1347" i="1"/>
  <c r="W1347" i="1" s="1"/>
  <c r="P1348" i="1"/>
  <c r="W1348" i="1" s="1"/>
  <c r="P1349" i="1"/>
  <c r="W1349" i="1" s="1"/>
  <c r="P1350" i="1"/>
  <c r="W1350" i="1" s="1"/>
  <c r="P1351" i="1"/>
  <c r="W1351" i="1" s="1"/>
  <c r="P1352" i="1"/>
  <c r="W1352" i="1" s="1"/>
  <c r="P1353" i="1"/>
  <c r="W1353" i="1" s="1"/>
  <c r="P1354" i="1"/>
  <c r="W1354" i="1" s="1"/>
  <c r="P1355" i="1"/>
  <c r="W1355" i="1" s="1"/>
  <c r="P1356" i="1"/>
  <c r="W1356" i="1" s="1"/>
  <c r="P1357" i="1"/>
  <c r="W1357" i="1" s="1"/>
  <c r="P1358" i="1"/>
  <c r="W1358" i="1" s="1"/>
  <c r="P1359" i="1"/>
  <c r="W1359" i="1" s="1"/>
  <c r="P1360" i="1"/>
  <c r="W1360" i="1" s="1"/>
  <c r="P1361" i="1"/>
  <c r="W1361" i="1" s="1"/>
  <c r="P1362" i="1"/>
  <c r="W1362" i="1" s="1"/>
  <c r="P1363" i="1"/>
  <c r="W1363" i="1" s="1"/>
  <c r="P1364" i="1"/>
  <c r="W1364" i="1" s="1"/>
  <c r="P1365" i="1"/>
  <c r="W1365" i="1" s="1"/>
  <c r="P1366" i="1"/>
  <c r="W1366" i="1" s="1"/>
  <c r="P1367" i="1"/>
  <c r="W1367" i="1" s="1"/>
  <c r="P1368" i="1"/>
  <c r="W1368" i="1" s="1"/>
  <c r="P1369" i="1"/>
  <c r="W1369" i="1" s="1"/>
  <c r="P1257" i="1"/>
  <c r="W1257" i="1" s="1"/>
  <c r="P1258" i="1"/>
  <c r="W1258" i="1" s="1"/>
  <c r="P1256" i="1"/>
  <c r="W1256" i="1" s="1"/>
  <c r="P1373" i="1"/>
  <c r="W1373" i="1" s="1"/>
  <c r="P1374" i="1"/>
  <c r="W1374" i="1" s="1"/>
  <c r="P1375" i="1"/>
  <c r="W1375" i="1" s="1"/>
  <c r="P1376" i="1"/>
  <c r="W1376" i="1" s="1"/>
  <c r="P1377" i="1"/>
  <c r="W1377" i="1" s="1"/>
  <c r="P1378" i="1"/>
  <c r="W1378" i="1" s="1"/>
  <c r="P1379" i="1"/>
  <c r="W1379" i="1" s="1"/>
  <c r="P1380" i="1"/>
  <c r="W1380" i="1" s="1"/>
  <c r="P1381" i="1"/>
  <c r="W1381" i="1" s="1"/>
  <c r="P1382" i="1"/>
  <c r="W1382" i="1" s="1"/>
  <c r="P1383" i="1"/>
  <c r="W1383" i="1" s="1"/>
  <c r="P1384" i="1"/>
  <c r="W1384" i="1" s="1"/>
  <c r="P1385" i="1"/>
  <c r="W1385" i="1" s="1"/>
  <c r="P1386" i="1"/>
  <c r="W1386" i="1" s="1"/>
  <c r="P1387" i="1"/>
  <c r="W1387" i="1" s="1"/>
  <c r="P1388" i="1"/>
  <c r="W1388" i="1" s="1"/>
  <c r="P1389" i="1"/>
  <c r="W1389" i="1" s="1"/>
  <c r="P1390" i="1"/>
  <c r="W1390" i="1" s="1"/>
  <c r="P1391" i="1"/>
  <c r="W1391" i="1" s="1"/>
  <c r="P1392" i="1"/>
  <c r="W1392" i="1" s="1"/>
  <c r="P1393" i="1"/>
  <c r="W1393" i="1" s="1"/>
  <c r="P1394" i="1"/>
  <c r="W1394" i="1" s="1"/>
  <c r="P1395" i="1"/>
  <c r="W1395" i="1" s="1"/>
  <c r="P1396" i="1"/>
  <c r="W1396" i="1" s="1"/>
  <c r="P1397" i="1"/>
  <c r="W1397" i="1" s="1"/>
  <c r="P1398" i="1"/>
  <c r="W1398" i="1" s="1"/>
  <c r="P1399" i="1"/>
  <c r="W1399" i="1" s="1"/>
  <c r="P1400" i="1"/>
  <c r="W1400" i="1" s="1"/>
  <c r="P1401" i="1"/>
  <c r="W1401" i="1" s="1"/>
  <c r="P1402" i="1"/>
  <c r="W1402" i="1" s="1"/>
  <c r="P1403" i="1"/>
  <c r="W1403" i="1" s="1"/>
  <c r="P1404" i="1"/>
  <c r="W1404" i="1" s="1"/>
  <c r="P1405" i="1"/>
  <c r="W1405" i="1" s="1"/>
  <c r="P1406" i="1"/>
  <c r="W1406" i="1" s="1"/>
  <c r="P1407" i="1"/>
  <c r="W1407" i="1" s="1"/>
  <c r="P1408" i="1"/>
  <c r="W1408" i="1" s="1"/>
  <c r="P1409" i="1"/>
  <c r="W1409" i="1" s="1"/>
  <c r="P1410" i="1"/>
  <c r="W1410" i="1" s="1"/>
  <c r="P1411" i="1"/>
  <c r="W1411" i="1" s="1"/>
  <c r="P1412" i="1"/>
  <c r="W1412" i="1" s="1"/>
  <c r="P1413" i="1"/>
  <c r="W1413" i="1" s="1"/>
  <c r="P1414" i="1"/>
  <c r="W1414" i="1" s="1"/>
  <c r="P1415" i="1"/>
  <c r="W1415" i="1" s="1"/>
  <c r="P1416" i="1"/>
  <c r="W1416" i="1" s="1"/>
  <c r="P1417" i="1"/>
  <c r="W1417" i="1" s="1"/>
  <c r="P1418" i="1"/>
  <c r="W1418" i="1" s="1"/>
  <c r="P1419" i="1"/>
  <c r="W1419" i="1" s="1"/>
  <c r="P1420" i="1"/>
  <c r="W1420" i="1" s="1"/>
  <c r="P1421" i="1"/>
  <c r="W1421" i="1" s="1"/>
  <c r="P1422" i="1"/>
  <c r="W1422" i="1" s="1"/>
  <c r="P1423" i="1"/>
  <c r="W1423" i="1" s="1"/>
  <c r="P1424" i="1"/>
  <c r="W1424" i="1" s="1"/>
  <c r="P1425" i="1"/>
  <c r="W1425" i="1" s="1"/>
  <c r="P1426" i="1"/>
  <c r="W1426" i="1" s="1"/>
  <c r="P1427" i="1"/>
  <c r="W1427" i="1" s="1"/>
  <c r="P1428" i="1"/>
  <c r="W1428" i="1" s="1"/>
  <c r="P1429" i="1"/>
  <c r="W1429" i="1" s="1"/>
  <c r="P1430" i="1"/>
  <c r="W1430" i="1" s="1"/>
  <c r="P1431" i="1"/>
  <c r="W1431" i="1" s="1"/>
  <c r="P1432" i="1"/>
  <c r="W1432" i="1" s="1"/>
  <c r="P1433" i="1"/>
  <c r="W1433" i="1" s="1"/>
  <c r="P1434" i="1"/>
  <c r="W1434" i="1" s="1"/>
  <c r="P1435" i="1"/>
  <c r="W1435" i="1" s="1"/>
  <c r="P1436" i="1"/>
  <c r="W1436" i="1" s="1"/>
  <c r="P1437" i="1"/>
  <c r="W1437" i="1" s="1"/>
  <c r="P1438" i="1"/>
  <c r="W1438" i="1" s="1"/>
  <c r="P1439" i="1"/>
  <c r="W1439" i="1" s="1"/>
  <c r="P1440" i="1"/>
  <c r="W1440" i="1" s="1"/>
  <c r="P1441" i="1"/>
  <c r="W1441" i="1" s="1"/>
  <c r="P1442" i="1"/>
  <c r="W1442" i="1" s="1"/>
  <c r="P1443" i="1"/>
  <c r="W1443" i="1" s="1"/>
  <c r="P1444" i="1"/>
  <c r="W1444" i="1" s="1"/>
  <c r="P1445" i="1"/>
  <c r="W1445" i="1" s="1"/>
  <c r="P1446" i="1"/>
  <c r="W1446" i="1" s="1"/>
  <c r="P1447" i="1"/>
  <c r="W1447" i="1" s="1"/>
  <c r="P1448" i="1"/>
  <c r="W1448" i="1" s="1"/>
  <c r="P1449" i="1"/>
  <c r="W1449" i="1" s="1"/>
  <c r="P1450" i="1"/>
  <c r="W1450" i="1" s="1"/>
  <c r="P1451" i="1"/>
  <c r="W1451" i="1" s="1"/>
  <c r="P1452" i="1"/>
  <c r="W1452" i="1" s="1"/>
  <c r="P1453" i="1"/>
  <c r="W1453" i="1" s="1"/>
  <c r="P1454" i="1"/>
  <c r="W1454" i="1" s="1"/>
  <c r="P1455" i="1"/>
  <c r="W1455" i="1" s="1"/>
  <c r="P1456" i="1"/>
  <c r="W1456" i="1" s="1"/>
  <c r="P1457" i="1"/>
  <c r="W1457" i="1" s="1"/>
  <c r="P1458" i="1"/>
  <c r="W1458" i="1" s="1"/>
  <c r="P1459" i="1"/>
  <c r="W1459" i="1" s="1"/>
  <c r="P1460" i="1"/>
  <c r="W1460" i="1" s="1"/>
  <c r="P1461" i="1"/>
  <c r="W1461" i="1" s="1"/>
  <c r="P1462" i="1"/>
  <c r="W1462" i="1" s="1"/>
  <c r="P1463" i="1"/>
  <c r="W1463" i="1" s="1"/>
  <c r="P1464" i="1"/>
  <c r="W1464" i="1" s="1"/>
  <c r="P1465" i="1"/>
  <c r="W1465" i="1" s="1"/>
  <c r="P1466" i="1"/>
  <c r="W1466" i="1" s="1"/>
  <c r="P1467" i="1"/>
  <c r="W1467" i="1" s="1"/>
  <c r="P1468" i="1"/>
  <c r="W1468" i="1" s="1"/>
  <c r="P1469" i="1"/>
  <c r="W1469" i="1" s="1"/>
  <c r="P1470" i="1"/>
  <c r="W1470" i="1" s="1"/>
  <c r="P1471" i="1"/>
  <c r="W1471" i="1" s="1"/>
  <c r="P1472" i="1"/>
  <c r="W1472" i="1" s="1"/>
  <c r="P1473" i="1"/>
  <c r="W1473" i="1" s="1"/>
  <c r="P1474" i="1"/>
  <c r="W1474" i="1" s="1"/>
  <c r="P1475" i="1"/>
  <c r="W1475" i="1" s="1"/>
  <c r="P1476" i="1"/>
  <c r="W1476" i="1" s="1"/>
  <c r="P1477" i="1"/>
  <c r="W1477" i="1" s="1"/>
  <c r="P1478" i="1"/>
  <c r="W1478" i="1" s="1"/>
  <c r="P1479" i="1"/>
  <c r="W1479" i="1" s="1"/>
  <c r="P1480" i="1"/>
  <c r="W1480" i="1" s="1"/>
  <c r="P1481" i="1"/>
  <c r="W1481" i="1" s="1"/>
  <c r="P1482" i="1"/>
  <c r="W1482" i="1" s="1"/>
  <c r="P1483" i="1"/>
  <c r="W1483" i="1" s="1"/>
  <c r="P1371" i="1"/>
  <c r="W1371" i="1" s="1"/>
  <c r="P1372" i="1"/>
  <c r="W1372" i="1" s="1"/>
  <c r="P1370" i="1"/>
  <c r="W1370" i="1" s="1"/>
  <c r="P1712" i="1"/>
  <c r="W1712" i="1" s="1"/>
  <c r="P1713" i="1"/>
  <c r="W1713" i="1" s="1"/>
  <c r="P1714" i="1"/>
  <c r="W1714" i="1" s="1"/>
  <c r="P1715" i="1"/>
  <c r="W1715" i="1" s="1"/>
  <c r="P1716" i="1"/>
  <c r="W1716" i="1" s="1"/>
  <c r="P1717" i="1"/>
  <c r="W1717" i="1" s="1"/>
  <c r="P1718" i="1"/>
  <c r="W1718" i="1" s="1"/>
  <c r="P1719" i="1"/>
  <c r="W1719" i="1" s="1"/>
  <c r="P1720" i="1"/>
  <c r="W1720" i="1" s="1"/>
  <c r="P1721" i="1"/>
  <c r="W1721" i="1" s="1"/>
  <c r="P1722" i="1"/>
  <c r="W1722" i="1" s="1"/>
  <c r="P1723" i="1"/>
  <c r="W1723" i="1" s="1"/>
  <c r="P1724" i="1"/>
  <c r="W1724" i="1" s="1"/>
  <c r="P1725" i="1"/>
  <c r="W1725" i="1" s="1"/>
  <c r="P1726" i="1"/>
  <c r="W1726" i="1" s="1"/>
  <c r="P1727" i="1"/>
  <c r="W1727" i="1" s="1"/>
  <c r="P1728" i="1"/>
  <c r="W1728" i="1" s="1"/>
  <c r="P1729" i="1"/>
  <c r="W1729" i="1" s="1"/>
  <c r="P1730" i="1"/>
  <c r="W1730" i="1" s="1"/>
  <c r="P1731" i="1"/>
  <c r="W1731" i="1" s="1"/>
  <c r="P1732" i="1"/>
  <c r="W1732" i="1" s="1"/>
  <c r="P1733" i="1"/>
  <c r="W1733" i="1" s="1"/>
  <c r="P1734" i="1"/>
  <c r="W1734" i="1" s="1"/>
  <c r="P1735" i="1"/>
  <c r="W1735" i="1" s="1"/>
  <c r="P1736" i="1"/>
  <c r="W1736" i="1" s="1"/>
  <c r="P1737" i="1"/>
  <c r="W1737" i="1" s="1"/>
  <c r="P1738" i="1"/>
  <c r="W1738" i="1" s="1"/>
  <c r="P1739" i="1"/>
  <c r="W1739" i="1" s="1"/>
  <c r="P1740" i="1"/>
  <c r="W1740" i="1" s="1"/>
  <c r="P1741" i="1"/>
  <c r="W1741" i="1" s="1"/>
  <c r="P1742" i="1"/>
  <c r="W1742" i="1" s="1"/>
  <c r="P1743" i="1"/>
  <c r="W1743" i="1" s="1"/>
  <c r="P1744" i="1"/>
  <c r="W1744" i="1" s="1"/>
  <c r="P1745" i="1"/>
  <c r="W1745" i="1" s="1"/>
  <c r="P1746" i="1"/>
  <c r="W1746" i="1" s="1"/>
  <c r="P1747" i="1"/>
  <c r="W1747" i="1" s="1"/>
  <c r="P1748" i="1"/>
  <c r="W1748" i="1" s="1"/>
  <c r="P1749" i="1"/>
  <c r="W1749" i="1" s="1"/>
  <c r="P1750" i="1"/>
  <c r="W1750" i="1" s="1"/>
  <c r="P1751" i="1"/>
  <c r="W1751" i="1" s="1"/>
  <c r="P1752" i="1"/>
  <c r="W1752" i="1" s="1"/>
  <c r="P1753" i="1"/>
  <c r="W1753" i="1" s="1"/>
  <c r="P1754" i="1"/>
  <c r="W1754" i="1" s="1"/>
  <c r="P1755" i="1"/>
  <c r="W1755" i="1" s="1"/>
  <c r="P1756" i="1"/>
  <c r="W1756" i="1" s="1"/>
  <c r="P1757" i="1"/>
  <c r="W1757" i="1" s="1"/>
  <c r="P1758" i="1"/>
  <c r="W1758" i="1" s="1"/>
  <c r="P1759" i="1"/>
  <c r="W1759" i="1" s="1"/>
  <c r="P1760" i="1"/>
  <c r="W1760" i="1" s="1"/>
  <c r="P1761" i="1"/>
  <c r="W1761" i="1" s="1"/>
  <c r="P1762" i="1"/>
  <c r="W1762" i="1" s="1"/>
  <c r="P1763" i="1"/>
  <c r="W1763" i="1" s="1"/>
  <c r="P1764" i="1"/>
  <c r="W1764" i="1" s="1"/>
  <c r="P1765" i="1"/>
  <c r="W1765" i="1" s="1"/>
  <c r="P1766" i="1"/>
  <c r="W1766" i="1" s="1"/>
  <c r="P1767" i="1"/>
  <c r="W1767" i="1" s="1"/>
  <c r="P1768" i="1"/>
  <c r="W1768" i="1" s="1"/>
  <c r="P1769" i="1"/>
  <c r="W1769" i="1" s="1"/>
  <c r="P1770" i="1"/>
  <c r="W1770" i="1" s="1"/>
  <c r="P1771" i="1"/>
  <c r="W1771" i="1" s="1"/>
  <c r="P1772" i="1"/>
  <c r="W1772" i="1" s="1"/>
  <c r="P1773" i="1"/>
  <c r="W1773" i="1" s="1"/>
  <c r="P1774" i="1"/>
  <c r="W1774" i="1" s="1"/>
  <c r="P1775" i="1"/>
  <c r="W1775" i="1" s="1"/>
  <c r="P1776" i="1"/>
  <c r="W1776" i="1" s="1"/>
  <c r="P1777" i="1"/>
  <c r="W1777" i="1" s="1"/>
  <c r="P1778" i="1"/>
  <c r="W1778" i="1" s="1"/>
  <c r="P1779" i="1"/>
  <c r="W1779" i="1" s="1"/>
  <c r="P1780" i="1"/>
  <c r="W1780" i="1" s="1"/>
  <c r="P1781" i="1"/>
  <c r="W1781" i="1" s="1"/>
  <c r="P1782" i="1"/>
  <c r="W1782" i="1" s="1"/>
  <c r="P1783" i="1"/>
  <c r="W1783" i="1" s="1"/>
  <c r="P1784" i="1"/>
  <c r="W1784" i="1" s="1"/>
  <c r="P1785" i="1"/>
  <c r="W1785" i="1" s="1"/>
  <c r="P1786" i="1"/>
  <c r="W1786" i="1" s="1"/>
  <c r="P1787" i="1"/>
  <c r="W1787" i="1" s="1"/>
  <c r="P1788" i="1"/>
  <c r="W1788" i="1" s="1"/>
  <c r="P1789" i="1"/>
  <c r="W1789" i="1" s="1"/>
  <c r="P1790" i="1"/>
  <c r="W1790" i="1" s="1"/>
  <c r="P1791" i="1"/>
  <c r="W1791" i="1" s="1"/>
  <c r="P1792" i="1"/>
  <c r="W1792" i="1" s="1"/>
  <c r="P1793" i="1"/>
  <c r="W1793" i="1" s="1"/>
  <c r="P1794" i="1"/>
  <c r="W1794" i="1" s="1"/>
  <c r="P1795" i="1"/>
  <c r="W1795" i="1" s="1"/>
  <c r="P1796" i="1"/>
  <c r="W1796" i="1" s="1"/>
  <c r="P1797" i="1"/>
  <c r="W1797" i="1" s="1"/>
  <c r="P1798" i="1"/>
  <c r="W1798" i="1" s="1"/>
  <c r="P1799" i="1"/>
  <c r="W1799" i="1" s="1"/>
  <c r="P1800" i="1"/>
  <c r="W1800" i="1" s="1"/>
  <c r="P1801" i="1"/>
  <c r="W1801" i="1" s="1"/>
  <c r="P1802" i="1"/>
  <c r="W1802" i="1" s="1"/>
  <c r="P1803" i="1"/>
  <c r="W1803" i="1" s="1"/>
  <c r="P1804" i="1"/>
  <c r="W1804" i="1" s="1"/>
  <c r="P1805" i="1"/>
  <c r="W1805" i="1" s="1"/>
  <c r="P1806" i="1"/>
  <c r="W1806" i="1" s="1"/>
  <c r="P1807" i="1"/>
  <c r="W1807" i="1" s="1"/>
  <c r="P1808" i="1"/>
  <c r="W1808" i="1" s="1"/>
  <c r="P1809" i="1"/>
  <c r="W1809" i="1" s="1"/>
  <c r="P1810" i="1"/>
  <c r="W1810" i="1" s="1"/>
  <c r="P1811" i="1"/>
  <c r="W1811" i="1" s="1"/>
  <c r="P1812" i="1"/>
  <c r="W1812" i="1" s="1"/>
  <c r="P1813" i="1"/>
  <c r="W1813" i="1" s="1"/>
  <c r="P1814" i="1"/>
  <c r="W1814" i="1" s="1"/>
  <c r="P1815" i="1"/>
  <c r="W1815" i="1" s="1"/>
  <c r="P1816" i="1"/>
  <c r="W1816" i="1" s="1"/>
  <c r="P1817" i="1"/>
  <c r="W1817" i="1" s="1"/>
  <c r="P1818" i="1"/>
  <c r="W1818" i="1" s="1"/>
  <c r="P1819" i="1"/>
  <c r="W1819" i="1" s="1"/>
  <c r="P1820" i="1"/>
  <c r="W1820" i="1" s="1"/>
  <c r="P1821" i="1"/>
  <c r="W1821" i="1" s="1"/>
  <c r="P1822" i="1"/>
  <c r="W1822" i="1" s="1"/>
  <c r="P1823" i="1"/>
  <c r="W1823" i="1" s="1"/>
  <c r="P1824" i="1"/>
  <c r="W1824" i="1" s="1"/>
  <c r="P1825" i="1"/>
  <c r="W1825" i="1" s="1"/>
  <c r="V16" i="16" l="1"/>
  <c r="AA24" i="16"/>
  <c r="X5" i="16"/>
  <c r="X4" i="16"/>
  <c r="V13" i="16"/>
  <c r="G14" i="17"/>
  <c r="AA24" i="12"/>
  <c r="V17" i="12"/>
  <c r="V13" i="12"/>
  <c r="X4" i="12"/>
  <c r="X5" i="12"/>
  <c r="G3" i="17"/>
  <c r="G11" i="17" s="1"/>
  <c r="V14" i="12"/>
  <c r="V12" i="12"/>
  <c r="V15" i="12"/>
  <c r="H3" i="17"/>
  <c r="V30" i="12"/>
  <c r="AE25" i="11"/>
  <c r="V34" i="11"/>
  <c r="X27" i="11"/>
  <c r="X26" i="11"/>
  <c r="F19" i="17"/>
  <c r="F20" i="17" s="1"/>
  <c r="AF25" i="11"/>
  <c r="X44" i="9"/>
  <c r="X45" i="9"/>
  <c r="V52" i="9"/>
  <c r="AE26" i="9"/>
  <c r="O15" i="17"/>
  <c r="D13" i="17"/>
  <c r="Y990" i="7"/>
  <c r="W990" i="8"/>
  <c r="Y990" i="8" s="1"/>
  <c r="Y931" i="7"/>
  <c r="S33" i="18" s="1" a="1"/>
  <c r="S33" i="18" s="1"/>
  <c r="W931" i="8"/>
  <c r="Y931" i="8" s="1"/>
  <c r="S22" i="13" s="1" a="1"/>
  <c r="S22" i="13" s="1"/>
  <c r="Y995" i="7"/>
  <c r="W995" i="8"/>
  <c r="Y995" i="8" s="1"/>
  <c r="G26" i="13" s="1" a="1"/>
  <c r="G26" i="13" s="1"/>
  <c r="Y957" i="7"/>
  <c r="W957" i="8"/>
  <c r="Y957" i="8" s="1"/>
  <c r="G24" i="13" s="1" a="1"/>
  <c r="G24" i="13" s="1"/>
  <c r="Y981" i="7"/>
  <c r="W981" i="8"/>
  <c r="Y981" i="8" s="1"/>
  <c r="L25" i="13" s="1" a="1"/>
  <c r="L25" i="13" s="1"/>
  <c r="Y967" i="7"/>
  <c r="Q33" i="18" s="1" a="1"/>
  <c r="Q33" i="18" s="1"/>
  <c r="W967" i="8"/>
  <c r="Y967" i="8" s="1"/>
  <c r="Q24" i="13" s="1" a="1"/>
  <c r="Q24" i="13" s="1"/>
  <c r="Q32" i="13" s="1"/>
  <c r="Y965" i="7"/>
  <c r="W965" i="8"/>
  <c r="Y965" i="8" s="1"/>
  <c r="O24" i="13" s="1" a="1"/>
  <c r="O24" i="13" s="1"/>
  <c r="Y988" i="7"/>
  <c r="S53" i="18" s="1" a="1"/>
  <c r="S53" i="18" s="1"/>
  <c r="W988" i="8"/>
  <c r="Y988" i="8" s="1"/>
  <c r="S25" i="13" s="1" a="1"/>
  <c r="S25" i="13" s="1"/>
  <c r="S33" i="13" s="1"/>
  <c r="W1026" i="8"/>
  <c r="Y1026" i="8" s="1"/>
  <c r="S27" i="13" s="1" a="1"/>
  <c r="S27" i="13" s="1"/>
  <c r="S35" i="13" s="1"/>
  <c r="Y1026" i="7"/>
  <c r="S93" i="18" s="1" a="1"/>
  <c r="S93" i="18" s="1"/>
  <c r="Y983" i="7"/>
  <c r="W983" i="8"/>
  <c r="Y983" i="8" s="1"/>
  <c r="N25" i="13" s="1" a="1"/>
  <c r="N25" i="13" s="1"/>
  <c r="Y999" i="7"/>
  <c r="W999" i="8"/>
  <c r="Y999" i="8" s="1"/>
  <c r="K26" i="13" s="1" a="1"/>
  <c r="K26" i="13" s="1"/>
  <c r="W986" i="8"/>
  <c r="Y986" i="8" s="1"/>
  <c r="Q25" i="13" s="1" a="1"/>
  <c r="Q25" i="13" s="1"/>
  <c r="Q33" i="13" s="1"/>
  <c r="Y986" i="7"/>
  <c r="Q53" i="18" s="1" a="1"/>
  <c r="Q53" i="18" s="1"/>
  <c r="Y972" i="7"/>
  <c r="W972" i="8"/>
  <c r="Y972" i="8" s="1"/>
  <c r="Y949" i="7"/>
  <c r="W949" i="8"/>
  <c r="Y949" i="8" s="1"/>
  <c r="R23" i="13" s="1" a="1"/>
  <c r="R23" i="13" s="1"/>
  <c r="Y1007" i="7"/>
  <c r="S73" i="18" s="1" a="1"/>
  <c r="S73" i="18" s="1"/>
  <c r="W1007" i="8"/>
  <c r="Y1007" i="8" s="1"/>
  <c r="S26" i="13" s="1" a="1"/>
  <c r="S26" i="13" s="1"/>
  <c r="S34" i="13" s="1"/>
  <c r="W978" i="8"/>
  <c r="Y978" i="8" s="1"/>
  <c r="I25" i="13" s="1" a="1"/>
  <c r="I25" i="13" s="1"/>
  <c r="I33" i="13" s="1"/>
  <c r="Y978" i="7"/>
  <c r="I53" i="18" s="1" a="1"/>
  <c r="I53" i="18" s="1"/>
  <c r="Y971" i="7"/>
  <c r="W971" i="8"/>
  <c r="Y971" i="8" s="1"/>
  <c r="W954" i="8"/>
  <c r="Y954" i="8" s="1"/>
  <c r="D24" i="13" s="1" a="1"/>
  <c r="D24" i="13" s="1"/>
  <c r="Y954" i="7"/>
  <c r="D33" i="18" s="1" a="1"/>
  <c r="D33" i="18" s="1"/>
  <c r="Y956" i="7"/>
  <c r="W956" i="8"/>
  <c r="Y956" i="8" s="1"/>
  <c r="F24" i="13" s="1" a="1"/>
  <c r="F24" i="13" s="1"/>
  <c r="Y991" i="7"/>
  <c r="W991" i="8"/>
  <c r="Y991" i="8" s="1"/>
  <c r="W998" i="8"/>
  <c r="Y998" i="8" s="1"/>
  <c r="J26" i="13" s="1" a="1"/>
  <c r="J26" i="13" s="1"/>
  <c r="Y998" i="7"/>
  <c r="W946" i="8"/>
  <c r="Y946" i="8" s="1"/>
  <c r="O23" i="13" s="1" a="1"/>
  <c r="O23" i="13" s="1"/>
  <c r="Y946" i="7"/>
  <c r="W938" i="8"/>
  <c r="Y938" i="8" s="1"/>
  <c r="G23" i="13" s="1" a="1"/>
  <c r="G23" i="13" s="1"/>
  <c r="Y938" i="7"/>
  <c r="Y963" i="7"/>
  <c r="W963" i="8"/>
  <c r="Y963" i="8" s="1"/>
  <c r="M24" i="13" s="1" a="1"/>
  <c r="M24" i="13" s="1"/>
  <c r="Y1027" i="7"/>
  <c r="T93" i="18" s="1" a="1"/>
  <c r="T93" i="18" s="1"/>
  <c r="W1027" i="8"/>
  <c r="Y1027" i="8" s="1"/>
  <c r="T27" i="13" s="1" a="1"/>
  <c r="T27" i="13" s="1"/>
  <c r="T35" i="13" s="1"/>
  <c r="W919" i="8"/>
  <c r="Y919" i="8" s="1"/>
  <c r="G22" i="13" s="1" a="1"/>
  <c r="G22" i="13" s="1"/>
  <c r="Y919" i="7"/>
  <c r="G53" i="18" s="1" a="1"/>
  <c r="G53" i="18" s="1"/>
  <c r="Y997" i="7"/>
  <c r="I73" i="18" s="1" a="1"/>
  <c r="I73" i="18" s="1"/>
  <c r="W997" i="8"/>
  <c r="Y997" i="8" s="1"/>
  <c r="I26" i="13" s="1" a="1"/>
  <c r="I26" i="13" s="1"/>
  <c r="I34" i="13" s="1"/>
  <c r="W966" i="8"/>
  <c r="Y966" i="8" s="1"/>
  <c r="P24" i="13" s="1" a="1"/>
  <c r="P24" i="13" s="1"/>
  <c r="P32" i="13" s="1"/>
  <c r="Y966" i="7"/>
  <c r="P33" i="18" s="1" a="1"/>
  <c r="P33" i="18" s="1"/>
  <c r="Y924" i="7"/>
  <c r="L73" i="18" s="1" a="1"/>
  <c r="L73" i="18" s="1"/>
  <c r="W924" i="8"/>
  <c r="Y924" i="8" s="1"/>
  <c r="L22" i="13" s="1" a="1"/>
  <c r="L22" i="13" s="1"/>
  <c r="Y955" i="7"/>
  <c r="W955" i="8"/>
  <c r="Y955" i="8" s="1"/>
  <c r="E24" i="13" s="1" a="1"/>
  <c r="E24" i="13" s="1"/>
  <c r="Y943" i="7"/>
  <c r="L13" i="18" s="1" a="1"/>
  <c r="L13" i="18" s="1"/>
  <c r="W943" i="8"/>
  <c r="Y943" i="8" s="1"/>
  <c r="L23" i="13" s="1" a="1"/>
  <c r="L23" i="13" s="1"/>
  <c r="L31" i="13" s="1"/>
  <c r="Y1011" i="7"/>
  <c r="D93" i="18" s="1" a="1"/>
  <c r="D93" i="18" s="1"/>
  <c r="W1011" i="8"/>
  <c r="Y1011" i="8" s="1"/>
  <c r="D27" i="13" s="1" a="1"/>
  <c r="D27" i="13" s="1"/>
  <c r="Y973" i="7"/>
  <c r="D53" i="18" s="1" a="1"/>
  <c r="D53" i="18" s="1"/>
  <c r="W973" i="8"/>
  <c r="Y973" i="8" s="1"/>
  <c r="D25" i="13" s="1" a="1"/>
  <c r="D25" i="13" s="1"/>
  <c r="W918" i="8"/>
  <c r="Y918" i="8" s="1"/>
  <c r="F22" i="13" s="1" a="1"/>
  <c r="F22" i="13" s="1"/>
  <c r="Y918" i="7"/>
  <c r="F13" i="18" s="1" a="1"/>
  <c r="F13" i="18" s="1"/>
  <c r="Y940" i="7"/>
  <c r="I13" i="18" s="1" a="1"/>
  <c r="I13" i="18" s="1"/>
  <c r="W940" i="8"/>
  <c r="Y940" i="8" s="1"/>
  <c r="I23" i="13" s="1" a="1"/>
  <c r="I23" i="13" s="1"/>
  <c r="I31" i="13" s="1"/>
  <c r="Y1015" i="7"/>
  <c r="H93" i="18" s="1" a="1"/>
  <c r="H93" i="18" s="1"/>
  <c r="W1015" i="8"/>
  <c r="Y1015" i="8" s="1"/>
  <c r="H27" i="13" s="1" a="1"/>
  <c r="H27" i="13" s="1"/>
  <c r="H35" i="13" s="1"/>
  <c r="Y958" i="7"/>
  <c r="H33" i="18" s="1" a="1"/>
  <c r="H33" i="18" s="1"/>
  <c r="W958" i="8"/>
  <c r="Y958" i="8" s="1"/>
  <c r="H24" i="13" s="1" a="1"/>
  <c r="H24" i="13" s="1"/>
  <c r="H32" i="13" s="1"/>
  <c r="Y917" i="7"/>
  <c r="W917" i="8"/>
  <c r="Y917" i="8" s="1"/>
  <c r="E22" i="13" s="1" a="1"/>
  <c r="E22" i="13" s="1"/>
  <c r="W1010" i="8"/>
  <c r="Y1010" i="8" s="1"/>
  <c r="Y1010" i="7"/>
  <c r="Y935" i="7"/>
  <c r="D13" i="18" s="1" a="1"/>
  <c r="D13" i="18" s="1"/>
  <c r="W935" i="8"/>
  <c r="Y935" i="8" s="1"/>
  <c r="D23" i="13" s="1" a="1"/>
  <c r="D23" i="13" s="1"/>
  <c r="Y1023" i="7"/>
  <c r="P93" i="18" s="1" a="1"/>
  <c r="P93" i="18" s="1"/>
  <c r="W1023" i="8"/>
  <c r="Y1023" i="8" s="1"/>
  <c r="P27" i="13" s="1" a="1"/>
  <c r="P27" i="13" s="1"/>
  <c r="P35" i="13" s="1"/>
  <c r="Y942" i="7"/>
  <c r="K13" i="18" s="1" a="1"/>
  <c r="K13" i="18" s="1"/>
  <c r="W942" i="8"/>
  <c r="Y942" i="8" s="1"/>
  <c r="K23" i="13" s="1" a="1"/>
  <c r="K23" i="13" s="1"/>
  <c r="K31" i="13" s="1"/>
  <c r="Y1006" i="7"/>
  <c r="W1006" i="8"/>
  <c r="Y1006" i="8" s="1"/>
  <c r="R26" i="13" s="1" a="1"/>
  <c r="R26" i="13" s="1"/>
  <c r="Y923" i="7"/>
  <c r="W923" i="8"/>
  <c r="Y923" i="8" s="1"/>
  <c r="K22" i="13" s="1" a="1"/>
  <c r="K22" i="13" s="1"/>
  <c r="Y1004" i="7"/>
  <c r="P73" i="18" s="1" a="1"/>
  <c r="P73" i="18" s="1"/>
  <c r="W1004" i="8"/>
  <c r="Y1004" i="8" s="1"/>
  <c r="P26" i="13" s="1" a="1"/>
  <c r="P26" i="13" s="1"/>
  <c r="P34" i="13" s="1"/>
  <c r="Y950" i="7"/>
  <c r="S13" i="18" s="1" a="1"/>
  <c r="S13" i="18" s="1"/>
  <c r="W950" i="8"/>
  <c r="Y950" i="8" s="1"/>
  <c r="S23" i="13" s="1" a="1"/>
  <c r="S23" i="13" s="1"/>
  <c r="S31" i="13" s="1"/>
  <c r="Y939" i="7"/>
  <c r="H13" i="18" s="1" a="1"/>
  <c r="H13" i="18" s="1"/>
  <c r="W939" i="8"/>
  <c r="Y939" i="8" s="1"/>
  <c r="H23" i="13" s="1" a="1"/>
  <c r="H23" i="13" s="1"/>
  <c r="H31" i="13" s="1"/>
  <c r="W1002" i="8"/>
  <c r="Y1002" i="8" s="1"/>
  <c r="N26" i="13" s="1" a="1"/>
  <c r="N26" i="13" s="1"/>
  <c r="Y1002" i="7"/>
  <c r="Y934" i="7"/>
  <c r="W934" i="8"/>
  <c r="Y934" i="8" s="1"/>
  <c r="W1018" i="8"/>
  <c r="Y1018" i="8" s="1"/>
  <c r="K27" i="13" s="1" a="1"/>
  <c r="K27" i="13" s="1"/>
  <c r="Y1018" i="7"/>
  <c r="K93" i="18" s="1" a="1"/>
  <c r="K93" i="18" s="1"/>
  <c r="W994" i="8"/>
  <c r="Y994" i="8" s="1"/>
  <c r="F26" i="13" s="1" a="1"/>
  <c r="F26" i="13" s="1"/>
  <c r="Y994" i="7"/>
  <c r="F73" i="18" s="1" a="1"/>
  <c r="F73" i="18" s="1"/>
  <c r="W941" i="8"/>
  <c r="Y941" i="8" s="1"/>
  <c r="J23" i="13" s="1" a="1"/>
  <c r="J23" i="13" s="1"/>
  <c r="Y941" i="7"/>
  <c r="W962" i="8"/>
  <c r="Y962" i="8" s="1"/>
  <c r="L24" i="13" s="1" a="1"/>
  <c r="L24" i="13" s="1"/>
  <c r="L32" i="13" s="1"/>
  <c r="Y962" i="7"/>
  <c r="L33" i="18" s="1" a="1"/>
  <c r="L33" i="18" s="1"/>
  <c r="Y926" i="7"/>
  <c r="W926" i="8"/>
  <c r="Y926" i="8" s="1"/>
  <c r="N22" i="13" s="1" a="1"/>
  <c r="N22" i="13" s="1"/>
  <c r="Y1019" i="7"/>
  <c r="L93" i="18" s="1" a="1"/>
  <c r="L93" i="18" s="1"/>
  <c r="W1019" i="8"/>
  <c r="Y1019" i="8" s="1"/>
  <c r="L27" i="13" s="1" a="1"/>
  <c r="L27" i="13" s="1"/>
  <c r="L35" i="13" s="1"/>
  <c r="Y947" i="7"/>
  <c r="P13" i="18" s="1" a="1"/>
  <c r="P13" i="18" s="1"/>
  <c r="W947" i="8"/>
  <c r="Y947" i="8" s="1"/>
  <c r="P23" i="13" s="1" a="1"/>
  <c r="P23" i="13" s="1"/>
  <c r="P31" i="13" s="1"/>
  <c r="W914" i="8"/>
  <c r="Y914" i="8" s="1"/>
  <c r="Y914" i="7"/>
  <c r="Y1022" i="7"/>
  <c r="W1022" i="8"/>
  <c r="Y1022" i="8" s="1"/>
  <c r="O27" i="13" s="1" a="1"/>
  <c r="O27" i="13" s="1"/>
  <c r="Y1021" i="7"/>
  <c r="W1021" i="8"/>
  <c r="Y1021" i="8" s="1"/>
  <c r="N27" i="13" s="1" a="1"/>
  <c r="N27" i="13" s="1"/>
  <c r="Y975" i="7"/>
  <c r="F53" i="18" s="1" a="1"/>
  <c r="F53" i="18" s="1"/>
  <c r="W975" i="8"/>
  <c r="Y975" i="8" s="1"/>
  <c r="F25" i="13" s="1" a="1"/>
  <c r="F25" i="13" s="1"/>
  <c r="F33" i="13" s="1"/>
  <c r="Y1020" i="7"/>
  <c r="W1020" i="8"/>
  <c r="Y1020" i="8" s="1"/>
  <c r="M27" i="13" s="1" a="1"/>
  <c r="M27" i="13" s="1"/>
  <c r="Y1005" i="7"/>
  <c r="Q73" i="18" s="1" a="1"/>
  <c r="Q73" i="18" s="1"/>
  <c r="W1005" i="8"/>
  <c r="Y1005" i="8" s="1"/>
  <c r="Q26" i="13" s="1" a="1"/>
  <c r="Q26" i="13" s="1"/>
  <c r="Q34" i="13" s="1"/>
  <c r="Y979" i="7"/>
  <c r="W979" i="8"/>
  <c r="Y979" i="8" s="1"/>
  <c r="J25" i="13" s="1" a="1"/>
  <c r="J25" i="13" s="1"/>
  <c r="W970" i="8"/>
  <c r="Y970" i="8" s="1"/>
  <c r="T24" i="13" s="1" a="1"/>
  <c r="T24" i="13" s="1"/>
  <c r="T32" i="13" s="1"/>
  <c r="Y970" i="7"/>
  <c r="T33" i="18" s="1" a="1"/>
  <c r="T33" i="18" s="1"/>
  <c r="W982" i="8"/>
  <c r="Y982" i="8" s="1"/>
  <c r="M25" i="13" s="1" a="1"/>
  <c r="M25" i="13" s="1"/>
  <c r="Y982" i="7"/>
  <c r="W959" i="8"/>
  <c r="Y959" i="8" s="1"/>
  <c r="I24" i="13" s="1" a="1"/>
  <c r="I24" i="13" s="1"/>
  <c r="I32" i="13" s="1"/>
  <c r="Y959" i="7"/>
  <c r="I33" i="18" s="1" a="1"/>
  <c r="I33" i="18" s="1"/>
  <c r="Y989" i="7"/>
  <c r="T53" i="18" s="1" a="1"/>
  <c r="T53" i="18" s="1"/>
  <c r="W989" i="8"/>
  <c r="Y989" i="8" s="1"/>
  <c r="T25" i="13" s="1" a="1"/>
  <c r="T25" i="13" s="1"/>
  <c r="T33" i="13" s="1"/>
  <c r="Y927" i="7"/>
  <c r="O53" i="18" s="1" a="1"/>
  <c r="O53" i="18" s="1"/>
  <c r="W927" i="8"/>
  <c r="Y927" i="8" s="1"/>
  <c r="O22" i="13" s="1" a="1"/>
  <c r="O22" i="13" s="1"/>
  <c r="W974" i="8"/>
  <c r="Y974" i="8" s="1"/>
  <c r="E25" i="13" s="1" a="1"/>
  <c r="E25" i="13" s="1"/>
  <c r="Y974" i="7"/>
  <c r="E53" i="18" s="1" a="1"/>
  <c r="E53" i="18" s="1"/>
  <c r="W922" i="8"/>
  <c r="Y922" i="8" s="1"/>
  <c r="J22" i="13" s="1" a="1"/>
  <c r="J22" i="13" s="1"/>
  <c r="Y922" i="7"/>
  <c r="Y987" i="7"/>
  <c r="W987" i="8"/>
  <c r="Y987" i="8" s="1"/>
  <c r="R25" i="13" s="1" a="1"/>
  <c r="R25" i="13" s="1"/>
  <c r="Y1013" i="7"/>
  <c r="F93" i="18" s="1" a="1"/>
  <c r="F93" i="18" s="1"/>
  <c r="W1013" i="8"/>
  <c r="Y1013" i="8" s="1"/>
  <c r="F27" i="13" s="1" a="1"/>
  <c r="F27" i="13" s="1"/>
  <c r="F35" i="13" s="1"/>
  <c r="Y915" i="7"/>
  <c r="W915" i="8"/>
  <c r="Y915" i="8" s="1"/>
  <c r="Y1014" i="7"/>
  <c r="G93" i="18" s="1" a="1"/>
  <c r="G93" i="18" s="1"/>
  <c r="W1014" i="8"/>
  <c r="Y1014" i="8" s="1"/>
  <c r="G27" i="13" s="1" a="1"/>
  <c r="G27" i="13" s="1"/>
  <c r="G35" i="13" s="1"/>
  <c r="Y951" i="7"/>
  <c r="T13" i="18" s="1" a="1"/>
  <c r="T13" i="18" s="1"/>
  <c r="W951" i="8"/>
  <c r="Y951" i="8" s="1"/>
  <c r="T23" i="13" s="1" a="1"/>
  <c r="T23" i="13" s="1"/>
  <c r="T31" i="13" s="1"/>
  <c r="W925" i="8"/>
  <c r="Y925" i="8" s="1"/>
  <c r="M22" i="13" s="1" a="1"/>
  <c r="M22" i="13" s="1"/>
  <c r="Y925" i="7"/>
  <c r="Y1003" i="7"/>
  <c r="O73" i="18" s="1" a="1"/>
  <c r="O73" i="18" s="1"/>
  <c r="W1003" i="8"/>
  <c r="Y1003" i="8" s="1"/>
  <c r="O26" i="13" s="1" a="1"/>
  <c r="O26" i="13" s="1"/>
  <c r="W933" i="8"/>
  <c r="Y933" i="8" s="1"/>
  <c r="Y933" i="7"/>
  <c r="W930" i="8"/>
  <c r="Y930" i="8" s="1"/>
  <c r="R22" i="13" s="1" a="1"/>
  <c r="R22" i="13" s="1"/>
  <c r="Y930" i="7"/>
  <c r="D14" i="17"/>
  <c r="M16" i="17"/>
  <c r="E13" i="17"/>
  <c r="B14" i="17"/>
  <c r="Q15" i="17"/>
  <c r="H16" i="17"/>
  <c r="P15" i="17"/>
  <c r="L14" i="17"/>
  <c r="H15" i="17"/>
  <c r="O13" i="17"/>
  <c r="F14" i="17"/>
  <c r="E14" i="17"/>
  <c r="I14" i="17"/>
  <c r="B16" i="17"/>
  <c r="Q14" i="17"/>
  <c r="Q13" i="17"/>
  <c r="H14" i="17"/>
  <c r="G13" i="17"/>
  <c r="D16" i="17"/>
  <c r="N11" i="17"/>
  <c r="N12" i="17"/>
  <c r="N19" i="17"/>
  <c r="N20" i="17" s="1"/>
  <c r="I11" i="17"/>
  <c r="I19" i="17"/>
  <c r="I20" i="17" s="1"/>
  <c r="I12" i="17"/>
  <c r="Q11" i="17"/>
  <c r="Q12" i="17"/>
  <c r="Q19" i="17"/>
  <c r="Q20" i="17" s="1"/>
  <c r="O11" i="17"/>
  <c r="O19" i="17"/>
  <c r="O20" i="17" s="1"/>
  <c r="O12" i="17"/>
  <c r="L16" i="17"/>
  <c r="M15" i="17"/>
  <c r="M14" i="17"/>
  <c r="C14" i="17"/>
  <c r="K13" i="17"/>
  <c r="C11" i="17"/>
  <c r="C12" i="17"/>
  <c r="C19" i="17"/>
  <c r="C20" i="17" s="1"/>
  <c r="I16" i="17"/>
  <c r="O16" i="17"/>
  <c r="P14" i="17"/>
  <c r="D11" i="17"/>
  <c r="D19" i="17"/>
  <c r="D20" i="17" s="1"/>
  <c r="D12" i="17"/>
  <c r="F15" i="17"/>
  <c r="G19" i="17"/>
  <c r="G20" i="17" s="1"/>
  <c r="G12" i="17"/>
  <c r="I13" i="17"/>
  <c r="K11" i="17"/>
  <c r="K12" i="17"/>
  <c r="K19" i="17"/>
  <c r="K20" i="17" s="1"/>
  <c r="E11" i="17"/>
  <c r="E19" i="17"/>
  <c r="E20" i="17" s="1"/>
  <c r="E12" i="17"/>
  <c r="I15" i="17"/>
  <c r="N14" i="17"/>
  <c r="L13" i="17"/>
  <c r="L15" i="17"/>
  <c r="M11" i="17"/>
  <c r="M19" i="17"/>
  <c r="M20" i="17" s="1"/>
  <c r="M12" i="17"/>
  <c r="B13" i="17"/>
  <c r="Q16" i="17"/>
  <c r="O14" i="17"/>
  <c r="D15" i="17"/>
  <c r="P16" i="17"/>
  <c r="B15" i="17"/>
  <c r="B12" i="17"/>
  <c r="B19" i="17"/>
  <c r="B20" i="17" s="1"/>
  <c r="B11" i="17"/>
  <c r="C13" i="17"/>
  <c r="H13" i="17"/>
  <c r="P11" i="17"/>
  <c r="P12" i="17"/>
  <c r="P19" i="17"/>
  <c r="P20" i="17" s="1"/>
  <c r="F11" i="17"/>
  <c r="F12" i="17"/>
  <c r="K16" i="17"/>
  <c r="N13" i="17"/>
  <c r="F13" i="17"/>
  <c r="P56" i="1"/>
  <c r="W56" i="1" s="1"/>
  <c r="P97" i="1"/>
  <c r="W97" i="1" s="1"/>
  <c r="P43" i="1"/>
  <c r="W43" i="1" s="1"/>
  <c r="P15" i="1"/>
  <c r="W15" i="1" s="1"/>
  <c r="P33" i="1"/>
  <c r="W33" i="1" s="1"/>
  <c r="P47" i="1"/>
  <c r="W47" i="1" s="1"/>
  <c r="P65" i="1"/>
  <c r="W65" i="1" s="1"/>
  <c r="P106" i="1"/>
  <c r="W106" i="1" s="1"/>
  <c r="P93" i="1"/>
  <c r="W93" i="1" s="1"/>
  <c r="P6" i="1"/>
  <c r="W6" i="1" s="1"/>
  <c r="P11" i="1"/>
  <c r="W11" i="1" s="1"/>
  <c r="P20" i="1"/>
  <c r="W20" i="1" s="1"/>
  <c r="P52" i="1"/>
  <c r="W52" i="1" s="1"/>
  <c r="P61" i="1"/>
  <c r="W61" i="1" s="1"/>
  <c r="P75" i="1"/>
  <c r="W75" i="1" s="1"/>
  <c r="P102" i="1"/>
  <c r="W102" i="1" s="1"/>
  <c r="P7" i="1"/>
  <c r="W7" i="1" s="1"/>
  <c r="P16" i="1"/>
  <c r="W16" i="1" s="1"/>
  <c r="P25" i="1"/>
  <c r="W25" i="1" s="1"/>
  <c r="P34" i="1"/>
  <c r="W34" i="1" s="1"/>
  <c r="P39" i="1"/>
  <c r="W39" i="1" s="1"/>
  <c r="P48" i="1"/>
  <c r="W48" i="1" s="1"/>
  <c r="P57" i="1"/>
  <c r="W57" i="1" s="1"/>
  <c r="P66" i="1"/>
  <c r="W66" i="1" s="1"/>
  <c r="P71" i="1"/>
  <c r="W71" i="1" s="1"/>
  <c r="P80" i="1"/>
  <c r="W80" i="1" s="1"/>
  <c r="P89" i="1"/>
  <c r="W89" i="1" s="1"/>
  <c r="P98" i="1"/>
  <c r="W98" i="1" s="1"/>
  <c r="P103" i="1"/>
  <c r="W103" i="1" s="1"/>
  <c r="P112" i="1"/>
  <c r="W112" i="1" s="1"/>
  <c r="P85" i="1"/>
  <c r="W85" i="1" s="1"/>
  <c r="P94" i="1"/>
  <c r="W94" i="1" s="1"/>
  <c r="P99" i="1"/>
  <c r="W99" i="1" s="1"/>
  <c r="P74" i="1"/>
  <c r="W74" i="1" s="1"/>
  <c r="P38" i="1"/>
  <c r="W38" i="1" s="1"/>
  <c r="P70" i="1"/>
  <c r="W70" i="1" s="1"/>
  <c r="P12" i="1"/>
  <c r="W12" i="1" s="1"/>
  <c r="P21" i="1"/>
  <c r="W21" i="1" s="1"/>
  <c r="P30" i="1"/>
  <c r="W30" i="1" s="1"/>
  <c r="P35" i="1"/>
  <c r="W35" i="1" s="1"/>
  <c r="P44" i="1"/>
  <c r="W44" i="1" s="1"/>
  <c r="P53" i="1"/>
  <c r="W53" i="1" s="1"/>
  <c r="P62" i="1"/>
  <c r="W62" i="1" s="1"/>
  <c r="P67" i="1"/>
  <c r="W67" i="1" s="1"/>
  <c r="P76" i="1"/>
  <c r="W76" i="1" s="1"/>
  <c r="P108" i="1"/>
  <c r="W108" i="1" s="1"/>
  <c r="P4" i="1"/>
  <c r="W4" i="1" s="1"/>
  <c r="P8" i="1"/>
  <c r="W8" i="1" s="1"/>
  <c r="P17" i="1"/>
  <c r="W17" i="1" s="1"/>
  <c r="P26" i="1"/>
  <c r="W26" i="1" s="1"/>
  <c r="P31" i="1"/>
  <c r="W31" i="1" s="1"/>
  <c r="P40" i="1"/>
  <c r="W40" i="1" s="1"/>
  <c r="P49" i="1"/>
  <c r="W49" i="1" s="1"/>
  <c r="P58" i="1"/>
  <c r="W58" i="1" s="1"/>
  <c r="P63" i="1"/>
  <c r="W63" i="1" s="1"/>
  <c r="P72" i="1"/>
  <c r="W72" i="1" s="1"/>
  <c r="P81" i="1"/>
  <c r="W81" i="1" s="1"/>
  <c r="P90" i="1"/>
  <c r="W90" i="1" s="1"/>
  <c r="P95" i="1"/>
  <c r="W95" i="1" s="1"/>
  <c r="P104" i="1"/>
  <c r="W104" i="1" s="1"/>
  <c r="P113" i="1"/>
  <c r="W113" i="1" s="1"/>
  <c r="P23" i="1"/>
  <c r="W23" i="1" s="1"/>
  <c r="P55" i="1"/>
  <c r="W55" i="1" s="1"/>
  <c r="P64" i="1"/>
  <c r="W64" i="1" s="1"/>
  <c r="P73" i="1"/>
  <c r="W73" i="1" s="1"/>
  <c r="P82" i="1"/>
  <c r="W82" i="1" s="1"/>
  <c r="P105" i="1"/>
  <c r="W105" i="1" s="1"/>
  <c r="P19" i="1"/>
  <c r="W19" i="1" s="1"/>
  <c r="P28" i="1"/>
  <c r="W28" i="1" s="1"/>
  <c r="P46" i="1"/>
  <c r="W46" i="1" s="1"/>
  <c r="P51" i="1"/>
  <c r="W51" i="1" s="1"/>
  <c r="P83" i="1"/>
  <c r="W83" i="1" s="1"/>
  <c r="P92" i="1"/>
  <c r="W92" i="1" s="1"/>
  <c r="P115" i="1"/>
  <c r="W115" i="1" s="1"/>
  <c r="P10" i="1"/>
  <c r="W10" i="1" s="1"/>
  <c r="P42" i="1"/>
  <c r="W42" i="1" s="1"/>
  <c r="P88" i="1"/>
  <c r="W88" i="1" s="1"/>
  <c r="P29" i="1"/>
  <c r="W29" i="1" s="1"/>
  <c r="P84" i="1"/>
  <c r="W84" i="1" s="1"/>
  <c r="P3" i="1"/>
  <c r="W3" i="1" s="1"/>
  <c r="P13" i="1"/>
  <c r="W13" i="1" s="1"/>
  <c r="P22" i="1"/>
  <c r="W22" i="1" s="1"/>
  <c r="P27" i="1"/>
  <c r="W27" i="1" s="1"/>
  <c r="P36" i="1"/>
  <c r="W36" i="1" s="1"/>
  <c r="P45" i="1"/>
  <c r="W45" i="1" s="1"/>
  <c r="P54" i="1"/>
  <c r="W54" i="1" s="1"/>
  <c r="P59" i="1"/>
  <c r="W59" i="1" s="1"/>
  <c r="P68" i="1"/>
  <c r="W68" i="1" s="1"/>
  <c r="P77" i="1"/>
  <c r="W77" i="1" s="1"/>
  <c r="P86" i="1"/>
  <c r="W86" i="1" s="1"/>
  <c r="P91" i="1"/>
  <c r="W91" i="1" s="1"/>
  <c r="P100" i="1"/>
  <c r="W100" i="1" s="1"/>
  <c r="P109" i="1"/>
  <c r="W109" i="1" s="1"/>
  <c r="P5" i="1"/>
  <c r="W5" i="1" s="1"/>
  <c r="P9" i="1"/>
  <c r="W9" i="1" s="1"/>
  <c r="P18" i="1"/>
  <c r="W18" i="1" s="1"/>
  <c r="P32" i="1"/>
  <c r="W32" i="1" s="1"/>
  <c r="P41" i="1"/>
  <c r="W41" i="1" s="1"/>
  <c r="P50" i="1"/>
  <c r="W50" i="1" s="1"/>
  <c r="P87" i="1"/>
  <c r="W87" i="1" s="1"/>
  <c r="P96" i="1"/>
  <c r="W96" i="1" s="1"/>
  <c r="P114" i="1"/>
  <c r="W114" i="1" s="1"/>
  <c r="P14" i="1"/>
  <c r="W14" i="1" s="1"/>
  <c r="P37" i="1"/>
  <c r="W37" i="1" s="1"/>
  <c r="P60" i="1"/>
  <c r="W60" i="1" s="1"/>
  <c r="P69" i="1"/>
  <c r="W69" i="1" s="1"/>
  <c r="P78" i="1"/>
  <c r="W78" i="1" s="1"/>
  <c r="P101" i="1"/>
  <c r="W101" i="1" s="1"/>
  <c r="P110" i="1"/>
  <c r="W110" i="1" s="1"/>
  <c r="P2" i="1"/>
  <c r="W2" i="1" s="1"/>
  <c r="P24" i="1"/>
  <c r="W24" i="1" s="1"/>
  <c r="P79" i="1"/>
  <c r="W79" i="1" s="1"/>
  <c r="P111" i="1"/>
  <c r="W111" i="1" s="1"/>
  <c r="P107" i="1"/>
  <c r="W107" i="1" s="1"/>
  <c r="K35" i="13" l="1"/>
  <c r="E33" i="13"/>
  <c r="H12" i="17"/>
  <c r="H11" i="17"/>
  <c r="H19" i="17"/>
  <c r="H20" i="17" s="1"/>
  <c r="J53" i="18" a="1"/>
  <c r="J53" i="18" s="1"/>
  <c r="R73" i="18" a="1"/>
  <c r="R73" i="18" s="1"/>
  <c r="O35" i="13"/>
  <c r="O93" i="18" a="1"/>
  <c r="O93" i="18" s="1"/>
  <c r="M33" i="13"/>
  <c r="O30" i="13"/>
  <c r="O33" i="13"/>
  <c r="J13" i="18" a="1"/>
  <c r="J13" i="18" s="1"/>
  <c r="N73" i="18" a="1"/>
  <c r="N73" i="18" s="1"/>
  <c r="K30" i="13"/>
  <c r="K32" i="13"/>
  <c r="K33" i="13"/>
  <c r="V23" i="13"/>
  <c r="D31" i="13"/>
  <c r="D35" i="13"/>
  <c r="V27" i="13"/>
  <c r="M32" i="13"/>
  <c r="G32" i="13"/>
  <c r="R30" i="13"/>
  <c r="R32" i="13"/>
  <c r="R35" i="13"/>
  <c r="J93" i="18" a="1"/>
  <c r="J93" i="18" s="1"/>
  <c r="J33" i="18" a="1"/>
  <c r="J33" i="18" s="1"/>
  <c r="J31" i="13"/>
  <c r="N34" i="13"/>
  <c r="K73" i="18" a="1"/>
  <c r="K73" i="18" s="1"/>
  <c r="K33" i="18" a="1"/>
  <c r="K33" i="18" s="1"/>
  <c r="K53" i="18" a="1"/>
  <c r="K53" i="18" s="1"/>
  <c r="G33" i="18" a="1"/>
  <c r="G33" i="18" s="1"/>
  <c r="M33" i="18" a="1"/>
  <c r="M33" i="18" s="1"/>
  <c r="M13" i="18" a="1"/>
  <c r="M13" i="18" s="1"/>
  <c r="M73" i="18" a="1"/>
  <c r="M73" i="18" s="1"/>
  <c r="M31" i="13"/>
  <c r="M30" i="13"/>
  <c r="M34" i="13"/>
  <c r="R53" i="18" a="1"/>
  <c r="R53" i="18" s="1"/>
  <c r="R93" i="18" a="1"/>
  <c r="R93" i="18" s="1"/>
  <c r="R33" i="18" a="1"/>
  <c r="R33" i="18" s="1"/>
  <c r="R33" i="13"/>
  <c r="N35" i="13"/>
  <c r="R34" i="13"/>
  <c r="G13" i="18" a="1"/>
  <c r="G13" i="18" s="1"/>
  <c r="F32" i="13"/>
  <c r="K34" i="13"/>
  <c r="O32" i="13"/>
  <c r="G34" i="13"/>
  <c r="F34" i="13"/>
  <c r="V26" i="13"/>
  <c r="G31" i="13"/>
  <c r="F33" i="18" a="1"/>
  <c r="F33" i="18" s="1"/>
  <c r="O33" i="18" a="1"/>
  <c r="O33" i="18" s="1"/>
  <c r="G73" i="18" a="1"/>
  <c r="G73" i="18" s="1"/>
  <c r="N30" i="13"/>
  <c r="N32" i="13"/>
  <c r="N31" i="13"/>
  <c r="E31" i="13"/>
  <c r="E34" i="13"/>
  <c r="E30" i="13"/>
  <c r="V22" i="13"/>
  <c r="E35" i="13"/>
  <c r="E32" i="13"/>
  <c r="O13" i="18" a="1"/>
  <c r="O13" i="18" s="1"/>
  <c r="R31" i="13"/>
  <c r="N33" i="13"/>
  <c r="S32" i="13"/>
  <c r="S30" i="13"/>
  <c r="J33" i="13"/>
  <c r="J35" i="13"/>
  <c r="J30" i="13"/>
  <c r="J32" i="13"/>
  <c r="E33" i="18" a="1"/>
  <c r="E33" i="18" s="1"/>
  <c r="E93" i="18" a="1"/>
  <c r="E93" i="18" s="1"/>
  <c r="E73" i="18" a="1"/>
  <c r="E73" i="18" s="1"/>
  <c r="E13" i="18" a="1"/>
  <c r="E13" i="18" s="1"/>
  <c r="F30" i="13"/>
  <c r="F31" i="13"/>
  <c r="G30" i="13"/>
  <c r="G33" i="13"/>
  <c r="O31" i="13"/>
  <c r="D32" i="13"/>
  <c r="V24" i="13"/>
  <c r="R13" i="18" a="1"/>
  <c r="R13" i="18" s="1"/>
  <c r="N53" i="18" a="1"/>
  <c r="N53" i="18" s="1"/>
  <c r="N93" i="18" a="1"/>
  <c r="N93" i="18" s="1"/>
  <c r="N33" i="18" a="1"/>
  <c r="N33" i="18" s="1"/>
  <c r="N13" i="18" a="1"/>
  <c r="N13" i="18" s="1"/>
  <c r="O34" i="13"/>
  <c r="M53" i="18" a="1"/>
  <c r="M53" i="18" s="1"/>
  <c r="M35" i="13"/>
  <c r="D33" i="13"/>
  <c r="V25" i="13"/>
  <c r="L34" i="13"/>
  <c r="L30" i="13"/>
  <c r="J73" i="18" a="1"/>
  <c r="J73" i="18" s="1"/>
  <c r="L33" i="13"/>
  <c r="M93" i="18" a="1"/>
  <c r="M93" i="18" s="1"/>
  <c r="J34" i="13"/>
  <c r="L53" i="18" a="1"/>
  <c r="L53" i="18" s="1"/>
  <c r="P803" i="1"/>
  <c r="W803" i="1" s="1"/>
  <c r="P804" i="1"/>
  <c r="W804" i="1" s="1"/>
  <c r="P805" i="1"/>
  <c r="W805" i="1" s="1"/>
  <c r="P806" i="1"/>
  <c r="W806" i="1" s="1"/>
  <c r="P807" i="1"/>
  <c r="W807" i="1" s="1"/>
  <c r="P808" i="1"/>
  <c r="W808" i="1" s="1"/>
  <c r="P809" i="1"/>
  <c r="W809" i="1" s="1"/>
  <c r="P810" i="1"/>
  <c r="W810" i="1" s="1"/>
  <c r="P811" i="1"/>
  <c r="W811" i="1" s="1"/>
  <c r="P812" i="1"/>
  <c r="W812" i="1" s="1"/>
  <c r="P813" i="1"/>
  <c r="W813" i="1" s="1"/>
  <c r="P814" i="1"/>
  <c r="W814" i="1" s="1"/>
  <c r="P815" i="1"/>
  <c r="W815" i="1" s="1"/>
  <c r="P816" i="1"/>
  <c r="W816" i="1" s="1"/>
  <c r="P817" i="1"/>
  <c r="W817" i="1" s="1"/>
  <c r="P818" i="1"/>
  <c r="W818" i="1" s="1"/>
  <c r="P819" i="1"/>
  <c r="W819" i="1" s="1"/>
  <c r="P820" i="1"/>
  <c r="W820" i="1" s="1"/>
  <c r="P821" i="1"/>
  <c r="W821" i="1" s="1"/>
  <c r="P822" i="1"/>
  <c r="W822" i="1" s="1"/>
  <c r="P823" i="1"/>
  <c r="W823" i="1" s="1"/>
  <c r="P824" i="1"/>
  <c r="W824" i="1" s="1"/>
  <c r="P825" i="1"/>
  <c r="W825" i="1" s="1"/>
  <c r="P826" i="1"/>
  <c r="W826" i="1" s="1"/>
  <c r="P827" i="1"/>
  <c r="W827" i="1" s="1"/>
  <c r="P828" i="1"/>
  <c r="W828" i="1" s="1"/>
  <c r="P829" i="1"/>
  <c r="W829" i="1" s="1"/>
  <c r="P830" i="1"/>
  <c r="W830" i="1" s="1"/>
  <c r="P831" i="1"/>
  <c r="W831" i="1" s="1"/>
  <c r="P832" i="1"/>
  <c r="W832" i="1" s="1"/>
  <c r="P833" i="1"/>
  <c r="W833" i="1" s="1"/>
  <c r="P834" i="1"/>
  <c r="W834" i="1" s="1"/>
  <c r="P835" i="1"/>
  <c r="W835" i="1" s="1"/>
  <c r="P836" i="1"/>
  <c r="W836" i="1" s="1"/>
  <c r="P837" i="1"/>
  <c r="W837" i="1" s="1"/>
  <c r="P838" i="1"/>
  <c r="W838" i="1" s="1"/>
  <c r="P839" i="1"/>
  <c r="W839" i="1" s="1"/>
  <c r="P840" i="1"/>
  <c r="W840" i="1" s="1"/>
  <c r="P841" i="1"/>
  <c r="W841" i="1" s="1"/>
  <c r="P842" i="1"/>
  <c r="W842" i="1" s="1"/>
  <c r="P843" i="1"/>
  <c r="W843" i="1" s="1"/>
  <c r="P844" i="1"/>
  <c r="W844" i="1" s="1"/>
  <c r="P845" i="1"/>
  <c r="W845" i="1" s="1"/>
  <c r="P846" i="1"/>
  <c r="W846" i="1" s="1"/>
  <c r="P847" i="1"/>
  <c r="W847" i="1" s="1"/>
  <c r="P848" i="1"/>
  <c r="W848" i="1" s="1"/>
  <c r="P849" i="1"/>
  <c r="W849" i="1" s="1"/>
  <c r="P850" i="1"/>
  <c r="W850" i="1" s="1"/>
  <c r="P851" i="1"/>
  <c r="W851" i="1" s="1"/>
  <c r="P852" i="1"/>
  <c r="W852" i="1" s="1"/>
  <c r="P853" i="1"/>
  <c r="W853" i="1" s="1"/>
  <c r="P854" i="1"/>
  <c r="W854" i="1" s="1"/>
  <c r="P855" i="1"/>
  <c r="W855" i="1" s="1"/>
  <c r="P856" i="1"/>
  <c r="W856" i="1" s="1"/>
  <c r="P857" i="1"/>
  <c r="W857" i="1" s="1"/>
  <c r="P858" i="1"/>
  <c r="W858" i="1" s="1"/>
  <c r="P859" i="1"/>
  <c r="W859" i="1" s="1"/>
  <c r="P860" i="1"/>
  <c r="W860" i="1" s="1"/>
  <c r="P861" i="1"/>
  <c r="W861" i="1" s="1"/>
  <c r="P862" i="1"/>
  <c r="W862" i="1" s="1"/>
  <c r="P863" i="1"/>
  <c r="W863" i="1" s="1"/>
  <c r="P864" i="1"/>
  <c r="W864" i="1" s="1"/>
  <c r="P865" i="1"/>
  <c r="W865" i="1" s="1"/>
  <c r="P866" i="1"/>
  <c r="W866" i="1" s="1"/>
  <c r="P867" i="1"/>
  <c r="W867" i="1" s="1"/>
  <c r="P868" i="1"/>
  <c r="W868" i="1" s="1"/>
  <c r="P869" i="1"/>
  <c r="W869" i="1" s="1"/>
  <c r="P870" i="1"/>
  <c r="W870" i="1" s="1"/>
  <c r="P871" i="1"/>
  <c r="W871" i="1" s="1"/>
  <c r="P872" i="1"/>
  <c r="W872" i="1" s="1"/>
  <c r="P873" i="1"/>
  <c r="W873" i="1" s="1"/>
  <c r="P874" i="1"/>
  <c r="W874" i="1" s="1"/>
  <c r="P875" i="1"/>
  <c r="W875" i="1" s="1"/>
  <c r="P876" i="1"/>
  <c r="W876" i="1" s="1"/>
  <c r="P877" i="1"/>
  <c r="W877" i="1" s="1"/>
  <c r="P878" i="1"/>
  <c r="W878" i="1" s="1"/>
  <c r="P879" i="1"/>
  <c r="W879" i="1" s="1"/>
  <c r="P880" i="1"/>
  <c r="W880" i="1" s="1"/>
  <c r="P881" i="1"/>
  <c r="W881" i="1" s="1"/>
  <c r="P882" i="1"/>
  <c r="W882" i="1" s="1"/>
  <c r="P883" i="1"/>
  <c r="W883" i="1" s="1"/>
  <c r="P884" i="1"/>
  <c r="W884" i="1" s="1"/>
  <c r="P885" i="1"/>
  <c r="W885" i="1" s="1"/>
  <c r="P886" i="1"/>
  <c r="W886" i="1" s="1"/>
  <c r="P887" i="1"/>
  <c r="W887" i="1" s="1"/>
  <c r="P888" i="1"/>
  <c r="W888" i="1" s="1"/>
  <c r="P889" i="1"/>
  <c r="W889" i="1" s="1"/>
  <c r="P890" i="1"/>
  <c r="W890" i="1" s="1"/>
  <c r="P891" i="1"/>
  <c r="W891" i="1" s="1"/>
  <c r="P892" i="1"/>
  <c r="W892" i="1" s="1"/>
  <c r="P893" i="1"/>
  <c r="W893" i="1" s="1"/>
  <c r="P894" i="1"/>
  <c r="W894" i="1" s="1"/>
  <c r="P895" i="1"/>
  <c r="W895" i="1" s="1"/>
  <c r="P896" i="1"/>
  <c r="W896" i="1" s="1"/>
  <c r="P897" i="1"/>
  <c r="W897" i="1" s="1"/>
  <c r="P898" i="1"/>
  <c r="W898" i="1" s="1"/>
  <c r="P899" i="1"/>
  <c r="W899" i="1" s="1"/>
  <c r="P900" i="1"/>
  <c r="W900" i="1" s="1"/>
  <c r="P901" i="1"/>
  <c r="W901" i="1" s="1"/>
  <c r="P902" i="1"/>
  <c r="W902" i="1" s="1"/>
  <c r="P903" i="1"/>
  <c r="W903" i="1" s="1"/>
  <c r="P904" i="1"/>
  <c r="W904" i="1" s="1"/>
  <c r="P905" i="1"/>
  <c r="W905" i="1" s="1"/>
  <c r="P906" i="1"/>
  <c r="W906" i="1" s="1"/>
  <c r="P907" i="1"/>
  <c r="W907" i="1" s="1"/>
  <c r="P908" i="1"/>
  <c r="W908" i="1" s="1"/>
  <c r="P909" i="1"/>
  <c r="W909" i="1" s="1"/>
  <c r="P910" i="1"/>
  <c r="W910" i="1" s="1"/>
  <c r="P911" i="1"/>
  <c r="W911" i="1" s="1"/>
  <c r="P912" i="1"/>
  <c r="W912" i="1" s="1"/>
  <c r="P913" i="1"/>
  <c r="W913" i="1" s="1"/>
  <c r="P802" i="1"/>
  <c r="W802" i="1" s="1"/>
  <c r="P801" i="1"/>
  <c r="W801" i="1" s="1"/>
  <c r="P800" i="1"/>
  <c r="W800" i="1" s="1"/>
  <c r="P687" i="1"/>
  <c r="W687" i="1" s="1"/>
  <c r="P688" i="1"/>
  <c r="W688" i="1" s="1"/>
  <c r="P689" i="1"/>
  <c r="W689" i="1" s="1"/>
  <c r="P690" i="1"/>
  <c r="W690" i="1" s="1"/>
  <c r="P691" i="1"/>
  <c r="W691" i="1" s="1"/>
  <c r="P692" i="1"/>
  <c r="W692" i="1" s="1"/>
  <c r="P693" i="1"/>
  <c r="W693" i="1" s="1"/>
  <c r="P694" i="1"/>
  <c r="W694" i="1" s="1"/>
  <c r="P695" i="1"/>
  <c r="W695" i="1" s="1"/>
  <c r="P696" i="1"/>
  <c r="W696" i="1" s="1"/>
  <c r="P697" i="1"/>
  <c r="W697" i="1" s="1"/>
  <c r="P698" i="1"/>
  <c r="W698" i="1" s="1"/>
  <c r="P699" i="1"/>
  <c r="W699" i="1" s="1"/>
  <c r="P700" i="1"/>
  <c r="W700" i="1" s="1"/>
  <c r="P701" i="1"/>
  <c r="W701" i="1" s="1"/>
  <c r="P702" i="1"/>
  <c r="W702" i="1" s="1"/>
  <c r="P703" i="1"/>
  <c r="W703" i="1" s="1"/>
  <c r="P704" i="1"/>
  <c r="W704" i="1" s="1"/>
  <c r="P705" i="1"/>
  <c r="W705" i="1" s="1"/>
  <c r="P706" i="1"/>
  <c r="W706" i="1" s="1"/>
  <c r="P707" i="1"/>
  <c r="W707" i="1" s="1"/>
  <c r="P708" i="1"/>
  <c r="W708" i="1" s="1"/>
  <c r="P709" i="1"/>
  <c r="W709" i="1" s="1"/>
  <c r="P710" i="1"/>
  <c r="W710" i="1" s="1"/>
  <c r="P711" i="1"/>
  <c r="W711" i="1" s="1"/>
  <c r="P712" i="1"/>
  <c r="W712" i="1" s="1"/>
  <c r="P713" i="1"/>
  <c r="W713" i="1" s="1"/>
  <c r="P714" i="1"/>
  <c r="W714" i="1" s="1"/>
  <c r="P715" i="1"/>
  <c r="W715" i="1" s="1"/>
  <c r="P716" i="1"/>
  <c r="W716" i="1" s="1"/>
  <c r="P717" i="1"/>
  <c r="W717" i="1" s="1"/>
  <c r="P718" i="1"/>
  <c r="W718" i="1" s="1"/>
  <c r="P719" i="1"/>
  <c r="W719" i="1" s="1"/>
  <c r="P720" i="1"/>
  <c r="W720" i="1" s="1"/>
  <c r="P721" i="1"/>
  <c r="W721" i="1" s="1"/>
  <c r="P722" i="1"/>
  <c r="W722" i="1" s="1"/>
  <c r="P723" i="1"/>
  <c r="W723" i="1" s="1"/>
  <c r="P724" i="1"/>
  <c r="W724" i="1" s="1"/>
  <c r="P725" i="1"/>
  <c r="W725" i="1" s="1"/>
  <c r="P726" i="1"/>
  <c r="W726" i="1" s="1"/>
  <c r="P727" i="1"/>
  <c r="W727" i="1" s="1"/>
  <c r="P728" i="1"/>
  <c r="W728" i="1" s="1"/>
  <c r="P729" i="1"/>
  <c r="W729" i="1" s="1"/>
  <c r="P730" i="1"/>
  <c r="W730" i="1" s="1"/>
  <c r="P731" i="1"/>
  <c r="W731" i="1" s="1"/>
  <c r="P732" i="1"/>
  <c r="W732" i="1" s="1"/>
  <c r="P733" i="1"/>
  <c r="W733" i="1" s="1"/>
  <c r="P734" i="1"/>
  <c r="W734" i="1" s="1"/>
  <c r="P735" i="1"/>
  <c r="W735" i="1" s="1"/>
  <c r="P736" i="1"/>
  <c r="W736" i="1" s="1"/>
  <c r="P737" i="1"/>
  <c r="W737" i="1" s="1"/>
  <c r="P738" i="1"/>
  <c r="W738" i="1" s="1"/>
  <c r="P739" i="1"/>
  <c r="W739" i="1" s="1"/>
  <c r="P740" i="1"/>
  <c r="W740" i="1" s="1"/>
  <c r="P741" i="1"/>
  <c r="W741" i="1" s="1"/>
  <c r="P742" i="1"/>
  <c r="W742" i="1" s="1"/>
  <c r="P743" i="1"/>
  <c r="W743" i="1" s="1"/>
  <c r="P744" i="1"/>
  <c r="W744" i="1" s="1"/>
  <c r="P745" i="1"/>
  <c r="W745" i="1" s="1"/>
  <c r="P746" i="1"/>
  <c r="W746" i="1" s="1"/>
  <c r="P747" i="1"/>
  <c r="W747" i="1" s="1"/>
  <c r="P748" i="1"/>
  <c r="W748" i="1" s="1"/>
  <c r="P749" i="1"/>
  <c r="W749" i="1" s="1"/>
  <c r="P750" i="1"/>
  <c r="W750" i="1" s="1"/>
  <c r="P751" i="1"/>
  <c r="W751" i="1" s="1"/>
  <c r="P752" i="1"/>
  <c r="W752" i="1" s="1"/>
  <c r="P753" i="1"/>
  <c r="W753" i="1" s="1"/>
  <c r="P754" i="1"/>
  <c r="W754" i="1" s="1"/>
  <c r="P755" i="1"/>
  <c r="W755" i="1" s="1"/>
  <c r="P756" i="1"/>
  <c r="W756" i="1" s="1"/>
  <c r="P757" i="1"/>
  <c r="W757" i="1" s="1"/>
  <c r="P758" i="1"/>
  <c r="W758" i="1" s="1"/>
  <c r="P759" i="1"/>
  <c r="W759" i="1" s="1"/>
  <c r="P760" i="1"/>
  <c r="W760" i="1" s="1"/>
  <c r="P761" i="1"/>
  <c r="W761" i="1" s="1"/>
  <c r="P762" i="1"/>
  <c r="W762" i="1" s="1"/>
  <c r="P763" i="1"/>
  <c r="W763" i="1" s="1"/>
  <c r="P764" i="1"/>
  <c r="W764" i="1" s="1"/>
  <c r="P765" i="1"/>
  <c r="W765" i="1" s="1"/>
  <c r="P766" i="1"/>
  <c r="W766" i="1" s="1"/>
  <c r="P767" i="1"/>
  <c r="W767" i="1" s="1"/>
  <c r="P768" i="1"/>
  <c r="W768" i="1" s="1"/>
  <c r="P769" i="1"/>
  <c r="W769" i="1" s="1"/>
  <c r="P770" i="1"/>
  <c r="W770" i="1" s="1"/>
  <c r="P771" i="1"/>
  <c r="W771" i="1" s="1"/>
  <c r="P772" i="1"/>
  <c r="W772" i="1" s="1"/>
  <c r="P773" i="1"/>
  <c r="W773" i="1" s="1"/>
  <c r="P774" i="1"/>
  <c r="W774" i="1" s="1"/>
  <c r="P775" i="1"/>
  <c r="W775" i="1" s="1"/>
  <c r="P776" i="1"/>
  <c r="W776" i="1" s="1"/>
  <c r="P777" i="1"/>
  <c r="W777" i="1" s="1"/>
  <c r="P778" i="1"/>
  <c r="W778" i="1" s="1"/>
  <c r="P779" i="1"/>
  <c r="W779" i="1" s="1"/>
  <c r="P780" i="1"/>
  <c r="W780" i="1" s="1"/>
  <c r="P781" i="1"/>
  <c r="W781" i="1" s="1"/>
  <c r="P782" i="1"/>
  <c r="W782" i="1" s="1"/>
  <c r="P783" i="1"/>
  <c r="W783" i="1" s="1"/>
  <c r="P784" i="1"/>
  <c r="W784" i="1" s="1"/>
  <c r="P785" i="1"/>
  <c r="W785" i="1" s="1"/>
  <c r="P786" i="1"/>
  <c r="W786" i="1" s="1"/>
  <c r="P787" i="1"/>
  <c r="W787" i="1" s="1"/>
  <c r="P788" i="1"/>
  <c r="W788" i="1" s="1"/>
  <c r="P789" i="1"/>
  <c r="W789" i="1" s="1"/>
  <c r="P790" i="1"/>
  <c r="W790" i="1" s="1"/>
  <c r="P791" i="1"/>
  <c r="W791" i="1" s="1"/>
  <c r="P792" i="1"/>
  <c r="W792" i="1" s="1"/>
  <c r="P793" i="1"/>
  <c r="W793" i="1" s="1"/>
  <c r="P794" i="1"/>
  <c r="W794" i="1" s="1"/>
  <c r="P795" i="1"/>
  <c r="W795" i="1" s="1"/>
  <c r="P796" i="1"/>
  <c r="W796" i="1" s="1"/>
  <c r="P797" i="1"/>
  <c r="W797" i="1" s="1"/>
  <c r="P798" i="1"/>
  <c r="W798" i="1" s="1"/>
  <c r="P799" i="1"/>
  <c r="W799" i="1" s="1"/>
  <c r="P686" i="1"/>
  <c r="W686" i="1" s="1"/>
  <c r="X24" i="13" l="1"/>
  <c r="V31" i="13"/>
  <c r="AB25" i="13"/>
  <c r="J4" i="17"/>
  <c r="X23" i="13"/>
  <c r="V33" i="13"/>
  <c r="J6" i="17"/>
  <c r="X25" i="13"/>
  <c r="AD25" i="13"/>
  <c r="V32" i="13"/>
  <c r="J3" i="17"/>
  <c r="AA25" i="13"/>
  <c r="V30" i="13"/>
  <c r="X22" i="13"/>
  <c r="AC25" i="13"/>
  <c r="J5" i="17"/>
  <c r="X26" i="13"/>
  <c r="V34" i="13"/>
  <c r="AE25" i="13"/>
  <c r="J7" i="17"/>
  <c r="AF25" i="13"/>
  <c r="J8" i="17"/>
  <c r="V35" i="13"/>
  <c r="X27" i="13"/>
  <c r="P234" i="1"/>
  <c r="W234" i="1" s="1"/>
  <c r="P238" i="1"/>
  <c r="W238" i="1" s="1"/>
  <c r="P242" i="1"/>
  <c r="W242" i="1" s="1"/>
  <c r="P246" i="1"/>
  <c r="W246" i="1" s="1"/>
  <c r="P250" i="1"/>
  <c r="W250" i="1" s="1"/>
  <c r="P254" i="1"/>
  <c r="W254" i="1" s="1"/>
  <c r="P258" i="1"/>
  <c r="W258" i="1" s="1"/>
  <c r="P262" i="1"/>
  <c r="W262" i="1" s="1"/>
  <c r="P266" i="1"/>
  <c r="W266" i="1" s="1"/>
  <c r="P270" i="1"/>
  <c r="W270" i="1" s="1"/>
  <c r="P274" i="1"/>
  <c r="W274" i="1" s="1"/>
  <c r="P278" i="1"/>
  <c r="W278" i="1" s="1"/>
  <c r="P282" i="1"/>
  <c r="W282" i="1" s="1"/>
  <c r="P286" i="1"/>
  <c r="W286" i="1" s="1"/>
  <c r="P290" i="1"/>
  <c r="W290" i="1" s="1"/>
  <c r="P294" i="1"/>
  <c r="W294" i="1" s="1"/>
  <c r="P298" i="1"/>
  <c r="W298" i="1" s="1"/>
  <c r="P302" i="1"/>
  <c r="W302" i="1" s="1"/>
  <c r="P306" i="1"/>
  <c r="W306" i="1" s="1"/>
  <c r="P310" i="1"/>
  <c r="W310" i="1" s="1"/>
  <c r="P314" i="1"/>
  <c r="W314" i="1" s="1"/>
  <c r="P318" i="1"/>
  <c r="W318" i="1" s="1"/>
  <c r="P322" i="1"/>
  <c r="W322" i="1" s="1"/>
  <c r="P326" i="1"/>
  <c r="W326" i="1" s="1"/>
  <c r="P330" i="1"/>
  <c r="W330" i="1" s="1"/>
  <c r="P334" i="1"/>
  <c r="W334" i="1" s="1"/>
  <c r="P338" i="1"/>
  <c r="W338" i="1" s="1"/>
  <c r="P342" i="1"/>
  <c r="W342" i="1" s="1"/>
  <c r="P261" i="1"/>
  <c r="W261" i="1" s="1"/>
  <c r="P293" i="1"/>
  <c r="W293" i="1" s="1"/>
  <c r="P305" i="1"/>
  <c r="W305" i="1" s="1"/>
  <c r="P321" i="1"/>
  <c r="W321" i="1" s="1"/>
  <c r="P333" i="1"/>
  <c r="W333" i="1" s="1"/>
  <c r="P265" i="1"/>
  <c r="W265" i="1" s="1"/>
  <c r="P317" i="1"/>
  <c r="W317" i="1" s="1"/>
  <c r="P231" i="1"/>
  <c r="W231" i="1" s="1"/>
  <c r="P235" i="1"/>
  <c r="W235" i="1" s="1"/>
  <c r="P239" i="1"/>
  <c r="W239" i="1" s="1"/>
  <c r="P243" i="1"/>
  <c r="W243" i="1" s="1"/>
  <c r="P247" i="1"/>
  <c r="W247" i="1" s="1"/>
  <c r="P251" i="1"/>
  <c r="W251" i="1" s="1"/>
  <c r="P255" i="1"/>
  <c r="W255" i="1" s="1"/>
  <c r="P259" i="1"/>
  <c r="W259" i="1" s="1"/>
  <c r="P263" i="1"/>
  <c r="W263" i="1" s="1"/>
  <c r="P267" i="1"/>
  <c r="W267" i="1" s="1"/>
  <c r="P271" i="1"/>
  <c r="W271" i="1" s="1"/>
  <c r="P275" i="1"/>
  <c r="W275" i="1" s="1"/>
  <c r="P279" i="1"/>
  <c r="W279" i="1" s="1"/>
  <c r="P283" i="1"/>
  <c r="W283" i="1" s="1"/>
  <c r="P287" i="1"/>
  <c r="W287" i="1" s="1"/>
  <c r="P291" i="1"/>
  <c r="W291" i="1" s="1"/>
  <c r="P295" i="1"/>
  <c r="W295" i="1" s="1"/>
  <c r="P299" i="1"/>
  <c r="W299" i="1" s="1"/>
  <c r="P303" i="1"/>
  <c r="W303" i="1" s="1"/>
  <c r="P307" i="1"/>
  <c r="W307" i="1" s="1"/>
  <c r="P311" i="1"/>
  <c r="W311" i="1" s="1"/>
  <c r="P315" i="1"/>
  <c r="W315" i="1" s="1"/>
  <c r="P319" i="1"/>
  <c r="W319" i="1" s="1"/>
  <c r="P323" i="1"/>
  <c r="W323" i="1" s="1"/>
  <c r="P327" i="1"/>
  <c r="W327" i="1" s="1"/>
  <c r="P331" i="1"/>
  <c r="W331" i="1" s="1"/>
  <c r="P335" i="1"/>
  <c r="W335" i="1" s="1"/>
  <c r="P339" i="1"/>
  <c r="W339" i="1" s="1"/>
  <c r="P343" i="1"/>
  <c r="W343" i="1" s="1"/>
  <c r="P277" i="1"/>
  <c r="W277" i="1" s="1"/>
  <c r="P313" i="1"/>
  <c r="W313" i="1" s="1"/>
  <c r="P232" i="1"/>
  <c r="W232" i="1" s="1"/>
  <c r="P236" i="1"/>
  <c r="W236" i="1" s="1"/>
  <c r="P240" i="1"/>
  <c r="W240" i="1" s="1"/>
  <c r="P244" i="1"/>
  <c r="W244" i="1" s="1"/>
  <c r="P248" i="1"/>
  <c r="W248" i="1" s="1"/>
  <c r="P252" i="1"/>
  <c r="W252" i="1" s="1"/>
  <c r="P256" i="1"/>
  <c r="W256" i="1" s="1"/>
  <c r="P260" i="1"/>
  <c r="W260" i="1" s="1"/>
  <c r="P264" i="1"/>
  <c r="W264" i="1" s="1"/>
  <c r="P268" i="1"/>
  <c r="W268" i="1" s="1"/>
  <c r="P272" i="1"/>
  <c r="W272" i="1" s="1"/>
  <c r="P276" i="1"/>
  <c r="W276" i="1" s="1"/>
  <c r="P280" i="1"/>
  <c r="W280" i="1" s="1"/>
  <c r="P284" i="1"/>
  <c r="W284" i="1" s="1"/>
  <c r="P288" i="1"/>
  <c r="W288" i="1" s="1"/>
  <c r="P292" i="1"/>
  <c r="W292" i="1" s="1"/>
  <c r="P296" i="1"/>
  <c r="W296" i="1" s="1"/>
  <c r="P300" i="1"/>
  <c r="W300" i="1" s="1"/>
  <c r="P304" i="1"/>
  <c r="W304" i="1" s="1"/>
  <c r="P308" i="1"/>
  <c r="W308" i="1" s="1"/>
  <c r="P312" i="1"/>
  <c r="W312" i="1" s="1"/>
  <c r="P316" i="1"/>
  <c r="W316" i="1" s="1"/>
  <c r="P320" i="1"/>
  <c r="W320" i="1" s="1"/>
  <c r="P324" i="1"/>
  <c r="W324" i="1" s="1"/>
  <c r="P328" i="1"/>
  <c r="W328" i="1" s="1"/>
  <c r="P332" i="1"/>
  <c r="W332" i="1" s="1"/>
  <c r="P336" i="1"/>
  <c r="W336" i="1" s="1"/>
  <c r="P340" i="1"/>
  <c r="W340" i="1" s="1"/>
  <c r="P230" i="1"/>
  <c r="W230" i="1" s="1"/>
  <c r="P273" i="1"/>
  <c r="W273" i="1" s="1"/>
  <c r="P297" i="1"/>
  <c r="W297" i="1" s="1"/>
  <c r="P309" i="1"/>
  <c r="W309" i="1" s="1"/>
  <c r="P325" i="1"/>
  <c r="W325" i="1" s="1"/>
  <c r="P341" i="1"/>
  <c r="W341" i="1" s="1"/>
  <c r="P281" i="1"/>
  <c r="W281" i="1" s="1"/>
  <c r="P329" i="1"/>
  <c r="W329" i="1" s="1"/>
  <c r="P233" i="1"/>
  <c r="W233" i="1" s="1"/>
  <c r="P237" i="1"/>
  <c r="W237" i="1" s="1"/>
  <c r="P241" i="1"/>
  <c r="W241" i="1" s="1"/>
  <c r="P245" i="1"/>
  <c r="W245" i="1" s="1"/>
  <c r="P249" i="1"/>
  <c r="W249" i="1" s="1"/>
  <c r="P253" i="1"/>
  <c r="W253" i="1" s="1"/>
  <c r="P257" i="1"/>
  <c r="W257" i="1" s="1"/>
  <c r="P269" i="1"/>
  <c r="W269" i="1" s="1"/>
  <c r="P285" i="1"/>
  <c r="W285" i="1" s="1"/>
  <c r="P301" i="1"/>
  <c r="W301" i="1" s="1"/>
  <c r="P337" i="1"/>
  <c r="W337" i="1" s="1"/>
  <c r="P289" i="1"/>
  <c r="W289" i="1" s="1"/>
  <c r="P362" i="1"/>
  <c r="W362" i="1" s="1"/>
  <c r="P426" i="1"/>
  <c r="W426" i="1" s="1"/>
  <c r="P363" i="1"/>
  <c r="W363" i="1" s="1"/>
  <c r="P435" i="1"/>
  <c r="W435" i="1" s="1"/>
  <c r="P348" i="1"/>
  <c r="W348" i="1" s="1"/>
  <c r="P412" i="1"/>
  <c r="W412" i="1" s="1"/>
  <c r="P349" i="1"/>
  <c r="W349" i="1" s="1"/>
  <c r="P405" i="1"/>
  <c r="W405" i="1" s="1"/>
  <c r="P453" i="1"/>
  <c r="W453" i="1" s="1"/>
  <c r="P347" i="1"/>
  <c r="W347" i="1" s="1"/>
  <c r="P379" i="1"/>
  <c r="W379" i="1" s="1"/>
  <c r="P411" i="1"/>
  <c r="W411" i="1" s="1"/>
  <c r="P388" i="1"/>
  <c r="W388" i="1" s="1"/>
  <c r="P420" i="1"/>
  <c r="W420" i="1" s="1"/>
  <c r="P452" i="1"/>
  <c r="W452" i="1" s="1"/>
  <c r="P389" i="1"/>
  <c r="W389" i="1" s="1"/>
  <c r="P364" i="1"/>
  <c r="W364" i="1" s="1"/>
  <c r="P428" i="1"/>
  <c r="W428" i="1" s="1"/>
  <c r="P357" i="1"/>
  <c r="W357" i="1" s="1"/>
  <c r="P437" i="1"/>
  <c r="W437" i="1" s="1"/>
  <c r="P365" i="1"/>
  <c r="W365" i="1" s="1"/>
  <c r="P350" i="1"/>
  <c r="W350" i="1" s="1"/>
  <c r="P358" i="1"/>
  <c r="W358" i="1" s="1"/>
  <c r="P366" i="1"/>
  <c r="W366" i="1" s="1"/>
  <c r="P374" i="1"/>
  <c r="W374" i="1" s="1"/>
  <c r="P382" i="1"/>
  <c r="W382" i="1" s="1"/>
  <c r="P390" i="1"/>
  <c r="W390" i="1" s="1"/>
  <c r="P398" i="1"/>
  <c r="W398" i="1" s="1"/>
  <c r="P406" i="1"/>
  <c r="W406" i="1" s="1"/>
  <c r="P414" i="1"/>
  <c r="W414" i="1" s="1"/>
  <c r="P422" i="1"/>
  <c r="W422" i="1" s="1"/>
  <c r="P430" i="1"/>
  <c r="W430" i="1" s="1"/>
  <c r="P438" i="1"/>
  <c r="W438" i="1" s="1"/>
  <c r="P446" i="1"/>
  <c r="W446" i="1" s="1"/>
  <c r="P454" i="1"/>
  <c r="W454" i="1" s="1"/>
  <c r="P447" i="1"/>
  <c r="W447" i="1" s="1"/>
  <c r="P353" i="1"/>
  <c r="W353" i="1" s="1"/>
  <c r="P385" i="1"/>
  <c r="W385" i="1" s="1"/>
  <c r="P401" i="1"/>
  <c r="W401" i="1" s="1"/>
  <c r="P425" i="1"/>
  <c r="W425" i="1" s="1"/>
  <c r="P441" i="1"/>
  <c r="W441" i="1" s="1"/>
  <c r="P370" i="1"/>
  <c r="W370" i="1" s="1"/>
  <c r="P394" i="1"/>
  <c r="W394" i="1" s="1"/>
  <c r="P410" i="1"/>
  <c r="W410" i="1" s="1"/>
  <c r="P442" i="1"/>
  <c r="W442" i="1" s="1"/>
  <c r="P387" i="1"/>
  <c r="W387" i="1" s="1"/>
  <c r="P443" i="1"/>
  <c r="W443" i="1" s="1"/>
  <c r="P356" i="1"/>
  <c r="W356" i="1" s="1"/>
  <c r="P396" i="1"/>
  <c r="W396" i="1" s="1"/>
  <c r="P381" i="1"/>
  <c r="W381" i="1" s="1"/>
  <c r="P421" i="1"/>
  <c r="W421" i="1" s="1"/>
  <c r="P445" i="1"/>
  <c r="W445" i="1" s="1"/>
  <c r="P351" i="1"/>
  <c r="W351" i="1" s="1"/>
  <c r="P359" i="1"/>
  <c r="W359" i="1" s="1"/>
  <c r="P367" i="1"/>
  <c r="W367" i="1" s="1"/>
  <c r="P375" i="1"/>
  <c r="W375" i="1" s="1"/>
  <c r="P383" i="1"/>
  <c r="W383" i="1" s="1"/>
  <c r="P391" i="1"/>
  <c r="W391" i="1" s="1"/>
  <c r="P399" i="1"/>
  <c r="W399" i="1" s="1"/>
  <c r="P407" i="1"/>
  <c r="W407" i="1" s="1"/>
  <c r="P415" i="1"/>
  <c r="W415" i="1" s="1"/>
  <c r="P423" i="1"/>
  <c r="W423" i="1" s="1"/>
  <c r="P431" i="1"/>
  <c r="W431" i="1" s="1"/>
  <c r="P439" i="1"/>
  <c r="W439" i="1" s="1"/>
  <c r="P455" i="1"/>
  <c r="W455" i="1" s="1"/>
  <c r="P345" i="1"/>
  <c r="W345" i="1" s="1"/>
  <c r="P369" i="1"/>
  <c r="W369" i="1" s="1"/>
  <c r="P393" i="1"/>
  <c r="W393" i="1" s="1"/>
  <c r="P409" i="1"/>
  <c r="W409" i="1" s="1"/>
  <c r="P449" i="1"/>
  <c r="W449" i="1" s="1"/>
  <c r="P354" i="1"/>
  <c r="W354" i="1" s="1"/>
  <c r="P402" i="1"/>
  <c r="W402" i="1" s="1"/>
  <c r="P450" i="1"/>
  <c r="W450" i="1" s="1"/>
  <c r="P371" i="1"/>
  <c r="W371" i="1" s="1"/>
  <c r="P395" i="1"/>
  <c r="W395" i="1" s="1"/>
  <c r="P419" i="1"/>
  <c r="W419" i="1" s="1"/>
  <c r="P380" i="1"/>
  <c r="W380" i="1" s="1"/>
  <c r="P404" i="1"/>
  <c r="W404" i="1" s="1"/>
  <c r="P444" i="1"/>
  <c r="W444" i="1" s="1"/>
  <c r="P413" i="1"/>
  <c r="W413" i="1" s="1"/>
  <c r="P352" i="1"/>
  <c r="W352" i="1" s="1"/>
  <c r="P360" i="1"/>
  <c r="W360" i="1" s="1"/>
  <c r="P368" i="1"/>
  <c r="W368" i="1" s="1"/>
  <c r="P376" i="1"/>
  <c r="W376" i="1" s="1"/>
  <c r="P384" i="1"/>
  <c r="W384" i="1" s="1"/>
  <c r="P392" i="1"/>
  <c r="W392" i="1" s="1"/>
  <c r="P400" i="1"/>
  <c r="W400" i="1" s="1"/>
  <c r="P408" i="1"/>
  <c r="W408" i="1" s="1"/>
  <c r="P416" i="1"/>
  <c r="W416" i="1" s="1"/>
  <c r="P424" i="1"/>
  <c r="W424" i="1" s="1"/>
  <c r="P432" i="1"/>
  <c r="W432" i="1" s="1"/>
  <c r="P440" i="1"/>
  <c r="W440" i="1" s="1"/>
  <c r="P448" i="1"/>
  <c r="W448" i="1" s="1"/>
  <c r="P456" i="1"/>
  <c r="W456" i="1" s="1"/>
  <c r="P361" i="1"/>
  <c r="W361" i="1" s="1"/>
  <c r="P377" i="1"/>
  <c r="W377" i="1" s="1"/>
  <c r="P417" i="1"/>
  <c r="W417" i="1" s="1"/>
  <c r="P433" i="1"/>
  <c r="W433" i="1" s="1"/>
  <c r="P457" i="1"/>
  <c r="W457" i="1" s="1"/>
  <c r="P346" i="1"/>
  <c r="W346" i="1" s="1"/>
  <c r="P378" i="1"/>
  <c r="W378" i="1" s="1"/>
  <c r="P386" i="1"/>
  <c r="W386" i="1" s="1"/>
  <c r="P418" i="1"/>
  <c r="W418" i="1" s="1"/>
  <c r="P434" i="1"/>
  <c r="W434" i="1" s="1"/>
  <c r="P344" i="1"/>
  <c r="W344" i="1" s="1"/>
  <c r="P355" i="1"/>
  <c r="W355" i="1" s="1"/>
  <c r="P403" i="1"/>
  <c r="W403" i="1" s="1"/>
  <c r="P427" i="1"/>
  <c r="W427" i="1" s="1"/>
  <c r="P451" i="1"/>
  <c r="W451" i="1" s="1"/>
  <c r="P372" i="1"/>
  <c r="W372" i="1" s="1"/>
  <c r="P436" i="1"/>
  <c r="W436" i="1" s="1"/>
  <c r="P373" i="1"/>
  <c r="W373" i="1" s="1"/>
  <c r="P397" i="1"/>
  <c r="W397" i="1" s="1"/>
  <c r="P429" i="1"/>
  <c r="W429" i="1" s="1"/>
  <c r="P1489" i="1"/>
  <c r="W1489" i="1" s="1"/>
  <c r="P1493" i="1"/>
  <c r="W1493" i="1" s="1"/>
  <c r="P1502" i="1"/>
  <c r="W1502" i="1" s="1"/>
  <c r="P1511" i="1"/>
  <c r="W1511" i="1" s="1"/>
  <c r="P1595" i="1"/>
  <c r="W1595" i="1" s="1"/>
  <c r="P1559" i="1"/>
  <c r="W1559" i="1" s="1"/>
  <c r="P1527" i="1"/>
  <c r="W1527" i="1" s="1"/>
  <c r="P1501" i="1"/>
  <c r="W1501" i="1" s="1"/>
  <c r="P1514" i="1"/>
  <c r="W1514" i="1" s="1"/>
  <c r="P1590" i="1"/>
  <c r="W1590" i="1" s="1"/>
  <c r="P1585" i="1"/>
  <c r="W1585" i="1" s="1"/>
  <c r="P1553" i="1"/>
  <c r="W1553" i="1" s="1"/>
  <c r="P1521" i="1"/>
  <c r="W1521" i="1" s="1"/>
  <c r="P1542" i="1"/>
  <c r="W1542" i="1" s="1"/>
  <c r="P1582" i="1"/>
  <c r="W1582" i="1" s="1"/>
  <c r="P1588" i="1"/>
  <c r="W1588" i="1" s="1"/>
  <c r="P1556" i="1"/>
  <c r="W1556" i="1" s="1"/>
  <c r="P1524" i="1"/>
  <c r="W1524" i="1" s="1"/>
  <c r="P1531" i="1"/>
  <c r="W1531" i="1" s="1"/>
  <c r="P1592" i="1"/>
  <c r="W1592" i="1" s="1"/>
  <c r="P1591" i="1"/>
  <c r="W1591" i="1" s="1"/>
  <c r="P1555" i="1"/>
  <c r="W1555" i="1" s="1"/>
  <c r="P1523" i="1"/>
  <c r="W1523" i="1" s="1"/>
  <c r="P1492" i="1"/>
  <c r="W1492" i="1" s="1"/>
  <c r="P1496" i="1"/>
  <c r="W1496" i="1" s="1"/>
  <c r="P1566" i="1"/>
  <c r="W1566" i="1" s="1"/>
  <c r="P1581" i="1"/>
  <c r="W1581" i="1" s="1"/>
  <c r="P1549" i="1"/>
  <c r="W1549" i="1" s="1"/>
  <c r="P1517" i="1"/>
  <c r="W1517" i="1" s="1"/>
  <c r="P1522" i="1"/>
  <c r="W1522" i="1" s="1"/>
  <c r="P1570" i="1"/>
  <c r="W1570" i="1" s="1"/>
  <c r="P1584" i="1"/>
  <c r="W1584" i="1" s="1"/>
  <c r="P1552" i="1"/>
  <c r="W1552" i="1" s="1"/>
  <c r="P1520" i="1"/>
  <c r="W1520" i="1" s="1"/>
  <c r="P1563" i="1"/>
  <c r="W1563" i="1" s="1"/>
  <c r="P1528" i="1"/>
  <c r="W1528" i="1" s="1"/>
  <c r="P1583" i="1"/>
  <c r="W1583" i="1" s="1"/>
  <c r="P1551" i="1"/>
  <c r="W1551" i="1" s="1"/>
  <c r="P1519" i="1"/>
  <c r="W1519" i="1" s="1"/>
  <c r="P1487" i="1"/>
  <c r="W1487" i="1" s="1"/>
  <c r="P1574" i="1"/>
  <c r="W1574" i="1" s="1"/>
  <c r="P1554" i="1"/>
  <c r="W1554" i="1" s="1"/>
  <c r="P1577" i="1"/>
  <c r="W1577" i="1" s="1"/>
  <c r="P1545" i="1"/>
  <c r="W1545" i="1" s="1"/>
  <c r="P1513" i="1"/>
  <c r="W1513" i="1" s="1"/>
  <c r="P1508" i="1"/>
  <c r="W1508" i="1" s="1"/>
  <c r="P1562" i="1"/>
  <c r="W1562" i="1" s="1"/>
  <c r="P1580" i="1"/>
  <c r="W1580" i="1" s="1"/>
  <c r="P1548" i="1"/>
  <c r="W1548" i="1" s="1"/>
  <c r="P1516" i="1"/>
  <c r="W1516" i="1" s="1"/>
  <c r="P1557" i="1"/>
  <c r="W1557" i="1" s="1"/>
  <c r="P1579" i="1"/>
  <c r="W1579" i="1" s="1"/>
  <c r="P1547" i="1"/>
  <c r="W1547" i="1" s="1"/>
  <c r="P1515" i="1"/>
  <c r="W1515" i="1" s="1"/>
  <c r="P1587" i="1"/>
  <c r="W1587" i="1" s="1"/>
  <c r="P1538" i="1"/>
  <c r="W1538" i="1" s="1"/>
  <c r="P1534" i="1"/>
  <c r="W1534" i="1" s="1"/>
  <c r="P1573" i="1"/>
  <c r="W1573" i="1" s="1"/>
  <c r="P1541" i="1"/>
  <c r="W1541" i="1" s="1"/>
  <c r="P1504" i="1"/>
  <c r="W1504" i="1" s="1"/>
  <c r="P1503" i="1"/>
  <c r="W1503" i="1" s="1"/>
  <c r="P1550" i="1"/>
  <c r="W1550" i="1" s="1"/>
  <c r="P1576" i="1"/>
  <c r="W1576" i="1" s="1"/>
  <c r="P1544" i="1"/>
  <c r="W1544" i="1" s="1"/>
  <c r="P1512" i="1"/>
  <c r="W1512" i="1" s="1"/>
  <c r="P1589" i="1"/>
  <c r="W1589" i="1" s="1"/>
  <c r="P1575" i="1"/>
  <c r="W1575" i="1" s="1"/>
  <c r="P1543" i="1"/>
  <c r="W1543" i="1" s="1"/>
  <c r="P1506" i="1"/>
  <c r="W1506" i="1" s="1"/>
  <c r="P1578" i="1"/>
  <c r="W1578" i="1" s="1"/>
  <c r="P1509" i="1"/>
  <c r="W1509" i="1" s="1"/>
  <c r="P1505" i="1"/>
  <c r="W1505" i="1" s="1"/>
  <c r="P1569" i="1"/>
  <c r="W1569" i="1" s="1"/>
  <c r="P1537" i="1"/>
  <c r="W1537" i="1" s="1"/>
  <c r="P1499" i="1"/>
  <c r="W1499" i="1" s="1"/>
  <c r="P1494" i="1"/>
  <c r="W1494" i="1" s="1"/>
  <c r="P1530" i="1"/>
  <c r="W1530" i="1" s="1"/>
  <c r="P1572" i="1"/>
  <c r="W1572" i="1" s="1"/>
  <c r="P1540" i="1"/>
  <c r="W1540" i="1" s="1"/>
  <c r="P1507" i="1"/>
  <c r="W1507" i="1" s="1"/>
  <c r="P1486" i="1"/>
  <c r="W1486" i="1" s="1"/>
  <c r="P1571" i="1"/>
  <c r="W1571" i="1" s="1"/>
  <c r="P1539" i="1"/>
  <c r="W1539" i="1" s="1"/>
  <c r="P1497" i="1"/>
  <c r="W1497" i="1" s="1"/>
  <c r="P1546" i="1"/>
  <c r="W1546" i="1" s="1"/>
  <c r="P1500" i="1"/>
  <c r="W1500" i="1" s="1"/>
  <c r="P1597" i="1"/>
  <c r="W1597" i="1" s="1"/>
  <c r="P1565" i="1"/>
  <c r="W1565" i="1" s="1"/>
  <c r="P1533" i="1"/>
  <c r="W1533" i="1" s="1"/>
  <c r="P1490" i="1"/>
  <c r="W1490" i="1" s="1"/>
  <c r="P1485" i="1"/>
  <c r="W1485" i="1" s="1"/>
  <c r="P1491" i="1"/>
  <c r="W1491" i="1" s="1"/>
  <c r="P1568" i="1"/>
  <c r="W1568" i="1" s="1"/>
  <c r="P1536" i="1"/>
  <c r="W1536" i="1" s="1"/>
  <c r="P1498" i="1"/>
  <c r="W1498" i="1" s="1"/>
  <c r="P1518" i="1"/>
  <c r="W1518" i="1" s="1"/>
  <c r="P1525" i="1"/>
  <c r="W1525" i="1" s="1"/>
  <c r="P1558" i="1"/>
  <c r="W1558" i="1" s="1"/>
  <c r="P1594" i="1"/>
  <c r="W1594" i="1" s="1"/>
  <c r="P1560" i="1"/>
  <c r="W1560" i="1" s="1"/>
  <c r="P1567" i="1"/>
  <c r="W1567" i="1" s="1"/>
  <c r="P1535" i="1"/>
  <c r="W1535" i="1" s="1"/>
  <c r="P1488" i="1"/>
  <c r="W1488" i="1" s="1"/>
  <c r="P1526" i="1"/>
  <c r="W1526" i="1" s="1"/>
  <c r="P1495" i="1"/>
  <c r="W1495" i="1" s="1"/>
  <c r="P1593" i="1"/>
  <c r="W1593" i="1" s="1"/>
  <c r="P1561" i="1"/>
  <c r="W1561" i="1" s="1"/>
  <c r="P1529" i="1"/>
  <c r="W1529" i="1" s="1"/>
  <c r="P1586" i="1"/>
  <c r="W1586" i="1" s="1"/>
  <c r="P1484" i="1"/>
  <c r="W1484" i="1" s="1"/>
  <c r="P1596" i="1"/>
  <c r="W1596" i="1" s="1"/>
  <c r="P1564" i="1"/>
  <c r="W1564" i="1" s="1"/>
  <c r="P1532" i="1"/>
  <c r="W1532" i="1" s="1"/>
  <c r="P1510" i="1"/>
  <c r="W1510" i="1" s="1"/>
  <c r="P1603" i="1"/>
  <c r="W1603" i="1" s="1"/>
  <c r="P1612" i="1"/>
  <c r="W1612" i="1" s="1"/>
  <c r="P1617" i="1"/>
  <c r="W1617" i="1" s="1"/>
  <c r="P1626" i="1"/>
  <c r="W1626" i="1" s="1"/>
  <c r="P1635" i="1"/>
  <c r="W1635" i="1" s="1"/>
  <c r="P1644" i="1"/>
  <c r="W1644" i="1" s="1"/>
  <c r="P1649" i="1"/>
  <c r="W1649" i="1" s="1"/>
  <c r="P1658" i="1"/>
  <c r="W1658" i="1" s="1"/>
  <c r="P1667" i="1"/>
  <c r="W1667" i="1" s="1"/>
  <c r="P1676" i="1"/>
  <c r="W1676" i="1" s="1"/>
  <c r="P1681" i="1"/>
  <c r="W1681" i="1" s="1"/>
  <c r="P1690" i="1"/>
  <c r="W1690" i="1" s="1"/>
  <c r="P1699" i="1"/>
  <c r="W1699" i="1" s="1"/>
  <c r="P1708" i="1"/>
  <c r="W1708" i="1" s="1"/>
  <c r="P1598" i="1"/>
  <c r="W1598" i="1" s="1"/>
  <c r="P1607" i="1"/>
  <c r="W1607" i="1" s="1"/>
  <c r="P1694" i="1"/>
  <c r="W1694" i="1" s="1"/>
  <c r="P1599" i="1"/>
  <c r="W1599" i="1" s="1"/>
  <c r="P1608" i="1"/>
  <c r="W1608" i="1" s="1"/>
  <c r="P1613" i="1"/>
  <c r="W1613" i="1" s="1"/>
  <c r="P1622" i="1"/>
  <c r="W1622" i="1" s="1"/>
  <c r="P1631" i="1"/>
  <c r="W1631" i="1" s="1"/>
  <c r="P1640" i="1"/>
  <c r="W1640" i="1" s="1"/>
  <c r="P1645" i="1"/>
  <c r="W1645" i="1" s="1"/>
  <c r="P1654" i="1"/>
  <c r="W1654" i="1" s="1"/>
  <c r="P1663" i="1"/>
  <c r="W1663" i="1" s="1"/>
  <c r="P1672" i="1"/>
  <c r="W1672" i="1" s="1"/>
  <c r="P1677" i="1"/>
  <c r="W1677" i="1" s="1"/>
  <c r="P1686" i="1"/>
  <c r="W1686" i="1" s="1"/>
  <c r="P1695" i="1"/>
  <c r="W1695" i="1" s="1"/>
  <c r="P1704" i="1"/>
  <c r="W1704" i="1" s="1"/>
  <c r="P1709" i="1"/>
  <c r="W1709" i="1" s="1"/>
  <c r="P1639" i="1"/>
  <c r="W1639" i="1" s="1"/>
  <c r="P1648" i="1"/>
  <c r="W1648" i="1" s="1"/>
  <c r="P1653" i="1"/>
  <c r="W1653" i="1" s="1"/>
  <c r="P1662" i="1"/>
  <c r="W1662" i="1" s="1"/>
  <c r="P1671" i="1"/>
  <c r="W1671" i="1" s="1"/>
  <c r="P1680" i="1"/>
  <c r="W1680" i="1" s="1"/>
  <c r="P1685" i="1"/>
  <c r="W1685" i="1" s="1"/>
  <c r="P1604" i="1"/>
  <c r="W1604" i="1" s="1"/>
  <c r="P1609" i="1"/>
  <c r="W1609" i="1" s="1"/>
  <c r="P1618" i="1"/>
  <c r="W1618" i="1" s="1"/>
  <c r="P1627" i="1"/>
  <c r="W1627" i="1" s="1"/>
  <c r="P1636" i="1"/>
  <c r="W1636" i="1" s="1"/>
  <c r="P1641" i="1"/>
  <c r="W1641" i="1" s="1"/>
  <c r="P1650" i="1"/>
  <c r="W1650" i="1" s="1"/>
  <c r="P1659" i="1"/>
  <c r="W1659" i="1" s="1"/>
  <c r="P1668" i="1"/>
  <c r="W1668" i="1" s="1"/>
  <c r="P1673" i="1"/>
  <c r="W1673" i="1" s="1"/>
  <c r="P1682" i="1"/>
  <c r="W1682" i="1" s="1"/>
  <c r="P1691" i="1"/>
  <c r="W1691" i="1" s="1"/>
  <c r="P1700" i="1"/>
  <c r="W1700" i="1" s="1"/>
  <c r="P1705" i="1"/>
  <c r="W1705" i="1" s="1"/>
  <c r="P1630" i="1"/>
  <c r="W1630" i="1" s="1"/>
  <c r="P1703" i="1"/>
  <c r="W1703" i="1" s="1"/>
  <c r="P1600" i="1"/>
  <c r="W1600" i="1" s="1"/>
  <c r="P1605" i="1"/>
  <c r="W1605" i="1" s="1"/>
  <c r="P1614" i="1"/>
  <c r="W1614" i="1" s="1"/>
  <c r="P1623" i="1"/>
  <c r="W1623" i="1" s="1"/>
  <c r="P1632" i="1"/>
  <c r="W1632" i="1" s="1"/>
  <c r="P1637" i="1"/>
  <c r="W1637" i="1" s="1"/>
  <c r="P1646" i="1"/>
  <c r="W1646" i="1" s="1"/>
  <c r="P1655" i="1"/>
  <c r="W1655" i="1" s="1"/>
  <c r="P1664" i="1"/>
  <c r="W1664" i="1" s="1"/>
  <c r="P1669" i="1"/>
  <c r="W1669" i="1" s="1"/>
  <c r="P1678" i="1"/>
  <c r="W1678" i="1" s="1"/>
  <c r="P1687" i="1"/>
  <c r="W1687" i="1" s="1"/>
  <c r="P1696" i="1"/>
  <c r="W1696" i="1" s="1"/>
  <c r="P1701" i="1"/>
  <c r="W1701" i="1" s="1"/>
  <c r="P1710" i="1"/>
  <c r="W1710" i="1" s="1"/>
  <c r="P1601" i="1"/>
  <c r="W1601" i="1" s="1"/>
  <c r="P1610" i="1"/>
  <c r="W1610" i="1" s="1"/>
  <c r="P1619" i="1"/>
  <c r="W1619" i="1" s="1"/>
  <c r="P1628" i="1"/>
  <c r="W1628" i="1" s="1"/>
  <c r="P1633" i="1"/>
  <c r="W1633" i="1" s="1"/>
  <c r="P1642" i="1"/>
  <c r="W1642" i="1" s="1"/>
  <c r="P1651" i="1"/>
  <c r="W1651" i="1" s="1"/>
  <c r="P1660" i="1"/>
  <c r="W1660" i="1" s="1"/>
  <c r="P1665" i="1"/>
  <c r="W1665" i="1" s="1"/>
  <c r="P1674" i="1"/>
  <c r="W1674" i="1" s="1"/>
  <c r="P1683" i="1"/>
  <c r="W1683" i="1" s="1"/>
  <c r="P1692" i="1"/>
  <c r="W1692" i="1" s="1"/>
  <c r="P1697" i="1"/>
  <c r="W1697" i="1" s="1"/>
  <c r="P1706" i="1"/>
  <c r="W1706" i="1" s="1"/>
  <c r="P1616" i="1"/>
  <c r="W1616" i="1" s="1"/>
  <c r="P1606" i="1"/>
  <c r="W1606" i="1" s="1"/>
  <c r="P1615" i="1"/>
  <c r="W1615" i="1" s="1"/>
  <c r="P1624" i="1"/>
  <c r="W1624" i="1" s="1"/>
  <c r="P1629" i="1"/>
  <c r="W1629" i="1" s="1"/>
  <c r="P1638" i="1"/>
  <c r="W1638" i="1" s="1"/>
  <c r="P1647" i="1"/>
  <c r="W1647" i="1" s="1"/>
  <c r="P1656" i="1"/>
  <c r="W1656" i="1" s="1"/>
  <c r="P1661" i="1"/>
  <c r="W1661" i="1" s="1"/>
  <c r="P1670" i="1"/>
  <c r="W1670" i="1" s="1"/>
  <c r="P1679" i="1"/>
  <c r="W1679" i="1" s="1"/>
  <c r="P1688" i="1"/>
  <c r="W1688" i="1" s="1"/>
  <c r="P1693" i="1"/>
  <c r="W1693" i="1" s="1"/>
  <c r="P1702" i="1"/>
  <c r="W1702" i="1" s="1"/>
  <c r="P1711" i="1"/>
  <c r="W1711" i="1" s="1"/>
  <c r="P1602" i="1"/>
  <c r="W1602" i="1" s="1"/>
  <c r="P1611" i="1"/>
  <c r="W1611" i="1" s="1"/>
  <c r="P1620" i="1"/>
  <c r="W1620" i="1" s="1"/>
  <c r="P1625" i="1"/>
  <c r="W1625" i="1" s="1"/>
  <c r="P1634" i="1"/>
  <c r="W1634" i="1" s="1"/>
  <c r="P1643" i="1"/>
  <c r="W1643" i="1" s="1"/>
  <c r="P1652" i="1"/>
  <c r="W1652" i="1" s="1"/>
  <c r="P1657" i="1"/>
  <c r="W1657" i="1" s="1"/>
  <c r="P1666" i="1"/>
  <c r="W1666" i="1" s="1"/>
  <c r="P1675" i="1"/>
  <c r="W1675" i="1" s="1"/>
  <c r="P1684" i="1"/>
  <c r="W1684" i="1" s="1"/>
  <c r="P1689" i="1"/>
  <c r="W1689" i="1" s="1"/>
  <c r="P1698" i="1"/>
  <c r="W1698" i="1" s="1"/>
  <c r="P1707" i="1"/>
  <c r="W1707" i="1" s="1"/>
  <c r="P1621" i="1"/>
  <c r="W1621" i="1" s="1"/>
  <c r="P574" i="1"/>
  <c r="W574" i="1" s="1"/>
  <c r="P580" i="1"/>
  <c r="W580" i="1" s="1"/>
  <c r="P589" i="1"/>
  <c r="W589" i="1" s="1"/>
  <c r="P598" i="1"/>
  <c r="W598" i="1" s="1"/>
  <c r="P607" i="1"/>
  <c r="W607" i="1" s="1"/>
  <c r="P612" i="1"/>
  <c r="W612" i="1" s="1"/>
  <c r="P621" i="1"/>
  <c r="W621" i="1" s="1"/>
  <c r="P630" i="1"/>
  <c r="W630" i="1" s="1"/>
  <c r="P639" i="1"/>
  <c r="W639" i="1" s="1"/>
  <c r="P644" i="1"/>
  <c r="W644" i="1" s="1"/>
  <c r="P653" i="1"/>
  <c r="W653" i="1" s="1"/>
  <c r="P662" i="1"/>
  <c r="W662" i="1" s="1"/>
  <c r="P671" i="1"/>
  <c r="W671" i="1" s="1"/>
  <c r="P676" i="1"/>
  <c r="W676" i="1" s="1"/>
  <c r="P685" i="1"/>
  <c r="W685" i="1" s="1"/>
  <c r="P575" i="1"/>
  <c r="W575" i="1" s="1"/>
  <c r="P585" i="1"/>
  <c r="W585" i="1" s="1"/>
  <c r="P594" i="1"/>
  <c r="W594" i="1" s="1"/>
  <c r="P603" i="1"/>
  <c r="W603" i="1" s="1"/>
  <c r="P608" i="1"/>
  <c r="W608" i="1" s="1"/>
  <c r="P617" i="1"/>
  <c r="W617" i="1" s="1"/>
  <c r="P626" i="1"/>
  <c r="W626" i="1" s="1"/>
  <c r="P635" i="1"/>
  <c r="W635" i="1" s="1"/>
  <c r="P640" i="1"/>
  <c r="W640" i="1" s="1"/>
  <c r="P649" i="1"/>
  <c r="W649" i="1" s="1"/>
  <c r="P658" i="1"/>
  <c r="W658" i="1" s="1"/>
  <c r="P667" i="1"/>
  <c r="W667" i="1" s="1"/>
  <c r="P672" i="1"/>
  <c r="W672" i="1" s="1"/>
  <c r="P681" i="1"/>
  <c r="W681" i="1" s="1"/>
  <c r="P576" i="1"/>
  <c r="W576" i="1" s="1"/>
  <c r="P581" i="1"/>
  <c r="W581" i="1" s="1"/>
  <c r="P590" i="1"/>
  <c r="W590" i="1" s="1"/>
  <c r="P599" i="1"/>
  <c r="W599" i="1" s="1"/>
  <c r="P604" i="1"/>
  <c r="W604" i="1" s="1"/>
  <c r="P613" i="1"/>
  <c r="W613" i="1" s="1"/>
  <c r="P622" i="1"/>
  <c r="W622" i="1" s="1"/>
  <c r="P631" i="1"/>
  <c r="W631" i="1" s="1"/>
  <c r="P636" i="1"/>
  <c r="W636" i="1" s="1"/>
  <c r="P645" i="1"/>
  <c r="W645" i="1" s="1"/>
  <c r="P654" i="1"/>
  <c r="W654" i="1" s="1"/>
  <c r="P663" i="1"/>
  <c r="W663" i="1" s="1"/>
  <c r="P668" i="1"/>
  <c r="W668" i="1" s="1"/>
  <c r="P677" i="1"/>
  <c r="W677" i="1" s="1"/>
  <c r="P586" i="1"/>
  <c r="W586" i="1" s="1"/>
  <c r="P595" i="1"/>
  <c r="W595" i="1" s="1"/>
  <c r="P600" i="1"/>
  <c r="W600" i="1" s="1"/>
  <c r="P609" i="1"/>
  <c r="W609" i="1" s="1"/>
  <c r="P618" i="1"/>
  <c r="W618" i="1" s="1"/>
  <c r="P627" i="1"/>
  <c r="W627" i="1" s="1"/>
  <c r="P632" i="1"/>
  <c r="W632" i="1" s="1"/>
  <c r="P641" i="1"/>
  <c r="W641" i="1" s="1"/>
  <c r="P650" i="1"/>
  <c r="W650" i="1" s="1"/>
  <c r="P659" i="1"/>
  <c r="W659" i="1" s="1"/>
  <c r="P664" i="1"/>
  <c r="W664" i="1" s="1"/>
  <c r="P673" i="1"/>
  <c r="W673" i="1" s="1"/>
  <c r="P682" i="1"/>
  <c r="W682" i="1" s="1"/>
  <c r="P572" i="1"/>
  <c r="W572" i="1" s="1"/>
  <c r="P577" i="1"/>
  <c r="W577" i="1" s="1"/>
  <c r="P582" i="1"/>
  <c r="W582" i="1" s="1"/>
  <c r="P591" i="1"/>
  <c r="W591" i="1" s="1"/>
  <c r="P596" i="1"/>
  <c r="W596" i="1" s="1"/>
  <c r="P605" i="1"/>
  <c r="W605" i="1" s="1"/>
  <c r="P614" i="1"/>
  <c r="W614" i="1" s="1"/>
  <c r="P623" i="1"/>
  <c r="W623" i="1" s="1"/>
  <c r="P628" i="1"/>
  <c r="W628" i="1" s="1"/>
  <c r="P637" i="1"/>
  <c r="W637" i="1" s="1"/>
  <c r="P646" i="1"/>
  <c r="W646" i="1" s="1"/>
  <c r="P655" i="1"/>
  <c r="W655" i="1" s="1"/>
  <c r="P660" i="1"/>
  <c r="W660" i="1" s="1"/>
  <c r="P669" i="1"/>
  <c r="W669" i="1" s="1"/>
  <c r="P678" i="1"/>
  <c r="W678" i="1" s="1"/>
  <c r="P578" i="1"/>
  <c r="W578" i="1" s="1"/>
  <c r="P587" i="1"/>
  <c r="W587" i="1" s="1"/>
  <c r="P592" i="1"/>
  <c r="W592" i="1" s="1"/>
  <c r="P601" i="1"/>
  <c r="W601" i="1" s="1"/>
  <c r="P610" i="1"/>
  <c r="W610" i="1" s="1"/>
  <c r="P619" i="1"/>
  <c r="W619" i="1" s="1"/>
  <c r="P624" i="1"/>
  <c r="W624" i="1" s="1"/>
  <c r="P633" i="1"/>
  <c r="W633" i="1" s="1"/>
  <c r="P642" i="1"/>
  <c r="W642" i="1" s="1"/>
  <c r="P651" i="1"/>
  <c r="W651" i="1" s="1"/>
  <c r="P656" i="1"/>
  <c r="W656" i="1" s="1"/>
  <c r="P665" i="1"/>
  <c r="W665" i="1" s="1"/>
  <c r="P674" i="1"/>
  <c r="W674" i="1" s="1"/>
  <c r="P683" i="1"/>
  <c r="W683" i="1" s="1"/>
  <c r="P583" i="1"/>
  <c r="W583" i="1" s="1"/>
  <c r="P588" i="1"/>
  <c r="W588" i="1" s="1"/>
  <c r="P597" i="1"/>
  <c r="W597" i="1" s="1"/>
  <c r="P606" i="1"/>
  <c r="W606" i="1" s="1"/>
  <c r="P615" i="1"/>
  <c r="W615" i="1" s="1"/>
  <c r="P620" i="1"/>
  <c r="W620" i="1" s="1"/>
  <c r="P629" i="1"/>
  <c r="W629" i="1" s="1"/>
  <c r="P638" i="1"/>
  <c r="W638" i="1" s="1"/>
  <c r="P647" i="1"/>
  <c r="W647" i="1" s="1"/>
  <c r="P652" i="1"/>
  <c r="W652" i="1" s="1"/>
  <c r="P661" i="1"/>
  <c r="W661" i="1" s="1"/>
  <c r="P670" i="1"/>
  <c r="W670" i="1" s="1"/>
  <c r="P679" i="1"/>
  <c r="W679" i="1" s="1"/>
  <c r="P684" i="1"/>
  <c r="W684" i="1" s="1"/>
  <c r="P573" i="1"/>
  <c r="W573" i="1" s="1"/>
  <c r="P579" i="1"/>
  <c r="W579" i="1" s="1"/>
  <c r="P584" i="1"/>
  <c r="W584" i="1" s="1"/>
  <c r="P593" i="1"/>
  <c r="W593" i="1" s="1"/>
  <c r="P602" i="1"/>
  <c r="W602" i="1" s="1"/>
  <c r="P611" i="1"/>
  <c r="W611" i="1" s="1"/>
  <c r="P616" i="1"/>
  <c r="W616" i="1" s="1"/>
  <c r="P625" i="1"/>
  <c r="W625" i="1" s="1"/>
  <c r="P634" i="1"/>
  <c r="W634" i="1" s="1"/>
  <c r="P643" i="1"/>
  <c r="W643" i="1" s="1"/>
  <c r="P648" i="1"/>
  <c r="W648" i="1" s="1"/>
  <c r="P657" i="1"/>
  <c r="W657" i="1" s="1"/>
  <c r="P666" i="1"/>
  <c r="W666" i="1" s="1"/>
  <c r="P675" i="1"/>
  <c r="W675" i="1" s="1"/>
  <c r="P680" i="1"/>
  <c r="W680" i="1" s="1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AA8" i="1"/>
  <c r="AA14" i="1"/>
  <c r="AA15" i="1"/>
  <c r="AA3" i="1"/>
  <c r="AA9" i="1"/>
  <c r="AA20" i="1"/>
  <c r="AA18" i="1"/>
  <c r="AA2" i="1"/>
  <c r="AA4" i="1"/>
  <c r="AA19" i="1"/>
  <c r="AA5" i="1"/>
  <c r="AA11" i="1"/>
  <c r="AA16" i="1"/>
  <c r="AA17" i="1"/>
  <c r="AA10" i="1"/>
  <c r="AA13" i="1"/>
  <c r="AA6" i="1"/>
  <c r="AA7" i="1"/>
  <c r="AA126" i="1"/>
  <c r="AA122" i="1"/>
  <c r="AA128" i="1"/>
  <c r="AA129" i="1"/>
  <c r="AA117" i="1"/>
  <c r="AA123" i="1"/>
  <c r="AA134" i="1"/>
  <c r="AA132" i="1"/>
  <c r="AA116" i="1"/>
  <c r="AA118" i="1"/>
  <c r="AA133" i="1"/>
  <c r="AA119" i="1"/>
  <c r="AA125" i="1"/>
  <c r="AA130" i="1"/>
  <c r="AA131" i="1"/>
  <c r="AA124" i="1"/>
  <c r="AA127" i="1"/>
  <c r="AA120" i="1"/>
  <c r="AA121" i="1"/>
  <c r="AA240" i="1"/>
  <c r="AA236" i="1"/>
  <c r="AA242" i="1"/>
  <c r="AA243" i="1"/>
  <c r="AA231" i="1"/>
  <c r="AA237" i="1"/>
  <c r="AA248" i="1"/>
  <c r="AA246" i="1"/>
  <c r="AA230" i="1"/>
  <c r="AA232" i="1"/>
  <c r="AA247" i="1"/>
  <c r="AA233" i="1"/>
  <c r="AA239" i="1"/>
  <c r="AA244" i="1"/>
  <c r="AA245" i="1"/>
  <c r="AA238" i="1"/>
  <c r="AA241" i="1"/>
  <c r="AA234" i="1"/>
  <c r="AA235" i="1"/>
  <c r="AA354" i="1"/>
  <c r="AA350" i="1"/>
  <c r="AA356" i="1"/>
  <c r="AA357" i="1"/>
  <c r="AA345" i="1"/>
  <c r="AA351" i="1"/>
  <c r="AA362" i="1"/>
  <c r="AA360" i="1"/>
  <c r="AA344" i="1"/>
  <c r="AA346" i="1"/>
  <c r="AA361" i="1"/>
  <c r="AA347" i="1"/>
  <c r="AA353" i="1"/>
  <c r="AA358" i="1"/>
  <c r="AA359" i="1"/>
  <c r="AA352" i="1"/>
  <c r="AA355" i="1"/>
  <c r="AA348" i="1"/>
  <c r="AA349" i="1"/>
  <c r="AA468" i="1"/>
  <c r="AA464" i="1"/>
  <c r="AA470" i="1"/>
  <c r="AA471" i="1"/>
  <c r="AA459" i="1"/>
  <c r="AA465" i="1"/>
  <c r="AA476" i="1"/>
  <c r="AA474" i="1"/>
  <c r="AA458" i="1"/>
  <c r="AA460" i="1"/>
  <c r="AA475" i="1"/>
  <c r="AA461" i="1"/>
  <c r="AA467" i="1"/>
  <c r="AA472" i="1"/>
  <c r="AA473" i="1"/>
  <c r="AA466" i="1"/>
  <c r="AA469" i="1"/>
  <c r="AA462" i="1"/>
  <c r="AA463" i="1"/>
  <c r="AA582" i="1"/>
  <c r="AA578" i="1"/>
  <c r="AA584" i="1"/>
  <c r="AA585" i="1"/>
  <c r="AA573" i="1"/>
  <c r="AA579" i="1"/>
  <c r="AA590" i="1"/>
  <c r="AA588" i="1"/>
  <c r="AA572" i="1"/>
  <c r="AA574" i="1"/>
  <c r="AA589" i="1"/>
  <c r="AA575" i="1"/>
  <c r="AA581" i="1"/>
  <c r="AA586" i="1"/>
  <c r="AA587" i="1"/>
  <c r="AA580" i="1"/>
  <c r="AA583" i="1"/>
  <c r="AA576" i="1"/>
  <c r="AA577" i="1"/>
  <c r="AA696" i="1"/>
  <c r="AA692" i="1"/>
  <c r="AA698" i="1"/>
  <c r="AA699" i="1"/>
  <c r="AA687" i="1"/>
  <c r="AA693" i="1"/>
  <c r="AA704" i="1"/>
  <c r="AA702" i="1"/>
  <c r="AA686" i="1"/>
  <c r="AA688" i="1"/>
  <c r="AA703" i="1"/>
  <c r="AA689" i="1"/>
  <c r="AA695" i="1"/>
  <c r="AA700" i="1"/>
  <c r="AA701" i="1"/>
  <c r="AA694" i="1"/>
  <c r="AA697" i="1"/>
  <c r="AA690" i="1"/>
  <c r="AA691" i="1"/>
  <c r="AA810" i="1"/>
  <c r="AA806" i="1"/>
  <c r="AA812" i="1"/>
  <c r="AA813" i="1"/>
  <c r="AA801" i="1"/>
  <c r="AA807" i="1"/>
  <c r="AA818" i="1"/>
  <c r="AA816" i="1"/>
  <c r="AA800" i="1"/>
  <c r="AA802" i="1"/>
  <c r="AA817" i="1"/>
  <c r="AA803" i="1"/>
  <c r="AA809" i="1"/>
  <c r="AA814" i="1"/>
  <c r="AA815" i="1"/>
  <c r="AA808" i="1"/>
  <c r="AA811" i="1"/>
  <c r="AA804" i="1"/>
  <c r="AA805" i="1"/>
  <c r="AA924" i="1"/>
  <c r="AA920" i="1"/>
  <c r="AA926" i="1"/>
  <c r="AA927" i="1"/>
  <c r="AA915" i="1"/>
  <c r="AA921" i="1"/>
  <c r="AA932" i="1"/>
  <c r="AA930" i="1"/>
  <c r="AA914" i="1"/>
  <c r="AA916" i="1"/>
  <c r="AA931" i="1"/>
  <c r="AA917" i="1"/>
  <c r="AA923" i="1"/>
  <c r="AA928" i="1"/>
  <c r="AA929" i="1"/>
  <c r="AA922" i="1"/>
  <c r="AA925" i="1"/>
  <c r="AA918" i="1"/>
  <c r="AA919" i="1"/>
  <c r="AA1038" i="1"/>
  <c r="AA1034" i="1"/>
  <c r="AA1040" i="1"/>
  <c r="AA1041" i="1"/>
  <c r="AA1029" i="1"/>
  <c r="AA1035" i="1"/>
  <c r="AA1046" i="1"/>
  <c r="AA1044" i="1"/>
  <c r="AA1028" i="1"/>
  <c r="AA1030" i="1"/>
  <c r="AA1045" i="1"/>
  <c r="AA1031" i="1"/>
  <c r="AA1037" i="1"/>
  <c r="AA1042" i="1"/>
  <c r="AA1043" i="1"/>
  <c r="AA1036" i="1"/>
  <c r="AA1039" i="1"/>
  <c r="AA1032" i="1"/>
  <c r="AA1033" i="1"/>
  <c r="AA1152" i="1"/>
  <c r="AA1148" i="1"/>
  <c r="AA1154" i="1"/>
  <c r="AA1155" i="1"/>
  <c r="AA1143" i="1"/>
  <c r="AA1149" i="1"/>
  <c r="AA1160" i="1"/>
  <c r="AA1158" i="1"/>
  <c r="AA1142" i="1"/>
  <c r="AA1144" i="1"/>
  <c r="AA1159" i="1"/>
  <c r="AA1145" i="1"/>
  <c r="AA1151" i="1"/>
  <c r="AA1156" i="1"/>
  <c r="AA1157" i="1"/>
  <c r="AA1150" i="1"/>
  <c r="AA1153" i="1"/>
  <c r="AA1146" i="1"/>
  <c r="AA1147" i="1"/>
  <c r="AA1266" i="1"/>
  <c r="AA1262" i="1"/>
  <c r="AA1268" i="1"/>
  <c r="AA1269" i="1"/>
  <c r="AA1257" i="1"/>
  <c r="AA1263" i="1"/>
  <c r="AA1274" i="1"/>
  <c r="AA1272" i="1"/>
  <c r="AA1256" i="1"/>
  <c r="AA1258" i="1"/>
  <c r="AA1273" i="1"/>
  <c r="AA1259" i="1"/>
  <c r="AA1265" i="1"/>
  <c r="AA1270" i="1"/>
  <c r="AA1271" i="1"/>
  <c r="AA1264" i="1"/>
  <c r="AA1267" i="1"/>
  <c r="AA1260" i="1"/>
  <c r="AA1261" i="1"/>
  <c r="AA1380" i="1"/>
  <c r="AA1376" i="1"/>
  <c r="AA1382" i="1"/>
  <c r="AA1383" i="1"/>
  <c r="AA1371" i="1"/>
  <c r="AA1377" i="1"/>
  <c r="AA1388" i="1"/>
  <c r="AA1386" i="1"/>
  <c r="AA1370" i="1"/>
  <c r="AA1372" i="1"/>
  <c r="AA1387" i="1"/>
  <c r="AA1373" i="1"/>
  <c r="AA1379" i="1"/>
  <c r="AA1384" i="1"/>
  <c r="AA1385" i="1"/>
  <c r="AA1378" i="1"/>
  <c r="AA1381" i="1"/>
  <c r="AA1374" i="1"/>
  <c r="AA1375" i="1"/>
  <c r="AA1494" i="1"/>
  <c r="AA1490" i="1"/>
  <c r="AA1496" i="1"/>
  <c r="AA1497" i="1"/>
  <c r="AA1485" i="1"/>
  <c r="AA1491" i="1"/>
  <c r="AA1502" i="1"/>
  <c r="AA1500" i="1"/>
  <c r="AA1484" i="1"/>
  <c r="AA1486" i="1"/>
  <c r="AA1501" i="1"/>
  <c r="AA1487" i="1"/>
  <c r="AA1493" i="1"/>
  <c r="AA1498" i="1"/>
  <c r="AA1499" i="1"/>
  <c r="AA1492" i="1"/>
  <c r="AA1495" i="1"/>
  <c r="AA1488" i="1"/>
  <c r="AA1489" i="1"/>
  <c r="AA1608" i="1"/>
  <c r="AA1604" i="1"/>
  <c r="AA1610" i="1"/>
  <c r="AA1611" i="1"/>
  <c r="AA1599" i="1"/>
  <c r="AA1605" i="1"/>
  <c r="AA1616" i="1"/>
  <c r="AA1614" i="1"/>
  <c r="AA1598" i="1"/>
  <c r="AA1600" i="1"/>
  <c r="AA1615" i="1"/>
  <c r="AA1601" i="1"/>
  <c r="AA1607" i="1"/>
  <c r="AA1612" i="1"/>
  <c r="AA1613" i="1"/>
  <c r="AA1606" i="1"/>
  <c r="AA1609" i="1"/>
  <c r="AA1602" i="1"/>
  <c r="AA1603" i="1"/>
  <c r="AA1722" i="1"/>
  <c r="AA1718" i="1"/>
  <c r="AA1724" i="1"/>
  <c r="AA1725" i="1"/>
  <c r="AA1713" i="1"/>
  <c r="AA1719" i="1"/>
  <c r="AA1730" i="1"/>
  <c r="AA1728" i="1"/>
  <c r="AA1712" i="1"/>
  <c r="AA1714" i="1"/>
  <c r="AA1729" i="1"/>
  <c r="AA1715" i="1"/>
  <c r="AA1721" i="1"/>
  <c r="AA1726" i="1"/>
  <c r="AA1727" i="1"/>
  <c r="AA1720" i="1"/>
  <c r="AA1723" i="1"/>
  <c r="AA1716" i="1"/>
  <c r="AA1717" i="1"/>
  <c r="AA31" i="1"/>
  <c r="AA27" i="1"/>
  <c r="AA33" i="1"/>
  <c r="AA34" i="1"/>
  <c r="AA22" i="1"/>
  <c r="AA28" i="1"/>
  <c r="AA39" i="1"/>
  <c r="AA37" i="1"/>
  <c r="AA21" i="1"/>
  <c r="AA23" i="1"/>
  <c r="AA38" i="1"/>
  <c r="AA24" i="1"/>
  <c r="AA30" i="1"/>
  <c r="AA35" i="1"/>
  <c r="AA36" i="1"/>
  <c r="AA29" i="1"/>
  <c r="AA32" i="1"/>
  <c r="AA25" i="1"/>
  <c r="AA26" i="1"/>
  <c r="AA145" i="1"/>
  <c r="AA141" i="1"/>
  <c r="AA147" i="1"/>
  <c r="AA148" i="1"/>
  <c r="AA136" i="1"/>
  <c r="AA142" i="1"/>
  <c r="AA153" i="1"/>
  <c r="AA151" i="1"/>
  <c r="AA135" i="1"/>
  <c r="AA137" i="1"/>
  <c r="AA152" i="1"/>
  <c r="AA138" i="1"/>
  <c r="AA144" i="1"/>
  <c r="AA149" i="1"/>
  <c r="AA150" i="1"/>
  <c r="AA143" i="1"/>
  <c r="AA146" i="1"/>
  <c r="AA139" i="1"/>
  <c r="AA140" i="1"/>
  <c r="AA259" i="1"/>
  <c r="AA255" i="1"/>
  <c r="AA261" i="1"/>
  <c r="AA262" i="1"/>
  <c r="AA250" i="1"/>
  <c r="AA256" i="1"/>
  <c r="AA267" i="1"/>
  <c r="AA265" i="1"/>
  <c r="AA249" i="1"/>
  <c r="AA251" i="1"/>
  <c r="AA266" i="1"/>
  <c r="AA252" i="1"/>
  <c r="AA258" i="1"/>
  <c r="AA263" i="1"/>
  <c r="AA264" i="1"/>
  <c r="AA257" i="1"/>
  <c r="AA260" i="1"/>
  <c r="AA253" i="1"/>
  <c r="AA254" i="1"/>
  <c r="AA373" i="1"/>
  <c r="AA369" i="1"/>
  <c r="AA375" i="1"/>
  <c r="AA376" i="1"/>
  <c r="AA364" i="1"/>
  <c r="AA370" i="1"/>
  <c r="AA381" i="1"/>
  <c r="AA379" i="1"/>
  <c r="AA363" i="1"/>
  <c r="AA365" i="1"/>
  <c r="AA380" i="1"/>
  <c r="AA366" i="1"/>
  <c r="AA372" i="1"/>
  <c r="AA377" i="1"/>
  <c r="AA378" i="1"/>
  <c r="AA371" i="1"/>
  <c r="AA374" i="1"/>
  <c r="AA367" i="1"/>
  <c r="AA368" i="1"/>
  <c r="AA487" i="1"/>
  <c r="AA483" i="1"/>
  <c r="AA489" i="1"/>
  <c r="AA490" i="1"/>
  <c r="AA478" i="1"/>
  <c r="AA484" i="1"/>
  <c r="AA495" i="1"/>
  <c r="AA493" i="1"/>
  <c r="AA477" i="1"/>
  <c r="AA479" i="1"/>
  <c r="AA494" i="1"/>
  <c r="AA480" i="1"/>
  <c r="AA486" i="1"/>
  <c r="AA491" i="1"/>
  <c r="AA492" i="1"/>
  <c r="AA485" i="1"/>
  <c r="AA488" i="1"/>
  <c r="AA481" i="1"/>
  <c r="AA482" i="1"/>
  <c r="AA601" i="1"/>
  <c r="AA597" i="1"/>
  <c r="AA603" i="1"/>
  <c r="AA604" i="1"/>
  <c r="AA592" i="1"/>
  <c r="AA598" i="1"/>
  <c r="AA609" i="1"/>
  <c r="AA607" i="1"/>
  <c r="AA591" i="1"/>
  <c r="AA593" i="1"/>
  <c r="AA608" i="1"/>
  <c r="AA594" i="1"/>
  <c r="AA600" i="1"/>
  <c r="AA605" i="1"/>
  <c r="AA606" i="1"/>
  <c r="AA599" i="1"/>
  <c r="AA602" i="1"/>
  <c r="AA595" i="1"/>
  <c r="AA596" i="1"/>
  <c r="AA715" i="1"/>
  <c r="AA711" i="1"/>
  <c r="AA717" i="1"/>
  <c r="AA718" i="1"/>
  <c r="AA706" i="1"/>
  <c r="AA712" i="1"/>
  <c r="AA723" i="1"/>
  <c r="AA721" i="1"/>
  <c r="AA705" i="1"/>
  <c r="AA707" i="1"/>
  <c r="AA722" i="1"/>
  <c r="AA708" i="1"/>
  <c r="AA714" i="1"/>
  <c r="AA719" i="1"/>
  <c r="AA720" i="1"/>
  <c r="AA713" i="1"/>
  <c r="AA716" i="1"/>
  <c r="AA709" i="1"/>
  <c r="AA710" i="1"/>
  <c r="AA829" i="1"/>
  <c r="AA825" i="1"/>
  <c r="AA831" i="1"/>
  <c r="AA832" i="1"/>
  <c r="AA820" i="1"/>
  <c r="AA826" i="1"/>
  <c r="AA837" i="1"/>
  <c r="AA835" i="1"/>
  <c r="AA819" i="1"/>
  <c r="AA821" i="1"/>
  <c r="AA836" i="1"/>
  <c r="AA822" i="1"/>
  <c r="AA828" i="1"/>
  <c r="AA833" i="1"/>
  <c r="AA834" i="1"/>
  <c r="AA827" i="1"/>
  <c r="AA830" i="1"/>
  <c r="AA823" i="1"/>
  <c r="AA824" i="1"/>
  <c r="AA943" i="1"/>
  <c r="AA939" i="1"/>
  <c r="AA945" i="1"/>
  <c r="AA946" i="1"/>
  <c r="AA934" i="1"/>
  <c r="AA940" i="1"/>
  <c r="AA951" i="1"/>
  <c r="AA949" i="1"/>
  <c r="AA933" i="1"/>
  <c r="AA935" i="1"/>
  <c r="AA950" i="1"/>
  <c r="AA936" i="1"/>
  <c r="AA942" i="1"/>
  <c r="AA947" i="1"/>
  <c r="AA948" i="1"/>
  <c r="AA941" i="1"/>
  <c r="AA944" i="1"/>
  <c r="AA937" i="1"/>
  <c r="AA938" i="1"/>
  <c r="AA1057" i="1"/>
  <c r="AA1053" i="1"/>
  <c r="AA1059" i="1"/>
  <c r="AA1060" i="1"/>
  <c r="AA1048" i="1"/>
  <c r="AA1054" i="1"/>
  <c r="AA1065" i="1"/>
  <c r="AA1063" i="1"/>
  <c r="AA1047" i="1"/>
  <c r="AA1049" i="1"/>
  <c r="AA1064" i="1"/>
  <c r="AA1050" i="1"/>
  <c r="AA1056" i="1"/>
  <c r="AA1061" i="1"/>
  <c r="AA1062" i="1"/>
  <c r="AA1055" i="1"/>
  <c r="AA1058" i="1"/>
  <c r="AA1051" i="1"/>
  <c r="AA1052" i="1"/>
  <c r="AA1171" i="1"/>
  <c r="AA1167" i="1"/>
  <c r="AA1173" i="1"/>
  <c r="AA1174" i="1"/>
  <c r="AA1162" i="1"/>
  <c r="AA1168" i="1"/>
  <c r="AA1179" i="1"/>
  <c r="AA1177" i="1"/>
  <c r="AA1161" i="1"/>
  <c r="AA1163" i="1"/>
  <c r="AA1178" i="1"/>
  <c r="AA1164" i="1"/>
  <c r="AA1170" i="1"/>
  <c r="AA1175" i="1"/>
  <c r="AA1176" i="1"/>
  <c r="AA1169" i="1"/>
  <c r="AA1172" i="1"/>
  <c r="AA1165" i="1"/>
  <c r="AA1166" i="1"/>
  <c r="AA1285" i="1"/>
  <c r="AA1281" i="1"/>
  <c r="AA1287" i="1"/>
  <c r="AA1288" i="1"/>
  <c r="AA1276" i="1"/>
  <c r="AA1282" i="1"/>
  <c r="AA1293" i="1"/>
  <c r="AA1291" i="1"/>
  <c r="AA1275" i="1"/>
  <c r="AA1277" i="1"/>
  <c r="AA1292" i="1"/>
  <c r="AA1278" i="1"/>
  <c r="AA1284" i="1"/>
  <c r="AA1289" i="1"/>
  <c r="AA1290" i="1"/>
  <c r="AA1283" i="1"/>
  <c r="AA1286" i="1"/>
  <c r="AA1279" i="1"/>
  <c r="AA1280" i="1"/>
  <c r="AA1399" i="1"/>
  <c r="AA1395" i="1"/>
  <c r="AA1401" i="1"/>
  <c r="AA1402" i="1"/>
  <c r="AA1390" i="1"/>
  <c r="AA1396" i="1"/>
  <c r="AA1407" i="1"/>
  <c r="AA1405" i="1"/>
  <c r="AA1389" i="1"/>
  <c r="AA1391" i="1"/>
  <c r="AA1406" i="1"/>
  <c r="AA1392" i="1"/>
  <c r="AA1398" i="1"/>
  <c r="AA1403" i="1"/>
  <c r="AA1404" i="1"/>
  <c r="AA1397" i="1"/>
  <c r="AA1400" i="1"/>
  <c r="AA1393" i="1"/>
  <c r="AA1394" i="1"/>
  <c r="AA1513" i="1"/>
  <c r="AA1509" i="1"/>
  <c r="AA1515" i="1"/>
  <c r="AA1516" i="1"/>
  <c r="AA1504" i="1"/>
  <c r="AA1510" i="1"/>
  <c r="AA1521" i="1"/>
  <c r="AA1519" i="1"/>
  <c r="AA1503" i="1"/>
  <c r="AA1505" i="1"/>
  <c r="AA1520" i="1"/>
  <c r="AA1506" i="1"/>
  <c r="AA1512" i="1"/>
  <c r="AA1517" i="1"/>
  <c r="AA1518" i="1"/>
  <c r="AA1511" i="1"/>
  <c r="AA1514" i="1"/>
  <c r="AA1507" i="1"/>
  <c r="AA1508" i="1"/>
  <c r="AA1627" i="1"/>
  <c r="AA1623" i="1"/>
  <c r="AA1629" i="1"/>
  <c r="AA1630" i="1"/>
  <c r="AA1618" i="1"/>
  <c r="AA1624" i="1"/>
  <c r="AA1635" i="1"/>
  <c r="AA1633" i="1"/>
  <c r="AA1617" i="1"/>
  <c r="AA1619" i="1"/>
  <c r="AA1634" i="1"/>
  <c r="AA1620" i="1"/>
  <c r="AA1626" i="1"/>
  <c r="AA1631" i="1"/>
  <c r="AA1632" i="1"/>
  <c r="AA1625" i="1"/>
  <c r="AA1628" i="1"/>
  <c r="AA1621" i="1"/>
  <c r="AA1622" i="1"/>
  <c r="AA1741" i="1"/>
  <c r="AA1737" i="1"/>
  <c r="AA1743" i="1"/>
  <c r="AA1744" i="1"/>
  <c r="AA1732" i="1"/>
  <c r="AA1738" i="1"/>
  <c r="AA1749" i="1"/>
  <c r="AA1747" i="1"/>
  <c r="AA1731" i="1"/>
  <c r="AA1733" i="1"/>
  <c r="AA1748" i="1"/>
  <c r="AA1734" i="1"/>
  <c r="AA1740" i="1"/>
  <c r="AA1745" i="1"/>
  <c r="AA1746" i="1"/>
  <c r="AA1739" i="1"/>
  <c r="AA1742" i="1"/>
  <c r="AA1735" i="1"/>
  <c r="AA1736" i="1"/>
  <c r="AA50" i="1"/>
  <c r="AA46" i="1"/>
  <c r="AA52" i="1"/>
  <c r="AA53" i="1"/>
  <c r="AA41" i="1"/>
  <c r="AA47" i="1"/>
  <c r="AA58" i="1"/>
  <c r="AA56" i="1"/>
  <c r="AA40" i="1"/>
  <c r="AA42" i="1"/>
  <c r="AA57" i="1"/>
  <c r="AA43" i="1"/>
  <c r="AA49" i="1"/>
  <c r="AA54" i="1"/>
  <c r="AA55" i="1"/>
  <c r="AA48" i="1"/>
  <c r="AA51" i="1"/>
  <c r="AA44" i="1"/>
  <c r="AA45" i="1"/>
  <c r="AA164" i="1"/>
  <c r="AA160" i="1"/>
  <c r="AA166" i="1"/>
  <c r="AA167" i="1"/>
  <c r="AA155" i="1"/>
  <c r="AA161" i="1"/>
  <c r="AA172" i="1"/>
  <c r="AA170" i="1"/>
  <c r="AA154" i="1"/>
  <c r="AA156" i="1"/>
  <c r="AA171" i="1"/>
  <c r="AA157" i="1"/>
  <c r="AA163" i="1"/>
  <c r="AA168" i="1"/>
  <c r="AA169" i="1"/>
  <c r="AA162" i="1"/>
  <c r="AA165" i="1"/>
  <c r="AA158" i="1"/>
  <c r="AA159" i="1"/>
  <c r="AA278" i="1"/>
  <c r="AA274" i="1"/>
  <c r="AA280" i="1"/>
  <c r="AA281" i="1"/>
  <c r="AA269" i="1"/>
  <c r="AA275" i="1"/>
  <c r="AA286" i="1"/>
  <c r="AA284" i="1"/>
  <c r="AA268" i="1"/>
  <c r="AA270" i="1"/>
  <c r="AA285" i="1"/>
  <c r="AA271" i="1"/>
  <c r="AA277" i="1"/>
  <c r="AA282" i="1"/>
  <c r="AA283" i="1"/>
  <c r="AA276" i="1"/>
  <c r="AA279" i="1"/>
  <c r="AA272" i="1"/>
  <c r="AA273" i="1"/>
  <c r="AA392" i="1"/>
  <c r="AA388" i="1"/>
  <c r="AA394" i="1"/>
  <c r="AA395" i="1"/>
  <c r="AA383" i="1"/>
  <c r="AA389" i="1"/>
  <c r="AA400" i="1"/>
  <c r="AA398" i="1"/>
  <c r="AA382" i="1"/>
  <c r="AA384" i="1"/>
  <c r="AA399" i="1"/>
  <c r="AA385" i="1"/>
  <c r="AA391" i="1"/>
  <c r="AA396" i="1"/>
  <c r="AA397" i="1"/>
  <c r="AA390" i="1"/>
  <c r="AA393" i="1"/>
  <c r="AA386" i="1"/>
  <c r="AA387" i="1"/>
  <c r="AA506" i="1"/>
  <c r="AA502" i="1"/>
  <c r="AA508" i="1"/>
  <c r="AA509" i="1"/>
  <c r="AA497" i="1"/>
  <c r="AA503" i="1"/>
  <c r="AA514" i="1"/>
  <c r="AA512" i="1"/>
  <c r="AA496" i="1"/>
  <c r="AA498" i="1"/>
  <c r="AA513" i="1"/>
  <c r="AA499" i="1"/>
  <c r="AA505" i="1"/>
  <c r="AA510" i="1"/>
  <c r="AA511" i="1"/>
  <c r="AA504" i="1"/>
  <c r="AA507" i="1"/>
  <c r="AA500" i="1"/>
  <c r="AA501" i="1"/>
  <c r="AA620" i="1"/>
  <c r="AA616" i="1"/>
  <c r="AA622" i="1"/>
  <c r="AA623" i="1"/>
  <c r="AA611" i="1"/>
  <c r="AA617" i="1"/>
  <c r="AA628" i="1"/>
  <c r="AA626" i="1"/>
  <c r="AA610" i="1"/>
  <c r="AA612" i="1"/>
  <c r="AA627" i="1"/>
  <c r="AA613" i="1"/>
  <c r="AA619" i="1"/>
  <c r="AA624" i="1"/>
  <c r="AA625" i="1"/>
  <c r="AA618" i="1"/>
  <c r="AA621" i="1"/>
  <c r="AA614" i="1"/>
  <c r="AA615" i="1"/>
  <c r="AA734" i="1"/>
  <c r="AA730" i="1"/>
  <c r="AA736" i="1"/>
  <c r="AA737" i="1"/>
  <c r="AA725" i="1"/>
  <c r="AA731" i="1"/>
  <c r="AA742" i="1"/>
  <c r="AA740" i="1"/>
  <c r="AA724" i="1"/>
  <c r="AA726" i="1"/>
  <c r="AA741" i="1"/>
  <c r="AA727" i="1"/>
  <c r="AA733" i="1"/>
  <c r="AA738" i="1"/>
  <c r="AA739" i="1"/>
  <c r="AA732" i="1"/>
  <c r="AA735" i="1"/>
  <c r="AA728" i="1"/>
  <c r="AA729" i="1"/>
  <c r="AA848" i="1"/>
  <c r="AA844" i="1"/>
  <c r="AA850" i="1"/>
  <c r="AA851" i="1"/>
  <c r="AA839" i="1"/>
  <c r="AA845" i="1"/>
  <c r="AA856" i="1"/>
  <c r="AA854" i="1"/>
  <c r="AA838" i="1"/>
  <c r="AA840" i="1"/>
  <c r="AA855" i="1"/>
  <c r="AA841" i="1"/>
  <c r="AA847" i="1"/>
  <c r="AA852" i="1"/>
  <c r="AA853" i="1"/>
  <c r="AA846" i="1"/>
  <c r="AA849" i="1"/>
  <c r="AA842" i="1"/>
  <c r="AA843" i="1"/>
  <c r="AA962" i="1"/>
  <c r="AA958" i="1"/>
  <c r="AA964" i="1"/>
  <c r="AA965" i="1"/>
  <c r="AA953" i="1"/>
  <c r="AA959" i="1"/>
  <c r="AA970" i="1"/>
  <c r="AA968" i="1"/>
  <c r="AA952" i="1"/>
  <c r="AA954" i="1"/>
  <c r="AA969" i="1"/>
  <c r="AA955" i="1"/>
  <c r="AA961" i="1"/>
  <c r="AA966" i="1"/>
  <c r="AA967" i="1"/>
  <c r="AA960" i="1"/>
  <c r="AA963" i="1"/>
  <c r="AA956" i="1"/>
  <c r="AA957" i="1"/>
  <c r="AA1076" i="1"/>
  <c r="AA1072" i="1"/>
  <c r="AA1078" i="1"/>
  <c r="AA1079" i="1"/>
  <c r="AA1067" i="1"/>
  <c r="AA1073" i="1"/>
  <c r="AA1084" i="1"/>
  <c r="AA1082" i="1"/>
  <c r="AA1066" i="1"/>
  <c r="AA1068" i="1"/>
  <c r="AA1083" i="1"/>
  <c r="AA1069" i="1"/>
  <c r="AA1075" i="1"/>
  <c r="AA1080" i="1"/>
  <c r="AA1081" i="1"/>
  <c r="AA1074" i="1"/>
  <c r="AA1077" i="1"/>
  <c r="AA1070" i="1"/>
  <c r="AA1071" i="1"/>
  <c r="AA1190" i="1"/>
  <c r="AA1186" i="1"/>
  <c r="AA1192" i="1"/>
  <c r="AA1193" i="1"/>
  <c r="AA1181" i="1"/>
  <c r="AA1187" i="1"/>
  <c r="AA1198" i="1"/>
  <c r="AA1196" i="1"/>
  <c r="AA1180" i="1"/>
  <c r="AA1182" i="1"/>
  <c r="AA1197" i="1"/>
  <c r="AA1183" i="1"/>
  <c r="AA1189" i="1"/>
  <c r="AA1194" i="1"/>
  <c r="AA1195" i="1"/>
  <c r="AA1188" i="1"/>
  <c r="AA1191" i="1"/>
  <c r="AA1184" i="1"/>
  <c r="AA1185" i="1"/>
  <c r="AA1304" i="1"/>
  <c r="AA1300" i="1"/>
  <c r="AA1306" i="1"/>
  <c r="AA1307" i="1"/>
  <c r="AA1295" i="1"/>
  <c r="AA1301" i="1"/>
  <c r="AA1312" i="1"/>
  <c r="AA1310" i="1"/>
  <c r="AA1294" i="1"/>
  <c r="AA1296" i="1"/>
  <c r="AA1311" i="1"/>
  <c r="AA1297" i="1"/>
  <c r="AA1303" i="1"/>
  <c r="AA1308" i="1"/>
  <c r="AA1309" i="1"/>
  <c r="AA1302" i="1"/>
  <c r="AA1305" i="1"/>
  <c r="AA1298" i="1"/>
  <c r="AA1299" i="1"/>
  <c r="AA1418" i="1"/>
  <c r="AA1414" i="1"/>
  <c r="AA1420" i="1"/>
  <c r="AA1421" i="1"/>
  <c r="AA1409" i="1"/>
  <c r="AA1415" i="1"/>
  <c r="AA1426" i="1"/>
  <c r="AA1424" i="1"/>
  <c r="AA1408" i="1"/>
  <c r="AA1410" i="1"/>
  <c r="AA1425" i="1"/>
  <c r="AA1411" i="1"/>
  <c r="AA1417" i="1"/>
  <c r="AA1422" i="1"/>
  <c r="AA1423" i="1"/>
  <c r="AA1416" i="1"/>
  <c r="AA1419" i="1"/>
  <c r="AA1412" i="1"/>
  <c r="AA1413" i="1"/>
  <c r="AA1532" i="1"/>
  <c r="AA1528" i="1"/>
  <c r="AA1534" i="1"/>
  <c r="AA1535" i="1"/>
  <c r="AA1523" i="1"/>
  <c r="AA1529" i="1"/>
  <c r="AA1540" i="1"/>
  <c r="AA1538" i="1"/>
  <c r="AA1522" i="1"/>
  <c r="AA1524" i="1"/>
  <c r="AA1539" i="1"/>
  <c r="AA1525" i="1"/>
  <c r="AA1531" i="1"/>
  <c r="AA1536" i="1"/>
  <c r="AA1537" i="1"/>
  <c r="AA1530" i="1"/>
  <c r="AA1533" i="1"/>
  <c r="AA1526" i="1"/>
  <c r="AA1527" i="1"/>
  <c r="AA1646" i="1"/>
  <c r="AA1642" i="1"/>
  <c r="AA1648" i="1"/>
  <c r="AA1649" i="1"/>
  <c r="AA1637" i="1"/>
  <c r="AA1643" i="1"/>
  <c r="AA1654" i="1"/>
  <c r="AA1652" i="1"/>
  <c r="AA1636" i="1"/>
  <c r="AA1638" i="1"/>
  <c r="AA1653" i="1"/>
  <c r="AA1639" i="1"/>
  <c r="AA1645" i="1"/>
  <c r="AA1650" i="1"/>
  <c r="AA1651" i="1"/>
  <c r="AA1644" i="1"/>
  <c r="AA1647" i="1"/>
  <c r="AA1640" i="1"/>
  <c r="AA1641" i="1"/>
  <c r="AA1760" i="1"/>
  <c r="AA1756" i="1"/>
  <c r="AA1762" i="1"/>
  <c r="AA1763" i="1"/>
  <c r="AA1751" i="1"/>
  <c r="AA1757" i="1"/>
  <c r="AA1768" i="1"/>
  <c r="AA1766" i="1"/>
  <c r="AA1750" i="1"/>
  <c r="AA1752" i="1"/>
  <c r="AA1767" i="1"/>
  <c r="AA1753" i="1"/>
  <c r="AA1759" i="1"/>
  <c r="AA1764" i="1"/>
  <c r="AA1765" i="1"/>
  <c r="AA1758" i="1"/>
  <c r="AA1761" i="1"/>
  <c r="AA1754" i="1"/>
  <c r="AA1755" i="1"/>
  <c r="AA69" i="1"/>
  <c r="AA65" i="1"/>
  <c r="AA71" i="1"/>
  <c r="AA72" i="1"/>
  <c r="AA60" i="1"/>
  <c r="AA66" i="1"/>
  <c r="AA77" i="1"/>
  <c r="AA75" i="1"/>
  <c r="AA59" i="1"/>
  <c r="AA61" i="1"/>
  <c r="AA76" i="1"/>
  <c r="AA62" i="1"/>
  <c r="AA68" i="1"/>
  <c r="AA73" i="1"/>
  <c r="AA74" i="1"/>
  <c r="AA67" i="1"/>
  <c r="AA70" i="1"/>
  <c r="AA63" i="1"/>
  <c r="AA64" i="1"/>
  <c r="AA183" i="1"/>
  <c r="AA179" i="1"/>
  <c r="AA185" i="1"/>
  <c r="AA186" i="1"/>
  <c r="AA174" i="1"/>
  <c r="AA180" i="1"/>
  <c r="AA191" i="1"/>
  <c r="AA189" i="1"/>
  <c r="AA173" i="1"/>
  <c r="AA175" i="1"/>
  <c r="AA190" i="1"/>
  <c r="AA176" i="1"/>
  <c r="AA182" i="1"/>
  <c r="AA187" i="1"/>
  <c r="AA188" i="1"/>
  <c r="AA181" i="1"/>
  <c r="AA184" i="1"/>
  <c r="AA177" i="1"/>
  <c r="AA178" i="1"/>
  <c r="AA297" i="1"/>
  <c r="AA293" i="1"/>
  <c r="AA299" i="1"/>
  <c r="AA300" i="1"/>
  <c r="AA288" i="1"/>
  <c r="AA294" i="1"/>
  <c r="AA305" i="1"/>
  <c r="AA303" i="1"/>
  <c r="AA287" i="1"/>
  <c r="AA289" i="1"/>
  <c r="AA304" i="1"/>
  <c r="AA290" i="1"/>
  <c r="AA296" i="1"/>
  <c r="AA301" i="1"/>
  <c r="AA302" i="1"/>
  <c r="AA295" i="1"/>
  <c r="AA298" i="1"/>
  <c r="AA291" i="1"/>
  <c r="AA292" i="1"/>
  <c r="AA411" i="1"/>
  <c r="AA407" i="1"/>
  <c r="AA413" i="1"/>
  <c r="AA414" i="1"/>
  <c r="AA402" i="1"/>
  <c r="AA408" i="1"/>
  <c r="AA419" i="1"/>
  <c r="AA417" i="1"/>
  <c r="AA401" i="1"/>
  <c r="AA403" i="1"/>
  <c r="AA418" i="1"/>
  <c r="AA404" i="1"/>
  <c r="AA410" i="1"/>
  <c r="AA415" i="1"/>
  <c r="AA416" i="1"/>
  <c r="AA409" i="1"/>
  <c r="AA412" i="1"/>
  <c r="AA405" i="1"/>
  <c r="AA406" i="1"/>
  <c r="AA525" i="1"/>
  <c r="AA521" i="1"/>
  <c r="AA527" i="1"/>
  <c r="AA528" i="1"/>
  <c r="AA516" i="1"/>
  <c r="AA522" i="1"/>
  <c r="AA533" i="1"/>
  <c r="AA531" i="1"/>
  <c r="AA515" i="1"/>
  <c r="AA517" i="1"/>
  <c r="AA532" i="1"/>
  <c r="AA518" i="1"/>
  <c r="AA524" i="1"/>
  <c r="AA529" i="1"/>
  <c r="AA530" i="1"/>
  <c r="AA523" i="1"/>
  <c r="AA526" i="1"/>
  <c r="AA519" i="1"/>
  <c r="AA520" i="1"/>
  <c r="AA639" i="1"/>
  <c r="AA635" i="1"/>
  <c r="AA641" i="1"/>
  <c r="AA642" i="1"/>
  <c r="AA630" i="1"/>
  <c r="AA636" i="1"/>
  <c r="AA647" i="1"/>
  <c r="AA645" i="1"/>
  <c r="AA629" i="1"/>
  <c r="AA631" i="1"/>
  <c r="AA646" i="1"/>
  <c r="AA632" i="1"/>
  <c r="AA638" i="1"/>
  <c r="AA643" i="1"/>
  <c r="AA644" i="1"/>
  <c r="AA637" i="1"/>
  <c r="AA640" i="1"/>
  <c r="AA633" i="1"/>
  <c r="AA634" i="1"/>
  <c r="AA753" i="1"/>
  <c r="AA749" i="1"/>
  <c r="AA755" i="1"/>
  <c r="AA756" i="1"/>
  <c r="AA744" i="1"/>
  <c r="AA750" i="1"/>
  <c r="AA761" i="1"/>
  <c r="AA759" i="1"/>
  <c r="AA743" i="1"/>
  <c r="AA745" i="1"/>
  <c r="AA760" i="1"/>
  <c r="AA746" i="1"/>
  <c r="AA752" i="1"/>
  <c r="AA757" i="1"/>
  <c r="AA758" i="1"/>
  <c r="AA751" i="1"/>
  <c r="AA754" i="1"/>
  <c r="AA747" i="1"/>
  <c r="AA748" i="1"/>
  <c r="AA867" i="1"/>
  <c r="AA863" i="1"/>
  <c r="AA869" i="1"/>
  <c r="AA870" i="1"/>
  <c r="AA858" i="1"/>
  <c r="AA864" i="1"/>
  <c r="AA875" i="1"/>
  <c r="AA873" i="1"/>
  <c r="AA857" i="1"/>
  <c r="AA859" i="1"/>
  <c r="AA874" i="1"/>
  <c r="AA860" i="1"/>
  <c r="AA866" i="1"/>
  <c r="AA871" i="1"/>
  <c r="AA872" i="1"/>
  <c r="AA865" i="1"/>
  <c r="AA868" i="1"/>
  <c r="AA861" i="1"/>
  <c r="AA862" i="1"/>
  <c r="AA981" i="1"/>
  <c r="AA977" i="1"/>
  <c r="AA983" i="1"/>
  <c r="AA984" i="1"/>
  <c r="AA972" i="1"/>
  <c r="AA978" i="1"/>
  <c r="AA989" i="1"/>
  <c r="AA987" i="1"/>
  <c r="AA971" i="1"/>
  <c r="AA973" i="1"/>
  <c r="AA988" i="1"/>
  <c r="AA974" i="1"/>
  <c r="AA980" i="1"/>
  <c r="AA985" i="1"/>
  <c r="AA986" i="1"/>
  <c r="AA979" i="1"/>
  <c r="AA982" i="1"/>
  <c r="AA975" i="1"/>
  <c r="AA976" i="1"/>
  <c r="AA1095" i="1"/>
  <c r="AA1091" i="1"/>
  <c r="AA1097" i="1"/>
  <c r="AA1098" i="1"/>
  <c r="AA1086" i="1"/>
  <c r="AA1092" i="1"/>
  <c r="AA1103" i="1"/>
  <c r="AA1101" i="1"/>
  <c r="AA1085" i="1"/>
  <c r="AA1087" i="1"/>
  <c r="AA1102" i="1"/>
  <c r="AA1088" i="1"/>
  <c r="AA1094" i="1"/>
  <c r="AA1099" i="1"/>
  <c r="AA1100" i="1"/>
  <c r="AA1093" i="1"/>
  <c r="AA1096" i="1"/>
  <c r="AA1089" i="1"/>
  <c r="AA1090" i="1"/>
  <c r="AA1209" i="1"/>
  <c r="AA1205" i="1"/>
  <c r="AA1211" i="1"/>
  <c r="AA1212" i="1"/>
  <c r="AA1200" i="1"/>
  <c r="AA1206" i="1"/>
  <c r="AA1217" i="1"/>
  <c r="AA1215" i="1"/>
  <c r="AA1199" i="1"/>
  <c r="AA1201" i="1"/>
  <c r="AA1216" i="1"/>
  <c r="AA1202" i="1"/>
  <c r="AA1208" i="1"/>
  <c r="AA1213" i="1"/>
  <c r="AA1214" i="1"/>
  <c r="AA1207" i="1"/>
  <c r="AA1210" i="1"/>
  <c r="AA1203" i="1"/>
  <c r="AA1204" i="1"/>
  <c r="AA1323" i="1"/>
  <c r="AA1319" i="1"/>
  <c r="AA1325" i="1"/>
  <c r="AA1326" i="1"/>
  <c r="AA1314" i="1"/>
  <c r="AA1320" i="1"/>
  <c r="AA1331" i="1"/>
  <c r="AA1329" i="1"/>
  <c r="AA1313" i="1"/>
  <c r="AA1315" i="1"/>
  <c r="AA1330" i="1"/>
  <c r="AA1316" i="1"/>
  <c r="AA1322" i="1"/>
  <c r="AA1327" i="1"/>
  <c r="AA1328" i="1"/>
  <c r="AA1321" i="1"/>
  <c r="AA1324" i="1"/>
  <c r="AA1317" i="1"/>
  <c r="AA1318" i="1"/>
  <c r="AA1437" i="1"/>
  <c r="AA1433" i="1"/>
  <c r="AA1439" i="1"/>
  <c r="AA1440" i="1"/>
  <c r="AA1428" i="1"/>
  <c r="AA1434" i="1"/>
  <c r="AA1445" i="1"/>
  <c r="AA1443" i="1"/>
  <c r="AA1427" i="1"/>
  <c r="AA1429" i="1"/>
  <c r="AA1444" i="1"/>
  <c r="AA1430" i="1"/>
  <c r="AA1436" i="1"/>
  <c r="AA1441" i="1"/>
  <c r="AA1442" i="1"/>
  <c r="AA1435" i="1"/>
  <c r="AA1438" i="1"/>
  <c r="AA1431" i="1"/>
  <c r="AA1432" i="1"/>
  <c r="AA1551" i="1"/>
  <c r="AA1547" i="1"/>
  <c r="AA1553" i="1"/>
  <c r="AA1554" i="1"/>
  <c r="AA1542" i="1"/>
  <c r="AA1548" i="1"/>
  <c r="AA1559" i="1"/>
  <c r="AA1557" i="1"/>
  <c r="AA1541" i="1"/>
  <c r="AA1543" i="1"/>
  <c r="AA1558" i="1"/>
  <c r="AA1544" i="1"/>
  <c r="AA1550" i="1"/>
  <c r="AA1555" i="1"/>
  <c r="AA1556" i="1"/>
  <c r="AA1549" i="1"/>
  <c r="AA1552" i="1"/>
  <c r="AA1545" i="1"/>
  <c r="AA1546" i="1"/>
  <c r="AA1665" i="1"/>
  <c r="AA1661" i="1"/>
  <c r="AA1667" i="1"/>
  <c r="AA1668" i="1"/>
  <c r="AA1656" i="1"/>
  <c r="AA1662" i="1"/>
  <c r="AA1673" i="1"/>
  <c r="AA1671" i="1"/>
  <c r="AA1655" i="1"/>
  <c r="AA1657" i="1"/>
  <c r="AA1672" i="1"/>
  <c r="AA1658" i="1"/>
  <c r="AA1664" i="1"/>
  <c r="AA1669" i="1"/>
  <c r="AA1670" i="1"/>
  <c r="AA1663" i="1"/>
  <c r="AA1666" i="1"/>
  <c r="AA1659" i="1"/>
  <c r="AA1660" i="1"/>
  <c r="AA1779" i="1"/>
  <c r="AA1775" i="1"/>
  <c r="AA1781" i="1"/>
  <c r="AA1782" i="1"/>
  <c r="AA1770" i="1"/>
  <c r="AA1776" i="1"/>
  <c r="AA1787" i="1"/>
  <c r="AA1785" i="1"/>
  <c r="AA1769" i="1"/>
  <c r="AA1771" i="1"/>
  <c r="AA1786" i="1"/>
  <c r="AA1772" i="1"/>
  <c r="AA1778" i="1"/>
  <c r="AA1783" i="1"/>
  <c r="AA1784" i="1"/>
  <c r="AA1777" i="1"/>
  <c r="AA1780" i="1"/>
  <c r="AA1773" i="1"/>
  <c r="AA1774" i="1"/>
  <c r="AA88" i="1"/>
  <c r="AA84" i="1"/>
  <c r="AA90" i="1"/>
  <c r="AA91" i="1"/>
  <c r="AA79" i="1"/>
  <c r="AA85" i="1"/>
  <c r="AA96" i="1"/>
  <c r="AA94" i="1"/>
  <c r="AA78" i="1"/>
  <c r="AA80" i="1"/>
  <c r="AA95" i="1"/>
  <c r="AA81" i="1"/>
  <c r="AA87" i="1"/>
  <c r="AA92" i="1"/>
  <c r="AA93" i="1"/>
  <c r="AA86" i="1"/>
  <c r="AA89" i="1"/>
  <c r="AA82" i="1"/>
  <c r="AA83" i="1"/>
  <c r="AA202" i="1"/>
  <c r="AA198" i="1"/>
  <c r="AA204" i="1"/>
  <c r="AA205" i="1"/>
  <c r="AA193" i="1"/>
  <c r="AA199" i="1"/>
  <c r="AA210" i="1"/>
  <c r="AA208" i="1"/>
  <c r="AA192" i="1"/>
  <c r="AA194" i="1"/>
  <c r="AA209" i="1"/>
  <c r="AA195" i="1"/>
  <c r="AA201" i="1"/>
  <c r="AA206" i="1"/>
  <c r="AA207" i="1"/>
  <c r="AA200" i="1"/>
  <c r="AA203" i="1"/>
  <c r="AA196" i="1"/>
  <c r="AA197" i="1"/>
  <c r="AA316" i="1"/>
  <c r="AA312" i="1"/>
  <c r="AA318" i="1"/>
  <c r="AA319" i="1"/>
  <c r="AA307" i="1"/>
  <c r="AA313" i="1"/>
  <c r="AA324" i="1"/>
  <c r="AA322" i="1"/>
  <c r="AA306" i="1"/>
  <c r="AA308" i="1"/>
  <c r="AA323" i="1"/>
  <c r="AA309" i="1"/>
  <c r="AA315" i="1"/>
  <c r="AA320" i="1"/>
  <c r="AA321" i="1"/>
  <c r="AA314" i="1"/>
  <c r="AA317" i="1"/>
  <c r="AA310" i="1"/>
  <c r="AA311" i="1"/>
  <c r="AA430" i="1"/>
  <c r="AA426" i="1"/>
  <c r="AA432" i="1"/>
  <c r="AA433" i="1"/>
  <c r="AA421" i="1"/>
  <c r="AA427" i="1"/>
  <c r="AA438" i="1"/>
  <c r="AA436" i="1"/>
  <c r="AA420" i="1"/>
  <c r="AA422" i="1"/>
  <c r="AA437" i="1"/>
  <c r="AA423" i="1"/>
  <c r="AA429" i="1"/>
  <c r="AA434" i="1"/>
  <c r="AA435" i="1"/>
  <c r="AA428" i="1"/>
  <c r="AA431" i="1"/>
  <c r="AA424" i="1"/>
  <c r="AA425" i="1"/>
  <c r="AA544" i="1"/>
  <c r="AA540" i="1"/>
  <c r="AA546" i="1"/>
  <c r="AA547" i="1"/>
  <c r="AA535" i="1"/>
  <c r="AA541" i="1"/>
  <c r="AA552" i="1"/>
  <c r="AA550" i="1"/>
  <c r="AA534" i="1"/>
  <c r="AA536" i="1"/>
  <c r="AA551" i="1"/>
  <c r="AA537" i="1"/>
  <c r="AA543" i="1"/>
  <c r="AA548" i="1"/>
  <c r="AA549" i="1"/>
  <c r="AA542" i="1"/>
  <c r="AA545" i="1"/>
  <c r="AA538" i="1"/>
  <c r="AA539" i="1"/>
  <c r="AA658" i="1"/>
  <c r="AA654" i="1"/>
  <c r="AA660" i="1"/>
  <c r="AA661" i="1"/>
  <c r="AA649" i="1"/>
  <c r="AA655" i="1"/>
  <c r="AA666" i="1"/>
  <c r="AA664" i="1"/>
  <c r="AA648" i="1"/>
  <c r="AA650" i="1"/>
  <c r="AA665" i="1"/>
  <c r="AA651" i="1"/>
  <c r="AA657" i="1"/>
  <c r="AA662" i="1"/>
  <c r="AA663" i="1"/>
  <c r="AA656" i="1"/>
  <c r="AA659" i="1"/>
  <c r="AA652" i="1"/>
  <c r="AA653" i="1"/>
  <c r="AA772" i="1"/>
  <c r="AA768" i="1"/>
  <c r="AA774" i="1"/>
  <c r="AA775" i="1"/>
  <c r="AA763" i="1"/>
  <c r="AA769" i="1"/>
  <c r="AA780" i="1"/>
  <c r="AA778" i="1"/>
  <c r="AA762" i="1"/>
  <c r="AA764" i="1"/>
  <c r="AA779" i="1"/>
  <c r="AA765" i="1"/>
  <c r="AA771" i="1"/>
  <c r="AA776" i="1"/>
  <c r="AA777" i="1"/>
  <c r="AA770" i="1"/>
  <c r="AA773" i="1"/>
  <c r="AA766" i="1"/>
  <c r="AA767" i="1"/>
  <c r="AA886" i="1"/>
  <c r="AA882" i="1"/>
  <c r="AA888" i="1"/>
  <c r="AA889" i="1"/>
  <c r="AA877" i="1"/>
  <c r="AA883" i="1"/>
  <c r="AA894" i="1"/>
  <c r="AA892" i="1"/>
  <c r="AA876" i="1"/>
  <c r="AA878" i="1"/>
  <c r="AA893" i="1"/>
  <c r="AA879" i="1"/>
  <c r="AA885" i="1"/>
  <c r="AA890" i="1"/>
  <c r="AA891" i="1"/>
  <c r="AA884" i="1"/>
  <c r="AA887" i="1"/>
  <c r="AA880" i="1"/>
  <c r="AA881" i="1"/>
  <c r="AA1000" i="1"/>
  <c r="AA996" i="1"/>
  <c r="AA1002" i="1"/>
  <c r="AA1003" i="1"/>
  <c r="AA991" i="1"/>
  <c r="AA997" i="1"/>
  <c r="AA1008" i="1"/>
  <c r="AA1006" i="1"/>
  <c r="AA990" i="1"/>
  <c r="AA992" i="1"/>
  <c r="AA1007" i="1"/>
  <c r="AA993" i="1"/>
  <c r="AA999" i="1"/>
  <c r="AA1004" i="1"/>
  <c r="AA1005" i="1"/>
  <c r="AA998" i="1"/>
  <c r="AA1001" i="1"/>
  <c r="AA994" i="1"/>
  <c r="AA995" i="1"/>
  <c r="AA1114" i="1"/>
  <c r="AA1110" i="1"/>
  <c r="AA1116" i="1"/>
  <c r="AA1117" i="1"/>
  <c r="AA1105" i="1"/>
  <c r="AA1111" i="1"/>
  <c r="AA1122" i="1"/>
  <c r="AA1120" i="1"/>
  <c r="AA1104" i="1"/>
  <c r="AA1106" i="1"/>
  <c r="AA1121" i="1"/>
  <c r="AA1107" i="1"/>
  <c r="AA1113" i="1"/>
  <c r="AA1118" i="1"/>
  <c r="AA1119" i="1"/>
  <c r="AA1112" i="1"/>
  <c r="AA1115" i="1"/>
  <c r="AA1108" i="1"/>
  <c r="AA1109" i="1"/>
  <c r="AA1228" i="1"/>
  <c r="AA1224" i="1"/>
  <c r="AA1230" i="1"/>
  <c r="AA1231" i="1"/>
  <c r="AA1219" i="1"/>
  <c r="AA1225" i="1"/>
  <c r="AA1236" i="1"/>
  <c r="AA1234" i="1"/>
  <c r="AA1218" i="1"/>
  <c r="AA1220" i="1"/>
  <c r="AA1235" i="1"/>
  <c r="AA1221" i="1"/>
  <c r="AA1227" i="1"/>
  <c r="AA1232" i="1"/>
  <c r="AA1233" i="1"/>
  <c r="AA1226" i="1"/>
  <c r="AA1229" i="1"/>
  <c r="AA1222" i="1"/>
  <c r="AA1223" i="1"/>
  <c r="AA1342" i="1"/>
  <c r="AA1338" i="1"/>
  <c r="AA1344" i="1"/>
  <c r="AA1345" i="1"/>
  <c r="AA1333" i="1"/>
  <c r="AA1339" i="1"/>
  <c r="AA1350" i="1"/>
  <c r="AA1348" i="1"/>
  <c r="AA1332" i="1"/>
  <c r="AA1334" i="1"/>
  <c r="AA1349" i="1"/>
  <c r="AA1335" i="1"/>
  <c r="AA1341" i="1"/>
  <c r="AA1346" i="1"/>
  <c r="AA1347" i="1"/>
  <c r="AA1340" i="1"/>
  <c r="AA1343" i="1"/>
  <c r="AA1336" i="1"/>
  <c r="AA1337" i="1"/>
  <c r="AA1456" i="1"/>
  <c r="AA1452" i="1"/>
  <c r="AA1458" i="1"/>
  <c r="AA1459" i="1"/>
  <c r="AA1447" i="1"/>
  <c r="AA1453" i="1"/>
  <c r="AA1464" i="1"/>
  <c r="AA1462" i="1"/>
  <c r="AA1446" i="1"/>
  <c r="AA1448" i="1"/>
  <c r="AA1463" i="1"/>
  <c r="AA1449" i="1"/>
  <c r="AA1455" i="1"/>
  <c r="AA1460" i="1"/>
  <c r="AA1461" i="1"/>
  <c r="AA1454" i="1"/>
  <c r="AA1457" i="1"/>
  <c r="AA1450" i="1"/>
  <c r="AA1451" i="1"/>
  <c r="AA1570" i="1"/>
  <c r="AA1566" i="1"/>
  <c r="AA1572" i="1"/>
  <c r="AA1573" i="1"/>
  <c r="AA1561" i="1"/>
  <c r="AA1567" i="1"/>
  <c r="AA1578" i="1"/>
  <c r="AA1576" i="1"/>
  <c r="AA1560" i="1"/>
  <c r="AA1562" i="1"/>
  <c r="AA1577" i="1"/>
  <c r="AA1563" i="1"/>
  <c r="AA1569" i="1"/>
  <c r="AA1574" i="1"/>
  <c r="AA1575" i="1"/>
  <c r="AA1568" i="1"/>
  <c r="AA1571" i="1"/>
  <c r="AA1564" i="1"/>
  <c r="AA1565" i="1"/>
  <c r="AA1684" i="1"/>
  <c r="AA1680" i="1"/>
  <c r="AA1686" i="1"/>
  <c r="AA1687" i="1"/>
  <c r="AA1675" i="1"/>
  <c r="AA1681" i="1"/>
  <c r="AA1692" i="1"/>
  <c r="AA1690" i="1"/>
  <c r="AA1674" i="1"/>
  <c r="AA1676" i="1"/>
  <c r="AA1691" i="1"/>
  <c r="AA1677" i="1"/>
  <c r="AA1683" i="1"/>
  <c r="AA1688" i="1"/>
  <c r="AA1689" i="1"/>
  <c r="AA1682" i="1"/>
  <c r="AA1685" i="1"/>
  <c r="AA1678" i="1"/>
  <c r="AA1679" i="1"/>
  <c r="AA1798" i="1"/>
  <c r="AA1794" i="1"/>
  <c r="AA1800" i="1"/>
  <c r="AA1801" i="1"/>
  <c r="AA1789" i="1"/>
  <c r="AA1795" i="1"/>
  <c r="AA1806" i="1"/>
  <c r="AA1804" i="1"/>
  <c r="AA1788" i="1"/>
  <c r="AA1790" i="1"/>
  <c r="AA1805" i="1"/>
  <c r="AA1791" i="1"/>
  <c r="AA1797" i="1"/>
  <c r="AA1802" i="1"/>
  <c r="AA1803" i="1"/>
  <c r="AA1796" i="1"/>
  <c r="AA1799" i="1"/>
  <c r="AA1792" i="1"/>
  <c r="AA1793" i="1"/>
  <c r="AA107" i="1"/>
  <c r="AA103" i="1"/>
  <c r="AA109" i="1"/>
  <c r="AA110" i="1"/>
  <c r="AA98" i="1"/>
  <c r="AA104" i="1"/>
  <c r="AA115" i="1"/>
  <c r="AA113" i="1"/>
  <c r="AA97" i="1"/>
  <c r="AA99" i="1"/>
  <c r="AA114" i="1"/>
  <c r="AA100" i="1"/>
  <c r="AA106" i="1"/>
  <c r="AA111" i="1"/>
  <c r="AA112" i="1"/>
  <c r="AA105" i="1"/>
  <c r="AA108" i="1"/>
  <c r="AA101" i="1"/>
  <c r="AA102" i="1"/>
  <c r="AA221" i="1"/>
  <c r="AA217" i="1"/>
  <c r="AA223" i="1"/>
  <c r="AA224" i="1"/>
  <c r="AA212" i="1"/>
  <c r="AA218" i="1"/>
  <c r="AA229" i="1"/>
  <c r="AA227" i="1"/>
  <c r="AA211" i="1"/>
  <c r="AA213" i="1"/>
  <c r="AA228" i="1"/>
  <c r="AA214" i="1"/>
  <c r="AA220" i="1"/>
  <c r="AA225" i="1"/>
  <c r="AA226" i="1"/>
  <c r="AA219" i="1"/>
  <c r="AA222" i="1"/>
  <c r="AA215" i="1"/>
  <c r="AA216" i="1"/>
  <c r="AA335" i="1"/>
  <c r="AA331" i="1"/>
  <c r="AA337" i="1"/>
  <c r="AA338" i="1"/>
  <c r="AA326" i="1"/>
  <c r="AA332" i="1"/>
  <c r="AA343" i="1"/>
  <c r="AA341" i="1"/>
  <c r="AA325" i="1"/>
  <c r="AA327" i="1"/>
  <c r="AA342" i="1"/>
  <c r="AA328" i="1"/>
  <c r="AA334" i="1"/>
  <c r="AA339" i="1"/>
  <c r="AA340" i="1"/>
  <c r="AA333" i="1"/>
  <c r="AA336" i="1"/>
  <c r="AA329" i="1"/>
  <c r="AA330" i="1"/>
  <c r="AA449" i="1"/>
  <c r="AA445" i="1"/>
  <c r="AA451" i="1"/>
  <c r="AA452" i="1"/>
  <c r="AA440" i="1"/>
  <c r="AA446" i="1"/>
  <c r="AA457" i="1"/>
  <c r="AA455" i="1"/>
  <c r="AA439" i="1"/>
  <c r="AA441" i="1"/>
  <c r="AA456" i="1"/>
  <c r="AA442" i="1"/>
  <c r="AA448" i="1"/>
  <c r="AA453" i="1"/>
  <c r="AA454" i="1"/>
  <c r="AA447" i="1"/>
  <c r="AA450" i="1"/>
  <c r="AA443" i="1"/>
  <c r="AA444" i="1"/>
  <c r="AA563" i="1"/>
  <c r="AA559" i="1"/>
  <c r="AA565" i="1"/>
  <c r="AA566" i="1"/>
  <c r="AA554" i="1"/>
  <c r="AA560" i="1"/>
  <c r="AA571" i="1"/>
  <c r="AA569" i="1"/>
  <c r="AA553" i="1"/>
  <c r="AA555" i="1"/>
  <c r="AA570" i="1"/>
  <c r="AA556" i="1"/>
  <c r="AA562" i="1"/>
  <c r="AA567" i="1"/>
  <c r="AA568" i="1"/>
  <c r="AA561" i="1"/>
  <c r="AA564" i="1"/>
  <c r="AA557" i="1"/>
  <c r="AA558" i="1"/>
  <c r="AA677" i="1"/>
  <c r="AA673" i="1"/>
  <c r="AA679" i="1"/>
  <c r="AA680" i="1"/>
  <c r="AA668" i="1"/>
  <c r="AA674" i="1"/>
  <c r="AA685" i="1"/>
  <c r="AA683" i="1"/>
  <c r="AA667" i="1"/>
  <c r="AA669" i="1"/>
  <c r="AA684" i="1"/>
  <c r="AA670" i="1"/>
  <c r="AA676" i="1"/>
  <c r="AA681" i="1"/>
  <c r="AA682" i="1"/>
  <c r="AA675" i="1"/>
  <c r="AA678" i="1"/>
  <c r="AA671" i="1"/>
  <c r="AA672" i="1"/>
  <c r="AA791" i="1"/>
  <c r="AA787" i="1"/>
  <c r="AA793" i="1"/>
  <c r="AA794" i="1"/>
  <c r="AA782" i="1"/>
  <c r="AA788" i="1"/>
  <c r="AA799" i="1"/>
  <c r="AA797" i="1"/>
  <c r="AA781" i="1"/>
  <c r="AA783" i="1"/>
  <c r="AA798" i="1"/>
  <c r="AA784" i="1"/>
  <c r="AA790" i="1"/>
  <c r="AA795" i="1"/>
  <c r="AA796" i="1"/>
  <c r="AA789" i="1"/>
  <c r="AA792" i="1"/>
  <c r="AA785" i="1"/>
  <c r="AA786" i="1"/>
  <c r="AA905" i="1"/>
  <c r="AA901" i="1"/>
  <c r="AA907" i="1"/>
  <c r="AA908" i="1"/>
  <c r="AA896" i="1"/>
  <c r="AA902" i="1"/>
  <c r="AA913" i="1"/>
  <c r="AA911" i="1"/>
  <c r="AA895" i="1"/>
  <c r="AA897" i="1"/>
  <c r="AA912" i="1"/>
  <c r="AA898" i="1"/>
  <c r="AA904" i="1"/>
  <c r="AA909" i="1"/>
  <c r="AA910" i="1"/>
  <c r="AA903" i="1"/>
  <c r="AA906" i="1"/>
  <c r="AA899" i="1"/>
  <c r="AA900" i="1"/>
  <c r="AA1019" i="1"/>
  <c r="AA1015" i="1"/>
  <c r="AA1021" i="1"/>
  <c r="AA1022" i="1"/>
  <c r="AA1010" i="1"/>
  <c r="AA1016" i="1"/>
  <c r="AA1027" i="1"/>
  <c r="AA1025" i="1"/>
  <c r="AA1009" i="1"/>
  <c r="AA1011" i="1"/>
  <c r="AA1026" i="1"/>
  <c r="AA1012" i="1"/>
  <c r="AA1018" i="1"/>
  <c r="AA1023" i="1"/>
  <c r="AA1024" i="1"/>
  <c r="AA1017" i="1"/>
  <c r="AA1020" i="1"/>
  <c r="AA1013" i="1"/>
  <c r="AA1014" i="1"/>
  <c r="AA1133" i="1"/>
  <c r="AA1129" i="1"/>
  <c r="AA1135" i="1"/>
  <c r="AA1136" i="1"/>
  <c r="AA1124" i="1"/>
  <c r="AA1130" i="1"/>
  <c r="AA1141" i="1"/>
  <c r="AA1139" i="1"/>
  <c r="AA1123" i="1"/>
  <c r="AA1125" i="1"/>
  <c r="AA1140" i="1"/>
  <c r="AA1126" i="1"/>
  <c r="AA1132" i="1"/>
  <c r="AA1137" i="1"/>
  <c r="AA1138" i="1"/>
  <c r="AA1131" i="1"/>
  <c r="AA1134" i="1"/>
  <c r="AA1127" i="1"/>
  <c r="AA1128" i="1"/>
  <c r="AA1247" i="1"/>
  <c r="AA1243" i="1"/>
  <c r="AA1249" i="1"/>
  <c r="AA1250" i="1"/>
  <c r="AA1238" i="1"/>
  <c r="AA1244" i="1"/>
  <c r="AA1255" i="1"/>
  <c r="AA1253" i="1"/>
  <c r="AA1237" i="1"/>
  <c r="AA1239" i="1"/>
  <c r="AA1254" i="1"/>
  <c r="AA1240" i="1"/>
  <c r="AA1246" i="1"/>
  <c r="AA1251" i="1"/>
  <c r="AA1252" i="1"/>
  <c r="AA1245" i="1"/>
  <c r="AA1248" i="1"/>
  <c r="AA1241" i="1"/>
  <c r="AA1242" i="1"/>
  <c r="AA1361" i="1"/>
  <c r="AA1357" i="1"/>
  <c r="AA1363" i="1"/>
  <c r="AA1364" i="1"/>
  <c r="AA1352" i="1"/>
  <c r="AA1358" i="1"/>
  <c r="AA1369" i="1"/>
  <c r="AA1367" i="1"/>
  <c r="AA1351" i="1"/>
  <c r="AA1353" i="1"/>
  <c r="AA1368" i="1"/>
  <c r="AA1354" i="1"/>
  <c r="AA1360" i="1"/>
  <c r="AA1365" i="1"/>
  <c r="AA1366" i="1"/>
  <c r="AA1359" i="1"/>
  <c r="AA1362" i="1"/>
  <c r="AA1355" i="1"/>
  <c r="AA1356" i="1"/>
  <c r="AA1475" i="1"/>
  <c r="AA1471" i="1"/>
  <c r="AA1477" i="1"/>
  <c r="AA1478" i="1"/>
  <c r="AA1466" i="1"/>
  <c r="AA1472" i="1"/>
  <c r="AA1483" i="1"/>
  <c r="AA1481" i="1"/>
  <c r="AA1465" i="1"/>
  <c r="AA1467" i="1"/>
  <c r="AA1482" i="1"/>
  <c r="AA1468" i="1"/>
  <c r="AA1474" i="1"/>
  <c r="AA1479" i="1"/>
  <c r="AA1480" i="1"/>
  <c r="AA1473" i="1"/>
  <c r="AA1476" i="1"/>
  <c r="AA1469" i="1"/>
  <c r="AA1470" i="1"/>
  <c r="AA1589" i="1"/>
  <c r="AA1585" i="1"/>
  <c r="AA1591" i="1"/>
  <c r="AA1592" i="1"/>
  <c r="AA1580" i="1"/>
  <c r="AA1586" i="1"/>
  <c r="AA1597" i="1"/>
  <c r="AA1595" i="1"/>
  <c r="AA1579" i="1"/>
  <c r="AA1581" i="1"/>
  <c r="AA1596" i="1"/>
  <c r="AA1582" i="1"/>
  <c r="AA1588" i="1"/>
  <c r="AA1593" i="1"/>
  <c r="AA1594" i="1"/>
  <c r="AA1587" i="1"/>
  <c r="AA1590" i="1"/>
  <c r="AA1583" i="1"/>
  <c r="AA1584" i="1"/>
  <c r="AA1703" i="1"/>
  <c r="AA1699" i="1"/>
  <c r="AA1705" i="1"/>
  <c r="AA1706" i="1"/>
  <c r="AA1694" i="1"/>
  <c r="AA1700" i="1"/>
  <c r="AA1711" i="1"/>
  <c r="AA1709" i="1"/>
  <c r="AA1693" i="1"/>
  <c r="AA1695" i="1"/>
  <c r="AA1710" i="1"/>
  <c r="AA1696" i="1"/>
  <c r="AA1702" i="1"/>
  <c r="AA1707" i="1"/>
  <c r="AA1708" i="1"/>
  <c r="AA1701" i="1"/>
  <c r="AA1704" i="1"/>
  <c r="AA1697" i="1"/>
  <c r="AA1698" i="1"/>
  <c r="AA1817" i="1"/>
  <c r="AA1813" i="1"/>
  <c r="AA1819" i="1"/>
  <c r="AA1820" i="1"/>
  <c r="AA1808" i="1"/>
  <c r="AA1814" i="1"/>
  <c r="AA1825" i="1"/>
  <c r="AA1823" i="1"/>
  <c r="AA1807" i="1"/>
  <c r="AA1809" i="1"/>
  <c r="AA1824" i="1"/>
  <c r="AA1810" i="1"/>
  <c r="AA1816" i="1"/>
  <c r="AA1821" i="1"/>
  <c r="AA1822" i="1"/>
  <c r="AA1815" i="1"/>
  <c r="AA1818" i="1"/>
  <c r="AA1811" i="1"/>
  <c r="AA1812" i="1"/>
  <c r="AA12" i="1"/>
  <c r="J15" i="17" l="1"/>
  <c r="J14" i="17"/>
  <c r="J16" i="17"/>
  <c r="J13" i="17"/>
  <c r="J11" i="17"/>
  <c r="J12" i="17"/>
  <c r="J19" i="17"/>
  <c r="J20" i="17" s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<sst xmlns="http://schemas.openxmlformats.org/spreadsheetml/2006/main" count="12232" uniqueCount="189">
  <si>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</si>
  <si>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</si>
  <si>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</si>
  <si>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</si>
  <si>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</si>
  <si>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</si>
  <si>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</si>
  <si>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</si>
  <si>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</si>
  <si>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</si>
  <si>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</si>
  <si>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</si>
  <si>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</si>
  <si>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</si>
  <si>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</si>
  <si>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</si>
  <si>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</si>
  <si>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</si>
  <si>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</si>
  <si>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</si>
  <si>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</si>
  <si>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</si>
  <si>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</si>
  <si>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</si>
  <si>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</si>
  <si>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</si>
  <si>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</si>
  <si>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</si>
  <si>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</si>
  <si>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</si>
  <si>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</si>
  <si>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</si>
  <si>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</si>
  <si>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</si>
  <si>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</si>
  <si>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</si>
  <si>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</si>
  <si>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</si>
  <si>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</si>
  <si>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</si>
  <si>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</si>
  <si>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</si>
  <si>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</si>
  <si>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</si>
  <si>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</si>
  <si>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</si>
  <si>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</si>
  <si>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</si>
  <si>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</si>
  <si>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</si>
  <si>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</si>
  <si>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</si>
  <si>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</si>
  <si>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</si>
  <si>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</si>
  <si>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</si>
  <si>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</si>
  <si>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</si>
  <si>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</si>
  <si>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</si>
  <si>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</si>
  <si>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</si>
  <si>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</si>
  <si>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</si>
  <si>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</si>
  <si>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</si>
  <si>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</si>
  <si>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</si>
  <si>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</si>
  <si>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</si>
  <si>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</si>
  <si>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</si>
  <si>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</si>
  <si>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</si>
  <si>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</si>
  <si>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</si>
  <si>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</si>
  <si>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</si>
  <si>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</si>
  <si>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</si>
  <si>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</si>
  <si>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</si>
  <si>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</si>
  <si>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</si>
  <si>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Floor Area (ft2)</t>
  </si>
  <si>
    <t>Heating- Elec (kBtu/yr)</t>
  </si>
  <si>
    <t>Heating- Gas (kBtu/yr)</t>
  </si>
  <si>
    <t>Cooling (kBtu/yr)</t>
  </si>
  <si>
    <t>Interior Lighting (kBtu/yr)</t>
  </si>
  <si>
    <t>Exterior Lighting (kBtu/yr)</t>
  </si>
  <si>
    <t>Interior Equipment- Elec (kBtu/yr)</t>
  </si>
  <si>
    <t>Interior Equipment- Gas (kBtu/yr)</t>
  </si>
  <si>
    <t>Exterior Equipment (kBtu/yr)</t>
  </si>
  <si>
    <t>Fan (kBtu/yr)</t>
  </si>
  <si>
    <t>All Pumps (kBtu/yr)</t>
  </si>
  <si>
    <t>SWH Pumps (kBtu/yr)</t>
  </si>
  <si>
    <t>HVAC Pumps (kBtu/yr)</t>
  </si>
  <si>
    <t>Heat Rejection (kBtu/yr)</t>
  </si>
  <si>
    <t>Humidification (kBtu/yr)</t>
  </si>
  <si>
    <t>Heat Recovery (kBtu/yr)</t>
  </si>
  <si>
    <t>SWH- Elec (kBtu/yr)</t>
  </si>
  <si>
    <t>SWH- Gas (kBtu/yr)</t>
  </si>
  <si>
    <t>Refrigeration (kBtu/yr)</t>
  </si>
  <si>
    <t>HVAC Total Gas (kBtu/yr)</t>
  </si>
  <si>
    <t>Total Electric (kBtu/yr)</t>
  </si>
  <si>
    <t>Total Gas (kBtu/yr)</t>
  </si>
  <si>
    <t>Grand Total (kBtu/yr)</t>
  </si>
  <si>
    <t>Heating- Elec (kBtu/sf/yr)</t>
  </si>
  <si>
    <t>Heating- Gas (kBtu/sf/yr)</t>
  </si>
  <si>
    <t>Cooling (kBtu/sf/yr)</t>
  </si>
  <si>
    <t>Interior Lighting (kBtu/sf/yr)</t>
  </si>
  <si>
    <t>Exterior Lighting (kBtu/sf/yr)</t>
  </si>
  <si>
    <t>Interior Equipment- Elec (kBtu/sf/yr)</t>
  </si>
  <si>
    <t>Interior Equipment- Gas (kBtu/sf/yr)</t>
  </si>
  <si>
    <t>Exterior Equipment (kBtu/sf/yr)</t>
  </si>
  <si>
    <t>Fan (kBtu/sf/yr)</t>
  </si>
  <si>
    <t>All Pumps (kBtu/sf/yr)</t>
  </si>
  <si>
    <t>SWH Pumps (kBtu/sf/yr)</t>
  </si>
  <si>
    <t>HVAC Pumps (kBtu/sf/yr)</t>
  </si>
  <si>
    <t>Heat Rejection (kBtu/sf/yr)</t>
  </si>
  <si>
    <t>Humidification (kBtu/sf/yr)</t>
  </si>
  <si>
    <t>Heat Recovery (kBtu/sf/yr)</t>
  </si>
  <si>
    <t>SWH- Elec (kBtu/sf/yr)</t>
  </si>
  <si>
    <t>SWH- Gas (kBtu/sf/yr)</t>
  </si>
  <si>
    <t>Refrigeration (kBtu/sf/yr)</t>
  </si>
  <si>
    <t>HVAC Total Gas (kBtu/sf/yr)</t>
  </si>
  <si>
    <t>Total Electric (kBtu/sf/yr)</t>
  </si>
  <si>
    <t>Total Gas (kBtu/sf/yr)</t>
  </si>
  <si>
    <t>Grand Total (kBtu/sf/yr)</t>
  </si>
  <si>
    <t>Large Office - 90.1 HVAC Energy Use - Site EUI (kBtu/sf/yr)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</si>
  <si>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</si>
  <si>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</si>
  <si>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</si>
  <si>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</si>
  <si>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</si>
  <si>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</si>
  <si>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</si>
  <si>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</si>
  <si>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</si>
  <si>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</si>
  <si>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</si>
  <si>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</si>
  <si>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</si>
  <si>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</si>
  <si>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</si>
  <si>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</si>
  <si>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</si>
  <si>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</si>
  <si>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</si>
  <si>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</si>
  <si>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HVAC Total Site EUI (kBtu/sf/yr)</t>
  </si>
  <si>
    <t>Medium Office - 90.1 HVAC Energy Use - Site EUI (kBtu/sf/yr)</t>
  </si>
  <si>
    <t>Small Office - 90.1 HVAC Energy Use - Site EUI (kBtu/sf/yr)</t>
  </si>
  <si>
    <t>High-Rise Apartment - 90.1 HVAC Energy Use - Site EUI (kBtu/sf/yr)</t>
  </si>
  <si>
    <t>Mid-Rise Apartment - 90.1 HVAC Energy Use - Site EUI (kBtu/sf/yr)</t>
  </si>
  <si>
    <t>Stand-Alone Retail - 90.1 HVAC Energy Use - Site EUI (kBtu/sf/yr)</t>
  </si>
  <si>
    <t>Strip Mall - 90.1 HVAC Energy Use - Site EUI (kBtu/sf/yr)</t>
  </si>
  <si>
    <t>Primary School - 90.1 HVAC Energy Use - Site EUI (kBtu/sf/yr)</t>
  </si>
  <si>
    <t>Secondary School - 90.1 HVAC Energy Use - Site EUI (kBtu/sf/yr)</t>
  </si>
  <si>
    <t>Hospital - 90.1 HVAC Energy Use - Site EUI (kBtu/sf/yr)</t>
  </si>
  <si>
    <t>Outpatient Healthcare - 90.1 HVAC Energy Use - Site EUI (kBtu/sf/yr)</t>
  </si>
  <si>
    <t>Full Service Restaurant - 90.1 HVAC Energy Use - Site EUI (kBtu/sf/yr)</t>
  </si>
  <si>
    <t>Quick Service Restaurant - 90.1 HVAC Energy Use - Site EUI (kBtu/sf/yr)</t>
  </si>
  <si>
    <t>Large Hotel - 90.1 HVAC Energy Use - Site EUI (kBtu/sf/yr)</t>
  </si>
  <si>
    <t>Small Hotel - 90.1 HVAC Energy Use - Site EUI (kBtu/sf/yr)</t>
  </si>
  <si>
    <t>Warehouse - 90.1 HVAC Energy Use - Site EUI (kBtu/sf/yr)</t>
  </si>
  <si>
    <t>% National HVAC Site EUI Savings per Publication Year</t>
  </si>
  <si>
    <t>% National HVAC Site EUI Savings, 90.1-2019 vs. 2004 Baseline</t>
  </si>
  <si>
    <t>Site EUI Delta</t>
  </si>
  <si>
    <t>Site EUI % Savings</t>
  </si>
  <si>
    <t>Sorted by Total HVAC Site EUI % Savings</t>
  </si>
  <si>
    <t>Sorted by Total HVAC Site EUI Savings</t>
  </si>
  <si>
    <t>HVAC EUI % Savings - National Weighted Average</t>
  </si>
  <si>
    <t>Weighted Ave.</t>
  </si>
  <si>
    <t>HVAC Total Electric (GJ/yr)</t>
  </si>
  <si>
    <r>
      <t>HVAC Total Electric (</t>
    </r>
    <r>
      <rPr>
        <sz val="11"/>
        <color theme="1"/>
        <rFont val="Calibri"/>
        <family val="2"/>
        <scheme val="minor"/>
      </rPr>
      <t>kBtu</t>
    </r>
    <r>
      <rPr>
        <b/>
        <sz val="11"/>
        <color theme="1"/>
        <rFont val="Calibri"/>
        <family val="2"/>
        <scheme val="minor"/>
      </rPr>
      <t>/yr)</t>
    </r>
  </si>
  <si>
    <t>HVAC Total Electric (kBtu/sf/yr)</t>
  </si>
  <si>
    <t>HVAC Total Combined (kBtu/yr)</t>
  </si>
  <si>
    <t>Mechanical Performance Factors - Site Energy - 2007</t>
  </si>
  <si>
    <t>Mechanical Performance Factors - Site Energy - 2010</t>
  </si>
  <si>
    <t>Mechanical Performance Factors - Site Energy - 2013</t>
  </si>
  <si>
    <t>Mechanical Performance Factors - Site Energy - 2016</t>
  </si>
  <si>
    <t>Mechanical Performance Factors - Site Energy - 2019</t>
  </si>
  <si>
    <t>% HVAC EUI Savings vs. 90.1-2004 Baseline</t>
  </si>
  <si>
    <t>90.1 HVAC Energy Use - Site EUI (kBtu/sf/yr) - by Building Type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</si>
  <si>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</si>
  <si>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</si>
  <si>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Ho Chi Minh City</t>
  </si>
  <si>
    <t>Dubai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</si>
</sst>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1" fillId="0" borderId="1" xfId="0" applyNumberFormat="1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7" fontId="19" fillId="0" borderId="37" xfId="43" applyNumberFormat="1" applyBorder="1" applyAlignment="1">
      <alignment horizontal="right" vertical="center" wrapText="1"/>
    </xf>
    <xf numFmtId="167" fontId="19" fillId="0" borderId="38" xfId="43" applyNumberFormat="1" applyBorder="1" applyAlignment="1">
      <alignment horizontal="right" vertical="center" wrapText="1"/>
    </xf>
    <xf numFmtId="167" fontId="19" fillId="0" borderId="39" xfId="43" applyNumberFormat="1" applyBorder="1" applyAlignment="1">
      <alignment horizontal="right" vertical="center" wrapText="1"/>
    </xf>
    <xf numFmtId="168" fontId="0" fillId="0" borderId="0" xfId="0" applyNumberFormat="1"/>
    <xf numFmtId="168" fontId="0" fillId="0" borderId="1" xfId="0" applyNumberFormat="1" applyBorder="1"/>
    <xf numFmtId="0" fontId="0" fillId="0" borderId="0" xfId="0" applyBorder="1"/>
    <xf numFmtId="168" fontId="0" fillId="0" borderId="0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0" xfId="0" applyFont="1" applyAlignment="1">
      <alignment horizontal="left" indent="5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Office!$AA$24:$AA$26</c:f>
              <c:numCache>
                <c:formatCode>#,##0.0</c:formatCode>
                <c:ptCount val="3"/>
                <c:pt idx="0">
                  <c:v>28.8167849553252</c:v>
                </c:pt>
                <c:pt idx="1">
                  <c:v>19.273789465173181</c:v>
                </c:pt>
                <c:pt idx="2">
                  <c:v>15.346124662629313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F0AE9D6-E410-44AE-90CE-F47AF5720A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C35D63-716C-4F7C-9893-62D45E2864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1E1267-DF0D-4F73-9DBB-EA302C87BA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Office!$AB$24:$AB$26</c:f>
              <c:numCache>
                <c:formatCode>#,##0.0</c:formatCode>
                <c:ptCount val="3"/>
                <c:pt idx="0">
                  <c:v>26.249250535715934</c:v>
                </c:pt>
                <c:pt idx="1">
                  <c:v>16.101250770985672</c:v>
                </c:pt>
                <c:pt idx="2">
                  <c:v>12.596199818429458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(Office!$X$5,Office!$X$23,Office!$X$41)</c15:f>
                <c15:dlblRangeCache>
                  <c:ptCount val="3"/>
                  <c:pt idx="0">
                    <c:v>-8.9%</c:v>
                  </c:pt>
                  <c:pt idx="1">
                    <c:v>-16.5%</c:v>
                  </c:pt>
                  <c:pt idx="2">
                    <c:v>-17.9%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CA19305-689A-4DBC-A373-E9B26A80CA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A8112F-42E5-46C0-A07A-B14F0D8632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A6F0F84-8EA5-4005-9555-A4F95B1DAC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Office!$AC$24:$AC$26</c:f>
              <c:numCache>
                <c:formatCode>#,##0.0</c:formatCode>
                <c:ptCount val="3"/>
                <c:pt idx="0">
                  <c:v>19.578207021460987</c:v>
                </c:pt>
                <c:pt idx="1">
                  <c:v>11.533861479901422</c:v>
                </c:pt>
                <c:pt idx="2">
                  <c:v>11.20250099895369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(Office!$X$6,Office!$X$24,Office!$X$42)</c15:f>
                <c15:dlblRangeCache>
                  <c:ptCount val="3"/>
                  <c:pt idx="0">
                    <c:v>-25.4%</c:v>
                  </c:pt>
                  <c:pt idx="1">
                    <c:v>-28.4%</c:v>
                  </c:pt>
                  <c:pt idx="2">
                    <c:v>-11.1%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1BADD35-7D09-48D0-8C6F-103D1DDA8B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27C5BA-4279-4A9B-9170-C0FF5E031F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B720AA2-60A9-4DF9-8223-53FD59B441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Office!$AD$24:$AD$26</c:f>
              <c:numCache>
                <c:formatCode>#,##0.0</c:formatCode>
                <c:ptCount val="3"/>
                <c:pt idx="0">
                  <c:v>17.446292863234685</c:v>
                </c:pt>
                <c:pt idx="1">
                  <c:v>10.060273550134763</c:v>
                </c:pt>
                <c:pt idx="2">
                  <c:v>9.2183152937625614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(Office!$X$7,Office!$X$25,Office!$X$43)</c15:f>
                <c15:dlblRangeCache>
                  <c:ptCount val="3"/>
                  <c:pt idx="0">
                    <c:v>-10.9%</c:v>
                  </c:pt>
                  <c:pt idx="1">
                    <c:v>-12.8%</c:v>
                  </c:pt>
                  <c:pt idx="2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1A6E0BF-8548-46B7-B1DD-EC01E7E8DA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A234FC0-3455-4FE4-A787-1454506741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CD54B6F-EEB9-4B52-B5E7-545BD5DD1C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Office!$AE$24:$AE$26</c:f>
              <c:numCache>
                <c:formatCode>#,##0.0</c:formatCode>
                <c:ptCount val="3"/>
                <c:pt idx="0">
                  <c:v>16.595921751543479</c:v>
                </c:pt>
                <c:pt idx="1">
                  <c:v>9.8148030200980951</c:v>
                </c:pt>
                <c:pt idx="2">
                  <c:v>9.028086038828496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(Office!$X$8,Office!$X$26,Office!$X$44)</c15:f>
                <c15:dlblRangeCache>
                  <c:ptCount val="3"/>
                  <c:pt idx="0">
                    <c:v>-4.9%</c:v>
                  </c:pt>
                  <c:pt idx="1">
                    <c:v>-2.4%</c:v>
                  </c:pt>
                  <c:pt idx="2">
                    <c:v>-2.1%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ser>
          <c:idx val="5"/>
          <c:order val="5"/>
          <c:tx>
            <c:strRef>
              <c:f>Office!$AF$23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3B60063-A576-4DE7-9851-B9CE159D77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7A35046-6E86-4F04-95A9-A4A5EAD17B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ECC4B5-EC6E-46F9-909A-985DC7E5A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Office!$AF$24:$AF$26</c:f>
              <c:numCache>
                <c:formatCode>#,##0.0</c:formatCode>
                <c:ptCount val="3"/>
                <c:pt idx="0">
                  <c:v>15.473559164101861</c:v>
                </c:pt>
                <c:pt idx="1">
                  <c:v>9.7041807871119747</c:v>
                </c:pt>
                <c:pt idx="2">
                  <c:v>8.6491943082018299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(Office!$X$9,Office!$X$27,Office!$X$45)</c15:f>
                <c15:dlblRangeCache>
                  <c:ptCount val="3"/>
                  <c:pt idx="0">
                    <c:v>-6.8%</c:v>
                  </c:pt>
                  <c:pt idx="1">
                    <c:v>-1.1%</c:v>
                  </c:pt>
                  <c:pt idx="2">
                    <c:v>-4.2%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42.142341475628328</c:v>
                </c:pt>
                <c:pt idx="1">
                  <c:v>34.904736475433928</c:v>
                </c:pt>
                <c:pt idx="2">
                  <c:v>32.198015236675133</c:v>
                </c:pt>
                <c:pt idx="3">
                  <c:v>31.244967404166331</c:v>
                </c:pt>
                <c:pt idx="4">
                  <c:v>31.083743510850283</c:v>
                </c:pt>
                <c:pt idx="5">
                  <c:v>24.739532932337447</c:v>
                </c:pt>
                <c:pt idx="6">
                  <c:v>27.483608840400102</c:v>
                </c:pt>
                <c:pt idx="7">
                  <c:v>22.677022906489217</c:v>
                </c:pt>
                <c:pt idx="8">
                  <c:v>18.929845810051575</c:v>
                </c:pt>
                <c:pt idx="9">
                  <c:v>29.313740506161601</c:v>
                </c:pt>
                <c:pt idx="10">
                  <c:v>24.902277626439403</c:v>
                </c:pt>
                <c:pt idx="11">
                  <c:v>20.249900892219586</c:v>
                </c:pt>
                <c:pt idx="12">
                  <c:v>30.886894859124332</c:v>
                </c:pt>
                <c:pt idx="13">
                  <c:v>28.687740882662283</c:v>
                </c:pt>
                <c:pt idx="14">
                  <c:v>18.995829554150152</c:v>
                </c:pt>
                <c:pt idx="15">
                  <c:v>38.413870228857348</c:v>
                </c:pt>
                <c:pt idx="16">
                  <c:v>32.488222046646008</c:v>
                </c:pt>
                <c:pt idx="17">
                  <c:v>40.894277300663227</c:v>
                </c:pt>
                <c:pt idx="18">
                  <c:v>46.900946144743806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39.849791320901723</c:v>
                </c:pt>
                <c:pt idx="1">
                  <c:v>33.518545569088737</c:v>
                </c:pt>
                <c:pt idx="2">
                  <c:v>30.687251735954277</c:v>
                </c:pt>
                <c:pt idx="3">
                  <c:v>30.148774197683956</c:v>
                </c:pt>
                <c:pt idx="4">
                  <c:v>28.847234865084378</c:v>
                </c:pt>
                <c:pt idx="5">
                  <c:v>22.187610203574248</c:v>
                </c:pt>
                <c:pt idx="6">
                  <c:v>25.821373581402817</c:v>
                </c:pt>
                <c:pt idx="7">
                  <c:v>22.075242035505482</c:v>
                </c:pt>
                <c:pt idx="8">
                  <c:v>16.846900023642711</c:v>
                </c:pt>
                <c:pt idx="9">
                  <c:v>26.460623181749359</c:v>
                </c:pt>
                <c:pt idx="10">
                  <c:v>23.123434967182643</c:v>
                </c:pt>
                <c:pt idx="11">
                  <c:v>18.046887883763297</c:v>
                </c:pt>
                <c:pt idx="12">
                  <c:v>26.935284117041022</c:v>
                </c:pt>
                <c:pt idx="13">
                  <c:v>25.581904487651805</c:v>
                </c:pt>
                <c:pt idx="14">
                  <c:v>16.450712408903893</c:v>
                </c:pt>
                <c:pt idx="15">
                  <c:v>33.429312582975598</c:v>
                </c:pt>
                <c:pt idx="16">
                  <c:v>28.485322298057952</c:v>
                </c:pt>
                <c:pt idx="17">
                  <c:v>34.049171973301817</c:v>
                </c:pt>
                <c:pt idx="18">
                  <c:v>40.955261412178132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30.899232355500011</c:v>
                </c:pt>
                <c:pt idx="1">
                  <c:v>27.626374014177198</c:v>
                </c:pt>
                <c:pt idx="2">
                  <c:v>24.180638643516311</c:v>
                </c:pt>
                <c:pt idx="3">
                  <c:v>25.137697588097943</c:v>
                </c:pt>
                <c:pt idx="4">
                  <c:v>21.382764407652168</c:v>
                </c:pt>
                <c:pt idx="5">
                  <c:v>19.776703727684357</c:v>
                </c:pt>
                <c:pt idx="6">
                  <c:v>18.978663515279216</c:v>
                </c:pt>
                <c:pt idx="7">
                  <c:v>18.592741305845273</c:v>
                </c:pt>
                <c:pt idx="8">
                  <c:v>12.201880163224718</c:v>
                </c:pt>
                <c:pt idx="9">
                  <c:v>18.81044393834798</c:v>
                </c:pt>
                <c:pt idx="10">
                  <c:v>18.642585551603403</c:v>
                </c:pt>
                <c:pt idx="11">
                  <c:v>12.718686290295853</c:v>
                </c:pt>
                <c:pt idx="12">
                  <c:v>19.801606840553603</c:v>
                </c:pt>
                <c:pt idx="13">
                  <c:v>19.738246477810712</c:v>
                </c:pt>
                <c:pt idx="14">
                  <c:v>11.642301514049924</c:v>
                </c:pt>
                <c:pt idx="15">
                  <c:v>24.549280754020373</c:v>
                </c:pt>
                <c:pt idx="16">
                  <c:v>21.536840537274458</c:v>
                </c:pt>
                <c:pt idx="17">
                  <c:v>25.340040132662985</c:v>
                </c:pt>
                <c:pt idx="18">
                  <c:v>30.541578030674131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27.649509196132822</c:v>
                </c:pt>
                <c:pt idx="1">
                  <c:v>26.463056463006811</c:v>
                </c:pt>
                <c:pt idx="2">
                  <c:v>22.80189966102208</c:v>
                </c:pt>
                <c:pt idx="3">
                  <c:v>23.790211061754121</c:v>
                </c:pt>
                <c:pt idx="4">
                  <c:v>19.899261261018708</c:v>
                </c:pt>
                <c:pt idx="5">
                  <c:v>19.125972081404214</c:v>
                </c:pt>
                <c:pt idx="6">
                  <c:v>17.529131256200973</c:v>
                </c:pt>
                <c:pt idx="7">
                  <c:v>18.208168807108823</c:v>
                </c:pt>
                <c:pt idx="8">
                  <c:v>11.892492253341588</c:v>
                </c:pt>
                <c:pt idx="9">
                  <c:v>16.278785880057011</c:v>
                </c:pt>
                <c:pt idx="10">
                  <c:v>17.696400332641012</c:v>
                </c:pt>
                <c:pt idx="11">
                  <c:v>11.557516870235563</c:v>
                </c:pt>
                <c:pt idx="12">
                  <c:v>15.702478422237228</c:v>
                </c:pt>
                <c:pt idx="13">
                  <c:v>18.399067325759912</c:v>
                </c:pt>
                <c:pt idx="14">
                  <c:v>10.997424950795523</c:v>
                </c:pt>
                <c:pt idx="15">
                  <c:v>19.278698500329011</c:v>
                </c:pt>
                <c:pt idx="16">
                  <c:v>19.953173648879144</c:v>
                </c:pt>
                <c:pt idx="17">
                  <c:v>19.530695190553942</c:v>
                </c:pt>
                <c:pt idx="18">
                  <c:v>22.889973036535963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26.229841662487839</c:v>
                </c:pt>
                <c:pt idx="1">
                  <c:v>25.900550272319148</c:v>
                </c:pt>
                <c:pt idx="2">
                  <c:v>22.213387776895388</c:v>
                </c:pt>
                <c:pt idx="3">
                  <c:v>23.621972474813063</c:v>
                </c:pt>
                <c:pt idx="4">
                  <c:v>18.930035910149812</c:v>
                </c:pt>
                <c:pt idx="5">
                  <c:v>18.983206907627114</c:v>
                </c:pt>
                <c:pt idx="6">
                  <c:v>16.605244778761953</c:v>
                </c:pt>
                <c:pt idx="7">
                  <c:v>18.380703656270072</c:v>
                </c:pt>
                <c:pt idx="8">
                  <c:v>11.876162654902902</c:v>
                </c:pt>
                <c:pt idx="9">
                  <c:v>14.944929530756884</c:v>
                </c:pt>
                <c:pt idx="10">
                  <c:v>17.443187001787354</c:v>
                </c:pt>
                <c:pt idx="11">
                  <c:v>11.330689433017405</c:v>
                </c:pt>
                <c:pt idx="12">
                  <c:v>14.757890044100039</c:v>
                </c:pt>
                <c:pt idx="13">
                  <c:v>18.143116553491616</c:v>
                </c:pt>
                <c:pt idx="14">
                  <c:v>10.68069917712039</c:v>
                </c:pt>
                <c:pt idx="15">
                  <c:v>17.412485835921839</c:v>
                </c:pt>
                <c:pt idx="16">
                  <c:v>19.537310673972637</c:v>
                </c:pt>
                <c:pt idx="17">
                  <c:v>17.248619551240267</c:v>
                </c:pt>
                <c:pt idx="18">
                  <c:v>18.39062688139812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ser>
          <c:idx val="5"/>
          <c:order val="5"/>
          <c:tx>
            <c:strRef>
              <c:f>Office!$A$9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Office!$B$9:$T$9</c:f>
              <c:numCache>
                <c:formatCode>#,##0.0</c:formatCode>
                <c:ptCount val="19"/>
                <c:pt idx="0">
                  <c:v>24.888590419366235</c:v>
                </c:pt>
                <c:pt idx="1">
                  <c:v>24.688034815724642</c:v>
                </c:pt>
                <c:pt idx="2">
                  <c:v>20.784956628721616</c:v>
                </c:pt>
                <c:pt idx="3">
                  <c:v>22.199453439694508</c:v>
                </c:pt>
                <c:pt idx="4">
                  <c:v>17.649977888651172</c:v>
                </c:pt>
                <c:pt idx="5">
                  <c:v>17.968224463112215</c:v>
                </c:pt>
                <c:pt idx="6">
                  <c:v>14.922611779223683</c:v>
                </c:pt>
                <c:pt idx="7">
                  <c:v>17.651118489240606</c:v>
                </c:pt>
                <c:pt idx="8">
                  <c:v>11.177240633719302</c:v>
                </c:pt>
                <c:pt idx="9">
                  <c:v>13.899169880337174</c:v>
                </c:pt>
                <c:pt idx="10">
                  <c:v>17.051390699317842</c:v>
                </c:pt>
                <c:pt idx="11">
                  <c:v>11.080441663696266</c:v>
                </c:pt>
                <c:pt idx="12">
                  <c:v>13.56322498673013</c:v>
                </c:pt>
                <c:pt idx="13">
                  <c:v>17.802324107379494</c:v>
                </c:pt>
                <c:pt idx="14">
                  <c:v>10.718472066640377</c:v>
                </c:pt>
                <c:pt idx="15">
                  <c:v>16.321615432190139</c:v>
                </c:pt>
                <c:pt idx="16">
                  <c:v>19.244518502665734</c:v>
                </c:pt>
                <c:pt idx="17">
                  <c:v>15.878644183274831</c:v>
                </c:pt>
                <c:pt idx="18">
                  <c:v>16.874217407759581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32.95807000237685</c:v>
                </c:pt>
                <c:pt idx="1">
                  <c:v>26.847647570818307</c:v>
                </c:pt>
                <c:pt idx="2">
                  <c:v>21.582217753301965</c:v>
                </c:pt>
                <c:pt idx="3">
                  <c:v>22.597057240821396</c:v>
                </c:pt>
                <c:pt idx="4">
                  <c:v>21.010111271048327</c:v>
                </c:pt>
                <c:pt idx="5">
                  <c:v>16.279319114581501</c:v>
                </c:pt>
                <c:pt idx="6">
                  <c:v>17.237425151126754</c:v>
                </c:pt>
                <c:pt idx="7">
                  <c:v>12.468810694010472</c:v>
                </c:pt>
                <c:pt idx="8">
                  <c:v>10.743654261116507</c:v>
                </c:pt>
                <c:pt idx="9">
                  <c:v>19.751017486811406</c:v>
                </c:pt>
                <c:pt idx="10">
                  <c:v>13.4627948942559</c:v>
                </c:pt>
                <c:pt idx="11">
                  <c:v>12.762198633627719</c:v>
                </c:pt>
                <c:pt idx="12">
                  <c:v>22.586983076629718</c:v>
                </c:pt>
                <c:pt idx="13">
                  <c:v>16.724349736241884</c:v>
                </c:pt>
                <c:pt idx="14">
                  <c:v>11.945130895765946</c:v>
                </c:pt>
                <c:pt idx="15">
                  <c:v>30.811035851491098</c:v>
                </c:pt>
                <c:pt idx="16">
                  <c:v>22.572843898816842</c:v>
                </c:pt>
                <c:pt idx="17">
                  <c:v>34.356434688070635</c:v>
                </c:pt>
                <c:pt idx="18">
                  <c:v>42.225947579274063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30.044338934587703</c:v>
                </c:pt>
                <c:pt idx="1">
                  <c:v>24.925249607434669</c:v>
                </c:pt>
                <c:pt idx="2">
                  <c:v>20.154160794201136</c:v>
                </c:pt>
                <c:pt idx="3">
                  <c:v>21.067551680913152</c:v>
                </c:pt>
                <c:pt idx="4">
                  <c:v>18.5580243588497</c:v>
                </c:pt>
                <c:pt idx="5">
                  <c:v>14.271909344597933</c:v>
                </c:pt>
                <c:pt idx="6">
                  <c:v>15.030829713704239</c:v>
                </c:pt>
                <c:pt idx="7">
                  <c:v>11.252841402102829</c:v>
                </c:pt>
                <c:pt idx="8">
                  <c:v>8.1556545021915703</c:v>
                </c:pt>
                <c:pt idx="9">
                  <c:v>15.785685069189348</c:v>
                </c:pt>
                <c:pt idx="10">
                  <c:v>10.941779490219483</c:v>
                </c:pt>
                <c:pt idx="11">
                  <c:v>9.7733531837076502</c:v>
                </c:pt>
                <c:pt idx="12">
                  <c:v>18.017731026675037</c:v>
                </c:pt>
                <c:pt idx="13">
                  <c:v>12.972342163871643</c:v>
                </c:pt>
                <c:pt idx="14">
                  <c:v>8.8919521867972726</c:v>
                </c:pt>
                <c:pt idx="15">
                  <c:v>24.84872130752246</c:v>
                </c:pt>
                <c:pt idx="16">
                  <c:v>17.354957066696311</c:v>
                </c:pt>
                <c:pt idx="17">
                  <c:v>26.86267044724449</c:v>
                </c:pt>
                <c:pt idx="18">
                  <c:v>35.820369810871654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23.53201037369805</c:v>
                </c:pt>
                <c:pt idx="1">
                  <c:v>20.129240493305932</c:v>
                </c:pt>
                <c:pt idx="2">
                  <c:v>16.099221337189949</c:v>
                </c:pt>
                <c:pt idx="3">
                  <c:v>16.782497104997358</c:v>
                </c:pt>
                <c:pt idx="4">
                  <c:v>14.047096417373147</c:v>
                </c:pt>
                <c:pt idx="5">
                  <c:v>11.026261077651437</c:v>
                </c:pt>
                <c:pt idx="6">
                  <c:v>10.957332585813647</c:v>
                </c:pt>
                <c:pt idx="7">
                  <c:v>8.58212745297255</c:v>
                </c:pt>
                <c:pt idx="8">
                  <c:v>5.4213142529033309</c:v>
                </c:pt>
                <c:pt idx="9">
                  <c:v>10.586886127116205</c:v>
                </c:pt>
                <c:pt idx="10">
                  <c:v>7.9317252735800912</c:v>
                </c:pt>
                <c:pt idx="11">
                  <c:v>6.0257641044039314</c:v>
                </c:pt>
                <c:pt idx="12">
                  <c:v>12.44724844784583</c:v>
                </c:pt>
                <c:pt idx="13">
                  <c:v>9.3470569726493338</c:v>
                </c:pt>
                <c:pt idx="14">
                  <c:v>5.6252718928541192</c:v>
                </c:pt>
                <c:pt idx="15">
                  <c:v>17.394900244017695</c:v>
                </c:pt>
                <c:pt idx="16">
                  <c:v>12.152269850724629</c:v>
                </c:pt>
                <c:pt idx="17">
                  <c:v>18.998283007998236</c:v>
                </c:pt>
                <c:pt idx="18">
                  <c:v>26.081657612805557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Office!$B$25:$T$25</c:f>
              <c:numCache>
                <c:formatCode>#,##0.0</c:formatCode>
                <c:ptCount val="19"/>
                <c:pt idx="0">
                  <c:v>19.537515901836926</c:v>
                </c:pt>
                <c:pt idx="1">
                  <c:v>18.093022148528622</c:v>
                </c:pt>
                <c:pt idx="2">
                  <c:v>13.789233162010758</c:v>
                </c:pt>
                <c:pt idx="3">
                  <c:v>15.004848974473076</c:v>
                </c:pt>
                <c:pt idx="4">
                  <c:v>11.676486517321235</c:v>
                </c:pt>
                <c:pt idx="5">
                  <c:v>9.966883180021437</c:v>
                </c:pt>
                <c:pt idx="6">
                  <c:v>9.3505917671025518</c:v>
                </c:pt>
                <c:pt idx="7">
                  <c:v>7.9317252735800912</c:v>
                </c:pt>
                <c:pt idx="8">
                  <c:v>4.9372241525348688</c:v>
                </c:pt>
                <c:pt idx="9">
                  <c:v>9.4423196831636069</c:v>
                </c:pt>
                <c:pt idx="10">
                  <c:v>7.0975137826201991</c:v>
                </c:pt>
                <c:pt idx="11">
                  <c:v>5.0665976295227164</c:v>
                </c:pt>
                <c:pt idx="12">
                  <c:v>11.128946856517473</c:v>
                </c:pt>
                <c:pt idx="13">
                  <c:v>8.2387221718422374</c:v>
                </c:pt>
                <c:pt idx="14">
                  <c:v>4.6676960754768526</c:v>
                </c:pt>
                <c:pt idx="15">
                  <c:v>15.54231447108516</c:v>
                </c:pt>
                <c:pt idx="16">
                  <c:v>10.603853140491662</c:v>
                </c:pt>
                <c:pt idx="17">
                  <c:v>12.87973054919728</c:v>
                </c:pt>
                <c:pt idx="18">
                  <c:v>18.065097272348186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Office!$B$26:$T$26</c:f>
              <c:numCache>
                <c:formatCode>#,##0.0</c:formatCode>
                <c:ptCount val="19"/>
                <c:pt idx="0">
                  <c:v>18.14622080504958</c:v>
                </c:pt>
                <c:pt idx="1">
                  <c:v>17.446154763589384</c:v>
                </c:pt>
                <c:pt idx="2">
                  <c:v>13.458022921744055</c:v>
                </c:pt>
                <c:pt idx="3">
                  <c:v>14.860982840227026</c:v>
                </c:pt>
                <c:pt idx="4">
                  <c:v>11.435943754779618</c:v>
                </c:pt>
                <c:pt idx="5">
                  <c:v>9.8424584152680996</c:v>
                </c:pt>
                <c:pt idx="6">
                  <c:v>9.1231277440378538</c:v>
                </c:pt>
                <c:pt idx="7">
                  <c:v>7.8027052760375666</c:v>
                </c:pt>
                <c:pt idx="8">
                  <c:v>4.9080620982958054</c:v>
                </c:pt>
                <c:pt idx="9">
                  <c:v>9.2252833037359068</c:v>
                </c:pt>
                <c:pt idx="10">
                  <c:v>6.8375296505858776</c:v>
                </c:pt>
                <c:pt idx="11">
                  <c:v>4.898341413549451</c:v>
                </c:pt>
                <c:pt idx="12">
                  <c:v>10.867018587533883</c:v>
                </c:pt>
                <c:pt idx="13">
                  <c:v>8.0080768337696409</c:v>
                </c:pt>
                <c:pt idx="14">
                  <c:v>4.5362017218170738</c:v>
                </c:pt>
                <c:pt idx="15">
                  <c:v>14.887140319180855</c:v>
                </c:pt>
                <c:pt idx="16">
                  <c:v>10.091307944774778</c:v>
                </c:pt>
                <c:pt idx="17">
                  <c:v>10.388937637735893</c:v>
                </c:pt>
                <c:pt idx="18">
                  <c:v>12.972165424148979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ser>
          <c:idx val="5"/>
          <c:order val="5"/>
          <c:tx>
            <c:strRef>
              <c:f>Office!$A$27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Office!$B$27:$T$27</c:f>
              <c:numCache>
                <c:formatCode>#,##0.0</c:formatCode>
                <c:ptCount val="19"/>
                <c:pt idx="0">
                  <c:v>18.772232902714823</c:v>
                </c:pt>
                <c:pt idx="1">
                  <c:v>17.267824383424443</c:v>
                </c:pt>
                <c:pt idx="2">
                  <c:v>13.029075614845821</c:v>
                </c:pt>
                <c:pt idx="3">
                  <c:v>14.223305920866157</c:v>
                </c:pt>
                <c:pt idx="4">
                  <c:v>11.305686579178467</c:v>
                </c:pt>
                <c:pt idx="5">
                  <c:v>9.609338721078247</c:v>
                </c:pt>
                <c:pt idx="6">
                  <c:v>8.7410164636447831</c:v>
                </c:pt>
                <c:pt idx="7">
                  <c:v>7.8023517965922444</c:v>
                </c:pt>
                <c:pt idx="8">
                  <c:v>4.686430486078919</c:v>
                </c:pt>
                <c:pt idx="9">
                  <c:v>9.2638125632760051</c:v>
                </c:pt>
                <c:pt idx="10">
                  <c:v>6.9965954009807714</c:v>
                </c:pt>
                <c:pt idx="11">
                  <c:v>4.9872414940479306</c:v>
                </c:pt>
                <c:pt idx="12">
                  <c:v>10.829903245775073</c:v>
                </c:pt>
                <c:pt idx="13">
                  <c:v>8.093795599260222</c:v>
                </c:pt>
                <c:pt idx="14">
                  <c:v>4.7366245673146405</c:v>
                </c:pt>
                <c:pt idx="15">
                  <c:v>14.594989557622227</c:v>
                </c:pt>
                <c:pt idx="16">
                  <c:v>10.048183452445494</c:v>
                </c:pt>
                <c:pt idx="17">
                  <c:v>9.3615496299075325</c:v>
                </c:pt>
                <c:pt idx="18">
                  <c:v>11.663231038121658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Office!$A$40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29.117989484909856</c:v>
                </c:pt>
                <c:pt idx="1">
                  <c:v>23.443573265109045</c:v>
                </c:pt>
                <c:pt idx="2">
                  <c:v>21.862178580902263</c:v>
                </c:pt>
                <c:pt idx="3">
                  <c:v>19.397063337874044</c:v>
                </c:pt>
                <c:pt idx="4">
                  <c:v>18.778631211915183</c:v>
                </c:pt>
                <c:pt idx="5">
                  <c:v>15.350553410639044</c:v>
                </c:pt>
                <c:pt idx="6">
                  <c:v>13.824283595598509</c:v>
                </c:pt>
                <c:pt idx="7">
                  <c:v>12.453052475088054</c:v>
                </c:pt>
                <c:pt idx="8">
                  <c:v>9.0559824127179276</c:v>
                </c:pt>
                <c:pt idx="9">
                  <c:v>12.976738732167423</c:v>
                </c:pt>
                <c:pt idx="10">
                  <c:v>12.208435868162818</c:v>
                </c:pt>
                <c:pt idx="11">
                  <c:v>8.0241137680121941</c:v>
                </c:pt>
                <c:pt idx="12">
                  <c:v>16.323851881855635</c:v>
                </c:pt>
                <c:pt idx="13">
                  <c:v>14.101630593591199</c:v>
                </c:pt>
                <c:pt idx="14">
                  <c:v>7.5676109452291893</c:v>
                </c:pt>
                <c:pt idx="15">
                  <c:v>25.808774682773439</c:v>
                </c:pt>
                <c:pt idx="16">
                  <c:v>18.635651082515224</c:v>
                </c:pt>
                <c:pt idx="17">
                  <c:v>32.601192155352244</c:v>
                </c:pt>
                <c:pt idx="18">
                  <c:v>40.241154491362138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Office!$A$41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Office!$B$41:$T$41</c:f>
              <c:numCache>
                <c:formatCode>#,##0.0</c:formatCode>
                <c:ptCount val="19"/>
                <c:pt idx="0">
                  <c:v>23.882849566277596</c:v>
                </c:pt>
                <c:pt idx="1">
                  <c:v>19.550379380242674</c:v>
                </c:pt>
                <c:pt idx="2">
                  <c:v>18.337632258585185</c:v>
                </c:pt>
                <c:pt idx="3">
                  <c:v>16.342801055631533</c:v>
                </c:pt>
                <c:pt idx="4">
                  <c:v>15.65546284321486</c:v>
                </c:pt>
                <c:pt idx="5">
                  <c:v>13.099047035630038</c:v>
                </c:pt>
                <c:pt idx="6">
                  <c:v>11.347109787440171</c:v>
                </c:pt>
                <c:pt idx="7">
                  <c:v>10.453053315650063</c:v>
                </c:pt>
                <c:pt idx="8">
                  <c:v>8.0430629417880901</c:v>
                </c:pt>
                <c:pt idx="9">
                  <c:v>11.035309746218571</c:v>
                </c:pt>
                <c:pt idx="10">
                  <c:v>10.726955009319862</c:v>
                </c:pt>
                <c:pt idx="11">
                  <c:v>7.1903501218726689</c:v>
                </c:pt>
                <c:pt idx="12">
                  <c:v>12.661493386622933</c:v>
                </c:pt>
                <c:pt idx="13">
                  <c:v>11.10593848483783</c:v>
                </c:pt>
                <c:pt idx="14">
                  <c:v>6.3273013889885767</c:v>
                </c:pt>
                <c:pt idx="15">
                  <c:v>20.018940768155794</c:v>
                </c:pt>
                <c:pt idx="16">
                  <c:v>14.272173157574287</c:v>
                </c:pt>
                <c:pt idx="17">
                  <c:v>23.638232959352361</c:v>
                </c:pt>
                <c:pt idx="18">
                  <c:v>31.221347774034562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Office!$A$42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Office!$B$42:$T$42</c:f>
              <c:numCache>
                <c:formatCode>#,##0.0</c:formatCode>
                <c:ptCount val="19"/>
                <c:pt idx="0">
                  <c:v>22.024107884078123</c:v>
                </c:pt>
                <c:pt idx="1">
                  <c:v>18.031000173847925</c:v>
                </c:pt>
                <c:pt idx="2">
                  <c:v>16.733843096279617</c:v>
                </c:pt>
                <c:pt idx="3">
                  <c:v>15.016358891318653</c:v>
                </c:pt>
                <c:pt idx="4">
                  <c:v>14.210157679762254</c:v>
                </c:pt>
                <c:pt idx="5">
                  <c:v>11.924198261524346</c:v>
                </c:pt>
                <c:pt idx="6">
                  <c:v>10.284233403828424</c:v>
                </c:pt>
                <c:pt idx="7">
                  <c:v>9.4711415836262436</c:v>
                </c:pt>
                <c:pt idx="8">
                  <c:v>6.9491788192703288</c:v>
                </c:pt>
                <c:pt idx="9">
                  <c:v>9.5968951914117486</c:v>
                </c:pt>
                <c:pt idx="10">
                  <c:v>9.5762233654744051</c:v>
                </c:pt>
                <c:pt idx="11">
                  <c:v>6.4978439529716594</c:v>
                </c:pt>
                <c:pt idx="12">
                  <c:v>11.090434615384822</c:v>
                </c:pt>
                <c:pt idx="13">
                  <c:v>10.003441101512838</c:v>
                </c:pt>
                <c:pt idx="14">
                  <c:v>5.9086969137573693</c:v>
                </c:pt>
                <c:pt idx="15">
                  <c:v>16.565023184457974</c:v>
                </c:pt>
                <c:pt idx="16">
                  <c:v>12.329021519463991</c:v>
                </c:pt>
                <c:pt idx="17">
                  <c:v>19.812222508782362</c:v>
                </c:pt>
                <c:pt idx="18">
                  <c:v>27.238575976773038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Office!$A$43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Office!$B$43:$T$43</c:f>
              <c:numCache>
                <c:formatCode>#,##0.0</c:formatCode>
                <c:ptCount val="19"/>
                <c:pt idx="0">
                  <c:v>15.550381061366695</c:v>
                </c:pt>
                <c:pt idx="1">
                  <c:v>15.545213104882359</c:v>
                </c:pt>
                <c:pt idx="2">
                  <c:v>12.079236956054423</c:v>
                </c:pt>
                <c:pt idx="3">
                  <c:v>12.957789558391525</c:v>
                </c:pt>
                <c:pt idx="4">
                  <c:v>10.687334009606621</c:v>
                </c:pt>
                <c:pt idx="5">
                  <c:v>10.428936185389828</c:v>
                </c:pt>
                <c:pt idx="6">
                  <c:v>8.2670077227759808</c:v>
                </c:pt>
                <c:pt idx="7">
                  <c:v>8.5650265467060169</c:v>
                </c:pt>
                <c:pt idx="8">
                  <c:v>5.9620991307621729</c:v>
                </c:pt>
                <c:pt idx="9">
                  <c:v>7.99999663775196</c:v>
                </c:pt>
                <c:pt idx="10">
                  <c:v>7.9689888988459439</c:v>
                </c:pt>
                <c:pt idx="11">
                  <c:v>5.68819743709237</c:v>
                </c:pt>
                <c:pt idx="12">
                  <c:v>9.5917272349274132</c:v>
                </c:pt>
                <c:pt idx="13">
                  <c:v>8.447886199727737</c:v>
                </c:pt>
                <c:pt idx="14">
                  <c:v>5.3023233529286244</c:v>
                </c:pt>
                <c:pt idx="15">
                  <c:v>14.975015239443966</c:v>
                </c:pt>
                <c:pt idx="16">
                  <c:v>10.976739572729432</c:v>
                </c:pt>
                <c:pt idx="17">
                  <c:v>17.614118350778163</c:v>
                </c:pt>
                <c:pt idx="18">
                  <c:v>24.723503821062902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Office!$B$44:$T$44</c:f>
              <c:numCache>
                <c:formatCode>#,##0.0</c:formatCode>
                <c:ptCount val="19"/>
                <c:pt idx="0">
                  <c:v>14.854429588142796</c:v>
                </c:pt>
                <c:pt idx="1">
                  <c:v>14.744179849810296</c:v>
                </c:pt>
                <c:pt idx="2">
                  <c:v>11.701976132697903</c:v>
                </c:pt>
                <c:pt idx="3">
                  <c:v>12.50473203993141</c:v>
                </c:pt>
                <c:pt idx="4">
                  <c:v>10.313518490572994</c:v>
                </c:pt>
                <c:pt idx="5">
                  <c:v>10.036171492580298</c:v>
                </c:pt>
                <c:pt idx="6">
                  <c:v>8.0792386371784435</c:v>
                </c:pt>
                <c:pt idx="7">
                  <c:v>8.2842342443904329</c:v>
                </c:pt>
                <c:pt idx="8">
                  <c:v>5.6899200892538166</c:v>
                </c:pt>
                <c:pt idx="9">
                  <c:v>7.858739160513446</c:v>
                </c:pt>
                <c:pt idx="10">
                  <c:v>7.5503844236147373</c:v>
                </c:pt>
                <c:pt idx="11">
                  <c:v>5.4556393952972559</c:v>
                </c:pt>
                <c:pt idx="12">
                  <c:v>9.6244576259948751</c:v>
                </c:pt>
                <c:pt idx="13">
                  <c:v>8.3479723743639092</c:v>
                </c:pt>
                <c:pt idx="14">
                  <c:v>5.2282493099864764</c:v>
                </c:pt>
                <c:pt idx="15">
                  <c:v>14.813085936268109</c:v>
                </c:pt>
                <c:pt idx="16">
                  <c:v>10.861321877912598</c:v>
                </c:pt>
                <c:pt idx="17">
                  <c:v>17.488364742992655</c:v>
                </c:pt>
                <c:pt idx="18">
                  <c:v>23.745037393361972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ser>
          <c:idx val="5"/>
          <c:order val="5"/>
          <c:tx>
            <c:strRef>
              <c:f>Office!$A$45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Office!$B$45:$T$45</c:f>
              <c:numCache>
                <c:formatCode>#,##0.0</c:formatCode>
                <c:ptCount val="19"/>
                <c:pt idx="0">
                  <c:v>14.370364330776669</c:v>
                </c:pt>
                <c:pt idx="1">
                  <c:v>14.229106853538152</c:v>
                </c:pt>
                <c:pt idx="2">
                  <c:v>11.031864441895683</c:v>
                </c:pt>
                <c:pt idx="3">
                  <c:v>11.765714262671379</c:v>
                </c:pt>
                <c:pt idx="4">
                  <c:v>9.7863869291707335</c:v>
                </c:pt>
                <c:pt idx="5">
                  <c:v>9.4676962793033521</c:v>
                </c:pt>
                <c:pt idx="6">
                  <c:v>7.6726927270773526</c:v>
                </c:pt>
                <c:pt idx="7">
                  <c:v>7.80189163918575</c:v>
                </c:pt>
                <c:pt idx="8">
                  <c:v>5.231694614309367</c:v>
                </c:pt>
                <c:pt idx="9">
                  <c:v>7.5658882930677436</c:v>
                </c:pt>
                <c:pt idx="10">
                  <c:v>7.114553426769076</c:v>
                </c:pt>
                <c:pt idx="11">
                  <c:v>5.157620571367219</c:v>
                </c:pt>
                <c:pt idx="12">
                  <c:v>9.4074034536527673</c:v>
                </c:pt>
                <c:pt idx="13">
                  <c:v>7.9965513334290685</c:v>
                </c:pt>
                <c:pt idx="14">
                  <c:v>4.9750194422540179</c:v>
                </c:pt>
                <c:pt idx="15">
                  <c:v>14.585695850957331</c:v>
                </c:pt>
                <c:pt idx="16">
                  <c:v>10.609814662341584</c:v>
                </c:pt>
                <c:pt idx="17">
                  <c:v>17.161060832318046</c:v>
                </c:pt>
                <c:pt idx="18">
                  <c:v>23.347104744068108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Retail!$AA$24:$AA$25</c:f>
              <c:numCache>
                <c:formatCode>#,##0.0</c:formatCode>
                <c:ptCount val="2"/>
                <c:pt idx="0">
                  <c:v>48.17609430750106</c:v>
                </c:pt>
                <c:pt idx="1">
                  <c:v>46.932605760789876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5626909-9635-4852-AC21-8F2B71413F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5C7EEB6-E787-4E87-9A37-8EB0531DB9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Retail!$AB$24:$AB$25</c:f>
              <c:numCache>
                <c:formatCode>#,##0.0</c:formatCode>
                <c:ptCount val="2"/>
                <c:pt idx="0">
                  <c:v>38.57758153415994</c:v>
                </c:pt>
                <c:pt idx="1">
                  <c:v>36.361780387961872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(Retail!$X$5,Retail!$X$23)</c15:f>
                <c15:dlblRangeCache>
                  <c:ptCount val="2"/>
                  <c:pt idx="0">
                    <c:v>-19.9%</c:v>
                  </c:pt>
                  <c:pt idx="1">
                    <c:v>-22.5%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3F6260A-7B03-4644-8BF8-D11DD21CF0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236CFE-30E3-4AB1-B6EB-8978387DA0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Retail!$AC$24:$AC$25</c:f>
              <c:numCache>
                <c:formatCode>#,##0.0</c:formatCode>
                <c:ptCount val="2"/>
                <c:pt idx="0">
                  <c:v>27.802053356347749</c:v>
                </c:pt>
                <c:pt idx="1">
                  <c:v>28.92620195697322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(Retail!$X$6,Retail!$X$24)</c15:f>
                <c15:dlblRangeCache>
                  <c:ptCount val="2"/>
                  <c:pt idx="0">
                    <c:v>-27.9%</c:v>
                  </c:pt>
                  <c:pt idx="1">
                    <c:v>-20.4%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AA15CF5-37D9-411D-B094-CD5B7B028F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9602E6-A631-4DF4-93B7-13DEE4D1ED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Retail!$AD$24:$AD$25</c:f>
              <c:numCache>
                <c:formatCode>#,##0.0</c:formatCode>
                <c:ptCount val="2"/>
                <c:pt idx="0">
                  <c:v>19.310831550862453</c:v>
                </c:pt>
                <c:pt idx="1">
                  <c:v>24.042254002309516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(Retail!$X$7,Retail!$X$25)</c15:f>
                <c15:dlblRangeCache>
                  <c:ptCount val="2"/>
                  <c:pt idx="0">
                    <c:v>-30.5%</c:v>
                  </c:pt>
                  <c:pt idx="1">
                    <c:v>-16.9%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CBBB722-2FF1-4D82-BD06-C8E97C02D5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3509FF5-3F67-439A-8823-F4D2E33C44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Retail!$AE$24:$AE$25</c:f>
              <c:numCache>
                <c:formatCode>#,##0.0</c:formatCode>
                <c:ptCount val="2"/>
                <c:pt idx="0">
                  <c:v>23.699998280011425</c:v>
                </c:pt>
                <c:pt idx="1">
                  <c:v>24.644252309559995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(Retail!$X$8,Retail!$X$26)</c15:f>
                <c15:dlblRangeCache>
                  <c:ptCount val="2"/>
                  <c:pt idx="0">
                    <c:v>22.7%</c:v>
                  </c:pt>
                  <c:pt idx="1">
                    <c:v>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ser>
          <c:idx val="5"/>
          <c:order val="5"/>
          <c:tx>
            <c:strRef>
              <c:f>Retail!$AF$23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D9C6471-DB6F-45E6-A02E-F95BC709C3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0BEC8F6-A7F5-471B-A365-B771773D91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Retail!$AF$24:$AF$25</c:f>
              <c:numCache>
                <c:formatCode>#,##0.0</c:formatCode>
                <c:ptCount val="2"/>
                <c:pt idx="0">
                  <c:v>23.741003687656171</c:v>
                </c:pt>
                <c:pt idx="1">
                  <c:v>24.776472516527349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(Retail!$X$9,Retail!$X$27)</c15:f>
                <c15:dlblRangeCache>
                  <c:ptCount val="2"/>
                  <c:pt idx="0">
                    <c:v>0.2%</c:v>
                  </c:pt>
                  <c:pt idx="1">
                    <c:v>0.5%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70.553391137324951</c:v>
                </c:pt>
                <c:pt idx="1">
                  <c:v>62.949298307841332</c:v>
                </c:pt>
                <c:pt idx="2">
                  <c:v>52.282072677788342</c:v>
                </c:pt>
                <c:pt idx="3">
                  <c:v>54.56061356803643</c:v>
                </c:pt>
                <c:pt idx="4">
                  <c:v>49.63042839378668</c:v>
                </c:pt>
                <c:pt idx="5">
                  <c:v>42.916102711135117</c:v>
                </c:pt>
                <c:pt idx="6">
                  <c:v>41.559572470882962</c:v>
                </c:pt>
                <c:pt idx="7">
                  <c:v>33.667591220293197</c:v>
                </c:pt>
                <c:pt idx="8">
                  <c:v>24.307379022062101</c:v>
                </c:pt>
                <c:pt idx="9">
                  <c:v>51.178500396881446</c:v>
                </c:pt>
                <c:pt idx="10">
                  <c:v>35.312777584107778</c:v>
                </c:pt>
                <c:pt idx="11">
                  <c:v>33.831111843481494</c:v>
                </c:pt>
                <c:pt idx="12">
                  <c:v>57.241814396604987</c:v>
                </c:pt>
                <c:pt idx="13">
                  <c:v>44.386636766145301</c:v>
                </c:pt>
                <c:pt idx="14">
                  <c:v>34.473294948162263</c:v>
                </c:pt>
                <c:pt idx="15">
                  <c:v>72.733666113168823</c:v>
                </c:pt>
                <c:pt idx="16">
                  <c:v>55.895264288284508</c:v>
                </c:pt>
                <c:pt idx="17">
                  <c:v>82.534539521306385</c:v>
                </c:pt>
                <c:pt idx="18">
                  <c:v>101.5251951823802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64.327708068097536</c:v>
                </c:pt>
                <c:pt idx="1">
                  <c:v>60.586693998630238</c:v>
                </c:pt>
                <c:pt idx="2">
                  <c:v>49.12489632632429</c:v>
                </c:pt>
                <c:pt idx="3">
                  <c:v>52.576486569772882</c:v>
                </c:pt>
                <c:pt idx="4">
                  <c:v>40.968441579545015</c:v>
                </c:pt>
                <c:pt idx="5">
                  <c:v>36.443603302212708</c:v>
                </c:pt>
                <c:pt idx="6">
                  <c:v>35.343485682359102</c:v>
                </c:pt>
                <c:pt idx="7">
                  <c:v>30.528455876551806</c:v>
                </c:pt>
                <c:pt idx="8">
                  <c:v>21.19165860323734</c:v>
                </c:pt>
                <c:pt idx="9">
                  <c:v>38.966273573558816</c:v>
                </c:pt>
                <c:pt idx="10">
                  <c:v>29.355790374579442</c:v>
                </c:pt>
                <c:pt idx="11">
                  <c:v>24.834406758300414</c:v>
                </c:pt>
                <c:pt idx="12">
                  <c:v>42.840484019191237</c:v>
                </c:pt>
                <c:pt idx="13">
                  <c:v>34.981130122993498</c:v>
                </c:pt>
                <c:pt idx="14">
                  <c:v>24.316591451537498</c:v>
                </c:pt>
                <c:pt idx="15">
                  <c:v>54.689971431920121</c:v>
                </c:pt>
                <c:pt idx="16">
                  <c:v>41.756872002147702</c:v>
                </c:pt>
                <c:pt idx="17">
                  <c:v>60.688798425315881</c:v>
                </c:pt>
                <c:pt idx="18">
                  <c:v>79.650665244279111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44.829984934648756</c:v>
                </c:pt>
                <c:pt idx="1">
                  <c:v>38.61236274121233</c:v>
                </c:pt>
                <c:pt idx="2">
                  <c:v>32.048506739992249</c:v>
                </c:pt>
                <c:pt idx="3">
                  <c:v>33.195838060907271</c:v>
                </c:pt>
                <c:pt idx="4">
                  <c:v>25.02211000886162</c:v>
                </c:pt>
                <c:pt idx="5">
                  <c:v>21.098766606027091</c:v>
                </c:pt>
                <c:pt idx="6">
                  <c:v>23.051033952354889</c:v>
                </c:pt>
                <c:pt idx="7">
                  <c:v>18.964937628788348</c:v>
                </c:pt>
                <c:pt idx="8">
                  <c:v>12.855177630459687</c:v>
                </c:pt>
                <c:pt idx="9">
                  <c:v>29.740409305177252</c:v>
                </c:pt>
                <c:pt idx="10">
                  <c:v>20.783624747722897</c:v>
                </c:pt>
                <c:pt idx="11">
                  <c:v>20.623558785587882</c:v>
                </c:pt>
                <c:pt idx="12">
                  <c:v>36.08470240390038</c:v>
                </c:pt>
                <c:pt idx="13">
                  <c:v>26.787825658312638</c:v>
                </c:pt>
                <c:pt idx="14">
                  <c:v>21.663411762623273</c:v>
                </c:pt>
                <c:pt idx="15">
                  <c:v>45.876363382562559</c:v>
                </c:pt>
                <c:pt idx="16">
                  <c:v>34.308238920061406</c:v>
                </c:pt>
                <c:pt idx="17">
                  <c:v>52.946903004929453</c:v>
                </c:pt>
                <c:pt idx="18">
                  <c:v>73.596947525259111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35.045233278093129</c:v>
                </c:pt>
                <c:pt idx="1">
                  <c:v>36.332286446051661</c:v>
                </c:pt>
                <c:pt idx="2">
                  <c:v>26.802028153753877</c:v>
                </c:pt>
                <c:pt idx="3">
                  <c:v>30.893114543286252</c:v>
                </c:pt>
                <c:pt idx="4">
                  <c:v>20.401308924493939</c:v>
                </c:pt>
                <c:pt idx="5">
                  <c:v>18.221417799878214</c:v>
                </c:pt>
                <c:pt idx="6">
                  <c:v>16.879857757523581</c:v>
                </c:pt>
                <c:pt idx="7">
                  <c:v>15.931745224014012</c:v>
                </c:pt>
                <c:pt idx="8">
                  <c:v>10.269939608926514</c:v>
                </c:pt>
                <c:pt idx="9">
                  <c:v>18.061351837743196</c:v>
                </c:pt>
                <c:pt idx="10">
                  <c:v>16.74090361293635</c:v>
                </c:pt>
                <c:pt idx="11">
                  <c:v>15.554803317979037</c:v>
                </c:pt>
                <c:pt idx="12">
                  <c:v>20.826999936502887</c:v>
                </c:pt>
                <c:pt idx="13">
                  <c:v>22.336302965555365</c:v>
                </c:pt>
                <c:pt idx="14">
                  <c:v>15.999303040166922</c:v>
                </c:pt>
                <c:pt idx="15">
                  <c:v>28.333978405266699</c:v>
                </c:pt>
                <c:pt idx="16">
                  <c:v>29.386114621602623</c:v>
                </c:pt>
                <c:pt idx="17">
                  <c:v>31.299612993888132</c:v>
                </c:pt>
                <c:pt idx="18">
                  <c:v>41.877401287784146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33.813838538215123</c:v>
                </c:pt>
                <c:pt idx="1">
                  <c:v>35.117013457755604</c:v>
                </c:pt>
                <c:pt idx="2">
                  <c:v>26.820836863932804</c:v>
                </c:pt>
                <c:pt idx="3">
                  <c:v>29.920819382403771</c:v>
                </c:pt>
                <c:pt idx="4">
                  <c:v>20.51799969784896</c:v>
                </c:pt>
                <c:pt idx="5">
                  <c:v>17.426461906397115</c:v>
                </c:pt>
                <c:pt idx="6">
                  <c:v>19.851250114567129</c:v>
                </c:pt>
                <c:pt idx="7">
                  <c:v>15.929442116645165</c:v>
                </c:pt>
                <c:pt idx="8">
                  <c:v>9.6542422389875089</c:v>
                </c:pt>
                <c:pt idx="9">
                  <c:v>25.606331578093023</c:v>
                </c:pt>
                <c:pt idx="10">
                  <c:v>16.804239065579701</c:v>
                </c:pt>
                <c:pt idx="11">
                  <c:v>16.271837412147406</c:v>
                </c:pt>
                <c:pt idx="12">
                  <c:v>31.700353676067877</c:v>
                </c:pt>
                <c:pt idx="13">
                  <c:v>22.897109609870135</c:v>
                </c:pt>
                <c:pt idx="14">
                  <c:v>17.366964966035177</c:v>
                </c:pt>
                <c:pt idx="15">
                  <c:v>41.277057966970794</c:v>
                </c:pt>
                <c:pt idx="16">
                  <c:v>30.04250022172463</c:v>
                </c:pt>
                <c:pt idx="17">
                  <c:v>31.588652968678701</c:v>
                </c:pt>
                <c:pt idx="18">
                  <c:v>42.045144274481984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ser>
          <c:idx val="5"/>
          <c:order val="5"/>
          <c:tx>
            <c:strRef>
              <c:f>Retail!$A$9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Retail!$B$9:$T$9</c:f>
              <c:numCache>
                <c:formatCode>#,##0.0</c:formatCode>
                <c:ptCount val="19"/>
                <c:pt idx="0">
                  <c:v>37.192880899544967</c:v>
                </c:pt>
                <c:pt idx="1">
                  <c:v>34.033401440712069</c:v>
                </c:pt>
                <c:pt idx="2">
                  <c:v>25.699991277759555</c:v>
                </c:pt>
                <c:pt idx="3">
                  <c:v>28.941231048186591</c:v>
                </c:pt>
                <c:pt idx="4">
                  <c:v>19.530734339068957</c:v>
                </c:pt>
                <c:pt idx="5">
                  <c:v>16.951637937186049</c:v>
                </c:pt>
                <c:pt idx="6">
                  <c:v>19.688113342606982</c:v>
                </c:pt>
                <c:pt idx="7">
                  <c:v>15.576298986754962</c:v>
                </c:pt>
                <c:pt idx="8">
                  <c:v>8.9172478809557774</c:v>
                </c:pt>
                <c:pt idx="9">
                  <c:v>26.105722025905145</c:v>
                </c:pt>
                <c:pt idx="10">
                  <c:v>16.883312418576857</c:v>
                </c:pt>
                <c:pt idx="11">
                  <c:v>17.371571180772875</c:v>
                </c:pt>
                <c:pt idx="12">
                  <c:v>32.497612676917825</c:v>
                </c:pt>
                <c:pt idx="13">
                  <c:v>23.35389257135855</c:v>
                </c:pt>
                <c:pt idx="14">
                  <c:v>18.365745861659427</c:v>
                </c:pt>
                <c:pt idx="15">
                  <c:v>42.003688341842704</c:v>
                </c:pt>
                <c:pt idx="16">
                  <c:v>30.880063601529443</c:v>
                </c:pt>
                <c:pt idx="17">
                  <c:v>32.168652174400549</c:v>
                </c:pt>
                <c:pt idx="18">
                  <c:v>42.79634112795496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63.232830748733711</c:v>
                </c:pt>
                <c:pt idx="1">
                  <c:v>55.631343603824412</c:v>
                </c:pt>
                <c:pt idx="2">
                  <c:v>44.722609267189824</c:v>
                </c:pt>
                <c:pt idx="3">
                  <c:v>47.450214103060567</c:v>
                </c:pt>
                <c:pt idx="4">
                  <c:v>41.807547419432979</c:v>
                </c:pt>
                <c:pt idx="5">
                  <c:v>36.683020341692789</c:v>
                </c:pt>
                <c:pt idx="6">
                  <c:v>39.649896150038387</c:v>
                </c:pt>
                <c:pt idx="7">
                  <c:v>30.245451677325711</c:v>
                </c:pt>
                <c:pt idx="8">
                  <c:v>17.438978377664451</c:v>
                </c:pt>
                <c:pt idx="9">
                  <c:v>52.380544141521</c:v>
                </c:pt>
                <c:pt idx="10">
                  <c:v>32.040405222599119</c:v>
                </c:pt>
                <c:pt idx="11">
                  <c:v>36.077260379687829</c:v>
                </c:pt>
                <c:pt idx="12">
                  <c:v>61.150162284093554</c:v>
                </c:pt>
                <c:pt idx="13">
                  <c:v>43.110478964969388</c:v>
                </c:pt>
                <c:pt idx="14">
                  <c:v>38.007435724546475</c:v>
                </c:pt>
                <c:pt idx="15">
                  <c:v>80.807030925983412</c:v>
                </c:pt>
                <c:pt idx="16">
                  <c:v>59.15806293755567</c:v>
                </c:pt>
                <c:pt idx="17">
                  <c:v>90.909068233939621</c:v>
                </c:pt>
                <c:pt idx="18">
                  <c:v>115.04974009946011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61.452199761671842</c:v>
                </c:pt>
                <c:pt idx="1">
                  <c:v>54.411398645572412</c:v>
                </c:pt>
                <c:pt idx="2">
                  <c:v>44.333793936918212</c:v>
                </c:pt>
                <c:pt idx="3">
                  <c:v>46.713023606879283</c:v>
                </c:pt>
                <c:pt idx="4">
                  <c:v>39.67896251817352</c:v>
                </c:pt>
                <c:pt idx="5">
                  <c:v>35.329538590703955</c:v>
                </c:pt>
                <c:pt idx="6">
                  <c:v>31.616204748510803</c:v>
                </c:pt>
                <c:pt idx="7">
                  <c:v>25.777656018755035</c:v>
                </c:pt>
                <c:pt idx="8">
                  <c:v>16.957908922442147</c:v>
                </c:pt>
                <c:pt idx="9">
                  <c:v>36.36539655076669</c:v>
                </c:pt>
                <c:pt idx="10">
                  <c:v>23.669712451388659</c:v>
                </c:pt>
                <c:pt idx="11">
                  <c:v>22.904719342208544</c:v>
                </c:pt>
                <c:pt idx="12">
                  <c:v>43.022016105427632</c:v>
                </c:pt>
                <c:pt idx="13">
                  <c:v>31.082478829275555</c:v>
                </c:pt>
                <c:pt idx="14">
                  <c:v>23.326392306024239</c:v>
                </c:pt>
                <c:pt idx="15">
                  <c:v>56.112834310758814</c:v>
                </c:pt>
                <c:pt idx="16">
                  <c:v>40.670589048465374</c:v>
                </c:pt>
                <c:pt idx="17">
                  <c:v>64.04500404966943</c:v>
                </c:pt>
                <c:pt idx="18">
                  <c:v>87.269874693076702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46.626245754185952</c:v>
                </c:pt>
                <c:pt idx="1">
                  <c:v>39.777956670517874</c:v>
                </c:pt>
                <c:pt idx="2">
                  <c:v>32.099380462293617</c:v>
                </c:pt>
                <c:pt idx="3">
                  <c:v>34.486192663072565</c:v>
                </c:pt>
                <c:pt idx="4">
                  <c:v>27.861166986819395</c:v>
                </c:pt>
                <c:pt idx="5">
                  <c:v>24.399320416752087</c:v>
                </c:pt>
                <c:pt idx="6">
                  <c:v>23.477621670669429</c:v>
                </c:pt>
                <c:pt idx="7">
                  <c:v>18.890190525861325</c:v>
                </c:pt>
                <c:pt idx="8">
                  <c:v>12.766454387011425</c:v>
                </c:pt>
                <c:pt idx="9">
                  <c:v>30.132977470194064</c:v>
                </c:pt>
                <c:pt idx="10">
                  <c:v>19.443715275565445</c:v>
                </c:pt>
                <c:pt idx="11">
                  <c:v>20.966540214819922</c:v>
                </c:pt>
                <c:pt idx="12">
                  <c:v>37.637576721319519</c:v>
                </c:pt>
                <c:pt idx="13">
                  <c:v>26.524114052602599</c:v>
                </c:pt>
                <c:pt idx="14">
                  <c:v>22.39163475686637</c:v>
                </c:pt>
                <c:pt idx="15">
                  <c:v>49.78310608469026</c:v>
                </c:pt>
                <c:pt idx="16">
                  <c:v>36.733570547145227</c:v>
                </c:pt>
                <c:pt idx="17">
                  <c:v>57.742657184887612</c:v>
                </c:pt>
                <c:pt idx="18">
                  <c:v>81.095588348774371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Retail!$B$25:$T$25</c:f>
              <c:numCache>
                <c:formatCode>#,##0.0</c:formatCode>
                <c:ptCount val="19"/>
                <c:pt idx="0">
                  <c:v>36.228910996045116</c:v>
                </c:pt>
                <c:pt idx="1">
                  <c:v>33.16346228706729</c:v>
                </c:pt>
                <c:pt idx="2">
                  <c:v>24.092649170340671</c:v>
                </c:pt>
                <c:pt idx="3">
                  <c:v>27.530484392818071</c:v>
                </c:pt>
                <c:pt idx="4">
                  <c:v>20.881868620687097</c:v>
                </c:pt>
                <c:pt idx="5">
                  <c:v>17.7734522370747</c:v>
                </c:pt>
                <c:pt idx="6">
                  <c:v>18.998873467584048</c:v>
                </c:pt>
                <c:pt idx="7">
                  <c:v>14.020099482231709</c:v>
                </c:pt>
                <c:pt idx="8">
                  <c:v>10.304238129765935</c:v>
                </c:pt>
                <c:pt idx="9">
                  <c:v>26.023667018623527</c:v>
                </c:pt>
                <c:pt idx="10">
                  <c:v>15.122936464518908</c:v>
                </c:pt>
                <c:pt idx="11">
                  <c:v>18.354358348065556</c:v>
                </c:pt>
                <c:pt idx="12">
                  <c:v>33.645795497425894</c:v>
                </c:pt>
                <c:pt idx="13">
                  <c:v>22.278318046310503</c:v>
                </c:pt>
                <c:pt idx="14">
                  <c:v>19.806412999686632</c:v>
                </c:pt>
                <c:pt idx="15">
                  <c:v>44.423941803308381</c:v>
                </c:pt>
                <c:pt idx="16">
                  <c:v>32.981060295726436</c:v>
                </c:pt>
                <c:pt idx="17">
                  <c:v>50.939863286126723</c:v>
                </c:pt>
                <c:pt idx="18">
                  <c:v>61.20661001351543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Retail!$B$26:$T$26</c:f>
              <c:numCache>
                <c:formatCode>#,##0.0</c:formatCode>
                <c:ptCount val="19"/>
                <c:pt idx="0">
                  <c:v>34.358974646017273</c:v>
                </c:pt>
                <c:pt idx="1">
                  <c:v>31.511734323909113</c:v>
                </c:pt>
                <c:pt idx="2">
                  <c:v>22.732427391958176</c:v>
                </c:pt>
                <c:pt idx="3">
                  <c:v>26.240611650356879</c:v>
                </c:pt>
                <c:pt idx="4">
                  <c:v>19.813574278792395</c:v>
                </c:pt>
                <c:pt idx="5">
                  <c:v>16.844592211886287</c:v>
                </c:pt>
                <c:pt idx="6">
                  <c:v>18.999294719296152</c:v>
                </c:pt>
                <c:pt idx="7">
                  <c:v>14.692838466461142</c:v>
                </c:pt>
                <c:pt idx="8">
                  <c:v>9.9310091128421529</c:v>
                </c:pt>
                <c:pt idx="9">
                  <c:v>27.352716170310359</c:v>
                </c:pt>
                <c:pt idx="10">
                  <c:v>16.047583972586292</c:v>
                </c:pt>
                <c:pt idx="11">
                  <c:v>20.027570148541017</c:v>
                </c:pt>
                <c:pt idx="12">
                  <c:v>35.396517612928427</c:v>
                </c:pt>
                <c:pt idx="13">
                  <c:v>24.518534651277399</c:v>
                </c:pt>
                <c:pt idx="14">
                  <c:v>21.68477438395654</c:v>
                </c:pt>
                <c:pt idx="15">
                  <c:v>45.76731351320673</c:v>
                </c:pt>
                <c:pt idx="16">
                  <c:v>34.367820931971458</c:v>
                </c:pt>
                <c:pt idx="17">
                  <c:v>52.934490142937229</c:v>
                </c:pt>
                <c:pt idx="18">
                  <c:v>62.419814944373776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ser>
          <c:idx val="5"/>
          <c:order val="5"/>
          <c:tx>
            <c:strRef>
              <c:f>Retail!$A$27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Retail!$B$27:$T$27</c:f>
              <c:numCache>
                <c:formatCode>#,##0.0</c:formatCode>
                <c:ptCount val="19"/>
                <c:pt idx="0">
                  <c:v>33.614201619018132</c:v>
                </c:pt>
                <c:pt idx="1">
                  <c:v>30.833519067422326</c:v>
                </c:pt>
                <c:pt idx="2">
                  <c:v>21.906774036235138</c:v>
                </c:pt>
                <c:pt idx="3">
                  <c:v>25.50636991616032</c:v>
                </c:pt>
                <c:pt idx="4">
                  <c:v>19.258785773951963</c:v>
                </c:pt>
                <c:pt idx="5">
                  <c:v>16.340775164210392</c:v>
                </c:pt>
                <c:pt idx="6">
                  <c:v>19.004349739841395</c:v>
                </c:pt>
                <c:pt idx="7">
                  <c:v>14.526022788468122</c:v>
                </c:pt>
                <c:pt idx="8">
                  <c:v>9.4010744590158346</c:v>
                </c:pt>
                <c:pt idx="9">
                  <c:v>27.966058663133186</c:v>
                </c:pt>
                <c:pt idx="10">
                  <c:v>17.174853554175499</c:v>
                </c:pt>
                <c:pt idx="11">
                  <c:v>20.559611060927853</c:v>
                </c:pt>
                <c:pt idx="12">
                  <c:v>35.983742499600829</c:v>
                </c:pt>
                <c:pt idx="13">
                  <c:v>24.839107204188235</c:v>
                </c:pt>
                <c:pt idx="14">
                  <c:v>22.662920859461082</c:v>
                </c:pt>
                <c:pt idx="15">
                  <c:v>46.364648440969617</c:v>
                </c:pt>
                <c:pt idx="16">
                  <c:v>35.165671674695659</c:v>
                </c:pt>
                <c:pt idx="17">
                  <c:v>53.607229127166647</c:v>
                </c:pt>
                <c:pt idx="18">
                  <c:v>63.203764380598564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Schools!$AA$24:$AA$25</c:f>
              <c:numCache>
                <c:formatCode>#,##0.0</c:formatCode>
                <c:ptCount val="2"/>
                <c:pt idx="0">
                  <c:v>37.141744439965827</c:v>
                </c:pt>
                <c:pt idx="1">
                  <c:v>37.286626233215244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AA34B04-44C9-4512-88D3-37166AD30D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0970BE-CFE5-4547-9EE0-DB71EDB318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Schools!$AB$24:$AB$25</c:f>
              <c:numCache>
                <c:formatCode>#,##0.0</c:formatCode>
                <c:ptCount val="2"/>
                <c:pt idx="0">
                  <c:v>31.812376357594811</c:v>
                </c:pt>
                <c:pt idx="1">
                  <c:v>29.319702419350389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(Schools!$X$5,Schools!$X$23)</c15:f>
                <c15:dlblRangeCache>
                  <c:ptCount val="2"/>
                  <c:pt idx="0">
                    <c:v>-14.3%</c:v>
                  </c:pt>
                  <c:pt idx="1">
                    <c:v>-21.4%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A2F390E-786B-477E-A8B2-42C529FA8D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8BD753-0C78-45C5-944F-ECDA367F8C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Schools!$AC$24:$AC$25</c:f>
              <c:numCache>
                <c:formatCode>#,##0.0</c:formatCode>
                <c:ptCount val="2"/>
                <c:pt idx="0">
                  <c:v>22.045901620431817</c:v>
                </c:pt>
                <c:pt idx="1">
                  <c:v>20.805413851197638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(Schools!$X$6,Schools!$X$24)</c15:f>
                <c15:dlblRangeCache>
                  <c:ptCount val="2"/>
                  <c:pt idx="0">
                    <c:v>-30.7%</c:v>
                  </c:pt>
                  <c:pt idx="1">
                    <c:v>-29.0%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A57BB7E-A3DF-4E8A-A25F-34074D2802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FCFA21-6375-4BB4-B507-5D7C24FC3A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Schools!$AD$24:$AD$25</c:f>
              <c:numCache>
                <c:formatCode>#,##0.0</c:formatCode>
                <c:ptCount val="2"/>
                <c:pt idx="0">
                  <c:v>16.736791047646321</c:v>
                </c:pt>
                <c:pt idx="1">
                  <c:v>16.162204230987413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(Schools!$X$7,Schools!$X$25)</c15:f>
                <c15:dlblRangeCache>
                  <c:ptCount val="2"/>
                  <c:pt idx="0">
                    <c:v>-24.1%</c:v>
                  </c:pt>
                  <c:pt idx="1">
                    <c:v>-22.3%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A30C494-DEFE-4461-8B9A-C7847EBA79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1C1C6EF-2AEF-4B58-AABE-AF8CDC3492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Schools!$AE$24:$AE$25</c:f>
              <c:numCache>
                <c:formatCode>#,##0.0</c:formatCode>
                <c:ptCount val="2"/>
                <c:pt idx="0">
                  <c:v>16.718878524063598</c:v>
                </c:pt>
                <c:pt idx="1">
                  <c:v>16.022580854758793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(Schools!$X$8,Schools!$X$26)</c15:f>
                <c15:dlblRangeCache>
                  <c:ptCount val="2"/>
                  <c:pt idx="0">
                    <c:v>-0.1%</c:v>
                  </c:pt>
                  <c:pt idx="1">
                    <c:v>-0.9%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ser>
          <c:idx val="5"/>
          <c:order val="5"/>
          <c:tx>
            <c:strRef>
              <c:f>Schools!$AF$23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7C5AED1-7F6B-4667-B615-08D3AB63CA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9CAE9E-7B4F-4641-B1A1-13CFEB177A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Schools!$AF$24:$AF$25</c:f>
              <c:numCache>
                <c:formatCode>#,##0.0</c:formatCode>
                <c:ptCount val="2"/>
                <c:pt idx="0">
                  <c:v>15.054393122115551</c:v>
                </c:pt>
                <c:pt idx="1">
                  <c:v>15.027683901457241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(Schools!$X$9,Schools!$X$27)</c15:f>
                <c15:dlblRangeCache>
                  <c:ptCount val="2"/>
                  <c:pt idx="0">
                    <c:v>-10.0%</c:v>
                  </c:pt>
                  <c:pt idx="1">
                    <c:v>-6.2%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71.538042434112626</c:v>
                </c:pt>
                <c:pt idx="1">
                  <c:v>53.196927585099267</c:v>
                </c:pt>
                <c:pt idx="2">
                  <c:v>44.816379750555633</c:v>
                </c:pt>
                <c:pt idx="3">
                  <c:v>44.684124109896729</c:v>
                </c:pt>
                <c:pt idx="4">
                  <c:v>39.745554954439449</c:v>
                </c:pt>
                <c:pt idx="5">
                  <c:v>28.406427933605428</c:v>
                </c:pt>
                <c:pt idx="6">
                  <c:v>33.182368786740838</c:v>
                </c:pt>
                <c:pt idx="7">
                  <c:v>23.839507380774943</c:v>
                </c:pt>
                <c:pt idx="8">
                  <c:v>21.811203093266581</c:v>
                </c:pt>
                <c:pt idx="9">
                  <c:v>39.584720817785438</c:v>
                </c:pt>
                <c:pt idx="10">
                  <c:v>24.376347379534817</c:v>
                </c:pt>
                <c:pt idx="11">
                  <c:v>27.634039613594499</c:v>
                </c:pt>
                <c:pt idx="12">
                  <c:v>42.72707383034026</c:v>
                </c:pt>
                <c:pt idx="13">
                  <c:v>30.149844343996772</c:v>
                </c:pt>
                <c:pt idx="14">
                  <c:v>27.964935024622903</c:v>
                </c:pt>
                <c:pt idx="15">
                  <c:v>56.525104898967477</c:v>
                </c:pt>
                <c:pt idx="16">
                  <c:v>41.413488252090374</c:v>
                </c:pt>
                <c:pt idx="17">
                  <c:v>63.497873457698915</c:v>
                </c:pt>
                <c:pt idx="18">
                  <c:v>81.353025720105109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66.689694180810278</c:v>
                </c:pt>
                <c:pt idx="1">
                  <c:v>49.003449800563423</c:v>
                </c:pt>
                <c:pt idx="2">
                  <c:v>40.883184142549112</c:v>
                </c:pt>
                <c:pt idx="3">
                  <c:v>41.725801232987443</c:v>
                </c:pt>
                <c:pt idx="4">
                  <c:v>36.073538605796166</c:v>
                </c:pt>
                <c:pt idx="5">
                  <c:v>24.659184781602864</c:v>
                </c:pt>
                <c:pt idx="6">
                  <c:v>28.737451499324393</c:v>
                </c:pt>
                <c:pt idx="7">
                  <c:v>20.825437213471648</c:v>
                </c:pt>
                <c:pt idx="8">
                  <c:v>19.014611435845239</c:v>
                </c:pt>
                <c:pt idx="9">
                  <c:v>31.618368943134847</c:v>
                </c:pt>
                <c:pt idx="10">
                  <c:v>20.235797482200656</c:v>
                </c:pt>
                <c:pt idx="11">
                  <c:v>21.707269639221636</c:v>
                </c:pt>
                <c:pt idx="12">
                  <c:v>37.815673469281897</c:v>
                </c:pt>
                <c:pt idx="13">
                  <c:v>24.334825259793064</c:v>
                </c:pt>
                <c:pt idx="14">
                  <c:v>21.003059614589144</c:v>
                </c:pt>
                <c:pt idx="15">
                  <c:v>45.238264991882332</c:v>
                </c:pt>
                <c:pt idx="16">
                  <c:v>31.960157502860937</c:v>
                </c:pt>
                <c:pt idx="17">
                  <c:v>49.82850969839491</c:v>
                </c:pt>
                <c:pt idx="18">
                  <c:v>71.132176529106047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43.317866953826289</c:v>
                </c:pt>
                <c:pt idx="1">
                  <c:v>35.811590418289562</c:v>
                </c:pt>
                <c:pt idx="2">
                  <c:v>34.960386963583645</c:v>
                </c:pt>
                <c:pt idx="3">
                  <c:v>30.226993467714472</c:v>
                </c:pt>
                <c:pt idx="4">
                  <c:v>27.08041135037114</c:v>
                </c:pt>
                <c:pt idx="5">
                  <c:v>20.467244853353758</c:v>
                </c:pt>
                <c:pt idx="6">
                  <c:v>21.401364392852621</c:v>
                </c:pt>
                <c:pt idx="7">
                  <c:v>17.553391654069134</c:v>
                </c:pt>
                <c:pt idx="8">
                  <c:v>13.262772614088091</c:v>
                </c:pt>
                <c:pt idx="9">
                  <c:v>19.92386896537527</c:v>
                </c:pt>
                <c:pt idx="10">
                  <c:v>16.473816540783584</c:v>
                </c:pt>
                <c:pt idx="11">
                  <c:v>14.652353923840614</c:v>
                </c:pt>
                <c:pt idx="12">
                  <c:v>21.26885244281258</c:v>
                </c:pt>
                <c:pt idx="13">
                  <c:v>18.982188299133316</c:v>
                </c:pt>
                <c:pt idx="14">
                  <c:v>14.966204761024413</c:v>
                </c:pt>
                <c:pt idx="15">
                  <c:v>30.848671871625697</c:v>
                </c:pt>
                <c:pt idx="16">
                  <c:v>24.630990749679455</c:v>
                </c:pt>
                <c:pt idx="17">
                  <c:v>35.138137519391705</c:v>
                </c:pt>
                <c:pt idx="18">
                  <c:v>54.977380701062721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36.097375378240507</c:v>
                </c:pt>
                <c:pt idx="1">
                  <c:v>33.70793117273135</c:v>
                </c:pt>
                <c:pt idx="2">
                  <c:v>25.245364336228707</c:v>
                </c:pt>
                <c:pt idx="3">
                  <c:v>28.01465904456056</c:v>
                </c:pt>
                <c:pt idx="4">
                  <c:v>20.305641788556382</c:v>
                </c:pt>
                <c:pt idx="5">
                  <c:v>18.44406675346783</c:v>
                </c:pt>
                <c:pt idx="6">
                  <c:v>16.035655653755651</c:v>
                </c:pt>
                <c:pt idx="7">
                  <c:v>14.991835699136606</c:v>
                </c:pt>
                <c:pt idx="8">
                  <c:v>10.106707049643253</c:v>
                </c:pt>
                <c:pt idx="9">
                  <c:v>14.375283482847811</c:v>
                </c:pt>
                <c:pt idx="10">
                  <c:v>13.876377272493983</c:v>
                </c:pt>
                <c:pt idx="11">
                  <c:v>13.805123264542088</c:v>
                </c:pt>
                <c:pt idx="12">
                  <c:v>15.625560643960569</c:v>
                </c:pt>
                <c:pt idx="13">
                  <c:v>16.248776904158532</c:v>
                </c:pt>
                <c:pt idx="14">
                  <c:v>10.670843997492611</c:v>
                </c:pt>
                <c:pt idx="15">
                  <c:v>22.866813279417229</c:v>
                </c:pt>
                <c:pt idx="16">
                  <c:v>18.062037620905599</c:v>
                </c:pt>
                <c:pt idx="17">
                  <c:v>25.638799236250861</c:v>
                </c:pt>
                <c:pt idx="18">
                  <c:v>40.100799756674441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31.201994353502279</c:v>
                </c:pt>
                <c:pt idx="1">
                  <c:v>30.240065246151687</c:v>
                </c:pt>
                <c:pt idx="2">
                  <c:v>22.223989351563436</c:v>
                </c:pt>
                <c:pt idx="3">
                  <c:v>26.322120046321917</c:v>
                </c:pt>
                <c:pt idx="4">
                  <c:v>19.396640568407474</c:v>
                </c:pt>
                <c:pt idx="5">
                  <c:v>17.425108808817612</c:v>
                </c:pt>
                <c:pt idx="6">
                  <c:v>16.261336063833504</c:v>
                </c:pt>
                <c:pt idx="7">
                  <c:v>14.466017003764973</c:v>
                </c:pt>
                <c:pt idx="8">
                  <c:v>9.695458647633119</c:v>
                </c:pt>
                <c:pt idx="9">
                  <c:v>14.622750190321032</c:v>
                </c:pt>
                <c:pt idx="10">
                  <c:v>13.682863689746927</c:v>
                </c:pt>
                <c:pt idx="11">
                  <c:v>14.119999339250374</c:v>
                </c:pt>
                <c:pt idx="12">
                  <c:v>16.614274081638399</c:v>
                </c:pt>
                <c:pt idx="13">
                  <c:v>16.899802732208226</c:v>
                </c:pt>
                <c:pt idx="14">
                  <c:v>11.531018280537793</c:v>
                </c:pt>
                <c:pt idx="15">
                  <c:v>23.877184859799865</c:v>
                </c:pt>
                <c:pt idx="16">
                  <c:v>17.379742048359031</c:v>
                </c:pt>
                <c:pt idx="17">
                  <c:v>27.070927903269627</c:v>
                </c:pt>
                <c:pt idx="18">
                  <c:v>40.79834573739776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ser>
          <c:idx val="5"/>
          <c:order val="5"/>
          <c:tx>
            <c:strRef>
              <c:f>Schools!$A$9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Schools!$B$9:$T$9</c:f>
              <c:numCache>
                <c:formatCode>#,##0.0</c:formatCode>
                <c:ptCount val="19"/>
                <c:pt idx="0">
                  <c:v>29.109612720713432</c:v>
                </c:pt>
                <c:pt idx="1">
                  <c:v>26.98442348714098</c:v>
                </c:pt>
                <c:pt idx="2">
                  <c:v>20.367156040025645</c:v>
                </c:pt>
                <c:pt idx="3">
                  <c:v>23.585120320011434</c:v>
                </c:pt>
                <c:pt idx="4">
                  <c:v>17.929653825556127</c:v>
                </c:pt>
                <c:pt idx="5">
                  <c:v>14.922119547471443</c:v>
                </c:pt>
                <c:pt idx="6">
                  <c:v>14.486906218326411</c:v>
                </c:pt>
                <c:pt idx="7">
                  <c:v>12.718884107347362</c:v>
                </c:pt>
                <c:pt idx="8">
                  <c:v>8.5828196241828376</c:v>
                </c:pt>
                <c:pt idx="9">
                  <c:v>13.228555311708314</c:v>
                </c:pt>
                <c:pt idx="10">
                  <c:v>12.12399003376337</c:v>
                </c:pt>
                <c:pt idx="11">
                  <c:v>12.148723889041637</c:v>
                </c:pt>
                <c:pt idx="12">
                  <c:v>14.967998926692268</c:v>
                </c:pt>
                <c:pt idx="13">
                  <c:v>14.990425997540434</c:v>
                </c:pt>
                <c:pt idx="14">
                  <c:v>9.8855120537350274</c:v>
                </c:pt>
                <c:pt idx="15">
                  <c:v>21.415333254123762</c:v>
                </c:pt>
                <c:pt idx="16">
                  <c:v>15.876487528078934</c:v>
                </c:pt>
                <c:pt idx="17">
                  <c:v>23.86462570012489</c:v>
                </c:pt>
                <c:pt idx="18">
                  <c:v>36.225145604729789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74.845645495289475</c:v>
                </c:pt>
                <c:pt idx="1">
                  <c:v>51.092345083245313</c:v>
                </c:pt>
                <c:pt idx="2">
                  <c:v>50.983130167177954</c:v>
                </c:pt>
                <c:pt idx="3">
                  <c:v>44.58138325364402</c:v>
                </c:pt>
                <c:pt idx="4">
                  <c:v>47.842909191576794</c:v>
                </c:pt>
                <c:pt idx="5">
                  <c:v>31.935734194159949</c:v>
                </c:pt>
                <c:pt idx="6">
                  <c:v>36.102530436384441</c:v>
                </c:pt>
                <c:pt idx="7">
                  <c:v>26.051297438624125</c:v>
                </c:pt>
                <c:pt idx="8">
                  <c:v>23.367262223551268</c:v>
                </c:pt>
                <c:pt idx="9">
                  <c:v>37.645157417528566</c:v>
                </c:pt>
                <c:pt idx="10">
                  <c:v>28.721175164577147</c:v>
                </c:pt>
                <c:pt idx="11">
                  <c:v>22.674938533385955</c:v>
                </c:pt>
                <c:pt idx="12">
                  <c:v>34.141066499342472</c:v>
                </c:pt>
                <c:pt idx="13">
                  <c:v>31.187904157762873</c:v>
                </c:pt>
                <c:pt idx="14">
                  <c:v>21.391056520060697</c:v>
                </c:pt>
                <c:pt idx="15">
                  <c:v>51.879905977997765</c:v>
                </c:pt>
                <c:pt idx="16">
                  <c:v>37.296209019031842</c:v>
                </c:pt>
                <c:pt idx="17">
                  <c:v>58.895638475233866</c:v>
                </c:pt>
                <c:pt idx="18">
                  <c:v>71.628974078441146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63.449316197914271</c:v>
                </c:pt>
                <c:pt idx="1">
                  <c:v>44.677159791150018</c:v>
                </c:pt>
                <c:pt idx="2">
                  <c:v>44.847948548786228</c:v>
                </c:pt>
                <c:pt idx="3">
                  <c:v>39.529541691584726</c:v>
                </c:pt>
                <c:pt idx="4">
                  <c:v>39.839163731415212</c:v>
                </c:pt>
                <c:pt idx="5">
                  <c:v>26.629956716141546</c:v>
                </c:pt>
                <c:pt idx="6">
                  <c:v>29.012010441067645</c:v>
                </c:pt>
                <c:pt idx="7">
                  <c:v>20.901387174153719</c:v>
                </c:pt>
                <c:pt idx="8">
                  <c:v>17.55577024529007</c:v>
                </c:pt>
                <c:pt idx="9">
                  <c:v>27.565654385938458</c:v>
                </c:pt>
                <c:pt idx="10">
                  <c:v>22.399339411852996</c:v>
                </c:pt>
                <c:pt idx="11">
                  <c:v>16.101234307558311</c:v>
                </c:pt>
                <c:pt idx="12">
                  <c:v>26.72416019930089</c:v>
                </c:pt>
                <c:pt idx="13">
                  <c:v>23.677108985431282</c:v>
                </c:pt>
                <c:pt idx="14">
                  <c:v>13.973476053870554</c:v>
                </c:pt>
                <c:pt idx="15">
                  <c:v>35.831515644661721</c:v>
                </c:pt>
                <c:pt idx="16">
                  <c:v>30.449647280675396</c:v>
                </c:pt>
                <c:pt idx="17">
                  <c:v>42.910574815452932</c:v>
                </c:pt>
                <c:pt idx="18">
                  <c:v>59.701806355686685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54.709021748241589</c:v>
                </c:pt>
                <c:pt idx="1">
                  <c:v>37.437289521721333</c:v>
                </c:pt>
                <c:pt idx="2">
                  <c:v>35.673266377388799</c:v>
                </c:pt>
                <c:pt idx="3">
                  <c:v>32.641046818787601</c:v>
                </c:pt>
                <c:pt idx="4">
                  <c:v>28.584544158468169</c:v>
                </c:pt>
                <c:pt idx="5">
                  <c:v>20.024656570151205</c:v>
                </c:pt>
                <c:pt idx="6">
                  <c:v>20.96745545671299</c:v>
                </c:pt>
                <c:pt idx="7">
                  <c:v>16.018221982465132</c:v>
                </c:pt>
                <c:pt idx="8">
                  <c:v>13.932621585267576</c:v>
                </c:pt>
                <c:pt idx="9">
                  <c:v>18.116496703255692</c:v>
                </c:pt>
                <c:pt idx="10">
                  <c:v>16.801737880326197</c:v>
                </c:pt>
                <c:pt idx="11">
                  <c:v>12.066170130763219</c:v>
                </c:pt>
                <c:pt idx="12">
                  <c:v>18.172542382406313</c:v>
                </c:pt>
                <c:pt idx="13">
                  <c:v>17.220484947404245</c:v>
                </c:pt>
                <c:pt idx="14">
                  <c:v>10.668219205100934</c:v>
                </c:pt>
                <c:pt idx="15">
                  <c:v>25.300995459682309</c:v>
                </c:pt>
                <c:pt idx="16">
                  <c:v>19.26738820767423</c:v>
                </c:pt>
                <c:pt idx="17">
                  <c:v>27.675498523744491</c:v>
                </c:pt>
                <c:pt idx="18">
                  <c:v>40.385463033801564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Schools!$B$25:$T$25</c:f>
              <c:numCache>
                <c:formatCode>#,##0.0</c:formatCode>
                <c:ptCount val="19"/>
                <c:pt idx="0">
                  <c:v>39.152323259258218</c:v>
                </c:pt>
                <c:pt idx="1">
                  <c:v>31.415862204797307</c:v>
                </c:pt>
                <c:pt idx="2">
                  <c:v>24.249520989972009</c:v>
                </c:pt>
                <c:pt idx="3">
                  <c:v>28.208853836078415</c:v>
                </c:pt>
                <c:pt idx="4">
                  <c:v>21.042782287712537</c:v>
                </c:pt>
                <c:pt idx="5">
                  <c:v>17.453341935118246</c:v>
                </c:pt>
                <c:pt idx="6">
                  <c:v>16.131661673063501</c:v>
                </c:pt>
                <c:pt idx="7">
                  <c:v>14.4090772746627</c:v>
                </c:pt>
                <c:pt idx="8">
                  <c:v>10.735680764367235</c:v>
                </c:pt>
                <c:pt idx="9">
                  <c:v>13.863182471965484</c:v>
                </c:pt>
                <c:pt idx="10">
                  <c:v>13.820934726655473</c:v>
                </c:pt>
                <c:pt idx="11">
                  <c:v>11.57753450628404</c:v>
                </c:pt>
                <c:pt idx="12">
                  <c:v>14.067769425849704</c:v>
                </c:pt>
                <c:pt idx="13">
                  <c:v>15.766533287001241</c:v>
                </c:pt>
                <c:pt idx="14">
                  <c:v>8.286255368994647</c:v>
                </c:pt>
                <c:pt idx="15">
                  <c:v>19.886677231745107</c:v>
                </c:pt>
                <c:pt idx="16">
                  <c:v>14.336312275027693</c:v>
                </c:pt>
                <c:pt idx="17">
                  <c:v>21.476271121239186</c:v>
                </c:pt>
                <c:pt idx="18">
                  <c:v>30.995811749832036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Schools!$B$26:$T$26</c:f>
              <c:numCache>
                <c:formatCode>#,##0.0</c:formatCode>
                <c:ptCount val="19"/>
                <c:pt idx="0">
                  <c:v>35.144585283684926</c:v>
                </c:pt>
                <c:pt idx="1">
                  <c:v>28.89955952748717</c:v>
                </c:pt>
                <c:pt idx="2">
                  <c:v>22.565678672908685</c:v>
                </c:pt>
                <c:pt idx="3">
                  <c:v>27.005287483252079</c:v>
                </c:pt>
                <c:pt idx="4">
                  <c:v>19.853643090465471</c:v>
                </c:pt>
                <c:pt idx="5">
                  <c:v>16.538138916237681</c:v>
                </c:pt>
                <c:pt idx="6">
                  <c:v>16.018716370974079</c:v>
                </c:pt>
                <c:pt idx="7">
                  <c:v>13.896576168524353</c:v>
                </c:pt>
                <c:pt idx="8">
                  <c:v>10.450193872655339</c:v>
                </c:pt>
                <c:pt idx="9">
                  <c:v>14.005701195771913</c:v>
                </c:pt>
                <c:pt idx="10">
                  <c:v>13.327310272676925</c:v>
                </c:pt>
                <c:pt idx="11">
                  <c:v>12.087608614287554</c:v>
                </c:pt>
                <c:pt idx="12">
                  <c:v>14.797486865055365</c:v>
                </c:pt>
                <c:pt idx="13">
                  <c:v>16.122313235803411</c:v>
                </c:pt>
                <c:pt idx="14">
                  <c:v>9.2337734185963818</c:v>
                </c:pt>
                <c:pt idx="15">
                  <c:v>20.527584516979942</c:v>
                </c:pt>
                <c:pt idx="16">
                  <c:v>14.908499557518903</c:v>
                </c:pt>
                <c:pt idx="17">
                  <c:v>22.50311605432195</c:v>
                </c:pt>
                <c:pt idx="18">
                  <c:v>30.872978677563683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Schools!$A$27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Schools!$B$21:$T$21</c15:sqref>
                        </c15:formulaRef>
                      </c:ext>
                    </c:extLst>
                    <c:strCache>
                      <c:ptCount val="19"/>
                      <c:pt idx="0">
                        <c:v>0A</c:v>
                      </c:pt>
                      <c:pt idx="1">
                        <c:v>0B</c:v>
                      </c:pt>
                      <c:pt idx="2">
                        <c:v>1A</c:v>
                      </c:pt>
                      <c:pt idx="3">
                        <c:v>1B</c:v>
                      </c:pt>
                      <c:pt idx="4">
                        <c:v>2A</c:v>
                      </c:pt>
                      <c:pt idx="5">
                        <c:v>2B</c:v>
                      </c:pt>
                      <c:pt idx="6">
                        <c:v>3A</c:v>
                      </c:pt>
                      <c:pt idx="7">
                        <c:v>3B</c:v>
                      </c:pt>
                      <c:pt idx="8">
                        <c:v>3C</c:v>
                      </c:pt>
                      <c:pt idx="9">
                        <c:v>4A</c:v>
                      </c:pt>
                      <c:pt idx="10">
                        <c:v>4B</c:v>
                      </c:pt>
                      <c:pt idx="11">
                        <c:v>4C</c:v>
                      </c:pt>
                      <c:pt idx="12">
                        <c:v>5A</c:v>
                      </c:pt>
                      <c:pt idx="13">
                        <c:v>5B</c:v>
                      </c:pt>
                      <c:pt idx="14">
                        <c:v>5C</c:v>
                      </c:pt>
                      <c:pt idx="15">
                        <c:v>6A</c:v>
                      </c:pt>
                      <c:pt idx="16">
                        <c:v>6B</c:v>
                      </c:pt>
                      <c:pt idx="17">
                        <c:v>7</c:v>
                      </c:pt>
                      <c:pt idx="18">
                        <c:v>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Schools!$B$27:$T$27</c15:sqref>
                        </c15:formulaRef>
                      </c:ext>
                    </c:extLst>
                    <c:numCache>
                      <c:formatCode>#,##0.0</c:formatCode>
                      <c:ptCount val="19"/>
                      <c:pt idx="0">
                        <c:v>32.243603402004169</c:v>
                      </c:pt>
                      <c:pt idx="1">
                        <c:v>27.439270705287665</c:v>
                      </c:pt>
                      <c:pt idx="2">
                        <c:v>21.363235930329953</c:v>
                      </c:pt>
                      <c:pt idx="3">
                        <c:v>24.000753681151895</c:v>
                      </c:pt>
                      <c:pt idx="4">
                        <c:v>18.957676279023929</c:v>
                      </c:pt>
                      <c:pt idx="5">
                        <c:v>15.583744371920593</c:v>
                      </c:pt>
                      <c:pt idx="6">
                        <c:v>14.927915542597542</c:v>
                      </c:pt>
                      <c:pt idx="7">
                        <c:v>12.951530061467354</c:v>
                      </c:pt>
                      <c:pt idx="8">
                        <c:v>9.8020954818358259</c:v>
                      </c:pt>
                      <c:pt idx="9">
                        <c:v>13.059037089958359</c:v>
                      </c:pt>
                      <c:pt idx="10">
                        <c:v>12.247970268825977</c:v>
                      </c:pt>
                      <c:pt idx="11">
                        <c:v>11.514477499188356</c:v>
                      </c:pt>
                      <c:pt idx="12">
                        <c:v>13.803451351202714</c:v>
                      </c:pt>
                      <c:pt idx="13">
                        <c:v>14.753666065398706</c:v>
                      </c:pt>
                      <c:pt idx="14">
                        <c:v>8.8271613421924879</c:v>
                      </c:pt>
                      <c:pt idx="15">
                        <c:v>19.163611565205279</c:v>
                      </c:pt>
                      <c:pt idx="16">
                        <c:v>14.142467035110593</c:v>
                      </c:pt>
                      <c:pt idx="17">
                        <c:v>20.698957551944908</c:v>
                      </c:pt>
                      <c:pt idx="18">
                        <c:v>28.233258650656424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670-41BE-9228-01761BBE1B2D}"/>
                  </c:ext>
                </c:extLst>
              </c15:ser>
            </c15:filteredBarSeries>
          </c:ext>
        </c:extLst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Healthcare!$AA$24:$AA$25</c:f>
              <c:numCache>
                <c:formatCode>#,##0.0</c:formatCode>
                <c:ptCount val="2"/>
                <c:pt idx="0">
                  <c:v>95.958103160130861</c:v>
                </c:pt>
                <c:pt idx="1">
                  <c:v>77.029790251596552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E34E06B-48F2-41B9-BD2D-A722A6EFC2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29DA53-D6C4-46DE-A7C1-4D2F922D95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Healthcare!$AB$24:$AB$25</c:f>
              <c:numCache>
                <c:formatCode>#,##0.0</c:formatCode>
                <c:ptCount val="2"/>
                <c:pt idx="0">
                  <c:v>98.058533618763505</c:v>
                </c:pt>
                <c:pt idx="1">
                  <c:v>68.099070207236167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(Healthcare!$X$5,Healthcare!$X$23)</c15:f>
                <c15:dlblRangeCache>
                  <c:ptCount val="2"/>
                  <c:pt idx="0">
                    <c:v>2.2%</c:v>
                  </c:pt>
                  <c:pt idx="1">
                    <c:v>-11.6%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8F3BBCE-9BAE-4D57-B59F-75915879E4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8664F0-FBE7-4503-94E3-44E5FC71F7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Healthcare!$AC$24:$AC$25</c:f>
              <c:numCache>
                <c:formatCode>#,##0.0</c:formatCode>
                <c:ptCount val="2"/>
                <c:pt idx="0">
                  <c:v>59.500517122642314</c:v>
                </c:pt>
                <c:pt idx="1">
                  <c:v>51.185120427639362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(Healthcare!$X$6,Healthcare!$X$24)</c15:f>
                <c15:dlblRangeCache>
                  <c:ptCount val="2"/>
                  <c:pt idx="0">
                    <c:v>-39.3%</c:v>
                  </c:pt>
                  <c:pt idx="1">
                    <c:v>-24.8%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E827592-C949-4FFB-AFF9-18160B8FF2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34216A-5E8B-4821-BBE7-94E2513A9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Healthcare!$AD$24:$AD$25</c:f>
              <c:numCache>
                <c:formatCode>#,##0.0</c:formatCode>
                <c:ptCount val="2"/>
                <c:pt idx="0">
                  <c:v>53.102655271127702</c:v>
                </c:pt>
                <c:pt idx="1">
                  <c:v>47.197637671936448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(Healthcare!$X$7,Healthcare!$X$25)</c15:f>
                <c15:dlblRangeCache>
                  <c:ptCount val="2"/>
                  <c:pt idx="0">
                    <c:v>-10.8%</c:v>
                  </c:pt>
                  <c:pt idx="1">
                    <c:v>-7.8%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A791DC6-9704-4359-A021-F48DF0118A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1C35C2-8330-4770-B16D-6E910E4D48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Healthcare!$AE$24:$AE$25</c:f>
              <c:numCache>
                <c:formatCode>#,##0.0</c:formatCode>
                <c:ptCount val="2"/>
                <c:pt idx="0">
                  <c:v>52.475599493515922</c:v>
                </c:pt>
                <c:pt idx="1">
                  <c:v>43.791423125711589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(Healthcare!$X$8,Healthcare!$X$26)</c15:f>
                <c15:dlblRangeCache>
                  <c:ptCount val="2"/>
                  <c:pt idx="0">
                    <c:v>-1.2%</c:v>
                  </c:pt>
                  <c:pt idx="1">
                    <c:v>-7.2%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ser>
          <c:idx val="5"/>
          <c:order val="5"/>
          <c:tx>
            <c:strRef>
              <c:f>Healthcare!$AF$23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7CF9DC5-C10C-4C98-888D-973FF89A2E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AB061C3-7E03-4C2C-B661-E6318522C7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Healthcare!$AF$24:$AF$25</c:f>
              <c:numCache>
                <c:formatCode>#,##0.0</c:formatCode>
                <c:ptCount val="2"/>
                <c:pt idx="0">
                  <c:v>38.201250959450128</c:v>
                </c:pt>
                <c:pt idx="1">
                  <c:v>42.414142711173668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(Healthcare!$X$9,Healthcare!$X$27)</c15:f>
                <c15:dlblRangeCache>
                  <c:ptCount val="2"/>
                  <c:pt idx="0">
                    <c:v>-27.2%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102.45431736528454</c:v>
                </c:pt>
                <c:pt idx="1">
                  <c:v>93.131683358116845</c:v>
                </c:pt>
                <c:pt idx="2">
                  <c:v>97.478043858288515</c:v>
                </c:pt>
                <c:pt idx="3">
                  <c:v>91.362157642310649</c:v>
                </c:pt>
                <c:pt idx="4">
                  <c:v>95.352862586853547</c:v>
                </c:pt>
                <c:pt idx="5">
                  <c:v>94.910706827670793</c:v>
                </c:pt>
                <c:pt idx="6">
                  <c:v>95.384966564397615</c:v>
                </c:pt>
                <c:pt idx="7">
                  <c:v>88.087394945150322</c:v>
                </c:pt>
                <c:pt idx="8">
                  <c:v>82.922343770688542</c:v>
                </c:pt>
                <c:pt idx="9">
                  <c:v>99.437603142882466</c:v>
                </c:pt>
                <c:pt idx="10">
                  <c:v>87.793867258045083</c:v>
                </c:pt>
                <c:pt idx="11">
                  <c:v>83.918469753629921</c:v>
                </c:pt>
                <c:pt idx="12">
                  <c:v>98.224166984315787</c:v>
                </c:pt>
                <c:pt idx="13">
                  <c:v>91.493124602047288</c:v>
                </c:pt>
                <c:pt idx="14">
                  <c:v>83.415245792664081</c:v>
                </c:pt>
                <c:pt idx="15">
                  <c:v>111.38012580161109</c:v>
                </c:pt>
                <c:pt idx="16">
                  <c:v>105.73261228491307</c:v>
                </c:pt>
                <c:pt idx="17">
                  <c:v>118.99033835620807</c:v>
                </c:pt>
                <c:pt idx="18">
                  <c:v>132.01599741134405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105.61699086945484</c:v>
                </c:pt>
                <c:pt idx="1">
                  <c:v>94.310817711825933</c:v>
                </c:pt>
                <c:pt idx="2">
                  <c:v>94.416666645122206</c:v>
                </c:pt>
                <c:pt idx="3">
                  <c:v>87.404734082801241</c:v>
                </c:pt>
                <c:pt idx="4">
                  <c:v>97.006256677289443</c:v>
                </c:pt>
                <c:pt idx="5">
                  <c:v>93.771368847103133</c:v>
                </c:pt>
                <c:pt idx="6">
                  <c:v>97.089970349785176</c:v>
                </c:pt>
                <c:pt idx="7">
                  <c:v>88.760126337672204</c:v>
                </c:pt>
                <c:pt idx="8">
                  <c:v>82.959039637441265</c:v>
                </c:pt>
                <c:pt idx="9">
                  <c:v>101.98425704860324</c:v>
                </c:pt>
                <c:pt idx="10">
                  <c:v>88.393952608471508</c:v>
                </c:pt>
                <c:pt idx="11">
                  <c:v>84.656076298817254</c:v>
                </c:pt>
                <c:pt idx="12">
                  <c:v>102.41393228839843</c:v>
                </c:pt>
                <c:pt idx="13">
                  <c:v>93.357588608414744</c:v>
                </c:pt>
                <c:pt idx="14">
                  <c:v>85.014439891671657</c:v>
                </c:pt>
                <c:pt idx="15">
                  <c:v>118.19021147333405</c:v>
                </c:pt>
                <c:pt idx="16">
                  <c:v>109.94408113371682</c:v>
                </c:pt>
                <c:pt idx="17">
                  <c:v>127.71296550678196</c:v>
                </c:pt>
                <c:pt idx="18">
                  <c:v>146.61565404521463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62.461277926213896</c:v>
                </c:pt>
                <c:pt idx="1">
                  <c:v>56.446099297495302</c:v>
                </c:pt>
                <c:pt idx="2">
                  <c:v>56.379144058265247</c:v>
                </c:pt>
                <c:pt idx="3">
                  <c:v>56.129847645844791</c:v>
                </c:pt>
                <c:pt idx="4">
                  <c:v>57.825039702154072</c:v>
                </c:pt>
                <c:pt idx="5">
                  <c:v>59.206570403289518</c:v>
                </c:pt>
                <c:pt idx="6">
                  <c:v>57.825196689819329</c:v>
                </c:pt>
                <c:pt idx="7">
                  <c:v>56.898380761086806</c:v>
                </c:pt>
                <c:pt idx="8">
                  <c:v>47.496232501468882</c:v>
                </c:pt>
                <c:pt idx="9">
                  <c:v>61.070210224414382</c:v>
                </c:pt>
                <c:pt idx="10">
                  <c:v>58.085521485723746</c:v>
                </c:pt>
                <c:pt idx="11">
                  <c:v>52.577020546606541</c:v>
                </c:pt>
                <c:pt idx="12">
                  <c:v>61.750280790286794</c:v>
                </c:pt>
                <c:pt idx="13">
                  <c:v>60.990342749717342</c:v>
                </c:pt>
                <c:pt idx="14">
                  <c:v>53.491277462118887</c:v>
                </c:pt>
                <c:pt idx="15">
                  <c:v>73.576554082896166</c:v>
                </c:pt>
                <c:pt idx="16">
                  <c:v>70.705563660764426</c:v>
                </c:pt>
                <c:pt idx="17">
                  <c:v>79.907866622516323</c:v>
                </c:pt>
                <c:pt idx="18">
                  <c:v>92.202394873656601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59.621842024797829</c:v>
                </c:pt>
                <c:pt idx="1">
                  <c:v>54.170209867418222</c:v>
                </c:pt>
                <c:pt idx="2">
                  <c:v>54.751535191847026</c:v>
                </c:pt>
                <c:pt idx="3">
                  <c:v>53.515218081069833</c:v>
                </c:pt>
                <c:pt idx="4">
                  <c:v>54.229158735720418</c:v>
                </c:pt>
                <c:pt idx="5">
                  <c:v>48.914930032352771</c:v>
                </c:pt>
                <c:pt idx="6">
                  <c:v>52.82557126761705</c:v>
                </c:pt>
                <c:pt idx="7">
                  <c:v>47.906794493019632</c:v>
                </c:pt>
                <c:pt idx="8">
                  <c:v>44.179397110020957</c:v>
                </c:pt>
                <c:pt idx="9">
                  <c:v>55.034426964631436</c:v>
                </c:pt>
                <c:pt idx="10">
                  <c:v>47.896394060196684</c:v>
                </c:pt>
                <c:pt idx="11">
                  <c:v>45.744289404170935</c:v>
                </c:pt>
                <c:pt idx="12">
                  <c:v>54.947102575834919</c:v>
                </c:pt>
                <c:pt idx="13">
                  <c:v>48.575051737081822</c:v>
                </c:pt>
                <c:pt idx="14">
                  <c:v>45.58219963979807</c:v>
                </c:pt>
                <c:pt idx="15">
                  <c:v>60.155835568153094</c:v>
                </c:pt>
                <c:pt idx="16">
                  <c:v>54.656910876616273</c:v>
                </c:pt>
                <c:pt idx="17">
                  <c:v>64.914524171109605</c:v>
                </c:pt>
                <c:pt idx="18">
                  <c:v>73.151666966891156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58.270217473892934</c:v>
                </c:pt>
                <c:pt idx="1">
                  <c:v>53.188762231177954</c:v>
                </c:pt>
                <c:pt idx="2">
                  <c:v>54.372409980263022</c:v>
                </c:pt>
                <c:pt idx="3">
                  <c:v>52.687696850609321</c:v>
                </c:pt>
                <c:pt idx="4">
                  <c:v>53.655329572307409</c:v>
                </c:pt>
                <c:pt idx="5">
                  <c:v>46.787943402767382</c:v>
                </c:pt>
                <c:pt idx="6">
                  <c:v>52.203860866302122</c:v>
                </c:pt>
                <c:pt idx="7">
                  <c:v>46.918753374838758</c:v>
                </c:pt>
                <c:pt idx="8">
                  <c:v>42.68138156126841</c:v>
                </c:pt>
                <c:pt idx="9">
                  <c:v>54.633990677489464</c:v>
                </c:pt>
                <c:pt idx="10">
                  <c:v>47.302823697878196</c:v>
                </c:pt>
                <c:pt idx="11">
                  <c:v>44.782347485338235</c:v>
                </c:pt>
                <c:pt idx="12">
                  <c:v>54.614759688496065</c:v>
                </c:pt>
                <c:pt idx="13">
                  <c:v>48.079637912462275</c:v>
                </c:pt>
                <c:pt idx="14">
                  <c:v>43.891285497366908</c:v>
                </c:pt>
                <c:pt idx="15">
                  <c:v>59.021717427455087</c:v>
                </c:pt>
                <c:pt idx="16">
                  <c:v>53.344807970438609</c:v>
                </c:pt>
                <c:pt idx="17">
                  <c:v>62.689734226072119</c:v>
                </c:pt>
                <c:pt idx="18">
                  <c:v>70.024629662733105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ser>
          <c:idx val="5"/>
          <c:order val="5"/>
          <c:tx>
            <c:strRef>
              <c:f>Healthcare!$A$9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Healthcare!$B$9:$T$9</c:f>
              <c:numCache>
                <c:formatCode>#,##0.0</c:formatCode>
                <c:ptCount val="19"/>
                <c:pt idx="0">
                  <c:v>46.216272819751609</c:v>
                </c:pt>
                <c:pt idx="1">
                  <c:v>41.937770237885182</c:v>
                </c:pt>
                <c:pt idx="2">
                  <c:v>40.250388317922187</c:v>
                </c:pt>
                <c:pt idx="3">
                  <c:v>39.76074379000066</c:v>
                </c:pt>
                <c:pt idx="4">
                  <c:v>39.203437578355434</c:v>
                </c:pt>
                <c:pt idx="5">
                  <c:v>34.636901877667583</c:v>
                </c:pt>
                <c:pt idx="6">
                  <c:v>36.893952787914401</c:v>
                </c:pt>
                <c:pt idx="7">
                  <c:v>34.399536527806298</c:v>
                </c:pt>
                <c:pt idx="8">
                  <c:v>28.857165499910938</c:v>
                </c:pt>
                <c:pt idx="9">
                  <c:v>38.855356677575053</c:v>
                </c:pt>
                <c:pt idx="10">
                  <c:v>35.672706493001428</c:v>
                </c:pt>
                <c:pt idx="11">
                  <c:v>30.579830397639356</c:v>
                </c:pt>
                <c:pt idx="12">
                  <c:v>40.199367326715233</c:v>
                </c:pt>
                <c:pt idx="13">
                  <c:v>36.874800292753633</c:v>
                </c:pt>
                <c:pt idx="14">
                  <c:v>43.372480510624783</c:v>
                </c:pt>
                <c:pt idx="15">
                  <c:v>45.329488745658381</c:v>
                </c:pt>
                <c:pt idx="16">
                  <c:v>53.130873029616204</c:v>
                </c:pt>
                <c:pt idx="17">
                  <c:v>61.778460076199558</c:v>
                </c:pt>
                <c:pt idx="18">
                  <c:v>68.356949694759265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97.308314298583568</c:v>
                </c:pt>
                <c:pt idx="1">
                  <c:v>92.854182997476698</c:v>
                </c:pt>
                <c:pt idx="2">
                  <c:v>79.724657615563132</c:v>
                </c:pt>
                <c:pt idx="3">
                  <c:v>82.754263190289606</c:v>
                </c:pt>
                <c:pt idx="4">
                  <c:v>80.446411144138708</c:v>
                </c:pt>
                <c:pt idx="5">
                  <c:v>73.140450634548486</c:v>
                </c:pt>
                <c:pt idx="6">
                  <c:v>75.115203473637081</c:v>
                </c:pt>
                <c:pt idx="7">
                  <c:v>67.563180102957759</c:v>
                </c:pt>
                <c:pt idx="8">
                  <c:v>62.182204309093805</c:v>
                </c:pt>
                <c:pt idx="9">
                  <c:v>80.234607270294362</c:v>
                </c:pt>
                <c:pt idx="10">
                  <c:v>69.709690837557275</c:v>
                </c:pt>
                <c:pt idx="11">
                  <c:v>62.583358531358556</c:v>
                </c:pt>
                <c:pt idx="12">
                  <c:v>77.993652841128181</c:v>
                </c:pt>
                <c:pt idx="13">
                  <c:v>69.915013281382329</c:v>
                </c:pt>
                <c:pt idx="14">
                  <c:v>53.438986692728186</c:v>
                </c:pt>
                <c:pt idx="15">
                  <c:v>97.944420359047228</c:v>
                </c:pt>
                <c:pt idx="16">
                  <c:v>88.651901548547599</c:v>
                </c:pt>
                <c:pt idx="17">
                  <c:v>107.75221285607964</c:v>
                </c:pt>
                <c:pt idx="18">
                  <c:v>124.61110677515843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91.008364319843096</c:v>
                </c:pt>
                <c:pt idx="1">
                  <c:v>87.15515417338095</c:v>
                </c:pt>
                <c:pt idx="2">
                  <c:v>74.380024125735844</c:v>
                </c:pt>
                <c:pt idx="3">
                  <c:v>77.39203724755285</c:v>
                </c:pt>
                <c:pt idx="4">
                  <c:v>73.755492047449479</c:v>
                </c:pt>
                <c:pt idx="5">
                  <c:v>69.186315363500384</c:v>
                </c:pt>
                <c:pt idx="6">
                  <c:v>68.078685269134098</c:v>
                </c:pt>
                <c:pt idx="7">
                  <c:v>63.737516034077544</c:v>
                </c:pt>
                <c:pt idx="8">
                  <c:v>55.870911827819583</c:v>
                </c:pt>
                <c:pt idx="9">
                  <c:v>68.810160942738577</c:v>
                </c:pt>
                <c:pt idx="10">
                  <c:v>59.9486572285211</c:v>
                </c:pt>
                <c:pt idx="11">
                  <c:v>50.539935636961509</c:v>
                </c:pt>
                <c:pt idx="12">
                  <c:v>65.228707897799126</c:v>
                </c:pt>
                <c:pt idx="13">
                  <c:v>61.980354059921929</c:v>
                </c:pt>
                <c:pt idx="14">
                  <c:v>51.257754011596802</c:v>
                </c:pt>
                <c:pt idx="15">
                  <c:v>84.857255751902528</c:v>
                </c:pt>
                <c:pt idx="16">
                  <c:v>78.300131889182722</c:v>
                </c:pt>
                <c:pt idx="17">
                  <c:v>92.207428873409953</c:v>
                </c:pt>
                <c:pt idx="18">
                  <c:v>108.59595615680382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74.247154810340604</c:v>
                </c:pt>
                <c:pt idx="1">
                  <c:v>68.669189839819239</c:v>
                </c:pt>
                <c:pt idx="2">
                  <c:v>59.988240247567418</c:v>
                </c:pt>
                <c:pt idx="3">
                  <c:v>60.758373021644054</c:v>
                </c:pt>
                <c:pt idx="4">
                  <c:v>57.717656424027382</c:v>
                </c:pt>
                <c:pt idx="5">
                  <c:v>54.283887391670085</c:v>
                </c:pt>
                <c:pt idx="6">
                  <c:v>52.728344187042801</c:v>
                </c:pt>
                <c:pt idx="7">
                  <c:v>47.426302951627946</c:v>
                </c:pt>
                <c:pt idx="8">
                  <c:v>38.639104202988634</c:v>
                </c:pt>
                <c:pt idx="9">
                  <c:v>48.310555189972618</c:v>
                </c:pt>
                <c:pt idx="10">
                  <c:v>46.56172648298466</c:v>
                </c:pt>
                <c:pt idx="11">
                  <c:v>35.849774498262633</c:v>
                </c:pt>
                <c:pt idx="12">
                  <c:v>48.515414674510588</c:v>
                </c:pt>
                <c:pt idx="13">
                  <c:v>48.16750077026137</c:v>
                </c:pt>
                <c:pt idx="14">
                  <c:v>33.813216594347338</c:v>
                </c:pt>
                <c:pt idx="15">
                  <c:v>65.250929943579493</c:v>
                </c:pt>
                <c:pt idx="16">
                  <c:v>61.94910430804326</c:v>
                </c:pt>
                <c:pt idx="17">
                  <c:v>72.58258469360328</c:v>
                </c:pt>
                <c:pt idx="18">
                  <c:v>90.425498577394961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Healthcare!$B$25:$T$25</c:f>
              <c:numCache>
                <c:formatCode>#,##0.0</c:formatCode>
                <c:ptCount val="19"/>
                <c:pt idx="0">
                  <c:v>69.19788934567768</c:v>
                </c:pt>
                <c:pt idx="1">
                  <c:v>65.415049010853409</c:v>
                </c:pt>
                <c:pt idx="2">
                  <c:v>57.200299420702692</c:v>
                </c:pt>
                <c:pt idx="3">
                  <c:v>58.388021471735804</c:v>
                </c:pt>
                <c:pt idx="4">
                  <c:v>55.413276572529689</c:v>
                </c:pt>
                <c:pt idx="5">
                  <c:v>47.006398878236006</c:v>
                </c:pt>
                <c:pt idx="6">
                  <c:v>49.231844171284607</c:v>
                </c:pt>
                <c:pt idx="7">
                  <c:v>41.242324274303876</c:v>
                </c:pt>
                <c:pt idx="8">
                  <c:v>38.013183246840995</c:v>
                </c:pt>
                <c:pt idx="9">
                  <c:v>45.180950409234399</c:v>
                </c:pt>
                <c:pt idx="10">
                  <c:v>39.12428553586048</c:v>
                </c:pt>
                <c:pt idx="11">
                  <c:v>34.19654688405906</c:v>
                </c:pt>
                <c:pt idx="12">
                  <c:v>45.212200161113074</c:v>
                </c:pt>
                <c:pt idx="13">
                  <c:v>38.41179119302673</c:v>
                </c:pt>
                <c:pt idx="14">
                  <c:v>31.084534556230317</c:v>
                </c:pt>
                <c:pt idx="15">
                  <c:v>54.604949657268008</c:v>
                </c:pt>
                <c:pt idx="16">
                  <c:v>46.130942866346061</c:v>
                </c:pt>
                <c:pt idx="17">
                  <c:v>61.028046806374817</c:v>
                </c:pt>
                <c:pt idx="18">
                  <c:v>73.758964242102678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Healthcare!$B$26:$T$26</c:f>
              <c:numCache>
                <c:formatCode>#,##0.0</c:formatCode>
                <c:ptCount val="19"/>
                <c:pt idx="0">
                  <c:v>66.369439581192452</c:v>
                </c:pt>
                <c:pt idx="1">
                  <c:v>61.01994501885072</c:v>
                </c:pt>
                <c:pt idx="2">
                  <c:v>53.773243298008211</c:v>
                </c:pt>
                <c:pt idx="3">
                  <c:v>54.251248761930135</c:v>
                </c:pt>
                <c:pt idx="4">
                  <c:v>51.390391847348511</c:v>
                </c:pt>
                <c:pt idx="5">
                  <c:v>43.559898465483684</c:v>
                </c:pt>
                <c:pt idx="6">
                  <c:v>43.306428255801109</c:v>
                </c:pt>
                <c:pt idx="7">
                  <c:v>37.469206084508535</c:v>
                </c:pt>
                <c:pt idx="8">
                  <c:v>33.856966246977478</c:v>
                </c:pt>
                <c:pt idx="9">
                  <c:v>42.295556652436929</c:v>
                </c:pt>
                <c:pt idx="10">
                  <c:v>36.226160398667986</c:v>
                </c:pt>
                <c:pt idx="11">
                  <c:v>30.567640512192707</c:v>
                </c:pt>
                <c:pt idx="12">
                  <c:v>43.531657948971102</c:v>
                </c:pt>
                <c:pt idx="13">
                  <c:v>35.66389634449542</c:v>
                </c:pt>
                <c:pt idx="14">
                  <c:v>28.554925011562617</c:v>
                </c:pt>
                <c:pt idx="15">
                  <c:v>53.573244885984707</c:v>
                </c:pt>
                <c:pt idx="16">
                  <c:v>43.039763706436432</c:v>
                </c:pt>
                <c:pt idx="17">
                  <c:v>60.849576001201065</c:v>
                </c:pt>
                <c:pt idx="18">
                  <c:v>74.188821940167074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ser>
          <c:idx val="5"/>
          <c:order val="5"/>
          <c:tx>
            <c:strRef>
              <c:f>Healthcare!$A$27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Healthcare!$B$27:$T$27</c:f>
              <c:numCache>
                <c:formatCode>#,##0.0</c:formatCode>
                <c:ptCount val="19"/>
                <c:pt idx="0">
                  <c:v>64.603249900938565</c:v>
                </c:pt>
                <c:pt idx="1">
                  <c:v>59.232459211390626</c:v>
                </c:pt>
                <c:pt idx="2">
                  <c:v>52.319782616184597</c:v>
                </c:pt>
                <c:pt idx="3">
                  <c:v>52.266773777812631</c:v>
                </c:pt>
                <c:pt idx="4">
                  <c:v>50.171651524080254</c:v>
                </c:pt>
                <c:pt idx="5">
                  <c:v>42.167548409556133</c:v>
                </c:pt>
                <c:pt idx="6">
                  <c:v>39.669188616767116</c:v>
                </c:pt>
                <c:pt idx="7">
                  <c:v>36.740971125913681</c:v>
                </c:pt>
                <c:pt idx="8">
                  <c:v>33.108824039037692</c:v>
                </c:pt>
                <c:pt idx="9">
                  <c:v>41.379360223282944</c:v>
                </c:pt>
                <c:pt idx="10">
                  <c:v>35.534730703396903</c:v>
                </c:pt>
                <c:pt idx="11">
                  <c:v>30.185930579985804</c:v>
                </c:pt>
                <c:pt idx="12">
                  <c:v>42.618933714470302</c:v>
                </c:pt>
                <c:pt idx="13">
                  <c:v>35.172002101960743</c:v>
                </c:pt>
                <c:pt idx="14">
                  <c:v>28.234094225608239</c:v>
                </c:pt>
                <c:pt idx="15">
                  <c:v>51.706130081144877</c:v>
                </c:pt>
                <c:pt idx="16">
                  <c:v>42.20389071359282</c:v>
                </c:pt>
                <c:pt idx="17">
                  <c:v>59.576206482056023</c:v>
                </c:pt>
                <c:pt idx="18">
                  <c:v>73.158506046745046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Restaurant!$AA$24:$AA$25</c:f>
              <c:numCache>
                <c:formatCode>#,##0.0</c:formatCode>
                <c:ptCount val="2"/>
                <c:pt idx="0">
                  <c:v>187.59191547020043</c:v>
                </c:pt>
                <c:pt idx="1">
                  <c:v>203.04772306760665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24B4355-1E69-4810-A6AC-B76D05BF24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0F2A3F-9ED0-4857-A062-83C9944FDA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Restaurant!$AB$24:$AB$25</c:f>
              <c:numCache>
                <c:formatCode>#,##0.0</c:formatCode>
                <c:ptCount val="2"/>
                <c:pt idx="0">
                  <c:v>144.46771080235831</c:v>
                </c:pt>
                <c:pt idx="1">
                  <c:v>178.18825278893993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(Restaurant!$X$5,Restaurant!$X$23)</c15:f>
                <c15:dlblRangeCache>
                  <c:ptCount val="2"/>
                  <c:pt idx="0">
                    <c:v>-23.0%</c:v>
                  </c:pt>
                  <c:pt idx="1">
                    <c:v>-12.2%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EABF38F-C860-48AD-9F89-7B8D742A74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0EB2AA-6E41-433B-9875-94339B82A3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Restaurant!$AC$24:$AC$25</c:f>
              <c:numCache>
                <c:formatCode>#,##0.0</c:formatCode>
                <c:ptCount val="2"/>
                <c:pt idx="0">
                  <c:v>103.81570919420966</c:v>
                </c:pt>
                <c:pt idx="1">
                  <c:v>150.76148140855793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(Restaurant!$X$6,Restaurant!$X$24)</c15:f>
                <c15:dlblRangeCache>
                  <c:ptCount val="2"/>
                  <c:pt idx="0">
                    <c:v>-28.1%</c:v>
                  </c:pt>
                  <c:pt idx="1">
                    <c:v>-15.4%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D476559-537A-42C7-B865-7483156B75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9B9E19-D137-451A-A4F4-562F7C5993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Restaurant!$AD$24:$AD$25</c:f>
              <c:numCache>
                <c:formatCode>#,##0.0</c:formatCode>
                <c:ptCount val="2"/>
                <c:pt idx="0">
                  <c:v>95.528755175861093</c:v>
                </c:pt>
                <c:pt idx="1">
                  <c:v>123.90377772989707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(Restaurant!$X$7,Restaurant!$X$25)</c15:f>
                <c15:dlblRangeCache>
                  <c:ptCount val="2"/>
                  <c:pt idx="0">
                    <c:v>-8.0%</c:v>
                  </c:pt>
                  <c:pt idx="1">
                    <c:v>-17.8%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0D9F244-AE52-4445-8616-33108337E5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7DE950A-B823-431F-A913-700148B03D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Restaurant!$AE$24:$AE$25</c:f>
              <c:numCache>
                <c:formatCode>#,##0.0</c:formatCode>
                <c:ptCount val="2"/>
                <c:pt idx="0">
                  <c:v>95.311480556893514</c:v>
                </c:pt>
                <c:pt idx="1">
                  <c:v>122.92812489011983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(Restaurant!$X$8,Restaurant!$X$26)</c15:f>
                <c15:dlblRangeCache>
                  <c:ptCount val="2"/>
                  <c:pt idx="0">
                    <c:v>-0.2%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ser>
          <c:idx val="5"/>
          <c:order val="5"/>
          <c:tx>
            <c:strRef>
              <c:f>Restaurant!$AF$23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4415FA8-DA6C-4D69-93BD-A39DBDC74A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E92B3A-0B00-461F-9D5B-FFB3C9A569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Restaurant!$AF$24:$AF$25</c:f>
              <c:numCache>
                <c:formatCode>#,##0.0</c:formatCode>
                <c:ptCount val="2"/>
                <c:pt idx="0">
                  <c:v>94.023764481467026</c:v>
                </c:pt>
                <c:pt idx="1">
                  <c:v>118.85578034359317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(Restaurant!$X$9,Restaurant!$X$27)</c15:f>
                <c15:dlblRangeCache>
                  <c:ptCount val="2"/>
                  <c:pt idx="0">
                    <c:v>-1.4%</c:v>
                  </c:pt>
                  <c:pt idx="1">
                    <c:v>-3.3%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230.17150351981812</c:v>
                </c:pt>
                <c:pt idx="1">
                  <c:v>208.49494730638014</c:v>
                </c:pt>
                <c:pt idx="2">
                  <c:v>169.70350704458284</c:v>
                </c:pt>
                <c:pt idx="3">
                  <c:v>190.48254392342639</c:v>
                </c:pt>
                <c:pt idx="4">
                  <c:v>171.51232720067517</c:v>
                </c:pt>
                <c:pt idx="5">
                  <c:v>154.70580392178294</c:v>
                </c:pt>
                <c:pt idx="6">
                  <c:v>169.8361538560296</c:v>
                </c:pt>
                <c:pt idx="7">
                  <c:v>137.47033186301744</c:v>
                </c:pt>
                <c:pt idx="8">
                  <c:v>88.804456234818915</c:v>
                </c:pt>
                <c:pt idx="9">
                  <c:v>201.83848913196039</c:v>
                </c:pt>
                <c:pt idx="10">
                  <c:v>145.71166103134669</c:v>
                </c:pt>
                <c:pt idx="11">
                  <c:v>143.27578322114235</c:v>
                </c:pt>
                <c:pt idx="12">
                  <c:v>232.65733922004785</c:v>
                </c:pt>
                <c:pt idx="13">
                  <c:v>193.04073242989983</c:v>
                </c:pt>
                <c:pt idx="14">
                  <c:v>158.70243512381555</c:v>
                </c:pt>
                <c:pt idx="15">
                  <c:v>282.43779260157186</c:v>
                </c:pt>
                <c:pt idx="16">
                  <c:v>233.31540521969291</c:v>
                </c:pt>
                <c:pt idx="17">
                  <c:v>324.02687470479196</c:v>
                </c:pt>
                <c:pt idx="18">
                  <c:v>405.90785645643462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216.85514179925266</c:v>
                </c:pt>
                <c:pt idx="1">
                  <c:v>194.27762087949441</c:v>
                </c:pt>
                <c:pt idx="2">
                  <c:v>161.64995063531455</c:v>
                </c:pt>
                <c:pt idx="3">
                  <c:v>170.68716067232447</c:v>
                </c:pt>
                <c:pt idx="4">
                  <c:v>150.09072849495311</c:v>
                </c:pt>
                <c:pt idx="5">
                  <c:v>128.48824777362179</c:v>
                </c:pt>
                <c:pt idx="6">
                  <c:v>132.39185393905532</c:v>
                </c:pt>
                <c:pt idx="7">
                  <c:v>112.66365543660828</c:v>
                </c:pt>
                <c:pt idx="8">
                  <c:v>71.350203071459347</c:v>
                </c:pt>
                <c:pt idx="9">
                  <c:v>147.41367466393643</c:v>
                </c:pt>
                <c:pt idx="10">
                  <c:v>111.12701964686126</c:v>
                </c:pt>
                <c:pt idx="11">
                  <c:v>92.802810122714433</c:v>
                </c:pt>
                <c:pt idx="12">
                  <c:v>166.13410193656063</c:v>
                </c:pt>
                <c:pt idx="13">
                  <c:v>133.32210430504568</c:v>
                </c:pt>
                <c:pt idx="14">
                  <c:v>94.728772917487049</c:v>
                </c:pt>
                <c:pt idx="15">
                  <c:v>216.31421843828787</c:v>
                </c:pt>
                <c:pt idx="16">
                  <c:v>164.49238230917399</c:v>
                </c:pt>
                <c:pt idx="17">
                  <c:v>255.68792652176063</c:v>
                </c:pt>
                <c:pt idx="18">
                  <c:v>336.32685176621982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161.37776626896925</c:v>
                </c:pt>
                <c:pt idx="1">
                  <c:v>134.95004244552877</c:v>
                </c:pt>
                <c:pt idx="2">
                  <c:v>106.05198709462506</c:v>
                </c:pt>
                <c:pt idx="3">
                  <c:v>115.77310341922414</c:v>
                </c:pt>
                <c:pt idx="4">
                  <c:v>100.69960211845468</c:v>
                </c:pt>
                <c:pt idx="5">
                  <c:v>76.778386225599306</c:v>
                </c:pt>
                <c:pt idx="6">
                  <c:v>92.113735777536405</c:v>
                </c:pt>
                <c:pt idx="7">
                  <c:v>73.395031190775157</c:v>
                </c:pt>
                <c:pt idx="8">
                  <c:v>40.426269145732206</c:v>
                </c:pt>
                <c:pt idx="9">
                  <c:v>104.97875380201026</c:v>
                </c:pt>
                <c:pt idx="10">
                  <c:v>76.101370681461873</c:v>
                </c:pt>
                <c:pt idx="11">
                  <c:v>67.195084770035805</c:v>
                </c:pt>
                <c:pt idx="12">
                  <c:v>131.98530007540029</c:v>
                </c:pt>
                <c:pt idx="13">
                  <c:v>101.87102850525734</c:v>
                </c:pt>
                <c:pt idx="14">
                  <c:v>84.618329587862377</c:v>
                </c:pt>
                <c:pt idx="15">
                  <c:v>180.111975028497</c:v>
                </c:pt>
                <c:pt idx="16">
                  <c:v>136.78298020370235</c:v>
                </c:pt>
                <c:pt idx="17">
                  <c:v>218.51408828526877</c:v>
                </c:pt>
                <c:pt idx="18">
                  <c:v>300.29515425686054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146.09237460705754</c:v>
                </c:pt>
                <c:pt idx="1">
                  <c:v>124.91711997973665</c:v>
                </c:pt>
                <c:pt idx="2">
                  <c:v>88.406515800478587</c:v>
                </c:pt>
                <c:pt idx="3">
                  <c:v>106.27593625680792</c:v>
                </c:pt>
                <c:pt idx="4">
                  <c:v>90.351428139743589</c:v>
                </c:pt>
                <c:pt idx="5">
                  <c:v>68.702434900112763</c:v>
                </c:pt>
                <c:pt idx="6">
                  <c:v>84.278960472862181</c:v>
                </c:pt>
                <c:pt idx="7">
                  <c:v>66.664497524248731</c:v>
                </c:pt>
                <c:pt idx="8">
                  <c:v>33.420105741134563</c:v>
                </c:pt>
                <c:pt idx="9">
                  <c:v>97.696960659341414</c:v>
                </c:pt>
                <c:pt idx="10">
                  <c:v>68.638695523183799</c:v>
                </c:pt>
                <c:pt idx="11">
                  <c:v>60.073501412620857</c:v>
                </c:pt>
                <c:pt idx="12">
                  <c:v>124.80859077037105</c:v>
                </c:pt>
                <c:pt idx="13">
                  <c:v>94.213689844466444</c:v>
                </c:pt>
                <c:pt idx="14">
                  <c:v>69.980667810418012</c:v>
                </c:pt>
                <c:pt idx="15">
                  <c:v>172.10837650925419</c:v>
                </c:pt>
                <c:pt idx="16">
                  <c:v>129.26690178367295</c:v>
                </c:pt>
                <c:pt idx="17">
                  <c:v>209.45965138962939</c:v>
                </c:pt>
                <c:pt idx="18">
                  <c:v>283.2302280985266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144.19914284368093</c:v>
                </c:pt>
                <c:pt idx="1">
                  <c:v>123.12897205399963</c:v>
                </c:pt>
                <c:pt idx="2">
                  <c:v>87.278156560249556</c:v>
                </c:pt>
                <c:pt idx="3">
                  <c:v>105.45249241432016</c:v>
                </c:pt>
                <c:pt idx="4">
                  <c:v>89.07319522943834</c:v>
                </c:pt>
                <c:pt idx="5">
                  <c:v>68.190797198818061</c:v>
                </c:pt>
                <c:pt idx="6">
                  <c:v>83.946482101313791</c:v>
                </c:pt>
                <c:pt idx="7">
                  <c:v>66.533573398664913</c:v>
                </c:pt>
                <c:pt idx="8">
                  <c:v>32.748258254585977</c:v>
                </c:pt>
                <c:pt idx="9">
                  <c:v>97.972590397412617</c:v>
                </c:pt>
                <c:pt idx="10">
                  <c:v>69.172728140696776</c:v>
                </c:pt>
                <c:pt idx="11">
                  <c:v>60.881441082342093</c:v>
                </c:pt>
                <c:pt idx="12">
                  <c:v>124.87405283316298</c:v>
                </c:pt>
                <c:pt idx="13">
                  <c:v>94.985453111065851</c:v>
                </c:pt>
                <c:pt idx="14">
                  <c:v>70.936758464352522</c:v>
                </c:pt>
                <c:pt idx="15">
                  <c:v>171.97400701194445</c:v>
                </c:pt>
                <c:pt idx="16">
                  <c:v>129.39438053753088</c:v>
                </c:pt>
                <c:pt idx="17">
                  <c:v>209.28221474574607</c:v>
                </c:pt>
                <c:pt idx="18">
                  <c:v>281.57644967009935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ser>
          <c:idx val="5"/>
          <c:order val="5"/>
          <c:tx>
            <c:strRef>
              <c:f>Restaurant!$A$9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Restaurant!$B$9:$T$9</c:f>
              <c:numCache>
                <c:formatCode>#,##0.0</c:formatCode>
                <c:ptCount val="19"/>
                <c:pt idx="0">
                  <c:v>140.24730147408491</c:v>
                </c:pt>
                <c:pt idx="1">
                  <c:v>120.105658364531</c:v>
                </c:pt>
                <c:pt idx="2">
                  <c:v>84.544254095755733</c:v>
                </c:pt>
                <c:pt idx="3">
                  <c:v>102.3016999709936</c:v>
                </c:pt>
                <c:pt idx="4">
                  <c:v>86.713115597203569</c:v>
                </c:pt>
                <c:pt idx="5">
                  <c:v>66.612816948360376</c:v>
                </c:pt>
                <c:pt idx="6">
                  <c:v>82.161779547302672</c:v>
                </c:pt>
                <c:pt idx="7">
                  <c:v>65.455172048461264</c:v>
                </c:pt>
                <c:pt idx="8">
                  <c:v>31.60784021331634</c:v>
                </c:pt>
                <c:pt idx="9">
                  <c:v>96.88729830375722</c:v>
                </c:pt>
                <c:pt idx="10">
                  <c:v>69.407013418057304</c:v>
                </c:pt>
                <c:pt idx="11">
                  <c:v>60.890054511656821</c:v>
                </c:pt>
                <c:pt idx="12">
                  <c:v>124.09539882311182</c:v>
                </c:pt>
                <c:pt idx="13">
                  <c:v>95.586670477233696</c:v>
                </c:pt>
                <c:pt idx="14">
                  <c:v>71.176211799301896</c:v>
                </c:pt>
                <c:pt idx="15">
                  <c:v>171.20568911707093</c:v>
                </c:pt>
                <c:pt idx="16">
                  <c:v>130.12652202928251</c:v>
                </c:pt>
                <c:pt idx="17">
                  <c:v>208.41398107082173</c:v>
                </c:pt>
                <c:pt idx="18">
                  <c:v>279.69872207948919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257.8739902656846</c:v>
                </c:pt>
                <c:pt idx="1">
                  <c:v>240.95577074618171</c:v>
                </c:pt>
                <c:pt idx="2">
                  <c:v>179.79398163199309</c:v>
                </c:pt>
                <c:pt idx="3">
                  <c:v>211.61797117170323</c:v>
                </c:pt>
                <c:pt idx="4">
                  <c:v>179.45667842024679</c:v>
                </c:pt>
                <c:pt idx="5">
                  <c:v>155.62184809807974</c:v>
                </c:pt>
                <c:pt idx="6">
                  <c:v>175.54547713348001</c:v>
                </c:pt>
                <c:pt idx="7">
                  <c:v>142.61482986534364</c:v>
                </c:pt>
                <c:pt idx="8">
                  <c:v>88.703164841838117</c:v>
                </c:pt>
                <c:pt idx="9">
                  <c:v>217.2611676019317</c:v>
                </c:pt>
                <c:pt idx="10">
                  <c:v>154.24989570872935</c:v>
                </c:pt>
                <c:pt idx="11">
                  <c:v>157.34247347035893</c:v>
                </c:pt>
                <c:pt idx="12">
                  <c:v>264.47603739896732</c:v>
                </c:pt>
                <c:pt idx="13">
                  <c:v>206.1415313854842</c:v>
                </c:pt>
                <c:pt idx="14">
                  <c:v>180.3397306487513</c:v>
                </c:pt>
                <c:pt idx="15">
                  <c:v>343.00704695622983</c:v>
                </c:pt>
                <c:pt idx="16">
                  <c:v>267.9476075333456</c:v>
                </c:pt>
                <c:pt idx="17">
                  <c:v>410.39947067840734</c:v>
                </c:pt>
                <c:pt idx="18">
                  <c:v>520.50433480936556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245.39377143106918</c:v>
                </c:pt>
                <c:pt idx="1">
                  <c:v>226.75113661555966</c:v>
                </c:pt>
                <c:pt idx="2">
                  <c:v>174.81402185407495</c:v>
                </c:pt>
                <c:pt idx="3">
                  <c:v>194.75660050811263</c:v>
                </c:pt>
                <c:pt idx="4">
                  <c:v>165.21793497607734</c:v>
                </c:pt>
                <c:pt idx="5">
                  <c:v>140.52279196777067</c:v>
                </c:pt>
                <c:pt idx="6">
                  <c:v>160.05605885923973</c:v>
                </c:pt>
                <c:pt idx="7">
                  <c:v>128.57695237873102</c:v>
                </c:pt>
                <c:pt idx="8">
                  <c:v>71.640928220690682</c:v>
                </c:pt>
                <c:pt idx="9">
                  <c:v>198.47072576105006</c:v>
                </c:pt>
                <c:pt idx="10">
                  <c:v>139.8709250866429</c:v>
                </c:pt>
                <c:pt idx="11">
                  <c:v>128.68686016682813</c:v>
                </c:pt>
                <c:pt idx="12">
                  <c:v>215.65045001774962</c:v>
                </c:pt>
                <c:pt idx="13">
                  <c:v>165.30131329808205</c:v>
                </c:pt>
                <c:pt idx="14">
                  <c:v>123.43023595680339</c:v>
                </c:pt>
                <c:pt idx="15">
                  <c:v>280.95841568980916</c:v>
                </c:pt>
                <c:pt idx="16">
                  <c:v>211.67103010388803</c:v>
                </c:pt>
                <c:pt idx="17">
                  <c:v>336.13591523829547</c:v>
                </c:pt>
                <c:pt idx="18">
                  <c:v>448.05994275844768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188.60176437467342</c:v>
                </c:pt>
                <c:pt idx="1">
                  <c:v>166.98403943308639</c:v>
                </c:pt>
                <c:pt idx="2">
                  <c:v>128.13732122634249</c:v>
                </c:pt>
                <c:pt idx="3">
                  <c:v>138.62404018029957</c:v>
                </c:pt>
                <c:pt idx="4">
                  <c:v>125.87094683730515</c:v>
                </c:pt>
                <c:pt idx="5">
                  <c:v>93.288972552097604</c:v>
                </c:pt>
                <c:pt idx="6">
                  <c:v>121.75508966925405</c:v>
                </c:pt>
                <c:pt idx="7">
                  <c:v>95.543977169952512</c:v>
                </c:pt>
                <c:pt idx="8">
                  <c:v>60.240837648409176</c:v>
                </c:pt>
                <c:pt idx="9">
                  <c:v>166.01002903512216</c:v>
                </c:pt>
                <c:pt idx="10">
                  <c:v>113.33766907050496</c:v>
                </c:pt>
                <c:pt idx="11">
                  <c:v>115.61162330699727</c:v>
                </c:pt>
                <c:pt idx="12">
                  <c:v>210.22706916371541</c:v>
                </c:pt>
                <c:pt idx="13">
                  <c:v>155.64837756417216</c:v>
                </c:pt>
                <c:pt idx="14">
                  <c:v>132.53742267395515</c:v>
                </c:pt>
                <c:pt idx="15">
                  <c:v>274.82252917500745</c:v>
                </c:pt>
                <c:pt idx="16">
                  <c:v>208.30178791015192</c:v>
                </c:pt>
                <c:pt idx="17">
                  <c:v>333.84301138316562</c:v>
                </c:pt>
                <c:pt idx="18">
                  <c:v>451.26242830817438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Restaurant!$B$25:$T$25</c:f>
              <c:numCache>
                <c:formatCode>#,##0.0</c:formatCode>
                <c:ptCount val="19"/>
                <c:pt idx="0">
                  <c:v>168.51137869526374</c:v>
                </c:pt>
                <c:pt idx="1">
                  <c:v>153.1697674463955</c:v>
                </c:pt>
                <c:pt idx="2">
                  <c:v>108.56236517387107</c:v>
                </c:pt>
                <c:pt idx="3">
                  <c:v>125.76103904920804</c:v>
                </c:pt>
                <c:pt idx="4">
                  <c:v>106.92511812359659</c:v>
                </c:pt>
                <c:pt idx="5">
                  <c:v>83.340422767443712</c:v>
                </c:pt>
                <c:pt idx="6">
                  <c:v>111.67010263041058</c:v>
                </c:pt>
                <c:pt idx="7">
                  <c:v>86.406471062980856</c:v>
                </c:pt>
                <c:pt idx="8">
                  <c:v>44.963655102908241</c:v>
                </c:pt>
                <c:pt idx="9">
                  <c:v>127.09888212501099</c:v>
                </c:pt>
                <c:pt idx="10">
                  <c:v>90.321462273475134</c:v>
                </c:pt>
                <c:pt idx="11">
                  <c:v>79.141187277387886</c:v>
                </c:pt>
                <c:pt idx="12">
                  <c:v>165.9114910182075</c:v>
                </c:pt>
                <c:pt idx="13">
                  <c:v>133.80325719893588</c:v>
                </c:pt>
                <c:pt idx="14">
                  <c:v>91.719944128917916</c:v>
                </c:pt>
                <c:pt idx="15">
                  <c:v>231.77278555448021</c:v>
                </c:pt>
                <c:pt idx="16">
                  <c:v>179.46046834397427</c:v>
                </c:pt>
                <c:pt idx="17">
                  <c:v>281.27676928291817</c:v>
                </c:pt>
                <c:pt idx="18">
                  <c:v>374.20190915717694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Restaurant!$B$26:$T$26</c:f>
              <c:numCache>
                <c:formatCode>#,##0.0</c:formatCode>
                <c:ptCount val="19"/>
                <c:pt idx="0">
                  <c:v>166.96508981444896</c:v>
                </c:pt>
                <c:pt idx="1">
                  <c:v>151.78265536213522</c:v>
                </c:pt>
                <c:pt idx="2">
                  <c:v>107.80059050464614</c:v>
                </c:pt>
                <c:pt idx="3">
                  <c:v>125.04095354098546</c:v>
                </c:pt>
                <c:pt idx="4">
                  <c:v>106.23914192892143</c:v>
                </c:pt>
                <c:pt idx="5">
                  <c:v>82.847732682870358</c:v>
                </c:pt>
                <c:pt idx="6">
                  <c:v>110.85905895272833</c:v>
                </c:pt>
                <c:pt idx="7">
                  <c:v>85.720494868305678</c:v>
                </c:pt>
                <c:pt idx="8">
                  <c:v>44.6794108233467</c:v>
                </c:pt>
                <c:pt idx="9">
                  <c:v>126.37500669306095</c:v>
                </c:pt>
                <c:pt idx="10">
                  <c:v>91.303052518894333</c:v>
                </c:pt>
                <c:pt idx="11">
                  <c:v>79.065388802838129</c:v>
                </c:pt>
                <c:pt idx="12">
                  <c:v>163.9028314426393</c:v>
                </c:pt>
                <c:pt idx="13">
                  <c:v>133.05664222462087</c:v>
                </c:pt>
                <c:pt idx="14">
                  <c:v>91.481178934086216</c:v>
                </c:pt>
                <c:pt idx="15">
                  <c:v>229.44956230953053</c:v>
                </c:pt>
                <c:pt idx="16">
                  <c:v>177.56929640395813</c:v>
                </c:pt>
                <c:pt idx="17">
                  <c:v>278.72994053804672</c:v>
                </c:pt>
                <c:pt idx="18">
                  <c:v>369.48724404018287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ser>
          <c:idx val="5"/>
          <c:order val="5"/>
          <c:tx>
            <c:strRef>
              <c:f>Restaurant!$A$27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Restaurant!$B$27:$T$27</c:f>
              <c:numCache>
                <c:formatCode>#,##0.0</c:formatCode>
                <c:ptCount val="19"/>
                <c:pt idx="0">
                  <c:v>159.61642770685125</c:v>
                </c:pt>
                <c:pt idx="1">
                  <c:v>146.05229068617456</c:v>
                </c:pt>
                <c:pt idx="2">
                  <c:v>102.04748628632056</c:v>
                </c:pt>
                <c:pt idx="3">
                  <c:v>119.78432933096067</c:v>
                </c:pt>
                <c:pt idx="4">
                  <c:v>101.14169451545112</c:v>
                </c:pt>
                <c:pt idx="5">
                  <c:v>79.588398277231377</c:v>
                </c:pt>
                <c:pt idx="6">
                  <c:v>106.94406774223403</c:v>
                </c:pt>
                <c:pt idx="7">
                  <c:v>83.04101879297221</c:v>
                </c:pt>
                <c:pt idx="8">
                  <c:v>43.061113391709661</c:v>
                </c:pt>
                <c:pt idx="9">
                  <c:v>123.33548786361621</c:v>
                </c:pt>
                <c:pt idx="10">
                  <c:v>87.501759020224654</c:v>
                </c:pt>
                <c:pt idx="11">
                  <c:v>78.201286192971054</c:v>
                </c:pt>
                <c:pt idx="12">
                  <c:v>158.9228716647211</c:v>
                </c:pt>
                <c:pt idx="13">
                  <c:v>129.09996185312426</c:v>
                </c:pt>
                <c:pt idx="14">
                  <c:v>91.773003061102742</c:v>
                </c:pt>
                <c:pt idx="15">
                  <c:v>221.58168065126711</c:v>
                </c:pt>
                <c:pt idx="16">
                  <c:v>172.39605051593816</c:v>
                </c:pt>
                <c:pt idx="17">
                  <c:v>268.30007044000189</c:v>
                </c:pt>
                <c:pt idx="18">
                  <c:v>361.8998167377535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Hotel!$AA$24:$AA$25</c:f>
              <c:numCache>
                <c:formatCode>#,##0.0</c:formatCode>
                <c:ptCount val="2"/>
                <c:pt idx="0">
                  <c:v>58.515223939762237</c:v>
                </c:pt>
                <c:pt idx="1">
                  <c:v>25.360472776415122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A5B5A1D-FD73-427A-B4B1-727004DEC2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5430C1B-2FD1-44EA-BA18-24964AD692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Hotel!$AB$24:$AB$25</c:f>
              <c:numCache>
                <c:formatCode>#,##0.0</c:formatCode>
                <c:ptCount val="2"/>
                <c:pt idx="0">
                  <c:v>47.24180020817326</c:v>
                </c:pt>
                <c:pt idx="1">
                  <c:v>20.991847207062381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(Hotel!$X$5,Hotel!$X$23)</c15:f>
                <c15:dlblRangeCache>
                  <c:ptCount val="2"/>
                  <c:pt idx="0">
                    <c:v>-19.3%</c:v>
                  </c:pt>
                  <c:pt idx="1">
                    <c:v>-17.2%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D8DF170-6BCB-4A17-8FD8-202A3B4333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A1F551-2D98-4C80-90A9-CB1F71EBA9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Hotel!$AC$24:$AC$25</c:f>
              <c:numCache>
                <c:formatCode>#,##0.0</c:formatCode>
                <c:ptCount val="2"/>
                <c:pt idx="0">
                  <c:v>30.994414277000423</c:v>
                </c:pt>
                <c:pt idx="1">
                  <c:v>18.807727142547304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(Hotel!$X$6,Hotel!$X$24)</c15:f>
                <c15:dlblRangeCache>
                  <c:ptCount val="2"/>
                  <c:pt idx="0">
                    <c:v>-34.4%</c:v>
                  </c:pt>
                  <c:pt idx="1">
                    <c:v>-10.4%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CB792FB-D795-429B-A9B9-DB7CD2063A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8E7C73-7006-48C2-BA21-F991C51D1B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Hotel!$AD$24:$AD$25</c:f>
              <c:numCache>
                <c:formatCode>#,##0.0</c:formatCode>
                <c:ptCount val="2"/>
                <c:pt idx="0">
                  <c:v>25.228118355902918</c:v>
                </c:pt>
                <c:pt idx="1">
                  <c:v>17.090422598989647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(Hotel!$X$7,Hotel!$X$25)</c15:f>
                <c15:dlblRangeCache>
                  <c:ptCount val="2"/>
                  <c:pt idx="0">
                    <c:v>-18.6%</c:v>
                  </c:pt>
                  <c:pt idx="1">
                    <c:v>-9.1%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58A4054-F828-4CFA-ACD8-F2C4083A65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EC9AD9-A11B-45C1-91D8-AFB102EA5C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Hotel!$AE$24:$AE$25</c:f>
              <c:numCache>
                <c:formatCode>#,##0.0</c:formatCode>
                <c:ptCount val="2"/>
                <c:pt idx="0">
                  <c:v>24.028242649662449</c:v>
                </c:pt>
                <c:pt idx="1">
                  <c:v>13.280511922836391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(Hotel!$X$8,Hotel!$X$26)</c15:f>
                <c15:dlblRangeCache>
                  <c:ptCount val="2"/>
                  <c:pt idx="0">
                    <c:v>-4.8%</c:v>
                  </c:pt>
                  <c:pt idx="1">
                    <c:v>-22.3%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ser>
          <c:idx val="5"/>
          <c:order val="5"/>
          <c:tx>
            <c:strRef>
              <c:f>Hotel!$AF$23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22088F-F6EA-4AD6-9FB6-B94F0CBA02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BD43EB-C039-4434-B5DC-65959C7645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Hotel!$AF$24:$AF$25</c:f>
              <c:numCache>
                <c:formatCode>#,##0.0</c:formatCode>
                <c:ptCount val="2"/>
                <c:pt idx="0">
                  <c:v>18.897420444434928</c:v>
                </c:pt>
                <c:pt idx="1">
                  <c:v>12.867152361282681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(Hotel!$X$9,Hotel!$X$27)</c15:f>
                <c15:dlblRangeCache>
                  <c:ptCount val="2"/>
                  <c:pt idx="0">
                    <c:v>-21.4%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83.744101776718068</c:v>
                </c:pt>
                <c:pt idx="1">
                  <c:v>90.927567870626859</c:v>
                </c:pt>
                <c:pt idx="2">
                  <c:v>67.666949875227587</c:v>
                </c:pt>
                <c:pt idx="3">
                  <c:v>78.333024036856656</c:v>
                </c:pt>
                <c:pt idx="4">
                  <c:v>69.01401469712485</c:v>
                </c:pt>
                <c:pt idx="5">
                  <c:v>55.538321582241501</c:v>
                </c:pt>
                <c:pt idx="6">
                  <c:v>56.313528049233312</c:v>
                </c:pt>
                <c:pt idx="7">
                  <c:v>41.953425874340766</c:v>
                </c:pt>
                <c:pt idx="8">
                  <c:v>47.958093828414576</c:v>
                </c:pt>
                <c:pt idx="9">
                  <c:v>58.044082574114839</c:v>
                </c:pt>
                <c:pt idx="10">
                  <c:v>55.214672106134586</c:v>
                </c:pt>
                <c:pt idx="11">
                  <c:v>45.313016095627106</c:v>
                </c:pt>
                <c:pt idx="12">
                  <c:v>57.282458519189859</c:v>
                </c:pt>
                <c:pt idx="13">
                  <c:v>68.709613439261233</c:v>
                </c:pt>
                <c:pt idx="14">
                  <c:v>44.470751319916729</c:v>
                </c:pt>
                <c:pt idx="15">
                  <c:v>65.303998244514105</c:v>
                </c:pt>
                <c:pt idx="16">
                  <c:v>51.463442734623897</c:v>
                </c:pt>
                <c:pt idx="17">
                  <c:v>73.027501042200356</c:v>
                </c:pt>
                <c:pt idx="18">
                  <c:v>89.043570896281693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72.904638423332926</c:v>
                </c:pt>
                <c:pt idx="1">
                  <c:v>64.740444564415242</c:v>
                </c:pt>
                <c:pt idx="2">
                  <c:v>48.114097532725111</c:v>
                </c:pt>
                <c:pt idx="3">
                  <c:v>54.5509966456573</c:v>
                </c:pt>
                <c:pt idx="4">
                  <c:v>46.656045000795956</c:v>
                </c:pt>
                <c:pt idx="5">
                  <c:v>33.275428770380444</c:v>
                </c:pt>
                <c:pt idx="6">
                  <c:v>42.149633518369129</c:v>
                </c:pt>
                <c:pt idx="7">
                  <c:v>32.039429272298264</c:v>
                </c:pt>
                <c:pt idx="8">
                  <c:v>22.745101115636508</c:v>
                </c:pt>
                <c:pt idx="9">
                  <c:v>50.726655090335413</c:v>
                </c:pt>
                <c:pt idx="10">
                  <c:v>35.212358344894653</c:v>
                </c:pt>
                <c:pt idx="11">
                  <c:v>35.589328490086807</c:v>
                </c:pt>
                <c:pt idx="12">
                  <c:v>57.553563464043918</c:v>
                </c:pt>
                <c:pt idx="13">
                  <c:v>45.333118065486026</c:v>
                </c:pt>
                <c:pt idx="14">
                  <c:v>39.513248529304427</c:v>
                </c:pt>
                <c:pt idx="15">
                  <c:v>72.266575511324532</c:v>
                </c:pt>
                <c:pt idx="16">
                  <c:v>58.248594892949789</c:v>
                </c:pt>
                <c:pt idx="17">
                  <c:v>81.254950134457872</c:v>
                </c:pt>
                <c:pt idx="18">
                  <c:v>107.53326963597539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56.4372444197164</c:v>
                </c:pt>
                <c:pt idx="1">
                  <c:v>65.390615226608929</c:v>
                </c:pt>
                <c:pt idx="2">
                  <c:v>42.316037469633685</c:v>
                </c:pt>
                <c:pt idx="3">
                  <c:v>54.61386381008095</c:v>
                </c:pt>
                <c:pt idx="4">
                  <c:v>37.664876281466007</c:v>
                </c:pt>
                <c:pt idx="5">
                  <c:v>32.902416928133476</c:v>
                </c:pt>
                <c:pt idx="6">
                  <c:v>29.306725578233888</c:v>
                </c:pt>
                <c:pt idx="7">
                  <c:v>33.62212954010937</c:v>
                </c:pt>
                <c:pt idx="8">
                  <c:v>22.632638743723099</c:v>
                </c:pt>
                <c:pt idx="9">
                  <c:v>24.917743749847769</c:v>
                </c:pt>
                <c:pt idx="10">
                  <c:v>38.182404988104103</c:v>
                </c:pt>
                <c:pt idx="11">
                  <c:v>37.671551066824556</c:v>
                </c:pt>
                <c:pt idx="12">
                  <c:v>23.788385589936077</c:v>
                </c:pt>
                <c:pt idx="13">
                  <c:v>49.273259385400607</c:v>
                </c:pt>
                <c:pt idx="14">
                  <c:v>15.930222878330053</c:v>
                </c:pt>
                <c:pt idx="15">
                  <c:v>31.906166406476785</c:v>
                </c:pt>
                <c:pt idx="16">
                  <c:v>24.986121492881395</c:v>
                </c:pt>
                <c:pt idx="17">
                  <c:v>37.565530638919988</c:v>
                </c:pt>
                <c:pt idx="18">
                  <c:v>52.798322192552646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48.896522081558167</c:v>
                </c:pt>
                <c:pt idx="1">
                  <c:v>43.745605743114105</c:v>
                </c:pt>
                <c:pt idx="2">
                  <c:v>36.445020450297555</c:v>
                </c:pt>
                <c:pt idx="3">
                  <c:v>36.378350210495185</c:v>
                </c:pt>
                <c:pt idx="4">
                  <c:v>33.984585907835822</c:v>
                </c:pt>
                <c:pt idx="5">
                  <c:v>23.628423582680355</c:v>
                </c:pt>
                <c:pt idx="6">
                  <c:v>26.763632356622551</c:v>
                </c:pt>
                <c:pt idx="7">
                  <c:v>20.355139888355858</c:v>
                </c:pt>
                <c:pt idx="8">
                  <c:v>20.85939663806009</c:v>
                </c:pt>
                <c:pt idx="9">
                  <c:v>22.552541319420385</c:v>
                </c:pt>
                <c:pt idx="10">
                  <c:v>17.542804452688188</c:v>
                </c:pt>
                <c:pt idx="11">
                  <c:v>15.430778183186639</c:v>
                </c:pt>
                <c:pt idx="12">
                  <c:v>22.264827024953153</c:v>
                </c:pt>
                <c:pt idx="13">
                  <c:v>18.138412625264806</c:v>
                </c:pt>
                <c:pt idx="14">
                  <c:v>14.646025220856414</c:v>
                </c:pt>
                <c:pt idx="15">
                  <c:v>29.951928958300272</c:v>
                </c:pt>
                <c:pt idx="16">
                  <c:v>23.183463763370774</c:v>
                </c:pt>
                <c:pt idx="17">
                  <c:v>35.637293808128561</c:v>
                </c:pt>
                <c:pt idx="18">
                  <c:v>48.545397326184613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46.142164141970063</c:v>
                </c:pt>
                <c:pt idx="1">
                  <c:v>41.589650072299243</c:v>
                </c:pt>
                <c:pt idx="2">
                  <c:v>34.336331573475285</c:v>
                </c:pt>
                <c:pt idx="3">
                  <c:v>34.614266531254387</c:v>
                </c:pt>
                <c:pt idx="4">
                  <c:v>32.324039015435936</c:v>
                </c:pt>
                <c:pt idx="5">
                  <c:v>23.153504843040491</c:v>
                </c:pt>
                <c:pt idx="6">
                  <c:v>25.36153936240877</c:v>
                </c:pt>
                <c:pt idx="7">
                  <c:v>20.274421553787224</c:v>
                </c:pt>
                <c:pt idx="8">
                  <c:v>19.430992571328261</c:v>
                </c:pt>
                <c:pt idx="9">
                  <c:v>21.304589298719392</c:v>
                </c:pt>
                <c:pt idx="10">
                  <c:v>17.551497196410963</c:v>
                </c:pt>
                <c:pt idx="11">
                  <c:v>14.687781436239035</c:v>
                </c:pt>
                <c:pt idx="12">
                  <c:v>20.995065531161984</c:v>
                </c:pt>
                <c:pt idx="13">
                  <c:v>18.3688479477016</c:v>
                </c:pt>
                <c:pt idx="14">
                  <c:v>13.928951477510655</c:v>
                </c:pt>
                <c:pt idx="15">
                  <c:v>27.853795555998516</c:v>
                </c:pt>
                <c:pt idx="16">
                  <c:v>22.459094324400542</c:v>
                </c:pt>
                <c:pt idx="17">
                  <c:v>33.289321637580237</c:v>
                </c:pt>
                <c:pt idx="18">
                  <c:v>44.430469766415648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ser>
          <c:idx val="5"/>
          <c:order val="5"/>
          <c:tx>
            <c:strRef>
              <c:f>Hotel!$A$9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Hotel!$B$9:$T$9</c:f>
              <c:numCache>
                <c:formatCode>#,##0.0</c:formatCode>
                <c:ptCount val="19"/>
                <c:pt idx="0">
                  <c:v>43.028066317068912</c:v>
                </c:pt>
                <c:pt idx="1">
                  <c:v>37.533553760225502</c:v>
                </c:pt>
                <c:pt idx="2">
                  <c:v>29.978938554867465</c:v>
                </c:pt>
                <c:pt idx="3">
                  <c:v>31.371329826176368</c:v>
                </c:pt>
                <c:pt idx="4">
                  <c:v>26.287161341317905</c:v>
                </c:pt>
                <c:pt idx="5">
                  <c:v>20.373223899850558</c:v>
                </c:pt>
                <c:pt idx="6">
                  <c:v>18.73083863272862</c:v>
                </c:pt>
                <c:pt idx="7">
                  <c:v>17.367164461218177</c:v>
                </c:pt>
                <c:pt idx="8">
                  <c:v>16.44976954333238</c:v>
                </c:pt>
                <c:pt idx="9">
                  <c:v>16.549425641011343</c:v>
                </c:pt>
                <c:pt idx="10">
                  <c:v>15.397792325310036</c:v>
                </c:pt>
                <c:pt idx="11">
                  <c:v>10.68112510408857</c:v>
                </c:pt>
                <c:pt idx="12">
                  <c:v>15.535246335426427</c:v>
                </c:pt>
                <c:pt idx="13">
                  <c:v>15.464540178895639</c:v>
                </c:pt>
                <c:pt idx="14">
                  <c:v>10.135733049267632</c:v>
                </c:pt>
                <c:pt idx="15">
                  <c:v>19.680520884441865</c:v>
                </c:pt>
                <c:pt idx="16">
                  <c:v>16.54368222105165</c:v>
                </c:pt>
                <c:pt idx="17">
                  <c:v>22.323968727781324</c:v>
                </c:pt>
                <c:pt idx="18">
                  <c:v>28.07615904497845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36.844401629310276</c:v>
                </c:pt>
                <c:pt idx="1">
                  <c:v>34.139068015172768</c:v>
                </c:pt>
                <c:pt idx="2">
                  <c:v>28.560345840143285</c:v>
                </c:pt>
                <c:pt idx="3">
                  <c:v>29.729271109474613</c:v>
                </c:pt>
                <c:pt idx="4">
                  <c:v>26.431357324078864</c:v>
                </c:pt>
                <c:pt idx="5">
                  <c:v>23.036910671095683</c:v>
                </c:pt>
                <c:pt idx="6">
                  <c:v>23.179077257906251</c:v>
                </c:pt>
                <c:pt idx="7">
                  <c:v>20.86404357885516</c:v>
                </c:pt>
                <c:pt idx="8">
                  <c:v>17.64884090955136</c:v>
                </c:pt>
                <c:pt idx="9">
                  <c:v>25.305652452280988</c:v>
                </c:pt>
                <c:pt idx="10">
                  <c:v>20.393884635128241</c:v>
                </c:pt>
                <c:pt idx="11">
                  <c:v>18.355285985986583</c:v>
                </c:pt>
                <c:pt idx="12">
                  <c:v>28.496941297568821</c:v>
                </c:pt>
                <c:pt idx="13">
                  <c:v>23.367535742582611</c:v>
                </c:pt>
                <c:pt idx="14">
                  <c:v>18.326984304353001</c:v>
                </c:pt>
                <c:pt idx="15">
                  <c:v>36.744358475628772</c:v>
                </c:pt>
                <c:pt idx="16">
                  <c:v>28.532044158509695</c:v>
                </c:pt>
                <c:pt idx="17">
                  <c:v>40.593606570677231</c:v>
                </c:pt>
                <c:pt idx="18">
                  <c:v>46.956219509092762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32.817884086510361</c:v>
                </c:pt>
                <c:pt idx="1">
                  <c:v>30.906313915398524</c:v>
                </c:pt>
                <c:pt idx="2">
                  <c:v>26.455051755213962</c:v>
                </c:pt>
                <c:pt idx="3">
                  <c:v>27.138679972037611</c:v>
                </c:pt>
                <c:pt idx="4">
                  <c:v>23.853490973732928</c:v>
                </c:pt>
                <c:pt idx="5">
                  <c:v>21.274088873220826</c:v>
                </c:pt>
                <c:pt idx="6">
                  <c:v>19.996344734972762</c:v>
                </c:pt>
                <c:pt idx="7">
                  <c:v>18.613511406782937</c:v>
                </c:pt>
                <c:pt idx="8">
                  <c:v>16.085447240396878</c:v>
                </c:pt>
                <c:pt idx="9">
                  <c:v>19.947420122536411</c:v>
                </c:pt>
                <c:pt idx="10">
                  <c:v>17.322823088562927</c:v>
                </c:pt>
                <c:pt idx="11">
                  <c:v>14.870668858961523</c:v>
                </c:pt>
                <c:pt idx="12">
                  <c:v>21.474613966345604</c:v>
                </c:pt>
                <c:pt idx="13">
                  <c:v>18.59990904816835</c:v>
                </c:pt>
                <c:pt idx="14">
                  <c:v>14.368478554626044</c:v>
                </c:pt>
                <c:pt idx="15">
                  <c:v>27.041708318688428</c:v>
                </c:pt>
                <c:pt idx="16">
                  <c:v>21.142453144692521</c:v>
                </c:pt>
                <c:pt idx="17">
                  <c:v>27.965352347195356</c:v>
                </c:pt>
                <c:pt idx="18">
                  <c:v>32.318545889626336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29.345333567933729</c:v>
                </c:pt>
                <c:pt idx="1">
                  <c:v>27.737403143960506</c:v>
                </c:pt>
                <c:pt idx="2">
                  <c:v>23.429185142110029</c:v>
                </c:pt>
                <c:pt idx="3">
                  <c:v>24.480515827289409</c:v>
                </c:pt>
                <c:pt idx="4">
                  <c:v>21.194010471699439</c:v>
                </c:pt>
                <c:pt idx="5">
                  <c:v>18.60736840611829</c:v>
                </c:pt>
                <c:pt idx="6">
                  <c:v>17.817992820710227</c:v>
                </c:pt>
                <c:pt idx="7">
                  <c:v>16.791892316832101</c:v>
                </c:pt>
                <c:pt idx="8">
                  <c:v>14.156983817457238</c:v>
                </c:pt>
                <c:pt idx="9">
                  <c:v>17.970032087160416</c:v>
                </c:pt>
                <c:pt idx="10">
                  <c:v>15.891284540817633</c:v>
                </c:pt>
                <c:pt idx="11">
                  <c:v>13.493978531436349</c:v>
                </c:pt>
                <c:pt idx="12">
                  <c:v>19.330487341500429</c:v>
                </c:pt>
                <c:pt idx="13">
                  <c:v>16.943054011758772</c:v>
                </c:pt>
                <c:pt idx="14">
                  <c:v>13.174542496874334</c:v>
                </c:pt>
                <c:pt idx="15">
                  <c:v>24.238744872559096</c:v>
                </c:pt>
                <c:pt idx="16">
                  <c:v>19.264888870117161</c:v>
                </c:pt>
                <c:pt idx="17">
                  <c:v>25.75540785808602</c:v>
                </c:pt>
                <c:pt idx="18">
                  <c:v>31.309558030456891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Hotel!$B$25:$T$25</c:f>
              <c:numCache>
                <c:formatCode>#,##0.0</c:formatCode>
                <c:ptCount val="19"/>
                <c:pt idx="0">
                  <c:v>26.510119368314964</c:v>
                </c:pt>
                <c:pt idx="1">
                  <c:v>24.867305476281736</c:v>
                </c:pt>
                <c:pt idx="2">
                  <c:v>20.586292191660444</c:v>
                </c:pt>
                <c:pt idx="3">
                  <c:v>21.884878653592153</c:v>
                </c:pt>
                <c:pt idx="4">
                  <c:v>18.829174608688476</c:v>
                </c:pt>
                <c:pt idx="5">
                  <c:v>16.420021383739652</c:v>
                </c:pt>
                <c:pt idx="6">
                  <c:v>16.050563772336876</c:v>
                </c:pt>
                <c:pt idx="7">
                  <c:v>14.913231077852341</c:v>
                </c:pt>
                <c:pt idx="8">
                  <c:v>13.107847061086664</c:v>
                </c:pt>
                <c:pt idx="9">
                  <c:v>16.561091006145816</c:v>
                </c:pt>
                <c:pt idx="10">
                  <c:v>14.187260035018747</c:v>
                </c:pt>
                <c:pt idx="11">
                  <c:v>12.91982736217207</c:v>
                </c:pt>
                <c:pt idx="12">
                  <c:v>17.941072226884192</c:v>
                </c:pt>
                <c:pt idx="13">
                  <c:v>15.487162854235741</c:v>
                </c:pt>
                <c:pt idx="14">
                  <c:v>12.614432471986404</c:v>
                </c:pt>
                <c:pt idx="15">
                  <c:v>22.43972324933895</c:v>
                </c:pt>
                <c:pt idx="16">
                  <c:v>17.692719485727459</c:v>
                </c:pt>
                <c:pt idx="17">
                  <c:v>24.322991738817201</c:v>
                </c:pt>
                <c:pt idx="18">
                  <c:v>29.499566763192725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Hotel!$B$26:$T$26</c:f>
              <c:numCache>
                <c:formatCode>#,##0.0</c:formatCode>
                <c:ptCount val="19"/>
                <c:pt idx="0">
                  <c:v>21.434684462025356</c:v>
                </c:pt>
                <c:pt idx="1">
                  <c:v>20.355052095212386</c:v>
                </c:pt>
                <c:pt idx="2">
                  <c:v>16.668154732015498</c:v>
                </c:pt>
                <c:pt idx="3">
                  <c:v>17.911673580846198</c:v>
                </c:pt>
                <c:pt idx="4">
                  <c:v>15.16619106950756</c:v>
                </c:pt>
                <c:pt idx="5">
                  <c:v>13.302887332189433</c:v>
                </c:pt>
                <c:pt idx="6">
                  <c:v>12.591835005255714</c:v>
                </c:pt>
                <c:pt idx="7">
                  <c:v>11.900966823363005</c:v>
                </c:pt>
                <c:pt idx="8">
                  <c:v>10.734674268602237</c:v>
                </c:pt>
                <c:pt idx="9">
                  <c:v>12.591176826613072</c:v>
                </c:pt>
                <c:pt idx="10">
                  <c:v>11.060911482471548</c:v>
                </c:pt>
                <c:pt idx="11">
                  <c:v>9.9549519699529228</c:v>
                </c:pt>
                <c:pt idx="12">
                  <c:v>13.427063702767798</c:v>
                </c:pt>
                <c:pt idx="13">
                  <c:v>11.815184206938726</c:v>
                </c:pt>
                <c:pt idx="14">
                  <c:v>9.6596491522877628</c:v>
                </c:pt>
                <c:pt idx="15">
                  <c:v>16.855516252287451</c:v>
                </c:pt>
                <c:pt idx="16">
                  <c:v>13.192093927344775</c:v>
                </c:pt>
                <c:pt idx="17">
                  <c:v>18.070952812365451</c:v>
                </c:pt>
                <c:pt idx="18">
                  <c:v>21.341003701889381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ser>
          <c:idx val="5"/>
          <c:order val="5"/>
          <c:tx>
            <c:strRef>
              <c:f>Hotel!$A$27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Hotel!$B$27:$T$27</c:f>
              <c:numCache>
                <c:formatCode>#,##0.0</c:formatCode>
                <c:ptCount val="19"/>
                <c:pt idx="0">
                  <c:v>20.649696734234908</c:v>
                </c:pt>
                <c:pt idx="1">
                  <c:v>19.580156439942446</c:v>
                </c:pt>
                <c:pt idx="2">
                  <c:v>15.853987751067946</c:v>
                </c:pt>
                <c:pt idx="3">
                  <c:v>17.111767137155883</c:v>
                </c:pt>
                <c:pt idx="4">
                  <c:v>14.467205351022271</c:v>
                </c:pt>
                <c:pt idx="5">
                  <c:v>12.644269903786157</c:v>
                </c:pt>
                <c:pt idx="6">
                  <c:v>12.098201023274576</c:v>
                </c:pt>
                <c:pt idx="7">
                  <c:v>11.359943979111677</c:v>
                </c:pt>
                <c:pt idx="8">
                  <c:v>10.109843343854561</c:v>
                </c:pt>
                <c:pt idx="9">
                  <c:v>12.336681084791685</c:v>
                </c:pt>
                <c:pt idx="10">
                  <c:v>10.925107289206517</c:v>
                </c:pt>
                <c:pt idx="11">
                  <c:v>9.6813690474949343</c:v>
                </c:pt>
                <c:pt idx="12">
                  <c:v>13.252865755348676</c:v>
                </c:pt>
                <c:pt idx="13">
                  <c:v>11.542040070242498</c:v>
                </c:pt>
                <c:pt idx="14">
                  <c:v>9.4468380578336735</c:v>
                </c:pt>
                <c:pt idx="15">
                  <c:v>16.684170412319776</c:v>
                </c:pt>
                <c:pt idx="16">
                  <c:v>13.01570205111685</c:v>
                </c:pt>
                <c:pt idx="17">
                  <c:v>17.859238682315763</c:v>
                </c:pt>
                <c:pt idx="18">
                  <c:v>21.061058385885858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Warehouse!$AA$24</c:f>
              <c:numCache>
                <c:formatCode>#,##0.0</c:formatCode>
                <c:ptCount val="1"/>
                <c:pt idx="0">
                  <c:v>14.680574158791973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F1F32B0-D9F7-4BB6-AA71-D5E77436CE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Warehouse!$AB$24</c:f>
              <c:numCache>
                <c:formatCode>#,##0.0</c:formatCode>
                <c:ptCount val="1"/>
                <c:pt idx="0">
                  <c:v>12.493181897862382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(Warehouse!$X$5,Warehouse!$X$23)</c15:f>
                <c15:dlblRangeCache>
                  <c:ptCount val="2"/>
                  <c:pt idx="0">
                    <c:v>-14.9%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7C4AE5E-A4E7-4E58-9C7C-14EC20ECD2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Warehouse!$AC$24</c:f>
              <c:numCache>
                <c:formatCode>#,##0.0</c:formatCode>
                <c:ptCount val="1"/>
                <c:pt idx="0">
                  <c:v>10.078182386310749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(Warehouse!$X$6,Warehouse!$X$24)</c15:f>
                <c15:dlblRangeCache>
                  <c:ptCount val="2"/>
                  <c:pt idx="0">
                    <c:v>-19.3%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FF4FE93-2F7D-4CD2-8E09-9FC67CE982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Warehouse!$AD$24</c:f>
              <c:numCache>
                <c:formatCode>#,##0.0</c:formatCode>
                <c:ptCount val="1"/>
                <c:pt idx="0">
                  <c:v>9.0875308009696134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(Warehouse!$X$7,Warehouse!$X$25)</c15:f>
                <c15:dlblRangeCache>
                  <c:ptCount val="2"/>
                  <c:pt idx="0">
                    <c:v>-9.8%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788C300-CAEE-4F3D-B9CB-4EF91CF8DF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Warehouse!$AE$24</c:f>
              <c:numCache>
                <c:formatCode>#,##0.0</c:formatCode>
                <c:ptCount val="1"/>
                <c:pt idx="0">
                  <c:v>9.0618479937837275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(Warehouse!$X$8,Warehouse!$X$26)</c15:f>
                <c15:dlblRangeCache>
                  <c:ptCount val="2"/>
                  <c:pt idx="0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ser>
          <c:idx val="5"/>
          <c:order val="5"/>
          <c:tx>
            <c:strRef>
              <c:f>Warehouse!$AF$23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7C40373-5F7D-410B-9E93-03D30AC8C1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Warehouse!$AF$24</c:f>
              <c:numCache>
                <c:formatCode>#,##0.0</c:formatCode>
                <c:ptCount val="1"/>
                <c:pt idx="0">
                  <c:v>9.0685704146138324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(Warehouse!$X$9,Warehouse!$X$27)</c15:f>
                <c15:dlblRangeCache>
                  <c:ptCount val="2"/>
                  <c:pt idx="0">
                    <c:v>0.1%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9.8376833558341659</c:v>
                </c:pt>
                <c:pt idx="1">
                  <c:v>10.519704943934627</c:v>
                </c:pt>
                <c:pt idx="2">
                  <c:v>7.0984879735593793</c:v>
                </c:pt>
                <c:pt idx="3">
                  <c:v>8.7743124471776603</c:v>
                </c:pt>
                <c:pt idx="4">
                  <c:v>5.4080942804356136</c:v>
                </c:pt>
                <c:pt idx="5">
                  <c:v>5.9731978820045697</c:v>
                </c:pt>
                <c:pt idx="6">
                  <c:v>8.720770565495009</c:v>
                </c:pt>
                <c:pt idx="7">
                  <c:v>4.8012862880322089</c:v>
                </c:pt>
                <c:pt idx="8">
                  <c:v>2.5108228665263268</c:v>
                </c:pt>
                <c:pt idx="9">
                  <c:v>18.401288465913769</c:v>
                </c:pt>
                <c:pt idx="10">
                  <c:v>8.7586505362092648</c:v>
                </c:pt>
                <c:pt idx="11">
                  <c:v>8.2988095455674316</c:v>
                </c:pt>
                <c:pt idx="12">
                  <c:v>28.112765957781679</c:v>
                </c:pt>
                <c:pt idx="13">
                  <c:v>16.541345480794934</c:v>
                </c:pt>
                <c:pt idx="14">
                  <c:v>7.7342522897299304</c:v>
                </c:pt>
                <c:pt idx="15">
                  <c:v>43.311557861146269</c:v>
                </c:pt>
                <c:pt idx="16">
                  <c:v>28.84669039037043</c:v>
                </c:pt>
                <c:pt idx="17">
                  <c:v>43.302269983711525</c:v>
                </c:pt>
                <c:pt idx="18">
                  <c:v>44.990478293909476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8.6998273124558754</c:v>
                </c:pt>
                <c:pt idx="1">
                  <c:v>9.0208964873079758</c:v>
                </c:pt>
                <c:pt idx="2">
                  <c:v>5.9373211789723159</c:v>
                </c:pt>
                <c:pt idx="3">
                  <c:v>7.3002716637103306</c:v>
                </c:pt>
                <c:pt idx="4">
                  <c:v>3.6841913824492338</c:v>
                </c:pt>
                <c:pt idx="5">
                  <c:v>4.769780350851601</c:v>
                </c:pt>
                <c:pt idx="6">
                  <c:v>6.4538000104417179</c:v>
                </c:pt>
                <c:pt idx="7">
                  <c:v>3.4736661605949921</c:v>
                </c:pt>
                <c:pt idx="8">
                  <c:v>1.3350868524337784</c:v>
                </c:pt>
                <c:pt idx="9">
                  <c:v>15.660271931200796</c:v>
                </c:pt>
                <c:pt idx="10">
                  <c:v>6.600584896959468</c:v>
                </c:pt>
                <c:pt idx="11">
                  <c:v>6.5191793829725766</c:v>
                </c:pt>
                <c:pt idx="12">
                  <c:v>25.419645732192986</c:v>
                </c:pt>
                <c:pt idx="13">
                  <c:v>13.926899040535853</c:v>
                </c:pt>
                <c:pt idx="14">
                  <c:v>5.8438960588933995</c:v>
                </c:pt>
                <c:pt idx="15">
                  <c:v>40.834244199482562</c:v>
                </c:pt>
                <c:pt idx="16">
                  <c:v>25.414910735853702</c:v>
                </c:pt>
                <c:pt idx="17">
                  <c:v>40.812572485468145</c:v>
                </c:pt>
                <c:pt idx="18">
                  <c:v>42.803820561380164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5.7932680211118432</c:v>
                </c:pt>
                <c:pt idx="1">
                  <c:v>6.5199078439478511</c:v>
                </c:pt>
                <c:pt idx="2">
                  <c:v>3.6317421922294928</c:v>
                </c:pt>
                <c:pt idx="3">
                  <c:v>4.5998668283688948</c:v>
                </c:pt>
                <c:pt idx="4">
                  <c:v>2.9036454474429356</c:v>
                </c:pt>
                <c:pt idx="5">
                  <c:v>3.3130405155470322</c:v>
                </c:pt>
                <c:pt idx="6">
                  <c:v>4.9003569806694998</c:v>
                </c:pt>
                <c:pt idx="7">
                  <c:v>2.6953056085145159</c:v>
                </c:pt>
                <c:pt idx="8">
                  <c:v>1.1598919878803347</c:v>
                </c:pt>
                <c:pt idx="9">
                  <c:v>12.867352551999536</c:v>
                </c:pt>
                <c:pt idx="10">
                  <c:v>5.6619629303186692</c:v>
                </c:pt>
                <c:pt idx="11">
                  <c:v>5.6637840827568553</c:v>
                </c:pt>
                <c:pt idx="12">
                  <c:v>21.049972572010734</c:v>
                </c:pt>
                <c:pt idx="13">
                  <c:v>11.608754101969549</c:v>
                </c:pt>
                <c:pt idx="14">
                  <c:v>5.0833828007071418</c:v>
                </c:pt>
                <c:pt idx="15">
                  <c:v>31.600637107394519</c:v>
                </c:pt>
                <c:pt idx="16">
                  <c:v>19.299298733183029</c:v>
                </c:pt>
                <c:pt idx="17">
                  <c:v>31.441650499540927</c:v>
                </c:pt>
                <c:pt idx="18">
                  <c:v>35.172281269163889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5.0575224360849074</c:v>
                </c:pt>
                <c:pt idx="1">
                  <c:v>6.310293198312702</c:v>
                </c:pt>
                <c:pt idx="2">
                  <c:v>3.1864704210931416</c:v>
                </c:pt>
                <c:pt idx="3">
                  <c:v>4.35583240165204</c:v>
                </c:pt>
                <c:pt idx="4">
                  <c:v>2.5235709335936254</c:v>
                </c:pt>
                <c:pt idx="5">
                  <c:v>2.8588450974635728</c:v>
                </c:pt>
                <c:pt idx="6">
                  <c:v>4.7149636624622175</c:v>
                </c:pt>
                <c:pt idx="7">
                  <c:v>2.4778600073951695</c:v>
                </c:pt>
                <c:pt idx="8">
                  <c:v>1.0671953287766935</c:v>
                </c:pt>
                <c:pt idx="9">
                  <c:v>11.621866399524484</c:v>
                </c:pt>
                <c:pt idx="10">
                  <c:v>4.649037944199903</c:v>
                </c:pt>
                <c:pt idx="11">
                  <c:v>4.7482907520810125</c:v>
                </c:pt>
                <c:pt idx="12">
                  <c:v>19.125378675336318</c:v>
                </c:pt>
                <c:pt idx="13">
                  <c:v>9.8952317728808268</c:v>
                </c:pt>
                <c:pt idx="14">
                  <c:v>3.9682911628061697</c:v>
                </c:pt>
                <c:pt idx="15">
                  <c:v>28.628516328275811</c:v>
                </c:pt>
                <c:pt idx="16">
                  <c:v>16.833640447123699</c:v>
                </c:pt>
                <c:pt idx="17">
                  <c:v>24.539482758817936</c:v>
                </c:pt>
                <c:pt idx="18">
                  <c:v>25.139916717687694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4.5568876308277178</c:v>
                </c:pt>
                <c:pt idx="1">
                  <c:v>5.0130863165931823</c:v>
                </c:pt>
                <c:pt idx="2">
                  <c:v>2.8939933395205522</c:v>
                </c:pt>
                <c:pt idx="3">
                  <c:v>3.8327974214051692</c:v>
                </c:pt>
                <c:pt idx="4">
                  <c:v>2.2585932538376374</c:v>
                </c:pt>
                <c:pt idx="5">
                  <c:v>2.639942574393678</c:v>
                </c:pt>
                <c:pt idx="6">
                  <c:v>4.7892666819401857</c:v>
                </c:pt>
                <c:pt idx="7">
                  <c:v>2.4778600073951691</c:v>
                </c:pt>
                <c:pt idx="8">
                  <c:v>0.95446599285301204</c:v>
                </c:pt>
                <c:pt idx="9">
                  <c:v>11.754810527512022</c:v>
                </c:pt>
                <c:pt idx="10">
                  <c:v>4.9284027282175575</c:v>
                </c:pt>
                <c:pt idx="11">
                  <c:v>5.3372514505901982</c:v>
                </c:pt>
                <c:pt idx="12">
                  <c:v>18.929058442499919</c:v>
                </c:pt>
                <c:pt idx="13">
                  <c:v>10.215936717245292</c:v>
                </c:pt>
                <c:pt idx="14">
                  <c:v>4.7510224807382899</c:v>
                </c:pt>
                <c:pt idx="15">
                  <c:v>28.301073119890059</c:v>
                </c:pt>
                <c:pt idx="16">
                  <c:v>17.337189096281989</c:v>
                </c:pt>
                <c:pt idx="17">
                  <c:v>25.896059210022308</c:v>
                </c:pt>
                <c:pt idx="18">
                  <c:v>26.635082869437976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ser>
          <c:idx val="5"/>
          <c:order val="5"/>
          <c:tx>
            <c:strRef>
              <c:f>Warehouse!$A$9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Warehouse!$B$9:$T$9</c:f>
              <c:numCache>
                <c:formatCode>#,##0.0</c:formatCode>
                <c:ptCount val="19"/>
                <c:pt idx="0">
                  <c:v>4.4754821168408272</c:v>
                </c:pt>
                <c:pt idx="1">
                  <c:v>4.9475248288185041</c:v>
                </c:pt>
                <c:pt idx="2">
                  <c:v>2.8100382121202014</c:v>
                </c:pt>
                <c:pt idx="3">
                  <c:v>3.7726993909450486</c:v>
                </c:pt>
                <c:pt idx="4">
                  <c:v>2.2955626483328024</c:v>
                </c:pt>
                <c:pt idx="5">
                  <c:v>2.5909535738064879</c:v>
                </c:pt>
                <c:pt idx="6">
                  <c:v>4.7242515398969633</c:v>
                </c:pt>
                <c:pt idx="7">
                  <c:v>2.4483573378965646</c:v>
                </c:pt>
                <c:pt idx="8">
                  <c:v>0.92204947945331051</c:v>
                </c:pt>
                <c:pt idx="9">
                  <c:v>11.788319732374639</c:v>
                </c:pt>
                <c:pt idx="10">
                  <c:v>4.9600907806419841</c:v>
                </c:pt>
                <c:pt idx="11">
                  <c:v>5.420478117015274</c:v>
                </c:pt>
                <c:pt idx="12">
                  <c:v>18.960746494924344</c:v>
                </c:pt>
                <c:pt idx="13">
                  <c:v>10.268021676977396</c:v>
                </c:pt>
                <c:pt idx="14">
                  <c:v>4.8293320355802658</c:v>
                </c:pt>
                <c:pt idx="15">
                  <c:v>28.297977160745141</c:v>
                </c:pt>
                <c:pt idx="16">
                  <c:v>17.356493312126752</c:v>
                </c:pt>
                <c:pt idx="17">
                  <c:v>25.886042871612286</c:v>
                </c:pt>
                <c:pt idx="18">
                  <c:v>26.58518329263169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Multifamily!$AA$24:$AA$25</c:f>
              <c:numCache>
                <c:formatCode>#,##0.0</c:formatCode>
                <c:ptCount val="2"/>
                <c:pt idx="0">
                  <c:v>24.485804351356126</c:v>
                </c:pt>
                <c:pt idx="1">
                  <c:v>19.192824151850733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A2206F-5D87-4025-B658-AE77761C68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ED2EAA8-ABE4-423E-B509-1B479DA9D6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Multifamily!$AB$24:$AB$25</c:f>
              <c:numCache>
                <c:formatCode>#,##0.0</c:formatCode>
                <c:ptCount val="2"/>
                <c:pt idx="0">
                  <c:v>22.640988563190898</c:v>
                </c:pt>
                <c:pt idx="1">
                  <c:v>16.519597776001728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(Multifamily!$X$5,Multifamily!$X$23)</c15:f>
                <c15:dlblRangeCache>
                  <c:ptCount val="2"/>
                  <c:pt idx="0">
                    <c:v>-7.5%</c:v>
                  </c:pt>
                  <c:pt idx="1">
                    <c:v>-13.9%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82EF7E9-FCB7-469B-A277-B48188425C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EB9BAB-597F-4A78-97C0-5296B17F36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Multifamily!$AC$24:$AC$25</c:f>
              <c:numCache>
                <c:formatCode>#,##0.0</c:formatCode>
                <c:ptCount val="2"/>
                <c:pt idx="0">
                  <c:v>18.161540354752692</c:v>
                </c:pt>
                <c:pt idx="1">
                  <c:v>14.229424962272599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(Multifamily!$X$6,Multifamily!$X$24)</c15:f>
                <c15:dlblRangeCache>
                  <c:ptCount val="2"/>
                  <c:pt idx="0">
                    <c:v>-19.8%</c:v>
                  </c:pt>
                  <c:pt idx="1">
                    <c:v>-13.9%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C18B0EA-0225-42E8-941C-0742B31950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AFDDBF-A4CB-48D2-9F44-D81A636B15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Multifamily!$AD$24:$AD$25</c:f>
              <c:numCache>
                <c:formatCode>#,##0.0</c:formatCode>
                <c:ptCount val="2"/>
                <c:pt idx="0">
                  <c:v>12.847125888225593</c:v>
                </c:pt>
                <c:pt idx="1">
                  <c:v>9.4903391404629431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(Multifamily!$X$7,Multifamily!$X$25)</c15:f>
                <c15:dlblRangeCache>
                  <c:ptCount val="2"/>
                  <c:pt idx="0">
                    <c:v>-29.3%</c:v>
                  </c:pt>
                  <c:pt idx="1">
                    <c:v>-33.3%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54FD917-248B-42DE-BE07-483C5F1283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0E8B1BE-6982-4B17-90E2-0256BBC3AD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Multifamily!$AE$24:$AE$25</c:f>
              <c:numCache>
                <c:formatCode>#,##0.0</c:formatCode>
                <c:ptCount val="2"/>
                <c:pt idx="0">
                  <c:v>12.54059077638979</c:v>
                </c:pt>
                <c:pt idx="1">
                  <c:v>9.3762698979866936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(Multifamily!$X$8,Multifamily!$X$26)</c15:f>
                <c15:dlblRangeCache>
                  <c:ptCount val="2"/>
                  <c:pt idx="0">
                    <c:v>-2.4%</c:v>
                  </c:pt>
                  <c:pt idx="1">
                    <c:v>-1.2%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ser>
          <c:idx val="5"/>
          <c:order val="5"/>
          <c:tx>
            <c:strRef>
              <c:f>Multifamily!$AF$23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45C239-FB06-4CC9-A54A-F6385DE63F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AED1A93-4C43-481F-93BC-F84AC37E17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Multifamily!$AF$24:$AF$25</c:f>
              <c:numCache>
                <c:formatCode>#,##0.0</c:formatCode>
                <c:ptCount val="2"/>
                <c:pt idx="0">
                  <c:v>11.984026350753497</c:v>
                </c:pt>
                <c:pt idx="1">
                  <c:v>8.5749892972474662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(Multifamily!$X$9,Multifamily!$X$27)</c15:f>
                <c15:dlblRangeCache>
                  <c:ptCount val="2"/>
                  <c:pt idx="0">
                    <c:v>-4.4%</c:v>
                  </c:pt>
                  <c:pt idx="1">
                    <c:v>-8.5%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29.281750951805233</c:v>
                </c:pt>
                <c:pt idx="1">
                  <c:v>24.840949561026633</c:v>
                </c:pt>
                <c:pt idx="2">
                  <c:v>20.954897201554783</c:v>
                </c:pt>
                <c:pt idx="3">
                  <c:v>20.406777741414146</c:v>
                </c:pt>
                <c:pt idx="4">
                  <c:v>19.340989902251803</c:v>
                </c:pt>
                <c:pt idx="5">
                  <c:v>16.969176543365272</c:v>
                </c:pt>
                <c:pt idx="6">
                  <c:v>19.151990941211103</c:v>
                </c:pt>
                <c:pt idx="7">
                  <c:v>14.403981964531624</c:v>
                </c:pt>
                <c:pt idx="8">
                  <c:v>8.2334243274625525</c:v>
                </c:pt>
                <c:pt idx="9">
                  <c:v>28.073258784151989</c:v>
                </c:pt>
                <c:pt idx="10">
                  <c:v>15.790910725604981</c:v>
                </c:pt>
                <c:pt idx="11">
                  <c:v>16.532411405692731</c:v>
                </c:pt>
                <c:pt idx="12">
                  <c:v>35.801203817192601</c:v>
                </c:pt>
                <c:pt idx="13">
                  <c:v>22.181592598511585</c:v>
                </c:pt>
                <c:pt idx="14">
                  <c:v>14.139473311565027</c:v>
                </c:pt>
                <c:pt idx="15">
                  <c:v>47.897362055023521</c:v>
                </c:pt>
                <c:pt idx="16">
                  <c:v>34.310898692173069</c:v>
                </c:pt>
                <c:pt idx="17">
                  <c:v>45.515660522194317</c:v>
                </c:pt>
                <c:pt idx="18">
                  <c:v>44.98315988225859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29.210061690720824</c:v>
                </c:pt>
                <c:pt idx="1">
                  <c:v>24.761282341420294</c:v>
                </c:pt>
                <c:pt idx="2">
                  <c:v>20.916805258752877</c:v>
                </c:pt>
                <c:pt idx="3">
                  <c:v>20.335088480329741</c:v>
                </c:pt>
                <c:pt idx="4">
                  <c:v>17.355152423968605</c:v>
                </c:pt>
                <c:pt idx="5">
                  <c:v>14.397577124591479</c:v>
                </c:pt>
                <c:pt idx="6">
                  <c:v>19.174014601356149</c:v>
                </c:pt>
                <c:pt idx="7">
                  <c:v>14.003398554240242</c:v>
                </c:pt>
                <c:pt idx="8">
                  <c:v>4.8993118589728253</c:v>
                </c:pt>
                <c:pt idx="9">
                  <c:v>26.117535290148762</c:v>
                </c:pt>
                <c:pt idx="10">
                  <c:v>14.543989518310884</c:v>
                </c:pt>
                <c:pt idx="11">
                  <c:v>14.794003007202418</c:v>
                </c:pt>
                <c:pt idx="12">
                  <c:v>32.545073084114435</c:v>
                </c:pt>
                <c:pt idx="13">
                  <c:v>19.704942122710086</c:v>
                </c:pt>
                <c:pt idx="14">
                  <c:v>11.670126600607551</c:v>
                </c:pt>
                <c:pt idx="15">
                  <c:v>43.689494579962755</c:v>
                </c:pt>
                <c:pt idx="16">
                  <c:v>30.634520566531158</c:v>
                </c:pt>
                <c:pt idx="17">
                  <c:v>37.769512259850146</c:v>
                </c:pt>
                <c:pt idx="18">
                  <c:v>40.738099389299791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27.822458735969558</c:v>
                </c:pt>
                <c:pt idx="1">
                  <c:v>23.364802503243215</c:v>
                </c:pt>
                <c:pt idx="2">
                  <c:v>20.24778039904043</c:v>
                </c:pt>
                <c:pt idx="3">
                  <c:v>19.571451774483954</c:v>
                </c:pt>
                <c:pt idx="4">
                  <c:v>16.175538218852498</c:v>
                </c:pt>
                <c:pt idx="5">
                  <c:v>13.322013477099443</c:v>
                </c:pt>
                <c:pt idx="6">
                  <c:v>15.742593512021449</c:v>
                </c:pt>
                <c:pt idx="7">
                  <c:v>12.23128047185444</c:v>
                </c:pt>
                <c:pt idx="8">
                  <c:v>4.1232025700857067</c:v>
                </c:pt>
                <c:pt idx="9">
                  <c:v>19.82573515666892</c:v>
                </c:pt>
                <c:pt idx="10">
                  <c:v>12.173974009232111</c:v>
                </c:pt>
                <c:pt idx="11">
                  <c:v>10.884915697068649</c:v>
                </c:pt>
                <c:pt idx="12">
                  <c:v>24.11405641062693</c:v>
                </c:pt>
                <c:pt idx="13">
                  <c:v>15.871252138889229</c:v>
                </c:pt>
                <c:pt idx="14">
                  <c:v>9.3294385165178504</c:v>
                </c:pt>
                <c:pt idx="15">
                  <c:v>32.466304789411971</c:v>
                </c:pt>
                <c:pt idx="16">
                  <c:v>23.036919644553102</c:v>
                </c:pt>
                <c:pt idx="17">
                  <c:v>29.578508535698507</c:v>
                </c:pt>
                <c:pt idx="18">
                  <c:v>35.078805291312293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23.088383095300216</c:v>
                </c:pt>
                <c:pt idx="1">
                  <c:v>19.572687796226791</c:v>
                </c:pt>
                <c:pt idx="2">
                  <c:v>15.493928410485733</c:v>
                </c:pt>
                <c:pt idx="3">
                  <c:v>16.066543574257089</c:v>
                </c:pt>
                <c:pt idx="4">
                  <c:v>12.713104220333946</c:v>
                </c:pt>
                <c:pt idx="5">
                  <c:v>10.979190446363031</c:v>
                </c:pt>
                <c:pt idx="6">
                  <c:v>12.763106918112255</c:v>
                </c:pt>
                <c:pt idx="7">
                  <c:v>9.9331789550860403</c:v>
                </c:pt>
                <c:pt idx="8">
                  <c:v>2.9653872938886812</c:v>
                </c:pt>
                <c:pt idx="9">
                  <c:v>12.261731552973362</c:v>
                </c:pt>
                <c:pt idx="10">
                  <c:v>10.156561793700138</c:v>
                </c:pt>
                <c:pt idx="11">
                  <c:v>9.3464057240785809</c:v>
                </c:pt>
                <c:pt idx="12">
                  <c:v>14.771979347057364</c:v>
                </c:pt>
                <c:pt idx="13">
                  <c:v>13.533373195124154</c:v>
                </c:pt>
                <c:pt idx="14">
                  <c:v>7.9191377079436212</c:v>
                </c:pt>
                <c:pt idx="15">
                  <c:v>21.160638638930244</c:v>
                </c:pt>
                <c:pt idx="16">
                  <c:v>16.246778017484964</c:v>
                </c:pt>
                <c:pt idx="17">
                  <c:v>22.307104988215791</c:v>
                </c:pt>
                <c:pt idx="18">
                  <c:v>27.648516767068838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22.041023216667401</c:v>
                </c:pt>
                <c:pt idx="1">
                  <c:v>18.612074170818364</c:v>
                </c:pt>
                <c:pt idx="2">
                  <c:v>14.903559479862754</c:v>
                </c:pt>
                <c:pt idx="3">
                  <c:v>15.674050488100626</c:v>
                </c:pt>
                <c:pt idx="4">
                  <c:v>12.354995011750878</c:v>
                </c:pt>
                <c:pt idx="5">
                  <c:v>10.614114569774898</c:v>
                </c:pt>
                <c:pt idx="6">
                  <c:v>12.682428407989052</c:v>
                </c:pt>
                <c:pt idx="7">
                  <c:v>9.7611472016060663</c:v>
                </c:pt>
                <c:pt idx="8">
                  <c:v>2.8926867422874123</c:v>
                </c:pt>
                <c:pt idx="9">
                  <c:v>11.883508899665991</c:v>
                </c:pt>
                <c:pt idx="10">
                  <c:v>9.7630574170268112</c:v>
                </c:pt>
                <c:pt idx="11">
                  <c:v>9.2944928108795288</c:v>
                </c:pt>
                <c:pt idx="12">
                  <c:v>14.506234672347935</c:v>
                </c:pt>
                <c:pt idx="13">
                  <c:v>13.259650561892791</c:v>
                </c:pt>
                <c:pt idx="14">
                  <c:v>7.9226210419461545</c:v>
                </c:pt>
                <c:pt idx="15">
                  <c:v>20.045522295667496</c:v>
                </c:pt>
                <c:pt idx="16">
                  <c:v>15.415834309461186</c:v>
                </c:pt>
                <c:pt idx="17">
                  <c:v>21.432338691127875</c:v>
                </c:pt>
                <c:pt idx="18">
                  <c:v>25.25748888836188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ser>
          <c:idx val="5"/>
          <c:order val="5"/>
          <c:tx>
            <c:strRef>
              <c:f>Multifamily!$A$9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Multifamily!$B$9:$T$9</c:f>
              <c:numCache>
                <c:formatCode>#,##0.0</c:formatCode>
                <c:ptCount val="19"/>
                <c:pt idx="0">
                  <c:v>20.604990682719613</c:v>
                </c:pt>
                <c:pt idx="1">
                  <c:v>17.901586399914468</c:v>
                </c:pt>
                <c:pt idx="2">
                  <c:v>14.587137913697106</c:v>
                </c:pt>
                <c:pt idx="3">
                  <c:v>14.541966937277154</c:v>
                </c:pt>
                <c:pt idx="4">
                  <c:v>11.857777174292433</c:v>
                </c:pt>
                <c:pt idx="5">
                  <c:v>10.294659132058653</c:v>
                </c:pt>
                <c:pt idx="6">
                  <c:v>9.8913789470556353</c:v>
                </c:pt>
                <c:pt idx="7">
                  <c:v>8.5990620321156115</c:v>
                </c:pt>
                <c:pt idx="8">
                  <c:v>2.837178129472842</c:v>
                </c:pt>
                <c:pt idx="9">
                  <c:v>12.520172462838769</c:v>
                </c:pt>
                <c:pt idx="10">
                  <c:v>8.4484921107157653</c:v>
                </c:pt>
                <c:pt idx="11">
                  <c:v>6.2034271632762685</c:v>
                </c:pt>
                <c:pt idx="12">
                  <c:v>15.264814925609397</c:v>
                </c:pt>
                <c:pt idx="13">
                  <c:v>10.77412320266548</c:v>
                </c:pt>
                <c:pt idx="14">
                  <c:v>4.7896430206995042</c:v>
                </c:pt>
                <c:pt idx="15">
                  <c:v>21.171313372163809</c:v>
                </c:pt>
                <c:pt idx="16">
                  <c:v>14.650849216259576</c:v>
                </c:pt>
                <c:pt idx="17">
                  <c:v>19.657186737191481</c:v>
                </c:pt>
                <c:pt idx="18">
                  <c:v>23.413232082439734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26.823203274836189</c:v>
                </c:pt>
                <c:pt idx="1">
                  <c:v>24.470842675130704</c:v>
                </c:pt>
                <c:pt idx="2">
                  <c:v>18.717475414255599</c:v>
                </c:pt>
                <c:pt idx="3">
                  <c:v>19.420599199909152</c:v>
                </c:pt>
                <c:pt idx="4">
                  <c:v>16.265390905677954</c:v>
                </c:pt>
                <c:pt idx="5">
                  <c:v>14.266979954363785</c:v>
                </c:pt>
                <c:pt idx="6">
                  <c:v>14.74453106727271</c:v>
                </c:pt>
                <c:pt idx="7">
                  <c:v>12.021927898853125</c:v>
                </c:pt>
                <c:pt idx="8">
                  <c:v>8.8588540568799008</c:v>
                </c:pt>
                <c:pt idx="9">
                  <c:v>20.653523808472251</c:v>
                </c:pt>
                <c:pt idx="10">
                  <c:v>12.512120070633166</c:v>
                </c:pt>
                <c:pt idx="11">
                  <c:v>11.896640959819374</c:v>
                </c:pt>
                <c:pt idx="12">
                  <c:v>27.474920087747194</c:v>
                </c:pt>
                <c:pt idx="13">
                  <c:v>17.899177536665192</c:v>
                </c:pt>
                <c:pt idx="14">
                  <c:v>11.423584445620182</c:v>
                </c:pt>
                <c:pt idx="15">
                  <c:v>37.747044526418151</c:v>
                </c:pt>
                <c:pt idx="16">
                  <c:v>26.808876741448927</c:v>
                </c:pt>
                <c:pt idx="17">
                  <c:v>39.830571940797846</c:v>
                </c:pt>
                <c:pt idx="18">
                  <c:v>43.937230599395242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22.78255903478798</c:v>
                </c:pt>
                <c:pt idx="1">
                  <c:v>20.878534656378161</c:v>
                </c:pt>
                <c:pt idx="2">
                  <c:v>16.018749801481462</c:v>
                </c:pt>
                <c:pt idx="3">
                  <c:v>16.59349661148832</c:v>
                </c:pt>
                <c:pt idx="4">
                  <c:v>13.030965309187746</c:v>
                </c:pt>
                <c:pt idx="5">
                  <c:v>11.134244653681243</c:v>
                </c:pt>
                <c:pt idx="6">
                  <c:v>12.911858443379874</c:v>
                </c:pt>
                <c:pt idx="7">
                  <c:v>9.8192936186655544</c:v>
                </c:pt>
                <c:pt idx="8">
                  <c:v>5.0499625628021922</c:v>
                </c:pt>
                <c:pt idx="9">
                  <c:v>18.222507731346468</c:v>
                </c:pt>
                <c:pt idx="10">
                  <c:v>10.656974453191676</c:v>
                </c:pt>
                <c:pt idx="11">
                  <c:v>10.172962354637514</c:v>
                </c:pt>
                <c:pt idx="12">
                  <c:v>24.448931506420767</c:v>
                </c:pt>
                <c:pt idx="13">
                  <c:v>15.180788054535981</c:v>
                </c:pt>
                <c:pt idx="14">
                  <c:v>9.2364003484973072</c:v>
                </c:pt>
                <c:pt idx="15">
                  <c:v>33.855564781049132</c:v>
                </c:pt>
                <c:pt idx="16">
                  <c:v>23.367418691891729</c:v>
                </c:pt>
                <c:pt idx="17">
                  <c:v>33.132215301201789</c:v>
                </c:pt>
                <c:pt idx="18">
                  <c:v>39.775232194184284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21.929989842035869</c:v>
                </c:pt>
                <c:pt idx="1">
                  <c:v>19.928488854108764</c:v>
                </c:pt>
                <c:pt idx="2">
                  <c:v>15.396809705022427</c:v>
                </c:pt>
                <c:pt idx="3">
                  <c:v>16.13841849212805</c:v>
                </c:pt>
                <c:pt idx="4">
                  <c:v>12.61774314031185</c:v>
                </c:pt>
                <c:pt idx="5">
                  <c:v>10.751641938515389</c:v>
                </c:pt>
                <c:pt idx="6">
                  <c:v>11.409538824652271</c:v>
                </c:pt>
                <c:pt idx="7">
                  <c:v>9.2939873944657379</c:v>
                </c:pt>
                <c:pt idx="8">
                  <c:v>5.0623227092539533</c:v>
                </c:pt>
                <c:pt idx="9">
                  <c:v>14.916730380339281</c:v>
                </c:pt>
                <c:pt idx="10">
                  <c:v>9.7330535059225891</c:v>
                </c:pt>
                <c:pt idx="11">
                  <c:v>8.5672669655860965</c:v>
                </c:pt>
                <c:pt idx="12">
                  <c:v>19.707972604912584</c:v>
                </c:pt>
                <c:pt idx="13">
                  <c:v>13.105126187898309</c:v>
                </c:pt>
                <c:pt idx="14">
                  <c:v>8.3467507163899182</c:v>
                </c:pt>
                <c:pt idx="15">
                  <c:v>27.644310276620182</c:v>
                </c:pt>
                <c:pt idx="16">
                  <c:v>19.204577549422705</c:v>
                </c:pt>
                <c:pt idx="17">
                  <c:v>28.227203546788427</c:v>
                </c:pt>
                <c:pt idx="18">
                  <c:v>36.436307177692832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Multifamily!$B$25:$T$25</c:f>
              <c:numCache>
                <c:formatCode>#,##0.0</c:formatCode>
                <c:ptCount val="19"/>
                <c:pt idx="0">
                  <c:v>18.901473048935213</c:v>
                </c:pt>
                <c:pt idx="1">
                  <c:v>17.307014156658123</c:v>
                </c:pt>
                <c:pt idx="2">
                  <c:v>12.358180064824879</c:v>
                </c:pt>
                <c:pt idx="3">
                  <c:v>14.006855054038102</c:v>
                </c:pt>
                <c:pt idx="4">
                  <c:v>10.489550651254197</c:v>
                </c:pt>
                <c:pt idx="5">
                  <c:v>9.3557881267245389</c:v>
                </c:pt>
                <c:pt idx="6">
                  <c:v>9.6546789409216558</c:v>
                </c:pt>
                <c:pt idx="7">
                  <c:v>8.0054421268697151</c:v>
                </c:pt>
                <c:pt idx="8">
                  <c:v>4.0389587655320653</c:v>
                </c:pt>
                <c:pt idx="9">
                  <c:v>8.0751084068705481</c:v>
                </c:pt>
                <c:pt idx="10">
                  <c:v>8.1329763652583349</c:v>
                </c:pt>
                <c:pt idx="11">
                  <c:v>7.2247865134733047</c:v>
                </c:pt>
                <c:pt idx="12">
                  <c:v>9.860306831891851</c:v>
                </c:pt>
                <c:pt idx="13">
                  <c:v>10.924122164001318</c:v>
                </c:pt>
                <c:pt idx="14">
                  <c:v>6.8986471945984462</c:v>
                </c:pt>
                <c:pt idx="15">
                  <c:v>14.390019594042675</c:v>
                </c:pt>
                <c:pt idx="16">
                  <c:v>11.09435509013238</c:v>
                </c:pt>
                <c:pt idx="17">
                  <c:v>15.400461566474085</c:v>
                </c:pt>
                <c:pt idx="18">
                  <c:v>20.553518987180738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Multifamily!$B$26:$T$26</c:f>
              <c:numCache>
                <c:formatCode>#,##0.0</c:formatCode>
                <c:ptCount val="19"/>
                <c:pt idx="0">
                  <c:v>18.319141603605683</c:v>
                </c:pt>
                <c:pt idx="1">
                  <c:v>16.739571069554579</c:v>
                </c:pt>
                <c:pt idx="2">
                  <c:v>12.106201624660581</c:v>
                </c:pt>
                <c:pt idx="3">
                  <c:v>13.772012271454654</c:v>
                </c:pt>
                <c:pt idx="4">
                  <c:v>10.278866336735554</c:v>
                </c:pt>
                <c:pt idx="5">
                  <c:v>9.1442610749478206</c:v>
                </c:pt>
                <c:pt idx="6">
                  <c:v>9.6656345252766229</c:v>
                </c:pt>
                <c:pt idx="7">
                  <c:v>7.8919535094490083</c:v>
                </c:pt>
                <c:pt idx="8">
                  <c:v>3.8782768616591801</c:v>
                </c:pt>
                <c:pt idx="9">
                  <c:v>7.9425177449334825</c:v>
                </c:pt>
                <c:pt idx="10">
                  <c:v>7.9613388770304816</c:v>
                </c:pt>
                <c:pt idx="11">
                  <c:v>7.2711370626674068</c:v>
                </c:pt>
                <c:pt idx="12">
                  <c:v>9.815922669633256</c:v>
                </c:pt>
                <c:pt idx="13">
                  <c:v>10.919065740452872</c:v>
                </c:pt>
                <c:pt idx="14">
                  <c:v>7.0056748263739159</c:v>
                </c:pt>
                <c:pt idx="15">
                  <c:v>13.96359454145694</c:v>
                </c:pt>
                <c:pt idx="16">
                  <c:v>10.796587925612698</c:v>
                </c:pt>
                <c:pt idx="17">
                  <c:v>15.0288144356632</c:v>
                </c:pt>
                <c:pt idx="18">
                  <c:v>18.653989207480649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ser>
          <c:idx val="5"/>
          <c:order val="5"/>
          <c:tx>
            <c:strRef>
              <c:f>Multifamily!$A$27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Multifamily!$B$27:$T$27</c:f>
              <c:numCache>
                <c:formatCode>#,##0.0</c:formatCode>
                <c:ptCount val="19"/>
                <c:pt idx="0">
                  <c:v>14.788634317111946</c:v>
                </c:pt>
                <c:pt idx="1">
                  <c:v>14.430190070010893</c:v>
                </c:pt>
                <c:pt idx="2">
                  <c:v>10.899963695936515</c:v>
                </c:pt>
                <c:pt idx="3">
                  <c:v>11.687642119816879</c:v>
                </c:pt>
                <c:pt idx="4">
                  <c:v>8.986388295268517</c:v>
                </c:pt>
                <c:pt idx="5">
                  <c:v>8.7088468249426256</c:v>
                </c:pt>
                <c:pt idx="6">
                  <c:v>7.1329281523431769</c:v>
                </c:pt>
                <c:pt idx="7">
                  <c:v>7.1950097970213367</c:v>
                </c:pt>
                <c:pt idx="8">
                  <c:v>3.772372879561142</c:v>
                </c:pt>
                <c:pt idx="9">
                  <c:v>8.2557350925178632</c:v>
                </c:pt>
                <c:pt idx="10">
                  <c:v>6.7261669691125157</c:v>
                </c:pt>
                <c:pt idx="11">
                  <c:v>4.7437680257017654</c:v>
                </c:pt>
                <c:pt idx="12">
                  <c:v>10.252179656896523</c:v>
                </c:pt>
                <c:pt idx="13">
                  <c:v>7.7051467505758113</c:v>
                </c:pt>
                <c:pt idx="14">
                  <c:v>4.38588560343943</c:v>
                </c:pt>
                <c:pt idx="15">
                  <c:v>14.568679892754481</c:v>
                </c:pt>
                <c:pt idx="16">
                  <c:v>10.126330893024056</c:v>
                </c:pt>
                <c:pt idx="17">
                  <c:v>14.215572981621238</c:v>
                </c:pt>
                <c:pt idx="18">
                  <c:v>17.019078926815979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28.8167849553252</c:v>
                </c:pt>
                <c:pt idx="1">
                  <c:v>19.273789465173181</c:v>
                </c:pt>
                <c:pt idx="2">
                  <c:v>15.346124662629313</c:v>
                </c:pt>
                <c:pt idx="3">
                  <c:v>48.17609430750106</c:v>
                </c:pt>
                <c:pt idx="4">
                  <c:v>46.932605760789876</c:v>
                </c:pt>
                <c:pt idx="5">
                  <c:v>37.141744439965827</c:v>
                </c:pt>
                <c:pt idx="6">
                  <c:v>37.286626233215244</c:v>
                </c:pt>
                <c:pt idx="7">
                  <c:v>95.958103160130861</c:v>
                </c:pt>
                <c:pt idx="8">
                  <c:v>77.029790251596552</c:v>
                </c:pt>
                <c:pt idx="9">
                  <c:v>187.59191547020043</c:v>
                </c:pt>
                <c:pt idx="10">
                  <c:v>203.04772306760665</c:v>
                </c:pt>
                <c:pt idx="11">
                  <c:v>58.515223939762237</c:v>
                </c:pt>
                <c:pt idx="12">
                  <c:v>25.360472776415122</c:v>
                </c:pt>
                <c:pt idx="13">
                  <c:v>14.680574158791973</c:v>
                </c:pt>
                <c:pt idx="14">
                  <c:v>24.485804351356126</c:v>
                </c:pt>
                <c:pt idx="15">
                  <c:v>19.192824151850733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26.249250535715934</c:v>
                </c:pt>
                <c:pt idx="1">
                  <c:v>16.101250770985672</c:v>
                </c:pt>
                <c:pt idx="2">
                  <c:v>12.596199818429458</c:v>
                </c:pt>
                <c:pt idx="3">
                  <c:v>38.57758153415994</c:v>
                </c:pt>
                <c:pt idx="4">
                  <c:v>36.361780387961872</c:v>
                </c:pt>
                <c:pt idx="5">
                  <c:v>31.812376357594811</c:v>
                </c:pt>
                <c:pt idx="6">
                  <c:v>29.319702419350389</c:v>
                </c:pt>
                <c:pt idx="7">
                  <c:v>98.058533618763505</c:v>
                </c:pt>
                <c:pt idx="8">
                  <c:v>68.099070207236167</c:v>
                </c:pt>
                <c:pt idx="9">
                  <c:v>144.46771080235831</c:v>
                </c:pt>
                <c:pt idx="10">
                  <c:v>178.18825278893993</c:v>
                </c:pt>
                <c:pt idx="11">
                  <c:v>47.24180020817326</c:v>
                </c:pt>
                <c:pt idx="12">
                  <c:v>20.991847207062381</c:v>
                </c:pt>
                <c:pt idx="13">
                  <c:v>12.493181897862382</c:v>
                </c:pt>
                <c:pt idx="14">
                  <c:v>22.640988563190898</c:v>
                </c:pt>
                <c:pt idx="15">
                  <c:v>16.519597776001728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19.578207021460987</c:v>
                </c:pt>
                <c:pt idx="1">
                  <c:v>11.533861479901422</c:v>
                </c:pt>
                <c:pt idx="2">
                  <c:v>11.20250099895369</c:v>
                </c:pt>
                <c:pt idx="3">
                  <c:v>27.802053356347749</c:v>
                </c:pt>
                <c:pt idx="4">
                  <c:v>28.92620195697322</c:v>
                </c:pt>
                <c:pt idx="5">
                  <c:v>22.045901620431817</c:v>
                </c:pt>
                <c:pt idx="6">
                  <c:v>20.805413851197638</c:v>
                </c:pt>
                <c:pt idx="7">
                  <c:v>59.500517122642314</c:v>
                </c:pt>
                <c:pt idx="8">
                  <c:v>51.185120427639362</c:v>
                </c:pt>
                <c:pt idx="9">
                  <c:v>103.81570919420966</c:v>
                </c:pt>
                <c:pt idx="10">
                  <c:v>150.76148140855793</c:v>
                </c:pt>
                <c:pt idx="11">
                  <c:v>30.994414277000423</c:v>
                </c:pt>
                <c:pt idx="12">
                  <c:v>18.807727142547304</c:v>
                </c:pt>
                <c:pt idx="13">
                  <c:v>10.078182386310749</c:v>
                </c:pt>
                <c:pt idx="14">
                  <c:v>18.161540354752692</c:v>
                </c:pt>
                <c:pt idx="15">
                  <c:v>14.229424962272599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17.446292863234685</c:v>
                </c:pt>
                <c:pt idx="1">
                  <c:v>10.060273550134763</c:v>
                </c:pt>
                <c:pt idx="2">
                  <c:v>9.2183152937625614</c:v>
                </c:pt>
                <c:pt idx="3">
                  <c:v>19.310831550862453</c:v>
                </c:pt>
                <c:pt idx="4">
                  <c:v>24.042254002309516</c:v>
                </c:pt>
                <c:pt idx="5">
                  <c:v>16.736791047646321</c:v>
                </c:pt>
                <c:pt idx="6">
                  <c:v>16.162204230987413</c:v>
                </c:pt>
                <c:pt idx="7">
                  <c:v>53.102655271127702</c:v>
                </c:pt>
                <c:pt idx="8">
                  <c:v>47.197637671936448</c:v>
                </c:pt>
                <c:pt idx="9">
                  <c:v>95.528755175861093</c:v>
                </c:pt>
                <c:pt idx="10">
                  <c:v>123.90377772989707</c:v>
                </c:pt>
                <c:pt idx="11">
                  <c:v>25.228118355902918</c:v>
                </c:pt>
                <c:pt idx="12">
                  <c:v>17.090422598989647</c:v>
                </c:pt>
                <c:pt idx="13">
                  <c:v>9.0875308009696134</c:v>
                </c:pt>
                <c:pt idx="14">
                  <c:v>12.847125888225593</c:v>
                </c:pt>
                <c:pt idx="15">
                  <c:v>9.4903391404629431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16.595921751543479</c:v>
                </c:pt>
                <c:pt idx="1">
                  <c:v>9.8148030200980951</c:v>
                </c:pt>
                <c:pt idx="2">
                  <c:v>9.028086038828496</c:v>
                </c:pt>
                <c:pt idx="3">
                  <c:v>23.699998280011425</c:v>
                </c:pt>
                <c:pt idx="4">
                  <c:v>24.644252309559995</c:v>
                </c:pt>
                <c:pt idx="5">
                  <c:v>16.718878524063598</c:v>
                </c:pt>
                <c:pt idx="6">
                  <c:v>16.022580854758793</c:v>
                </c:pt>
                <c:pt idx="7">
                  <c:v>52.475599493515922</c:v>
                </c:pt>
                <c:pt idx="8">
                  <c:v>43.791423125711589</c:v>
                </c:pt>
                <c:pt idx="9">
                  <c:v>95.311480556893514</c:v>
                </c:pt>
                <c:pt idx="10">
                  <c:v>122.92812489011983</c:v>
                </c:pt>
                <c:pt idx="11">
                  <c:v>24.028242649662449</c:v>
                </c:pt>
                <c:pt idx="12">
                  <c:v>13.280511922836391</c:v>
                </c:pt>
                <c:pt idx="13">
                  <c:v>9.0618479937837275</c:v>
                </c:pt>
                <c:pt idx="14">
                  <c:v>12.54059077638979</c:v>
                </c:pt>
                <c:pt idx="15">
                  <c:v>9.3762698979866936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ser>
          <c:idx val="5"/>
          <c:order val="5"/>
          <c:tx>
            <c:strRef>
              <c:f>Combined!$A$8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Combined!$B$8:$Q$8</c:f>
              <c:numCache>
                <c:formatCode>0.0</c:formatCode>
                <c:ptCount val="16"/>
                <c:pt idx="0">
                  <c:v>15.473559164101861</c:v>
                </c:pt>
                <c:pt idx="1">
                  <c:v>9.7041807871119747</c:v>
                </c:pt>
                <c:pt idx="2">
                  <c:v>8.6491943082018299</c:v>
                </c:pt>
                <c:pt idx="3">
                  <c:v>23.741003687656171</c:v>
                </c:pt>
                <c:pt idx="4">
                  <c:v>24.776472516527349</c:v>
                </c:pt>
                <c:pt idx="5">
                  <c:v>15.054393122115551</c:v>
                </c:pt>
                <c:pt idx="6">
                  <c:v>15.027683901457241</c:v>
                </c:pt>
                <c:pt idx="7">
                  <c:v>38.201250959450128</c:v>
                </c:pt>
                <c:pt idx="8">
                  <c:v>42.414142711173668</c:v>
                </c:pt>
                <c:pt idx="9">
                  <c:v>94.023764481467026</c:v>
                </c:pt>
                <c:pt idx="10">
                  <c:v>118.85578034359317</c:v>
                </c:pt>
                <c:pt idx="11">
                  <c:v>18.897420444434928</c:v>
                </c:pt>
                <c:pt idx="12">
                  <c:v>12.867152361282681</c:v>
                </c:pt>
                <c:pt idx="13">
                  <c:v>9.0685704146138324</c:v>
                </c:pt>
                <c:pt idx="14">
                  <c:v>11.984026350753497</c:v>
                </c:pt>
                <c:pt idx="15">
                  <c:v>8.5749892972474662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Combined!$A$12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8.9098573056977992E-2</c:v>
                </c:pt>
                <c:pt idx="1">
                  <c:v>0.16460378484055432</c:v>
                </c:pt>
                <c:pt idx="2">
                  <c:v>0.17919343838620291</c:v>
                </c:pt>
                <c:pt idx="3">
                  <c:v>0.19923808501526086</c:v>
                </c:pt>
                <c:pt idx="4">
                  <c:v>0.22523414588796309</c:v>
                </c:pt>
                <c:pt idx="5">
                  <c:v>0.14348728533699207</c:v>
                </c:pt>
                <c:pt idx="6">
                  <c:v>0.21366706024928189</c:v>
                </c:pt>
                <c:pt idx="7">
                  <c:v>-2.1889036876099287E-2</c:v>
                </c:pt>
                <c:pt idx="8">
                  <c:v>0.11593852216383625</c:v>
                </c:pt>
                <c:pt idx="9">
                  <c:v>0.22988306590798971</c:v>
                </c:pt>
                <c:pt idx="10">
                  <c:v>0.12243166238505183</c:v>
                </c:pt>
                <c:pt idx="11">
                  <c:v>0.19265796099822266</c:v>
                </c:pt>
                <c:pt idx="12">
                  <c:v>0.17226120379804197</c:v>
                </c:pt>
                <c:pt idx="13">
                  <c:v>0.14899909480853618</c:v>
                </c:pt>
                <c:pt idx="14">
                  <c:v>7.5342257974999063E-2</c:v>
                </c:pt>
                <c:pt idx="15">
                  <c:v>0.13928259617755265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Combined!$A$13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0.25414224703970195</c:v>
                </c:pt>
                <c:pt idx="1">
                  <c:v>0.28366673844460893</c:v>
                </c:pt>
                <c:pt idx="2">
                  <c:v>0.11064438795553654</c:v>
                </c:pt>
                <c:pt idx="3">
                  <c:v>0.27932098771589925</c:v>
                </c:pt>
                <c:pt idx="4">
                  <c:v>0.2044888438259837</c:v>
                </c:pt>
                <c:pt idx="5">
                  <c:v>0.30700236371469208</c:v>
                </c:pt>
                <c:pt idx="6">
                  <c:v>0.29039478117395551</c:v>
                </c:pt>
                <c:pt idx="7">
                  <c:v>0.39321428817229542</c:v>
                </c:pt>
                <c:pt idx="8">
                  <c:v>0.2483726977200276</c:v>
                </c:pt>
                <c:pt idx="9">
                  <c:v>0.28139160911716365</c:v>
                </c:pt>
                <c:pt idx="10">
                  <c:v>0.15392019928983991</c:v>
                </c:pt>
                <c:pt idx="11">
                  <c:v>0.34391970372801101</c:v>
                </c:pt>
                <c:pt idx="12">
                  <c:v>0.10404611099590437</c:v>
                </c:pt>
                <c:pt idx="13">
                  <c:v>0.1933053990004617</c:v>
                </c:pt>
                <c:pt idx="14">
                  <c:v>0.19784684736428743</c:v>
                </c:pt>
                <c:pt idx="15">
                  <c:v>0.13863369101250744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0.10889220631334459</c:v>
                </c:pt>
                <c:pt idx="1">
                  <c:v>0.12776188896793073</c:v>
                </c:pt>
                <c:pt idx="2">
                  <c:v>0.17711988647681898</c:v>
                </c:pt>
                <c:pt idx="3">
                  <c:v>0.30541707465454471</c:v>
                </c:pt>
                <c:pt idx="4">
                  <c:v>0.16884165995689365</c:v>
                </c:pt>
                <c:pt idx="5">
                  <c:v>0.24082075045935478</c:v>
                </c:pt>
                <c:pt idx="6">
                  <c:v>0.22317314394315421</c:v>
                </c:pt>
                <c:pt idx="7">
                  <c:v>0.10752615541689084</c:v>
                </c:pt>
                <c:pt idx="8">
                  <c:v>7.7903162528259282E-2</c:v>
                </c:pt>
                <c:pt idx="9">
                  <c:v>7.9823699926241734E-2</c:v>
                </c:pt>
                <c:pt idx="10">
                  <c:v>0.17814698706679255</c:v>
                </c:pt>
                <c:pt idx="11">
                  <c:v>0.18604306794003259</c:v>
                </c:pt>
                <c:pt idx="12">
                  <c:v>9.1308456919960701E-2</c:v>
                </c:pt>
                <c:pt idx="13">
                  <c:v>9.8296651853288827E-2</c:v>
                </c:pt>
                <c:pt idx="14">
                  <c:v>0.29261914808544148</c:v>
                </c:pt>
                <c:pt idx="15">
                  <c:v>0.33304830197809843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Combined!$B$15:$Q$15</c:f>
              <c:numCache>
                <c:formatCode>0.0%</c:formatCode>
                <c:ptCount val="16"/>
                <c:pt idx="0">
                  <c:v>4.8742223827001649E-2</c:v>
                </c:pt>
                <c:pt idx="1">
                  <c:v>2.4399985627963344E-2</c:v>
                </c:pt>
                <c:pt idx="2">
                  <c:v>2.0636010905678313E-2</c:v>
                </c:pt>
                <c:pt idx="3">
                  <c:v>-0.22729040526237435</c:v>
                </c:pt>
                <c:pt idx="4">
                  <c:v>-2.5039179238046938E-2</c:v>
                </c:pt>
                <c:pt idx="5">
                  <c:v>1.0702483846353513E-3</c:v>
                </c:pt>
                <c:pt idx="6">
                  <c:v>8.6388820629381413E-3</c:v>
                </c:pt>
                <c:pt idx="7">
                  <c:v>1.1808369551582754E-2</c:v>
                </c:pt>
                <c:pt idx="8">
                  <c:v>7.2169174438367761E-2</c:v>
                </c:pt>
                <c:pt idx="9">
                  <c:v>2.2744420626814752E-3</c:v>
                </c:pt>
                <c:pt idx="10">
                  <c:v>7.8742783929002195E-3</c:v>
                </c:pt>
                <c:pt idx="11">
                  <c:v>4.7561046341758589E-2</c:v>
                </c:pt>
                <c:pt idx="12">
                  <c:v>0.22292665111619248</c:v>
                </c:pt>
                <c:pt idx="13">
                  <c:v>2.8261590247535238E-3</c:v>
                </c:pt>
                <c:pt idx="14">
                  <c:v>2.3860209240787692E-2</c:v>
                </c:pt>
                <c:pt idx="15">
                  <c:v>1.2019511714803182E-2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ser>
          <c:idx val="5"/>
          <c:order val="4"/>
          <c:tx>
            <c:strRef>
              <c:f>Combined!$A$16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Combined!$B$16:$Q$16</c:f>
              <c:numCache>
                <c:formatCode>0.0%</c:formatCode>
                <c:ptCount val="16"/>
                <c:pt idx="0">
                  <c:v>6.7628818949886538E-2</c:v>
                </c:pt>
                <c:pt idx="1">
                  <c:v>1.1270958037527153E-2</c:v>
                </c:pt>
                <c:pt idx="2">
                  <c:v>4.1968112509906029E-2</c:v>
                </c:pt>
                <c:pt idx="3">
                  <c:v>-1.7301861021370006E-3</c:v>
                </c:pt>
                <c:pt idx="4">
                  <c:v>-5.3651539233780226E-3</c:v>
                </c:pt>
                <c:pt idx="5">
                  <c:v>9.9557240011783205E-2</c:v>
                </c:pt>
                <c:pt idx="6">
                  <c:v>6.2093426915431189E-2</c:v>
                </c:pt>
                <c:pt idx="7">
                  <c:v>0.27201877962022303</c:v>
                </c:pt>
                <c:pt idx="8">
                  <c:v>3.1450917011401444E-2</c:v>
                </c:pt>
                <c:pt idx="9">
                  <c:v>1.3510608248896331E-2</c:v>
                </c:pt>
                <c:pt idx="10">
                  <c:v>3.3127850523765483E-2</c:v>
                </c:pt>
                <c:pt idx="11">
                  <c:v>0.21353297783929276</c:v>
                </c:pt>
                <c:pt idx="12">
                  <c:v>3.1125273178884097E-2</c:v>
                </c:pt>
                <c:pt idx="13">
                  <c:v>-7.4183773935695518E-4</c:v>
                </c:pt>
                <c:pt idx="14">
                  <c:v>4.438103719038005E-2</c:v>
                </c:pt>
                <c:pt idx="15">
                  <c:v>8.545835491694638E-2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Site EUI % Savings - 90.1-2004 to 2019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Combined!$B$20:$Q$20</c:f>
              <c:numCache>
                <c:formatCode>0.0%</c:formatCode>
                <c:ptCount val="16"/>
                <c:pt idx="0">
                  <c:v>0.46303658829079669</c:v>
                </c:pt>
                <c:pt idx="1">
                  <c:v>0.4965089348595943</c:v>
                </c:pt>
                <c:pt idx="2">
                  <c:v>0.4363922815468691</c:v>
                </c:pt>
                <c:pt idx="3">
                  <c:v>0.50720364469313828</c:v>
                </c:pt>
                <c:pt idx="4">
                  <c:v>0.47208402101493796</c:v>
                </c:pt>
                <c:pt idx="5">
                  <c:v>0.59467727353385991</c:v>
                </c:pt>
                <c:pt idx="6">
                  <c:v>0.59696852679928303</c:v>
                </c:pt>
                <c:pt idx="7">
                  <c:v>0.60189656004661241</c:v>
                </c:pt>
                <c:pt idx="8">
                  <c:v>0.44938000515593285</c:v>
                </c:pt>
                <c:pt idx="9">
                  <c:v>0.49878562599141968</c:v>
                </c:pt>
                <c:pt idx="10">
                  <c:v>0.41464115653235367</c:v>
                </c:pt>
                <c:pt idx="11">
                  <c:v>0.67705121552831038</c:v>
                </c:pt>
                <c:pt idx="12">
                  <c:v>0.49262963373265861</c:v>
                </c:pt>
                <c:pt idx="13">
                  <c:v>0.38227413202481575</c:v>
                </c:pt>
                <c:pt idx="14">
                  <c:v>0.51057248604987027</c:v>
                </c:pt>
                <c:pt idx="15">
                  <c:v>0.55321899323395851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Warehouse</c:v>
                </c:pt>
                <c:pt idx="1">
                  <c:v>Quick Service Restaurant</c:v>
                </c:pt>
                <c:pt idx="2">
                  <c:v>Small Office</c:v>
                </c:pt>
                <c:pt idx="3">
                  <c:v>Outpatient Healthcare</c:v>
                </c:pt>
                <c:pt idx="4">
                  <c:v>Large Office</c:v>
                </c:pt>
                <c:pt idx="5">
                  <c:v>Strip Mall</c:v>
                </c:pt>
                <c:pt idx="6">
                  <c:v>Small Hotel</c:v>
                </c:pt>
                <c:pt idx="7">
                  <c:v>Medium Office</c:v>
                </c:pt>
                <c:pt idx="8">
                  <c:v>Full Service Restaurant</c:v>
                </c:pt>
                <c:pt idx="9">
                  <c:v>Stand-Alone Retail</c:v>
                </c:pt>
                <c:pt idx="10">
                  <c:v>High-Rise Apartment</c:v>
                </c:pt>
                <c:pt idx="11">
                  <c:v>Mid-Rise Apartment</c:v>
                </c:pt>
                <c:pt idx="12">
                  <c:v>Primary School</c:v>
                </c:pt>
                <c:pt idx="13">
                  <c:v>Secondary School</c:v>
                </c:pt>
                <c:pt idx="14">
                  <c:v>Hospital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0.38227413202481575</c:v>
                </c:pt>
                <c:pt idx="1">
                  <c:v>0.41464115653235367</c:v>
                </c:pt>
                <c:pt idx="2">
                  <c:v>0.4363922815468691</c:v>
                </c:pt>
                <c:pt idx="3">
                  <c:v>0.44938000515593285</c:v>
                </c:pt>
                <c:pt idx="4">
                  <c:v>0.46303658829079669</c:v>
                </c:pt>
                <c:pt idx="5">
                  <c:v>0.47208402101493796</c:v>
                </c:pt>
                <c:pt idx="6">
                  <c:v>0.49262963373265861</c:v>
                </c:pt>
                <c:pt idx="7">
                  <c:v>0.4965089348595943</c:v>
                </c:pt>
                <c:pt idx="8">
                  <c:v>0.49878562599141968</c:v>
                </c:pt>
                <c:pt idx="9">
                  <c:v>0.50720364469313828</c:v>
                </c:pt>
                <c:pt idx="10">
                  <c:v>0.51057248604987027</c:v>
                </c:pt>
                <c:pt idx="11">
                  <c:v>0.55321899323395851</c:v>
                </c:pt>
                <c:pt idx="12">
                  <c:v>0.59467727353385991</c:v>
                </c:pt>
                <c:pt idx="13">
                  <c:v>0.59696852679928303</c:v>
                </c:pt>
                <c:pt idx="14">
                  <c:v>0.60189656004661241</c:v>
                </c:pt>
                <c:pt idx="15">
                  <c:v>0.67705121552831038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Delta: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Site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Small Office</c:v>
                </c:pt>
                <c:pt idx="2">
                  <c:v>Medium Office</c:v>
                </c:pt>
                <c:pt idx="3">
                  <c:v>Mid-Rise Apartment</c:v>
                </c:pt>
                <c:pt idx="4">
                  <c:v>Small Hotel</c:v>
                </c:pt>
                <c:pt idx="5">
                  <c:v>High-Rise Apartment</c:v>
                </c:pt>
                <c:pt idx="6">
                  <c:v>Large Office</c:v>
                </c:pt>
                <c:pt idx="7">
                  <c:v>Primary School</c:v>
                </c:pt>
                <c:pt idx="8">
                  <c:v>Strip Mall</c:v>
                </c:pt>
                <c:pt idx="9">
                  <c:v>Secondary School</c:v>
                </c:pt>
                <c:pt idx="10">
                  <c:v>Stand-Alone Retail</c:v>
                </c:pt>
                <c:pt idx="11">
                  <c:v>Outpatient Healthcare</c:v>
                </c:pt>
                <c:pt idx="12">
                  <c:v>Large Hotel</c:v>
                </c:pt>
                <c:pt idx="13">
                  <c:v>Hospital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5.612003744178141</c:v>
                </c:pt>
                <c:pt idx="1">
                  <c:v>6.696930354427483</c:v>
                </c:pt>
                <c:pt idx="2">
                  <c:v>9.569608678061206</c:v>
                </c:pt>
                <c:pt idx="3">
                  <c:v>10.617834854603267</c:v>
                </c:pt>
                <c:pt idx="4">
                  <c:v>12.493320415132441</c:v>
                </c:pt>
                <c:pt idx="5">
                  <c:v>12.501778000602629</c:v>
                </c:pt>
                <c:pt idx="6">
                  <c:v>13.34322579122334</c:v>
                </c:pt>
                <c:pt idx="7">
                  <c:v>22.087351317850278</c:v>
                </c:pt>
                <c:pt idx="8">
                  <c:v>22.156133244262527</c:v>
                </c:pt>
                <c:pt idx="9">
                  <c:v>22.258942331758004</c:v>
                </c:pt>
                <c:pt idx="10">
                  <c:v>24.435090619844889</c:v>
                </c:pt>
                <c:pt idx="11">
                  <c:v>34.615647540422884</c:v>
                </c:pt>
                <c:pt idx="12">
                  <c:v>39.617803495327308</c:v>
                </c:pt>
                <c:pt idx="13">
                  <c:v>57.756852200680733</c:v>
                </c:pt>
                <c:pt idx="14">
                  <c:v>84.191942724013487</c:v>
                </c:pt>
                <c:pt idx="15">
                  <c:v>93.568150988733407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90.1-2019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MPF!$A$85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MPF!$B$85:$T$85</c:f>
              <c:numCache>
                <c:formatCode>#,##0.000</c:formatCode>
                <c:ptCount val="19"/>
                <c:pt idx="0">
                  <c:v>0.59058394830196503</c:v>
                </c:pt>
                <c:pt idx="1">
                  <c:v>0.70729755639611158</c:v>
                </c:pt>
                <c:pt idx="2">
                  <c:v>0.64553533737838964</c:v>
                </c:pt>
                <c:pt idx="3">
                  <c:v>0.71049693067480513</c:v>
                </c:pt>
                <c:pt idx="4">
                  <c:v>0.56782021388415349</c:v>
                </c:pt>
                <c:pt idx="5">
                  <c:v>0.72629602637427537</c:v>
                </c:pt>
                <c:pt idx="6">
                  <c:v>0.54296405780917245</c:v>
                </c:pt>
                <c:pt idx="7">
                  <c:v>0.77837018386525469</c:v>
                </c:pt>
                <c:pt idx="8">
                  <c:v>0.59045597866329647</c:v>
                </c:pt>
                <c:pt idx="9">
                  <c:v>0.47415204065873601</c:v>
                </c:pt>
                <c:pt idx="10">
                  <c:v>0.68473217410498755</c:v>
                </c:pt>
                <c:pt idx="11">
                  <c:v>0.54718498241902958</c:v>
                </c:pt>
                <c:pt idx="12">
                  <c:v>0.43912555951617138</c:v>
                </c:pt>
                <c:pt idx="13">
                  <c:v>0.62055510680307713</c:v>
                </c:pt>
                <c:pt idx="14">
                  <c:v>0.56425396090683699</c:v>
                </c:pt>
                <c:pt idx="15">
                  <c:v>0.424888597138254</c:v>
                </c:pt>
                <c:pt idx="16">
                  <c:v>0.59235369898158163</c:v>
                </c:pt>
                <c:pt idx="17">
                  <c:v>0.38828523772487133</c:v>
                </c:pt>
                <c:pt idx="18">
                  <c:v>0.35978415777973971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MPF!$A$86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MPF!$B$86:$T$86</c:f>
              <c:numCache>
                <c:formatCode>0.000</c:formatCode>
                <c:ptCount val="19"/>
                <c:pt idx="0">
                  <c:v>0.56957925331674508</c:v>
                </c:pt>
                <c:pt idx="1">
                  <c:v>0.64317830222836636</c:v>
                </c:pt>
                <c:pt idx="2">
                  <c:v>0.6036949382948581</c:v>
                </c:pt>
                <c:pt idx="3">
                  <c:v>0.62943177818622642</c:v>
                </c:pt>
                <c:pt idx="4">
                  <c:v>0.53810693495743467</c:v>
                </c:pt>
                <c:pt idx="5">
                  <c:v>0.59027890868427613</c:v>
                </c:pt>
                <c:pt idx="6">
                  <c:v>0.50709525274274581</c:v>
                </c:pt>
                <c:pt idx="7">
                  <c:v>0.62574947908545842</c:v>
                </c:pt>
                <c:pt idx="8">
                  <c:v>0.43620451404882543</c:v>
                </c:pt>
                <c:pt idx="9">
                  <c:v>0.46902963705347567</c:v>
                </c:pt>
                <c:pt idx="10">
                  <c:v>0.51969858086198528</c:v>
                </c:pt>
                <c:pt idx="11">
                  <c:v>0.3907823124541262</c:v>
                </c:pt>
                <c:pt idx="12">
                  <c:v>0.47947542215058137</c:v>
                </c:pt>
                <c:pt idx="13">
                  <c:v>0.48395278303232697</c:v>
                </c:pt>
                <c:pt idx="14">
                  <c:v>0.39653182611783505</c:v>
                </c:pt>
                <c:pt idx="15">
                  <c:v>0.47369356966672399</c:v>
                </c:pt>
                <c:pt idx="16">
                  <c:v>0.44514477207597986</c:v>
                </c:pt>
                <c:pt idx="17">
                  <c:v>0.27248315242553628</c:v>
                </c:pt>
                <c:pt idx="18">
                  <c:v>0.27621004872005217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MPF!$A$87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MPF!$B$87:$T$87</c:f>
              <c:numCache>
                <c:formatCode>0.000</c:formatCode>
                <c:ptCount val="19"/>
                <c:pt idx="0">
                  <c:v>0.49352186002484766</c:v>
                </c:pt>
                <c:pt idx="1">
                  <c:v>0.6069512822396943</c:v>
                </c:pt>
                <c:pt idx="2">
                  <c:v>0.5046095658340557</c:v>
                </c:pt>
                <c:pt idx="3">
                  <c:v>0.60657193605683835</c:v>
                </c:pt>
                <c:pt idx="4">
                  <c:v>0.52114484909641312</c:v>
                </c:pt>
                <c:pt idx="5">
                  <c:v>0.61676579508472662</c:v>
                </c:pt>
                <c:pt idx="6">
                  <c:v>0.55501557632398746</c:v>
                </c:pt>
                <c:pt idx="7">
                  <c:v>0.626504357449163</c:v>
                </c:pt>
                <c:pt idx="8">
                  <c:v>0.57770591592162823</c:v>
                </c:pt>
                <c:pt idx="9">
                  <c:v>0.5830346475507765</c:v>
                </c:pt>
                <c:pt idx="10">
                  <c:v>0.58275716099901231</c:v>
                </c:pt>
                <c:pt idx="11">
                  <c:v>0.64276513525118073</c:v>
                </c:pt>
                <c:pt idx="12">
                  <c:v>0.57629801604052344</c:v>
                </c:pt>
                <c:pt idx="13">
                  <c:v>0.56706572196432936</c:v>
                </c:pt>
                <c:pt idx="14">
                  <c:v>0.65740951513771917</c:v>
                </c:pt>
                <c:pt idx="15">
                  <c:v>0.56514484047523694</c:v>
                </c:pt>
                <c:pt idx="16">
                  <c:v>0.5693288962839711</c:v>
                </c:pt>
                <c:pt idx="17">
                  <c:v>0.52639365918097758</c:v>
                </c:pt>
                <c:pt idx="18">
                  <c:v>0.58017979452054791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MPF!$A$88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MPF!$B$88:$T$88</c:f>
              <c:numCache>
                <c:formatCode>0.000</c:formatCode>
                <c:ptCount val="19"/>
                <c:pt idx="0">
                  <c:v>0.52715936541098118</c:v>
                </c:pt>
                <c:pt idx="1">
                  <c:v>0.54064782857909433</c:v>
                </c:pt>
                <c:pt idx="2">
                  <c:v>0.49156412440163283</c:v>
                </c:pt>
                <c:pt idx="3">
                  <c:v>0.53044181792598832</c:v>
                </c:pt>
                <c:pt idx="4">
                  <c:v>0.39352338819453037</c:v>
                </c:pt>
                <c:pt idx="5">
                  <c:v>0.3949948123501843</c:v>
                </c:pt>
                <c:pt idx="6">
                  <c:v>0.47373233582709884</c:v>
                </c:pt>
                <c:pt idx="7">
                  <c:v>0.46264964086193133</c:v>
                </c:pt>
                <c:pt idx="8">
                  <c:v>0.36685353335965259</c:v>
                </c:pt>
                <c:pt idx="9">
                  <c:v>0.51009157797628435</c:v>
                </c:pt>
                <c:pt idx="10">
                  <c:v>0.47810774381494864</c:v>
                </c:pt>
                <c:pt idx="11">
                  <c:v>0.51347916855768361</c:v>
                </c:pt>
                <c:pt idx="12">
                  <c:v>0.56772506286672264</c:v>
                </c:pt>
                <c:pt idx="13">
                  <c:v>0.52614692783326855</c:v>
                </c:pt>
                <c:pt idx="14">
                  <c:v>0.53275284214276963</c:v>
                </c:pt>
                <c:pt idx="15">
                  <c:v>0.57749994722509546</c:v>
                </c:pt>
                <c:pt idx="16">
                  <c:v>0.55246296792270133</c:v>
                </c:pt>
                <c:pt idx="17">
                  <c:v>0.38975987945139229</c:v>
                </c:pt>
                <c:pt idx="18">
                  <c:v>0.42153419208971205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MPF!$A$89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MPF!$B$89:$T$89</c:f>
              <c:numCache>
                <c:formatCode>0.000</c:formatCode>
                <c:ptCount val="19"/>
                <c:pt idx="0">
                  <c:v>0.53159412952094176</c:v>
                </c:pt>
                <c:pt idx="1">
                  <c:v>0.55424724750495968</c:v>
                </c:pt>
                <c:pt idx="2">
                  <c:v>0.48983667087391441</c:v>
                </c:pt>
                <c:pt idx="3">
                  <c:v>0.5375396170133433</c:v>
                </c:pt>
                <c:pt idx="4">
                  <c:v>0.4606533260786328</c:v>
                </c:pt>
                <c:pt idx="5">
                  <c:v>0.44545882569102335</c:v>
                </c:pt>
                <c:pt idx="6">
                  <c:v>0.47930389698695336</c:v>
                </c:pt>
                <c:pt idx="7">
                  <c:v>0.48027131297093284</c:v>
                </c:pt>
                <c:pt idx="8">
                  <c:v>0.53908401372046955</c:v>
                </c:pt>
                <c:pt idx="9">
                  <c:v>0.53390164461779732</c:v>
                </c:pt>
                <c:pt idx="10">
                  <c:v>0.5360373389429397</c:v>
                </c:pt>
                <c:pt idx="11">
                  <c:v>0.56987728127225812</c:v>
                </c:pt>
                <c:pt idx="12">
                  <c:v>0.58844884715802226</c:v>
                </c:pt>
                <c:pt idx="13">
                  <c:v>0.57617330636414266</c:v>
                </c:pt>
                <c:pt idx="14">
                  <c:v>0.59627597672485444</c:v>
                </c:pt>
                <c:pt idx="15">
                  <c:v>0.57376997904350813</c:v>
                </c:pt>
                <c:pt idx="16">
                  <c:v>0.59443582038537679</c:v>
                </c:pt>
                <c:pt idx="17">
                  <c:v>0.58967966748066547</c:v>
                </c:pt>
                <c:pt idx="18">
                  <c:v>0.54936034037068782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MPF!$A$90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MPF!$B$90:$T$90</c:f>
              <c:numCache>
                <c:formatCode>0.000</c:formatCode>
                <c:ptCount val="19"/>
                <c:pt idx="0">
                  <c:v>0.40691094877978706</c:v>
                </c:pt>
                <c:pt idx="1">
                  <c:v>0.50725530048655398</c:v>
                </c:pt>
                <c:pt idx="2">
                  <c:v>0.45445786012586459</c:v>
                </c:pt>
                <c:pt idx="3">
                  <c:v>0.52781879000259402</c:v>
                </c:pt>
                <c:pt idx="4">
                  <c:v>0.45111091909797185</c:v>
                </c:pt>
                <c:pt idx="5">
                  <c:v>0.52530784871470049</c:v>
                </c:pt>
                <c:pt idx="6">
                  <c:v>0.43658444975499017</c:v>
                </c:pt>
                <c:pt idx="7">
                  <c:v>0.53352126384978649</c:v>
                </c:pt>
                <c:pt idx="8">
                  <c:v>0.39350509861752986</c:v>
                </c:pt>
                <c:pt idx="9">
                  <c:v>0.33418336768374318</c:v>
                </c:pt>
                <c:pt idx="10">
                  <c:v>0.49736696991535639</c:v>
                </c:pt>
                <c:pt idx="11">
                  <c:v>0.43962895251351897</c:v>
                </c:pt>
                <c:pt idx="12">
                  <c:v>0.35031649923247432</c:v>
                </c:pt>
                <c:pt idx="13">
                  <c:v>0.49719745901524781</c:v>
                </c:pt>
                <c:pt idx="14">
                  <c:v>0.35349669309193504</c:v>
                </c:pt>
                <c:pt idx="15">
                  <c:v>0.37886410458505754</c:v>
                </c:pt>
                <c:pt idx="16">
                  <c:v>0.38336513532586947</c:v>
                </c:pt>
                <c:pt idx="17">
                  <c:v>0.37583346339973178</c:v>
                </c:pt>
                <c:pt idx="18">
                  <c:v>0.44528332270470566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MPF!$A$91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MPF!$B$91:$T$91</c:f>
              <c:numCache>
                <c:formatCode>0.000</c:formatCode>
                <c:ptCount val="19"/>
                <c:pt idx="0">
                  <c:v>0.43080132703289298</c:v>
                </c:pt>
                <c:pt idx="1">
                  <c:v>0.5370524813566605</c:v>
                </c:pt>
                <c:pt idx="2">
                  <c:v>0.41902558474299473</c:v>
                </c:pt>
                <c:pt idx="3">
                  <c:v>0.53835820985186933</c:v>
                </c:pt>
                <c:pt idx="4">
                  <c:v>0.39624840126489663</c:v>
                </c:pt>
                <c:pt idx="5">
                  <c:v>0.48797200894696746</c:v>
                </c:pt>
                <c:pt idx="6">
                  <c:v>0.41348668257206317</c:v>
                </c:pt>
                <c:pt idx="7">
                  <c:v>0.49715489571990307</c:v>
                </c:pt>
                <c:pt idx="8">
                  <c:v>0.4194798426987541</c:v>
                </c:pt>
                <c:pt idx="9">
                  <c:v>0.34689819317577703</c:v>
                </c:pt>
                <c:pt idx="10">
                  <c:v>0.42644391110889635</c:v>
                </c:pt>
                <c:pt idx="11">
                  <c:v>0.50780633791949459</c:v>
                </c:pt>
                <c:pt idx="12">
                  <c:v>0.40430639012019615</c:v>
                </c:pt>
                <c:pt idx="13">
                  <c:v>0.47305731064094042</c:v>
                </c:pt>
                <c:pt idx="14">
                  <c:v>0.41265663217309101</c:v>
                </c:pt>
                <c:pt idx="15">
                  <c:v>0.36938408433763464</c:v>
                </c:pt>
                <c:pt idx="16">
                  <c:v>0.37919315145123328</c:v>
                </c:pt>
                <c:pt idx="17">
                  <c:v>0.35145145018928692</c:v>
                </c:pt>
                <c:pt idx="18">
                  <c:v>0.39415975188668884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MPF!$A$92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MPF!$B$92:$T$92</c:f>
              <c:numCache>
                <c:formatCode>0.000</c:formatCode>
                <c:ptCount val="19"/>
                <c:pt idx="0">
                  <c:v>0.45109151091188132</c:v>
                </c:pt>
                <c:pt idx="1">
                  <c:v>0.45030615495934884</c:v>
                </c:pt>
                <c:pt idx="2">
                  <c:v>0.41291748095024694</c:v>
                </c:pt>
                <c:pt idx="3">
                  <c:v>0.43519926429131411</c:v>
                </c:pt>
                <c:pt idx="4">
                  <c:v>0.41114064659198268</c:v>
                </c:pt>
                <c:pt idx="5">
                  <c:v>0.36494198637207231</c:v>
                </c:pt>
                <c:pt idx="6">
                  <c:v>0.38679001646455513</c:v>
                </c:pt>
                <c:pt idx="7">
                  <c:v>0.39051599322724867</c:v>
                </c:pt>
                <c:pt idx="8">
                  <c:v>0.34800228970507446</c:v>
                </c:pt>
                <c:pt idx="9">
                  <c:v>0.39075113890007551</c:v>
                </c:pt>
                <c:pt idx="10">
                  <c:v>0.40632344384775376</c:v>
                </c:pt>
                <c:pt idx="11">
                  <c:v>0.36439928525170251</c:v>
                </c:pt>
                <c:pt idx="12">
                  <c:v>0.40926147363646431</c:v>
                </c:pt>
                <c:pt idx="13">
                  <c:v>0.40303356621759207</c:v>
                </c:pt>
                <c:pt idx="14">
                  <c:v>0.51995867300362453</c:v>
                </c:pt>
                <c:pt idx="15">
                  <c:v>0.40698004621038686</c:v>
                </c:pt>
                <c:pt idx="16">
                  <c:v>0.5025022259588815</c:v>
                </c:pt>
                <c:pt idx="17">
                  <c:v>0.51918887642171652</c:v>
                </c:pt>
                <c:pt idx="18">
                  <c:v>0.51779292688118883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MPF!$A$93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MPF!$B$93:$T$93</c:f>
              <c:numCache>
                <c:formatCode>0.000</c:formatCode>
                <c:ptCount val="19"/>
                <c:pt idx="0">
                  <c:v>0.66390267231131073</c:v>
                </c:pt>
                <c:pt idx="1">
                  <c:v>0.63790835586804162</c:v>
                </c:pt>
                <c:pt idx="2">
                  <c:v>0.65625597125137358</c:v>
                </c:pt>
                <c:pt idx="3">
                  <c:v>0.63159010500314161</c:v>
                </c:pt>
                <c:pt idx="4">
                  <c:v>0.62366550366287832</c:v>
                </c:pt>
                <c:pt idx="5">
                  <c:v>0.57652841955061673</c:v>
                </c:pt>
                <c:pt idx="6">
                  <c:v>0.52811131145627099</c:v>
                </c:pt>
                <c:pt idx="7">
                  <c:v>0.54380168414105257</c:v>
                </c:pt>
                <c:pt idx="8">
                  <c:v>0.53244854226236726</c:v>
                </c:pt>
                <c:pt idx="9">
                  <c:v>0.51572957893199567</c:v>
                </c:pt>
                <c:pt idx="10">
                  <c:v>0.5097530956808084</c:v>
                </c:pt>
                <c:pt idx="11">
                  <c:v>0.48233158603753401</c:v>
                </c:pt>
                <c:pt idx="12">
                  <c:v>0.54644105208515348</c:v>
                </c:pt>
                <c:pt idx="13">
                  <c:v>0.50306794565576807</c:v>
                </c:pt>
                <c:pt idx="14">
                  <c:v>0.52834261974226859</c:v>
                </c:pt>
                <c:pt idx="15">
                  <c:v>0.52791297239392709</c:v>
                </c:pt>
                <c:pt idx="16">
                  <c:v>0.47606300571546234</c:v>
                </c:pt>
                <c:pt idx="17">
                  <c:v>0.55290007418807807</c:v>
                </c:pt>
                <c:pt idx="18">
                  <c:v>0.58709458522624569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MPF!$A$94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MPF!$B$94:$T$94</c:f>
              <c:numCache>
                <c:formatCode>0.000</c:formatCode>
                <c:ptCount val="19"/>
                <c:pt idx="0">
                  <c:v>0.60931652845552786</c:v>
                </c:pt>
                <c:pt idx="1">
                  <c:v>0.57606028307265189</c:v>
                </c:pt>
                <c:pt idx="2">
                  <c:v>0.49818801961202303</c:v>
                </c:pt>
                <c:pt idx="3">
                  <c:v>0.53706601068977056</c:v>
                </c:pt>
                <c:pt idx="4">
                  <c:v>0.50557949397856594</c:v>
                </c:pt>
                <c:pt idx="5">
                  <c:v>0.43057736206224606</c:v>
                </c:pt>
                <c:pt idx="6">
                  <c:v>0.48377084432182416</c:v>
                </c:pt>
                <c:pt idx="7">
                  <c:v>0.47614035087719286</c:v>
                </c:pt>
                <c:pt idx="8">
                  <c:v>0.35592628516003877</c:v>
                </c:pt>
                <c:pt idx="9">
                  <c:v>0.48002389792173417</c:v>
                </c:pt>
                <c:pt idx="10">
                  <c:v>0.47633122103471098</c:v>
                </c:pt>
                <c:pt idx="11">
                  <c:v>0.42498497054226286</c:v>
                </c:pt>
                <c:pt idx="12">
                  <c:v>0.53338269593869159</c:v>
                </c:pt>
                <c:pt idx="13">
                  <c:v>0.49516321904727922</c:v>
                </c:pt>
                <c:pt idx="14">
                  <c:v>0.44848846675712351</c:v>
                </c:pt>
                <c:pt idx="15">
                  <c:v>0.60617131843466376</c:v>
                </c:pt>
                <c:pt idx="16">
                  <c:v>0.55772794731129582</c:v>
                </c:pt>
                <c:pt idx="17">
                  <c:v>0.64319967675736589</c:v>
                </c:pt>
                <c:pt idx="18">
                  <c:v>0.68906949602122025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MPF!$A$95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MPF!$B$95:$T$95</c:f>
              <c:numCache>
                <c:formatCode>0.000</c:formatCode>
                <c:ptCount val="19"/>
                <c:pt idx="0">
                  <c:v>0.61897063578378064</c:v>
                </c:pt>
                <c:pt idx="1">
                  <c:v>0.6061373431061059</c:v>
                </c:pt>
                <c:pt idx="2">
                  <c:v>0.56758010118043856</c:v>
                </c:pt>
                <c:pt idx="3">
                  <c:v>0.5660404391353403</c:v>
                </c:pt>
                <c:pt idx="4">
                  <c:v>0.56359950159447536</c:v>
                </c:pt>
                <c:pt idx="5">
                  <c:v>0.51142175247187172</c:v>
                </c:pt>
                <c:pt idx="6">
                  <c:v>0.60921004339471907</c:v>
                </c:pt>
                <c:pt idx="7">
                  <c:v>0.58227478076003181</c:v>
                </c:pt>
                <c:pt idx="8">
                  <c:v>0.48545182653279223</c:v>
                </c:pt>
                <c:pt idx="9">
                  <c:v>0.56768307574224619</c:v>
                </c:pt>
                <c:pt idx="10">
                  <c:v>0.56727272727272726</c:v>
                </c:pt>
                <c:pt idx="11">
                  <c:v>0.49701319973022451</c:v>
                </c:pt>
                <c:pt idx="12">
                  <c:v>0.60089705376590619</c:v>
                </c:pt>
                <c:pt idx="13">
                  <c:v>0.62626856890719229</c:v>
                </c:pt>
                <c:pt idx="14">
                  <c:v>0.50888954270342979</c:v>
                </c:pt>
                <c:pt idx="15">
                  <c:v>0.64599745870393888</c:v>
                </c:pt>
                <c:pt idx="16">
                  <c:v>0.64339462517680346</c:v>
                </c:pt>
                <c:pt idx="17">
                  <c:v>0.6537534514761697</c:v>
                </c:pt>
                <c:pt idx="18">
                  <c:v>0.69528684496028093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MPF!$A$96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MPF!$B$96:$T$96</c:f>
              <c:numCache>
                <c:formatCode>0.000</c:formatCode>
                <c:ptCount val="19"/>
                <c:pt idx="0">
                  <c:v>0.51380414147604192</c:v>
                </c:pt>
                <c:pt idx="1">
                  <c:v>0.41278519418476933</c:v>
                </c:pt>
                <c:pt idx="2">
                  <c:v>0.44303664654822211</c:v>
                </c:pt>
                <c:pt idx="3">
                  <c:v>0.40048664291851888</c:v>
                </c:pt>
                <c:pt idx="4">
                  <c:v>0.38089598839716582</c:v>
                </c:pt>
                <c:pt idx="5">
                  <c:v>0.36683182565540373</c:v>
                </c:pt>
                <c:pt idx="6">
                  <c:v>0.33261703327045644</c:v>
                </c:pt>
                <c:pt idx="7">
                  <c:v>0.41396296248216885</c:v>
                </c:pt>
                <c:pt idx="8">
                  <c:v>0.34300298928032236</c:v>
                </c:pt>
                <c:pt idx="9">
                  <c:v>0.28511822234212852</c:v>
                </c:pt>
                <c:pt idx="10">
                  <c:v>0.27887138939650202</c:v>
                </c:pt>
                <c:pt idx="11">
                  <c:v>0.23571869684303237</c:v>
                </c:pt>
                <c:pt idx="12">
                  <c:v>0.27120425234929563</c:v>
                </c:pt>
                <c:pt idx="13">
                  <c:v>0.22507098213507154</c:v>
                </c:pt>
                <c:pt idx="14">
                  <c:v>0.22791908722999768</c:v>
                </c:pt>
                <c:pt idx="15">
                  <c:v>0.30136777859685082</c:v>
                </c:pt>
                <c:pt idx="16">
                  <c:v>0.32146473966696537</c:v>
                </c:pt>
                <c:pt idx="17">
                  <c:v>0.30569262824536442</c:v>
                </c:pt>
                <c:pt idx="18">
                  <c:v>0.3153080987473163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MPF!$A$97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MPF!$B$97:$T$97</c:f>
              <c:numCache>
                <c:formatCode>0.000</c:formatCode>
                <c:ptCount val="19"/>
                <c:pt idx="0">
                  <c:v>0.56045683526063184</c:v>
                </c:pt>
                <c:pt idx="1">
                  <c:v>0.57354103607164197</c:v>
                </c:pt>
                <c:pt idx="2">
                  <c:v>0.55510489403052721</c:v>
                </c:pt>
                <c:pt idx="3">
                  <c:v>0.57558650106636555</c:v>
                </c:pt>
                <c:pt idx="4">
                  <c:v>0.54735007262917601</c:v>
                </c:pt>
                <c:pt idx="5">
                  <c:v>0.54887003228479192</c:v>
                </c:pt>
                <c:pt idx="6">
                  <c:v>0.52194489403791733</c:v>
                </c:pt>
                <c:pt idx="7">
                  <c:v>0.54447470530710096</c:v>
                </c:pt>
                <c:pt idx="8">
                  <c:v>0.57283327532196326</c:v>
                </c:pt>
                <c:pt idx="9">
                  <c:v>0.48750693577472598</c:v>
                </c:pt>
                <c:pt idx="10">
                  <c:v>0.53570506476182289</c:v>
                </c:pt>
                <c:pt idx="11">
                  <c:v>0.52744310575635878</c:v>
                </c:pt>
                <c:pt idx="12">
                  <c:v>0.46506274539995379</c:v>
                </c:pt>
                <c:pt idx="13">
                  <c:v>0.49393484179889208</c:v>
                </c:pt>
                <c:pt idx="14">
                  <c:v>0.51546058538337225</c:v>
                </c:pt>
                <c:pt idx="15">
                  <c:v>0.45406073488494281</c:v>
                </c:pt>
                <c:pt idx="16">
                  <c:v>0.45617839292579776</c:v>
                </c:pt>
                <c:pt idx="17">
                  <c:v>0.43995200700438325</c:v>
                </c:pt>
                <c:pt idx="18">
                  <c:v>0.44852542657969985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MPF!$A$98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MPF!$B$98:$T$98</c:f>
              <c:numCache>
                <c:formatCode>0.000</c:formatCode>
                <c:ptCount val="19"/>
                <c:pt idx="0">
                  <c:v>0.4549325237416465</c:v>
                </c:pt>
                <c:pt idx="1">
                  <c:v>0.47031022782355797</c:v>
                </c:pt>
                <c:pt idx="2">
                  <c:v>0.39586433372671764</c:v>
                </c:pt>
                <c:pt idx="3">
                  <c:v>0.42997094229970945</c:v>
                </c:pt>
                <c:pt idx="4">
                  <c:v>0.42446794181034475</c:v>
                </c:pt>
                <c:pt idx="5">
                  <c:v>0.43376322448855142</c:v>
                </c:pt>
                <c:pt idx="6">
                  <c:v>0.54172409472497174</c:v>
                </c:pt>
                <c:pt idx="7">
                  <c:v>0.50993779396146266</c:v>
                </c:pt>
                <c:pt idx="8">
                  <c:v>0.36722999927467898</c:v>
                </c:pt>
                <c:pt idx="9">
                  <c:v>0.6406246907226697</c:v>
                </c:pt>
                <c:pt idx="10">
                  <c:v>0.56630764752359963</c:v>
                </c:pt>
                <c:pt idx="11">
                  <c:v>0.65316333472316712</c:v>
                </c:pt>
                <c:pt idx="12">
                  <c:v>0.67445325456053062</c:v>
                </c:pt>
                <c:pt idx="13">
                  <c:v>0.62074887976307114</c:v>
                </c:pt>
                <c:pt idx="14">
                  <c:v>0.62440839200357912</c:v>
                </c:pt>
                <c:pt idx="15">
                  <c:v>0.6533585619678336</c:v>
                </c:pt>
                <c:pt idx="16">
                  <c:v>0.60168057677495923</c:v>
                </c:pt>
                <c:pt idx="17">
                  <c:v>0.59779875007359928</c:v>
                </c:pt>
                <c:pt idx="18">
                  <c:v>0.59090688298440752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MPF!$A$99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MPF!$B$99:$T$99</c:f>
              <c:numCache>
                <c:formatCode>0.000</c:formatCode>
                <c:ptCount val="19"/>
                <c:pt idx="0">
                  <c:v>0.70368027911422781</c:v>
                </c:pt>
                <c:pt idx="1">
                  <c:v>0.72064823270687506</c:v>
                </c:pt>
                <c:pt idx="2">
                  <c:v>0.69612070979831819</c:v>
                </c:pt>
                <c:pt idx="3">
                  <c:v>0.71260475914162758</c:v>
                </c:pt>
                <c:pt idx="4">
                  <c:v>0.61309050023917722</c:v>
                </c:pt>
                <c:pt idx="5">
                  <c:v>0.60666816128350864</c:v>
                </c:pt>
                <c:pt idx="6">
                  <c:v>0.51646739899878735</c:v>
                </c:pt>
                <c:pt idx="7">
                  <c:v>0.59699200216231518</c:v>
                </c:pt>
                <c:pt idx="8">
                  <c:v>0.34459272553334175</c:v>
                </c:pt>
                <c:pt idx="9">
                  <c:v>0.44598215544205727</c:v>
                </c:pt>
                <c:pt idx="10">
                  <c:v>0.53502247321407026</c:v>
                </c:pt>
                <c:pt idx="11">
                  <c:v>0.37522821148403046</c:v>
                </c:pt>
                <c:pt idx="12">
                  <c:v>0.42637714093510087</c:v>
                </c:pt>
                <c:pt idx="13">
                  <c:v>0.48572360865506281</c:v>
                </c:pt>
                <c:pt idx="14">
                  <c:v>0.33874267556924736</c:v>
                </c:pt>
                <c:pt idx="15">
                  <c:v>0.44201418332480669</c:v>
                </c:pt>
                <c:pt idx="16">
                  <c:v>0.42700278263482777</c:v>
                </c:pt>
                <c:pt idx="17">
                  <c:v>0.43187743540723206</c:v>
                </c:pt>
                <c:pt idx="18">
                  <c:v>0.52048882612343872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MPF!$A$100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MPF!$B$100:$T$100</c:f>
              <c:numCache>
                <c:formatCode>0.000</c:formatCode>
                <c:ptCount val="19"/>
                <c:pt idx="0">
                  <c:v>0.55133736882893836</c:v>
                </c:pt>
                <c:pt idx="1">
                  <c:v>0.58968913582514459</c:v>
                </c:pt>
                <c:pt idx="2">
                  <c:v>0.58234155273071109</c:v>
                </c:pt>
                <c:pt idx="3">
                  <c:v>0.60181676165128584</c:v>
                </c:pt>
                <c:pt idx="4">
                  <c:v>0.55248523367068492</c:v>
                </c:pt>
                <c:pt idx="5">
                  <c:v>0.6104197842009923</c:v>
                </c:pt>
                <c:pt idx="6">
                  <c:v>0.4837677183356196</c:v>
                </c:pt>
                <c:pt idx="7">
                  <c:v>0.59849051313206847</c:v>
                </c:pt>
                <c:pt idx="8">
                  <c:v>0.42583079654997458</c:v>
                </c:pt>
                <c:pt idx="9">
                  <c:v>0.39972525604232684</c:v>
                </c:pt>
                <c:pt idx="10">
                  <c:v>0.53757212455939474</c:v>
                </c:pt>
                <c:pt idx="11">
                  <c:v>0.39874852420306961</c:v>
                </c:pt>
                <c:pt idx="12">
                  <c:v>0.3731468417070527</c:v>
                </c:pt>
                <c:pt idx="13">
                  <c:v>0.43047490505037828</c:v>
                </c:pt>
                <c:pt idx="14">
                  <c:v>0.38393252348399143</c:v>
                </c:pt>
                <c:pt idx="15">
                  <c:v>0.38595551189599109</c:v>
                </c:pt>
                <c:pt idx="16">
                  <c:v>0.37772305757845648</c:v>
                </c:pt>
                <c:pt idx="17">
                  <c:v>0.35690105084984841</c:v>
                </c:pt>
                <c:pt idx="18">
                  <c:v>0.38734983281013236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9</xdr:col>
      <xdr:colOff>248025</xdr:colOff>
      <xdr:row>58</xdr:row>
      <xdr:rowOff>39036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A74E8-0A0B-47CA-99BE-E4BB148B4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686425" cy="670653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24</xdr:col>
      <xdr:colOff>248025</xdr:colOff>
      <xdr:row>58</xdr:row>
      <xdr:rowOff>931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A88A40-FD8C-4E7F-97A7-78A9AC4A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571500"/>
          <a:ext cx="2686425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23</xdr:row>
      <xdr:rowOff>19050</xdr:rowOff>
    </xdr:from>
    <xdr:to>
      <xdr:col>3</xdr:col>
      <xdr:colOff>352803</xdr:colOff>
      <xdr:row>58</xdr:row>
      <xdr:rowOff>77139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BECB7A-CFAC-4AD5-8F21-BF373513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" y="4400550"/>
          <a:ext cx="2705478" cy="672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286130</xdr:colOff>
      <xdr:row>58</xdr:row>
      <xdr:rowOff>39036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8DA2E-A94E-43E1-BB08-D90D895C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571500"/>
          <a:ext cx="2724530" cy="670653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6745E8-79AB-411C-A92C-55395515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57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228972</xdr:colOff>
      <xdr:row>57</xdr:row>
      <xdr:rowOff>181904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DA2710-37C7-4B3E-B810-585B572A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71500"/>
          <a:ext cx="2667372" cy="6658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276604</xdr:colOff>
      <xdr:row>58</xdr:row>
      <xdr:rowOff>48562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0ED77E-7027-4404-AB5F-DA7A8CF4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2715004" cy="6716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19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25</xdr:col>
      <xdr:colOff>647701</xdr:colOff>
      <xdr:row>87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647701</xdr:colOff>
      <xdr:row>121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25</xdr:col>
      <xdr:colOff>647701</xdr:colOff>
      <xdr:row>155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70</xdr:row>
      <xdr:rowOff>9525</xdr:rowOff>
    </xdr:from>
    <xdr:to>
      <xdr:col>25</xdr:col>
      <xdr:colOff>600076</xdr:colOff>
      <xdr:row>103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123825</xdr:rowOff>
    </xdr:from>
    <xdr:to>
      <xdr:col>25</xdr:col>
      <xdr:colOff>571501</xdr:colOff>
      <xdr:row>58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35</xdr:row>
      <xdr:rowOff>166686</xdr:rowOff>
    </xdr:from>
    <xdr:to>
      <xdr:col>25</xdr:col>
      <xdr:colOff>704850</xdr:colOff>
      <xdr:row>69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70</xdr:row>
      <xdr:rowOff>0</xdr:rowOff>
    </xdr:from>
    <xdr:to>
      <xdr:col>25</xdr:col>
      <xdr:colOff>695326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166687</xdr:rowOff>
    </xdr:from>
    <xdr:to>
      <xdr:col>19</xdr:col>
      <xdr:colOff>0</xdr:colOff>
      <xdr:row>57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82</xdr:row>
      <xdr:rowOff>14286</xdr:rowOff>
    </xdr:from>
    <xdr:to>
      <xdr:col>35</xdr:col>
      <xdr:colOff>552449</xdr:colOff>
      <xdr:row>105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25"/>
  <sheetViews>
    <sheetView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5" bestFit="1" customWidth="1"/>
    <col min="2" max="2" width="23.28515625" bestFit="1" customWidth="1"/>
    <col min="3" max="3" width="3.28515625" style="1" bestFit="1" customWidth="1"/>
    <col min="4" max="4" width="9.140625" style="52" bestFit="1" customWidth="1"/>
    <col min="5" max="5" width="9.5703125" style="5" customWidth="1"/>
    <col min="6" max="6" width="9.42578125" style="5" customWidth="1"/>
    <col min="7" max="7" width="9.140625" style="5" bestFit="1" customWidth="1"/>
    <col min="8" max="8" width="8.140625" style="5" bestFit="1" customWidth="1"/>
    <col min="9" max="9" width="8" style="5" bestFit="1" customWidth="1"/>
    <col min="10" max="10" width="11.7109375" style="5" customWidth="1"/>
    <col min="11" max="11" width="11.42578125" style="5" bestFit="1" customWidth="1"/>
    <col min="12" max="12" width="10.7109375" style="5" bestFit="1" customWidth="1"/>
    <col min="13" max="14" width="8.140625" style="5" bestFit="1" customWidth="1"/>
    <col min="15" max="15" width="8.85546875" style="5" customWidth="1"/>
    <col min="16" max="16" width="8.140625" style="5" bestFit="1" customWidth="1"/>
    <col min="17" max="17" width="10.85546875" style="5" bestFit="1" customWidth="1"/>
    <col min="18" max="18" width="9.7109375" style="5" bestFit="1" customWidth="1"/>
    <col min="19" max="19" width="9.140625" style="5" bestFit="1" customWidth="1"/>
    <col min="20" max="20" width="8.140625" style="5" bestFit="1" customWidth="1"/>
    <col min="21" max="21" width="8.5703125" style="5" bestFit="1" customWidth="1"/>
    <col min="22" max="22" width="9.140625" style="5" bestFit="1" customWidth="1"/>
    <col min="23" max="23" width="11.7109375" style="5" customWidth="1"/>
    <col min="24" max="24" width="9.140625" style="5" customWidth="1"/>
    <col min="25" max="26" width="9.140625" style="5" bestFit="1" customWidth="1"/>
  </cols>
  <sheetData>
    <row r="1" spans="1:27" s="3" customFormat="1" ht="45" x14ac:dyDescent="0.25">
      <c r="A1" s="2" t="s">
        <v>21</v>
      </c>
      <c r="B1" s="2" t="s">
        <v>22</v>
      </c>
      <c r="C1" s="2" t="s">
        <v>23</v>
      </c>
      <c r="D1" s="61" t="s">
        <v>82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4" t="s">
        <v>75</v>
      </c>
      <c r="P1" s="4" t="s">
        <v>73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39</v>
      </c>
      <c r="W1" s="4" t="s">
        <v>174</v>
      </c>
      <c r="X1" s="4" t="s">
        <v>83</v>
      </c>
      <c r="Y1" s="4" t="s">
        <v>40</v>
      </c>
      <c r="Z1" s="4" t="s">
        <v>41</v>
      </c>
      <c r="AA1" s="4" t="s">
        <v>42</v>
      </c>
    </row>
    <row r="2" spans="1:27" x14ac:dyDescent="0.25">
      <c r="A2">
        <v>2004</v>
      </c>
      <c r="B2" t="s">
        <v>61</v>
      </c>
      <c r="C2" s="1" t="s">
        <v>10</v>
      </c>
      <c r="D2" s="5">
        <f>VLOOKUP(B2,SWH!$A$4:$C$19,3,FALSE)</f>
        <v>7836.48</v>
      </c>
      <c r="E2" s="5">
        <v>0</v>
      </c>
      <c r="F2" s="5">
        <v>0</v>
      </c>
      <c r="G2" s="5">
        <v>1940.57</v>
      </c>
      <c r="H2" s="5">
        <v>334.42</v>
      </c>
      <c r="I2" s="5">
        <v>213.71</v>
      </c>
      <c r="J2" s="5">
        <v>1137.32</v>
      </c>
      <c r="K2" s="5">
        <v>0</v>
      </c>
      <c r="L2" s="5">
        <v>36.18</v>
      </c>
      <c r="M2" s="5">
        <v>481.4</v>
      </c>
      <c r="N2" s="5">
        <v>82.1</v>
      </c>
      <c r="O2" s="5">
        <f>VLOOKUP(B2,SWH!$A$4:$B$19,2,FALSE)</f>
        <v>1.1647700000000001</v>
      </c>
      <c r="P2" s="5">
        <f>N2-O2</f>
        <v>80.93522999999999</v>
      </c>
      <c r="Q2" s="5">
        <v>103.03</v>
      </c>
      <c r="R2" s="5">
        <v>0</v>
      </c>
      <c r="S2" s="5">
        <v>0</v>
      </c>
      <c r="T2" s="5">
        <v>0</v>
      </c>
      <c r="U2" s="5">
        <v>745.05</v>
      </c>
      <c r="V2" s="5">
        <v>0</v>
      </c>
      <c r="W2" s="5">
        <f>E2+G2+M2+SUM(P2:S2)</f>
        <v>2605.9352299999996</v>
      </c>
      <c r="X2" s="5">
        <f>F2</f>
        <v>0</v>
      </c>
      <c r="Y2" s="5">
        <v>4328.7299999999996</v>
      </c>
      <c r="Z2" s="5">
        <v>745.05</v>
      </c>
      <c r="AA2" s="5">
        <f t="shared" ref="AA2:AA65" si="0">SUM(Y2:Z2)</f>
        <v>5073.78</v>
      </c>
    </row>
    <row r="3" spans="1:27" x14ac:dyDescent="0.25">
      <c r="A3">
        <v>2004</v>
      </c>
      <c r="B3" t="s">
        <v>61</v>
      </c>
      <c r="C3" s="1" t="s">
        <v>6</v>
      </c>
      <c r="D3" s="5">
        <f>VLOOKUP(B3,SWH!$A$4:$C$19,3,FALSE)</f>
        <v>7836.48</v>
      </c>
      <c r="E3" s="5">
        <v>0.73</v>
      </c>
      <c r="F3" s="5">
        <v>0.21</v>
      </c>
      <c r="G3" s="5">
        <v>1552.51</v>
      </c>
      <c r="H3" s="5">
        <v>334.42</v>
      </c>
      <c r="I3" s="5">
        <v>213.75</v>
      </c>
      <c r="J3" s="5">
        <v>1137.32</v>
      </c>
      <c r="K3" s="5">
        <v>0</v>
      </c>
      <c r="L3" s="5">
        <v>36.18</v>
      </c>
      <c r="M3" s="5">
        <v>477.4</v>
      </c>
      <c r="N3" s="5">
        <v>98.16</v>
      </c>
      <c r="O3" s="5">
        <f>VLOOKUP(B3,SWH!$A$4:$B$19,2,FALSE)</f>
        <v>1.1647700000000001</v>
      </c>
      <c r="P3" s="5">
        <f t="shared" ref="P3:P6" si="1">N3-O3</f>
        <v>96.995229999999992</v>
      </c>
      <c r="Q3" s="5">
        <v>82.88</v>
      </c>
      <c r="R3" s="5">
        <v>0</v>
      </c>
      <c r="S3" s="5">
        <v>0</v>
      </c>
      <c r="T3" s="5">
        <v>0</v>
      </c>
      <c r="U3" s="5">
        <v>741.14</v>
      </c>
      <c r="V3" s="5">
        <v>0</v>
      </c>
      <c r="W3" s="5">
        <f t="shared" ref="W3:W66" si="2">E3+G3+M3+SUM(P3:S3)</f>
        <v>2210.51523</v>
      </c>
      <c r="X3" s="5">
        <f t="shared" ref="X3:X66" si="3">F3</f>
        <v>0.21</v>
      </c>
      <c r="Y3" s="5">
        <v>3933.35</v>
      </c>
      <c r="Z3" s="5">
        <v>741.34</v>
      </c>
      <c r="AA3" s="5">
        <f t="shared" si="0"/>
        <v>4674.6899999999996</v>
      </c>
    </row>
    <row r="4" spans="1:27" x14ac:dyDescent="0.25">
      <c r="A4">
        <v>2004</v>
      </c>
      <c r="B4" t="s">
        <v>61</v>
      </c>
      <c r="C4" s="1" t="s">
        <v>11</v>
      </c>
      <c r="D4" s="5">
        <f>VLOOKUP(B4,SWH!$A$4:$C$19,3,FALSE)</f>
        <v>7836.48</v>
      </c>
      <c r="E4" s="5">
        <v>0.03</v>
      </c>
      <c r="F4" s="5">
        <v>0</v>
      </c>
      <c r="G4" s="5">
        <v>1353.36</v>
      </c>
      <c r="H4" s="5">
        <v>334.42</v>
      </c>
      <c r="I4" s="5">
        <v>213.77</v>
      </c>
      <c r="J4" s="5">
        <v>1137.32</v>
      </c>
      <c r="K4" s="5">
        <v>0</v>
      </c>
      <c r="L4" s="5">
        <v>36.18</v>
      </c>
      <c r="M4" s="5">
        <v>374.44</v>
      </c>
      <c r="N4" s="5">
        <v>73.72</v>
      </c>
      <c r="O4" s="5">
        <f>VLOOKUP(B4,SWH!$A$4:$B$19,2,FALSE)</f>
        <v>1.1647700000000001</v>
      </c>
      <c r="P4" s="5">
        <f t="shared" si="1"/>
        <v>72.555229999999995</v>
      </c>
      <c r="Q4" s="5">
        <v>64.5</v>
      </c>
      <c r="R4" s="5">
        <v>0</v>
      </c>
      <c r="S4" s="5">
        <v>0</v>
      </c>
      <c r="T4" s="5">
        <v>0</v>
      </c>
      <c r="U4" s="5">
        <v>814.63</v>
      </c>
      <c r="V4" s="5">
        <v>0</v>
      </c>
      <c r="W4" s="5">
        <f t="shared" si="2"/>
        <v>1864.8852299999999</v>
      </c>
      <c r="X4" s="5">
        <f t="shared" si="3"/>
        <v>0</v>
      </c>
      <c r="Y4" s="5">
        <v>3587.75</v>
      </c>
      <c r="Z4" s="5">
        <v>814.63</v>
      </c>
      <c r="AA4" s="5">
        <f t="shared" si="0"/>
        <v>4402.38</v>
      </c>
    </row>
    <row r="5" spans="1:27" x14ac:dyDescent="0.25">
      <c r="A5">
        <v>2004</v>
      </c>
      <c r="B5" t="s">
        <v>61</v>
      </c>
      <c r="C5" s="1" t="s">
        <v>13</v>
      </c>
      <c r="D5" s="5">
        <f>VLOOKUP(B5,SWH!$A$4:$C$19,3,FALSE)</f>
        <v>7836.48</v>
      </c>
      <c r="E5" s="5">
        <v>16.52</v>
      </c>
      <c r="F5" s="5">
        <v>43.6</v>
      </c>
      <c r="G5" s="5">
        <v>1199.8800000000001</v>
      </c>
      <c r="H5" s="5">
        <v>334.42</v>
      </c>
      <c r="I5" s="5">
        <v>213.5</v>
      </c>
      <c r="J5" s="5">
        <v>1137.32</v>
      </c>
      <c r="K5" s="5">
        <v>0</v>
      </c>
      <c r="L5" s="5">
        <v>36.18</v>
      </c>
      <c r="M5" s="5">
        <v>412.31</v>
      </c>
      <c r="N5" s="5">
        <v>82.71</v>
      </c>
      <c r="O5" s="5">
        <f>VLOOKUP(B5,SWH!$A$4:$B$19,2,FALSE)</f>
        <v>1.1647700000000001</v>
      </c>
      <c r="P5" s="5">
        <f t="shared" si="1"/>
        <v>81.545229999999989</v>
      </c>
      <c r="Q5" s="5">
        <v>62.25</v>
      </c>
      <c r="R5" s="5">
        <v>0</v>
      </c>
      <c r="S5" s="5">
        <v>0</v>
      </c>
      <c r="T5" s="5">
        <v>0</v>
      </c>
      <c r="U5" s="5">
        <v>816.63</v>
      </c>
      <c r="V5" s="5">
        <v>0</v>
      </c>
      <c r="W5" s="5">
        <f t="shared" si="2"/>
        <v>1772.50523</v>
      </c>
      <c r="X5" s="5">
        <f t="shared" si="3"/>
        <v>43.6</v>
      </c>
      <c r="Y5" s="5">
        <v>3495.09</v>
      </c>
      <c r="Z5" s="5">
        <v>860.24</v>
      </c>
      <c r="AA5" s="5">
        <f t="shared" si="0"/>
        <v>4355.33</v>
      </c>
    </row>
    <row r="6" spans="1:27" x14ac:dyDescent="0.25">
      <c r="A6">
        <v>2004</v>
      </c>
      <c r="B6" t="s">
        <v>61</v>
      </c>
      <c r="C6" s="1" t="s">
        <v>19</v>
      </c>
      <c r="D6" s="5">
        <f>VLOOKUP(B6,SWH!$A$4:$C$19,3,FALSE)</f>
        <v>7836.48</v>
      </c>
      <c r="E6" s="5">
        <v>58.25</v>
      </c>
      <c r="F6" s="5">
        <v>193.11</v>
      </c>
      <c r="G6" s="5">
        <v>1016.43</v>
      </c>
      <c r="H6" s="5">
        <v>334.42</v>
      </c>
      <c r="I6" s="5">
        <v>213.43</v>
      </c>
      <c r="J6" s="5">
        <v>1137.32</v>
      </c>
      <c r="K6" s="5">
        <v>0</v>
      </c>
      <c r="L6" s="5">
        <v>36.18</v>
      </c>
      <c r="M6" s="5">
        <v>323.39999999999998</v>
      </c>
      <c r="N6" s="5">
        <v>77.849999999999994</v>
      </c>
      <c r="O6" s="5">
        <f>VLOOKUP(B6,SWH!$A$4:$B$19,2,FALSE)</f>
        <v>1.1647700000000001</v>
      </c>
      <c r="P6" s="5">
        <f t="shared" si="1"/>
        <v>76.68522999999999</v>
      </c>
      <c r="Q6" s="5">
        <v>53.38</v>
      </c>
      <c r="R6" s="5">
        <v>0</v>
      </c>
      <c r="S6" s="5">
        <v>0</v>
      </c>
      <c r="T6" s="5">
        <v>0</v>
      </c>
      <c r="U6" s="5">
        <v>894.26</v>
      </c>
      <c r="V6" s="5">
        <v>0</v>
      </c>
      <c r="W6" s="5">
        <f t="shared" si="2"/>
        <v>1528.1452299999999</v>
      </c>
      <c r="X6" s="5">
        <f t="shared" si="3"/>
        <v>193.11</v>
      </c>
      <c r="Y6" s="5">
        <v>3250.66</v>
      </c>
      <c r="Z6" s="5">
        <v>1087.3699999999999</v>
      </c>
      <c r="AA6" s="5">
        <f t="shared" si="0"/>
        <v>4338.03</v>
      </c>
    </row>
    <row r="7" spans="1:27" x14ac:dyDescent="0.25">
      <c r="A7">
        <v>2004</v>
      </c>
      <c r="B7" t="s">
        <v>61</v>
      </c>
      <c r="C7" s="1" t="s">
        <v>20</v>
      </c>
      <c r="D7" s="5">
        <f>VLOOKUP(B7,SWH!$A$4:$C$19,3,FALSE)</f>
        <v>7836.48</v>
      </c>
      <c r="E7" s="5">
        <v>60.49</v>
      </c>
      <c r="F7" s="5">
        <v>185.55</v>
      </c>
      <c r="G7" s="5">
        <v>809.2</v>
      </c>
      <c r="H7" s="5">
        <v>334.42</v>
      </c>
      <c r="I7" s="5">
        <v>213.58</v>
      </c>
      <c r="J7" s="5">
        <v>1137.32</v>
      </c>
      <c r="K7" s="5">
        <v>0</v>
      </c>
      <c r="L7" s="5">
        <v>36.18</v>
      </c>
      <c r="M7" s="5">
        <v>343.87</v>
      </c>
      <c r="N7" s="5">
        <v>80.150000000000006</v>
      </c>
      <c r="O7" s="5">
        <f>VLOOKUP(B7,SWH!$A$4:$B$19,2,FALSE)</f>
        <v>1.1647700000000001</v>
      </c>
      <c r="P7" s="5">
        <f t="shared" ref="P7:P70" si="4">N7-O7</f>
        <v>78.985230000000001</v>
      </c>
      <c r="Q7" s="5">
        <v>32.08</v>
      </c>
      <c r="R7" s="5">
        <v>0</v>
      </c>
      <c r="S7" s="5">
        <v>0</v>
      </c>
      <c r="T7" s="5">
        <v>0</v>
      </c>
      <c r="U7" s="5">
        <v>899.22</v>
      </c>
      <c r="V7" s="5">
        <v>0</v>
      </c>
      <c r="W7" s="5">
        <f t="shared" si="2"/>
        <v>1324.6252299999999</v>
      </c>
      <c r="X7" s="5">
        <f t="shared" si="3"/>
        <v>185.55</v>
      </c>
      <c r="Y7" s="5">
        <v>3047.3</v>
      </c>
      <c r="Z7" s="5">
        <v>1084.77</v>
      </c>
      <c r="AA7" s="5">
        <f t="shared" si="0"/>
        <v>4132.07</v>
      </c>
    </row>
    <row r="8" spans="1:27" x14ac:dyDescent="0.25">
      <c r="A8">
        <v>2004</v>
      </c>
      <c r="B8" t="s">
        <v>61</v>
      </c>
      <c r="C8" s="1" t="s">
        <v>3</v>
      </c>
      <c r="D8" s="5">
        <f>VLOOKUP(B8,SWH!$A$4:$C$19,3,FALSE)</f>
        <v>7836.48</v>
      </c>
      <c r="E8" s="5">
        <v>176.4</v>
      </c>
      <c r="F8" s="5">
        <v>622.79999999999995</v>
      </c>
      <c r="G8" s="5">
        <v>550.94000000000005</v>
      </c>
      <c r="H8" s="5">
        <v>334.42</v>
      </c>
      <c r="I8" s="5">
        <v>213.54</v>
      </c>
      <c r="J8" s="5">
        <v>1137.32</v>
      </c>
      <c r="K8" s="5">
        <v>0</v>
      </c>
      <c r="L8" s="5">
        <v>36.18</v>
      </c>
      <c r="M8" s="5">
        <v>259.47000000000003</v>
      </c>
      <c r="N8" s="5">
        <v>69.849999999999994</v>
      </c>
      <c r="O8" s="5">
        <f>VLOOKUP(B8,SWH!$A$4:$B$19,2,FALSE)</f>
        <v>1.1647700000000001</v>
      </c>
      <c r="P8" s="5">
        <f t="shared" si="4"/>
        <v>68.68522999999999</v>
      </c>
      <c r="Q8" s="5">
        <v>26.14</v>
      </c>
      <c r="R8" s="5">
        <v>0</v>
      </c>
      <c r="S8" s="5">
        <v>0</v>
      </c>
      <c r="T8" s="5">
        <v>0</v>
      </c>
      <c r="U8" s="5">
        <v>1030.55</v>
      </c>
      <c r="V8" s="5">
        <v>0</v>
      </c>
      <c r="W8" s="5">
        <f t="shared" si="2"/>
        <v>1081.6352300000001</v>
      </c>
      <c r="X8" s="5">
        <f t="shared" si="3"/>
        <v>622.79999999999995</v>
      </c>
      <c r="Y8" s="5">
        <v>2804.25</v>
      </c>
      <c r="Z8" s="5">
        <v>1653.35</v>
      </c>
      <c r="AA8" s="5">
        <f t="shared" si="0"/>
        <v>4457.6000000000004</v>
      </c>
    </row>
    <row r="9" spans="1:27" x14ac:dyDescent="0.25">
      <c r="A9">
        <v>2004</v>
      </c>
      <c r="B9" t="s">
        <v>61</v>
      </c>
      <c r="C9" s="1" t="s">
        <v>7</v>
      </c>
      <c r="D9" s="5">
        <f>VLOOKUP(B9,SWH!$A$4:$C$19,3,FALSE)</f>
        <v>7836.48</v>
      </c>
      <c r="E9" s="5">
        <v>71.78</v>
      </c>
      <c r="F9" s="5">
        <v>231.62</v>
      </c>
      <c r="G9" s="5">
        <v>598.35</v>
      </c>
      <c r="H9" s="5">
        <v>334.42</v>
      </c>
      <c r="I9" s="5">
        <v>213.53</v>
      </c>
      <c r="J9" s="5">
        <v>1137.32</v>
      </c>
      <c r="K9" s="5">
        <v>0</v>
      </c>
      <c r="L9" s="5">
        <v>36.18</v>
      </c>
      <c r="M9" s="5">
        <v>292.94</v>
      </c>
      <c r="N9" s="5">
        <v>64.790000000000006</v>
      </c>
      <c r="O9" s="5">
        <f>VLOOKUP(B9,SWH!$A$4:$B$19,2,FALSE)</f>
        <v>1.1647700000000001</v>
      </c>
      <c r="P9" s="5">
        <f t="shared" si="4"/>
        <v>63.625230000000009</v>
      </c>
      <c r="Q9" s="5">
        <v>23.57</v>
      </c>
      <c r="R9" s="5">
        <v>0</v>
      </c>
      <c r="S9" s="5">
        <v>0</v>
      </c>
      <c r="T9" s="5">
        <v>0</v>
      </c>
      <c r="U9" s="5">
        <v>995.71</v>
      </c>
      <c r="V9" s="5">
        <v>0</v>
      </c>
      <c r="W9" s="5">
        <f t="shared" si="2"/>
        <v>1050.26523</v>
      </c>
      <c r="X9" s="5">
        <f t="shared" si="3"/>
        <v>231.62</v>
      </c>
      <c r="Y9" s="5">
        <v>2772.89</v>
      </c>
      <c r="Z9" s="5">
        <v>1227.33</v>
      </c>
      <c r="AA9" s="5">
        <f t="shared" si="0"/>
        <v>4000.22</v>
      </c>
    </row>
    <row r="10" spans="1:27" x14ac:dyDescent="0.25">
      <c r="A10">
        <v>2004</v>
      </c>
      <c r="B10" t="s">
        <v>61</v>
      </c>
      <c r="C10" s="1" t="s">
        <v>17</v>
      </c>
      <c r="D10" s="5">
        <f>VLOOKUP(B10,SWH!$A$4:$C$19,3,FALSE)</f>
        <v>7836.48</v>
      </c>
      <c r="E10" s="5">
        <v>26.03</v>
      </c>
      <c r="F10" s="5">
        <v>62.19</v>
      </c>
      <c r="G10" s="5">
        <v>347.95</v>
      </c>
      <c r="H10" s="5">
        <v>334.42</v>
      </c>
      <c r="I10" s="5">
        <v>213.5</v>
      </c>
      <c r="J10" s="5">
        <v>1137.32</v>
      </c>
      <c r="K10" s="5">
        <v>0</v>
      </c>
      <c r="L10" s="5">
        <v>36.18</v>
      </c>
      <c r="M10" s="5">
        <v>207.51</v>
      </c>
      <c r="N10" s="5">
        <v>74.400000000000006</v>
      </c>
      <c r="O10" s="5">
        <f>VLOOKUP(B10,SWH!$A$4:$B$19,2,FALSE)</f>
        <v>1.1647700000000001</v>
      </c>
      <c r="P10" s="5">
        <f t="shared" si="4"/>
        <v>73.235230000000001</v>
      </c>
      <c r="Q10" s="5">
        <v>15.82</v>
      </c>
      <c r="R10" s="5">
        <v>0</v>
      </c>
      <c r="S10" s="5">
        <v>0</v>
      </c>
      <c r="T10" s="5">
        <v>0</v>
      </c>
      <c r="U10" s="5">
        <v>1046.1600000000001</v>
      </c>
      <c r="V10" s="5">
        <v>0</v>
      </c>
      <c r="W10" s="5">
        <f t="shared" si="2"/>
        <v>670.54522999999995</v>
      </c>
      <c r="X10" s="5">
        <f t="shared" si="3"/>
        <v>62.19</v>
      </c>
      <c r="Y10" s="5">
        <v>2393.13</v>
      </c>
      <c r="Z10" s="5">
        <v>1108.3499999999999</v>
      </c>
      <c r="AA10" s="5">
        <f t="shared" si="0"/>
        <v>3501.48</v>
      </c>
    </row>
    <row r="11" spans="1:27" x14ac:dyDescent="0.25">
      <c r="A11">
        <v>2004</v>
      </c>
      <c r="B11" t="s">
        <v>61</v>
      </c>
      <c r="C11" s="1" t="s">
        <v>14</v>
      </c>
      <c r="D11" s="5">
        <f>VLOOKUP(B11,SWH!$A$4:$C$19,3,FALSE)</f>
        <v>7836.48</v>
      </c>
      <c r="E11" s="5">
        <v>390.84</v>
      </c>
      <c r="F11" s="5">
        <v>1417.43</v>
      </c>
      <c r="G11" s="5">
        <v>350.76</v>
      </c>
      <c r="H11" s="5">
        <v>334.42</v>
      </c>
      <c r="I11" s="5">
        <v>213.22</v>
      </c>
      <c r="J11" s="5">
        <v>1137.32</v>
      </c>
      <c r="K11" s="5">
        <v>0</v>
      </c>
      <c r="L11" s="5">
        <v>36.18</v>
      </c>
      <c r="M11" s="5">
        <v>255.93</v>
      </c>
      <c r="N11" s="5">
        <v>67.88</v>
      </c>
      <c r="O11" s="5">
        <f>VLOOKUP(B11,SWH!$A$4:$B$19,2,FALSE)</f>
        <v>1.1647700000000001</v>
      </c>
      <c r="P11" s="5">
        <f t="shared" si="4"/>
        <v>66.715229999999991</v>
      </c>
      <c r="Q11" s="5">
        <v>16.71</v>
      </c>
      <c r="R11" s="5">
        <v>0</v>
      </c>
      <c r="S11" s="5">
        <v>0</v>
      </c>
      <c r="T11" s="5">
        <v>0</v>
      </c>
      <c r="U11" s="5">
        <v>1137.92</v>
      </c>
      <c r="V11" s="5">
        <v>0</v>
      </c>
      <c r="W11" s="5">
        <f t="shared" si="2"/>
        <v>1080.95523</v>
      </c>
      <c r="X11" s="5">
        <f t="shared" si="3"/>
        <v>1417.43</v>
      </c>
      <c r="Y11" s="5">
        <v>2803.25</v>
      </c>
      <c r="Z11" s="5">
        <v>2555.34</v>
      </c>
      <c r="AA11" s="5">
        <f t="shared" si="0"/>
        <v>5358.59</v>
      </c>
    </row>
    <row r="12" spans="1:27" x14ac:dyDescent="0.25">
      <c r="A12">
        <v>2004</v>
      </c>
      <c r="B12" t="s">
        <v>61</v>
      </c>
      <c r="C12" s="1" t="s">
        <v>2</v>
      </c>
      <c r="D12" s="5">
        <f>VLOOKUP(B12,SWH!$A$4:$C$19,3,FALSE)</f>
        <v>7836.48</v>
      </c>
      <c r="E12" s="5">
        <v>159.65</v>
      </c>
      <c r="F12" s="5">
        <v>551.72</v>
      </c>
      <c r="G12" s="5">
        <v>365.32</v>
      </c>
      <c r="H12" s="5">
        <v>334.42</v>
      </c>
      <c r="I12" s="5">
        <v>213.38</v>
      </c>
      <c r="J12" s="5">
        <v>1137.32</v>
      </c>
      <c r="K12" s="5">
        <v>0</v>
      </c>
      <c r="L12" s="5">
        <v>36.18</v>
      </c>
      <c r="M12" s="5">
        <v>258.8</v>
      </c>
      <c r="N12" s="5">
        <v>57.4</v>
      </c>
      <c r="O12" s="5">
        <f>VLOOKUP(B12,SWH!$A$4:$B$19,2,FALSE)</f>
        <v>1.1647700000000001</v>
      </c>
      <c r="P12" s="5">
        <f t="shared" si="4"/>
        <v>56.235230000000001</v>
      </c>
      <c r="Q12" s="5">
        <v>13.59</v>
      </c>
      <c r="R12" s="5">
        <v>0</v>
      </c>
      <c r="S12" s="5">
        <v>0</v>
      </c>
      <c r="T12" s="5">
        <v>0</v>
      </c>
      <c r="U12" s="5">
        <v>1107.6300000000001</v>
      </c>
      <c r="V12" s="5">
        <v>0</v>
      </c>
      <c r="W12" s="5">
        <f t="shared" si="2"/>
        <v>853.59523000000002</v>
      </c>
      <c r="X12" s="5">
        <f t="shared" si="3"/>
        <v>551.72</v>
      </c>
      <c r="Y12" s="5">
        <v>2576.06</v>
      </c>
      <c r="Z12" s="5">
        <v>1659.34</v>
      </c>
      <c r="AA12" s="5">
        <f t="shared" si="0"/>
        <v>4235.3999999999996</v>
      </c>
    </row>
    <row r="13" spans="1:27" x14ac:dyDescent="0.25">
      <c r="A13">
        <v>2004</v>
      </c>
      <c r="B13" t="s">
        <v>61</v>
      </c>
      <c r="C13" s="1" t="s">
        <v>18</v>
      </c>
      <c r="D13" s="5">
        <f>VLOOKUP(B13,SWH!$A$4:$C$19,3,FALSE)</f>
        <v>7836.48</v>
      </c>
      <c r="E13" s="5">
        <v>255.95</v>
      </c>
      <c r="F13" s="5">
        <v>918.42</v>
      </c>
      <c r="G13" s="5">
        <v>58.2</v>
      </c>
      <c r="H13" s="5">
        <v>334.42</v>
      </c>
      <c r="I13" s="5">
        <v>212.97</v>
      </c>
      <c r="J13" s="5">
        <v>1137.32</v>
      </c>
      <c r="K13" s="5">
        <v>0</v>
      </c>
      <c r="L13" s="5">
        <v>36.18</v>
      </c>
      <c r="M13" s="5">
        <v>189.12</v>
      </c>
      <c r="N13" s="5">
        <v>48.27</v>
      </c>
      <c r="O13" s="5">
        <f>VLOOKUP(B13,SWH!$A$4:$B$19,2,FALSE)</f>
        <v>1.1647700000000001</v>
      </c>
      <c r="P13" s="5">
        <f t="shared" si="4"/>
        <v>47.105230000000006</v>
      </c>
      <c r="Q13" s="5">
        <v>2.5099999999999998</v>
      </c>
      <c r="R13" s="5">
        <v>0</v>
      </c>
      <c r="S13" s="5">
        <v>0</v>
      </c>
      <c r="T13" s="5">
        <v>0</v>
      </c>
      <c r="U13" s="5">
        <v>1170.3800000000001</v>
      </c>
      <c r="V13" s="5">
        <v>0</v>
      </c>
      <c r="W13" s="5">
        <f t="shared" si="2"/>
        <v>552.88522999999998</v>
      </c>
      <c r="X13" s="5">
        <f t="shared" si="3"/>
        <v>918.42</v>
      </c>
      <c r="Y13" s="5">
        <v>2274.9499999999998</v>
      </c>
      <c r="Z13" s="5">
        <v>2088.8000000000002</v>
      </c>
      <c r="AA13" s="5">
        <f t="shared" si="0"/>
        <v>4363.75</v>
      </c>
    </row>
    <row r="14" spans="1:27" x14ac:dyDescent="0.25">
      <c r="A14">
        <v>2004</v>
      </c>
      <c r="B14" t="s">
        <v>61</v>
      </c>
      <c r="C14" s="1" t="s">
        <v>4</v>
      </c>
      <c r="D14" s="5">
        <f>VLOOKUP(B14,SWH!$A$4:$C$19,3,FALSE)</f>
        <v>7836.48</v>
      </c>
      <c r="E14" s="5">
        <v>583.62</v>
      </c>
      <c r="F14" s="5">
        <v>2104.71</v>
      </c>
      <c r="G14" s="5">
        <v>165.38</v>
      </c>
      <c r="H14" s="5">
        <v>334.42</v>
      </c>
      <c r="I14" s="5">
        <v>213.28</v>
      </c>
      <c r="J14" s="5">
        <v>1137.32</v>
      </c>
      <c r="K14" s="5">
        <v>0</v>
      </c>
      <c r="L14" s="5">
        <v>36.18</v>
      </c>
      <c r="M14" s="5">
        <v>263.61</v>
      </c>
      <c r="N14" s="5">
        <v>62.37</v>
      </c>
      <c r="O14" s="5">
        <f>VLOOKUP(B14,SWH!$A$4:$B$19,2,FALSE)</f>
        <v>1.1647700000000001</v>
      </c>
      <c r="P14" s="5">
        <f t="shared" si="4"/>
        <v>61.20523</v>
      </c>
      <c r="Q14" s="5">
        <v>7.61</v>
      </c>
      <c r="R14" s="5">
        <v>0</v>
      </c>
      <c r="S14" s="5">
        <v>0</v>
      </c>
      <c r="T14" s="5">
        <v>0</v>
      </c>
      <c r="U14" s="5">
        <v>1228.8800000000001</v>
      </c>
      <c r="V14" s="5">
        <v>0</v>
      </c>
      <c r="W14" s="5">
        <f t="shared" si="2"/>
        <v>1081.4252300000001</v>
      </c>
      <c r="X14" s="5">
        <f t="shared" si="3"/>
        <v>2104.71</v>
      </c>
      <c r="Y14" s="5">
        <v>2803.8</v>
      </c>
      <c r="Z14" s="5">
        <v>3333.6</v>
      </c>
      <c r="AA14" s="5">
        <f t="shared" si="0"/>
        <v>6137.4</v>
      </c>
    </row>
    <row r="15" spans="1:27" x14ac:dyDescent="0.25">
      <c r="A15">
        <v>2004</v>
      </c>
      <c r="B15" t="s">
        <v>61</v>
      </c>
      <c r="C15" s="1" t="s">
        <v>5</v>
      </c>
      <c r="D15" s="5">
        <f>VLOOKUP(B15,SWH!$A$4:$C$19,3,FALSE)</f>
        <v>7836.48</v>
      </c>
      <c r="E15" s="5">
        <v>312.41000000000003</v>
      </c>
      <c r="F15" s="5">
        <v>1096.1300000000001</v>
      </c>
      <c r="G15" s="5">
        <v>236.43</v>
      </c>
      <c r="H15" s="5">
        <v>334.42</v>
      </c>
      <c r="I15" s="5">
        <v>213.29</v>
      </c>
      <c r="J15" s="5">
        <v>1137.32</v>
      </c>
      <c r="K15" s="5">
        <v>0</v>
      </c>
      <c r="L15" s="5">
        <v>36.18</v>
      </c>
      <c r="M15" s="5">
        <v>268.17</v>
      </c>
      <c r="N15" s="5">
        <v>53.56</v>
      </c>
      <c r="O15" s="5">
        <f>VLOOKUP(B15,SWH!$A$4:$B$19,2,FALSE)</f>
        <v>1.1647700000000001</v>
      </c>
      <c r="P15" s="5">
        <f t="shared" si="4"/>
        <v>52.395230000000005</v>
      </c>
      <c r="Q15" s="5">
        <v>8.52</v>
      </c>
      <c r="R15" s="5">
        <v>0</v>
      </c>
      <c r="S15" s="5">
        <v>0</v>
      </c>
      <c r="T15" s="5">
        <v>0</v>
      </c>
      <c r="U15" s="5">
        <v>1203.31</v>
      </c>
      <c r="V15" s="5">
        <v>0</v>
      </c>
      <c r="W15" s="5">
        <f t="shared" si="2"/>
        <v>877.92523000000006</v>
      </c>
      <c r="X15" s="5">
        <f t="shared" si="3"/>
        <v>1096.1300000000001</v>
      </c>
      <c r="Y15" s="5">
        <v>2600.3000000000002</v>
      </c>
      <c r="Z15" s="5">
        <v>2299.44</v>
      </c>
      <c r="AA15" s="5">
        <f t="shared" si="0"/>
        <v>4899.74</v>
      </c>
    </row>
    <row r="16" spans="1:27" x14ac:dyDescent="0.25">
      <c r="A16">
        <v>2004</v>
      </c>
      <c r="B16" t="s">
        <v>61</v>
      </c>
      <c r="C16" s="1" t="s">
        <v>15</v>
      </c>
      <c r="D16" s="5">
        <f>VLOOKUP(B16,SWH!$A$4:$C$19,3,FALSE)</f>
        <v>7836.48</v>
      </c>
      <c r="E16" s="5">
        <v>223.65</v>
      </c>
      <c r="F16" s="5">
        <v>804.45</v>
      </c>
      <c r="G16" s="5">
        <v>15.76</v>
      </c>
      <c r="H16" s="5">
        <v>334.42</v>
      </c>
      <c r="I16" s="5">
        <v>212.96</v>
      </c>
      <c r="J16" s="5">
        <v>1137.32</v>
      </c>
      <c r="K16" s="5">
        <v>0</v>
      </c>
      <c r="L16" s="5">
        <v>36.18</v>
      </c>
      <c r="M16" s="5">
        <v>172.45</v>
      </c>
      <c r="N16" s="5">
        <v>42.48</v>
      </c>
      <c r="O16" s="5">
        <f>VLOOKUP(B16,SWH!$A$4:$B$19,2,FALSE)</f>
        <v>1.1647700000000001</v>
      </c>
      <c r="P16" s="5">
        <f t="shared" si="4"/>
        <v>41.31523</v>
      </c>
      <c r="Q16" s="5">
        <v>0.72</v>
      </c>
      <c r="R16" s="5">
        <v>0</v>
      </c>
      <c r="S16" s="5">
        <v>0</v>
      </c>
      <c r="T16" s="5">
        <v>0</v>
      </c>
      <c r="U16" s="5">
        <v>1221.95</v>
      </c>
      <c r="V16" s="5">
        <v>0</v>
      </c>
      <c r="W16" s="5">
        <f t="shared" si="2"/>
        <v>453.89523000000003</v>
      </c>
      <c r="X16" s="5">
        <f t="shared" si="3"/>
        <v>804.45</v>
      </c>
      <c r="Y16" s="5">
        <v>2175.94</v>
      </c>
      <c r="Z16" s="5">
        <v>2026.4</v>
      </c>
      <c r="AA16" s="5">
        <f t="shared" si="0"/>
        <v>4202.34</v>
      </c>
    </row>
    <row r="17" spans="1:27" x14ac:dyDescent="0.25">
      <c r="A17">
        <v>2004</v>
      </c>
      <c r="B17" t="s">
        <v>61</v>
      </c>
      <c r="C17" s="1" t="s">
        <v>16</v>
      </c>
      <c r="D17" s="5">
        <f>VLOOKUP(B17,SWH!$A$4:$C$19,3,FALSE)</f>
        <v>7836.48</v>
      </c>
      <c r="E17" s="5">
        <v>805.11</v>
      </c>
      <c r="F17" s="5">
        <v>2870.1</v>
      </c>
      <c r="G17" s="5">
        <v>188.67</v>
      </c>
      <c r="H17" s="5">
        <v>334.42</v>
      </c>
      <c r="I17" s="5">
        <v>213.18</v>
      </c>
      <c r="J17" s="5">
        <v>1137.32</v>
      </c>
      <c r="K17" s="5">
        <v>0</v>
      </c>
      <c r="L17" s="5">
        <v>36.18</v>
      </c>
      <c r="M17" s="5">
        <v>302.11</v>
      </c>
      <c r="N17" s="5">
        <v>88.02</v>
      </c>
      <c r="O17" s="5">
        <f>VLOOKUP(B17,SWH!$A$4:$B$19,2,FALSE)</f>
        <v>1.1647700000000001</v>
      </c>
      <c r="P17" s="5">
        <f t="shared" si="4"/>
        <v>86.855229999999992</v>
      </c>
      <c r="Q17" s="5">
        <v>9.7899999999999991</v>
      </c>
      <c r="R17" s="5">
        <v>0</v>
      </c>
      <c r="S17" s="5">
        <v>0</v>
      </c>
      <c r="T17" s="5">
        <v>0</v>
      </c>
      <c r="U17" s="5">
        <v>1296.24</v>
      </c>
      <c r="V17" s="5">
        <v>0</v>
      </c>
      <c r="W17" s="5">
        <f t="shared" si="2"/>
        <v>1392.53523</v>
      </c>
      <c r="X17" s="5">
        <f t="shared" si="3"/>
        <v>2870.1</v>
      </c>
      <c r="Y17" s="5">
        <v>3114.8</v>
      </c>
      <c r="Z17" s="5">
        <v>4166.34</v>
      </c>
      <c r="AA17" s="5">
        <f t="shared" si="0"/>
        <v>7281.14</v>
      </c>
    </row>
    <row r="18" spans="1:27" x14ac:dyDescent="0.25">
      <c r="A18">
        <v>2004</v>
      </c>
      <c r="B18" t="s">
        <v>61</v>
      </c>
      <c r="C18" s="1" t="s">
        <v>9</v>
      </c>
      <c r="D18" s="5">
        <f>VLOOKUP(B18,SWH!$A$4:$C$19,3,FALSE)</f>
        <v>7836.48</v>
      </c>
      <c r="E18" s="5">
        <v>575.17999999999995</v>
      </c>
      <c r="F18" s="5">
        <v>1982.01</v>
      </c>
      <c r="G18" s="5">
        <v>133.99</v>
      </c>
      <c r="H18" s="5">
        <v>334.42</v>
      </c>
      <c r="I18" s="5">
        <v>213.03</v>
      </c>
      <c r="J18" s="5">
        <v>1137.32</v>
      </c>
      <c r="K18" s="5">
        <v>0</v>
      </c>
      <c r="L18" s="5">
        <v>36.18</v>
      </c>
      <c r="M18" s="5">
        <v>301.77</v>
      </c>
      <c r="N18" s="5">
        <v>56.71</v>
      </c>
      <c r="O18" s="5">
        <f>VLOOKUP(B18,SWH!$A$4:$B$19,2,FALSE)</f>
        <v>1.1647700000000001</v>
      </c>
      <c r="P18" s="5">
        <f t="shared" si="4"/>
        <v>55.545230000000004</v>
      </c>
      <c r="Q18" s="5">
        <v>5.01</v>
      </c>
      <c r="R18" s="5">
        <v>0</v>
      </c>
      <c r="S18" s="5">
        <v>0</v>
      </c>
      <c r="T18" s="5">
        <v>0</v>
      </c>
      <c r="U18" s="5">
        <v>1279.1400000000001</v>
      </c>
      <c r="V18" s="5">
        <v>0</v>
      </c>
      <c r="W18" s="5">
        <f t="shared" si="2"/>
        <v>1071.49523</v>
      </c>
      <c r="X18" s="5">
        <f t="shared" si="3"/>
        <v>1982.01</v>
      </c>
      <c r="Y18" s="5">
        <v>2793.62</v>
      </c>
      <c r="Z18" s="5">
        <v>3261.15</v>
      </c>
      <c r="AA18" s="5">
        <f t="shared" si="0"/>
        <v>6054.77</v>
      </c>
    </row>
    <row r="19" spans="1:27" x14ac:dyDescent="0.25">
      <c r="A19">
        <v>2004</v>
      </c>
      <c r="B19" t="s">
        <v>61</v>
      </c>
      <c r="C19" s="1" t="s">
        <v>12</v>
      </c>
      <c r="D19" s="5">
        <f>VLOOKUP(B19,SWH!$A$4:$C$19,3,FALSE)</f>
        <v>7836.48</v>
      </c>
      <c r="E19" s="5">
        <v>783.64</v>
      </c>
      <c r="F19" s="5">
        <v>2720.92</v>
      </c>
      <c r="G19" s="5">
        <v>152.91999999999999</v>
      </c>
      <c r="H19" s="5">
        <v>334.42</v>
      </c>
      <c r="I19" s="5">
        <v>212.9</v>
      </c>
      <c r="J19" s="5">
        <v>1137.32</v>
      </c>
      <c r="K19" s="5">
        <v>0</v>
      </c>
      <c r="L19" s="5">
        <v>36.18</v>
      </c>
      <c r="M19" s="5">
        <v>317.02</v>
      </c>
      <c r="N19" s="5">
        <v>70.34</v>
      </c>
      <c r="O19" s="5">
        <f>VLOOKUP(B19,SWH!$A$4:$B$19,2,FALSE)</f>
        <v>1.1647700000000001</v>
      </c>
      <c r="P19" s="5">
        <f t="shared" si="4"/>
        <v>69.175229999999999</v>
      </c>
      <c r="Q19" s="5">
        <v>7</v>
      </c>
      <c r="R19" s="5">
        <v>0</v>
      </c>
      <c r="S19" s="5">
        <v>0</v>
      </c>
      <c r="T19" s="5">
        <v>0</v>
      </c>
      <c r="U19" s="5">
        <v>1376.38</v>
      </c>
      <c r="V19" s="5">
        <v>0</v>
      </c>
      <c r="W19" s="5">
        <f t="shared" si="2"/>
        <v>1329.75523</v>
      </c>
      <c r="X19" s="5">
        <f t="shared" si="3"/>
        <v>2720.92</v>
      </c>
      <c r="Y19" s="5">
        <v>3051.74</v>
      </c>
      <c r="Z19" s="5">
        <v>4097.29</v>
      </c>
      <c r="AA19" s="5">
        <f t="shared" si="0"/>
        <v>7149.03</v>
      </c>
    </row>
    <row r="20" spans="1:27" x14ac:dyDescent="0.25">
      <c r="A20">
        <v>2004</v>
      </c>
      <c r="B20" t="s">
        <v>61</v>
      </c>
      <c r="C20" s="1" t="s">
        <v>8</v>
      </c>
      <c r="D20" s="5">
        <f>VLOOKUP(B20,SWH!$A$4:$C$19,3,FALSE)</f>
        <v>7836.48</v>
      </c>
      <c r="E20" s="5">
        <v>828.51</v>
      </c>
      <c r="F20" s="5">
        <v>2703.18</v>
      </c>
      <c r="G20" s="5">
        <v>71.48</v>
      </c>
      <c r="H20" s="5">
        <v>334.42</v>
      </c>
      <c r="I20" s="5">
        <v>211.73</v>
      </c>
      <c r="J20" s="5">
        <v>1137.32</v>
      </c>
      <c r="K20" s="5">
        <v>0</v>
      </c>
      <c r="L20" s="5">
        <v>36.18</v>
      </c>
      <c r="M20" s="5">
        <v>339.41</v>
      </c>
      <c r="N20" s="5">
        <v>58.96</v>
      </c>
      <c r="O20" s="5">
        <f>VLOOKUP(B20,SWH!$A$4:$B$19,2,FALSE)</f>
        <v>1.1647700000000001</v>
      </c>
      <c r="P20" s="5">
        <f t="shared" si="4"/>
        <v>57.795230000000004</v>
      </c>
      <c r="Q20" s="5">
        <v>2.91</v>
      </c>
      <c r="R20" s="5">
        <v>0</v>
      </c>
      <c r="S20" s="5">
        <v>0</v>
      </c>
      <c r="T20" s="5">
        <v>0</v>
      </c>
      <c r="U20" s="5">
        <v>1484.3</v>
      </c>
      <c r="V20" s="5">
        <v>0</v>
      </c>
      <c r="W20" s="5">
        <f t="shared" si="2"/>
        <v>1300.1052300000001</v>
      </c>
      <c r="X20" s="5">
        <f t="shared" si="3"/>
        <v>2703.18</v>
      </c>
      <c r="Y20" s="5">
        <v>3020.92</v>
      </c>
      <c r="Z20" s="5">
        <v>4187.47</v>
      </c>
      <c r="AA20" s="5">
        <f t="shared" si="0"/>
        <v>7208.39</v>
      </c>
    </row>
    <row r="21" spans="1:27" x14ac:dyDescent="0.25">
      <c r="A21">
        <v>2007</v>
      </c>
      <c r="B21" t="s">
        <v>61</v>
      </c>
      <c r="C21" s="1" t="s">
        <v>10</v>
      </c>
      <c r="D21" s="5">
        <f>VLOOKUP(B21,SWH!$A$4:$C$19,3,FALSE)</f>
        <v>7836.48</v>
      </c>
      <c r="E21" s="5">
        <v>0</v>
      </c>
      <c r="F21" s="5">
        <v>0</v>
      </c>
      <c r="G21" s="5">
        <v>1937.23</v>
      </c>
      <c r="H21" s="5">
        <v>334.42</v>
      </c>
      <c r="I21" s="5">
        <v>213.71</v>
      </c>
      <c r="J21" s="5">
        <v>1137.32</v>
      </c>
      <c r="K21" s="5">
        <v>0</v>
      </c>
      <c r="L21" s="5">
        <v>36.18</v>
      </c>
      <c r="M21" s="5">
        <v>479.63</v>
      </c>
      <c r="N21" s="5">
        <v>81.459999999999994</v>
      </c>
      <c r="O21" s="5">
        <f>VLOOKUP(B21,SWH!$A$4:$B$19,2,FALSE)</f>
        <v>1.1647700000000001</v>
      </c>
      <c r="P21" s="5">
        <f t="shared" si="4"/>
        <v>80.295229999999989</v>
      </c>
      <c r="Q21" s="5">
        <v>102.4</v>
      </c>
      <c r="R21" s="5">
        <v>0</v>
      </c>
      <c r="S21" s="5">
        <v>0</v>
      </c>
      <c r="T21" s="5">
        <v>0</v>
      </c>
      <c r="U21" s="5">
        <v>745.05</v>
      </c>
      <c r="V21" s="5">
        <v>0</v>
      </c>
      <c r="W21" s="5">
        <f t="shared" si="2"/>
        <v>2599.5552299999999</v>
      </c>
      <c r="X21" s="5">
        <f t="shared" si="3"/>
        <v>0</v>
      </c>
      <c r="Y21" s="5">
        <v>4322.3500000000004</v>
      </c>
      <c r="Z21" s="5">
        <v>745.05</v>
      </c>
      <c r="AA21" s="5">
        <f t="shared" si="0"/>
        <v>5067.4000000000005</v>
      </c>
    </row>
    <row r="22" spans="1:27" x14ac:dyDescent="0.25">
      <c r="A22">
        <v>2007</v>
      </c>
      <c r="B22" t="s">
        <v>61</v>
      </c>
      <c r="C22" s="1" t="s">
        <v>6</v>
      </c>
      <c r="D22" s="5">
        <f>VLOOKUP(B22,SWH!$A$4:$C$19,3,FALSE)</f>
        <v>7836.48</v>
      </c>
      <c r="E22" s="5">
        <v>0.6</v>
      </c>
      <c r="F22" s="5">
        <v>0.2</v>
      </c>
      <c r="G22" s="5">
        <v>1548.13</v>
      </c>
      <c r="H22" s="5">
        <v>334.42</v>
      </c>
      <c r="I22" s="5">
        <v>213.75</v>
      </c>
      <c r="J22" s="5">
        <v>1137.32</v>
      </c>
      <c r="K22" s="5">
        <v>0</v>
      </c>
      <c r="L22" s="5">
        <v>36.18</v>
      </c>
      <c r="M22" s="5">
        <v>476.13</v>
      </c>
      <c r="N22" s="5">
        <v>97.27</v>
      </c>
      <c r="O22" s="5">
        <f>VLOOKUP(B22,SWH!$A$4:$B$19,2,FALSE)</f>
        <v>1.1647700000000001</v>
      </c>
      <c r="P22" s="5">
        <f t="shared" si="4"/>
        <v>96.105229999999992</v>
      </c>
      <c r="Q22" s="5">
        <v>82.47</v>
      </c>
      <c r="R22" s="5">
        <v>0</v>
      </c>
      <c r="S22" s="5">
        <v>0</v>
      </c>
      <c r="T22" s="5">
        <v>0</v>
      </c>
      <c r="U22" s="5">
        <v>741.14</v>
      </c>
      <c r="V22" s="5">
        <v>0</v>
      </c>
      <c r="W22" s="5">
        <f t="shared" si="2"/>
        <v>2203.43523</v>
      </c>
      <c r="X22" s="5">
        <f t="shared" si="3"/>
        <v>0.2</v>
      </c>
      <c r="Y22" s="5">
        <v>3926.28</v>
      </c>
      <c r="Z22" s="5">
        <v>741.33</v>
      </c>
      <c r="AA22" s="5">
        <f t="shared" si="0"/>
        <v>4667.6100000000006</v>
      </c>
    </row>
    <row r="23" spans="1:27" x14ac:dyDescent="0.25">
      <c r="A23">
        <v>2007</v>
      </c>
      <c r="B23" t="s">
        <v>61</v>
      </c>
      <c r="C23" s="1" t="s">
        <v>11</v>
      </c>
      <c r="D23" s="5">
        <f>VLOOKUP(B23,SWH!$A$4:$C$19,3,FALSE)</f>
        <v>7836.48</v>
      </c>
      <c r="E23" s="5">
        <v>0.02</v>
      </c>
      <c r="F23" s="5">
        <v>0</v>
      </c>
      <c r="G23" s="5">
        <v>1351.59</v>
      </c>
      <c r="H23" s="5">
        <v>334.42</v>
      </c>
      <c r="I23" s="5">
        <v>213.77</v>
      </c>
      <c r="J23" s="5">
        <v>1137.32</v>
      </c>
      <c r="K23" s="5">
        <v>0</v>
      </c>
      <c r="L23" s="5">
        <v>36.18</v>
      </c>
      <c r="M23" s="5">
        <v>373.55</v>
      </c>
      <c r="N23" s="5">
        <v>73.239999999999995</v>
      </c>
      <c r="O23" s="5">
        <f>VLOOKUP(B23,SWH!$A$4:$B$19,2,FALSE)</f>
        <v>1.1647700000000001</v>
      </c>
      <c r="P23" s="5">
        <f t="shared" si="4"/>
        <v>72.075229999999991</v>
      </c>
      <c r="Q23" s="5">
        <v>64.260000000000005</v>
      </c>
      <c r="R23" s="5">
        <v>0</v>
      </c>
      <c r="S23" s="5">
        <v>0</v>
      </c>
      <c r="T23" s="5">
        <v>0</v>
      </c>
      <c r="U23" s="5">
        <v>814.63</v>
      </c>
      <c r="V23" s="5">
        <v>0</v>
      </c>
      <c r="W23" s="5">
        <f t="shared" si="2"/>
        <v>1861.4952299999998</v>
      </c>
      <c r="X23" s="5">
        <f t="shared" si="3"/>
        <v>0</v>
      </c>
      <c r="Y23" s="5">
        <v>3584.35</v>
      </c>
      <c r="Z23" s="5">
        <v>814.63</v>
      </c>
      <c r="AA23" s="5">
        <f t="shared" si="0"/>
        <v>4398.9799999999996</v>
      </c>
    </row>
    <row r="24" spans="1:27" x14ac:dyDescent="0.25">
      <c r="A24">
        <v>2007</v>
      </c>
      <c r="B24" t="s">
        <v>61</v>
      </c>
      <c r="C24" s="1" t="s">
        <v>13</v>
      </c>
      <c r="D24" s="5">
        <f>VLOOKUP(B24,SWH!$A$4:$C$19,3,FALSE)</f>
        <v>7836.48</v>
      </c>
      <c r="E24" s="5">
        <v>15.66</v>
      </c>
      <c r="F24" s="5">
        <v>41.27</v>
      </c>
      <c r="G24" s="5">
        <v>1199.5899999999999</v>
      </c>
      <c r="H24" s="5">
        <v>334.42</v>
      </c>
      <c r="I24" s="5">
        <v>213.5</v>
      </c>
      <c r="J24" s="5">
        <v>1137.32</v>
      </c>
      <c r="K24" s="5">
        <v>0</v>
      </c>
      <c r="L24" s="5">
        <v>36.18</v>
      </c>
      <c r="M24" s="5">
        <v>410.86</v>
      </c>
      <c r="N24" s="5">
        <v>81.63</v>
      </c>
      <c r="O24" s="5">
        <f>VLOOKUP(B24,SWH!$A$4:$B$19,2,FALSE)</f>
        <v>1.1647700000000001</v>
      </c>
      <c r="P24" s="5">
        <f t="shared" si="4"/>
        <v>80.465229999999991</v>
      </c>
      <c r="Q24" s="5">
        <v>61.88</v>
      </c>
      <c r="R24" s="5">
        <v>0</v>
      </c>
      <c r="S24" s="5">
        <v>0</v>
      </c>
      <c r="T24" s="5">
        <v>0</v>
      </c>
      <c r="U24" s="5">
        <v>816.63</v>
      </c>
      <c r="V24" s="5">
        <v>0</v>
      </c>
      <c r="W24" s="5">
        <f t="shared" si="2"/>
        <v>1768.45523</v>
      </c>
      <c r="X24" s="5">
        <f t="shared" si="3"/>
        <v>41.27</v>
      </c>
      <c r="Y24" s="5">
        <v>3491.05</v>
      </c>
      <c r="Z24" s="5">
        <v>857.9</v>
      </c>
      <c r="AA24" s="5">
        <f t="shared" si="0"/>
        <v>4348.95</v>
      </c>
    </row>
    <row r="25" spans="1:27" x14ac:dyDescent="0.25">
      <c r="A25">
        <v>2007</v>
      </c>
      <c r="B25" t="s">
        <v>61</v>
      </c>
      <c r="C25" s="1" t="s">
        <v>19</v>
      </c>
      <c r="D25" s="5">
        <f>VLOOKUP(B25,SWH!$A$4:$C$19,3,FALSE)</f>
        <v>7836.48</v>
      </c>
      <c r="E25" s="5">
        <v>35.200000000000003</v>
      </c>
      <c r="F25" s="5">
        <v>114.57</v>
      </c>
      <c r="G25" s="5">
        <v>979.56</v>
      </c>
      <c r="H25" s="5">
        <v>334.42</v>
      </c>
      <c r="I25" s="5">
        <v>213.43</v>
      </c>
      <c r="J25" s="5">
        <v>1137.32</v>
      </c>
      <c r="K25" s="5">
        <v>0</v>
      </c>
      <c r="L25" s="5">
        <v>36.18</v>
      </c>
      <c r="M25" s="5">
        <v>299.62</v>
      </c>
      <c r="N25" s="5">
        <v>67.81</v>
      </c>
      <c r="O25" s="5">
        <f>VLOOKUP(B25,SWH!$A$4:$B$19,2,FALSE)</f>
        <v>1.1647700000000001</v>
      </c>
      <c r="P25" s="5">
        <f t="shared" si="4"/>
        <v>66.645229999999998</v>
      </c>
      <c r="Q25" s="5">
        <v>48.93</v>
      </c>
      <c r="R25" s="5">
        <v>0</v>
      </c>
      <c r="S25" s="5">
        <v>0</v>
      </c>
      <c r="T25" s="5">
        <v>0</v>
      </c>
      <c r="U25" s="5">
        <v>894.26</v>
      </c>
      <c r="V25" s="5">
        <v>0</v>
      </c>
      <c r="W25" s="5">
        <f t="shared" si="2"/>
        <v>1429.95523</v>
      </c>
      <c r="X25" s="5">
        <f t="shared" si="3"/>
        <v>114.57</v>
      </c>
      <c r="Y25" s="5">
        <v>3152.47</v>
      </c>
      <c r="Z25" s="5">
        <v>1008.83</v>
      </c>
      <c r="AA25" s="5">
        <f t="shared" si="0"/>
        <v>4161.3</v>
      </c>
    </row>
    <row r="26" spans="1:27" x14ac:dyDescent="0.25">
      <c r="A26">
        <v>2007</v>
      </c>
      <c r="B26" t="s">
        <v>61</v>
      </c>
      <c r="C26" s="1" t="s">
        <v>20</v>
      </c>
      <c r="D26" s="5">
        <f>VLOOKUP(B26,SWH!$A$4:$C$19,3,FALSE)</f>
        <v>7836.48</v>
      </c>
      <c r="E26" s="5">
        <v>31.24</v>
      </c>
      <c r="F26" s="5">
        <v>88.08</v>
      </c>
      <c r="G26" s="5">
        <v>752.65</v>
      </c>
      <c r="H26" s="5">
        <v>334.42</v>
      </c>
      <c r="I26" s="5">
        <v>213.58</v>
      </c>
      <c r="J26" s="5">
        <v>1137.32</v>
      </c>
      <c r="K26" s="5">
        <v>0</v>
      </c>
      <c r="L26" s="5">
        <v>36.18</v>
      </c>
      <c r="M26" s="5">
        <v>314.42</v>
      </c>
      <c r="N26" s="5">
        <v>67.17</v>
      </c>
      <c r="O26" s="5">
        <f>VLOOKUP(B26,SWH!$A$4:$B$19,2,FALSE)</f>
        <v>1.1647700000000001</v>
      </c>
      <c r="P26" s="5">
        <f t="shared" si="4"/>
        <v>66.005229999999997</v>
      </c>
      <c r="Q26" s="5">
        <v>28.92</v>
      </c>
      <c r="R26" s="5">
        <v>0</v>
      </c>
      <c r="S26" s="5">
        <v>0</v>
      </c>
      <c r="T26" s="5">
        <v>0</v>
      </c>
      <c r="U26" s="5">
        <v>899.21</v>
      </c>
      <c r="V26" s="5">
        <v>0</v>
      </c>
      <c r="W26" s="5">
        <f t="shared" si="2"/>
        <v>1193.23523</v>
      </c>
      <c r="X26" s="5">
        <f t="shared" si="3"/>
        <v>88.08</v>
      </c>
      <c r="Y26" s="5">
        <v>2915.92</v>
      </c>
      <c r="Z26" s="5">
        <v>987.29</v>
      </c>
      <c r="AA26" s="5">
        <f t="shared" si="0"/>
        <v>3903.21</v>
      </c>
    </row>
    <row r="27" spans="1:27" x14ac:dyDescent="0.25">
      <c r="A27">
        <v>2007</v>
      </c>
      <c r="B27" t="s">
        <v>61</v>
      </c>
      <c r="C27" s="1" t="s">
        <v>3</v>
      </c>
      <c r="D27" s="5">
        <f>VLOOKUP(B27,SWH!$A$4:$C$19,3,FALSE)</f>
        <v>7836.48</v>
      </c>
      <c r="E27" s="5">
        <v>193.48</v>
      </c>
      <c r="F27" s="5">
        <v>691.47</v>
      </c>
      <c r="G27" s="5">
        <v>491.46</v>
      </c>
      <c r="H27" s="5">
        <v>334.42</v>
      </c>
      <c r="I27" s="5">
        <v>213.54</v>
      </c>
      <c r="J27" s="5">
        <v>1137.32</v>
      </c>
      <c r="K27" s="5">
        <v>0</v>
      </c>
      <c r="L27" s="5">
        <v>36.18</v>
      </c>
      <c r="M27" s="5">
        <v>245.74</v>
      </c>
      <c r="N27" s="5">
        <v>62.3</v>
      </c>
      <c r="O27" s="5">
        <f>VLOOKUP(B27,SWH!$A$4:$B$19,2,FALSE)</f>
        <v>1.1647700000000001</v>
      </c>
      <c r="P27" s="5">
        <f t="shared" si="4"/>
        <v>61.13523</v>
      </c>
      <c r="Q27" s="5">
        <v>23.11</v>
      </c>
      <c r="R27" s="5">
        <v>0</v>
      </c>
      <c r="S27" s="5">
        <v>0</v>
      </c>
      <c r="T27" s="5">
        <v>0</v>
      </c>
      <c r="U27" s="5">
        <v>1030.57</v>
      </c>
      <c r="V27" s="5">
        <v>0</v>
      </c>
      <c r="W27" s="5">
        <f t="shared" si="2"/>
        <v>1014.9252299999999</v>
      </c>
      <c r="X27" s="5">
        <f t="shared" si="3"/>
        <v>691.47</v>
      </c>
      <c r="Y27" s="5">
        <v>2737.56</v>
      </c>
      <c r="Z27" s="5">
        <v>1722.03</v>
      </c>
      <c r="AA27" s="5">
        <f t="shared" si="0"/>
        <v>4459.59</v>
      </c>
    </row>
    <row r="28" spans="1:27" x14ac:dyDescent="0.25">
      <c r="A28">
        <v>2007</v>
      </c>
      <c r="B28" t="s">
        <v>61</v>
      </c>
      <c r="C28" s="1" t="s">
        <v>7</v>
      </c>
      <c r="D28" s="5">
        <f>VLOOKUP(B28,SWH!$A$4:$C$19,3,FALSE)</f>
        <v>7836.48</v>
      </c>
      <c r="E28" s="5">
        <v>86.61</v>
      </c>
      <c r="F28" s="5">
        <v>293.7</v>
      </c>
      <c r="G28" s="5">
        <v>517.49</v>
      </c>
      <c r="H28" s="5">
        <v>334.42</v>
      </c>
      <c r="I28" s="5">
        <v>213.53</v>
      </c>
      <c r="J28" s="5">
        <v>1137.32</v>
      </c>
      <c r="K28" s="5">
        <v>0</v>
      </c>
      <c r="L28" s="5">
        <v>36.18</v>
      </c>
      <c r="M28" s="5">
        <v>272.68</v>
      </c>
      <c r="N28" s="5">
        <v>56.61</v>
      </c>
      <c r="O28" s="5">
        <f>VLOOKUP(B28,SWH!$A$4:$B$19,2,FALSE)</f>
        <v>1.1647700000000001</v>
      </c>
      <c r="P28" s="5">
        <f t="shared" si="4"/>
        <v>55.445230000000002</v>
      </c>
      <c r="Q28" s="5">
        <v>20.309999999999999</v>
      </c>
      <c r="R28" s="5">
        <v>0</v>
      </c>
      <c r="S28" s="5">
        <v>0</v>
      </c>
      <c r="T28" s="5">
        <v>0</v>
      </c>
      <c r="U28" s="5">
        <v>995.71</v>
      </c>
      <c r="V28" s="5">
        <v>0</v>
      </c>
      <c r="W28" s="5">
        <f t="shared" si="2"/>
        <v>952.53522999999996</v>
      </c>
      <c r="X28" s="5">
        <f t="shared" si="3"/>
        <v>293.7</v>
      </c>
      <c r="Y28" s="5">
        <v>2675.16</v>
      </c>
      <c r="Z28" s="5">
        <v>1289.4100000000001</v>
      </c>
      <c r="AA28" s="5">
        <f t="shared" si="0"/>
        <v>3964.5699999999997</v>
      </c>
    </row>
    <row r="29" spans="1:27" x14ac:dyDescent="0.25">
      <c r="A29">
        <v>2007</v>
      </c>
      <c r="B29" t="s">
        <v>61</v>
      </c>
      <c r="C29" s="1" t="s">
        <v>17</v>
      </c>
      <c r="D29" s="5">
        <f>VLOOKUP(B29,SWH!$A$4:$C$19,3,FALSE)</f>
        <v>7836.48</v>
      </c>
      <c r="E29" s="5">
        <v>38.119999999999997</v>
      </c>
      <c r="F29" s="5">
        <v>121.1</v>
      </c>
      <c r="G29" s="5">
        <v>96.41</v>
      </c>
      <c r="H29" s="5">
        <v>334.42</v>
      </c>
      <c r="I29" s="5">
        <v>213.5</v>
      </c>
      <c r="J29" s="5">
        <v>1137.32</v>
      </c>
      <c r="K29" s="5">
        <v>0</v>
      </c>
      <c r="L29" s="5">
        <v>36.18</v>
      </c>
      <c r="M29" s="5">
        <v>139.33000000000001</v>
      </c>
      <c r="N29" s="5">
        <v>37.71</v>
      </c>
      <c r="O29" s="5">
        <f>VLOOKUP(B29,SWH!$A$4:$B$19,2,FALSE)</f>
        <v>1.1647700000000001</v>
      </c>
      <c r="P29" s="5">
        <f t="shared" si="4"/>
        <v>36.545230000000004</v>
      </c>
      <c r="Q29" s="5">
        <v>4.51</v>
      </c>
      <c r="R29" s="5">
        <v>0</v>
      </c>
      <c r="S29" s="5">
        <v>0</v>
      </c>
      <c r="T29" s="5">
        <v>0</v>
      </c>
      <c r="U29" s="5">
        <v>1046.1500000000001</v>
      </c>
      <c r="V29" s="5">
        <v>0</v>
      </c>
      <c r="W29" s="5">
        <f t="shared" si="2"/>
        <v>314.91523000000001</v>
      </c>
      <c r="X29" s="5">
        <f t="shared" si="3"/>
        <v>121.1</v>
      </c>
      <c r="Y29" s="5">
        <v>2037.5</v>
      </c>
      <c r="Z29" s="5">
        <v>1167.25</v>
      </c>
      <c r="AA29" s="5">
        <f t="shared" si="0"/>
        <v>3204.75</v>
      </c>
    </row>
    <row r="30" spans="1:27" x14ac:dyDescent="0.25">
      <c r="A30">
        <v>2007</v>
      </c>
      <c r="B30" t="s">
        <v>61</v>
      </c>
      <c r="C30" s="1" t="s">
        <v>14</v>
      </c>
      <c r="D30" s="5">
        <f>VLOOKUP(B30,SWH!$A$4:$C$19,3,FALSE)</f>
        <v>7836.48</v>
      </c>
      <c r="E30" s="5">
        <v>353.36</v>
      </c>
      <c r="F30" s="5">
        <v>1278.6300000000001</v>
      </c>
      <c r="G30" s="5">
        <v>359.5</v>
      </c>
      <c r="H30" s="5">
        <v>334.42</v>
      </c>
      <c r="I30" s="5">
        <v>213.22</v>
      </c>
      <c r="J30" s="5">
        <v>1137.32</v>
      </c>
      <c r="K30" s="5">
        <v>0</v>
      </c>
      <c r="L30" s="5">
        <v>36.18</v>
      </c>
      <c r="M30" s="5">
        <v>250.05</v>
      </c>
      <c r="N30" s="5">
        <v>66.989999999999995</v>
      </c>
      <c r="O30" s="5">
        <f>VLOOKUP(B30,SWH!$A$4:$B$19,2,FALSE)</f>
        <v>1.1647700000000001</v>
      </c>
      <c r="P30" s="5">
        <f t="shared" si="4"/>
        <v>65.825229999999991</v>
      </c>
      <c r="Q30" s="5">
        <v>16.97</v>
      </c>
      <c r="R30" s="5">
        <v>0</v>
      </c>
      <c r="S30" s="5">
        <v>0</v>
      </c>
      <c r="T30" s="5">
        <v>0</v>
      </c>
      <c r="U30" s="5">
        <v>1137.92</v>
      </c>
      <c r="V30" s="5">
        <v>0</v>
      </c>
      <c r="W30" s="5">
        <f t="shared" si="2"/>
        <v>1045.70523</v>
      </c>
      <c r="X30" s="5">
        <f t="shared" si="3"/>
        <v>1278.6300000000001</v>
      </c>
      <c r="Y30" s="5">
        <v>2768.01</v>
      </c>
      <c r="Z30" s="5">
        <v>2416.5500000000002</v>
      </c>
      <c r="AA30" s="5">
        <f t="shared" si="0"/>
        <v>5184.5600000000004</v>
      </c>
    </row>
    <row r="31" spans="1:27" x14ac:dyDescent="0.25">
      <c r="A31">
        <v>2007</v>
      </c>
      <c r="B31" t="s">
        <v>61</v>
      </c>
      <c r="C31" s="1" t="s">
        <v>2</v>
      </c>
      <c r="D31" s="5">
        <f>VLOOKUP(B31,SWH!$A$4:$C$19,3,FALSE)</f>
        <v>7836.48</v>
      </c>
      <c r="E31" s="5">
        <v>132.83000000000001</v>
      </c>
      <c r="F31" s="5">
        <v>454.06</v>
      </c>
      <c r="G31" s="5">
        <v>381.66</v>
      </c>
      <c r="H31" s="5">
        <v>334.42</v>
      </c>
      <c r="I31" s="5">
        <v>213.38</v>
      </c>
      <c r="J31" s="5">
        <v>1137.32</v>
      </c>
      <c r="K31" s="5">
        <v>0</v>
      </c>
      <c r="L31" s="5">
        <v>36.18</v>
      </c>
      <c r="M31" s="5">
        <v>255.65</v>
      </c>
      <c r="N31" s="5">
        <v>57.18</v>
      </c>
      <c r="O31" s="5">
        <f>VLOOKUP(B31,SWH!$A$4:$B$19,2,FALSE)</f>
        <v>1.1647700000000001</v>
      </c>
      <c r="P31" s="5">
        <f t="shared" si="4"/>
        <v>56.015230000000003</v>
      </c>
      <c r="Q31" s="5">
        <v>14.13</v>
      </c>
      <c r="R31" s="5">
        <v>0</v>
      </c>
      <c r="S31" s="5">
        <v>0</v>
      </c>
      <c r="T31" s="5">
        <v>0</v>
      </c>
      <c r="U31" s="5">
        <v>1107.6400000000001</v>
      </c>
      <c r="V31" s="5">
        <v>0</v>
      </c>
      <c r="W31" s="5">
        <f t="shared" si="2"/>
        <v>840.28522999999996</v>
      </c>
      <c r="X31" s="5">
        <f t="shared" si="3"/>
        <v>454.06</v>
      </c>
      <c r="Y31" s="5">
        <v>2562.75</v>
      </c>
      <c r="Z31" s="5">
        <v>1561.7</v>
      </c>
      <c r="AA31" s="5">
        <f t="shared" si="0"/>
        <v>4124.45</v>
      </c>
    </row>
    <row r="32" spans="1:27" x14ac:dyDescent="0.25">
      <c r="A32">
        <v>2007</v>
      </c>
      <c r="B32" t="s">
        <v>61</v>
      </c>
      <c r="C32" s="1" t="s">
        <v>18</v>
      </c>
      <c r="D32" s="5">
        <f>VLOOKUP(B32,SWH!$A$4:$C$19,3,FALSE)</f>
        <v>7836.48</v>
      </c>
      <c r="E32" s="5">
        <v>222.57</v>
      </c>
      <c r="F32" s="5">
        <v>795.42</v>
      </c>
      <c r="G32" s="5">
        <v>65.3</v>
      </c>
      <c r="H32" s="5">
        <v>334.42</v>
      </c>
      <c r="I32" s="5">
        <v>212.97</v>
      </c>
      <c r="J32" s="5">
        <v>1137.32</v>
      </c>
      <c r="K32" s="5">
        <v>0</v>
      </c>
      <c r="L32" s="5">
        <v>36.18</v>
      </c>
      <c r="M32" s="5">
        <v>182.3</v>
      </c>
      <c r="N32" s="5">
        <v>49.34</v>
      </c>
      <c r="O32" s="5">
        <f>VLOOKUP(B32,SWH!$A$4:$B$19,2,FALSE)</f>
        <v>1.1647700000000001</v>
      </c>
      <c r="P32" s="5">
        <f t="shared" si="4"/>
        <v>48.175230000000006</v>
      </c>
      <c r="Q32" s="5">
        <v>2.83</v>
      </c>
      <c r="R32" s="5">
        <v>0</v>
      </c>
      <c r="S32" s="5">
        <v>0</v>
      </c>
      <c r="T32" s="5">
        <v>0</v>
      </c>
      <c r="U32" s="5">
        <v>1170.4000000000001</v>
      </c>
      <c r="V32" s="5">
        <v>0</v>
      </c>
      <c r="W32" s="5">
        <f t="shared" si="2"/>
        <v>521.17523000000006</v>
      </c>
      <c r="X32" s="5">
        <f t="shared" si="3"/>
        <v>795.42</v>
      </c>
      <c r="Y32" s="5">
        <v>2243.2399999999998</v>
      </c>
      <c r="Z32" s="5">
        <v>1965.82</v>
      </c>
      <c r="AA32" s="5">
        <f t="shared" si="0"/>
        <v>4209.0599999999995</v>
      </c>
    </row>
    <row r="33" spans="1:27" x14ac:dyDescent="0.25">
      <c r="A33">
        <v>2007</v>
      </c>
      <c r="B33" t="s">
        <v>61</v>
      </c>
      <c r="C33" s="1" t="s">
        <v>4</v>
      </c>
      <c r="D33" s="5">
        <f>VLOOKUP(B33,SWH!$A$4:$C$19,3,FALSE)</f>
        <v>7836.48</v>
      </c>
      <c r="E33" s="5">
        <v>520.69000000000005</v>
      </c>
      <c r="F33" s="5">
        <v>1879.96</v>
      </c>
      <c r="G33" s="5">
        <v>175.58</v>
      </c>
      <c r="H33" s="5">
        <v>334.42</v>
      </c>
      <c r="I33" s="5">
        <v>213.28</v>
      </c>
      <c r="J33" s="5">
        <v>1137.32</v>
      </c>
      <c r="K33" s="5">
        <v>0</v>
      </c>
      <c r="L33" s="5">
        <v>36.18</v>
      </c>
      <c r="M33" s="5">
        <v>253.13</v>
      </c>
      <c r="N33" s="5">
        <v>60.21</v>
      </c>
      <c r="O33" s="5">
        <f>VLOOKUP(B33,SWH!$A$4:$B$19,2,FALSE)</f>
        <v>1.1647700000000001</v>
      </c>
      <c r="P33" s="5">
        <f t="shared" si="4"/>
        <v>59.045230000000004</v>
      </c>
      <c r="Q33" s="5">
        <v>7.95</v>
      </c>
      <c r="R33" s="5">
        <v>0</v>
      </c>
      <c r="S33" s="5">
        <v>0</v>
      </c>
      <c r="T33" s="5">
        <v>0</v>
      </c>
      <c r="U33" s="5">
        <v>1228.8900000000001</v>
      </c>
      <c r="V33" s="5">
        <v>0</v>
      </c>
      <c r="W33" s="5">
        <f t="shared" si="2"/>
        <v>1016.3952300000001</v>
      </c>
      <c r="X33" s="5">
        <f t="shared" si="3"/>
        <v>1879.96</v>
      </c>
      <c r="Y33" s="5">
        <v>2738.77</v>
      </c>
      <c r="Z33" s="5">
        <v>3108.85</v>
      </c>
      <c r="AA33" s="5">
        <f t="shared" si="0"/>
        <v>5847.62</v>
      </c>
    </row>
    <row r="34" spans="1:27" x14ac:dyDescent="0.25">
      <c r="A34">
        <v>2007</v>
      </c>
      <c r="B34" t="s">
        <v>61</v>
      </c>
      <c r="C34" s="1" t="s">
        <v>5</v>
      </c>
      <c r="D34" s="5">
        <f>VLOOKUP(B34,SWH!$A$4:$C$19,3,FALSE)</f>
        <v>7836.48</v>
      </c>
      <c r="E34" s="5">
        <v>261.06</v>
      </c>
      <c r="F34" s="5">
        <v>917.55</v>
      </c>
      <c r="G34" s="5">
        <v>254.33</v>
      </c>
      <c r="H34" s="5">
        <v>334.42</v>
      </c>
      <c r="I34" s="5">
        <v>213.29</v>
      </c>
      <c r="J34" s="5">
        <v>1137.32</v>
      </c>
      <c r="K34" s="5">
        <v>0</v>
      </c>
      <c r="L34" s="5">
        <v>36.18</v>
      </c>
      <c r="M34" s="5">
        <v>259.37</v>
      </c>
      <c r="N34" s="5">
        <v>53.36</v>
      </c>
      <c r="O34" s="5">
        <f>VLOOKUP(B34,SWH!$A$4:$B$19,2,FALSE)</f>
        <v>1.1647700000000001</v>
      </c>
      <c r="P34" s="5">
        <f t="shared" si="4"/>
        <v>52.195230000000002</v>
      </c>
      <c r="Q34" s="5">
        <v>9.14</v>
      </c>
      <c r="R34" s="5">
        <v>0</v>
      </c>
      <c r="S34" s="5">
        <v>0</v>
      </c>
      <c r="T34" s="5">
        <v>0</v>
      </c>
      <c r="U34" s="5">
        <v>1203.32</v>
      </c>
      <c r="V34" s="5">
        <v>0</v>
      </c>
      <c r="W34" s="5">
        <f t="shared" si="2"/>
        <v>836.09523000000002</v>
      </c>
      <c r="X34" s="5">
        <f t="shared" si="3"/>
        <v>917.55</v>
      </c>
      <c r="Y34" s="5">
        <v>2558.4699999999998</v>
      </c>
      <c r="Z34" s="5">
        <v>2120.87</v>
      </c>
      <c r="AA34" s="5">
        <f t="shared" si="0"/>
        <v>4679.34</v>
      </c>
    </row>
    <row r="35" spans="1:27" x14ac:dyDescent="0.25">
      <c r="A35">
        <v>2007</v>
      </c>
      <c r="B35" t="s">
        <v>61</v>
      </c>
      <c r="C35" s="1" t="s">
        <v>15</v>
      </c>
      <c r="D35" s="5">
        <f>VLOOKUP(B35,SWH!$A$4:$C$19,3,FALSE)</f>
        <v>7836.48</v>
      </c>
      <c r="E35" s="5">
        <v>176.78</v>
      </c>
      <c r="F35" s="5">
        <v>635.16</v>
      </c>
      <c r="G35" s="5">
        <v>22.38</v>
      </c>
      <c r="H35" s="5">
        <v>334.42</v>
      </c>
      <c r="I35" s="5">
        <v>212.96</v>
      </c>
      <c r="J35" s="5">
        <v>1137.32</v>
      </c>
      <c r="K35" s="5">
        <v>0</v>
      </c>
      <c r="L35" s="5">
        <v>36.18</v>
      </c>
      <c r="M35" s="5">
        <v>161.72999999999999</v>
      </c>
      <c r="N35" s="5">
        <v>42.67</v>
      </c>
      <c r="O35" s="5">
        <f>VLOOKUP(B35,SWH!$A$4:$B$19,2,FALSE)</f>
        <v>1.1647700000000001</v>
      </c>
      <c r="P35" s="5">
        <f t="shared" si="4"/>
        <v>41.505230000000005</v>
      </c>
      <c r="Q35" s="5">
        <v>1.03</v>
      </c>
      <c r="R35" s="5">
        <v>0</v>
      </c>
      <c r="S35" s="5">
        <v>0</v>
      </c>
      <c r="T35" s="5">
        <v>0</v>
      </c>
      <c r="U35" s="5">
        <v>1221.95</v>
      </c>
      <c r="V35" s="5">
        <v>0</v>
      </c>
      <c r="W35" s="5">
        <f t="shared" si="2"/>
        <v>403.42523</v>
      </c>
      <c r="X35" s="5">
        <f t="shared" si="3"/>
        <v>635.16</v>
      </c>
      <c r="Y35" s="5">
        <v>2125.4699999999998</v>
      </c>
      <c r="Z35" s="5">
        <v>1857.11</v>
      </c>
      <c r="AA35" s="5">
        <f t="shared" si="0"/>
        <v>3982.58</v>
      </c>
    </row>
    <row r="36" spans="1:27" x14ac:dyDescent="0.25">
      <c r="A36">
        <v>2007</v>
      </c>
      <c r="B36" t="s">
        <v>61</v>
      </c>
      <c r="C36" s="1" t="s">
        <v>16</v>
      </c>
      <c r="D36" s="5">
        <f>VLOOKUP(B36,SWH!$A$4:$C$19,3,FALSE)</f>
        <v>7836.48</v>
      </c>
      <c r="E36" s="5">
        <v>728.48</v>
      </c>
      <c r="F36" s="5">
        <v>2581.7199999999998</v>
      </c>
      <c r="G36" s="5">
        <v>201.03</v>
      </c>
      <c r="H36" s="5">
        <v>334.42</v>
      </c>
      <c r="I36" s="5">
        <v>213.18</v>
      </c>
      <c r="J36" s="5">
        <v>1137.32</v>
      </c>
      <c r="K36" s="5">
        <v>0</v>
      </c>
      <c r="L36" s="5">
        <v>36.18</v>
      </c>
      <c r="M36" s="5">
        <v>287.91000000000003</v>
      </c>
      <c r="N36" s="5">
        <v>80.2</v>
      </c>
      <c r="O36" s="5">
        <f>VLOOKUP(B36,SWH!$A$4:$B$19,2,FALSE)</f>
        <v>1.1647700000000001</v>
      </c>
      <c r="P36" s="5">
        <f t="shared" si="4"/>
        <v>79.035229999999999</v>
      </c>
      <c r="Q36" s="5">
        <v>9.98</v>
      </c>
      <c r="R36" s="5">
        <v>0</v>
      </c>
      <c r="S36" s="5">
        <v>0</v>
      </c>
      <c r="T36" s="5">
        <v>0</v>
      </c>
      <c r="U36" s="5">
        <v>1296.24</v>
      </c>
      <c r="V36" s="5">
        <v>0</v>
      </c>
      <c r="W36" s="5">
        <f t="shared" si="2"/>
        <v>1306.43523</v>
      </c>
      <c r="X36" s="5">
        <f t="shared" si="3"/>
        <v>2581.7199999999998</v>
      </c>
      <c r="Y36" s="5">
        <v>3028.7</v>
      </c>
      <c r="Z36" s="5">
        <v>3877.96</v>
      </c>
      <c r="AA36" s="5">
        <f t="shared" si="0"/>
        <v>6906.66</v>
      </c>
    </row>
    <row r="37" spans="1:27" x14ac:dyDescent="0.25">
      <c r="A37">
        <v>2007</v>
      </c>
      <c r="B37" t="s">
        <v>61</v>
      </c>
      <c r="C37" s="1" t="s">
        <v>9</v>
      </c>
      <c r="D37" s="5">
        <f>VLOOKUP(B37,SWH!$A$4:$C$19,3,FALSE)</f>
        <v>7836.48</v>
      </c>
      <c r="E37" s="5">
        <v>500.06</v>
      </c>
      <c r="F37" s="5">
        <v>1736.98</v>
      </c>
      <c r="G37" s="5">
        <v>143.55000000000001</v>
      </c>
      <c r="H37" s="5">
        <v>334.42</v>
      </c>
      <c r="I37" s="5">
        <v>213.03</v>
      </c>
      <c r="J37" s="5">
        <v>1137.32</v>
      </c>
      <c r="K37" s="5">
        <v>0</v>
      </c>
      <c r="L37" s="5">
        <v>36.18</v>
      </c>
      <c r="M37" s="5">
        <v>286.11</v>
      </c>
      <c r="N37" s="5">
        <v>55.46</v>
      </c>
      <c r="O37" s="5">
        <f>VLOOKUP(B37,SWH!$A$4:$B$19,2,FALSE)</f>
        <v>1.1647700000000001</v>
      </c>
      <c r="P37" s="5">
        <f t="shared" si="4"/>
        <v>54.295230000000004</v>
      </c>
      <c r="Q37" s="5">
        <v>5.33</v>
      </c>
      <c r="R37" s="5">
        <v>0</v>
      </c>
      <c r="S37" s="5">
        <v>0</v>
      </c>
      <c r="T37" s="5">
        <v>0</v>
      </c>
      <c r="U37" s="5">
        <v>1279.1500000000001</v>
      </c>
      <c r="V37" s="5">
        <v>0</v>
      </c>
      <c r="W37" s="5">
        <f t="shared" si="2"/>
        <v>989.34523000000002</v>
      </c>
      <c r="X37" s="5">
        <f t="shared" si="3"/>
        <v>1736.98</v>
      </c>
      <c r="Y37" s="5">
        <v>2711.45</v>
      </c>
      <c r="Z37" s="5">
        <v>3016.12</v>
      </c>
      <c r="AA37" s="5">
        <f t="shared" si="0"/>
        <v>5727.57</v>
      </c>
    </row>
    <row r="38" spans="1:27" x14ac:dyDescent="0.25">
      <c r="A38">
        <v>2007</v>
      </c>
      <c r="B38" t="s">
        <v>61</v>
      </c>
      <c r="C38" s="1" t="s">
        <v>12</v>
      </c>
      <c r="D38" s="5">
        <f>VLOOKUP(B38,SWH!$A$4:$C$19,3,FALSE)</f>
        <v>7836.48</v>
      </c>
      <c r="E38" s="5">
        <v>637.32000000000005</v>
      </c>
      <c r="F38" s="5">
        <v>2221.31</v>
      </c>
      <c r="G38" s="5">
        <v>153.57</v>
      </c>
      <c r="H38" s="5">
        <v>334.42</v>
      </c>
      <c r="I38" s="5">
        <v>212.9</v>
      </c>
      <c r="J38" s="5">
        <v>1137.32</v>
      </c>
      <c r="K38" s="5">
        <v>0</v>
      </c>
      <c r="L38" s="5">
        <v>36.18</v>
      </c>
      <c r="M38" s="5">
        <v>281.37</v>
      </c>
      <c r="N38" s="5">
        <v>62.06</v>
      </c>
      <c r="O38" s="5">
        <f>VLOOKUP(B38,SWH!$A$4:$B$19,2,FALSE)</f>
        <v>1.1647700000000001</v>
      </c>
      <c r="P38" s="5">
        <f t="shared" si="4"/>
        <v>60.895230000000005</v>
      </c>
      <c r="Q38" s="5">
        <v>6.84</v>
      </c>
      <c r="R38" s="5">
        <v>0</v>
      </c>
      <c r="S38" s="5">
        <v>0</v>
      </c>
      <c r="T38" s="5">
        <v>0</v>
      </c>
      <c r="U38" s="5">
        <v>1376.4</v>
      </c>
      <c r="V38" s="5">
        <v>0</v>
      </c>
      <c r="W38" s="5">
        <f t="shared" si="2"/>
        <v>1139.9952300000002</v>
      </c>
      <c r="X38" s="5">
        <f t="shared" si="3"/>
        <v>2221.31</v>
      </c>
      <c r="Y38" s="5">
        <v>2861.98</v>
      </c>
      <c r="Z38" s="5">
        <v>3597.71</v>
      </c>
      <c r="AA38" s="5">
        <f t="shared" si="0"/>
        <v>6459.6900000000005</v>
      </c>
    </row>
    <row r="39" spans="1:27" x14ac:dyDescent="0.25">
      <c r="A39">
        <v>2007</v>
      </c>
      <c r="B39" t="s">
        <v>61</v>
      </c>
      <c r="C39" s="1" t="s">
        <v>8</v>
      </c>
      <c r="D39" s="5">
        <f>VLOOKUP(B39,SWH!$A$4:$C$19,3,FALSE)</f>
        <v>7836.48</v>
      </c>
      <c r="E39" s="5">
        <v>729.79</v>
      </c>
      <c r="F39" s="5">
        <v>2437.11</v>
      </c>
      <c r="G39" s="5">
        <v>78.290000000000006</v>
      </c>
      <c r="H39" s="5">
        <v>334.42</v>
      </c>
      <c r="I39" s="5">
        <v>211.73</v>
      </c>
      <c r="J39" s="5">
        <v>1137.32</v>
      </c>
      <c r="K39" s="5">
        <v>0</v>
      </c>
      <c r="L39" s="5">
        <v>36.18</v>
      </c>
      <c r="M39" s="5">
        <v>320.52</v>
      </c>
      <c r="N39" s="5">
        <v>57.79</v>
      </c>
      <c r="O39" s="5">
        <f>VLOOKUP(B39,SWH!$A$4:$B$19,2,FALSE)</f>
        <v>1.1647700000000001</v>
      </c>
      <c r="P39" s="5">
        <f t="shared" si="4"/>
        <v>56.625230000000002</v>
      </c>
      <c r="Q39" s="5">
        <v>3.16</v>
      </c>
      <c r="R39" s="5">
        <v>0</v>
      </c>
      <c r="S39" s="5">
        <v>0</v>
      </c>
      <c r="T39" s="5">
        <v>0</v>
      </c>
      <c r="U39" s="5">
        <v>1484.31</v>
      </c>
      <c r="V39" s="5">
        <v>0</v>
      </c>
      <c r="W39" s="5">
        <f t="shared" si="2"/>
        <v>1188.3852299999999</v>
      </c>
      <c r="X39" s="5">
        <f t="shared" si="3"/>
        <v>2437.11</v>
      </c>
      <c r="Y39" s="5">
        <v>2909.2</v>
      </c>
      <c r="Z39" s="5">
        <v>3921.42</v>
      </c>
      <c r="AA39" s="5">
        <f t="shared" si="0"/>
        <v>6830.62</v>
      </c>
    </row>
    <row r="40" spans="1:27" x14ac:dyDescent="0.25">
      <c r="A40">
        <v>2010</v>
      </c>
      <c r="B40" t="s">
        <v>61</v>
      </c>
      <c r="C40" s="1" t="s">
        <v>10</v>
      </c>
      <c r="D40" s="5">
        <f>VLOOKUP(B40,SWH!$A$4:$C$19,3,FALSE)</f>
        <v>7836.48</v>
      </c>
      <c r="E40" s="5">
        <v>0</v>
      </c>
      <c r="F40" s="5">
        <v>0</v>
      </c>
      <c r="G40" s="5">
        <v>1857.29</v>
      </c>
      <c r="H40" s="5">
        <v>386.91</v>
      </c>
      <c r="I40" s="5">
        <v>168.7</v>
      </c>
      <c r="J40" s="5">
        <v>1131.0899999999999</v>
      </c>
      <c r="K40" s="5">
        <v>0</v>
      </c>
      <c r="L40" s="5">
        <v>20.82</v>
      </c>
      <c r="M40" s="5">
        <v>463.7</v>
      </c>
      <c r="N40" s="5">
        <v>60.35</v>
      </c>
      <c r="O40" s="5">
        <f>VLOOKUP(B40,SWH!$A$4:$B$19,2,FALSE)</f>
        <v>1.1647700000000001</v>
      </c>
      <c r="P40" s="5">
        <f t="shared" si="4"/>
        <v>59.185230000000004</v>
      </c>
      <c r="Q40" s="5">
        <v>95.89</v>
      </c>
      <c r="R40" s="5">
        <v>0</v>
      </c>
      <c r="S40" s="5">
        <v>0</v>
      </c>
      <c r="T40" s="5">
        <v>0</v>
      </c>
      <c r="U40" s="5">
        <v>744.72</v>
      </c>
      <c r="V40" s="5">
        <v>0</v>
      </c>
      <c r="W40" s="5">
        <f t="shared" si="2"/>
        <v>2476.0652299999997</v>
      </c>
      <c r="X40" s="5">
        <f t="shared" si="3"/>
        <v>0</v>
      </c>
      <c r="Y40" s="5">
        <v>4184.76</v>
      </c>
      <c r="Z40" s="5">
        <v>744.72</v>
      </c>
      <c r="AA40" s="5">
        <f t="shared" si="0"/>
        <v>4929.4800000000005</v>
      </c>
    </row>
    <row r="41" spans="1:27" x14ac:dyDescent="0.25">
      <c r="A41">
        <v>2010</v>
      </c>
      <c r="B41" t="s">
        <v>61</v>
      </c>
      <c r="C41" s="1" t="s">
        <v>6</v>
      </c>
      <c r="D41" s="5">
        <f>VLOOKUP(B41,SWH!$A$4:$C$19,3,FALSE)</f>
        <v>7836.48</v>
      </c>
      <c r="E41" s="5">
        <v>0.34</v>
      </c>
      <c r="F41" s="5">
        <v>0.04</v>
      </c>
      <c r="G41" s="5">
        <v>1481.64</v>
      </c>
      <c r="H41" s="5">
        <v>386.91</v>
      </c>
      <c r="I41" s="5">
        <v>168.73</v>
      </c>
      <c r="J41" s="5">
        <v>1131.0899999999999</v>
      </c>
      <c r="K41" s="5">
        <v>0</v>
      </c>
      <c r="L41" s="5">
        <v>20.82</v>
      </c>
      <c r="M41" s="5">
        <v>448.57</v>
      </c>
      <c r="N41" s="5">
        <v>72.11</v>
      </c>
      <c r="O41" s="5">
        <f>VLOOKUP(B41,SWH!$A$4:$B$19,2,FALSE)</f>
        <v>1.1647700000000001</v>
      </c>
      <c r="P41" s="5">
        <f t="shared" si="4"/>
        <v>70.945229999999995</v>
      </c>
      <c r="Q41" s="5">
        <v>77.819999999999993</v>
      </c>
      <c r="R41" s="5">
        <v>0</v>
      </c>
      <c r="S41" s="5">
        <v>0</v>
      </c>
      <c r="T41" s="5">
        <v>0</v>
      </c>
      <c r="U41" s="5">
        <v>740.91</v>
      </c>
      <c r="V41" s="5">
        <v>0</v>
      </c>
      <c r="W41" s="5">
        <f t="shared" si="2"/>
        <v>2079.3152300000002</v>
      </c>
      <c r="X41" s="5">
        <f t="shared" si="3"/>
        <v>0.04</v>
      </c>
      <c r="Y41" s="5">
        <v>3788.03</v>
      </c>
      <c r="Z41" s="5">
        <v>740.95</v>
      </c>
      <c r="AA41" s="5">
        <f t="shared" si="0"/>
        <v>4528.9800000000005</v>
      </c>
    </row>
    <row r="42" spans="1:27" x14ac:dyDescent="0.25">
      <c r="A42">
        <v>2010</v>
      </c>
      <c r="B42" t="s">
        <v>61</v>
      </c>
      <c r="C42" s="1" t="s">
        <v>11</v>
      </c>
      <c r="D42" s="5">
        <f>VLOOKUP(B42,SWH!$A$4:$C$19,3,FALSE)</f>
        <v>7836.48</v>
      </c>
      <c r="E42" s="5">
        <v>0.01</v>
      </c>
      <c r="F42" s="5">
        <v>0</v>
      </c>
      <c r="G42" s="5">
        <v>1322.94</v>
      </c>
      <c r="H42" s="5">
        <v>386.91</v>
      </c>
      <c r="I42" s="5">
        <v>168.75</v>
      </c>
      <c r="J42" s="5">
        <v>1131.0899999999999</v>
      </c>
      <c r="K42" s="5">
        <v>0</v>
      </c>
      <c r="L42" s="5">
        <v>20.82</v>
      </c>
      <c r="M42" s="5">
        <v>365.64</v>
      </c>
      <c r="N42" s="5">
        <v>53.64</v>
      </c>
      <c r="O42" s="5">
        <f>VLOOKUP(B42,SWH!$A$4:$B$19,2,FALSE)</f>
        <v>1.1647700000000001</v>
      </c>
      <c r="P42" s="5">
        <f t="shared" si="4"/>
        <v>52.475230000000003</v>
      </c>
      <c r="Q42" s="5">
        <v>60.89</v>
      </c>
      <c r="R42" s="5">
        <v>0</v>
      </c>
      <c r="S42" s="5">
        <v>0</v>
      </c>
      <c r="T42" s="5">
        <v>0</v>
      </c>
      <c r="U42" s="5">
        <v>814.27</v>
      </c>
      <c r="V42" s="5">
        <v>0</v>
      </c>
      <c r="W42" s="5">
        <f t="shared" si="2"/>
        <v>1801.95523</v>
      </c>
      <c r="X42" s="5">
        <f t="shared" si="3"/>
        <v>0</v>
      </c>
      <c r="Y42" s="5">
        <v>3510.7</v>
      </c>
      <c r="Z42" s="5">
        <v>814.27</v>
      </c>
      <c r="AA42" s="5">
        <f t="shared" si="0"/>
        <v>4324.9699999999993</v>
      </c>
    </row>
    <row r="43" spans="1:27" x14ac:dyDescent="0.25">
      <c r="A43">
        <v>2010</v>
      </c>
      <c r="B43" t="s">
        <v>61</v>
      </c>
      <c r="C43" s="1" t="s">
        <v>13</v>
      </c>
      <c r="D43" s="5">
        <f>VLOOKUP(B43,SWH!$A$4:$C$19,3,FALSE)</f>
        <v>7836.48</v>
      </c>
      <c r="E43" s="5">
        <v>13.06</v>
      </c>
      <c r="F43" s="5">
        <v>33.409999999999997</v>
      </c>
      <c r="G43" s="5">
        <v>1180.4100000000001</v>
      </c>
      <c r="H43" s="5">
        <v>386.91</v>
      </c>
      <c r="I43" s="5">
        <v>168.54</v>
      </c>
      <c r="J43" s="5">
        <v>1131.0899999999999</v>
      </c>
      <c r="K43" s="5">
        <v>0</v>
      </c>
      <c r="L43" s="5">
        <v>20.82</v>
      </c>
      <c r="M43" s="5">
        <v>394.06</v>
      </c>
      <c r="N43" s="5">
        <v>62.22</v>
      </c>
      <c r="O43" s="5">
        <f>VLOOKUP(B43,SWH!$A$4:$B$19,2,FALSE)</f>
        <v>1.1647700000000001</v>
      </c>
      <c r="P43" s="5">
        <f t="shared" si="4"/>
        <v>61.055230000000002</v>
      </c>
      <c r="Q43" s="5">
        <v>59.77</v>
      </c>
      <c r="R43" s="5">
        <v>0</v>
      </c>
      <c r="S43" s="5">
        <v>0</v>
      </c>
      <c r="T43" s="5">
        <v>0</v>
      </c>
      <c r="U43" s="5">
        <v>816.27</v>
      </c>
      <c r="V43" s="5">
        <v>0</v>
      </c>
      <c r="W43" s="5">
        <f t="shared" si="2"/>
        <v>1708.3552299999999</v>
      </c>
      <c r="X43" s="5">
        <f t="shared" si="3"/>
        <v>33.409999999999997</v>
      </c>
      <c r="Y43" s="5">
        <v>3416.89</v>
      </c>
      <c r="Z43" s="5">
        <v>849.67</v>
      </c>
      <c r="AA43" s="5">
        <f t="shared" si="0"/>
        <v>4266.5599999999995</v>
      </c>
    </row>
    <row r="44" spans="1:27" x14ac:dyDescent="0.25">
      <c r="A44">
        <v>2010</v>
      </c>
      <c r="B44" t="s">
        <v>61</v>
      </c>
      <c r="C44" s="1" t="s">
        <v>19</v>
      </c>
      <c r="D44" s="5">
        <f>VLOOKUP(B44,SWH!$A$4:$C$19,3,FALSE)</f>
        <v>7836.48</v>
      </c>
      <c r="E44" s="5">
        <v>22.61</v>
      </c>
      <c r="F44" s="5">
        <v>68.709999999999994</v>
      </c>
      <c r="G44" s="5">
        <v>959.7</v>
      </c>
      <c r="H44" s="5">
        <v>386.91</v>
      </c>
      <c r="I44" s="5">
        <v>168.48</v>
      </c>
      <c r="J44" s="5">
        <v>1131.0899999999999</v>
      </c>
      <c r="K44" s="5">
        <v>0</v>
      </c>
      <c r="L44" s="5">
        <v>20.82</v>
      </c>
      <c r="M44" s="5">
        <v>292.01</v>
      </c>
      <c r="N44" s="5">
        <v>50.65</v>
      </c>
      <c r="O44" s="5">
        <f>VLOOKUP(B44,SWH!$A$4:$B$19,2,FALSE)</f>
        <v>1.1647700000000001</v>
      </c>
      <c r="P44" s="5">
        <f t="shared" si="4"/>
        <v>49.485230000000001</v>
      </c>
      <c r="Q44" s="5">
        <v>47.03</v>
      </c>
      <c r="R44" s="5">
        <v>0</v>
      </c>
      <c r="S44" s="5">
        <v>0</v>
      </c>
      <c r="T44" s="5">
        <v>0</v>
      </c>
      <c r="U44" s="5">
        <v>893.79</v>
      </c>
      <c r="V44" s="5">
        <v>0</v>
      </c>
      <c r="W44" s="5">
        <f t="shared" si="2"/>
        <v>1370.8352300000001</v>
      </c>
      <c r="X44" s="5">
        <f t="shared" si="3"/>
        <v>68.709999999999994</v>
      </c>
      <c r="Y44" s="5">
        <v>3079.3</v>
      </c>
      <c r="Z44" s="5">
        <v>962.51</v>
      </c>
      <c r="AA44" s="5">
        <f t="shared" si="0"/>
        <v>4041.8100000000004</v>
      </c>
    </row>
    <row r="45" spans="1:27" x14ac:dyDescent="0.25">
      <c r="A45">
        <v>2010</v>
      </c>
      <c r="B45" t="s">
        <v>61</v>
      </c>
      <c r="C45" s="1" t="s">
        <v>20</v>
      </c>
      <c r="D45" s="5">
        <f>VLOOKUP(B45,SWH!$A$4:$C$19,3,FALSE)</f>
        <v>7836.48</v>
      </c>
      <c r="E45" s="5">
        <v>19.86</v>
      </c>
      <c r="F45" s="5">
        <v>50.64</v>
      </c>
      <c r="G45" s="5">
        <v>738.27</v>
      </c>
      <c r="H45" s="5">
        <v>386.91</v>
      </c>
      <c r="I45" s="5">
        <v>168.6</v>
      </c>
      <c r="J45" s="5">
        <v>1131.0899999999999</v>
      </c>
      <c r="K45" s="5">
        <v>0</v>
      </c>
      <c r="L45" s="5">
        <v>20.82</v>
      </c>
      <c r="M45" s="5">
        <v>299.86</v>
      </c>
      <c r="N45" s="5">
        <v>50.06</v>
      </c>
      <c r="O45" s="5">
        <f>VLOOKUP(B45,SWH!$A$4:$B$19,2,FALSE)</f>
        <v>1.1647700000000001</v>
      </c>
      <c r="P45" s="5">
        <f t="shared" si="4"/>
        <v>48.895230000000005</v>
      </c>
      <c r="Q45" s="5">
        <v>28.07</v>
      </c>
      <c r="R45" s="5">
        <v>0</v>
      </c>
      <c r="S45" s="5">
        <v>0</v>
      </c>
      <c r="T45" s="5">
        <v>0</v>
      </c>
      <c r="U45" s="5">
        <v>898.81</v>
      </c>
      <c r="V45" s="5">
        <v>0</v>
      </c>
      <c r="W45" s="5">
        <f t="shared" si="2"/>
        <v>1134.95523</v>
      </c>
      <c r="X45" s="5">
        <f t="shared" si="3"/>
        <v>50.64</v>
      </c>
      <c r="Y45" s="5">
        <v>2843.55</v>
      </c>
      <c r="Z45" s="5">
        <v>949.46</v>
      </c>
      <c r="AA45" s="5">
        <f t="shared" si="0"/>
        <v>3793.01</v>
      </c>
    </row>
    <row r="46" spans="1:27" x14ac:dyDescent="0.25">
      <c r="A46">
        <v>2010</v>
      </c>
      <c r="B46" t="s">
        <v>61</v>
      </c>
      <c r="C46" s="1" t="s">
        <v>3</v>
      </c>
      <c r="D46" s="5">
        <f>VLOOKUP(B46,SWH!$A$4:$C$19,3,FALSE)</f>
        <v>7836.48</v>
      </c>
      <c r="E46" s="5">
        <v>140.13999999999999</v>
      </c>
      <c r="F46" s="5">
        <v>472.59</v>
      </c>
      <c r="G46" s="5">
        <v>488.57</v>
      </c>
      <c r="H46" s="5">
        <v>386.91</v>
      </c>
      <c r="I46" s="5">
        <v>168.57</v>
      </c>
      <c r="J46" s="5">
        <v>1131.0899999999999</v>
      </c>
      <c r="K46" s="5">
        <v>0</v>
      </c>
      <c r="L46" s="5">
        <v>20.82</v>
      </c>
      <c r="M46" s="5">
        <v>232.5</v>
      </c>
      <c r="N46" s="5">
        <v>45.89</v>
      </c>
      <c r="O46" s="5">
        <f>VLOOKUP(B46,SWH!$A$4:$B$19,2,FALSE)</f>
        <v>1.1647700000000001</v>
      </c>
      <c r="P46" s="5">
        <f t="shared" si="4"/>
        <v>44.725230000000003</v>
      </c>
      <c r="Q46" s="5">
        <v>22.49</v>
      </c>
      <c r="R46" s="5">
        <v>0</v>
      </c>
      <c r="S46" s="5">
        <v>0</v>
      </c>
      <c r="T46" s="5">
        <v>0</v>
      </c>
      <c r="U46" s="5">
        <v>1030.02</v>
      </c>
      <c r="V46" s="5">
        <v>0</v>
      </c>
      <c r="W46" s="5">
        <f t="shared" si="2"/>
        <v>928.42523000000006</v>
      </c>
      <c r="X46" s="5">
        <f t="shared" si="3"/>
        <v>472.59</v>
      </c>
      <c r="Y46" s="5">
        <v>2636.97</v>
      </c>
      <c r="Z46" s="5">
        <v>1502.61</v>
      </c>
      <c r="AA46" s="5">
        <f t="shared" si="0"/>
        <v>4139.58</v>
      </c>
    </row>
    <row r="47" spans="1:27" x14ac:dyDescent="0.25">
      <c r="A47">
        <v>2010</v>
      </c>
      <c r="B47" t="s">
        <v>61</v>
      </c>
      <c r="C47" s="1" t="s">
        <v>7</v>
      </c>
      <c r="D47" s="5">
        <f>VLOOKUP(B47,SWH!$A$4:$C$19,3,FALSE)</f>
        <v>7836.48</v>
      </c>
      <c r="E47" s="5">
        <v>59.46</v>
      </c>
      <c r="F47" s="5">
        <v>190.11</v>
      </c>
      <c r="G47" s="5">
        <v>517.97</v>
      </c>
      <c r="H47" s="5">
        <v>386.91</v>
      </c>
      <c r="I47" s="5">
        <v>168.56</v>
      </c>
      <c r="J47" s="5">
        <v>1131.0899999999999</v>
      </c>
      <c r="K47" s="5">
        <v>0</v>
      </c>
      <c r="L47" s="5">
        <v>20.82</v>
      </c>
      <c r="M47" s="5">
        <v>259.16000000000003</v>
      </c>
      <c r="N47" s="5">
        <v>42.9</v>
      </c>
      <c r="O47" s="5">
        <f>VLOOKUP(B47,SWH!$A$4:$B$19,2,FALSE)</f>
        <v>1.1647700000000001</v>
      </c>
      <c r="P47" s="5">
        <f t="shared" si="4"/>
        <v>41.735230000000001</v>
      </c>
      <c r="Q47" s="5">
        <v>20.09</v>
      </c>
      <c r="R47" s="5">
        <v>0</v>
      </c>
      <c r="S47" s="5">
        <v>0</v>
      </c>
      <c r="T47" s="5">
        <v>0</v>
      </c>
      <c r="U47" s="5">
        <v>995.21</v>
      </c>
      <c r="V47" s="5">
        <v>0</v>
      </c>
      <c r="W47" s="5">
        <f t="shared" si="2"/>
        <v>898.41523000000018</v>
      </c>
      <c r="X47" s="5">
        <f t="shared" si="3"/>
        <v>190.11</v>
      </c>
      <c r="Y47" s="5">
        <v>2606.96</v>
      </c>
      <c r="Z47" s="5">
        <v>1185.33</v>
      </c>
      <c r="AA47" s="5">
        <f t="shared" si="0"/>
        <v>3792.29</v>
      </c>
    </row>
    <row r="48" spans="1:27" x14ac:dyDescent="0.25">
      <c r="A48">
        <v>2010</v>
      </c>
      <c r="B48" t="s">
        <v>61</v>
      </c>
      <c r="C48" s="1" t="s">
        <v>17</v>
      </c>
      <c r="D48" s="5">
        <f>VLOOKUP(B48,SWH!$A$4:$C$19,3,FALSE)</f>
        <v>7836.48</v>
      </c>
      <c r="E48" s="5">
        <v>23.06</v>
      </c>
      <c r="F48" s="5">
        <v>66.08</v>
      </c>
      <c r="G48" s="5">
        <v>108.49</v>
      </c>
      <c r="H48" s="5">
        <v>386.91</v>
      </c>
      <c r="I48" s="5">
        <v>168.54</v>
      </c>
      <c r="J48" s="5">
        <v>1131.0899999999999</v>
      </c>
      <c r="K48" s="5">
        <v>0</v>
      </c>
      <c r="L48" s="5">
        <v>20.82</v>
      </c>
      <c r="M48" s="5">
        <v>136.99</v>
      </c>
      <c r="N48" s="5">
        <v>28.52</v>
      </c>
      <c r="O48" s="5">
        <f>VLOOKUP(B48,SWH!$A$4:$B$19,2,FALSE)</f>
        <v>1.1647700000000001</v>
      </c>
      <c r="P48" s="5">
        <f t="shared" si="4"/>
        <v>27.355229999999999</v>
      </c>
      <c r="Q48" s="5">
        <v>4.97</v>
      </c>
      <c r="R48" s="5">
        <v>0</v>
      </c>
      <c r="S48" s="5">
        <v>0</v>
      </c>
      <c r="T48" s="5">
        <v>0</v>
      </c>
      <c r="U48" s="5">
        <v>1045.57</v>
      </c>
      <c r="V48" s="5">
        <v>0</v>
      </c>
      <c r="W48" s="5">
        <f t="shared" si="2"/>
        <v>300.86522999999994</v>
      </c>
      <c r="X48" s="5">
        <f t="shared" si="3"/>
        <v>66.08</v>
      </c>
      <c r="Y48" s="5">
        <v>2009.39</v>
      </c>
      <c r="Z48" s="5">
        <v>1111.6500000000001</v>
      </c>
      <c r="AA48" s="5">
        <f t="shared" si="0"/>
        <v>3121.04</v>
      </c>
    </row>
    <row r="49" spans="1:27" x14ac:dyDescent="0.25">
      <c r="A49">
        <v>2010</v>
      </c>
      <c r="B49" t="s">
        <v>61</v>
      </c>
      <c r="C49" s="1" t="s">
        <v>14</v>
      </c>
      <c r="D49" s="5">
        <f>VLOOKUP(B49,SWH!$A$4:$C$19,3,FALSE)</f>
        <v>7836.48</v>
      </c>
      <c r="E49" s="5">
        <v>251.82</v>
      </c>
      <c r="F49" s="5">
        <v>857.78</v>
      </c>
      <c r="G49" s="5">
        <v>361.69</v>
      </c>
      <c r="H49" s="5">
        <v>386.91</v>
      </c>
      <c r="I49" s="5">
        <v>168.31</v>
      </c>
      <c r="J49" s="5">
        <v>1131.0899999999999</v>
      </c>
      <c r="K49" s="5">
        <v>0</v>
      </c>
      <c r="L49" s="5">
        <v>20.82</v>
      </c>
      <c r="M49" s="5">
        <v>229.05</v>
      </c>
      <c r="N49" s="5">
        <v>48.63</v>
      </c>
      <c r="O49" s="5">
        <f>VLOOKUP(B49,SWH!$A$4:$B$19,2,FALSE)</f>
        <v>1.1647700000000001</v>
      </c>
      <c r="P49" s="5">
        <f t="shared" si="4"/>
        <v>47.465230000000005</v>
      </c>
      <c r="Q49" s="5">
        <v>16.59</v>
      </c>
      <c r="R49" s="5">
        <v>0</v>
      </c>
      <c r="S49" s="5">
        <v>0</v>
      </c>
      <c r="T49" s="5">
        <v>0</v>
      </c>
      <c r="U49" s="5">
        <v>1137.28</v>
      </c>
      <c r="V49" s="5">
        <v>0</v>
      </c>
      <c r="W49" s="5">
        <f t="shared" si="2"/>
        <v>906.61523</v>
      </c>
      <c r="X49" s="5">
        <f t="shared" si="3"/>
        <v>857.78</v>
      </c>
      <c r="Y49" s="5">
        <v>2614.91</v>
      </c>
      <c r="Z49" s="5">
        <v>1995.05</v>
      </c>
      <c r="AA49" s="5">
        <f t="shared" si="0"/>
        <v>4609.96</v>
      </c>
    </row>
    <row r="50" spans="1:27" x14ac:dyDescent="0.25">
      <c r="A50">
        <v>2010</v>
      </c>
      <c r="B50" t="s">
        <v>61</v>
      </c>
      <c r="C50" s="1" t="s">
        <v>2</v>
      </c>
      <c r="D50" s="5">
        <f>VLOOKUP(B50,SWH!$A$4:$C$19,3,FALSE)</f>
        <v>7836.48</v>
      </c>
      <c r="E50" s="5">
        <v>90.73</v>
      </c>
      <c r="F50" s="5">
        <v>290.81</v>
      </c>
      <c r="G50" s="5">
        <v>400.26</v>
      </c>
      <c r="H50" s="5">
        <v>386.91</v>
      </c>
      <c r="I50" s="5">
        <v>168.44</v>
      </c>
      <c r="J50" s="5">
        <v>1131.0899999999999</v>
      </c>
      <c r="K50" s="5">
        <v>0</v>
      </c>
      <c r="L50" s="5">
        <v>20.82</v>
      </c>
      <c r="M50" s="5">
        <v>244.11</v>
      </c>
      <c r="N50" s="5">
        <v>43.98</v>
      </c>
      <c r="O50" s="5">
        <f>VLOOKUP(B50,SWH!$A$4:$B$19,2,FALSE)</f>
        <v>1.1647700000000001</v>
      </c>
      <c r="P50" s="5">
        <f t="shared" si="4"/>
        <v>42.81523</v>
      </c>
      <c r="Q50" s="5">
        <v>14.7</v>
      </c>
      <c r="R50" s="5">
        <v>0</v>
      </c>
      <c r="S50" s="5">
        <v>0</v>
      </c>
      <c r="T50" s="5">
        <v>0</v>
      </c>
      <c r="U50" s="5">
        <v>1107.03</v>
      </c>
      <c r="V50" s="5">
        <v>0</v>
      </c>
      <c r="W50" s="5">
        <f t="shared" si="2"/>
        <v>792.61523</v>
      </c>
      <c r="X50" s="5">
        <f t="shared" si="3"/>
        <v>290.81</v>
      </c>
      <c r="Y50" s="5">
        <v>2501.0500000000002</v>
      </c>
      <c r="Z50" s="5">
        <v>1397.84</v>
      </c>
      <c r="AA50" s="5">
        <f t="shared" si="0"/>
        <v>3898.8900000000003</v>
      </c>
    </row>
    <row r="51" spans="1:27" x14ac:dyDescent="0.25">
      <c r="A51">
        <v>2010</v>
      </c>
      <c r="B51" t="s">
        <v>61</v>
      </c>
      <c r="C51" s="1" t="s">
        <v>18</v>
      </c>
      <c r="D51" s="5">
        <f>VLOOKUP(B51,SWH!$A$4:$C$19,3,FALSE)</f>
        <v>7836.48</v>
      </c>
      <c r="E51" s="5">
        <v>156.47</v>
      </c>
      <c r="F51" s="5">
        <v>528.29999999999995</v>
      </c>
      <c r="G51" s="5">
        <v>77.790000000000006</v>
      </c>
      <c r="H51" s="5">
        <v>386.91</v>
      </c>
      <c r="I51" s="5">
        <v>168.12</v>
      </c>
      <c r="J51" s="5">
        <v>1131.0899999999999</v>
      </c>
      <c r="K51" s="5">
        <v>0</v>
      </c>
      <c r="L51" s="5">
        <v>20.82</v>
      </c>
      <c r="M51" s="5">
        <v>165.83</v>
      </c>
      <c r="N51" s="5">
        <v>38.17</v>
      </c>
      <c r="O51" s="5">
        <f>VLOOKUP(B51,SWH!$A$4:$B$19,2,FALSE)</f>
        <v>1.1647700000000001</v>
      </c>
      <c r="P51" s="5">
        <f t="shared" si="4"/>
        <v>37.005230000000005</v>
      </c>
      <c r="Q51" s="5">
        <v>3.31</v>
      </c>
      <c r="R51" s="5">
        <v>0</v>
      </c>
      <c r="S51" s="5">
        <v>0</v>
      </c>
      <c r="T51" s="5">
        <v>0</v>
      </c>
      <c r="U51" s="5">
        <v>1169.71</v>
      </c>
      <c r="V51" s="5">
        <v>0</v>
      </c>
      <c r="W51" s="5">
        <f t="shared" si="2"/>
        <v>440.40523000000002</v>
      </c>
      <c r="X51" s="5">
        <f t="shared" si="3"/>
        <v>528.29999999999995</v>
      </c>
      <c r="Y51" s="5">
        <v>2148.52</v>
      </c>
      <c r="Z51" s="5">
        <v>1698.01</v>
      </c>
      <c r="AA51" s="5">
        <f t="shared" si="0"/>
        <v>3846.5299999999997</v>
      </c>
    </row>
    <row r="52" spans="1:27" x14ac:dyDescent="0.25">
      <c r="A52">
        <v>2010</v>
      </c>
      <c r="B52" t="s">
        <v>61</v>
      </c>
      <c r="C52" s="1" t="s">
        <v>4</v>
      </c>
      <c r="D52" s="5">
        <f>VLOOKUP(B52,SWH!$A$4:$C$19,3,FALSE)</f>
        <v>7836.48</v>
      </c>
      <c r="E52" s="5">
        <v>378.22</v>
      </c>
      <c r="F52" s="5">
        <v>1307.2</v>
      </c>
      <c r="G52" s="5">
        <v>184.05</v>
      </c>
      <c r="H52" s="5">
        <v>386.91</v>
      </c>
      <c r="I52" s="5">
        <v>168.37</v>
      </c>
      <c r="J52" s="5">
        <v>1131.0899999999999</v>
      </c>
      <c r="K52" s="5">
        <v>0</v>
      </c>
      <c r="L52" s="5">
        <v>20.82</v>
      </c>
      <c r="M52" s="5">
        <v>225.59</v>
      </c>
      <c r="N52" s="5">
        <v>44</v>
      </c>
      <c r="O52" s="5">
        <f>VLOOKUP(B52,SWH!$A$4:$B$19,2,FALSE)</f>
        <v>1.1647700000000001</v>
      </c>
      <c r="P52" s="5">
        <f t="shared" si="4"/>
        <v>42.835230000000003</v>
      </c>
      <c r="Q52" s="5">
        <v>8.14</v>
      </c>
      <c r="R52" s="5">
        <v>0</v>
      </c>
      <c r="S52" s="5">
        <v>0</v>
      </c>
      <c r="T52" s="5">
        <v>0</v>
      </c>
      <c r="U52" s="5">
        <v>1228.17</v>
      </c>
      <c r="V52" s="5">
        <v>0</v>
      </c>
      <c r="W52" s="5">
        <f t="shared" si="2"/>
        <v>838.83523000000002</v>
      </c>
      <c r="X52" s="5">
        <f t="shared" si="3"/>
        <v>1307.2</v>
      </c>
      <c r="Y52" s="5">
        <v>2547.1999999999998</v>
      </c>
      <c r="Z52" s="5">
        <v>2535.37</v>
      </c>
      <c r="AA52" s="5">
        <f t="shared" si="0"/>
        <v>5082.57</v>
      </c>
    </row>
    <row r="53" spans="1:27" x14ac:dyDescent="0.25">
      <c r="A53">
        <v>2010</v>
      </c>
      <c r="B53" t="s">
        <v>61</v>
      </c>
      <c r="C53" s="1" t="s">
        <v>5</v>
      </c>
      <c r="D53" s="5">
        <f>VLOOKUP(B53,SWH!$A$4:$C$19,3,FALSE)</f>
        <v>7836.48</v>
      </c>
      <c r="E53" s="5">
        <v>194.74</v>
      </c>
      <c r="F53" s="5">
        <v>650.29</v>
      </c>
      <c r="G53" s="5">
        <v>275.55</v>
      </c>
      <c r="H53" s="5">
        <v>386.91</v>
      </c>
      <c r="I53" s="5">
        <v>168.37</v>
      </c>
      <c r="J53" s="5">
        <v>1131.0899999999999</v>
      </c>
      <c r="K53" s="5">
        <v>0</v>
      </c>
      <c r="L53" s="5">
        <v>20.82</v>
      </c>
      <c r="M53" s="5">
        <v>241.42</v>
      </c>
      <c r="N53" s="5">
        <v>41.77</v>
      </c>
      <c r="O53" s="5">
        <f>VLOOKUP(B53,SWH!$A$4:$B$19,2,FALSE)</f>
        <v>1.1647700000000001</v>
      </c>
      <c r="P53" s="5">
        <f t="shared" si="4"/>
        <v>40.605230000000006</v>
      </c>
      <c r="Q53" s="5">
        <v>9.86</v>
      </c>
      <c r="R53" s="5">
        <v>0</v>
      </c>
      <c r="S53" s="5">
        <v>0</v>
      </c>
      <c r="T53" s="5">
        <v>0</v>
      </c>
      <c r="U53" s="5">
        <v>1202.6400000000001</v>
      </c>
      <c r="V53" s="5">
        <v>0</v>
      </c>
      <c r="W53" s="5">
        <f t="shared" si="2"/>
        <v>762.17523000000006</v>
      </c>
      <c r="X53" s="5">
        <f t="shared" si="3"/>
        <v>650.29</v>
      </c>
      <c r="Y53" s="5">
        <v>2470.5300000000002</v>
      </c>
      <c r="Z53" s="5">
        <v>1852.93</v>
      </c>
      <c r="AA53" s="5">
        <f t="shared" si="0"/>
        <v>4323.46</v>
      </c>
    </row>
    <row r="54" spans="1:27" x14ac:dyDescent="0.25">
      <c r="A54">
        <v>2010</v>
      </c>
      <c r="B54" t="s">
        <v>61</v>
      </c>
      <c r="C54" s="1" t="s">
        <v>15</v>
      </c>
      <c r="D54" s="5">
        <f>VLOOKUP(B54,SWH!$A$4:$C$19,3,FALSE)</f>
        <v>7836.48</v>
      </c>
      <c r="E54" s="5">
        <v>137.86000000000001</v>
      </c>
      <c r="F54" s="5">
        <v>471.13</v>
      </c>
      <c r="G54" s="5">
        <v>34.840000000000003</v>
      </c>
      <c r="H54" s="5">
        <v>386.91</v>
      </c>
      <c r="I54" s="5">
        <v>168.11</v>
      </c>
      <c r="J54" s="5">
        <v>1131.0899999999999</v>
      </c>
      <c r="K54" s="5">
        <v>0</v>
      </c>
      <c r="L54" s="5">
        <v>20.82</v>
      </c>
      <c r="M54" s="5">
        <v>152.16</v>
      </c>
      <c r="N54" s="5">
        <v>33.9</v>
      </c>
      <c r="O54" s="5">
        <f>VLOOKUP(B54,SWH!$A$4:$B$19,2,FALSE)</f>
        <v>1.1647700000000001</v>
      </c>
      <c r="P54" s="5">
        <f t="shared" si="4"/>
        <v>32.735230000000001</v>
      </c>
      <c r="Q54" s="5">
        <v>1.55</v>
      </c>
      <c r="R54" s="5">
        <v>0</v>
      </c>
      <c r="S54" s="5">
        <v>0</v>
      </c>
      <c r="T54" s="5">
        <v>0</v>
      </c>
      <c r="U54" s="5">
        <v>1221.22</v>
      </c>
      <c r="V54" s="5">
        <v>0</v>
      </c>
      <c r="W54" s="5">
        <f t="shared" si="2"/>
        <v>359.14523000000003</v>
      </c>
      <c r="X54" s="5">
        <f t="shared" si="3"/>
        <v>471.13</v>
      </c>
      <c r="Y54" s="5">
        <v>2067.23</v>
      </c>
      <c r="Z54" s="5">
        <v>1692.35</v>
      </c>
      <c r="AA54" s="5">
        <f t="shared" si="0"/>
        <v>3759.58</v>
      </c>
    </row>
    <row r="55" spans="1:27" x14ac:dyDescent="0.25">
      <c r="A55">
        <v>2010</v>
      </c>
      <c r="B55" t="s">
        <v>61</v>
      </c>
      <c r="C55" s="1" t="s">
        <v>16</v>
      </c>
      <c r="D55" s="5">
        <f>VLOOKUP(B55,SWH!$A$4:$C$19,3,FALSE)</f>
        <v>7836.48</v>
      </c>
      <c r="E55" s="5">
        <v>539.54</v>
      </c>
      <c r="F55" s="5">
        <v>1823.11</v>
      </c>
      <c r="G55" s="5">
        <v>211.43</v>
      </c>
      <c r="H55" s="5">
        <v>386.91</v>
      </c>
      <c r="I55" s="5">
        <v>168.29</v>
      </c>
      <c r="J55" s="5">
        <v>1131.0899999999999</v>
      </c>
      <c r="K55" s="5">
        <v>0</v>
      </c>
      <c r="L55" s="5">
        <v>20.82</v>
      </c>
      <c r="M55" s="5">
        <v>255.85</v>
      </c>
      <c r="N55" s="5">
        <v>50.97</v>
      </c>
      <c r="O55" s="5">
        <f>VLOOKUP(B55,SWH!$A$4:$B$19,2,FALSE)</f>
        <v>1.1647700000000001</v>
      </c>
      <c r="P55" s="5">
        <f t="shared" si="4"/>
        <v>49.805230000000002</v>
      </c>
      <c r="Q55" s="5">
        <v>9.61</v>
      </c>
      <c r="R55" s="5">
        <v>0</v>
      </c>
      <c r="S55" s="5">
        <v>0</v>
      </c>
      <c r="T55" s="5">
        <v>0</v>
      </c>
      <c r="U55" s="5">
        <v>1295.47</v>
      </c>
      <c r="V55" s="5">
        <v>0</v>
      </c>
      <c r="W55" s="5">
        <f t="shared" si="2"/>
        <v>1066.23523</v>
      </c>
      <c r="X55" s="5">
        <f t="shared" si="3"/>
        <v>1823.11</v>
      </c>
      <c r="Y55" s="5">
        <v>2774.51</v>
      </c>
      <c r="Z55" s="5">
        <v>3118.58</v>
      </c>
      <c r="AA55" s="5">
        <f t="shared" si="0"/>
        <v>5893.09</v>
      </c>
    </row>
    <row r="56" spans="1:27" x14ac:dyDescent="0.25">
      <c r="A56">
        <v>2010</v>
      </c>
      <c r="B56" t="s">
        <v>61</v>
      </c>
      <c r="C56" s="1" t="s">
        <v>9</v>
      </c>
      <c r="D56" s="5">
        <f>VLOOKUP(B56,SWH!$A$4:$C$19,3,FALSE)</f>
        <v>7836.48</v>
      </c>
      <c r="E56" s="5">
        <v>368.16</v>
      </c>
      <c r="F56" s="5">
        <v>1229.29</v>
      </c>
      <c r="G56" s="5">
        <v>155.37</v>
      </c>
      <c r="H56" s="5">
        <v>386.91</v>
      </c>
      <c r="I56" s="5">
        <v>168.17</v>
      </c>
      <c r="J56" s="5">
        <v>1131.0899999999999</v>
      </c>
      <c r="K56" s="5">
        <v>0</v>
      </c>
      <c r="L56" s="5">
        <v>20.82</v>
      </c>
      <c r="M56" s="5">
        <v>250.35</v>
      </c>
      <c r="N56" s="5">
        <v>42.46</v>
      </c>
      <c r="O56" s="5">
        <f>VLOOKUP(B56,SWH!$A$4:$B$19,2,FALSE)</f>
        <v>1.1647700000000001</v>
      </c>
      <c r="P56" s="5">
        <f t="shared" si="4"/>
        <v>41.295230000000004</v>
      </c>
      <c r="Q56" s="5">
        <v>5.71</v>
      </c>
      <c r="R56" s="5">
        <v>0</v>
      </c>
      <c r="S56" s="5">
        <v>0</v>
      </c>
      <c r="T56" s="5">
        <v>0</v>
      </c>
      <c r="U56" s="5">
        <v>1278.32</v>
      </c>
      <c r="V56" s="5">
        <v>0</v>
      </c>
      <c r="W56" s="5">
        <f t="shared" si="2"/>
        <v>820.88522999999998</v>
      </c>
      <c r="X56" s="5">
        <f t="shared" si="3"/>
        <v>1229.29</v>
      </c>
      <c r="Y56" s="5">
        <v>2529.0300000000002</v>
      </c>
      <c r="Z56" s="5">
        <v>2507.61</v>
      </c>
      <c r="AA56" s="5">
        <f t="shared" si="0"/>
        <v>5036.6400000000003</v>
      </c>
    </row>
    <row r="57" spans="1:27" x14ac:dyDescent="0.25">
      <c r="A57">
        <v>2010</v>
      </c>
      <c r="B57" t="s">
        <v>61</v>
      </c>
      <c r="C57" s="1" t="s">
        <v>12</v>
      </c>
      <c r="D57" s="5">
        <f>VLOOKUP(B57,SWH!$A$4:$C$19,3,FALSE)</f>
        <v>7836.48</v>
      </c>
      <c r="E57" s="5">
        <v>487.01</v>
      </c>
      <c r="F57" s="5">
        <v>1667.36</v>
      </c>
      <c r="G57" s="5">
        <v>169.46</v>
      </c>
      <c r="H57" s="5">
        <v>386.91</v>
      </c>
      <c r="I57" s="5">
        <v>168.06</v>
      </c>
      <c r="J57" s="5">
        <v>1131.0899999999999</v>
      </c>
      <c r="K57" s="5">
        <v>0</v>
      </c>
      <c r="L57" s="5">
        <v>20.82</v>
      </c>
      <c r="M57" s="5">
        <v>255.17</v>
      </c>
      <c r="N57" s="5">
        <v>47.14</v>
      </c>
      <c r="O57" s="5">
        <f>VLOOKUP(B57,SWH!$A$4:$B$19,2,FALSE)</f>
        <v>1.1647700000000001</v>
      </c>
      <c r="P57" s="5">
        <f t="shared" si="4"/>
        <v>45.975230000000003</v>
      </c>
      <c r="Q57" s="5">
        <v>7.37</v>
      </c>
      <c r="R57" s="5">
        <v>0</v>
      </c>
      <c r="S57" s="5">
        <v>0</v>
      </c>
      <c r="T57" s="5">
        <v>0</v>
      </c>
      <c r="U57" s="5">
        <v>1375.52</v>
      </c>
      <c r="V57" s="5">
        <v>0</v>
      </c>
      <c r="W57" s="5">
        <f t="shared" si="2"/>
        <v>964.98523</v>
      </c>
      <c r="X57" s="5">
        <f t="shared" si="3"/>
        <v>1667.36</v>
      </c>
      <c r="Y57" s="5">
        <v>2673.05</v>
      </c>
      <c r="Z57" s="5">
        <v>3042.88</v>
      </c>
      <c r="AA57" s="5">
        <f t="shared" si="0"/>
        <v>5715.93</v>
      </c>
    </row>
    <row r="58" spans="1:27" x14ac:dyDescent="0.25">
      <c r="A58">
        <v>2010</v>
      </c>
      <c r="B58" t="s">
        <v>61</v>
      </c>
      <c r="C58" s="1" t="s">
        <v>8</v>
      </c>
      <c r="D58" s="5">
        <f>VLOOKUP(B58,SWH!$A$4:$C$19,3,FALSE)</f>
        <v>7836.48</v>
      </c>
      <c r="E58" s="5">
        <v>620.89</v>
      </c>
      <c r="F58" s="5">
        <v>2054.35</v>
      </c>
      <c r="G58" s="5">
        <v>98.66</v>
      </c>
      <c r="H58" s="5">
        <v>386.91</v>
      </c>
      <c r="I58" s="5">
        <v>167.14</v>
      </c>
      <c r="J58" s="5">
        <v>1131.0899999999999</v>
      </c>
      <c r="K58" s="5">
        <v>0</v>
      </c>
      <c r="L58" s="5">
        <v>20.82</v>
      </c>
      <c r="M58" s="5">
        <v>298.87</v>
      </c>
      <c r="N58" s="5">
        <v>46.33</v>
      </c>
      <c r="O58" s="5">
        <f>VLOOKUP(B58,SWH!$A$4:$B$19,2,FALSE)</f>
        <v>1.1647700000000001</v>
      </c>
      <c r="P58" s="5">
        <f t="shared" si="4"/>
        <v>45.165230000000001</v>
      </c>
      <c r="Q58" s="5">
        <v>3.91</v>
      </c>
      <c r="R58" s="5">
        <v>0</v>
      </c>
      <c r="S58" s="5">
        <v>0</v>
      </c>
      <c r="T58" s="5">
        <v>0</v>
      </c>
      <c r="U58" s="5">
        <v>1483.45</v>
      </c>
      <c r="V58" s="5">
        <v>0</v>
      </c>
      <c r="W58" s="5">
        <f t="shared" si="2"/>
        <v>1067.49523</v>
      </c>
      <c r="X58" s="5">
        <f t="shared" si="3"/>
        <v>2054.35</v>
      </c>
      <c r="Y58" s="5">
        <v>2774.62</v>
      </c>
      <c r="Z58" s="5">
        <v>3537.8</v>
      </c>
      <c r="AA58" s="5">
        <f t="shared" si="0"/>
        <v>6312.42</v>
      </c>
    </row>
    <row r="59" spans="1:27" x14ac:dyDescent="0.25">
      <c r="A59">
        <v>2013</v>
      </c>
      <c r="B59" t="s">
        <v>61</v>
      </c>
      <c r="C59" s="1" t="s">
        <v>10</v>
      </c>
      <c r="D59" s="5">
        <f>VLOOKUP(B59,SWH!$A$4:$C$19,3,FALSE)</f>
        <v>7836.48</v>
      </c>
      <c r="E59" s="5">
        <v>0</v>
      </c>
      <c r="F59" s="5">
        <v>0</v>
      </c>
      <c r="G59" s="5">
        <v>1513.91</v>
      </c>
      <c r="H59" s="5">
        <v>322.06</v>
      </c>
      <c r="I59" s="5">
        <v>168.7</v>
      </c>
      <c r="J59" s="5">
        <v>1130.76</v>
      </c>
      <c r="K59" s="5">
        <v>0</v>
      </c>
      <c r="L59" s="5">
        <v>20.81</v>
      </c>
      <c r="M59" s="5">
        <v>411.86</v>
      </c>
      <c r="N59" s="5">
        <v>49.93</v>
      </c>
      <c r="O59" s="5">
        <f>VLOOKUP(B59,SWH!$A$4:$B$19,2,FALSE)</f>
        <v>1.1647700000000001</v>
      </c>
      <c r="P59" s="5">
        <f t="shared" si="4"/>
        <v>48.765230000000003</v>
      </c>
      <c r="Q59" s="5">
        <v>80.22</v>
      </c>
      <c r="R59" s="5">
        <v>0</v>
      </c>
      <c r="S59" s="5">
        <v>0</v>
      </c>
      <c r="T59" s="5">
        <v>0</v>
      </c>
      <c r="U59" s="5">
        <v>744.73</v>
      </c>
      <c r="V59" s="5">
        <v>0</v>
      </c>
      <c r="W59" s="5">
        <f t="shared" si="2"/>
        <v>2054.7552299999998</v>
      </c>
      <c r="X59" s="5">
        <f t="shared" si="3"/>
        <v>0</v>
      </c>
      <c r="Y59" s="5">
        <v>3698.25</v>
      </c>
      <c r="Z59" s="5">
        <v>744.73</v>
      </c>
      <c r="AA59" s="5">
        <f t="shared" si="0"/>
        <v>4442.9799999999996</v>
      </c>
    </row>
    <row r="60" spans="1:27" x14ac:dyDescent="0.25">
      <c r="A60">
        <v>2013</v>
      </c>
      <c r="B60" t="s">
        <v>61</v>
      </c>
      <c r="C60" s="1" t="s">
        <v>6</v>
      </c>
      <c r="D60" s="5">
        <f>VLOOKUP(B60,SWH!$A$4:$C$19,3,FALSE)</f>
        <v>7836.48</v>
      </c>
      <c r="E60" s="5">
        <v>0.02</v>
      </c>
      <c r="F60" s="5">
        <v>0</v>
      </c>
      <c r="G60" s="5">
        <v>1224.1600000000001</v>
      </c>
      <c r="H60" s="5">
        <v>322.06</v>
      </c>
      <c r="I60" s="5">
        <v>168.73</v>
      </c>
      <c r="J60" s="5">
        <v>1130.76</v>
      </c>
      <c r="K60" s="5">
        <v>0</v>
      </c>
      <c r="L60" s="5">
        <v>20.81</v>
      </c>
      <c r="M60" s="5">
        <v>402.37</v>
      </c>
      <c r="N60" s="5">
        <v>51.91</v>
      </c>
      <c r="O60" s="5">
        <f>VLOOKUP(B60,SWH!$A$4:$B$19,2,FALSE)</f>
        <v>1.1647700000000001</v>
      </c>
      <c r="P60" s="5">
        <f t="shared" si="4"/>
        <v>50.745229999999999</v>
      </c>
      <c r="Q60" s="5">
        <v>64.58</v>
      </c>
      <c r="R60" s="5">
        <v>0</v>
      </c>
      <c r="S60" s="5">
        <v>0</v>
      </c>
      <c r="T60" s="5">
        <v>0</v>
      </c>
      <c r="U60" s="5">
        <v>740.92</v>
      </c>
      <c r="V60" s="5">
        <v>0</v>
      </c>
      <c r="W60" s="5">
        <f t="shared" si="2"/>
        <v>1741.8752300000001</v>
      </c>
      <c r="X60" s="5">
        <f t="shared" si="3"/>
        <v>0</v>
      </c>
      <c r="Y60" s="5">
        <v>3385.41</v>
      </c>
      <c r="Z60" s="5">
        <v>740.92</v>
      </c>
      <c r="AA60" s="5">
        <f t="shared" si="0"/>
        <v>4126.33</v>
      </c>
    </row>
    <row r="61" spans="1:27" x14ac:dyDescent="0.25">
      <c r="A61">
        <v>2013</v>
      </c>
      <c r="B61" t="s">
        <v>61</v>
      </c>
      <c r="C61" s="1" t="s">
        <v>11</v>
      </c>
      <c r="D61" s="5">
        <f>VLOOKUP(B61,SWH!$A$4:$C$19,3,FALSE)</f>
        <v>7836.48</v>
      </c>
      <c r="E61" s="5">
        <v>0</v>
      </c>
      <c r="F61" s="5">
        <v>0</v>
      </c>
      <c r="G61" s="5">
        <v>977.98</v>
      </c>
      <c r="H61" s="5">
        <v>322.06</v>
      </c>
      <c r="I61" s="5">
        <v>168.75</v>
      </c>
      <c r="J61" s="5">
        <v>1130.76</v>
      </c>
      <c r="K61" s="5">
        <v>0</v>
      </c>
      <c r="L61" s="5">
        <v>20.81</v>
      </c>
      <c r="M61" s="5">
        <v>315.05</v>
      </c>
      <c r="N61" s="5">
        <v>39.22</v>
      </c>
      <c r="O61" s="5">
        <f>VLOOKUP(B61,SWH!$A$4:$B$19,2,FALSE)</f>
        <v>1.1647700000000001</v>
      </c>
      <c r="P61" s="5">
        <f t="shared" si="4"/>
        <v>38.055230000000002</v>
      </c>
      <c r="Q61" s="5">
        <v>47.8</v>
      </c>
      <c r="R61" s="5">
        <v>0</v>
      </c>
      <c r="S61" s="5">
        <v>0</v>
      </c>
      <c r="T61" s="5">
        <v>0</v>
      </c>
      <c r="U61" s="5">
        <v>814.29</v>
      </c>
      <c r="V61" s="5">
        <v>0</v>
      </c>
      <c r="W61" s="5">
        <f t="shared" si="2"/>
        <v>1378.8852299999999</v>
      </c>
      <c r="X61" s="5">
        <f t="shared" si="3"/>
        <v>0</v>
      </c>
      <c r="Y61" s="5">
        <v>3022.44</v>
      </c>
      <c r="Z61" s="5">
        <v>814.29</v>
      </c>
      <c r="AA61" s="5">
        <f t="shared" si="0"/>
        <v>3836.73</v>
      </c>
    </row>
    <row r="62" spans="1:27" x14ac:dyDescent="0.25">
      <c r="A62">
        <v>2013</v>
      </c>
      <c r="B62" t="s">
        <v>61</v>
      </c>
      <c r="C62" s="1" t="s">
        <v>13</v>
      </c>
      <c r="D62" s="5">
        <f>VLOOKUP(B62,SWH!$A$4:$C$19,3,FALSE)</f>
        <v>7836.48</v>
      </c>
      <c r="E62" s="5">
        <v>4.22</v>
      </c>
      <c r="F62" s="5">
        <v>10.07</v>
      </c>
      <c r="G62" s="5">
        <v>966.9</v>
      </c>
      <c r="H62" s="5">
        <v>322.06</v>
      </c>
      <c r="I62" s="5">
        <v>168.54</v>
      </c>
      <c r="J62" s="5">
        <v>1130.76</v>
      </c>
      <c r="K62" s="5">
        <v>0</v>
      </c>
      <c r="L62" s="5">
        <v>20.81</v>
      </c>
      <c r="M62" s="5">
        <v>354.6</v>
      </c>
      <c r="N62" s="5">
        <v>45.33</v>
      </c>
      <c r="O62" s="5">
        <f>VLOOKUP(B62,SWH!$A$4:$B$19,2,FALSE)</f>
        <v>1.1647700000000001</v>
      </c>
      <c r="P62" s="5">
        <f t="shared" si="4"/>
        <v>44.165230000000001</v>
      </c>
      <c r="Q62" s="5">
        <v>49.89</v>
      </c>
      <c r="R62" s="5">
        <v>0</v>
      </c>
      <c r="S62" s="5">
        <v>0</v>
      </c>
      <c r="T62" s="5">
        <v>0</v>
      </c>
      <c r="U62" s="5">
        <v>816.28</v>
      </c>
      <c r="V62" s="5">
        <v>0</v>
      </c>
      <c r="W62" s="5">
        <f t="shared" si="2"/>
        <v>1419.77523</v>
      </c>
      <c r="X62" s="5">
        <f t="shared" si="3"/>
        <v>10.07</v>
      </c>
      <c r="Y62" s="5">
        <v>3063.11</v>
      </c>
      <c r="Z62" s="5">
        <v>826.36</v>
      </c>
      <c r="AA62" s="5">
        <f t="shared" si="0"/>
        <v>3889.4700000000003</v>
      </c>
    </row>
    <row r="63" spans="1:27" x14ac:dyDescent="0.25">
      <c r="A63">
        <v>2013</v>
      </c>
      <c r="B63" t="s">
        <v>61</v>
      </c>
      <c r="C63" s="1" t="s">
        <v>19</v>
      </c>
      <c r="D63" s="5">
        <f>VLOOKUP(B63,SWH!$A$4:$C$19,3,FALSE)</f>
        <v>7836.48</v>
      </c>
      <c r="E63" s="5">
        <v>12.53</v>
      </c>
      <c r="F63" s="5">
        <v>40.28</v>
      </c>
      <c r="G63" s="5">
        <v>743.37</v>
      </c>
      <c r="H63" s="5">
        <v>322.06</v>
      </c>
      <c r="I63" s="5">
        <v>168.48</v>
      </c>
      <c r="J63" s="5">
        <v>1130.76</v>
      </c>
      <c r="K63" s="5">
        <v>0</v>
      </c>
      <c r="L63" s="5">
        <v>20.81</v>
      </c>
      <c r="M63" s="5">
        <v>261.88</v>
      </c>
      <c r="N63" s="5">
        <v>36.270000000000003</v>
      </c>
      <c r="O63" s="5">
        <f>VLOOKUP(B63,SWH!$A$4:$B$19,2,FALSE)</f>
        <v>1.1647700000000001</v>
      </c>
      <c r="P63" s="5">
        <f t="shared" si="4"/>
        <v>35.105230000000006</v>
      </c>
      <c r="Q63" s="5">
        <v>38.24</v>
      </c>
      <c r="R63" s="5">
        <v>0</v>
      </c>
      <c r="S63" s="5">
        <v>0</v>
      </c>
      <c r="T63" s="5">
        <v>0</v>
      </c>
      <c r="U63" s="5">
        <v>893.83</v>
      </c>
      <c r="V63" s="5">
        <v>0</v>
      </c>
      <c r="W63" s="5">
        <f t="shared" si="2"/>
        <v>1091.1252300000001</v>
      </c>
      <c r="X63" s="5">
        <f t="shared" si="3"/>
        <v>40.28</v>
      </c>
      <c r="Y63" s="5">
        <v>2734.39</v>
      </c>
      <c r="Z63" s="5">
        <v>934.11</v>
      </c>
      <c r="AA63" s="5">
        <f t="shared" si="0"/>
        <v>3668.5</v>
      </c>
    </row>
    <row r="64" spans="1:27" x14ac:dyDescent="0.25">
      <c r="A64">
        <v>2013</v>
      </c>
      <c r="B64" t="s">
        <v>61</v>
      </c>
      <c r="C64" s="1" t="s">
        <v>20</v>
      </c>
      <c r="D64" s="5">
        <f>VLOOKUP(B64,SWH!$A$4:$C$19,3,FALSE)</f>
        <v>7836.48</v>
      </c>
      <c r="E64" s="5">
        <v>9.81</v>
      </c>
      <c r="F64" s="5">
        <v>26.17</v>
      </c>
      <c r="G64" s="5">
        <v>602.83000000000004</v>
      </c>
      <c r="H64" s="5">
        <v>322.06</v>
      </c>
      <c r="I64" s="5">
        <v>168.6</v>
      </c>
      <c r="J64" s="5">
        <v>1130.76</v>
      </c>
      <c r="K64" s="5">
        <v>0</v>
      </c>
      <c r="L64" s="5">
        <v>20.81</v>
      </c>
      <c r="M64" s="5">
        <v>277.70999999999998</v>
      </c>
      <c r="N64" s="5">
        <v>37.549999999999997</v>
      </c>
      <c r="O64" s="5">
        <f>VLOOKUP(B64,SWH!$A$4:$B$19,2,FALSE)</f>
        <v>1.1647700000000001</v>
      </c>
      <c r="P64" s="5">
        <f t="shared" si="4"/>
        <v>36.38523</v>
      </c>
      <c r="Q64" s="5">
        <v>24.19</v>
      </c>
      <c r="R64" s="5">
        <v>0</v>
      </c>
      <c r="S64" s="5">
        <v>0</v>
      </c>
      <c r="T64" s="5">
        <v>0</v>
      </c>
      <c r="U64" s="5">
        <v>898.82</v>
      </c>
      <c r="V64" s="5">
        <v>0</v>
      </c>
      <c r="W64" s="5">
        <f t="shared" si="2"/>
        <v>950.92522999999994</v>
      </c>
      <c r="X64" s="5">
        <f t="shared" si="3"/>
        <v>26.17</v>
      </c>
      <c r="Y64" s="5">
        <v>2594.3000000000002</v>
      </c>
      <c r="Z64" s="5">
        <v>924.98</v>
      </c>
      <c r="AA64" s="5">
        <f t="shared" si="0"/>
        <v>3519.28</v>
      </c>
    </row>
    <row r="65" spans="1:27" x14ac:dyDescent="0.25">
      <c r="A65">
        <v>2013</v>
      </c>
      <c r="B65" t="s">
        <v>61</v>
      </c>
      <c r="C65" s="1" t="s">
        <v>3</v>
      </c>
      <c r="D65" s="5">
        <f>VLOOKUP(B65,SWH!$A$4:$C$19,3,FALSE)</f>
        <v>7836.48</v>
      </c>
      <c r="E65" s="5">
        <v>109.3</v>
      </c>
      <c r="F65" s="5">
        <v>382.48</v>
      </c>
      <c r="G65" s="5">
        <v>379.8</v>
      </c>
      <c r="H65" s="5">
        <v>322.06</v>
      </c>
      <c r="I65" s="5">
        <v>168.57</v>
      </c>
      <c r="J65" s="5">
        <v>1130.76</v>
      </c>
      <c r="K65" s="5">
        <v>0</v>
      </c>
      <c r="L65" s="5">
        <v>20.81</v>
      </c>
      <c r="M65" s="5">
        <v>213.45</v>
      </c>
      <c r="N65" s="5">
        <v>33.85</v>
      </c>
      <c r="O65" s="5">
        <f>VLOOKUP(B65,SWH!$A$4:$B$19,2,FALSE)</f>
        <v>1.1647700000000001</v>
      </c>
      <c r="P65" s="5">
        <f t="shared" si="4"/>
        <v>32.685230000000004</v>
      </c>
      <c r="Q65" s="5">
        <v>18.14</v>
      </c>
      <c r="R65" s="5">
        <v>0</v>
      </c>
      <c r="S65" s="5">
        <v>0</v>
      </c>
      <c r="T65" s="5">
        <v>0</v>
      </c>
      <c r="U65" s="5">
        <v>1030.04</v>
      </c>
      <c r="V65" s="5">
        <v>0</v>
      </c>
      <c r="W65" s="5">
        <f t="shared" si="2"/>
        <v>753.37522999999999</v>
      </c>
      <c r="X65" s="5">
        <f t="shared" si="3"/>
        <v>382.48</v>
      </c>
      <c r="Y65" s="5">
        <v>2396.73</v>
      </c>
      <c r="Z65" s="5">
        <v>1412.53</v>
      </c>
      <c r="AA65" s="5">
        <f t="shared" si="0"/>
        <v>3809.26</v>
      </c>
    </row>
    <row r="66" spans="1:27" x14ac:dyDescent="0.25">
      <c r="A66">
        <v>2013</v>
      </c>
      <c r="B66" t="s">
        <v>61</v>
      </c>
      <c r="C66" s="1" t="s">
        <v>7</v>
      </c>
      <c r="D66" s="5">
        <f>VLOOKUP(B66,SWH!$A$4:$C$19,3,FALSE)</f>
        <v>7836.48</v>
      </c>
      <c r="E66" s="5">
        <v>39.93</v>
      </c>
      <c r="F66" s="5">
        <v>131.91999999999999</v>
      </c>
      <c r="G66" s="5">
        <v>421.52</v>
      </c>
      <c r="H66" s="5">
        <v>322.06</v>
      </c>
      <c r="I66" s="5">
        <v>168.56</v>
      </c>
      <c r="J66" s="5">
        <v>1130.76</v>
      </c>
      <c r="K66" s="5">
        <v>0</v>
      </c>
      <c r="L66" s="5">
        <v>20.81</v>
      </c>
      <c r="M66" s="5">
        <v>240.99</v>
      </c>
      <c r="N66" s="5">
        <v>33.700000000000003</v>
      </c>
      <c r="O66" s="5">
        <f>VLOOKUP(B66,SWH!$A$4:$B$19,2,FALSE)</f>
        <v>1.1647700000000001</v>
      </c>
      <c r="P66" s="5">
        <f t="shared" si="4"/>
        <v>32.535230000000006</v>
      </c>
      <c r="Q66" s="5">
        <v>17.11</v>
      </c>
      <c r="R66" s="5">
        <v>0</v>
      </c>
      <c r="S66" s="5">
        <v>0</v>
      </c>
      <c r="T66" s="5">
        <v>0</v>
      </c>
      <c r="U66" s="5">
        <v>995.22</v>
      </c>
      <c r="V66" s="5">
        <v>0</v>
      </c>
      <c r="W66" s="5">
        <f t="shared" si="2"/>
        <v>752.08523000000002</v>
      </c>
      <c r="X66" s="5">
        <f t="shared" si="3"/>
        <v>131.91999999999999</v>
      </c>
      <c r="Y66" s="5">
        <v>2395.4499999999998</v>
      </c>
      <c r="Z66" s="5">
        <v>1127.1400000000001</v>
      </c>
      <c r="AA66" s="5">
        <f t="shared" ref="AA66:AA129" si="5">SUM(Y66:Z66)</f>
        <v>3522.59</v>
      </c>
    </row>
    <row r="67" spans="1:27" x14ac:dyDescent="0.25">
      <c r="A67">
        <v>2013</v>
      </c>
      <c r="B67" t="s">
        <v>61</v>
      </c>
      <c r="C67" s="1" t="s">
        <v>17</v>
      </c>
      <c r="D67" s="5">
        <f>VLOOKUP(B67,SWH!$A$4:$C$19,3,FALSE)</f>
        <v>7836.48</v>
      </c>
      <c r="E67" s="5">
        <v>8.56</v>
      </c>
      <c r="F67" s="5">
        <v>24.27</v>
      </c>
      <c r="G67" s="5">
        <v>82.45</v>
      </c>
      <c r="H67" s="5">
        <v>322.06</v>
      </c>
      <c r="I67" s="5">
        <v>168.54</v>
      </c>
      <c r="J67" s="5">
        <v>1130.76</v>
      </c>
      <c r="K67" s="5">
        <v>0</v>
      </c>
      <c r="L67" s="5">
        <v>20.81</v>
      </c>
      <c r="M67" s="5">
        <v>130.44</v>
      </c>
      <c r="N67" s="5">
        <v>15.56</v>
      </c>
      <c r="O67" s="5">
        <f>VLOOKUP(B67,SWH!$A$4:$B$19,2,FALSE)</f>
        <v>1.1647700000000001</v>
      </c>
      <c r="P67" s="5">
        <f t="shared" si="4"/>
        <v>14.39523</v>
      </c>
      <c r="Q67" s="5">
        <v>3.79</v>
      </c>
      <c r="R67" s="5">
        <v>0</v>
      </c>
      <c r="S67" s="5">
        <v>0</v>
      </c>
      <c r="T67" s="5">
        <v>0</v>
      </c>
      <c r="U67" s="5">
        <v>1045.5899999999999</v>
      </c>
      <c r="V67" s="5">
        <v>0</v>
      </c>
      <c r="W67" s="5">
        <f t="shared" ref="W67:W130" si="6">E67+G67+M67+SUM(P67:S67)</f>
        <v>239.63522999999998</v>
      </c>
      <c r="X67" s="5">
        <f t="shared" ref="X67:X130" si="7">F67</f>
        <v>24.27</v>
      </c>
      <c r="Y67" s="5">
        <v>1882.97</v>
      </c>
      <c r="Z67" s="5">
        <v>1069.8599999999999</v>
      </c>
      <c r="AA67" s="5">
        <f t="shared" si="5"/>
        <v>2952.83</v>
      </c>
    </row>
    <row r="68" spans="1:27" x14ac:dyDescent="0.25">
      <c r="A68">
        <v>2013</v>
      </c>
      <c r="B68" t="s">
        <v>61</v>
      </c>
      <c r="C68" s="1" t="s">
        <v>14</v>
      </c>
      <c r="D68" s="5">
        <f>VLOOKUP(B68,SWH!$A$4:$C$19,3,FALSE)</f>
        <v>7836.48</v>
      </c>
      <c r="E68" s="5">
        <v>119.79</v>
      </c>
      <c r="F68" s="5">
        <v>411.18</v>
      </c>
      <c r="G68" s="5">
        <v>295.45</v>
      </c>
      <c r="H68" s="5">
        <v>322.06</v>
      </c>
      <c r="I68" s="5">
        <v>168.31</v>
      </c>
      <c r="J68" s="5">
        <v>1130.76</v>
      </c>
      <c r="K68" s="5">
        <v>0</v>
      </c>
      <c r="L68" s="5">
        <v>20.81</v>
      </c>
      <c r="M68" s="5">
        <v>210.61</v>
      </c>
      <c r="N68" s="5">
        <v>41.02</v>
      </c>
      <c r="O68" s="5">
        <f>VLOOKUP(B68,SWH!$A$4:$B$19,2,FALSE)</f>
        <v>1.1647700000000001</v>
      </c>
      <c r="P68" s="5">
        <f t="shared" si="4"/>
        <v>39.855230000000006</v>
      </c>
      <c r="Q68" s="5">
        <v>14.35</v>
      </c>
      <c r="R68" s="5">
        <v>0</v>
      </c>
      <c r="S68" s="5">
        <v>0</v>
      </c>
      <c r="T68" s="5">
        <v>0</v>
      </c>
      <c r="U68" s="5">
        <v>1137.26</v>
      </c>
      <c r="V68" s="5">
        <v>0</v>
      </c>
      <c r="W68" s="5">
        <f t="shared" si="6"/>
        <v>680.05523000000005</v>
      </c>
      <c r="X68" s="5">
        <f t="shared" si="7"/>
        <v>411.18</v>
      </c>
      <c r="Y68" s="5">
        <v>2323.16</v>
      </c>
      <c r="Z68" s="5">
        <v>1548.44</v>
      </c>
      <c r="AA68" s="5">
        <f t="shared" si="5"/>
        <v>3871.6</v>
      </c>
    </row>
    <row r="69" spans="1:27" x14ac:dyDescent="0.25">
      <c r="A69">
        <v>2013</v>
      </c>
      <c r="B69" t="s">
        <v>61</v>
      </c>
      <c r="C69" s="1" t="s">
        <v>2</v>
      </c>
      <c r="D69" s="5">
        <f>VLOOKUP(B69,SWH!$A$4:$C$19,3,FALSE)</f>
        <v>7836.48</v>
      </c>
      <c r="E69" s="5">
        <v>70.09</v>
      </c>
      <c r="F69" s="5">
        <v>231.79</v>
      </c>
      <c r="G69" s="5">
        <v>325.7</v>
      </c>
      <c r="H69" s="5">
        <v>322.06</v>
      </c>
      <c r="I69" s="5">
        <v>168.44</v>
      </c>
      <c r="J69" s="5">
        <v>1130.76</v>
      </c>
      <c r="K69" s="5">
        <v>0</v>
      </c>
      <c r="L69" s="5">
        <v>20.81</v>
      </c>
      <c r="M69" s="5">
        <v>228.85</v>
      </c>
      <c r="N69" s="5">
        <v>36</v>
      </c>
      <c r="O69" s="5">
        <f>VLOOKUP(B69,SWH!$A$4:$B$19,2,FALSE)</f>
        <v>1.1647700000000001</v>
      </c>
      <c r="P69" s="5">
        <f t="shared" si="4"/>
        <v>34.835230000000003</v>
      </c>
      <c r="Q69" s="5">
        <v>12.62</v>
      </c>
      <c r="R69" s="5">
        <v>0</v>
      </c>
      <c r="S69" s="5">
        <v>0</v>
      </c>
      <c r="T69" s="5">
        <v>0</v>
      </c>
      <c r="U69" s="5">
        <v>1107.03</v>
      </c>
      <c r="V69" s="5">
        <v>0</v>
      </c>
      <c r="W69" s="5">
        <f t="shared" si="6"/>
        <v>672.09523000000002</v>
      </c>
      <c r="X69" s="5">
        <f t="shared" si="7"/>
        <v>231.79</v>
      </c>
      <c r="Y69" s="5">
        <v>2315.33</v>
      </c>
      <c r="Z69" s="5">
        <v>1338.82</v>
      </c>
      <c r="AA69" s="5">
        <f t="shared" si="5"/>
        <v>3654.1499999999996</v>
      </c>
    </row>
    <row r="70" spans="1:27" x14ac:dyDescent="0.25">
      <c r="A70">
        <v>2013</v>
      </c>
      <c r="B70" t="s">
        <v>61</v>
      </c>
      <c r="C70" s="1" t="s">
        <v>18</v>
      </c>
      <c r="D70" s="5">
        <f>VLOOKUP(B70,SWH!$A$4:$C$19,3,FALSE)</f>
        <v>7836.48</v>
      </c>
      <c r="E70" s="5">
        <v>129.74</v>
      </c>
      <c r="F70" s="5">
        <v>454.43</v>
      </c>
      <c r="G70" s="5">
        <v>58.26</v>
      </c>
      <c r="H70" s="5">
        <v>322.06</v>
      </c>
      <c r="I70" s="5">
        <v>168.12</v>
      </c>
      <c r="J70" s="5">
        <v>1130.76</v>
      </c>
      <c r="K70" s="5">
        <v>0</v>
      </c>
      <c r="L70" s="5">
        <v>20.81</v>
      </c>
      <c r="M70" s="5">
        <v>157.16</v>
      </c>
      <c r="N70" s="5">
        <v>30.76</v>
      </c>
      <c r="O70" s="5">
        <f>VLOOKUP(B70,SWH!$A$4:$B$19,2,FALSE)</f>
        <v>1.1647700000000001</v>
      </c>
      <c r="P70" s="5">
        <f t="shared" si="4"/>
        <v>29.595230000000001</v>
      </c>
      <c r="Q70" s="5">
        <v>2.6</v>
      </c>
      <c r="R70" s="5">
        <v>0</v>
      </c>
      <c r="S70" s="5">
        <v>0</v>
      </c>
      <c r="T70" s="5">
        <v>0</v>
      </c>
      <c r="U70" s="5">
        <v>1169.73</v>
      </c>
      <c r="V70" s="5">
        <v>0</v>
      </c>
      <c r="W70" s="5">
        <f t="shared" si="6"/>
        <v>377.35522999999995</v>
      </c>
      <c r="X70" s="5">
        <f t="shared" si="7"/>
        <v>454.43</v>
      </c>
      <c r="Y70" s="5">
        <v>2020.27</v>
      </c>
      <c r="Z70" s="5">
        <v>1624.16</v>
      </c>
      <c r="AA70" s="5">
        <f t="shared" si="5"/>
        <v>3644.4300000000003</v>
      </c>
    </row>
    <row r="71" spans="1:27" x14ac:dyDescent="0.25">
      <c r="A71">
        <v>2013</v>
      </c>
      <c r="B71" t="s">
        <v>61</v>
      </c>
      <c r="C71" s="1" t="s">
        <v>4</v>
      </c>
      <c r="D71" s="5">
        <f>VLOOKUP(B71,SWH!$A$4:$C$19,3,FALSE)</f>
        <v>7836.48</v>
      </c>
      <c r="E71" s="5">
        <v>201.82</v>
      </c>
      <c r="F71" s="5">
        <v>705.89</v>
      </c>
      <c r="G71" s="5">
        <v>161.85</v>
      </c>
      <c r="H71" s="5">
        <v>322.06</v>
      </c>
      <c r="I71" s="5">
        <v>168.37</v>
      </c>
      <c r="J71" s="5">
        <v>1130.76</v>
      </c>
      <c r="K71" s="5">
        <v>0</v>
      </c>
      <c r="L71" s="5">
        <v>20.81</v>
      </c>
      <c r="M71" s="5">
        <v>201.75</v>
      </c>
      <c r="N71" s="5">
        <v>37.11</v>
      </c>
      <c r="O71" s="5">
        <f>VLOOKUP(B71,SWH!$A$4:$B$19,2,FALSE)</f>
        <v>1.1647700000000001</v>
      </c>
      <c r="P71" s="5">
        <f t="shared" ref="P71:P115" si="8">N71-O71</f>
        <v>35.945230000000002</v>
      </c>
      <c r="Q71" s="5">
        <v>7.38</v>
      </c>
      <c r="R71" s="5">
        <v>0</v>
      </c>
      <c r="S71" s="5">
        <v>0</v>
      </c>
      <c r="T71" s="5">
        <v>0</v>
      </c>
      <c r="U71" s="5">
        <v>1228.1600000000001</v>
      </c>
      <c r="V71" s="5">
        <v>0</v>
      </c>
      <c r="W71" s="5">
        <f t="shared" si="6"/>
        <v>608.74522999999999</v>
      </c>
      <c r="X71" s="5">
        <f t="shared" si="7"/>
        <v>705.89</v>
      </c>
      <c r="Y71" s="5">
        <v>2251.91</v>
      </c>
      <c r="Z71" s="5">
        <v>1934.05</v>
      </c>
      <c r="AA71" s="5">
        <f t="shared" si="5"/>
        <v>4185.96</v>
      </c>
    </row>
    <row r="72" spans="1:27" x14ac:dyDescent="0.25">
      <c r="A72">
        <v>2013</v>
      </c>
      <c r="B72" t="s">
        <v>61</v>
      </c>
      <c r="C72" s="1" t="s">
        <v>5</v>
      </c>
      <c r="D72" s="5">
        <f>VLOOKUP(B72,SWH!$A$4:$C$19,3,FALSE)</f>
        <v>7836.48</v>
      </c>
      <c r="E72" s="5">
        <v>159.13</v>
      </c>
      <c r="F72" s="5">
        <v>550.45000000000005</v>
      </c>
      <c r="G72" s="5">
        <v>226.94</v>
      </c>
      <c r="H72" s="5">
        <v>322.06</v>
      </c>
      <c r="I72" s="5">
        <v>168.37</v>
      </c>
      <c r="J72" s="5">
        <v>1130.76</v>
      </c>
      <c r="K72" s="5">
        <v>0</v>
      </c>
      <c r="L72" s="5">
        <v>20.81</v>
      </c>
      <c r="M72" s="5">
        <v>226.32</v>
      </c>
      <c r="N72" s="5">
        <v>34.18</v>
      </c>
      <c r="O72" s="5">
        <f>VLOOKUP(B72,SWH!$A$4:$B$19,2,FALSE)</f>
        <v>1.1647700000000001</v>
      </c>
      <c r="P72" s="5">
        <f t="shared" si="8"/>
        <v>33.015230000000003</v>
      </c>
      <c r="Q72" s="5">
        <v>8.5500000000000007</v>
      </c>
      <c r="R72" s="5">
        <v>0</v>
      </c>
      <c r="S72" s="5">
        <v>0</v>
      </c>
      <c r="T72" s="5">
        <v>0</v>
      </c>
      <c r="U72" s="5">
        <v>1202.6500000000001</v>
      </c>
      <c r="V72" s="5">
        <v>0</v>
      </c>
      <c r="W72" s="5">
        <f t="shared" si="6"/>
        <v>653.95523000000003</v>
      </c>
      <c r="X72" s="5">
        <f t="shared" si="7"/>
        <v>550.45000000000005</v>
      </c>
      <c r="Y72" s="5">
        <v>2297.11</v>
      </c>
      <c r="Z72" s="5">
        <v>1753.1</v>
      </c>
      <c r="AA72" s="5">
        <f t="shared" si="5"/>
        <v>4050.21</v>
      </c>
    </row>
    <row r="73" spans="1:27" x14ac:dyDescent="0.25">
      <c r="A73">
        <v>2013</v>
      </c>
      <c r="B73" t="s">
        <v>61</v>
      </c>
      <c r="C73" s="1" t="s">
        <v>15</v>
      </c>
      <c r="D73" s="5">
        <f>VLOOKUP(B73,SWH!$A$4:$C$19,3,FALSE)</f>
        <v>7836.48</v>
      </c>
      <c r="E73" s="5">
        <v>109.67</v>
      </c>
      <c r="F73" s="5">
        <v>389.26</v>
      </c>
      <c r="G73" s="5">
        <v>31.44</v>
      </c>
      <c r="H73" s="5">
        <v>322.06</v>
      </c>
      <c r="I73" s="5">
        <v>168.11</v>
      </c>
      <c r="J73" s="5">
        <v>1130.76</v>
      </c>
      <c r="K73" s="5">
        <v>0</v>
      </c>
      <c r="L73" s="5">
        <v>20.81</v>
      </c>
      <c r="M73" s="5">
        <v>145.69999999999999</v>
      </c>
      <c r="N73" s="5">
        <v>28.43</v>
      </c>
      <c r="O73" s="5">
        <f>VLOOKUP(B73,SWH!$A$4:$B$19,2,FALSE)</f>
        <v>1.1647700000000001</v>
      </c>
      <c r="P73" s="5">
        <f t="shared" si="8"/>
        <v>27.265229999999999</v>
      </c>
      <c r="Q73" s="5">
        <v>1.43</v>
      </c>
      <c r="R73" s="5">
        <v>0</v>
      </c>
      <c r="S73" s="5">
        <v>0</v>
      </c>
      <c r="T73" s="5">
        <v>0</v>
      </c>
      <c r="U73" s="5">
        <v>1221.23</v>
      </c>
      <c r="V73" s="5">
        <v>0</v>
      </c>
      <c r="W73" s="5">
        <f t="shared" si="6"/>
        <v>315.50522999999998</v>
      </c>
      <c r="X73" s="5">
        <f t="shared" si="7"/>
        <v>389.26</v>
      </c>
      <c r="Y73" s="5">
        <v>1958.4</v>
      </c>
      <c r="Z73" s="5">
        <v>1610.49</v>
      </c>
      <c r="AA73" s="5">
        <f t="shared" si="5"/>
        <v>3568.8900000000003</v>
      </c>
    </row>
    <row r="74" spans="1:27" x14ac:dyDescent="0.25">
      <c r="A74">
        <v>2013</v>
      </c>
      <c r="B74" t="s">
        <v>61</v>
      </c>
      <c r="C74" s="1" t="s">
        <v>16</v>
      </c>
      <c r="D74" s="5">
        <f>VLOOKUP(B74,SWH!$A$4:$C$19,3,FALSE)</f>
        <v>7836.48</v>
      </c>
      <c r="E74" s="5">
        <v>317.13</v>
      </c>
      <c r="F74" s="5">
        <v>1100.8399999999999</v>
      </c>
      <c r="G74" s="5">
        <v>188.07</v>
      </c>
      <c r="H74" s="5">
        <v>322.06</v>
      </c>
      <c r="I74" s="5">
        <v>168.29</v>
      </c>
      <c r="J74" s="5">
        <v>1130.76</v>
      </c>
      <c r="K74" s="5">
        <v>0</v>
      </c>
      <c r="L74" s="5">
        <v>20.81</v>
      </c>
      <c r="M74" s="5">
        <v>226.38</v>
      </c>
      <c r="N74" s="5">
        <v>43.16</v>
      </c>
      <c r="O74" s="5">
        <f>VLOOKUP(B74,SWH!$A$4:$B$19,2,FALSE)</f>
        <v>1.1647700000000001</v>
      </c>
      <c r="P74" s="5">
        <f t="shared" si="8"/>
        <v>41.995229999999999</v>
      </c>
      <c r="Q74" s="5">
        <v>8.7799999999999994</v>
      </c>
      <c r="R74" s="5">
        <v>0</v>
      </c>
      <c r="S74" s="5">
        <v>0</v>
      </c>
      <c r="T74" s="5">
        <v>0</v>
      </c>
      <c r="U74" s="5">
        <v>1295.47</v>
      </c>
      <c r="V74" s="5">
        <v>0</v>
      </c>
      <c r="W74" s="5">
        <f t="shared" si="6"/>
        <v>782.35522999999989</v>
      </c>
      <c r="X74" s="5">
        <f t="shared" si="7"/>
        <v>1100.8399999999999</v>
      </c>
      <c r="Y74" s="5">
        <v>2425.4299999999998</v>
      </c>
      <c r="Z74" s="5">
        <v>2396.31</v>
      </c>
      <c r="AA74" s="5">
        <f t="shared" si="5"/>
        <v>4821.74</v>
      </c>
    </row>
    <row r="75" spans="1:27" x14ac:dyDescent="0.25">
      <c r="A75">
        <v>2013</v>
      </c>
      <c r="B75" t="s">
        <v>61</v>
      </c>
      <c r="C75" s="1" t="s">
        <v>9</v>
      </c>
      <c r="D75" s="5">
        <f>VLOOKUP(B75,SWH!$A$4:$C$19,3,FALSE)</f>
        <v>7836.48</v>
      </c>
      <c r="E75" s="5">
        <v>233.14</v>
      </c>
      <c r="F75" s="5">
        <v>800.21</v>
      </c>
      <c r="G75" s="5">
        <v>143.4</v>
      </c>
      <c r="H75" s="5">
        <v>322.06</v>
      </c>
      <c r="I75" s="5">
        <v>168.17</v>
      </c>
      <c r="J75" s="5">
        <v>1130.76</v>
      </c>
      <c r="K75" s="5">
        <v>0</v>
      </c>
      <c r="L75" s="5">
        <v>20.81</v>
      </c>
      <c r="M75" s="5">
        <v>227.98</v>
      </c>
      <c r="N75" s="5">
        <v>36.72</v>
      </c>
      <c r="O75" s="5">
        <f>VLOOKUP(B75,SWH!$A$4:$B$19,2,FALSE)</f>
        <v>1.1647700000000001</v>
      </c>
      <c r="P75" s="5">
        <f t="shared" si="8"/>
        <v>35.555230000000002</v>
      </c>
      <c r="Q75" s="5">
        <v>5.6</v>
      </c>
      <c r="R75" s="5">
        <v>0</v>
      </c>
      <c r="S75" s="5">
        <v>0</v>
      </c>
      <c r="T75" s="5">
        <v>0</v>
      </c>
      <c r="U75" s="5">
        <v>1278.3399999999999</v>
      </c>
      <c r="V75" s="5">
        <v>0</v>
      </c>
      <c r="W75" s="5">
        <f t="shared" si="6"/>
        <v>645.67522999999994</v>
      </c>
      <c r="X75" s="5">
        <f t="shared" si="7"/>
        <v>800.21</v>
      </c>
      <c r="Y75" s="5">
        <v>2288.64</v>
      </c>
      <c r="Z75" s="5">
        <v>2078.5500000000002</v>
      </c>
      <c r="AA75" s="5">
        <f t="shared" si="5"/>
        <v>4367.1900000000005</v>
      </c>
    </row>
    <row r="76" spans="1:27" x14ac:dyDescent="0.25">
      <c r="A76">
        <v>2013</v>
      </c>
      <c r="B76" t="s">
        <v>61</v>
      </c>
      <c r="C76" s="1" t="s">
        <v>12</v>
      </c>
      <c r="D76" s="5">
        <f>VLOOKUP(B76,SWH!$A$4:$C$19,3,FALSE)</f>
        <v>7836.48</v>
      </c>
      <c r="E76" s="5">
        <v>342.43</v>
      </c>
      <c r="F76" s="5">
        <v>1198.17</v>
      </c>
      <c r="G76" s="5">
        <v>158.96</v>
      </c>
      <c r="H76" s="5">
        <v>322.06</v>
      </c>
      <c r="I76" s="5">
        <v>168.06</v>
      </c>
      <c r="J76" s="5">
        <v>1130.76</v>
      </c>
      <c r="K76" s="5">
        <v>0</v>
      </c>
      <c r="L76" s="5">
        <v>20.81</v>
      </c>
      <c r="M76" s="5">
        <v>238.44</v>
      </c>
      <c r="N76" s="5">
        <v>41.25</v>
      </c>
      <c r="O76" s="5">
        <f>VLOOKUP(B76,SWH!$A$4:$B$19,2,FALSE)</f>
        <v>1.1647700000000001</v>
      </c>
      <c r="P76" s="5">
        <f t="shared" si="8"/>
        <v>40.085230000000003</v>
      </c>
      <c r="Q76" s="5">
        <v>7.14</v>
      </c>
      <c r="R76" s="5">
        <v>0</v>
      </c>
      <c r="S76" s="5">
        <v>0</v>
      </c>
      <c r="T76" s="5">
        <v>0</v>
      </c>
      <c r="U76" s="5">
        <v>1375.52</v>
      </c>
      <c r="V76" s="5">
        <v>0</v>
      </c>
      <c r="W76" s="5">
        <f t="shared" si="6"/>
        <v>787.05522999999994</v>
      </c>
      <c r="X76" s="5">
        <f t="shared" si="7"/>
        <v>1198.17</v>
      </c>
      <c r="Y76" s="5">
        <v>2429.91</v>
      </c>
      <c r="Z76" s="5">
        <v>2573.69</v>
      </c>
      <c r="AA76" s="5">
        <f t="shared" si="5"/>
        <v>5003.6000000000004</v>
      </c>
    </row>
    <row r="77" spans="1:27" x14ac:dyDescent="0.25">
      <c r="A77">
        <v>2013</v>
      </c>
      <c r="B77" t="s">
        <v>61</v>
      </c>
      <c r="C77" s="1" t="s">
        <v>8</v>
      </c>
      <c r="D77" s="5">
        <f>VLOOKUP(B77,SWH!$A$4:$C$19,3,FALSE)</f>
        <v>7836.48</v>
      </c>
      <c r="E77" s="5">
        <v>458.28</v>
      </c>
      <c r="F77" s="5">
        <v>1570.28</v>
      </c>
      <c r="G77" s="5">
        <v>109.38</v>
      </c>
      <c r="H77" s="5">
        <v>322.06</v>
      </c>
      <c r="I77" s="5">
        <v>167.14</v>
      </c>
      <c r="J77" s="5">
        <v>1130.76</v>
      </c>
      <c r="K77" s="5">
        <v>0</v>
      </c>
      <c r="L77" s="5">
        <v>20.81</v>
      </c>
      <c r="M77" s="5">
        <v>276.45999999999998</v>
      </c>
      <c r="N77" s="5">
        <v>42.82</v>
      </c>
      <c r="O77" s="5">
        <f>VLOOKUP(B77,SWH!$A$4:$B$19,2,FALSE)</f>
        <v>1.1647700000000001</v>
      </c>
      <c r="P77" s="5">
        <f t="shared" si="8"/>
        <v>41.655230000000003</v>
      </c>
      <c r="Q77" s="5">
        <v>4.53</v>
      </c>
      <c r="R77" s="5">
        <v>0</v>
      </c>
      <c r="S77" s="5">
        <v>0</v>
      </c>
      <c r="T77" s="5">
        <v>0</v>
      </c>
      <c r="U77" s="5">
        <v>1483.45</v>
      </c>
      <c r="V77" s="5">
        <v>0</v>
      </c>
      <c r="W77" s="5">
        <f t="shared" si="6"/>
        <v>890.30522999999994</v>
      </c>
      <c r="X77" s="5">
        <f t="shared" si="7"/>
        <v>1570.28</v>
      </c>
      <c r="Y77" s="5">
        <v>2532.2199999999998</v>
      </c>
      <c r="Z77" s="5">
        <v>3053.73</v>
      </c>
      <c r="AA77" s="5">
        <f t="shared" si="5"/>
        <v>5585.95</v>
      </c>
    </row>
    <row r="78" spans="1:27" x14ac:dyDescent="0.25">
      <c r="A78">
        <v>2016</v>
      </c>
      <c r="B78" t="s">
        <v>61</v>
      </c>
      <c r="C78" s="1" t="s">
        <v>10</v>
      </c>
      <c r="D78" s="5">
        <f>VLOOKUP(B78,SWH!$A$4:$C$19,3,FALSE)</f>
        <v>7836.48</v>
      </c>
      <c r="E78" s="5">
        <v>0</v>
      </c>
      <c r="F78" s="5">
        <v>0</v>
      </c>
      <c r="G78" s="5">
        <v>1459.02</v>
      </c>
      <c r="H78" s="5">
        <v>253.41</v>
      </c>
      <c r="I78" s="5">
        <v>118.09</v>
      </c>
      <c r="J78" s="5">
        <v>1130.76</v>
      </c>
      <c r="K78" s="5">
        <v>0</v>
      </c>
      <c r="L78" s="5">
        <v>14.48</v>
      </c>
      <c r="M78" s="5">
        <v>394.81</v>
      </c>
      <c r="N78" s="5">
        <v>47.41</v>
      </c>
      <c r="O78" s="5">
        <f>VLOOKUP(B78,SWH!$A$4:$B$19,2,FALSE)</f>
        <v>1.1647700000000001</v>
      </c>
      <c r="P78" s="5">
        <f t="shared" si="8"/>
        <v>46.245229999999999</v>
      </c>
      <c r="Q78" s="5">
        <v>61.47</v>
      </c>
      <c r="R78" s="5">
        <v>0</v>
      </c>
      <c r="S78" s="5">
        <v>0</v>
      </c>
      <c r="T78" s="5">
        <v>0</v>
      </c>
      <c r="U78" s="5">
        <v>742.97</v>
      </c>
      <c r="V78" s="5">
        <v>0</v>
      </c>
      <c r="W78" s="5">
        <f t="shared" si="6"/>
        <v>1961.5452299999999</v>
      </c>
      <c r="X78" s="5">
        <f t="shared" si="7"/>
        <v>0</v>
      </c>
      <c r="Y78" s="5">
        <v>3479.44</v>
      </c>
      <c r="Z78" s="5">
        <v>742.97</v>
      </c>
      <c r="AA78" s="5">
        <f t="shared" si="5"/>
        <v>4222.41</v>
      </c>
    </row>
    <row r="79" spans="1:27" x14ac:dyDescent="0.25">
      <c r="A79">
        <v>2016</v>
      </c>
      <c r="B79" t="s">
        <v>61</v>
      </c>
      <c r="C79" s="1" t="s">
        <v>6</v>
      </c>
      <c r="D79" s="5">
        <f>VLOOKUP(B79,SWH!$A$4:$C$19,3,FALSE)</f>
        <v>7836.48</v>
      </c>
      <c r="E79" s="5">
        <v>0.03</v>
      </c>
      <c r="F79" s="5">
        <v>0</v>
      </c>
      <c r="G79" s="5">
        <v>1180.5999999999999</v>
      </c>
      <c r="H79" s="5">
        <v>253.41</v>
      </c>
      <c r="I79" s="5">
        <v>118.12</v>
      </c>
      <c r="J79" s="5">
        <v>1130.76</v>
      </c>
      <c r="K79" s="5">
        <v>0</v>
      </c>
      <c r="L79" s="5">
        <v>14.48</v>
      </c>
      <c r="M79" s="5">
        <v>386.33</v>
      </c>
      <c r="N79" s="5">
        <v>48.31</v>
      </c>
      <c r="O79" s="5">
        <f>VLOOKUP(B79,SWH!$A$4:$B$19,2,FALSE)</f>
        <v>1.1647700000000001</v>
      </c>
      <c r="P79" s="5">
        <f t="shared" si="8"/>
        <v>47.145230000000005</v>
      </c>
      <c r="Q79" s="5">
        <v>42.28</v>
      </c>
      <c r="R79" s="5">
        <v>0</v>
      </c>
      <c r="S79" s="5">
        <v>0</v>
      </c>
      <c r="T79" s="5">
        <v>0</v>
      </c>
      <c r="U79" s="5">
        <v>739.15</v>
      </c>
      <c r="V79" s="5">
        <v>0</v>
      </c>
      <c r="W79" s="5">
        <f t="shared" si="6"/>
        <v>1656.3852299999999</v>
      </c>
      <c r="X79" s="5">
        <f t="shared" si="7"/>
        <v>0</v>
      </c>
      <c r="Y79" s="5">
        <v>3174.31</v>
      </c>
      <c r="Z79" s="5">
        <v>739.15</v>
      </c>
      <c r="AA79" s="5">
        <f t="shared" si="5"/>
        <v>3913.46</v>
      </c>
    </row>
    <row r="80" spans="1:27" x14ac:dyDescent="0.25">
      <c r="A80">
        <v>2016</v>
      </c>
      <c r="B80" t="s">
        <v>61</v>
      </c>
      <c r="C80" s="1" t="s">
        <v>11</v>
      </c>
      <c r="D80" s="5">
        <f>VLOOKUP(B80,SWH!$A$4:$C$19,3,FALSE)</f>
        <v>7836.48</v>
      </c>
      <c r="E80" s="5">
        <v>0</v>
      </c>
      <c r="F80" s="5">
        <v>0</v>
      </c>
      <c r="G80" s="5">
        <v>956.63</v>
      </c>
      <c r="H80" s="5">
        <v>253.41</v>
      </c>
      <c r="I80" s="5">
        <v>118.13</v>
      </c>
      <c r="J80" s="5">
        <v>1130.76</v>
      </c>
      <c r="K80" s="5">
        <v>0</v>
      </c>
      <c r="L80" s="5">
        <v>14.48</v>
      </c>
      <c r="M80" s="5">
        <v>309.04000000000002</v>
      </c>
      <c r="N80" s="5">
        <v>38.06</v>
      </c>
      <c r="O80" s="5">
        <f>VLOOKUP(B80,SWH!$A$4:$B$19,2,FALSE)</f>
        <v>1.1647700000000001</v>
      </c>
      <c r="P80" s="5">
        <f t="shared" si="8"/>
        <v>36.895230000000005</v>
      </c>
      <c r="Q80" s="5">
        <v>23.78</v>
      </c>
      <c r="R80" s="5">
        <v>0</v>
      </c>
      <c r="S80" s="5">
        <v>0</v>
      </c>
      <c r="T80" s="5">
        <v>0</v>
      </c>
      <c r="U80" s="5">
        <v>812.22</v>
      </c>
      <c r="V80" s="5">
        <v>0</v>
      </c>
      <c r="W80" s="5">
        <f t="shared" si="6"/>
        <v>1326.3452300000001</v>
      </c>
      <c r="X80" s="5">
        <f t="shared" si="7"/>
        <v>0</v>
      </c>
      <c r="Y80" s="5">
        <v>2844.28</v>
      </c>
      <c r="Z80" s="5">
        <v>812.22</v>
      </c>
      <c r="AA80" s="5">
        <f t="shared" si="5"/>
        <v>3656.5</v>
      </c>
    </row>
    <row r="81" spans="1:27" x14ac:dyDescent="0.25">
      <c r="A81">
        <v>2016</v>
      </c>
      <c r="B81" t="s">
        <v>61</v>
      </c>
      <c r="C81" s="1" t="s">
        <v>13</v>
      </c>
      <c r="D81" s="5">
        <f>VLOOKUP(B81,SWH!$A$4:$C$19,3,FALSE)</f>
        <v>7836.48</v>
      </c>
      <c r="E81" s="5">
        <v>5</v>
      </c>
      <c r="F81" s="5">
        <v>12.87</v>
      </c>
      <c r="G81" s="5">
        <v>950.59</v>
      </c>
      <c r="H81" s="5">
        <v>253.41</v>
      </c>
      <c r="I81" s="5">
        <v>117.98</v>
      </c>
      <c r="J81" s="5">
        <v>1130.76</v>
      </c>
      <c r="K81" s="5">
        <v>0</v>
      </c>
      <c r="L81" s="5">
        <v>14.48</v>
      </c>
      <c r="M81" s="5">
        <v>349.73</v>
      </c>
      <c r="N81" s="5">
        <v>44.46</v>
      </c>
      <c r="O81" s="5">
        <f>VLOOKUP(B81,SWH!$A$4:$B$19,2,FALSE)</f>
        <v>1.1647700000000001</v>
      </c>
      <c r="P81" s="5">
        <f t="shared" si="8"/>
        <v>43.295230000000004</v>
      </c>
      <c r="Q81" s="5">
        <v>33.43</v>
      </c>
      <c r="R81" s="5">
        <v>0</v>
      </c>
      <c r="S81" s="5">
        <v>0</v>
      </c>
      <c r="T81" s="5">
        <v>0</v>
      </c>
      <c r="U81" s="5">
        <v>814.18</v>
      </c>
      <c r="V81" s="5">
        <v>0</v>
      </c>
      <c r="W81" s="5">
        <f t="shared" si="6"/>
        <v>1382.0452300000002</v>
      </c>
      <c r="X81" s="5">
        <f t="shared" si="7"/>
        <v>12.87</v>
      </c>
      <c r="Y81" s="5">
        <v>2899.83</v>
      </c>
      <c r="Z81" s="5">
        <v>827.05</v>
      </c>
      <c r="AA81" s="5">
        <f t="shared" si="5"/>
        <v>3726.88</v>
      </c>
    </row>
    <row r="82" spans="1:27" x14ac:dyDescent="0.25">
      <c r="A82">
        <v>2016</v>
      </c>
      <c r="B82" t="s">
        <v>61</v>
      </c>
      <c r="C82" s="1" t="s">
        <v>19</v>
      </c>
      <c r="D82" s="5">
        <f>VLOOKUP(B82,SWH!$A$4:$C$19,3,FALSE)</f>
        <v>7836.48</v>
      </c>
      <c r="E82" s="5">
        <v>13.16</v>
      </c>
      <c r="F82" s="5">
        <v>42.63</v>
      </c>
      <c r="G82" s="5">
        <v>726.91</v>
      </c>
      <c r="H82" s="5">
        <v>253.41</v>
      </c>
      <c r="I82" s="5">
        <v>117.94</v>
      </c>
      <c r="J82" s="5">
        <v>1130.76</v>
      </c>
      <c r="K82" s="5">
        <v>0</v>
      </c>
      <c r="L82" s="5">
        <v>14.48</v>
      </c>
      <c r="M82" s="5">
        <v>257.17</v>
      </c>
      <c r="N82" s="5">
        <v>35.4</v>
      </c>
      <c r="O82" s="5">
        <f>VLOOKUP(B82,SWH!$A$4:$B$19,2,FALSE)</f>
        <v>1.1647700000000001</v>
      </c>
      <c r="P82" s="5">
        <f t="shared" si="8"/>
        <v>34.235230000000001</v>
      </c>
      <c r="Q82" s="5">
        <v>25.43</v>
      </c>
      <c r="R82" s="5">
        <v>0</v>
      </c>
      <c r="S82" s="5">
        <v>0</v>
      </c>
      <c r="T82" s="5">
        <v>0</v>
      </c>
      <c r="U82" s="5">
        <v>891.37</v>
      </c>
      <c r="V82" s="5">
        <v>0</v>
      </c>
      <c r="W82" s="5">
        <f t="shared" si="6"/>
        <v>1056.9052300000001</v>
      </c>
      <c r="X82" s="5">
        <f t="shared" si="7"/>
        <v>42.63</v>
      </c>
      <c r="Y82" s="5">
        <v>2574.66</v>
      </c>
      <c r="Z82" s="5">
        <v>934</v>
      </c>
      <c r="AA82" s="5">
        <f t="shared" si="5"/>
        <v>3508.66</v>
      </c>
    </row>
    <row r="83" spans="1:27" x14ac:dyDescent="0.25">
      <c r="A83">
        <v>2016</v>
      </c>
      <c r="B83" t="s">
        <v>61</v>
      </c>
      <c r="C83" s="1" t="s">
        <v>20</v>
      </c>
      <c r="D83" s="5">
        <f>VLOOKUP(B83,SWH!$A$4:$C$19,3,FALSE)</f>
        <v>7836.48</v>
      </c>
      <c r="E83" s="5">
        <v>10.52</v>
      </c>
      <c r="F83" s="5">
        <v>28.63</v>
      </c>
      <c r="G83" s="5">
        <v>589.32000000000005</v>
      </c>
      <c r="H83" s="5">
        <v>253.41</v>
      </c>
      <c r="I83" s="5">
        <v>118.03</v>
      </c>
      <c r="J83" s="5">
        <v>1130.76</v>
      </c>
      <c r="K83" s="5">
        <v>0</v>
      </c>
      <c r="L83" s="5">
        <v>14.48</v>
      </c>
      <c r="M83" s="5">
        <v>272.92</v>
      </c>
      <c r="N83" s="5">
        <v>36.67</v>
      </c>
      <c r="O83" s="5">
        <f>VLOOKUP(B83,SWH!$A$4:$B$19,2,FALSE)</f>
        <v>1.1647700000000001</v>
      </c>
      <c r="P83" s="5">
        <f t="shared" si="8"/>
        <v>35.505230000000005</v>
      </c>
      <c r="Q83" s="5">
        <v>7.71</v>
      </c>
      <c r="R83" s="5">
        <v>0</v>
      </c>
      <c r="S83" s="5">
        <v>0</v>
      </c>
      <c r="T83" s="5">
        <v>0</v>
      </c>
      <c r="U83" s="5">
        <v>896.31</v>
      </c>
      <c r="V83" s="5">
        <v>0</v>
      </c>
      <c r="W83" s="5">
        <f t="shared" si="6"/>
        <v>915.97523000000001</v>
      </c>
      <c r="X83" s="5">
        <f t="shared" si="7"/>
        <v>28.63</v>
      </c>
      <c r="Y83" s="5">
        <v>2433.81</v>
      </c>
      <c r="Z83" s="5">
        <v>924.94</v>
      </c>
      <c r="AA83" s="5">
        <f t="shared" si="5"/>
        <v>3358.75</v>
      </c>
    </row>
    <row r="84" spans="1:27" x14ac:dyDescent="0.25">
      <c r="A84">
        <v>2016</v>
      </c>
      <c r="B84" t="s">
        <v>61</v>
      </c>
      <c r="C84" s="1" t="s">
        <v>3</v>
      </c>
      <c r="D84" s="5">
        <f>VLOOKUP(B84,SWH!$A$4:$C$19,3,FALSE)</f>
        <v>7836.48</v>
      </c>
      <c r="E84" s="5">
        <v>112.53</v>
      </c>
      <c r="F84" s="5">
        <v>394.27</v>
      </c>
      <c r="G84" s="5">
        <v>369.41</v>
      </c>
      <c r="H84" s="5">
        <v>253.41</v>
      </c>
      <c r="I84" s="5">
        <v>118</v>
      </c>
      <c r="J84" s="5">
        <v>1130.76</v>
      </c>
      <c r="K84" s="5">
        <v>0</v>
      </c>
      <c r="L84" s="5">
        <v>14.48</v>
      </c>
      <c r="M84" s="5">
        <v>210.75</v>
      </c>
      <c r="N84" s="5">
        <v>33.11</v>
      </c>
      <c r="O84" s="5">
        <f>VLOOKUP(B84,SWH!$A$4:$B$19,2,FALSE)</f>
        <v>1.1647700000000001</v>
      </c>
      <c r="P84" s="5">
        <f t="shared" si="8"/>
        <v>31.945229999999999</v>
      </c>
      <c r="Q84" s="5">
        <v>9.77</v>
      </c>
      <c r="R84" s="5">
        <v>0</v>
      </c>
      <c r="S84" s="5">
        <v>0</v>
      </c>
      <c r="T84" s="5">
        <v>0</v>
      </c>
      <c r="U84" s="5">
        <v>1026.9000000000001</v>
      </c>
      <c r="V84" s="5">
        <v>0</v>
      </c>
      <c r="W84" s="5">
        <f t="shared" si="6"/>
        <v>734.40523000000007</v>
      </c>
      <c r="X84" s="5">
        <f t="shared" si="7"/>
        <v>394.27</v>
      </c>
      <c r="Y84" s="5">
        <v>2252.2199999999998</v>
      </c>
      <c r="Z84" s="5">
        <v>1421.17</v>
      </c>
      <c r="AA84" s="5">
        <f t="shared" si="5"/>
        <v>3673.39</v>
      </c>
    </row>
    <row r="85" spans="1:27" x14ac:dyDescent="0.25">
      <c r="A85">
        <v>2016</v>
      </c>
      <c r="B85" t="s">
        <v>61</v>
      </c>
      <c r="C85" s="1" t="s">
        <v>7</v>
      </c>
      <c r="D85" s="5">
        <f>VLOOKUP(B85,SWH!$A$4:$C$19,3,FALSE)</f>
        <v>7836.48</v>
      </c>
      <c r="E85" s="5">
        <v>42.54</v>
      </c>
      <c r="F85" s="5">
        <v>141.5</v>
      </c>
      <c r="G85" s="5">
        <v>409.96</v>
      </c>
      <c r="H85" s="5">
        <v>253.41</v>
      </c>
      <c r="I85" s="5">
        <v>118</v>
      </c>
      <c r="J85" s="5">
        <v>1130.76</v>
      </c>
      <c r="K85" s="5">
        <v>0</v>
      </c>
      <c r="L85" s="5">
        <v>14.48</v>
      </c>
      <c r="M85" s="5">
        <v>237.46</v>
      </c>
      <c r="N85" s="5">
        <v>32.82</v>
      </c>
      <c r="O85" s="5">
        <f>VLOOKUP(B85,SWH!$A$4:$B$19,2,FALSE)</f>
        <v>1.1647700000000001</v>
      </c>
      <c r="P85" s="5">
        <f t="shared" si="8"/>
        <v>31.65523</v>
      </c>
      <c r="Q85" s="5">
        <v>5.58</v>
      </c>
      <c r="R85" s="5">
        <v>0</v>
      </c>
      <c r="S85" s="5">
        <v>0</v>
      </c>
      <c r="T85" s="5">
        <v>0</v>
      </c>
      <c r="U85" s="5">
        <v>992.25</v>
      </c>
      <c r="V85" s="5">
        <v>0</v>
      </c>
      <c r="W85" s="5">
        <f t="shared" si="6"/>
        <v>727.19523000000004</v>
      </c>
      <c r="X85" s="5">
        <f t="shared" si="7"/>
        <v>141.5</v>
      </c>
      <c r="Y85" s="5">
        <v>2245</v>
      </c>
      <c r="Z85" s="5">
        <v>1133.75</v>
      </c>
      <c r="AA85" s="5">
        <f t="shared" si="5"/>
        <v>3378.75</v>
      </c>
    </row>
    <row r="86" spans="1:27" x14ac:dyDescent="0.25">
      <c r="A86">
        <v>2016</v>
      </c>
      <c r="B86" t="s">
        <v>61</v>
      </c>
      <c r="C86" s="1" t="s">
        <v>17</v>
      </c>
      <c r="D86" s="5">
        <f>VLOOKUP(B86,SWH!$A$4:$C$19,3,FALSE)</f>
        <v>7836.48</v>
      </c>
      <c r="E86" s="5">
        <v>9.93</v>
      </c>
      <c r="F86" s="5">
        <v>29.22</v>
      </c>
      <c r="G86" s="5">
        <v>75.08</v>
      </c>
      <c r="H86" s="5">
        <v>253.41</v>
      </c>
      <c r="I86" s="5">
        <v>117.98</v>
      </c>
      <c r="J86" s="5">
        <v>1130.76</v>
      </c>
      <c r="K86" s="5">
        <v>0</v>
      </c>
      <c r="L86" s="5">
        <v>14.48</v>
      </c>
      <c r="M86" s="5">
        <v>128.27000000000001</v>
      </c>
      <c r="N86" s="5">
        <v>15.08</v>
      </c>
      <c r="O86" s="5">
        <f>VLOOKUP(B86,SWH!$A$4:$B$19,2,FALSE)</f>
        <v>1.1647700000000001</v>
      </c>
      <c r="P86" s="5">
        <f t="shared" si="8"/>
        <v>13.915229999999999</v>
      </c>
      <c r="Q86" s="5">
        <v>1.02</v>
      </c>
      <c r="R86" s="5">
        <v>0</v>
      </c>
      <c r="S86" s="5">
        <v>0</v>
      </c>
      <c r="T86" s="5">
        <v>0</v>
      </c>
      <c r="U86" s="5">
        <v>1042.4000000000001</v>
      </c>
      <c r="V86" s="5">
        <v>0</v>
      </c>
      <c r="W86" s="5">
        <f t="shared" si="6"/>
        <v>228.21522999999999</v>
      </c>
      <c r="X86" s="5">
        <f t="shared" si="7"/>
        <v>29.22</v>
      </c>
      <c r="Y86" s="5">
        <v>1746.01</v>
      </c>
      <c r="Z86" s="5">
        <v>1071.6199999999999</v>
      </c>
      <c r="AA86" s="5">
        <f t="shared" si="5"/>
        <v>2817.63</v>
      </c>
    </row>
    <row r="87" spans="1:27" x14ac:dyDescent="0.25">
      <c r="A87">
        <v>2016</v>
      </c>
      <c r="B87" t="s">
        <v>61</v>
      </c>
      <c r="C87" s="1" t="s">
        <v>14</v>
      </c>
      <c r="D87" s="5">
        <f>VLOOKUP(B87,SWH!$A$4:$C$19,3,FALSE)</f>
        <v>7836.48</v>
      </c>
      <c r="E87" s="5">
        <v>121.26</v>
      </c>
      <c r="F87" s="5">
        <v>418.41</v>
      </c>
      <c r="G87" s="5">
        <v>270.98</v>
      </c>
      <c r="H87" s="5">
        <v>253.41</v>
      </c>
      <c r="I87" s="5">
        <v>117.82</v>
      </c>
      <c r="J87" s="5">
        <v>1130.76</v>
      </c>
      <c r="K87" s="5">
        <v>0</v>
      </c>
      <c r="L87" s="5">
        <v>14.48</v>
      </c>
      <c r="M87" s="5">
        <v>203.62</v>
      </c>
      <c r="N87" s="5">
        <v>38.119999999999997</v>
      </c>
      <c r="O87" s="5">
        <f>VLOOKUP(B87,SWH!$A$4:$B$19,2,FALSE)</f>
        <v>1.1647700000000001</v>
      </c>
      <c r="P87" s="5">
        <f t="shared" si="8"/>
        <v>36.95523</v>
      </c>
      <c r="Q87" s="5">
        <v>6.35</v>
      </c>
      <c r="R87" s="5">
        <v>0</v>
      </c>
      <c r="S87" s="5">
        <v>0</v>
      </c>
      <c r="T87" s="5">
        <v>0</v>
      </c>
      <c r="U87" s="5">
        <v>1133.69</v>
      </c>
      <c r="V87" s="5">
        <v>0</v>
      </c>
      <c r="W87" s="5">
        <f t="shared" si="6"/>
        <v>639.16523000000007</v>
      </c>
      <c r="X87" s="5">
        <f t="shared" si="7"/>
        <v>418.41</v>
      </c>
      <c r="Y87" s="5">
        <v>2156.8000000000002</v>
      </c>
      <c r="Z87" s="5">
        <v>1552.1</v>
      </c>
      <c r="AA87" s="5">
        <f t="shared" si="5"/>
        <v>3708.9</v>
      </c>
    </row>
    <row r="88" spans="1:27" x14ac:dyDescent="0.25">
      <c r="A88">
        <v>2016</v>
      </c>
      <c r="B88" t="s">
        <v>61</v>
      </c>
      <c r="C88" s="1" t="s">
        <v>2</v>
      </c>
      <c r="D88" s="5">
        <f>VLOOKUP(B88,SWH!$A$4:$C$19,3,FALSE)</f>
        <v>7836.48</v>
      </c>
      <c r="E88" s="5">
        <v>73.66</v>
      </c>
      <c r="F88" s="5">
        <v>247.79</v>
      </c>
      <c r="G88" s="5">
        <v>293.66000000000003</v>
      </c>
      <c r="H88" s="5">
        <v>253.41</v>
      </c>
      <c r="I88" s="5">
        <v>117.91</v>
      </c>
      <c r="J88" s="5">
        <v>1130.76</v>
      </c>
      <c r="K88" s="5">
        <v>0</v>
      </c>
      <c r="L88" s="5">
        <v>14.48</v>
      </c>
      <c r="M88" s="5">
        <v>218.64</v>
      </c>
      <c r="N88" s="5">
        <v>32.96</v>
      </c>
      <c r="O88" s="5">
        <f>VLOOKUP(B88,SWH!$A$4:$B$19,2,FALSE)</f>
        <v>1.1647700000000001</v>
      </c>
      <c r="P88" s="5">
        <f t="shared" si="8"/>
        <v>31.79523</v>
      </c>
      <c r="Q88" s="5">
        <v>3.32</v>
      </c>
      <c r="R88" s="5">
        <v>0</v>
      </c>
      <c r="S88" s="5">
        <v>0</v>
      </c>
      <c r="T88" s="5">
        <v>0</v>
      </c>
      <c r="U88" s="5">
        <v>1103.55</v>
      </c>
      <c r="V88" s="5">
        <v>0</v>
      </c>
      <c r="W88" s="5">
        <f t="shared" si="6"/>
        <v>621.07523000000003</v>
      </c>
      <c r="X88" s="5">
        <f t="shared" si="7"/>
        <v>247.79</v>
      </c>
      <c r="Y88" s="5">
        <v>2138.8000000000002</v>
      </c>
      <c r="Z88" s="5">
        <v>1351.34</v>
      </c>
      <c r="AA88" s="5">
        <f t="shared" si="5"/>
        <v>3490.1400000000003</v>
      </c>
    </row>
    <row r="89" spans="1:27" x14ac:dyDescent="0.25">
      <c r="A89">
        <v>2016</v>
      </c>
      <c r="B89" t="s">
        <v>61</v>
      </c>
      <c r="C89" s="1" t="s">
        <v>18</v>
      </c>
      <c r="D89" s="5">
        <f>VLOOKUP(B89,SWH!$A$4:$C$19,3,FALSE)</f>
        <v>7836.48</v>
      </c>
      <c r="E89" s="5">
        <v>132.81</v>
      </c>
      <c r="F89" s="5">
        <v>467</v>
      </c>
      <c r="G89" s="5">
        <v>46.67</v>
      </c>
      <c r="H89" s="5">
        <v>253.41</v>
      </c>
      <c r="I89" s="5">
        <v>117.69</v>
      </c>
      <c r="J89" s="5">
        <v>1130.76</v>
      </c>
      <c r="K89" s="5">
        <v>0</v>
      </c>
      <c r="L89" s="5">
        <v>14.48</v>
      </c>
      <c r="M89" s="5">
        <v>153.71</v>
      </c>
      <c r="N89" s="5">
        <v>27.5</v>
      </c>
      <c r="O89" s="5">
        <f>VLOOKUP(B89,SWH!$A$4:$B$19,2,FALSE)</f>
        <v>1.1647700000000001</v>
      </c>
      <c r="P89" s="5">
        <f t="shared" si="8"/>
        <v>26.335229999999999</v>
      </c>
      <c r="Q89" s="5">
        <v>0.64</v>
      </c>
      <c r="R89" s="5">
        <v>0</v>
      </c>
      <c r="S89" s="5">
        <v>0</v>
      </c>
      <c r="T89" s="5">
        <v>0</v>
      </c>
      <c r="U89" s="5">
        <v>1165.94</v>
      </c>
      <c r="V89" s="5">
        <v>0</v>
      </c>
      <c r="W89" s="5">
        <f t="shared" si="6"/>
        <v>360.16523000000007</v>
      </c>
      <c r="X89" s="5">
        <f t="shared" si="7"/>
        <v>467</v>
      </c>
      <c r="Y89" s="5">
        <v>1877.67</v>
      </c>
      <c r="Z89" s="5">
        <v>1632.94</v>
      </c>
      <c r="AA89" s="5">
        <f t="shared" si="5"/>
        <v>3510.61</v>
      </c>
    </row>
    <row r="90" spans="1:27" x14ac:dyDescent="0.25">
      <c r="A90">
        <v>2016</v>
      </c>
      <c r="B90" t="s">
        <v>61</v>
      </c>
      <c r="C90" s="1" t="s">
        <v>4</v>
      </c>
      <c r="D90" s="5">
        <f>VLOOKUP(B90,SWH!$A$4:$C$19,3,FALSE)</f>
        <v>7836.48</v>
      </c>
      <c r="E90" s="5">
        <v>201.15</v>
      </c>
      <c r="F90" s="5">
        <v>704.56</v>
      </c>
      <c r="G90" s="5">
        <v>150.6</v>
      </c>
      <c r="H90" s="5">
        <v>253.41</v>
      </c>
      <c r="I90" s="5">
        <v>117.86</v>
      </c>
      <c r="J90" s="5">
        <v>1130.76</v>
      </c>
      <c r="K90" s="5">
        <v>0</v>
      </c>
      <c r="L90" s="5">
        <v>14.48</v>
      </c>
      <c r="M90" s="5">
        <v>197.79</v>
      </c>
      <c r="N90" s="5">
        <v>35.479999999999997</v>
      </c>
      <c r="O90" s="5">
        <f>VLOOKUP(B90,SWH!$A$4:$B$19,2,FALSE)</f>
        <v>1.1647700000000001</v>
      </c>
      <c r="P90" s="5">
        <f t="shared" si="8"/>
        <v>34.31523</v>
      </c>
      <c r="Q90" s="5">
        <v>2.57</v>
      </c>
      <c r="R90" s="5">
        <v>0</v>
      </c>
      <c r="S90" s="5">
        <v>0</v>
      </c>
      <c r="T90" s="5">
        <v>0</v>
      </c>
      <c r="U90" s="5">
        <v>1224.0899999999999</v>
      </c>
      <c r="V90" s="5">
        <v>0</v>
      </c>
      <c r="W90" s="5">
        <f t="shared" si="6"/>
        <v>586.42522999999994</v>
      </c>
      <c r="X90" s="5">
        <f t="shared" si="7"/>
        <v>704.56</v>
      </c>
      <c r="Y90" s="5">
        <v>2104.1</v>
      </c>
      <c r="Z90" s="5">
        <v>1928.64</v>
      </c>
      <c r="AA90" s="5">
        <f t="shared" si="5"/>
        <v>4032.74</v>
      </c>
    </row>
    <row r="91" spans="1:27" x14ac:dyDescent="0.25">
      <c r="A91">
        <v>2016</v>
      </c>
      <c r="B91" t="s">
        <v>61</v>
      </c>
      <c r="C91" s="1" t="s">
        <v>5</v>
      </c>
      <c r="D91" s="5">
        <f>VLOOKUP(B91,SWH!$A$4:$C$19,3,FALSE)</f>
        <v>7836.48</v>
      </c>
      <c r="E91" s="5">
        <v>160.19999999999999</v>
      </c>
      <c r="F91" s="5">
        <v>555.92999999999995</v>
      </c>
      <c r="G91" s="5">
        <v>210.29</v>
      </c>
      <c r="H91" s="5">
        <v>253.41</v>
      </c>
      <c r="I91" s="5">
        <v>117.86</v>
      </c>
      <c r="J91" s="5">
        <v>1130.76</v>
      </c>
      <c r="K91" s="5">
        <v>0</v>
      </c>
      <c r="L91" s="5">
        <v>14.48</v>
      </c>
      <c r="M91" s="5">
        <v>220.47</v>
      </c>
      <c r="N91" s="5">
        <v>32.28</v>
      </c>
      <c r="O91" s="5">
        <f>VLOOKUP(B91,SWH!$A$4:$B$19,2,FALSE)</f>
        <v>1.1647700000000001</v>
      </c>
      <c r="P91" s="5">
        <f t="shared" si="8"/>
        <v>31.11523</v>
      </c>
      <c r="Q91" s="5">
        <v>2.04</v>
      </c>
      <c r="R91" s="5">
        <v>0</v>
      </c>
      <c r="S91" s="5">
        <v>0</v>
      </c>
      <c r="T91" s="5">
        <v>0</v>
      </c>
      <c r="U91" s="5">
        <v>1198.7</v>
      </c>
      <c r="V91" s="5">
        <v>0</v>
      </c>
      <c r="W91" s="5">
        <f t="shared" si="6"/>
        <v>624.11523</v>
      </c>
      <c r="X91" s="5">
        <f t="shared" si="7"/>
        <v>555.92999999999995</v>
      </c>
      <c r="Y91" s="5">
        <v>2141.79</v>
      </c>
      <c r="Z91" s="5">
        <v>1754.63</v>
      </c>
      <c r="AA91" s="5">
        <f t="shared" si="5"/>
        <v>3896.42</v>
      </c>
    </row>
    <row r="92" spans="1:27" x14ac:dyDescent="0.25">
      <c r="A92">
        <v>2016</v>
      </c>
      <c r="B92" t="s">
        <v>61</v>
      </c>
      <c r="C92" s="1" t="s">
        <v>15</v>
      </c>
      <c r="D92" s="5">
        <f>VLOOKUP(B92,SWH!$A$4:$C$19,3,FALSE)</f>
        <v>7836.48</v>
      </c>
      <c r="E92" s="5">
        <v>112.18</v>
      </c>
      <c r="F92" s="5">
        <v>399.01</v>
      </c>
      <c r="G92" s="5">
        <v>24.35</v>
      </c>
      <c r="H92" s="5">
        <v>253.41</v>
      </c>
      <c r="I92" s="5">
        <v>117.68</v>
      </c>
      <c r="J92" s="5">
        <v>1130.76</v>
      </c>
      <c r="K92" s="5">
        <v>0</v>
      </c>
      <c r="L92" s="5">
        <v>14.48</v>
      </c>
      <c r="M92" s="5">
        <v>143.77000000000001</v>
      </c>
      <c r="N92" s="5">
        <v>26.65</v>
      </c>
      <c r="O92" s="5">
        <f>VLOOKUP(B92,SWH!$A$4:$B$19,2,FALSE)</f>
        <v>1.1647700000000001</v>
      </c>
      <c r="P92" s="5">
        <f t="shared" si="8"/>
        <v>25.485229999999998</v>
      </c>
      <c r="Q92" s="5">
        <v>0.28000000000000003</v>
      </c>
      <c r="R92" s="5">
        <v>0</v>
      </c>
      <c r="S92" s="5">
        <v>0</v>
      </c>
      <c r="T92" s="5">
        <v>0</v>
      </c>
      <c r="U92" s="5">
        <v>1217.19</v>
      </c>
      <c r="V92" s="5">
        <v>0</v>
      </c>
      <c r="W92" s="5">
        <f t="shared" si="6"/>
        <v>306.06522999999999</v>
      </c>
      <c r="X92" s="5">
        <f t="shared" si="7"/>
        <v>399.01</v>
      </c>
      <c r="Y92" s="5">
        <v>1823.56</v>
      </c>
      <c r="Z92" s="5">
        <v>1616.19</v>
      </c>
      <c r="AA92" s="5">
        <f t="shared" si="5"/>
        <v>3439.75</v>
      </c>
    </row>
    <row r="93" spans="1:27" x14ac:dyDescent="0.25">
      <c r="A93">
        <v>2016</v>
      </c>
      <c r="B93" t="s">
        <v>61</v>
      </c>
      <c r="C93" s="1" t="s">
        <v>16</v>
      </c>
      <c r="D93" s="5">
        <f>VLOOKUP(B93,SWH!$A$4:$C$19,3,FALSE)</f>
        <v>7836.48</v>
      </c>
      <c r="E93" s="5">
        <v>297.48</v>
      </c>
      <c r="F93" s="5">
        <v>1032.78</v>
      </c>
      <c r="G93" s="5">
        <v>187.76</v>
      </c>
      <c r="H93" s="5">
        <v>253.41</v>
      </c>
      <c r="I93" s="5">
        <v>117.81</v>
      </c>
      <c r="J93" s="5">
        <v>1130.76</v>
      </c>
      <c r="K93" s="5">
        <v>0</v>
      </c>
      <c r="L93" s="5">
        <v>14.48</v>
      </c>
      <c r="M93" s="5">
        <v>221.47</v>
      </c>
      <c r="N93" s="5">
        <v>42.23</v>
      </c>
      <c r="O93" s="5">
        <f>VLOOKUP(B93,SWH!$A$4:$B$19,2,FALSE)</f>
        <v>1.1647700000000001</v>
      </c>
      <c r="P93" s="5">
        <f t="shared" si="8"/>
        <v>41.06523</v>
      </c>
      <c r="Q93" s="5">
        <v>3.4</v>
      </c>
      <c r="R93" s="5">
        <v>0</v>
      </c>
      <c r="S93" s="5">
        <v>0</v>
      </c>
      <c r="T93" s="5">
        <v>0</v>
      </c>
      <c r="U93" s="5">
        <v>1291.04</v>
      </c>
      <c r="V93" s="5">
        <v>0</v>
      </c>
      <c r="W93" s="5">
        <f t="shared" si="6"/>
        <v>751.17523000000006</v>
      </c>
      <c r="X93" s="5">
        <f t="shared" si="7"/>
        <v>1032.78</v>
      </c>
      <c r="Y93" s="5">
        <v>2268.79</v>
      </c>
      <c r="Z93" s="5">
        <v>2323.8200000000002</v>
      </c>
      <c r="AA93" s="5">
        <f t="shared" si="5"/>
        <v>4592.6100000000006</v>
      </c>
    </row>
    <row r="94" spans="1:27" x14ac:dyDescent="0.25">
      <c r="A94">
        <v>2016</v>
      </c>
      <c r="B94" t="s">
        <v>61</v>
      </c>
      <c r="C94" s="1" t="s">
        <v>9</v>
      </c>
      <c r="D94" s="5">
        <f>VLOOKUP(B94,SWH!$A$4:$C$19,3,FALSE)</f>
        <v>7836.48</v>
      </c>
      <c r="E94" s="5">
        <v>218.63</v>
      </c>
      <c r="F94" s="5">
        <v>750.46</v>
      </c>
      <c r="G94" s="5">
        <v>143.33000000000001</v>
      </c>
      <c r="H94" s="5">
        <v>253.41</v>
      </c>
      <c r="I94" s="5">
        <v>117.72</v>
      </c>
      <c r="J94" s="5">
        <v>1130.76</v>
      </c>
      <c r="K94" s="5">
        <v>0</v>
      </c>
      <c r="L94" s="5">
        <v>14.48</v>
      </c>
      <c r="M94" s="5">
        <v>223.26</v>
      </c>
      <c r="N94" s="5">
        <v>35.94</v>
      </c>
      <c r="O94" s="5">
        <f>VLOOKUP(B94,SWH!$A$4:$B$19,2,FALSE)</f>
        <v>1.1647700000000001</v>
      </c>
      <c r="P94" s="5">
        <f t="shared" si="8"/>
        <v>34.775230000000001</v>
      </c>
      <c r="Q94" s="5">
        <v>1.48</v>
      </c>
      <c r="R94" s="5">
        <v>0</v>
      </c>
      <c r="S94" s="5">
        <v>0</v>
      </c>
      <c r="T94" s="5">
        <v>0</v>
      </c>
      <c r="U94" s="5">
        <v>1274.06</v>
      </c>
      <c r="V94" s="5">
        <v>0</v>
      </c>
      <c r="W94" s="5">
        <f t="shared" si="6"/>
        <v>621.47523000000001</v>
      </c>
      <c r="X94" s="5">
        <f t="shared" si="7"/>
        <v>750.46</v>
      </c>
      <c r="Y94" s="5">
        <v>2139.02</v>
      </c>
      <c r="Z94" s="5">
        <v>2024.52</v>
      </c>
      <c r="AA94" s="5">
        <f t="shared" si="5"/>
        <v>4163.54</v>
      </c>
    </row>
    <row r="95" spans="1:27" x14ac:dyDescent="0.25">
      <c r="A95">
        <v>2016</v>
      </c>
      <c r="B95" t="s">
        <v>61</v>
      </c>
      <c r="C95" s="1" t="s">
        <v>12</v>
      </c>
      <c r="D95" s="5">
        <f>VLOOKUP(B95,SWH!$A$4:$C$19,3,FALSE)</f>
        <v>7836.48</v>
      </c>
      <c r="E95" s="5">
        <v>327.51</v>
      </c>
      <c r="F95" s="5">
        <v>1146.26</v>
      </c>
      <c r="G95" s="5">
        <v>157.9</v>
      </c>
      <c r="H95" s="5">
        <v>253.41</v>
      </c>
      <c r="I95" s="5">
        <v>117.65</v>
      </c>
      <c r="J95" s="5">
        <v>1130.76</v>
      </c>
      <c r="K95" s="5">
        <v>0</v>
      </c>
      <c r="L95" s="5">
        <v>14.48</v>
      </c>
      <c r="M95" s="5">
        <v>233.83</v>
      </c>
      <c r="N95" s="5">
        <v>40.49</v>
      </c>
      <c r="O95" s="5">
        <f>VLOOKUP(B95,SWH!$A$4:$B$19,2,FALSE)</f>
        <v>1.1647700000000001</v>
      </c>
      <c r="P95" s="5">
        <f t="shared" si="8"/>
        <v>39.325230000000005</v>
      </c>
      <c r="Q95" s="5">
        <v>2.5499999999999998</v>
      </c>
      <c r="R95" s="5">
        <v>0</v>
      </c>
      <c r="S95" s="5">
        <v>0</v>
      </c>
      <c r="T95" s="5">
        <v>0</v>
      </c>
      <c r="U95" s="5">
        <v>1370.77</v>
      </c>
      <c r="V95" s="5">
        <v>0</v>
      </c>
      <c r="W95" s="5">
        <f t="shared" si="6"/>
        <v>761.11523</v>
      </c>
      <c r="X95" s="5">
        <f t="shared" si="7"/>
        <v>1146.26</v>
      </c>
      <c r="Y95" s="5">
        <v>2278.5700000000002</v>
      </c>
      <c r="Z95" s="5">
        <v>2517.0300000000002</v>
      </c>
      <c r="AA95" s="5">
        <f t="shared" si="5"/>
        <v>4795.6000000000004</v>
      </c>
    </row>
    <row r="96" spans="1:27" x14ac:dyDescent="0.25">
      <c r="A96">
        <v>2016</v>
      </c>
      <c r="B96" t="s">
        <v>61</v>
      </c>
      <c r="C96" s="1" t="s">
        <v>8</v>
      </c>
      <c r="D96" s="5">
        <f>VLOOKUP(B96,SWH!$A$4:$C$19,3,FALSE)</f>
        <v>7836.48</v>
      </c>
      <c r="E96" s="5">
        <v>411.53</v>
      </c>
      <c r="F96" s="5">
        <v>1412.9</v>
      </c>
      <c r="G96" s="5">
        <v>116.2</v>
      </c>
      <c r="H96" s="5">
        <v>253.41</v>
      </c>
      <c r="I96" s="5">
        <v>117</v>
      </c>
      <c r="J96" s="5">
        <v>1130.76</v>
      </c>
      <c r="K96" s="5">
        <v>0</v>
      </c>
      <c r="L96" s="5">
        <v>14.48</v>
      </c>
      <c r="M96" s="5">
        <v>265.18</v>
      </c>
      <c r="N96" s="5">
        <v>41.97</v>
      </c>
      <c r="O96" s="5">
        <f>VLOOKUP(B96,SWH!$A$4:$B$19,2,FALSE)</f>
        <v>1.1647700000000001</v>
      </c>
      <c r="P96" s="5">
        <f t="shared" si="8"/>
        <v>40.805230000000002</v>
      </c>
      <c r="Q96" s="5">
        <v>1.18</v>
      </c>
      <c r="R96" s="5">
        <v>0</v>
      </c>
      <c r="S96" s="5">
        <v>0</v>
      </c>
      <c r="T96" s="5">
        <v>0</v>
      </c>
      <c r="U96" s="5">
        <v>1477.97</v>
      </c>
      <c r="V96" s="5">
        <v>0</v>
      </c>
      <c r="W96" s="5">
        <f t="shared" si="6"/>
        <v>834.89523000000008</v>
      </c>
      <c r="X96" s="5">
        <f t="shared" si="7"/>
        <v>1412.9</v>
      </c>
      <c r="Y96" s="5">
        <v>2351.6999999999998</v>
      </c>
      <c r="Z96" s="5">
        <v>2890.87</v>
      </c>
      <c r="AA96" s="5">
        <f t="shared" si="5"/>
        <v>5242.57</v>
      </c>
    </row>
    <row r="97" spans="1:27" x14ac:dyDescent="0.25">
      <c r="A97">
        <v>2019</v>
      </c>
      <c r="B97" t="s">
        <v>61</v>
      </c>
      <c r="C97" s="1" t="s">
        <v>10</v>
      </c>
      <c r="D97" s="5">
        <f>VLOOKUP(B97,SWH!$A$4:$C$19,3,FALSE)</f>
        <v>7836.48</v>
      </c>
      <c r="E97" s="5">
        <v>0</v>
      </c>
      <c r="F97" s="5">
        <v>0</v>
      </c>
      <c r="G97" s="5">
        <v>1345.37</v>
      </c>
      <c r="H97" s="5">
        <v>205.91</v>
      </c>
      <c r="I97" s="5">
        <v>118.09</v>
      </c>
      <c r="J97" s="5">
        <v>1130.76</v>
      </c>
      <c r="K97" s="5">
        <v>0</v>
      </c>
      <c r="L97" s="5">
        <v>14.48</v>
      </c>
      <c r="M97" s="5">
        <v>385.45</v>
      </c>
      <c r="N97" s="5">
        <v>46.93</v>
      </c>
      <c r="O97" s="5">
        <f>VLOOKUP(B97,SWH!$A$4:$B$19,2,FALSE)</f>
        <v>1.1647700000000001</v>
      </c>
      <c r="P97" s="5">
        <f t="shared" si="8"/>
        <v>45.765230000000003</v>
      </c>
      <c r="Q97" s="5">
        <v>57.16</v>
      </c>
      <c r="R97" s="5">
        <v>0</v>
      </c>
      <c r="S97" s="5">
        <v>0</v>
      </c>
      <c r="T97" s="5">
        <v>0</v>
      </c>
      <c r="U97" s="5">
        <v>742.99</v>
      </c>
      <c r="V97" s="5">
        <v>0</v>
      </c>
      <c r="W97" s="5">
        <f t="shared" si="6"/>
        <v>1833.74523</v>
      </c>
      <c r="X97" s="5">
        <f t="shared" si="7"/>
        <v>0</v>
      </c>
      <c r="Y97" s="5">
        <v>3304.15</v>
      </c>
      <c r="Z97" s="5">
        <v>742.99</v>
      </c>
      <c r="AA97" s="5">
        <f t="shared" si="5"/>
        <v>4047.1400000000003</v>
      </c>
    </row>
    <row r="98" spans="1:27" x14ac:dyDescent="0.25">
      <c r="A98">
        <v>2019</v>
      </c>
      <c r="B98" t="s">
        <v>61</v>
      </c>
      <c r="C98" s="1" t="s">
        <v>6</v>
      </c>
      <c r="D98" s="5">
        <f>VLOOKUP(B98,SWH!$A$4:$C$19,3,FALSE)</f>
        <v>7836.48</v>
      </c>
      <c r="E98" s="5">
        <v>0.02</v>
      </c>
      <c r="F98" s="5">
        <v>0</v>
      </c>
      <c r="G98" s="5">
        <v>1123.4000000000001</v>
      </c>
      <c r="H98" s="5">
        <v>205.91</v>
      </c>
      <c r="I98" s="5">
        <v>118.12</v>
      </c>
      <c r="J98" s="5">
        <v>1130.76</v>
      </c>
      <c r="K98" s="5">
        <v>0</v>
      </c>
      <c r="L98" s="5">
        <v>14.48</v>
      </c>
      <c r="M98" s="5">
        <v>381.9</v>
      </c>
      <c r="N98" s="5">
        <v>48.46</v>
      </c>
      <c r="O98" s="5">
        <f>VLOOKUP(B98,SWH!$A$4:$B$19,2,FALSE)</f>
        <v>1.1647700000000001</v>
      </c>
      <c r="P98" s="5">
        <f t="shared" si="8"/>
        <v>47.295230000000004</v>
      </c>
      <c r="Q98" s="5">
        <v>40.54</v>
      </c>
      <c r="R98" s="5">
        <v>0</v>
      </c>
      <c r="S98" s="5">
        <v>0</v>
      </c>
      <c r="T98" s="5">
        <v>0</v>
      </c>
      <c r="U98" s="5">
        <v>739.16</v>
      </c>
      <c r="V98" s="5">
        <v>0</v>
      </c>
      <c r="W98" s="5">
        <f t="shared" si="6"/>
        <v>1593.1552300000001</v>
      </c>
      <c r="X98" s="5">
        <f t="shared" si="7"/>
        <v>0</v>
      </c>
      <c r="Y98" s="5">
        <v>3063.58</v>
      </c>
      <c r="Z98" s="5">
        <v>739.16</v>
      </c>
      <c r="AA98" s="5">
        <f t="shared" si="5"/>
        <v>3802.74</v>
      </c>
    </row>
    <row r="99" spans="1:27" x14ac:dyDescent="0.25">
      <c r="A99">
        <v>2019</v>
      </c>
      <c r="B99" t="s">
        <v>61</v>
      </c>
      <c r="C99" s="1" t="s">
        <v>11</v>
      </c>
      <c r="D99" s="5">
        <f>VLOOKUP(B99,SWH!$A$4:$C$19,3,FALSE)</f>
        <v>7836.48</v>
      </c>
      <c r="E99" s="5">
        <v>0</v>
      </c>
      <c r="F99" s="5">
        <v>0</v>
      </c>
      <c r="G99" s="5">
        <v>925.53</v>
      </c>
      <c r="H99" s="5">
        <v>205.91</v>
      </c>
      <c r="I99" s="5">
        <v>118.13</v>
      </c>
      <c r="J99" s="5">
        <v>1130.76</v>
      </c>
      <c r="K99" s="5">
        <v>0</v>
      </c>
      <c r="L99" s="5">
        <v>14.48</v>
      </c>
      <c r="M99" s="5">
        <v>315.16000000000003</v>
      </c>
      <c r="N99" s="5">
        <v>36.17</v>
      </c>
      <c r="O99" s="5">
        <f>VLOOKUP(B99,SWH!$A$4:$B$19,2,FALSE)</f>
        <v>1.1647700000000001</v>
      </c>
      <c r="P99" s="5">
        <f t="shared" si="8"/>
        <v>35.005230000000005</v>
      </c>
      <c r="Q99" s="5">
        <v>22.49</v>
      </c>
      <c r="R99" s="5">
        <v>0</v>
      </c>
      <c r="S99" s="5">
        <v>0</v>
      </c>
      <c r="T99" s="5">
        <v>0</v>
      </c>
      <c r="U99" s="5">
        <v>812.22</v>
      </c>
      <c r="V99" s="5">
        <v>0</v>
      </c>
      <c r="W99" s="5">
        <f t="shared" si="6"/>
        <v>1298.18523</v>
      </c>
      <c r="X99" s="5">
        <f t="shared" si="7"/>
        <v>0</v>
      </c>
      <c r="Y99" s="5">
        <v>2768.62</v>
      </c>
      <c r="Z99" s="5">
        <v>812.22</v>
      </c>
      <c r="AA99" s="5">
        <f t="shared" si="5"/>
        <v>3580.84</v>
      </c>
    </row>
    <row r="100" spans="1:27" x14ac:dyDescent="0.25">
      <c r="A100">
        <v>2019</v>
      </c>
      <c r="B100" t="s">
        <v>61</v>
      </c>
      <c r="C100" s="1" t="s">
        <v>13</v>
      </c>
      <c r="D100" s="5">
        <f>VLOOKUP(B100,SWH!$A$4:$C$19,3,FALSE)</f>
        <v>7836.48</v>
      </c>
      <c r="E100" s="5">
        <v>1.85</v>
      </c>
      <c r="F100" s="5">
        <v>1.38</v>
      </c>
      <c r="G100" s="5">
        <v>879</v>
      </c>
      <c r="H100" s="5">
        <v>205.91</v>
      </c>
      <c r="I100" s="5">
        <v>117.98</v>
      </c>
      <c r="J100" s="5">
        <v>1130.76</v>
      </c>
      <c r="K100" s="5">
        <v>0</v>
      </c>
      <c r="L100" s="5">
        <v>14.48</v>
      </c>
      <c r="M100" s="5">
        <v>339.55</v>
      </c>
      <c r="N100" s="5">
        <v>43.24</v>
      </c>
      <c r="O100" s="5">
        <f>VLOOKUP(B100,SWH!$A$4:$B$19,2,FALSE)</f>
        <v>1.1647700000000001</v>
      </c>
      <c r="P100" s="5">
        <f t="shared" si="8"/>
        <v>42.075230000000005</v>
      </c>
      <c r="Q100" s="5">
        <v>30.31</v>
      </c>
      <c r="R100" s="5">
        <v>0</v>
      </c>
      <c r="S100" s="5">
        <v>0</v>
      </c>
      <c r="T100" s="5">
        <v>0</v>
      </c>
      <c r="U100" s="5">
        <v>814.18</v>
      </c>
      <c r="V100" s="5">
        <v>0</v>
      </c>
      <c r="W100" s="5">
        <f t="shared" si="6"/>
        <v>1292.7852300000002</v>
      </c>
      <c r="X100" s="5">
        <f t="shared" si="7"/>
        <v>1.38</v>
      </c>
      <c r="Y100" s="5">
        <v>2763.09</v>
      </c>
      <c r="Z100" s="5">
        <v>815.56</v>
      </c>
      <c r="AA100" s="5">
        <f t="shared" si="5"/>
        <v>3578.65</v>
      </c>
    </row>
    <row r="101" spans="1:27" x14ac:dyDescent="0.25">
      <c r="A101">
        <v>2019</v>
      </c>
      <c r="B101" t="s">
        <v>61</v>
      </c>
      <c r="C101" s="1" t="s">
        <v>19</v>
      </c>
      <c r="D101" s="5">
        <f>VLOOKUP(B101,SWH!$A$4:$C$19,3,FALSE)</f>
        <v>7836.48</v>
      </c>
      <c r="E101" s="5">
        <v>3.23</v>
      </c>
      <c r="F101" s="5">
        <v>7.08</v>
      </c>
      <c r="G101" s="5">
        <v>719.76</v>
      </c>
      <c r="H101" s="5">
        <v>205.91</v>
      </c>
      <c r="I101" s="5">
        <v>117.94</v>
      </c>
      <c r="J101" s="5">
        <v>1130.76</v>
      </c>
      <c r="K101" s="5">
        <v>0</v>
      </c>
      <c r="L101" s="5">
        <v>14.48</v>
      </c>
      <c r="M101" s="5">
        <v>266.82</v>
      </c>
      <c r="N101" s="5">
        <v>35.56</v>
      </c>
      <c r="O101" s="5">
        <f>VLOOKUP(B101,SWH!$A$4:$B$19,2,FALSE)</f>
        <v>1.1647700000000001</v>
      </c>
      <c r="P101" s="5">
        <f t="shared" si="8"/>
        <v>34.395230000000005</v>
      </c>
      <c r="Q101" s="5">
        <v>24</v>
      </c>
      <c r="R101" s="5">
        <v>0</v>
      </c>
      <c r="S101" s="5">
        <v>0</v>
      </c>
      <c r="T101" s="5">
        <v>0</v>
      </c>
      <c r="U101" s="5">
        <v>891.37</v>
      </c>
      <c r="V101" s="5">
        <v>0</v>
      </c>
      <c r="W101" s="5">
        <f t="shared" si="6"/>
        <v>1048.20523</v>
      </c>
      <c r="X101" s="5">
        <f t="shared" si="7"/>
        <v>7.08</v>
      </c>
      <c r="Y101" s="5">
        <v>2518.46</v>
      </c>
      <c r="Z101" s="5">
        <v>898.45</v>
      </c>
      <c r="AA101" s="5">
        <f t="shared" si="5"/>
        <v>3416.91</v>
      </c>
    </row>
    <row r="102" spans="1:27" x14ac:dyDescent="0.25">
      <c r="A102">
        <v>2019</v>
      </c>
      <c r="B102" t="s">
        <v>61</v>
      </c>
      <c r="C102" s="1" t="s">
        <v>20</v>
      </c>
      <c r="D102" s="5">
        <f>VLOOKUP(B102,SWH!$A$4:$C$19,3,FALSE)</f>
        <v>7836.48</v>
      </c>
      <c r="E102" s="5">
        <v>3.94</v>
      </c>
      <c r="F102" s="5">
        <v>6.06</v>
      </c>
      <c r="G102" s="5">
        <v>583.80999999999995</v>
      </c>
      <c r="H102" s="5">
        <v>205.91</v>
      </c>
      <c r="I102" s="5">
        <v>118.03</v>
      </c>
      <c r="J102" s="5">
        <v>1130.76</v>
      </c>
      <c r="K102" s="5">
        <v>0</v>
      </c>
      <c r="L102" s="5">
        <v>14.48</v>
      </c>
      <c r="M102" s="5">
        <v>279.45</v>
      </c>
      <c r="N102" s="5">
        <v>36.83</v>
      </c>
      <c r="O102" s="5">
        <f>VLOOKUP(B102,SWH!$A$4:$B$19,2,FALSE)</f>
        <v>1.1647700000000001</v>
      </c>
      <c r="P102" s="5">
        <f t="shared" si="8"/>
        <v>35.665230000000001</v>
      </c>
      <c r="Q102" s="5">
        <v>7.25</v>
      </c>
      <c r="R102" s="5">
        <v>0</v>
      </c>
      <c r="S102" s="5">
        <v>0</v>
      </c>
      <c r="T102" s="5">
        <v>0</v>
      </c>
      <c r="U102" s="5">
        <v>896.3</v>
      </c>
      <c r="V102" s="5">
        <v>0</v>
      </c>
      <c r="W102" s="5">
        <f t="shared" si="6"/>
        <v>910.11523</v>
      </c>
      <c r="X102" s="5">
        <f t="shared" si="7"/>
        <v>6.06</v>
      </c>
      <c r="Y102" s="5">
        <v>2380.4499999999998</v>
      </c>
      <c r="Z102" s="5">
        <v>902.37</v>
      </c>
      <c r="AA102" s="5">
        <f t="shared" si="5"/>
        <v>3282.8199999999997</v>
      </c>
    </row>
    <row r="103" spans="1:27" x14ac:dyDescent="0.25">
      <c r="A103">
        <v>2019</v>
      </c>
      <c r="B103" t="s">
        <v>61</v>
      </c>
      <c r="C103" s="1" t="s">
        <v>3</v>
      </c>
      <c r="D103" s="5">
        <f>VLOOKUP(B103,SWH!$A$4:$C$19,3,FALSE)</f>
        <v>7836.48</v>
      </c>
      <c r="E103" s="5">
        <v>56.4</v>
      </c>
      <c r="F103" s="5">
        <v>189.22</v>
      </c>
      <c r="G103" s="5">
        <v>378.32</v>
      </c>
      <c r="H103" s="5">
        <v>205.91</v>
      </c>
      <c r="I103" s="5">
        <v>118</v>
      </c>
      <c r="J103" s="5">
        <v>1130.76</v>
      </c>
      <c r="K103" s="5">
        <v>0</v>
      </c>
      <c r="L103" s="5">
        <v>14.48</v>
      </c>
      <c r="M103" s="5">
        <v>214.31</v>
      </c>
      <c r="N103" s="5">
        <v>33.9</v>
      </c>
      <c r="O103" s="5">
        <f>VLOOKUP(B103,SWH!$A$4:$B$19,2,FALSE)</f>
        <v>1.1647700000000001</v>
      </c>
      <c r="P103" s="5">
        <f t="shared" si="8"/>
        <v>32.735230000000001</v>
      </c>
      <c r="Q103" s="5">
        <v>9.3000000000000007</v>
      </c>
      <c r="R103" s="5">
        <v>0</v>
      </c>
      <c r="S103" s="5">
        <v>0</v>
      </c>
      <c r="T103" s="5">
        <v>0</v>
      </c>
      <c r="U103" s="5">
        <v>1026.8800000000001</v>
      </c>
      <c r="V103" s="5">
        <v>0</v>
      </c>
      <c r="W103" s="5">
        <f t="shared" si="6"/>
        <v>691.06522999999993</v>
      </c>
      <c r="X103" s="5">
        <f t="shared" si="7"/>
        <v>189.22</v>
      </c>
      <c r="Y103" s="5">
        <v>2161.37</v>
      </c>
      <c r="Z103" s="5">
        <v>1216.1099999999999</v>
      </c>
      <c r="AA103" s="5">
        <f t="shared" si="5"/>
        <v>3377.4799999999996</v>
      </c>
    </row>
    <row r="104" spans="1:27" x14ac:dyDescent="0.25">
      <c r="A104">
        <v>2019</v>
      </c>
      <c r="B104" t="s">
        <v>61</v>
      </c>
      <c r="C104" s="1" t="s">
        <v>7</v>
      </c>
      <c r="D104" s="5">
        <f>VLOOKUP(B104,SWH!$A$4:$C$19,3,FALSE)</f>
        <v>7836.48</v>
      </c>
      <c r="E104" s="5">
        <v>14.25</v>
      </c>
      <c r="F104" s="5">
        <v>37.29</v>
      </c>
      <c r="G104" s="5">
        <v>428.44</v>
      </c>
      <c r="H104" s="5">
        <v>205.91</v>
      </c>
      <c r="I104" s="5">
        <v>118</v>
      </c>
      <c r="J104" s="5">
        <v>1130.76</v>
      </c>
      <c r="K104" s="5">
        <v>0</v>
      </c>
      <c r="L104" s="5">
        <v>14.48</v>
      </c>
      <c r="M104" s="5">
        <v>247.9</v>
      </c>
      <c r="N104" s="5">
        <v>33.07</v>
      </c>
      <c r="O104" s="5">
        <f>VLOOKUP(B104,SWH!$A$4:$B$19,2,FALSE)</f>
        <v>1.1647700000000001</v>
      </c>
      <c r="P104" s="5">
        <f t="shared" si="8"/>
        <v>31.90523</v>
      </c>
      <c r="Q104" s="5">
        <v>5.49</v>
      </c>
      <c r="R104" s="5">
        <v>0</v>
      </c>
      <c r="S104" s="5">
        <v>0</v>
      </c>
      <c r="T104" s="5">
        <v>0</v>
      </c>
      <c r="U104" s="5">
        <v>992.24</v>
      </c>
      <c r="V104" s="5">
        <v>0</v>
      </c>
      <c r="W104" s="5">
        <f t="shared" si="6"/>
        <v>727.98523</v>
      </c>
      <c r="X104" s="5">
        <f t="shared" si="7"/>
        <v>37.29</v>
      </c>
      <c r="Y104" s="5">
        <v>2198.29</v>
      </c>
      <c r="Z104" s="5">
        <v>1029.53</v>
      </c>
      <c r="AA104" s="5">
        <f t="shared" si="5"/>
        <v>3227.8199999999997</v>
      </c>
    </row>
    <row r="105" spans="1:27" x14ac:dyDescent="0.25">
      <c r="A105">
        <v>2019</v>
      </c>
      <c r="B105" t="s">
        <v>61</v>
      </c>
      <c r="C105" s="1" t="s">
        <v>17</v>
      </c>
      <c r="D105" s="5">
        <f>VLOOKUP(B105,SWH!$A$4:$C$19,3,FALSE)</f>
        <v>7836.48</v>
      </c>
      <c r="E105" s="5">
        <v>9.74</v>
      </c>
      <c r="F105" s="5">
        <v>28.6</v>
      </c>
      <c r="G105" s="5">
        <v>72.930000000000007</v>
      </c>
      <c r="H105" s="5">
        <v>205.91</v>
      </c>
      <c r="I105" s="5">
        <v>117.98</v>
      </c>
      <c r="J105" s="5">
        <v>1130.76</v>
      </c>
      <c r="K105" s="5">
        <v>0</v>
      </c>
      <c r="L105" s="5">
        <v>14.48</v>
      </c>
      <c r="M105" s="5">
        <v>126.76</v>
      </c>
      <c r="N105" s="5">
        <v>14.63</v>
      </c>
      <c r="O105" s="5">
        <f>VLOOKUP(B105,SWH!$A$4:$B$19,2,FALSE)</f>
        <v>1.1647700000000001</v>
      </c>
      <c r="P105" s="5">
        <f t="shared" si="8"/>
        <v>13.46523</v>
      </c>
      <c r="Q105" s="5">
        <v>1</v>
      </c>
      <c r="R105" s="5">
        <v>0</v>
      </c>
      <c r="S105" s="5">
        <v>0</v>
      </c>
      <c r="T105" s="5">
        <v>0</v>
      </c>
      <c r="U105" s="5">
        <v>1042.4000000000001</v>
      </c>
      <c r="V105" s="5">
        <v>0</v>
      </c>
      <c r="W105" s="5">
        <f t="shared" si="6"/>
        <v>223.89523</v>
      </c>
      <c r="X105" s="5">
        <f t="shared" si="7"/>
        <v>28.6</v>
      </c>
      <c r="Y105" s="5">
        <v>1694.19</v>
      </c>
      <c r="Z105" s="5">
        <v>1071</v>
      </c>
      <c r="AA105" s="5">
        <f t="shared" si="5"/>
        <v>2765.19</v>
      </c>
    </row>
    <row r="106" spans="1:27" x14ac:dyDescent="0.25">
      <c r="A106">
        <v>2019</v>
      </c>
      <c r="B106" t="s">
        <v>61</v>
      </c>
      <c r="C106" s="1" t="s">
        <v>14</v>
      </c>
      <c r="D106" s="5">
        <f>VLOOKUP(B106,SWH!$A$4:$C$19,3,FALSE)</f>
        <v>7836.48</v>
      </c>
      <c r="E106" s="5">
        <v>136.02000000000001</v>
      </c>
      <c r="F106" s="5">
        <v>472.46</v>
      </c>
      <c r="G106" s="5">
        <v>260.83</v>
      </c>
      <c r="H106" s="5">
        <v>205.91</v>
      </c>
      <c r="I106" s="5">
        <v>117.82</v>
      </c>
      <c r="J106" s="5">
        <v>1130.76</v>
      </c>
      <c r="K106" s="5">
        <v>0</v>
      </c>
      <c r="L106" s="5">
        <v>14.48</v>
      </c>
      <c r="M106" s="5">
        <v>203.46</v>
      </c>
      <c r="N106" s="5">
        <v>36.31</v>
      </c>
      <c r="O106" s="5">
        <f>VLOOKUP(B106,SWH!$A$4:$B$19,2,FALSE)</f>
        <v>1.1647700000000001</v>
      </c>
      <c r="P106" s="5">
        <f t="shared" si="8"/>
        <v>35.145230000000005</v>
      </c>
      <c r="Q106" s="5">
        <v>6.32</v>
      </c>
      <c r="R106" s="5">
        <v>0</v>
      </c>
      <c r="S106" s="5">
        <v>0</v>
      </c>
      <c r="T106" s="5">
        <v>0</v>
      </c>
      <c r="U106" s="5">
        <v>1133.68</v>
      </c>
      <c r="V106" s="5">
        <v>0</v>
      </c>
      <c r="W106" s="5">
        <f t="shared" si="6"/>
        <v>641.77523000000008</v>
      </c>
      <c r="X106" s="5">
        <f t="shared" si="7"/>
        <v>472.46</v>
      </c>
      <c r="Y106" s="5">
        <v>2111.9</v>
      </c>
      <c r="Z106" s="5">
        <v>1606.14</v>
      </c>
      <c r="AA106" s="5">
        <f t="shared" si="5"/>
        <v>3718.04</v>
      </c>
    </row>
    <row r="107" spans="1:27" x14ac:dyDescent="0.25">
      <c r="A107">
        <v>2019</v>
      </c>
      <c r="B107" t="s">
        <v>61</v>
      </c>
      <c r="C107" s="1" t="s">
        <v>2</v>
      </c>
      <c r="D107" s="5">
        <f>VLOOKUP(B107,SWH!$A$4:$C$19,3,FALSE)</f>
        <v>7836.48</v>
      </c>
      <c r="E107" s="5">
        <v>43.65</v>
      </c>
      <c r="F107" s="5">
        <v>132.5</v>
      </c>
      <c r="G107" s="5">
        <v>314.38</v>
      </c>
      <c r="H107" s="5">
        <v>205.91</v>
      </c>
      <c r="I107" s="5">
        <v>117.91</v>
      </c>
      <c r="J107" s="5">
        <v>1130.76</v>
      </c>
      <c r="K107" s="5">
        <v>0</v>
      </c>
      <c r="L107" s="5">
        <v>14.48</v>
      </c>
      <c r="M107" s="5">
        <v>226.23</v>
      </c>
      <c r="N107" s="5">
        <v>32.89</v>
      </c>
      <c r="O107" s="5">
        <f>VLOOKUP(B107,SWH!$A$4:$B$19,2,FALSE)</f>
        <v>1.1647700000000001</v>
      </c>
      <c r="P107" s="5">
        <f t="shared" si="8"/>
        <v>31.72523</v>
      </c>
      <c r="Q107" s="5">
        <v>3.39</v>
      </c>
      <c r="R107" s="5">
        <v>0</v>
      </c>
      <c r="S107" s="5">
        <v>0</v>
      </c>
      <c r="T107" s="5">
        <v>0</v>
      </c>
      <c r="U107" s="5">
        <v>1103.56</v>
      </c>
      <c r="V107" s="5">
        <v>0</v>
      </c>
      <c r="W107" s="5">
        <f t="shared" si="6"/>
        <v>619.37522999999999</v>
      </c>
      <c r="X107" s="5">
        <f t="shared" si="7"/>
        <v>132.5</v>
      </c>
      <c r="Y107" s="5">
        <v>2089.6</v>
      </c>
      <c r="Z107" s="5">
        <v>1236.06</v>
      </c>
      <c r="AA107" s="5">
        <f t="shared" si="5"/>
        <v>3325.66</v>
      </c>
    </row>
    <row r="108" spans="1:27" x14ac:dyDescent="0.25">
      <c r="A108">
        <v>2019</v>
      </c>
      <c r="B108" t="s">
        <v>61</v>
      </c>
      <c r="C108" s="1" t="s">
        <v>18</v>
      </c>
      <c r="D108" s="5">
        <f>VLOOKUP(B108,SWH!$A$4:$C$19,3,FALSE)</f>
        <v>7836.48</v>
      </c>
      <c r="E108" s="5">
        <v>64.77</v>
      </c>
      <c r="F108" s="5">
        <v>219.25</v>
      </c>
      <c r="G108" s="5">
        <v>80.17</v>
      </c>
      <c r="H108" s="5">
        <v>205.91</v>
      </c>
      <c r="I108" s="5">
        <v>117.69</v>
      </c>
      <c r="J108" s="5">
        <v>1130.76</v>
      </c>
      <c r="K108" s="5">
        <v>0</v>
      </c>
      <c r="L108" s="5">
        <v>14.48</v>
      </c>
      <c r="M108" s="5">
        <v>158.47999999999999</v>
      </c>
      <c r="N108" s="5">
        <v>29.57</v>
      </c>
      <c r="O108" s="5">
        <f>VLOOKUP(B108,SWH!$A$4:$B$19,2,FALSE)</f>
        <v>1.1647700000000001</v>
      </c>
      <c r="P108" s="5">
        <f t="shared" si="8"/>
        <v>28.40523</v>
      </c>
      <c r="Q108" s="5">
        <v>1</v>
      </c>
      <c r="R108" s="5">
        <v>0</v>
      </c>
      <c r="S108" s="5">
        <v>0</v>
      </c>
      <c r="T108" s="5">
        <v>0</v>
      </c>
      <c r="U108" s="5">
        <v>1165.92</v>
      </c>
      <c r="V108" s="5">
        <v>0</v>
      </c>
      <c r="W108" s="5">
        <f t="shared" si="6"/>
        <v>332.82522999999998</v>
      </c>
      <c r="X108" s="5">
        <f t="shared" si="7"/>
        <v>219.25</v>
      </c>
      <c r="Y108" s="5">
        <v>1802.82</v>
      </c>
      <c r="Z108" s="5">
        <v>1385.17</v>
      </c>
      <c r="AA108" s="5">
        <f t="shared" si="5"/>
        <v>3187.99</v>
      </c>
    </row>
    <row r="109" spans="1:27" x14ac:dyDescent="0.25">
      <c r="A109">
        <v>2019</v>
      </c>
      <c r="B109" t="s">
        <v>61</v>
      </c>
      <c r="C109" s="1" t="s">
        <v>4</v>
      </c>
      <c r="D109" s="5">
        <f>VLOOKUP(B109,SWH!$A$4:$C$19,3,FALSE)</f>
        <v>7836.48</v>
      </c>
      <c r="E109" s="5">
        <v>218.75</v>
      </c>
      <c r="F109" s="5">
        <v>769.14</v>
      </c>
      <c r="G109" s="5">
        <v>137.80000000000001</v>
      </c>
      <c r="H109" s="5">
        <v>205.91</v>
      </c>
      <c r="I109" s="5">
        <v>117.86</v>
      </c>
      <c r="J109" s="5">
        <v>1130.76</v>
      </c>
      <c r="K109" s="5">
        <v>0</v>
      </c>
      <c r="L109" s="5">
        <v>14.48</v>
      </c>
      <c r="M109" s="5">
        <v>197.8</v>
      </c>
      <c r="N109" s="5">
        <v>33.75</v>
      </c>
      <c r="O109" s="5">
        <f>VLOOKUP(B109,SWH!$A$4:$B$19,2,FALSE)</f>
        <v>1.1647700000000001</v>
      </c>
      <c r="P109" s="5">
        <f t="shared" si="8"/>
        <v>32.585230000000003</v>
      </c>
      <c r="Q109" s="5">
        <v>2.42</v>
      </c>
      <c r="R109" s="5">
        <v>0</v>
      </c>
      <c r="S109" s="5">
        <v>0</v>
      </c>
      <c r="T109" s="5">
        <v>0</v>
      </c>
      <c r="U109" s="5">
        <v>1224.0899999999999</v>
      </c>
      <c r="V109" s="5">
        <v>0</v>
      </c>
      <c r="W109" s="5">
        <f t="shared" si="6"/>
        <v>589.35523000000001</v>
      </c>
      <c r="X109" s="5">
        <f t="shared" si="7"/>
        <v>769.14</v>
      </c>
      <c r="Y109" s="5">
        <v>2059.52</v>
      </c>
      <c r="Z109" s="5">
        <v>1993.23</v>
      </c>
      <c r="AA109" s="5">
        <f t="shared" si="5"/>
        <v>4052.75</v>
      </c>
    </row>
    <row r="110" spans="1:27" x14ac:dyDescent="0.25">
      <c r="A110">
        <v>2019</v>
      </c>
      <c r="B110" t="s">
        <v>61</v>
      </c>
      <c r="C110" s="1" t="s">
        <v>5</v>
      </c>
      <c r="D110" s="5">
        <f>VLOOKUP(B110,SWH!$A$4:$C$19,3,FALSE)</f>
        <v>7836.48</v>
      </c>
      <c r="E110" s="5">
        <v>108.38</v>
      </c>
      <c r="F110" s="5">
        <v>362.3</v>
      </c>
      <c r="G110" s="5">
        <v>233.13</v>
      </c>
      <c r="H110" s="5">
        <v>205.91</v>
      </c>
      <c r="I110" s="5">
        <v>117.86</v>
      </c>
      <c r="J110" s="5">
        <v>1130.76</v>
      </c>
      <c r="K110" s="5">
        <v>0</v>
      </c>
      <c r="L110" s="5">
        <v>14.48</v>
      </c>
      <c r="M110" s="5">
        <v>221.97</v>
      </c>
      <c r="N110" s="5">
        <v>32</v>
      </c>
      <c r="O110" s="5">
        <f>VLOOKUP(B110,SWH!$A$4:$B$19,2,FALSE)</f>
        <v>1.1647700000000001</v>
      </c>
      <c r="P110" s="5">
        <f t="shared" si="8"/>
        <v>30.835229999999999</v>
      </c>
      <c r="Q110" s="5">
        <v>2.23</v>
      </c>
      <c r="R110" s="5">
        <v>0</v>
      </c>
      <c r="S110" s="5">
        <v>0</v>
      </c>
      <c r="T110" s="5">
        <v>0</v>
      </c>
      <c r="U110" s="5">
        <v>1198.7</v>
      </c>
      <c r="V110" s="5">
        <v>0</v>
      </c>
      <c r="W110" s="5">
        <f t="shared" si="6"/>
        <v>596.54523000000006</v>
      </c>
      <c r="X110" s="5">
        <f t="shared" si="7"/>
        <v>362.3</v>
      </c>
      <c r="Y110" s="5">
        <v>2066.7199999999998</v>
      </c>
      <c r="Z110" s="5">
        <v>1561</v>
      </c>
      <c r="AA110" s="5">
        <f t="shared" si="5"/>
        <v>3627.72</v>
      </c>
    </row>
    <row r="111" spans="1:27" x14ac:dyDescent="0.25">
      <c r="A111">
        <v>2019</v>
      </c>
      <c r="B111" t="s">
        <v>61</v>
      </c>
      <c r="C111" s="1" t="s">
        <v>15</v>
      </c>
      <c r="D111" s="5">
        <f>VLOOKUP(B111,SWH!$A$4:$C$19,3,FALSE)</f>
        <v>7836.48</v>
      </c>
      <c r="E111" s="5">
        <v>39.92</v>
      </c>
      <c r="F111" s="5">
        <v>131.97999999999999</v>
      </c>
      <c r="G111" s="5">
        <v>74.69</v>
      </c>
      <c r="H111" s="5">
        <v>205.91</v>
      </c>
      <c r="I111" s="5">
        <v>117.68</v>
      </c>
      <c r="J111" s="5">
        <v>1130.76</v>
      </c>
      <c r="K111" s="5">
        <v>0</v>
      </c>
      <c r="L111" s="5">
        <v>14.48</v>
      </c>
      <c r="M111" s="5">
        <v>151.38999999999999</v>
      </c>
      <c r="N111" s="5">
        <v>28.64</v>
      </c>
      <c r="O111" s="5">
        <f>VLOOKUP(B111,SWH!$A$4:$B$19,2,FALSE)</f>
        <v>1.1647700000000001</v>
      </c>
      <c r="P111" s="5">
        <f t="shared" si="8"/>
        <v>27.47523</v>
      </c>
      <c r="Q111" s="5">
        <v>0.8</v>
      </c>
      <c r="R111" s="5">
        <v>0</v>
      </c>
      <c r="S111" s="5">
        <v>0</v>
      </c>
      <c r="T111" s="5">
        <v>0</v>
      </c>
      <c r="U111" s="5">
        <v>1217.17</v>
      </c>
      <c r="V111" s="5">
        <v>0</v>
      </c>
      <c r="W111" s="5">
        <f t="shared" si="6"/>
        <v>294.27523000000002</v>
      </c>
      <c r="X111" s="5">
        <f t="shared" si="7"/>
        <v>131.97999999999999</v>
      </c>
      <c r="Y111" s="5">
        <v>1764.25</v>
      </c>
      <c r="Z111" s="5">
        <v>1349.15</v>
      </c>
      <c r="AA111" s="5">
        <f t="shared" si="5"/>
        <v>3113.4</v>
      </c>
    </row>
    <row r="112" spans="1:27" x14ac:dyDescent="0.25">
      <c r="A112">
        <v>2019</v>
      </c>
      <c r="B112" t="s">
        <v>61</v>
      </c>
      <c r="C112" s="1" t="s">
        <v>16</v>
      </c>
      <c r="D112" s="5">
        <f>VLOOKUP(B112,SWH!$A$4:$C$19,3,FALSE)</f>
        <v>7836.48</v>
      </c>
      <c r="E112" s="5">
        <v>325.89999999999998</v>
      </c>
      <c r="F112" s="5">
        <v>1129.54</v>
      </c>
      <c r="G112" s="5">
        <v>166.52</v>
      </c>
      <c r="H112" s="5">
        <v>205.91</v>
      </c>
      <c r="I112" s="5">
        <v>117.81</v>
      </c>
      <c r="J112" s="5">
        <v>1130.76</v>
      </c>
      <c r="K112" s="5">
        <v>0</v>
      </c>
      <c r="L112" s="5">
        <v>14.48</v>
      </c>
      <c r="M112" s="5">
        <v>220.23</v>
      </c>
      <c r="N112" s="5">
        <v>39.96</v>
      </c>
      <c r="O112" s="5">
        <f>VLOOKUP(B112,SWH!$A$4:$B$19,2,FALSE)</f>
        <v>1.1647700000000001</v>
      </c>
      <c r="P112" s="5">
        <f t="shared" si="8"/>
        <v>38.795230000000004</v>
      </c>
      <c r="Q112" s="5">
        <v>3.16</v>
      </c>
      <c r="R112" s="5">
        <v>0</v>
      </c>
      <c r="S112" s="5">
        <v>0</v>
      </c>
      <c r="T112" s="5">
        <v>0</v>
      </c>
      <c r="U112" s="5">
        <v>1291.03</v>
      </c>
      <c r="V112" s="5">
        <v>0</v>
      </c>
      <c r="W112" s="5">
        <f t="shared" si="6"/>
        <v>754.60523000000001</v>
      </c>
      <c r="X112" s="5">
        <f t="shared" si="7"/>
        <v>1129.54</v>
      </c>
      <c r="Y112" s="5">
        <v>2224.7199999999998</v>
      </c>
      <c r="Z112" s="5">
        <v>2420.5700000000002</v>
      </c>
      <c r="AA112" s="5">
        <f t="shared" si="5"/>
        <v>4645.29</v>
      </c>
    </row>
    <row r="113" spans="1:27" x14ac:dyDescent="0.25">
      <c r="A113">
        <v>2019</v>
      </c>
      <c r="B113" t="s">
        <v>61</v>
      </c>
      <c r="C113" s="1" t="s">
        <v>9</v>
      </c>
      <c r="D113" s="5">
        <f>VLOOKUP(B113,SWH!$A$4:$C$19,3,FALSE)</f>
        <v>7836.48</v>
      </c>
      <c r="E113" s="5">
        <v>209.59</v>
      </c>
      <c r="F113" s="5">
        <v>710.92</v>
      </c>
      <c r="G113" s="5">
        <v>132.96</v>
      </c>
      <c r="H113" s="5">
        <v>205.91</v>
      </c>
      <c r="I113" s="5">
        <v>117.72</v>
      </c>
      <c r="J113" s="5">
        <v>1130.76</v>
      </c>
      <c r="K113" s="5">
        <v>0</v>
      </c>
      <c r="L113" s="5">
        <v>14.48</v>
      </c>
      <c r="M113" s="5">
        <v>216.56</v>
      </c>
      <c r="N113" s="5">
        <v>33.61</v>
      </c>
      <c r="O113" s="5">
        <f>VLOOKUP(B113,SWH!$A$4:$B$19,2,FALSE)</f>
        <v>1.1647700000000001</v>
      </c>
      <c r="P113" s="5">
        <f t="shared" si="8"/>
        <v>32.445230000000002</v>
      </c>
      <c r="Q113" s="5">
        <v>1.38</v>
      </c>
      <c r="R113" s="5">
        <v>0</v>
      </c>
      <c r="S113" s="5">
        <v>0</v>
      </c>
      <c r="T113" s="5">
        <v>0</v>
      </c>
      <c r="U113" s="5">
        <v>1274.06</v>
      </c>
      <c r="V113" s="5">
        <v>0</v>
      </c>
      <c r="W113" s="5">
        <f t="shared" si="6"/>
        <v>592.93523000000005</v>
      </c>
      <c r="X113" s="5">
        <f t="shared" si="7"/>
        <v>710.92</v>
      </c>
      <c r="Y113" s="5">
        <v>2062.96</v>
      </c>
      <c r="Z113" s="5">
        <v>1984.98</v>
      </c>
      <c r="AA113" s="5">
        <f t="shared" si="5"/>
        <v>4047.94</v>
      </c>
    </row>
    <row r="114" spans="1:27" x14ac:dyDescent="0.25">
      <c r="A114">
        <v>2019</v>
      </c>
      <c r="B114" t="s">
        <v>61</v>
      </c>
      <c r="C114" s="1" t="s">
        <v>12</v>
      </c>
      <c r="D114" s="5">
        <f>VLOOKUP(B114,SWH!$A$4:$C$19,3,FALSE)</f>
        <v>7836.48</v>
      </c>
      <c r="E114" s="5">
        <v>303.02</v>
      </c>
      <c r="F114" s="5">
        <v>1044.8800000000001</v>
      </c>
      <c r="G114" s="5">
        <v>142.97</v>
      </c>
      <c r="H114" s="5">
        <v>205.91</v>
      </c>
      <c r="I114" s="5">
        <v>117.65</v>
      </c>
      <c r="J114" s="5">
        <v>1130.76</v>
      </c>
      <c r="K114" s="5">
        <v>0</v>
      </c>
      <c r="L114" s="5">
        <v>14.48</v>
      </c>
      <c r="M114" s="5">
        <v>221.19</v>
      </c>
      <c r="N114" s="5">
        <v>36.159999999999997</v>
      </c>
      <c r="O114" s="5">
        <f>VLOOKUP(B114,SWH!$A$4:$B$19,2,FALSE)</f>
        <v>1.1647700000000001</v>
      </c>
      <c r="P114" s="5">
        <f t="shared" si="8"/>
        <v>34.995229999999999</v>
      </c>
      <c r="Q114" s="5">
        <v>2.34</v>
      </c>
      <c r="R114" s="5">
        <v>0</v>
      </c>
      <c r="S114" s="5">
        <v>0</v>
      </c>
      <c r="T114" s="5">
        <v>0</v>
      </c>
      <c r="U114" s="5">
        <v>1370.75</v>
      </c>
      <c r="V114" s="5">
        <v>0</v>
      </c>
      <c r="W114" s="5">
        <f t="shared" si="6"/>
        <v>704.51523000000009</v>
      </c>
      <c r="X114" s="5">
        <f t="shared" si="7"/>
        <v>1044.8800000000001</v>
      </c>
      <c r="Y114" s="5">
        <v>2174.48</v>
      </c>
      <c r="Z114" s="5">
        <v>2415.63</v>
      </c>
      <c r="AA114" s="5">
        <f t="shared" si="5"/>
        <v>4590.1100000000006</v>
      </c>
    </row>
    <row r="115" spans="1:27" x14ac:dyDescent="0.25">
      <c r="A115">
        <v>2019</v>
      </c>
      <c r="B115" t="s">
        <v>61</v>
      </c>
      <c r="C115" s="1" t="s">
        <v>8</v>
      </c>
      <c r="D115" s="5">
        <f>VLOOKUP(B115,SWH!$A$4:$C$19,3,FALSE)</f>
        <v>7836.48</v>
      </c>
      <c r="E115" s="5">
        <v>389.03</v>
      </c>
      <c r="F115" s="5">
        <v>1304.67</v>
      </c>
      <c r="G115" s="5">
        <v>101.46</v>
      </c>
      <c r="H115" s="5">
        <v>205.91</v>
      </c>
      <c r="I115" s="5">
        <v>117</v>
      </c>
      <c r="J115" s="5">
        <v>1130.76</v>
      </c>
      <c r="K115" s="5">
        <v>0</v>
      </c>
      <c r="L115" s="5">
        <v>14.48</v>
      </c>
      <c r="M115" s="5">
        <v>251.63</v>
      </c>
      <c r="N115" s="5">
        <v>37.01</v>
      </c>
      <c r="O115" s="5">
        <f>VLOOKUP(B115,SWH!$A$4:$B$19,2,FALSE)</f>
        <v>1.1647700000000001</v>
      </c>
      <c r="P115" s="5">
        <f t="shared" si="8"/>
        <v>35.845230000000001</v>
      </c>
      <c r="Q115" s="5">
        <v>1.03</v>
      </c>
      <c r="R115" s="5">
        <v>0</v>
      </c>
      <c r="S115" s="5">
        <v>0</v>
      </c>
      <c r="T115" s="5">
        <v>0</v>
      </c>
      <c r="U115" s="5">
        <v>1477.96</v>
      </c>
      <c r="V115" s="5">
        <v>0</v>
      </c>
      <c r="W115" s="5">
        <f t="shared" si="6"/>
        <v>778.99522999999988</v>
      </c>
      <c r="X115" s="5">
        <f t="shared" si="7"/>
        <v>1304.67</v>
      </c>
      <c r="Y115" s="5">
        <v>2248.29</v>
      </c>
      <c r="Z115" s="5">
        <v>2782.62</v>
      </c>
      <c r="AA115" s="5">
        <f t="shared" si="5"/>
        <v>5030.91</v>
      </c>
    </row>
    <row r="116" spans="1:27" x14ac:dyDescent="0.25">
      <c r="A116">
        <v>2004</v>
      </c>
      <c r="B116" t="s">
        <v>60</v>
      </c>
      <c r="C116" s="1" t="s">
        <v>10</v>
      </c>
      <c r="D116" s="5">
        <f>VLOOKUP(B116,SWH!$A$4:$C$19,3,FALSE)</f>
        <v>3134.61</v>
      </c>
      <c r="E116" s="5">
        <v>0</v>
      </c>
      <c r="F116" s="5">
        <v>0</v>
      </c>
      <c r="G116" s="5">
        <v>777.8</v>
      </c>
      <c r="H116" s="5">
        <v>139.46</v>
      </c>
      <c r="I116" s="5">
        <v>73.05</v>
      </c>
      <c r="J116" s="5">
        <v>517.64</v>
      </c>
      <c r="K116" s="5">
        <v>0</v>
      </c>
      <c r="L116" s="5">
        <v>0</v>
      </c>
      <c r="M116" s="5">
        <v>177.06</v>
      </c>
      <c r="N116" s="5">
        <v>0</v>
      </c>
      <c r="O116" s="5">
        <f>VLOOKUP(B116,SWH!$A$4:$B$19,2,FALSE)</f>
        <v>0</v>
      </c>
      <c r="P116" s="5">
        <f>N116-O116</f>
        <v>0</v>
      </c>
      <c r="Q116" s="5">
        <v>0</v>
      </c>
      <c r="R116" s="5">
        <v>0</v>
      </c>
      <c r="S116" s="5">
        <v>0</v>
      </c>
      <c r="T116" s="5">
        <v>275.33999999999997</v>
      </c>
      <c r="U116" s="5">
        <v>0</v>
      </c>
      <c r="V116" s="5">
        <v>0</v>
      </c>
      <c r="W116" s="5">
        <f t="shared" si="6"/>
        <v>954.8599999999999</v>
      </c>
      <c r="X116" s="5">
        <f t="shared" si="7"/>
        <v>0</v>
      </c>
      <c r="Y116" s="5">
        <v>1960.35</v>
      </c>
      <c r="Z116" s="5">
        <v>0</v>
      </c>
      <c r="AA116" s="5">
        <f t="shared" si="5"/>
        <v>1960.35</v>
      </c>
    </row>
    <row r="117" spans="1:27" x14ac:dyDescent="0.25">
      <c r="A117">
        <v>2004</v>
      </c>
      <c r="B117" t="s">
        <v>60</v>
      </c>
      <c r="C117" s="1" t="s">
        <v>6</v>
      </c>
      <c r="D117" s="5">
        <f>VLOOKUP(B117,SWH!$A$4:$C$19,3,FALSE)</f>
        <v>3134.61</v>
      </c>
      <c r="E117" s="5">
        <v>0</v>
      </c>
      <c r="F117" s="5">
        <v>0.03</v>
      </c>
      <c r="G117" s="5">
        <v>697.77</v>
      </c>
      <c r="H117" s="5">
        <v>139.46</v>
      </c>
      <c r="I117" s="5">
        <v>73.06</v>
      </c>
      <c r="J117" s="5">
        <v>517.64</v>
      </c>
      <c r="K117" s="5">
        <v>0</v>
      </c>
      <c r="L117" s="5">
        <v>0</v>
      </c>
      <c r="M117" s="5">
        <v>173.32</v>
      </c>
      <c r="N117" s="5">
        <v>0</v>
      </c>
      <c r="O117" s="5">
        <f>VLOOKUP(B117,SWH!$A$4:$B$19,2,FALSE)</f>
        <v>0</v>
      </c>
      <c r="P117" s="5">
        <f t="shared" ref="P117:P180" si="9">N117-O117</f>
        <v>0</v>
      </c>
      <c r="Q117" s="5">
        <v>0</v>
      </c>
      <c r="R117" s="5">
        <v>0</v>
      </c>
      <c r="S117" s="5">
        <v>0</v>
      </c>
      <c r="T117" s="5">
        <v>274.20999999999998</v>
      </c>
      <c r="U117" s="5">
        <v>0</v>
      </c>
      <c r="V117" s="5">
        <v>0</v>
      </c>
      <c r="W117" s="5">
        <f t="shared" si="6"/>
        <v>871.08999999999992</v>
      </c>
      <c r="X117" s="5">
        <f t="shared" si="7"/>
        <v>0.03</v>
      </c>
      <c r="Y117" s="5">
        <v>1875.46</v>
      </c>
      <c r="Z117" s="5">
        <v>0.03</v>
      </c>
      <c r="AA117" s="5">
        <f t="shared" si="5"/>
        <v>1875.49</v>
      </c>
    </row>
    <row r="118" spans="1:27" x14ac:dyDescent="0.25">
      <c r="A118">
        <v>2004</v>
      </c>
      <c r="B118" t="s">
        <v>60</v>
      </c>
      <c r="C118" s="1" t="s">
        <v>11</v>
      </c>
      <c r="D118" s="5">
        <f>VLOOKUP(B118,SWH!$A$4:$C$19,3,FALSE)</f>
        <v>3134.61</v>
      </c>
      <c r="E118" s="5">
        <v>0</v>
      </c>
      <c r="F118" s="5">
        <v>0</v>
      </c>
      <c r="G118" s="5">
        <v>524.02</v>
      </c>
      <c r="H118" s="5">
        <v>139.46</v>
      </c>
      <c r="I118" s="5">
        <v>73.069999999999993</v>
      </c>
      <c r="J118" s="5">
        <v>517.64</v>
      </c>
      <c r="K118" s="5">
        <v>0</v>
      </c>
      <c r="L118" s="5">
        <v>0</v>
      </c>
      <c r="M118" s="5">
        <v>142.29</v>
      </c>
      <c r="N118" s="5">
        <v>0</v>
      </c>
      <c r="O118" s="5">
        <f>VLOOKUP(B118,SWH!$A$4:$B$19,2,FALSE)</f>
        <v>0</v>
      </c>
      <c r="P118" s="5">
        <f t="shared" si="9"/>
        <v>0</v>
      </c>
      <c r="Q118" s="5">
        <v>0</v>
      </c>
      <c r="R118" s="5">
        <v>0</v>
      </c>
      <c r="S118" s="5">
        <v>0</v>
      </c>
      <c r="T118" s="5">
        <v>296.48</v>
      </c>
      <c r="U118" s="5">
        <v>0</v>
      </c>
      <c r="V118" s="5">
        <v>0</v>
      </c>
      <c r="W118" s="5">
        <f t="shared" si="6"/>
        <v>666.31</v>
      </c>
      <c r="X118" s="5">
        <f t="shared" si="7"/>
        <v>0</v>
      </c>
      <c r="Y118" s="5">
        <v>1692.97</v>
      </c>
      <c r="Z118" s="5">
        <v>0</v>
      </c>
      <c r="AA118" s="5">
        <f t="shared" si="5"/>
        <v>1692.97</v>
      </c>
    </row>
    <row r="119" spans="1:27" x14ac:dyDescent="0.25">
      <c r="A119">
        <v>2004</v>
      </c>
      <c r="B119" t="s">
        <v>60</v>
      </c>
      <c r="C119" s="1" t="s">
        <v>13</v>
      </c>
      <c r="D119" s="5">
        <f>VLOOKUP(B119,SWH!$A$4:$C$19,3,FALSE)</f>
        <v>3134.61</v>
      </c>
      <c r="E119" s="5">
        <v>0</v>
      </c>
      <c r="F119" s="5">
        <v>9.93</v>
      </c>
      <c r="G119" s="5">
        <v>529.45000000000005</v>
      </c>
      <c r="H119" s="5">
        <v>139.46</v>
      </c>
      <c r="I119" s="5">
        <v>72.98</v>
      </c>
      <c r="J119" s="5">
        <v>517.64</v>
      </c>
      <c r="K119" s="5">
        <v>0</v>
      </c>
      <c r="L119" s="5">
        <v>0</v>
      </c>
      <c r="M119" s="5">
        <v>151.96</v>
      </c>
      <c r="N119" s="5">
        <v>0</v>
      </c>
      <c r="O119" s="5">
        <f>VLOOKUP(B119,SWH!$A$4:$B$19,2,FALSE)</f>
        <v>0</v>
      </c>
      <c r="P119" s="5">
        <f t="shared" si="9"/>
        <v>0</v>
      </c>
      <c r="Q119" s="5">
        <v>0</v>
      </c>
      <c r="R119" s="5">
        <v>0</v>
      </c>
      <c r="S119" s="5">
        <v>0</v>
      </c>
      <c r="T119" s="5">
        <v>297.37</v>
      </c>
      <c r="U119" s="5">
        <v>0</v>
      </c>
      <c r="V119" s="5">
        <v>0</v>
      </c>
      <c r="W119" s="5">
        <f t="shared" si="6"/>
        <v>681.41000000000008</v>
      </c>
      <c r="X119" s="5">
        <f t="shared" si="7"/>
        <v>9.93</v>
      </c>
      <c r="Y119" s="5">
        <v>1708.86</v>
      </c>
      <c r="Z119" s="5">
        <v>9.93</v>
      </c>
      <c r="AA119" s="5">
        <f t="shared" si="5"/>
        <v>1718.79</v>
      </c>
    </row>
    <row r="120" spans="1:27" x14ac:dyDescent="0.25">
      <c r="A120">
        <v>2004</v>
      </c>
      <c r="B120" t="s">
        <v>60</v>
      </c>
      <c r="C120" s="1" t="s">
        <v>19</v>
      </c>
      <c r="D120" s="5">
        <f>VLOOKUP(B120,SWH!$A$4:$C$19,3,FALSE)</f>
        <v>3134.61</v>
      </c>
      <c r="E120" s="5">
        <v>0</v>
      </c>
      <c r="F120" s="5">
        <v>34.880000000000003</v>
      </c>
      <c r="G120" s="5">
        <v>419.79</v>
      </c>
      <c r="H120" s="5">
        <v>139.46</v>
      </c>
      <c r="I120" s="5">
        <v>72.959999999999994</v>
      </c>
      <c r="J120" s="5">
        <v>517.64</v>
      </c>
      <c r="K120" s="5">
        <v>0</v>
      </c>
      <c r="L120" s="5">
        <v>0</v>
      </c>
      <c r="M120" s="5">
        <v>124.35</v>
      </c>
      <c r="N120" s="5">
        <v>0</v>
      </c>
      <c r="O120" s="5">
        <f>VLOOKUP(B120,SWH!$A$4:$B$19,2,FALSE)</f>
        <v>0</v>
      </c>
      <c r="P120" s="5">
        <f t="shared" si="9"/>
        <v>0</v>
      </c>
      <c r="Q120" s="5">
        <v>0</v>
      </c>
      <c r="R120" s="5">
        <v>0</v>
      </c>
      <c r="S120" s="5">
        <v>0</v>
      </c>
      <c r="T120" s="5">
        <v>321.14999999999998</v>
      </c>
      <c r="U120" s="5">
        <v>0</v>
      </c>
      <c r="V120" s="5">
        <v>0</v>
      </c>
      <c r="W120" s="5">
        <f t="shared" si="6"/>
        <v>544.14</v>
      </c>
      <c r="X120" s="5">
        <f t="shared" si="7"/>
        <v>34.880000000000003</v>
      </c>
      <c r="Y120" s="5">
        <v>1595.35</v>
      </c>
      <c r="Z120" s="5">
        <v>34.880000000000003</v>
      </c>
      <c r="AA120" s="5">
        <f t="shared" si="5"/>
        <v>1630.23</v>
      </c>
    </row>
    <row r="121" spans="1:27" x14ac:dyDescent="0.25">
      <c r="A121">
        <v>2004</v>
      </c>
      <c r="B121" t="s">
        <v>60</v>
      </c>
      <c r="C121" s="1" t="s">
        <v>20</v>
      </c>
      <c r="D121" s="5">
        <f>VLOOKUP(B121,SWH!$A$4:$C$19,3,FALSE)</f>
        <v>3134.61</v>
      </c>
      <c r="E121" s="5">
        <v>0</v>
      </c>
      <c r="F121" s="5">
        <v>36.04</v>
      </c>
      <c r="G121" s="5">
        <v>342.66</v>
      </c>
      <c r="H121" s="5">
        <v>139.46</v>
      </c>
      <c r="I121" s="5">
        <v>73.010000000000005</v>
      </c>
      <c r="J121" s="5">
        <v>517.64</v>
      </c>
      <c r="K121" s="5">
        <v>0</v>
      </c>
      <c r="L121" s="5">
        <v>0</v>
      </c>
      <c r="M121" s="5">
        <v>129.18</v>
      </c>
      <c r="N121" s="5">
        <v>0</v>
      </c>
      <c r="O121" s="5">
        <f>VLOOKUP(B121,SWH!$A$4:$B$19,2,FALSE)</f>
        <v>0</v>
      </c>
      <c r="P121" s="5">
        <f t="shared" si="9"/>
        <v>0</v>
      </c>
      <c r="Q121" s="5">
        <v>0</v>
      </c>
      <c r="R121" s="5">
        <v>0</v>
      </c>
      <c r="S121" s="5">
        <v>0</v>
      </c>
      <c r="T121" s="5">
        <v>322.83</v>
      </c>
      <c r="U121" s="5">
        <v>0</v>
      </c>
      <c r="V121" s="5">
        <v>0</v>
      </c>
      <c r="W121" s="5">
        <f t="shared" si="6"/>
        <v>471.84000000000003</v>
      </c>
      <c r="X121" s="5">
        <f t="shared" si="7"/>
        <v>36.04</v>
      </c>
      <c r="Y121" s="5">
        <v>1524.78</v>
      </c>
      <c r="Z121" s="5">
        <v>36.04</v>
      </c>
      <c r="AA121" s="5">
        <f t="shared" si="5"/>
        <v>1560.82</v>
      </c>
    </row>
    <row r="122" spans="1:27" x14ac:dyDescent="0.25">
      <c r="A122">
        <v>2004</v>
      </c>
      <c r="B122" t="s">
        <v>60</v>
      </c>
      <c r="C122" s="1" t="s">
        <v>3</v>
      </c>
      <c r="D122" s="5">
        <f>VLOOKUP(B122,SWH!$A$4:$C$19,3,FALSE)</f>
        <v>3134.61</v>
      </c>
      <c r="E122" s="5">
        <v>0</v>
      </c>
      <c r="F122" s="5">
        <v>190.58</v>
      </c>
      <c r="G122" s="5">
        <v>234.16</v>
      </c>
      <c r="H122" s="5">
        <v>139.46</v>
      </c>
      <c r="I122" s="5">
        <v>72.989999999999995</v>
      </c>
      <c r="J122" s="5">
        <v>517.64</v>
      </c>
      <c r="K122" s="5">
        <v>0</v>
      </c>
      <c r="L122" s="5">
        <v>0</v>
      </c>
      <c r="M122" s="5">
        <v>100.14</v>
      </c>
      <c r="N122" s="5">
        <v>0</v>
      </c>
      <c r="O122" s="5">
        <f>VLOOKUP(B122,SWH!$A$4:$B$19,2,FALSE)</f>
        <v>0</v>
      </c>
      <c r="P122" s="5">
        <f t="shared" si="9"/>
        <v>0</v>
      </c>
      <c r="Q122" s="5">
        <v>0</v>
      </c>
      <c r="R122" s="5">
        <v>0</v>
      </c>
      <c r="S122" s="5">
        <v>0</v>
      </c>
      <c r="T122" s="5">
        <v>363.22</v>
      </c>
      <c r="U122" s="5">
        <v>0</v>
      </c>
      <c r="V122" s="5">
        <v>0</v>
      </c>
      <c r="W122" s="5">
        <f t="shared" si="6"/>
        <v>334.3</v>
      </c>
      <c r="X122" s="5">
        <f t="shared" si="7"/>
        <v>190.58</v>
      </c>
      <c r="Y122" s="5">
        <v>1427.62</v>
      </c>
      <c r="Z122" s="5">
        <v>190.58</v>
      </c>
      <c r="AA122" s="5">
        <f t="shared" si="5"/>
        <v>1618.1999999999998</v>
      </c>
    </row>
    <row r="123" spans="1:27" x14ac:dyDescent="0.25">
      <c r="A123">
        <v>2004</v>
      </c>
      <c r="B123" t="s">
        <v>60</v>
      </c>
      <c r="C123" s="1" t="s">
        <v>7</v>
      </c>
      <c r="D123" s="5">
        <f>VLOOKUP(B123,SWH!$A$4:$C$19,3,FALSE)</f>
        <v>3134.61</v>
      </c>
      <c r="E123" s="5">
        <v>0</v>
      </c>
      <c r="F123" s="5">
        <v>66.63</v>
      </c>
      <c r="G123" s="5">
        <v>248.94</v>
      </c>
      <c r="H123" s="5">
        <v>139.46</v>
      </c>
      <c r="I123" s="5">
        <v>72.989999999999995</v>
      </c>
      <c r="J123" s="5">
        <v>517.64</v>
      </c>
      <c r="K123" s="5">
        <v>0</v>
      </c>
      <c r="L123" s="5">
        <v>0</v>
      </c>
      <c r="M123" s="5">
        <v>112.39</v>
      </c>
      <c r="N123" s="5">
        <v>0</v>
      </c>
      <c r="O123" s="5">
        <f>VLOOKUP(B123,SWH!$A$4:$B$19,2,FALSE)</f>
        <v>0</v>
      </c>
      <c r="P123" s="5">
        <f t="shared" si="9"/>
        <v>0</v>
      </c>
      <c r="Q123" s="5">
        <v>0</v>
      </c>
      <c r="R123" s="5">
        <v>0</v>
      </c>
      <c r="S123" s="5">
        <v>0</v>
      </c>
      <c r="T123" s="5">
        <v>352.31</v>
      </c>
      <c r="U123" s="5">
        <v>0</v>
      </c>
      <c r="V123" s="5">
        <v>0</v>
      </c>
      <c r="W123" s="5">
        <f t="shared" si="6"/>
        <v>361.33</v>
      </c>
      <c r="X123" s="5">
        <f t="shared" si="7"/>
        <v>66.63</v>
      </c>
      <c r="Y123" s="5">
        <v>1443.74</v>
      </c>
      <c r="Z123" s="5">
        <v>66.63</v>
      </c>
      <c r="AA123" s="5">
        <f t="shared" si="5"/>
        <v>1510.37</v>
      </c>
    </row>
    <row r="124" spans="1:27" x14ac:dyDescent="0.25">
      <c r="A124">
        <v>2004</v>
      </c>
      <c r="B124" t="s">
        <v>60</v>
      </c>
      <c r="C124" s="1" t="s">
        <v>17</v>
      </c>
      <c r="D124" s="5">
        <f>VLOOKUP(B124,SWH!$A$4:$C$19,3,FALSE)</f>
        <v>3134.61</v>
      </c>
      <c r="E124" s="5">
        <v>0</v>
      </c>
      <c r="F124" s="5">
        <v>17.059999999999999</v>
      </c>
      <c r="G124" s="5">
        <v>201.11</v>
      </c>
      <c r="H124" s="5">
        <v>139.46</v>
      </c>
      <c r="I124" s="5">
        <v>72.98</v>
      </c>
      <c r="J124" s="5">
        <v>517.64</v>
      </c>
      <c r="K124" s="5">
        <v>0</v>
      </c>
      <c r="L124" s="5">
        <v>0</v>
      </c>
      <c r="M124" s="5">
        <v>97.19</v>
      </c>
      <c r="N124" s="5">
        <v>0</v>
      </c>
      <c r="O124" s="5">
        <f>VLOOKUP(B124,SWH!$A$4:$B$19,2,FALSE)</f>
        <v>0</v>
      </c>
      <c r="P124" s="5">
        <f t="shared" si="9"/>
        <v>0</v>
      </c>
      <c r="Q124" s="5">
        <v>0</v>
      </c>
      <c r="R124" s="5">
        <v>0</v>
      </c>
      <c r="S124" s="5">
        <v>0</v>
      </c>
      <c r="T124" s="5">
        <v>367.25</v>
      </c>
      <c r="U124" s="5">
        <v>0</v>
      </c>
      <c r="V124" s="5">
        <v>0</v>
      </c>
      <c r="W124" s="5">
        <f t="shared" si="6"/>
        <v>298.3</v>
      </c>
      <c r="X124" s="5">
        <f t="shared" si="7"/>
        <v>17.059999999999999</v>
      </c>
      <c r="Y124" s="5">
        <v>1395.64</v>
      </c>
      <c r="Z124" s="5">
        <v>17.059999999999999</v>
      </c>
      <c r="AA124" s="5">
        <f t="shared" si="5"/>
        <v>1412.7</v>
      </c>
    </row>
    <row r="125" spans="1:27" x14ac:dyDescent="0.25">
      <c r="A125">
        <v>2004</v>
      </c>
      <c r="B125" t="s">
        <v>60</v>
      </c>
      <c r="C125" s="1" t="s">
        <v>14</v>
      </c>
      <c r="D125" s="5">
        <f>VLOOKUP(B125,SWH!$A$4:$C$19,3,FALSE)</f>
        <v>3134.61</v>
      </c>
      <c r="E125" s="5">
        <v>0</v>
      </c>
      <c r="F125" s="5">
        <v>495.32</v>
      </c>
      <c r="G125" s="5">
        <v>149.88</v>
      </c>
      <c r="H125" s="5">
        <v>139.46</v>
      </c>
      <c r="I125" s="5">
        <v>72.88</v>
      </c>
      <c r="J125" s="5">
        <v>517.64</v>
      </c>
      <c r="K125" s="5">
        <v>0</v>
      </c>
      <c r="L125" s="5">
        <v>0</v>
      </c>
      <c r="M125" s="5">
        <v>90.03</v>
      </c>
      <c r="N125" s="5">
        <v>0</v>
      </c>
      <c r="O125" s="5">
        <f>VLOOKUP(B125,SWH!$A$4:$B$19,2,FALSE)</f>
        <v>0</v>
      </c>
      <c r="P125" s="5">
        <f t="shared" si="9"/>
        <v>0</v>
      </c>
      <c r="Q125" s="5">
        <v>0</v>
      </c>
      <c r="R125" s="5">
        <v>0</v>
      </c>
      <c r="S125" s="5">
        <v>0</v>
      </c>
      <c r="T125" s="5">
        <v>396.55</v>
      </c>
      <c r="U125" s="5">
        <v>0</v>
      </c>
      <c r="V125" s="5">
        <v>0</v>
      </c>
      <c r="W125" s="5">
        <f t="shared" si="6"/>
        <v>239.91</v>
      </c>
      <c r="X125" s="5">
        <f t="shared" si="7"/>
        <v>495.32</v>
      </c>
      <c r="Y125" s="5">
        <v>1366.44</v>
      </c>
      <c r="Z125" s="5">
        <v>495.32</v>
      </c>
      <c r="AA125" s="5">
        <f t="shared" si="5"/>
        <v>1861.76</v>
      </c>
    </row>
    <row r="126" spans="1:27" x14ac:dyDescent="0.25">
      <c r="A126">
        <v>2004</v>
      </c>
      <c r="B126" t="s">
        <v>60</v>
      </c>
      <c r="C126" s="1" t="s">
        <v>2</v>
      </c>
      <c r="D126" s="5">
        <f>VLOOKUP(B126,SWH!$A$4:$C$19,3,FALSE)</f>
        <v>3134.61</v>
      </c>
      <c r="E126" s="5">
        <v>0</v>
      </c>
      <c r="F126" s="5">
        <v>186.82</v>
      </c>
      <c r="G126" s="5">
        <v>159.38999999999999</v>
      </c>
      <c r="H126" s="5">
        <v>139.46</v>
      </c>
      <c r="I126" s="5">
        <v>72.94</v>
      </c>
      <c r="J126" s="5">
        <v>517.64</v>
      </c>
      <c r="K126" s="5">
        <v>0</v>
      </c>
      <c r="L126" s="5">
        <v>0</v>
      </c>
      <c r="M126" s="5">
        <v>99.2</v>
      </c>
      <c r="N126" s="5">
        <v>0</v>
      </c>
      <c r="O126" s="5">
        <f>VLOOKUP(B126,SWH!$A$4:$B$19,2,FALSE)</f>
        <v>0</v>
      </c>
      <c r="P126" s="5">
        <f t="shared" si="9"/>
        <v>0</v>
      </c>
      <c r="Q126" s="5">
        <v>0</v>
      </c>
      <c r="R126" s="5">
        <v>0</v>
      </c>
      <c r="S126" s="5">
        <v>0</v>
      </c>
      <c r="T126" s="5">
        <v>386.8</v>
      </c>
      <c r="U126" s="5">
        <v>0</v>
      </c>
      <c r="V126" s="5">
        <v>0</v>
      </c>
      <c r="W126" s="5">
        <f t="shared" si="6"/>
        <v>258.58999999999997</v>
      </c>
      <c r="X126" s="5">
        <f t="shared" si="7"/>
        <v>186.82</v>
      </c>
      <c r="Y126" s="5">
        <v>1375.44</v>
      </c>
      <c r="Z126" s="5">
        <v>186.82</v>
      </c>
      <c r="AA126" s="5">
        <f t="shared" si="5"/>
        <v>1562.26</v>
      </c>
    </row>
    <row r="127" spans="1:27" x14ac:dyDescent="0.25">
      <c r="A127">
        <v>2004</v>
      </c>
      <c r="B127" t="s">
        <v>60</v>
      </c>
      <c r="C127" s="1" t="s">
        <v>18</v>
      </c>
      <c r="D127" s="5">
        <f>VLOOKUP(B127,SWH!$A$4:$C$19,3,FALSE)</f>
        <v>3134.61</v>
      </c>
      <c r="E127" s="5">
        <v>0</v>
      </c>
      <c r="F127" s="5">
        <v>299.86</v>
      </c>
      <c r="G127" s="5">
        <v>51.63</v>
      </c>
      <c r="H127" s="5">
        <v>139.46</v>
      </c>
      <c r="I127" s="5">
        <v>72.8</v>
      </c>
      <c r="J127" s="5">
        <v>517.64</v>
      </c>
      <c r="K127" s="5">
        <v>0</v>
      </c>
      <c r="L127" s="5">
        <v>0</v>
      </c>
      <c r="M127" s="5">
        <v>72.010000000000005</v>
      </c>
      <c r="N127" s="5">
        <v>0</v>
      </c>
      <c r="O127" s="5">
        <f>VLOOKUP(B127,SWH!$A$4:$B$19,2,FALSE)</f>
        <v>0</v>
      </c>
      <c r="P127" s="5">
        <f t="shared" si="9"/>
        <v>0</v>
      </c>
      <c r="Q127" s="5">
        <v>0</v>
      </c>
      <c r="R127" s="5">
        <v>0</v>
      </c>
      <c r="S127" s="5">
        <v>0</v>
      </c>
      <c r="T127" s="5">
        <v>406.64</v>
      </c>
      <c r="U127" s="5">
        <v>0</v>
      </c>
      <c r="V127" s="5">
        <v>0</v>
      </c>
      <c r="W127" s="5">
        <f t="shared" si="6"/>
        <v>123.64000000000001</v>
      </c>
      <c r="X127" s="5">
        <f t="shared" si="7"/>
        <v>299.86</v>
      </c>
      <c r="Y127" s="5">
        <v>1260.19</v>
      </c>
      <c r="Z127" s="5">
        <v>299.86</v>
      </c>
      <c r="AA127" s="5">
        <f t="shared" si="5"/>
        <v>1560.0500000000002</v>
      </c>
    </row>
    <row r="128" spans="1:27" x14ac:dyDescent="0.25">
      <c r="A128">
        <v>2004</v>
      </c>
      <c r="B128" t="s">
        <v>60</v>
      </c>
      <c r="C128" s="1" t="s">
        <v>4</v>
      </c>
      <c r="D128" s="5">
        <f>VLOOKUP(B128,SWH!$A$4:$C$19,3,FALSE)</f>
        <v>3134.61</v>
      </c>
      <c r="E128" s="5">
        <v>0</v>
      </c>
      <c r="F128" s="5">
        <v>807.33</v>
      </c>
      <c r="G128" s="5">
        <v>83.33</v>
      </c>
      <c r="H128" s="5">
        <v>139.46</v>
      </c>
      <c r="I128" s="5">
        <v>72.91</v>
      </c>
      <c r="J128" s="5">
        <v>517.64</v>
      </c>
      <c r="K128" s="5">
        <v>0</v>
      </c>
      <c r="L128" s="5">
        <v>0</v>
      </c>
      <c r="M128" s="5">
        <v>87.4</v>
      </c>
      <c r="N128" s="5">
        <v>0</v>
      </c>
      <c r="O128" s="5">
        <f>VLOOKUP(B128,SWH!$A$4:$B$19,2,FALSE)</f>
        <v>0</v>
      </c>
      <c r="P128" s="5">
        <f t="shared" si="9"/>
        <v>0</v>
      </c>
      <c r="Q128" s="5">
        <v>0</v>
      </c>
      <c r="R128" s="5">
        <v>0</v>
      </c>
      <c r="S128" s="5">
        <v>0</v>
      </c>
      <c r="T128" s="5">
        <v>424.49</v>
      </c>
      <c r="U128" s="5">
        <v>0</v>
      </c>
      <c r="V128" s="5">
        <v>0</v>
      </c>
      <c r="W128" s="5">
        <f t="shared" si="6"/>
        <v>170.73000000000002</v>
      </c>
      <c r="X128" s="5">
        <f t="shared" si="7"/>
        <v>807.33</v>
      </c>
      <c r="Y128" s="5">
        <v>1325.22</v>
      </c>
      <c r="Z128" s="5">
        <v>807.33</v>
      </c>
      <c r="AA128" s="5">
        <f t="shared" si="5"/>
        <v>2132.5500000000002</v>
      </c>
    </row>
    <row r="129" spans="1:27" x14ac:dyDescent="0.25">
      <c r="A129">
        <v>2004</v>
      </c>
      <c r="B129" t="s">
        <v>60</v>
      </c>
      <c r="C129" s="1" t="s">
        <v>5</v>
      </c>
      <c r="D129" s="5">
        <f>VLOOKUP(B129,SWH!$A$4:$C$19,3,FALSE)</f>
        <v>3134.61</v>
      </c>
      <c r="E129" s="5">
        <v>0</v>
      </c>
      <c r="F129" s="5">
        <v>431.06</v>
      </c>
      <c r="G129" s="5">
        <v>111.45</v>
      </c>
      <c r="H129" s="5">
        <v>139.46</v>
      </c>
      <c r="I129" s="5">
        <v>72.91</v>
      </c>
      <c r="J129" s="5">
        <v>517.64</v>
      </c>
      <c r="K129" s="5">
        <v>0</v>
      </c>
      <c r="L129" s="5">
        <v>0</v>
      </c>
      <c r="M129" s="5">
        <v>94.67</v>
      </c>
      <c r="N129" s="5">
        <v>0</v>
      </c>
      <c r="O129" s="5">
        <f>VLOOKUP(B129,SWH!$A$4:$B$19,2,FALSE)</f>
        <v>0</v>
      </c>
      <c r="P129" s="5">
        <f t="shared" si="9"/>
        <v>0</v>
      </c>
      <c r="Q129" s="5">
        <v>0</v>
      </c>
      <c r="R129" s="5">
        <v>0</v>
      </c>
      <c r="S129" s="5">
        <v>0</v>
      </c>
      <c r="T129" s="5">
        <v>416.31</v>
      </c>
      <c r="U129" s="5">
        <v>0</v>
      </c>
      <c r="V129" s="5">
        <v>0</v>
      </c>
      <c r="W129" s="5">
        <f t="shared" si="6"/>
        <v>206.12</v>
      </c>
      <c r="X129" s="5">
        <f t="shared" si="7"/>
        <v>431.06</v>
      </c>
      <c r="Y129" s="5">
        <v>1352.45</v>
      </c>
      <c r="Z129" s="5">
        <v>431.06</v>
      </c>
      <c r="AA129" s="5">
        <f t="shared" si="5"/>
        <v>1783.51</v>
      </c>
    </row>
    <row r="130" spans="1:27" x14ac:dyDescent="0.25">
      <c r="A130">
        <v>2004</v>
      </c>
      <c r="B130" t="s">
        <v>60</v>
      </c>
      <c r="C130" s="1" t="s">
        <v>15</v>
      </c>
      <c r="D130" s="5">
        <f>VLOOKUP(B130,SWH!$A$4:$C$19,3,FALSE)</f>
        <v>3134.61</v>
      </c>
      <c r="E130" s="5">
        <v>0</v>
      </c>
      <c r="F130" s="5">
        <v>306.35000000000002</v>
      </c>
      <c r="G130" s="5">
        <v>33.229999999999997</v>
      </c>
      <c r="H130" s="5">
        <v>139.46</v>
      </c>
      <c r="I130" s="5">
        <v>72.790000000000006</v>
      </c>
      <c r="J130" s="5">
        <v>517.64</v>
      </c>
      <c r="K130" s="5">
        <v>0</v>
      </c>
      <c r="L130" s="5">
        <v>0</v>
      </c>
      <c r="M130" s="5">
        <v>67.08</v>
      </c>
      <c r="N130" s="5">
        <v>0</v>
      </c>
      <c r="O130" s="5">
        <f>VLOOKUP(B130,SWH!$A$4:$B$19,2,FALSE)</f>
        <v>0</v>
      </c>
      <c r="P130" s="5">
        <f t="shared" si="9"/>
        <v>0</v>
      </c>
      <c r="Q130" s="5">
        <v>0</v>
      </c>
      <c r="R130" s="5">
        <v>0</v>
      </c>
      <c r="S130" s="5">
        <v>0</v>
      </c>
      <c r="T130" s="5">
        <v>422.46</v>
      </c>
      <c r="U130" s="5">
        <v>0</v>
      </c>
      <c r="V130" s="5">
        <v>0</v>
      </c>
      <c r="W130" s="5">
        <f t="shared" si="6"/>
        <v>100.31</v>
      </c>
      <c r="X130" s="5">
        <f t="shared" si="7"/>
        <v>306.35000000000002</v>
      </c>
      <c r="Y130" s="5">
        <v>1252.67</v>
      </c>
      <c r="Z130" s="5">
        <v>306.35000000000002</v>
      </c>
      <c r="AA130" s="5">
        <f t="shared" ref="AA130:AA193" si="10">SUM(Y130:Z130)</f>
        <v>1559.02</v>
      </c>
    </row>
    <row r="131" spans="1:27" x14ac:dyDescent="0.25">
      <c r="A131">
        <v>2004</v>
      </c>
      <c r="B131" t="s">
        <v>60</v>
      </c>
      <c r="C131" s="1" t="s">
        <v>16</v>
      </c>
      <c r="D131" s="5">
        <f>VLOOKUP(B131,SWH!$A$4:$C$19,3,FALSE)</f>
        <v>3134.61</v>
      </c>
      <c r="E131" s="5">
        <v>0</v>
      </c>
      <c r="F131" s="5">
        <v>1157.57</v>
      </c>
      <c r="G131" s="5">
        <v>89.66</v>
      </c>
      <c r="H131" s="5">
        <v>139.46</v>
      </c>
      <c r="I131" s="5">
        <v>72.87</v>
      </c>
      <c r="J131" s="5">
        <v>517.64</v>
      </c>
      <c r="K131" s="5">
        <v>0</v>
      </c>
      <c r="L131" s="5">
        <v>0</v>
      </c>
      <c r="M131" s="5">
        <v>96.5</v>
      </c>
      <c r="N131" s="5">
        <v>0</v>
      </c>
      <c r="O131" s="5">
        <f>VLOOKUP(B131,SWH!$A$4:$B$19,2,FALSE)</f>
        <v>0</v>
      </c>
      <c r="P131" s="5">
        <f t="shared" si="9"/>
        <v>0</v>
      </c>
      <c r="Q131" s="5">
        <v>0</v>
      </c>
      <c r="R131" s="5">
        <v>0</v>
      </c>
      <c r="S131" s="5">
        <v>0</v>
      </c>
      <c r="T131" s="5">
        <v>445.02</v>
      </c>
      <c r="U131" s="5">
        <v>0</v>
      </c>
      <c r="V131" s="5">
        <v>0</v>
      </c>
      <c r="W131" s="5">
        <f t="shared" ref="W131:W194" si="11">E131+G131+M131+SUM(P131:S131)</f>
        <v>186.16</v>
      </c>
      <c r="X131" s="5">
        <f t="shared" ref="X131:X194" si="12">F131</f>
        <v>1157.57</v>
      </c>
      <c r="Y131" s="5">
        <v>1361.15</v>
      </c>
      <c r="Z131" s="5">
        <v>1157.57</v>
      </c>
      <c r="AA131" s="5">
        <f t="shared" si="10"/>
        <v>2518.7200000000003</v>
      </c>
    </row>
    <row r="132" spans="1:27" x14ac:dyDescent="0.25">
      <c r="A132">
        <v>2004</v>
      </c>
      <c r="B132" t="s">
        <v>60</v>
      </c>
      <c r="C132" s="1" t="s">
        <v>9</v>
      </c>
      <c r="D132" s="5">
        <f>VLOOKUP(B132,SWH!$A$4:$C$19,3,FALSE)</f>
        <v>3134.61</v>
      </c>
      <c r="E132" s="5">
        <v>0</v>
      </c>
      <c r="F132" s="5">
        <v>796.7</v>
      </c>
      <c r="G132" s="5">
        <v>67.260000000000005</v>
      </c>
      <c r="H132" s="5">
        <v>139.46</v>
      </c>
      <c r="I132" s="5">
        <v>72.819999999999993</v>
      </c>
      <c r="J132" s="5">
        <v>517.64</v>
      </c>
      <c r="K132" s="5">
        <v>0</v>
      </c>
      <c r="L132" s="5">
        <v>0</v>
      </c>
      <c r="M132" s="5">
        <v>90.39</v>
      </c>
      <c r="N132" s="5">
        <v>0</v>
      </c>
      <c r="O132" s="5">
        <f>VLOOKUP(B132,SWH!$A$4:$B$19,2,FALSE)</f>
        <v>0</v>
      </c>
      <c r="P132" s="5">
        <f t="shared" si="9"/>
        <v>0</v>
      </c>
      <c r="Q132" s="5">
        <v>0</v>
      </c>
      <c r="R132" s="5">
        <v>0</v>
      </c>
      <c r="S132" s="5">
        <v>0</v>
      </c>
      <c r="T132" s="5">
        <v>439.86</v>
      </c>
      <c r="U132" s="5">
        <v>0</v>
      </c>
      <c r="V132" s="5">
        <v>0</v>
      </c>
      <c r="W132" s="5">
        <f t="shared" si="11"/>
        <v>157.65</v>
      </c>
      <c r="X132" s="5">
        <f t="shared" si="12"/>
        <v>796.7</v>
      </c>
      <c r="Y132" s="5">
        <v>1327.42</v>
      </c>
      <c r="Z132" s="5">
        <v>796.7</v>
      </c>
      <c r="AA132" s="5">
        <f t="shared" si="10"/>
        <v>2124.12</v>
      </c>
    </row>
    <row r="133" spans="1:27" x14ac:dyDescent="0.25">
      <c r="A133">
        <v>2004</v>
      </c>
      <c r="B133" t="s">
        <v>60</v>
      </c>
      <c r="C133" s="1" t="s">
        <v>12</v>
      </c>
      <c r="D133" s="5">
        <f>VLOOKUP(B133,SWH!$A$4:$C$19,3,FALSE)</f>
        <v>3134.61</v>
      </c>
      <c r="E133" s="5">
        <v>0</v>
      </c>
      <c r="F133" s="5">
        <v>1239.3</v>
      </c>
      <c r="G133" s="5">
        <v>77.47</v>
      </c>
      <c r="H133" s="5">
        <v>139.46</v>
      </c>
      <c r="I133" s="5">
        <v>72.77</v>
      </c>
      <c r="J133" s="5">
        <v>517.64</v>
      </c>
      <c r="K133" s="5">
        <v>0</v>
      </c>
      <c r="L133" s="5">
        <v>0</v>
      </c>
      <c r="M133" s="5">
        <v>101.13</v>
      </c>
      <c r="N133" s="5">
        <v>0</v>
      </c>
      <c r="O133" s="5">
        <f>VLOOKUP(B133,SWH!$A$4:$B$19,2,FALSE)</f>
        <v>0</v>
      </c>
      <c r="P133" s="5">
        <f t="shared" si="9"/>
        <v>0</v>
      </c>
      <c r="Q133" s="5">
        <v>0</v>
      </c>
      <c r="R133" s="5">
        <v>0</v>
      </c>
      <c r="S133" s="5">
        <v>0</v>
      </c>
      <c r="T133" s="5">
        <v>469.26</v>
      </c>
      <c r="U133" s="5">
        <v>0</v>
      </c>
      <c r="V133" s="5">
        <v>0</v>
      </c>
      <c r="W133" s="5">
        <f t="shared" si="11"/>
        <v>178.6</v>
      </c>
      <c r="X133" s="5">
        <f t="shared" si="12"/>
        <v>1239.3</v>
      </c>
      <c r="Y133" s="5">
        <v>1377.73</v>
      </c>
      <c r="Z133" s="5">
        <v>1239.3</v>
      </c>
      <c r="AA133" s="5">
        <f t="shared" si="10"/>
        <v>2617.0299999999997</v>
      </c>
    </row>
    <row r="134" spans="1:27" x14ac:dyDescent="0.25">
      <c r="A134">
        <v>2004</v>
      </c>
      <c r="B134" t="s">
        <v>60</v>
      </c>
      <c r="C134" s="1" t="s">
        <v>8</v>
      </c>
      <c r="D134" s="5">
        <f>VLOOKUP(B134,SWH!$A$4:$C$19,3,FALSE)</f>
        <v>3134.61</v>
      </c>
      <c r="E134" s="5">
        <v>0</v>
      </c>
      <c r="F134" s="5">
        <v>1413.31</v>
      </c>
      <c r="G134" s="5">
        <v>47.41</v>
      </c>
      <c r="H134" s="5">
        <v>139.46</v>
      </c>
      <c r="I134" s="5">
        <v>72.37</v>
      </c>
      <c r="J134" s="5">
        <v>517.64</v>
      </c>
      <c r="K134" s="5">
        <v>0</v>
      </c>
      <c r="L134" s="5">
        <v>0</v>
      </c>
      <c r="M134" s="5">
        <v>103.37</v>
      </c>
      <c r="N134" s="5">
        <v>0</v>
      </c>
      <c r="O134" s="5">
        <f>VLOOKUP(B134,SWH!$A$4:$B$19,2,FALSE)</f>
        <v>0</v>
      </c>
      <c r="P134" s="5">
        <f t="shared" si="9"/>
        <v>0</v>
      </c>
      <c r="Q134" s="5">
        <v>0</v>
      </c>
      <c r="R134" s="5">
        <v>0</v>
      </c>
      <c r="S134" s="5">
        <v>0</v>
      </c>
      <c r="T134" s="5">
        <v>502.13</v>
      </c>
      <c r="U134" s="5">
        <v>0</v>
      </c>
      <c r="V134" s="5">
        <v>0</v>
      </c>
      <c r="W134" s="5">
        <f t="shared" si="11"/>
        <v>150.78</v>
      </c>
      <c r="X134" s="5">
        <f t="shared" si="12"/>
        <v>1413.31</v>
      </c>
      <c r="Y134" s="5">
        <v>1382.38</v>
      </c>
      <c r="Z134" s="5">
        <v>1413.31</v>
      </c>
      <c r="AA134" s="5">
        <f t="shared" si="10"/>
        <v>2795.69</v>
      </c>
    </row>
    <row r="135" spans="1:27" x14ac:dyDescent="0.25">
      <c r="A135">
        <v>2007</v>
      </c>
      <c r="B135" t="s">
        <v>60</v>
      </c>
      <c r="C135" s="1" t="s">
        <v>10</v>
      </c>
      <c r="D135" s="5">
        <f>VLOOKUP(B135,SWH!$A$4:$C$19,3,FALSE)</f>
        <v>3134.61</v>
      </c>
      <c r="E135" s="5">
        <v>0</v>
      </c>
      <c r="F135" s="5">
        <v>0</v>
      </c>
      <c r="G135" s="5">
        <v>635.62</v>
      </c>
      <c r="H135" s="5">
        <v>139.46</v>
      </c>
      <c r="I135" s="5">
        <v>73.05</v>
      </c>
      <c r="J135" s="5">
        <v>517.64</v>
      </c>
      <c r="K135" s="5">
        <v>0</v>
      </c>
      <c r="L135" s="5">
        <v>0</v>
      </c>
      <c r="M135" s="5">
        <v>175.4</v>
      </c>
      <c r="N135" s="5">
        <v>0</v>
      </c>
      <c r="O135" s="5">
        <f>VLOOKUP(B135,SWH!$A$4:$B$19,2,FALSE)</f>
        <v>0</v>
      </c>
      <c r="P135" s="5">
        <f t="shared" si="9"/>
        <v>0</v>
      </c>
      <c r="Q135" s="5">
        <v>0</v>
      </c>
      <c r="R135" s="5">
        <v>0</v>
      </c>
      <c r="S135" s="5">
        <v>0</v>
      </c>
      <c r="T135" s="5">
        <v>275.33</v>
      </c>
      <c r="U135" s="5">
        <v>0</v>
      </c>
      <c r="V135" s="5">
        <v>0</v>
      </c>
      <c r="W135" s="5">
        <f t="shared" si="11"/>
        <v>811.02</v>
      </c>
      <c r="X135" s="5">
        <f t="shared" si="12"/>
        <v>0</v>
      </c>
      <c r="Y135" s="5">
        <v>1816.5</v>
      </c>
      <c r="Z135" s="5">
        <v>0</v>
      </c>
      <c r="AA135" s="5">
        <f t="shared" si="10"/>
        <v>1816.5</v>
      </c>
    </row>
    <row r="136" spans="1:27" x14ac:dyDescent="0.25">
      <c r="A136">
        <v>2007</v>
      </c>
      <c r="B136" t="s">
        <v>60</v>
      </c>
      <c r="C136" s="1" t="s">
        <v>6</v>
      </c>
      <c r="D136" s="5">
        <f>VLOOKUP(B136,SWH!$A$4:$C$19,3,FALSE)</f>
        <v>3134.61</v>
      </c>
      <c r="E136" s="5">
        <v>0</v>
      </c>
      <c r="F136" s="5">
        <v>0.01</v>
      </c>
      <c r="G136" s="5">
        <v>571.01</v>
      </c>
      <c r="H136" s="5">
        <v>139.46</v>
      </c>
      <c r="I136" s="5">
        <v>73.06</v>
      </c>
      <c r="J136" s="5">
        <v>517.64</v>
      </c>
      <c r="K136" s="5">
        <v>0</v>
      </c>
      <c r="L136" s="5">
        <v>0</v>
      </c>
      <c r="M136" s="5">
        <v>172.22</v>
      </c>
      <c r="N136" s="5">
        <v>0</v>
      </c>
      <c r="O136" s="5">
        <f>VLOOKUP(B136,SWH!$A$4:$B$19,2,FALSE)</f>
        <v>0</v>
      </c>
      <c r="P136" s="5">
        <f t="shared" si="9"/>
        <v>0</v>
      </c>
      <c r="Q136" s="5">
        <v>0</v>
      </c>
      <c r="R136" s="5">
        <v>0</v>
      </c>
      <c r="S136" s="5">
        <v>0</v>
      </c>
      <c r="T136" s="5">
        <v>274.2</v>
      </c>
      <c r="U136" s="5">
        <v>0</v>
      </c>
      <c r="V136" s="5">
        <v>0</v>
      </c>
      <c r="W136" s="5">
        <f t="shared" si="11"/>
        <v>743.23</v>
      </c>
      <c r="X136" s="5">
        <f t="shared" si="12"/>
        <v>0.01</v>
      </c>
      <c r="Y136" s="5">
        <v>1747.6</v>
      </c>
      <c r="Z136" s="5">
        <v>0.01</v>
      </c>
      <c r="AA136" s="5">
        <f t="shared" si="10"/>
        <v>1747.61</v>
      </c>
    </row>
    <row r="137" spans="1:27" x14ac:dyDescent="0.25">
      <c r="A137">
        <v>2007</v>
      </c>
      <c r="B137" t="s">
        <v>60</v>
      </c>
      <c r="C137" s="1" t="s">
        <v>11</v>
      </c>
      <c r="D137" s="5">
        <f>VLOOKUP(B137,SWH!$A$4:$C$19,3,FALSE)</f>
        <v>3134.61</v>
      </c>
      <c r="E137" s="5">
        <v>0</v>
      </c>
      <c r="F137" s="5">
        <v>0</v>
      </c>
      <c r="G137" s="5">
        <v>428.97</v>
      </c>
      <c r="H137" s="5">
        <v>139.46</v>
      </c>
      <c r="I137" s="5">
        <v>73.069999999999993</v>
      </c>
      <c r="J137" s="5">
        <v>517.64</v>
      </c>
      <c r="K137" s="5">
        <v>0</v>
      </c>
      <c r="L137" s="5">
        <v>0</v>
      </c>
      <c r="M137" s="5">
        <v>141.27000000000001</v>
      </c>
      <c r="N137" s="5">
        <v>0</v>
      </c>
      <c r="O137" s="5">
        <f>VLOOKUP(B137,SWH!$A$4:$B$19,2,FALSE)</f>
        <v>0</v>
      </c>
      <c r="P137" s="5">
        <f t="shared" si="9"/>
        <v>0</v>
      </c>
      <c r="Q137" s="5">
        <v>0</v>
      </c>
      <c r="R137" s="5">
        <v>0</v>
      </c>
      <c r="S137" s="5">
        <v>0</v>
      </c>
      <c r="T137" s="5">
        <v>296.48</v>
      </c>
      <c r="U137" s="5">
        <v>0</v>
      </c>
      <c r="V137" s="5">
        <v>0</v>
      </c>
      <c r="W137" s="5">
        <f t="shared" si="11"/>
        <v>570.24</v>
      </c>
      <c r="X137" s="5">
        <f t="shared" si="12"/>
        <v>0</v>
      </c>
      <c r="Y137" s="5">
        <v>1596.89</v>
      </c>
      <c r="Z137" s="5">
        <v>0</v>
      </c>
      <c r="AA137" s="5">
        <f t="shared" si="10"/>
        <v>1596.89</v>
      </c>
    </row>
    <row r="138" spans="1:27" x14ac:dyDescent="0.25">
      <c r="A138">
        <v>2007</v>
      </c>
      <c r="B138" t="s">
        <v>60</v>
      </c>
      <c r="C138" s="1" t="s">
        <v>13</v>
      </c>
      <c r="D138" s="5">
        <f>VLOOKUP(B138,SWH!$A$4:$C$19,3,FALSE)</f>
        <v>3134.61</v>
      </c>
      <c r="E138" s="5">
        <v>0</v>
      </c>
      <c r="F138" s="5">
        <v>7.27</v>
      </c>
      <c r="G138" s="5">
        <v>432.84</v>
      </c>
      <c r="H138" s="5">
        <v>139.46</v>
      </c>
      <c r="I138" s="5">
        <v>72.98</v>
      </c>
      <c r="J138" s="5">
        <v>517.64</v>
      </c>
      <c r="K138" s="5">
        <v>0</v>
      </c>
      <c r="L138" s="5">
        <v>0</v>
      </c>
      <c r="M138" s="5">
        <v>150.59</v>
      </c>
      <c r="N138" s="5">
        <v>0</v>
      </c>
      <c r="O138" s="5">
        <f>VLOOKUP(B138,SWH!$A$4:$B$19,2,FALSE)</f>
        <v>0</v>
      </c>
      <c r="P138" s="5">
        <f t="shared" si="9"/>
        <v>0</v>
      </c>
      <c r="Q138" s="5">
        <v>0</v>
      </c>
      <c r="R138" s="5">
        <v>0</v>
      </c>
      <c r="S138" s="5">
        <v>0</v>
      </c>
      <c r="T138" s="5">
        <v>297.35000000000002</v>
      </c>
      <c r="U138" s="5">
        <v>0</v>
      </c>
      <c r="V138" s="5">
        <v>0</v>
      </c>
      <c r="W138" s="5">
        <f t="shared" si="11"/>
        <v>583.42999999999995</v>
      </c>
      <c r="X138" s="5">
        <f t="shared" si="12"/>
        <v>7.27</v>
      </c>
      <c r="Y138" s="5">
        <v>1610.86</v>
      </c>
      <c r="Z138" s="5">
        <v>7.27</v>
      </c>
      <c r="AA138" s="5">
        <f t="shared" si="10"/>
        <v>1618.1299999999999</v>
      </c>
    </row>
    <row r="139" spans="1:27" x14ac:dyDescent="0.25">
      <c r="A139">
        <v>2007</v>
      </c>
      <c r="B139" t="s">
        <v>60</v>
      </c>
      <c r="C139" s="1" t="s">
        <v>19</v>
      </c>
      <c r="D139" s="5">
        <f>VLOOKUP(B139,SWH!$A$4:$C$19,3,FALSE)</f>
        <v>3134.61</v>
      </c>
      <c r="E139" s="5">
        <v>0</v>
      </c>
      <c r="F139" s="5">
        <v>17.690000000000001</v>
      </c>
      <c r="G139" s="5">
        <v>330.53</v>
      </c>
      <c r="H139" s="5">
        <v>139.46</v>
      </c>
      <c r="I139" s="5">
        <v>72.959999999999994</v>
      </c>
      <c r="J139" s="5">
        <v>517.64</v>
      </c>
      <c r="K139" s="5">
        <v>0</v>
      </c>
      <c r="L139" s="5">
        <v>0</v>
      </c>
      <c r="M139" s="5">
        <v>115.66</v>
      </c>
      <c r="N139" s="5">
        <v>0</v>
      </c>
      <c r="O139" s="5">
        <f>VLOOKUP(B139,SWH!$A$4:$B$19,2,FALSE)</f>
        <v>0</v>
      </c>
      <c r="P139" s="5">
        <f t="shared" si="9"/>
        <v>0</v>
      </c>
      <c r="Q139" s="5">
        <v>0</v>
      </c>
      <c r="R139" s="5">
        <v>0</v>
      </c>
      <c r="S139" s="5">
        <v>0</v>
      </c>
      <c r="T139" s="5">
        <v>321.01</v>
      </c>
      <c r="U139" s="5">
        <v>0</v>
      </c>
      <c r="V139" s="5">
        <v>0</v>
      </c>
      <c r="W139" s="5">
        <f t="shared" si="11"/>
        <v>446.18999999999994</v>
      </c>
      <c r="X139" s="5">
        <f t="shared" si="12"/>
        <v>17.690000000000001</v>
      </c>
      <c r="Y139" s="5">
        <v>1497.25</v>
      </c>
      <c r="Z139" s="5">
        <v>17.690000000000001</v>
      </c>
      <c r="AA139" s="5">
        <f t="shared" si="10"/>
        <v>1514.94</v>
      </c>
    </row>
    <row r="140" spans="1:27" x14ac:dyDescent="0.25">
      <c r="A140">
        <v>2007</v>
      </c>
      <c r="B140" t="s">
        <v>60</v>
      </c>
      <c r="C140" s="1" t="s">
        <v>20</v>
      </c>
      <c r="D140" s="5">
        <f>VLOOKUP(B140,SWH!$A$4:$C$19,3,FALSE)</f>
        <v>3134.61</v>
      </c>
      <c r="E140" s="5">
        <v>0</v>
      </c>
      <c r="F140" s="5">
        <v>15.31</v>
      </c>
      <c r="G140" s="5">
        <v>261.60000000000002</v>
      </c>
      <c r="H140" s="5">
        <v>139.46</v>
      </c>
      <c r="I140" s="5">
        <v>73.010000000000005</v>
      </c>
      <c r="J140" s="5">
        <v>517.64</v>
      </c>
      <c r="K140" s="5">
        <v>0</v>
      </c>
      <c r="L140" s="5">
        <v>0</v>
      </c>
      <c r="M140" s="5">
        <v>119.45</v>
      </c>
      <c r="N140" s="5">
        <v>0</v>
      </c>
      <c r="O140" s="5">
        <f>VLOOKUP(B140,SWH!$A$4:$B$19,2,FALSE)</f>
        <v>0</v>
      </c>
      <c r="P140" s="5">
        <f t="shared" si="9"/>
        <v>0</v>
      </c>
      <c r="Q140" s="5">
        <v>0</v>
      </c>
      <c r="R140" s="5">
        <v>0</v>
      </c>
      <c r="S140" s="5">
        <v>0</v>
      </c>
      <c r="T140" s="5">
        <v>322.61</v>
      </c>
      <c r="U140" s="5">
        <v>0</v>
      </c>
      <c r="V140" s="5">
        <v>0</v>
      </c>
      <c r="W140" s="5">
        <f t="shared" si="11"/>
        <v>381.05</v>
      </c>
      <c r="X140" s="5">
        <f t="shared" si="12"/>
        <v>15.31</v>
      </c>
      <c r="Y140" s="5">
        <v>1433.78</v>
      </c>
      <c r="Z140" s="5">
        <v>15.31</v>
      </c>
      <c r="AA140" s="5">
        <f t="shared" si="10"/>
        <v>1449.09</v>
      </c>
    </row>
    <row r="141" spans="1:27" x14ac:dyDescent="0.25">
      <c r="A141">
        <v>2007</v>
      </c>
      <c r="B141" t="s">
        <v>60</v>
      </c>
      <c r="C141" s="1" t="s">
        <v>3</v>
      </c>
      <c r="D141" s="5">
        <f>VLOOKUP(B141,SWH!$A$4:$C$19,3,FALSE)</f>
        <v>3134.61</v>
      </c>
      <c r="E141" s="5">
        <v>0</v>
      </c>
      <c r="F141" s="5">
        <v>189.8</v>
      </c>
      <c r="G141" s="5">
        <v>176.08</v>
      </c>
      <c r="H141" s="5">
        <v>139.46</v>
      </c>
      <c r="I141" s="5">
        <v>72.989999999999995</v>
      </c>
      <c r="J141" s="5">
        <v>517.64</v>
      </c>
      <c r="K141" s="5">
        <v>0</v>
      </c>
      <c r="L141" s="5">
        <v>0</v>
      </c>
      <c r="M141" s="5">
        <v>93.76</v>
      </c>
      <c r="N141" s="5">
        <v>0</v>
      </c>
      <c r="O141" s="5">
        <f>VLOOKUP(B141,SWH!$A$4:$B$19,2,FALSE)</f>
        <v>0</v>
      </c>
      <c r="P141" s="5">
        <f t="shared" si="9"/>
        <v>0</v>
      </c>
      <c r="Q141" s="5">
        <v>0</v>
      </c>
      <c r="R141" s="5">
        <v>0</v>
      </c>
      <c r="S141" s="5">
        <v>0</v>
      </c>
      <c r="T141" s="5">
        <v>363.28</v>
      </c>
      <c r="U141" s="5">
        <v>0</v>
      </c>
      <c r="V141" s="5">
        <v>0</v>
      </c>
      <c r="W141" s="5">
        <f t="shared" si="11"/>
        <v>269.84000000000003</v>
      </c>
      <c r="X141" s="5">
        <f t="shared" si="12"/>
        <v>189.8</v>
      </c>
      <c r="Y141" s="5">
        <v>1363.21</v>
      </c>
      <c r="Z141" s="5">
        <v>189.8</v>
      </c>
      <c r="AA141" s="5">
        <f t="shared" si="10"/>
        <v>1553.01</v>
      </c>
    </row>
    <row r="142" spans="1:27" x14ac:dyDescent="0.25">
      <c r="A142">
        <v>2007</v>
      </c>
      <c r="B142" t="s">
        <v>60</v>
      </c>
      <c r="C142" s="1" t="s">
        <v>7</v>
      </c>
      <c r="D142" s="5">
        <f>VLOOKUP(B142,SWH!$A$4:$C$19,3,FALSE)</f>
        <v>3134.61</v>
      </c>
      <c r="E142" s="5">
        <v>0</v>
      </c>
      <c r="F142" s="5">
        <v>62.89</v>
      </c>
      <c r="G142" s="5">
        <v>182.56</v>
      </c>
      <c r="H142" s="5">
        <v>139.46</v>
      </c>
      <c r="I142" s="5">
        <v>72.989999999999995</v>
      </c>
      <c r="J142" s="5">
        <v>517.64</v>
      </c>
      <c r="K142" s="5">
        <v>0</v>
      </c>
      <c r="L142" s="5">
        <v>0</v>
      </c>
      <c r="M142" s="5">
        <v>104.1</v>
      </c>
      <c r="N142" s="5">
        <v>0</v>
      </c>
      <c r="O142" s="5">
        <f>VLOOKUP(B142,SWH!$A$4:$B$19,2,FALSE)</f>
        <v>0</v>
      </c>
      <c r="P142" s="5">
        <f t="shared" si="9"/>
        <v>0</v>
      </c>
      <c r="Q142" s="5">
        <v>0</v>
      </c>
      <c r="R142" s="5">
        <v>0</v>
      </c>
      <c r="S142" s="5">
        <v>0</v>
      </c>
      <c r="T142" s="5">
        <v>352.37</v>
      </c>
      <c r="U142" s="5">
        <v>0</v>
      </c>
      <c r="V142" s="5">
        <v>0</v>
      </c>
      <c r="W142" s="5">
        <f t="shared" si="11"/>
        <v>286.65999999999997</v>
      </c>
      <c r="X142" s="5">
        <f t="shared" si="12"/>
        <v>62.89</v>
      </c>
      <c r="Y142" s="5">
        <v>1369.12</v>
      </c>
      <c r="Z142" s="5">
        <v>62.89</v>
      </c>
      <c r="AA142" s="5">
        <f t="shared" si="10"/>
        <v>1432.01</v>
      </c>
    </row>
    <row r="143" spans="1:27" x14ac:dyDescent="0.25">
      <c r="A143">
        <v>2007</v>
      </c>
      <c r="B143" t="s">
        <v>60</v>
      </c>
      <c r="C143" s="1" t="s">
        <v>17</v>
      </c>
      <c r="D143" s="5">
        <f>VLOOKUP(B143,SWH!$A$4:$C$19,3,FALSE)</f>
        <v>3134.61</v>
      </c>
      <c r="E143" s="5">
        <v>0</v>
      </c>
      <c r="F143" s="5">
        <v>13.51</v>
      </c>
      <c r="G143" s="5">
        <v>94.99</v>
      </c>
      <c r="H143" s="5">
        <v>139.46</v>
      </c>
      <c r="I143" s="5">
        <v>72.98</v>
      </c>
      <c r="J143" s="5">
        <v>517.64</v>
      </c>
      <c r="K143" s="5">
        <v>0</v>
      </c>
      <c r="L143" s="5">
        <v>0</v>
      </c>
      <c r="M143" s="5">
        <v>71.27</v>
      </c>
      <c r="N143" s="5">
        <v>0</v>
      </c>
      <c r="O143" s="5">
        <f>VLOOKUP(B143,SWH!$A$4:$B$19,2,FALSE)</f>
        <v>0</v>
      </c>
      <c r="P143" s="5">
        <f t="shared" si="9"/>
        <v>0</v>
      </c>
      <c r="Q143" s="5">
        <v>0</v>
      </c>
      <c r="R143" s="5">
        <v>0</v>
      </c>
      <c r="S143" s="5">
        <v>0</v>
      </c>
      <c r="T143" s="5">
        <v>367.34</v>
      </c>
      <c r="U143" s="5">
        <v>0</v>
      </c>
      <c r="V143" s="5">
        <v>0</v>
      </c>
      <c r="W143" s="5">
        <f t="shared" si="11"/>
        <v>166.26</v>
      </c>
      <c r="X143" s="5">
        <f t="shared" si="12"/>
        <v>13.51</v>
      </c>
      <c r="Y143" s="5">
        <v>1263.69</v>
      </c>
      <c r="Z143" s="5">
        <v>13.51</v>
      </c>
      <c r="AA143" s="5">
        <f t="shared" si="10"/>
        <v>1277.2</v>
      </c>
    </row>
    <row r="144" spans="1:27" x14ac:dyDescent="0.25">
      <c r="A144">
        <v>2007</v>
      </c>
      <c r="B144" t="s">
        <v>60</v>
      </c>
      <c r="C144" s="1" t="s">
        <v>14</v>
      </c>
      <c r="D144" s="5">
        <f>VLOOKUP(B144,SWH!$A$4:$C$19,3,FALSE)</f>
        <v>3134.61</v>
      </c>
      <c r="E144" s="5">
        <v>0</v>
      </c>
      <c r="F144" s="5">
        <v>431.26</v>
      </c>
      <c r="G144" s="5">
        <v>127.55</v>
      </c>
      <c r="H144" s="5">
        <v>139.46</v>
      </c>
      <c r="I144" s="5">
        <v>72.88</v>
      </c>
      <c r="J144" s="5">
        <v>517.64</v>
      </c>
      <c r="K144" s="5">
        <v>0</v>
      </c>
      <c r="L144" s="5">
        <v>0</v>
      </c>
      <c r="M144" s="5">
        <v>89.88</v>
      </c>
      <c r="N144" s="5">
        <v>0</v>
      </c>
      <c r="O144" s="5">
        <f>VLOOKUP(B144,SWH!$A$4:$B$19,2,FALSE)</f>
        <v>0</v>
      </c>
      <c r="P144" s="5">
        <f t="shared" si="9"/>
        <v>0</v>
      </c>
      <c r="Q144" s="5">
        <v>0</v>
      </c>
      <c r="R144" s="5">
        <v>0</v>
      </c>
      <c r="S144" s="5">
        <v>0</v>
      </c>
      <c r="T144" s="5">
        <v>396.47</v>
      </c>
      <c r="U144" s="5">
        <v>0</v>
      </c>
      <c r="V144" s="5">
        <v>0</v>
      </c>
      <c r="W144" s="5">
        <f t="shared" si="11"/>
        <v>217.43</v>
      </c>
      <c r="X144" s="5">
        <f t="shared" si="12"/>
        <v>431.26</v>
      </c>
      <c r="Y144" s="5">
        <v>1343.87</v>
      </c>
      <c r="Z144" s="5">
        <v>431.26</v>
      </c>
      <c r="AA144" s="5">
        <f t="shared" si="10"/>
        <v>1775.1299999999999</v>
      </c>
    </row>
    <row r="145" spans="1:27" x14ac:dyDescent="0.25">
      <c r="A145">
        <v>2007</v>
      </c>
      <c r="B145" t="s">
        <v>60</v>
      </c>
      <c r="C145" s="1" t="s">
        <v>2</v>
      </c>
      <c r="D145" s="5">
        <f>VLOOKUP(B145,SWH!$A$4:$C$19,3,FALSE)</f>
        <v>3134.61</v>
      </c>
      <c r="E145" s="5">
        <v>0</v>
      </c>
      <c r="F145" s="5">
        <v>143.69999999999999</v>
      </c>
      <c r="G145" s="5">
        <v>136.78</v>
      </c>
      <c r="H145" s="5">
        <v>139.46</v>
      </c>
      <c r="I145" s="5">
        <v>72.94</v>
      </c>
      <c r="J145" s="5">
        <v>517.64</v>
      </c>
      <c r="K145" s="5">
        <v>0</v>
      </c>
      <c r="L145" s="5">
        <v>0</v>
      </c>
      <c r="M145" s="5">
        <v>98.89</v>
      </c>
      <c r="N145" s="5">
        <v>0</v>
      </c>
      <c r="O145" s="5">
        <f>VLOOKUP(B145,SWH!$A$4:$B$19,2,FALSE)</f>
        <v>0</v>
      </c>
      <c r="P145" s="5">
        <f t="shared" si="9"/>
        <v>0</v>
      </c>
      <c r="Q145" s="5">
        <v>0</v>
      </c>
      <c r="R145" s="5">
        <v>0</v>
      </c>
      <c r="S145" s="5">
        <v>0</v>
      </c>
      <c r="T145" s="5">
        <v>386.65</v>
      </c>
      <c r="U145" s="5">
        <v>0</v>
      </c>
      <c r="V145" s="5">
        <v>0</v>
      </c>
      <c r="W145" s="5">
        <f t="shared" si="11"/>
        <v>235.67000000000002</v>
      </c>
      <c r="X145" s="5">
        <f t="shared" si="12"/>
        <v>143.69999999999999</v>
      </c>
      <c r="Y145" s="5">
        <v>1352.36</v>
      </c>
      <c r="Z145" s="5">
        <v>143.69999999999999</v>
      </c>
      <c r="AA145" s="5">
        <f t="shared" si="10"/>
        <v>1496.06</v>
      </c>
    </row>
    <row r="146" spans="1:27" x14ac:dyDescent="0.25">
      <c r="A146">
        <v>2007</v>
      </c>
      <c r="B146" t="s">
        <v>60</v>
      </c>
      <c r="C146" s="1" t="s">
        <v>18</v>
      </c>
      <c r="D146" s="5">
        <f>VLOOKUP(B146,SWH!$A$4:$C$19,3,FALSE)</f>
        <v>3134.61</v>
      </c>
      <c r="E146" s="5">
        <v>0</v>
      </c>
      <c r="F146" s="5">
        <v>242.57</v>
      </c>
      <c r="G146" s="5">
        <v>47.43</v>
      </c>
      <c r="H146" s="5">
        <v>139.46</v>
      </c>
      <c r="I146" s="5">
        <v>72.8</v>
      </c>
      <c r="J146" s="5">
        <v>517.64</v>
      </c>
      <c r="K146" s="5">
        <v>0</v>
      </c>
      <c r="L146" s="5">
        <v>0</v>
      </c>
      <c r="M146" s="5">
        <v>72.14</v>
      </c>
      <c r="N146" s="5">
        <v>0</v>
      </c>
      <c r="O146" s="5">
        <f>VLOOKUP(B146,SWH!$A$4:$B$19,2,FALSE)</f>
        <v>0</v>
      </c>
      <c r="P146" s="5">
        <f t="shared" si="9"/>
        <v>0</v>
      </c>
      <c r="Q146" s="5">
        <v>0</v>
      </c>
      <c r="R146" s="5">
        <v>0</v>
      </c>
      <c r="S146" s="5">
        <v>0</v>
      </c>
      <c r="T146" s="5">
        <v>406.46</v>
      </c>
      <c r="U146" s="5">
        <v>0</v>
      </c>
      <c r="V146" s="5">
        <v>0</v>
      </c>
      <c r="W146" s="5">
        <f t="shared" si="11"/>
        <v>119.57</v>
      </c>
      <c r="X146" s="5">
        <f t="shared" si="12"/>
        <v>242.57</v>
      </c>
      <c r="Y146" s="5">
        <v>1255.93</v>
      </c>
      <c r="Z146" s="5">
        <v>242.57</v>
      </c>
      <c r="AA146" s="5">
        <f t="shared" si="10"/>
        <v>1498.5</v>
      </c>
    </row>
    <row r="147" spans="1:27" x14ac:dyDescent="0.25">
      <c r="A147">
        <v>2007</v>
      </c>
      <c r="B147" t="s">
        <v>60</v>
      </c>
      <c r="C147" s="1" t="s">
        <v>4</v>
      </c>
      <c r="D147" s="5">
        <f>VLOOKUP(B147,SWH!$A$4:$C$19,3,FALSE)</f>
        <v>3134.61</v>
      </c>
      <c r="E147" s="5">
        <v>0</v>
      </c>
      <c r="F147" s="5">
        <v>709.25</v>
      </c>
      <c r="G147" s="5">
        <v>73.42</v>
      </c>
      <c r="H147" s="5">
        <v>139.46</v>
      </c>
      <c r="I147" s="5">
        <v>72.91</v>
      </c>
      <c r="J147" s="5">
        <v>517.64</v>
      </c>
      <c r="K147" s="5">
        <v>0</v>
      </c>
      <c r="L147" s="5">
        <v>0</v>
      </c>
      <c r="M147" s="5">
        <v>87.67</v>
      </c>
      <c r="N147" s="5">
        <v>0</v>
      </c>
      <c r="O147" s="5">
        <f>VLOOKUP(B147,SWH!$A$4:$B$19,2,FALSE)</f>
        <v>0</v>
      </c>
      <c r="P147" s="5">
        <f t="shared" si="9"/>
        <v>0</v>
      </c>
      <c r="Q147" s="5">
        <v>0</v>
      </c>
      <c r="R147" s="5">
        <v>0</v>
      </c>
      <c r="S147" s="5">
        <v>0</v>
      </c>
      <c r="T147" s="5">
        <v>424.38</v>
      </c>
      <c r="U147" s="5">
        <v>0</v>
      </c>
      <c r="V147" s="5">
        <v>0</v>
      </c>
      <c r="W147" s="5">
        <f t="shared" si="11"/>
        <v>161.09</v>
      </c>
      <c r="X147" s="5">
        <f t="shared" si="12"/>
        <v>709.25</v>
      </c>
      <c r="Y147" s="5">
        <v>1315.48</v>
      </c>
      <c r="Z147" s="5">
        <v>709.25</v>
      </c>
      <c r="AA147" s="5">
        <f t="shared" si="10"/>
        <v>2024.73</v>
      </c>
    </row>
    <row r="148" spans="1:27" x14ac:dyDescent="0.25">
      <c r="A148">
        <v>2007</v>
      </c>
      <c r="B148" t="s">
        <v>60</v>
      </c>
      <c r="C148" s="1" t="s">
        <v>5</v>
      </c>
      <c r="D148" s="5">
        <f>VLOOKUP(B148,SWH!$A$4:$C$19,3,FALSE)</f>
        <v>3134.61</v>
      </c>
      <c r="E148" s="5">
        <v>0</v>
      </c>
      <c r="F148" s="5">
        <v>347.19</v>
      </c>
      <c r="G148" s="5">
        <v>97.97</v>
      </c>
      <c r="H148" s="5">
        <v>139.46</v>
      </c>
      <c r="I148" s="5">
        <v>72.91</v>
      </c>
      <c r="J148" s="5">
        <v>517.64</v>
      </c>
      <c r="K148" s="5">
        <v>0</v>
      </c>
      <c r="L148" s="5">
        <v>0</v>
      </c>
      <c r="M148" s="5">
        <v>95.25</v>
      </c>
      <c r="N148" s="5">
        <v>0</v>
      </c>
      <c r="O148" s="5">
        <f>VLOOKUP(B148,SWH!$A$4:$B$19,2,FALSE)</f>
        <v>0</v>
      </c>
      <c r="P148" s="5">
        <f t="shared" si="9"/>
        <v>0</v>
      </c>
      <c r="Q148" s="5">
        <v>0</v>
      </c>
      <c r="R148" s="5">
        <v>0</v>
      </c>
      <c r="S148" s="5">
        <v>0</v>
      </c>
      <c r="T148" s="5">
        <v>416.17</v>
      </c>
      <c r="U148" s="5">
        <v>0</v>
      </c>
      <c r="V148" s="5">
        <v>0</v>
      </c>
      <c r="W148" s="5">
        <f t="shared" si="11"/>
        <v>193.22</v>
      </c>
      <c r="X148" s="5">
        <f t="shared" si="12"/>
        <v>347.19</v>
      </c>
      <c r="Y148" s="5">
        <v>1339.4</v>
      </c>
      <c r="Z148" s="5">
        <v>347.19</v>
      </c>
      <c r="AA148" s="5">
        <f t="shared" si="10"/>
        <v>1686.5900000000001</v>
      </c>
    </row>
    <row r="149" spans="1:27" x14ac:dyDescent="0.25">
      <c r="A149">
        <v>2007</v>
      </c>
      <c r="B149" t="s">
        <v>60</v>
      </c>
      <c r="C149" s="1" t="s">
        <v>15</v>
      </c>
      <c r="D149" s="5">
        <f>VLOOKUP(B149,SWH!$A$4:$C$19,3,FALSE)</f>
        <v>3134.61</v>
      </c>
      <c r="E149" s="5">
        <v>0</v>
      </c>
      <c r="F149" s="5">
        <v>228.35</v>
      </c>
      <c r="G149" s="5">
        <v>33.21</v>
      </c>
      <c r="H149" s="5">
        <v>139.46</v>
      </c>
      <c r="I149" s="5">
        <v>72.790000000000006</v>
      </c>
      <c r="J149" s="5">
        <v>517.64</v>
      </c>
      <c r="K149" s="5">
        <v>0</v>
      </c>
      <c r="L149" s="5">
        <v>0</v>
      </c>
      <c r="M149" s="5">
        <v>67.239999999999995</v>
      </c>
      <c r="N149" s="5">
        <v>0</v>
      </c>
      <c r="O149" s="5">
        <f>VLOOKUP(B149,SWH!$A$4:$B$19,2,FALSE)</f>
        <v>0</v>
      </c>
      <c r="P149" s="5">
        <f t="shared" si="9"/>
        <v>0</v>
      </c>
      <c r="Q149" s="5">
        <v>0</v>
      </c>
      <c r="R149" s="5">
        <v>0</v>
      </c>
      <c r="S149" s="5">
        <v>0</v>
      </c>
      <c r="T149" s="5">
        <v>422.18</v>
      </c>
      <c r="U149" s="5">
        <v>0</v>
      </c>
      <c r="V149" s="5">
        <v>0</v>
      </c>
      <c r="W149" s="5">
        <f t="shared" si="11"/>
        <v>100.44999999999999</v>
      </c>
      <c r="X149" s="5">
        <f t="shared" si="12"/>
        <v>228.35</v>
      </c>
      <c r="Y149" s="5">
        <v>1252.52</v>
      </c>
      <c r="Z149" s="5">
        <v>228.35</v>
      </c>
      <c r="AA149" s="5">
        <f t="shared" si="10"/>
        <v>1480.87</v>
      </c>
    </row>
    <row r="150" spans="1:27" x14ac:dyDescent="0.25">
      <c r="A150">
        <v>2007</v>
      </c>
      <c r="B150" t="s">
        <v>60</v>
      </c>
      <c r="C150" s="1" t="s">
        <v>16</v>
      </c>
      <c r="D150" s="5">
        <f>VLOOKUP(B150,SWH!$A$4:$C$19,3,FALSE)</f>
        <v>3134.61</v>
      </c>
      <c r="E150" s="5">
        <v>0</v>
      </c>
      <c r="F150" s="5">
        <v>1032.51</v>
      </c>
      <c r="G150" s="5">
        <v>78.650000000000006</v>
      </c>
      <c r="H150" s="5">
        <v>139.46</v>
      </c>
      <c r="I150" s="5">
        <v>72.87</v>
      </c>
      <c r="J150" s="5">
        <v>517.64</v>
      </c>
      <c r="K150" s="5">
        <v>0</v>
      </c>
      <c r="L150" s="5">
        <v>0</v>
      </c>
      <c r="M150" s="5">
        <v>94.04</v>
      </c>
      <c r="N150" s="5">
        <v>0</v>
      </c>
      <c r="O150" s="5">
        <f>VLOOKUP(B150,SWH!$A$4:$B$19,2,FALSE)</f>
        <v>0</v>
      </c>
      <c r="P150" s="5">
        <f t="shared" si="9"/>
        <v>0</v>
      </c>
      <c r="Q150" s="5">
        <v>0</v>
      </c>
      <c r="R150" s="5">
        <v>0</v>
      </c>
      <c r="S150" s="5">
        <v>0</v>
      </c>
      <c r="T150" s="5">
        <v>444.93</v>
      </c>
      <c r="U150" s="5">
        <v>0</v>
      </c>
      <c r="V150" s="5">
        <v>0</v>
      </c>
      <c r="W150" s="5">
        <f t="shared" si="11"/>
        <v>172.69</v>
      </c>
      <c r="X150" s="5">
        <f t="shared" si="12"/>
        <v>1032.51</v>
      </c>
      <c r="Y150" s="5">
        <v>1347.6</v>
      </c>
      <c r="Z150" s="5">
        <v>1032.51</v>
      </c>
      <c r="AA150" s="5">
        <f t="shared" si="10"/>
        <v>2380.1099999999997</v>
      </c>
    </row>
    <row r="151" spans="1:27" x14ac:dyDescent="0.25">
      <c r="A151">
        <v>2007</v>
      </c>
      <c r="B151" t="s">
        <v>60</v>
      </c>
      <c r="C151" s="1" t="s">
        <v>9</v>
      </c>
      <c r="D151" s="5">
        <f>VLOOKUP(B151,SWH!$A$4:$C$19,3,FALSE)</f>
        <v>3134.61</v>
      </c>
      <c r="E151" s="5">
        <v>0</v>
      </c>
      <c r="F151" s="5">
        <v>681.43</v>
      </c>
      <c r="G151" s="5">
        <v>60.01</v>
      </c>
      <c r="H151" s="5">
        <v>139.46</v>
      </c>
      <c r="I151" s="5">
        <v>72.819999999999993</v>
      </c>
      <c r="J151" s="5">
        <v>517.64</v>
      </c>
      <c r="K151" s="5">
        <v>0</v>
      </c>
      <c r="L151" s="5">
        <v>0</v>
      </c>
      <c r="M151" s="5">
        <v>90.4</v>
      </c>
      <c r="N151" s="5">
        <v>0</v>
      </c>
      <c r="O151" s="5">
        <f>VLOOKUP(B151,SWH!$A$4:$B$19,2,FALSE)</f>
        <v>0</v>
      </c>
      <c r="P151" s="5">
        <f t="shared" si="9"/>
        <v>0</v>
      </c>
      <c r="Q151" s="5">
        <v>0</v>
      </c>
      <c r="R151" s="5">
        <v>0</v>
      </c>
      <c r="S151" s="5">
        <v>0</v>
      </c>
      <c r="T151" s="5">
        <v>439.72</v>
      </c>
      <c r="U151" s="5">
        <v>0</v>
      </c>
      <c r="V151" s="5">
        <v>0</v>
      </c>
      <c r="W151" s="5">
        <f t="shared" si="11"/>
        <v>150.41</v>
      </c>
      <c r="X151" s="5">
        <f t="shared" si="12"/>
        <v>681.43</v>
      </c>
      <c r="Y151" s="5">
        <v>1320.06</v>
      </c>
      <c r="Z151" s="5">
        <v>681.43</v>
      </c>
      <c r="AA151" s="5">
        <f t="shared" si="10"/>
        <v>2001.4899999999998</v>
      </c>
    </row>
    <row r="152" spans="1:27" x14ac:dyDescent="0.25">
      <c r="A152">
        <v>2007</v>
      </c>
      <c r="B152" t="s">
        <v>60</v>
      </c>
      <c r="C152" s="1" t="s">
        <v>12</v>
      </c>
      <c r="D152" s="5">
        <f>VLOOKUP(B152,SWH!$A$4:$C$19,3,FALSE)</f>
        <v>3134.61</v>
      </c>
      <c r="E152" s="5">
        <v>0</v>
      </c>
      <c r="F152" s="5">
        <v>1018.85</v>
      </c>
      <c r="G152" s="5">
        <v>65.349999999999994</v>
      </c>
      <c r="H152" s="5">
        <v>139.46</v>
      </c>
      <c r="I152" s="5">
        <v>72.77</v>
      </c>
      <c r="J152" s="5">
        <v>517.64</v>
      </c>
      <c r="K152" s="5">
        <v>0</v>
      </c>
      <c r="L152" s="5">
        <v>0</v>
      </c>
      <c r="M152" s="5">
        <v>95.25</v>
      </c>
      <c r="N152" s="5">
        <v>0</v>
      </c>
      <c r="O152" s="5">
        <f>VLOOKUP(B152,SWH!$A$4:$B$19,2,FALSE)</f>
        <v>0</v>
      </c>
      <c r="P152" s="5">
        <f t="shared" si="9"/>
        <v>0</v>
      </c>
      <c r="Q152" s="5">
        <v>0</v>
      </c>
      <c r="R152" s="5">
        <v>0</v>
      </c>
      <c r="S152" s="5">
        <v>0</v>
      </c>
      <c r="T152" s="5">
        <v>469.16</v>
      </c>
      <c r="U152" s="5">
        <v>0</v>
      </c>
      <c r="V152" s="5">
        <v>0</v>
      </c>
      <c r="W152" s="5">
        <f t="shared" si="11"/>
        <v>160.6</v>
      </c>
      <c r="X152" s="5">
        <f t="shared" si="12"/>
        <v>1018.85</v>
      </c>
      <c r="Y152" s="5">
        <v>1359.63</v>
      </c>
      <c r="Z152" s="5">
        <v>1018.85</v>
      </c>
      <c r="AA152" s="5">
        <f t="shared" si="10"/>
        <v>2378.48</v>
      </c>
    </row>
    <row r="153" spans="1:27" x14ac:dyDescent="0.25">
      <c r="A153">
        <v>2007</v>
      </c>
      <c r="B153" t="s">
        <v>60</v>
      </c>
      <c r="C153" s="1" t="s">
        <v>8</v>
      </c>
      <c r="D153" s="5">
        <f>VLOOKUP(B153,SWH!$A$4:$C$19,3,FALSE)</f>
        <v>3134.61</v>
      </c>
      <c r="E153" s="5">
        <v>0</v>
      </c>
      <c r="F153" s="5">
        <v>1272.21</v>
      </c>
      <c r="G153" s="5">
        <v>41.9</v>
      </c>
      <c r="H153" s="5">
        <v>139.46</v>
      </c>
      <c r="I153" s="5">
        <v>72.37</v>
      </c>
      <c r="J153" s="5">
        <v>517.64</v>
      </c>
      <c r="K153" s="5">
        <v>0</v>
      </c>
      <c r="L153" s="5">
        <v>0</v>
      </c>
      <c r="M153" s="5">
        <v>101.82</v>
      </c>
      <c r="N153" s="5">
        <v>0</v>
      </c>
      <c r="O153" s="5">
        <f>VLOOKUP(B153,SWH!$A$4:$B$19,2,FALSE)</f>
        <v>0</v>
      </c>
      <c r="P153" s="5">
        <f t="shared" si="9"/>
        <v>0</v>
      </c>
      <c r="Q153" s="5">
        <v>0</v>
      </c>
      <c r="R153" s="5">
        <v>0</v>
      </c>
      <c r="S153" s="5">
        <v>0</v>
      </c>
      <c r="T153" s="5">
        <v>502.07</v>
      </c>
      <c r="U153" s="5">
        <v>0</v>
      </c>
      <c r="V153" s="5">
        <v>0</v>
      </c>
      <c r="W153" s="5">
        <f t="shared" si="11"/>
        <v>143.72</v>
      </c>
      <c r="X153" s="5">
        <f t="shared" si="12"/>
        <v>1272.21</v>
      </c>
      <c r="Y153" s="5">
        <v>1375.25</v>
      </c>
      <c r="Z153" s="5">
        <v>1272.21</v>
      </c>
      <c r="AA153" s="5">
        <f t="shared" si="10"/>
        <v>2647.46</v>
      </c>
    </row>
    <row r="154" spans="1:27" x14ac:dyDescent="0.25">
      <c r="A154">
        <v>2010</v>
      </c>
      <c r="B154" t="s">
        <v>60</v>
      </c>
      <c r="C154" s="1" t="s">
        <v>10</v>
      </c>
      <c r="D154" s="5">
        <f>VLOOKUP(B154,SWH!$A$4:$C$19,3,FALSE)</f>
        <v>3134.61</v>
      </c>
      <c r="E154" s="5">
        <v>0</v>
      </c>
      <c r="F154" s="5">
        <v>0</v>
      </c>
      <c r="G154" s="5">
        <v>612.42999999999995</v>
      </c>
      <c r="H154" s="5">
        <v>154.03</v>
      </c>
      <c r="I154" s="5">
        <v>39.47</v>
      </c>
      <c r="J154" s="5">
        <v>511.4</v>
      </c>
      <c r="K154" s="5">
        <v>0</v>
      </c>
      <c r="L154" s="5">
        <v>0</v>
      </c>
      <c r="M154" s="5">
        <v>168.24</v>
      </c>
      <c r="N154" s="5">
        <v>0</v>
      </c>
      <c r="O154" s="5">
        <f>VLOOKUP(B154,SWH!$A$4:$B$19,2,FALSE)</f>
        <v>0</v>
      </c>
      <c r="P154" s="5">
        <f t="shared" si="9"/>
        <v>0</v>
      </c>
      <c r="Q154" s="5">
        <v>0</v>
      </c>
      <c r="R154" s="5">
        <v>0</v>
      </c>
      <c r="S154" s="5">
        <v>0</v>
      </c>
      <c r="T154" s="5">
        <v>275.32</v>
      </c>
      <c r="U154" s="5">
        <v>0</v>
      </c>
      <c r="V154" s="5">
        <v>0</v>
      </c>
      <c r="W154" s="5">
        <f t="shared" si="11"/>
        <v>780.67</v>
      </c>
      <c r="X154" s="5">
        <f t="shared" si="12"/>
        <v>0</v>
      </c>
      <c r="Y154" s="5">
        <v>1760.9</v>
      </c>
      <c r="Z154" s="5">
        <v>0</v>
      </c>
      <c r="AA154" s="5">
        <f t="shared" si="10"/>
        <v>1760.9</v>
      </c>
    </row>
    <row r="155" spans="1:27" x14ac:dyDescent="0.25">
      <c r="A155">
        <v>2010</v>
      </c>
      <c r="B155" t="s">
        <v>60</v>
      </c>
      <c r="C155" s="1" t="s">
        <v>6</v>
      </c>
      <c r="D155" s="5">
        <f>VLOOKUP(B155,SWH!$A$4:$C$19,3,FALSE)</f>
        <v>3134.61</v>
      </c>
      <c r="E155" s="5">
        <v>0</v>
      </c>
      <c r="F155" s="5">
        <v>0</v>
      </c>
      <c r="G155" s="5">
        <v>546.95000000000005</v>
      </c>
      <c r="H155" s="5">
        <v>154.03</v>
      </c>
      <c r="I155" s="5">
        <v>39.479999999999997</v>
      </c>
      <c r="J155" s="5">
        <v>511.4</v>
      </c>
      <c r="K155" s="5">
        <v>0</v>
      </c>
      <c r="L155" s="5">
        <v>0</v>
      </c>
      <c r="M155" s="5">
        <v>162.47</v>
      </c>
      <c r="N155" s="5">
        <v>0</v>
      </c>
      <c r="O155" s="5">
        <f>VLOOKUP(B155,SWH!$A$4:$B$19,2,FALSE)</f>
        <v>0</v>
      </c>
      <c r="P155" s="5">
        <f t="shared" si="9"/>
        <v>0</v>
      </c>
      <c r="Q155" s="5">
        <v>0</v>
      </c>
      <c r="R155" s="5">
        <v>0</v>
      </c>
      <c r="S155" s="5">
        <v>0</v>
      </c>
      <c r="T155" s="5">
        <v>274.19</v>
      </c>
      <c r="U155" s="5">
        <v>0</v>
      </c>
      <c r="V155" s="5">
        <v>0</v>
      </c>
      <c r="W155" s="5">
        <f t="shared" si="11"/>
        <v>709.42000000000007</v>
      </c>
      <c r="X155" s="5">
        <f t="shared" si="12"/>
        <v>0</v>
      </c>
      <c r="Y155" s="5">
        <v>1688.52</v>
      </c>
      <c r="Z155" s="5">
        <v>0</v>
      </c>
      <c r="AA155" s="5">
        <f t="shared" si="10"/>
        <v>1688.52</v>
      </c>
    </row>
    <row r="156" spans="1:27" x14ac:dyDescent="0.25">
      <c r="A156">
        <v>2010</v>
      </c>
      <c r="B156" t="s">
        <v>60</v>
      </c>
      <c r="C156" s="1" t="s">
        <v>11</v>
      </c>
      <c r="D156" s="5">
        <f>VLOOKUP(B156,SWH!$A$4:$C$19,3,FALSE)</f>
        <v>3134.61</v>
      </c>
      <c r="E156" s="5">
        <v>0</v>
      </c>
      <c r="F156" s="5">
        <v>0</v>
      </c>
      <c r="G156" s="5">
        <v>411.93</v>
      </c>
      <c r="H156" s="5">
        <v>154.03</v>
      </c>
      <c r="I156" s="5">
        <v>39.49</v>
      </c>
      <c r="J156" s="5">
        <v>511.4</v>
      </c>
      <c r="K156" s="5">
        <v>0</v>
      </c>
      <c r="L156" s="5">
        <v>0</v>
      </c>
      <c r="M156" s="5">
        <v>136.16999999999999</v>
      </c>
      <c r="N156" s="5">
        <v>0</v>
      </c>
      <c r="O156" s="5">
        <f>VLOOKUP(B156,SWH!$A$4:$B$19,2,FALSE)</f>
        <v>0</v>
      </c>
      <c r="P156" s="5">
        <f t="shared" si="9"/>
        <v>0</v>
      </c>
      <c r="Q156" s="5">
        <v>0</v>
      </c>
      <c r="R156" s="5">
        <v>0</v>
      </c>
      <c r="S156" s="5">
        <v>0</v>
      </c>
      <c r="T156" s="5">
        <v>296.47000000000003</v>
      </c>
      <c r="U156" s="5">
        <v>0</v>
      </c>
      <c r="V156" s="5">
        <v>0</v>
      </c>
      <c r="W156" s="5">
        <f t="shared" si="11"/>
        <v>548.1</v>
      </c>
      <c r="X156" s="5">
        <f t="shared" si="12"/>
        <v>0</v>
      </c>
      <c r="Y156" s="5">
        <v>1549.49</v>
      </c>
      <c r="Z156" s="5">
        <v>0</v>
      </c>
      <c r="AA156" s="5">
        <f t="shared" si="10"/>
        <v>1549.49</v>
      </c>
    </row>
    <row r="157" spans="1:27" x14ac:dyDescent="0.25">
      <c r="A157">
        <v>2010</v>
      </c>
      <c r="B157" t="s">
        <v>60</v>
      </c>
      <c r="C157" s="1" t="s">
        <v>13</v>
      </c>
      <c r="D157" s="5">
        <f>VLOOKUP(B157,SWH!$A$4:$C$19,3,FALSE)</f>
        <v>3134.61</v>
      </c>
      <c r="E157" s="5">
        <v>0</v>
      </c>
      <c r="F157" s="5">
        <v>7.54</v>
      </c>
      <c r="G157" s="5">
        <v>422.83</v>
      </c>
      <c r="H157" s="5">
        <v>154.03</v>
      </c>
      <c r="I157" s="5">
        <v>39.44</v>
      </c>
      <c r="J157" s="5">
        <v>511.4</v>
      </c>
      <c r="K157" s="5">
        <v>0</v>
      </c>
      <c r="L157" s="5">
        <v>0</v>
      </c>
      <c r="M157" s="5">
        <v>144.13</v>
      </c>
      <c r="N157" s="5">
        <v>0</v>
      </c>
      <c r="O157" s="5">
        <f>VLOOKUP(B157,SWH!$A$4:$B$19,2,FALSE)</f>
        <v>0</v>
      </c>
      <c r="P157" s="5">
        <f t="shared" si="9"/>
        <v>0</v>
      </c>
      <c r="Q157" s="5">
        <v>0</v>
      </c>
      <c r="R157" s="5">
        <v>0</v>
      </c>
      <c r="S157" s="5">
        <v>0</v>
      </c>
      <c r="T157" s="5">
        <v>297.33</v>
      </c>
      <c r="U157" s="5">
        <v>0</v>
      </c>
      <c r="V157" s="5">
        <v>0</v>
      </c>
      <c r="W157" s="5">
        <f t="shared" si="11"/>
        <v>566.96</v>
      </c>
      <c r="X157" s="5">
        <f t="shared" si="12"/>
        <v>7.54</v>
      </c>
      <c r="Y157" s="5">
        <v>1569.16</v>
      </c>
      <c r="Z157" s="5">
        <v>7.54</v>
      </c>
      <c r="AA157" s="5">
        <f t="shared" si="10"/>
        <v>1576.7</v>
      </c>
    </row>
    <row r="158" spans="1:27" x14ac:dyDescent="0.25">
      <c r="A158">
        <v>2010</v>
      </c>
      <c r="B158" t="s">
        <v>60</v>
      </c>
      <c r="C158" s="1" t="s">
        <v>19</v>
      </c>
      <c r="D158" s="5">
        <f>VLOOKUP(B158,SWH!$A$4:$C$19,3,FALSE)</f>
        <v>3134.61</v>
      </c>
      <c r="E158" s="5">
        <v>0</v>
      </c>
      <c r="F158" s="5">
        <v>13.62</v>
      </c>
      <c r="G158" s="5">
        <v>323.54000000000002</v>
      </c>
      <c r="H158" s="5">
        <v>154.03</v>
      </c>
      <c r="I158" s="5">
        <v>39.42</v>
      </c>
      <c r="J158" s="5">
        <v>511.4</v>
      </c>
      <c r="K158" s="5">
        <v>0</v>
      </c>
      <c r="L158" s="5">
        <v>0</v>
      </c>
      <c r="M158" s="5">
        <v>112.01</v>
      </c>
      <c r="N158" s="5">
        <v>0</v>
      </c>
      <c r="O158" s="5">
        <f>VLOOKUP(B158,SWH!$A$4:$B$19,2,FALSE)</f>
        <v>0</v>
      </c>
      <c r="P158" s="5">
        <f t="shared" si="9"/>
        <v>0</v>
      </c>
      <c r="Q158" s="5">
        <v>0</v>
      </c>
      <c r="R158" s="5">
        <v>0</v>
      </c>
      <c r="S158" s="5">
        <v>0</v>
      </c>
      <c r="T158" s="5">
        <v>320.94</v>
      </c>
      <c r="U158" s="5">
        <v>0</v>
      </c>
      <c r="V158" s="5">
        <v>0</v>
      </c>
      <c r="W158" s="5">
        <f t="shared" si="11"/>
        <v>435.55</v>
      </c>
      <c r="X158" s="5">
        <f t="shared" si="12"/>
        <v>13.62</v>
      </c>
      <c r="Y158" s="5">
        <v>1461.34</v>
      </c>
      <c r="Z158" s="5">
        <v>13.62</v>
      </c>
      <c r="AA158" s="5">
        <f t="shared" si="10"/>
        <v>1474.9599999999998</v>
      </c>
    </row>
    <row r="159" spans="1:27" x14ac:dyDescent="0.25">
      <c r="A159">
        <v>2010</v>
      </c>
      <c r="B159" t="s">
        <v>60</v>
      </c>
      <c r="C159" s="1" t="s">
        <v>20</v>
      </c>
      <c r="D159" s="5">
        <f>VLOOKUP(B159,SWH!$A$4:$C$19,3,FALSE)</f>
        <v>3134.61</v>
      </c>
      <c r="E159" s="5">
        <v>0</v>
      </c>
      <c r="F159" s="5">
        <v>12.17</v>
      </c>
      <c r="G159" s="5">
        <v>256.12</v>
      </c>
      <c r="H159" s="5">
        <v>154.03</v>
      </c>
      <c r="I159" s="5">
        <v>39.450000000000003</v>
      </c>
      <c r="J159" s="5">
        <v>511.4</v>
      </c>
      <c r="K159" s="5">
        <v>0</v>
      </c>
      <c r="L159" s="5">
        <v>0</v>
      </c>
      <c r="M159" s="5">
        <v>114.45</v>
      </c>
      <c r="N159" s="5">
        <v>0</v>
      </c>
      <c r="O159" s="5">
        <f>VLOOKUP(B159,SWH!$A$4:$B$19,2,FALSE)</f>
        <v>0</v>
      </c>
      <c r="P159" s="5">
        <f t="shared" si="9"/>
        <v>0</v>
      </c>
      <c r="Q159" s="5">
        <v>0</v>
      </c>
      <c r="R159" s="5">
        <v>0</v>
      </c>
      <c r="S159" s="5">
        <v>0</v>
      </c>
      <c r="T159" s="5">
        <v>322.55</v>
      </c>
      <c r="U159" s="5">
        <v>0</v>
      </c>
      <c r="V159" s="5">
        <v>0</v>
      </c>
      <c r="W159" s="5">
        <f t="shared" si="11"/>
        <v>370.57</v>
      </c>
      <c r="X159" s="5">
        <f t="shared" si="12"/>
        <v>12.17</v>
      </c>
      <c r="Y159" s="5">
        <v>1398.01</v>
      </c>
      <c r="Z159" s="5">
        <v>12.17</v>
      </c>
      <c r="AA159" s="5">
        <f t="shared" si="10"/>
        <v>1410.18</v>
      </c>
    </row>
    <row r="160" spans="1:27" x14ac:dyDescent="0.25">
      <c r="A160">
        <v>2010</v>
      </c>
      <c r="B160" t="s">
        <v>60</v>
      </c>
      <c r="C160" s="1" t="s">
        <v>3</v>
      </c>
      <c r="D160" s="5">
        <f>VLOOKUP(B160,SWH!$A$4:$C$19,3,FALSE)</f>
        <v>3134.61</v>
      </c>
      <c r="E160" s="5">
        <v>0</v>
      </c>
      <c r="F160" s="5">
        <v>141.21</v>
      </c>
      <c r="G160" s="5">
        <v>174.97</v>
      </c>
      <c r="H160" s="5">
        <v>154.03</v>
      </c>
      <c r="I160" s="5">
        <v>39.44</v>
      </c>
      <c r="J160" s="5">
        <v>511.4</v>
      </c>
      <c r="K160" s="5">
        <v>0</v>
      </c>
      <c r="L160" s="5">
        <v>0</v>
      </c>
      <c r="M160" s="5">
        <v>89.98</v>
      </c>
      <c r="N160" s="5">
        <v>0</v>
      </c>
      <c r="O160" s="5">
        <f>VLOOKUP(B160,SWH!$A$4:$B$19,2,FALSE)</f>
        <v>0</v>
      </c>
      <c r="P160" s="5">
        <f t="shared" si="9"/>
        <v>0</v>
      </c>
      <c r="Q160" s="5">
        <v>0</v>
      </c>
      <c r="R160" s="5">
        <v>0</v>
      </c>
      <c r="S160" s="5">
        <v>0</v>
      </c>
      <c r="T160" s="5">
        <v>363.14</v>
      </c>
      <c r="U160" s="5">
        <v>0</v>
      </c>
      <c r="V160" s="5">
        <v>0</v>
      </c>
      <c r="W160" s="5">
        <f t="shared" si="11"/>
        <v>264.95</v>
      </c>
      <c r="X160" s="5">
        <f t="shared" si="12"/>
        <v>141.21</v>
      </c>
      <c r="Y160" s="5">
        <v>1332.96</v>
      </c>
      <c r="Z160" s="5">
        <v>141.21</v>
      </c>
      <c r="AA160" s="5">
        <f t="shared" si="10"/>
        <v>1474.17</v>
      </c>
    </row>
    <row r="161" spans="1:27" x14ac:dyDescent="0.25">
      <c r="A161">
        <v>2010</v>
      </c>
      <c r="B161" t="s">
        <v>60</v>
      </c>
      <c r="C161" s="1" t="s">
        <v>7</v>
      </c>
      <c r="D161" s="5">
        <f>VLOOKUP(B161,SWH!$A$4:$C$19,3,FALSE)</f>
        <v>3134.61</v>
      </c>
      <c r="E161" s="5">
        <v>0</v>
      </c>
      <c r="F161" s="5">
        <v>49.54</v>
      </c>
      <c r="G161" s="5">
        <v>181.36</v>
      </c>
      <c r="H161" s="5">
        <v>154.03</v>
      </c>
      <c r="I161" s="5">
        <v>39.44</v>
      </c>
      <c r="J161" s="5">
        <v>511.4</v>
      </c>
      <c r="K161" s="5">
        <v>0</v>
      </c>
      <c r="L161" s="5">
        <v>0</v>
      </c>
      <c r="M161" s="5">
        <v>99.95</v>
      </c>
      <c r="N161" s="5">
        <v>0</v>
      </c>
      <c r="O161" s="5">
        <f>VLOOKUP(B161,SWH!$A$4:$B$19,2,FALSE)</f>
        <v>0</v>
      </c>
      <c r="P161" s="5">
        <f t="shared" si="9"/>
        <v>0</v>
      </c>
      <c r="Q161" s="5">
        <v>0</v>
      </c>
      <c r="R161" s="5">
        <v>0</v>
      </c>
      <c r="S161" s="5">
        <v>0</v>
      </c>
      <c r="T161" s="5">
        <v>352.25</v>
      </c>
      <c r="U161" s="5">
        <v>0</v>
      </c>
      <c r="V161" s="5">
        <v>0</v>
      </c>
      <c r="W161" s="5">
        <f t="shared" si="11"/>
        <v>281.31</v>
      </c>
      <c r="X161" s="5">
        <f t="shared" si="12"/>
        <v>49.54</v>
      </c>
      <c r="Y161" s="5">
        <v>1338.43</v>
      </c>
      <c r="Z161" s="5">
        <v>49.54</v>
      </c>
      <c r="AA161" s="5">
        <f t="shared" si="10"/>
        <v>1387.97</v>
      </c>
    </row>
    <row r="162" spans="1:27" x14ac:dyDescent="0.25">
      <c r="A162">
        <v>2010</v>
      </c>
      <c r="B162" t="s">
        <v>60</v>
      </c>
      <c r="C162" s="1" t="s">
        <v>17</v>
      </c>
      <c r="D162" s="5">
        <f>VLOOKUP(B162,SWH!$A$4:$C$19,3,FALSE)</f>
        <v>3134.61</v>
      </c>
      <c r="E162" s="5">
        <v>0</v>
      </c>
      <c r="F162" s="5">
        <v>10.09</v>
      </c>
      <c r="G162" s="5">
        <v>99.1</v>
      </c>
      <c r="H162" s="5">
        <v>154.03</v>
      </c>
      <c r="I162" s="5">
        <v>39.44</v>
      </c>
      <c r="J162" s="5">
        <v>511.4</v>
      </c>
      <c r="K162" s="5">
        <v>0</v>
      </c>
      <c r="L162" s="5">
        <v>0</v>
      </c>
      <c r="M162" s="5">
        <v>71.02</v>
      </c>
      <c r="N162" s="5">
        <v>0</v>
      </c>
      <c r="O162" s="5">
        <f>VLOOKUP(B162,SWH!$A$4:$B$19,2,FALSE)</f>
        <v>0</v>
      </c>
      <c r="P162" s="5">
        <f t="shared" si="9"/>
        <v>0</v>
      </c>
      <c r="Q162" s="5">
        <v>0</v>
      </c>
      <c r="R162" s="5">
        <v>0</v>
      </c>
      <c r="S162" s="5">
        <v>0</v>
      </c>
      <c r="T162" s="5">
        <v>367.26</v>
      </c>
      <c r="U162" s="5">
        <v>0</v>
      </c>
      <c r="V162" s="5">
        <v>0</v>
      </c>
      <c r="W162" s="5">
        <f t="shared" si="11"/>
        <v>170.12</v>
      </c>
      <c r="X162" s="5">
        <f t="shared" si="12"/>
        <v>10.09</v>
      </c>
      <c r="Y162" s="5">
        <v>1242.24</v>
      </c>
      <c r="Z162" s="5">
        <v>10.09</v>
      </c>
      <c r="AA162" s="5">
        <f t="shared" si="10"/>
        <v>1252.33</v>
      </c>
    </row>
    <row r="163" spans="1:27" x14ac:dyDescent="0.25">
      <c r="A163">
        <v>2010</v>
      </c>
      <c r="B163" t="s">
        <v>60</v>
      </c>
      <c r="C163" s="1" t="s">
        <v>14</v>
      </c>
      <c r="D163" s="5">
        <f>VLOOKUP(B163,SWH!$A$4:$C$19,3,FALSE)</f>
        <v>3134.61</v>
      </c>
      <c r="E163" s="5">
        <v>0</v>
      </c>
      <c r="F163" s="5">
        <v>312.87</v>
      </c>
      <c r="G163" s="5">
        <v>131.11000000000001</v>
      </c>
      <c r="H163" s="5">
        <v>154.03</v>
      </c>
      <c r="I163" s="5">
        <v>39.380000000000003</v>
      </c>
      <c r="J163" s="5">
        <v>511.4</v>
      </c>
      <c r="K163" s="5">
        <v>0</v>
      </c>
      <c r="L163" s="5">
        <v>0</v>
      </c>
      <c r="M163" s="5">
        <v>87.03</v>
      </c>
      <c r="N163" s="5">
        <v>0</v>
      </c>
      <c r="O163" s="5">
        <f>VLOOKUP(B163,SWH!$A$4:$B$19,2,FALSE)</f>
        <v>0</v>
      </c>
      <c r="P163" s="5">
        <f t="shared" si="9"/>
        <v>0</v>
      </c>
      <c r="Q163" s="5">
        <v>0</v>
      </c>
      <c r="R163" s="5">
        <v>0</v>
      </c>
      <c r="S163" s="5">
        <v>0</v>
      </c>
      <c r="T163" s="5">
        <v>396.29</v>
      </c>
      <c r="U163" s="5">
        <v>0</v>
      </c>
      <c r="V163" s="5">
        <v>0</v>
      </c>
      <c r="W163" s="5">
        <f t="shared" si="11"/>
        <v>218.14000000000001</v>
      </c>
      <c r="X163" s="5">
        <f t="shared" si="12"/>
        <v>312.87</v>
      </c>
      <c r="Y163" s="5">
        <v>1319.24</v>
      </c>
      <c r="Z163" s="5">
        <v>312.87</v>
      </c>
      <c r="AA163" s="5">
        <f t="shared" si="10"/>
        <v>1632.1100000000001</v>
      </c>
    </row>
    <row r="164" spans="1:27" x14ac:dyDescent="0.25">
      <c r="A164">
        <v>2010</v>
      </c>
      <c r="B164" t="s">
        <v>60</v>
      </c>
      <c r="C164" s="1" t="s">
        <v>2</v>
      </c>
      <c r="D164" s="5">
        <f>VLOOKUP(B164,SWH!$A$4:$C$19,3,FALSE)</f>
        <v>3134.61</v>
      </c>
      <c r="E164" s="5">
        <v>0</v>
      </c>
      <c r="F164" s="5">
        <v>106.28</v>
      </c>
      <c r="G164" s="5">
        <v>143.85</v>
      </c>
      <c r="H164" s="5">
        <v>154.03</v>
      </c>
      <c r="I164" s="5">
        <v>39.409999999999997</v>
      </c>
      <c r="J164" s="5">
        <v>511.4</v>
      </c>
      <c r="K164" s="5">
        <v>0</v>
      </c>
      <c r="L164" s="5">
        <v>0</v>
      </c>
      <c r="M164" s="5">
        <v>96.35</v>
      </c>
      <c r="N164" s="5">
        <v>0</v>
      </c>
      <c r="O164" s="5">
        <f>VLOOKUP(B164,SWH!$A$4:$B$19,2,FALSE)</f>
        <v>0</v>
      </c>
      <c r="P164" s="5">
        <f t="shared" si="9"/>
        <v>0</v>
      </c>
      <c r="Q164" s="5">
        <v>0</v>
      </c>
      <c r="R164" s="5">
        <v>0</v>
      </c>
      <c r="S164" s="5">
        <v>0</v>
      </c>
      <c r="T164" s="5">
        <v>386.47</v>
      </c>
      <c r="U164" s="5">
        <v>0</v>
      </c>
      <c r="V164" s="5">
        <v>0</v>
      </c>
      <c r="W164" s="5">
        <f t="shared" si="11"/>
        <v>240.2</v>
      </c>
      <c r="X164" s="5">
        <f t="shared" si="12"/>
        <v>106.28</v>
      </c>
      <c r="Y164" s="5">
        <v>1331.52</v>
      </c>
      <c r="Z164" s="5">
        <v>106.28</v>
      </c>
      <c r="AA164" s="5">
        <f t="shared" si="10"/>
        <v>1437.8</v>
      </c>
    </row>
    <row r="165" spans="1:27" x14ac:dyDescent="0.25">
      <c r="A165">
        <v>2010</v>
      </c>
      <c r="B165" t="s">
        <v>60</v>
      </c>
      <c r="C165" s="1" t="s">
        <v>18</v>
      </c>
      <c r="D165" s="5">
        <f>VLOOKUP(B165,SWH!$A$4:$C$19,3,FALSE)</f>
        <v>3134.61</v>
      </c>
      <c r="E165" s="5">
        <v>0</v>
      </c>
      <c r="F165" s="5">
        <v>178.01</v>
      </c>
      <c r="G165" s="5">
        <v>56.06</v>
      </c>
      <c r="H165" s="5">
        <v>154.03</v>
      </c>
      <c r="I165" s="5">
        <v>39.340000000000003</v>
      </c>
      <c r="J165" s="5">
        <v>511.4</v>
      </c>
      <c r="K165" s="5">
        <v>0</v>
      </c>
      <c r="L165" s="5">
        <v>0</v>
      </c>
      <c r="M165" s="5">
        <v>70.91</v>
      </c>
      <c r="N165" s="5">
        <v>0</v>
      </c>
      <c r="O165" s="5">
        <f>VLOOKUP(B165,SWH!$A$4:$B$19,2,FALSE)</f>
        <v>0</v>
      </c>
      <c r="P165" s="5">
        <f t="shared" si="9"/>
        <v>0</v>
      </c>
      <c r="Q165" s="5">
        <v>0</v>
      </c>
      <c r="R165" s="5">
        <v>0</v>
      </c>
      <c r="S165" s="5">
        <v>0</v>
      </c>
      <c r="T165" s="5">
        <v>406.2</v>
      </c>
      <c r="U165" s="5">
        <v>0</v>
      </c>
      <c r="V165" s="5">
        <v>0</v>
      </c>
      <c r="W165" s="5">
        <f t="shared" si="11"/>
        <v>126.97</v>
      </c>
      <c r="X165" s="5">
        <f t="shared" si="12"/>
        <v>178.01</v>
      </c>
      <c r="Y165" s="5">
        <v>1237.94</v>
      </c>
      <c r="Z165" s="5">
        <v>178.01</v>
      </c>
      <c r="AA165" s="5">
        <f t="shared" si="10"/>
        <v>1415.95</v>
      </c>
    </row>
    <row r="166" spans="1:27" x14ac:dyDescent="0.25">
      <c r="A166">
        <v>2010</v>
      </c>
      <c r="B166" t="s">
        <v>60</v>
      </c>
      <c r="C166" s="1" t="s">
        <v>4</v>
      </c>
      <c r="D166" s="5">
        <f>VLOOKUP(B166,SWH!$A$4:$C$19,3,FALSE)</f>
        <v>3134.61</v>
      </c>
      <c r="E166" s="5">
        <v>0</v>
      </c>
      <c r="F166" s="5">
        <v>538.47</v>
      </c>
      <c r="G166" s="5">
        <v>78.69</v>
      </c>
      <c r="H166" s="5">
        <v>154.03</v>
      </c>
      <c r="I166" s="5">
        <v>39.39</v>
      </c>
      <c r="J166" s="5">
        <v>511.4</v>
      </c>
      <c r="K166" s="5">
        <v>0</v>
      </c>
      <c r="L166" s="5">
        <v>0</v>
      </c>
      <c r="M166" s="5">
        <v>84.41</v>
      </c>
      <c r="N166" s="5">
        <v>0</v>
      </c>
      <c r="O166" s="5">
        <f>VLOOKUP(B166,SWH!$A$4:$B$19,2,FALSE)</f>
        <v>0</v>
      </c>
      <c r="P166" s="5">
        <f t="shared" si="9"/>
        <v>0</v>
      </c>
      <c r="Q166" s="5">
        <v>0</v>
      </c>
      <c r="R166" s="5">
        <v>0</v>
      </c>
      <c r="S166" s="5">
        <v>0</v>
      </c>
      <c r="T166" s="5">
        <v>424.21</v>
      </c>
      <c r="U166" s="5">
        <v>0</v>
      </c>
      <c r="V166" s="5">
        <v>0</v>
      </c>
      <c r="W166" s="5">
        <f t="shared" si="11"/>
        <v>163.1</v>
      </c>
      <c r="X166" s="5">
        <f t="shared" si="12"/>
        <v>538.47</v>
      </c>
      <c r="Y166" s="5">
        <v>1292.1400000000001</v>
      </c>
      <c r="Z166" s="5">
        <v>538.47</v>
      </c>
      <c r="AA166" s="5">
        <f t="shared" si="10"/>
        <v>1830.6100000000001</v>
      </c>
    </row>
    <row r="167" spans="1:27" x14ac:dyDescent="0.25">
      <c r="A167">
        <v>2010</v>
      </c>
      <c r="B167" t="s">
        <v>60</v>
      </c>
      <c r="C167" s="1" t="s">
        <v>5</v>
      </c>
      <c r="D167" s="5">
        <f>VLOOKUP(B167,SWH!$A$4:$C$19,3,FALSE)</f>
        <v>3134.61</v>
      </c>
      <c r="E167" s="5">
        <v>0</v>
      </c>
      <c r="F167" s="5">
        <v>270.31</v>
      </c>
      <c r="G167" s="5">
        <v>104.59</v>
      </c>
      <c r="H167" s="5">
        <v>154.03</v>
      </c>
      <c r="I167" s="5">
        <v>39.4</v>
      </c>
      <c r="J167" s="5">
        <v>511.4</v>
      </c>
      <c r="K167" s="5">
        <v>0</v>
      </c>
      <c r="L167" s="5">
        <v>0</v>
      </c>
      <c r="M167" s="5">
        <v>91.62</v>
      </c>
      <c r="N167" s="5">
        <v>0</v>
      </c>
      <c r="O167" s="5">
        <f>VLOOKUP(B167,SWH!$A$4:$B$19,2,FALSE)</f>
        <v>0</v>
      </c>
      <c r="P167" s="5">
        <f t="shared" si="9"/>
        <v>0</v>
      </c>
      <c r="Q167" s="5">
        <v>0</v>
      </c>
      <c r="R167" s="5">
        <v>0</v>
      </c>
      <c r="S167" s="5">
        <v>0</v>
      </c>
      <c r="T167" s="5">
        <v>415.98</v>
      </c>
      <c r="U167" s="5">
        <v>0</v>
      </c>
      <c r="V167" s="5">
        <v>0</v>
      </c>
      <c r="W167" s="5">
        <f t="shared" si="11"/>
        <v>196.21</v>
      </c>
      <c r="X167" s="5">
        <f t="shared" si="12"/>
        <v>270.31</v>
      </c>
      <c r="Y167" s="5">
        <v>1317.03</v>
      </c>
      <c r="Z167" s="5">
        <v>270.31</v>
      </c>
      <c r="AA167" s="5">
        <f t="shared" si="10"/>
        <v>1587.34</v>
      </c>
    </row>
    <row r="168" spans="1:27" x14ac:dyDescent="0.25">
      <c r="A168">
        <v>2010</v>
      </c>
      <c r="B168" t="s">
        <v>60</v>
      </c>
      <c r="C168" s="1" t="s">
        <v>15</v>
      </c>
      <c r="D168" s="5">
        <f>VLOOKUP(B168,SWH!$A$4:$C$19,3,FALSE)</f>
        <v>3134.61</v>
      </c>
      <c r="E168" s="5">
        <v>0</v>
      </c>
      <c r="F168" s="5">
        <v>189.71</v>
      </c>
      <c r="G168" s="5">
        <v>40.94</v>
      </c>
      <c r="H168" s="5">
        <v>154.03</v>
      </c>
      <c r="I168" s="5">
        <v>39.33</v>
      </c>
      <c r="J168" s="5">
        <v>511.4</v>
      </c>
      <c r="K168" s="5">
        <v>0</v>
      </c>
      <c r="L168" s="5">
        <v>0</v>
      </c>
      <c r="M168" s="5">
        <v>66.48</v>
      </c>
      <c r="N168" s="5">
        <v>0</v>
      </c>
      <c r="O168" s="5">
        <f>VLOOKUP(B168,SWH!$A$4:$B$19,2,FALSE)</f>
        <v>0</v>
      </c>
      <c r="P168" s="5">
        <f t="shared" si="9"/>
        <v>0</v>
      </c>
      <c r="Q168" s="5">
        <v>0</v>
      </c>
      <c r="R168" s="5">
        <v>0</v>
      </c>
      <c r="S168" s="5">
        <v>0</v>
      </c>
      <c r="T168" s="5">
        <v>421.98</v>
      </c>
      <c r="U168" s="5">
        <v>0</v>
      </c>
      <c r="V168" s="5">
        <v>0</v>
      </c>
      <c r="W168" s="5">
        <f t="shared" si="11"/>
        <v>107.42</v>
      </c>
      <c r="X168" s="5">
        <f t="shared" si="12"/>
        <v>189.71</v>
      </c>
      <c r="Y168" s="5">
        <v>1234.1600000000001</v>
      </c>
      <c r="Z168" s="5">
        <v>189.71</v>
      </c>
      <c r="AA168" s="5">
        <f t="shared" si="10"/>
        <v>1423.8700000000001</v>
      </c>
    </row>
    <row r="169" spans="1:27" x14ac:dyDescent="0.25">
      <c r="A169">
        <v>2010</v>
      </c>
      <c r="B169" t="s">
        <v>60</v>
      </c>
      <c r="C169" s="1" t="s">
        <v>16</v>
      </c>
      <c r="D169" s="5">
        <f>VLOOKUP(B169,SWH!$A$4:$C$19,3,FALSE)</f>
        <v>3134.61</v>
      </c>
      <c r="E169" s="5">
        <v>0</v>
      </c>
      <c r="F169" s="5">
        <v>811.7</v>
      </c>
      <c r="G169" s="5">
        <v>83.05</v>
      </c>
      <c r="H169" s="5">
        <v>154.03</v>
      </c>
      <c r="I169" s="5">
        <v>39.380000000000003</v>
      </c>
      <c r="J169" s="5">
        <v>511.4</v>
      </c>
      <c r="K169" s="5">
        <v>0</v>
      </c>
      <c r="L169" s="5">
        <v>0</v>
      </c>
      <c r="M169" s="5">
        <v>89.34</v>
      </c>
      <c r="N169" s="5">
        <v>0</v>
      </c>
      <c r="O169" s="5">
        <f>VLOOKUP(B169,SWH!$A$4:$B$19,2,FALSE)</f>
        <v>0</v>
      </c>
      <c r="P169" s="5">
        <f t="shared" si="9"/>
        <v>0</v>
      </c>
      <c r="Q169" s="5">
        <v>0</v>
      </c>
      <c r="R169" s="5">
        <v>0</v>
      </c>
      <c r="S169" s="5">
        <v>0</v>
      </c>
      <c r="T169" s="5">
        <v>444.77</v>
      </c>
      <c r="U169" s="5">
        <v>0</v>
      </c>
      <c r="V169" s="5">
        <v>0</v>
      </c>
      <c r="W169" s="5">
        <f t="shared" si="11"/>
        <v>172.39</v>
      </c>
      <c r="X169" s="5">
        <f t="shared" si="12"/>
        <v>811.7</v>
      </c>
      <c r="Y169" s="5">
        <v>1321.96</v>
      </c>
      <c r="Z169" s="5">
        <v>811.7</v>
      </c>
      <c r="AA169" s="5">
        <f t="shared" si="10"/>
        <v>2133.66</v>
      </c>
    </row>
    <row r="170" spans="1:27" x14ac:dyDescent="0.25">
      <c r="A170">
        <v>2010</v>
      </c>
      <c r="B170" t="s">
        <v>60</v>
      </c>
      <c r="C170" s="1" t="s">
        <v>9</v>
      </c>
      <c r="D170" s="5">
        <f>VLOOKUP(B170,SWH!$A$4:$C$19,3,FALSE)</f>
        <v>3134.61</v>
      </c>
      <c r="E170" s="5">
        <v>0</v>
      </c>
      <c r="F170" s="5">
        <v>531.57000000000005</v>
      </c>
      <c r="G170" s="5">
        <v>66.38</v>
      </c>
      <c r="H170" s="5">
        <v>154.03</v>
      </c>
      <c r="I170" s="5">
        <v>39.35</v>
      </c>
      <c r="J170" s="5">
        <v>511.4</v>
      </c>
      <c r="K170" s="5">
        <v>0</v>
      </c>
      <c r="L170" s="5">
        <v>0</v>
      </c>
      <c r="M170" s="5">
        <v>85.7</v>
      </c>
      <c r="N170" s="5">
        <v>0</v>
      </c>
      <c r="O170" s="5">
        <f>VLOOKUP(B170,SWH!$A$4:$B$19,2,FALSE)</f>
        <v>0</v>
      </c>
      <c r="P170" s="5">
        <f t="shared" si="9"/>
        <v>0</v>
      </c>
      <c r="Q170" s="5">
        <v>0</v>
      </c>
      <c r="R170" s="5">
        <v>0</v>
      </c>
      <c r="S170" s="5">
        <v>0</v>
      </c>
      <c r="T170" s="5">
        <v>439.5</v>
      </c>
      <c r="U170" s="5">
        <v>0</v>
      </c>
      <c r="V170" s="5">
        <v>0</v>
      </c>
      <c r="W170" s="5">
        <f t="shared" si="11"/>
        <v>152.07999999999998</v>
      </c>
      <c r="X170" s="5">
        <f t="shared" si="12"/>
        <v>531.57000000000005</v>
      </c>
      <c r="Y170" s="5">
        <v>1296.3599999999999</v>
      </c>
      <c r="Z170" s="5">
        <v>531.57000000000005</v>
      </c>
      <c r="AA170" s="5">
        <f t="shared" si="10"/>
        <v>1827.9299999999998</v>
      </c>
    </row>
    <row r="171" spans="1:27" x14ac:dyDescent="0.25">
      <c r="A171">
        <v>2010</v>
      </c>
      <c r="B171" t="s">
        <v>60</v>
      </c>
      <c r="C171" s="1" t="s">
        <v>12</v>
      </c>
      <c r="D171" s="5">
        <f>VLOOKUP(B171,SWH!$A$4:$C$19,3,FALSE)</f>
        <v>3134.61</v>
      </c>
      <c r="E171" s="5">
        <v>0</v>
      </c>
      <c r="F171" s="5">
        <v>842.22</v>
      </c>
      <c r="G171" s="5">
        <v>71.11</v>
      </c>
      <c r="H171" s="5">
        <v>154.03</v>
      </c>
      <c r="I171" s="5">
        <v>39.32</v>
      </c>
      <c r="J171" s="5">
        <v>511.4</v>
      </c>
      <c r="K171" s="5">
        <v>0</v>
      </c>
      <c r="L171" s="5">
        <v>0</v>
      </c>
      <c r="M171" s="5">
        <v>91.51</v>
      </c>
      <c r="N171" s="5">
        <v>0</v>
      </c>
      <c r="O171" s="5">
        <f>VLOOKUP(B171,SWH!$A$4:$B$19,2,FALSE)</f>
        <v>0</v>
      </c>
      <c r="P171" s="5">
        <f t="shared" si="9"/>
        <v>0</v>
      </c>
      <c r="Q171" s="5">
        <v>0</v>
      </c>
      <c r="R171" s="5">
        <v>0</v>
      </c>
      <c r="S171" s="5">
        <v>0</v>
      </c>
      <c r="T171" s="5">
        <v>469.01</v>
      </c>
      <c r="U171" s="5">
        <v>0</v>
      </c>
      <c r="V171" s="5">
        <v>0</v>
      </c>
      <c r="W171" s="5">
        <f t="shared" si="11"/>
        <v>162.62</v>
      </c>
      <c r="X171" s="5">
        <f t="shared" si="12"/>
        <v>842.22</v>
      </c>
      <c r="Y171" s="5">
        <v>1336.38</v>
      </c>
      <c r="Z171" s="5">
        <v>842.22</v>
      </c>
      <c r="AA171" s="5">
        <f t="shared" si="10"/>
        <v>2178.6000000000004</v>
      </c>
    </row>
    <row r="172" spans="1:27" x14ac:dyDescent="0.25">
      <c r="A172">
        <v>2010</v>
      </c>
      <c r="B172" t="s">
        <v>60</v>
      </c>
      <c r="C172" s="1" t="s">
        <v>8</v>
      </c>
      <c r="D172" s="5">
        <f>VLOOKUP(B172,SWH!$A$4:$C$19,3,FALSE)</f>
        <v>3134.61</v>
      </c>
      <c r="E172" s="5">
        <v>0</v>
      </c>
      <c r="F172" s="5">
        <v>1151.3</v>
      </c>
      <c r="G172" s="5">
        <v>48.14</v>
      </c>
      <c r="H172" s="5">
        <v>154.03</v>
      </c>
      <c r="I172" s="5">
        <v>39.11</v>
      </c>
      <c r="J172" s="5">
        <v>511.4</v>
      </c>
      <c r="K172" s="5">
        <v>0</v>
      </c>
      <c r="L172" s="5">
        <v>0</v>
      </c>
      <c r="M172" s="5">
        <v>97.63</v>
      </c>
      <c r="N172" s="5">
        <v>0</v>
      </c>
      <c r="O172" s="5">
        <f>VLOOKUP(B172,SWH!$A$4:$B$19,2,FALSE)</f>
        <v>0</v>
      </c>
      <c r="P172" s="5">
        <f t="shared" si="9"/>
        <v>0</v>
      </c>
      <c r="Q172" s="5">
        <v>0</v>
      </c>
      <c r="R172" s="5">
        <v>0</v>
      </c>
      <c r="S172" s="5">
        <v>0</v>
      </c>
      <c r="T172" s="5">
        <v>501.94</v>
      </c>
      <c r="U172" s="5">
        <v>0</v>
      </c>
      <c r="V172" s="5">
        <v>0</v>
      </c>
      <c r="W172" s="5">
        <f t="shared" si="11"/>
        <v>145.76999999999998</v>
      </c>
      <c r="X172" s="5">
        <f t="shared" si="12"/>
        <v>1151.3</v>
      </c>
      <c r="Y172" s="5">
        <v>1352.25</v>
      </c>
      <c r="Z172" s="5">
        <v>1151.3</v>
      </c>
      <c r="AA172" s="5">
        <f t="shared" si="10"/>
        <v>2503.5500000000002</v>
      </c>
    </row>
    <row r="173" spans="1:27" x14ac:dyDescent="0.25">
      <c r="A173">
        <v>2013</v>
      </c>
      <c r="B173" t="s">
        <v>60</v>
      </c>
      <c r="C173" s="1" t="s">
        <v>10</v>
      </c>
      <c r="D173" s="5">
        <f>VLOOKUP(B173,SWH!$A$4:$C$19,3,FALSE)</f>
        <v>3134.61</v>
      </c>
      <c r="E173" s="5">
        <v>0</v>
      </c>
      <c r="F173" s="5">
        <v>0</v>
      </c>
      <c r="G173" s="5">
        <v>520.76</v>
      </c>
      <c r="H173" s="5">
        <v>130.13</v>
      </c>
      <c r="I173" s="5">
        <v>39.47</v>
      </c>
      <c r="J173" s="5">
        <v>511.07</v>
      </c>
      <c r="K173" s="5">
        <v>0</v>
      </c>
      <c r="L173" s="5">
        <v>0</v>
      </c>
      <c r="M173" s="5">
        <v>152.1</v>
      </c>
      <c r="N173" s="5">
        <v>0</v>
      </c>
      <c r="O173" s="5">
        <f>VLOOKUP(B173,SWH!$A$4:$B$19,2,FALSE)</f>
        <v>0</v>
      </c>
      <c r="P173" s="5">
        <f t="shared" si="9"/>
        <v>0</v>
      </c>
      <c r="Q173" s="5">
        <v>0</v>
      </c>
      <c r="R173" s="5">
        <v>0</v>
      </c>
      <c r="S173" s="5">
        <v>0</v>
      </c>
      <c r="T173" s="5">
        <v>274.99</v>
      </c>
      <c r="U173" s="5">
        <v>0</v>
      </c>
      <c r="V173" s="5">
        <v>0</v>
      </c>
      <c r="W173" s="5">
        <f t="shared" si="11"/>
        <v>672.86</v>
      </c>
      <c r="X173" s="5">
        <f t="shared" si="12"/>
        <v>0</v>
      </c>
      <c r="Y173" s="5">
        <v>1628.52</v>
      </c>
      <c r="Z173" s="5">
        <v>0</v>
      </c>
      <c r="AA173" s="5">
        <f t="shared" si="10"/>
        <v>1628.52</v>
      </c>
    </row>
    <row r="174" spans="1:27" x14ac:dyDescent="0.25">
      <c r="A174">
        <v>2013</v>
      </c>
      <c r="B174" t="s">
        <v>60</v>
      </c>
      <c r="C174" s="1" t="s">
        <v>6</v>
      </c>
      <c r="D174" s="5">
        <f>VLOOKUP(B174,SWH!$A$4:$C$19,3,FALSE)</f>
        <v>3134.61</v>
      </c>
      <c r="E174" s="5">
        <v>0</v>
      </c>
      <c r="F174" s="5">
        <v>0</v>
      </c>
      <c r="G174" s="5">
        <v>467.78</v>
      </c>
      <c r="H174" s="5">
        <v>130.13</v>
      </c>
      <c r="I174" s="5">
        <v>39.479999999999997</v>
      </c>
      <c r="J174" s="5">
        <v>511.07</v>
      </c>
      <c r="K174" s="5">
        <v>0</v>
      </c>
      <c r="L174" s="5">
        <v>0</v>
      </c>
      <c r="M174" s="5">
        <v>148.32</v>
      </c>
      <c r="N174" s="5">
        <v>0</v>
      </c>
      <c r="O174" s="5">
        <f>VLOOKUP(B174,SWH!$A$4:$B$19,2,FALSE)</f>
        <v>0</v>
      </c>
      <c r="P174" s="5">
        <f t="shared" si="9"/>
        <v>0</v>
      </c>
      <c r="Q174" s="5">
        <v>0</v>
      </c>
      <c r="R174" s="5">
        <v>0</v>
      </c>
      <c r="S174" s="5">
        <v>0</v>
      </c>
      <c r="T174" s="5">
        <v>273.82</v>
      </c>
      <c r="U174" s="5">
        <v>0</v>
      </c>
      <c r="V174" s="5">
        <v>0</v>
      </c>
      <c r="W174" s="5">
        <f t="shared" si="11"/>
        <v>616.09999999999991</v>
      </c>
      <c r="X174" s="5">
        <f t="shared" si="12"/>
        <v>0</v>
      </c>
      <c r="Y174" s="5">
        <v>1570.59</v>
      </c>
      <c r="Z174" s="5">
        <v>0</v>
      </c>
      <c r="AA174" s="5">
        <f t="shared" si="10"/>
        <v>1570.59</v>
      </c>
    </row>
    <row r="175" spans="1:27" x14ac:dyDescent="0.25">
      <c r="A175">
        <v>2013</v>
      </c>
      <c r="B175" t="s">
        <v>60</v>
      </c>
      <c r="C175" s="1" t="s">
        <v>11</v>
      </c>
      <c r="D175" s="5">
        <f>VLOOKUP(B175,SWH!$A$4:$C$19,3,FALSE)</f>
        <v>3134.61</v>
      </c>
      <c r="E175" s="5">
        <v>0</v>
      </c>
      <c r="F175" s="5">
        <v>0</v>
      </c>
      <c r="G175" s="5">
        <v>322.07</v>
      </c>
      <c r="H175" s="5">
        <v>130.13</v>
      </c>
      <c r="I175" s="5">
        <v>39.49</v>
      </c>
      <c r="J175" s="5">
        <v>511.07</v>
      </c>
      <c r="K175" s="5">
        <v>0</v>
      </c>
      <c r="L175" s="5">
        <v>0</v>
      </c>
      <c r="M175" s="5">
        <v>117.86</v>
      </c>
      <c r="N175" s="5">
        <v>0</v>
      </c>
      <c r="O175" s="5">
        <f>VLOOKUP(B175,SWH!$A$4:$B$19,2,FALSE)</f>
        <v>0</v>
      </c>
      <c r="P175" s="5">
        <f t="shared" si="9"/>
        <v>0</v>
      </c>
      <c r="Q175" s="5">
        <v>0</v>
      </c>
      <c r="R175" s="5">
        <v>0</v>
      </c>
      <c r="S175" s="5">
        <v>0</v>
      </c>
      <c r="T175" s="5">
        <v>295.85000000000002</v>
      </c>
      <c r="U175" s="5">
        <v>0</v>
      </c>
      <c r="V175" s="5">
        <v>0</v>
      </c>
      <c r="W175" s="5">
        <f t="shared" si="11"/>
        <v>439.93</v>
      </c>
      <c r="X175" s="5">
        <f t="shared" si="12"/>
        <v>0</v>
      </c>
      <c r="Y175" s="5">
        <v>1416.46</v>
      </c>
      <c r="Z175" s="5">
        <v>0</v>
      </c>
      <c r="AA175" s="5">
        <f t="shared" si="10"/>
        <v>1416.46</v>
      </c>
    </row>
    <row r="176" spans="1:27" x14ac:dyDescent="0.25">
      <c r="A176">
        <v>2013</v>
      </c>
      <c r="B176" t="s">
        <v>60</v>
      </c>
      <c r="C176" s="1" t="s">
        <v>13</v>
      </c>
      <c r="D176" s="5">
        <f>VLOOKUP(B176,SWH!$A$4:$C$19,3,FALSE)</f>
        <v>3134.61</v>
      </c>
      <c r="E176" s="5">
        <v>0</v>
      </c>
      <c r="F176" s="5">
        <v>3.45</v>
      </c>
      <c r="G176" s="5">
        <v>363.2</v>
      </c>
      <c r="H176" s="5">
        <v>130.13</v>
      </c>
      <c r="I176" s="5">
        <v>39.44</v>
      </c>
      <c r="J176" s="5">
        <v>511.07</v>
      </c>
      <c r="K176" s="5">
        <v>0</v>
      </c>
      <c r="L176" s="5">
        <v>0</v>
      </c>
      <c r="M176" s="5">
        <v>131.97</v>
      </c>
      <c r="N176" s="5">
        <v>0</v>
      </c>
      <c r="O176" s="5">
        <f>VLOOKUP(B176,SWH!$A$4:$B$19,2,FALSE)</f>
        <v>0</v>
      </c>
      <c r="P176" s="5">
        <f t="shared" si="9"/>
        <v>0</v>
      </c>
      <c r="Q176" s="5">
        <v>0</v>
      </c>
      <c r="R176" s="5">
        <v>0</v>
      </c>
      <c r="S176" s="5">
        <v>0</v>
      </c>
      <c r="T176" s="5">
        <v>296.95999999999998</v>
      </c>
      <c r="U176" s="5">
        <v>0</v>
      </c>
      <c r="V176" s="5">
        <v>0</v>
      </c>
      <c r="W176" s="5">
        <f t="shared" si="11"/>
        <v>495.16999999999996</v>
      </c>
      <c r="X176" s="5">
        <f t="shared" si="12"/>
        <v>3.45</v>
      </c>
      <c r="Y176" s="5">
        <v>1472.77</v>
      </c>
      <c r="Z176" s="5">
        <v>3.45</v>
      </c>
      <c r="AA176" s="5">
        <f t="shared" si="10"/>
        <v>1476.22</v>
      </c>
    </row>
    <row r="177" spans="1:27" x14ac:dyDescent="0.25">
      <c r="A177">
        <v>2013</v>
      </c>
      <c r="B177" t="s">
        <v>60</v>
      </c>
      <c r="C177" s="1" t="s">
        <v>19</v>
      </c>
      <c r="D177" s="5">
        <f>VLOOKUP(B177,SWH!$A$4:$C$19,3,FALSE)</f>
        <v>3134.61</v>
      </c>
      <c r="E177" s="5">
        <v>0</v>
      </c>
      <c r="F177" s="5">
        <v>9.75</v>
      </c>
      <c r="G177" s="5">
        <v>263.11</v>
      </c>
      <c r="H177" s="5">
        <v>130.13</v>
      </c>
      <c r="I177" s="5">
        <v>39.42</v>
      </c>
      <c r="J177" s="5">
        <v>511.07</v>
      </c>
      <c r="K177" s="5">
        <v>0</v>
      </c>
      <c r="L177" s="5">
        <v>0</v>
      </c>
      <c r="M177" s="5">
        <v>100.55</v>
      </c>
      <c r="N177" s="5">
        <v>0</v>
      </c>
      <c r="O177" s="5">
        <f>VLOOKUP(B177,SWH!$A$4:$B$19,2,FALSE)</f>
        <v>0</v>
      </c>
      <c r="P177" s="5">
        <f t="shared" si="9"/>
        <v>0</v>
      </c>
      <c r="Q177" s="5">
        <v>0</v>
      </c>
      <c r="R177" s="5">
        <v>0</v>
      </c>
      <c r="S177" s="5">
        <v>0</v>
      </c>
      <c r="T177" s="5">
        <v>320.43</v>
      </c>
      <c r="U177" s="5">
        <v>0</v>
      </c>
      <c r="V177" s="5">
        <v>0</v>
      </c>
      <c r="W177" s="5">
        <f t="shared" si="11"/>
        <v>363.66</v>
      </c>
      <c r="X177" s="5">
        <f t="shared" si="12"/>
        <v>9.75</v>
      </c>
      <c r="Y177" s="5">
        <v>1364.7</v>
      </c>
      <c r="Z177" s="5">
        <v>9.75</v>
      </c>
      <c r="AA177" s="5">
        <f t="shared" si="10"/>
        <v>1374.45</v>
      </c>
    </row>
    <row r="178" spans="1:27" x14ac:dyDescent="0.25">
      <c r="A178">
        <v>2013</v>
      </c>
      <c r="B178" t="s">
        <v>60</v>
      </c>
      <c r="C178" s="1" t="s">
        <v>20</v>
      </c>
      <c r="D178" s="5">
        <f>VLOOKUP(B178,SWH!$A$4:$C$19,3,FALSE)</f>
        <v>3134.61</v>
      </c>
      <c r="E178" s="5">
        <v>0</v>
      </c>
      <c r="F178" s="5">
        <v>7.14</v>
      </c>
      <c r="G178" s="5">
        <v>219.59</v>
      </c>
      <c r="H178" s="5">
        <v>130.13</v>
      </c>
      <c r="I178" s="5">
        <v>39.450000000000003</v>
      </c>
      <c r="J178" s="5">
        <v>511.07</v>
      </c>
      <c r="K178" s="5">
        <v>0</v>
      </c>
      <c r="L178" s="5">
        <v>0</v>
      </c>
      <c r="M178" s="5">
        <v>106.32</v>
      </c>
      <c r="N178" s="5">
        <v>0</v>
      </c>
      <c r="O178" s="5">
        <f>VLOOKUP(B178,SWH!$A$4:$B$19,2,FALSE)</f>
        <v>0</v>
      </c>
      <c r="P178" s="5">
        <f t="shared" si="9"/>
        <v>0</v>
      </c>
      <c r="Q178" s="5">
        <v>0</v>
      </c>
      <c r="R178" s="5">
        <v>0</v>
      </c>
      <c r="S178" s="5">
        <v>0</v>
      </c>
      <c r="T178" s="5">
        <v>322.17</v>
      </c>
      <c r="U178" s="5">
        <v>0</v>
      </c>
      <c r="V178" s="5">
        <v>0</v>
      </c>
      <c r="W178" s="5">
        <f t="shared" si="11"/>
        <v>325.90999999999997</v>
      </c>
      <c r="X178" s="5">
        <f t="shared" si="12"/>
        <v>7.14</v>
      </c>
      <c r="Y178" s="5">
        <v>1328.73</v>
      </c>
      <c r="Z178" s="5">
        <v>7.14</v>
      </c>
      <c r="AA178" s="5">
        <f t="shared" si="10"/>
        <v>1335.8700000000001</v>
      </c>
    </row>
    <row r="179" spans="1:27" x14ac:dyDescent="0.25">
      <c r="A179">
        <v>2013</v>
      </c>
      <c r="B179" t="s">
        <v>60</v>
      </c>
      <c r="C179" s="1" t="s">
        <v>3</v>
      </c>
      <c r="D179" s="5">
        <f>VLOOKUP(B179,SWH!$A$4:$C$19,3,FALSE)</f>
        <v>3134.61</v>
      </c>
      <c r="E179" s="5">
        <v>0</v>
      </c>
      <c r="F179" s="5">
        <v>117.59</v>
      </c>
      <c r="G179" s="5">
        <v>143.27000000000001</v>
      </c>
      <c r="H179" s="5">
        <v>130.13</v>
      </c>
      <c r="I179" s="5">
        <v>39.44</v>
      </c>
      <c r="J179" s="5">
        <v>511.07</v>
      </c>
      <c r="K179" s="5">
        <v>0</v>
      </c>
      <c r="L179" s="5">
        <v>0</v>
      </c>
      <c r="M179" s="5">
        <v>82.83</v>
      </c>
      <c r="N179" s="5">
        <v>0</v>
      </c>
      <c r="O179" s="5">
        <f>VLOOKUP(B179,SWH!$A$4:$B$19,2,FALSE)</f>
        <v>0</v>
      </c>
      <c r="P179" s="5">
        <f t="shared" si="9"/>
        <v>0</v>
      </c>
      <c r="Q179" s="5">
        <v>0</v>
      </c>
      <c r="R179" s="5">
        <v>0</v>
      </c>
      <c r="S179" s="5">
        <v>0</v>
      </c>
      <c r="T179" s="5">
        <v>362.69</v>
      </c>
      <c r="U179" s="5">
        <v>0</v>
      </c>
      <c r="V179" s="5">
        <v>0</v>
      </c>
      <c r="W179" s="5">
        <f t="shared" si="11"/>
        <v>226.10000000000002</v>
      </c>
      <c r="X179" s="5">
        <f t="shared" si="12"/>
        <v>117.59</v>
      </c>
      <c r="Y179" s="5">
        <v>1269.43</v>
      </c>
      <c r="Z179" s="5">
        <v>117.59</v>
      </c>
      <c r="AA179" s="5">
        <f t="shared" si="10"/>
        <v>1387.02</v>
      </c>
    </row>
    <row r="180" spans="1:27" x14ac:dyDescent="0.25">
      <c r="A180">
        <v>2013</v>
      </c>
      <c r="B180" t="s">
        <v>60</v>
      </c>
      <c r="C180" s="1" t="s">
        <v>7</v>
      </c>
      <c r="D180" s="5">
        <f>VLOOKUP(B180,SWH!$A$4:$C$19,3,FALSE)</f>
        <v>3134.61</v>
      </c>
      <c r="E180" s="5">
        <v>0</v>
      </c>
      <c r="F180" s="5">
        <v>35.700000000000003</v>
      </c>
      <c r="G180" s="5">
        <v>155.79</v>
      </c>
      <c r="H180" s="5">
        <v>130.13</v>
      </c>
      <c r="I180" s="5">
        <v>39.44</v>
      </c>
      <c r="J180" s="5">
        <v>511.07</v>
      </c>
      <c r="K180" s="5">
        <v>0</v>
      </c>
      <c r="L180" s="5">
        <v>0</v>
      </c>
      <c r="M180" s="5">
        <v>93.49</v>
      </c>
      <c r="N180" s="5">
        <v>0</v>
      </c>
      <c r="O180" s="5">
        <f>VLOOKUP(B180,SWH!$A$4:$B$19,2,FALSE)</f>
        <v>0</v>
      </c>
      <c r="P180" s="5">
        <f t="shared" si="9"/>
        <v>0</v>
      </c>
      <c r="Q180" s="5">
        <v>0</v>
      </c>
      <c r="R180" s="5">
        <v>0</v>
      </c>
      <c r="S180" s="5">
        <v>0</v>
      </c>
      <c r="T180" s="5">
        <v>351.81</v>
      </c>
      <c r="U180" s="5">
        <v>0</v>
      </c>
      <c r="V180" s="5">
        <v>0</v>
      </c>
      <c r="W180" s="5">
        <f t="shared" si="11"/>
        <v>249.27999999999997</v>
      </c>
      <c r="X180" s="5">
        <f t="shared" si="12"/>
        <v>35.700000000000003</v>
      </c>
      <c r="Y180" s="5">
        <v>1281.73</v>
      </c>
      <c r="Z180" s="5">
        <v>35.700000000000003</v>
      </c>
      <c r="AA180" s="5">
        <f t="shared" si="10"/>
        <v>1317.43</v>
      </c>
    </row>
    <row r="181" spans="1:27" x14ac:dyDescent="0.25">
      <c r="A181">
        <v>2013</v>
      </c>
      <c r="B181" t="s">
        <v>60</v>
      </c>
      <c r="C181" s="1" t="s">
        <v>17</v>
      </c>
      <c r="D181" s="5">
        <f>VLOOKUP(B181,SWH!$A$4:$C$19,3,FALSE)</f>
        <v>3134.61</v>
      </c>
      <c r="E181" s="5">
        <v>0</v>
      </c>
      <c r="F181" s="5">
        <v>5.59</v>
      </c>
      <c r="G181" s="5">
        <v>73.61</v>
      </c>
      <c r="H181" s="5">
        <v>130.13</v>
      </c>
      <c r="I181" s="5">
        <v>39.44</v>
      </c>
      <c r="J181" s="5">
        <v>511.07</v>
      </c>
      <c r="K181" s="5">
        <v>0</v>
      </c>
      <c r="L181" s="5">
        <v>0</v>
      </c>
      <c r="M181" s="5">
        <v>64.58</v>
      </c>
      <c r="N181" s="5">
        <v>0</v>
      </c>
      <c r="O181" s="5">
        <f>VLOOKUP(B181,SWH!$A$4:$B$19,2,FALSE)</f>
        <v>0</v>
      </c>
      <c r="P181" s="5">
        <f t="shared" ref="P181:P230" si="13">N181-O181</f>
        <v>0</v>
      </c>
      <c r="Q181" s="5">
        <v>0</v>
      </c>
      <c r="R181" s="5">
        <v>0</v>
      </c>
      <c r="S181" s="5">
        <v>0</v>
      </c>
      <c r="T181" s="5">
        <v>366.53</v>
      </c>
      <c r="U181" s="5">
        <v>0</v>
      </c>
      <c r="V181" s="5">
        <v>0</v>
      </c>
      <c r="W181" s="5">
        <f t="shared" si="11"/>
        <v>138.19</v>
      </c>
      <c r="X181" s="5">
        <f t="shared" si="12"/>
        <v>5.59</v>
      </c>
      <c r="Y181" s="5">
        <v>1185.3499999999999</v>
      </c>
      <c r="Z181" s="5">
        <v>5.59</v>
      </c>
      <c r="AA181" s="5">
        <f t="shared" si="10"/>
        <v>1190.9399999999998</v>
      </c>
    </row>
    <row r="182" spans="1:27" x14ac:dyDescent="0.25">
      <c r="A182">
        <v>2013</v>
      </c>
      <c r="B182" t="s">
        <v>60</v>
      </c>
      <c r="C182" s="1" t="s">
        <v>14</v>
      </c>
      <c r="D182" s="5">
        <f>VLOOKUP(B182,SWH!$A$4:$C$19,3,FALSE)</f>
        <v>3134.61</v>
      </c>
      <c r="E182" s="5">
        <v>0</v>
      </c>
      <c r="F182" s="5">
        <v>105.42</v>
      </c>
      <c r="G182" s="5">
        <v>105.22</v>
      </c>
      <c r="H182" s="5">
        <v>130.13</v>
      </c>
      <c r="I182" s="5">
        <v>39.380000000000003</v>
      </c>
      <c r="J182" s="5">
        <v>511.07</v>
      </c>
      <c r="K182" s="5">
        <v>0</v>
      </c>
      <c r="L182" s="5">
        <v>0</v>
      </c>
      <c r="M182" s="5">
        <v>76.819999999999993</v>
      </c>
      <c r="N182" s="5">
        <v>0</v>
      </c>
      <c r="O182" s="5">
        <f>VLOOKUP(B182,SWH!$A$4:$B$19,2,FALSE)</f>
        <v>0</v>
      </c>
      <c r="P182" s="5">
        <f t="shared" si="13"/>
        <v>0</v>
      </c>
      <c r="Q182" s="5">
        <v>0</v>
      </c>
      <c r="R182" s="5">
        <v>0</v>
      </c>
      <c r="S182" s="5">
        <v>0</v>
      </c>
      <c r="T182" s="5">
        <v>395.29</v>
      </c>
      <c r="U182" s="5">
        <v>0</v>
      </c>
      <c r="V182" s="5">
        <v>0</v>
      </c>
      <c r="W182" s="5">
        <f t="shared" si="11"/>
        <v>182.04</v>
      </c>
      <c r="X182" s="5">
        <f t="shared" si="12"/>
        <v>105.42</v>
      </c>
      <c r="Y182" s="5">
        <v>1257.9100000000001</v>
      </c>
      <c r="Z182" s="5">
        <v>105.42</v>
      </c>
      <c r="AA182" s="5">
        <f t="shared" si="10"/>
        <v>1363.3300000000002</v>
      </c>
    </row>
    <row r="183" spans="1:27" x14ac:dyDescent="0.25">
      <c r="A183">
        <v>2013</v>
      </c>
      <c r="B183" t="s">
        <v>60</v>
      </c>
      <c r="C183" s="1" t="s">
        <v>2</v>
      </c>
      <c r="D183" s="5">
        <f>VLOOKUP(B183,SWH!$A$4:$C$19,3,FALSE)</f>
        <v>3134.61</v>
      </c>
      <c r="E183" s="5">
        <v>0</v>
      </c>
      <c r="F183" s="5">
        <v>81.239999999999995</v>
      </c>
      <c r="G183" s="5">
        <v>119.27</v>
      </c>
      <c r="H183" s="5">
        <v>130.13</v>
      </c>
      <c r="I183" s="5">
        <v>39.409999999999997</v>
      </c>
      <c r="J183" s="5">
        <v>511.07</v>
      </c>
      <c r="K183" s="5">
        <v>0</v>
      </c>
      <c r="L183" s="5">
        <v>0</v>
      </c>
      <c r="M183" s="5">
        <v>89.01</v>
      </c>
      <c r="N183" s="5">
        <v>0</v>
      </c>
      <c r="O183" s="5">
        <f>VLOOKUP(B183,SWH!$A$4:$B$19,2,FALSE)</f>
        <v>0</v>
      </c>
      <c r="P183" s="5">
        <f t="shared" si="13"/>
        <v>0</v>
      </c>
      <c r="Q183" s="5">
        <v>0</v>
      </c>
      <c r="R183" s="5">
        <v>0</v>
      </c>
      <c r="S183" s="5">
        <v>0</v>
      </c>
      <c r="T183" s="5">
        <v>386.02</v>
      </c>
      <c r="U183" s="5">
        <v>0</v>
      </c>
      <c r="V183" s="5">
        <v>0</v>
      </c>
      <c r="W183" s="5">
        <f t="shared" si="11"/>
        <v>208.28</v>
      </c>
      <c r="X183" s="5">
        <f t="shared" si="12"/>
        <v>81.239999999999995</v>
      </c>
      <c r="Y183" s="5">
        <v>1274.9100000000001</v>
      </c>
      <c r="Z183" s="5">
        <v>81.239999999999995</v>
      </c>
      <c r="AA183" s="5">
        <f t="shared" si="10"/>
        <v>1356.15</v>
      </c>
    </row>
    <row r="184" spans="1:27" x14ac:dyDescent="0.25">
      <c r="A184">
        <v>2013</v>
      </c>
      <c r="B184" t="s">
        <v>60</v>
      </c>
      <c r="C184" s="1" t="s">
        <v>18</v>
      </c>
      <c r="D184" s="5">
        <f>VLOOKUP(B184,SWH!$A$4:$C$19,3,FALSE)</f>
        <v>3134.61</v>
      </c>
      <c r="E184" s="5">
        <v>0</v>
      </c>
      <c r="F184" s="5">
        <v>147.19999999999999</v>
      </c>
      <c r="G184" s="5">
        <v>43.87</v>
      </c>
      <c r="H184" s="5">
        <v>130.13</v>
      </c>
      <c r="I184" s="5">
        <v>39.340000000000003</v>
      </c>
      <c r="J184" s="5">
        <v>511.07</v>
      </c>
      <c r="K184" s="5">
        <v>0</v>
      </c>
      <c r="L184" s="5">
        <v>0</v>
      </c>
      <c r="M184" s="5">
        <v>66.12</v>
      </c>
      <c r="N184" s="5">
        <v>0</v>
      </c>
      <c r="O184" s="5">
        <f>VLOOKUP(B184,SWH!$A$4:$B$19,2,FALSE)</f>
        <v>0</v>
      </c>
      <c r="P184" s="5">
        <f t="shared" si="13"/>
        <v>0</v>
      </c>
      <c r="Q184" s="5">
        <v>0</v>
      </c>
      <c r="R184" s="5">
        <v>0</v>
      </c>
      <c r="S184" s="5">
        <v>0</v>
      </c>
      <c r="T184" s="5">
        <v>405.82</v>
      </c>
      <c r="U184" s="5">
        <v>0</v>
      </c>
      <c r="V184" s="5">
        <v>0</v>
      </c>
      <c r="W184" s="5">
        <f t="shared" si="11"/>
        <v>109.99000000000001</v>
      </c>
      <c r="X184" s="5">
        <f t="shared" si="12"/>
        <v>147.19999999999999</v>
      </c>
      <c r="Y184" s="5">
        <v>1196.3499999999999</v>
      </c>
      <c r="Z184" s="5">
        <v>147.19999999999999</v>
      </c>
      <c r="AA184" s="5">
        <f t="shared" si="10"/>
        <v>1343.55</v>
      </c>
    </row>
    <row r="185" spans="1:27" x14ac:dyDescent="0.25">
      <c r="A185">
        <v>2013</v>
      </c>
      <c r="B185" t="s">
        <v>60</v>
      </c>
      <c r="C185" s="1" t="s">
        <v>4</v>
      </c>
      <c r="D185" s="5">
        <f>VLOOKUP(B185,SWH!$A$4:$C$19,3,FALSE)</f>
        <v>3134.61</v>
      </c>
      <c r="E185" s="5">
        <v>0</v>
      </c>
      <c r="F185" s="5">
        <v>207.65</v>
      </c>
      <c r="G185" s="5">
        <v>69.86</v>
      </c>
      <c r="H185" s="5">
        <v>130.13</v>
      </c>
      <c r="I185" s="5">
        <v>39.39</v>
      </c>
      <c r="J185" s="5">
        <v>511.07</v>
      </c>
      <c r="K185" s="5">
        <v>0</v>
      </c>
      <c r="L185" s="5">
        <v>0</v>
      </c>
      <c r="M185" s="5">
        <v>73.5</v>
      </c>
      <c r="N185" s="5">
        <v>0</v>
      </c>
      <c r="O185" s="5">
        <f>VLOOKUP(B185,SWH!$A$4:$B$19,2,FALSE)</f>
        <v>0</v>
      </c>
      <c r="P185" s="5">
        <f t="shared" si="13"/>
        <v>0</v>
      </c>
      <c r="Q185" s="5">
        <v>0</v>
      </c>
      <c r="R185" s="5">
        <v>0</v>
      </c>
      <c r="S185" s="5">
        <v>0</v>
      </c>
      <c r="T185" s="5">
        <v>423.19</v>
      </c>
      <c r="U185" s="5">
        <v>0</v>
      </c>
      <c r="V185" s="5">
        <v>0</v>
      </c>
      <c r="W185" s="5">
        <f t="shared" si="11"/>
        <v>143.36000000000001</v>
      </c>
      <c r="X185" s="5">
        <f t="shared" si="12"/>
        <v>207.65</v>
      </c>
      <c r="Y185" s="5">
        <v>1247.1500000000001</v>
      </c>
      <c r="Z185" s="5">
        <v>207.65</v>
      </c>
      <c r="AA185" s="5">
        <f t="shared" si="10"/>
        <v>1454.8000000000002</v>
      </c>
    </row>
    <row r="186" spans="1:27" x14ac:dyDescent="0.25">
      <c r="A186">
        <v>2013</v>
      </c>
      <c r="B186" t="s">
        <v>60</v>
      </c>
      <c r="C186" s="1" t="s">
        <v>5</v>
      </c>
      <c r="D186" s="5">
        <f>VLOOKUP(B186,SWH!$A$4:$C$19,3,FALSE)</f>
        <v>3134.61</v>
      </c>
      <c r="E186" s="5">
        <v>0</v>
      </c>
      <c r="F186" s="5">
        <v>217.92</v>
      </c>
      <c r="G186" s="5">
        <v>86.02</v>
      </c>
      <c r="H186" s="5">
        <v>130.13</v>
      </c>
      <c r="I186" s="5">
        <v>39.4</v>
      </c>
      <c r="J186" s="5">
        <v>511.07</v>
      </c>
      <c r="K186" s="5">
        <v>0</v>
      </c>
      <c r="L186" s="5">
        <v>0</v>
      </c>
      <c r="M186" s="5">
        <v>84.94</v>
      </c>
      <c r="N186" s="5">
        <v>0</v>
      </c>
      <c r="O186" s="5">
        <f>VLOOKUP(B186,SWH!$A$4:$B$19,2,FALSE)</f>
        <v>0</v>
      </c>
      <c r="P186" s="5">
        <f t="shared" si="13"/>
        <v>0</v>
      </c>
      <c r="Q186" s="5">
        <v>0</v>
      </c>
      <c r="R186" s="5">
        <v>0</v>
      </c>
      <c r="S186" s="5">
        <v>0</v>
      </c>
      <c r="T186" s="5">
        <v>415.59</v>
      </c>
      <c r="U186" s="5">
        <v>0</v>
      </c>
      <c r="V186" s="5">
        <v>0</v>
      </c>
      <c r="W186" s="5">
        <f t="shared" si="11"/>
        <v>170.95999999999998</v>
      </c>
      <c r="X186" s="5">
        <f t="shared" si="12"/>
        <v>217.92</v>
      </c>
      <c r="Y186" s="5">
        <v>1267.1400000000001</v>
      </c>
      <c r="Z186" s="5">
        <v>217.92</v>
      </c>
      <c r="AA186" s="5">
        <f t="shared" si="10"/>
        <v>1485.0600000000002</v>
      </c>
    </row>
    <row r="187" spans="1:27" x14ac:dyDescent="0.25">
      <c r="A187">
        <v>2013</v>
      </c>
      <c r="B187" t="s">
        <v>60</v>
      </c>
      <c r="C187" s="1" t="s">
        <v>15</v>
      </c>
      <c r="D187" s="5">
        <f>VLOOKUP(B187,SWH!$A$4:$C$19,3,FALSE)</f>
        <v>3134.61</v>
      </c>
      <c r="E187" s="5">
        <v>0</v>
      </c>
      <c r="F187" s="5">
        <v>147.46</v>
      </c>
      <c r="G187" s="5">
        <v>35.159999999999997</v>
      </c>
      <c r="H187" s="5">
        <v>130.13</v>
      </c>
      <c r="I187" s="5">
        <v>39.33</v>
      </c>
      <c r="J187" s="5">
        <v>511.07</v>
      </c>
      <c r="K187" s="5">
        <v>0</v>
      </c>
      <c r="L187" s="5">
        <v>0</v>
      </c>
      <c r="M187" s="5">
        <v>62.96</v>
      </c>
      <c r="N187" s="5">
        <v>0</v>
      </c>
      <c r="O187" s="5">
        <f>VLOOKUP(B187,SWH!$A$4:$B$19,2,FALSE)</f>
        <v>0</v>
      </c>
      <c r="P187" s="5">
        <f t="shared" si="13"/>
        <v>0</v>
      </c>
      <c r="Q187" s="5">
        <v>0</v>
      </c>
      <c r="R187" s="5">
        <v>0</v>
      </c>
      <c r="S187" s="5">
        <v>0</v>
      </c>
      <c r="T187" s="5">
        <v>421.6</v>
      </c>
      <c r="U187" s="5">
        <v>0</v>
      </c>
      <c r="V187" s="5">
        <v>0</v>
      </c>
      <c r="W187" s="5">
        <f t="shared" si="11"/>
        <v>98.12</v>
      </c>
      <c r="X187" s="5">
        <f t="shared" si="12"/>
        <v>147.46</v>
      </c>
      <c r="Y187" s="5">
        <v>1200.25</v>
      </c>
      <c r="Z187" s="5">
        <v>147.46</v>
      </c>
      <c r="AA187" s="5">
        <f t="shared" si="10"/>
        <v>1347.71</v>
      </c>
    </row>
    <row r="188" spans="1:27" x14ac:dyDescent="0.25">
      <c r="A188">
        <v>2013</v>
      </c>
      <c r="B188" t="s">
        <v>60</v>
      </c>
      <c r="C188" s="1" t="s">
        <v>16</v>
      </c>
      <c r="D188" s="5">
        <f>VLOOKUP(B188,SWH!$A$4:$C$19,3,FALSE)</f>
        <v>3134.61</v>
      </c>
      <c r="E188" s="5">
        <v>0</v>
      </c>
      <c r="F188" s="5">
        <v>361.36</v>
      </c>
      <c r="G188" s="5">
        <v>73.41</v>
      </c>
      <c r="H188" s="5">
        <v>130.13</v>
      </c>
      <c r="I188" s="5">
        <v>39.380000000000003</v>
      </c>
      <c r="J188" s="5">
        <v>511.07</v>
      </c>
      <c r="K188" s="5">
        <v>0</v>
      </c>
      <c r="L188" s="5">
        <v>0</v>
      </c>
      <c r="M188" s="5">
        <v>77.489999999999995</v>
      </c>
      <c r="N188" s="5">
        <v>0</v>
      </c>
      <c r="O188" s="5">
        <f>VLOOKUP(B188,SWH!$A$4:$B$19,2,FALSE)</f>
        <v>0</v>
      </c>
      <c r="P188" s="5">
        <f t="shared" si="13"/>
        <v>0</v>
      </c>
      <c r="Q188" s="5">
        <v>0</v>
      </c>
      <c r="R188" s="5">
        <v>0</v>
      </c>
      <c r="S188" s="5">
        <v>0</v>
      </c>
      <c r="T188" s="5">
        <v>443.77</v>
      </c>
      <c r="U188" s="5">
        <v>0</v>
      </c>
      <c r="V188" s="5">
        <v>0</v>
      </c>
      <c r="W188" s="5">
        <f t="shared" si="11"/>
        <v>150.89999999999998</v>
      </c>
      <c r="X188" s="5">
        <f t="shared" si="12"/>
        <v>361.36</v>
      </c>
      <c r="Y188" s="5">
        <v>1275.24</v>
      </c>
      <c r="Z188" s="5">
        <v>361.36</v>
      </c>
      <c r="AA188" s="5">
        <f t="shared" si="10"/>
        <v>1636.6</v>
      </c>
    </row>
    <row r="189" spans="1:27" x14ac:dyDescent="0.25">
      <c r="A189">
        <v>2013</v>
      </c>
      <c r="B189" t="s">
        <v>60</v>
      </c>
      <c r="C189" s="1" t="s">
        <v>9</v>
      </c>
      <c r="D189" s="5">
        <f>VLOOKUP(B189,SWH!$A$4:$C$19,3,FALSE)</f>
        <v>3134.61</v>
      </c>
      <c r="E189" s="5">
        <v>0</v>
      </c>
      <c r="F189" s="5">
        <v>250.32</v>
      </c>
      <c r="G189" s="5">
        <v>65.13</v>
      </c>
      <c r="H189" s="5">
        <v>130.13</v>
      </c>
      <c r="I189" s="5">
        <v>39.35</v>
      </c>
      <c r="J189" s="5">
        <v>511.07</v>
      </c>
      <c r="K189" s="5">
        <v>0</v>
      </c>
      <c r="L189" s="5">
        <v>0</v>
      </c>
      <c r="M189" s="5">
        <v>79.489999999999995</v>
      </c>
      <c r="N189" s="5">
        <v>0</v>
      </c>
      <c r="O189" s="5">
        <f>VLOOKUP(B189,SWH!$A$4:$B$19,2,FALSE)</f>
        <v>0</v>
      </c>
      <c r="P189" s="5">
        <f t="shared" si="13"/>
        <v>0</v>
      </c>
      <c r="Q189" s="5">
        <v>0</v>
      </c>
      <c r="R189" s="5">
        <v>0</v>
      </c>
      <c r="S189" s="5">
        <v>0</v>
      </c>
      <c r="T189" s="5">
        <v>438.68</v>
      </c>
      <c r="U189" s="5">
        <v>0</v>
      </c>
      <c r="V189" s="5">
        <v>0</v>
      </c>
      <c r="W189" s="5">
        <f t="shared" si="11"/>
        <v>144.62</v>
      </c>
      <c r="X189" s="5">
        <f t="shared" si="12"/>
        <v>250.32</v>
      </c>
      <c r="Y189" s="5">
        <v>1263.8499999999999</v>
      </c>
      <c r="Z189" s="5">
        <v>250.32</v>
      </c>
      <c r="AA189" s="5">
        <f t="shared" si="10"/>
        <v>1514.1699999999998</v>
      </c>
    </row>
    <row r="190" spans="1:27" x14ac:dyDescent="0.25">
      <c r="A190">
        <v>2013</v>
      </c>
      <c r="B190" t="s">
        <v>60</v>
      </c>
      <c r="C190" s="1" t="s">
        <v>12</v>
      </c>
      <c r="D190" s="5">
        <f>VLOOKUP(B190,SWH!$A$4:$C$19,3,FALSE)</f>
        <v>3134.61</v>
      </c>
      <c r="E190" s="5">
        <v>0</v>
      </c>
      <c r="F190" s="5">
        <v>402.51</v>
      </c>
      <c r="G190" s="5">
        <v>65.59</v>
      </c>
      <c r="H190" s="5">
        <v>130.13</v>
      </c>
      <c r="I190" s="5">
        <v>39.32</v>
      </c>
      <c r="J190" s="5">
        <v>511.07</v>
      </c>
      <c r="K190" s="5">
        <v>0</v>
      </c>
      <c r="L190" s="5">
        <v>0</v>
      </c>
      <c r="M190" s="5">
        <v>80.13</v>
      </c>
      <c r="N190" s="5">
        <v>0</v>
      </c>
      <c r="O190" s="5">
        <f>VLOOKUP(B190,SWH!$A$4:$B$19,2,FALSE)</f>
        <v>0</v>
      </c>
      <c r="P190" s="5">
        <f t="shared" si="13"/>
        <v>0</v>
      </c>
      <c r="Q190" s="5">
        <v>0</v>
      </c>
      <c r="R190" s="5">
        <v>0</v>
      </c>
      <c r="S190" s="5">
        <v>0</v>
      </c>
      <c r="T190" s="5">
        <v>468.19</v>
      </c>
      <c r="U190" s="5">
        <v>0</v>
      </c>
      <c r="V190" s="5">
        <v>0</v>
      </c>
      <c r="W190" s="5">
        <f t="shared" si="11"/>
        <v>145.72</v>
      </c>
      <c r="X190" s="5">
        <f t="shared" si="12"/>
        <v>402.51</v>
      </c>
      <c r="Y190" s="5">
        <v>1294.44</v>
      </c>
      <c r="Z190" s="5">
        <v>402.51</v>
      </c>
      <c r="AA190" s="5">
        <f t="shared" si="10"/>
        <v>1696.95</v>
      </c>
    </row>
    <row r="191" spans="1:27" x14ac:dyDescent="0.25">
      <c r="A191">
        <v>2013</v>
      </c>
      <c r="B191" t="s">
        <v>60</v>
      </c>
      <c r="C191" s="1" t="s">
        <v>8</v>
      </c>
      <c r="D191" s="5">
        <f>VLOOKUP(B191,SWH!$A$4:$C$19,3,FALSE)</f>
        <v>3134.61</v>
      </c>
      <c r="E191" s="5">
        <v>0</v>
      </c>
      <c r="F191" s="5">
        <v>594.22</v>
      </c>
      <c r="G191" s="5">
        <v>52.27</v>
      </c>
      <c r="H191" s="5">
        <v>130.13</v>
      </c>
      <c r="I191" s="5">
        <v>39.11</v>
      </c>
      <c r="J191" s="5">
        <v>511.07</v>
      </c>
      <c r="K191" s="5">
        <v>0</v>
      </c>
      <c r="L191" s="5">
        <v>0</v>
      </c>
      <c r="M191" s="5">
        <v>85.18</v>
      </c>
      <c r="N191" s="5">
        <v>0</v>
      </c>
      <c r="O191" s="5">
        <f>VLOOKUP(B191,SWH!$A$4:$B$19,2,FALSE)</f>
        <v>0</v>
      </c>
      <c r="P191" s="5">
        <f t="shared" si="13"/>
        <v>0</v>
      </c>
      <c r="Q191" s="5">
        <v>0</v>
      </c>
      <c r="R191" s="5">
        <v>0</v>
      </c>
      <c r="S191" s="5">
        <v>0</v>
      </c>
      <c r="T191" s="5">
        <v>501.23</v>
      </c>
      <c r="U191" s="5">
        <v>0</v>
      </c>
      <c r="V191" s="5">
        <v>0</v>
      </c>
      <c r="W191" s="5">
        <f t="shared" si="11"/>
        <v>137.45000000000002</v>
      </c>
      <c r="X191" s="5">
        <f t="shared" si="12"/>
        <v>594.22</v>
      </c>
      <c r="Y191" s="5">
        <v>1318.99</v>
      </c>
      <c r="Z191" s="5">
        <v>594.22</v>
      </c>
      <c r="AA191" s="5">
        <f t="shared" si="10"/>
        <v>1913.21</v>
      </c>
    </row>
    <row r="192" spans="1:27" x14ac:dyDescent="0.25">
      <c r="A192">
        <v>2016</v>
      </c>
      <c r="B192" t="s">
        <v>60</v>
      </c>
      <c r="C192" s="1" t="s">
        <v>10</v>
      </c>
      <c r="D192" s="5">
        <f>VLOOKUP(B192,SWH!$A$4:$C$19,3,FALSE)</f>
        <v>3134.61</v>
      </c>
      <c r="E192" s="5">
        <v>0</v>
      </c>
      <c r="F192" s="5">
        <v>0</v>
      </c>
      <c r="G192" s="5">
        <v>505.4</v>
      </c>
      <c r="H192" s="5">
        <v>102.12</v>
      </c>
      <c r="I192" s="5">
        <v>25.98</v>
      </c>
      <c r="J192" s="5">
        <v>511.07</v>
      </c>
      <c r="K192" s="5">
        <v>0</v>
      </c>
      <c r="L192" s="5">
        <v>0</v>
      </c>
      <c r="M192" s="5">
        <v>146.72999999999999</v>
      </c>
      <c r="N192" s="5">
        <v>0</v>
      </c>
      <c r="O192" s="5">
        <f>VLOOKUP(B192,SWH!$A$4:$B$19,2,FALSE)</f>
        <v>0</v>
      </c>
      <c r="P192" s="5">
        <f t="shared" si="13"/>
        <v>0</v>
      </c>
      <c r="Q192" s="5">
        <v>0</v>
      </c>
      <c r="R192" s="5">
        <v>0</v>
      </c>
      <c r="S192" s="5">
        <v>0</v>
      </c>
      <c r="T192" s="5">
        <v>274.99</v>
      </c>
      <c r="U192" s="5">
        <v>0</v>
      </c>
      <c r="V192" s="5">
        <v>0</v>
      </c>
      <c r="W192" s="5">
        <f t="shared" si="11"/>
        <v>652.13</v>
      </c>
      <c r="X192" s="5">
        <f t="shared" si="12"/>
        <v>0</v>
      </c>
      <c r="Y192" s="5">
        <v>1566.28</v>
      </c>
      <c r="Z192" s="5">
        <v>0</v>
      </c>
      <c r="AA192" s="5">
        <f t="shared" si="10"/>
        <v>1566.28</v>
      </c>
    </row>
    <row r="193" spans="1:27" x14ac:dyDescent="0.25">
      <c r="A193">
        <v>2016</v>
      </c>
      <c r="B193" t="s">
        <v>60</v>
      </c>
      <c r="C193" s="1" t="s">
        <v>6</v>
      </c>
      <c r="D193" s="5">
        <f>VLOOKUP(B193,SWH!$A$4:$C$19,3,FALSE)</f>
        <v>3134.61</v>
      </c>
      <c r="E193" s="5">
        <v>0</v>
      </c>
      <c r="F193" s="5">
        <v>0</v>
      </c>
      <c r="G193" s="5">
        <v>452.6</v>
      </c>
      <c r="H193" s="5">
        <v>102.12</v>
      </c>
      <c r="I193" s="5">
        <v>25.99</v>
      </c>
      <c r="J193" s="5">
        <v>511.07</v>
      </c>
      <c r="K193" s="5">
        <v>0</v>
      </c>
      <c r="L193" s="5">
        <v>0</v>
      </c>
      <c r="M193" s="5">
        <v>143.30000000000001</v>
      </c>
      <c r="N193" s="5">
        <v>0</v>
      </c>
      <c r="O193" s="5">
        <f>VLOOKUP(B193,SWH!$A$4:$B$19,2,FALSE)</f>
        <v>0</v>
      </c>
      <c r="P193" s="5">
        <f t="shared" si="13"/>
        <v>0</v>
      </c>
      <c r="Q193" s="5">
        <v>0</v>
      </c>
      <c r="R193" s="5">
        <v>0</v>
      </c>
      <c r="S193" s="5">
        <v>0</v>
      </c>
      <c r="T193" s="5">
        <v>273.82</v>
      </c>
      <c r="U193" s="5">
        <v>0</v>
      </c>
      <c r="V193" s="5">
        <v>0</v>
      </c>
      <c r="W193" s="5">
        <f t="shared" si="11"/>
        <v>595.90000000000009</v>
      </c>
      <c r="X193" s="5">
        <f t="shared" si="12"/>
        <v>0</v>
      </c>
      <c r="Y193" s="5">
        <v>1508.89</v>
      </c>
      <c r="Z193" s="5">
        <v>0</v>
      </c>
      <c r="AA193" s="5">
        <f t="shared" si="10"/>
        <v>1508.89</v>
      </c>
    </row>
    <row r="194" spans="1:27" x14ac:dyDescent="0.25">
      <c r="A194">
        <v>2016</v>
      </c>
      <c r="B194" t="s">
        <v>60</v>
      </c>
      <c r="C194" s="1" t="s">
        <v>11</v>
      </c>
      <c r="D194" s="5">
        <f>VLOOKUP(B194,SWH!$A$4:$C$19,3,FALSE)</f>
        <v>3134.61</v>
      </c>
      <c r="E194" s="5">
        <v>0</v>
      </c>
      <c r="F194" s="5">
        <v>0</v>
      </c>
      <c r="G194" s="5">
        <v>315.58</v>
      </c>
      <c r="H194" s="5">
        <v>102.12</v>
      </c>
      <c r="I194" s="5">
        <v>25.99</v>
      </c>
      <c r="J194" s="5">
        <v>511.07</v>
      </c>
      <c r="K194" s="5">
        <v>0</v>
      </c>
      <c r="L194" s="5">
        <v>0</v>
      </c>
      <c r="M194" s="5">
        <v>115.38</v>
      </c>
      <c r="N194" s="5">
        <v>0</v>
      </c>
      <c r="O194" s="5">
        <f>VLOOKUP(B194,SWH!$A$4:$B$19,2,FALSE)</f>
        <v>0</v>
      </c>
      <c r="P194" s="5">
        <f t="shared" si="13"/>
        <v>0</v>
      </c>
      <c r="Q194" s="5">
        <v>0</v>
      </c>
      <c r="R194" s="5">
        <v>0</v>
      </c>
      <c r="S194" s="5">
        <v>0</v>
      </c>
      <c r="T194" s="5">
        <v>295.85000000000002</v>
      </c>
      <c r="U194" s="5">
        <v>0</v>
      </c>
      <c r="V194" s="5">
        <v>0</v>
      </c>
      <c r="W194" s="5">
        <f t="shared" si="11"/>
        <v>430.96</v>
      </c>
      <c r="X194" s="5">
        <f t="shared" si="12"/>
        <v>0</v>
      </c>
      <c r="Y194" s="5">
        <v>1365.99</v>
      </c>
      <c r="Z194" s="5">
        <v>0</v>
      </c>
      <c r="AA194" s="5">
        <f t="shared" ref="AA194:AA257" si="14">SUM(Y194:Z194)</f>
        <v>1365.99</v>
      </c>
    </row>
    <row r="195" spans="1:27" x14ac:dyDescent="0.25">
      <c r="A195">
        <v>2016</v>
      </c>
      <c r="B195" t="s">
        <v>60</v>
      </c>
      <c r="C195" s="1" t="s">
        <v>13</v>
      </c>
      <c r="D195" s="5">
        <f>VLOOKUP(B195,SWH!$A$4:$C$19,3,FALSE)</f>
        <v>3134.61</v>
      </c>
      <c r="E195" s="5">
        <v>0</v>
      </c>
      <c r="F195" s="5">
        <v>3.97</v>
      </c>
      <c r="G195" s="5">
        <v>356.71</v>
      </c>
      <c r="H195" s="5">
        <v>102.12</v>
      </c>
      <c r="I195" s="5">
        <v>25.96</v>
      </c>
      <c r="J195" s="5">
        <v>511.07</v>
      </c>
      <c r="K195" s="5">
        <v>0</v>
      </c>
      <c r="L195" s="5">
        <v>0</v>
      </c>
      <c r="M195" s="5">
        <v>129.58000000000001</v>
      </c>
      <c r="N195" s="5">
        <v>0</v>
      </c>
      <c r="O195" s="5">
        <f>VLOOKUP(B195,SWH!$A$4:$B$19,2,FALSE)</f>
        <v>0</v>
      </c>
      <c r="P195" s="5">
        <f t="shared" si="13"/>
        <v>0</v>
      </c>
      <c r="Q195" s="5">
        <v>0</v>
      </c>
      <c r="R195" s="5">
        <v>0</v>
      </c>
      <c r="S195" s="5">
        <v>0</v>
      </c>
      <c r="T195" s="5">
        <v>296.98</v>
      </c>
      <c r="U195" s="5">
        <v>0</v>
      </c>
      <c r="V195" s="5">
        <v>0</v>
      </c>
      <c r="W195" s="5">
        <f t="shared" ref="W195:W258" si="15">E195+G195+M195+SUM(P195:S195)</f>
        <v>486.28999999999996</v>
      </c>
      <c r="X195" s="5">
        <f t="shared" ref="X195:X258" si="16">F195</f>
        <v>3.97</v>
      </c>
      <c r="Y195" s="5">
        <v>1422.41</v>
      </c>
      <c r="Z195" s="5">
        <v>3.97</v>
      </c>
      <c r="AA195" s="5">
        <f t="shared" si="14"/>
        <v>1426.38</v>
      </c>
    </row>
    <row r="196" spans="1:27" x14ac:dyDescent="0.25">
      <c r="A196">
        <v>2016</v>
      </c>
      <c r="B196" t="s">
        <v>60</v>
      </c>
      <c r="C196" s="1" t="s">
        <v>19</v>
      </c>
      <c r="D196" s="5">
        <f>VLOOKUP(B196,SWH!$A$4:$C$19,3,FALSE)</f>
        <v>3134.61</v>
      </c>
      <c r="E196" s="5">
        <v>0</v>
      </c>
      <c r="F196" s="5">
        <v>10.35</v>
      </c>
      <c r="G196" s="5">
        <v>257.25</v>
      </c>
      <c r="H196" s="5">
        <v>102.12</v>
      </c>
      <c r="I196" s="5">
        <v>25.95</v>
      </c>
      <c r="J196" s="5">
        <v>511.07</v>
      </c>
      <c r="K196" s="5">
        <v>0</v>
      </c>
      <c r="L196" s="5">
        <v>0</v>
      </c>
      <c r="M196" s="5">
        <v>98.31</v>
      </c>
      <c r="N196" s="5">
        <v>0</v>
      </c>
      <c r="O196" s="5">
        <f>VLOOKUP(B196,SWH!$A$4:$B$19,2,FALSE)</f>
        <v>0</v>
      </c>
      <c r="P196" s="5">
        <f t="shared" si="13"/>
        <v>0</v>
      </c>
      <c r="Q196" s="5">
        <v>0</v>
      </c>
      <c r="R196" s="5">
        <v>0</v>
      </c>
      <c r="S196" s="5">
        <v>0</v>
      </c>
      <c r="T196" s="5">
        <v>320.44</v>
      </c>
      <c r="U196" s="5">
        <v>0</v>
      </c>
      <c r="V196" s="5">
        <v>0</v>
      </c>
      <c r="W196" s="5">
        <f t="shared" si="15"/>
        <v>355.56</v>
      </c>
      <c r="X196" s="5">
        <f t="shared" si="16"/>
        <v>10.35</v>
      </c>
      <c r="Y196" s="5">
        <v>1315.14</v>
      </c>
      <c r="Z196" s="5">
        <v>10.35</v>
      </c>
      <c r="AA196" s="5">
        <f t="shared" si="14"/>
        <v>1325.49</v>
      </c>
    </row>
    <row r="197" spans="1:27" x14ac:dyDescent="0.25">
      <c r="A197">
        <v>2016</v>
      </c>
      <c r="B197" t="s">
        <v>60</v>
      </c>
      <c r="C197" s="1" t="s">
        <v>20</v>
      </c>
      <c r="D197" s="5">
        <f>VLOOKUP(B197,SWH!$A$4:$C$19,3,FALSE)</f>
        <v>3134.61</v>
      </c>
      <c r="E197" s="5">
        <v>0</v>
      </c>
      <c r="F197" s="5">
        <v>7.76</v>
      </c>
      <c r="G197" s="5">
        <v>213.92</v>
      </c>
      <c r="H197" s="5">
        <v>102.12</v>
      </c>
      <c r="I197" s="5">
        <v>25.97</v>
      </c>
      <c r="J197" s="5">
        <v>511.07</v>
      </c>
      <c r="K197" s="5">
        <v>0</v>
      </c>
      <c r="L197" s="5">
        <v>0</v>
      </c>
      <c r="M197" s="5">
        <v>103.84</v>
      </c>
      <c r="N197" s="5">
        <v>0</v>
      </c>
      <c r="O197" s="5">
        <f>VLOOKUP(B197,SWH!$A$4:$B$19,2,FALSE)</f>
        <v>0</v>
      </c>
      <c r="P197" s="5">
        <f t="shared" si="13"/>
        <v>0</v>
      </c>
      <c r="Q197" s="5">
        <v>0</v>
      </c>
      <c r="R197" s="5">
        <v>0</v>
      </c>
      <c r="S197" s="5">
        <v>0</v>
      </c>
      <c r="T197" s="5">
        <v>322.19</v>
      </c>
      <c r="U197" s="5">
        <v>0</v>
      </c>
      <c r="V197" s="5">
        <v>0</v>
      </c>
      <c r="W197" s="5">
        <f t="shared" si="15"/>
        <v>317.76</v>
      </c>
      <c r="X197" s="5">
        <f t="shared" si="16"/>
        <v>7.76</v>
      </c>
      <c r="Y197" s="5">
        <v>1279.1099999999999</v>
      </c>
      <c r="Z197" s="5">
        <v>7.76</v>
      </c>
      <c r="AA197" s="5">
        <f t="shared" si="14"/>
        <v>1286.8699999999999</v>
      </c>
    </row>
    <row r="198" spans="1:27" x14ac:dyDescent="0.25">
      <c r="A198">
        <v>2016</v>
      </c>
      <c r="B198" t="s">
        <v>60</v>
      </c>
      <c r="C198" s="1" t="s">
        <v>3</v>
      </c>
      <c r="D198" s="5">
        <f>VLOOKUP(B198,SWH!$A$4:$C$19,3,FALSE)</f>
        <v>3134.61</v>
      </c>
      <c r="E198" s="5">
        <v>0</v>
      </c>
      <c r="F198" s="5">
        <v>123.63</v>
      </c>
      <c r="G198" s="5">
        <v>139.1</v>
      </c>
      <c r="H198" s="5">
        <v>102.12</v>
      </c>
      <c r="I198" s="5">
        <v>25.96</v>
      </c>
      <c r="J198" s="5">
        <v>511.07</v>
      </c>
      <c r="K198" s="5">
        <v>0</v>
      </c>
      <c r="L198" s="5">
        <v>0</v>
      </c>
      <c r="M198" s="5">
        <v>81.349999999999994</v>
      </c>
      <c r="N198" s="5">
        <v>0</v>
      </c>
      <c r="O198" s="5">
        <f>VLOOKUP(B198,SWH!$A$4:$B$19,2,FALSE)</f>
        <v>0</v>
      </c>
      <c r="P198" s="5">
        <f t="shared" si="13"/>
        <v>0</v>
      </c>
      <c r="Q198" s="5">
        <v>0</v>
      </c>
      <c r="R198" s="5">
        <v>0</v>
      </c>
      <c r="S198" s="5">
        <v>0</v>
      </c>
      <c r="T198" s="5">
        <v>362.73</v>
      </c>
      <c r="U198" s="5">
        <v>0</v>
      </c>
      <c r="V198" s="5">
        <v>0</v>
      </c>
      <c r="W198" s="5">
        <f t="shared" si="15"/>
        <v>220.45</v>
      </c>
      <c r="X198" s="5">
        <f t="shared" si="16"/>
        <v>123.63</v>
      </c>
      <c r="Y198" s="5">
        <v>1222.3399999999999</v>
      </c>
      <c r="Z198" s="5">
        <v>123.63</v>
      </c>
      <c r="AA198" s="5">
        <f t="shared" si="14"/>
        <v>1345.9699999999998</v>
      </c>
    </row>
    <row r="199" spans="1:27" x14ac:dyDescent="0.25">
      <c r="A199">
        <v>2016</v>
      </c>
      <c r="B199" t="s">
        <v>60</v>
      </c>
      <c r="C199" s="1" t="s">
        <v>7</v>
      </c>
      <c r="D199" s="5">
        <f>VLOOKUP(B199,SWH!$A$4:$C$19,3,FALSE)</f>
        <v>3134.61</v>
      </c>
      <c r="E199" s="5">
        <v>0</v>
      </c>
      <c r="F199" s="5">
        <v>38.6</v>
      </c>
      <c r="G199" s="5">
        <v>150.97</v>
      </c>
      <c r="H199" s="5">
        <v>102.12</v>
      </c>
      <c r="I199" s="5">
        <v>25.96</v>
      </c>
      <c r="J199" s="5">
        <v>511.07</v>
      </c>
      <c r="K199" s="5">
        <v>0</v>
      </c>
      <c r="L199" s="5">
        <v>0</v>
      </c>
      <c r="M199" s="5">
        <v>91.37</v>
      </c>
      <c r="N199" s="5">
        <v>0</v>
      </c>
      <c r="O199" s="5">
        <f>VLOOKUP(B199,SWH!$A$4:$B$19,2,FALSE)</f>
        <v>0</v>
      </c>
      <c r="P199" s="5">
        <f t="shared" si="13"/>
        <v>0</v>
      </c>
      <c r="Q199" s="5">
        <v>0</v>
      </c>
      <c r="R199" s="5">
        <v>0</v>
      </c>
      <c r="S199" s="5">
        <v>0</v>
      </c>
      <c r="T199" s="5">
        <v>351.85</v>
      </c>
      <c r="U199" s="5">
        <v>0</v>
      </c>
      <c r="V199" s="5">
        <v>0</v>
      </c>
      <c r="W199" s="5">
        <f t="shared" si="15"/>
        <v>242.34</v>
      </c>
      <c r="X199" s="5">
        <f t="shared" si="16"/>
        <v>38.6</v>
      </c>
      <c r="Y199" s="5">
        <v>1233.3399999999999</v>
      </c>
      <c r="Z199" s="5">
        <v>38.6</v>
      </c>
      <c r="AA199" s="5">
        <f t="shared" si="14"/>
        <v>1271.9399999999998</v>
      </c>
    </row>
    <row r="200" spans="1:27" x14ac:dyDescent="0.25">
      <c r="A200">
        <v>2016</v>
      </c>
      <c r="B200" t="s">
        <v>60</v>
      </c>
      <c r="C200" s="1" t="s">
        <v>17</v>
      </c>
      <c r="D200" s="5">
        <f>VLOOKUP(B200,SWH!$A$4:$C$19,3,FALSE)</f>
        <v>3134.61</v>
      </c>
      <c r="E200" s="5">
        <v>0</v>
      </c>
      <c r="F200" s="5">
        <v>6.49</v>
      </c>
      <c r="G200" s="5">
        <v>69.22</v>
      </c>
      <c r="H200" s="5">
        <v>102.12</v>
      </c>
      <c r="I200" s="5">
        <v>25.96</v>
      </c>
      <c r="J200" s="5">
        <v>511.07</v>
      </c>
      <c r="K200" s="5">
        <v>0</v>
      </c>
      <c r="L200" s="5">
        <v>0</v>
      </c>
      <c r="M200" s="5">
        <v>62.35</v>
      </c>
      <c r="N200" s="5">
        <v>0</v>
      </c>
      <c r="O200" s="5">
        <f>VLOOKUP(B200,SWH!$A$4:$B$19,2,FALSE)</f>
        <v>0</v>
      </c>
      <c r="P200" s="5">
        <f t="shared" si="13"/>
        <v>0</v>
      </c>
      <c r="Q200" s="5">
        <v>0</v>
      </c>
      <c r="R200" s="5">
        <v>0</v>
      </c>
      <c r="S200" s="5">
        <v>0</v>
      </c>
      <c r="T200" s="5">
        <v>366.58</v>
      </c>
      <c r="U200" s="5">
        <v>0</v>
      </c>
      <c r="V200" s="5">
        <v>0</v>
      </c>
      <c r="W200" s="5">
        <f t="shared" si="15"/>
        <v>131.57</v>
      </c>
      <c r="X200" s="5">
        <f t="shared" si="16"/>
        <v>6.49</v>
      </c>
      <c r="Y200" s="5">
        <v>1137.29</v>
      </c>
      <c r="Z200" s="5">
        <v>6.49</v>
      </c>
      <c r="AA200" s="5">
        <f t="shared" si="14"/>
        <v>1143.78</v>
      </c>
    </row>
    <row r="201" spans="1:27" x14ac:dyDescent="0.25">
      <c r="A201">
        <v>2016</v>
      </c>
      <c r="B201" t="s">
        <v>60</v>
      </c>
      <c r="C201" s="1" t="s">
        <v>14</v>
      </c>
      <c r="D201" s="5">
        <f>VLOOKUP(B201,SWH!$A$4:$C$19,3,FALSE)</f>
        <v>3134.61</v>
      </c>
      <c r="E201" s="5">
        <v>0</v>
      </c>
      <c r="F201" s="5">
        <v>110.5</v>
      </c>
      <c r="G201" s="5">
        <v>98.43</v>
      </c>
      <c r="H201" s="5">
        <v>102.12</v>
      </c>
      <c r="I201" s="5">
        <v>25.92</v>
      </c>
      <c r="J201" s="5">
        <v>511.07</v>
      </c>
      <c r="K201" s="5">
        <v>0</v>
      </c>
      <c r="L201" s="5">
        <v>0</v>
      </c>
      <c r="M201" s="5">
        <v>73.81</v>
      </c>
      <c r="N201" s="5">
        <v>0</v>
      </c>
      <c r="O201" s="5">
        <f>VLOOKUP(B201,SWH!$A$4:$B$19,2,FALSE)</f>
        <v>0</v>
      </c>
      <c r="P201" s="5">
        <f t="shared" si="13"/>
        <v>0</v>
      </c>
      <c r="Q201" s="5">
        <v>0</v>
      </c>
      <c r="R201" s="5">
        <v>0</v>
      </c>
      <c r="S201" s="5">
        <v>0</v>
      </c>
      <c r="T201" s="5">
        <v>395.35</v>
      </c>
      <c r="U201" s="5">
        <v>0</v>
      </c>
      <c r="V201" s="5">
        <v>0</v>
      </c>
      <c r="W201" s="5">
        <f t="shared" si="15"/>
        <v>172.24</v>
      </c>
      <c r="X201" s="5">
        <f t="shared" si="16"/>
        <v>110.5</v>
      </c>
      <c r="Y201" s="5">
        <v>1206.7</v>
      </c>
      <c r="Z201" s="5">
        <v>110.5</v>
      </c>
      <c r="AA201" s="5">
        <f t="shared" si="14"/>
        <v>1317.2</v>
      </c>
    </row>
    <row r="202" spans="1:27" x14ac:dyDescent="0.25">
      <c r="A202">
        <v>2016</v>
      </c>
      <c r="B202" t="s">
        <v>60</v>
      </c>
      <c r="C202" s="1" t="s">
        <v>2</v>
      </c>
      <c r="D202" s="5">
        <f>VLOOKUP(B202,SWH!$A$4:$C$19,3,FALSE)</f>
        <v>3134.61</v>
      </c>
      <c r="E202" s="5">
        <v>0</v>
      </c>
      <c r="F202" s="5">
        <v>88.22</v>
      </c>
      <c r="G202" s="5">
        <v>109.92</v>
      </c>
      <c r="H202" s="5">
        <v>102.12</v>
      </c>
      <c r="I202" s="5">
        <v>25.94</v>
      </c>
      <c r="J202" s="5">
        <v>511.07</v>
      </c>
      <c r="K202" s="5">
        <v>0</v>
      </c>
      <c r="L202" s="5">
        <v>0</v>
      </c>
      <c r="M202" s="5">
        <v>85.27</v>
      </c>
      <c r="N202" s="5">
        <v>0</v>
      </c>
      <c r="O202" s="5">
        <f>VLOOKUP(B202,SWH!$A$4:$B$19,2,FALSE)</f>
        <v>0</v>
      </c>
      <c r="P202" s="5">
        <f t="shared" si="13"/>
        <v>0</v>
      </c>
      <c r="Q202" s="5">
        <v>0</v>
      </c>
      <c r="R202" s="5">
        <v>0</v>
      </c>
      <c r="S202" s="5">
        <v>0</v>
      </c>
      <c r="T202" s="5">
        <v>386.1</v>
      </c>
      <c r="U202" s="5">
        <v>0</v>
      </c>
      <c r="V202" s="5">
        <v>0</v>
      </c>
      <c r="W202" s="5">
        <f t="shared" si="15"/>
        <v>195.19</v>
      </c>
      <c r="X202" s="5">
        <f t="shared" si="16"/>
        <v>88.22</v>
      </c>
      <c r="Y202" s="5">
        <v>1220.42</v>
      </c>
      <c r="Z202" s="5">
        <v>88.22</v>
      </c>
      <c r="AA202" s="5">
        <f t="shared" si="14"/>
        <v>1308.6400000000001</v>
      </c>
    </row>
    <row r="203" spans="1:27" x14ac:dyDescent="0.25">
      <c r="A203">
        <v>2016</v>
      </c>
      <c r="B203" t="s">
        <v>60</v>
      </c>
      <c r="C203" s="1" t="s">
        <v>18</v>
      </c>
      <c r="D203" s="5">
        <f>VLOOKUP(B203,SWH!$A$4:$C$19,3,FALSE)</f>
        <v>3134.61</v>
      </c>
      <c r="E203" s="5">
        <v>0</v>
      </c>
      <c r="F203" s="5">
        <v>156.80000000000001</v>
      </c>
      <c r="G203" s="5">
        <v>38.630000000000003</v>
      </c>
      <c r="H203" s="5">
        <v>102.12</v>
      </c>
      <c r="I203" s="5">
        <v>25.89</v>
      </c>
      <c r="J203" s="5">
        <v>511.07</v>
      </c>
      <c r="K203" s="5">
        <v>0</v>
      </c>
      <c r="L203" s="5">
        <v>0</v>
      </c>
      <c r="M203" s="5">
        <v>63.41</v>
      </c>
      <c r="N203" s="5">
        <v>0</v>
      </c>
      <c r="O203" s="5">
        <f>VLOOKUP(B203,SWH!$A$4:$B$19,2,FALSE)</f>
        <v>0</v>
      </c>
      <c r="P203" s="5">
        <f t="shared" si="13"/>
        <v>0</v>
      </c>
      <c r="Q203" s="5">
        <v>0</v>
      </c>
      <c r="R203" s="5">
        <v>0</v>
      </c>
      <c r="S203" s="5">
        <v>0</v>
      </c>
      <c r="T203" s="5">
        <v>405.9</v>
      </c>
      <c r="U203" s="5">
        <v>0</v>
      </c>
      <c r="V203" s="5">
        <v>0</v>
      </c>
      <c r="W203" s="5">
        <f t="shared" si="15"/>
        <v>102.03999999999999</v>
      </c>
      <c r="X203" s="5">
        <f t="shared" si="16"/>
        <v>156.80000000000001</v>
      </c>
      <c r="Y203" s="5">
        <v>1147.02</v>
      </c>
      <c r="Z203" s="5">
        <v>156.80000000000001</v>
      </c>
      <c r="AA203" s="5">
        <f t="shared" si="14"/>
        <v>1303.82</v>
      </c>
    </row>
    <row r="204" spans="1:27" x14ac:dyDescent="0.25">
      <c r="A204">
        <v>2016</v>
      </c>
      <c r="B204" t="s">
        <v>60</v>
      </c>
      <c r="C204" s="1" t="s">
        <v>4</v>
      </c>
      <c r="D204" s="5">
        <f>VLOOKUP(B204,SWH!$A$4:$C$19,3,FALSE)</f>
        <v>3134.61</v>
      </c>
      <c r="E204" s="5">
        <v>0</v>
      </c>
      <c r="F204" s="5">
        <v>212.34</v>
      </c>
      <c r="G204" s="5">
        <v>65.94</v>
      </c>
      <c r="H204" s="5">
        <v>102.12</v>
      </c>
      <c r="I204" s="5">
        <v>25.93</v>
      </c>
      <c r="J204" s="5">
        <v>511.07</v>
      </c>
      <c r="K204" s="5">
        <v>0</v>
      </c>
      <c r="L204" s="5">
        <v>0</v>
      </c>
      <c r="M204" s="5">
        <v>71.150000000000006</v>
      </c>
      <c r="N204" s="5">
        <v>0</v>
      </c>
      <c r="O204" s="5">
        <f>VLOOKUP(B204,SWH!$A$4:$B$19,2,FALSE)</f>
        <v>0</v>
      </c>
      <c r="P204" s="5">
        <f t="shared" si="13"/>
        <v>0</v>
      </c>
      <c r="Q204" s="5">
        <v>0</v>
      </c>
      <c r="R204" s="5">
        <v>0</v>
      </c>
      <c r="S204" s="5">
        <v>0</v>
      </c>
      <c r="T204" s="5">
        <v>423.23</v>
      </c>
      <c r="U204" s="5">
        <v>0</v>
      </c>
      <c r="V204" s="5">
        <v>0</v>
      </c>
      <c r="W204" s="5">
        <f t="shared" si="15"/>
        <v>137.09</v>
      </c>
      <c r="X204" s="5">
        <f t="shared" si="16"/>
        <v>212.34</v>
      </c>
      <c r="Y204" s="5">
        <v>1199.44</v>
      </c>
      <c r="Z204" s="5">
        <v>212.34</v>
      </c>
      <c r="AA204" s="5">
        <f t="shared" si="14"/>
        <v>1411.78</v>
      </c>
    </row>
    <row r="205" spans="1:27" x14ac:dyDescent="0.25">
      <c r="A205">
        <v>2016</v>
      </c>
      <c r="B205" t="s">
        <v>60</v>
      </c>
      <c r="C205" s="1" t="s">
        <v>5</v>
      </c>
      <c r="D205" s="5">
        <f>VLOOKUP(B205,SWH!$A$4:$C$19,3,FALSE)</f>
        <v>3134.61</v>
      </c>
      <c r="E205" s="5">
        <v>0</v>
      </c>
      <c r="F205" s="5">
        <v>225.46</v>
      </c>
      <c r="G205" s="5">
        <v>80.95</v>
      </c>
      <c r="H205" s="5">
        <v>102.12</v>
      </c>
      <c r="I205" s="5">
        <v>25.93</v>
      </c>
      <c r="J205" s="5">
        <v>511.07</v>
      </c>
      <c r="K205" s="5">
        <v>0</v>
      </c>
      <c r="L205" s="5">
        <v>0</v>
      </c>
      <c r="M205" s="5">
        <v>82.29</v>
      </c>
      <c r="N205" s="5">
        <v>0</v>
      </c>
      <c r="O205" s="5">
        <f>VLOOKUP(B205,SWH!$A$4:$B$19,2,FALSE)</f>
        <v>0</v>
      </c>
      <c r="P205" s="5">
        <f t="shared" si="13"/>
        <v>0</v>
      </c>
      <c r="Q205" s="5">
        <v>0</v>
      </c>
      <c r="R205" s="5">
        <v>0</v>
      </c>
      <c r="S205" s="5">
        <v>0</v>
      </c>
      <c r="T205" s="5">
        <v>415.64</v>
      </c>
      <c r="U205" s="5">
        <v>0</v>
      </c>
      <c r="V205" s="5">
        <v>0</v>
      </c>
      <c r="W205" s="5">
        <f t="shared" si="15"/>
        <v>163.24</v>
      </c>
      <c r="X205" s="5">
        <f t="shared" si="16"/>
        <v>225.46</v>
      </c>
      <c r="Y205" s="5">
        <v>1217.99</v>
      </c>
      <c r="Z205" s="5">
        <v>225.46</v>
      </c>
      <c r="AA205" s="5">
        <f t="shared" si="14"/>
        <v>1443.45</v>
      </c>
    </row>
    <row r="206" spans="1:27" x14ac:dyDescent="0.25">
      <c r="A206">
        <v>2016</v>
      </c>
      <c r="B206" t="s">
        <v>60</v>
      </c>
      <c r="C206" s="1" t="s">
        <v>15</v>
      </c>
      <c r="D206" s="5">
        <f>VLOOKUP(B206,SWH!$A$4:$C$19,3,FALSE)</f>
        <v>3134.61</v>
      </c>
      <c r="E206" s="5">
        <v>0</v>
      </c>
      <c r="F206" s="5">
        <v>156.68</v>
      </c>
      <c r="G206" s="5">
        <v>31.68</v>
      </c>
      <c r="H206" s="5">
        <v>102.12</v>
      </c>
      <c r="I206" s="5">
        <v>25.89</v>
      </c>
      <c r="J206" s="5">
        <v>511.07</v>
      </c>
      <c r="K206" s="5">
        <v>0</v>
      </c>
      <c r="L206" s="5">
        <v>0</v>
      </c>
      <c r="M206" s="5">
        <v>61.03</v>
      </c>
      <c r="N206" s="5">
        <v>0</v>
      </c>
      <c r="O206" s="5">
        <f>VLOOKUP(B206,SWH!$A$4:$B$19,2,FALSE)</f>
        <v>0</v>
      </c>
      <c r="P206" s="5">
        <f t="shared" si="13"/>
        <v>0</v>
      </c>
      <c r="Q206" s="5">
        <v>0</v>
      </c>
      <c r="R206" s="5">
        <v>0</v>
      </c>
      <c r="S206" s="5">
        <v>0</v>
      </c>
      <c r="T206" s="5">
        <v>421.67</v>
      </c>
      <c r="U206" s="5">
        <v>0</v>
      </c>
      <c r="V206" s="5">
        <v>0</v>
      </c>
      <c r="W206" s="5">
        <f t="shared" si="15"/>
        <v>92.710000000000008</v>
      </c>
      <c r="X206" s="5">
        <f t="shared" si="16"/>
        <v>156.68</v>
      </c>
      <c r="Y206" s="5">
        <v>1153.45</v>
      </c>
      <c r="Z206" s="5">
        <v>156.68</v>
      </c>
      <c r="AA206" s="5">
        <f t="shared" si="14"/>
        <v>1310.1300000000001</v>
      </c>
    </row>
    <row r="207" spans="1:27" x14ac:dyDescent="0.25">
      <c r="A207">
        <v>2016</v>
      </c>
      <c r="B207" t="s">
        <v>60</v>
      </c>
      <c r="C207" s="1" t="s">
        <v>16</v>
      </c>
      <c r="D207" s="5">
        <f>VLOOKUP(B207,SWH!$A$4:$C$19,3,FALSE)</f>
        <v>3134.61</v>
      </c>
      <c r="E207" s="5">
        <v>0</v>
      </c>
      <c r="F207" s="5">
        <v>349.03</v>
      </c>
      <c r="G207" s="5">
        <v>72.260000000000005</v>
      </c>
      <c r="H207" s="5">
        <v>102.12</v>
      </c>
      <c r="I207" s="5">
        <v>25.92</v>
      </c>
      <c r="J207" s="5">
        <v>511.07</v>
      </c>
      <c r="K207" s="5">
        <v>0</v>
      </c>
      <c r="L207" s="5">
        <v>0</v>
      </c>
      <c r="M207" s="5">
        <v>75.790000000000006</v>
      </c>
      <c r="N207" s="5">
        <v>0</v>
      </c>
      <c r="O207" s="5">
        <f>VLOOKUP(B207,SWH!$A$4:$B$19,2,FALSE)</f>
        <v>0</v>
      </c>
      <c r="P207" s="5">
        <f t="shared" si="13"/>
        <v>0</v>
      </c>
      <c r="Q207" s="5">
        <v>0</v>
      </c>
      <c r="R207" s="5">
        <v>0</v>
      </c>
      <c r="S207" s="5">
        <v>0</v>
      </c>
      <c r="T207" s="5">
        <v>443.76</v>
      </c>
      <c r="U207" s="5">
        <v>0</v>
      </c>
      <c r="V207" s="5">
        <v>0</v>
      </c>
      <c r="W207" s="5">
        <f t="shared" si="15"/>
        <v>148.05000000000001</v>
      </c>
      <c r="X207" s="5">
        <f t="shared" si="16"/>
        <v>349.03</v>
      </c>
      <c r="Y207" s="5">
        <v>1230.9100000000001</v>
      </c>
      <c r="Z207" s="5">
        <v>349.03</v>
      </c>
      <c r="AA207" s="5">
        <f t="shared" si="14"/>
        <v>1579.94</v>
      </c>
    </row>
    <row r="208" spans="1:27" x14ac:dyDescent="0.25">
      <c r="A208">
        <v>2016</v>
      </c>
      <c r="B208" t="s">
        <v>60</v>
      </c>
      <c r="C208" s="1" t="s">
        <v>9</v>
      </c>
      <c r="D208" s="5">
        <f>VLOOKUP(B208,SWH!$A$4:$C$19,3,FALSE)</f>
        <v>3134.61</v>
      </c>
      <c r="E208" s="5">
        <v>0</v>
      </c>
      <c r="F208" s="5">
        <v>241.98</v>
      </c>
      <c r="G208" s="5">
        <v>64.36</v>
      </c>
      <c r="H208" s="5">
        <v>102.12</v>
      </c>
      <c r="I208" s="5">
        <v>25.9</v>
      </c>
      <c r="J208" s="5">
        <v>511.07</v>
      </c>
      <c r="K208" s="5">
        <v>0</v>
      </c>
      <c r="L208" s="5">
        <v>0</v>
      </c>
      <c r="M208" s="5">
        <v>78</v>
      </c>
      <c r="N208" s="5">
        <v>0</v>
      </c>
      <c r="O208" s="5">
        <f>VLOOKUP(B208,SWH!$A$4:$B$19,2,FALSE)</f>
        <v>0</v>
      </c>
      <c r="P208" s="5">
        <f t="shared" si="13"/>
        <v>0</v>
      </c>
      <c r="Q208" s="5">
        <v>0</v>
      </c>
      <c r="R208" s="5">
        <v>0</v>
      </c>
      <c r="S208" s="5">
        <v>0</v>
      </c>
      <c r="T208" s="5">
        <v>438.66</v>
      </c>
      <c r="U208" s="5">
        <v>0</v>
      </c>
      <c r="V208" s="5">
        <v>0</v>
      </c>
      <c r="W208" s="5">
        <f t="shared" si="15"/>
        <v>142.36000000000001</v>
      </c>
      <c r="X208" s="5">
        <f t="shared" si="16"/>
        <v>241.98</v>
      </c>
      <c r="Y208" s="5">
        <v>1220.1199999999999</v>
      </c>
      <c r="Z208" s="5">
        <v>241.98</v>
      </c>
      <c r="AA208" s="5">
        <f t="shared" si="14"/>
        <v>1462.1</v>
      </c>
    </row>
    <row r="209" spans="1:27" x14ac:dyDescent="0.25">
      <c r="A209">
        <v>2016</v>
      </c>
      <c r="B209" t="s">
        <v>60</v>
      </c>
      <c r="C209" s="1" t="s">
        <v>12</v>
      </c>
      <c r="D209" s="5">
        <f>VLOOKUP(B209,SWH!$A$4:$C$19,3,FALSE)</f>
        <v>3134.61</v>
      </c>
      <c r="E209" s="5">
        <v>0</v>
      </c>
      <c r="F209" s="5">
        <v>392.14</v>
      </c>
      <c r="G209" s="5">
        <v>64.39</v>
      </c>
      <c r="H209" s="5">
        <v>102.12</v>
      </c>
      <c r="I209" s="5">
        <v>25.88</v>
      </c>
      <c r="J209" s="5">
        <v>511.07</v>
      </c>
      <c r="K209" s="5">
        <v>0</v>
      </c>
      <c r="L209" s="5">
        <v>0</v>
      </c>
      <c r="M209" s="5">
        <v>78.47</v>
      </c>
      <c r="N209" s="5">
        <v>0</v>
      </c>
      <c r="O209" s="5">
        <f>VLOOKUP(B209,SWH!$A$4:$B$19,2,FALSE)</f>
        <v>0</v>
      </c>
      <c r="P209" s="5">
        <f t="shared" si="13"/>
        <v>0</v>
      </c>
      <c r="Q209" s="5">
        <v>0</v>
      </c>
      <c r="R209" s="5">
        <v>0</v>
      </c>
      <c r="S209" s="5">
        <v>0</v>
      </c>
      <c r="T209" s="5">
        <v>468.18</v>
      </c>
      <c r="U209" s="5">
        <v>0</v>
      </c>
      <c r="V209" s="5">
        <v>0</v>
      </c>
      <c r="W209" s="5">
        <f t="shared" si="15"/>
        <v>142.86000000000001</v>
      </c>
      <c r="X209" s="5">
        <f t="shared" si="16"/>
        <v>392.14</v>
      </c>
      <c r="Y209" s="5">
        <v>1250.1199999999999</v>
      </c>
      <c r="Z209" s="5">
        <v>392.14</v>
      </c>
      <c r="AA209" s="5">
        <f t="shared" si="14"/>
        <v>1642.2599999999998</v>
      </c>
    </row>
    <row r="210" spans="1:27" x14ac:dyDescent="0.25">
      <c r="A210">
        <v>2016</v>
      </c>
      <c r="B210" t="s">
        <v>60</v>
      </c>
      <c r="C210" s="1" t="s">
        <v>8</v>
      </c>
      <c r="D210" s="5">
        <f>VLOOKUP(B210,SWH!$A$4:$C$19,3,FALSE)</f>
        <v>3134.61</v>
      </c>
      <c r="E210" s="5">
        <v>0</v>
      </c>
      <c r="F210" s="5">
        <v>527.14</v>
      </c>
      <c r="G210" s="5">
        <v>53.81</v>
      </c>
      <c r="H210" s="5">
        <v>102.12</v>
      </c>
      <c r="I210" s="5">
        <v>25.74</v>
      </c>
      <c r="J210" s="5">
        <v>511.07</v>
      </c>
      <c r="K210" s="5">
        <v>0</v>
      </c>
      <c r="L210" s="5">
        <v>0</v>
      </c>
      <c r="M210" s="5">
        <v>83.1</v>
      </c>
      <c r="N210" s="5">
        <v>0</v>
      </c>
      <c r="O210" s="5">
        <f>VLOOKUP(B210,SWH!$A$4:$B$19,2,FALSE)</f>
        <v>0</v>
      </c>
      <c r="P210" s="5">
        <f t="shared" si="13"/>
        <v>0</v>
      </c>
      <c r="Q210" s="5">
        <v>0</v>
      </c>
      <c r="R210" s="5">
        <v>0</v>
      </c>
      <c r="S210" s="5">
        <v>0</v>
      </c>
      <c r="T210" s="5">
        <v>501.16</v>
      </c>
      <c r="U210" s="5">
        <v>0</v>
      </c>
      <c r="V210" s="5">
        <v>0</v>
      </c>
      <c r="W210" s="5">
        <f t="shared" si="15"/>
        <v>136.91</v>
      </c>
      <c r="X210" s="5">
        <f t="shared" si="16"/>
        <v>527.14</v>
      </c>
      <c r="Y210" s="5">
        <v>1277</v>
      </c>
      <c r="Z210" s="5">
        <v>527.14</v>
      </c>
      <c r="AA210" s="5">
        <f t="shared" si="14"/>
        <v>1804.1399999999999</v>
      </c>
    </row>
    <row r="211" spans="1:27" x14ac:dyDescent="0.25">
      <c r="A211">
        <v>2019</v>
      </c>
      <c r="B211" t="s">
        <v>60</v>
      </c>
      <c r="C211" s="1" t="s">
        <v>10</v>
      </c>
      <c r="D211" s="5">
        <f>VLOOKUP(B211,SWH!$A$4:$C$19,3,FALSE)</f>
        <v>3134.61</v>
      </c>
      <c r="E211" s="5">
        <v>0</v>
      </c>
      <c r="F211" s="5">
        <v>0</v>
      </c>
      <c r="G211" s="5">
        <v>397.25</v>
      </c>
      <c r="H211" s="5">
        <v>83.43</v>
      </c>
      <c r="I211" s="5">
        <v>25.98</v>
      </c>
      <c r="J211" s="5">
        <v>511.07</v>
      </c>
      <c r="K211" s="5">
        <v>0</v>
      </c>
      <c r="L211" s="5">
        <v>0</v>
      </c>
      <c r="M211" s="5">
        <v>129.19999999999999</v>
      </c>
      <c r="N211" s="5">
        <v>0</v>
      </c>
      <c r="O211" s="5">
        <f>VLOOKUP(B211,SWH!$A$4:$B$19,2,FALSE)</f>
        <v>0</v>
      </c>
      <c r="P211" s="5">
        <f t="shared" si="13"/>
        <v>0</v>
      </c>
      <c r="Q211" s="5">
        <v>0</v>
      </c>
      <c r="R211" s="5">
        <v>0</v>
      </c>
      <c r="S211" s="5">
        <v>0</v>
      </c>
      <c r="T211" s="5">
        <v>275.11</v>
      </c>
      <c r="U211" s="5">
        <v>0</v>
      </c>
      <c r="V211" s="5">
        <v>0</v>
      </c>
      <c r="W211" s="5">
        <f t="shared" si="15"/>
        <v>526.45000000000005</v>
      </c>
      <c r="X211" s="5">
        <f t="shared" si="16"/>
        <v>0</v>
      </c>
      <c r="Y211" s="5">
        <v>1422.04</v>
      </c>
      <c r="Z211" s="5">
        <v>0</v>
      </c>
      <c r="AA211" s="5">
        <f t="shared" si="14"/>
        <v>1422.04</v>
      </c>
    </row>
    <row r="212" spans="1:27" x14ac:dyDescent="0.25">
      <c r="A212">
        <v>2019</v>
      </c>
      <c r="B212" t="s">
        <v>60</v>
      </c>
      <c r="C212" s="1" t="s">
        <v>6</v>
      </c>
      <c r="D212" s="5">
        <f>VLOOKUP(B212,SWH!$A$4:$C$19,3,FALSE)</f>
        <v>3134.61</v>
      </c>
      <c r="E212" s="5">
        <v>0</v>
      </c>
      <c r="F212" s="5">
        <v>0</v>
      </c>
      <c r="G212" s="5">
        <v>381.39</v>
      </c>
      <c r="H212" s="5">
        <v>83.43</v>
      </c>
      <c r="I212" s="5">
        <v>25.99</v>
      </c>
      <c r="J212" s="5">
        <v>511.07</v>
      </c>
      <c r="K212" s="5">
        <v>0</v>
      </c>
      <c r="L212" s="5">
        <v>0</v>
      </c>
      <c r="M212" s="5">
        <v>132.30000000000001</v>
      </c>
      <c r="N212" s="5">
        <v>0</v>
      </c>
      <c r="O212" s="5">
        <f>VLOOKUP(B212,SWH!$A$4:$B$19,2,FALSE)</f>
        <v>0</v>
      </c>
      <c r="P212" s="5">
        <f t="shared" si="13"/>
        <v>0</v>
      </c>
      <c r="Q212" s="5">
        <v>0</v>
      </c>
      <c r="R212" s="5">
        <v>0</v>
      </c>
      <c r="S212" s="5">
        <v>0</v>
      </c>
      <c r="T212" s="5">
        <v>273.88</v>
      </c>
      <c r="U212" s="5">
        <v>0</v>
      </c>
      <c r="V212" s="5">
        <v>0</v>
      </c>
      <c r="W212" s="5">
        <f t="shared" si="15"/>
        <v>513.69000000000005</v>
      </c>
      <c r="X212" s="5">
        <f t="shared" si="16"/>
        <v>0</v>
      </c>
      <c r="Y212" s="5">
        <v>1408.06</v>
      </c>
      <c r="Z212" s="5">
        <v>0</v>
      </c>
      <c r="AA212" s="5">
        <f t="shared" si="14"/>
        <v>1408.06</v>
      </c>
    </row>
    <row r="213" spans="1:27" x14ac:dyDescent="0.25">
      <c r="A213">
        <v>2019</v>
      </c>
      <c r="B213" t="s">
        <v>60</v>
      </c>
      <c r="C213" s="1" t="s">
        <v>11</v>
      </c>
      <c r="D213" s="5">
        <f>VLOOKUP(B213,SWH!$A$4:$C$19,3,FALSE)</f>
        <v>3134.61</v>
      </c>
      <c r="E213" s="5">
        <v>0</v>
      </c>
      <c r="F213" s="5">
        <v>0</v>
      </c>
      <c r="G213" s="5">
        <v>278.12</v>
      </c>
      <c r="H213" s="5">
        <v>83.43</v>
      </c>
      <c r="I213" s="5">
        <v>25.99</v>
      </c>
      <c r="J213" s="5">
        <v>511.07</v>
      </c>
      <c r="K213" s="5">
        <v>0</v>
      </c>
      <c r="L213" s="5">
        <v>0</v>
      </c>
      <c r="M213" s="5">
        <v>109.9</v>
      </c>
      <c r="N213" s="5">
        <v>0</v>
      </c>
      <c r="O213" s="5">
        <f>VLOOKUP(B213,SWH!$A$4:$B$19,2,FALSE)</f>
        <v>0</v>
      </c>
      <c r="P213" s="5">
        <f t="shared" si="13"/>
        <v>0</v>
      </c>
      <c r="Q213" s="5">
        <v>0</v>
      </c>
      <c r="R213" s="5">
        <v>0</v>
      </c>
      <c r="S213" s="5">
        <v>0</v>
      </c>
      <c r="T213" s="5">
        <v>295.87</v>
      </c>
      <c r="U213" s="5">
        <v>0</v>
      </c>
      <c r="V213" s="5">
        <v>0</v>
      </c>
      <c r="W213" s="5">
        <f t="shared" si="15"/>
        <v>388.02</v>
      </c>
      <c r="X213" s="5">
        <f t="shared" si="16"/>
        <v>0</v>
      </c>
      <c r="Y213" s="5">
        <v>1304.3900000000001</v>
      </c>
      <c r="Z213" s="5">
        <v>0</v>
      </c>
      <c r="AA213" s="5">
        <f t="shared" si="14"/>
        <v>1304.3900000000001</v>
      </c>
    </row>
    <row r="214" spans="1:27" x14ac:dyDescent="0.25">
      <c r="A214">
        <v>2019</v>
      </c>
      <c r="B214" t="s">
        <v>60</v>
      </c>
      <c r="C214" s="1" t="s">
        <v>13</v>
      </c>
      <c r="D214" s="5">
        <f>VLOOKUP(B214,SWH!$A$4:$C$19,3,FALSE)</f>
        <v>3134.61</v>
      </c>
      <c r="E214" s="5">
        <v>0</v>
      </c>
      <c r="F214" s="5">
        <v>1.42</v>
      </c>
      <c r="G214" s="5">
        <v>295.89</v>
      </c>
      <c r="H214" s="5">
        <v>83.43</v>
      </c>
      <c r="I214" s="5">
        <v>25.96</v>
      </c>
      <c r="J214" s="5">
        <v>511.07</v>
      </c>
      <c r="K214" s="5">
        <v>0</v>
      </c>
      <c r="L214" s="5">
        <v>0</v>
      </c>
      <c r="M214" s="5">
        <v>118.75</v>
      </c>
      <c r="N214" s="5">
        <v>0</v>
      </c>
      <c r="O214" s="5">
        <f>VLOOKUP(B214,SWH!$A$4:$B$19,2,FALSE)</f>
        <v>0</v>
      </c>
      <c r="P214" s="5">
        <f t="shared" si="13"/>
        <v>0</v>
      </c>
      <c r="Q214" s="5">
        <v>0</v>
      </c>
      <c r="R214" s="5">
        <v>0</v>
      </c>
      <c r="S214" s="5">
        <v>0</v>
      </c>
      <c r="T214" s="5">
        <v>296.89</v>
      </c>
      <c r="U214" s="5">
        <v>0</v>
      </c>
      <c r="V214" s="5">
        <v>0</v>
      </c>
      <c r="W214" s="5">
        <f t="shared" si="15"/>
        <v>414.64</v>
      </c>
      <c r="X214" s="5">
        <f t="shared" si="16"/>
        <v>1.42</v>
      </c>
      <c r="Y214" s="5">
        <v>1331.99</v>
      </c>
      <c r="Z214" s="5">
        <v>1.42</v>
      </c>
      <c r="AA214" s="5">
        <f t="shared" si="14"/>
        <v>1333.41</v>
      </c>
    </row>
    <row r="215" spans="1:27" x14ac:dyDescent="0.25">
      <c r="A215">
        <v>2019</v>
      </c>
      <c r="B215" t="s">
        <v>60</v>
      </c>
      <c r="C215" s="1" t="s">
        <v>19</v>
      </c>
      <c r="D215" s="5">
        <f>VLOOKUP(B215,SWH!$A$4:$C$19,3,FALSE)</f>
        <v>3134.61</v>
      </c>
      <c r="E215" s="5">
        <v>0</v>
      </c>
      <c r="F215" s="5">
        <v>1.97</v>
      </c>
      <c r="G215" s="5">
        <v>223.87</v>
      </c>
      <c r="H215" s="5">
        <v>83.43</v>
      </c>
      <c r="I215" s="5">
        <v>25.95</v>
      </c>
      <c r="J215" s="5">
        <v>511.07</v>
      </c>
      <c r="K215" s="5">
        <v>0</v>
      </c>
      <c r="L215" s="5">
        <v>0</v>
      </c>
      <c r="M215" s="5">
        <v>94.06</v>
      </c>
      <c r="N215" s="5">
        <v>0</v>
      </c>
      <c r="O215" s="5">
        <f>VLOOKUP(B215,SWH!$A$4:$B$19,2,FALSE)</f>
        <v>0</v>
      </c>
      <c r="P215" s="5">
        <f t="shared" si="13"/>
        <v>0</v>
      </c>
      <c r="Q215" s="5">
        <v>0</v>
      </c>
      <c r="R215" s="5">
        <v>0</v>
      </c>
      <c r="S215" s="5">
        <v>0</v>
      </c>
      <c r="T215" s="5">
        <v>320.25</v>
      </c>
      <c r="U215" s="5">
        <v>0</v>
      </c>
      <c r="V215" s="5">
        <v>0</v>
      </c>
      <c r="W215" s="5">
        <f t="shared" si="15"/>
        <v>317.93</v>
      </c>
      <c r="X215" s="5">
        <f t="shared" si="16"/>
        <v>1.97</v>
      </c>
      <c r="Y215" s="5">
        <v>1258.6300000000001</v>
      </c>
      <c r="Z215" s="5">
        <v>1.97</v>
      </c>
      <c r="AA215" s="5">
        <f t="shared" si="14"/>
        <v>1260.6000000000001</v>
      </c>
    </row>
    <row r="216" spans="1:27" x14ac:dyDescent="0.25">
      <c r="A216">
        <v>2019</v>
      </c>
      <c r="B216" t="s">
        <v>60</v>
      </c>
      <c r="C216" s="1" t="s">
        <v>20</v>
      </c>
      <c r="D216" s="5">
        <f>VLOOKUP(B216,SWH!$A$4:$C$19,3,FALSE)</f>
        <v>3134.61</v>
      </c>
      <c r="E216" s="5">
        <v>0</v>
      </c>
      <c r="F216" s="5">
        <v>2.92</v>
      </c>
      <c r="G216" s="5">
        <v>203.15</v>
      </c>
      <c r="H216" s="5">
        <v>83.43</v>
      </c>
      <c r="I216" s="5">
        <v>25.97</v>
      </c>
      <c r="J216" s="5">
        <v>511.07</v>
      </c>
      <c r="K216" s="5">
        <v>0</v>
      </c>
      <c r="L216" s="5">
        <v>0</v>
      </c>
      <c r="M216" s="5">
        <v>103.95</v>
      </c>
      <c r="N216" s="5">
        <v>0</v>
      </c>
      <c r="O216" s="5">
        <f>VLOOKUP(B216,SWH!$A$4:$B$19,2,FALSE)</f>
        <v>0</v>
      </c>
      <c r="P216" s="5">
        <f t="shared" si="13"/>
        <v>0</v>
      </c>
      <c r="Q216" s="5">
        <v>0</v>
      </c>
      <c r="R216" s="5">
        <v>0</v>
      </c>
      <c r="S216" s="5">
        <v>0</v>
      </c>
      <c r="T216" s="5">
        <v>321.95</v>
      </c>
      <c r="U216" s="5">
        <v>0</v>
      </c>
      <c r="V216" s="5">
        <v>0</v>
      </c>
      <c r="W216" s="5">
        <f t="shared" si="15"/>
        <v>307.10000000000002</v>
      </c>
      <c r="X216" s="5">
        <f t="shared" si="16"/>
        <v>2.92</v>
      </c>
      <c r="Y216" s="5">
        <v>1249.53</v>
      </c>
      <c r="Z216" s="5">
        <v>2.92</v>
      </c>
      <c r="AA216" s="5">
        <f t="shared" si="14"/>
        <v>1252.45</v>
      </c>
    </row>
    <row r="217" spans="1:27" x14ac:dyDescent="0.25">
      <c r="A217">
        <v>2019</v>
      </c>
      <c r="B217" t="s">
        <v>60</v>
      </c>
      <c r="C217" s="1" t="s">
        <v>3</v>
      </c>
      <c r="D217" s="5">
        <f>VLOOKUP(B217,SWH!$A$4:$C$19,3,FALSE)</f>
        <v>3134.61</v>
      </c>
      <c r="E217" s="5">
        <v>0</v>
      </c>
      <c r="F217" s="5">
        <v>42.23</v>
      </c>
      <c r="G217" s="5">
        <v>133.15</v>
      </c>
      <c r="H217" s="5">
        <v>83.43</v>
      </c>
      <c r="I217" s="5">
        <v>25.96</v>
      </c>
      <c r="J217" s="5">
        <v>511.07</v>
      </c>
      <c r="K217" s="5">
        <v>0</v>
      </c>
      <c r="L217" s="5">
        <v>0</v>
      </c>
      <c r="M217" s="5">
        <v>78.540000000000006</v>
      </c>
      <c r="N217" s="5">
        <v>0</v>
      </c>
      <c r="O217" s="5">
        <f>VLOOKUP(B217,SWH!$A$4:$B$19,2,FALSE)</f>
        <v>0</v>
      </c>
      <c r="P217" s="5">
        <f t="shared" si="13"/>
        <v>0</v>
      </c>
      <c r="Q217" s="5">
        <v>0</v>
      </c>
      <c r="R217" s="5">
        <v>0</v>
      </c>
      <c r="S217" s="5">
        <v>0</v>
      </c>
      <c r="T217" s="5">
        <v>362.24</v>
      </c>
      <c r="U217" s="5">
        <v>0</v>
      </c>
      <c r="V217" s="5">
        <v>0</v>
      </c>
      <c r="W217" s="5">
        <f t="shared" si="15"/>
        <v>211.69</v>
      </c>
      <c r="X217" s="5">
        <f t="shared" si="16"/>
        <v>42.23</v>
      </c>
      <c r="Y217" s="5">
        <v>1194.4000000000001</v>
      </c>
      <c r="Z217" s="5">
        <v>42.23</v>
      </c>
      <c r="AA217" s="5">
        <f t="shared" si="14"/>
        <v>1236.6300000000001</v>
      </c>
    </row>
    <row r="218" spans="1:27" x14ac:dyDescent="0.25">
      <c r="A218">
        <v>2019</v>
      </c>
      <c r="B218" t="s">
        <v>60</v>
      </c>
      <c r="C218" s="1" t="s">
        <v>7</v>
      </c>
      <c r="D218" s="5">
        <f>VLOOKUP(B218,SWH!$A$4:$C$19,3,FALSE)</f>
        <v>3134.61</v>
      </c>
      <c r="E218" s="5">
        <v>0</v>
      </c>
      <c r="F218" s="5">
        <v>10.65</v>
      </c>
      <c r="G218" s="5">
        <v>152.08000000000001</v>
      </c>
      <c r="H218" s="5">
        <v>83.43</v>
      </c>
      <c r="I218" s="5">
        <v>25.96</v>
      </c>
      <c r="J218" s="5">
        <v>511.07</v>
      </c>
      <c r="K218" s="5">
        <v>0</v>
      </c>
      <c r="L218" s="5">
        <v>0</v>
      </c>
      <c r="M218" s="5">
        <v>93.4</v>
      </c>
      <c r="N218" s="5">
        <v>0</v>
      </c>
      <c r="O218" s="5">
        <f>VLOOKUP(B218,SWH!$A$4:$B$19,2,FALSE)</f>
        <v>0</v>
      </c>
      <c r="P218" s="5">
        <f t="shared" si="13"/>
        <v>0</v>
      </c>
      <c r="Q218" s="5">
        <v>0</v>
      </c>
      <c r="R218" s="5">
        <v>0</v>
      </c>
      <c r="S218" s="5">
        <v>0</v>
      </c>
      <c r="T218" s="5">
        <v>351.41</v>
      </c>
      <c r="U218" s="5">
        <v>0</v>
      </c>
      <c r="V218" s="5">
        <v>0</v>
      </c>
      <c r="W218" s="5">
        <f t="shared" si="15"/>
        <v>245.48000000000002</v>
      </c>
      <c r="X218" s="5">
        <f t="shared" si="16"/>
        <v>10.65</v>
      </c>
      <c r="Y218" s="5">
        <v>1217.3499999999999</v>
      </c>
      <c r="Z218" s="5">
        <v>10.65</v>
      </c>
      <c r="AA218" s="5">
        <f t="shared" si="14"/>
        <v>1228</v>
      </c>
    </row>
    <row r="219" spans="1:27" x14ac:dyDescent="0.25">
      <c r="A219">
        <v>2019</v>
      </c>
      <c r="B219" t="s">
        <v>60</v>
      </c>
      <c r="C219" s="1" t="s">
        <v>17</v>
      </c>
      <c r="D219" s="5">
        <f>VLOOKUP(B219,SWH!$A$4:$C$19,3,FALSE)</f>
        <v>3134.61</v>
      </c>
      <c r="E219" s="5">
        <v>0</v>
      </c>
      <c r="F219" s="5">
        <v>6.53</v>
      </c>
      <c r="G219" s="5">
        <v>67.39</v>
      </c>
      <c r="H219" s="5">
        <v>83.43</v>
      </c>
      <c r="I219" s="5">
        <v>25.96</v>
      </c>
      <c r="J219" s="5">
        <v>511.07</v>
      </c>
      <c r="K219" s="5">
        <v>0</v>
      </c>
      <c r="L219" s="5">
        <v>0</v>
      </c>
      <c r="M219" s="5">
        <v>60.37</v>
      </c>
      <c r="N219" s="5">
        <v>0</v>
      </c>
      <c r="O219" s="5">
        <f>VLOOKUP(B219,SWH!$A$4:$B$19,2,FALSE)</f>
        <v>0</v>
      </c>
      <c r="P219" s="5">
        <f t="shared" si="13"/>
        <v>0</v>
      </c>
      <c r="Q219" s="5">
        <v>0</v>
      </c>
      <c r="R219" s="5">
        <v>0</v>
      </c>
      <c r="S219" s="5">
        <v>0</v>
      </c>
      <c r="T219" s="5">
        <v>366.59</v>
      </c>
      <c r="U219" s="5">
        <v>0</v>
      </c>
      <c r="V219" s="5">
        <v>0</v>
      </c>
      <c r="W219" s="5">
        <f t="shared" si="15"/>
        <v>127.75999999999999</v>
      </c>
      <c r="X219" s="5">
        <f t="shared" si="16"/>
        <v>6.53</v>
      </c>
      <c r="Y219" s="5">
        <v>1114.82</v>
      </c>
      <c r="Z219" s="5">
        <v>6.53</v>
      </c>
      <c r="AA219" s="5">
        <f t="shared" si="14"/>
        <v>1121.3499999999999</v>
      </c>
    </row>
    <row r="220" spans="1:27" x14ac:dyDescent="0.25">
      <c r="A220">
        <v>2019</v>
      </c>
      <c r="B220" t="s">
        <v>60</v>
      </c>
      <c r="C220" s="1" t="s">
        <v>14</v>
      </c>
      <c r="D220" s="5">
        <f>VLOOKUP(B220,SWH!$A$4:$C$19,3,FALSE)</f>
        <v>3134.61</v>
      </c>
      <c r="E220" s="5">
        <v>0</v>
      </c>
      <c r="F220" s="5">
        <v>126.44</v>
      </c>
      <c r="G220" s="5">
        <v>95.42</v>
      </c>
      <c r="H220" s="5">
        <v>83.43</v>
      </c>
      <c r="I220" s="5">
        <v>25.92</v>
      </c>
      <c r="J220" s="5">
        <v>511.07</v>
      </c>
      <c r="K220" s="5">
        <v>0</v>
      </c>
      <c r="L220" s="5">
        <v>0</v>
      </c>
      <c r="M220" s="5">
        <v>72.03</v>
      </c>
      <c r="N220" s="5">
        <v>0</v>
      </c>
      <c r="O220" s="5">
        <f>VLOOKUP(B220,SWH!$A$4:$B$19,2,FALSE)</f>
        <v>0</v>
      </c>
      <c r="P220" s="5">
        <f t="shared" si="13"/>
        <v>0</v>
      </c>
      <c r="Q220" s="5">
        <v>0</v>
      </c>
      <c r="R220" s="5">
        <v>0</v>
      </c>
      <c r="S220" s="5">
        <v>0</v>
      </c>
      <c r="T220" s="5">
        <v>395.46</v>
      </c>
      <c r="U220" s="5">
        <v>0</v>
      </c>
      <c r="V220" s="5">
        <v>0</v>
      </c>
      <c r="W220" s="5">
        <f t="shared" si="15"/>
        <v>167.45</v>
      </c>
      <c r="X220" s="5">
        <f t="shared" si="16"/>
        <v>126.44</v>
      </c>
      <c r="Y220" s="5">
        <v>1183.3399999999999</v>
      </c>
      <c r="Z220" s="5">
        <v>126.44</v>
      </c>
      <c r="AA220" s="5">
        <f t="shared" si="14"/>
        <v>1309.78</v>
      </c>
    </row>
    <row r="221" spans="1:27" x14ac:dyDescent="0.25">
      <c r="A221">
        <v>2019</v>
      </c>
      <c r="B221" t="s">
        <v>60</v>
      </c>
      <c r="C221" s="1" t="s">
        <v>2</v>
      </c>
      <c r="D221" s="5">
        <f>VLOOKUP(B221,SWH!$A$4:$C$19,3,FALSE)</f>
        <v>3134.61</v>
      </c>
      <c r="E221" s="5">
        <v>0</v>
      </c>
      <c r="F221" s="5">
        <v>35.799999999999997</v>
      </c>
      <c r="G221" s="5">
        <v>117.82</v>
      </c>
      <c r="H221" s="5">
        <v>83.43</v>
      </c>
      <c r="I221" s="5">
        <v>25.94</v>
      </c>
      <c r="J221" s="5">
        <v>511.07</v>
      </c>
      <c r="K221" s="5">
        <v>0</v>
      </c>
      <c r="L221" s="5">
        <v>0</v>
      </c>
      <c r="M221" s="5">
        <v>85.82</v>
      </c>
      <c r="N221" s="5">
        <v>0</v>
      </c>
      <c r="O221" s="5">
        <f>VLOOKUP(B221,SWH!$A$4:$B$19,2,FALSE)</f>
        <v>0</v>
      </c>
      <c r="P221" s="5">
        <f t="shared" si="13"/>
        <v>0</v>
      </c>
      <c r="Q221" s="5">
        <v>0</v>
      </c>
      <c r="R221" s="5">
        <v>0</v>
      </c>
      <c r="S221" s="5">
        <v>0</v>
      </c>
      <c r="T221" s="5">
        <v>385.64</v>
      </c>
      <c r="U221" s="5">
        <v>0</v>
      </c>
      <c r="V221" s="5">
        <v>0</v>
      </c>
      <c r="W221" s="5">
        <f t="shared" si="15"/>
        <v>203.64</v>
      </c>
      <c r="X221" s="5">
        <f t="shared" si="16"/>
        <v>35.799999999999997</v>
      </c>
      <c r="Y221" s="5">
        <v>1209.73</v>
      </c>
      <c r="Z221" s="5">
        <v>35.799999999999997</v>
      </c>
      <c r="AA221" s="5">
        <f t="shared" si="14"/>
        <v>1245.53</v>
      </c>
    </row>
    <row r="222" spans="1:27" x14ac:dyDescent="0.25">
      <c r="A222">
        <v>2019</v>
      </c>
      <c r="B222" t="s">
        <v>60</v>
      </c>
      <c r="C222" s="1" t="s">
        <v>18</v>
      </c>
      <c r="D222" s="5">
        <f>VLOOKUP(B222,SWH!$A$4:$C$19,3,FALSE)</f>
        <v>3134.61</v>
      </c>
      <c r="E222" s="5">
        <v>0</v>
      </c>
      <c r="F222" s="5">
        <v>51.1</v>
      </c>
      <c r="G222" s="5">
        <v>53.91</v>
      </c>
      <c r="H222" s="5">
        <v>83.43</v>
      </c>
      <c r="I222" s="5">
        <v>25.89</v>
      </c>
      <c r="J222" s="5">
        <v>511.07</v>
      </c>
      <c r="K222" s="5">
        <v>0</v>
      </c>
      <c r="L222" s="5">
        <v>0</v>
      </c>
      <c r="M222" s="5">
        <v>63.86</v>
      </c>
      <c r="N222" s="5">
        <v>0</v>
      </c>
      <c r="O222" s="5">
        <f>VLOOKUP(B222,SWH!$A$4:$B$19,2,FALSE)</f>
        <v>0</v>
      </c>
      <c r="P222" s="5">
        <f t="shared" si="13"/>
        <v>0</v>
      </c>
      <c r="Q222" s="5">
        <v>0</v>
      </c>
      <c r="R222" s="5">
        <v>0</v>
      </c>
      <c r="S222" s="5">
        <v>0</v>
      </c>
      <c r="T222" s="5">
        <v>405.2</v>
      </c>
      <c r="U222" s="5">
        <v>0</v>
      </c>
      <c r="V222" s="5">
        <v>0</v>
      </c>
      <c r="W222" s="5">
        <f t="shared" si="15"/>
        <v>117.77</v>
      </c>
      <c r="X222" s="5">
        <f t="shared" si="16"/>
        <v>51.1</v>
      </c>
      <c r="Y222" s="5">
        <v>1143.3699999999999</v>
      </c>
      <c r="Z222" s="5">
        <v>51.1</v>
      </c>
      <c r="AA222" s="5">
        <f t="shared" si="14"/>
        <v>1194.4699999999998</v>
      </c>
    </row>
    <row r="223" spans="1:27" x14ac:dyDescent="0.25">
      <c r="A223">
        <v>2019</v>
      </c>
      <c r="B223" t="s">
        <v>60</v>
      </c>
      <c r="C223" s="1" t="s">
        <v>4</v>
      </c>
      <c r="D223" s="5">
        <f>VLOOKUP(B223,SWH!$A$4:$C$19,3,FALSE)</f>
        <v>3134.61</v>
      </c>
      <c r="E223" s="5">
        <v>0</v>
      </c>
      <c r="F223" s="5">
        <v>233.7</v>
      </c>
      <c r="G223" s="5">
        <v>61.99</v>
      </c>
      <c r="H223" s="5">
        <v>83.43</v>
      </c>
      <c r="I223" s="5">
        <v>25.93</v>
      </c>
      <c r="J223" s="5">
        <v>511.07</v>
      </c>
      <c r="K223" s="5">
        <v>0</v>
      </c>
      <c r="L223" s="5">
        <v>0</v>
      </c>
      <c r="M223" s="5">
        <v>69.27</v>
      </c>
      <c r="N223" s="5">
        <v>0</v>
      </c>
      <c r="O223" s="5">
        <f>VLOOKUP(B223,SWH!$A$4:$B$19,2,FALSE)</f>
        <v>0</v>
      </c>
      <c r="P223" s="5">
        <f t="shared" si="13"/>
        <v>0</v>
      </c>
      <c r="Q223" s="5">
        <v>0</v>
      </c>
      <c r="R223" s="5">
        <v>0</v>
      </c>
      <c r="S223" s="5">
        <v>0</v>
      </c>
      <c r="T223" s="5">
        <v>423.36</v>
      </c>
      <c r="U223" s="5">
        <v>0</v>
      </c>
      <c r="V223" s="5">
        <v>0</v>
      </c>
      <c r="W223" s="5">
        <f t="shared" si="15"/>
        <v>131.26</v>
      </c>
      <c r="X223" s="5">
        <f t="shared" si="16"/>
        <v>233.7</v>
      </c>
      <c r="Y223" s="5">
        <v>1175.05</v>
      </c>
      <c r="Z223" s="5">
        <v>233.7</v>
      </c>
      <c r="AA223" s="5">
        <f t="shared" si="14"/>
        <v>1408.75</v>
      </c>
    </row>
    <row r="224" spans="1:27" x14ac:dyDescent="0.25">
      <c r="A224">
        <v>2019</v>
      </c>
      <c r="B224" t="s">
        <v>60</v>
      </c>
      <c r="C224" s="1" t="s">
        <v>5</v>
      </c>
      <c r="D224" s="5">
        <f>VLOOKUP(B224,SWH!$A$4:$C$19,3,FALSE)</f>
        <v>3134.61</v>
      </c>
      <c r="E224" s="5">
        <v>0</v>
      </c>
      <c r="F224" s="5">
        <v>104.85</v>
      </c>
      <c r="G224" s="5">
        <v>89.76</v>
      </c>
      <c r="H224" s="5">
        <v>83.43</v>
      </c>
      <c r="I224" s="5">
        <v>25.93</v>
      </c>
      <c r="J224" s="5">
        <v>511.07</v>
      </c>
      <c r="K224" s="5">
        <v>0</v>
      </c>
      <c r="L224" s="5">
        <v>0</v>
      </c>
      <c r="M224" s="5">
        <v>79.680000000000007</v>
      </c>
      <c r="N224" s="5">
        <v>0</v>
      </c>
      <c r="O224" s="5">
        <f>VLOOKUP(B224,SWH!$A$4:$B$19,2,FALSE)</f>
        <v>0</v>
      </c>
      <c r="P224" s="5">
        <f t="shared" si="13"/>
        <v>0</v>
      </c>
      <c r="Q224" s="5">
        <v>0</v>
      </c>
      <c r="R224" s="5">
        <v>0</v>
      </c>
      <c r="S224" s="5">
        <v>0</v>
      </c>
      <c r="T224" s="5">
        <v>415.14</v>
      </c>
      <c r="U224" s="5">
        <v>0</v>
      </c>
      <c r="V224" s="5">
        <v>0</v>
      </c>
      <c r="W224" s="5">
        <f t="shared" si="15"/>
        <v>169.44</v>
      </c>
      <c r="X224" s="5">
        <f t="shared" si="16"/>
        <v>104.85</v>
      </c>
      <c r="Y224" s="5">
        <v>1205.01</v>
      </c>
      <c r="Z224" s="5">
        <v>104.85</v>
      </c>
      <c r="AA224" s="5">
        <f t="shared" si="14"/>
        <v>1309.8599999999999</v>
      </c>
    </row>
    <row r="225" spans="1:27" x14ac:dyDescent="0.25">
      <c r="A225">
        <v>2019</v>
      </c>
      <c r="B225" t="s">
        <v>60</v>
      </c>
      <c r="C225" s="1" t="s">
        <v>15</v>
      </c>
      <c r="D225" s="5">
        <f>VLOOKUP(B225,SWH!$A$4:$C$19,3,FALSE)</f>
        <v>3134.61</v>
      </c>
      <c r="E225" s="5">
        <v>0</v>
      </c>
      <c r="F225" s="5">
        <v>40.58</v>
      </c>
      <c r="G225" s="5">
        <v>53.04</v>
      </c>
      <c r="H225" s="5">
        <v>83.43</v>
      </c>
      <c r="I225" s="5">
        <v>25.89</v>
      </c>
      <c r="J225" s="5">
        <v>511.07</v>
      </c>
      <c r="K225" s="5">
        <v>0</v>
      </c>
      <c r="L225" s="5">
        <v>0</v>
      </c>
      <c r="M225" s="5">
        <v>62.51</v>
      </c>
      <c r="N225" s="5">
        <v>0</v>
      </c>
      <c r="O225" s="5">
        <f>VLOOKUP(B225,SWH!$A$4:$B$19,2,FALSE)</f>
        <v>0</v>
      </c>
      <c r="P225" s="5">
        <f t="shared" si="13"/>
        <v>0</v>
      </c>
      <c r="Q225" s="5">
        <v>0</v>
      </c>
      <c r="R225" s="5">
        <v>0</v>
      </c>
      <c r="S225" s="5">
        <v>0</v>
      </c>
      <c r="T225" s="5">
        <v>420.81</v>
      </c>
      <c r="U225" s="5">
        <v>0</v>
      </c>
      <c r="V225" s="5">
        <v>0</v>
      </c>
      <c r="W225" s="5">
        <f t="shared" si="15"/>
        <v>115.55</v>
      </c>
      <c r="X225" s="5">
        <f t="shared" si="16"/>
        <v>40.58</v>
      </c>
      <c r="Y225" s="5">
        <v>1156.75</v>
      </c>
      <c r="Z225" s="5">
        <v>40.58</v>
      </c>
      <c r="AA225" s="5">
        <f t="shared" si="14"/>
        <v>1197.33</v>
      </c>
    </row>
    <row r="226" spans="1:27" x14ac:dyDescent="0.25">
      <c r="A226">
        <v>2019</v>
      </c>
      <c r="B226" t="s">
        <v>60</v>
      </c>
      <c r="C226" s="1" t="s">
        <v>16</v>
      </c>
      <c r="D226" s="5">
        <f>VLOOKUP(B226,SWH!$A$4:$C$19,3,FALSE)</f>
        <v>3134.61</v>
      </c>
      <c r="E226" s="5">
        <v>0</v>
      </c>
      <c r="F226" s="5">
        <v>378.94</v>
      </c>
      <c r="G226" s="5">
        <v>66.599999999999994</v>
      </c>
      <c r="H226" s="5">
        <v>83.43</v>
      </c>
      <c r="I226" s="5">
        <v>25.92</v>
      </c>
      <c r="J226" s="5">
        <v>511.07</v>
      </c>
      <c r="K226" s="5">
        <v>0</v>
      </c>
      <c r="L226" s="5">
        <v>0</v>
      </c>
      <c r="M226" s="5">
        <v>73.08</v>
      </c>
      <c r="N226" s="5">
        <v>0</v>
      </c>
      <c r="O226" s="5">
        <f>VLOOKUP(B226,SWH!$A$4:$B$19,2,FALSE)</f>
        <v>0</v>
      </c>
      <c r="P226" s="5">
        <f t="shared" si="13"/>
        <v>0</v>
      </c>
      <c r="Q226" s="5">
        <v>0</v>
      </c>
      <c r="R226" s="5">
        <v>0</v>
      </c>
      <c r="S226" s="5">
        <v>0</v>
      </c>
      <c r="T226" s="5">
        <v>443.89</v>
      </c>
      <c r="U226" s="5">
        <v>0</v>
      </c>
      <c r="V226" s="5">
        <v>0</v>
      </c>
      <c r="W226" s="5">
        <f t="shared" si="15"/>
        <v>139.68</v>
      </c>
      <c r="X226" s="5">
        <f t="shared" si="16"/>
        <v>378.94</v>
      </c>
      <c r="Y226" s="5">
        <v>1203.99</v>
      </c>
      <c r="Z226" s="5">
        <v>378.94</v>
      </c>
      <c r="AA226" s="5">
        <f t="shared" si="14"/>
        <v>1582.93</v>
      </c>
    </row>
    <row r="227" spans="1:27" x14ac:dyDescent="0.25">
      <c r="A227">
        <v>2019</v>
      </c>
      <c r="B227" t="s">
        <v>60</v>
      </c>
      <c r="C227" s="1" t="s">
        <v>9</v>
      </c>
      <c r="D227" s="5">
        <f>VLOOKUP(B227,SWH!$A$4:$C$19,3,FALSE)</f>
        <v>3134.61</v>
      </c>
      <c r="E227" s="5">
        <v>0</v>
      </c>
      <c r="F227" s="5">
        <v>225.97</v>
      </c>
      <c r="G227" s="5">
        <v>60.74</v>
      </c>
      <c r="H227" s="5">
        <v>83.43</v>
      </c>
      <c r="I227" s="5">
        <v>25.9</v>
      </c>
      <c r="J227" s="5">
        <v>511.07</v>
      </c>
      <c r="K227" s="5">
        <v>0</v>
      </c>
      <c r="L227" s="5">
        <v>0</v>
      </c>
      <c r="M227" s="5">
        <v>73.77</v>
      </c>
      <c r="N227" s="5">
        <v>0</v>
      </c>
      <c r="O227" s="5">
        <f>VLOOKUP(B227,SWH!$A$4:$B$19,2,FALSE)</f>
        <v>0</v>
      </c>
      <c r="P227" s="5">
        <f t="shared" si="13"/>
        <v>0</v>
      </c>
      <c r="Q227" s="5">
        <v>0</v>
      </c>
      <c r="R227" s="5">
        <v>0</v>
      </c>
      <c r="S227" s="5">
        <v>0</v>
      </c>
      <c r="T227" s="5">
        <v>438.63</v>
      </c>
      <c r="U227" s="5">
        <v>0</v>
      </c>
      <c r="V227" s="5">
        <v>0</v>
      </c>
      <c r="W227" s="5">
        <f t="shared" si="15"/>
        <v>134.51</v>
      </c>
      <c r="X227" s="5">
        <f t="shared" si="16"/>
        <v>225.97</v>
      </c>
      <c r="Y227" s="5">
        <v>1193.54</v>
      </c>
      <c r="Z227" s="5">
        <v>225.97</v>
      </c>
      <c r="AA227" s="5">
        <f t="shared" si="14"/>
        <v>1419.51</v>
      </c>
    </row>
    <row r="228" spans="1:27" x14ac:dyDescent="0.25">
      <c r="A228">
        <v>2019</v>
      </c>
      <c r="B228" t="s">
        <v>60</v>
      </c>
      <c r="C228" s="1" t="s">
        <v>12</v>
      </c>
      <c r="D228" s="5">
        <f>VLOOKUP(B228,SWH!$A$4:$C$19,3,FALSE)</f>
        <v>3134.61</v>
      </c>
      <c r="E228" s="5">
        <v>0</v>
      </c>
      <c r="F228" s="5">
        <v>373.9</v>
      </c>
      <c r="G228" s="5">
        <v>59.25</v>
      </c>
      <c r="H228" s="5">
        <v>83.43</v>
      </c>
      <c r="I228" s="5">
        <v>25.88</v>
      </c>
      <c r="J228" s="5">
        <v>511.07</v>
      </c>
      <c r="K228" s="5">
        <v>0</v>
      </c>
      <c r="L228" s="5">
        <v>0</v>
      </c>
      <c r="M228" s="5">
        <v>72.900000000000006</v>
      </c>
      <c r="N228" s="5">
        <v>0</v>
      </c>
      <c r="O228" s="5">
        <f>VLOOKUP(B228,SWH!$A$4:$B$19,2,FALSE)</f>
        <v>0</v>
      </c>
      <c r="P228" s="5">
        <f t="shared" si="13"/>
        <v>0</v>
      </c>
      <c r="Q228" s="5">
        <v>0</v>
      </c>
      <c r="R228" s="5">
        <v>0</v>
      </c>
      <c r="S228" s="5">
        <v>0</v>
      </c>
      <c r="T228" s="5">
        <v>468.16</v>
      </c>
      <c r="U228" s="5">
        <v>0</v>
      </c>
      <c r="V228" s="5">
        <v>0</v>
      </c>
      <c r="W228" s="5">
        <f t="shared" si="15"/>
        <v>132.15</v>
      </c>
      <c r="X228" s="5">
        <f t="shared" si="16"/>
        <v>373.9</v>
      </c>
      <c r="Y228" s="5">
        <v>1220.69</v>
      </c>
      <c r="Z228" s="5">
        <v>373.9</v>
      </c>
      <c r="AA228" s="5">
        <f t="shared" si="14"/>
        <v>1594.5900000000001</v>
      </c>
    </row>
    <row r="229" spans="1:27" x14ac:dyDescent="0.25">
      <c r="A229">
        <v>2019</v>
      </c>
      <c r="B229" t="s">
        <v>60</v>
      </c>
      <c r="C229" s="1" t="s">
        <v>8</v>
      </c>
      <c r="D229" s="5">
        <f>VLOOKUP(B229,SWH!$A$4:$C$19,3,FALSE)</f>
        <v>3134.61</v>
      </c>
      <c r="E229" s="5">
        <v>0</v>
      </c>
      <c r="F229" s="5">
        <v>479.52</v>
      </c>
      <c r="G229" s="5">
        <v>49.79</v>
      </c>
      <c r="H229" s="5">
        <v>83.43</v>
      </c>
      <c r="I229" s="5">
        <v>25.74</v>
      </c>
      <c r="J229" s="5">
        <v>511.07</v>
      </c>
      <c r="K229" s="5">
        <v>0</v>
      </c>
      <c r="L229" s="5">
        <v>0</v>
      </c>
      <c r="M229" s="5">
        <v>76.540000000000006</v>
      </c>
      <c r="N229" s="5">
        <v>0</v>
      </c>
      <c r="O229" s="5">
        <f>VLOOKUP(B229,SWH!$A$4:$B$19,2,FALSE)</f>
        <v>0</v>
      </c>
      <c r="P229" s="5">
        <f t="shared" si="13"/>
        <v>0</v>
      </c>
      <c r="Q229" s="5">
        <v>0</v>
      </c>
      <c r="R229" s="5">
        <v>0</v>
      </c>
      <c r="S229" s="5">
        <v>0</v>
      </c>
      <c r="T229" s="5">
        <v>501.1</v>
      </c>
      <c r="U229" s="5">
        <v>0</v>
      </c>
      <c r="V229" s="5">
        <v>0</v>
      </c>
      <c r="W229" s="5">
        <f t="shared" si="15"/>
        <v>126.33000000000001</v>
      </c>
      <c r="X229" s="5">
        <f t="shared" si="16"/>
        <v>479.52</v>
      </c>
      <c r="Y229" s="5">
        <v>1247.67</v>
      </c>
      <c r="Z229" s="5">
        <v>479.52</v>
      </c>
      <c r="AA229" s="5">
        <f t="shared" si="14"/>
        <v>1727.19</v>
      </c>
    </row>
    <row r="230" spans="1:27" x14ac:dyDescent="0.25">
      <c r="A230">
        <v>2004</v>
      </c>
      <c r="B230" t="s">
        <v>0</v>
      </c>
      <c r="C230" s="1" t="s">
        <v>10</v>
      </c>
      <c r="D230" s="5">
        <f>VLOOKUP(B230,SWH!$A$4:$C$19,3,FALSE)</f>
        <v>22436.18</v>
      </c>
      <c r="E230" s="5">
        <v>0</v>
      </c>
      <c r="F230" s="5">
        <v>8262.98</v>
      </c>
      <c r="G230" s="5">
        <v>9347.61</v>
      </c>
      <c r="H230" s="5">
        <v>4182.88</v>
      </c>
      <c r="I230" s="5">
        <v>261.8</v>
      </c>
      <c r="J230" s="5">
        <v>7107.46</v>
      </c>
      <c r="K230" s="5">
        <v>2791.97</v>
      </c>
      <c r="L230" s="5">
        <v>2713.87</v>
      </c>
      <c r="M230" s="5">
        <v>4657.07</v>
      </c>
      <c r="N230" s="5">
        <v>1806.57</v>
      </c>
      <c r="O230" s="5">
        <f>VLOOKUP(B230,SWH!$A$4:$B$19,2,FALSE)</f>
        <v>0.78825500000000004</v>
      </c>
      <c r="P230" s="5">
        <f t="shared" si="13"/>
        <v>1805.781745</v>
      </c>
      <c r="Q230" s="5">
        <v>2031.62</v>
      </c>
      <c r="R230" s="5">
        <v>0</v>
      </c>
      <c r="S230" s="5">
        <v>0</v>
      </c>
      <c r="T230" s="5">
        <v>28.6</v>
      </c>
      <c r="U230" s="5">
        <v>1092.05</v>
      </c>
      <c r="V230" s="5">
        <v>222.67</v>
      </c>
      <c r="W230" s="5">
        <f t="shared" si="15"/>
        <v>17842.081745</v>
      </c>
      <c r="X230" s="5">
        <f t="shared" si="16"/>
        <v>8262.98</v>
      </c>
      <c r="Y230" s="5">
        <v>32360.15</v>
      </c>
      <c r="Z230" s="5">
        <v>12147.01</v>
      </c>
      <c r="AA230" s="5">
        <f t="shared" si="14"/>
        <v>44507.16</v>
      </c>
    </row>
    <row r="231" spans="1:27" x14ac:dyDescent="0.25">
      <c r="A231">
        <v>2004</v>
      </c>
      <c r="B231" t="s">
        <v>0</v>
      </c>
      <c r="C231" s="1" t="s">
        <v>6</v>
      </c>
      <c r="D231" s="5">
        <f>VLOOKUP(B231,SWH!$A$4:$C$19,3,FALSE)</f>
        <v>22436.18</v>
      </c>
      <c r="E231" s="5">
        <v>42.71</v>
      </c>
      <c r="F231" s="5">
        <v>8261.4599999999991</v>
      </c>
      <c r="G231" s="5">
        <v>7348.59</v>
      </c>
      <c r="H231" s="5">
        <v>4182.88</v>
      </c>
      <c r="I231" s="5">
        <v>261.85000000000002</v>
      </c>
      <c r="J231" s="5">
        <v>7107.46</v>
      </c>
      <c r="K231" s="5">
        <v>2791.97</v>
      </c>
      <c r="L231" s="5">
        <v>2713.87</v>
      </c>
      <c r="M231" s="5">
        <v>4726.1400000000003</v>
      </c>
      <c r="N231" s="5">
        <v>1685.71</v>
      </c>
      <c r="O231" s="5">
        <f>VLOOKUP(B231,SWH!$A$4:$B$19,2,FALSE)</f>
        <v>0.78825500000000004</v>
      </c>
      <c r="P231" s="5">
        <f t="shared" ref="P231:P294" si="17">N231-O231</f>
        <v>1684.9217450000001</v>
      </c>
      <c r="Q231" s="5">
        <v>1637.63</v>
      </c>
      <c r="R231" s="5">
        <v>28.23</v>
      </c>
      <c r="S231" s="5">
        <v>0</v>
      </c>
      <c r="T231" s="5">
        <v>28.6</v>
      </c>
      <c r="U231" s="5">
        <v>1090.76</v>
      </c>
      <c r="V231" s="5">
        <v>221.56</v>
      </c>
      <c r="W231" s="5">
        <f t="shared" si="15"/>
        <v>15468.221745000001</v>
      </c>
      <c r="X231" s="5">
        <f t="shared" si="16"/>
        <v>8261.4599999999991</v>
      </c>
      <c r="Y231" s="5">
        <v>29985.23</v>
      </c>
      <c r="Z231" s="5">
        <v>12144.19</v>
      </c>
      <c r="AA231" s="5">
        <f t="shared" si="14"/>
        <v>42129.42</v>
      </c>
    </row>
    <row r="232" spans="1:27" x14ac:dyDescent="0.25">
      <c r="A232">
        <v>2004</v>
      </c>
      <c r="B232" t="s">
        <v>0</v>
      </c>
      <c r="C232" s="1" t="s">
        <v>11</v>
      </c>
      <c r="D232" s="5">
        <f>VLOOKUP(B232,SWH!$A$4:$C$19,3,FALSE)</f>
        <v>22436.18</v>
      </c>
      <c r="E232" s="5">
        <v>0</v>
      </c>
      <c r="F232" s="5">
        <v>9107.6</v>
      </c>
      <c r="G232" s="5">
        <v>7940.67</v>
      </c>
      <c r="H232" s="5">
        <v>4182.88</v>
      </c>
      <c r="I232" s="5">
        <v>261.88</v>
      </c>
      <c r="J232" s="5">
        <v>7107.46</v>
      </c>
      <c r="K232" s="5">
        <v>2791.97</v>
      </c>
      <c r="L232" s="5">
        <v>2713.87</v>
      </c>
      <c r="M232" s="5">
        <v>4425.22</v>
      </c>
      <c r="N232" s="5">
        <v>1595.32</v>
      </c>
      <c r="O232" s="5">
        <f>VLOOKUP(B232,SWH!$A$4:$B$19,2,FALSE)</f>
        <v>0.78825500000000004</v>
      </c>
      <c r="P232" s="5">
        <f t="shared" si="17"/>
        <v>1594.531745</v>
      </c>
      <c r="Q232" s="5">
        <v>1769.1</v>
      </c>
      <c r="R232" s="5">
        <v>0</v>
      </c>
      <c r="S232" s="5">
        <v>0</v>
      </c>
      <c r="T232" s="5">
        <v>28.61</v>
      </c>
      <c r="U232" s="5">
        <v>1114.8499999999999</v>
      </c>
      <c r="V232" s="5">
        <v>218.26</v>
      </c>
      <c r="W232" s="5">
        <f t="shared" si="15"/>
        <v>15729.521744999998</v>
      </c>
      <c r="X232" s="5">
        <f t="shared" si="16"/>
        <v>9107.6</v>
      </c>
      <c r="Y232" s="5">
        <v>30243.25</v>
      </c>
      <c r="Z232" s="5">
        <v>13014.42</v>
      </c>
      <c r="AA232" s="5">
        <f t="shared" si="14"/>
        <v>43257.67</v>
      </c>
    </row>
    <row r="233" spans="1:27" x14ac:dyDescent="0.25">
      <c r="A233">
        <v>2004</v>
      </c>
      <c r="B233" t="s">
        <v>0</v>
      </c>
      <c r="C233" s="1" t="s">
        <v>13</v>
      </c>
      <c r="D233" s="5">
        <f>VLOOKUP(B233,SWH!$A$4:$C$19,3,FALSE)</f>
        <v>22436.18</v>
      </c>
      <c r="E233" s="5">
        <v>155.41</v>
      </c>
      <c r="F233" s="5">
        <v>8327.08</v>
      </c>
      <c r="G233" s="5">
        <v>7280.46</v>
      </c>
      <c r="H233" s="5">
        <v>4182.88</v>
      </c>
      <c r="I233" s="5">
        <v>261.55</v>
      </c>
      <c r="J233" s="5">
        <v>7107.46</v>
      </c>
      <c r="K233" s="5">
        <v>2791.97</v>
      </c>
      <c r="L233" s="5">
        <v>2713.87</v>
      </c>
      <c r="M233" s="5">
        <v>4692.32</v>
      </c>
      <c r="N233" s="5">
        <v>1511.2</v>
      </c>
      <c r="O233" s="5">
        <f>VLOOKUP(B233,SWH!$A$4:$B$19,2,FALSE)</f>
        <v>0.78825500000000004</v>
      </c>
      <c r="P233" s="5">
        <f t="shared" si="17"/>
        <v>1510.4117450000001</v>
      </c>
      <c r="Q233" s="5">
        <v>1234.05</v>
      </c>
      <c r="R233" s="5">
        <v>79.08</v>
      </c>
      <c r="S233" s="5">
        <v>0</v>
      </c>
      <c r="T233" s="5">
        <v>28.6</v>
      </c>
      <c r="U233" s="5">
        <v>1116.6099999999999</v>
      </c>
      <c r="V233" s="5">
        <v>216.43</v>
      </c>
      <c r="W233" s="5">
        <f t="shared" si="15"/>
        <v>14951.731744999999</v>
      </c>
      <c r="X233" s="5">
        <f t="shared" si="16"/>
        <v>8327.08</v>
      </c>
      <c r="Y233" s="5">
        <v>29463.3</v>
      </c>
      <c r="Z233" s="5">
        <v>12235.67</v>
      </c>
      <c r="AA233" s="5">
        <f t="shared" si="14"/>
        <v>41698.97</v>
      </c>
    </row>
    <row r="234" spans="1:27" x14ac:dyDescent="0.25">
      <c r="A234">
        <v>2004</v>
      </c>
      <c r="B234" t="s">
        <v>0</v>
      </c>
      <c r="C234" s="1" t="s">
        <v>19</v>
      </c>
      <c r="D234" s="5">
        <f>VLOOKUP(B234,SWH!$A$4:$C$19,3,FALSE)</f>
        <v>22436.18</v>
      </c>
      <c r="E234" s="5">
        <v>275.22000000000003</v>
      </c>
      <c r="F234" s="5">
        <v>9981.69</v>
      </c>
      <c r="G234" s="5">
        <v>6290.9</v>
      </c>
      <c r="H234" s="5">
        <v>4182.88</v>
      </c>
      <c r="I234" s="5">
        <v>261.45999999999998</v>
      </c>
      <c r="J234" s="5">
        <v>7107.46</v>
      </c>
      <c r="K234" s="5">
        <v>2791.97</v>
      </c>
      <c r="L234" s="5">
        <v>2713.87</v>
      </c>
      <c r="M234" s="5">
        <v>4454.5600000000004</v>
      </c>
      <c r="N234" s="5">
        <v>1571.68</v>
      </c>
      <c r="O234" s="5">
        <f>VLOOKUP(B234,SWH!$A$4:$B$19,2,FALSE)</f>
        <v>0.78825500000000004</v>
      </c>
      <c r="P234" s="5">
        <f t="shared" si="17"/>
        <v>1570.8917450000001</v>
      </c>
      <c r="Q234" s="5">
        <v>1396.05</v>
      </c>
      <c r="R234" s="5">
        <v>326.32</v>
      </c>
      <c r="S234" s="5">
        <v>0</v>
      </c>
      <c r="T234" s="5">
        <v>28.61</v>
      </c>
      <c r="U234" s="5">
        <v>1143.47</v>
      </c>
      <c r="V234" s="5">
        <v>212.67</v>
      </c>
      <c r="W234" s="5">
        <f t="shared" si="15"/>
        <v>14313.941745</v>
      </c>
      <c r="X234" s="5">
        <f t="shared" si="16"/>
        <v>9981.69</v>
      </c>
      <c r="Y234" s="5">
        <v>28821.68</v>
      </c>
      <c r="Z234" s="5">
        <v>13917.13</v>
      </c>
      <c r="AA234" s="5">
        <f t="shared" si="14"/>
        <v>42738.81</v>
      </c>
    </row>
    <row r="235" spans="1:27" x14ac:dyDescent="0.25">
      <c r="A235">
        <v>2004</v>
      </c>
      <c r="B235" t="s">
        <v>0</v>
      </c>
      <c r="C235" s="1" t="s">
        <v>20</v>
      </c>
      <c r="D235" s="5">
        <f>VLOOKUP(B235,SWH!$A$4:$C$19,3,FALSE)</f>
        <v>22436.18</v>
      </c>
      <c r="E235" s="5">
        <v>1269.4100000000001</v>
      </c>
      <c r="F235" s="5">
        <v>8945.2199999999993</v>
      </c>
      <c r="G235" s="5">
        <v>4660.78</v>
      </c>
      <c r="H235" s="5">
        <v>4182.88</v>
      </c>
      <c r="I235" s="5">
        <v>261.64999999999998</v>
      </c>
      <c r="J235" s="5">
        <v>7107.46</v>
      </c>
      <c r="K235" s="5">
        <v>2791.97</v>
      </c>
      <c r="L235" s="5">
        <v>2713.87</v>
      </c>
      <c r="M235" s="5">
        <v>4672.01</v>
      </c>
      <c r="N235" s="5">
        <v>1199.27</v>
      </c>
      <c r="O235" s="5">
        <f>VLOOKUP(B235,SWH!$A$4:$B$19,2,FALSE)</f>
        <v>0.78825500000000004</v>
      </c>
      <c r="P235" s="5">
        <f t="shared" si="17"/>
        <v>1198.481745</v>
      </c>
      <c r="Q235" s="5">
        <v>696.56</v>
      </c>
      <c r="R235" s="5">
        <v>2740.51</v>
      </c>
      <c r="S235" s="5">
        <v>0</v>
      </c>
      <c r="T235" s="5">
        <v>28.61</v>
      </c>
      <c r="U235" s="5">
        <v>1148.18</v>
      </c>
      <c r="V235" s="5">
        <v>207.79</v>
      </c>
      <c r="W235" s="5">
        <f t="shared" si="15"/>
        <v>15237.751745000001</v>
      </c>
      <c r="X235" s="5">
        <f t="shared" si="16"/>
        <v>8945.2199999999993</v>
      </c>
      <c r="Y235" s="5">
        <v>29740.799999999999</v>
      </c>
      <c r="Z235" s="5">
        <v>12885.38</v>
      </c>
      <c r="AA235" s="5">
        <f t="shared" si="14"/>
        <v>42626.18</v>
      </c>
    </row>
    <row r="236" spans="1:27" x14ac:dyDescent="0.25">
      <c r="A236">
        <v>2004</v>
      </c>
      <c r="B236" t="s">
        <v>0</v>
      </c>
      <c r="C236" s="1" t="s">
        <v>3</v>
      </c>
      <c r="D236" s="5">
        <f>VLOOKUP(B236,SWH!$A$4:$C$19,3,FALSE)</f>
        <v>22436.18</v>
      </c>
      <c r="E236" s="5">
        <v>703.8</v>
      </c>
      <c r="F236" s="5">
        <v>10900.51</v>
      </c>
      <c r="G236" s="5">
        <v>4780.22</v>
      </c>
      <c r="H236" s="5">
        <v>4182.88</v>
      </c>
      <c r="I236" s="5">
        <v>261.60000000000002</v>
      </c>
      <c r="J236" s="5">
        <v>7107.46</v>
      </c>
      <c r="K236" s="5">
        <v>2791.97</v>
      </c>
      <c r="L236" s="5">
        <v>2713.87</v>
      </c>
      <c r="M236" s="5">
        <v>4448.3</v>
      </c>
      <c r="N236" s="5">
        <v>1346.18</v>
      </c>
      <c r="O236" s="5">
        <f>VLOOKUP(B236,SWH!$A$4:$B$19,2,FALSE)</f>
        <v>0.78825500000000004</v>
      </c>
      <c r="P236" s="5">
        <f t="shared" si="17"/>
        <v>1345.3917450000001</v>
      </c>
      <c r="Q236" s="5">
        <v>874.74</v>
      </c>
      <c r="R236" s="5">
        <v>1250.8499999999999</v>
      </c>
      <c r="S236" s="5">
        <v>0</v>
      </c>
      <c r="T236" s="5">
        <v>28.61</v>
      </c>
      <c r="U236" s="5">
        <v>1207.6099999999999</v>
      </c>
      <c r="V236" s="5">
        <v>203.72</v>
      </c>
      <c r="W236" s="5">
        <f t="shared" si="15"/>
        <v>13403.301745000001</v>
      </c>
      <c r="X236" s="5">
        <f t="shared" si="16"/>
        <v>10900.51</v>
      </c>
      <c r="Y236" s="5">
        <v>27902.22</v>
      </c>
      <c r="Z236" s="5">
        <v>14900.09</v>
      </c>
      <c r="AA236" s="5">
        <f t="shared" si="14"/>
        <v>42802.31</v>
      </c>
    </row>
    <row r="237" spans="1:27" x14ac:dyDescent="0.25">
      <c r="A237">
        <v>2004</v>
      </c>
      <c r="B237" t="s">
        <v>0</v>
      </c>
      <c r="C237" s="1" t="s">
        <v>7</v>
      </c>
      <c r="D237" s="5">
        <f>VLOOKUP(B237,SWH!$A$4:$C$19,3,FALSE)</f>
        <v>22436.18</v>
      </c>
      <c r="E237" s="5">
        <v>1145.75</v>
      </c>
      <c r="F237" s="5">
        <v>8824.25</v>
      </c>
      <c r="G237" s="5">
        <v>3523.05</v>
      </c>
      <c r="H237" s="5">
        <v>4182.88</v>
      </c>
      <c r="I237" s="5">
        <v>261.58999999999997</v>
      </c>
      <c r="J237" s="5">
        <v>7107.46</v>
      </c>
      <c r="K237" s="5">
        <v>2791.97</v>
      </c>
      <c r="L237" s="5">
        <v>2713.87</v>
      </c>
      <c r="M237" s="5">
        <v>4654.08</v>
      </c>
      <c r="N237" s="5">
        <v>1076.1500000000001</v>
      </c>
      <c r="O237" s="5">
        <f>VLOOKUP(B237,SWH!$A$4:$B$19,2,FALSE)</f>
        <v>0.78825500000000004</v>
      </c>
      <c r="P237" s="5">
        <f t="shared" si="17"/>
        <v>1075.3617450000002</v>
      </c>
      <c r="Q237" s="5">
        <v>563.52</v>
      </c>
      <c r="R237" s="5">
        <v>2658.4</v>
      </c>
      <c r="S237" s="5">
        <v>0</v>
      </c>
      <c r="T237" s="5">
        <v>28.61</v>
      </c>
      <c r="U237" s="5">
        <v>1190.83</v>
      </c>
      <c r="V237" s="5">
        <v>203</v>
      </c>
      <c r="W237" s="5">
        <f t="shared" si="15"/>
        <v>13620.161745000001</v>
      </c>
      <c r="X237" s="5">
        <f t="shared" si="16"/>
        <v>8824.25</v>
      </c>
      <c r="Y237" s="5">
        <v>28118.34</v>
      </c>
      <c r="Z237" s="5">
        <v>12807.05</v>
      </c>
      <c r="AA237" s="5">
        <f t="shared" si="14"/>
        <v>40925.39</v>
      </c>
    </row>
    <row r="238" spans="1:27" x14ac:dyDescent="0.25">
      <c r="A238">
        <v>2004</v>
      </c>
      <c r="B238" t="s">
        <v>0</v>
      </c>
      <c r="C238" s="1" t="s">
        <v>17</v>
      </c>
      <c r="D238" s="5">
        <f>VLOOKUP(B238,SWH!$A$4:$C$19,3,FALSE)</f>
        <v>22436.18</v>
      </c>
      <c r="E238" s="5">
        <v>352.91</v>
      </c>
      <c r="F238" s="5">
        <v>11177.49</v>
      </c>
      <c r="G238" s="5">
        <v>3072.37</v>
      </c>
      <c r="H238" s="5">
        <v>4182.88</v>
      </c>
      <c r="I238" s="5">
        <v>261.55</v>
      </c>
      <c r="J238" s="5">
        <v>7107.46</v>
      </c>
      <c r="K238" s="5">
        <v>2791.97</v>
      </c>
      <c r="L238" s="5">
        <v>2713.87</v>
      </c>
      <c r="M238" s="5">
        <v>4420.9799999999996</v>
      </c>
      <c r="N238" s="5">
        <v>1044.0899999999999</v>
      </c>
      <c r="O238" s="5">
        <f>VLOOKUP(B238,SWH!$A$4:$B$19,2,FALSE)</f>
        <v>0.78825500000000004</v>
      </c>
      <c r="P238" s="5">
        <f t="shared" si="17"/>
        <v>1043.301745</v>
      </c>
      <c r="Q238" s="5">
        <v>533.88</v>
      </c>
      <c r="R238" s="5">
        <v>527.44000000000005</v>
      </c>
      <c r="S238" s="5">
        <v>0</v>
      </c>
      <c r="T238" s="5">
        <v>28.61</v>
      </c>
      <c r="U238" s="5">
        <v>1210.04</v>
      </c>
      <c r="V238" s="5">
        <v>201.61</v>
      </c>
      <c r="W238" s="5">
        <f t="shared" si="15"/>
        <v>9950.8817449999988</v>
      </c>
      <c r="X238" s="5">
        <f t="shared" si="16"/>
        <v>11177.49</v>
      </c>
      <c r="Y238" s="5">
        <v>24447.66</v>
      </c>
      <c r="Z238" s="5">
        <v>15179.51</v>
      </c>
      <c r="AA238" s="5">
        <f t="shared" si="14"/>
        <v>39627.17</v>
      </c>
    </row>
    <row r="239" spans="1:27" x14ac:dyDescent="0.25">
      <c r="A239">
        <v>2004</v>
      </c>
      <c r="B239" t="s">
        <v>0</v>
      </c>
      <c r="C239" s="1" t="s">
        <v>14</v>
      </c>
      <c r="D239" s="5">
        <f>VLOOKUP(B239,SWH!$A$4:$C$19,3,FALSE)</f>
        <v>22436.18</v>
      </c>
      <c r="E239" s="5">
        <v>1002.87</v>
      </c>
      <c r="F239" s="5">
        <v>12472.14</v>
      </c>
      <c r="G239" s="5">
        <v>3863.54</v>
      </c>
      <c r="H239" s="5">
        <v>4182.88</v>
      </c>
      <c r="I239" s="5">
        <v>261.2</v>
      </c>
      <c r="J239" s="5">
        <v>7107.46</v>
      </c>
      <c r="K239" s="5">
        <v>2791.97</v>
      </c>
      <c r="L239" s="5">
        <v>2713.87</v>
      </c>
      <c r="M239" s="5">
        <v>4371.16</v>
      </c>
      <c r="N239" s="5">
        <v>1233.44</v>
      </c>
      <c r="O239" s="5">
        <f>VLOOKUP(B239,SWH!$A$4:$B$19,2,FALSE)</f>
        <v>0.78825500000000004</v>
      </c>
      <c r="P239" s="5">
        <f t="shared" si="17"/>
        <v>1232.6517450000001</v>
      </c>
      <c r="Q239" s="5">
        <v>623.45000000000005</v>
      </c>
      <c r="R239" s="5">
        <v>1770.6</v>
      </c>
      <c r="S239" s="5">
        <v>0</v>
      </c>
      <c r="T239" s="5">
        <v>28.61</v>
      </c>
      <c r="U239" s="5">
        <v>1265.28</v>
      </c>
      <c r="V239" s="5">
        <v>197.8</v>
      </c>
      <c r="W239" s="5">
        <f t="shared" si="15"/>
        <v>12864.271745</v>
      </c>
      <c r="X239" s="5">
        <f t="shared" si="16"/>
        <v>12472.14</v>
      </c>
      <c r="Y239" s="5">
        <v>27356.87</v>
      </c>
      <c r="Z239" s="5">
        <v>16529.39</v>
      </c>
      <c r="AA239" s="5">
        <f t="shared" si="14"/>
        <v>43886.259999999995</v>
      </c>
    </row>
    <row r="240" spans="1:27" x14ac:dyDescent="0.25">
      <c r="A240">
        <v>2004</v>
      </c>
      <c r="B240" t="s">
        <v>0</v>
      </c>
      <c r="C240" s="1" t="s">
        <v>2</v>
      </c>
      <c r="D240" s="5">
        <f>VLOOKUP(B240,SWH!$A$4:$C$19,3,FALSE)</f>
        <v>22436.18</v>
      </c>
      <c r="E240" s="5">
        <v>1255.53</v>
      </c>
      <c r="F240" s="5">
        <v>9142.0300000000007</v>
      </c>
      <c r="G240" s="5">
        <v>2584.67</v>
      </c>
      <c r="H240" s="5">
        <v>4182.88</v>
      </c>
      <c r="I240" s="5">
        <v>261.39999999999998</v>
      </c>
      <c r="J240" s="5">
        <v>7107.46</v>
      </c>
      <c r="K240" s="5">
        <v>2791.97</v>
      </c>
      <c r="L240" s="5">
        <v>2713.87</v>
      </c>
      <c r="M240" s="5">
        <v>4747.7700000000004</v>
      </c>
      <c r="N240" s="5">
        <v>911.19</v>
      </c>
      <c r="O240" s="5">
        <f>VLOOKUP(B240,SWH!$A$4:$B$19,2,FALSE)</f>
        <v>0.78825500000000004</v>
      </c>
      <c r="P240" s="5">
        <f t="shared" si="17"/>
        <v>910.40174500000001</v>
      </c>
      <c r="Q240" s="5">
        <v>322.01</v>
      </c>
      <c r="R240" s="5">
        <v>3407.21</v>
      </c>
      <c r="S240" s="5">
        <v>0</v>
      </c>
      <c r="T240" s="5">
        <v>28.61</v>
      </c>
      <c r="U240" s="5">
        <v>1247.18</v>
      </c>
      <c r="V240" s="5">
        <v>196.91</v>
      </c>
      <c r="W240" s="5">
        <f t="shared" si="15"/>
        <v>13227.591745000002</v>
      </c>
      <c r="X240" s="5">
        <f t="shared" si="16"/>
        <v>9142.0300000000007</v>
      </c>
      <c r="Y240" s="5">
        <v>27719.5</v>
      </c>
      <c r="Z240" s="5">
        <v>13181.18</v>
      </c>
      <c r="AA240" s="5">
        <f t="shared" si="14"/>
        <v>40900.68</v>
      </c>
    </row>
    <row r="241" spans="1:27" x14ac:dyDescent="0.25">
      <c r="A241">
        <v>2004</v>
      </c>
      <c r="B241" t="s">
        <v>0</v>
      </c>
      <c r="C241" s="1" t="s">
        <v>18</v>
      </c>
      <c r="D241" s="5">
        <f>VLOOKUP(B241,SWH!$A$4:$C$19,3,FALSE)</f>
        <v>22436.18</v>
      </c>
      <c r="E241" s="5">
        <v>943.68</v>
      </c>
      <c r="F241" s="5">
        <v>12110.29</v>
      </c>
      <c r="G241" s="5">
        <v>1954.62</v>
      </c>
      <c r="H241" s="5">
        <v>4182.88</v>
      </c>
      <c r="I241" s="5">
        <v>260.89999999999998</v>
      </c>
      <c r="J241" s="5">
        <v>7107.46</v>
      </c>
      <c r="K241" s="5">
        <v>2791.97</v>
      </c>
      <c r="L241" s="5">
        <v>2713.87</v>
      </c>
      <c r="M241" s="5">
        <v>4357.6499999999996</v>
      </c>
      <c r="N241" s="5">
        <v>887.73</v>
      </c>
      <c r="O241" s="5">
        <f>VLOOKUP(B241,SWH!$A$4:$B$19,2,FALSE)</f>
        <v>0.78825500000000004</v>
      </c>
      <c r="P241" s="5">
        <f t="shared" si="17"/>
        <v>886.94174499999997</v>
      </c>
      <c r="Q241" s="5">
        <v>189.72</v>
      </c>
      <c r="R241" s="5">
        <v>939.28</v>
      </c>
      <c r="S241" s="5">
        <v>0</v>
      </c>
      <c r="T241" s="5">
        <v>28.61</v>
      </c>
      <c r="U241" s="5">
        <v>1283.01</v>
      </c>
      <c r="V241" s="5">
        <v>193.85</v>
      </c>
      <c r="W241" s="5">
        <f t="shared" si="15"/>
        <v>9271.891744999999</v>
      </c>
      <c r="X241" s="5">
        <f t="shared" si="16"/>
        <v>12110.29</v>
      </c>
      <c r="Y241" s="5">
        <v>23760.25</v>
      </c>
      <c r="Z241" s="5">
        <v>16185.28</v>
      </c>
      <c r="AA241" s="5">
        <f t="shared" si="14"/>
        <v>39945.53</v>
      </c>
    </row>
    <row r="242" spans="1:27" x14ac:dyDescent="0.25">
      <c r="A242">
        <v>2004</v>
      </c>
      <c r="B242" t="s">
        <v>0</v>
      </c>
      <c r="C242" s="1" t="s">
        <v>4</v>
      </c>
      <c r="D242" s="5">
        <f>VLOOKUP(B242,SWH!$A$4:$C$19,3,FALSE)</f>
        <v>22436.18</v>
      </c>
      <c r="E242" s="5">
        <v>1146.7</v>
      </c>
      <c r="F242" s="5">
        <v>13168.32</v>
      </c>
      <c r="G242" s="5">
        <v>2747.24</v>
      </c>
      <c r="H242" s="5">
        <v>4182.88</v>
      </c>
      <c r="I242" s="5">
        <v>261.27999999999997</v>
      </c>
      <c r="J242" s="5">
        <v>7107.46</v>
      </c>
      <c r="K242" s="5">
        <v>2791.97</v>
      </c>
      <c r="L242" s="5">
        <v>2713.87</v>
      </c>
      <c r="M242" s="5">
        <v>4380.1899999999996</v>
      </c>
      <c r="N242" s="5">
        <v>1062.43</v>
      </c>
      <c r="O242" s="5">
        <f>VLOOKUP(B242,SWH!$A$4:$B$19,2,FALSE)</f>
        <v>0.78825500000000004</v>
      </c>
      <c r="P242" s="5">
        <f t="shared" si="17"/>
        <v>1061.6417450000001</v>
      </c>
      <c r="Q242" s="5">
        <v>409.4</v>
      </c>
      <c r="R242" s="5">
        <v>2113.7399999999998</v>
      </c>
      <c r="S242" s="5">
        <v>0</v>
      </c>
      <c r="T242" s="5">
        <v>28.61</v>
      </c>
      <c r="U242" s="5">
        <v>1323.67</v>
      </c>
      <c r="V242" s="5">
        <v>193.32</v>
      </c>
      <c r="W242" s="5">
        <f t="shared" si="15"/>
        <v>11858.911744999999</v>
      </c>
      <c r="X242" s="5">
        <f t="shared" si="16"/>
        <v>13168.32</v>
      </c>
      <c r="Y242" s="5">
        <v>26347.11</v>
      </c>
      <c r="Z242" s="5">
        <v>17283.97</v>
      </c>
      <c r="AA242" s="5">
        <f t="shared" si="14"/>
        <v>43631.08</v>
      </c>
    </row>
    <row r="243" spans="1:27" x14ac:dyDescent="0.25">
      <c r="A243">
        <v>2004</v>
      </c>
      <c r="B243" t="s">
        <v>0</v>
      </c>
      <c r="C243" s="1" t="s">
        <v>5</v>
      </c>
      <c r="D243" s="5">
        <f>VLOOKUP(B243,SWH!$A$4:$C$19,3,FALSE)</f>
        <v>22436.18</v>
      </c>
      <c r="E243" s="5">
        <v>1429.65</v>
      </c>
      <c r="F243" s="5">
        <v>10110.040000000001</v>
      </c>
      <c r="G243" s="5">
        <v>2487.27</v>
      </c>
      <c r="H243" s="5">
        <v>4182.88</v>
      </c>
      <c r="I243" s="5">
        <v>261.29000000000002</v>
      </c>
      <c r="J243" s="5">
        <v>7107.46</v>
      </c>
      <c r="K243" s="5">
        <v>2791.97</v>
      </c>
      <c r="L243" s="5">
        <v>2713.87</v>
      </c>
      <c r="M243" s="5">
        <v>4746.6499999999996</v>
      </c>
      <c r="N243" s="5">
        <v>875.84</v>
      </c>
      <c r="O243" s="5">
        <f>VLOOKUP(B243,SWH!$A$4:$B$19,2,FALSE)</f>
        <v>0.78825500000000004</v>
      </c>
      <c r="P243" s="5">
        <f t="shared" si="17"/>
        <v>875.05174499999998</v>
      </c>
      <c r="Q243" s="5">
        <v>240.22</v>
      </c>
      <c r="R243" s="5">
        <v>3423.3</v>
      </c>
      <c r="S243" s="5">
        <v>0</v>
      </c>
      <c r="T243" s="5">
        <v>28.61</v>
      </c>
      <c r="U243" s="5">
        <v>1305.99</v>
      </c>
      <c r="V243" s="5">
        <v>193.2</v>
      </c>
      <c r="W243" s="5">
        <f t="shared" si="15"/>
        <v>13202.141745000001</v>
      </c>
      <c r="X243" s="5">
        <f t="shared" si="16"/>
        <v>10110.040000000001</v>
      </c>
      <c r="Y243" s="5">
        <v>27690.23</v>
      </c>
      <c r="Z243" s="5">
        <v>14208.01</v>
      </c>
      <c r="AA243" s="5">
        <f t="shared" si="14"/>
        <v>41898.239999999998</v>
      </c>
    </row>
    <row r="244" spans="1:27" x14ac:dyDescent="0.25">
      <c r="A244">
        <v>2004</v>
      </c>
      <c r="B244" t="s">
        <v>0</v>
      </c>
      <c r="C244" s="1" t="s">
        <v>15</v>
      </c>
      <c r="D244" s="5">
        <f>VLOOKUP(B244,SWH!$A$4:$C$19,3,FALSE)</f>
        <v>22436.18</v>
      </c>
      <c r="E244" s="5">
        <v>1074.1500000000001</v>
      </c>
      <c r="F244" s="5">
        <v>12260.83</v>
      </c>
      <c r="G244" s="5">
        <v>1666.71</v>
      </c>
      <c r="H244" s="5">
        <v>4182.88</v>
      </c>
      <c r="I244" s="5">
        <v>260.88</v>
      </c>
      <c r="J244" s="5">
        <v>7107.46</v>
      </c>
      <c r="K244" s="5">
        <v>2791.97</v>
      </c>
      <c r="L244" s="5">
        <v>2713.87</v>
      </c>
      <c r="M244" s="5">
        <v>4346.84</v>
      </c>
      <c r="N244" s="5">
        <v>807.98</v>
      </c>
      <c r="O244" s="5">
        <f>VLOOKUP(B244,SWH!$A$4:$B$19,2,FALSE)</f>
        <v>0.78825500000000004</v>
      </c>
      <c r="P244" s="5">
        <f t="shared" si="17"/>
        <v>807.19174499999997</v>
      </c>
      <c r="Q244" s="5">
        <v>115.04</v>
      </c>
      <c r="R244" s="5">
        <v>983.2</v>
      </c>
      <c r="S244" s="5">
        <v>0</v>
      </c>
      <c r="T244" s="5">
        <v>28.61</v>
      </c>
      <c r="U244" s="5">
        <v>1314.86</v>
      </c>
      <c r="V244" s="5">
        <v>191.14</v>
      </c>
      <c r="W244" s="5">
        <f t="shared" si="15"/>
        <v>8993.1317450000006</v>
      </c>
      <c r="X244" s="5">
        <f t="shared" si="16"/>
        <v>12260.83</v>
      </c>
      <c r="Y244" s="5">
        <v>23478.76</v>
      </c>
      <c r="Z244" s="5">
        <v>16367.66</v>
      </c>
      <c r="AA244" s="5">
        <f t="shared" si="14"/>
        <v>39846.42</v>
      </c>
    </row>
    <row r="245" spans="1:27" x14ac:dyDescent="0.25">
      <c r="A245">
        <v>2004</v>
      </c>
      <c r="B245" t="s">
        <v>0</v>
      </c>
      <c r="C245" s="1" t="s">
        <v>16</v>
      </c>
      <c r="D245" s="5">
        <f>VLOOKUP(B245,SWH!$A$4:$C$19,3,FALSE)</f>
        <v>22436.18</v>
      </c>
      <c r="E245" s="5">
        <v>1164.83</v>
      </c>
      <c r="F245" s="5">
        <v>15954.63</v>
      </c>
      <c r="G245" s="5">
        <v>2763.87</v>
      </c>
      <c r="H245" s="5">
        <v>4182.88</v>
      </c>
      <c r="I245" s="5">
        <v>261.16000000000003</v>
      </c>
      <c r="J245" s="5">
        <v>7107.46</v>
      </c>
      <c r="K245" s="5">
        <v>2791.97</v>
      </c>
      <c r="L245" s="5">
        <v>2713.87</v>
      </c>
      <c r="M245" s="5">
        <v>4408.92</v>
      </c>
      <c r="N245" s="5">
        <v>1117.3</v>
      </c>
      <c r="O245" s="5">
        <f>VLOOKUP(B245,SWH!$A$4:$B$19,2,FALSE)</f>
        <v>0.78825500000000004</v>
      </c>
      <c r="P245" s="5">
        <f t="shared" si="17"/>
        <v>1116.511745</v>
      </c>
      <c r="Q245" s="5">
        <v>442.42</v>
      </c>
      <c r="R245" s="5">
        <v>2528.15</v>
      </c>
      <c r="S245" s="5">
        <v>0</v>
      </c>
      <c r="T245" s="5">
        <v>28.62</v>
      </c>
      <c r="U245" s="5">
        <v>1373.88</v>
      </c>
      <c r="V245" s="5">
        <v>192.05</v>
      </c>
      <c r="W245" s="5">
        <f t="shared" si="15"/>
        <v>12424.701744999998</v>
      </c>
      <c r="X245" s="5">
        <f t="shared" si="16"/>
        <v>15954.63</v>
      </c>
      <c r="Y245" s="5">
        <v>26911.53</v>
      </c>
      <c r="Z245" s="5">
        <v>20120.48</v>
      </c>
      <c r="AA245" s="5">
        <f t="shared" si="14"/>
        <v>47032.009999999995</v>
      </c>
    </row>
    <row r="246" spans="1:27" x14ac:dyDescent="0.25">
      <c r="A246">
        <v>2004</v>
      </c>
      <c r="B246" t="s">
        <v>0</v>
      </c>
      <c r="C246" s="1" t="s">
        <v>9</v>
      </c>
      <c r="D246" s="5">
        <f>VLOOKUP(B246,SWH!$A$4:$C$19,3,FALSE)</f>
        <v>22436.18</v>
      </c>
      <c r="E246" s="5">
        <v>1585.34</v>
      </c>
      <c r="F246" s="5">
        <v>13880.51</v>
      </c>
      <c r="G246" s="5">
        <v>2251.4899999999998</v>
      </c>
      <c r="H246" s="5">
        <v>4182.88</v>
      </c>
      <c r="I246" s="5">
        <v>260.97000000000003</v>
      </c>
      <c r="J246" s="5">
        <v>7107.46</v>
      </c>
      <c r="K246" s="5">
        <v>2791.97</v>
      </c>
      <c r="L246" s="5">
        <v>2713.87</v>
      </c>
      <c r="M246" s="5">
        <v>4565.28</v>
      </c>
      <c r="N246" s="5">
        <v>901.84</v>
      </c>
      <c r="O246" s="5">
        <f>VLOOKUP(B246,SWH!$A$4:$B$19,2,FALSE)</f>
        <v>0.78825500000000004</v>
      </c>
      <c r="P246" s="5">
        <f t="shared" si="17"/>
        <v>901.05174499999998</v>
      </c>
      <c r="Q246" s="5">
        <v>172.25</v>
      </c>
      <c r="R246" s="5">
        <v>3584.44</v>
      </c>
      <c r="S246" s="5">
        <v>0</v>
      </c>
      <c r="T246" s="5">
        <v>28.62</v>
      </c>
      <c r="U246" s="5">
        <v>1359.81</v>
      </c>
      <c r="V246" s="5">
        <v>190.19</v>
      </c>
      <c r="W246" s="5">
        <f t="shared" si="15"/>
        <v>13059.851745</v>
      </c>
      <c r="X246" s="5">
        <f t="shared" si="16"/>
        <v>13880.51</v>
      </c>
      <c r="Y246" s="5">
        <v>27544.63</v>
      </c>
      <c r="Z246" s="5">
        <v>18032.29</v>
      </c>
      <c r="AA246" s="5">
        <f t="shared" si="14"/>
        <v>45576.92</v>
      </c>
    </row>
    <row r="247" spans="1:27" x14ac:dyDescent="0.25">
      <c r="A247">
        <v>2004</v>
      </c>
      <c r="B247" t="s">
        <v>0</v>
      </c>
      <c r="C247" s="1" t="s">
        <v>12</v>
      </c>
      <c r="D247" s="5">
        <f>VLOOKUP(B247,SWH!$A$4:$C$19,3,FALSE)</f>
        <v>22436.18</v>
      </c>
      <c r="E247" s="5">
        <v>1333.49</v>
      </c>
      <c r="F247" s="5">
        <v>17662.22</v>
      </c>
      <c r="G247" s="5">
        <v>2436.52</v>
      </c>
      <c r="H247" s="5">
        <v>4182.88</v>
      </c>
      <c r="I247" s="5">
        <v>260.81</v>
      </c>
      <c r="J247" s="5">
        <v>7107.46</v>
      </c>
      <c r="K247" s="5">
        <v>2791.97</v>
      </c>
      <c r="L247" s="5">
        <v>2713.87</v>
      </c>
      <c r="M247" s="5">
        <v>4413.38</v>
      </c>
      <c r="N247" s="5">
        <v>1007.7</v>
      </c>
      <c r="O247" s="5">
        <f>VLOOKUP(B247,SWH!$A$4:$B$19,2,FALSE)</f>
        <v>0.78825500000000004</v>
      </c>
      <c r="P247" s="5">
        <f t="shared" si="17"/>
        <v>1006.911745</v>
      </c>
      <c r="Q247" s="5">
        <v>310.49</v>
      </c>
      <c r="R247" s="5">
        <v>3155.38</v>
      </c>
      <c r="S247" s="5">
        <v>0</v>
      </c>
      <c r="T247" s="5">
        <v>28.63</v>
      </c>
      <c r="U247" s="5">
        <v>1433.21</v>
      </c>
      <c r="V247" s="5">
        <v>189.5</v>
      </c>
      <c r="W247" s="5">
        <f t="shared" si="15"/>
        <v>12656.171745</v>
      </c>
      <c r="X247" s="5">
        <f t="shared" si="16"/>
        <v>17662.22</v>
      </c>
      <c r="Y247" s="5">
        <v>27140.12</v>
      </c>
      <c r="Z247" s="5">
        <v>21887.4</v>
      </c>
      <c r="AA247" s="5">
        <f t="shared" si="14"/>
        <v>49027.520000000004</v>
      </c>
    </row>
    <row r="248" spans="1:27" x14ac:dyDescent="0.25">
      <c r="A248">
        <v>2004</v>
      </c>
      <c r="B248" t="s">
        <v>0</v>
      </c>
      <c r="C248" s="1" t="s">
        <v>8</v>
      </c>
      <c r="D248" s="5">
        <f>VLOOKUP(B248,SWH!$A$4:$C$19,3,FALSE)</f>
        <v>22436.18</v>
      </c>
      <c r="E248" s="5">
        <v>1642.95</v>
      </c>
      <c r="F248" s="5">
        <v>20955.080000000002</v>
      </c>
      <c r="G248" s="5">
        <v>1712.55</v>
      </c>
      <c r="H248" s="5">
        <v>4182.88</v>
      </c>
      <c r="I248" s="5">
        <v>259.37</v>
      </c>
      <c r="J248" s="5">
        <v>7107.46</v>
      </c>
      <c r="K248" s="5">
        <v>2791.97</v>
      </c>
      <c r="L248" s="5">
        <v>2713.87</v>
      </c>
      <c r="M248" s="5">
        <v>4337.0600000000004</v>
      </c>
      <c r="N248" s="5">
        <v>841.33</v>
      </c>
      <c r="O248" s="5">
        <f>VLOOKUP(B248,SWH!$A$4:$B$19,2,FALSE)</f>
        <v>0.78825500000000004</v>
      </c>
      <c r="P248" s="5">
        <f t="shared" si="17"/>
        <v>840.54174499999999</v>
      </c>
      <c r="Q248" s="5">
        <v>119.99</v>
      </c>
      <c r="R248" s="5">
        <v>4029.12</v>
      </c>
      <c r="S248" s="5">
        <v>0</v>
      </c>
      <c r="T248" s="5">
        <v>28.64</v>
      </c>
      <c r="U248" s="5">
        <v>1521.76</v>
      </c>
      <c r="V248" s="5">
        <v>185.34</v>
      </c>
      <c r="W248" s="5">
        <f t="shared" si="15"/>
        <v>12682.211745000001</v>
      </c>
      <c r="X248" s="5">
        <f t="shared" si="16"/>
        <v>20955.080000000002</v>
      </c>
      <c r="Y248" s="5">
        <v>27160.57</v>
      </c>
      <c r="Z248" s="5">
        <v>25268.81</v>
      </c>
      <c r="AA248" s="5">
        <f t="shared" si="14"/>
        <v>52429.380000000005</v>
      </c>
    </row>
    <row r="249" spans="1:27" x14ac:dyDescent="0.25">
      <c r="A249">
        <v>2007</v>
      </c>
      <c r="B249" t="s">
        <v>0</v>
      </c>
      <c r="C249" s="1" t="s">
        <v>10</v>
      </c>
      <c r="D249" s="5">
        <f>VLOOKUP(B249,SWH!$A$4:$C$19,3,FALSE)</f>
        <v>22436.18</v>
      </c>
      <c r="E249" s="5">
        <v>0</v>
      </c>
      <c r="F249" s="5">
        <v>8327.9599999999991</v>
      </c>
      <c r="G249" s="5">
        <v>9996.89</v>
      </c>
      <c r="H249" s="5">
        <v>4182.88</v>
      </c>
      <c r="I249" s="5">
        <v>261.8</v>
      </c>
      <c r="J249" s="5">
        <v>7107.46</v>
      </c>
      <c r="K249" s="5">
        <v>2791.97</v>
      </c>
      <c r="L249" s="5">
        <v>2713.87</v>
      </c>
      <c r="M249" s="5">
        <v>4491.33</v>
      </c>
      <c r="N249" s="5">
        <v>1924.83</v>
      </c>
      <c r="O249" s="5">
        <f>VLOOKUP(B249,SWH!$A$4:$B$19,2,FALSE)</f>
        <v>0.78825500000000004</v>
      </c>
      <c r="P249" s="5">
        <f t="shared" si="17"/>
        <v>1924.041745</v>
      </c>
      <c r="Q249" s="5">
        <v>2170.6799999999998</v>
      </c>
      <c r="R249" s="5">
        <v>0</v>
      </c>
      <c r="S249" s="5">
        <v>0</v>
      </c>
      <c r="T249" s="5">
        <v>28.6</v>
      </c>
      <c r="U249" s="5">
        <v>1092.08</v>
      </c>
      <c r="V249" s="5">
        <v>222.6</v>
      </c>
      <c r="W249" s="5">
        <f t="shared" si="15"/>
        <v>18582.941745</v>
      </c>
      <c r="X249" s="5">
        <f t="shared" si="16"/>
        <v>8327.9599999999991</v>
      </c>
      <c r="Y249" s="5">
        <v>33100.94</v>
      </c>
      <c r="Z249" s="5">
        <v>12212.01</v>
      </c>
      <c r="AA249" s="5">
        <f t="shared" si="14"/>
        <v>45312.950000000004</v>
      </c>
    </row>
    <row r="250" spans="1:27" x14ac:dyDescent="0.25">
      <c r="A250">
        <v>2007</v>
      </c>
      <c r="B250" t="s">
        <v>0</v>
      </c>
      <c r="C250" s="1" t="s">
        <v>6</v>
      </c>
      <c r="D250" s="5">
        <f>VLOOKUP(B250,SWH!$A$4:$C$19,3,FALSE)</f>
        <v>22436.18</v>
      </c>
      <c r="E250" s="5">
        <v>42.64</v>
      </c>
      <c r="F250" s="5">
        <v>8246.33</v>
      </c>
      <c r="G250" s="5">
        <v>7641.56</v>
      </c>
      <c r="H250" s="5">
        <v>4182.88</v>
      </c>
      <c r="I250" s="5">
        <v>261.85000000000002</v>
      </c>
      <c r="J250" s="5">
        <v>7107.46</v>
      </c>
      <c r="K250" s="5">
        <v>2791.97</v>
      </c>
      <c r="L250" s="5">
        <v>2713.87</v>
      </c>
      <c r="M250" s="5">
        <v>4590.75</v>
      </c>
      <c r="N250" s="5">
        <v>1766.9</v>
      </c>
      <c r="O250" s="5">
        <f>VLOOKUP(B250,SWH!$A$4:$B$19,2,FALSE)</f>
        <v>0.78825500000000004</v>
      </c>
      <c r="P250" s="5">
        <f t="shared" si="17"/>
        <v>1766.1117450000002</v>
      </c>
      <c r="Q250" s="5">
        <v>1714.38</v>
      </c>
      <c r="R250" s="5">
        <v>28.35</v>
      </c>
      <c r="S250" s="5">
        <v>0</v>
      </c>
      <c r="T250" s="5">
        <v>28.6</v>
      </c>
      <c r="U250" s="5">
        <v>1090.78</v>
      </c>
      <c r="V250" s="5">
        <v>221.45</v>
      </c>
      <c r="W250" s="5">
        <f t="shared" si="15"/>
        <v>15783.791745</v>
      </c>
      <c r="X250" s="5">
        <f t="shared" si="16"/>
        <v>8246.33</v>
      </c>
      <c r="Y250" s="5">
        <v>30300.69</v>
      </c>
      <c r="Z250" s="5">
        <v>12129.09</v>
      </c>
      <c r="AA250" s="5">
        <f t="shared" si="14"/>
        <v>42429.78</v>
      </c>
    </row>
    <row r="251" spans="1:27" x14ac:dyDescent="0.25">
      <c r="A251">
        <v>2007</v>
      </c>
      <c r="B251" t="s">
        <v>0</v>
      </c>
      <c r="C251" s="1" t="s">
        <v>11</v>
      </c>
      <c r="D251" s="5">
        <f>VLOOKUP(B251,SWH!$A$4:$C$19,3,FALSE)</f>
        <v>22436.18</v>
      </c>
      <c r="E251" s="5">
        <v>0</v>
      </c>
      <c r="F251" s="5">
        <v>9131.73</v>
      </c>
      <c r="G251" s="5">
        <v>7130.08</v>
      </c>
      <c r="H251" s="5">
        <v>4182.88</v>
      </c>
      <c r="I251" s="5">
        <v>261.88</v>
      </c>
      <c r="J251" s="5">
        <v>7107.46</v>
      </c>
      <c r="K251" s="5">
        <v>2791.97</v>
      </c>
      <c r="L251" s="5">
        <v>2713.87</v>
      </c>
      <c r="M251" s="5">
        <v>4310.67</v>
      </c>
      <c r="N251" s="5">
        <v>1636.8</v>
      </c>
      <c r="O251" s="5">
        <f>VLOOKUP(B251,SWH!$A$4:$B$19,2,FALSE)</f>
        <v>0.78825500000000004</v>
      </c>
      <c r="P251" s="5">
        <f t="shared" si="17"/>
        <v>1636.011745</v>
      </c>
      <c r="Q251" s="5">
        <v>1848.6</v>
      </c>
      <c r="R251" s="5">
        <v>0</v>
      </c>
      <c r="S251" s="5">
        <v>0</v>
      </c>
      <c r="T251" s="5">
        <v>28.61</v>
      </c>
      <c r="U251" s="5">
        <v>1114.8800000000001</v>
      </c>
      <c r="V251" s="5">
        <v>218.23</v>
      </c>
      <c r="W251" s="5">
        <f t="shared" si="15"/>
        <v>14925.361745</v>
      </c>
      <c r="X251" s="5">
        <f t="shared" si="16"/>
        <v>9131.73</v>
      </c>
      <c r="Y251" s="5">
        <v>29439.08</v>
      </c>
      <c r="Z251" s="5">
        <v>13038.58</v>
      </c>
      <c r="AA251" s="5">
        <f t="shared" si="14"/>
        <v>42477.66</v>
      </c>
    </row>
    <row r="252" spans="1:27" x14ac:dyDescent="0.25">
      <c r="A252">
        <v>2007</v>
      </c>
      <c r="B252" t="s">
        <v>0</v>
      </c>
      <c r="C252" s="1" t="s">
        <v>13</v>
      </c>
      <c r="D252" s="5">
        <f>VLOOKUP(B252,SWH!$A$4:$C$19,3,FALSE)</f>
        <v>22436.18</v>
      </c>
      <c r="E252" s="5">
        <v>155.41999999999999</v>
      </c>
      <c r="F252" s="5">
        <v>8171.74</v>
      </c>
      <c r="G252" s="5">
        <v>6471.09</v>
      </c>
      <c r="H252" s="5">
        <v>4182.88</v>
      </c>
      <c r="I252" s="5">
        <v>261.55</v>
      </c>
      <c r="J252" s="5">
        <v>7107.46</v>
      </c>
      <c r="K252" s="5">
        <v>2791.97</v>
      </c>
      <c r="L252" s="5">
        <v>2713.87</v>
      </c>
      <c r="M252" s="5">
        <v>4583.0600000000004</v>
      </c>
      <c r="N252" s="5">
        <v>1536.49</v>
      </c>
      <c r="O252" s="5">
        <f>VLOOKUP(B252,SWH!$A$4:$B$19,2,FALSE)</f>
        <v>0.78825500000000004</v>
      </c>
      <c r="P252" s="5">
        <f t="shared" si="17"/>
        <v>1535.7017450000001</v>
      </c>
      <c r="Q252" s="5">
        <v>1274.3699999999999</v>
      </c>
      <c r="R252" s="5">
        <v>79.09</v>
      </c>
      <c r="S252" s="5">
        <v>0</v>
      </c>
      <c r="T252" s="5">
        <v>28.6</v>
      </c>
      <c r="U252" s="5">
        <v>1116.6500000000001</v>
      </c>
      <c r="V252" s="5">
        <v>216.44</v>
      </c>
      <c r="W252" s="5">
        <f t="shared" si="15"/>
        <v>14098.731745000001</v>
      </c>
      <c r="X252" s="5">
        <f t="shared" si="16"/>
        <v>8171.74</v>
      </c>
      <c r="Y252" s="5">
        <v>28610.32</v>
      </c>
      <c r="Z252" s="5">
        <v>12080.35</v>
      </c>
      <c r="AA252" s="5">
        <f t="shared" si="14"/>
        <v>40690.67</v>
      </c>
    </row>
    <row r="253" spans="1:27" x14ac:dyDescent="0.25">
      <c r="A253">
        <v>2007</v>
      </c>
      <c r="B253" t="s">
        <v>0</v>
      </c>
      <c r="C253" s="1" t="s">
        <v>19</v>
      </c>
      <c r="D253" s="5">
        <f>VLOOKUP(B253,SWH!$A$4:$C$19,3,FALSE)</f>
        <v>22436.18</v>
      </c>
      <c r="E253" s="5">
        <v>274.48</v>
      </c>
      <c r="F253" s="5">
        <v>10230.5</v>
      </c>
      <c r="G253" s="5">
        <v>6510.07</v>
      </c>
      <c r="H253" s="5">
        <v>4182.88</v>
      </c>
      <c r="I253" s="5">
        <v>261.45999999999998</v>
      </c>
      <c r="J253" s="5">
        <v>7107.46</v>
      </c>
      <c r="K253" s="5">
        <v>2791.97</v>
      </c>
      <c r="L253" s="5">
        <v>2713.87</v>
      </c>
      <c r="M253" s="5">
        <v>4301.6099999999997</v>
      </c>
      <c r="N253" s="5">
        <v>1627.13</v>
      </c>
      <c r="O253" s="5">
        <f>VLOOKUP(B253,SWH!$A$4:$B$19,2,FALSE)</f>
        <v>0.78825500000000004</v>
      </c>
      <c r="P253" s="5">
        <f t="shared" si="17"/>
        <v>1626.3417450000002</v>
      </c>
      <c r="Q253" s="5">
        <v>1448.04</v>
      </c>
      <c r="R253" s="5">
        <v>325.87</v>
      </c>
      <c r="S253" s="5">
        <v>0</v>
      </c>
      <c r="T253" s="5">
        <v>28.61</v>
      </c>
      <c r="U253" s="5">
        <v>1143.52</v>
      </c>
      <c r="V253" s="5">
        <v>212.62</v>
      </c>
      <c r="W253" s="5">
        <f t="shared" si="15"/>
        <v>14486.411744999999</v>
      </c>
      <c r="X253" s="5">
        <f t="shared" si="16"/>
        <v>10230.5</v>
      </c>
      <c r="Y253" s="5">
        <v>28994.1</v>
      </c>
      <c r="Z253" s="5">
        <v>14165.99</v>
      </c>
      <c r="AA253" s="5">
        <f t="shared" si="14"/>
        <v>43160.09</v>
      </c>
    </row>
    <row r="254" spans="1:27" x14ac:dyDescent="0.25">
      <c r="A254">
        <v>2007</v>
      </c>
      <c r="B254" t="s">
        <v>0</v>
      </c>
      <c r="C254" s="1" t="s">
        <v>20</v>
      </c>
      <c r="D254" s="5">
        <f>VLOOKUP(B254,SWH!$A$4:$C$19,3,FALSE)</f>
        <v>22436.18</v>
      </c>
      <c r="E254" s="5">
        <v>1255.8599999999999</v>
      </c>
      <c r="F254" s="5">
        <v>9022.7199999999993</v>
      </c>
      <c r="G254" s="5">
        <v>4548.9399999999996</v>
      </c>
      <c r="H254" s="5">
        <v>4182.88</v>
      </c>
      <c r="I254" s="5">
        <v>261.64999999999998</v>
      </c>
      <c r="J254" s="5">
        <v>7107.46</v>
      </c>
      <c r="K254" s="5">
        <v>2791.97</v>
      </c>
      <c r="L254" s="5">
        <v>2713.87</v>
      </c>
      <c r="M254" s="5">
        <v>4471.74</v>
      </c>
      <c r="N254" s="5">
        <v>1191.3900000000001</v>
      </c>
      <c r="O254" s="5">
        <f>VLOOKUP(B254,SWH!$A$4:$B$19,2,FALSE)</f>
        <v>0.78825500000000004</v>
      </c>
      <c r="P254" s="5">
        <f t="shared" si="17"/>
        <v>1190.6017450000002</v>
      </c>
      <c r="Q254" s="5">
        <v>688.41</v>
      </c>
      <c r="R254" s="5">
        <v>2714.4</v>
      </c>
      <c r="S254" s="5">
        <v>0</v>
      </c>
      <c r="T254" s="5">
        <v>28.61</v>
      </c>
      <c r="U254" s="5">
        <v>1148.22</v>
      </c>
      <c r="V254" s="5">
        <v>207.79</v>
      </c>
      <c r="W254" s="5">
        <f t="shared" si="15"/>
        <v>14869.951744999998</v>
      </c>
      <c r="X254" s="5">
        <f t="shared" si="16"/>
        <v>9022.7199999999993</v>
      </c>
      <c r="Y254" s="5">
        <v>29373</v>
      </c>
      <c r="Z254" s="5">
        <v>12962.92</v>
      </c>
      <c r="AA254" s="5">
        <f t="shared" si="14"/>
        <v>42335.92</v>
      </c>
    </row>
    <row r="255" spans="1:27" x14ac:dyDescent="0.25">
      <c r="A255">
        <v>2007</v>
      </c>
      <c r="B255" t="s">
        <v>0</v>
      </c>
      <c r="C255" s="1" t="s">
        <v>3</v>
      </c>
      <c r="D255" s="5">
        <f>VLOOKUP(B255,SWH!$A$4:$C$19,3,FALSE)</f>
        <v>22436.18</v>
      </c>
      <c r="E255" s="5">
        <v>703.79</v>
      </c>
      <c r="F255" s="5">
        <v>11349.18</v>
      </c>
      <c r="G255" s="5">
        <v>4841.93</v>
      </c>
      <c r="H255" s="5">
        <v>4182.88</v>
      </c>
      <c r="I255" s="5">
        <v>261.60000000000002</v>
      </c>
      <c r="J255" s="5">
        <v>7107.46</v>
      </c>
      <c r="K255" s="5">
        <v>2791.97</v>
      </c>
      <c r="L255" s="5">
        <v>2713.87</v>
      </c>
      <c r="M255" s="5">
        <v>4317.74</v>
      </c>
      <c r="N255" s="5">
        <v>1377.98</v>
      </c>
      <c r="O255" s="5">
        <f>VLOOKUP(B255,SWH!$A$4:$B$19,2,FALSE)</f>
        <v>0.78825500000000004</v>
      </c>
      <c r="P255" s="5">
        <f t="shared" si="17"/>
        <v>1377.1917450000001</v>
      </c>
      <c r="Q255" s="5">
        <v>897.88</v>
      </c>
      <c r="R255" s="5">
        <v>1250.53</v>
      </c>
      <c r="S255" s="5">
        <v>0</v>
      </c>
      <c r="T255" s="5">
        <v>28.61</v>
      </c>
      <c r="U255" s="5">
        <v>1207.72</v>
      </c>
      <c r="V255" s="5">
        <v>203.71</v>
      </c>
      <c r="W255" s="5">
        <f t="shared" si="15"/>
        <v>13389.061744999999</v>
      </c>
      <c r="X255" s="5">
        <f t="shared" si="16"/>
        <v>11349.18</v>
      </c>
      <c r="Y255" s="5">
        <v>27887.97</v>
      </c>
      <c r="Z255" s="5">
        <v>15348.87</v>
      </c>
      <c r="AA255" s="5">
        <f t="shared" si="14"/>
        <v>43236.840000000004</v>
      </c>
    </row>
    <row r="256" spans="1:27" x14ac:dyDescent="0.25">
      <c r="A256">
        <v>2007</v>
      </c>
      <c r="B256" t="s">
        <v>0</v>
      </c>
      <c r="C256" s="1" t="s">
        <v>7</v>
      </c>
      <c r="D256" s="5">
        <f>VLOOKUP(B256,SWH!$A$4:$C$19,3,FALSE)</f>
        <v>22436.18</v>
      </c>
      <c r="E256" s="5">
        <v>1145.93</v>
      </c>
      <c r="F256" s="5">
        <v>9093.5499999999993</v>
      </c>
      <c r="G256" s="5">
        <v>3538.53</v>
      </c>
      <c r="H256" s="5">
        <v>4182.88</v>
      </c>
      <c r="I256" s="5">
        <v>261.58999999999997</v>
      </c>
      <c r="J256" s="5">
        <v>7107.46</v>
      </c>
      <c r="K256" s="5">
        <v>2791.97</v>
      </c>
      <c r="L256" s="5">
        <v>2713.87</v>
      </c>
      <c r="M256" s="5">
        <v>4514.13</v>
      </c>
      <c r="N256" s="5">
        <v>1093.8399999999999</v>
      </c>
      <c r="O256" s="5">
        <f>VLOOKUP(B256,SWH!$A$4:$B$19,2,FALSE)</f>
        <v>0.78825500000000004</v>
      </c>
      <c r="P256" s="5">
        <f t="shared" si="17"/>
        <v>1093.051745</v>
      </c>
      <c r="Q256" s="5">
        <v>572.19000000000005</v>
      </c>
      <c r="R256" s="5">
        <v>2658.44</v>
      </c>
      <c r="S256" s="5">
        <v>0</v>
      </c>
      <c r="T256" s="5">
        <v>28.61</v>
      </c>
      <c r="U256" s="5">
        <v>1190.8800000000001</v>
      </c>
      <c r="V256" s="5">
        <v>202.99</v>
      </c>
      <c r="W256" s="5">
        <f t="shared" si="15"/>
        <v>13522.271745</v>
      </c>
      <c r="X256" s="5">
        <f t="shared" si="16"/>
        <v>9093.5499999999993</v>
      </c>
      <c r="Y256" s="5">
        <v>28020.47</v>
      </c>
      <c r="Z256" s="5">
        <v>13076.41</v>
      </c>
      <c r="AA256" s="5">
        <f t="shared" si="14"/>
        <v>41096.880000000005</v>
      </c>
    </row>
    <row r="257" spans="1:27" x14ac:dyDescent="0.25">
      <c r="A257">
        <v>2007</v>
      </c>
      <c r="B257" t="s">
        <v>0</v>
      </c>
      <c r="C257" s="1" t="s">
        <v>17</v>
      </c>
      <c r="D257" s="5">
        <f>VLOOKUP(B257,SWH!$A$4:$C$19,3,FALSE)</f>
        <v>22436.18</v>
      </c>
      <c r="E257" s="5">
        <v>352.07</v>
      </c>
      <c r="F257" s="5">
        <v>11376.96</v>
      </c>
      <c r="G257" s="5">
        <v>3032.99</v>
      </c>
      <c r="H257" s="5">
        <v>4182.88</v>
      </c>
      <c r="I257" s="5">
        <v>261.55</v>
      </c>
      <c r="J257" s="5">
        <v>7107.46</v>
      </c>
      <c r="K257" s="5">
        <v>2791.97</v>
      </c>
      <c r="L257" s="5">
        <v>2713.87</v>
      </c>
      <c r="M257" s="5">
        <v>4282.3100000000004</v>
      </c>
      <c r="N257" s="5">
        <v>1038.8800000000001</v>
      </c>
      <c r="O257" s="5">
        <f>VLOOKUP(B257,SWH!$A$4:$B$19,2,FALSE)</f>
        <v>0.78825500000000004</v>
      </c>
      <c r="P257" s="5">
        <f t="shared" si="17"/>
        <v>1038.0917450000002</v>
      </c>
      <c r="Q257" s="5">
        <v>528.4</v>
      </c>
      <c r="R257" s="5">
        <v>526.9</v>
      </c>
      <c r="S257" s="5">
        <v>0</v>
      </c>
      <c r="T257" s="5">
        <v>28.61</v>
      </c>
      <c r="U257" s="5">
        <v>1210.1600000000001</v>
      </c>
      <c r="V257" s="5">
        <v>201.6</v>
      </c>
      <c r="W257" s="5">
        <f t="shared" si="15"/>
        <v>9760.7617450000016</v>
      </c>
      <c r="X257" s="5">
        <f t="shared" si="16"/>
        <v>11376.96</v>
      </c>
      <c r="Y257" s="5">
        <v>24257.52</v>
      </c>
      <c r="Z257" s="5">
        <v>15379.1</v>
      </c>
      <c r="AA257" s="5">
        <f t="shared" si="14"/>
        <v>39636.620000000003</v>
      </c>
    </row>
    <row r="258" spans="1:27" x14ac:dyDescent="0.25">
      <c r="A258">
        <v>2007</v>
      </c>
      <c r="B258" t="s">
        <v>0</v>
      </c>
      <c r="C258" s="1" t="s">
        <v>14</v>
      </c>
      <c r="D258" s="5">
        <f>VLOOKUP(B258,SWH!$A$4:$C$19,3,FALSE)</f>
        <v>22436.18</v>
      </c>
      <c r="E258" s="5">
        <v>1002.7</v>
      </c>
      <c r="F258" s="5">
        <v>13220.99</v>
      </c>
      <c r="G258" s="5">
        <v>3889.87</v>
      </c>
      <c r="H258" s="5">
        <v>4182.88</v>
      </c>
      <c r="I258" s="5">
        <v>261.2</v>
      </c>
      <c r="J258" s="5">
        <v>7107.46</v>
      </c>
      <c r="K258" s="5">
        <v>2791.97</v>
      </c>
      <c r="L258" s="5">
        <v>2713.87</v>
      </c>
      <c r="M258" s="5">
        <v>4207.24</v>
      </c>
      <c r="N258" s="5">
        <v>1257.95</v>
      </c>
      <c r="O258" s="5">
        <f>VLOOKUP(B258,SWH!$A$4:$B$19,2,FALSE)</f>
        <v>0.78825500000000004</v>
      </c>
      <c r="P258" s="5">
        <f t="shared" si="17"/>
        <v>1257.1617450000001</v>
      </c>
      <c r="Q258" s="5">
        <v>636.91999999999996</v>
      </c>
      <c r="R258" s="5">
        <v>1770.41</v>
      </c>
      <c r="S258" s="5">
        <v>0</v>
      </c>
      <c r="T258" s="5">
        <v>28.61</v>
      </c>
      <c r="U258" s="5">
        <v>1265.6500000000001</v>
      </c>
      <c r="V258" s="5">
        <v>197.8</v>
      </c>
      <c r="W258" s="5">
        <f t="shared" si="15"/>
        <v>12764.301745000001</v>
      </c>
      <c r="X258" s="5">
        <f t="shared" si="16"/>
        <v>13220.99</v>
      </c>
      <c r="Y258" s="5">
        <v>27256.9</v>
      </c>
      <c r="Z258" s="5">
        <v>17278.62</v>
      </c>
      <c r="AA258" s="5">
        <f t="shared" ref="AA258:AA321" si="18">SUM(Y258:Z258)</f>
        <v>44535.520000000004</v>
      </c>
    </row>
    <row r="259" spans="1:27" x14ac:dyDescent="0.25">
      <c r="A259">
        <v>2007</v>
      </c>
      <c r="B259" t="s">
        <v>0</v>
      </c>
      <c r="C259" s="1" t="s">
        <v>2</v>
      </c>
      <c r="D259" s="5">
        <f>VLOOKUP(B259,SWH!$A$4:$C$19,3,FALSE)</f>
        <v>22436.18</v>
      </c>
      <c r="E259" s="5">
        <v>1255.49</v>
      </c>
      <c r="F259" s="5">
        <v>9441.43</v>
      </c>
      <c r="G259" s="5">
        <v>2572.4899999999998</v>
      </c>
      <c r="H259" s="5">
        <v>4182.88</v>
      </c>
      <c r="I259" s="5">
        <v>261.39999999999998</v>
      </c>
      <c r="J259" s="5">
        <v>7107.46</v>
      </c>
      <c r="K259" s="5">
        <v>2791.97</v>
      </c>
      <c r="L259" s="5">
        <v>2713.87</v>
      </c>
      <c r="M259" s="5">
        <v>4603.32</v>
      </c>
      <c r="N259" s="5">
        <v>922.42</v>
      </c>
      <c r="O259" s="5">
        <f>VLOOKUP(B259,SWH!$A$4:$B$19,2,FALSE)</f>
        <v>0.78825500000000004</v>
      </c>
      <c r="P259" s="5">
        <f t="shared" si="17"/>
        <v>921.63174499999991</v>
      </c>
      <c r="Q259" s="5">
        <v>320.66000000000003</v>
      </c>
      <c r="R259" s="5">
        <v>3407.5</v>
      </c>
      <c r="S259" s="5">
        <v>0</v>
      </c>
      <c r="T259" s="5">
        <v>28.61</v>
      </c>
      <c r="U259" s="5">
        <v>1247.26</v>
      </c>
      <c r="V259" s="5">
        <v>196.91</v>
      </c>
      <c r="W259" s="5">
        <f t="shared" ref="W259:W322" si="19">E259+G259+M259+SUM(P259:S259)</f>
        <v>13081.091745</v>
      </c>
      <c r="X259" s="5">
        <f t="shared" ref="X259:X322" si="20">F259</f>
        <v>9441.43</v>
      </c>
      <c r="Y259" s="5">
        <v>27573</v>
      </c>
      <c r="Z259" s="5">
        <v>13480.66</v>
      </c>
      <c r="AA259" s="5">
        <f t="shared" si="18"/>
        <v>41053.660000000003</v>
      </c>
    </row>
    <row r="260" spans="1:27" x14ac:dyDescent="0.25">
      <c r="A260">
        <v>2007</v>
      </c>
      <c r="B260" t="s">
        <v>0</v>
      </c>
      <c r="C260" s="1" t="s">
        <v>18</v>
      </c>
      <c r="D260" s="5">
        <f>VLOOKUP(B260,SWH!$A$4:$C$19,3,FALSE)</f>
        <v>22436.18</v>
      </c>
      <c r="E260" s="5">
        <v>943.49</v>
      </c>
      <c r="F260" s="5">
        <v>12419.83</v>
      </c>
      <c r="G260" s="5">
        <v>1946.04</v>
      </c>
      <c r="H260" s="5">
        <v>4182.88</v>
      </c>
      <c r="I260" s="5">
        <v>260.89999999999998</v>
      </c>
      <c r="J260" s="5">
        <v>7107.46</v>
      </c>
      <c r="K260" s="5">
        <v>2791.97</v>
      </c>
      <c r="L260" s="5">
        <v>2713.87</v>
      </c>
      <c r="M260" s="5">
        <v>4242.78</v>
      </c>
      <c r="N260" s="5">
        <v>891.33</v>
      </c>
      <c r="O260" s="5">
        <f>VLOOKUP(B260,SWH!$A$4:$B$19,2,FALSE)</f>
        <v>0.78825500000000004</v>
      </c>
      <c r="P260" s="5">
        <f t="shared" si="17"/>
        <v>890.54174499999999</v>
      </c>
      <c r="Q260" s="5">
        <v>188.59</v>
      </c>
      <c r="R260" s="5">
        <v>938.85</v>
      </c>
      <c r="S260" s="5">
        <v>0</v>
      </c>
      <c r="T260" s="5">
        <v>28.61</v>
      </c>
      <c r="U260" s="5">
        <v>1283.3</v>
      </c>
      <c r="V260" s="5">
        <v>193.85</v>
      </c>
      <c r="W260" s="5">
        <f t="shared" si="19"/>
        <v>9150.2917449999986</v>
      </c>
      <c r="X260" s="5">
        <f t="shared" si="20"/>
        <v>12419.83</v>
      </c>
      <c r="Y260" s="5">
        <v>23638.65</v>
      </c>
      <c r="Z260" s="5">
        <v>16495.099999999999</v>
      </c>
      <c r="AA260" s="5">
        <f t="shared" si="18"/>
        <v>40133.75</v>
      </c>
    </row>
    <row r="261" spans="1:27" x14ac:dyDescent="0.25">
      <c r="A261">
        <v>2007</v>
      </c>
      <c r="B261" t="s">
        <v>0</v>
      </c>
      <c r="C261" s="1" t="s">
        <v>4</v>
      </c>
      <c r="D261" s="5">
        <f>VLOOKUP(B261,SWH!$A$4:$C$19,3,FALSE)</f>
        <v>22436.18</v>
      </c>
      <c r="E261" s="5">
        <v>1146.77</v>
      </c>
      <c r="F261" s="5">
        <v>14347.58</v>
      </c>
      <c r="G261" s="5">
        <v>2714.12</v>
      </c>
      <c r="H261" s="5">
        <v>4182.88</v>
      </c>
      <c r="I261" s="5">
        <v>261.27999999999997</v>
      </c>
      <c r="J261" s="5">
        <v>7107.46</v>
      </c>
      <c r="K261" s="5">
        <v>2791.97</v>
      </c>
      <c r="L261" s="5">
        <v>2713.87</v>
      </c>
      <c r="M261" s="5">
        <v>4270.4399999999996</v>
      </c>
      <c r="N261" s="5">
        <v>1088.94</v>
      </c>
      <c r="O261" s="5">
        <f>VLOOKUP(B261,SWH!$A$4:$B$19,2,FALSE)</f>
        <v>0.78825500000000004</v>
      </c>
      <c r="P261" s="5">
        <f t="shared" si="17"/>
        <v>1088.1517450000001</v>
      </c>
      <c r="Q261" s="5">
        <v>413.32</v>
      </c>
      <c r="R261" s="5">
        <v>2114.39</v>
      </c>
      <c r="S261" s="5">
        <v>0</v>
      </c>
      <c r="T261" s="5">
        <v>28.61</v>
      </c>
      <c r="U261" s="5">
        <v>1323.62</v>
      </c>
      <c r="V261" s="5">
        <v>193.35</v>
      </c>
      <c r="W261" s="5">
        <f t="shared" si="19"/>
        <v>11747.191745</v>
      </c>
      <c r="X261" s="5">
        <f t="shared" si="20"/>
        <v>14347.58</v>
      </c>
      <c r="Y261" s="5">
        <v>26235.43</v>
      </c>
      <c r="Z261" s="5">
        <v>18463.169999999998</v>
      </c>
      <c r="AA261" s="5">
        <f t="shared" si="18"/>
        <v>44698.6</v>
      </c>
    </row>
    <row r="262" spans="1:27" x14ac:dyDescent="0.25">
      <c r="A262">
        <v>2007</v>
      </c>
      <c r="B262" t="s">
        <v>0</v>
      </c>
      <c r="C262" s="1" t="s">
        <v>5</v>
      </c>
      <c r="D262" s="5">
        <f>VLOOKUP(B262,SWH!$A$4:$C$19,3,FALSE)</f>
        <v>22436.18</v>
      </c>
      <c r="E262" s="5">
        <v>1429.33</v>
      </c>
      <c r="F262" s="5">
        <v>10758.24</v>
      </c>
      <c r="G262" s="5">
        <v>2440.21</v>
      </c>
      <c r="H262" s="5">
        <v>4182.88</v>
      </c>
      <c r="I262" s="5">
        <v>261.29000000000002</v>
      </c>
      <c r="J262" s="5">
        <v>7107.46</v>
      </c>
      <c r="K262" s="5">
        <v>2791.97</v>
      </c>
      <c r="L262" s="5">
        <v>2713.87</v>
      </c>
      <c r="M262" s="5">
        <v>4616.09</v>
      </c>
      <c r="N262" s="5">
        <v>883.22</v>
      </c>
      <c r="O262" s="5">
        <f>VLOOKUP(B262,SWH!$A$4:$B$19,2,FALSE)</f>
        <v>0.78825500000000004</v>
      </c>
      <c r="P262" s="5">
        <f t="shared" si="17"/>
        <v>882.43174499999998</v>
      </c>
      <c r="Q262" s="5">
        <v>236.32</v>
      </c>
      <c r="R262" s="5">
        <v>3424.62</v>
      </c>
      <c r="S262" s="5">
        <v>0</v>
      </c>
      <c r="T262" s="5">
        <v>28.61</v>
      </c>
      <c r="U262" s="5">
        <v>1306</v>
      </c>
      <c r="V262" s="5">
        <v>193.21</v>
      </c>
      <c r="W262" s="5">
        <f t="shared" si="19"/>
        <v>13029.001745000001</v>
      </c>
      <c r="X262" s="5">
        <f t="shared" si="20"/>
        <v>10758.24</v>
      </c>
      <c r="Y262" s="5">
        <v>27517.11</v>
      </c>
      <c r="Z262" s="5">
        <v>14856.22</v>
      </c>
      <c r="AA262" s="5">
        <f t="shared" si="18"/>
        <v>42373.33</v>
      </c>
    </row>
    <row r="263" spans="1:27" x14ac:dyDescent="0.25">
      <c r="A263">
        <v>2007</v>
      </c>
      <c r="B263" t="s">
        <v>0</v>
      </c>
      <c r="C263" s="1" t="s">
        <v>15</v>
      </c>
      <c r="D263" s="5">
        <f>VLOOKUP(B263,SWH!$A$4:$C$19,3,FALSE)</f>
        <v>22436.18</v>
      </c>
      <c r="E263" s="5">
        <v>1074.3599999999999</v>
      </c>
      <c r="F263" s="5">
        <v>12782.61</v>
      </c>
      <c r="G263" s="5">
        <v>1659.8</v>
      </c>
      <c r="H263" s="5">
        <v>4182.88</v>
      </c>
      <c r="I263" s="5">
        <v>260.88</v>
      </c>
      <c r="J263" s="5">
        <v>7107.46</v>
      </c>
      <c r="K263" s="5">
        <v>2791.97</v>
      </c>
      <c r="L263" s="5">
        <v>2713.87</v>
      </c>
      <c r="M263" s="5">
        <v>4240.97</v>
      </c>
      <c r="N263" s="5">
        <v>807.11</v>
      </c>
      <c r="O263" s="5">
        <f>VLOOKUP(B263,SWH!$A$4:$B$19,2,FALSE)</f>
        <v>0.78825500000000004</v>
      </c>
      <c r="P263" s="5">
        <f t="shared" si="17"/>
        <v>806.32174499999996</v>
      </c>
      <c r="Q263" s="5">
        <v>114.7</v>
      </c>
      <c r="R263" s="5">
        <v>982.67</v>
      </c>
      <c r="S263" s="5">
        <v>0</v>
      </c>
      <c r="T263" s="5">
        <v>28.61</v>
      </c>
      <c r="U263" s="5">
        <v>1314.9</v>
      </c>
      <c r="V263" s="5">
        <v>191.14</v>
      </c>
      <c r="W263" s="5">
        <f t="shared" si="19"/>
        <v>8878.8217450000011</v>
      </c>
      <c r="X263" s="5">
        <f t="shared" si="20"/>
        <v>12782.61</v>
      </c>
      <c r="Y263" s="5">
        <v>23364.45</v>
      </c>
      <c r="Z263" s="5">
        <v>16889.48</v>
      </c>
      <c r="AA263" s="5">
        <f t="shared" si="18"/>
        <v>40253.93</v>
      </c>
    </row>
    <row r="264" spans="1:27" x14ac:dyDescent="0.25">
      <c r="A264">
        <v>2007</v>
      </c>
      <c r="B264" t="s">
        <v>0</v>
      </c>
      <c r="C264" s="1" t="s">
        <v>16</v>
      </c>
      <c r="D264" s="5">
        <f>VLOOKUP(B264,SWH!$A$4:$C$19,3,FALSE)</f>
        <v>22436.18</v>
      </c>
      <c r="E264" s="5">
        <v>1164.8499999999999</v>
      </c>
      <c r="F264" s="5">
        <v>17750.95</v>
      </c>
      <c r="G264" s="5">
        <v>2765.01</v>
      </c>
      <c r="H264" s="5">
        <v>4182.88</v>
      </c>
      <c r="I264" s="5">
        <v>261.16000000000003</v>
      </c>
      <c r="J264" s="5">
        <v>7107.46</v>
      </c>
      <c r="K264" s="5">
        <v>2791.97</v>
      </c>
      <c r="L264" s="5">
        <v>2713.87</v>
      </c>
      <c r="M264" s="5">
        <v>4298.5</v>
      </c>
      <c r="N264" s="5">
        <v>1158.45</v>
      </c>
      <c r="O264" s="5">
        <f>VLOOKUP(B264,SWH!$A$4:$B$19,2,FALSE)</f>
        <v>0.78825500000000004</v>
      </c>
      <c r="P264" s="5">
        <f t="shared" si="17"/>
        <v>1157.6617450000001</v>
      </c>
      <c r="Q264" s="5">
        <v>448.61</v>
      </c>
      <c r="R264" s="5">
        <v>2528.94</v>
      </c>
      <c r="S264" s="5">
        <v>0</v>
      </c>
      <c r="T264" s="5">
        <v>28.62</v>
      </c>
      <c r="U264" s="5">
        <v>1373.67</v>
      </c>
      <c r="V264" s="5">
        <v>192.13</v>
      </c>
      <c r="W264" s="5">
        <f t="shared" si="19"/>
        <v>12363.571745000001</v>
      </c>
      <c r="X264" s="5">
        <f t="shared" si="20"/>
        <v>17750.95</v>
      </c>
      <c r="Y264" s="5">
        <v>26850.48</v>
      </c>
      <c r="Z264" s="5">
        <v>21916.59</v>
      </c>
      <c r="AA264" s="5">
        <f t="shared" si="18"/>
        <v>48767.07</v>
      </c>
    </row>
    <row r="265" spans="1:27" x14ac:dyDescent="0.25">
      <c r="A265">
        <v>2007</v>
      </c>
      <c r="B265" t="s">
        <v>0</v>
      </c>
      <c r="C265" s="1" t="s">
        <v>9</v>
      </c>
      <c r="D265" s="5">
        <f>VLOOKUP(B265,SWH!$A$4:$C$19,3,FALSE)</f>
        <v>22436.18</v>
      </c>
      <c r="E265" s="5">
        <v>1585.42</v>
      </c>
      <c r="F265" s="5">
        <v>15115.05</v>
      </c>
      <c r="G265" s="5">
        <v>2207.4899999999998</v>
      </c>
      <c r="H265" s="5">
        <v>4182.88</v>
      </c>
      <c r="I265" s="5">
        <v>260.97000000000003</v>
      </c>
      <c r="J265" s="5">
        <v>7107.46</v>
      </c>
      <c r="K265" s="5">
        <v>2791.97</v>
      </c>
      <c r="L265" s="5">
        <v>2713.87</v>
      </c>
      <c r="M265" s="5">
        <v>4444.88</v>
      </c>
      <c r="N265" s="5">
        <v>905.97</v>
      </c>
      <c r="O265" s="5">
        <f>VLOOKUP(B265,SWH!$A$4:$B$19,2,FALSE)</f>
        <v>0.78825500000000004</v>
      </c>
      <c r="P265" s="5">
        <f t="shared" si="17"/>
        <v>905.18174499999998</v>
      </c>
      <c r="Q265" s="5">
        <v>168.51</v>
      </c>
      <c r="R265" s="5">
        <v>3586.9</v>
      </c>
      <c r="S265" s="5">
        <v>0</v>
      </c>
      <c r="T265" s="5">
        <v>28.62</v>
      </c>
      <c r="U265" s="5">
        <v>1359.74</v>
      </c>
      <c r="V265" s="5">
        <v>190.25</v>
      </c>
      <c r="W265" s="5">
        <f t="shared" si="19"/>
        <v>12898.381745000001</v>
      </c>
      <c r="X265" s="5">
        <f t="shared" si="20"/>
        <v>15115.05</v>
      </c>
      <c r="Y265" s="5">
        <v>27383.22</v>
      </c>
      <c r="Z265" s="5">
        <v>19266.759999999998</v>
      </c>
      <c r="AA265" s="5">
        <f t="shared" si="18"/>
        <v>46649.979999999996</v>
      </c>
    </row>
    <row r="266" spans="1:27" x14ac:dyDescent="0.25">
      <c r="A266">
        <v>2007</v>
      </c>
      <c r="B266" t="s">
        <v>0</v>
      </c>
      <c r="C266" s="1" t="s">
        <v>12</v>
      </c>
      <c r="D266" s="5">
        <f>VLOOKUP(B266,SWH!$A$4:$C$19,3,FALSE)</f>
        <v>22436.18</v>
      </c>
      <c r="E266" s="5">
        <v>1330.72</v>
      </c>
      <c r="F266" s="5">
        <v>20031.97</v>
      </c>
      <c r="G266" s="5">
        <v>2401.7399999999998</v>
      </c>
      <c r="H266" s="5">
        <v>4182.88</v>
      </c>
      <c r="I266" s="5">
        <v>260.81</v>
      </c>
      <c r="J266" s="5">
        <v>7107.46</v>
      </c>
      <c r="K266" s="5">
        <v>2791.97</v>
      </c>
      <c r="L266" s="5">
        <v>2713.87</v>
      </c>
      <c r="M266" s="5">
        <v>4288.93</v>
      </c>
      <c r="N266" s="5">
        <v>1027.92</v>
      </c>
      <c r="O266" s="5">
        <f>VLOOKUP(B266,SWH!$A$4:$B$19,2,FALSE)</f>
        <v>0.78825500000000004</v>
      </c>
      <c r="P266" s="5">
        <f t="shared" si="17"/>
        <v>1027.1317450000001</v>
      </c>
      <c r="Q266" s="5">
        <v>309.52</v>
      </c>
      <c r="R266" s="5">
        <v>3150.88</v>
      </c>
      <c r="S266" s="5">
        <v>0</v>
      </c>
      <c r="T266" s="5">
        <v>28.63</v>
      </c>
      <c r="U266" s="5">
        <v>1433.64</v>
      </c>
      <c r="V266" s="5">
        <v>189.59</v>
      </c>
      <c r="W266" s="5">
        <f t="shared" si="19"/>
        <v>12508.921745</v>
      </c>
      <c r="X266" s="5">
        <f t="shared" si="20"/>
        <v>20031.97</v>
      </c>
      <c r="Y266" s="5">
        <v>26992.95</v>
      </c>
      <c r="Z266" s="5">
        <v>24257.59</v>
      </c>
      <c r="AA266" s="5">
        <f t="shared" si="18"/>
        <v>51250.54</v>
      </c>
    </row>
    <row r="267" spans="1:27" x14ac:dyDescent="0.25">
      <c r="A267">
        <v>2007</v>
      </c>
      <c r="B267" t="s">
        <v>0</v>
      </c>
      <c r="C267" s="1" t="s">
        <v>8</v>
      </c>
      <c r="D267" s="5">
        <f>VLOOKUP(B267,SWH!$A$4:$C$19,3,FALSE)</f>
        <v>22436.18</v>
      </c>
      <c r="E267" s="5">
        <v>1642.76</v>
      </c>
      <c r="F267" s="5">
        <v>24814.95</v>
      </c>
      <c r="G267" s="5">
        <v>1663.32</v>
      </c>
      <c r="H267" s="5">
        <v>4182.88</v>
      </c>
      <c r="I267" s="5">
        <v>259.37</v>
      </c>
      <c r="J267" s="5">
        <v>7107.46</v>
      </c>
      <c r="K267" s="5">
        <v>2791.97</v>
      </c>
      <c r="L267" s="5">
        <v>2713.87</v>
      </c>
      <c r="M267" s="5">
        <v>4236.33</v>
      </c>
      <c r="N267" s="5">
        <v>857.03</v>
      </c>
      <c r="O267" s="5">
        <f>VLOOKUP(B267,SWH!$A$4:$B$19,2,FALSE)</f>
        <v>0.78825500000000004</v>
      </c>
      <c r="P267" s="5">
        <f t="shared" si="17"/>
        <v>856.24174499999992</v>
      </c>
      <c r="Q267" s="5">
        <v>113.73</v>
      </c>
      <c r="R267" s="5">
        <v>4029.91</v>
      </c>
      <c r="S267" s="5">
        <v>0</v>
      </c>
      <c r="T267" s="5">
        <v>28.64</v>
      </c>
      <c r="U267" s="5">
        <v>1522.29</v>
      </c>
      <c r="V267" s="5">
        <v>185.35</v>
      </c>
      <c r="W267" s="5">
        <f t="shared" si="19"/>
        <v>12542.291744999999</v>
      </c>
      <c r="X267" s="5">
        <f t="shared" si="20"/>
        <v>24814.95</v>
      </c>
      <c r="Y267" s="5">
        <v>27020.66</v>
      </c>
      <c r="Z267" s="5">
        <v>29129.21</v>
      </c>
      <c r="AA267" s="5">
        <f t="shared" si="18"/>
        <v>56149.869999999995</v>
      </c>
    </row>
    <row r="268" spans="1:27" x14ac:dyDescent="0.25">
      <c r="A268">
        <v>2010</v>
      </c>
      <c r="B268" t="s">
        <v>0</v>
      </c>
      <c r="C268" s="1" t="s">
        <v>10</v>
      </c>
      <c r="D268" s="5">
        <f>VLOOKUP(B268,SWH!$A$4:$C$19,3,FALSE)</f>
        <v>22436.18</v>
      </c>
      <c r="E268" s="5">
        <v>0</v>
      </c>
      <c r="F268" s="5">
        <v>3830.4</v>
      </c>
      <c r="G268" s="5">
        <v>6747.67</v>
      </c>
      <c r="H268" s="5">
        <v>3585.83</v>
      </c>
      <c r="I268" s="5">
        <v>212.55</v>
      </c>
      <c r="J268" s="5">
        <v>6950.99</v>
      </c>
      <c r="K268" s="5">
        <v>2791.97</v>
      </c>
      <c r="L268" s="5">
        <v>2616.61</v>
      </c>
      <c r="M268" s="5">
        <v>2994.8</v>
      </c>
      <c r="N268" s="5">
        <v>1010.9</v>
      </c>
      <c r="O268" s="5">
        <f>VLOOKUP(B268,SWH!$A$4:$B$19,2,FALSE)</f>
        <v>0.78825500000000004</v>
      </c>
      <c r="P268" s="5">
        <f t="shared" si="17"/>
        <v>1010.1117449999999</v>
      </c>
      <c r="Q268" s="5">
        <v>1056.25</v>
      </c>
      <c r="R268" s="5">
        <v>0</v>
      </c>
      <c r="S268" s="5">
        <v>275.72000000000003</v>
      </c>
      <c r="T268" s="5">
        <v>26.4</v>
      </c>
      <c r="U268" s="5">
        <v>1084.02</v>
      </c>
      <c r="V268" s="5">
        <v>222.36</v>
      </c>
      <c r="W268" s="5">
        <f t="shared" si="19"/>
        <v>12084.551745000001</v>
      </c>
      <c r="X268" s="5">
        <f t="shared" si="20"/>
        <v>3830.4</v>
      </c>
      <c r="Y268" s="5">
        <v>25700.07</v>
      </c>
      <c r="Z268" s="5">
        <v>7706.4</v>
      </c>
      <c r="AA268" s="5">
        <f t="shared" si="18"/>
        <v>33406.47</v>
      </c>
    </row>
    <row r="269" spans="1:27" x14ac:dyDescent="0.25">
      <c r="A269">
        <v>2010</v>
      </c>
      <c r="B269" t="s">
        <v>0</v>
      </c>
      <c r="C269" s="1" t="s">
        <v>6</v>
      </c>
      <c r="D269" s="5">
        <f>VLOOKUP(B269,SWH!$A$4:$C$19,3,FALSE)</f>
        <v>22436.18</v>
      </c>
      <c r="E269" s="5">
        <v>33.26</v>
      </c>
      <c r="F269" s="5">
        <v>3927.38</v>
      </c>
      <c r="G269" s="5">
        <v>5646.42</v>
      </c>
      <c r="H269" s="5">
        <v>3585.97</v>
      </c>
      <c r="I269" s="5">
        <v>212.59</v>
      </c>
      <c r="J269" s="5">
        <v>6950.99</v>
      </c>
      <c r="K269" s="5">
        <v>2791.97</v>
      </c>
      <c r="L269" s="5">
        <v>2616.61</v>
      </c>
      <c r="M269" s="5">
        <v>3065.97</v>
      </c>
      <c r="N269" s="5">
        <v>922.05</v>
      </c>
      <c r="O269" s="5">
        <f>VLOOKUP(B269,SWH!$A$4:$B$19,2,FALSE)</f>
        <v>0.78825500000000004</v>
      </c>
      <c r="P269" s="5">
        <f t="shared" si="17"/>
        <v>921.26174499999991</v>
      </c>
      <c r="Q269" s="5">
        <v>757.83</v>
      </c>
      <c r="R269" s="5">
        <v>30.18</v>
      </c>
      <c r="S269" s="5">
        <v>0</v>
      </c>
      <c r="T269" s="5">
        <v>26.4</v>
      </c>
      <c r="U269" s="5">
        <v>1082.76</v>
      </c>
      <c r="V269" s="5">
        <v>221.4</v>
      </c>
      <c r="W269" s="5">
        <f t="shared" si="19"/>
        <v>10454.921745</v>
      </c>
      <c r="X269" s="5">
        <f t="shared" si="20"/>
        <v>3927.38</v>
      </c>
      <c r="Y269" s="5">
        <v>24069.67</v>
      </c>
      <c r="Z269" s="5">
        <v>7802.12</v>
      </c>
      <c r="AA269" s="5">
        <f t="shared" si="18"/>
        <v>31871.789999999997</v>
      </c>
    </row>
    <row r="270" spans="1:27" x14ac:dyDescent="0.25">
      <c r="A270">
        <v>2010</v>
      </c>
      <c r="B270" t="s">
        <v>0</v>
      </c>
      <c r="C270" s="1" t="s">
        <v>11</v>
      </c>
      <c r="D270" s="5">
        <f>VLOOKUP(B270,SWH!$A$4:$C$19,3,FALSE)</f>
        <v>22436.18</v>
      </c>
      <c r="E270" s="5">
        <v>0</v>
      </c>
      <c r="F270" s="5">
        <v>4373.32</v>
      </c>
      <c r="G270" s="5">
        <v>5090.28</v>
      </c>
      <c r="H270" s="5">
        <v>3586.08</v>
      </c>
      <c r="I270" s="5">
        <v>212.61</v>
      </c>
      <c r="J270" s="5">
        <v>6950.99</v>
      </c>
      <c r="K270" s="5">
        <v>2791.97</v>
      </c>
      <c r="L270" s="5">
        <v>2616.61</v>
      </c>
      <c r="M270" s="5">
        <v>2938.61</v>
      </c>
      <c r="N270" s="5">
        <v>847.56</v>
      </c>
      <c r="O270" s="5">
        <f>VLOOKUP(B270,SWH!$A$4:$B$19,2,FALSE)</f>
        <v>0.78825500000000004</v>
      </c>
      <c r="P270" s="5">
        <f t="shared" si="17"/>
        <v>846.7717449999999</v>
      </c>
      <c r="Q270" s="5">
        <v>840.54</v>
      </c>
      <c r="R270" s="5">
        <v>0</v>
      </c>
      <c r="S270" s="5">
        <v>275.72000000000003</v>
      </c>
      <c r="T270" s="5">
        <v>26.4</v>
      </c>
      <c r="U270" s="5">
        <v>1106.82</v>
      </c>
      <c r="V270" s="5">
        <v>218.21</v>
      </c>
      <c r="W270" s="5">
        <f t="shared" si="19"/>
        <v>9991.9217449999996</v>
      </c>
      <c r="X270" s="5">
        <f t="shared" si="20"/>
        <v>4373.32</v>
      </c>
      <c r="Y270" s="5">
        <v>23603.63</v>
      </c>
      <c r="Z270" s="5">
        <v>8272.11</v>
      </c>
      <c r="AA270" s="5">
        <f t="shared" si="18"/>
        <v>31875.74</v>
      </c>
    </row>
    <row r="271" spans="1:27" x14ac:dyDescent="0.25">
      <c r="A271">
        <v>2010</v>
      </c>
      <c r="B271" t="s">
        <v>0</v>
      </c>
      <c r="C271" s="1" t="s">
        <v>13</v>
      </c>
      <c r="D271" s="5">
        <f>VLOOKUP(B271,SWH!$A$4:$C$19,3,FALSE)</f>
        <v>22436.18</v>
      </c>
      <c r="E271" s="5">
        <v>108.76</v>
      </c>
      <c r="F271" s="5">
        <v>4342.8100000000004</v>
      </c>
      <c r="G271" s="5">
        <v>5309.65</v>
      </c>
      <c r="H271" s="5">
        <v>3586.14</v>
      </c>
      <c r="I271" s="5">
        <v>212.35</v>
      </c>
      <c r="J271" s="5">
        <v>6950.99</v>
      </c>
      <c r="K271" s="5">
        <v>2791.97</v>
      </c>
      <c r="L271" s="5">
        <v>2616.61</v>
      </c>
      <c r="M271" s="5">
        <v>3054.43</v>
      </c>
      <c r="N271" s="5">
        <v>826.05</v>
      </c>
      <c r="O271" s="5">
        <f>VLOOKUP(B271,SWH!$A$4:$B$19,2,FALSE)</f>
        <v>0.78825500000000004</v>
      </c>
      <c r="P271" s="5">
        <f t="shared" si="17"/>
        <v>825.26174499999991</v>
      </c>
      <c r="Q271" s="5">
        <v>581.19000000000005</v>
      </c>
      <c r="R271" s="5">
        <v>79.62</v>
      </c>
      <c r="S271" s="5">
        <v>0</v>
      </c>
      <c r="T271" s="5">
        <v>26.4</v>
      </c>
      <c r="U271" s="5">
        <v>1109.44</v>
      </c>
      <c r="V271" s="5">
        <v>216.42</v>
      </c>
      <c r="W271" s="5">
        <f t="shared" si="19"/>
        <v>9958.9117449999994</v>
      </c>
      <c r="X271" s="5">
        <f t="shared" si="20"/>
        <v>4342.8100000000004</v>
      </c>
      <c r="Y271" s="5">
        <v>23568.61</v>
      </c>
      <c r="Z271" s="5">
        <v>8244.2199999999993</v>
      </c>
      <c r="AA271" s="5">
        <f t="shared" si="18"/>
        <v>31812.83</v>
      </c>
    </row>
    <row r="272" spans="1:27" x14ac:dyDescent="0.25">
      <c r="A272">
        <v>2010</v>
      </c>
      <c r="B272" t="s">
        <v>0</v>
      </c>
      <c r="C272" s="1" t="s">
        <v>19</v>
      </c>
      <c r="D272" s="5">
        <f>VLOOKUP(B272,SWH!$A$4:$C$19,3,FALSE)</f>
        <v>22436.18</v>
      </c>
      <c r="E272" s="5">
        <v>182.65</v>
      </c>
      <c r="F272" s="5">
        <v>5308.12</v>
      </c>
      <c r="G272" s="5">
        <v>4364.26</v>
      </c>
      <c r="H272" s="5">
        <v>3586.09</v>
      </c>
      <c r="I272" s="5">
        <v>212.27</v>
      </c>
      <c r="J272" s="5">
        <v>6950.99</v>
      </c>
      <c r="K272" s="5">
        <v>2791.97</v>
      </c>
      <c r="L272" s="5">
        <v>2616.61</v>
      </c>
      <c r="M272" s="5">
        <v>2874.69</v>
      </c>
      <c r="N272" s="5">
        <v>823.27</v>
      </c>
      <c r="O272" s="5">
        <f>VLOOKUP(B272,SWH!$A$4:$B$19,2,FALSE)</f>
        <v>0.78825500000000004</v>
      </c>
      <c r="P272" s="5">
        <f t="shared" si="17"/>
        <v>822.48174499999993</v>
      </c>
      <c r="Q272" s="5">
        <v>646.53</v>
      </c>
      <c r="R272" s="5">
        <v>288.87</v>
      </c>
      <c r="S272" s="5">
        <v>246.05</v>
      </c>
      <c r="T272" s="5">
        <v>26.4</v>
      </c>
      <c r="U272" s="5">
        <v>1135.97</v>
      </c>
      <c r="V272" s="5">
        <v>212.38</v>
      </c>
      <c r="W272" s="5">
        <f t="shared" si="19"/>
        <v>9425.5317450000002</v>
      </c>
      <c r="X272" s="5">
        <f t="shared" si="20"/>
        <v>5308.12</v>
      </c>
      <c r="Y272" s="5">
        <v>23031.05</v>
      </c>
      <c r="Z272" s="5">
        <v>9236.07</v>
      </c>
      <c r="AA272" s="5">
        <f t="shared" si="18"/>
        <v>32267.119999999999</v>
      </c>
    </row>
    <row r="273" spans="1:27" x14ac:dyDescent="0.25">
      <c r="A273">
        <v>2010</v>
      </c>
      <c r="B273" t="s">
        <v>0</v>
      </c>
      <c r="C273" s="1" t="s">
        <v>20</v>
      </c>
      <c r="D273" s="5">
        <f>VLOOKUP(B273,SWH!$A$4:$C$19,3,FALSE)</f>
        <v>22436.18</v>
      </c>
      <c r="E273" s="5">
        <v>852.29</v>
      </c>
      <c r="F273" s="5">
        <v>4687.22</v>
      </c>
      <c r="G273" s="5">
        <v>2971.59</v>
      </c>
      <c r="H273" s="5">
        <v>3586.07</v>
      </c>
      <c r="I273" s="5">
        <v>212.43</v>
      </c>
      <c r="J273" s="5">
        <v>6950.99</v>
      </c>
      <c r="K273" s="5">
        <v>2791.97</v>
      </c>
      <c r="L273" s="5">
        <v>2616.61</v>
      </c>
      <c r="M273" s="5">
        <v>3086.75</v>
      </c>
      <c r="N273" s="5">
        <v>612.04999999999995</v>
      </c>
      <c r="O273" s="5">
        <f>VLOOKUP(B273,SWH!$A$4:$B$19,2,FALSE)</f>
        <v>0.78825500000000004</v>
      </c>
      <c r="P273" s="5">
        <f t="shared" si="17"/>
        <v>611.26174499999991</v>
      </c>
      <c r="Q273" s="5">
        <v>280.14999999999998</v>
      </c>
      <c r="R273" s="5">
        <v>2596.4</v>
      </c>
      <c r="S273" s="5">
        <v>0</v>
      </c>
      <c r="T273" s="5">
        <v>26.4</v>
      </c>
      <c r="U273" s="5">
        <v>1141.1199999999999</v>
      </c>
      <c r="V273" s="5">
        <v>207.75</v>
      </c>
      <c r="W273" s="5">
        <f t="shared" si="19"/>
        <v>10398.441745</v>
      </c>
      <c r="X273" s="5">
        <f t="shared" si="20"/>
        <v>4687.22</v>
      </c>
      <c r="Y273" s="5">
        <v>23999.48</v>
      </c>
      <c r="Z273" s="5">
        <v>8620.31</v>
      </c>
      <c r="AA273" s="5">
        <f t="shared" si="18"/>
        <v>32619.79</v>
      </c>
    </row>
    <row r="274" spans="1:27" x14ac:dyDescent="0.25">
      <c r="A274">
        <v>2010</v>
      </c>
      <c r="B274" t="s">
        <v>0</v>
      </c>
      <c r="C274" s="1" t="s">
        <v>3</v>
      </c>
      <c r="D274" s="5">
        <f>VLOOKUP(B274,SWH!$A$4:$C$19,3,FALSE)</f>
        <v>22436.18</v>
      </c>
      <c r="E274" s="5">
        <v>468.52</v>
      </c>
      <c r="F274" s="5">
        <v>6131.49</v>
      </c>
      <c r="G274" s="5">
        <v>2913.53</v>
      </c>
      <c r="H274" s="5">
        <v>3586.36</v>
      </c>
      <c r="I274" s="5">
        <v>212.39</v>
      </c>
      <c r="J274" s="5">
        <v>6950.99</v>
      </c>
      <c r="K274" s="5">
        <v>2791.97</v>
      </c>
      <c r="L274" s="5">
        <v>2616.61</v>
      </c>
      <c r="M274" s="5">
        <v>2887.26</v>
      </c>
      <c r="N274" s="5">
        <v>690.07</v>
      </c>
      <c r="O274" s="5">
        <f>VLOOKUP(B274,SWH!$A$4:$B$19,2,FALSE)</f>
        <v>0.78825500000000004</v>
      </c>
      <c r="P274" s="5">
        <f t="shared" si="17"/>
        <v>689.281745</v>
      </c>
      <c r="Q274" s="5">
        <v>370.28</v>
      </c>
      <c r="R274" s="5">
        <v>1041.45</v>
      </c>
      <c r="S274" s="5">
        <v>231.88</v>
      </c>
      <c r="T274" s="5">
        <v>26.4</v>
      </c>
      <c r="U274" s="5">
        <v>1201.52</v>
      </c>
      <c r="V274" s="5">
        <v>203.43</v>
      </c>
      <c r="W274" s="5">
        <f t="shared" si="19"/>
        <v>8602.2017450000003</v>
      </c>
      <c r="X274" s="5">
        <f t="shared" si="20"/>
        <v>6131.49</v>
      </c>
      <c r="Y274" s="5">
        <v>22199.17</v>
      </c>
      <c r="Z274" s="5">
        <v>10124.98</v>
      </c>
      <c r="AA274" s="5">
        <f t="shared" si="18"/>
        <v>32324.149999999998</v>
      </c>
    </row>
    <row r="275" spans="1:27" x14ac:dyDescent="0.25">
      <c r="A275">
        <v>2010</v>
      </c>
      <c r="B275" t="s">
        <v>0</v>
      </c>
      <c r="C275" s="1" t="s">
        <v>7</v>
      </c>
      <c r="D275" s="5">
        <f>VLOOKUP(B275,SWH!$A$4:$C$19,3,FALSE)</f>
        <v>22436.18</v>
      </c>
      <c r="E275" s="5">
        <v>775.49</v>
      </c>
      <c r="F275" s="5">
        <v>4839.16</v>
      </c>
      <c r="G275" s="5">
        <v>2447.16</v>
      </c>
      <c r="H275" s="5">
        <v>3586.01</v>
      </c>
      <c r="I275" s="5">
        <v>212.38</v>
      </c>
      <c r="J275" s="5">
        <v>6950.99</v>
      </c>
      <c r="K275" s="5">
        <v>2791.97</v>
      </c>
      <c r="L275" s="5">
        <v>2616.61</v>
      </c>
      <c r="M275" s="5">
        <v>3161.71</v>
      </c>
      <c r="N275" s="5">
        <v>565.5</v>
      </c>
      <c r="O275" s="5">
        <f>VLOOKUP(B275,SWH!$A$4:$B$19,2,FALSE)</f>
        <v>0.78825500000000004</v>
      </c>
      <c r="P275" s="5">
        <f t="shared" si="17"/>
        <v>564.71174499999995</v>
      </c>
      <c r="Q275" s="5">
        <v>240.64</v>
      </c>
      <c r="R275" s="5">
        <v>2468.67</v>
      </c>
      <c r="S275" s="5">
        <v>0</v>
      </c>
      <c r="T275" s="5">
        <v>26.4</v>
      </c>
      <c r="U275" s="5">
        <v>1183.9000000000001</v>
      </c>
      <c r="V275" s="5">
        <v>203.08</v>
      </c>
      <c r="W275" s="5">
        <f t="shared" si="19"/>
        <v>9658.3817449999988</v>
      </c>
      <c r="X275" s="5">
        <f t="shared" si="20"/>
        <v>4839.16</v>
      </c>
      <c r="Y275" s="5">
        <v>23254.65</v>
      </c>
      <c r="Z275" s="5">
        <v>8815.0300000000007</v>
      </c>
      <c r="AA275" s="5">
        <f t="shared" si="18"/>
        <v>32069.68</v>
      </c>
    </row>
    <row r="276" spans="1:27" x14ac:dyDescent="0.25">
      <c r="A276">
        <v>2010</v>
      </c>
      <c r="B276" t="s">
        <v>0</v>
      </c>
      <c r="C276" s="1" t="s">
        <v>17</v>
      </c>
      <c r="D276" s="5">
        <f>VLOOKUP(B276,SWH!$A$4:$C$19,3,FALSE)</f>
        <v>22436.18</v>
      </c>
      <c r="E276" s="5">
        <v>233.03</v>
      </c>
      <c r="F276" s="5">
        <v>5744.82</v>
      </c>
      <c r="G276" s="5">
        <v>2004.61</v>
      </c>
      <c r="H276" s="5">
        <v>3586.02</v>
      </c>
      <c r="I276" s="5">
        <v>212.35</v>
      </c>
      <c r="J276" s="5">
        <v>6950.99</v>
      </c>
      <c r="K276" s="5">
        <v>2791.97</v>
      </c>
      <c r="L276" s="5">
        <v>2616.61</v>
      </c>
      <c r="M276" s="5">
        <v>2937.87</v>
      </c>
      <c r="N276" s="5">
        <v>506.81</v>
      </c>
      <c r="O276" s="5">
        <f>VLOOKUP(B276,SWH!$A$4:$B$19,2,FALSE)</f>
        <v>0.78825500000000004</v>
      </c>
      <c r="P276" s="5">
        <f t="shared" si="17"/>
        <v>506.02174500000001</v>
      </c>
      <c r="Q276" s="5">
        <v>188.95</v>
      </c>
      <c r="R276" s="5">
        <v>486.6</v>
      </c>
      <c r="S276" s="5">
        <v>0</v>
      </c>
      <c r="T276" s="5">
        <v>26.4</v>
      </c>
      <c r="U276" s="5">
        <v>1204</v>
      </c>
      <c r="V276" s="5">
        <v>201.6</v>
      </c>
      <c r="W276" s="5">
        <f t="shared" si="19"/>
        <v>6357.0817450000004</v>
      </c>
      <c r="X276" s="5">
        <f t="shared" si="20"/>
        <v>5744.82</v>
      </c>
      <c r="Y276" s="5">
        <v>19951.849999999999</v>
      </c>
      <c r="Z276" s="5">
        <v>9740.7999999999993</v>
      </c>
      <c r="AA276" s="5">
        <f t="shared" si="18"/>
        <v>29692.649999999998</v>
      </c>
    </row>
    <row r="277" spans="1:27" x14ac:dyDescent="0.25">
      <c r="A277">
        <v>2010</v>
      </c>
      <c r="B277" t="s">
        <v>0</v>
      </c>
      <c r="C277" s="1" t="s">
        <v>14</v>
      </c>
      <c r="D277" s="5">
        <f>VLOOKUP(B277,SWH!$A$4:$C$19,3,FALSE)</f>
        <v>22436.18</v>
      </c>
      <c r="E277" s="5">
        <v>668.12</v>
      </c>
      <c r="F277" s="5">
        <v>7071.23</v>
      </c>
      <c r="G277" s="5">
        <v>2337.4299999999998</v>
      </c>
      <c r="H277" s="5">
        <v>3586.03</v>
      </c>
      <c r="I277" s="5">
        <v>212.06</v>
      </c>
      <c r="J277" s="5">
        <v>6950.99</v>
      </c>
      <c r="K277" s="5">
        <v>2791.97</v>
      </c>
      <c r="L277" s="5">
        <v>2616.61</v>
      </c>
      <c r="M277" s="5">
        <v>2940.93</v>
      </c>
      <c r="N277" s="5">
        <v>647.91</v>
      </c>
      <c r="O277" s="5">
        <f>VLOOKUP(B277,SWH!$A$4:$B$19,2,FALSE)</f>
        <v>0.78825500000000004</v>
      </c>
      <c r="P277" s="5">
        <f t="shared" si="17"/>
        <v>647.12174499999992</v>
      </c>
      <c r="Q277" s="5">
        <v>255.16</v>
      </c>
      <c r="R277" s="5">
        <v>1402.34</v>
      </c>
      <c r="S277" s="5">
        <v>238.18</v>
      </c>
      <c r="T277" s="5">
        <v>26.4</v>
      </c>
      <c r="U277" s="5">
        <v>1260.8</v>
      </c>
      <c r="V277" s="5">
        <v>197.55</v>
      </c>
      <c r="W277" s="5">
        <f t="shared" si="19"/>
        <v>8489.2817450000002</v>
      </c>
      <c r="X277" s="5">
        <f t="shared" si="20"/>
        <v>7071.23</v>
      </c>
      <c r="Y277" s="5">
        <v>22079.71</v>
      </c>
      <c r="Z277" s="5">
        <v>11123.99</v>
      </c>
      <c r="AA277" s="5">
        <f t="shared" si="18"/>
        <v>33203.699999999997</v>
      </c>
    </row>
    <row r="278" spans="1:27" x14ac:dyDescent="0.25">
      <c r="A278">
        <v>2010</v>
      </c>
      <c r="B278" t="s">
        <v>0</v>
      </c>
      <c r="C278" s="1" t="s">
        <v>2</v>
      </c>
      <c r="D278" s="5">
        <f>VLOOKUP(B278,SWH!$A$4:$C$19,3,FALSE)</f>
        <v>22436.18</v>
      </c>
      <c r="E278" s="5">
        <v>857.08</v>
      </c>
      <c r="F278" s="5">
        <v>5123.5200000000004</v>
      </c>
      <c r="G278" s="5">
        <v>1785.32</v>
      </c>
      <c r="H278" s="5">
        <v>3585.82</v>
      </c>
      <c r="I278" s="5">
        <v>212.22</v>
      </c>
      <c r="J278" s="5">
        <v>6950.99</v>
      </c>
      <c r="K278" s="5">
        <v>2791.97</v>
      </c>
      <c r="L278" s="5">
        <v>2616.61</v>
      </c>
      <c r="M278" s="5">
        <v>3299.62</v>
      </c>
      <c r="N278" s="5">
        <v>495.37</v>
      </c>
      <c r="O278" s="5">
        <f>VLOOKUP(B278,SWH!$A$4:$B$19,2,FALSE)</f>
        <v>0.78825500000000004</v>
      </c>
      <c r="P278" s="5">
        <f t="shared" si="17"/>
        <v>494.58174500000001</v>
      </c>
      <c r="Q278" s="5">
        <v>125.67</v>
      </c>
      <c r="R278" s="5">
        <v>3114.23</v>
      </c>
      <c r="S278" s="5">
        <v>0</v>
      </c>
      <c r="T278" s="5">
        <v>26.4</v>
      </c>
      <c r="U278" s="5">
        <v>1241.6500000000001</v>
      </c>
      <c r="V278" s="5">
        <v>196.97</v>
      </c>
      <c r="W278" s="5">
        <f t="shared" si="19"/>
        <v>9676.5017450000014</v>
      </c>
      <c r="X278" s="5">
        <f t="shared" si="20"/>
        <v>5123.5200000000004</v>
      </c>
      <c r="Y278" s="5">
        <v>23266.31</v>
      </c>
      <c r="Z278" s="5">
        <v>9157.14</v>
      </c>
      <c r="AA278" s="5">
        <f t="shared" si="18"/>
        <v>32423.45</v>
      </c>
    </row>
    <row r="279" spans="1:27" x14ac:dyDescent="0.25">
      <c r="A279">
        <v>2010</v>
      </c>
      <c r="B279" t="s">
        <v>0</v>
      </c>
      <c r="C279" s="1" t="s">
        <v>18</v>
      </c>
      <c r="D279" s="5">
        <f>VLOOKUP(B279,SWH!$A$4:$C$19,3,FALSE)</f>
        <v>22436.18</v>
      </c>
      <c r="E279" s="5">
        <v>626.73</v>
      </c>
      <c r="F279" s="5">
        <v>7184.76</v>
      </c>
      <c r="G279" s="5">
        <v>1267.49</v>
      </c>
      <c r="H279" s="5">
        <v>3586.35</v>
      </c>
      <c r="I279" s="5">
        <v>211.82</v>
      </c>
      <c r="J279" s="5">
        <v>6950.99</v>
      </c>
      <c r="K279" s="5">
        <v>2791.97</v>
      </c>
      <c r="L279" s="5">
        <v>2616.61</v>
      </c>
      <c r="M279" s="5">
        <v>2974.05</v>
      </c>
      <c r="N279" s="5">
        <v>464.2</v>
      </c>
      <c r="O279" s="5">
        <f>VLOOKUP(B279,SWH!$A$4:$B$19,2,FALSE)</f>
        <v>0.78825500000000004</v>
      </c>
      <c r="P279" s="5">
        <f t="shared" si="17"/>
        <v>463.411745</v>
      </c>
      <c r="Q279" s="5">
        <v>64.75</v>
      </c>
      <c r="R279" s="5">
        <v>815.28</v>
      </c>
      <c r="S279" s="5">
        <v>0</v>
      </c>
      <c r="T279" s="5">
        <v>26.4</v>
      </c>
      <c r="U279" s="5">
        <v>1278.0899999999999</v>
      </c>
      <c r="V279" s="5">
        <v>193.86</v>
      </c>
      <c r="W279" s="5">
        <f t="shared" si="19"/>
        <v>6211.7117450000005</v>
      </c>
      <c r="X279" s="5">
        <f t="shared" si="20"/>
        <v>7184.76</v>
      </c>
      <c r="Y279" s="5">
        <v>19798.53</v>
      </c>
      <c r="Z279" s="5">
        <v>11254.83</v>
      </c>
      <c r="AA279" s="5">
        <f t="shared" si="18"/>
        <v>31053.360000000001</v>
      </c>
    </row>
    <row r="280" spans="1:27" x14ac:dyDescent="0.25">
      <c r="A280">
        <v>2010</v>
      </c>
      <c r="B280" t="s">
        <v>0</v>
      </c>
      <c r="C280" s="1" t="s">
        <v>4</v>
      </c>
      <c r="D280" s="5">
        <f>VLOOKUP(B280,SWH!$A$4:$C$19,3,FALSE)</f>
        <v>22436.18</v>
      </c>
      <c r="E280" s="5">
        <v>773.83</v>
      </c>
      <c r="F280" s="5">
        <v>7682.58</v>
      </c>
      <c r="G280" s="5">
        <v>1748.43</v>
      </c>
      <c r="H280" s="5">
        <v>3586.07</v>
      </c>
      <c r="I280" s="5">
        <v>212.13</v>
      </c>
      <c r="J280" s="5">
        <v>6950.99</v>
      </c>
      <c r="K280" s="5">
        <v>2791.97</v>
      </c>
      <c r="L280" s="5">
        <v>2616.61</v>
      </c>
      <c r="M280" s="5">
        <v>2988.88</v>
      </c>
      <c r="N280" s="5">
        <v>581.97</v>
      </c>
      <c r="O280" s="5">
        <f>VLOOKUP(B280,SWH!$A$4:$B$19,2,FALSE)</f>
        <v>0.78825500000000004</v>
      </c>
      <c r="P280" s="5">
        <f t="shared" si="17"/>
        <v>581.18174499999998</v>
      </c>
      <c r="Q280" s="5">
        <v>153.59</v>
      </c>
      <c r="R280" s="5">
        <v>1583.44</v>
      </c>
      <c r="S280" s="5">
        <v>221.86</v>
      </c>
      <c r="T280" s="5">
        <v>26.4</v>
      </c>
      <c r="U280" s="5">
        <v>1319.92</v>
      </c>
      <c r="V280" s="5">
        <v>193.41</v>
      </c>
      <c r="W280" s="5">
        <f t="shared" si="19"/>
        <v>8051.2117450000005</v>
      </c>
      <c r="X280" s="5">
        <f t="shared" si="20"/>
        <v>7682.58</v>
      </c>
      <c r="Y280" s="5">
        <v>21637.61</v>
      </c>
      <c r="Z280" s="5">
        <v>11794.48</v>
      </c>
      <c r="AA280" s="5">
        <f t="shared" si="18"/>
        <v>33432.089999999997</v>
      </c>
    </row>
    <row r="281" spans="1:27" x14ac:dyDescent="0.25">
      <c r="A281">
        <v>2010</v>
      </c>
      <c r="B281" t="s">
        <v>0</v>
      </c>
      <c r="C281" s="1" t="s">
        <v>5</v>
      </c>
      <c r="D281" s="5">
        <f>VLOOKUP(B281,SWH!$A$4:$C$19,3,FALSE)</f>
        <v>22436.18</v>
      </c>
      <c r="E281" s="5">
        <v>975.56</v>
      </c>
      <c r="F281" s="5">
        <v>6202.48</v>
      </c>
      <c r="G281" s="5">
        <v>1487.39</v>
      </c>
      <c r="H281" s="5">
        <v>3585.94</v>
      </c>
      <c r="I281" s="5">
        <v>212.14</v>
      </c>
      <c r="J281" s="5">
        <v>6950.99</v>
      </c>
      <c r="K281" s="5">
        <v>2791.97</v>
      </c>
      <c r="L281" s="5">
        <v>2616.61</v>
      </c>
      <c r="M281" s="5">
        <v>3335.71</v>
      </c>
      <c r="N281" s="5">
        <v>465.83</v>
      </c>
      <c r="O281" s="5">
        <f>VLOOKUP(B281,SWH!$A$4:$B$19,2,FALSE)</f>
        <v>0.78825500000000004</v>
      </c>
      <c r="P281" s="5">
        <f t="shared" si="17"/>
        <v>465.04174499999999</v>
      </c>
      <c r="Q281" s="5">
        <v>78.98</v>
      </c>
      <c r="R281" s="5">
        <v>2995</v>
      </c>
      <c r="S281" s="5">
        <v>0</v>
      </c>
      <c r="T281" s="5">
        <v>26.4</v>
      </c>
      <c r="U281" s="5">
        <v>1301.8599999999999</v>
      </c>
      <c r="V281" s="5">
        <v>193.19</v>
      </c>
      <c r="W281" s="5">
        <f t="shared" si="19"/>
        <v>9337.6817449999999</v>
      </c>
      <c r="X281" s="5">
        <f t="shared" si="20"/>
        <v>6202.48</v>
      </c>
      <c r="Y281" s="5">
        <v>22923.74</v>
      </c>
      <c r="Z281" s="5">
        <v>10296.32</v>
      </c>
      <c r="AA281" s="5">
        <f t="shared" si="18"/>
        <v>33220.06</v>
      </c>
    </row>
    <row r="282" spans="1:27" x14ac:dyDescent="0.25">
      <c r="A282">
        <v>2010</v>
      </c>
      <c r="B282" t="s">
        <v>0</v>
      </c>
      <c r="C282" s="1" t="s">
        <v>15</v>
      </c>
      <c r="D282" s="5">
        <f>VLOOKUP(B282,SWH!$A$4:$C$19,3,FALSE)</f>
        <v>22436.18</v>
      </c>
      <c r="E282" s="5">
        <v>708.49</v>
      </c>
      <c r="F282" s="5">
        <v>7555.2</v>
      </c>
      <c r="G282" s="5">
        <v>1040</v>
      </c>
      <c r="H282" s="5">
        <v>3586.46</v>
      </c>
      <c r="I282" s="5">
        <v>211.8</v>
      </c>
      <c r="J282" s="5">
        <v>6950.99</v>
      </c>
      <c r="K282" s="5">
        <v>2791.97</v>
      </c>
      <c r="L282" s="5">
        <v>2616.61</v>
      </c>
      <c r="M282" s="5">
        <v>3007.42</v>
      </c>
      <c r="N282" s="5">
        <v>427.3</v>
      </c>
      <c r="O282" s="5">
        <f>VLOOKUP(B282,SWH!$A$4:$B$19,2,FALSE)</f>
        <v>0.78825500000000004</v>
      </c>
      <c r="P282" s="5">
        <f t="shared" si="17"/>
        <v>426.51174500000002</v>
      </c>
      <c r="Q282" s="5">
        <v>64.11</v>
      </c>
      <c r="R282" s="5">
        <v>827.69</v>
      </c>
      <c r="S282" s="5">
        <v>0</v>
      </c>
      <c r="T282" s="5">
        <v>26.4</v>
      </c>
      <c r="U282" s="5">
        <v>1310.1300000000001</v>
      </c>
      <c r="V282" s="5">
        <v>191.15</v>
      </c>
      <c r="W282" s="5">
        <f t="shared" si="19"/>
        <v>6074.2217449999998</v>
      </c>
      <c r="X282" s="5">
        <f t="shared" si="20"/>
        <v>7555.2</v>
      </c>
      <c r="Y282" s="5">
        <v>19658.43</v>
      </c>
      <c r="Z282" s="5">
        <v>11657.31</v>
      </c>
      <c r="AA282" s="5">
        <f t="shared" si="18"/>
        <v>31315.739999999998</v>
      </c>
    </row>
    <row r="283" spans="1:27" x14ac:dyDescent="0.25">
      <c r="A283">
        <v>2010</v>
      </c>
      <c r="B283" t="s">
        <v>0</v>
      </c>
      <c r="C283" s="1" t="s">
        <v>16</v>
      </c>
      <c r="D283" s="5">
        <f>VLOOKUP(B283,SWH!$A$4:$C$19,3,FALSE)</f>
        <v>22436.18</v>
      </c>
      <c r="E283" s="5">
        <v>788.73</v>
      </c>
      <c r="F283" s="5">
        <v>10307.36</v>
      </c>
      <c r="G283" s="5">
        <v>1873.56</v>
      </c>
      <c r="H283" s="5">
        <v>3586.09</v>
      </c>
      <c r="I283" s="5">
        <v>212.03</v>
      </c>
      <c r="J283" s="5">
        <v>6950.99</v>
      </c>
      <c r="K283" s="5">
        <v>2791.97</v>
      </c>
      <c r="L283" s="5">
        <v>2616.61</v>
      </c>
      <c r="M283" s="5">
        <v>3017.96</v>
      </c>
      <c r="N283" s="5">
        <v>629.6</v>
      </c>
      <c r="O283" s="5">
        <f>VLOOKUP(B283,SWH!$A$4:$B$19,2,FALSE)</f>
        <v>0.78825500000000004</v>
      </c>
      <c r="P283" s="5">
        <f t="shared" si="17"/>
        <v>628.81174499999997</v>
      </c>
      <c r="Q283" s="5">
        <v>166.82</v>
      </c>
      <c r="R283" s="5">
        <v>1736.03</v>
      </c>
      <c r="S283" s="5">
        <v>227.82</v>
      </c>
      <c r="T283" s="5">
        <v>26.4</v>
      </c>
      <c r="U283" s="5">
        <v>1370.53</v>
      </c>
      <c r="V283" s="5">
        <v>192.57</v>
      </c>
      <c r="W283" s="5">
        <f t="shared" si="19"/>
        <v>8439.731745000001</v>
      </c>
      <c r="X283" s="5">
        <f t="shared" si="20"/>
        <v>10307.36</v>
      </c>
      <c r="Y283" s="5">
        <v>22025.22</v>
      </c>
      <c r="Z283" s="5">
        <v>14469.86</v>
      </c>
      <c r="AA283" s="5">
        <f t="shared" si="18"/>
        <v>36495.08</v>
      </c>
    </row>
    <row r="284" spans="1:27" x14ac:dyDescent="0.25">
      <c r="A284">
        <v>2010</v>
      </c>
      <c r="B284" t="s">
        <v>0</v>
      </c>
      <c r="C284" s="1" t="s">
        <v>9</v>
      </c>
      <c r="D284" s="5">
        <f>VLOOKUP(B284,SWH!$A$4:$C$19,3,FALSE)</f>
        <v>22436.18</v>
      </c>
      <c r="E284" s="5">
        <v>1067.96</v>
      </c>
      <c r="F284" s="5">
        <v>8888.15</v>
      </c>
      <c r="G284" s="5">
        <v>1344.03</v>
      </c>
      <c r="H284" s="5">
        <v>3586.17</v>
      </c>
      <c r="I284" s="5">
        <v>211.88</v>
      </c>
      <c r="J284" s="5">
        <v>6950.99</v>
      </c>
      <c r="K284" s="5">
        <v>2791.97</v>
      </c>
      <c r="L284" s="5">
        <v>2616.61</v>
      </c>
      <c r="M284" s="5">
        <v>3186.64</v>
      </c>
      <c r="N284" s="5">
        <v>477.1</v>
      </c>
      <c r="O284" s="5">
        <f>VLOOKUP(B284,SWH!$A$4:$B$19,2,FALSE)</f>
        <v>0.78825500000000004</v>
      </c>
      <c r="P284" s="5">
        <f t="shared" si="17"/>
        <v>476.31174500000003</v>
      </c>
      <c r="Q284" s="5">
        <v>54</v>
      </c>
      <c r="R284" s="5">
        <v>2775.11</v>
      </c>
      <c r="S284" s="5">
        <v>223.37</v>
      </c>
      <c r="T284" s="5">
        <v>26.4</v>
      </c>
      <c r="U284" s="5">
        <v>1356.45</v>
      </c>
      <c r="V284" s="5">
        <v>190.51</v>
      </c>
      <c r="W284" s="5">
        <f t="shared" si="19"/>
        <v>9127.4217449999996</v>
      </c>
      <c r="X284" s="5">
        <f t="shared" si="20"/>
        <v>8888.15</v>
      </c>
      <c r="Y284" s="5">
        <v>22710.77</v>
      </c>
      <c r="Z284" s="5">
        <v>13036.57</v>
      </c>
      <c r="AA284" s="5">
        <f t="shared" si="18"/>
        <v>35747.339999999997</v>
      </c>
    </row>
    <row r="285" spans="1:27" x14ac:dyDescent="0.25">
      <c r="A285">
        <v>2010</v>
      </c>
      <c r="B285" t="s">
        <v>0</v>
      </c>
      <c r="C285" s="1" t="s">
        <v>12</v>
      </c>
      <c r="D285" s="5">
        <f>VLOOKUP(B285,SWH!$A$4:$C$19,3,FALSE)</f>
        <v>22436.18</v>
      </c>
      <c r="E285" s="5">
        <v>899.32</v>
      </c>
      <c r="F285" s="5">
        <v>11823.73</v>
      </c>
      <c r="G285" s="5">
        <v>1589.89</v>
      </c>
      <c r="H285" s="5">
        <v>3586.11</v>
      </c>
      <c r="I285" s="5">
        <v>211.75</v>
      </c>
      <c r="J285" s="5">
        <v>6950.99</v>
      </c>
      <c r="K285" s="5">
        <v>2791.97</v>
      </c>
      <c r="L285" s="5">
        <v>2616.61</v>
      </c>
      <c r="M285" s="5">
        <v>3016.26</v>
      </c>
      <c r="N285" s="5">
        <v>566.15</v>
      </c>
      <c r="O285" s="5">
        <f>VLOOKUP(B285,SWH!$A$4:$B$19,2,FALSE)</f>
        <v>0.78825500000000004</v>
      </c>
      <c r="P285" s="5">
        <f t="shared" si="17"/>
        <v>565.36174499999993</v>
      </c>
      <c r="Q285" s="5">
        <v>110.61</v>
      </c>
      <c r="R285" s="5">
        <v>2123.29</v>
      </c>
      <c r="S285" s="5">
        <v>231.83</v>
      </c>
      <c r="T285" s="5">
        <v>26.4</v>
      </c>
      <c r="U285" s="5">
        <v>1431.63</v>
      </c>
      <c r="V285" s="5">
        <v>190.25</v>
      </c>
      <c r="W285" s="5">
        <f t="shared" si="19"/>
        <v>8536.5617449999991</v>
      </c>
      <c r="X285" s="5">
        <f t="shared" si="20"/>
        <v>11823.73</v>
      </c>
      <c r="Y285" s="5">
        <v>22119.46</v>
      </c>
      <c r="Z285" s="5">
        <v>16047.33</v>
      </c>
      <c r="AA285" s="5">
        <f t="shared" si="18"/>
        <v>38166.79</v>
      </c>
    </row>
    <row r="286" spans="1:27" x14ac:dyDescent="0.25">
      <c r="A286">
        <v>2010</v>
      </c>
      <c r="B286" t="s">
        <v>0</v>
      </c>
      <c r="C286" s="1" t="s">
        <v>8</v>
      </c>
      <c r="D286" s="5">
        <f>VLOOKUP(B286,SWH!$A$4:$C$19,3,FALSE)</f>
        <v>22436.18</v>
      </c>
      <c r="E286" s="5">
        <v>1105.8800000000001</v>
      </c>
      <c r="F286" s="5">
        <v>14969.3</v>
      </c>
      <c r="G286" s="5">
        <v>1063.5</v>
      </c>
      <c r="H286" s="5">
        <v>3588.18</v>
      </c>
      <c r="I286" s="5">
        <v>210.58</v>
      </c>
      <c r="J286" s="5">
        <v>6950.99</v>
      </c>
      <c r="K286" s="5">
        <v>2791.97</v>
      </c>
      <c r="L286" s="5">
        <v>2616.61</v>
      </c>
      <c r="M286" s="5">
        <v>2981.11</v>
      </c>
      <c r="N286" s="5">
        <v>476.57</v>
      </c>
      <c r="O286" s="5">
        <f>VLOOKUP(B286,SWH!$A$4:$B$19,2,FALSE)</f>
        <v>0.78825500000000004</v>
      </c>
      <c r="P286" s="5">
        <f t="shared" si="17"/>
        <v>475.781745</v>
      </c>
      <c r="Q286" s="5">
        <v>55.61</v>
      </c>
      <c r="R286" s="5">
        <v>2602.64</v>
      </c>
      <c r="S286" s="5">
        <v>239.08</v>
      </c>
      <c r="T286" s="5">
        <v>26.4</v>
      </c>
      <c r="U286" s="5">
        <v>1521.28</v>
      </c>
      <c r="V286" s="5">
        <v>186.66</v>
      </c>
      <c r="W286" s="5">
        <f t="shared" si="19"/>
        <v>8523.6017449999999</v>
      </c>
      <c r="X286" s="5">
        <f t="shared" si="20"/>
        <v>14969.3</v>
      </c>
      <c r="Y286" s="5">
        <v>22103.81</v>
      </c>
      <c r="Z286" s="5">
        <v>19282.55</v>
      </c>
      <c r="AA286" s="5">
        <f t="shared" si="18"/>
        <v>41386.36</v>
      </c>
    </row>
    <row r="287" spans="1:27" x14ac:dyDescent="0.25">
      <c r="A287">
        <v>2013</v>
      </c>
      <c r="B287" t="s">
        <v>0</v>
      </c>
      <c r="C287" s="1" t="s">
        <v>10</v>
      </c>
      <c r="D287" s="5">
        <f>VLOOKUP(B287,SWH!$A$4:$C$19,3,FALSE)</f>
        <v>22436.18</v>
      </c>
      <c r="E287" s="5">
        <v>0</v>
      </c>
      <c r="F287" s="5">
        <v>3804.54</v>
      </c>
      <c r="G287" s="5">
        <v>6328.74</v>
      </c>
      <c r="H287" s="5">
        <v>3466.56</v>
      </c>
      <c r="I287" s="5">
        <v>212.55</v>
      </c>
      <c r="J287" s="5">
        <v>6916.21</v>
      </c>
      <c r="K287" s="5">
        <v>2791.97</v>
      </c>
      <c r="L287" s="5">
        <v>2610.4699999999998</v>
      </c>
      <c r="M287" s="5">
        <v>2863.83</v>
      </c>
      <c r="N287" s="5">
        <v>912.14</v>
      </c>
      <c r="O287" s="5">
        <f>VLOOKUP(B287,SWH!$A$4:$B$19,2,FALSE)</f>
        <v>0.78825500000000004</v>
      </c>
      <c r="P287" s="5">
        <f t="shared" si="17"/>
        <v>911.35174499999994</v>
      </c>
      <c r="Q287" s="5">
        <v>1007.29</v>
      </c>
      <c r="R287" s="5">
        <v>0</v>
      </c>
      <c r="S287" s="5">
        <v>275.72000000000003</v>
      </c>
      <c r="T287" s="5">
        <v>26.4</v>
      </c>
      <c r="U287" s="5">
        <v>1084.02</v>
      </c>
      <c r="V287" s="5">
        <v>180.37</v>
      </c>
      <c r="W287" s="5">
        <f t="shared" si="19"/>
        <v>11386.931745</v>
      </c>
      <c r="X287" s="5">
        <f t="shared" si="20"/>
        <v>3804.54</v>
      </c>
      <c r="Y287" s="5">
        <v>24800.27</v>
      </c>
      <c r="Z287" s="5">
        <v>7680.54</v>
      </c>
      <c r="AA287" s="5">
        <f t="shared" si="18"/>
        <v>32480.81</v>
      </c>
    </row>
    <row r="288" spans="1:27" x14ac:dyDescent="0.25">
      <c r="A288">
        <v>2013</v>
      </c>
      <c r="B288" t="s">
        <v>0</v>
      </c>
      <c r="C288" s="1" t="s">
        <v>6</v>
      </c>
      <c r="D288" s="5">
        <f>VLOOKUP(B288,SWH!$A$4:$C$19,3,FALSE)</f>
        <v>22436.18</v>
      </c>
      <c r="E288" s="5">
        <v>1.21</v>
      </c>
      <c r="F288" s="5">
        <v>3937.38</v>
      </c>
      <c r="G288" s="5">
        <v>5221.68</v>
      </c>
      <c r="H288" s="5">
        <v>3466.84</v>
      </c>
      <c r="I288" s="5">
        <v>212.59</v>
      </c>
      <c r="J288" s="5">
        <v>6916.21</v>
      </c>
      <c r="K288" s="5">
        <v>2791.97</v>
      </c>
      <c r="L288" s="5">
        <v>2610.4699999999998</v>
      </c>
      <c r="M288" s="5">
        <v>2871.03</v>
      </c>
      <c r="N288" s="5">
        <v>780.18</v>
      </c>
      <c r="O288" s="5">
        <f>VLOOKUP(B288,SWH!$A$4:$B$19,2,FALSE)</f>
        <v>0.78825500000000004</v>
      </c>
      <c r="P288" s="5">
        <f t="shared" si="17"/>
        <v>779.3917449999999</v>
      </c>
      <c r="Q288" s="5">
        <v>713.01</v>
      </c>
      <c r="R288" s="5">
        <v>2.99</v>
      </c>
      <c r="S288" s="5">
        <v>275.72000000000003</v>
      </c>
      <c r="T288" s="5">
        <v>26.4</v>
      </c>
      <c r="U288" s="5">
        <v>1082.77</v>
      </c>
      <c r="V288" s="5">
        <v>179.37</v>
      </c>
      <c r="W288" s="5">
        <f t="shared" si="19"/>
        <v>9865.0317450000002</v>
      </c>
      <c r="X288" s="5">
        <f t="shared" si="20"/>
        <v>3937.38</v>
      </c>
      <c r="Y288" s="5">
        <v>23277.69</v>
      </c>
      <c r="Z288" s="5">
        <v>7812.12</v>
      </c>
      <c r="AA288" s="5">
        <f t="shared" si="18"/>
        <v>31089.809999999998</v>
      </c>
    </row>
    <row r="289" spans="1:27" x14ac:dyDescent="0.25">
      <c r="A289">
        <v>2013</v>
      </c>
      <c r="B289" t="s">
        <v>0</v>
      </c>
      <c r="C289" s="1" t="s">
        <v>11</v>
      </c>
      <c r="D289" s="5">
        <f>VLOOKUP(B289,SWH!$A$4:$C$19,3,FALSE)</f>
        <v>22436.18</v>
      </c>
      <c r="E289" s="5">
        <v>0</v>
      </c>
      <c r="F289" s="5">
        <v>4297.17</v>
      </c>
      <c r="G289" s="5">
        <v>4997.3999999999996</v>
      </c>
      <c r="H289" s="5">
        <v>3469.84</v>
      </c>
      <c r="I289" s="5">
        <v>212.61</v>
      </c>
      <c r="J289" s="5">
        <v>6916.21</v>
      </c>
      <c r="K289" s="5">
        <v>2791.97</v>
      </c>
      <c r="L289" s="5">
        <v>2610.4699999999998</v>
      </c>
      <c r="M289" s="5">
        <v>2812.79</v>
      </c>
      <c r="N289" s="5">
        <v>737.6</v>
      </c>
      <c r="O289" s="5">
        <f>VLOOKUP(B289,SWH!$A$4:$B$19,2,FALSE)</f>
        <v>0.78825500000000004</v>
      </c>
      <c r="P289" s="5">
        <f t="shared" si="17"/>
        <v>736.81174499999997</v>
      </c>
      <c r="Q289" s="5">
        <v>830.64</v>
      </c>
      <c r="R289" s="5">
        <v>0</v>
      </c>
      <c r="S289" s="5">
        <v>275.72000000000003</v>
      </c>
      <c r="T289" s="5">
        <v>26.4</v>
      </c>
      <c r="U289" s="5">
        <v>1106.82</v>
      </c>
      <c r="V289" s="5">
        <v>176.57</v>
      </c>
      <c r="W289" s="5">
        <f t="shared" si="19"/>
        <v>9653.3617450000002</v>
      </c>
      <c r="X289" s="5">
        <f t="shared" si="20"/>
        <v>4297.17</v>
      </c>
      <c r="Y289" s="5">
        <v>23066.25</v>
      </c>
      <c r="Z289" s="5">
        <v>8195.9699999999993</v>
      </c>
      <c r="AA289" s="5">
        <f t="shared" si="18"/>
        <v>31262.22</v>
      </c>
    </row>
    <row r="290" spans="1:27" x14ac:dyDescent="0.25">
      <c r="A290">
        <v>2013</v>
      </c>
      <c r="B290" t="s">
        <v>0</v>
      </c>
      <c r="C290" s="1" t="s">
        <v>13</v>
      </c>
      <c r="D290" s="5">
        <f>VLOOKUP(B290,SWH!$A$4:$C$19,3,FALSE)</f>
        <v>22436.18</v>
      </c>
      <c r="E290" s="5">
        <v>3.47</v>
      </c>
      <c r="F290" s="5">
        <v>4350.5600000000004</v>
      </c>
      <c r="G290" s="5">
        <v>4885.28</v>
      </c>
      <c r="H290" s="5">
        <v>3468.64</v>
      </c>
      <c r="I290" s="5">
        <v>212.35</v>
      </c>
      <c r="J290" s="5">
        <v>6916.21</v>
      </c>
      <c r="K290" s="5">
        <v>2791.97</v>
      </c>
      <c r="L290" s="5">
        <v>2610.4699999999998</v>
      </c>
      <c r="M290" s="5">
        <v>2890.61</v>
      </c>
      <c r="N290" s="5">
        <v>704.12</v>
      </c>
      <c r="O290" s="5">
        <f>VLOOKUP(B290,SWH!$A$4:$B$19,2,FALSE)</f>
        <v>0.78825500000000004</v>
      </c>
      <c r="P290" s="5">
        <f t="shared" si="17"/>
        <v>703.33174499999996</v>
      </c>
      <c r="Q290" s="5">
        <v>517.76</v>
      </c>
      <c r="R290" s="5">
        <v>8.7899999999999991</v>
      </c>
      <c r="S290" s="5">
        <v>275.72000000000003</v>
      </c>
      <c r="T290" s="5">
        <v>26.4</v>
      </c>
      <c r="U290" s="5">
        <v>1109.45</v>
      </c>
      <c r="V290" s="5">
        <v>174.79</v>
      </c>
      <c r="W290" s="5">
        <f t="shared" si="19"/>
        <v>9284.9617450000005</v>
      </c>
      <c r="X290" s="5">
        <f t="shared" si="20"/>
        <v>4350.5600000000004</v>
      </c>
      <c r="Y290" s="5">
        <v>22694.6</v>
      </c>
      <c r="Z290" s="5">
        <v>8251.99</v>
      </c>
      <c r="AA290" s="5">
        <f t="shared" si="18"/>
        <v>30946.589999999997</v>
      </c>
    </row>
    <row r="291" spans="1:27" x14ac:dyDescent="0.25">
      <c r="A291">
        <v>2013</v>
      </c>
      <c r="B291" t="s">
        <v>0</v>
      </c>
      <c r="C291" s="1" t="s">
        <v>19</v>
      </c>
      <c r="D291" s="5">
        <f>VLOOKUP(B291,SWH!$A$4:$C$19,3,FALSE)</f>
        <v>22436.18</v>
      </c>
      <c r="E291" s="5">
        <v>30.15</v>
      </c>
      <c r="F291" s="5">
        <v>5145.96</v>
      </c>
      <c r="G291" s="5">
        <v>4158.88</v>
      </c>
      <c r="H291" s="5">
        <v>3469.41</v>
      </c>
      <c r="I291" s="5">
        <v>212.27</v>
      </c>
      <c r="J291" s="5">
        <v>6916.21</v>
      </c>
      <c r="K291" s="5">
        <v>2791.97</v>
      </c>
      <c r="L291" s="5">
        <v>2610.4699999999998</v>
      </c>
      <c r="M291" s="5">
        <v>2770.09</v>
      </c>
      <c r="N291" s="5">
        <v>708.24</v>
      </c>
      <c r="O291" s="5">
        <f>VLOOKUP(B291,SWH!$A$4:$B$19,2,FALSE)</f>
        <v>0.78825500000000004</v>
      </c>
      <c r="P291" s="5">
        <f t="shared" si="17"/>
        <v>707.45174499999996</v>
      </c>
      <c r="Q291" s="5">
        <v>611.37</v>
      </c>
      <c r="R291" s="5">
        <v>146.85</v>
      </c>
      <c r="S291" s="5">
        <v>246.68</v>
      </c>
      <c r="T291" s="5">
        <v>26.4</v>
      </c>
      <c r="U291" s="5">
        <v>1135.99</v>
      </c>
      <c r="V291" s="5">
        <v>171.1</v>
      </c>
      <c r="W291" s="5">
        <f t="shared" si="19"/>
        <v>8671.4717449999989</v>
      </c>
      <c r="X291" s="5">
        <f t="shared" si="20"/>
        <v>5145.96</v>
      </c>
      <c r="Y291" s="5">
        <v>22078.12</v>
      </c>
      <c r="Z291" s="5">
        <v>9073.92</v>
      </c>
      <c r="AA291" s="5">
        <f t="shared" si="18"/>
        <v>31152.04</v>
      </c>
    </row>
    <row r="292" spans="1:27" x14ac:dyDescent="0.25">
      <c r="A292">
        <v>2013</v>
      </c>
      <c r="B292" t="s">
        <v>0</v>
      </c>
      <c r="C292" s="1" t="s">
        <v>20</v>
      </c>
      <c r="D292" s="5">
        <f>VLOOKUP(B292,SWH!$A$4:$C$19,3,FALSE)</f>
        <v>22436.18</v>
      </c>
      <c r="E292" s="5">
        <v>152.21</v>
      </c>
      <c r="F292" s="5">
        <v>4506.37</v>
      </c>
      <c r="G292" s="5">
        <v>2755.76</v>
      </c>
      <c r="H292" s="5">
        <v>3470.88</v>
      </c>
      <c r="I292" s="5">
        <v>212.43</v>
      </c>
      <c r="J292" s="5">
        <v>6916.21</v>
      </c>
      <c r="K292" s="5">
        <v>2791.97</v>
      </c>
      <c r="L292" s="5">
        <v>2610.4699999999998</v>
      </c>
      <c r="M292" s="5">
        <v>2962.06</v>
      </c>
      <c r="N292" s="5">
        <v>519</v>
      </c>
      <c r="O292" s="5">
        <f>VLOOKUP(B292,SWH!$A$4:$B$19,2,FALSE)</f>
        <v>0.78825500000000004</v>
      </c>
      <c r="P292" s="5">
        <f t="shared" si="17"/>
        <v>518.21174499999995</v>
      </c>
      <c r="Q292" s="5">
        <v>226.66</v>
      </c>
      <c r="R292" s="5">
        <v>1122.79</v>
      </c>
      <c r="S292" s="5">
        <v>219.32</v>
      </c>
      <c r="T292" s="5">
        <v>26.4</v>
      </c>
      <c r="U292" s="5">
        <v>1141.1500000000001</v>
      </c>
      <c r="V292" s="5">
        <v>166.54</v>
      </c>
      <c r="W292" s="5">
        <f t="shared" si="19"/>
        <v>7957.0117450000007</v>
      </c>
      <c r="X292" s="5">
        <f t="shared" si="20"/>
        <v>4506.37</v>
      </c>
      <c r="Y292" s="5">
        <v>21360.71</v>
      </c>
      <c r="Z292" s="5">
        <v>8439.49</v>
      </c>
      <c r="AA292" s="5">
        <f t="shared" si="18"/>
        <v>29800.199999999997</v>
      </c>
    </row>
    <row r="293" spans="1:27" x14ac:dyDescent="0.25">
      <c r="A293">
        <v>2013</v>
      </c>
      <c r="B293" t="s">
        <v>0</v>
      </c>
      <c r="C293" s="1" t="s">
        <v>3</v>
      </c>
      <c r="D293" s="5">
        <f>VLOOKUP(B293,SWH!$A$4:$C$19,3,FALSE)</f>
        <v>22436.18</v>
      </c>
      <c r="E293" s="5">
        <v>93.52</v>
      </c>
      <c r="F293" s="5">
        <v>5893.39</v>
      </c>
      <c r="G293" s="5">
        <v>2856.18</v>
      </c>
      <c r="H293" s="5">
        <v>3470.96</v>
      </c>
      <c r="I293" s="5">
        <v>212.39</v>
      </c>
      <c r="J293" s="5">
        <v>6916.21</v>
      </c>
      <c r="K293" s="5">
        <v>2791.97</v>
      </c>
      <c r="L293" s="5">
        <v>2610.4699999999998</v>
      </c>
      <c r="M293" s="5">
        <v>2832.91</v>
      </c>
      <c r="N293" s="5">
        <v>584.54</v>
      </c>
      <c r="O293" s="5">
        <f>VLOOKUP(B293,SWH!$A$4:$B$19,2,FALSE)</f>
        <v>0.78825500000000004</v>
      </c>
      <c r="P293" s="5">
        <f t="shared" si="17"/>
        <v>583.75174499999991</v>
      </c>
      <c r="Q293" s="5">
        <v>351.63</v>
      </c>
      <c r="R293" s="5">
        <v>615.25</v>
      </c>
      <c r="S293" s="5">
        <v>233.17</v>
      </c>
      <c r="T293" s="5">
        <v>26.4</v>
      </c>
      <c r="U293" s="5">
        <v>1201.53</v>
      </c>
      <c r="V293" s="5">
        <v>162.68</v>
      </c>
      <c r="W293" s="5">
        <f t="shared" si="19"/>
        <v>7566.4117449999994</v>
      </c>
      <c r="X293" s="5">
        <f t="shared" si="20"/>
        <v>5893.39</v>
      </c>
      <c r="Y293" s="5">
        <v>20966.3</v>
      </c>
      <c r="Z293" s="5">
        <v>9886.9</v>
      </c>
      <c r="AA293" s="5">
        <f t="shared" si="18"/>
        <v>30853.199999999997</v>
      </c>
    </row>
    <row r="294" spans="1:27" x14ac:dyDescent="0.25">
      <c r="A294">
        <v>2013</v>
      </c>
      <c r="B294" t="s">
        <v>0</v>
      </c>
      <c r="C294" s="1" t="s">
        <v>7</v>
      </c>
      <c r="D294" s="5">
        <f>VLOOKUP(B294,SWH!$A$4:$C$19,3,FALSE)</f>
        <v>22436.18</v>
      </c>
      <c r="E294" s="5">
        <v>140.85</v>
      </c>
      <c r="F294" s="5">
        <v>4622.2700000000004</v>
      </c>
      <c r="G294" s="5">
        <v>2307.62</v>
      </c>
      <c r="H294" s="5">
        <v>3469.66</v>
      </c>
      <c r="I294" s="5">
        <v>212.38</v>
      </c>
      <c r="J294" s="5">
        <v>6916.21</v>
      </c>
      <c r="K294" s="5">
        <v>2791.97</v>
      </c>
      <c r="L294" s="5">
        <v>2610.4699999999998</v>
      </c>
      <c r="M294" s="5">
        <v>3083.84</v>
      </c>
      <c r="N294" s="5">
        <v>478</v>
      </c>
      <c r="O294" s="5">
        <f>VLOOKUP(B294,SWH!$A$4:$B$19,2,FALSE)</f>
        <v>0.78825500000000004</v>
      </c>
      <c r="P294" s="5">
        <f t="shared" si="17"/>
        <v>477.21174500000001</v>
      </c>
      <c r="Q294" s="5">
        <v>197.45</v>
      </c>
      <c r="R294" s="5">
        <v>1165.25</v>
      </c>
      <c r="S294" s="5">
        <v>212.02</v>
      </c>
      <c r="T294" s="5">
        <v>26.4</v>
      </c>
      <c r="U294" s="5">
        <v>1183.8699999999999</v>
      </c>
      <c r="V294" s="5">
        <v>162.22</v>
      </c>
      <c r="W294" s="5">
        <f t="shared" si="19"/>
        <v>7584.2417449999994</v>
      </c>
      <c r="X294" s="5">
        <f t="shared" si="20"/>
        <v>4622.2700000000004</v>
      </c>
      <c r="Y294" s="5">
        <v>20982.38</v>
      </c>
      <c r="Z294" s="5">
        <v>8598.11</v>
      </c>
      <c r="AA294" s="5">
        <f t="shared" si="18"/>
        <v>29580.49</v>
      </c>
    </row>
    <row r="295" spans="1:27" x14ac:dyDescent="0.25">
      <c r="A295">
        <v>2013</v>
      </c>
      <c r="B295" t="s">
        <v>0</v>
      </c>
      <c r="C295" s="1" t="s">
        <v>17</v>
      </c>
      <c r="D295" s="5">
        <f>VLOOKUP(B295,SWH!$A$4:$C$19,3,FALSE)</f>
        <v>22436.18</v>
      </c>
      <c r="E295" s="5">
        <v>37.1</v>
      </c>
      <c r="F295" s="5">
        <v>5499.42</v>
      </c>
      <c r="G295" s="5">
        <v>2035.04</v>
      </c>
      <c r="H295" s="5">
        <v>3468.59</v>
      </c>
      <c r="I295" s="5">
        <v>212.35</v>
      </c>
      <c r="J295" s="5">
        <v>6916.21</v>
      </c>
      <c r="K295" s="5">
        <v>2791.97</v>
      </c>
      <c r="L295" s="5">
        <v>2610.4699999999998</v>
      </c>
      <c r="M295" s="5">
        <v>2825.14</v>
      </c>
      <c r="N295" s="5">
        <v>429.46</v>
      </c>
      <c r="O295" s="5">
        <f>VLOOKUP(B295,SWH!$A$4:$B$19,2,FALSE)</f>
        <v>0.78825500000000004</v>
      </c>
      <c r="P295" s="5">
        <f t="shared" ref="P295:P343" si="21">N295-O295</f>
        <v>428.67174499999999</v>
      </c>
      <c r="Q295" s="5">
        <v>165</v>
      </c>
      <c r="R295" s="5">
        <v>266.41000000000003</v>
      </c>
      <c r="S295" s="5">
        <v>0</v>
      </c>
      <c r="T295" s="5">
        <v>26.4</v>
      </c>
      <c r="U295" s="5">
        <v>1204.01</v>
      </c>
      <c r="V295" s="5">
        <v>161.11000000000001</v>
      </c>
      <c r="W295" s="5">
        <f t="shared" si="19"/>
        <v>5757.3617450000002</v>
      </c>
      <c r="X295" s="5">
        <f t="shared" si="20"/>
        <v>5499.42</v>
      </c>
      <c r="Y295" s="5">
        <v>19153.29</v>
      </c>
      <c r="Z295" s="5">
        <v>9495.41</v>
      </c>
      <c r="AA295" s="5">
        <f t="shared" si="18"/>
        <v>28648.7</v>
      </c>
    </row>
    <row r="296" spans="1:27" x14ac:dyDescent="0.25">
      <c r="A296">
        <v>2013</v>
      </c>
      <c r="B296" t="s">
        <v>0</v>
      </c>
      <c r="C296" s="1" t="s">
        <v>14</v>
      </c>
      <c r="D296" s="5">
        <f>VLOOKUP(B296,SWH!$A$4:$C$19,3,FALSE)</f>
        <v>22436.18</v>
      </c>
      <c r="E296" s="5">
        <v>142.29</v>
      </c>
      <c r="F296" s="5">
        <v>6772.62</v>
      </c>
      <c r="G296" s="5">
        <v>2251.19</v>
      </c>
      <c r="H296" s="5">
        <v>3466.83</v>
      </c>
      <c r="I296" s="5">
        <v>212.06</v>
      </c>
      <c r="J296" s="5">
        <v>6916.21</v>
      </c>
      <c r="K296" s="5">
        <v>2791.97</v>
      </c>
      <c r="L296" s="5">
        <v>2610.4699999999998</v>
      </c>
      <c r="M296" s="5">
        <v>2905.53</v>
      </c>
      <c r="N296" s="5">
        <v>548.73</v>
      </c>
      <c r="O296" s="5">
        <f>VLOOKUP(B296,SWH!$A$4:$B$19,2,FALSE)</f>
        <v>0.78825500000000004</v>
      </c>
      <c r="P296" s="5">
        <f t="shared" si="21"/>
        <v>547.94174499999997</v>
      </c>
      <c r="Q296" s="5">
        <v>240.87</v>
      </c>
      <c r="R296" s="5">
        <v>923.82</v>
      </c>
      <c r="S296" s="5">
        <v>238.35</v>
      </c>
      <c r="T296" s="5">
        <v>26.4</v>
      </c>
      <c r="U296" s="5">
        <v>1260.68</v>
      </c>
      <c r="V296" s="5">
        <v>157.12</v>
      </c>
      <c r="W296" s="5">
        <f t="shared" si="19"/>
        <v>7249.9917450000003</v>
      </c>
      <c r="X296" s="5">
        <f t="shared" si="20"/>
        <v>6772.62</v>
      </c>
      <c r="Y296" s="5">
        <v>20639.86</v>
      </c>
      <c r="Z296" s="5">
        <v>10825.28</v>
      </c>
      <c r="AA296" s="5">
        <f t="shared" si="18"/>
        <v>31465.14</v>
      </c>
    </row>
    <row r="297" spans="1:27" x14ac:dyDescent="0.25">
      <c r="A297">
        <v>2013</v>
      </c>
      <c r="B297" t="s">
        <v>0</v>
      </c>
      <c r="C297" s="1" t="s">
        <v>2</v>
      </c>
      <c r="D297" s="5">
        <f>VLOOKUP(B297,SWH!$A$4:$C$19,3,FALSE)</f>
        <v>22436.18</v>
      </c>
      <c r="E297" s="5">
        <v>163.85</v>
      </c>
      <c r="F297" s="5">
        <v>4752.5600000000004</v>
      </c>
      <c r="G297" s="5">
        <v>1689.95</v>
      </c>
      <c r="H297" s="5">
        <v>3465.63</v>
      </c>
      <c r="I297" s="5">
        <v>212.22</v>
      </c>
      <c r="J297" s="5">
        <v>6916.21</v>
      </c>
      <c r="K297" s="5">
        <v>2791.97</v>
      </c>
      <c r="L297" s="5">
        <v>2610.4699999999998</v>
      </c>
      <c r="M297" s="5">
        <v>3250.11</v>
      </c>
      <c r="N297" s="5">
        <v>416.24</v>
      </c>
      <c r="O297" s="5">
        <f>VLOOKUP(B297,SWH!$A$4:$B$19,2,FALSE)</f>
        <v>0.78825500000000004</v>
      </c>
      <c r="P297" s="5">
        <f t="shared" si="21"/>
        <v>415.45174500000002</v>
      </c>
      <c r="Q297" s="5">
        <v>84.6</v>
      </c>
      <c r="R297" s="5">
        <v>1638.37</v>
      </c>
      <c r="S297" s="5">
        <v>208.97</v>
      </c>
      <c r="T297" s="5">
        <v>26.4</v>
      </c>
      <c r="U297" s="5">
        <v>1241.55</v>
      </c>
      <c r="V297" s="5">
        <v>156.47</v>
      </c>
      <c r="W297" s="5">
        <f t="shared" si="19"/>
        <v>7451.3017449999988</v>
      </c>
      <c r="X297" s="5">
        <f t="shared" si="20"/>
        <v>4752.5600000000004</v>
      </c>
      <c r="Y297" s="5">
        <v>20839.490000000002</v>
      </c>
      <c r="Z297" s="5">
        <v>8786.08</v>
      </c>
      <c r="AA297" s="5">
        <f t="shared" si="18"/>
        <v>29625.57</v>
      </c>
    </row>
    <row r="298" spans="1:27" x14ac:dyDescent="0.25">
      <c r="A298">
        <v>2013</v>
      </c>
      <c r="B298" t="s">
        <v>0</v>
      </c>
      <c r="C298" s="1" t="s">
        <v>18</v>
      </c>
      <c r="D298" s="5">
        <f>VLOOKUP(B298,SWH!$A$4:$C$19,3,FALSE)</f>
        <v>22436.18</v>
      </c>
      <c r="E298" s="5">
        <v>82.15</v>
      </c>
      <c r="F298" s="5">
        <v>6467.3</v>
      </c>
      <c r="G298" s="5">
        <v>1221.5899999999999</v>
      </c>
      <c r="H298" s="5">
        <v>3469.21</v>
      </c>
      <c r="I298" s="5">
        <v>211.82</v>
      </c>
      <c r="J298" s="5">
        <v>6916.21</v>
      </c>
      <c r="K298" s="5">
        <v>2791.97</v>
      </c>
      <c r="L298" s="5">
        <v>2610.4699999999998</v>
      </c>
      <c r="M298" s="5">
        <v>2939.34</v>
      </c>
      <c r="N298" s="5">
        <v>383.58</v>
      </c>
      <c r="O298" s="5">
        <f>VLOOKUP(B298,SWH!$A$4:$B$19,2,FALSE)</f>
        <v>0.78825500000000004</v>
      </c>
      <c r="P298" s="5">
        <f t="shared" si="21"/>
        <v>382.79174499999999</v>
      </c>
      <c r="Q298" s="5">
        <v>42.23</v>
      </c>
      <c r="R298" s="5">
        <v>310.36</v>
      </c>
      <c r="S298" s="5">
        <v>209.75</v>
      </c>
      <c r="T298" s="5">
        <v>26.4</v>
      </c>
      <c r="U298" s="5">
        <v>1278.1400000000001</v>
      </c>
      <c r="V298" s="5">
        <v>153.78</v>
      </c>
      <c r="W298" s="5">
        <f t="shared" si="19"/>
        <v>5188.2117449999996</v>
      </c>
      <c r="X298" s="5">
        <f t="shared" si="20"/>
        <v>6467.3</v>
      </c>
      <c r="Y298" s="5">
        <v>18576.89</v>
      </c>
      <c r="Z298" s="5">
        <v>10537.42</v>
      </c>
      <c r="AA298" s="5">
        <f t="shared" si="18"/>
        <v>29114.309999999998</v>
      </c>
    </row>
    <row r="299" spans="1:27" x14ac:dyDescent="0.25">
      <c r="A299">
        <v>2013</v>
      </c>
      <c r="B299" t="s">
        <v>0</v>
      </c>
      <c r="C299" s="1" t="s">
        <v>4</v>
      </c>
      <c r="D299" s="5">
        <f>VLOOKUP(B299,SWH!$A$4:$C$19,3,FALSE)</f>
        <v>22436.18</v>
      </c>
      <c r="E299" s="5">
        <v>161.52000000000001</v>
      </c>
      <c r="F299" s="5">
        <v>7370.63</v>
      </c>
      <c r="G299" s="5">
        <v>1642.66</v>
      </c>
      <c r="H299" s="5">
        <v>3467.14</v>
      </c>
      <c r="I299" s="5">
        <v>212.13</v>
      </c>
      <c r="J299" s="5">
        <v>6916.21</v>
      </c>
      <c r="K299" s="5">
        <v>2791.97</v>
      </c>
      <c r="L299" s="5">
        <v>2610.4699999999998</v>
      </c>
      <c r="M299" s="5">
        <v>2958.28</v>
      </c>
      <c r="N299" s="5">
        <v>489.59</v>
      </c>
      <c r="O299" s="5">
        <f>VLOOKUP(B299,SWH!$A$4:$B$19,2,FALSE)</f>
        <v>0.78825500000000004</v>
      </c>
      <c r="P299" s="5">
        <f t="shared" si="21"/>
        <v>488.80174499999998</v>
      </c>
      <c r="Q299" s="5">
        <v>149.78</v>
      </c>
      <c r="R299" s="5">
        <v>1005.04</v>
      </c>
      <c r="S299" s="5">
        <v>223.65</v>
      </c>
      <c r="T299" s="5">
        <v>26.4</v>
      </c>
      <c r="U299" s="5">
        <v>1319.91</v>
      </c>
      <c r="V299" s="5">
        <v>153.21</v>
      </c>
      <c r="W299" s="5">
        <f t="shared" si="19"/>
        <v>6629.731745</v>
      </c>
      <c r="X299" s="5">
        <f t="shared" si="20"/>
        <v>7370.63</v>
      </c>
      <c r="Y299" s="5">
        <v>20016.09</v>
      </c>
      <c r="Z299" s="5">
        <v>11482.52</v>
      </c>
      <c r="AA299" s="5">
        <f t="shared" si="18"/>
        <v>31498.61</v>
      </c>
    </row>
    <row r="300" spans="1:27" x14ac:dyDescent="0.25">
      <c r="A300">
        <v>2013</v>
      </c>
      <c r="B300" t="s">
        <v>0</v>
      </c>
      <c r="C300" s="1" t="s">
        <v>5</v>
      </c>
      <c r="D300" s="5">
        <f>VLOOKUP(B300,SWH!$A$4:$C$19,3,FALSE)</f>
        <v>22436.18</v>
      </c>
      <c r="E300" s="5">
        <v>162.69</v>
      </c>
      <c r="F300" s="5">
        <v>5521.28</v>
      </c>
      <c r="G300" s="5">
        <v>1366.82</v>
      </c>
      <c r="H300" s="5">
        <v>3466.05</v>
      </c>
      <c r="I300" s="5">
        <v>212.14</v>
      </c>
      <c r="J300" s="5">
        <v>6916.21</v>
      </c>
      <c r="K300" s="5">
        <v>2791.97</v>
      </c>
      <c r="L300" s="5">
        <v>2610.4699999999998</v>
      </c>
      <c r="M300" s="5">
        <v>3272.69</v>
      </c>
      <c r="N300" s="5">
        <v>392.97</v>
      </c>
      <c r="O300" s="5">
        <f>VLOOKUP(B300,SWH!$A$4:$B$19,2,FALSE)</f>
        <v>0.78825500000000004</v>
      </c>
      <c r="P300" s="5">
        <f t="shared" si="21"/>
        <v>392.18174500000003</v>
      </c>
      <c r="Q300" s="5">
        <v>36.06</v>
      </c>
      <c r="R300" s="5">
        <v>1407.21</v>
      </c>
      <c r="S300" s="5">
        <v>217.85</v>
      </c>
      <c r="T300" s="5">
        <v>26.4</v>
      </c>
      <c r="U300" s="5">
        <v>1301.8800000000001</v>
      </c>
      <c r="V300" s="5">
        <v>152.88999999999999</v>
      </c>
      <c r="W300" s="5">
        <f t="shared" si="19"/>
        <v>6855.5017449999996</v>
      </c>
      <c r="X300" s="5">
        <f t="shared" si="20"/>
        <v>5521.28</v>
      </c>
      <c r="Y300" s="5">
        <v>20240.439999999999</v>
      </c>
      <c r="Z300" s="5">
        <v>9615.1299999999992</v>
      </c>
      <c r="AA300" s="5">
        <f t="shared" si="18"/>
        <v>29855.57</v>
      </c>
    </row>
    <row r="301" spans="1:27" x14ac:dyDescent="0.25">
      <c r="A301">
        <v>2013</v>
      </c>
      <c r="B301" t="s">
        <v>0</v>
      </c>
      <c r="C301" s="1" t="s">
        <v>15</v>
      </c>
      <c r="D301" s="5">
        <f>VLOOKUP(B301,SWH!$A$4:$C$19,3,FALSE)</f>
        <v>22436.18</v>
      </c>
      <c r="E301" s="5">
        <v>101.59</v>
      </c>
      <c r="F301" s="5">
        <v>6670.56</v>
      </c>
      <c r="G301" s="5">
        <v>991.9</v>
      </c>
      <c r="H301" s="5">
        <v>3469.09</v>
      </c>
      <c r="I301" s="5">
        <v>211.8</v>
      </c>
      <c r="J301" s="5">
        <v>6916.21</v>
      </c>
      <c r="K301" s="5">
        <v>2791.97</v>
      </c>
      <c r="L301" s="5">
        <v>2610.4699999999998</v>
      </c>
      <c r="M301" s="5">
        <v>2958.38</v>
      </c>
      <c r="N301" s="5">
        <v>349.28</v>
      </c>
      <c r="O301" s="5">
        <f>VLOOKUP(B301,SWH!$A$4:$B$19,2,FALSE)</f>
        <v>0.78825500000000004</v>
      </c>
      <c r="P301" s="5">
        <f t="shared" si="21"/>
        <v>348.49174499999998</v>
      </c>
      <c r="Q301" s="5">
        <v>37.11</v>
      </c>
      <c r="R301" s="5">
        <v>284.17</v>
      </c>
      <c r="S301" s="5">
        <v>222.01</v>
      </c>
      <c r="T301" s="5">
        <v>26.4</v>
      </c>
      <c r="U301" s="5">
        <v>1310.0899999999999</v>
      </c>
      <c r="V301" s="5">
        <v>151.22</v>
      </c>
      <c r="W301" s="5">
        <f t="shared" si="19"/>
        <v>4943.6517450000001</v>
      </c>
      <c r="X301" s="5">
        <f t="shared" si="20"/>
        <v>6670.56</v>
      </c>
      <c r="Y301" s="5">
        <v>18329.63</v>
      </c>
      <c r="Z301" s="5">
        <v>10772.62</v>
      </c>
      <c r="AA301" s="5">
        <f t="shared" si="18"/>
        <v>29102.25</v>
      </c>
    </row>
    <row r="302" spans="1:27" x14ac:dyDescent="0.25">
      <c r="A302">
        <v>2013</v>
      </c>
      <c r="B302" t="s">
        <v>0</v>
      </c>
      <c r="C302" s="1" t="s">
        <v>16</v>
      </c>
      <c r="D302" s="5">
        <f>VLOOKUP(B302,SWH!$A$4:$C$19,3,FALSE)</f>
        <v>22436.18</v>
      </c>
      <c r="E302" s="5">
        <v>174.38</v>
      </c>
      <c r="F302" s="5">
        <v>8529.23</v>
      </c>
      <c r="G302" s="5">
        <v>1596.79</v>
      </c>
      <c r="H302" s="5">
        <v>3467.2</v>
      </c>
      <c r="I302" s="5">
        <v>212.03</v>
      </c>
      <c r="J302" s="5">
        <v>6916.21</v>
      </c>
      <c r="K302" s="5">
        <v>2791.97</v>
      </c>
      <c r="L302" s="5">
        <v>2610.4699999999998</v>
      </c>
      <c r="M302" s="5">
        <v>2989.48</v>
      </c>
      <c r="N302" s="5">
        <v>522.02</v>
      </c>
      <c r="O302" s="5">
        <f>VLOOKUP(B302,SWH!$A$4:$B$19,2,FALSE)</f>
        <v>0.78825500000000004</v>
      </c>
      <c r="P302" s="5">
        <f t="shared" si="21"/>
        <v>521.23174499999993</v>
      </c>
      <c r="Q302" s="5">
        <v>154.04</v>
      </c>
      <c r="R302" s="5">
        <v>1133.3699999999999</v>
      </c>
      <c r="S302" s="5">
        <v>229.01</v>
      </c>
      <c r="T302" s="5">
        <v>26.4</v>
      </c>
      <c r="U302" s="5">
        <v>1370.56</v>
      </c>
      <c r="V302" s="5">
        <v>152.38999999999999</v>
      </c>
      <c r="W302" s="5">
        <f t="shared" si="19"/>
        <v>6798.3017449999998</v>
      </c>
      <c r="X302" s="5">
        <f t="shared" si="20"/>
        <v>8529.23</v>
      </c>
      <c r="Y302" s="5">
        <v>20183.77</v>
      </c>
      <c r="Z302" s="5">
        <v>12691.76</v>
      </c>
      <c r="AA302" s="5">
        <f t="shared" si="18"/>
        <v>32875.53</v>
      </c>
    </row>
    <row r="303" spans="1:27" x14ac:dyDescent="0.25">
      <c r="A303">
        <v>2013</v>
      </c>
      <c r="B303" t="s">
        <v>0</v>
      </c>
      <c r="C303" s="1" t="s">
        <v>9</v>
      </c>
      <c r="D303" s="5">
        <f>VLOOKUP(B303,SWH!$A$4:$C$19,3,FALSE)</f>
        <v>22436.18</v>
      </c>
      <c r="E303" s="5">
        <v>201.54</v>
      </c>
      <c r="F303" s="5">
        <v>7279.5</v>
      </c>
      <c r="G303" s="5">
        <v>1137.33</v>
      </c>
      <c r="H303" s="5">
        <v>3467.07</v>
      </c>
      <c r="I303" s="5">
        <v>211.88</v>
      </c>
      <c r="J303" s="5">
        <v>6916.21</v>
      </c>
      <c r="K303" s="5">
        <v>2791.97</v>
      </c>
      <c r="L303" s="5">
        <v>2610.4699999999998</v>
      </c>
      <c r="M303" s="5">
        <v>3158.15</v>
      </c>
      <c r="N303" s="5">
        <v>388.25</v>
      </c>
      <c r="O303" s="5">
        <f>VLOOKUP(B303,SWH!$A$4:$B$19,2,FALSE)</f>
        <v>0.78825500000000004</v>
      </c>
      <c r="P303" s="5">
        <f t="shared" si="21"/>
        <v>387.46174500000001</v>
      </c>
      <c r="Q303" s="5">
        <v>27.35</v>
      </c>
      <c r="R303" s="5">
        <v>1510.17</v>
      </c>
      <c r="S303" s="5">
        <v>224.92</v>
      </c>
      <c r="T303" s="5">
        <v>26.4</v>
      </c>
      <c r="U303" s="5">
        <v>1356.42</v>
      </c>
      <c r="V303" s="5">
        <v>150.38999999999999</v>
      </c>
      <c r="W303" s="5">
        <f t="shared" si="19"/>
        <v>6646.9217450000006</v>
      </c>
      <c r="X303" s="5">
        <f t="shared" si="20"/>
        <v>7279.5</v>
      </c>
      <c r="Y303" s="5">
        <v>20030.13</v>
      </c>
      <c r="Z303" s="5">
        <v>11427.9</v>
      </c>
      <c r="AA303" s="5">
        <f t="shared" si="18"/>
        <v>31458.03</v>
      </c>
    </row>
    <row r="304" spans="1:27" x14ac:dyDescent="0.25">
      <c r="A304">
        <v>2013</v>
      </c>
      <c r="B304" t="s">
        <v>0</v>
      </c>
      <c r="C304" s="1" t="s">
        <v>12</v>
      </c>
      <c r="D304" s="5">
        <f>VLOOKUP(B304,SWH!$A$4:$C$19,3,FALSE)</f>
        <v>22436.18</v>
      </c>
      <c r="E304" s="5">
        <v>202.69</v>
      </c>
      <c r="F304" s="5">
        <v>9749.14</v>
      </c>
      <c r="G304" s="5">
        <v>1303.6099999999999</v>
      </c>
      <c r="H304" s="5">
        <v>3466.61</v>
      </c>
      <c r="I304" s="5">
        <v>211.75</v>
      </c>
      <c r="J304" s="5">
        <v>6916.21</v>
      </c>
      <c r="K304" s="5">
        <v>2791.97</v>
      </c>
      <c r="L304" s="5">
        <v>2610.4699999999998</v>
      </c>
      <c r="M304" s="5">
        <v>3014.63</v>
      </c>
      <c r="N304" s="5">
        <v>468.05</v>
      </c>
      <c r="O304" s="5">
        <f>VLOOKUP(B304,SWH!$A$4:$B$19,2,FALSE)</f>
        <v>0.78825500000000004</v>
      </c>
      <c r="P304" s="5">
        <f t="shared" si="21"/>
        <v>467.26174500000002</v>
      </c>
      <c r="Q304" s="5">
        <v>103.21</v>
      </c>
      <c r="R304" s="5">
        <v>1466.94</v>
      </c>
      <c r="S304" s="5">
        <v>232.55</v>
      </c>
      <c r="T304" s="5">
        <v>26.4</v>
      </c>
      <c r="U304" s="5">
        <v>1431.59</v>
      </c>
      <c r="V304" s="5">
        <v>150.18</v>
      </c>
      <c r="W304" s="5">
        <f t="shared" si="19"/>
        <v>6790.8917450000008</v>
      </c>
      <c r="X304" s="5">
        <f t="shared" si="20"/>
        <v>9749.14</v>
      </c>
      <c r="Y304" s="5">
        <v>20173.28</v>
      </c>
      <c r="Z304" s="5">
        <v>13972.7</v>
      </c>
      <c r="AA304" s="5">
        <f t="shared" si="18"/>
        <v>34145.979999999996</v>
      </c>
    </row>
    <row r="305" spans="1:27" x14ac:dyDescent="0.25">
      <c r="A305">
        <v>2013</v>
      </c>
      <c r="B305" t="s">
        <v>0</v>
      </c>
      <c r="C305" s="1" t="s">
        <v>8</v>
      </c>
      <c r="D305" s="5">
        <f>VLOOKUP(B305,SWH!$A$4:$C$19,3,FALSE)</f>
        <v>22436.18</v>
      </c>
      <c r="E305" s="5">
        <v>256.32</v>
      </c>
      <c r="F305" s="5">
        <v>12126.02</v>
      </c>
      <c r="G305" s="5">
        <v>742.97</v>
      </c>
      <c r="H305" s="5">
        <v>3474.18</v>
      </c>
      <c r="I305" s="5">
        <v>210.58</v>
      </c>
      <c r="J305" s="5">
        <v>6916.21</v>
      </c>
      <c r="K305" s="5">
        <v>2791.97</v>
      </c>
      <c r="L305" s="5">
        <v>2610.4699999999998</v>
      </c>
      <c r="M305" s="5">
        <v>2992.84</v>
      </c>
      <c r="N305" s="5">
        <v>385.76</v>
      </c>
      <c r="O305" s="5">
        <f>VLOOKUP(B305,SWH!$A$4:$B$19,2,FALSE)</f>
        <v>0.78825500000000004</v>
      </c>
      <c r="P305" s="5">
        <f t="shared" si="21"/>
        <v>384.971745</v>
      </c>
      <c r="Q305" s="5">
        <v>26.68</v>
      </c>
      <c r="R305" s="5">
        <v>1869.54</v>
      </c>
      <c r="S305" s="5">
        <v>239.49</v>
      </c>
      <c r="T305" s="5">
        <v>26.4</v>
      </c>
      <c r="U305" s="5">
        <v>1521.2</v>
      </c>
      <c r="V305" s="5">
        <v>146.75</v>
      </c>
      <c r="W305" s="5">
        <f t="shared" si="19"/>
        <v>6512.811745</v>
      </c>
      <c r="X305" s="5">
        <f t="shared" si="20"/>
        <v>12126.02</v>
      </c>
      <c r="Y305" s="5">
        <v>19898.189999999999</v>
      </c>
      <c r="Z305" s="5">
        <v>16439.2</v>
      </c>
      <c r="AA305" s="5">
        <f t="shared" si="18"/>
        <v>36337.39</v>
      </c>
    </row>
    <row r="306" spans="1:27" x14ac:dyDescent="0.25">
      <c r="A306">
        <v>2016</v>
      </c>
      <c r="B306" t="s">
        <v>0</v>
      </c>
      <c r="C306" s="1" t="s">
        <v>10</v>
      </c>
      <c r="D306" s="5">
        <f>VLOOKUP(B306,SWH!$A$4:$C$19,3,FALSE)</f>
        <v>22436.18</v>
      </c>
      <c r="E306" s="5">
        <v>0</v>
      </c>
      <c r="F306" s="5">
        <v>3828.9</v>
      </c>
      <c r="G306" s="5">
        <v>6162.64</v>
      </c>
      <c r="H306" s="5">
        <v>3397.88</v>
      </c>
      <c r="I306" s="5">
        <v>155.21</v>
      </c>
      <c r="J306" s="5">
        <v>6916.21</v>
      </c>
      <c r="K306" s="5">
        <v>2791.97</v>
      </c>
      <c r="L306" s="5">
        <v>2578.4299999999998</v>
      </c>
      <c r="M306" s="5">
        <v>2839.36</v>
      </c>
      <c r="N306" s="5">
        <v>809.01</v>
      </c>
      <c r="O306" s="5">
        <f>VLOOKUP(B306,SWH!$A$4:$B$19,2,FALSE)</f>
        <v>0.78825500000000004</v>
      </c>
      <c r="P306" s="5">
        <f t="shared" si="21"/>
        <v>808.22174499999994</v>
      </c>
      <c r="Q306" s="5">
        <v>1004.74</v>
      </c>
      <c r="R306" s="5">
        <v>0</v>
      </c>
      <c r="S306" s="5">
        <v>203.22</v>
      </c>
      <c r="T306" s="5">
        <v>26.4</v>
      </c>
      <c r="U306" s="5">
        <v>992.92</v>
      </c>
      <c r="V306" s="5">
        <v>180.45</v>
      </c>
      <c r="W306" s="5">
        <f t="shared" si="19"/>
        <v>11018.181745</v>
      </c>
      <c r="X306" s="5">
        <f t="shared" si="20"/>
        <v>3828.9</v>
      </c>
      <c r="Y306" s="5">
        <v>24273.54</v>
      </c>
      <c r="Z306" s="5">
        <v>7613.79</v>
      </c>
      <c r="AA306" s="5">
        <f t="shared" si="18"/>
        <v>31887.33</v>
      </c>
    </row>
    <row r="307" spans="1:27" x14ac:dyDescent="0.25">
      <c r="A307">
        <v>2016</v>
      </c>
      <c r="B307" t="s">
        <v>0</v>
      </c>
      <c r="C307" s="1" t="s">
        <v>6</v>
      </c>
      <c r="D307" s="5">
        <f>VLOOKUP(B307,SWH!$A$4:$C$19,3,FALSE)</f>
        <v>22436.18</v>
      </c>
      <c r="E307" s="5">
        <v>1.19</v>
      </c>
      <c r="F307" s="5">
        <v>3956.07</v>
      </c>
      <c r="G307" s="5">
        <v>5117.8500000000004</v>
      </c>
      <c r="H307" s="5">
        <v>3397.94</v>
      </c>
      <c r="I307" s="5">
        <v>155.24</v>
      </c>
      <c r="J307" s="5">
        <v>6916.21</v>
      </c>
      <c r="K307" s="5">
        <v>2791.97</v>
      </c>
      <c r="L307" s="5">
        <v>2578.4299999999998</v>
      </c>
      <c r="M307" s="5">
        <v>2844.66</v>
      </c>
      <c r="N307" s="5">
        <v>712.7</v>
      </c>
      <c r="O307" s="5">
        <f>VLOOKUP(B307,SWH!$A$4:$B$19,2,FALSE)</f>
        <v>0.78825500000000004</v>
      </c>
      <c r="P307" s="5">
        <f t="shared" si="21"/>
        <v>711.911745</v>
      </c>
      <c r="Q307" s="5">
        <v>714.52</v>
      </c>
      <c r="R307" s="5">
        <v>2.92</v>
      </c>
      <c r="S307" s="5">
        <v>203.22</v>
      </c>
      <c r="T307" s="5">
        <v>26.4</v>
      </c>
      <c r="U307" s="5">
        <v>993.65</v>
      </c>
      <c r="V307" s="5">
        <v>179.4</v>
      </c>
      <c r="W307" s="5">
        <f t="shared" si="19"/>
        <v>9596.271745</v>
      </c>
      <c r="X307" s="5">
        <f t="shared" si="20"/>
        <v>3956.07</v>
      </c>
      <c r="Y307" s="5">
        <v>22850.67</v>
      </c>
      <c r="Z307" s="5">
        <v>7741.69</v>
      </c>
      <c r="AA307" s="5">
        <f t="shared" si="18"/>
        <v>30592.359999999997</v>
      </c>
    </row>
    <row r="308" spans="1:27" x14ac:dyDescent="0.25">
      <c r="A308">
        <v>2016</v>
      </c>
      <c r="B308" t="s">
        <v>0</v>
      </c>
      <c r="C308" s="1" t="s">
        <v>11</v>
      </c>
      <c r="D308" s="5">
        <f>VLOOKUP(B308,SWH!$A$4:$C$19,3,FALSE)</f>
        <v>22436.18</v>
      </c>
      <c r="E308" s="5">
        <v>0</v>
      </c>
      <c r="F308" s="5">
        <v>4288.3100000000004</v>
      </c>
      <c r="G308" s="5">
        <v>5062.58</v>
      </c>
      <c r="H308" s="5">
        <v>3399.39</v>
      </c>
      <c r="I308" s="5">
        <v>155.26</v>
      </c>
      <c r="J308" s="5">
        <v>6916.21</v>
      </c>
      <c r="K308" s="5">
        <v>2791.97</v>
      </c>
      <c r="L308" s="5">
        <v>2578.4299999999998</v>
      </c>
      <c r="M308" s="5">
        <v>2793.56</v>
      </c>
      <c r="N308" s="5">
        <v>677.63</v>
      </c>
      <c r="O308" s="5">
        <f>VLOOKUP(B308,SWH!$A$4:$B$19,2,FALSE)</f>
        <v>0.78825500000000004</v>
      </c>
      <c r="P308" s="5">
        <f t="shared" si="21"/>
        <v>676.84174499999995</v>
      </c>
      <c r="Q308" s="5">
        <v>829.42</v>
      </c>
      <c r="R308" s="5">
        <v>0</v>
      </c>
      <c r="S308" s="5">
        <v>203.22</v>
      </c>
      <c r="T308" s="5">
        <v>26.4</v>
      </c>
      <c r="U308" s="5">
        <v>1015.73</v>
      </c>
      <c r="V308" s="5">
        <v>176.64</v>
      </c>
      <c r="W308" s="5">
        <f t="shared" si="19"/>
        <v>9565.6217449999986</v>
      </c>
      <c r="X308" s="5">
        <f t="shared" si="20"/>
        <v>4288.3100000000004</v>
      </c>
      <c r="Y308" s="5">
        <v>22818.720000000001</v>
      </c>
      <c r="Z308" s="5">
        <v>8096.01</v>
      </c>
      <c r="AA308" s="5">
        <f t="shared" si="18"/>
        <v>30914.730000000003</v>
      </c>
    </row>
    <row r="309" spans="1:27" x14ac:dyDescent="0.25">
      <c r="A309">
        <v>2016</v>
      </c>
      <c r="B309" t="s">
        <v>0</v>
      </c>
      <c r="C309" s="1" t="s">
        <v>13</v>
      </c>
      <c r="D309" s="5">
        <f>VLOOKUP(B309,SWH!$A$4:$C$19,3,FALSE)</f>
        <v>22436.18</v>
      </c>
      <c r="E309" s="5">
        <v>3.44</v>
      </c>
      <c r="F309" s="5">
        <v>4356.7299999999996</v>
      </c>
      <c r="G309" s="5">
        <v>4805.62</v>
      </c>
      <c r="H309" s="5">
        <v>3398.2</v>
      </c>
      <c r="I309" s="5">
        <v>155.06</v>
      </c>
      <c r="J309" s="5">
        <v>6916.21</v>
      </c>
      <c r="K309" s="5">
        <v>2791.97</v>
      </c>
      <c r="L309" s="5">
        <v>2578.4299999999998</v>
      </c>
      <c r="M309" s="5">
        <v>2872.4</v>
      </c>
      <c r="N309" s="5">
        <v>654.22</v>
      </c>
      <c r="O309" s="5">
        <f>VLOOKUP(B309,SWH!$A$4:$B$19,2,FALSE)</f>
        <v>0.78825500000000004</v>
      </c>
      <c r="P309" s="5">
        <f t="shared" si="21"/>
        <v>653.43174499999998</v>
      </c>
      <c r="Q309" s="5">
        <v>521.14</v>
      </c>
      <c r="R309" s="5">
        <v>8.69</v>
      </c>
      <c r="S309" s="5">
        <v>203.22</v>
      </c>
      <c r="T309" s="5">
        <v>26.4</v>
      </c>
      <c r="U309" s="5">
        <v>1027.6099999999999</v>
      </c>
      <c r="V309" s="5">
        <v>174.62</v>
      </c>
      <c r="W309" s="5">
        <f t="shared" si="19"/>
        <v>9067.9417450000001</v>
      </c>
      <c r="X309" s="5">
        <f t="shared" si="20"/>
        <v>4356.7299999999996</v>
      </c>
      <c r="Y309" s="5">
        <v>22317.65</v>
      </c>
      <c r="Z309" s="5">
        <v>8176.32</v>
      </c>
      <c r="AA309" s="5">
        <f t="shared" si="18"/>
        <v>30493.97</v>
      </c>
    </row>
    <row r="310" spans="1:27" x14ac:dyDescent="0.25">
      <c r="A310">
        <v>2016</v>
      </c>
      <c r="B310" t="s">
        <v>0</v>
      </c>
      <c r="C310" s="1" t="s">
        <v>19</v>
      </c>
      <c r="D310" s="5">
        <f>VLOOKUP(B310,SWH!$A$4:$C$19,3,FALSE)</f>
        <v>22436.18</v>
      </c>
      <c r="E310" s="5">
        <v>29.99</v>
      </c>
      <c r="F310" s="5">
        <v>5150.87</v>
      </c>
      <c r="G310" s="5">
        <v>4146.7700000000004</v>
      </c>
      <c r="H310" s="5">
        <v>3398.96</v>
      </c>
      <c r="I310" s="5">
        <v>155.01</v>
      </c>
      <c r="J310" s="5">
        <v>6916.21</v>
      </c>
      <c r="K310" s="5">
        <v>2791.97</v>
      </c>
      <c r="L310" s="5">
        <v>2578.4299999999998</v>
      </c>
      <c r="M310" s="5">
        <v>2753.58</v>
      </c>
      <c r="N310" s="5">
        <v>645.14</v>
      </c>
      <c r="O310" s="5">
        <f>VLOOKUP(B310,SWH!$A$4:$B$19,2,FALSE)</f>
        <v>0.78825500000000004</v>
      </c>
      <c r="P310" s="5">
        <f t="shared" si="21"/>
        <v>644.35174499999994</v>
      </c>
      <c r="Q310" s="5">
        <v>609.80999999999995</v>
      </c>
      <c r="R310" s="5">
        <v>145.51</v>
      </c>
      <c r="S310" s="5">
        <v>190.34</v>
      </c>
      <c r="T310" s="5">
        <v>26.4</v>
      </c>
      <c r="U310" s="5">
        <v>1058.31</v>
      </c>
      <c r="V310" s="5">
        <v>171.14</v>
      </c>
      <c r="W310" s="5">
        <f t="shared" si="19"/>
        <v>8520.3517449999999</v>
      </c>
      <c r="X310" s="5">
        <f t="shared" si="20"/>
        <v>5150.87</v>
      </c>
      <c r="Y310" s="5">
        <v>21767.29</v>
      </c>
      <c r="Z310" s="5">
        <v>9001.14</v>
      </c>
      <c r="AA310" s="5">
        <f t="shared" si="18"/>
        <v>30768.43</v>
      </c>
    </row>
    <row r="311" spans="1:27" x14ac:dyDescent="0.25">
      <c r="A311">
        <v>2016</v>
      </c>
      <c r="B311" t="s">
        <v>0</v>
      </c>
      <c r="C311" s="1" t="s">
        <v>20</v>
      </c>
      <c r="D311" s="5">
        <f>VLOOKUP(B311,SWH!$A$4:$C$19,3,FALSE)</f>
        <v>22436.18</v>
      </c>
      <c r="E311" s="5">
        <v>151.37</v>
      </c>
      <c r="F311" s="5">
        <v>4114.12</v>
      </c>
      <c r="G311" s="5">
        <v>2683.39</v>
      </c>
      <c r="H311" s="5">
        <v>3400.45</v>
      </c>
      <c r="I311" s="5">
        <v>155.12</v>
      </c>
      <c r="J311" s="5">
        <v>6916.21</v>
      </c>
      <c r="K311" s="5">
        <v>2791.97</v>
      </c>
      <c r="L311" s="5">
        <v>2578.4299999999998</v>
      </c>
      <c r="M311" s="5">
        <v>2953.49</v>
      </c>
      <c r="N311" s="5">
        <v>492.43</v>
      </c>
      <c r="O311" s="5">
        <f>VLOOKUP(B311,SWH!$A$4:$B$19,2,FALSE)</f>
        <v>0.78825500000000004</v>
      </c>
      <c r="P311" s="5">
        <f t="shared" si="21"/>
        <v>491.64174500000001</v>
      </c>
      <c r="Q311" s="5">
        <v>225.28</v>
      </c>
      <c r="R311" s="5">
        <v>1121.8599999999999</v>
      </c>
      <c r="S311" s="5">
        <v>180.28</v>
      </c>
      <c r="T311" s="5">
        <v>26.4</v>
      </c>
      <c r="U311" s="5">
        <v>1065.3800000000001</v>
      </c>
      <c r="V311" s="5">
        <v>166.56</v>
      </c>
      <c r="W311" s="5">
        <f t="shared" si="19"/>
        <v>7807.311745</v>
      </c>
      <c r="X311" s="5">
        <f t="shared" si="20"/>
        <v>4114.12</v>
      </c>
      <c r="Y311" s="5">
        <v>21051.26</v>
      </c>
      <c r="Z311" s="5">
        <v>7971.48</v>
      </c>
      <c r="AA311" s="5">
        <f t="shared" si="18"/>
        <v>29022.739999999998</v>
      </c>
    </row>
    <row r="312" spans="1:27" x14ac:dyDescent="0.25">
      <c r="A312">
        <v>2016</v>
      </c>
      <c r="B312" t="s">
        <v>0</v>
      </c>
      <c r="C312" s="1" t="s">
        <v>3</v>
      </c>
      <c r="D312" s="5">
        <f>VLOOKUP(B312,SWH!$A$4:$C$19,3,FALSE)</f>
        <v>22436.18</v>
      </c>
      <c r="E312" s="5">
        <v>93.07</v>
      </c>
      <c r="F312" s="5">
        <v>5872.01</v>
      </c>
      <c r="G312" s="5">
        <v>2834.7</v>
      </c>
      <c r="H312" s="5">
        <v>3400.53</v>
      </c>
      <c r="I312" s="5">
        <v>155.09</v>
      </c>
      <c r="J312" s="5">
        <v>6916.21</v>
      </c>
      <c r="K312" s="5">
        <v>2791.97</v>
      </c>
      <c r="L312" s="5">
        <v>2578.4299999999998</v>
      </c>
      <c r="M312" s="5">
        <v>2818.29</v>
      </c>
      <c r="N312" s="5">
        <v>540.24</v>
      </c>
      <c r="O312" s="5">
        <f>VLOOKUP(B312,SWH!$A$4:$B$19,2,FALSE)</f>
        <v>0.78825500000000004</v>
      </c>
      <c r="P312" s="5">
        <f t="shared" si="21"/>
        <v>539.45174499999996</v>
      </c>
      <c r="Q312" s="5">
        <v>350</v>
      </c>
      <c r="R312" s="5">
        <v>610.70000000000005</v>
      </c>
      <c r="S312" s="5">
        <v>183.17</v>
      </c>
      <c r="T312" s="5">
        <v>26.4</v>
      </c>
      <c r="U312" s="5">
        <v>1144.6300000000001</v>
      </c>
      <c r="V312" s="5">
        <v>162.71</v>
      </c>
      <c r="W312" s="5">
        <f t="shared" si="19"/>
        <v>7429.3817449999997</v>
      </c>
      <c r="X312" s="5">
        <f t="shared" si="20"/>
        <v>5872.01</v>
      </c>
      <c r="Y312" s="5">
        <v>20669.55</v>
      </c>
      <c r="Z312" s="5">
        <v>9808.61</v>
      </c>
      <c r="AA312" s="5">
        <f t="shared" si="18"/>
        <v>30478.16</v>
      </c>
    </row>
    <row r="313" spans="1:27" x14ac:dyDescent="0.25">
      <c r="A313">
        <v>2016</v>
      </c>
      <c r="B313" t="s">
        <v>0</v>
      </c>
      <c r="C313" s="1" t="s">
        <v>7</v>
      </c>
      <c r="D313" s="5">
        <f>VLOOKUP(B313,SWH!$A$4:$C$19,3,FALSE)</f>
        <v>22436.18</v>
      </c>
      <c r="E313" s="5">
        <v>139.97</v>
      </c>
      <c r="F313" s="5">
        <v>4475.18</v>
      </c>
      <c r="G313" s="5">
        <v>2296.38</v>
      </c>
      <c r="H313" s="5">
        <v>3399.21</v>
      </c>
      <c r="I313" s="5">
        <v>155.09</v>
      </c>
      <c r="J313" s="5">
        <v>6916.21</v>
      </c>
      <c r="K313" s="5">
        <v>2791.97</v>
      </c>
      <c r="L313" s="5">
        <v>2578.4299999999998</v>
      </c>
      <c r="M313" s="5">
        <v>3066.08</v>
      </c>
      <c r="N313" s="5">
        <v>450.2</v>
      </c>
      <c r="O313" s="5">
        <f>VLOOKUP(B313,SWH!$A$4:$B$19,2,FALSE)</f>
        <v>0.78825500000000004</v>
      </c>
      <c r="P313" s="5">
        <f t="shared" si="21"/>
        <v>449.411745</v>
      </c>
      <c r="Q313" s="5">
        <v>199.38</v>
      </c>
      <c r="R313" s="5">
        <v>1152.57</v>
      </c>
      <c r="S313" s="5">
        <v>175.79</v>
      </c>
      <c r="T313" s="5">
        <v>26.4</v>
      </c>
      <c r="U313" s="5">
        <v>1120.42</v>
      </c>
      <c r="V313" s="5">
        <v>162.22999999999999</v>
      </c>
      <c r="W313" s="5">
        <f t="shared" si="19"/>
        <v>7479.5817450000004</v>
      </c>
      <c r="X313" s="5">
        <f t="shared" si="20"/>
        <v>4475.18</v>
      </c>
      <c r="Y313" s="5">
        <v>20717.91</v>
      </c>
      <c r="Z313" s="5">
        <v>8387.57</v>
      </c>
      <c r="AA313" s="5">
        <f t="shared" si="18"/>
        <v>29105.48</v>
      </c>
    </row>
    <row r="314" spans="1:27" x14ac:dyDescent="0.25">
      <c r="A314">
        <v>2016</v>
      </c>
      <c r="B314" t="s">
        <v>0</v>
      </c>
      <c r="C314" s="1" t="s">
        <v>17</v>
      </c>
      <c r="D314" s="5">
        <f>VLOOKUP(B314,SWH!$A$4:$C$19,3,FALSE)</f>
        <v>22436.18</v>
      </c>
      <c r="E314" s="5">
        <v>36.92</v>
      </c>
      <c r="F314" s="5">
        <v>5252.67</v>
      </c>
      <c r="G314" s="5">
        <v>1976.21</v>
      </c>
      <c r="H314" s="5">
        <v>3398.12</v>
      </c>
      <c r="I314" s="5">
        <v>155.06</v>
      </c>
      <c r="J314" s="5">
        <v>6916.21</v>
      </c>
      <c r="K314" s="5">
        <v>2791.97</v>
      </c>
      <c r="L314" s="5">
        <v>2578.4299999999998</v>
      </c>
      <c r="M314" s="5">
        <v>2811.2</v>
      </c>
      <c r="N314" s="5">
        <v>369.4</v>
      </c>
      <c r="O314" s="5">
        <f>VLOOKUP(B314,SWH!$A$4:$B$19,2,FALSE)</f>
        <v>0.78825500000000004</v>
      </c>
      <c r="P314" s="5">
        <f t="shared" si="21"/>
        <v>368.61174499999998</v>
      </c>
      <c r="Q314" s="5">
        <v>165.28</v>
      </c>
      <c r="R314" s="5">
        <v>264.2</v>
      </c>
      <c r="S314" s="5">
        <v>0</v>
      </c>
      <c r="T314" s="5">
        <v>26.4</v>
      </c>
      <c r="U314" s="5">
        <v>1149</v>
      </c>
      <c r="V314" s="5">
        <v>161.30000000000001</v>
      </c>
      <c r="W314" s="5">
        <f t="shared" si="19"/>
        <v>5622.4217449999996</v>
      </c>
      <c r="X314" s="5">
        <f t="shared" si="20"/>
        <v>5252.67</v>
      </c>
      <c r="Y314" s="5">
        <v>18858.72</v>
      </c>
      <c r="Z314" s="5">
        <v>9193.6299999999992</v>
      </c>
      <c r="AA314" s="5">
        <f t="shared" si="18"/>
        <v>28052.35</v>
      </c>
    </row>
    <row r="315" spans="1:27" x14ac:dyDescent="0.25">
      <c r="A315">
        <v>2016</v>
      </c>
      <c r="B315" t="s">
        <v>0</v>
      </c>
      <c r="C315" s="1" t="s">
        <v>14</v>
      </c>
      <c r="D315" s="5">
        <f>VLOOKUP(B315,SWH!$A$4:$C$19,3,FALSE)</f>
        <v>22436.18</v>
      </c>
      <c r="E315" s="5">
        <v>141.62</v>
      </c>
      <c r="F315" s="5">
        <v>6858.02</v>
      </c>
      <c r="G315" s="5">
        <v>2220.92</v>
      </c>
      <c r="H315" s="5">
        <v>3397.4</v>
      </c>
      <c r="I315" s="5">
        <v>154.86000000000001</v>
      </c>
      <c r="J315" s="5">
        <v>6916.21</v>
      </c>
      <c r="K315" s="5">
        <v>2791.97</v>
      </c>
      <c r="L315" s="5">
        <v>2578.4299999999998</v>
      </c>
      <c r="M315" s="5">
        <v>2891.23</v>
      </c>
      <c r="N315" s="5">
        <v>465.17</v>
      </c>
      <c r="O315" s="5">
        <f>VLOOKUP(B315,SWH!$A$4:$B$19,2,FALSE)</f>
        <v>0.78825500000000004</v>
      </c>
      <c r="P315" s="5">
        <f t="shared" si="21"/>
        <v>464.38174500000002</v>
      </c>
      <c r="Q315" s="5">
        <v>239.16</v>
      </c>
      <c r="R315" s="5">
        <v>917.7</v>
      </c>
      <c r="S315" s="5">
        <v>187.55</v>
      </c>
      <c r="T315" s="5">
        <v>26.4</v>
      </c>
      <c r="U315" s="5">
        <v>1224.53</v>
      </c>
      <c r="V315" s="5">
        <v>157.13999999999999</v>
      </c>
      <c r="W315" s="5">
        <f t="shared" si="19"/>
        <v>7062.5617450000009</v>
      </c>
      <c r="X315" s="5">
        <f t="shared" si="20"/>
        <v>6858.02</v>
      </c>
      <c r="Y315" s="5">
        <v>20293.77</v>
      </c>
      <c r="Z315" s="5">
        <v>10874.53</v>
      </c>
      <c r="AA315" s="5">
        <f t="shared" si="18"/>
        <v>31168.300000000003</v>
      </c>
    </row>
    <row r="316" spans="1:27" x14ac:dyDescent="0.25">
      <c r="A316">
        <v>2016</v>
      </c>
      <c r="B316" t="s">
        <v>0</v>
      </c>
      <c r="C316" s="1" t="s">
        <v>2</v>
      </c>
      <c r="D316" s="5">
        <f>VLOOKUP(B316,SWH!$A$4:$C$19,3,FALSE)</f>
        <v>22436.18</v>
      </c>
      <c r="E316" s="5">
        <v>162.09</v>
      </c>
      <c r="F316" s="5">
        <v>4738.95</v>
      </c>
      <c r="G316" s="5">
        <v>1672.03</v>
      </c>
      <c r="H316" s="5">
        <v>3396.26</v>
      </c>
      <c r="I316" s="5">
        <v>154.97999999999999</v>
      </c>
      <c r="J316" s="5">
        <v>6916.21</v>
      </c>
      <c r="K316" s="5">
        <v>2791.97</v>
      </c>
      <c r="L316" s="5">
        <v>2578.4299999999998</v>
      </c>
      <c r="M316" s="5">
        <v>3223.45</v>
      </c>
      <c r="N316" s="5">
        <v>389.92</v>
      </c>
      <c r="O316" s="5">
        <f>VLOOKUP(B316,SWH!$A$4:$B$19,2,FALSE)</f>
        <v>0.78825500000000004</v>
      </c>
      <c r="P316" s="5">
        <f t="shared" si="21"/>
        <v>389.13174500000002</v>
      </c>
      <c r="Q316" s="5">
        <v>83.51</v>
      </c>
      <c r="R316" s="5">
        <v>1614.34</v>
      </c>
      <c r="S316" s="5">
        <v>169.12</v>
      </c>
      <c r="T316" s="5">
        <v>26.4</v>
      </c>
      <c r="U316" s="5">
        <v>1200.6300000000001</v>
      </c>
      <c r="V316" s="5">
        <v>156.47</v>
      </c>
      <c r="W316" s="5">
        <f t="shared" si="19"/>
        <v>7313.6717449999996</v>
      </c>
      <c r="X316" s="5">
        <f t="shared" si="20"/>
        <v>4738.95</v>
      </c>
      <c r="Y316" s="5">
        <v>20543.21</v>
      </c>
      <c r="Z316" s="5">
        <v>8731.5499999999993</v>
      </c>
      <c r="AA316" s="5">
        <f t="shared" si="18"/>
        <v>29274.76</v>
      </c>
    </row>
    <row r="317" spans="1:27" x14ac:dyDescent="0.25">
      <c r="A317">
        <v>2016</v>
      </c>
      <c r="B317" t="s">
        <v>0</v>
      </c>
      <c r="C317" s="1" t="s">
        <v>18</v>
      </c>
      <c r="D317" s="5">
        <f>VLOOKUP(B317,SWH!$A$4:$C$19,3,FALSE)</f>
        <v>22436.18</v>
      </c>
      <c r="E317" s="5">
        <v>81.61</v>
      </c>
      <c r="F317" s="5">
        <v>6333.08</v>
      </c>
      <c r="G317" s="5">
        <v>1186.43</v>
      </c>
      <c r="H317" s="5">
        <v>3399.93</v>
      </c>
      <c r="I317" s="5">
        <v>154.68</v>
      </c>
      <c r="J317" s="5">
        <v>6916.21</v>
      </c>
      <c r="K317" s="5">
        <v>2791.97</v>
      </c>
      <c r="L317" s="5">
        <v>2578.4299999999998</v>
      </c>
      <c r="M317" s="5">
        <v>2925</v>
      </c>
      <c r="N317" s="5">
        <v>357.88</v>
      </c>
      <c r="O317" s="5">
        <f>VLOOKUP(B317,SWH!$A$4:$B$19,2,FALSE)</f>
        <v>0.78825500000000004</v>
      </c>
      <c r="P317" s="5">
        <f t="shared" si="21"/>
        <v>357.091745</v>
      </c>
      <c r="Q317" s="5">
        <v>44.06</v>
      </c>
      <c r="R317" s="5">
        <v>307.83</v>
      </c>
      <c r="S317" s="5">
        <v>175.31</v>
      </c>
      <c r="T317" s="5">
        <v>26.4</v>
      </c>
      <c r="U317" s="5">
        <v>1246.8</v>
      </c>
      <c r="V317" s="5">
        <v>153.86000000000001</v>
      </c>
      <c r="W317" s="5">
        <f t="shared" si="19"/>
        <v>5077.3317449999995</v>
      </c>
      <c r="X317" s="5">
        <f t="shared" si="20"/>
        <v>6333.08</v>
      </c>
      <c r="Y317" s="5">
        <v>18307.63</v>
      </c>
      <c r="Z317" s="5">
        <v>10371.86</v>
      </c>
      <c r="AA317" s="5">
        <f t="shared" si="18"/>
        <v>28679.49</v>
      </c>
    </row>
    <row r="318" spans="1:27" x14ac:dyDescent="0.25">
      <c r="A318">
        <v>2016</v>
      </c>
      <c r="B318" t="s">
        <v>0</v>
      </c>
      <c r="C318" s="1" t="s">
        <v>4</v>
      </c>
      <c r="D318" s="5">
        <f>VLOOKUP(B318,SWH!$A$4:$C$19,3,FALSE)</f>
        <v>22436.18</v>
      </c>
      <c r="E318" s="5">
        <v>160.81</v>
      </c>
      <c r="F318" s="5">
        <v>7426.35</v>
      </c>
      <c r="G318" s="5">
        <v>1637.42</v>
      </c>
      <c r="H318" s="5">
        <v>3397.19</v>
      </c>
      <c r="I318" s="5">
        <v>154.9</v>
      </c>
      <c r="J318" s="5">
        <v>6916.21</v>
      </c>
      <c r="K318" s="5">
        <v>2791.97</v>
      </c>
      <c r="L318" s="5">
        <v>2578.4299999999998</v>
      </c>
      <c r="M318" s="5">
        <v>2946.51</v>
      </c>
      <c r="N318" s="5">
        <v>410.87</v>
      </c>
      <c r="O318" s="5">
        <f>VLOOKUP(B318,SWH!$A$4:$B$19,2,FALSE)</f>
        <v>0.78825500000000004</v>
      </c>
      <c r="P318" s="5">
        <f t="shared" si="21"/>
        <v>410.08174500000001</v>
      </c>
      <c r="Q318" s="5">
        <v>150.41999999999999</v>
      </c>
      <c r="R318" s="5">
        <v>1002.33</v>
      </c>
      <c r="S318" s="5">
        <v>181.76</v>
      </c>
      <c r="T318" s="5">
        <v>26.4</v>
      </c>
      <c r="U318" s="5">
        <v>1297.53</v>
      </c>
      <c r="V318" s="5">
        <v>153.21</v>
      </c>
      <c r="W318" s="5">
        <f t="shared" si="19"/>
        <v>6489.3317449999995</v>
      </c>
      <c r="X318" s="5">
        <f t="shared" si="20"/>
        <v>7426.35</v>
      </c>
      <c r="Y318" s="5">
        <v>19716.46</v>
      </c>
      <c r="Z318" s="5">
        <v>11515.85</v>
      </c>
      <c r="AA318" s="5">
        <f t="shared" si="18"/>
        <v>31232.309999999998</v>
      </c>
    </row>
    <row r="319" spans="1:27" x14ac:dyDescent="0.25">
      <c r="A319">
        <v>2016</v>
      </c>
      <c r="B319" t="s">
        <v>0</v>
      </c>
      <c r="C319" s="1" t="s">
        <v>5</v>
      </c>
      <c r="D319" s="5">
        <f>VLOOKUP(B319,SWH!$A$4:$C$19,3,FALSE)</f>
        <v>22436.18</v>
      </c>
      <c r="E319" s="5">
        <v>161.16</v>
      </c>
      <c r="F319" s="5">
        <v>5539.85</v>
      </c>
      <c r="G319" s="5">
        <v>1357.23</v>
      </c>
      <c r="H319" s="5">
        <v>3396.07</v>
      </c>
      <c r="I319" s="5">
        <v>154.91</v>
      </c>
      <c r="J319" s="5">
        <v>6916.21</v>
      </c>
      <c r="K319" s="5">
        <v>2791.97</v>
      </c>
      <c r="L319" s="5">
        <v>2578.4299999999998</v>
      </c>
      <c r="M319" s="5">
        <v>3264.02</v>
      </c>
      <c r="N319" s="5">
        <v>332.01</v>
      </c>
      <c r="O319" s="5">
        <f>VLOOKUP(B319,SWH!$A$4:$B$19,2,FALSE)</f>
        <v>0.78825500000000004</v>
      </c>
      <c r="P319" s="5">
        <f t="shared" si="21"/>
        <v>331.221745</v>
      </c>
      <c r="Q319" s="5">
        <v>35.78</v>
      </c>
      <c r="R319" s="5">
        <v>1390</v>
      </c>
      <c r="S319" s="5">
        <v>171.29</v>
      </c>
      <c r="T319" s="5">
        <v>26.4</v>
      </c>
      <c r="U319" s="5">
        <v>1275.9100000000001</v>
      </c>
      <c r="V319" s="5">
        <v>152.88999999999999</v>
      </c>
      <c r="W319" s="5">
        <f t="shared" si="19"/>
        <v>6710.7017450000003</v>
      </c>
      <c r="X319" s="5">
        <f t="shared" si="20"/>
        <v>5539.85</v>
      </c>
      <c r="Y319" s="5">
        <v>19936.400000000001</v>
      </c>
      <c r="Z319" s="5">
        <v>9607.74</v>
      </c>
      <c r="AA319" s="5">
        <f t="shared" si="18"/>
        <v>29544.14</v>
      </c>
    </row>
    <row r="320" spans="1:27" x14ac:dyDescent="0.25">
      <c r="A320">
        <v>2016</v>
      </c>
      <c r="B320" t="s">
        <v>0</v>
      </c>
      <c r="C320" s="1" t="s">
        <v>15</v>
      </c>
      <c r="D320" s="5">
        <f>VLOOKUP(B320,SWH!$A$4:$C$19,3,FALSE)</f>
        <v>22436.18</v>
      </c>
      <c r="E320" s="5">
        <v>101.02</v>
      </c>
      <c r="F320" s="5">
        <v>6389.74</v>
      </c>
      <c r="G320" s="5">
        <v>948.44</v>
      </c>
      <c r="H320" s="5">
        <v>3399.18</v>
      </c>
      <c r="I320" s="5">
        <v>154.66999999999999</v>
      </c>
      <c r="J320" s="5">
        <v>6916.21</v>
      </c>
      <c r="K320" s="5">
        <v>2791.97</v>
      </c>
      <c r="L320" s="5">
        <v>2578.4299999999998</v>
      </c>
      <c r="M320" s="5">
        <v>2959.69</v>
      </c>
      <c r="N320" s="5">
        <v>287.69</v>
      </c>
      <c r="O320" s="5">
        <f>VLOOKUP(B320,SWH!$A$4:$B$19,2,FALSE)</f>
        <v>0.78825500000000004</v>
      </c>
      <c r="P320" s="5">
        <f t="shared" si="21"/>
        <v>286.90174500000001</v>
      </c>
      <c r="Q320" s="5">
        <v>37.119999999999997</v>
      </c>
      <c r="R320" s="5">
        <v>282.45999999999998</v>
      </c>
      <c r="S320" s="5">
        <v>178</v>
      </c>
      <c r="T320" s="5">
        <v>26.4</v>
      </c>
      <c r="U320" s="5">
        <v>1290.58</v>
      </c>
      <c r="V320" s="5">
        <v>151.29</v>
      </c>
      <c r="W320" s="5">
        <f t="shared" si="19"/>
        <v>4793.6317450000006</v>
      </c>
      <c r="X320" s="5">
        <f t="shared" si="20"/>
        <v>6389.74</v>
      </c>
      <c r="Y320" s="5">
        <v>18020.57</v>
      </c>
      <c r="Z320" s="5">
        <v>10472.290000000001</v>
      </c>
      <c r="AA320" s="5">
        <f t="shared" si="18"/>
        <v>28492.86</v>
      </c>
    </row>
    <row r="321" spans="1:27" x14ac:dyDescent="0.25">
      <c r="A321">
        <v>2016</v>
      </c>
      <c r="B321" t="s">
        <v>0</v>
      </c>
      <c r="C321" s="1" t="s">
        <v>16</v>
      </c>
      <c r="D321" s="5">
        <f>VLOOKUP(B321,SWH!$A$4:$C$19,3,FALSE)</f>
        <v>22436.18</v>
      </c>
      <c r="E321" s="5">
        <v>173.51</v>
      </c>
      <c r="F321" s="5">
        <v>8380.92</v>
      </c>
      <c r="G321" s="5">
        <v>1601.95</v>
      </c>
      <c r="H321" s="5">
        <v>3396.77</v>
      </c>
      <c r="I321" s="5">
        <v>154.83000000000001</v>
      </c>
      <c r="J321" s="5">
        <v>6916.21</v>
      </c>
      <c r="K321" s="5">
        <v>2791.97</v>
      </c>
      <c r="L321" s="5">
        <v>2578.4299999999998</v>
      </c>
      <c r="M321" s="5">
        <v>2980.76</v>
      </c>
      <c r="N321" s="5">
        <v>433.14</v>
      </c>
      <c r="O321" s="5">
        <f>VLOOKUP(B321,SWH!$A$4:$B$19,2,FALSE)</f>
        <v>0.78825500000000004</v>
      </c>
      <c r="P321" s="5">
        <f t="shared" si="21"/>
        <v>432.35174499999999</v>
      </c>
      <c r="Q321" s="5">
        <v>154.16999999999999</v>
      </c>
      <c r="R321" s="5">
        <v>1130.8399999999999</v>
      </c>
      <c r="S321" s="5">
        <v>184.06</v>
      </c>
      <c r="T321" s="5">
        <v>26.4</v>
      </c>
      <c r="U321" s="5">
        <v>1355.7</v>
      </c>
      <c r="V321" s="5">
        <v>152.4</v>
      </c>
      <c r="W321" s="5">
        <f t="shared" si="19"/>
        <v>6657.6417449999999</v>
      </c>
      <c r="X321" s="5">
        <f t="shared" si="20"/>
        <v>8380.92</v>
      </c>
      <c r="Y321" s="5">
        <v>19883.48</v>
      </c>
      <c r="Z321" s="5">
        <v>12528.6</v>
      </c>
      <c r="AA321" s="5">
        <f t="shared" si="18"/>
        <v>32412.080000000002</v>
      </c>
    </row>
    <row r="322" spans="1:27" x14ac:dyDescent="0.25">
      <c r="A322">
        <v>2016</v>
      </c>
      <c r="B322" t="s">
        <v>0</v>
      </c>
      <c r="C322" s="1" t="s">
        <v>9</v>
      </c>
      <c r="D322" s="5">
        <f>VLOOKUP(B322,SWH!$A$4:$C$19,3,FALSE)</f>
        <v>22436.18</v>
      </c>
      <c r="E322" s="5">
        <v>200.21</v>
      </c>
      <c r="F322" s="5">
        <v>7094.48</v>
      </c>
      <c r="G322" s="5">
        <v>1128.9000000000001</v>
      </c>
      <c r="H322" s="5">
        <v>3396.64</v>
      </c>
      <c r="I322" s="5">
        <v>154.72</v>
      </c>
      <c r="J322" s="5">
        <v>6916.21</v>
      </c>
      <c r="K322" s="5">
        <v>2791.97</v>
      </c>
      <c r="L322" s="5">
        <v>2578.4299999999998</v>
      </c>
      <c r="M322" s="5">
        <v>3148.78</v>
      </c>
      <c r="N322" s="5">
        <v>314.95</v>
      </c>
      <c r="O322" s="5">
        <f>VLOOKUP(B322,SWH!$A$4:$B$19,2,FALSE)</f>
        <v>0.78825500000000004</v>
      </c>
      <c r="P322" s="5">
        <f t="shared" si="21"/>
        <v>314.161745</v>
      </c>
      <c r="Q322" s="5">
        <v>26.89</v>
      </c>
      <c r="R322" s="5">
        <v>1497.68</v>
      </c>
      <c r="S322" s="5">
        <v>181</v>
      </c>
      <c r="T322" s="5">
        <v>26.4</v>
      </c>
      <c r="U322" s="5">
        <v>1340.6</v>
      </c>
      <c r="V322" s="5">
        <v>150.38999999999999</v>
      </c>
      <c r="W322" s="5">
        <f t="shared" si="19"/>
        <v>6497.6217450000004</v>
      </c>
      <c r="X322" s="5">
        <f t="shared" si="20"/>
        <v>7094.48</v>
      </c>
      <c r="Y322" s="5">
        <v>19721.21</v>
      </c>
      <c r="Z322" s="5">
        <v>11227.05</v>
      </c>
      <c r="AA322" s="5">
        <f t="shared" ref="AA322:AA385" si="22">SUM(Y322:Z322)</f>
        <v>30948.26</v>
      </c>
    </row>
    <row r="323" spans="1:27" x14ac:dyDescent="0.25">
      <c r="A323">
        <v>2016</v>
      </c>
      <c r="B323" t="s">
        <v>0</v>
      </c>
      <c r="C323" s="1" t="s">
        <v>12</v>
      </c>
      <c r="D323" s="5">
        <f>VLOOKUP(B323,SWH!$A$4:$C$19,3,FALSE)</f>
        <v>22436.18</v>
      </c>
      <c r="E323" s="5">
        <v>201.66</v>
      </c>
      <c r="F323" s="5">
        <v>9369.27</v>
      </c>
      <c r="G323" s="5">
        <v>1272.3499999999999</v>
      </c>
      <c r="H323" s="5">
        <v>3396.19</v>
      </c>
      <c r="I323" s="5">
        <v>154.63</v>
      </c>
      <c r="J323" s="5">
        <v>6916.21</v>
      </c>
      <c r="K323" s="5">
        <v>2791.97</v>
      </c>
      <c r="L323" s="5">
        <v>2578.4299999999998</v>
      </c>
      <c r="M323" s="5">
        <v>3010.4</v>
      </c>
      <c r="N323" s="5">
        <v>369.93</v>
      </c>
      <c r="O323" s="5">
        <f>VLOOKUP(B323,SWH!$A$4:$B$19,2,FALSE)</f>
        <v>0.78825500000000004</v>
      </c>
      <c r="P323" s="5">
        <f t="shared" si="21"/>
        <v>369.14174500000001</v>
      </c>
      <c r="Q323" s="5">
        <v>103.45</v>
      </c>
      <c r="R323" s="5">
        <v>1463.02</v>
      </c>
      <c r="S323" s="5">
        <v>183.87</v>
      </c>
      <c r="T323" s="5">
        <v>26.4</v>
      </c>
      <c r="U323" s="5">
        <v>1425.51</v>
      </c>
      <c r="V323" s="5">
        <v>150.18</v>
      </c>
      <c r="W323" s="5">
        <f t="shared" ref="W323:W386" si="23">E323+G323+M323+SUM(P323:S323)</f>
        <v>6603.8917449999999</v>
      </c>
      <c r="X323" s="5">
        <f t="shared" ref="X323:X386" si="24">F323</f>
        <v>9369.27</v>
      </c>
      <c r="Y323" s="5">
        <v>19826.71</v>
      </c>
      <c r="Z323" s="5">
        <v>13586.75</v>
      </c>
      <c r="AA323" s="5">
        <f t="shared" si="22"/>
        <v>33413.46</v>
      </c>
    </row>
    <row r="324" spans="1:27" x14ac:dyDescent="0.25">
      <c r="A324">
        <v>2016</v>
      </c>
      <c r="B324" t="s">
        <v>0</v>
      </c>
      <c r="C324" s="1" t="s">
        <v>8</v>
      </c>
      <c r="D324" s="5">
        <f>VLOOKUP(B324,SWH!$A$4:$C$19,3,FALSE)</f>
        <v>22436.18</v>
      </c>
      <c r="E324" s="5">
        <v>254.87</v>
      </c>
      <c r="F324" s="5">
        <v>11518.86</v>
      </c>
      <c r="G324" s="5">
        <v>733.38</v>
      </c>
      <c r="H324" s="5">
        <v>3403.76</v>
      </c>
      <c r="I324" s="5">
        <v>153.77000000000001</v>
      </c>
      <c r="J324" s="5">
        <v>6916.21</v>
      </c>
      <c r="K324" s="5">
        <v>2791.97</v>
      </c>
      <c r="L324" s="5">
        <v>2578.4299999999998</v>
      </c>
      <c r="M324" s="5">
        <v>2987.47</v>
      </c>
      <c r="N324" s="5">
        <v>273.14999999999998</v>
      </c>
      <c r="O324" s="5">
        <f>VLOOKUP(B324,SWH!$A$4:$B$19,2,FALSE)</f>
        <v>0.78825500000000004</v>
      </c>
      <c r="P324" s="5">
        <f t="shared" si="21"/>
        <v>272.36174499999998</v>
      </c>
      <c r="Q324" s="5">
        <v>30.11</v>
      </c>
      <c r="R324" s="5">
        <v>1862.12</v>
      </c>
      <c r="S324" s="5">
        <v>182.9</v>
      </c>
      <c r="T324" s="5">
        <v>26.4</v>
      </c>
      <c r="U324" s="5">
        <v>1520.14</v>
      </c>
      <c r="V324" s="5">
        <v>146.76</v>
      </c>
      <c r="W324" s="5">
        <f t="shared" si="23"/>
        <v>6323.2117449999996</v>
      </c>
      <c r="X324" s="5">
        <f t="shared" si="24"/>
        <v>11518.86</v>
      </c>
      <c r="Y324" s="5">
        <v>19549.34</v>
      </c>
      <c r="Z324" s="5">
        <v>15830.97</v>
      </c>
      <c r="AA324" s="5">
        <f t="shared" si="22"/>
        <v>35380.31</v>
      </c>
    </row>
    <row r="325" spans="1:27" x14ac:dyDescent="0.25">
      <c r="A325">
        <v>2019</v>
      </c>
      <c r="B325" t="s">
        <v>0</v>
      </c>
      <c r="C325" s="1" t="s">
        <v>10</v>
      </c>
      <c r="D325" s="5">
        <f>VLOOKUP(B325,SWH!$A$4:$C$19,3,FALSE)</f>
        <v>22436.18</v>
      </c>
      <c r="E325" s="5">
        <v>0</v>
      </c>
      <c r="F325" s="5">
        <v>555.17999999999995</v>
      </c>
      <c r="G325" s="5">
        <v>6550.67</v>
      </c>
      <c r="H325" s="5">
        <v>3276.57</v>
      </c>
      <c r="I325" s="5">
        <v>155.21</v>
      </c>
      <c r="J325" s="5">
        <v>6892.71</v>
      </c>
      <c r="K325" s="5">
        <v>2791.97</v>
      </c>
      <c r="L325" s="5">
        <v>2578.09</v>
      </c>
      <c r="M325" s="5">
        <v>2782.75</v>
      </c>
      <c r="N325" s="5">
        <v>739.64</v>
      </c>
      <c r="O325" s="5">
        <f>VLOOKUP(B325,SWH!$A$4:$B$19,2,FALSE)</f>
        <v>0.78825500000000004</v>
      </c>
      <c r="P325" s="5">
        <f t="shared" si="21"/>
        <v>738.85174499999994</v>
      </c>
      <c r="Q325" s="5">
        <v>955.26</v>
      </c>
      <c r="R325" s="5">
        <v>0</v>
      </c>
      <c r="S325" s="5">
        <v>193.06</v>
      </c>
      <c r="T325" s="5">
        <v>26.4</v>
      </c>
      <c r="U325" s="5">
        <v>992.96</v>
      </c>
      <c r="V325" s="5">
        <v>128.09</v>
      </c>
      <c r="W325" s="5">
        <f t="shared" si="23"/>
        <v>11220.591745</v>
      </c>
      <c r="X325" s="5">
        <f t="shared" si="24"/>
        <v>555.17999999999995</v>
      </c>
      <c r="Y325" s="5">
        <v>24278.46</v>
      </c>
      <c r="Z325" s="5">
        <v>4340.12</v>
      </c>
      <c r="AA325" s="5">
        <f t="shared" si="22"/>
        <v>28618.579999999998</v>
      </c>
    </row>
    <row r="326" spans="1:27" x14ac:dyDescent="0.25">
      <c r="A326">
        <v>2019</v>
      </c>
      <c r="B326" t="s">
        <v>0</v>
      </c>
      <c r="C326" s="1" t="s">
        <v>6</v>
      </c>
      <c r="D326" s="5">
        <f>VLOOKUP(B326,SWH!$A$4:$C$19,3,FALSE)</f>
        <v>22436.18</v>
      </c>
      <c r="E326" s="5">
        <v>1.19</v>
      </c>
      <c r="F326" s="5">
        <v>635.20000000000005</v>
      </c>
      <c r="G326" s="5">
        <v>5759.08</v>
      </c>
      <c r="H326" s="5">
        <v>3277.06</v>
      </c>
      <c r="I326" s="5">
        <v>155.24</v>
      </c>
      <c r="J326" s="5">
        <v>6892.71</v>
      </c>
      <c r="K326" s="5">
        <v>2791.97</v>
      </c>
      <c r="L326" s="5">
        <v>2578.09</v>
      </c>
      <c r="M326" s="5">
        <v>2785.55</v>
      </c>
      <c r="N326" s="5">
        <v>659.89</v>
      </c>
      <c r="O326" s="5">
        <f>VLOOKUP(B326,SWH!$A$4:$B$19,2,FALSE)</f>
        <v>0.78825500000000004</v>
      </c>
      <c r="P326" s="5">
        <f t="shared" si="21"/>
        <v>659.10174499999994</v>
      </c>
      <c r="Q326" s="5">
        <v>649.53</v>
      </c>
      <c r="R326" s="5">
        <v>2.91</v>
      </c>
      <c r="S326" s="5">
        <v>193.06</v>
      </c>
      <c r="T326" s="5">
        <v>26.4</v>
      </c>
      <c r="U326" s="5">
        <v>993.61</v>
      </c>
      <c r="V326" s="5">
        <v>127.45</v>
      </c>
      <c r="W326" s="5">
        <f t="shared" si="23"/>
        <v>10050.421745</v>
      </c>
      <c r="X326" s="5">
        <f t="shared" si="24"/>
        <v>635.20000000000005</v>
      </c>
      <c r="Y326" s="5">
        <v>23108.17</v>
      </c>
      <c r="Z326" s="5">
        <v>4420.78</v>
      </c>
      <c r="AA326" s="5">
        <f t="shared" si="22"/>
        <v>27528.949999999997</v>
      </c>
    </row>
    <row r="327" spans="1:27" x14ac:dyDescent="0.25">
      <c r="A327">
        <v>2019</v>
      </c>
      <c r="B327" t="s">
        <v>0</v>
      </c>
      <c r="C327" s="1" t="s">
        <v>11</v>
      </c>
      <c r="D327" s="5">
        <f>VLOOKUP(B327,SWH!$A$4:$C$19,3,FALSE)</f>
        <v>22436.18</v>
      </c>
      <c r="E327" s="5">
        <v>0</v>
      </c>
      <c r="F327" s="5">
        <v>766.52</v>
      </c>
      <c r="G327" s="5">
        <v>5205.08</v>
      </c>
      <c r="H327" s="5">
        <v>3278.65</v>
      </c>
      <c r="I327" s="5">
        <v>155.26</v>
      </c>
      <c r="J327" s="5">
        <v>6892.71</v>
      </c>
      <c r="K327" s="5">
        <v>2791.97</v>
      </c>
      <c r="L327" s="5">
        <v>2578.09</v>
      </c>
      <c r="M327" s="5">
        <v>2734.02</v>
      </c>
      <c r="N327" s="5">
        <v>598.27</v>
      </c>
      <c r="O327" s="5">
        <f>VLOOKUP(B327,SWH!$A$4:$B$19,2,FALSE)</f>
        <v>0.78825500000000004</v>
      </c>
      <c r="P327" s="5">
        <f t="shared" si="21"/>
        <v>597.48174499999993</v>
      </c>
      <c r="Q327" s="5">
        <v>759.52</v>
      </c>
      <c r="R327" s="5">
        <v>0</v>
      </c>
      <c r="S327" s="5">
        <v>193.06</v>
      </c>
      <c r="T327" s="5">
        <v>26.4</v>
      </c>
      <c r="U327" s="5">
        <v>1015.79</v>
      </c>
      <c r="V327" s="5">
        <v>124.82</v>
      </c>
      <c r="W327" s="5">
        <f t="shared" si="23"/>
        <v>9489.1617450000012</v>
      </c>
      <c r="X327" s="5">
        <f t="shared" si="24"/>
        <v>766.52</v>
      </c>
      <c r="Y327" s="5">
        <v>22545.88</v>
      </c>
      <c r="Z327" s="5">
        <v>4574.28</v>
      </c>
      <c r="AA327" s="5">
        <f t="shared" si="22"/>
        <v>27120.16</v>
      </c>
    </row>
    <row r="328" spans="1:27" x14ac:dyDescent="0.25">
      <c r="A328">
        <v>2019</v>
      </c>
      <c r="B328" t="s">
        <v>0</v>
      </c>
      <c r="C328" s="1" t="s">
        <v>13</v>
      </c>
      <c r="D328" s="5">
        <f>VLOOKUP(B328,SWH!$A$4:$C$19,3,FALSE)</f>
        <v>22436.18</v>
      </c>
      <c r="E328" s="5">
        <v>3.43</v>
      </c>
      <c r="F328" s="5">
        <v>803.57</v>
      </c>
      <c r="G328" s="5">
        <v>5178.29</v>
      </c>
      <c r="H328" s="5">
        <v>3278.14</v>
      </c>
      <c r="I328" s="5">
        <v>155.06</v>
      </c>
      <c r="J328" s="5">
        <v>6892.71</v>
      </c>
      <c r="K328" s="5">
        <v>2791.97</v>
      </c>
      <c r="L328" s="5">
        <v>2578.09</v>
      </c>
      <c r="M328" s="5">
        <v>2850.86</v>
      </c>
      <c r="N328" s="5">
        <v>607.74</v>
      </c>
      <c r="O328" s="5">
        <f>VLOOKUP(B328,SWH!$A$4:$B$19,2,FALSE)</f>
        <v>0.78825500000000004</v>
      </c>
      <c r="P328" s="5">
        <f t="shared" si="21"/>
        <v>606.95174499999996</v>
      </c>
      <c r="Q328" s="5">
        <v>486.11</v>
      </c>
      <c r="R328" s="5">
        <v>8.65</v>
      </c>
      <c r="S328" s="5">
        <v>193.06</v>
      </c>
      <c r="T328" s="5">
        <v>26.4</v>
      </c>
      <c r="U328" s="5">
        <v>1027.56</v>
      </c>
      <c r="V328" s="5">
        <v>123.72</v>
      </c>
      <c r="W328" s="5">
        <f t="shared" si="23"/>
        <v>9327.3517449999999</v>
      </c>
      <c r="X328" s="5">
        <f t="shared" si="24"/>
        <v>803.57</v>
      </c>
      <c r="Y328" s="5">
        <v>22382.27</v>
      </c>
      <c r="Z328" s="5">
        <v>4623.1099999999997</v>
      </c>
      <c r="AA328" s="5">
        <f t="shared" si="22"/>
        <v>27005.38</v>
      </c>
    </row>
    <row r="329" spans="1:27" x14ac:dyDescent="0.25">
      <c r="A329">
        <v>2019</v>
      </c>
      <c r="B329" t="s">
        <v>0</v>
      </c>
      <c r="C329" s="1" t="s">
        <v>19</v>
      </c>
      <c r="D329" s="5">
        <f>VLOOKUP(B329,SWH!$A$4:$C$19,3,FALSE)</f>
        <v>22436.18</v>
      </c>
      <c r="E329" s="5">
        <v>29.92</v>
      </c>
      <c r="F329" s="5">
        <v>1092.48</v>
      </c>
      <c r="G329" s="5">
        <v>4685.1899999999996</v>
      </c>
      <c r="H329" s="5">
        <v>3277.86</v>
      </c>
      <c r="I329" s="5">
        <v>155.01</v>
      </c>
      <c r="J329" s="5">
        <v>6892.71</v>
      </c>
      <c r="K329" s="5">
        <v>2791.97</v>
      </c>
      <c r="L329" s="5">
        <v>2578.09</v>
      </c>
      <c r="M329" s="5">
        <v>2729.35</v>
      </c>
      <c r="N329" s="5">
        <v>556.47</v>
      </c>
      <c r="O329" s="5">
        <f>VLOOKUP(B329,SWH!$A$4:$B$19,2,FALSE)</f>
        <v>0.78825500000000004</v>
      </c>
      <c r="P329" s="5">
        <f t="shared" si="21"/>
        <v>555.68174499999998</v>
      </c>
      <c r="Q329" s="5">
        <v>569.72</v>
      </c>
      <c r="R329" s="5">
        <v>144.68</v>
      </c>
      <c r="S329" s="5">
        <v>181.9</v>
      </c>
      <c r="T329" s="5">
        <v>26.4</v>
      </c>
      <c r="U329" s="5">
        <v>1058.3399999999999</v>
      </c>
      <c r="V329" s="5">
        <v>120.62</v>
      </c>
      <c r="W329" s="5">
        <f t="shared" si="23"/>
        <v>8896.4417450000001</v>
      </c>
      <c r="X329" s="5">
        <f t="shared" si="24"/>
        <v>1092.48</v>
      </c>
      <c r="Y329" s="5">
        <v>21947.91</v>
      </c>
      <c r="Z329" s="5">
        <v>4942.79</v>
      </c>
      <c r="AA329" s="5">
        <f t="shared" si="22"/>
        <v>26890.7</v>
      </c>
    </row>
    <row r="330" spans="1:27" x14ac:dyDescent="0.25">
      <c r="A330">
        <v>2019</v>
      </c>
      <c r="B330" t="s">
        <v>0</v>
      </c>
      <c r="C330" s="1" t="s">
        <v>20</v>
      </c>
      <c r="D330" s="5">
        <f>VLOOKUP(B330,SWH!$A$4:$C$19,3,FALSE)</f>
        <v>22436.18</v>
      </c>
      <c r="E330" s="5">
        <v>150.38999999999999</v>
      </c>
      <c r="F330" s="5">
        <v>793.75</v>
      </c>
      <c r="G330" s="5">
        <v>2978.09</v>
      </c>
      <c r="H330" s="5">
        <v>3278.44</v>
      </c>
      <c r="I330" s="5">
        <v>155.12</v>
      </c>
      <c r="J330" s="5">
        <v>6892.71</v>
      </c>
      <c r="K330" s="5">
        <v>2791.97</v>
      </c>
      <c r="L330" s="5">
        <v>2578.09</v>
      </c>
      <c r="M330" s="5">
        <v>2979.62</v>
      </c>
      <c r="N330" s="5">
        <v>427.85</v>
      </c>
      <c r="O330" s="5">
        <f>VLOOKUP(B330,SWH!$A$4:$B$19,2,FALSE)</f>
        <v>0.78825500000000004</v>
      </c>
      <c r="P330" s="5">
        <f t="shared" si="21"/>
        <v>427.06174500000003</v>
      </c>
      <c r="Q330" s="5">
        <v>206.59</v>
      </c>
      <c r="R330" s="5">
        <v>1116.1099999999999</v>
      </c>
      <c r="S330" s="5">
        <v>173.77</v>
      </c>
      <c r="T330" s="5">
        <v>26.4</v>
      </c>
      <c r="U330" s="5">
        <v>1065.43</v>
      </c>
      <c r="V330" s="5">
        <v>118.4</v>
      </c>
      <c r="W330" s="5">
        <f t="shared" si="23"/>
        <v>8031.6317450000006</v>
      </c>
      <c r="X330" s="5">
        <f t="shared" si="24"/>
        <v>793.75</v>
      </c>
      <c r="Y330" s="5">
        <v>21081.58</v>
      </c>
      <c r="Z330" s="5">
        <v>4651.1499999999996</v>
      </c>
      <c r="AA330" s="5">
        <f t="shared" si="22"/>
        <v>25732.730000000003</v>
      </c>
    </row>
    <row r="331" spans="1:27" x14ac:dyDescent="0.25">
      <c r="A331">
        <v>2019</v>
      </c>
      <c r="B331" t="s">
        <v>0</v>
      </c>
      <c r="C331" s="1" t="s">
        <v>3</v>
      </c>
      <c r="D331" s="5">
        <f>VLOOKUP(B331,SWH!$A$4:$C$19,3,FALSE)</f>
        <v>22436.18</v>
      </c>
      <c r="E331" s="5">
        <v>92.35</v>
      </c>
      <c r="F331" s="5">
        <v>1766.24</v>
      </c>
      <c r="G331" s="5">
        <v>3154.22</v>
      </c>
      <c r="H331" s="5">
        <v>3278.94</v>
      </c>
      <c r="I331" s="5">
        <v>155.09</v>
      </c>
      <c r="J331" s="5">
        <v>6892.71</v>
      </c>
      <c r="K331" s="5">
        <v>2791.97</v>
      </c>
      <c r="L331" s="5">
        <v>2578.09</v>
      </c>
      <c r="M331" s="5">
        <v>2889.51</v>
      </c>
      <c r="N331" s="5">
        <v>412.41</v>
      </c>
      <c r="O331" s="5">
        <f>VLOOKUP(B331,SWH!$A$4:$B$19,2,FALSE)</f>
        <v>0.78825500000000004</v>
      </c>
      <c r="P331" s="5">
        <f t="shared" si="21"/>
        <v>411.62174500000003</v>
      </c>
      <c r="Q331" s="5">
        <v>313.86</v>
      </c>
      <c r="R331" s="5">
        <v>597.95000000000005</v>
      </c>
      <c r="S331" s="5">
        <v>174.72</v>
      </c>
      <c r="T331" s="5">
        <v>26.4</v>
      </c>
      <c r="U331" s="5">
        <v>1144.6300000000001</v>
      </c>
      <c r="V331" s="5">
        <v>113.97</v>
      </c>
      <c r="W331" s="5">
        <f t="shared" si="23"/>
        <v>7634.231745</v>
      </c>
      <c r="X331" s="5">
        <f t="shared" si="24"/>
        <v>1766.24</v>
      </c>
      <c r="Y331" s="5">
        <v>20680.23</v>
      </c>
      <c r="Z331" s="5">
        <v>5702.84</v>
      </c>
      <c r="AA331" s="5">
        <f t="shared" si="22"/>
        <v>26383.07</v>
      </c>
    </row>
    <row r="332" spans="1:27" x14ac:dyDescent="0.25">
      <c r="A332">
        <v>2019</v>
      </c>
      <c r="B332" t="s">
        <v>0</v>
      </c>
      <c r="C332" s="1" t="s">
        <v>7</v>
      </c>
      <c r="D332" s="5">
        <f>VLOOKUP(B332,SWH!$A$4:$C$19,3,FALSE)</f>
        <v>22436.18</v>
      </c>
      <c r="E332" s="5">
        <v>139.58000000000001</v>
      </c>
      <c r="F332" s="5">
        <v>1147.0899999999999</v>
      </c>
      <c r="G332" s="5">
        <v>2590.9299999999998</v>
      </c>
      <c r="H332" s="5">
        <v>3277.76</v>
      </c>
      <c r="I332" s="5">
        <v>155.09</v>
      </c>
      <c r="J332" s="5">
        <v>6892.71</v>
      </c>
      <c r="K332" s="5">
        <v>2791.97</v>
      </c>
      <c r="L332" s="5">
        <v>2578.09</v>
      </c>
      <c r="M332" s="5">
        <v>3035.82</v>
      </c>
      <c r="N332" s="5">
        <v>358.78</v>
      </c>
      <c r="O332" s="5">
        <f>VLOOKUP(B332,SWH!$A$4:$B$19,2,FALSE)</f>
        <v>0.78825500000000004</v>
      </c>
      <c r="P332" s="5">
        <f t="shared" si="21"/>
        <v>357.99174499999998</v>
      </c>
      <c r="Q332" s="5">
        <v>175.7</v>
      </c>
      <c r="R332" s="5">
        <v>1148.56</v>
      </c>
      <c r="S332" s="5">
        <v>169.23</v>
      </c>
      <c r="T332" s="5">
        <v>26.4</v>
      </c>
      <c r="U332" s="5">
        <v>1120.51</v>
      </c>
      <c r="V332" s="5">
        <v>114.4</v>
      </c>
      <c r="W332" s="5">
        <f t="shared" si="23"/>
        <v>7617.811745</v>
      </c>
      <c r="X332" s="5">
        <f t="shared" si="24"/>
        <v>1147.0899999999999</v>
      </c>
      <c r="Y332" s="5">
        <v>20663.05</v>
      </c>
      <c r="Z332" s="5">
        <v>5059.57</v>
      </c>
      <c r="AA332" s="5">
        <f t="shared" si="22"/>
        <v>25722.62</v>
      </c>
    </row>
    <row r="333" spans="1:27" x14ac:dyDescent="0.25">
      <c r="A333">
        <v>2019</v>
      </c>
      <c r="B333" t="s">
        <v>0</v>
      </c>
      <c r="C333" s="1" t="s">
        <v>17</v>
      </c>
      <c r="D333" s="5">
        <f>VLOOKUP(B333,SWH!$A$4:$C$19,3,FALSE)</f>
        <v>22436.18</v>
      </c>
      <c r="E333" s="5">
        <v>36.83</v>
      </c>
      <c r="F333" s="5">
        <v>1428.47</v>
      </c>
      <c r="G333" s="5">
        <v>2357.17</v>
      </c>
      <c r="H333" s="5">
        <v>3277.26</v>
      </c>
      <c r="I333" s="5">
        <v>155.06</v>
      </c>
      <c r="J333" s="5">
        <v>6892.71</v>
      </c>
      <c r="K333" s="5">
        <v>2791.97</v>
      </c>
      <c r="L333" s="5">
        <v>2578.09</v>
      </c>
      <c r="M333" s="5">
        <v>2766.68</v>
      </c>
      <c r="N333" s="5">
        <v>370.5</v>
      </c>
      <c r="O333" s="5">
        <f>VLOOKUP(B333,SWH!$A$4:$B$19,2,FALSE)</f>
        <v>0.78825500000000004</v>
      </c>
      <c r="P333" s="5">
        <f t="shared" si="21"/>
        <v>369.71174500000001</v>
      </c>
      <c r="Q333" s="5">
        <v>130.80000000000001</v>
      </c>
      <c r="R333" s="5">
        <v>263.06</v>
      </c>
      <c r="S333" s="5">
        <v>0</v>
      </c>
      <c r="T333" s="5">
        <v>26.4</v>
      </c>
      <c r="U333" s="5">
        <v>1149.19</v>
      </c>
      <c r="V333" s="5">
        <v>112.8</v>
      </c>
      <c r="W333" s="5">
        <f t="shared" si="23"/>
        <v>5924.2517450000005</v>
      </c>
      <c r="X333" s="5">
        <f t="shared" si="24"/>
        <v>1428.47</v>
      </c>
      <c r="Y333" s="5">
        <v>18967.37</v>
      </c>
      <c r="Z333" s="5">
        <v>5369.64</v>
      </c>
      <c r="AA333" s="5">
        <f t="shared" si="22"/>
        <v>24337.01</v>
      </c>
    </row>
    <row r="334" spans="1:27" x14ac:dyDescent="0.25">
      <c r="A334">
        <v>2019</v>
      </c>
      <c r="B334" t="s">
        <v>0</v>
      </c>
      <c r="C334" s="1" t="s">
        <v>14</v>
      </c>
      <c r="D334" s="5">
        <f>VLOOKUP(B334,SWH!$A$4:$C$19,3,FALSE)</f>
        <v>22436.18</v>
      </c>
      <c r="E334" s="5">
        <v>140.30000000000001</v>
      </c>
      <c r="F334" s="5">
        <v>2767.89</v>
      </c>
      <c r="G334" s="5">
        <v>2522.7199999999998</v>
      </c>
      <c r="H334" s="5">
        <v>3277.25</v>
      </c>
      <c r="I334" s="5">
        <v>154.86000000000001</v>
      </c>
      <c r="J334" s="5">
        <v>6892.71</v>
      </c>
      <c r="K334" s="5">
        <v>2791.97</v>
      </c>
      <c r="L334" s="5">
        <v>2578.09</v>
      </c>
      <c r="M334" s="5">
        <v>2846.92</v>
      </c>
      <c r="N334" s="5">
        <v>340.69</v>
      </c>
      <c r="O334" s="5">
        <f>VLOOKUP(B334,SWH!$A$4:$B$19,2,FALSE)</f>
        <v>0.78825500000000004</v>
      </c>
      <c r="P334" s="5">
        <f t="shared" si="21"/>
        <v>339.90174500000001</v>
      </c>
      <c r="Q334" s="5">
        <v>214.98</v>
      </c>
      <c r="R334" s="5">
        <v>892.8</v>
      </c>
      <c r="S334" s="5">
        <v>174.72</v>
      </c>
      <c r="T334" s="5">
        <v>26.4</v>
      </c>
      <c r="U334" s="5">
        <v>1224.77</v>
      </c>
      <c r="V334" s="5">
        <v>109.35</v>
      </c>
      <c r="W334" s="5">
        <f t="shared" si="23"/>
        <v>7132.3417450000006</v>
      </c>
      <c r="X334" s="5">
        <f t="shared" si="24"/>
        <v>2767.89</v>
      </c>
      <c r="Y334" s="5">
        <v>20171.78</v>
      </c>
      <c r="Z334" s="5">
        <v>6784.64</v>
      </c>
      <c r="AA334" s="5">
        <f t="shared" si="22"/>
        <v>26956.42</v>
      </c>
    </row>
    <row r="335" spans="1:27" x14ac:dyDescent="0.25">
      <c r="A335">
        <v>2019</v>
      </c>
      <c r="B335" t="s">
        <v>0</v>
      </c>
      <c r="C335" s="1" t="s">
        <v>2</v>
      </c>
      <c r="D335" s="5">
        <f>VLOOKUP(B335,SWH!$A$4:$C$19,3,FALSE)</f>
        <v>22436.18</v>
      </c>
      <c r="E335" s="5">
        <v>161.44999999999999</v>
      </c>
      <c r="F335" s="5">
        <v>1607.86</v>
      </c>
      <c r="G335" s="5">
        <v>2003.24</v>
      </c>
      <c r="H335" s="5">
        <v>3276.37</v>
      </c>
      <c r="I335" s="5">
        <v>154.97999999999999</v>
      </c>
      <c r="J335" s="5">
        <v>6892.71</v>
      </c>
      <c r="K335" s="5">
        <v>2791.97</v>
      </c>
      <c r="L335" s="5">
        <v>2578.09</v>
      </c>
      <c r="M335" s="5">
        <v>3185.4</v>
      </c>
      <c r="N335" s="5">
        <v>291.74</v>
      </c>
      <c r="O335" s="5">
        <f>VLOOKUP(B335,SWH!$A$4:$B$19,2,FALSE)</f>
        <v>0.78825500000000004</v>
      </c>
      <c r="P335" s="5">
        <f t="shared" si="21"/>
        <v>290.95174500000002</v>
      </c>
      <c r="Q335" s="5">
        <v>69.81</v>
      </c>
      <c r="R335" s="5">
        <v>1602.94</v>
      </c>
      <c r="S335" s="5">
        <v>167.65</v>
      </c>
      <c r="T335" s="5">
        <v>26.4</v>
      </c>
      <c r="U335" s="5">
        <v>1200.5899999999999</v>
      </c>
      <c r="V335" s="5">
        <v>109.58</v>
      </c>
      <c r="W335" s="5">
        <f t="shared" si="23"/>
        <v>7481.4417450000001</v>
      </c>
      <c r="X335" s="5">
        <f t="shared" si="24"/>
        <v>1607.86</v>
      </c>
      <c r="Y335" s="5">
        <v>20520.37</v>
      </c>
      <c r="Z335" s="5">
        <v>5600.42</v>
      </c>
      <c r="AA335" s="5">
        <f t="shared" si="22"/>
        <v>26120.79</v>
      </c>
    </row>
    <row r="336" spans="1:27" x14ac:dyDescent="0.25">
      <c r="A336">
        <v>2019</v>
      </c>
      <c r="B336" t="s">
        <v>0</v>
      </c>
      <c r="C336" s="1" t="s">
        <v>18</v>
      </c>
      <c r="D336" s="5">
        <f>VLOOKUP(B336,SWH!$A$4:$C$19,3,FALSE)</f>
        <v>22436.18</v>
      </c>
      <c r="E336" s="5">
        <v>81.239999999999995</v>
      </c>
      <c r="F336" s="5">
        <v>2496.19</v>
      </c>
      <c r="G336" s="5">
        <v>1558.2</v>
      </c>
      <c r="H336" s="5">
        <v>3278.81</v>
      </c>
      <c r="I336" s="5">
        <v>154.68</v>
      </c>
      <c r="J336" s="5">
        <v>6892.71</v>
      </c>
      <c r="K336" s="5">
        <v>2791.97</v>
      </c>
      <c r="L336" s="5">
        <v>2578.09</v>
      </c>
      <c r="M336" s="5">
        <v>2861.1</v>
      </c>
      <c r="N336" s="5">
        <v>304.41000000000003</v>
      </c>
      <c r="O336" s="5">
        <f>VLOOKUP(B336,SWH!$A$4:$B$19,2,FALSE)</f>
        <v>0.78825500000000004</v>
      </c>
      <c r="P336" s="5">
        <f t="shared" si="21"/>
        <v>303.62174500000003</v>
      </c>
      <c r="Q336" s="5">
        <v>28.68</v>
      </c>
      <c r="R336" s="5">
        <v>301.94</v>
      </c>
      <c r="S336" s="5">
        <v>160.68</v>
      </c>
      <c r="T336" s="5">
        <v>26.4</v>
      </c>
      <c r="U336" s="5">
        <v>1246.93</v>
      </c>
      <c r="V336" s="5">
        <v>106.87</v>
      </c>
      <c r="W336" s="5">
        <f t="shared" si="23"/>
        <v>5295.4617450000005</v>
      </c>
      <c r="X336" s="5">
        <f t="shared" si="24"/>
        <v>2496.19</v>
      </c>
      <c r="Y336" s="5">
        <v>18333.82</v>
      </c>
      <c r="Z336" s="5">
        <v>6535.09</v>
      </c>
      <c r="AA336" s="5">
        <f t="shared" si="22"/>
        <v>24868.91</v>
      </c>
    </row>
    <row r="337" spans="1:27" x14ac:dyDescent="0.25">
      <c r="A337">
        <v>2019</v>
      </c>
      <c r="B337" t="s">
        <v>0</v>
      </c>
      <c r="C337" s="1" t="s">
        <v>4</v>
      </c>
      <c r="D337" s="5">
        <f>VLOOKUP(B337,SWH!$A$4:$C$19,3,FALSE)</f>
        <v>22436.18</v>
      </c>
      <c r="E337" s="5">
        <v>157.78</v>
      </c>
      <c r="F337" s="5">
        <v>3701.59</v>
      </c>
      <c r="G337" s="5">
        <v>1919.75</v>
      </c>
      <c r="H337" s="5">
        <v>3277.15</v>
      </c>
      <c r="I337" s="5">
        <v>154.9</v>
      </c>
      <c r="J337" s="5">
        <v>6892.71</v>
      </c>
      <c r="K337" s="5">
        <v>2791.97</v>
      </c>
      <c r="L337" s="5">
        <v>2578.09</v>
      </c>
      <c r="M337" s="5">
        <v>2947.39</v>
      </c>
      <c r="N337" s="5">
        <v>270.17</v>
      </c>
      <c r="O337" s="5">
        <f>VLOOKUP(B337,SWH!$A$4:$B$19,2,FALSE)</f>
        <v>0.78825500000000004</v>
      </c>
      <c r="P337" s="5">
        <f t="shared" si="21"/>
        <v>269.38174500000002</v>
      </c>
      <c r="Q337" s="5">
        <v>130.54</v>
      </c>
      <c r="R337" s="5">
        <v>944.98</v>
      </c>
      <c r="S337" s="5">
        <v>171.27</v>
      </c>
      <c r="T337" s="5">
        <v>26.4</v>
      </c>
      <c r="U337" s="5">
        <v>1297.75</v>
      </c>
      <c r="V337" s="5">
        <v>106.15</v>
      </c>
      <c r="W337" s="5">
        <f t="shared" si="23"/>
        <v>6541.0917449999997</v>
      </c>
      <c r="X337" s="5">
        <f t="shared" si="24"/>
        <v>3701.59</v>
      </c>
      <c r="Y337" s="5">
        <v>19577.3</v>
      </c>
      <c r="Z337" s="5">
        <v>7791.31</v>
      </c>
      <c r="AA337" s="5">
        <f t="shared" si="22"/>
        <v>27368.61</v>
      </c>
    </row>
    <row r="338" spans="1:27" x14ac:dyDescent="0.25">
      <c r="A338">
        <v>2019</v>
      </c>
      <c r="B338" t="s">
        <v>0</v>
      </c>
      <c r="C338" s="1" t="s">
        <v>5</v>
      </c>
      <c r="D338" s="5">
        <f>VLOOKUP(B338,SWH!$A$4:$C$19,3,FALSE)</f>
        <v>22436.18</v>
      </c>
      <c r="E338" s="5">
        <v>159.26</v>
      </c>
      <c r="F338" s="5">
        <v>2490.14</v>
      </c>
      <c r="G338" s="5">
        <v>1654.44</v>
      </c>
      <c r="H338" s="5">
        <v>3276.46</v>
      </c>
      <c r="I338" s="5">
        <v>154.91</v>
      </c>
      <c r="J338" s="5">
        <v>6892.71</v>
      </c>
      <c r="K338" s="5">
        <v>2791.97</v>
      </c>
      <c r="L338" s="5">
        <v>2578.09</v>
      </c>
      <c r="M338" s="5">
        <v>3240.43</v>
      </c>
      <c r="N338" s="5">
        <v>270.05</v>
      </c>
      <c r="O338" s="5">
        <f>VLOOKUP(B338,SWH!$A$4:$B$19,2,FALSE)</f>
        <v>0.78825500000000004</v>
      </c>
      <c r="P338" s="5">
        <f t="shared" si="21"/>
        <v>269.26174500000002</v>
      </c>
      <c r="Q338" s="5">
        <v>56.64</v>
      </c>
      <c r="R338" s="5">
        <v>1355.31</v>
      </c>
      <c r="S338" s="5">
        <v>170.11</v>
      </c>
      <c r="T338" s="5">
        <v>26.4</v>
      </c>
      <c r="U338" s="5">
        <v>1275.8900000000001</v>
      </c>
      <c r="V338" s="5">
        <v>106.49</v>
      </c>
      <c r="W338" s="5">
        <f t="shared" si="23"/>
        <v>6905.4517450000003</v>
      </c>
      <c r="X338" s="5">
        <f t="shared" si="24"/>
        <v>2490.14</v>
      </c>
      <c r="Y338" s="5">
        <v>19941.29</v>
      </c>
      <c r="Z338" s="5">
        <v>6558</v>
      </c>
      <c r="AA338" s="5">
        <f t="shared" si="22"/>
        <v>26499.29</v>
      </c>
    </row>
    <row r="339" spans="1:27" x14ac:dyDescent="0.25">
      <c r="A339">
        <v>2019</v>
      </c>
      <c r="B339" t="s">
        <v>0</v>
      </c>
      <c r="C339" s="1" t="s">
        <v>15</v>
      </c>
      <c r="D339" s="5">
        <f>VLOOKUP(B339,SWH!$A$4:$C$19,3,FALSE)</f>
        <v>22436.18</v>
      </c>
      <c r="E339" s="5">
        <v>100.86</v>
      </c>
      <c r="F339" s="5">
        <v>6315.32</v>
      </c>
      <c r="G339" s="5">
        <v>973.38</v>
      </c>
      <c r="H339" s="5">
        <v>3278.57</v>
      </c>
      <c r="I339" s="5">
        <v>154.66999999999999</v>
      </c>
      <c r="J339" s="5">
        <v>6892.71</v>
      </c>
      <c r="K339" s="5">
        <v>2791.97</v>
      </c>
      <c r="L339" s="5">
        <v>2578.09</v>
      </c>
      <c r="M339" s="5">
        <v>2901.01</v>
      </c>
      <c r="N339" s="5">
        <v>281.73</v>
      </c>
      <c r="O339" s="5">
        <f>VLOOKUP(B339,SWH!$A$4:$B$19,2,FALSE)</f>
        <v>0.78825500000000004</v>
      </c>
      <c r="P339" s="5">
        <f t="shared" si="21"/>
        <v>280.94174500000003</v>
      </c>
      <c r="Q339" s="5">
        <v>37.31</v>
      </c>
      <c r="R339" s="5">
        <v>281.37</v>
      </c>
      <c r="S339" s="5">
        <v>160.99</v>
      </c>
      <c r="T339" s="5">
        <v>26.4</v>
      </c>
      <c r="U339" s="5">
        <v>1290.67</v>
      </c>
      <c r="V339" s="5">
        <v>104.62</v>
      </c>
      <c r="W339" s="5">
        <f t="shared" si="23"/>
        <v>4735.8617450000002</v>
      </c>
      <c r="X339" s="5">
        <f t="shared" si="24"/>
        <v>6315.32</v>
      </c>
      <c r="Y339" s="5">
        <v>17771.7</v>
      </c>
      <c r="Z339" s="5">
        <v>10397.959999999999</v>
      </c>
      <c r="AA339" s="5">
        <f t="shared" si="22"/>
        <v>28169.66</v>
      </c>
    </row>
    <row r="340" spans="1:27" x14ac:dyDescent="0.25">
      <c r="A340">
        <v>2019</v>
      </c>
      <c r="B340" t="s">
        <v>0</v>
      </c>
      <c r="C340" s="1" t="s">
        <v>16</v>
      </c>
      <c r="D340" s="5">
        <f>VLOOKUP(B340,SWH!$A$4:$C$19,3,FALSE)</f>
        <v>22436.18</v>
      </c>
      <c r="E340" s="5">
        <v>170.68</v>
      </c>
      <c r="F340" s="5">
        <v>4951.33</v>
      </c>
      <c r="G340" s="5">
        <v>1843.21</v>
      </c>
      <c r="H340" s="5">
        <v>3277.18</v>
      </c>
      <c r="I340" s="5">
        <v>154.83000000000001</v>
      </c>
      <c r="J340" s="5">
        <v>6892.71</v>
      </c>
      <c r="K340" s="5">
        <v>2791.97</v>
      </c>
      <c r="L340" s="5">
        <v>2578.09</v>
      </c>
      <c r="M340" s="5">
        <v>2976.28</v>
      </c>
      <c r="N340" s="5">
        <v>227.05</v>
      </c>
      <c r="O340" s="5">
        <f>VLOOKUP(B340,SWH!$A$4:$B$19,2,FALSE)</f>
        <v>0.78825500000000004</v>
      </c>
      <c r="P340" s="5">
        <f t="shared" si="21"/>
        <v>226.26174500000002</v>
      </c>
      <c r="Q340" s="5">
        <v>134.30000000000001</v>
      </c>
      <c r="R340" s="5">
        <v>1073.3900000000001</v>
      </c>
      <c r="S340" s="5">
        <v>174.37</v>
      </c>
      <c r="T340" s="5">
        <v>26.4</v>
      </c>
      <c r="U340" s="5">
        <v>1355.84</v>
      </c>
      <c r="V340" s="5">
        <v>105.36</v>
      </c>
      <c r="W340" s="5">
        <f t="shared" si="23"/>
        <v>6598.4917450000003</v>
      </c>
      <c r="X340" s="5">
        <f t="shared" si="24"/>
        <v>4951.33</v>
      </c>
      <c r="Y340" s="5">
        <v>19633.87</v>
      </c>
      <c r="Z340" s="5">
        <v>9099.14</v>
      </c>
      <c r="AA340" s="5">
        <f t="shared" si="22"/>
        <v>28733.01</v>
      </c>
    </row>
    <row r="341" spans="1:27" x14ac:dyDescent="0.25">
      <c r="A341">
        <v>2019</v>
      </c>
      <c r="B341" t="s">
        <v>0</v>
      </c>
      <c r="C341" s="1" t="s">
        <v>9</v>
      </c>
      <c r="D341" s="5">
        <f>VLOOKUP(B341,SWH!$A$4:$C$19,3,FALSE)</f>
        <v>22436.18</v>
      </c>
      <c r="E341" s="5">
        <v>199.66</v>
      </c>
      <c r="F341" s="5">
        <v>7034.49</v>
      </c>
      <c r="G341" s="5">
        <v>1151.79</v>
      </c>
      <c r="H341" s="5">
        <v>3277.21</v>
      </c>
      <c r="I341" s="5">
        <v>154.72</v>
      </c>
      <c r="J341" s="5">
        <v>6892.71</v>
      </c>
      <c r="K341" s="5">
        <v>2791.97</v>
      </c>
      <c r="L341" s="5">
        <v>2578.09</v>
      </c>
      <c r="M341" s="5">
        <v>3132.23</v>
      </c>
      <c r="N341" s="5">
        <v>305.48</v>
      </c>
      <c r="O341" s="5">
        <f>VLOOKUP(B341,SWH!$A$4:$B$19,2,FALSE)</f>
        <v>0.78825500000000004</v>
      </c>
      <c r="P341" s="5">
        <f t="shared" si="21"/>
        <v>304.69174500000003</v>
      </c>
      <c r="Q341" s="5">
        <v>53.15</v>
      </c>
      <c r="R341" s="5">
        <v>1491.18</v>
      </c>
      <c r="S341" s="5">
        <v>170.4</v>
      </c>
      <c r="T341" s="5">
        <v>26.4</v>
      </c>
      <c r="U341" s="5">
        <v>1340.67</v>
      </c>
      <c r="V341" s="5">
        <v>104.33</v>
      </c>
      <c r="W341" s="5">
        <f t="shared" si="23"/>
        <v>6503.1017449999999</v>
      </c>
      <c r="X341" s="5">
        <f t="shared" si="24"/>
        <v>7034.49</v>
      </c>
      <c r="Y341" s="5">
        <v>19537.349999999999</v>
      </c>
      <c r="Z341" s="5">
        <v>11167.13</v>
      </c>
      <c r="AA341" s="5">
        <f t="shared" si="22"/>
        <v>30704.479999999996</v>
      </c>
    </row>
    <row r="342" spans="1:27" x14ac:dyDescent="0.25">
      <c r="A342">
        <v>2019</v>
      </c>
      <c r="B342" t="s">
        <v>0</v>
      </c>
      <c r="C342" s="1" t="s">
        <v>12</v>
      </c>
      <c r="D342" s="5">
        <f>VLOOKUP(B342,SWH!$A$4:$C$19,3,FALSE)</f>
        <v>22436.18</v>
      </c>
      <c r="E342" s="5">
        <v>200.84</v>
      </c>
      <c r="F342" s="5">
        <v>9167.14</v>
      </c>
      <c r="G342" s="5">
        <v>1281.95</v>
      </c>
      <c r="H342" s="5">
        <v>3277.24</v>
      </c>
      <c r="I342" s="5">
        <v>154.63</v>
      </c>
      <c r="J342" s="5">
        <v>6892.71</v>
      </c>
      <c r="K342" s="5">
        <v>2791.97</v>
      </c>
      <c r="L342" s="5">
        <v>2578.09</v>
      </c>
      <c r="M342" s="5">
        <v>3003.05</v>
      </c>
      <c r="N342" s="5">
        <v>355.8</v>
      </c>
      <c r="O342" s="5">
        <f>VLOOKUP(B342,SWH!$A$4:$B$19,2,FALSE)</f>
        <v>0.78825500000000004</v>
      </c>
      <c r="P342" s="5">
        <f t="shared" si="21"/>
        <v>355.01174500000002</v>
      </c>
      <c r="Q342" s="5">
        <v>101.85</v>
      </c>
      <c r="R342" s="5">
        <v>1456.3</v>
      </c>
      <c r="S342" s="5">
        <v>174.83</v>
      </c>
      <c r="T342" s="5">
        <v>26.4</v>
      </c>
      <c r="U342" s="5">
        <v>1425.63</v>
      </c>
      <c r="V342" s="5">
        <v>103.59</v>
      </c>
      <c r="W342" s="5">
        <f t="shared" si="23"/>
        <v>6573.8317449999995</v>
      </c>
      <c r="X342" s="5">
        <f t="shared" si="24"/>
        <v>9167.14</v>
      </c>
      <c r="Y342" s="5">
        <v>19607.28</v>
      </c>
      <c r="Z342" s="5">
        <v>13384.75</v>
      </c>
      <c r="AA342" s="5">
        <f t="shared" si="22"/>
        <v>32992.03</v>
      </c>
    </row>
    <row r="343" spans="1:27" x14ac:dyDescent="0.25">
      <c r="A343">
        <v>2019</v>
      </c>
      <c r="B343" t="s">
        <v>0</v>
      </c>
      <c r="C343" s="1" t="s">
        <v>8</v>
      </c>
      <c r="D343" s="5">
        <f>VLOOKUP(B343,SWH!$A$4:$C$19,3,FALSE)</f>
        <v>22436.18</v>
      </c>
      <c r="E343" s="5">
        <v>253.81</v>
      </c>
      <c r="F343" s="5">
        <v>11161.77</v>
      </c>
      <c r="G343" s="5">
        <v>742.34</v>
      </c>
      <c r="H343" s="5">
        <v>3282.98</v>
      </c>
      <c r="I343" s="5">
        <v>153.77000000000001</v>
      </c>
      <c r="J343" s="5">
        <v>6892.71</v>
      </c>
      <c r="K343" s="5">
        <v>2791.97</v>
      </c>
      <c r="L343" s="5">
        <v>2578.09</v>
      </c>
      <c r="M343" s="5">
        <v>2932.68</v>
      </c>
      <c r="N343" s="5">
        <v>264.95</v>
      </c>
      <c r="O343" s="5">
        <f>VLOOKUP(B343,SWH!$A$4:$B$19,2,FALSE)</f>
        <v>0.78825500000000004</v>
      </c>
      <c r="P343" s="5">
        <f t="shared" si="21"/>
        <v>264.161745</v>
      </c>
      <c r="Q343" s="5">
        <v>30.02</v>
      </c>
      <c r="R343" s="5">
        <v>1855.85</v>
      </c>
      <c r="S343" s="5">
        <v>176.52</v>
      </c>
      <c r="T343" s="5">
        <v>26.4</v>
      </c>
      <c r="U343" s="5">
        <v>1520.38</v>
      </c>
      <c r="V343" s="5">
        <v>100.92</v>
      </c>
      <c r="W343" s="5">
        <f t="shared" si="23"/>
        <v>6255.3817449999997</v>
      </c>
      <c r="X343" s="5">
        <f t="shared" si="24"/>
        <v>11161.77</v>
      </c>
      <c r="Y343" s="5">
        <v>19291.05</v>
      </c>
      <c r="Z343" s="5">
        <v>15474.12</v>
      </c>
      <c r="AA343" s="5">
        <f t="shared" si="22"/>
        <v>34765.17</v>
      </c>
    </row>
    <row r="344" spans="1:27" x14ac:dyDescent="0.25">
      <c r="A344">
        <v>2004</v>
      </c>
      <c r="B344" t="s">
        <v>59</v>
      </c>
      <c r="C344" s="1" t="s">
        <v>10</v>
      </c>
      <c r="D344" s="5">
        <f>VLOOKUP(B344,SWH!$A$4:$C$19,3,FALSE)</f>
        <v>11345.29</v>
      </c>
      <c r="E344" s="5">
        <v>0</v>
      </c>
      <c r="F344" s="5">
        <v>638.45000000000005</v>
      </c>
      <c r="G344" s="5">
        <v>7746.1</v>
      </c>
      <c r="H344" s="5">
        <v>1452.45</v>
      </c>
      <c r="I344" s="5">
        <v>306.52</v>
      </c>
      <c r="J344" s="5">
        <v>1751.31</v>
      </c>
      <c r="K344" s="5">
        <v>1788.85</v>
      </c>
      <c r="L344" s="5">
        <v>1035.42</v>
      </c>
      <c r="M344" s="5">
        <v>1428.37</v>
      </c>
      <c r="N344" s="5">
        <v>481.6</v>
      </c>
      <c r="O344" s="5">
        <f>VLOOKUP(B344,SWH!$A$4:$B$19,2,FALSE)</f>
        <v>1.5107900000000001</v>
      </c>
      <c r="P344" s="5">
        <f>N344-O344</f>
        <v>480.08921000000004</v>
      </c>
      <c r="Q344" s="5">
        <v>0</v>
      </c>
      <c r="R344" s="5">
        <v>0</v>
      </c>
      <c r="S344" s="5">
        <v>496.84</v>
      </c>
      <c r="T344" s="5">
        <v>93</v>
      </c>
      <c r="U344" s="5">
        <v>1754.97</v>
      </c>
      <c r="V344" s="5">
        <v>75.349999999999994</v>
      </c>
      <c r="W344" s="5">
        <f t="shared" si="23"/>
        <v>10151.399210000001</v>
      </c>
      <c r="X344" s="5">
        <f t="shared" si="24"/>
        <v>638.45000000000005</v>
      </c>
      <c r="Y344" s="5">
        <v>14866.94</v>
      </c>
      <c r="Z344" s="5">
        <v>4182.2700000000004</v>
      </c>
      <c r="AA344" s="5">
        <f t="shared" si="22"/>
        <v>19049.21</v>
      </c>
    </row>
    <row r="345" spans="1:27" x14ac:dyDescent="0.25">
      <c r="A345">
        <v>2004</v>
      </c>
      <c r="B345" t="s">
        <v>59</v>
      </c>
      <c r="C345" s="1" t="s">
        <v>6</v>
      </c>
      <c r="D345" s="5">
        <f>VLOOKUP(B345,SWH!$A$4:$C$19,3,FALSE)</f>
        <v>11345.29</v>
      </c>
      <c r="E345" s="5">
        <v>0</v>
      </c>
      <c r="F345" s="5">
        <v>908.57</v>
      </c>
      <c r="G345" s="5">
        <v>8969.41</v>
      </c>
      <c r="H345" s="5">
        <v>1452.45</v>
      </c>
      <c r="I345" s="5">
        <v>306.58</v>
      </c>
      <c r="J345" s="5">
        <v>1751.31</v>
      </c>
      <c r="K345" s="5">
        <v>1788.85</v>
      </c>
      <c r="L345" s="5">
        <v>1035.42</v>
      </c>
      <c r="M345" s="5">
        <v>1332.15</v>
      </c>
      <c r="N345" s="5">
        <v>448.94</v>
      </c>
      <c r="O345" s="5">
        <f>VLOOKUP(B345,SWH!$A$4:$B$19,2,FALSE)</f>
        <v>1.5107900000000001</v>
      </c>
      <c r="P345" s="5">
        <f t="shared" ref="P345:P408" si="25">N345-O345</f>
        <v>447.42921000000001</v>
      </c>
      <c r="Q345" s="5">
        <v>0</v>
      </c>
      <c r="R345" s="5">
        <v>0</v>
      </c>
      <c r="S345" s="5">
        <v>57.83</v>
      </c>
      <c r="T345" s="5">
        <v>92.98</v>
      </c>
      <c r="U345" s="5">
        <v>1771.16</v>
      </c>
      <c r="V345" s="5">
        <v>75.61</v>
      </c>
      <c r="W345" s="5">
        <f t="shared" si="23"/>
        <v>10806.81921</v>
      </c>
      <c r="X345" s="5">
        <f t="shared" si="24"/>
        <v>908.57</v>
      </c>
      <c r="Y345" s="5">
        <v>15522.68</v>
      </c>
      <c r="Z345" s="5">
        <v>4468.58</v>
      </c>
      <c r="AA345" s="5">
        <f t="shared" si="22"/>
        <v>19991.260000000002</v>
      </c>
    </row>
    <row r="346" spans="1:27" x14ac:dyDescent="0.25">
      <c r="A346">
        <v>2004</v>
      </c>
      <c r="B346" t="s">
        <v>59</v>
      </c>
      <c r="C346" s="1" t="s">
        <v>11</v>
      </c>
      <c r="D346" s="5">
        <f>VLOOKUP(B346,SWH!$A$4:$C$19,3,FALSE)</f>
        <v>11345.29</v>
      </c>
      <c r="E346" s="5">
        <v>0</v>
      </c>
      <c r="F346" s="5">
        <v>1025.8499999999999</v>
      </c>
      <c r="G346" s="5">
        <v>5409.34</v>
      </c>
      <c r="H346" s="5">
        <v>1452.45</v>
      </c>
      <c r="I346" s="5">
        <v>306.61</v>
      </c>
      <c r="J346" s="5">
        <v>1751.31</v>
      </c>
      <c r="K346" s="5">
        <v>1788.85</v>
      </c>
      <c r="L346" s="5">
        <v>1035.42</v>
      </c>
      <c r="M346" s="5">
        <v>1416.15</v>
      </c>
      <c r="N346" s="5">
        <v>383.61</v>
      </c>
      <c r="O346" s="5">
        <f>VLOOKUP(B346,SWH!$A$4:$B$19,2,FALSE)</f>
        <v>1.5107900000000001</v>
      </c>
      <c r="P346" s="5">
        <f t="shared" si="25"/>
        <v>382.09921000000003</v>
      </c>
      <c r="Q346" s="5">
        <v>0</v>
      </c>
      <c r="R346" s="5">
        <v>0</v>
      </c>
      <c r="S346" s="5">
        <v>484.98</v>
      </c>
      <c r="T346" s="5">
        <v>93.01</v>
      </c>
      <c r="U346" s="5">
        <v>1818.95</v>
      </c>
      <c r="V346" s="5">
        <v>75.13</v>
      </c>
      <c r="W346" s="5">
        <f t="shared" si="23"/>
        <v>7692.5692099999997</v>
      </c>
      <c r="X346" s="5">
        <f t="shared" si="24"/>
        <v>1025.8499999999999</v>
      </c>
      <c r="Y346" s="5">
        <v>12408.01</v>
      </c>
      <c r="Z346" s="5">
        <v>4633.66</v>
      </c>
      <c r="AA346" s="5">
        <f t="shared" si="22"/>
        <v>17041.669999999998</v>
      </c>
    </row>
    <row r="347" spans="1:27" x14ac:dyDescent="0.25">
      <c r="A347">
        <v>2004</v>
      </c>
      <c r="B347" t="s">
        <v>59</v>
      </c>
      <c r="C347" s="1" t="s">
        <v>13</v>
      </c>
      <c r="D347" s="5">
        <f>VLOOKUP(B347,SWH!$A$4:$C$19,3,FALSE)</f>
        <v>11345.29</v>
      </c>
      <c r="E347" s="5">
        <v>0</v>
      </c>
      <c r="F347" s="5">
        <v>1396.46</v>
      </c>
      <c r="G347" s="5">
        <v>7009.83</v>
      </c>
      <c r="H347" s="5">
        <v>1452.45</v>
      </c>
      <c r="I347" s="5">
        <v>306.23</v>
      </c>
      <c r="J347" s="5">
        <v>1751.31</v>
      </c>
      <c r="K347" s="5">
        <v>1788.85</v>
      </c>
      <c r="L347" s="5">
        <v>1035.42</v>
      </c>
      <c r="M347" s="5">
        <v>1264.1500000000001</v>
      </c>
      <c r="N347" s="5">
        <v>366.92</v>
      </c>
      <c r="O347" s="5">
        <f>VLOOKUP(B347,SWH!$A$4:$B$19,2,FALSE)</f>
        <v>1.5107900000000001</v>
      </c>
      <c r="P347" s="5">
        <f t="shared" si="25"/>
        <v>365.40921000000003</v>
      </c>
      <c r="Q347" s="5">
        <v>0</v>
      </c>
      <c r="R347" s="5">
        <v>0</v>
      </c>
      <c r="S347" s="5">
        <v>56.82</v>
      </c>
      <c r="T347" s="5">
        <v>92.99</v>
      </c>
      <c r="U347" s="5">
        <v>1828.3</v>
      </c>
      <c r="V347" s="5">
        <v>75.28</v>
      </c>
      <c r="W347" s="5">
        <f t="shared" si="23"/>
        <v>8696.2092099999991</v>
      </c>
      <c r="X347" s="5">
        <f t="shared" si="24"/>
        <v>1396.46</v>
      </c>
      <c r="Y347" s="5">
        <v>13411.4</v>
      </c>
      <c r="Z347" s="5">
        <v>5013.6099999999997</v>
      </c>
      <c r="AA347" s="5">
        <f t="shared" si="22"/>
        <v>18425.009999999998</v>
      </c>
    </row>
    <row r="348" spans="1:27" x14ac:dyDescent="0.25">
      <c r="A348">
        <v>2004</v>
      </c>
      <c r="B348" t="s">
        <v>59</v>
      </c>
      <c r="C348" s="1" t="s">
        <v>19</v>
      </c>
      <c r="D348" s="5">
        <f>VLOOKUP(B348,SWH!$A$4:$C$19,3,FALSE)</f>
        <v>11345.29</v>
      </c>
      <c r="E348" s="5">
        <v>0</v>
      </c>
      <c r="F348" s="5">
        <v>1890.75</v>
      </c>
      <c r="G348" s="5">
        <v>4861.28</v>
      </c>
      <c r="H348" s="5">
        <v>1452.45</v>
      </c>
      <c r="I348" s="5">
        <v>306.12</v>
      </c>
      <c r="J348" s="5">
        <v>1751.31</v>
      </c>
      <c r="K348" s="5">
        <v>1788.85</v>
      </c>
      <c r="L348" s="5">
        <v>1035.42</v>
      </c>
      <c r="M348" s="5">
        <v>1275.79</v>
      </c>
      <c r="N348" s="5">
        <v>385.46</v>
      </c>
      <c r="O348" s="5">
        <f>VLOOKUP(B348,SWH!$A$4:$B$19,2,FALSE)</f>
        <v>1.5107900000000001</v>
      </c>
      <c r="P348" s="5">
        <f t="shared" si="25"/>
        <v>383.94920999999999</v>
      </c>
      <c r="Q348" s="5">
        <v>0</v>
      </c>
      <c r="R348" s="5">
        <v>0</v>
      </c>
      <c r="S348" s="5">
        <v>480.21</v>
      </c>
      <c r="T348" s="5">
        <v>93.02</v>
      </c>
      <c r="U348" s="5">
        <v>1893.88</v>
      </c>
      <c r="V348" s="5">
        <v>74.680000000000007</v>
      </c>
      <c r="W348" s="5">
        <f t="shared" si="23"/>
        <v>7001.2292099999995</v>
      </c>
      <c r="X348" s="5">
        <f t="shared" si="24"/>
        <v>1890.75</v>
      </c>
      <c r="Y348" s="5">
        <v>11715.74</v>
      </c>
      <c r="Z348" s="5">
        <v>5573.49</v>
      </c>
      <c r="AA348" s="5">
        <f t="shared" si="22"/>
        <v>17289.23</v>
      </c>
    </row>
    <row r="349" spans="1:27" x14ac:dyDescent="0.25">
      <c r="A349">
        <v>2004</v>
      </c>
      <c r="B349" t="s">
        <v>59</v>
      </c>
      <c r="C349" s="1" t="s">
        <v>20</v>
      </c>
      <c r="D349" s="5">
        <f>VLOOKUP(B349,SWH!$A$4:$C$19,3,FALSE)</f>
        <v>11345.29</v>
      </c>
      <c r="E349" s="5">
        <v>0</v>
      </c>
      <c r="F349" s="5">
        <v>2014.35</v>
      </c>
      <c r="G349" s="5">
        <v>3674.14</v>
      </c>
      <c r="H349" s="5">
        <v>1452.45</v>
      </c>
      <c r="I349" s="5">
        <v>306.35000000000002</v>
      </c>
      <c r="J349" s="5">
        <v>1751.31</v>
      </c>
      <c r="K349" s="5">
        <v>1788.85</v>
      </c>
      <c r="L349" s="5">
        <v>1035.42</v>
      </c>
      <c r="M349" s="5">
        <v>1152.18</v>
      </c>
      <c r="N349" s="5">
        <v>261.89999999999998</v>
      </c>
      <c r="O349" s="5">
        <f>VLOOKUP(B349,SWH!$A$4:$B$19,2,FALSE)</f>
        <v>1.5107900000000001</v>
      </c>
      <c r="P349" s="5">
        <f t="shared" si="25"/>
        <v>260.38920999999999</v>
      </c>
      <c r="Q349" s="5">
        <v>0</v>
      </c>
      <c r="R349" s="5">
        <v>0</v>
      </c>
      <c r="S349" s="5">
        <v>54.67</v>
      </c>
      <c r="T349" s="5">
        <v>92.99</v>
      </c>
      <c r="U349" s="5">
        <v>1898.8</v>
      </c>
      <c r="V349" s="5">
        <v>74.11</v>
      </c>
      <c r="W349" s="5">
        <f t="shared" si="23"/>
        <v>5141.3792100000001</v>
      </c>
      <c r="X349" s="5">
        <f t="shared" si="24"/>
        <v>2014.35</v>
      </c>
      <c r="Y349" s="5">
        <v>9855.52</v>
      </c>
      <c r="Z349" s="5">
        <v>5702.01</v>
      </c>
      <c r="AA349" s="5">
        <f t="shared" si="22"/>
        <v>15557.53</v>
      </c>
    </row>
    <row r="350" spans="1:27" x14ac:dyDescent="0.25">
      <c r="A350">
        <v>2004</v>
      </c>
      <c r="B350" t="s">
        <v>59</v>
      </c>
      <c r="C350" s="1" t="s">
        <v>3</v>
      </c>
      <c r="D350" s="5">
        <f>VLOOKUP(B350,SWH!$A$4:$C$19,3,FALSE)</f>
        <v>11345.29</v>
      </c>
      <c r="E350" s="5">
        <v>0</v>
      </c>
      <c r="F350" s="5">
        <v>2535.4699999999998</v>
      </c>
      <c r="G350" s="5">
        <v>2744.47</v>
      </c>
      <c r="H350" s="5">
        <v>1452.45</v>
      </c>
      <c r="I350" s="5">
        <v>306.29000000000002</v>
      </c>
      <c r="J350" s="5">
        <v>1751.31</v>
      </c>
      <c r="K350" s="5">
        <v>1788.85</v>
      </c>
      <c r="L350" s="5">
        <v>1035.42</v>
      </c>
      <c r="M350" s="5">
        <v>1231.9100000000001</v>
      </c>
      <c r="N350" s="5">
        <v>267.64999999999998</v>
      </c>
      <c r="O350" s="5">
        <f>VLOOKUP(B350,SWH!$A$4:$B$19,2,FALSE)</f>
        <v>1.5107900000000001</v>
      </c>
      <c r="P350" s="5">
        <f t="shared" si="25"/>
        <v>266.13920999999999</v>
      </c>
      <c r="Q350" s="5">
        <v>0</v>
      </c>
      <c r="R350" s="5">
        <v>0</v>
      </c>
      <c r="S350" s="5">
        <v>477.62</v>
      </c>
      <c r="T350" s="5">
        <v>93.03</v>
      </c>
      <c r="U350" s="5">
        <v>2024.47</v>
      </c>
      <c r="V350" s="5">
        <v>74.06</v>
      </c>
      <c r="W350" s="5">
        <f t="shared" si="23"/>
        <v>4720.1392100000003</v>
      </c>
      <c r="X350" s="5">
        <f t="shared" si="24"/>
        <v>2535.4699999999998</v>
      </c>
      <c r="Y350" s="5">
        <v>9434.2000000000007</v>
      </c>
      <c r="Z350" s="5">
        <v>6348.79</v>
      </c>
      <c r="AA350" s="5">
        <f t="shared" si="22"/>
        <v>15782.990000000002</v>
      </c>
    </row>
    <row r="351" spans="1:27" x14ac:dyDescent="0.25">
      <c r="A351">
        <v>2004</v>
      </c>
      <c r="B351" t="s">
        <v>59</v>
      </c>
      <c r="C351" s="1" t="s">
        <v>7</v>
      </c>
      <c r="D351" s="5">
        <f>VLOOKUP(B351,SWH!$A$4:$C$19,3,FALSE)</f>
        <v>11345.29</v>
      </c>
      <c r="E351" s="5">
        <v>0</v>
      </c>
      <c r="F351" s="5">
        <v>1611.66</v>
      </c>
      <c r="G351" s="5">
        <v>2161.84</v>
      </c>
      <c r="H351" s="5">
        <v>1452.45</v>
      </c>
      <c r="I351" s="5">
        <v>306.27999999999997</v>
      </c>
      <c r="J351" s="5">
        <v>1751.31</v>
      </c>
      <c r="K351" s="5">
        <v>1788.85</v>
      </c>
      <c r="L351" s="5">
        <v>1035.42</v>
      </c>
      <c r="M351" s="5">
        <v>1090.33</v>
      </c>
      <c r="N351" s="5">
        <v>202.48</v>
      </c>
      <c r="O351" s="5">
        <f>VLOOKUP(B351,SWH!$A$4:$B$19,2,FALSE)</f>
        <v>1.5107900000000001</v>
      </c>
      <c r="P351" s="5">
        <f t="shared" si="25"/>
        <v>200.96920999999998</v>
      </c>
      <c r="Q351" s="5">
        <v>0</v>
      </c>
      <c r="R351" s="5">
        <v>0</v>
      </c>
      <c r="S351" s="5">
        <v>340.61</v>
      </c>
      <c r="T351" s="5">
        <v>92.99</v>
      </c>
      <c r="U351" s="5">
        <v>1990.8</v>
      </c>
      <c r="V351" s="5">
        <v>74.22</v>
      </c>
      <c r="W351" s="5">
        <f t="shared" si="23"/>
        <v>3793.7492099999999</v>
      </c>
      <c r="X351" s="5">
        <f t="shared" si="24"/>
        <v>1611.66</v>
      </c>
      <c r="Y351" s="5">
        <v>8507.92</v>
      </c>
      <c r="Z351" s="5">
        <v>5391.32</v>
      </c>
      <c r="AA351" s="5">
        <f t="shared" si="22"/>
        <v>13899.24</v>
      </c>
    </row>
    <row r="352" spans="1:27" x14ac:dyDescent="0.25">
      <c r="A352">
        <v>2004</v>
      </c>
      <c r="B352" t="s">
        <v>59</v>
      </c>
      <c r="C352" s="1" t="s">
        <v>17</v>
      </c>
      <c r="D352" s="5">
        <f>VLOOKUP(B352,SWH!$A$4:$C$19,3,FALSE)</f>
        <v>11345.29</v>
      </c>
      <c r="E352" s="5">
        <v>0</v>
      </c>
      <c r="F352" s="5">
        <v>2802.03</v>
      </c>
      <c r="G352" s="5">
        <v>1939.13</v>
      </c>
      <c r="H352" s="5">
        <v>1452.45</v>
      </c>
      <c r="I352" s="5">
        <v>306.23</v>
      </c>
      <c r="J352" s="5">
        <v>1751.31</v>
      </c>
      <c r="K352" s="5">
        <v>1788.85</v>
      </c>
      <c r="L352" s="5">
        <v>1035.42</v>
      </c>
      <c r="M352" s="5">
        <v>1228.22</v>
      </c>
      <c r="N352" s="5">
        <v>211.2</v>
      </c>
      <c r="O352" s="5">
        <f>VLOOKUP(B352,SWH!$A$4:$B$19,2,FALSE)</f>
        <v>1.5107900000000001</v>
      </c>
      <c r="P352" s="5">
        <f t="shared" si="25"/>
        <v>209.68921</v>
      </c>
      <c r="Q352" s="5">
        <v>0</v>
      </c>
      <c r="R352" s="5">
        <v>0</v>
      </c>
      <c r="S352" s="5">
        <v>0</v>
      </c>
      <c r="T352" s="5">
        <v>93.02</v>
      </c>
      <c r="U352" s="5">
        <v>2038.58</v>
      </c>
      <c r="V352" s="5">
        <v>74.42</v>
      </c>
      <c r="W352" s="5">
        <f t="shared" si="23"/>
        <v>3377.0392100000004</v>
      </c>
      <c r="X352" s="5">
        <f t="shared" si="24"/>
        <v>2802.03</v>
      </c>
      <c r="Y352" s="5">
        <v>8091.4</v>
      </c>
      <c r="Z352" s="5">
        <v>6629.47</v>
      </c>
      <c r="AA352" s="5">
        <f t="shared" si="22"/>
        <v>14720.869999999999</v>
      </c>
    </row>
    <row r="353" spans="1:27" x14ac:dyDescent="0.25">
      <c r="A353">
        <v>2004</v>
      </c>
      <c r="B353" t="s">
        <v>59</v>
      </c>
      <c r="C353" s="1" t="s">
        <v>14</v>
      </c>
      <c r="D353" s="5">
        <f>VLOOKUP(B353,SWH!$A$4:$C$19,3,FALSE)</f>
        <v>11345.29</v>
      </c>
      <c r="E353" s="5">
        <v>0</v>
      </c>
      <c r="F353" s="5">
        <v>3513.76</v>
      </c>
      <c r="G353" s="5">
        <v>1946.83</v>
      </c>
      <c r="H353" s="5">
        <v>1452.45</v>
      </c>
      <c r="I353" s="5">
        <v>305.82</v>
      </c>
      <c r="J353" s="5">
        <v>1751.31</v>
      </c>
      <c r="K353" s="5">
        <v>1788.85</v>
      </c>
      <c r="L353" s="5">
        <v>1035.42</v>
      </c>
      <c r="M353" s="5">
        <v>1318.3</v>
      </c>
      <c r="N353" s="5">
        <v>219.11</v>
      </c>
      <c r="O353" s="5">
        <f>VLOOKUP(B353,SWH!$A$4:$B$19,2,FALSE)</f>
        <v>1.5107900000000001</v>
      </c>
      <c r="P353" s="5">
        <f t="shared" si="25"/>
        <v>217.59921000000003</v>
      </c>
      <c r="Q353" s="5">
        <v>0</v>
      </c>
      <c r="R353" s="5">
        <v>0</v>
      </c>
      <c r="S353" s="5">
        <v>482.09</v>
      </c>
      <c r="T353" s="5">
        <v>93.06</v>
      </c>
      <c r="U353" s="5">
        <v>2128.4699999999998</v>
      </c>
      <c r="V353" s="5">
        <v>73.290000000000006</v>
      </c>
      <c r="W353" s="5">
        <f t="shared" si="23"/>
        <v>3964.8192100000001</v>
      </c>
      <c r="X353" s="5">
        <f t="shared" si="24"/>
        <v>3513.76</v>
      </c>
      <c r="Y353" s="5">
        <v>8677.67</v>
      </c>
      <c r="Z353" s="5">
        <v>7431.09</v>
      </c>
      <c r="AA353" s="5">
        <f t="shared" si="22"/>
        <v>16108.76</v>
      </c>
    </row>
    <row r="354" spans="1:27" x14ac:dyDescent="0.25">
      <c r="A354">
        <v>2004</v>
      </c>
      <c r="B354" t="s">
        <v>59</v>
      </c>
      <c r="C354" s="1" t="s">
        <v>2</v>
      </c>
      <c r="D354" s="5">
        <f>VLOOKUP(B354,SWH!$A$4:$C$19,3,FALSE)</f>
        <v>11345.29</v>
      </c>
      <c r="E354" s="5">
        <v>0</v>
      </c>
      <c r="F354" s="5">
        <v>4237.6099999999997</v>
      </c>
      <c r="G354" s="5">
        <v>1582.92</v>
      </c>
      <c r="H354" s="5">
        <v>1452.45</v>
      </c>
      <c r="I354" s="5">
        <v>306.05</v>
      </c>
      <c r="J354" s="5">
        <v>1751.31</v>
      </c>
      <c r="K354" s="5">
        <v>1788.85</v>
      </c>
      <c r="L354" s="5">
        <v>1035.42</v>
      </c>
      <c r="M354" s="5">
        <v>1062.4100000000001</v>
      </c>
      <c r="N354" s="5">
        <v>178.39</v>
      </c>
      <c r="O354" s="5">
        <f>VLOOKUP(B354,SWH!$A$4:$B$19,2,FALSE)</f>
        <v>1.5107900000000001</v>
      </c>
      <c r="P354" s="5">
        <f t="shared" si="25"/>
        <v>176.87921</v>
      </c>
      <c r="Q354" s="5">
        <v>0</v>
      </c>
      <c r="R354" s="5">
        <v>0</v>
      </c>
      <c r="S354" s="5">
        <v>54.21</v>
      </c>
      <c r="T354" s="5">
        <v>93.01</v>
      </c>
      <c r="U354" s="5">
        <v>2098.9</v>
      </c>
      <c r="V354" s="5">
        <v>73.61</v>
      </c>
      <c r="W354" s="5">
        <f t="shared" si="23"/>
        <v>2876.41921</v>
      </c>
      <c r="X354" s="5">
        <f t="shared" si="24"/>
        <v>4237.6099999999997</v>
      </c>
      <c r="Y354" s="5">
        <v>7589.78</v>
      </c>
      <c r="Z354" s="5">
        <v>8125.36</v>
      </c>
      <c r="AA354" s="5">
        <f t="shared" si="22"/>
        <v>15715.14</v>
      </c>
    </row>
    <row r="355" spans="1:27" x14ac:dyDescent="0.25">
      <c r="A355">
        <v>2004</v>
      </c>
      <c r="B355" t="s">
        <v>59</v>
      </c>
      <c r="C355" s="1" t="s">
        <v>18</v>
      </c>
      <c r="D355" s="5">
        <f>VLOOKUP(B355,SWH!$A$4:$C$19,3,FALSE)</f>
        <v>11345.29</v>
      </c>
      <c r="E355" s="5">
        <v>0</v>
      </c>
      <c r="F355" s="5">
        <v>3412.99</v>
      </c>
      <c r="G355" s="5">
        <v>760.11</v>
      </c>
      <c r="H355" s="5">
        <v>1452.45</v>
      </c>
      <c r="I355" s="5">
        <v>305.47000000000003</v>
      </c>
      <c r="J355" s="5">
        <v>1751.31</v>
      </c>
      <c r="K355" s="5">
        <v>1788.85</v>
      </c>
      <c r="L355" s="5">
        <v>1035.42</v>
      </c>
      <c r="M355" s="5">
        <v>1219.1600000000001</v>
      </c>
      <c r="N355" s="5">
        <v>142.61000000000001</v>
      </c>
      <c r="O355" s="5">
        <f>VLOOKUP(B355,SWH!$A$4:$B$19,2,FALSE)</f>
        <v>1.5107900000000001</v>
      </c>
      <c r="P355" s="5">
        <f t="shared" si="25"/>
        <v>141.09921000000003</v>
      </c>
      <c r="Q355" s="5">
        <v>0</v>
      </c>
      <c r="R355" s="5">
        <v>0</v>
      </c>
      <c r="S355" s="5">
        <v>304.91000000000003</v>
      </c>
      <c r="T355" s="5">
        <v>93.04</v>
      </c>
      <c r="U355" s="5">
        <v>2160.1</v>
      </c>
      <c r="V355" s="5">
        <v>73.69</v>
      </c>
      <c r="W355" s="5">
        <f t="shared" si="23"/>
        <v>2425.2792100000001</v>
      </c>
      <c r="X355" s="5">
        <f t="shared" si="24"/>
        <v>3412.99</v>
      </c>
      <c r="Y355" s="5">
        <v>7138.17</v>
      </c>
      <c r="Z355" s="5">
        <v>7361.94</v>
      </c>
      <c r="AA355" s="5">
        <f t="shared" si="22"/>
        <v>14500.11</v>
      </c>
    </row>
    <row r="356" spans="1:27" x14ac:dyDescent="0.25">
      <c r="A356">
        <v>2004</v>
      </c>
      <c r="B356" t="s">
        <v>59</v>
      </c>
      <c r="C356" s="1" t="s">
        <v>4</v>
      </c>
      <c r="D356" s="5">
        <f>VLOOKUP(B356,SWH!$A$4:$C$19,3,FALSE)</f>
        <v>11345.29</v>
      </c>
      <c r="E356" s="5">
        <v>0</v>
      </c>
      <c r="F356" s="5">
        <v>4182.38</v>
      </c>
      <c r="G356" s="5">
        <v>1240.51</v>
      </c>
      <c r="H356" s="5">
        <v>1452.45</v>
      </c>
      <c r="I356" s="5">
        <v>305.91000000000003</v>
      </c>
      <c r="J356" s="5">
        <v>1751.31</v>
      </c>
      <c r="K356" s="5">
        <v>1788.85</v>
      </c>
      <c r="L356" s="5">
        <v>1035.42</v>
      </c>
      <c r="M356" s="5">
        <v>1317.41</v>
      </c>
      <c r="N356" s="5">
        <v>179.99</v>
      </c>
      <c r="O356" s="5">
        <f>VLOOKUP(B356,SWH!$A$4:$B$19,2,FALSE)</f>
        <v>1.5107900000000001</v>
      </c>
      <c r="P356" s="5">
        <f t="shared" si="25"/>
        <v>178.47921000000002</v>
      </c>
      <c r="Q356" s="5">
        <v>0</v>
      </c>
      <c r="R356" s="5">
        <v>0</v>
      </c>
      <c r="S356" s="5">
        <v>461.67</v>
      </c>
      <c r="T356" s="5">
        <v>93.06</v>
      </c>
      <c r="U356" s="5">
        <v>2217.2399999999998</v>
      </c>
      <c r="V356" s="5">
        <v>73.05</v>
      </c>
      <c r="W356" s="5">
        <f t="shared" si="23"/>
        <v>3198.0692100000001</v>
      </c>
      <c r="X356" s="5">
        <f t="shared" si="24"/>
        <v>4182.38</v>
      </c>
      <c r="Y356" s="5">
        <v>7910.78</v>
      </c>
      <c r="Z356" s="5">
        <v>8188.47</v>
      </c>
      <c r="AA356" s="5">
        <f t="shared" si="22"/>
        <v>16099.25</v>
      </c>
    </row>
    <row r="357" spans="1:27" x14ac:dyDescent="0.25">
      <c r="A357">
        <v>2004</v>
      </c>
      <c r="B357" t="s">
        <v>59</v>
      </c>
      <c r="C357" s="1" t="s">
        <v>5</v>
      </c>
      <c r="D357" s="5">
        <f>VLOOKUP(B357,SWH!$A$4:$C$19,3,FALSE)</f>
        <v>11345.29</v>
      </c>
      <c r="E357" s="5">
        <v>0</v>
      </c>
      <c r="F357" s="5">
        <v>6394.25</v>
      </c>
      <c r="G357" s="5">
        <v>1172.0999999999999</v>
      </c>
      <c r="H357" s="5">
        <v>1452.45</v>
      </c>
      <c r="I357" s="5">
        <v>305.93</v>
      </c>
      <c r="J357" s="5">
        <v>1751.31</v>
      </c>
      <c r="K357" s="5">
        <v>1788.85</v>
      </c>
      <c r="L357" s="5">
        <v>1035.42</v>
      </c>
      <c r="M357" s="5">
        <v>1071.3</v>
      </c>
      <c r="N357" s="5">
        <v>160.22999999999999</v>
      </c>
      <c r="O357" s="5">
        <f>VLOOKUP(B357,SWH!$A$4:$B$19,2,FALSE)</f>
        <v>1.5107900000000001</v>
      </c>
      <c r="P357" s="5">
        <f t="shared" si="25"/>
        <v>158.71920999999998</v>
      </c>
      <c r="Q357" s="5">
        <v>0</v>
      </c>
      <c r="R357" s="5">
        <v>0</v>
      </c>
      <c r="S357" s="5">
        <v>56.39</v>
      </c>
      <c r="T357" s="5">
        <v>93.03</v>
      </c>
      <c r="U357" s="5">
        <v>2192.38</v>
      </c>
      <c r="V357" s="5">
        <v>73.08</v>
      </c>
      <c r="W357" s="5">
        <f t="shared" si="23"/>
        <v>2458.5092099999997</v>
      </c>
      <c r="X357" s="5">
        <f t="shared" si="24"/>
        <v>6394.25</v>
      </c>
      <c r="Y357" s="5">
        <v>7171.22</v>
      </c>
      <c r="Z357" s="5">
        <v>10375.48</v>
      </c>
      <c r="AA357" s="5">
        <f t="shared" si="22"/>
        <v>17546.7</v>
      </c>
    </row>
    <row r="358" spans="1:27" x14ac:dyDescent="0.25">
      <c r="A358">
        <v>2004</v>
      </c>
      <c r="B358" t="s">
        <v>59</v>
      </c>
      <c r="C358" s="1" t="s">
        <v>15</v>
      </c>
      <c r="D358" s="5">
        <f>VLOOKUP(B358,SWH!$A$4:$C$19,3,FALSE)</f>
        <v>11345.29</v>
      </c>
      <c r="E358" s="5">
        <v>0</v>
      </c>
      <c r="F358" s="5">
        <v>3564</v>
      </c>
      <c r="G358" s="5">
        <v>461.37</v>
      </c>
      <c r="H358" s="5">
        <v>1452.45</v>
      </c>
      <c r="I358" s="5">
        <v>305.45</v>
      </c>
      <c r="J358" s="5">
        <v>1751.31</v>
      </c>
      <c r="K358" s="5">
        <v>1788.85</v>
      </c>
      <c r="L358" s="5">
        <v>1035.42</v>
      </c>
      <c r="M358" s="5">
        <v>1234.8699999999999</v>
      </c>
      <c r="N358" s="5">
        <v>115.89</v>
      </c>
      <c r="O358" s="5">
        <f>VLOOKUP(B358,SWH!$A$4:$B$19,2,FALSE)</f>
        <v>1.5107900000000001</v>
      </c>
      <c r="P358" s="5">
        <f t="shared" si="25"/>
        <v>114.37921</v>
      </c>
      <c r="Q358" s="5">
        <v>0</v>
      </c>
      <c r="R358" s="5">
        <v>0</v>
      </c>
      <c r="S358" s="5">
        <v>355.13</v>
      </c>
      <c r="T358" s="5">
        <v>93.05</v>
      </c>
      <c r="U358" s="5">
        <v>2210.4</v>
      </c>
      <c r="V358" s="5">
        <v>73.56</v>
      </c>
      <c r="W358" s="5">
        <f t="shared" si="23"/>
        <v>2165.7492099999999</v>
      </c>
      <c r="X358" s="5">
        <f t="shared" si="24"/>
        <v>3564</v>
      </c>
      <c r="Y358" s="5">
        <v>6878.49</v>
      </c>
      <c r="Z358" s="5">
        <v>7563.25</v>
      </c>
      <c r="AA358" s="5">
        <f t="shared" si="22"/>
        <v>14441.74</v>
      </c>
    </row>
    <row r="359" spans="1:27" x14ac:dyDescent="0.25">
      <c r="A359">
        <v>2004</v>
      </c>
      <c r="B359" t="s">
        <v>59</v>
      </c>
      <c r="C359" s="1" t="s">
        <v>16</v>
      </c>
      <c r="D359" s="5">
        <f>VLOOKUP(B359,SWH!$A$4:$C$19,3,FALSE)</f>
        <v>11345.29</v>
      </c>
      <c r="E359" s="5">
        <v>0</v>
      </c>
      <c r="F359" s="5">
        <v>5145.79</v>
      </c>
      <c r="G359" s="5">
        <v>1291.4100000000001</v>
      </c>
      <c r="H359" s="5">
        <v>1452.45</v>
      </c>
      <c r="I359" s="5">
        <v>305.77</v>
      </c>
      <c r="J359" s="5">
        <v>1751.31</v>
      </c>
      <c r="K359" s="5">
        <v>1788.85</v>
      </c>
      <c r="L359" s="5">
        <v>1035.42</v>
      </c>
      <c r="M359" s="5">
        <v>1318.28</v>
      </c>
      <c r="N359" s="5">
        <v>195.99</v>
      </c>
      <c r="O359" s="5">
        <f>VLOOKUP(B359,SWH!$A$4:$B$19,2,FALSE)</f>
        <v>1.5107900000000001</v>
      </c>
      <c r="P359" s="5">
        <f t="shared" si="25"/>
        <v>194.47921000000002</v>
      </c>
      <c r="Q359" s="5">
        <v>0</v>
      </c>
      <c r="R359" s="5">
        <v>0</v>
      </c>
      <c r="S359" s="5">
        <v>464.01</v>
      </c>
      <c r="T359" s="5">
        <v>93.08</v>
      </c>
      <c r="U359" s="5">
        <v>2283.38</v>
      </c>
      <c r="V359" s="5">
        <v>72.58</v>
      </c>
      <c r="W359" s="5">
        <f t="shared" si="23"/>
        <v>3268.1792100000002</v>
      </c>
      <c r="X359" s="5">
        <f t="shared" si="24"/>
        <v>5145.79</v>
      </c>
      <c r="Y359" s="5">
        <v>7980.29</v>
      </c>
      <c r="Z359" s="5">
        <v>9218.02</v>
      </c>
      <c r="AA359" s="5">
        <f t="shared" si="22"/>
        <v>17198.310000000001</v>
      </c>
    </row>
    <row r="360" spans="1:27" x14ac:dyDescent="0.25">
      <c r="A360">
        <v>2004</v>
      </c>
      <c r="B360" t="s">
        <v>59</v>
      </c>
      <c r="C360" s="1" t="s">
        <v>9</v>
      </c>
      <c r="D360" s="5">
        <f>VLOOKUP(B360,SWH!$A$4:$C$19,3,FALSE)</f>
        <v>11345.29</v>
      </c>
      <c r="E360" s="5">
        <v>0</v>
      </c>
      <c r="F360" s="5">
        <v>4111.08</v>
      </c>
      <c r="G360" s="5">
        <v>773.49</v>
      </c>
      <c r="H360" s="5">
        <v>1452.45</v>
      </c>
      <c r="I360" s="5">
        <v>305.55</v>
      </c>
      <c r="J360" s="5">
        <v>1751.31</v>
      </c>
      <c r="K360" s="5">
        <v>1788.85</v>
      </c>
      <c r="L360" s="5">
        <v>1035.42</v>
      </c>
      <c r="M360" s="5">
        <v>1146.17</v>
      </c>
      <c r="N360" s="5">
        <v>136.65</v>
      </c>
      <c r="O360" s="5">
        <f>VLOOKUP(B360,SWH!$A$4:$B$19,2,FALSE)</f>
        <v>1.5107900000000001</v>
      </c>
      <c r="P360" s="5">
        <f t="shared" si="25"/>
        <v>135.13920999999999</v>
      </c>
      <c r="Q360" s="5">
        <v>0</v>
      </c>
      <c r="R360" s="5">
        <v>0</v>
      </c>
      <c r="S360" s="5">
        <v>464.83</v>
      </c>
      <c r="T360" s="5">
        <v>93.04</v>
      </c>
      <c r="U360" s="5">
        <v>2266.39</v>
      </c>
      <c r="V360" s="5">
        <v>72.88</v>
      </c>
      <c r="W360" s="5">
        <f t="shared" si="23"/>
        <v>2519.6292100000001</v>
      </c>
      <c r="X360" s="5">
        <f t="shared" si="24"/>
        <v>4111.08</v>
      </c>
      <c r="Y360" s="5">
        <v>7231.79</v>
      </c>
      <c r="Z360" s="5">
        <v>8166.32</v>
      </c>
      <c r="AA360" s="5">
        <f t="shared" si="22"/>
        <v>15398.11</v>
      </c>
    </row>
    <row r="361" spans="1:27" x14ac:dyDescent="0.25">
      <c r="A361">
        <v>2004</v>
      </c>
      <c r="B361" t="s">
        <v>59</v>
      </c>
      <c r="C361" s="1" t="s">
        <v>12</v>
      </c>
      <c r="D361" s="5">
        <f>VLOOKUP(B361,SWH!$A$4:$C$19,3,FALSE)</f>
        <v>11345.29</v>
      </c>
      <c r="E361" s="5">
        <v>0</v>
      </c>
      <c r="F361" s="5">
        <v>6494.21</v>
      </c>
      <c r="G361" s="5">
        <v>995.87</v>
      </c>
      <c r="H361" s="5">
        <v>1452.45</v>
      </c>
      <c r="I361" s="5">
        <v>305.36</v>
      </c>
      <c r="J361" s="5">
        <v>1751.31</v>
      </c>
      <c r="K361" s="5">
        <v>1788.85</v>
      </c>
      <c r="L361" s="5">
        <v>1035.42</v>
      </c>
      <c r="M361" s="5">
        <v>1261.81</v>
      </c>
      <c r="N361" s="5">
        <v>176.88</v>
      </c>
      <c r="O361" s="5">
        <f>VLOOKUP(B361,SWH!$A$4:$B$19,2,FALSE)</f>
        <v>1.5107900000000001</v>
      </c>
      <c r="P361" s="5">
        <f t="shared" si="25"/>
        <v>175.36921000000001</v>
      </c>
      <c r="Q361" s="5">
        <v>0</v>
      </c>
      <c r="R361" s="5">
        <v>0</v>
      </c>
      <c r="S361" s="5">
        <v>481.83</v>
      </c>
      <c r="T361" s="5">
        <v>93.09</v>
      </c>
      <c r="U361" s="5">
        <v>2361.8200000000002</v>
      </c>
      <c r="V361" s="5">
        <v>72.209999999999994</v>
      </c>
      <c r="W361" s="5">
        <f t="shared" si="23"/>
        <v>2914.8792100000001</v>
      </c>
      <c r="X361" s="5">
        <f t="shared" si="24"/>
        <v>6494.21</v>
      </c>
      <c r="Y361" s="5">
        <v>7626.23</v>
      </c>
      <c r="Z361" s="5">
        <v>10644.88</v>
      </c>
      <c r="AA361" s="5">
        <f t="shared" si="22"/>
        <v>18271.11</v>
      </c>
    </row>
    <row r="362" spans="1:27" x14ac:dyDescent="0.25">
      <c r="A362">
        <v>2004</v>
      </c>
      <c r="B362" t="s">
        <v>59</v>
      </c>
      <c r="C362" s="1" t="s">
        <v>8</v>
      </c>
      <c r="D362" s="5">
        <f>VLOOKUP(B362,SWH!$A$4:$C$19,3,FALSE)</f>
        <v>11345.29</v>
      </c>
      <c r="E362" s="5">
        <v>0</v>
      </c>
      <c r="F362" s="5">
        <v>9041.56</v>
      </c>
      <c r="G362" s="5">
        <v>500.61</v>
      </c>
      <c r="H362" s="5">
        <v>1452.45</v>
      </c>
      <c r="I362" s="5">
        <v>303.68</v>
      </c>
      <c r="J362" s="5">
        <v>1751.31</v>
      </c>
      <c r="K362" s="5">
        <v>1788.85</v>
      </c>
      <c r="L362" s="5">
        <v>1035.42</v>
      </c>
      <c r="M362" s="5">
        <v>1299.72</v>
      </c>
      <c r="N362" s="5">
        <v>149.28</v>
      </c>
      <c r="O362" s="5">
        <f>VLOOKUP(B362,SWH!$A$4:$B$19,2,FALSE)</f>
        <v>1.5107900000000001</v>
      </c>
      <c r="P362" s="5">
        <f t="shared" si="25"/>
        <v>147.76920999999999</v>
      </c>
      <c r="Q362" s="5">
        <v>0</v>
      </c>
      <c r="R362" s="5">
        <v>0</v>
      </c>
      <c r="S362" s="5">
        <v>482.99</v>
      </c>
      <c r="T362" s="5">
        <v>93.11</v>
      </c>
      <c r="U362" s="5">
        <v>2467.58</v>
      </c>
      <c r="V362" s="5">
        <v>71.45</v>
      </c>
      <c r="W362" s="5">
        <f t="shared" si="23"/>
        <v>2431.0892100000001</v>
      </c>
      <c r="X362" s="5">
        <f t="shared" si="24"/>
        <v>9041.56</v>
      </c>
      <c r="Y362" s="5">
        <v>7140.02</v>
      </c>
      <c r="Z362" s="5">
        <v>13298</v>
      </c>
      <c r="AA362" s="5">
        <f t="shared" si="22"/>
        <v>20438.02</v>
      </c>
    </row>
    <row r="363" spans="1:27" x14ac:dyDescent="0.25">
      <c r="A363">
        <v>2007</v>
      </c>
      <c r="B363" t="s">
        <v>59</v>
      </c>
      <c r="C363" s="1" t="s">
        <v>10</v>
      </c>
      <c r="D363" s="5">
        <f>VLOOKUP(B363,SWH!$A$4:$C$19,3,FALSE)</f>
        <v>11345.29</v>
      </c>
      <c r="E363" s="5">
        <v>0</v>
      </c>
      <c r="F363" s="5">
        <v>18.350000000000001</v>
      </c>
      <c r="G363" s="5">
        <v>8062.97</v>
      </c>
      <c r="H363" s="5">
        <v>1452.45</v>
      </c>
      <c r="I363" s="5">
        <v>306.52</v>
      </c>
      <c r="J363" s="5">
        <v>1751.31</v>
      </c>
      <c r="K363" s="5">
        <v>1788.85</v>
      </c>
      <c r="L363" s="5">
        <v>1035.42</v>
      </c>
      <c r="M363" s="5">
        <v>918.38</v>
      </c>
      <c r="N363" s="5">
        <v>395.07</v>
      </c>
      <c r="O363" s="5">
        <f>VLOOKUP(B363,SWH!$A$4:$B$19,2,FALSE)</f>
        <v>1.5107900000000001</v>
      </c>
      <c r="P363" s="5">
        <f t="shared" si="25"/>
        <v>393.55921000000001</v>
      </c>
      <c r="Q363" s="5">
        <v>0</v>
      </c>
      <c r="R363" s="5">
        <v>0</v>
      </c>
      <c r="S363" s="5">
        <v>0</v>
      </c>
      <c r="T363" s="5">
        <v>92.94</v>
      </c>
      <c r="U363" s="5">
        <v>1753.2</v>
      </c>
      <c r="V363" s="5">
        <v>76.489999999999995</v>
      </c>
      <c r="W363" s="5">
        <f t="shared" si="23"/>
        <v>9374.9092099999998</v>
      </c>
      <c r="X363" s="5">
        <f t="shared" si="24"/>
        <v>18.350000000000001</v>
      </c>
      <c r="Y363" s="5">
        <v>14091.55</v>
      </c>
      <c r="Z363" s="5">
        <v>3560.4</v>
      </c>
      <c r="AA363" s="5">
        <f t="shared" si="22"/>
        <v>17651.95</v>
      </c>
    </row>
    <row r="364" spans="1:27" x14ac:dyDescent="0.25">
      <c r="A364">
        <v>2007</v>
      </c>
      <c r="B364" t="s">
        <v>59</v>
      </c>
      <c r="C364" s="1" t="s">
        <v>6</v>
      </c>
      <c r="D364" s="5">
        <f>VLOOKUP(B364,SWH!$A$4:$C$19,3,FALSE)</f>
        <v>11345.29</v>
      </c>
      <c r="E364" s="5">
        <v>0</v>
      </c>
      <c r="F364" s="5">
        <v>80.849999999999994</v>
      </c>
      <c r="G364" s="5">
        <v>6960.22</v>
      </c>
      <c r="H364" s="5">
        <v>1452.45</v>
      </c>
      <c r="I364" s="5">
        <v>306.58</v>
      </c>
      <c r="J364" s="5">
        <v>1751.31</v>
      </c>
      <c r="K364" s="5">
        <v>1788.85</v>
      </c>
      <c r="L364" s="5">
        <v>1035.42</v>
      </c>
      <c r="M364" s="5">
        <v>942.22</v>
      </c>
      <c r="N364" s="5">
        <v>359.58</v>
      </c>
      <c r="O364" s="5">
        <f>VLOOKUP(B364,SWH!$A$4:$B$19,2,FALSE)</f>
        <v>1.5107900000000001</v>
      </c>
      <c r="P364" s="5">
        <f t="shared" si="25"/>
        <v>358.06921</v>
      </c>
      <c r="Q364" s="5">
        <v>0</v>
      </c>
      <c r="R364" s="5">
        <v>0</v>
      </c>
      <c r="S364" s="5">
        <v>0</v>
      </c>
      <c r="T364" s="5">
        <v>92.93</v>
      </c>
      <c r="U364" s="5">
        <v>1770.29</v>
      </c>
      <c r="V364" s="5">
        <v>76.599999999999994</v>
      </c>
      <c r="W364" s="5">
        <f t="shared" si="23"/>
        <v>8260.5092100000002</v>
      </c>
      <c r="X364" s="5">
        <f t="shared" si="24"/>
        <v>80.849999999999994</v>
      </c>
      <c r="Y364" s="5">
        <v>12977.31</v>
      </c>
      <c r="Z364" s="5">
        <v>3639.99</v>
      </c>
      <c r="AA364" s="5">
        <f t="shared" si="22"/>
        <v>16617.3</v>
      </c>
    </row>
    <row r="365" spans="1:27" x14ac:dyDescent="0.25">
      <c r="A365">
        <v>2007</v>
      </c>
      <c r="B365" t="s">
        <v>59</v>
      </c>
      <c r="C365" s="1" t="s">
        <v>11</v>
      </c>
      <c r="D365" s="5">
        <f>VLOOKUP(B365,SWH!$A$4:$C$19,3,FALSE)</f>
        <v>11345.29</v>
      </c>
      <c r="E365" s="5">
        <v>0</v>
      </c>
      <c r="F365" s="5">
        <v>37.94</v>
      </c>
      <c r="G365" s="5">
        <v>5032.18</v>
      </c>
      <c r="H365" s="5">
        <v>1452.45</v>
      </c>
      <c r="I365" s="5">
        <v>306.61</v>
      </c>
      <c r="J365" s="5">
        <v>1751.31</v>
      </c>
      <c r="K365" s="5">
        <v>1788.85</v>
      </c>
      <c r="L365" s="5">
        <v>1035.42</v>
      </c>
      <c r="M365" s="5">
        <v>818.9</v>
      </c>
      <c r="N365" s="5">
        <v>311.66000000000003</v>
      </c>
      <c r="O365" s="5">
        <f>VLOOKUP(B365,SWH!$A$4:$B$19,2,FALSE)</f>
        <v>1.5107900000000001</v>
      </c>
      <c r="P365" s="5">
        <f t="shared" si="25"/>
        <v>310.14921000000004</v>
      </c>
      <c r="Q365" s="5">
        <v>0</v>
      </c>
      <c r="R365" s="5">
        <v>0</v>
      </c>
      <c r="S365" s="5">
        <v>0</v>
      </c>
      <c r="T365" s="5">
        <v>92.95</v>
      </c>
      <c r="U365" s="5">
        <v>1817.71</v>
      </c>
      <c r="V365" s="5">
        <v>76.34</v>
      </c>
      <c r="W365" s="5">
        <f t="shared" si="23"/>
        <v>6161.2292099999995</v>
      </c>
      <c r="X365" s="5">
        <f t="shared" si="24"/>
        <v>37.94</v>
      </c>
      <c r="Y365" s="5">
        <v>10877.83</v>
      </c>
      <c r="Z365" s="5">
        <v>3644.51</v>
      </c>
      <c r="AA365" s="5">
        <f t="shared" si="22"/>
        <v>14522.34</v>
      </c>
    </row>
    <row r="366" spans="1:27" x14ac:dyDescent="0.25">
      <c r="A366">
        <v>2007</v>
      </c>
      <c r="B366" t="s">
        <v>59</v>
      </c>
      <c r="C366" s="1" t="s">
        <v>13</v>
      </c>
      <c r="D366" s="5">
        <f>VLOOKUP(B366,SWH!$A$4:$C$19,3,FALSE)</f>
        <v>11345.29</v>
      </c>
      <c r="E366" s="5">
        <v>0</v>
      </c>
      <c r="F366" s="5">
        <v>406.03</v>
      </c>
      <c r="G366" s="5">
        <v>5461.94</v>
      </c>
      <c r="H366" s="5">
        <v>1452.45</v>
      </c>
      <c r="I366" s="5">
        <v>306.23</v>
      </c>
      <c r="J366" s="5">
        <v>1751.31</v>
      </c>
      <c r="K366" s="5">
        <v>1788.85</v>
      </c>
      <c r="L366" s="5">
        <v>1035.42</v>
      </c>
      <c r="M366" s="5">
        <v>862.82</v>
      </c>
      <c r="N366" s="5">
        <v>299.24</v>
      </c>
      <c r="O366" s="5">
        <f>VLOOKUP(B366,SWH!$A$4:$B$19,2,FALSE)</f>
        <v>1.5107900000000001</v>
      </c>
      <c r="P366" s="5">
        <f t="shared" si="25"/>
        <v>297.72921000000002</v>
      </c>
      <c r="Q366" s="5">
        <v>0</v>
      </c>
      <c r="R366" s="5">
        <v>0</v>
      </c>
      <c r="S366" s="5">
        <v>0</v>
      </c>
      <c r="T366" s="5">
        <v>92.94</v>
      </c>
      <c r="U366" s="5">
        <v>1827.26</v>
      </c>
      <c r="V366" s="5">
        <v>76.31</v>
      </c>
      <c r="W366" s="5">
        <f t="shared" si="23"/>
        <v>6622.4892099999997</v>
      </c>
      <c r="X366" s="5">
        <f t="shared" si="24"/>
        <v>406.03</v>
      </c>
      <c r="Y366" s="5">
        <v>11338.66</v>
      </c>
      <c r="Z366" s="5">
        <v>4022.15</v>
      </c>
      <c r="AA366" s="5">
        <f t="shared" si="22"/>
        <v>15360.81</v>
      </c>
    </row>
    <row r="367" spans="1:27" x14ac:dyDescent="0.25">
      <c r="A367">
        <v>2007</v>
      </c>
      <c r="B367" t="s">
        <v>59</v>
      </c>
      <c r="C367" s="1" t="s">
        <v>19</v>
      </c>
      <c r="D367" s="5">
        <f>VLOOKUP(B367,SWH!$A$4:$C$19,3,FALSE)</f>
        <v>11345.29</v>
      </c>
      <c r="E367" s="5">
        <v>0</v>
      </c>
      <c r="F367" s="5">
        <v>573.02</v>
      </c>
      <c r="G367" s="5">
        <v>4450.04</v>
      </c>
      <c r="H367" s="5">
        <v>1452.45</v>
      </c>
      <c r="I367" s="5">
        <v>306.12</v>
      </c>
      <c r="J367" s="5">
        <v>1751.31</v>
      </c>
      <c r="K367" s="5">
        <v>1788.85</v>
      </c>
      <c r="L367" s="5">
        <v>1035.42</v>
      </c>
      <c r="M367" s="5">
        <v>697.19</v>
      </c>
      <c r="N367" s="5">
        <v>292.57</v>
      </c>
      <c r="O367" s="5">
        <f>VLOOKUP(B367,SWH!$A$4:$B$19,2,FALSE)</f>
        <v>1.5107900000000001</v>
      </c>
      <c r="P367" s="5">
        <f t="shared" si="25"/>
        <v>291.05921000000001</v>
      </c>
      <c r="Q367" s="5">
        <v>0</v>
      </c>
      <c r="R367" s="5">
        <v>0</v>
      </c>
      <c r="S367" s="5">
        <v>0</v>
      </c>
      <c r="T367" s="5">
        <v>92.96</v>
      </c>
      <c r="U367" s="5">
        <v>1893.06</v>
      </c>
      <c r="V367" s="5">
        <v>75.989999999999995</v>
      </c>
      <c r="W367" s="5">
        <f t="shared" si="23"/>
        <v>5438.2892099999999</v>
      </c>
      <c r="X367" s="5">
        <f t="shared" si="24"/>
        <v>573.02</v>
      </c>
      <c r="Y367" s="5">
        <v>10154.049999999999</v>
      </c>
      <c r="Z367" s="5">
        <v>4254.93</v>
      </c>
      <c r="AA367" s="5">
        <f t="shared" si="22"/>
        <v>14408.98</v>
      </c>
    </row>
    <row r="368" spans="1:27" x14ac:dyDescent="0.25">
      <c r="A368">
        <v>2007</v>
      </c>
      <c r="B368" t="s">
        <v>59</v>
      </c>
      <c r="C368" s="1" t="s">
        <v>20</v>
      </c>
      <c r="D368" s="5">
        <f>VLOOKUP(B368,SWH!$A$4:$C$19,3,FALSE)</f>
        <v>11345.29</v>
      </c>
      <c r="E368" s="5">
        <v>0</v>
      </c>
      <c r="F368" s="5">
        <v>659.1</v>
      </c>
      <c r="G368" s="5">
        <v>2735.87</v>
      </c>
      <c r="H368" s="5">
        <v>1452.45</v>
      </c>
      <c r="I368" s="5">
        <v>306.35000000000002</v>
      </c>
      <c r="J368" s="5">
        <v>1751.31</v>
      </c>
      <c r="K368" s="5">
        <v>1788.85</v>
      </c>
      <c r="L368" s="5">
        <v>1035.42</v>
      </c>
      <c r="M368" s="5">
        <v>690.52</v>
      </c>
      <c r="N368" s="5">
        <v>203.33</v>
      </c>
      <c r="O368" s="5">
        <f>VLOOKUP(B368,SWH!$A$4:$B$19,2,FALSE)</f>
        <v>1.5107900000000001</v>
      </c>
      <c r="P368" s="5">
        <f t="shared" si="25"/>
        <v>201.81921</v>
      </c>
      <c r="Q368" s="5">
        <v>0</v>
      </c>
      <c r="R368" s="5">
        <v>0</v>
      </c>
      <c r="S368" s="5">
        <v>0</v>
      </c>
      <c r="T368" s="5">
        <v>92.95</v>
      </c>
      <c r="U368" s="5">
        <v>1897.84</v>
      </c>
      <c r="V368" s="5">
        <v>75.13</v>
      </c>
      <c r="W368" s="5">
        <f t="shared" si="23"/>
        <v>3628.20921</v>
      </c>
      <c r="X368" s="5">
        <f t="shared" si="24"/>
        <v>659.1</v>
      </c>
      <c r="Y368" s="5">
        <v>8343.32</v>
      </c>
      <c r="Z368" s="5">
        <v>4345.79</v>
      </c>
      <c r="AA368" s="5">
        <f t="shared" si="22"/>
        <v>12689.11</v>
      </c>
    </row>
    <row r="369" spans="1:27" x14ac:dyDescent="0.25">
      <c r="A369">
        <v>2007</v>
      </c>
      <c r="B369" t="s">
        <v>59</v>
      </c>
      <c r="C369" s="1" t="s">
        <v>3</v>
      </c>
      <c r="D369" s="5">
        <f>VLOOKUP(B369,SWH!$A$4:$C$19,3,FALSE)</f>
        <v>11345.29</v>
      </c>
      <c r="E369" s="5">
        <v>0</v>
      </c>
      <c r="F369" s="5">
        <v>2148.7199999999998</v>
      </c>
      <c r="G369" s="5">
        <v>2432.41</v>
      </c>
      <c r="H369" s="5">
        <v>1452.45</v>
      </c>
      <c r="I369" s="5">
        <v>306.29000000000002</v>
      </c>
      <c r="J369" s="5">
        <v>1751.31</v>
      </c>
      <c r="K369" s="5">
        <v>1788.85</v>
      </c>
      <c r="L369" s="5">
        <v>1035.42</v>
      </c>
      <c r="M369" s="5">
        <v>640.52</v>
      </c>
      <c r="N369" s="5">
        <v>210.55</v>
      </c>
      <c r="O369" s="5">
        <f>VLOOKUP(B369,SWH!$A$4:$B$19,2,FALSE)</f>
        <v>1.5107900000000001</v>
      </c>
      <c r="P369" s="5">
        <f t="shared" si="25"/>
        <v>209.03921000000003</v>
      </c>
      <c r="Q369" s="5">
        <v>0</v>
      </c>
      <c r="R369" s="5">
        <v>0</v>
      </c>
      <c r="S369" s="5">
        <v>0</v>
      </c>
      <c r="T369" s="5">
        <v>92.96</v>
      </c>
      <c r="U369" s="5">
        <v>2023.84</v>
      </c>
      <c r="V369" s="5">
        <v>75.400000000000006</v>
      </c>
      <c r="W369" s="5">
        <f t="shared" si="23"/>
        <v>3281.9692099999997</v>
      </c>
      <c r="X369" s="5">
        <f t="shared" si="24"/>
        <v>2148.7199999999998</v>
      </c>
      <c r="Y369" s="5">
        <v>7997.32</v>
      </c>
      <c r="Z369" s="5">
        <v>5961.42</v>
      </c>
      <c r="AA369" s="5">
        <f t="shared" si="22"/>
        <v>13958.74</v>
      </c>
    </row>
    <row r="370" spans="1:27" x14ac:dyDescent="0.25">
      <c r="A370">
        <v>2007</v>
      </c>
      <c r="B370" t="s">
        <v>59</v>
      </c>
      <c r="C370" s="1" t="s">
        <v>7</v>
      </c>
      <c r="D370" s="5">
        <f>VLOOKUP(B370,SWH!$A$4:$C$19,3,FALSE)</f>
        <v>11345.29</v>
      </c>
      <c r="E370" s="5">
        <v>0</v>
      </c>
      <c r="F370" s="5">
        <v>1392.02</v>
      </c>
      <c r="G370" s="5">
        <v>1928.7</v>
      </c>
      <c r="H370" s="5">
        <v>1452.45</v>
      </c>
      <c r="I370" s="5">
        <v>306.27999999999997</v>
      </c>
      <c r="J370" s="5">
        <v>1751.31</v>
      </c>
      <c r="K370" s="5">
        <v>1788.85</v>
      </c>
      <c r="L370" s="5">
        <v>1035.42</v>
      </c>
      <c r="M370" s="5">
        <v>638.16</v>
      </c>
      <c r="N370" s="5">
        <v>170.69</v>
      </c>
      <c r="O370" s="5">
        <f>VLOOKUP(B370,SWH!$A$4:$B$19,2,FALSE)</f>
        <v>1.5107900000000001</v>
      </c>
      <c r="P370" s="5">
        <f t="shared" si="25"/>
        <v>169.17921000000001</v>
      </c>
      <c r="Q370" s="5">
        <v>0</v>
      </c>
      <c r="R370" s="5">
        <v>0</v>
      </c>
      <c r="S370" s="5">
        <v>0</v>
      </c>
      <c r="T370" s="5">
        <v>92.95</v>
      </c>
      <c r="U370" s="5">
        <v>1989.77</v>
      </c>
      <c r="V370" s="5">
        <v>75.150000000000006</v>
      </c>
      <c r="W370" s="5">
        <f t="shared" si="23"/>
        <v>2736.0392099999999</v>
      </c>
      <c r="X370" s="5">
        <f t="shared" si="24"/>
        <v>1392.02</v>
      </c>
      <c r="Y370" s="5">
        <v>7451.09</v>
      </c>
      <c r="Z370" s="5">
        <v>5170.6400000000003</v>
      </c>
      <c r="AA370" s="5">
        <f t="shared" si="22"/>
        <v>12621.73</v>
      </c>
    </row>
    <row r="371" spans="1:27" x14ac:dyDescent="0.25">
      <c r="A371">
        <v>2007</v>
      </c>
      <c r="B371" t="s">
        <v>59</v>
      </c>
      <c r="C371" s="1" t="s">
        <v>17</v>
      </c>
      <c r="D371" s="5">
        <f>VLOOKUP(B371,SWH!$A$4:$C$19,3,FALSE)</f>
        <v>11345.29</v>
      </c>
      <c r="E371" s="5">
        <v>0</v>
      </c>
      <c r="F371" s="5">
        <v>810.3</v>
      </c>
      <c r="G371" s="5">
        <v>1357.32</v>
      </c>
      <c r="H371" s="5">
        <v>1452.45</v>
      </c>
      <c r="I371" s="5">
        <v>306.23</v>
      </c>
      <c r="J371" s="5">
        <v>1751.31</v>
      </c>
      <c r="K371" s="5">
        <v>1788.85</v>
      </c>
      <c r="L371" s="5">
        <v>1035.42</v>
      </c>
      <c r="M371" s="5">
        <v>607.16999999999996</v>
      </c>
      <c r="N371" s="5">
        <v>157.27000000000001</v>
      </c>
      <c r="O371" s="5">
        <f>VLOOKUP(B371,SWH!$A$4:$B$19,2,FALSE)</f>
        <v>1.5107900000000001</v>
      </c>
      <c r="P371" s="5">
        <f t="shared" si="25"/>
        <v>155.75921</v>
      </c>
      <c r="Q371" s="5">
        <v>0</v>
      </c>
      <c r="R371" s="5">
        <v>0</v>
      </c>
      <c r="S371" s="5">
        <v>0</v>
      </c>
      <c r="T371" s="5">
        <v>92.96</v>
      </c>
      <c r="U371" s="5">
        <v>2037.86</v>
      </c>
      <c r="V371" s="5">
        <v>75.680000000000007</v>
      </c>
      <c r="W371" s="5">
        <f t="shared" si="23"/>
        <v>2120.2492099999999</v>
      </c>
      <c r="X371" s="5">
        <f t="shared" si="24"/>
        <v>810.3</v>
      </c>
      <c r="Y371" s="5">
        <v>6835.81</v>
      </c>
      <c r="Z371" s="5">
        <v>4637.01</v>
      </c>
      <c r="AA371" s="5">
        <f t="shared" si="22"/>
        <v>11472.82</v>
      </c>
    </row>
    <row r="372" spans="1:27" x14ac:dyDescent="0.25">
      <c r="A372">
        <v>2007</v>
      </c>
      <c r="B372" t="s">
        <v>59</v>
      </c>
      <c r="C372" s="1" t="s">
        <v>14</v>
      </c>
      <c r="D372" s="5">
        <f>VLOOKUP(B372,SWH!$A$4:$C$19,3,FALSE)</f>
        <v>11345.29</v>
      </c>
      <c r="E372" s="5">
        <v>0</v>
      </c>
      <c r="F372" s="5">
        <v>3998.02</v>
      </c>
      <c r="G372" s="5">
        <v>1709.42</v>
      </c>
      <c r="H372" s="5">
        <v>1452.45</v>
      </c>
      <c r="I372" s="5">
        <v>305.82</v>
      </c>
      <c r="J372" s="5">
        <v>1751.31</v>
      </c>
      <c r="K372" s="5">
        <v>1788.85</v>
      </c>
      <c r="L372" s="5">
        <v>1035.42</v>
      </c>
      <c r="M372" s="5">
        <v>649.98</v>
      </c>
      <c r="N372" s="5">
        <v>179.87</v>
      </c>
      <c r="O372" s="5">
        <f>VLOOKUP(B372,SWH!$A$4:$B$19,2,FALSE)</f>
        <v>1.5107900000000001</v>
      </c>
      <c r="P372" s="5">
        <f t="shared" si="25"/>
        <v>178.35921000000002</v>
      </c>
      <c r="Q372" s="5">
        <v>0</v>
      </c>
      <c r="R372" s="5">
        <v>0</v>
      </c>
      <c r="S372" s="5">
        <v>0</v>
      </c>
      <c r="T372" s="5">
        <v>92.97</v>
      </c>
      <c r="U372" s="5">
        <v>2127.84</v>
      </c>
      <c r="V372" s="5">
        <v>74.97</v>
      </c>
      <c r="W372" s="5">
        <f t="shared" si="23"/>
        <v>2537.7592100000002</v>
      </c>
      <c r="X372" s="5">
        <f t="shared" si="24"/>
        <v>3998.02</v>
      </c>
      <c r="Y372" s="5">
        <v>7252.22</v>
      </c>
      <c r="Z372" s="5">
        <v>7914.72</v>
      </c>
      <c r="AA372" s="5">
        <f t="shared" si="22"/>
        <v>15166.94</v>
      </c>
    </row>
    <row r="373" spans="1:27" x14ac:dyDescent="0.25">
      <c r="A373">
        <v>2007</v>
      </c>
      <c r="B373" t="s">
        <v>59</v>
      </c>
      <c r="C373" s="1" t="s">
        <v>2</v>
      </c>
      <c r="D373" s="5">
        <f>VLOOKUP(B373,SWH!$A$4:$C$19,3,FALSE)</f>
        <v>11345.29</v>
      </c>
      <c r="E373" s="5">
        <v>0</v>
      </c>
      <c r="F373" s="5">
        <v>2396.2600000000002</v>
      </c>
      <c r="G373" s="5">
        <v>1324.98</v>
      </c>
      <c r="H373" s="5">
        <v>1452.45</v>
      </c>
      <c r="I373" s="5">
        <v>306.05</v>
      </c>
      <c r="J373" s="5">
        <v>1751.31</v>
      </c>
      <c r="K373" s="5">
        <v>1788.85</v>
      </c>
      <c r="L373" s="5">
        <v>1035.42</v>
      </c>
      <c r="M373" s="5">
        <v>661.03</v>
      </c>
      <c r="N373" s="5">
        <v>156.11000000000001</v>
      </c>
      <c r="O373" s="5">
        <f>VLOOKUP(B373,SWH!$A$4:$B$19,2,FALSE)</f>
        <v>1.5107900000000001</v>
      </c>
      <c r="P373" s="5">
        <f t="shared" si="25"/>
        <v>154.59921000000003</v>
      </c>
      <c r="Q373" s="5">
        <v>0</v>
      </c>
      <c r="R373" s="5">
        <v>0</v>
      </c>
      <c r="S373" s="5">
        <v>0</v>
      </c>
      <c r="T373" s="5">
        <v>92.92</v>
      </c>
      <c r="U373" s="5">
        <v>2097.59</v>
      </c>
      <c r="V373" s="5">
        <v>75.33</v>
      </c>
      <c r="W373" s="5">
        <f t="shared" si="23"/>
        <v>2140.6092100000001</v>
      </c>
      <c r="X373" s="5">
        <f t="shared" si="24"/>
        <v>2396.2600000000002</v>
      </c>
      <c r="Y373" s="5">
        <v>6855.61</v>
      </c>
      <c r="Z373" s="5">
        <v>6282.7</v>
      </c>
      <c r="AA373" s="5">
        <f t="shared" si="22"/>
        <v>13138.31</v>
      </c>
    </row>
    <row r="374" spans="1:27" x14ac:dyDescent="0.25">
      <c r="A374">
        <v>2007</v>
      </c>
      <c r="B374" t="s">
        <v>59</v>
      </c>
      <c r="C374" s="1" t="s">
        <v>18</v>
      </c>
      <c r="D374" s="5">
        <f>VLOOKUP(B374,SWH!$A$4:$C$19,3,FALSE)</f>
        <v>11345.29</v>
      </c>
      <c r="E374" s="5">
        <v>0</v>
      </c>
      <c r="F374" s="5">
        <v>3236.18</v>
      </c>
      <c r="G374" s="5">
        <v>632.17999999999995</v>
      </c>
      <c r="H374" s="5">
        <v>1452.45</v>
      </c>
      <c r="I374" s="5">
        <v>305.47000000000003</v>
      </c>
      <c r="J374" s="5">
        <v>1751.31</v>
      </c>
      <c r="K374" s="5">
        <v>1788.85</v>
      </c>
      <c r="L374" s="5">
        <v>1035.42</v>
      </c>
      <c r="M374" s="5">
        <v>594.89</v>
      </c>
      <c r="N374" s="5">
        <v>123.7</v>
      </c>
      <c r="O374" s="5">
        <f>VLOOKUP(B374,SWH!$A$4:$B$19,2,FALSE)</f>
        <v>1.5107900000000001</v>
      </c>
      <c r="P374" s="5">
        <f t="shared" si="25"/>
        <v>122.18921</v>
      </c>
      <c r="Q374" s="5">
        <v>0</v>
      </c>
      <c r="R374" s="5">
        <v>0</v>
      </c>
      <c r="S374" s="5">
        <v>0</v>
      </c>
      <c r="T374" s="5">
        <v>92.96</v>
      </c>
      <c r="U374" s="5">
        <v>2159.6799999999998</v>
      </c>
      <c r="V374" s="5">
        <v>75.22</v>
      </c>
      <c r="W374" s="5">
        <f t="shared" si="23"/>
        <v>1349.2592099999999</v>
      </c>
      <c r="X374" s="5">
        <f t="shared" si="24"/>
        <v>3236.18</v>
      </c>
      <c r="Y374" s="5">
        <v>6063.59</v>
      </c>
      <c r="Z374" s="5">
        <v>7184.71</v>
      </c>
      <c r="AA374" s="5">
        <f t="shared" si="22"/>
        <v>13248.3</v>
      </c>
    </row>
    <row r="375" spans="1:27" x14ac:dyDescent="0.25">
      <c r="A375">
        <v>2007</v>
      </c>
      <c r="B375" t="s">
        <v>59</v>
      </c>
      <c r="C375" s="1" t="s">
        <v>4</v>
      </c>
      <c r="D375" s="5">
        <f>VLOOKUP(B375,SWH!$A$4:$C$19,3,FALSE)</f>
        <v>11345.29</v>
      </c>
      <c r="E375" s="5">
        <v>0</v>
      </c>
      <c r="F375" s="5">
        <v>5587.17</v>
      </c>
      <c r="G375" s="5">
        <v>1033.1300000000001</v>
      </c>
      <c r="H375" s="5">
        <v>1452.45</v>
      </c>
      <c r="I375" s="5">
        <v>305.91000000000003</v>
      </c>
      <c r="J375" s="5">
        <v>1751.31</v>
      </c>
      <c r="K375" s="5">
        <v>1788.85</v>
      </c>
      <c r="L375" s="5">
        <v>1035.42</v>
      </c>
      <c r="M375" s="5">
        <v>643.92999999999995</v>
      </c>
      <c r="N375" s="5">
        <v>152.66</v>
      </c>
      <c r="O375" s="5">
        <f>VLOOKUP(B375,SWH!$A$4:$B$19,2,FALSE)</f>
        <v>1.5107900000000001</v>
      </c>
      <c r="P375" s="5">
        <f t="shared" si="25"/>
        <v>151.14920999999998</v>
      </c>
      <c r="Q375" s="5">
        <v>0</v>
      </c>
      <c r="R375" s="5">
        <v>0</v>
      </c>
      <c r="S375" s="5">
        <v>0</v>
      </c>
      <c r="T375" s="5">
        <v>92.98</v>
      </c>
      <c r="U375" s="5">
        <v>2216.66</v>
      </c>
      <c r="V375" s="5">
        <v>74.599999999999994</v>
      </c>
      <c r="W375" s="5">
        <f t="shared" si="23"/>
        <v>1828.20921</v>
      </c>
      <c r="X375" s="5">
        <f t="shared" si="24"/>
        <v>5587.17</v>
      </c>
      <c r="Y375" s="5">
        <v>6542.39</v>
      </c>
      <c r="Z375" s="5">
        <v>9592.68</v>
      </c>
      <c r="AA375" s="5">
        <f t="shared" si="22"/>
        <v>16135.07</v>
      </c>
    </row>
    <row r="376" spans="1:27" x14ac:dyDescent="0.25">
      <c r="A376">
        <v>2007</v>
      </c>
      <c r="B376" t="s">
        <v>59</v>
      </c>
      <c r="C376" s="1" t="s">
        <v>5</v>
      </c>
      <c r="D376" s="5">
        <f>VLOOKUP(B376,SWH!$A$4:$C$19,3,FALSE)</f>
        <v>11345.29</v>
      </c>
      <c r="E376" s="5">
        <v>0</v>
      </c>
      <c r="F376" s="5">
        <v>4025.63</v>
      </c>
      <c r="G376" s="5">
        <v>1019.14</v>
      </c>
      <c r="H376" s="5">
        <v>1452.45</v>
      </c>
      <c r="I376" s="5">
        <v>305.93</v>
      </c>
      <c r="J376" s="5">
        <v>1751.31</v>
      </c>
      <c r="K376" s="5">
        <v>1788.85</v>
      </c>
      <c r="L376" s="5">
        <v>1035.42</v>
      </c>
      <c r="M376" s="5">
        <v>655.19000000000005</v>
      </c>
      <c r="N376" s="5">
        <v>142.41</v>
      </c>
      <c r="O376" s="5">
        <f>VLOOKUP(B376,SWH!$A$4:$B$19,2,FALSE)</f>
        <v>1.5107900000000001</v>
      </c>
      <c r="P376" s="5">
        <f t="shared" si="25"/>
        <v>140.89920999999998</v>
      </c>
      <c r="Q376" s="5">
        <v>0</v>
      </c>
      <c r="R376" s="5">
        <v>0</v>
      </c>
      <c r="S376" s="5">
        <v>0</v>
      </c>
      <c r="T376" s="5">
        <v>92.93</v>
      </c>
      <c r="U376" s="5">
        <v>2190.5300000000002</v>
      </c>
      <c r="V376" s="5">
        <v>75.209999999999994</v>
      </c>
      <c r="W376" s="5">
        <f t="shared" si="23"/>
        <v>1815.22921</v>
      </c>
      <c r="X376" s="5">
        <f t="shared" si="24"/>
        <v>4025.63</v>
      </c>
      <c r="Y376" s="5">
        <v>6529.99</v>
      </c>
      <c r="Z376" s="5">
        <v>8005.02</v>
      </c>
      <c r="AA376" s="5">
        <f t="shared" si="22"/>
        <v>14535.01</v>
      </c>
    </row>
    <row r="377" spans="1:27" x14ac:dyDescent="0.25">
      <c r="A377">
        <v>2007</v>
      </c>
      <c r="B377" t="s">
        <v>59</v>
      </c>
      <c r="C377" s="1" t="s">
        <v>15</v>
      </c>
      <c r="D377" s="5">
        <f>VLOOKUP(B377,SWH!$A$4:$C$19,3,FALSE)</f>
        <v>11345.29</v>
      </c>
      <c r="E377" s="5">
        <v>0</v>
      </c>
      <c r="F377" s="5">
        <v>3997.84</v>
      </c>
      <c r="G377" s="5">
        <v>401.69</v>
      </c>
      <c r="H377" s="5">
        <v>1452.45</v>
      </c>
      <c r="I377" s="5">
        <v>305.45</v>
      </c>
      <c r="J377" s="5">
        <v>1751.31</v>
      </c>
      <c r="K377" s="5">
        <v>1788.85</v>
      </c>
      <c r="L377" s="5">
        <v>1035.42</v>
      </c>
      <c r="M377" s="5">
        <v>586.41999999999996</v>
      </c>
      <c r="N377" s="5">
        <v>106.57</v>
      </c>
      <c r="O377" s="5">
        <f>VLOOKUP(B377,SWH!$A$4:$B$19,2,FALSE)</f>
        <v>1.5107900000000001</v>
      </c>
      <c r="P377" s="5">
        <f t="shared" si="25"/>
        <v>105.05920999999999</v>
      </c>
      <c r="Q377" s="5">
        <v>0</v>
      </c>
      <c r="R377" s="5">
        <v>0</v>
      </c>
      <c r="S377" s="5">
        <v>0</v>
      </c>
      <c r="T377" s="5">
        <v>92.97</v>
      </c>
      <c r="U377" s="5">
        <v>2209.9699999999998</v>
      </c>
      <c r="V377" s="5">
        <v>75.12</v>
      </c>
      <c r="W377" s="5">
        <f t="shared" si="23"/>
        <v>1093.1692099999998</v>
      </c>
      <c r="X377" s="5">
        <f t="shared" si="24"/>
        <v>3997.84</v>
      </c>
      <c r="Y377" s="5">
        <v>5807.39</v>
      </c>
      <c r="Z377" s="5">
        <v>7996.66</v>
      </c>
      <c r="AA377" s="5">
        <f t="shared" si="22"/>
        <v>13804.05</v>
      </c>
    </row>
    <row r="378" spans="1:27" x14ac:dyDescent="0.25">
      <c r="A378">
        <v>2007</v>
      </c>
      <c r="B378" t="s">
        <v>59</v>
      </c>
      <c r="C378" s="1" t="s">
        <v>16</v>
      </c>
      <c r="D378" s="5">
        <f>VLOOKUP(B378,SWH!$A$4:$C$19,3,FALSE)</f>
        <v>11345.29</v>
      </c>
      <c r="E378" s="5">
        <v>0</v>
      </c>
      <c r="F378" s="5">
        <v>7385.33</v>
      </c>
      <c r="G378" s="5">
        <v>1087.1500000000001</v>
      </c>
      <c r="H378" s="5">
        <v>1452.45</v>
      </c>
      <c r="I378" s="5">
        <v>305.77</v>
      </c>
      <c r="J378" s="5">
        <v>1751.31</v>
      </c>
      <c r="K378" s="5">
        <v>1788.85</v>
      </c>
      <c r="L378" s="5">
        <v>1035.42</v>
      </c>
      <c r="M378" s="5">
        <v>671.5</v>
      </c>
      <c r="N378" s="5">
        <v>168.58</v>
      </c>
      <c r="O378" s="5">
        <f>VLOOKUP(B378,SWH!$A$4:$B$19,2,FALSE)</f>
        <v>1.5107900000000001</v>
      </c>
      <c r="P378" s="5">
        <f t="shared" si="25"/>
        <v>167.06921</v>
      </c>
      <c r="Q378" s="5">
        <v>0</v>
      </c>
      <c r="R378" s="5">
        <v>0</v>
      </c>
      <c r="S378" s="5">
        <v>0</v>
      </c>
      <c r="T378" s="5">
        <v>93</v>
      </c>
      <c r="U378" s="5">
        <v>2282.6799999999998</v>
      </c>
      <c r="V378" s="5">
        <v>74.17</v>
      </c>
      <c r="W378" s="5">
        <f t="shared" si="23"/>
        <v>1925.7192100000002</v>
      </c>
      <c r="X378" s="5">
        <f t="shared" si="24"/>
        <v>7385.33</v>
      </c>
      <c r="Y378" s="5">
        <v>6639.35</v>
      </c>
      <c r="Z378" s="5">
        <v>11456.86</v>
      </c>
      <c r="AA378" s="5">
        <f t="shared" si="22"/>
        <v>18096.21</v>
      </c>
    </row>
    <row r="379" spans="1:27" x14ac:dyDescent="0.25">
      <c r="A379">
        <v>2007</v>
      </c>
      <c r="B379" t="s">
        <v>59</v>
      </c>
      <c r="C379" s="1" t="s">
        <v>9</v>
      </c>
      <c r="D379" s="5">
        <f>VLOOKUP(B379,SWH!$A$4:$C$19,3,FALSE)</f>
        <v>11345.29</v>
      </c>
      <c r="E379" s="5">
        <v>0</v>
      </c>
      <c r="F379" s="5">
        <v>6035.12</v>
      </c>
      <c r="G379" s="5">
        <v>710.9</v>
      </c>
      <c r="H379" s="5">
        <v>1452.45</v>
      </c>
      <c r="I379" s="5">
        <v>305.55</v>
      </c>
      <c r="J379" s="5">
        <v>1751.31</v>
      </c>
      <c r="K379" s="5">
        <v>1788.85</v>
      </c>
      <c r="L379" s="5">
        <v>1035.42</v>
      </c>
      <c r="M379" s="5">
        <v>626.41</v>
      </c>
      <c r="N379" s="5">
        <v>134.01</v>
      </c>
      <c r="O379" s="5">
        <f>VLOOKUP(B379,SWH!$A$4:$B$19,2,FALSE)</f>
        <v>1.5107900000000001</v>
      </c>
      <c r="P379" s="5">
        <f t="shared" si="25"/>
        <v>132.49921000000001</v>
      </c>
      <c r="Q379" s="5">
        <v>0</v>
      </c>
      <c r="R379" s="5">
        <v>0</v>
      </c>
      <c r="S379" s="5">
        <v>0</v>
      </c>
      <c r="T379" s="5">
        <v>92.97</v>
      </c>
      <c r="U379" s="5">
        <v>2265.5300000000002</v>
      </c>
      <c r="V379" s="5">
        <v>74.209999999999994</v>
      </c>
      <c r="W379" s="5">
        <f t="shared" si="23"/>
        <v>1469.8092099999999</v>
      </c>
      <c r="X379" s="5">
        <f t="shared" si="24"/>
        <v>6035.12</v>
      </c>
      <c r="Y379" s="5">
        <v>6183.24</v>
      </c>
      <c r="Z379" s="5">
        <v>10089.5</v>
      </c>
      <c r="AA379" s="5">
        <f t="shared" si="22"/>
        <v>16272.74</v>
      </c>
    </row>
    <row r="380" spans="1:27" x14ac:dyDescent="0.25">
      <c r="A380">
        <v>2007</v>
      </c>
      <c r="B380" t="s">
        <v>59</v>
      </c>
      <c r="C380" s="1" t="s">
        <v>12</v>
      </c>
      <c r="D380" s="5">
        <f>VLOOKUP(B380,SWH!$A$4:$C$19,3,FALSE)</f>
        <v>11345.29</v>
      </c>
      <c r="E380" s="5">
        <v>0</v>
      </c>
      <c r="F380" s="5">
        <v>8779.91</v>
      </c>
      <c r="G380" s="5">
        <v>846.17</v>
      </c>
      <c r="H380" s="5">
        <v>1452.45</v>
      </c>
      <c r="I380" s="5">
        <v>305.36</v>
      </c>
      <c r="J380" s="5">
        <v>1751.31</v>
      </c>
      <c r="K380" s="5">
        <v>1788.85</v>
      </c>
      <c r="L380" s="5">
        <v>1035.42</v>
      </c>
      <c r="M380" s="5">
        <v>681.03</v>
      </c>
      <c r="N380" s="5">
        <v>163.54</v>
      </c>
      <c r="O380" s="5">
        <f>VLOOKUP(B380,SWH!$A$4:$B$19,2,FALSE)</f>
        <v>1.5107900000000001</v>
      </c>
      <c r="P380" s="5">
        <f t="shared" si="25"/>
        <v>162.02920999999998</v>
      </c>
      <c r="Q380" s="5">
        <v>0</v>
      </c>
      <c r="R380" s="5">
        <v>0</v>
      </c>
      <c r="S380" s="5">
        <v>0</v>
      </c>
      <c r="T380" s="5">
        <v>93.01</v>
      </c>
      <c r="U380" s="5">
        <v>2361.1999999999998</v>
      </c>
      <c r="V380" s="5">
        <v>73.78</v>
      </c>
      <c r="W380" s="5">
        <f t="shared" si="23"/>
        <v>1689.2292099999997</v>
      </c>
      <c r="X380" s="5">
        <f t="shared" si="24"/>
        <v>8779.91</v>
      </c>
      <c r="Y380" s="5">
        <v>6402.07</v>
      </c>
      <c r="Z380" s="5">
        <v>12929.97</v>
      </c>
      <c r="AA380" s="5">
        <f t="shared" si="22"/>
        <v>19332.04</v>
      </c>
    </row>
    <row r="381" spans="1:27" x14ac:dyDescent="0.25">
      <c r="A381">
        <v>2007</v>
      </c>
      <c r="B381" t="s">
        <v>59</v>
      </c>
      <c r="C381" s="1" t="s">
        <v>8</v>
      </c>
      <c r="D381" s="5">
        <f>VLOOKUP(B381,SWH!$A$4:$C$19,3,FALSE)</f>
        <v>11345.29</v>
      </c>
      <c r="E381" s="5">
        <v>0</v>
      </c>
      <c r="F381" s="5">
        <v>12521.39</v>
      </c>
      <c r="G381" s="5">
        <v>449.9</v>
      </c>
      <c r="H381" s="5">
        <v>1452.45</v>
      </c>
      <c r="I381" s="5">
        <v>303.68</v>
      </c>
      <c r="J381" s="5">
        <v>1751.31</v>
      </c>
      <c r="K381" s="5">
        <v>1788.85</v>
      </c>
      <c r="L381" s="5">
        <v>1035.42</v>
      </c>
      <c r="M381" s="5">
        <v>729.03</v>
      </c>
      <c r="N381" s="5">
        <v>156.11000000000001</v>
      </c>
      <c r="O381" s="5">
        <f>VLOOKUP(B381,SWH!$A$4:$B$19,2,FALSE)</f>
        <v>1.5107900000000001</v>
      </c>
      <c r="P381" s="5">
        <f t="shared" si="25"/>
        <v>154.59921000000003</v>
      </c>
      <c r="Q381" s="5">
        <v>0</v>
      </c>
      <c r="R381" s="5">
        <v>0</v>
      </c>
      <c r="S381" s="5">
        <v>0</v>
      </c>
      <c r="T381" s="5">
        <v>93.01</v>
      </c>
      <c r="U381" s="5">
        <v>2466.73</v>
      </c>
      <c r="V381" s="5">
        <v>73.44</v>
      </c>
      <c r="W381" s="5">
        <f t="shared" si="23"/>
        <v>1333.5292099999999</v>
      </c>
      <c r="X381" s="5">
        <f t="shared" si="24"/>
        <v>12521.39</v>
      </c>
      <c r="Y381" s="5">
        <v>6044.34</v>
      </c>
      <c r="Z381" s="5">
        <v>16776.98</v>
      </c>
      <c r="AA381" s="5">
        <f t="shared" si="22"/>
        <v>22821.32</v>
      </c>
    </row>
    <row r="382" spans="1:27" x14ac:dyDescent="0.25">
      <c r="A382">
        <v>2010</v>
      </c>
      <c r="B382" t="s">
        <v>59</v>
      </c>
      <c r="C382" s="1" t="s">
        <v>10</v>
      </c>
      <c r="D382" s="5">
        <f>VLOOKUP(B382,SWH!$A$4:$C$19,3,FALSE)</f>
        <v>11345.29</v>
      </c>
      <c r="E382" s="5">
        <v>0</v>
      </c>
      <c r="F382" s="5">
        <v>27.89</v>
      </c>
      <c r="G382" s="5">
        <v>5892.28</v>
      </c>
      <c r="H382" s="5">
        <v>1267.3599999999999</v>
      </c>
      <c r="I382" s="5">
        <v>246.53</v>
      </c>
      <c r="J382" s="5">
        <v>1745.35</v>
      </c>
      <c r="K382" s="5">
        <v>1788.85</v>
      </c>
      <c r="L382" s="5">
        <v>985.33</v>
      </c>
      <c r="M382" s="5">
        <v>900.13</v>
      </c>
      <c r="N382" s="5">
        <v>131.86000000000001</v>
      </c>
      <c r="O382" s="5">
        <f>VLOOKUP(B382,SWH!$A$4:$B$19,2,FALSE)</f>
        <v>1.5107900000000001</v>
      </c>
      <c r="P382" s="5">
        <f t="shared" si="25"/>
        <v>130.34921000000003</v>
      </c>
      <c r="Q382" s="5">
        <v>0</v>
      </c>
      <c r="R382" s="5">
        <v>0</v>
      </c>
      <c r="S382" s="5">
        <v>320.89999999999998</v>
      </c>
      <c r="T382" s="5">
        <v>90.76</v>
      </c>
      <c r="U382" s="5">
        <v>1753.03</v>
      </c>
      <c r="V382" s="5">
        <v>76.400000000000006</v>
      </c>
      <c r="W382" s="5">
        <f t="shared" si="23"/>
        <v>7243.6592099999998</v>
      </c>
      <c r="X382" s="5">
        <f t="shared" si="24"/>
        <v>27.89</v>
      </c>
      <c r="Y382" s="5">
        <v>11656.89</v>
      </c>
      <c r="Z382" s="5">
        <v>3569.78</v>
      </c>
      <c r="AA382" s="5">
        <f t="shared" si="22"/>
        <v>15226.67</v>
      </c>
    </row>
    <row r="383" spans="1:27" x14ac:dyDescent="0.25">
      <c r="A383">
        <v>2010</v>
      </c>
      <c r="B383" t="s">
        <v>59</v>
      </c>
      <c r="C383" s="1" t="s">
        <v>6</v>
      </c>
      <c r="D383" s="5">
        <f>VLOOKUP(B383,SWH!$A$4:$C$19,3,FALSE)</f>
        <v>11345.29</v>
      </c>
      <c r="E383" s="5">
        <v>0</v>
      </c>
      <c r="F383" s="5">
        <v>71.73</v>
      </c>
      <c r="G383" s="5">
        <v>6982.66</v>
      </c>
      <c r="H383" s="5">
        <v>1267.42</v>
      </c>
      <c r="I383" s="5">
        <v>246.57</v>
      </c>
      <c r="J383" s="5">
        <v>1745.35</v>
      </c>
      <c r="K383" s="5">
        <v>1788.85</v>
      </c>
      <c r="L383" s="5">
        <v>985.33</v>
      </c>
      <c r="M383" s="5">
        <v>1165.95</v>
      </c>
      <c r="N383" s="5">
        <v>169.53</v>
      </c>
      <c r="O383" s="5">
        <f>VLOOKUP(B383,SWH!$A$4:$B$19,2,FALSE)</f>
        <v>1.5107900000000001</v>
      </c>
      <c r="P383" s="5">
        <f t="shared" si="25"/>
        <v>168.01920999999999</v>
      </c>
      <c r="Q383" s="5">
        <v>0</v>
      </c>
      <c r="R383" s="5">
        <v>0</v>
      </c>
      <c r="S383" s="5">
        <v>36.770000000000003</v>
      </c>
      <c r="T383" s="5">
        <v>90.73</v>
      </c>
      <c r="U383" s="5">
        <v>1767.78</v>
      </c>
      <c r="V383" s="5">
        <v>77.44</v>
      </c>
      <c r="W383" s="5">
        <f t="shared" si="23"/>
        <v>8353.3992099999996</v>
      </c>
      <c r="X383" s="5">
        <f t="shared" si="24"/>
        <v>71.73</v>
      </c>
      <c r="Y383" s="5">
        <v>12767.76</v>
      </c>
      <c r="Z383" s="5">
        <v>3628.36</v>
      </c>
      <c r="AA383" s="5">
        <f t="shared" si="22"/>
        <v>16396.12</v>
      </c>
    </row>
    <row r="384" spans="1:27" x14ac:dyDescent="0.25">
      <c r="A384">
        <v>2010</v>
      </c>
      <c r="B384" t="s">
        <v>59</v>
      </c>
      <c r="C384" s="1" t="s">
        <v>11</v>
      </c>
      <c r="D384" s="5">
        <f>VLOOKUP(B384,SWH!$A$4:$C$19,3,FALSE)</f>
        <v>11345.29</v>
      </c>
      <c r="E384" s="5">
        <v>0</v>
      </c>
      <c r="F384" s="5">
        <v>54.09</v>
      </c>
      <c r="G384" s="5">
        <v>4168.95</v>
      </c>
      <c r="H384" s="5">
        <v>1267.93</v>
      </c>
      <c r="I384" s="5">
        <v>246.6</v>
      </c>
      <c r="J384" s="5">
        <v>1745.35</v>
      </c>
      <c r="K384" s="5">
        <v>1788.85</v>
      </c>
      <c r="L384" s="5">
        <v>985.33</v>
      </c>
      <c r="M384" s="5">
        <v>813.68</v>
      </c>
      <c r="N384" s="5">
        <v>104.11</v>
      </c>
      <c r="O384" s="5">
        <f>VLOOKUP(B384,SWH!$A$4:$B$19,2,FALSE)</f>
        <v>1.5107900000000001</v>
      </c>
      <c r="P384" s="5">
        <f t="shared" si="25"/>
        <v>102.59921</v>
      </c>
      <c r="Q384" s="5">
        <v>0</v>
      </c>
      <c r="R384" s="5">
        <v>0</v>
      </c>
      <c r="S384" s="5">
        <v>312.81</v>
      </c>
      <c r="T384" s="5">
        <v>90.76</v>
      </c>
      <c r="U384" s="5">
        <v>1817.78</v>
      </c>
      <c r="V384" s="5">
        <v>76.239999999999995</v>
      </c>
      <c r="W384" s="5">
        <f t="shared" si="23"/>
        <v>5398.0392099999999</v>
      </c>
      <c r="X384" s="5">
        <f t="shared" si="24"/>
        <v>54.09</v>
      </c>
      <c r="Y384" s="5">
        <v>9811.77</v>
      </c>
      <c r="Z384" s="5">
        <v>3660.72</v>
      </c>
      <c r="AA384" s="5">
        <f t="shared" si="22"/>
        <v>13472.49</v>
      </c>
    </row>
    <row r="385" spans="1:27" x14ac:dyDescent="0.25">
      <c r="A385">
        <v>2010</v>
      </c>
      <c r="B385" t="s">
        <v>59</v>
      </c>
      <c r="C385" s="1" t="s">
        <v>13</v>
      </c>
      <c r="D385" s="5">
        <f>VLOOKUP(B385,SWH!$A$4:$C$19,3,FALSE)</f>
        <v>11345.29</v>
      </c>
      <c r="E385" s="5">
        <v>0</v>
      </c>
      <c r="F385" s="5">
        <v>450.28</v>
      </c>
      <c r="G385" s="5">
        <v>5402.2</v>
      </c>
      <c r="H385" s="5">
        <v>1267.78</v>
      </c>
      <c r="I385" s="5">
        <v>246.29</v>
      </c>
      <c r="J385" s="5">
        <v>1745.35</v>
      </c>
      <c r="K385" s="5">
        <v>1788.85</v>
      </c>
      <c r="L385" s="5">
        <v>985.33</v>
      </c>
      <c r="M385" s="5">
        <v>1005.95</v>
      </c>
      <c r="N385" s="5">
        <v>142.68</v>
      </c>
      <c r="O385" s="5">
        <f>VLOOKUP(B385,SWH!$A$4:$B$19,2,FALSE)</f>
        <v>1.5107900000000001</v>
      </c>
      <c r="P385" s="5">
        <f t="shared" si="25"/>
        <v>141.16921000000002</v>
      </c>
      <c r="Q385" s="5">
        <v>0</v>
      </c>
      <c r="R385" s="5">
        <v>0</v>
      </c>
      <c r="S385" s="5">
        <v>37.020000000000003</v>
      </c>
      <c r="T385" s="5">
        <v>90.74</v>
      </c>
      <c r="U385" s="5">
        <v>1825.88</v>
      </c>
      <c r="V385" s="5">
        <v>76.89</v>
      </c>
      <c r="W385" s="5">
        <f t="shared" si="23"/>
        <v>6586.3392100000001</v>
      </c>
      <c r="X385" s="5">
        <f t="shared" si="24"/>
        <v>450.28</v>
      </c>
      <c r="Y385" s="5">
        <v>11000.24</v>
      </c>
      <c r="Z385" s="5">
        <v>4065.02</v>
      </c>
      <c r="AA385" s="5">
        <f t="shared" si="22"/>
        <v>15065.26</v>
      </c>
    </row>
    <row r="386" spans="1:27" x14ac:dyDescent="0.25">
      <c r="A386">
        <v>2010</v>
      </c>
      <c r="B386" t="s">
        <v>59</v>
      </c>
      <c r="C386" s="1" t="s">
        <v>19</v>
      </c>
      <c r="D386" s="5">
        <f>VLOOKUP(B386,SWH!$A$4:$C$19,3,FALSE)</f>
        <v>11345.29</v>
      </c>
      <c r="E386" s="5">
        <v>0</v>
      </c>
      <c r="F386" s="5">
        <v>311.62</v>
      </c>
      <c r="G386" s="5">
        <v>3484.26</v>
      </c>
      <c r="H386" s="5">
        <v>1267.3900000000001</v>
      </c>
      <c r="I386" s="5">
        <v>246.21</v>
      </c>
      <c r="J386" s="5">
        <v>1745.35</v>
      </c>
      <c r="K386" s="5">
        <v>1788.85</v>
      </c>
      <c r="L386" s="5">
        <v>985.33</v>
      </c>
      <c r="M386" s="5">
        <v>693.78</v>
      </c>
      <c r="N386" s="5">
        <v>103.79</v>
      </c>
      <c r="O386" s="5">
        <f>VLOOKUP(B386,SWH!$A$4:$B$19,2,FALSE)</f>
        <v>1.5107900000000001</v>
      </c>
      <c r="P386" s="5">
        <f t="shared" si="25"/>
        <v>102.27921000000001</v>
      </c>
      <c r="Q386" s="5">
        <v>0</v>
      </c>
      <c r="R386" s="5">
        <v>0</v>
      </c>
      <c r="S386" s="5">
        <v>260.92</v>
      </c>
      <c r="T386" s="5">
        <v>90.76</v>
      </c>
      <c r="U386" s="5">
        <v>1893.32</v>
      </c>
      <c r="V386" s="5">
        <v>75.959999999999994</v>
      </c>
      <c r="W386" s="5">
        <f t="shared" si="23"/>
        <v>4541.2392099999997</v>
      </c>
      <c r="X386" s="5">
        <f t="shared" si="24"/>
        <v>311.62</v>
      </c>
      <c r="Y386" s="5">
        <v>8953.77</v>
      </c>
      <c r="Z386" s="5">
        <v>3993.79</v>
      </c>
      <c r="AA386" s="5">
        <f t="shared" ref="AA386:AA449" si="26">SUM(Y386:Z386)</f>
        <v>12947.560000000001</v>
      </c>
    </row>
    <row r="387" spans="1:27" x14ac:dyDescent="0.25">
      <c r="A387">
        <v>2010</v>
      </c>
      <c r="B387" t="s">
        <v>59</v>
      </c>
      <c r="C387" s="1" t="s">
        <v>20</v>
      </c>
      <c r="D387" s="5">
        <f>VLOOKUP(B387,SWH!$A$4:$C$19,3,FALSE)</f>
        <v>11345.29</v>
      </c>
      <c r="E387" s="5">
        <v>0</v>
      </c>
      <c r="F387" s="5">
        <v>831.83</v>
      </c>
      <c r="G387" s="5">
        <v>2591.65</v>
      </c>
      <c r="H387" s="5">
        <v>1267.52</v>
      </c>
      <c r="I387" s="5">
        <v>246.38</v>
      </c>
      <c r="J387" s="5">
        <v>1745.35</v>
      </c>
      <c r="K387" s="5">
        <v>1788.85</v>
      </c>
      <c r="L387" s="5">
        <v>985.33</v>
      </c>
      <c r="M387" s="5">
        <v>701.11</v>
      </c>
      <c r="N387" s="5">
        <v>81.13</v>
      </c>
      <c r="O387" s="5">
        <f>VLOOKUP(B387,SWH!$A$4:$B$19,2,FALSE)</f>
        <v>1.5107900000000001</v>
      </c>
      <c r="P387" s="5">
        <f t="shared" si="25"/>
        <v>79.619209999999995</v>
      </c>
      <c r="Q387" s="5">
        <v>0</v>
      </c>
      <c r="R387" s="5">
        <v>0</v>
      </c>
      <c r="S387" s="5">
        <v>35.04</v>
      </c>
      <c r="T387" s="5">
        <v>90.75</v>
      </c>
      <c r="U387" s="5">
        <v>1897.9</v>
      </c>
      <c r="V387" s="5">
        <v>75.28</v>
      </c>
      <c r="W387" s="5">
        <f t="shared" ref="W387:W450" si="27">E387+G387+M387+SUM(P387:S387)</f>
        <v>3407.41921</v>
      </c>
      <c r="X387" s="5">
        <f t="shared" ref="X387:X450" si="28">F387</f>
        <v>831.83</v>
      </c>
      <c r="Y387" s="5">
        <v>7819.55</v>
      </c>
      <c r="Z387" s="5">
        <v>4518.59</v>
      </c>
      <c r="AA387" s="5">
        <f t="shared" si="26"/>
        <v>12338.14</v>
      </c>
    </row>
    <row r="388" spans="1:27" x14ac:dyDescent="0.25">
      <c r="A388">
        <v>2010</v>
      </c>
      <c r="B388" t="s">
        <v>59</v>
      </c>
      <c r="C388" s="1" t="s">
        <v>3</v>
      </c>
      <c r="D388" s="5">
        <f>VLOOKUP(B388,SWH!$A$4:$C$19,3,FALSE)</f>
        <v>11345.29</v>
      </c>
      <c r="E388" s="5">
        <v>0</v>
      </c>
      <c r="F388" s="5">
        <v>767.52</v>
      </c>
      <c r="G388" s="5">
        <v>2052.41</v>
      </c>
      <c r="H388" s="5">
        <v>1267.53</v>
      </c>
      <c r="I388" s="5">
        <v>246.34</v>
      </c>
      <c r="J388" s="5">
        <v>1745.35</v>
      </c>
      <c r="K388" s="5">
        <v>1788.85</v>
      </c>
      <c r="L388" s="5">
        <v>985.33</v>
      </c>
      <c r="M388" s="5">
        <v>635.98</v>
      </c>
      <c r="N388" s="5">
        <v>84.75</v>
      </c>
      <c r="O388" s="5">
        <f>VLOOKUP(B388,SWH!$A$4:$B$19,2,FALSE)</f>
        <v>1.5107900000000001</v>
      </c>
      <c r="P388" s="5">
        <f t="shared" si="25"/>
        <v>83.23921</v>
      </c>
      <c r="Q388" s="5">
        <v>0</v>
      </c>
      <c r="R388" s="5">
        <v>0</v>
      </c>
      <c r="S388" s="5">
        <v>236.82</v>
      </c>
      <c r="T388" s="5">
        <v>90.76</v>
      </c>
      <c r="U388" s="5">
        <v>2023.96</v>
      </c>
      <c r="V388" s="5">
        <v>75.47</v>
      </c>
      <c r="W388" s="5">
        <f t="shared" si="27"/>
        <v>3008.4492099999998</v>
      </c>
      <c r="X388" s="5">
        <f t="shared" si="28"/>
        <v>767.52</v>
      </c>
      <c r="Y388" s="5">
        <v>7420.73</v>
      </c>
      <c r="Z388" s="5">
        <v>4580.33</v>
      </c>
      <c r="AA388" s="5">
        <f t="shared" si="26"/>
        <v>12001.06</v>
      </c>
    </row>
    <row r="389" spans="1:27" x14ac:dyDescent="0.25">
      <c r="A389">
        <v>2010</v>
      </c>
      <c r="B389" t="s">
        <v>59</v>
      </c>
      <c r="C389" s="1" t="s">
        <v>7</v>
      </c>
      <c r="D389" s="5">
        <f>VLOOKUP(B389,SWH!$A$4:$C$19,3,FALSE)</f>
        <v>11345.29</v>
      </c>
      <c r="E389" s="5">
        <v>0</v>
      </c>
      <c r="F389" s="5">
        <v>1740.49</v>
      </c>
      <c r="G389" s="5">
        <v>1858</v>
      </c>
      <c r="H389" s="5">
        <v>1267.58</v>
      </c>
      <c r="I389" s="5">
        <v>246.33</v>
      </c>
      <c r="J389" s="5">
        <v>1745.35</v>
      </c>
      <c r="K389" s="5">
        <v>1788.85</v>
      </c>
      <c r="L389" s="5">
        <v>985.33</v>
      </c>
      <c r="M389" s="5">
        <v>659.33</v>
      </c>
      <c r="N389" s="5">
        <v>75.67</v>
      </c>
      <c r="O389" s="5">
        <f>VLOOKUP(B389,SWH!$A$4:$B$19,2,FALSE)</f>
        <v>1.5107900000000001</v>
      </c>
      <c r="P389" s="5">
        <f t="shared" si="25"/>
        <v>74.159210000000002</v>
      </c>
      <c r="Q389" s="5">
        <v>0</v>
      </c>
      <c r="R389" s="5">
        <v>0</v>
      </c>
      <c r="S389" s="5">
        <v>0</v>
      </c>
      <c r="T389" s="5">
        <v>90.75</v>
      </c>
      <c r="U389" s="5">
        <v>1989.7</v>
      </c>
      <c r="V389" s="5">
        <v>75.319999999999993</v>
      </c>
      <c r="W389" s="5">
        <f t="shared" si="27"/>
        <v>2591.4892099999997</v>
      </c>
      <c r="X389" s="5">
        <f t="shared" si="28"/>
        <v>1740.49</v>
      </c>
      <c r="Y389" s="5">
        <v>7003.66</v>
      </c>
      <c r="Z389" s="5">
        <v>5519.04</v>
      </c>
      <c r="AA389" s="5">
        <f t="shared" si="26"/>
        <v>12522.7</v>
      </c>
    </row>
    <row r="390" spans="1:27" x14ac:dyDescent="0.25">
      <c r="A390">
        <v>2010</v>
      </c>
      <c r="B390" t="s">
        <v>59</v>
      </c>
      <c r="C390" s="1" t="s">
        <v>17</v>
      </c>
      <c r="D390" s="5">
        <f>VLOOKUP(B390,SWH!$A$4:$C$19,3,FALSE)</f>
        <v>11345.29</v>
      </c>
      <c r="E390" s="5">
        <v>0</v>
      </c>
      <c r="F390" s="5">
        <v>1014.58</v>
      </c>
      <c r="G390" s="5">
        <v>1196.6400000000001</v>
      </c>
      <c r="H390" s="5">
        <v>1267.75</v>
      </c>
      <c r="I390" s="5">
        <v>246.29</v>
      </c>
      <c r="J390" s="5">
        <v>1745.35</v>
      </c>
      <c r="K390" s="5">
        <v>1788.85</v>
      </c>
      <c r="L390" s="5">
        <v>985.33</v>
      </c>
      <c r="M390" s="5">
        <v>642.20000000000005</v>
      </c>
      <c r="N390" s="5">
        <v>64.150000000000006</v>
      </c>
      <c r="O390" s="5">
        <f>VLOOKUP(B390,SWH!$A$4:$B$19,2,FALSE)</f>
        <v>1.5107900000000001</v>
      </c>
      <c r="P390" s="5">
        <f t="shared" si="25"/>
        <v>62.639210000000006</v>
      </c>
      <c r="Q390" s="5">
        <v>0</v>
      </c>
      <c r="R390" s="5">
        <v>0</v>
      </c>
      <c r="S390" s="5">
        <v>0</v>
      </c>
      <c r="T390" s="5">
        <v>90.75</v>
      </c>
      <c r="U390" s="5">
        <v>2037.87</v>
      </c>
      <c r="V390" s="5">
        <v>76.040000000000006</v>
      </c>
      <c r="W390" s="5">
        <f t="shared" si="27"/>
        <v>1901.4792100000002</v>
      </c>
      <c r="X390" s="5">
        <f t="shared" si="28"/>
        <v>1014.58</v>
      </c>
      <c r="Y390" s="5">
        <v>6314.51</v>
      </c>
      <c r="Z390" s="5">
        <v>4841.3100000000004</v>
      </c>
      <c r="AA390" s="5">
        <f t="shared" si="26"/>
        <v>11155.82</v>
      </c>
    </row>
    <row r="391" spans="1:27" x14ac:dyDescent="0.25">
      <c r="A391">
        <v>2010</v>
      </c>
      <c r="B391" t="s">
        <v>59</v>
      </c>
      <c r="C391" s="1" t="s">
        <v>14</v>
      </c>
      <c r="D391" s="5">
        <f>VLOOKUP(B391,SWH!$A$4:$C$19,3,FALSE)</f>
        <v>11345.29</v>
      </c>
      <c r="E391" s="5">
        <v>0</v>
      </c>
      <c r="F391" s="5">
        <v>795.17</v>
      </c>
      <c r="G391" s="5">
        <v>1426.56</v>
      </c>
      <c r="H391" s="5">
        <v>1267.03</v>
      </c>
      <c r="I391" s="5">
        <v>245.96</v>
      </c>
      <c r="J391" s="5">
        <v>1745.35</v>
      </c>
      <c r="K391" s="5">
        <v>1788.85</v>
      </c>
      <c r="L391" s="5">
        <v>985.33</v>
      </c>
      <c r="M391" s="5">
        <v>668.81</v>
      </c>
      <c r="N391" s="5">
        <v>76.58</v>
      </c>
      <c r="O391" s="5">
        <f>VLOOKUP(B391,SWH!$A$4:$B$19,2,FALSE)</f>
        <v>1.5107900000000001</v>
      </c>
      <c r="P391" s="5">
        <f t="shared" si="25"/>
        <v>75.069209999999998</v>
      </c>
      <c r="Q391" s="5">
        <v>0</v>
      </c>
      <c r="R391" s="5">
        <v>0</v>
      </c>
      <c r="S391" s="5">
        <v>244.87</v>
      </c>
      <c r="T391" s="5">
        <v>90.75</v>
      </c>
      <c r="U391" s="5">
        <v>2127.5700000000002</v>
      </c>
      <c r="V391" s="5">
        <v>75.67</v>
      </c>
      <c r="W391" s="5">
        <f t="shared" si="27"/>
        <v>2415.3092099999999</v>
      </c>
      <c r="X391" s="5">
        <f t="shared" si="28"/>
        <v>795.17</v>
      </c>
      <c r="Y391" s="5">
        <v>6826.91</v>
      </c>
      <c r="Z391" s="5">
        <v>4711.6000000000004</v>
      </c>
      <c r="AA391" s="5">
        <f t="shared" si="26"/>
        <v>11538.51</v>
      </c>
    </row>
    <row r="392" spans="1:27" x14ac:dyDescent="0.25">
      <c r="A392">
        <v>2010</v>
      </c>
      <c r="B392" t="s">
        <v>59</v>
      </c>
      <c r="C392" s="1" t="s">
        <v>2</v>
      </c>
      <c r="D392" s="5">
        <f>VLOOKUP(B392,SWH!$A$4:$C$19,3,FALSE)</f>
        <v>11345.29</v>
      </c>
      <c r="E392" s="5">
        <v>0</v>
      </c>
      <c r="F392" s="5">
        <v>2910.18</v>
      </c>
      <c r="G392" s="5">
        <v>1262.4100000000001</v>
      </c>
      <c r="H392" s="5">
        <v>1266.95</v>
      </c>
      <c r="I392" s="5">
        <v>246.15</v>
      </c>
      <c r="J392" s="5">
        <v>1745.35</v>
      </c>
      <c r="K392" s="5">
        <v>1788.85</v>
      </c>
      <c r="L392" s="5">
        <v>985.33</v>
      </c>
      <c r="M392" s="5">
        <v>667.06</v>
      </c>
      <c r="N392" s="5">
        <v>81.400000000000006</v>
      </c>
      <c r="O392" s="5">
        <f>VLOOKUP(B392,SWH!$A$4:$B$19,2,FALSE)</f>
        <v>1.5107900000000001</v>
      </c>
      <c r="P392" s="5">
        <f t="shared" si="25"/>
        <v>79.889210000000006</v>
      </c>
      <c r="Q392" s="5">
        <v>0</v>
      </c>
      <c r="R392" s="5">
        <v>0</v>
      </c>
      <c r="S392" s="5">
        <v>0</v>
      </c>
      <c r="T392" s="5">
        <v>90.75</v>
      </c>
      <c r="U392" s="5">
        <v>2097.6</v>
      </c>
      <c r="V392" s="5">
        <v>75.040000000000006</v>
      </c>
      <c r="W392" s="5">
        <f t="shared" si="27"/>
        <v>2009.3592100000001</v>
      </c>
      <c r="X392" s="5">
        <f t="shared" si="28"/>
        <v>2910.18</v>
      </c>
      <c r="Y392" s="5">
        <v>6420.45</v>
      </c>
      <c r="Z392" s="5">
        <v>6796.64</v>
      </c>
      <c r="AA392" s="5">
        <f t="shared" si="26"/>
        <v>13217.09</v>
      </c>
    </row>
    <row r="393" spans="1:27" x14ac:dyDescent="0.25">
      <c r="A393">
        <v>2010</v>
      </c>
      <c r="B393" t="s">
        <v>59</v>
      </c>
      <c r="C393" s="1" t="s">
        <v>18</v>
      </c>
      <c r="D393" s="5">
        <f>VLOOKUP(B393,SWH!$A$4:$C$19,3,FALSE)</f>
        <v>11345.29</v>
      </c>
      <c r="E393" s="5">
        <v>0</v>
      </c>
      <c r="F393" s="5">
        <v>3605.91</v>
      </c>
      <c r="G393" s="5">
        <v>551.37</v>
      </c>
      <c r="H393" s="5">
        <v>1267.1500000000001</v>
      </c>
      <c r="I393" s="5">
        <v>245.68</v>
      </c>
      <c r="J393" s="5">
        <v>1745.35</v>
      </c>
      <c r="K393" s="5">
        <v>1788.85</v>
      </c>
      <c r="L393" s="5">
        <v>985.33</v>
      </c>
      <c r="M393" s="5">
        <v>627.48</v>
      </c>
      <c r="N393" s="5">
        <v>70.47</v>
      </c>
      <c r="O393" s="5">
        <f>VLOOKUP(B393,SWH!$A$4:$B$19,2,FALSE)</f>
        <v>1.5107900000000001</v>
      </c>
      <c r="P393" s="5">
        <f t="shared" si="25"/>
        <v>68.959209999999999</v>
      </c>
      <c r="Q393" s="5">
        <v>0</v>
      </c>
      <c r="R393" s="5">
        <v>0</v>
      </c>
      <c r="S393" s="5">
        <v>0</v>
      </c>
      <c r="T393" s="5">
        <v>90.75</v>
      </c>
      <c r="U393" s="5">
        <v>2159.29</v>
      </c>
      <c r="V393" s="5">
        <v>75.61</v>
      </c>
      <c r="W393" s="5">
        <f t="shared" si="27"/>
        <v>1247.8092099999999</v>
      </c>
      <c r="X393" s="5">
        <f t="shared" si="28"/>
        <v>3605.91</v>
      </c>
      <c r="Y393" s="5">
        <v>5659.19</v>
      </c>
      <c r="Z393" s="5">
        <v>7554.05</v>
      </c>
      <c r="AA393" s="5">
        <f t="shared" si="26"/>
        <v>13213.24</v>
      </c>
    </row>
    <row r="394" spans="1:27" x14ac:dyDescent="0.25">
      <c r="A394">
        <v>2010</v>
      </c>
      <c r="B394" t="s">
        <v>59</v>
      </c>
      <c r="C394" s="1" t="s">
        <v>4</v>
      </c>
      <c r="D394" s="5">
        <f>VLOOKUP(B394,SWH!$A$4:$C$19,3,FALSE)</f>
        <v>11345.29</v>
      </c>
      <c r="E394" s="5">
        <v>0</v>
      </c>
      <c r="F394" s="5">
        <v>1221.5</v>
      </c>
      <c r="G394" s="5">
        <v>900.36</v>
      </c>
      <c r="H394" s="5">
        <v>1266.8399999999999</v>
      </c>
      <c r="I394" s="5">
        <v>246.04</v>
      </c>
      <c r="J394" s="5">
        <v>1745.35</v>
      </c>
      <c r="K394" s="5">
        <v>1788.85</v>
      </c>
      <c r="L394" s="5">
        <v>985.33</v>
      </c>
      <c r="M394" s="5">
        <v>654.78</v>
      </c>
      <c r="N394" s="5">
        <v>67.25</v>
      </c>
      <c r="O394" s="5">
        <f>VLOOKUP(B394,SWH!$A$4:$B$19,2,FALSE)</f>
        <v>1.5107900000000001</v>
      </c>
      <c r="P394" s="5">
        <f t="shared" si="25"/>
        <v>65.73921</v>
      </c>
      <c r="Q394" s="5">
        <v>0</v>
      </c>
      <c r="R394" s="5">
        <v>0</v>
      </c>
      <c r="S394" s="5">
        <v>222.59</v>
      </c>
      <c r="T394" s="5">
        <v>90.75</v>
      </c>
      <c r="U394" s="5">
        <v>2216.06</v>
      </c>
      <c r="V394" s="5">
        <v>75.58</v>
      </c>
      <c r="W394" s="5">
        <f t="shared" si="27"/>
        <v>1843.4692099999997</v>
      </c>
      <c r="X394" s="5">
        <f t="shared" si="28"/>
        <v>1221.5</v>
      </c>
      <c r="Y394" s="5">
        <v>6254.88</v>
      </c>
      <c r="Z394" s="5">
        <v>5226.41</v>
      </c>
      <c r="AA394" s="5">
        <f t="shared" si="26"/>
        <v>11481.29</v>
      </c>
    </row>
    <row r="395" spans="1:27" x14ac:dyDescent="0.25">
      <c r="A395">
        <v>2010</v>
      </c>
      <c r="B395" t="s">
        <v>59</v>
      </c>
      <c r="C395" s="1" t="s">
        <v>5</v>
      </c>
      <c r="D395" s="5">
        <f>VLOOKUP(B395,SWH!$A$4:$C$19,3,FALSE)</f>
        <v>11345.29</v>
      </c>
      <c r="E395" s="5">
        <v>0</v>
      </c>
      <c r="F395" s="5">
        <v>4654.91</v>
      </c>
      <c r="G395" s="5">
        <v>942.31</v>
      </c>
      <c r="H395" s="5">
        <v>1266.99</v>
      </c>
      <c r="I395" s="5">
        <v>246.05</v>
      </c>
      <c r="J395" s="5">
        <v>1745.35</v>
      </c>
      <c r="K395" s="5">
        <v>1788.85</v>
      </c>
      <c r="L395" s="5">
        <v>985.33</v>
      </c>
      <c r="M395" s="5">
        <v>669.67</v>
      </c>
      <c r="N395" s="5">
        <v>83.14</v>
      </c>
      <c r="O395" s="5">
        <f>VLOOKUP(B395,SWH!$A$4:$B$19,2,FALSE)</f>
        <v>1.5107900000000001</v>
      </c>
      <c r="P395" s="5">
        <f t="shared" si="25"/>
        <v>81.62921</v>
      </c>
      <c r="Q395" s="5">
        <v>0</v>
      </c>
      <c r="R395" s="5">
        <v>0</v>
      </c>
      <c r="S395" s="5">
        <v>0</v>
      </c>
      <c r="T395" s="5">
        <v>90.75</v>
      </c>
      <c r="U395" s="5">
        <v>2190.6799999999998</v>
      </c>
      <c r="V395" s="5">
        <v>74.91</v>
      </c>
      <c r="W395" s="5">
        <f t="shared" si="27"/>
        <v>1693.6092100000001</v>
      </c>
      <c r="X395" s="5">
        <f t="shared" si="28"/>
        <v>4654.91</v>
      </c>
      <c r="Y395" s="5">
        <v>6104.5</v>
      </c>
      <c r="Z395" s="5">
        <v>8634.4500000000007</v>
      </c>
      <c r="AA395" s="5">
        <f t="shared" si="26"/>
        <v>14738.95</v>
      </c>
    </row>
    <row r="396" spans="1:27" x14ac:dyDescent="0.25">
      <c r="A396">
        <v>2010</v>
      </c>
      <c r="B396" t="s">
        <v>59</v>
      </c>
      <c r="C396" s="1" t="s">
        <v>15</v>
      </c>
      <c r="D396" s="5">
        <f>VLOOKUP(B396,SWH!$A$4:$C$19,3,FALSE)</f>
        <v>11345.29</v>
      </c>
      <c r="E396" s="5">
        <v>0</v>
      </c>
      <c r="F396" s="5">
        <v>758.15</v>
      </c>
      <c r="G396" s="5">
        <v>365.29</v>
      </c>
      <c r="H396" s="5">
        <v>1267.06</v>
      </c>
      <c r="I396" s="5">
        <v>245.66</v>
      </c>
      <c r="J396" s="5">
        <v>1745.35</v>
      </c>
      <c r="K396" s="5">
        <v>1788.85</v>
      </c>
      <c r="L396" s="5">
        <v>985.33</v>
      </c>
      <c r="M396" s="5">
        <v>640.78</v>
      </c>
      <c r="N396" s="5">
        <v>53.1</v>
      </c>
      <c r="O396" s="5">
        <f>VLOOKUP(B396,SWH!$A$4:$B$19,2,FALSE)</f>
        <v>1.5107900000000001</v>
      </c>
      <c r="P396" s="5">
        <f t="shared" si="25"/>
        <v>51.589210000000001</v>
      </c>
      <c r="Q396" s="5">
        <v>0</v>
      </c>
      <c r="R396" s="5">
        <v>0</v>
      </c>
      <c r="S396" s="5">
        <v>236.69</v>
      </c>
      <c r="T396" s="5">
        <v>90.74</v>
      </c>
      <c r="U396" s="5">
        <v>2209.02</v>
      </c>
      <c r="V396" s="5">
        <v>76.14</v>
      </c>
      <c r="W396" s="5">
        <f t="shared" si="27"/>
        <v>1294.3492099999999</v>
      </c>
      <c r="X396" s="5">
        <f t="shared" si="28"/>
        <v>758.15</v>
      </c>
      <c r="Y396" s="5">
        <v>5706.14</v>
      </c>
      <c r="Z396" s="5">
        <v>4756.0200000000004</v>
      </c>
      <c r="AA396" s="5">
        <f t="shared" si="26"/>
        <v>10462.16</v>
      </c>
    </row>
    <row r="397" spans="1:27" x14ac:dyDescent="0.25">
      <c r="A397">
        <v>2010</v>
      </c>
      <c r="B397" t="s">
        <v>59</v>
      </c>
      <c r="C397" s="1" t="s">
        <v>16</v>
      </c>
      <c r="D397" s="5">
        <f>VLOOKUP(B397,SWH!$A$4:$C$19,3,FALSE)</f>
        <v>11345.29</v>
      </c>
      <c r="E397" s="5">
        <v>0</v>
      </c>
      <c r="F397" s="5">
        <v>2192.92</v>
      </c>
      <c r="G397" s="5">
        <v>933.23</v>
      </c>
      <c r="H397" s="5">
        <v>1266.8900000000001</v>
      </c>
      <c r="I397" s="5">
        <v>245.92</v>
      </c>
      <c r="J397" s="5">
        <v>1745.35</v>
      </c>
      <c r="K397" s="5">
        <v>1788.85</v>
      </c>
      <c r="L397" s="5">
        <v>985.33</v>
      </c>
      <c r="M397" s="5">
        <v>673.99</v>
      </c>
      <c r="N397" s="5">
        <v>75.08</v>
      </c>
      <c r="O397" s="5">
        <f>VLOOKUP(B397,SWH!$A$4:$B$19,2,FALSE)</f>
        <v>1.5107900000000001</v>
      </c>
      <c r="P397" s="5">
        <f t="shared" si="25"/>
        <v>73.569209999999998</v>
      </c>
      <c r="Q397" s="5">
        <v>0</v>
      </c>
      <c r="R397" s="5">
        <v>0</v>
      </c>
      <c r="S397" s="5">
        <v>237.18</v>
      </c>
      <c r="T397" s="5">
        <v>90.76</v>
      </c>
      <c r="U397" s="5">
        <v>2282.02</v>
      </c>
      <c r="V397" s="5">
        <v>75.2</v>
      </c>
      <c r="W397" s="5">
        <f t="shared" si="27"/>
        <v>1917.96921</v>
      </c>
      <c r="X397" s="5">
        <f t="shared" si="28"/>
        <v>2192.92</v>
      </c>
      <c r="Y397" s="5">
        <v>6328.94</v>
      </c>
      <c r="Z397" s="5">
        <v>6263.8</v>
      </c>
      <c r="AA397" s="5">
        <f t="shared" si="26"/>
        <v>12592.74</v>
      </c>
    </row>
    <row r="398" spans="1:27" x14ac:dyDescent="0.25">
      <c r="A398">
        <v>2010</v>
      </c>
      <c r="B398" t="s">
        <v>59</v>
      </c>
      <c r="C398" s="1" t="s">
        <v>9</v>
      </c>
      <c r="D398" s="5">
        <f>VLOOKUP(B398,SWH!$A$4:$C$19,3,FALSE)</f>
        <v>11345.29</v>
      </c>
      <c r="E398" s="5">
        <v>0</v>
      </c>
      <c r="F398" s="5">
        <v>1636.67</v>
      </c>
      <c r="G398" s="5">
        <v>634.19000000000005</v>
      </c>
      <c r="H398" s="5">
        <v>1266.75</v>
      </c>
      <c r="I398" s="5">
        <v>245.75</v>
      </c>
      <c r="J398" s="5">
        <v>1745.35</v>
      </c>
      <c r="K398" s="5">
        <v>1788.85</v>
      </c>
      <c r="L398" s="5">
        <v>985.33</v>
      </c>
      <c r="M398" s="5">
        <v>657.43</v>
      </c>
      <c r="N398" s="5">
        <v>61.32</v>
      </c>
      <c r="O398" s="5">
        <f>VLOOKUP(B398,SWH!$A$4:$B$19,2,FALSE)</f>
        <v>1.5107900000000001</v>
      </c>
      <c r="P398" s="5">
        <f t="shared" si="25"/>
        <v>59.80921</v>
      </c>
      <c r="Q398" s="5">
        <v>0</v>
      </c>
      <c r="R398" s="5">
        <v>0</v>
      </c>
      <c r="S398" s="5">
        <v>231.19</v>
      </c>
      <c r="T398" s="5">
        <v>90.75</v>
      </c>
      <c r="U398" s="5">
        <v>2264.8000000000002</v>
      </c>
      <c r="V398" s="5">
        <v>75.069999999999993</v>
      </c>
      <c r="W398" s="5">
        <f t="shared" si="27"/>
        <v>1582.6192099999998</v>
      </c>
      <c r="X398" s="5">
        <f t="shared" si="28"/>
        <v>1636.67</v>
      </c>
      <c r="Y398" s="5">
        <v>5993.13</v>
      </c>
      <c r="Z398" s="5">
        <v>5690.32</v>
      </c>
      <c r="AA398" s="5">
        <f t="shared" si="26"/>
        <v>11683.45</v>
      </c>
    </row>
    <row r="399" spans="1:27" x14ac:dyDescent="0.25">
      <c r="A399">
        <v>2010</v>
      </c>
      <c r="B399" t="s">
        <v>59</v>
      </c>
      <c r="C399" s="1" t="s">
        <v>12</v>
      </c>
      <c r="D399" s="5">
        <f>VLOOKUP(B399,SWH!$A$4:$C$19,3,FALSE)</f>
        <v>11345.29</v>
      </c>
      <c r="E399" s="5">
        <v>0</v>
      </c>
      <c r="F399" s="5">
        <v>3110.56</v>
      </c>
      <c r="G399" s="5">
        <v>738.94</v>
      </c>
      <c r="H399" s="5">
        <v>1266.6199999999999</v>
      </c>
      <c r="I399" s="5">
        <v>245.6</v>
      </c>
      <c r="J399" s="5">
        <v>1745.35</v>
      </c>
      <c r="K399" s="5">
        <v>1788.85</v>
      </c>
      <c r="L399" s="5">
        <v>985.33</v>
      </c>
      <c r="M399" s="5">
        <v>680.25</v>
      </c>
      <c r="N399" s="5">
        <v>75.06</v>
      </c>
      <c r="O399" s="5">
        <f>VLOOKUP(B399,SWH!$A$4:$B$19,2,FALSE)</f>
        <v>1.5107900000000001</v>
      </c>
      <c r="P399" s="5">
        <f t="shared" si="25"/>
        <v>73.549210000000002</v>
      </c>
      <c r="Q399" s="5">
        <v>0</v>
      </c>
      <c r="R399" s="5">
        <v>0</v>
      </c>
      <c r="S399" s="5">
        <v>236.76</v>
      </c>
      <c r="T399" s="5">
        <v>90.76</v>
      </c>
      <c r="U399" s="5">
        <v>2360.42</v>
      </c>
      <c r="V399" s="5">
        <v>74.849999999999994</v>
      </c>
      <c r="W399" s="5">
        <f t="shared" si="27"/>
        <v>1729.4992099999999</v>
      </c>
      <c r="X399" s="5">
        <f t="shared" si="28"/>
        <v>3110.56</v>
      </c>
      <c r="Y399" s="5">
        <v>6139.52</v>
      </c>
      <c r="Z399" s="5">
        <v>7259.84</v>
      </c>
      <c r="AA399" s="5">
        <f t="shared" si="26"/>
        <v>13399.36</v>
      </c>
    </row>
    <row r="400" spans="1:27" x14ac:dyDescent="0.25">
      <c r="A400">
        <v>2010</v>
      </c>
      <c r="B400" t="s">
        <v>59</v>
      </c>
      <c r="C400" s="1" t="s">
        <v>8</v>
      </c>
      <c r="D400" s="5">
        <f>VLOOKUP(B400,SWH!$A$4:$C$19,3,FALSE)</f>
        <v>11345.29</v>
      </c>
      <c r="E400" s="5">
        <v>0</v>
      </c>
      <c r="F400" s="5">
        <v>5353.59</v>
      </c>
      <c r="G400" s="5">
        <v>404.21</v>
      </c>
      <c r="H400" s="5">
        <v>1267.08</v>
      </c>
      <c r="I400" s="5">
        <v>244.24</v>
      </c>
      <c r="J400" s="5">
        <v>1745.35</v>
      </c>
      <c r="K400" s="5">
        <v>1788.85</v>
      </c>
      <c r="L400" s="5">
        <v>985.33</v>
      </c>
      <c r="M400" s="5">
        <v>718.27</v>
      </c>
      <c r="N400" s="5">
        <v>78.08</v>
      </c>
      <c r="O400" s="5">
        <f>VLOOKUP(B400,SWH!$A$4:$B$19,2,FALSE)</f>
        <v>1.5107900000000001</v>
      </c>
      <c r="P400" s="5">
        <f t="shared" si="25"/>
        <v>76.569209999999998</v>
      </c>
      <c r="Q400" s="5">
        <v>0</v>
      </c>
      <c r="R400" s="5">
        <v>0</v>
      </c>
      <c r="S400" s="5">
        <v>250.06</v>
      </c>
      <c r="T400" s="5">
        <v>90.76</v>
      </c>
      <c r="U400" s="5">
        <v>2465.42</v>
      </c>
      <c r="V400" s="5">
        <v>74.47</v>
      </c>
      <c r="W400" s="5">
        <f t="shared" si="27"/>
        <v>1449.1092100000001</v>
      </c>
      <c r="X400" s="5">
        <f t="shared" si="28"/>
        <v>5353.59</v>
      </c>
      <c r="Y400" s="5">
        <v>5857.84</v>
      </c>
      <c r="Z400" s="5">
        <v>9607.86</v>
      </c>
      <c r="AA400" s="5">
        <f t="shared" si="26"/>
        <v>15465.7</v>
      </c>
    </row>
    <row r="401" spans="1:27" x14ac:dyDescent="0.25">
      <c r="A401">
        <v>2013</v>
      </c>
      <c r="B401" t="s">
        <v>59</v>
      </c>
      <c r="C401" s="1" t="s">
        <v>10</v>
      </c>
      <c r="D401" s="5">
        <f>VLOOKUP(B401,SWH!$A$4:$C$19,3,FALSE)</f>
        <v>11345.29</v>
      </c>
      <c r="E401" s="5">
        <v>0</v>
      </c>
      <c r="F401" s="5">
        <v>41.51</v>
      </c>
      <c r="G401" s="5">
        <v>5219.05</v>
      </c>
      <c r="H401" s="5">
        <v>911.72</v>
      </c>
      <c r="I401" s="5">
        <v>246.53</v>
      </c>
      <c r="J401" s="5">
        <v>1658.19</v>
      </c>
      <c r="K401" s="5">
        <v>1788.85</v>
      </c>
      <c r="L401" s="5">
        <v>981.58</v>
      </c>
      <c r="M401" s="5">
        <v>599.87</v>
      </c>
      <c r="N401" s="5">
        <v>120.84</v>
      </c>
      <c r="O401" s="5">
        <f>VLOOKUP(B401,SWH!$A$4:$B$19,2,FALSE)</f>
        <v>1.5107900000000001</v>
      </c>
      <c r="P401" s="5">
        <f t="shared" si="25"/>
        <v>119.32921</v>
      </c>
      <c r="Q401" s="5">
        <v>0</v>
      </c>
      <c r="R401" s="5">
        <v>0</v>
      </c>
      <c r="S401" s="5">
        <v>320.22000000000003</v>
      </c>
      <c r="T401" s="5">
        <v>90.76</v>
      </c>
      <c r="U401" s="5">
        <v>1753.23</v>
      </c>
      <c r="V401" s="5">
        <v>62.3</v>
      </c>
      <c r="W401" s="5">
        <f t="shared" si="27"/>
        <v>6258.4692100000002</v>
      </c>
      <c r="X401" s="5">
        <f t="shared" si="28"/>
        <v>41.51</v>
      </c>
      <c r="Y401" s="5">
        <v>10211.06</v>
      </c>
      <c r="Z401" s="5">
        <v>3583.59</v>
      </c>
      <c r="AA401" s="5">
        <f t="shared" si="26"/>
        <v>13794.65</v>
      </c>
    </row>
    <row r="402" spans="1:27" x14ac:dyDescent="0.25">
      <c r="A402">
        <v>2013</v>
      </c>
      <c r="B402" t="s">
        <v>59</v>
      </c>
      <c r="C402" s="1" t="s">
        <v>6</v>
      </c>
      <c r="D402" s="5">
        <f>VLOOKUP(B402,SWH!$A$4:$C$19,3,FALSE)</f>
        <v>11345.29</v>
      </c>
      <c r="E402" s="5">
        <v>0</v>
      </c>
      <c r="F402" s="5">
        <v>78.56</v>
      </c>
      <c r="G402" s="5">
        <v>4569.3999999999996</v>
      </c>
      <c r="H402" s="5">
        <v>912.09</v>
      </c>
      <c r="I402" s="5">
        <v>246.57</v>
      </c>
      <c r="J402" s="5">
        <v>1658.19</v>
      </c>
      <c r="K402" s="5">
        <v>1788.85</v>
      </c>
      <c r="L402" s="5">
        <v>981.58</v>
      </c>
      <c r="M402" s="5">
        <v>565.35</v>
      </c>
      <c r="N402" s="5">
        <v>114.28</v>
      </c>
      <c r="O402" s="5">
        <f>VLOOKUP(B402,SWH!$A$4:$B$19,2,FALSE)</f>
        <v>1.5107900000000001</v>
      </c>
      <c r="P402" s="5">
        <f t="shared" si="25"/>
        <v>112.76921</v>
      </c>
      <c r="Q402" s="5">
        <v>0</v>
      </c>
      <c r="R402" s="5">
        <v>0</v>
      </c>
      <c r="S402" s="5">
        <v>310.24</v>
      </c>
      <c r="T402" s="5">
        <v>90.75</v>
      </c>
      <c r="U402" s="5">
        <v>1768.06</v>
      </c>
      <c r="V402" s="5">
        <v>62.44</v>
      </c>
      <c r="W402" s="5">
        <f t="shared" si="27"/>
        <v>5557.7592100000002</v>
      </c>
      <c r="X402" s="5">
        <f t="shared" si="28"/>
        <v>78.56</v>
      </c>
      <c r="Y402" s="5">
        <v>9510.89</v>
      </c>
      <c r="Z402" s="5">
        <v>3635.48</v>
      </c>
      <c r="AA402" s="5">
        <f t="shared" si="26"/>
        <v>13146.369999999999</v>
      </c>
    </row>
    <row r="403" spans="1:27" x14ac:dyDescent="0.25">
      <c r="A403">
        <v>2013</v>
      </c>
      <c r="B403" t="s">
        <v>59</v>
      </c>
      <c r="C403" s="1" t="s">
        <v>11</v>
      </c>
      <c r="D403" s="5">
        <f>VLOOKUP(B403,SWH!$A$4:$C$19,3,FALSE)</f>
        <v>11345.29</v>
      </c>
      <c r="E403" s="5">
        <v>0</v>
      </c>
      <c r="F403" s="5">
        <v>74.489999999999995</v>
      </c>
      <c r="G403" s="5">
        <v>3650.72</v>
      </c>
      <c r="H403" s="5">
        <v>913.23</v>
      </c>
      <c r="I403" s="5">
        <v>246.6</v>
      </c>
      <c r="J403" s="5">
        <v>1658.19</v>
      </c>
      <c r="K403" s="5">
        <v>1788.85</v>
      </c>
      <c r="L403" s="5">
        <v>981.58</v>
      </c>
      <c r="M403" s="5">
        <v>567.70000000000005</v>
      </c>
      <c r="N403" s="5">
        <v>94.19</v>
      </c>
      <c r="O403" s="5">
        <f>VLOOKUP(B403,SWH!$A$4:$B$19,2,FALSE)</f>
        <v>1.5107900000000001</v>
      </c>
      <c r="P403" s="5">
        <f t="shared" si="25"/>
        <v>92.679209999999998</v>
      </c>
      <c r="Q403" s="5">
        <v>0</v>
      </c>
      <c r="R403" s="5">
        <v>0</v>
      </c>
      <c r="S403" s="5">
        <v>310.10000000000002</v>
      </c>
      <c r="T403" s="5">
        <v>90.76</v>
      </c>
      <c r="U403" s="5">
        <v>1817.93</v>
      </c>
      <c r="V403" s="5">
        <v>62.17</v>
      </c>
      <c r="W403" s="5">
        <f t="shared" si="27"/>
        <v>4621.1992099999998</v>
      </c>
      <c r="X403" s="5">
        <f t="shared" si="28"/>
        <v>74.489999999999995</v>
      </c>
      <c r="Y403" s="5">
        <v>8575.24</v>
      </c>
      <c r="Z403" s="5">
        <v>3681.27</v>
      </c>
      <c r="AA403" s="5">
        <f t="shared" si="26"/>
        <v>12256.51</v>
      </c>
    </row>
    <row r="404" spans="1:27" x14ac:dyDescent="0.25">
      <c r="A404">
        <v>2013</v>
      </c>
      <c r="B404" t="s">
        <v>59</v>
      </c>
      <c r="C404" s="1" t="s">
        <v>13</v>
      </c>
      <c r="D404" s="5">
        <f>VLOOKUP(B404,SWH!$A$4:$C$19,3,FALSE)</f>
        <v>11345.29</v>
      </c>
      <c r="E404" s="5">
        <v>0</v>
      </c>
      <c r="F404" s="5">
        <v>142.07</v>
      </c>
      <c r="G404" s="5">
        <v>3583.94</v>
      </c>
      <c r="H404" s="5">
        <v>912.98</v>
      </c>
      <c r="I404" s="5">
        <v>246.29</v>
      </c>
      <c r="J404" s="5">
        <v>1658.19</v>
      </c>
      <c r="K404" s="5">
        <v>1788.85</v>
      </c>
      <c r="L404" s="5">
        <v>981.58</v>
      </c>
      <c r="M404" s="5">
        <v>550.13</v>
      </c>
      <c r="N404" s="5">
        <v>101.62</v>
      </c>
      <c r="O404" s="5">
        <f>VLOOKUP(B404,SWH!$A$4:$B$19,2,FALSE)</f>
        <v>1.5107900000000001</v>
      </c>
      <c r="P404" s="5">
        <f t="shared" si="25"/>
        <v>100.10921</v>
      </c>
      <c r="Q404" s="5">
        <v>0</v>
      </c>
      <c r="R404" s="5">
        <v>0</v>
      </c>
      <c r="S404" s="5">
        <v>310.85000000000002</v>
      </c>
      <c r="T404" s="5">
        <v>90.75</v>
      </c>
      <c r="U404" s="5">
        <v>1826.01</v>
      </c>
      <c r="V404" s="5">
        <v>62.35</v>
      </c>
      <c r="W404" s="5">
        <f t="shared" si="27"/>
        <v>4545.0292099999997</v>
      </c>
      <c r="X404" s="5">
        <f t="shared" si="28"/>
        <v>142.07</v>
      </c>
      <c r="Y404" s="5">
        <v>8498.68</v>
      </c>
      <c r="Z404" s="5">
        <v>3756.93</v>
      </c>
      <c r="AA404" s="5">
        <f t="shared" si="26"/>
        <v>12255.61</v>
      </c>
    </row>
    <row r="405" spans="1:27" x14ac:dyDescent="0.25">
      <c r="A405">
        <v>2013</v>
      </c>
      <c r="B405" t="s">
        <v>59</v>
      </c>
      <c r="C405" s="1" t="s">
        <v>19</v>
      </c>
      <c r="D405" s="5">
        <f>VLOOKUP(B405,SWH!$A$4:$C$19,3,FALSE)</f>
        <v>11345.29</v>
      </c>
      <c r="E405" s="5">
        <v>0</v>
      </c>
      <c r="F405" s="5">
        <v>384.98</v>
      </c>
      <c r="G405" s="5">
        <v>3106.01</v>
      </c>
      <c r="H405" s="5">
        <v>912.43</v>
      </c>
      <c r="I405" s="5">
        <v>246.21</v>
      </c>
      <c r="J405" s="5">
        <v>1658.19</v>
      </c>
      <c r="K405" s="5">
        <v>1788.85</v>
      </c>
      <c r="L405" s="5">
        <v>981.58</v>
      </c>
      <c r="M405" s="5">
        <v>548.73</v>
      </c>
      <c r="N405" s="5">
        <v>97.35</v>
      </c>
      <c r="O405" s="5">
        <f>VLOOKUP(B405,SWH!$A$4:$B$19,2,FALSE)</f>
        <v>1.5107900000000001</v>
      </c>
      <c r="P405" s="5">
        <f t="shared" si="25"/>
        <v>95.839209999999994</v>
      </c>
      <c r="Q405" s="5">
        <v>0</v>
      </c>
      <c r="R405" s="5">
        <v>0</v>
      </c>
      <c r="S405" s="5">
        <v>243.12</v>
      </c>
      <c r="T405" s="5">
        <v>90.76</v>
      </c>
      <c r="U405" s="5">
        <v>1893.46</v>
      </c>
      <c r="V405" s="5">
        <v>61.88</v>
      </c>
      <c r="W405" s="5">
        <f t="shared" si="27"/>
        <v>3993.6992100000002</v>
      </c>
      <c r="X405" s="5">
        <f t="shared" si="28"/>
        <v>384.98</v>
      </c>
      <c r="Y405" s="5">
        <v>7946.26</v>
      </c>
      <c r="Z405" s="5">
        <v>4067.29</v>
      </c>
      <c r="AA405" s="5">
        <f t="shared" si="26"/>
        <v>12013.55</v>
      </c>
    </row>
    <row r="406" spans="1:27" x14ac:dyDescent="0.25">
      <c r="A406">
        <v>2013</v>
      </c>
      <c r="B406" t="s">
        <v>59</v>
      </c>
      <c r="C406" s="1" t="s">
        <v>20</v>
      </c>
      <c r="D406" s="5">
        <f>VLOOKUP(B406,SWH!$A$4:$C$19,3,FALSE)</f>
        <v>11345.29</v>
      </c>
      <c r="E406" s="5">
        <v>0</v>
      </c>
      <c r="F406" s="5">
        <v>243.41</v>
      </c>
      <c r="G406" s="5">
        <v>1976.58</v>
      </c>
      <c r="H406" s="5">
        <v>912.74</v>
      </c>
      <c r="I406" s="5">
        <v>246.38</v>
      </c>
      <c r="J406" s="5">
        <v>1658.19</v>
      </c>
      <c r="K406" s="5">
        <v>1788.85</v>
      </c>
      <c r="L406" s="5">
        <v>981.58</v>
      </c>
      <c r="M406" s="5">
        <v>551.02</v>
      </c>
      <c r="N406" s="5">
        <v>70.33</v>
      </c>
      <c r="O406" s="5">
        <f>VLOOKUP(B406,SWH!$A$4:$B$19,2,FALSE)</f>
        <v>1.5107900000000001</v>
      </c>
      <c r="P406" s="5">
        <f t="shared" si="25"/>
        <v>68.819209999999998</v>
      </c>
      <c r="Q406" s="5">
        <v>0</v>
      </c>
      <c r="R406" s="5">
        <v>0</v>
      </c>
      <c r="S406" s="5">
        <v>204.53</v>
      </c>
      <c r="T406" s="5">
        <v>90.75</v>
      </c>
      <c r="U406" s="5">
        <v>1897.91</v>
      </c>
      <c r="V406" s="5">
        <v>61.41</v>
      </c>
      <c r="W406" s="5">
        <f t="shared" si="27"/>
        <v>2800.9492099999998</v>
      </c>
      <c r="X406" s="5">
        <f t="shared" si="28"/>
        <v>243.41</v>
      </c>
      <c r="Y406" s="5">
        <v>6753.52</v>
      </c>
      <c r="Z406" s="5">
        <v>3930.17</v>
      </c>
      <c r="AA406" s="5">
        <f t="shared" si="26"/>
        <v>10683.69</v>
      </c>
    </row>
    <row r="407" spans="1:27" x14ac:dyDescent="0.25">
      <c r="A407">
        <v>2013</v>
      </c>
      <c r="B407" t="s">
        <v>59</v>
      </c>
      <c r="C407" s="1" t="s">
        <v>3</v>
      </c>
      <c r="D407" s="5">
        <f>VLOOKUP(B407,SWH!$A$4:$C$19,3,FALSE)</f>
        <v>11345.29</v>
      </c>
      <c r="E407" s="5">
        <v>0</v>
      </c>
      <c r="F407" s="5">
        <v>801.37</v>
      </c>
      <c r="G407" s="5">
        <v>1824.46</v>
      </c>
      <c r="H407" s="5">
        <v>912.85</v>
      </c>
      <c r="I407" s="5">
        <v>246.34</v>
      </c>
      <c r="J407" s="5">
        <v>1658.19</v>
      </c>
      <c r="K407" s="5">
        <v>1788.85</v>
      </c>
      <c r="L407" s="5">
        <v>981.58</v>
      </c>
      <c r="M407" s="5">
        <v>528.36</v>
      </c>
      <c r="N407" s="5">
        <v>79.63</v>
      </c>
      <c r="O407" s="5">
        <f>VLOOKUP(B407,SWH!$A$4:$B$19,2,FALSE)</f>
        <v>1.5107900000000001</v>
      </c>
      <c r="P407" s="5">
        <f t="shared" si="25"/>
        <v>78.119209999999995</v>
      </c>
      <c r="Q407" s="5">
        <v>0</v>
      </c>
      <c r="R407" s="5">
        <v>0</v>
      </c>
      <c r="S407" s="5">
        <v>216</v>
      </c>
      <c r="T407" s="5">
        <v>90.76</v>
      </c>
      <c r="U407" s="5">
        <v>2024.09</v>
      </c>
      <c r="V407" s="5">
        <v>61.4</v>
      </c>
      <c r="W407" s="5">
        <f t="shared" si="27"/>
        <v>2646.93921</v>
      </c>
      <c r="X407" s="5">
        <f t="shared" si="28"/>
        <v>801.37</v>
      </c>
      <c r="Y407" s="5">
        <v>6599.58</v>
      </c>
      <c r="Z407" s="5">
        <v>4614.32</v>
      </c>
      <c r="AA407" s="5">
        <f t="shared" si="26"/>
        <v>11213.9</v>
      </c>
    </row>
    <row r="408" spans="1:27" x14ac:dyDescent="0.25">
      <c r="A408">
        <v>2013</v>
      </c>
      <c r="B408" t="s">
        <v>59</v>
      </c>
      <c r="C408" s="1" t="s">
        <v>7</v>
      </c>
      <c r="D408" s="5">
        <f>VLOOKUP(B408,SWH!$A$4:$C$19,3,FALSE)</f>
        <v>11345.29</v>
      </c>
      <c r="E408" s="5">
        <v>0</v>
      </c>
      <c r="F408" s="5">
        <v>352.94</v>
      </c>
      <c r="G408" s="5">
        <v>1456.76</v>
      </c>
      <c r="H408" s="5">
        <v>912.68</v>
      </c>
      <c r="I408" s="5">
        <v>246.33</v>
      </c>
      <c r="J408" s="5">
        <v>1658.19</v>
      </c>
      <c r="K408" s="5">
        <v>1788.85</v>
      </c>
      <c r="L408" s="5">
        <v>981.58</v>
      </c>
      <c r="M408" s="5">
        <v>549.08000000000004</v>
      </c>
      <c r="N408" s="5">
        <v>62.41</v>
      </c>
      <c r="O408" s="5">
        <f>VLOOKUP(B408,SWH!$A$4:$B$19,2,FALSE)</f>
        <v>1.5107900000000001</v>
      </c>
      <c r="P408" s="5">
        <f t="shared" si="25"/>
        <v>60.899209999999997</v>
      </c>
      <c r="Q408" s="5">
        <v>0</v>
      </c>
      <c r="R408" s="5">
        <v>0</v>
      </c>
      <c r="S408" s="5">
        <v>202.94</v>
      </c>
      <c r="T408" s="5">
        <v>90.75</v>
      </c>
      <c r="U408" s="5">
        <v>1989.88</v>
      </c>
      <c r="V408" s="5">
        <v>61.58</v>
      </c>
      <c r="W408" s="5">
        <f t="shared" si="27"/>
        <v>2269.6792100000002</v>
      </c>
      <c r="X408" s="5">
        <f t="shared" si="28"/>
        <v>352.94</v>
      </c>
      <c r="Y408" s="5">
        <v>6222.29</v>
      </c>
      <c r="Z408" s="5">
        <v>4131.68</v>
      </c>
      <c r="AA408" s="5">
        <f t="shared" si="26"/>
        <v>10353.970000000001</v>
      </c>
    </row>
    <row r="409" spans="1:27" x14ac:dyDescent="0.25">
      <c r="A409">
        <v>2013</v>
      </c>
      <c r="B409" t="s">
        <v>59</v>
      </c>
      <c r="C409" s="1" t="s">
        <v>17</v>
      </c>
      <c r="D409" s="5">
        <f>VLOOKUP(B409,SWH!$A$4:$C$19,3,FALSE)</f>
        <v>11345.29</v>
      </c>
      <c r="E409" s="5">
        <v>0</v>
      </c>
      <c r="F409" s="5">
        <v>1054.05</v>
      </c>
      <c r="G409" s="5">
        <v>1020</v>
      </c>
      <c r="H409" s="5">
        <v>912.79</v>
      </c>
      <c r="I409" s="5">
        <v>246.29</v>
      </c>
      <c r="J409" s="5">
        <v>1658.19</v>
      </c>
      <c r="K409" s="5">
        <v>1788.85</v>
      </c>
      <c r="L409" s="5">
        <v>981.58</v>
      </c>
      <c r="M409" s="5">
        <v>555.86</v>
      </c>
      <c r="N409" s="5">
        <v>59.19</v>
      </c>
      <c r="O409" s="5">
        <f>VLOOKUP(B409,SWH!$A$4:$B$19,2,FALSE)</f>
        <v>1.5107900000000001</v>
      </c>
      <c r="P409" s="5">
        <f t="shared" ref="P409:P457" si="29">N409-O409</f>
        <v>57.679209999999998</v>
      </c>
      <c r="Q409" s="5">
        <v>0</v>
      </c>
      <c r="R409" s="5">
        <v>0</v>
      </c>
      <c r="S409" s="5">
        <v>0</v>
      </c>
      <c r="T409" s="5">
        <v>90.76</v>
      </c>
      <c r="U409" s="5">
        <v>2038</v>
      </c>
      <c r="V409" s="5">
        <v>61.97</v>
      </c>
      <c r="W409" s="5">
        <f t="shared" si="27"/>
        <v>1633.5392100000001</v>
      </c>
      <c r="X409" s="5">
        <f t="shared" si="28"/>
        <v>1054.05</v>
      </c>
      <c r="Y409" s="5">
        <v>5586.62</v>
      </c>
      <c r="Z409" s="5">
        <v>4880.91</v>
      </c>
      <c r="AA409" s="5">
        <f t="shared" si="26"/>
        <v>10467.529999999999</v>
      </c>
    </row>
    <row r="410" spans="1:27" x14ac:dyDescent="0.25">
      <c r="A410">
        <v>2013</v>
      </c>
      <c r="B410" t="s">
        <v>59</v>
      </c>
      <c r="C410" s="1" t="s">
        <v>14</v>
      </c>
      <c r="D410" s="5">
        <f>VLOOKUP(B410,SWH!$A$4:$C$19,3,FALSE)</f>
        <v>11345.29</v>
      </c>
      <c r="E410" s="5">
        <v>0</v>
      </c>
      <c r="F410" s="5">
        <v>771.89</v>
      </c>
      <c r="G410" s="5">
        <v>1250.0899999999999</v>
      </c>
      <c r="H410" s="5">
        <v>911.2</v>
      </c>
      <c r="I410" s="5">
        <v>245.96</v>
      </c>
      <c r="J410" s="5">
        <v>1658.19</v>
      </c>
      <c r="K410" s="5">
        <v>1788.85</v>
      </c>
      <c r="L410" s="5">
        <v>981.58</v>
      </c>
      <c r="M410" s="5">
        <v>568.37</v>
      </c>
      <c r="N410" s="5">
        <v>71.31</v>
      </c>
      <c r="O410" s="5">
        <f>VLOOKUP(B410,SWH!$A$4:$B$19,2,FALSE)</f>
        <v>1.5107900000000001</v>
      </c>
      <c r="P410" s="5">
        <f t="shared" si="29"/>
        <v>69.799210000000002</v>
      </c>
      <c r="Q410" s="5">
        <v>0</v>
      </c>
      <c r="R410" s="5">
        <v>0</v>
      </c>
      <c r="S410" s="5">
        <v>245.59</v>
      </c>
      <c r="T410" s="5">
        <v>90.75</v>
      </c>
      <c r="U410" s="5">
        <v>2127.54</v>
      </c>
      <c r="V410" s="5">
        <v>61.66</v>
      </c>
      <c r="W410" s="5">
        <f t="shared" si="27"/>
        <v>2133.8492099999999</v>
      </c>
      <c r="X410" s="5">
        <f t="shared" si="28"/>
        <v>771.89</v>
      </c>
      <c r="Y410" s="5">
        <v>6084.7</v>
      </c>
      <c r="Z410" s="5">
        <v>4688.28</v>
      </c>
      <c r="AA410" s="5">
        <f t="shared" si="26"/>
        <v>10772.98</v>
      </c>
    </row>
    <row r="411" spans="1:27" x14ac:dyDescent="0.25">
      <c r="A411">
        <v>2013</v>
      </c>
      <c r="B411" t="s">
        <v>59</v>
      </c>
      <c r="C411" s="1" t="s">
        <v>2</v>
      </c>
      <c r="D411" s="5">
        <f>VLOOKUP(B411,SWH!$A$4:$C$19,3,FALSE)</f>
        <v>11345.29</v>
      </c>
      <c r="E411" s="5">
        <v>0</v>
      </c>
      <c r="F411" s="5">
        <v>406.77</v>
      </c>
      <c r="G411" s="5">
        <v>1020.08</v>
      </c>
      <c r="H411" s="5">
        <v>910.82</v>
      </c>
      <c r="I411" s="5">
        <v>246.15</v>
      </c>
      <c r="J411" s="5">
        <v>1658.19</v>
      </c>
      <c r="K411" s="5">
        <v>1788.85</v>
      </c>
      <c r="L411" s="5">
        <v>981.58</v>
      </c>
      <c r="M411" s="5">
        <v>576.41</v>
      </c>
      <c r="N411" s="5">
        <v>61.2</v>
      </c>
      <c r="O411" s="5">
        <f>VLOOKUP(B411,SWH!$A$4:$B$19,2,FALSE)</f>
        <v>1.5107900000000001</v>
      </c>
      <c r="P411" s="5">
        <f t="shared" si="29"/>
        <v>59.689210000000003</v>
      </c>
      <c r="Q411" s="5">
        <v>0</v>
      </c>
      <c r="R411" s="5">
        <v>0</v>
      </c>
      <c r="S411" s="5">
        <v>197.32</v>
      </c>
      <c r="T411" s="5">
        <v>90.74</v>
      </c>
      <c r="U411" s="5">
        <v>2097.19</v>
      </c>
      <c r="V411" s="5">
        <v>61.52</v>
      </c>
      <c r="W411" s="5">
        <f t="shared" si="27"/>
        <v>1853.4992099999999</v>
      </c>
      <c r="X411" s="5">
        <f t="shared" si="28"/>
        <v>406.77</v>
      </c>
      <c r="Y411" s="5">
        <v>5804.01</v>
      </c>
      <c r="Z411" s="5">
        <v>4292.82</v>
      </c>
      <c r="AA411" s="5">
        <f t="shared" si="26"/>
        <v>10096.83</v>
      </c>
    </row>
    <row r="412" spans="1:27" x14ac:dyDescent="0.25">
      <c r="A412">
        <v>2013</v>
      </c>
      <c r="B412" t="s">
        <v>59</v>
      </c>
      <c r="C412" s="1" t="s">
        <v>18</v>
      </c>
      <c r="D412" s="5">
        <f>VLOOKUP(B412,SWH!$A$4:$C$19,3,FALSE)</f>
        <v>11345.29</v>
      </c>
      <c r="E412" s="5">
        <v>0</v>
      </c>
      <c r="F412" s="5">
        <v>719.78</v>
      </c>
      <c r="G412" s="5">
        <v>444.59</v>
      </c>
      <c r="H412" s="5">
        <v>911.78</v>
      </c>
      <c r="I412" s="5">
        <v>245.68</v>
      </c>
      <c r="J412" s="5">
        <v>1658.19</v>
      </c>
      <c r="K412" s="5">
        <v>1788.85</v>
      </c>
      <c r="L412" s="5">
        <v>981.58</v>
      </c>
      <c r="M412" s="5">
        <v>561.30999999999995</v>
      </c>
      <c r="N412" s="5">
        <v>52.77</v>
      </c>
      <c r="O412" s="5">
        <f>VLOOKUP(B412,SWH!$A$4:$B$19,2,FALSE)</f>
        <v>1.5107900000000001</v>
      </c>
      <c r="P412" s="5">
        <f t="shared" si="29"/>
        <v>51.259210000000003</v>
      </c>
      <c r="Q412" s="5">
        <v>0</v>
      </c>
      <c r="R412" s="5">
        <v>0</v>
      </c>
      <c r="S412" s="5">
        <v>211.21</v>
      </c>
      <c r="T412" s="5">
        <v>90.75</v>
      </c>
      <c r="U412" s="5">
        <v>2158.86</v>
      </c>
      <c r="V412" s="5">
        <v>62.04</v>
      </c>
      <c r="W412" s="5">
        <f t="shared" si="27"/>
        <v>1268.3692099999998</v>
      </c>
      <c r="X412" s="5">
        <f t="shared" si="28"/>
        <v>719.78</v>
      </c>
      <c r="Y412" s="5">
        <v>5219.8999999999996</v>
      </c>
      <c r="Z412" s="5">
        <v>4667.49</v>
      </c>
      <c r="AA412" s="5">
        <f t="shared" si="26"/>
        <v>9887.39</v>
      </c>
    </row>
    <row r="413" spans="1:27" x14ac:dyDescent="0.25">
      <c r="A413">
        <v>2013</v>
      </c>
      <c r="B413" t="s">
        <v>59</v>
      </c>
      <c r="C413" s="1" t="s">
        <v>4</v>
      </c>
      <c r="D413" s="5">
        <f>VLOOKUP(B413,SWH!$A$4:$C$19,3,FALSE)</f>
        <v>11345.29</v>
      </c>
      <c r="E413" s="5">
        <v>0</v>
      </c>
      <c r="F413" s="5">
        <v>1244.9100000000001</v>
      </c>
      <c r="G413" s="5">
        <v>769.45</v>
      </c>
      <c r="H413" s="5">
        <v>910.93</v>
      </c>
      <c r="I413" s="5">
        <v>246.04</v>
      </c>
      <c r="J413" s="5">
        <v>1658.19</v>
      </c>
      <c r="K413" s="5">
        <v>1788.85</v>
      </c>
      <c r="L413" s="5">
        <v>981.58</v>
      </c>
      <c r="M413" s="5">
        <v>569.9</v>
      </c>
      <c r="N413" s="5">
        <v>62.71</v>
      </c>
      <c r="O413" s="5">
        <f>VLOOKUP(B413,SWH!$A$4:$B$19,2,FALSE)</f>
        <v>1.5107900000000001</v>
      </c>
      <c r="P413" s="5">
        <f t="shared" si="29"/>
        <v>61.199210000000001</v>
      </c>
      <c r="Q413" s="5">
        <v>0</v>
      </c>
      <c r="R413" s="5">
        <v>0</v>
      </c>
      <c r="S413" s="5">
        <v>223.21</v>
      </c>
      <c r="T413" s="5">
        <v>90.75</v>
      </c>
      <c r="U413" s="5">
        <v>2216.1999999999998</v>
      </c>
      <c r="V413" s="5">
        <v>61.54</v>
      </c>
      <c r="W413" s="5">
        <f t="shared" si="27"/>
        <v>1623.7592099999999</v>
      </c>
      <c r="X413" s="5">
        <f t="shared" si="28"/>
        <v>1244.9100000000001</v>
      </c>
      <c r="Y413" s="5">
        <v>5574.31</v>
      </c>
      <c r="Z413" s="5">
        <v>5249.95</v>
      </c>
      <c r="AA413" s="5">
        <f t="shared" si="26"/>
        <v>10824.26</v>
      </c>
    </row>
    <row r="414" spans="1:27" x14ac:dyDescent="0.25">
      <c r="A414">
        <v>2013</v>
      </c>
      <c r="B414" t="s">
        <v>59</v>
      </c>
      <c r="C414" s="1" t="s">
        <v>5</v>
      </c>
      <c r="D414" s="5">
        <f>VLOOKUP(B414,SWH!$A$4:$C$19,3,FALSE)</f>
        <v>11345.29</v>
      </c>
      <c r="E414" s="5">
        <v>0</v>
      </c>
      <c r="F414" s="5">
        <v>750.35</v>
      </c>
      <c r="G414" s="5">
        <v>754.04</v>
      </c>
      <c r="H414" s="5">
        <v>910.94</v>
      </c>
      <c r="I414" s="5">
        <v>246.05</v>
      </c>
      <c r="J414" s="5">
        <v>1658.19</v>
      </c>
      <c r="K414" s="5">
        <v>1788.85</v>
      </c>
      <c r="L414" s="5">
        <v>981.58</v>
      </c>
      <c r="M414" s="5">
        <v>569.16</v>
      </c>
      <c r="N414" s="5">
        <v>55.95</v>
      </c>
      <c r="O414" s="5">
        <f>VLOOKUP(B414,SWH!$A$4:$B$19,2,FALSE)</f>
        <v>1.5107900000000001</v>
      </c>
      <c r="P414" s="5">
        <f t="shared" si="29"/>
        <v>54.439210000000003</v>
      </c>
      <c r="Q414" s="5">
        <v>0</v>
      </c>
      <c r="R414" s="5">
        <v>0</v>
      </c>
      <c r="S414" s="5">
        <v>209.02</v>
      </c>
      <c r="T414" s="5">
        <v>90.75</v>
      </c>
      <c r="U414" s="5">
        <v>2190.58</v>
      </c>
      <c r="V414" s="5">
        <v>61.39</v>
      </c>
      <c r="W414" s="5">
        <f t="shared" si="27"/>
        <v>1586.6592099999998</v>
      </c>
      <c r="X414" s="5">
        <f t="shared" si="28"/>
        <v>750.35</v>
      </c>
      <c r="Y414" s="5">
        <v>5537.05</v>
      </c>
      <c r="Z414" s="5">
        <v>4729.78</v>
      </c>
      <c r="AA414" s="5">
        <f t="shared" si="26"/>
        <v>10266.83</v>
      </c>
    </row>
    <row r="415" spans="1:27" x14ac:dyDescent="0.25">
      <c r="A415">
        <v>2013</v>
      </c>
      <c r="B415" t="s">
        <v>59</v>
      </c>
      <c r="C415" s="1" t="s">
        <v>15</v>
      </c>
      <c r="D415" s="5">
        <f>VLOOKUP(B415,SWH!$A$4:$C$19,3,FALSE)</f>
        <v>11345.29</v>
      </c>
      <c r="E415" s="5">
        <v>0</v>
      </c>
      <c r="F415" s="5">
        <v>761.13</v>
      </c>
      <c r="G415" s="5">
        <v>269.61</v>
      </c>
      <c r="H415" s="5">
        <v>911.29</v>
      </c>
      <c r="I415" s="5">
        <v>245.66</v>
      </c>
      <c r="J415" s="5">
        <v>1658.19</v>
      </c>
      <c r="K415" s="5">
        <v>1788.85</v>
      </c>
      <c r="L415" s="5">
        <v>981.58</v>
      </c>
      <c r="M415" s="5">
        <v>571.96</v>
      </c>
      <c r="N415" s="5">
        <v>46.95</v>
      </c>
      <c r="O415" s="5">
        <f>VLOOKUP(B415,SWH!$A$4:$B$19,2,FALSE)</f>
        <v>1.5107900000000001</v>
      </c>
      <c r="P415" s="5">
        <f t="shared" si="29"/>
        <v>45.439210000000003</v>
      </c>
      <c r="Q415" s="5">
        <v>0</v>
      </c>
      <c r="R415" s="5">
        <v>0</v>
      </c>
      <c r="S415" s="5">
        <v>238.9</v>
      </c>
      <c r="T415" s="5">
        <v>90.74</v>
      </c>
      <c r="U415" s="5">
        <v>2209.17</v>
      </c>
      <c r="V415" s="5">
        <v>62.12</v>
      </c>
      <c r="W415" s="5">
        <f t="shared" si="27"/>
        <v>1125.90921</v>
      </c>
      <c r="X415" s="5">
        <f t="shared" si="28"/>
        <v>761.13</v>
      </c>
      <c r="Y415" s="5">
        <v>5077.01</v>
      </c>
      <c r="Z415" s="5">
        <v>4759.1499999999996</v>
      </c>
      <c r="AA415" s="5">
        <f t="shared" si="26"/>
        <v>9836.16</v>
      </c>
    </row>
    <row r="416" spans="1:27" x14ac:dyDescent="0.25">
      <c r="A416">
        <v>2013</v>
      </c>
      <c r="B416" t="s">
        <v>59</v>
      </c>
      <c r="C416" s="1" t="s">
        <v>16</v>
      </c>
      <c r="D416" s="5">
        <f>VLOOKUP(B416,SWH!$A$4:$C$19,3,FALSE)</f>
        <v>11345.29</v>
      </c>
      <c r="E416" s="5">
        <v>0</v>
      </c>
      <c r="F416" s="5">
        <v>2175.64</v>
      </c>
      <c r="G416" s="5">
        <v>804.94</v>
      </c>
      <c r="H416" s="5">
        <v>910.93</v>
      </c>
      <c r="I416" s="5">
        <v>245.92</v>
      </c>
      <c r="J416" s="5">
        <v>1658.19</v>
      </c>
      <c r="K416" s="5">
        <v>1788.85</v>
      </c>
      <c r="L416" s="5">
        <v>981.58</v>
      </c>
      <c r="M416" s="5">
        <v>572.57000000000005</v>
      </c>
      <c r="N416" s="5">
        <v>70.62</v>
      </c>
      <c r="O416" s="5">
        <f>VLOOKUP(B416,SWH!$A$4:$B$19,2,FALSE)</f>
        <v>1.5107900000000001</v>
      </c>
      <c r="P416" s="5">
        <f t="shared" si="29"/>
        <v>69.109210000000004</v>
      </c>
      <c r="Q416" s="5">
        <v>0</v>
      </c>
      <c r="R416" s="5">
        <v>0</v>
      </c>
      <c r="S416" s="5">
        <v>236.84</v>
      </c>
      <c r="T416" s="5">
        <v>90.76</v>
      </c>
      <c r="U416" s="5">
        <v>2282.06</v>
      </c>
      <c r="V416" s="5">
        <v>61.15</v>
      </c>
      <c r="W416" s="5">
        <f t="shared" si="27"/>
        <v>1683.4592100000002</v>
      </c>
      <c r="X416" s="5">
        <f t="shared" si="28"/>
        <v>2175.64</v>
      </c>
      <c r="Y416" s="5">
        <v>5633.51</v>
      </c>
      <c r="Z416" s="5">
        <v>6246.55</v>
      </c>
      <c r="AA416" s="5">
        <f t="shared" si="26"/>
        <v>11880.060000000001</v>
      </c>
    </row>
    <row r="417" spans="1:27" x14ac:dyDescent="0.25">
      <c r="A417">
        <v>2013</v>
      </c>
      <c r="B417" t="s">
        <v>59</v>
      </c>
      <c r="C417" s="1" t="s">
        <v>9</v>
      </c>
      <c r="D417" s="5">
        <f>VLOOKUP(B417,SWH!$A$4:$C$19,3,FALSE)</f>
        <v>11345.29</v>
      </c>
      <c r="E417" s="5">
        <v>0</v>
      </c>
      <c r="F417" s="5">
        <v>1623.4</v>
      </c>
      <c r="G417" s="5">
        <v>520.24</v>
      </c>
      <c r="H417" s="5">
        <v>910.58</v>
      </c>
      <c r="I417" s="5">
        <v>245.75</v>
      </c>
      <c r="J417" s="5">
        <v>1658.19</v>
      </c>
      <c r="K417" s="5">
        <v>1788.85</v>
      </c>
      <c r="L417" s="5">
        <v>981.58</v>
      </c>
      <c r="M417" s="5">
        <v>556.89</v>
      </c>
      <c r="N417" s="5">
        <v>56.57</v>
      </c>
      <c r="O417" s="5">
        <f>VLOOKUP(B417,SWH!$A$4:$B$19,2,FALSE)</f>
        <v>1.5107900000000001</v>
      </c>
      <c r="P417" s="5">
        <f t="shared" si="29"/>
        <v>55.05921</v>
      </c>
      <c r="Q417" s="5">
        <v>0</v>
      </c>
      <c r="R417" s="5">
        <v>0</v>
      </c>
      <c r="S417" s="5">
        <v>231.44</v>
      </c>
      <c r="T417" s="5">
        <v>90.75</v>
      </c>
      <c r="U417" s="5">
        <v>2264.91</v>
      </c>
      <c r="V417" s="5">
        <v>61.04</v>
      </c>
      <c r="W417" s="5">
        <f t="shared" si="27"/>
        <v>1363.6292100000001</v>
      </c>
      <c r="X417" s="5">
        <f t="shared" si="28"/>
        <v>1623.4</v>
      </c>
      <c r="Y417" s="5">
        <v>5313.02</v>
      </c>
      <c r="Z417" s="5">
        <v>5677.17</v>
      </c>
      <c r="AA417" s="5">
        <f t="shared" si="26"/>
        <v>10990.19</v>
      </c>
    </row>
    <row r="418" spans="1:27" x14ac:dyDescent="0.25">
      <c r="A418">
        <v>2013</v>
      </c>
      <c r="B418" t="s">
        <v>59</v>
      </c>
      <c r="C418" s="1" t="s">
        <v>12</v>
      </c>
      <c r="D418" s="5">
        <f>VLOOKUP(B418,SWH!$A$4:$C$19,3,FALSE)</f>
        <v>11345.29</v>
      </c>
      <c r="E418" s="5">
        <v>0</v>
      </c>
      <c r="F418" s="5">
        <v>3089.52</v>
      </c>
      <c r="G418" s="5">
        <v>622.63</v>
      </c>
      <c r="H418" s="5">
        <v>910.31</v>
      </c>
      <c r="I418" s="5">
        <v>245.6</v>
      </c>
      <c r="J418" s="5">
        <v>1658.19</v>
      </c>
      <c r="K418" s="5">
        <v>1788.85</v>
      </c>
      <c r="L418" s="5">
        <v>981.58</v>
      </c>
      <c r="M418" s="5">
        <v>572.92999999999995</v>
      </c>
      <c r="N418" s="5">
        <v>70.349999999999994</v>
      </c>
      <c r="O418" s="5">
        <f>VLOOKUP(B418,SWH!$A$4:$B$19,2,FALSE)</f>
        <v>1.5107900000000001</v>
      </c>
      <c r="P418" s="5">
        <f t="shared" si="29"/>
        <v>68.839209999999994</v>
      </c>
      <c r="Q418" s="5">
        <v>0</v>
      </c>
      <c r="R418" s="5">
        <v>0</v>
      </c>
      <c r="S418" s="5">
        <v>237.7</v>
      </c>
      <c r="T418" s="5">
        <v>90.76</v>
      </c>
      <c r="U418" s="5">
        <v>2360.3000000000002</v>
      </c>
      <c r="V418" s="5">
        <v>60.79</v>
      </c>
      <c r="W418" s="5">
        <f t="shared" si="27"/>
        <v>1502.0992099999999</v>
      </c>
      <c r="X418" s="5">
        <f t="shared" si="28"/>
        <v>3089.52</v>
      </c>
      <c r="Y418" s="5">
        <v>5450.85</v>
      </c>
      <c r="Z418" s="5">
        <v>7238.68</v>
      </c>
      <c r="AA418" s="5">
        <f t="shared" si="26"/>
        <v>12689.53</v>
      </c>
    </row>
    <row r="419" spans="1:27" x14ac:dyDescent="0.25">
      <c r="A419">
        <v>2013</v>
      </c>
      <c r="B419" t="s">
        <v>59</v>
      </c>
      <c r="C419" s="1" t="s">
        <v>8</v>
      </c>
      <c r="D419" s="5">
        <f>VLOOKUP(B419,SWH!$A$4:$C$19,3,FALSE)</f>
        <v>11345.29</v>
      </c>
      <c r="E419" s="5">
        <v>0</v>
      </c>
      <c r="F419" s="5">
        <v>5026.74</v>
      </c>
      <c r="G419" s="5">
        <v>325.83999999999997</v>
      </c>
      <c r="H419" s="5">
        <v>911.4</v>
      </c>
      <c r="I419" s="5">
        <v>244.24</v>
      </c>
      <c r="J419" s="5">
        <v>1658.19</v>
      </c>
      <c r="K419" s="5">
        <v>1788.85</v>
      </c>
      <c r="L419" s="5">
        <v>981.58</v>
      </c>
      <c r="M419" s="5">
        <v>582.09</v>
      </c>
      <c r="N419" s="5">
        <v>72.13</v>
      </c>
      <c r="O419" s="5">
        <f>VLOOKUP(B419,SWH!$A$4:$B$19,2,FALSE)</f>
        <v>1.5107900000000001</v>
      </c>
      <c r="P419" s="5">
        <f t="shared" si="29"/>
        <v>70.619209999999995</v>
      </c>
      <c r="Q419" s="5">
        <v>0</v>
      </c>
      <c r="R419" s="5">
        <v>0</v>
      </c>
      <c r="S419" s="5">
        <v>249.45</v>
      </c>
      <c r="T419" s="5">
        <v>90.76</v>
      </c>
      <c r="U419" s="5">
        <v>2465.56</v>
      </c>
      <c r="V419" s="5">
        <v>60.44</v>
      </c>
      <c r="W419" s="5">
        <f t="shared" si="27"/>
        <v>1227.9992099999999</v>
      </c>
      <c r="X419" s="5">
        <f t="shared" si="28"/>
        <v>5026.74</v>
      </c>
      <c r="Y419" s="5">
        <v>5176.12</v>
      </c>
      <c r="Z419" s="5">
        <v>9281.16</v>
      </c>
      <c r="AA419" s="5">
        <f t="shared" si="26"/>
        <v>14457.279999999999</v>
      </c>
    </row>
    <row r="420" spans="1:27" x14ac:dyDescent="0.25">
      <c r="A420">
        <v>2016</v>
      </c>
      <c r="B420" t="s">
        <v>59</v>
      </c>
      <c r="C420" s="1" t="s">
        <v>10</v>
      </c>
      <c r="D420" s="5">
        <f>VLOOKUP(B420,SWH!$A$4:$C$19,3,FALSE)</f>
        <v>11345.29</v>
      </c>
      <c r="E420" s="5">
        <v>0</v>
      </c>
      <c r="F420" s="5">
        <v>33.93</v>
      </c>
      <c r="G420" s="5">
        <v>4979.1099999999997</v>
      </c>
      <c r="H420" s="5">
        <v>827.43</v>
      </c>
      <c r="I420" s="5">
        <v>183.06</v>
      </c>
      <c r="J420" s="5">
        <v>1658.19</v>
      </c>
      <c r="K420" s="5">
        <v>1788.85</v>
      </c>
      <c r="L420" s="5">
        <v>972.27</v>
      </c>
      <c r="M420" s="5">
        <v>537.13</v>
      </c>
      <c r="N420" s="5">
        <v>94.36</v>
      </c>
      <c r="O420" s="5">
        <f>VLOOKUP(B420,SWH!$A$4:$B$19,2,FALSE)</f>
        <v>1.5107900000000001</v>
      </c>
      <c r="P420" s="5">
        <f t="shared" si="29"/>
        <v>92.849209999999999</v>
      </c>
      <c r="Q420" s="5">
        <v>0</v>
      </c>
      <c r="R420" s="5">
        <v>0</v>
      </c>
      <c r="S420" s="5">
        <v>302.08</v>
      </c>
      <c r="T420" s="5">
        <v>90.76</v>
      </c>
      <c r="U420" s="5">
        <v>1750.66</v>
      </c>
      <c r="V420" s="5">
        <v>62.38</v>
      </c>
      <c r="W420" s="5">
        <f t="shared" si="27"/>
        <v>5911.16921</v>
      </c>
      <c r="X420" s="5">
        <f t="shared" si="28"/>
        <v>33.93</v>
      </c>
      <c r="Y420" s="5">
        <v>9706.75</v>
      </c>
      <c r="Z420" s="5">
        <v>3573.44</v>
      </c>
      <c r="AA420" s="5">
        <f t="shared" si="26"/>
        <v>13280.19</v>
      </c>
    </row>
    <row r="421" spans="1:27" x14ac:dyDescent="0.25">
      <c r="A421">
        <v>2016</v>
      </c>
      <c r="B421" t="s">
        <v>59</v>
      </c>
      <c r="C421" s="1" t="s">
        <v>6</v>
      </c>
      <c r="D421" s="5">
        <f>VLOOKUP(B421,SWH!$A$4:$C$19,3,FALSE)</f>
        <v>11345.29</v>
      </c>
      <c r="E421" s="5">
        <v>0</v>
      </c>
      <c r="F421" s="5">
        <v>70.52</v>
      </c>
      <c r="G421" s="5">
        <v>4402.38</v>
      </c>
      <c r="H421" s="5">
        <v>827.8</v>
      </c>
      <c r="I421" s="5">
        <v>183.09</v>
      </c>
      <c r="J421" s="5">
        <v>1658.19</v>
      </c>
      <c r="K421" s="5">
        <v>1788.85</v>
      </c>
      <c r="L421" s="5">
        <v>972.27</v>
      </c>
      <c r="M421" s="5">
        <v>504.08</v>
      </c>
      <c r="N421" s="5">
        <v>88.93</v>
      </c>
      <c r="O421" s="5">
        <f>VLOOKUP(B421,SWH!$A$4:$B$19,2,FALSE)</f>
        <v>1.5107900000000001</v>
      </c>
      <c r="P421" s="5">
        <f t="shared" si="29"/>
        <v>87.419210000000007</v>
      </c>
      <c r="Q421" s="5">
        <v>0</v>
      </c>
      <c r="R421" s="5">
        <v>0</v>
      </c>
      <c r="S421" s="5">
        <v>294.14</v>
      </c>
      <c r="T421" s="5">
        <v>90.75</v>
      </c>
      <c r="U421" s="5">
        <v>1748.9</v>
      </c>
      <c r="V421" s="5">
        <v>62.5</v>
      </c>
      <c r="W421" s="5">
        <f t="shared" si="27"/>
        <v>5288.0192100000004</v>
      </c>
      <c r="X421" s="5">
        <f t="shared" si="28"/>
        <v>70.52</v>
      </c>
      <c r="Y421" s="5">
        <v>9084.1299999999992</v>
      </c>
      <c r="Z421" s="5">
        <v>3608.28</v>
      </c>
      <c r="AA421" s="5">
        <f t="shared" si="26"/>
        <v>12692.41</v>
      </c>
    </row>
    <row r="422" spans="1:27" x14ac:dyDescent="0.25">
      <c r="A422">
        <v>2016</v>
      </c>
      <c r="B422" t="s">
        <v>59</v>
      </c>
      <c r="C422" s="1" t="s">
        <v>11</v>
      </c>
      <c r="D422" s="5">
        <f>VLOOKUP(B422,SWH!$A$4:$C$19,3,FALSE)</f>
        <v>11345.29</v>
      </c>
      <c r="E422" s="5">
        <v>0</v>
      </c>
      <c r="F422" s="5">
        <v>61.73</v>
      </c>
      <c r="G422" s="5">
        <v>3484.63</v>
      </c>
      <c r="H422" s="5">
        <v>828.27</v>
      </c>
      <c r="I422" s="5">
        <v>183.11</v>
      </c>
      <c r="J422" s="5">
        <v>1658.19</v>
      </c>
      <c r="K422" s="5">
        <v>1788.85</v>
      </c>
      <c r="L422" s="5">
        <v>972.27</v>
      </c>
      <c r="M422" s="5">
        <v>510.26</v>
      </c>
      <c r="N422" s="5">
        <v>74.459999999999994</v>
      </c>
      <c r="O422" s="5">
        <f>VLOOKUP(B422,SWH!$A$4:$B$19,2,FALSE)</f>
        <v>1.5107900000000001</v>
      </c>
      <c r="P422" s="5">
        <f t="shared" si="29"/>
        <v>72.949209999999994</v>
      </c>
      <c r="Q422" s="5">
        <v>0</v>
      </c>
      <c r="R422" s="5">
        <v>0</v>
      </c>
      <c r="S422" s="5">
        <v>294.43</v>
      </c>
      <c r="T422" s="5">
        <v>90.76</v>
      </c>
      <c r="U422" s="5">
        <v>1815.6</v>
      </c>
      <c r="V422" s="5">
        <v>62.24</v>
      </c>
      <c r="W422" s="5">
        <f t="shared" si="27"/>
        <v>4362.2692100000004</v>
      </c>
      <c r="X422" s="5">
        <f t="shared" si="28"/>
        <v>61.73</v>
      </c>
      <c r="Y422" s="5">
        <v>8158.62</v>
      </c>
      <c r="Z422" s="5">
        <v>3666.18</v>
      </c>
      <c r="AA422" s="5">
        <f t="shared" si="26"/>
        <v>11824.8</v>
      </c>
    </row>
    <row r="423" spans="1:27" x14ac:dyDescent="0.25">
      <c r="A423">
        <v>2016</v>
      </c>
      <c r="B423" t="s">
        <v>59</v>
      </c>
      <c r="C423" s="1" t="s">
        <v>13</v>
      </c>
      <c r="D423" s="5">
        <f>VLOOKUP(B423,SWH!$A$4:$C$19,3,FALSE)</f>
        <v>11345.29</v>
      </c>
      <c r="E423" s="5">
        <v>0</v>
      </c>
      <c r="F423" s="5">
        <v>127.03</v>
      </c>
      <c r="G423" s="5">
        <v>3469.7</v>
      </c>
      <c r="H423" s="5">
        <v>828.05</v>
      </c>
      <c r="I423" s="5">
        <v>182.88</v>
      </c>
      <c r="J423" s="5">
        <v>1658.19</v>
      </c>
      <c r="K423" s="5">
        <v>1788.85</v>
      </c>
      <c r="L423" s="5">
        <v>972.27</v>
      </c>
      <c r="M423" s="5">
        <v>491.09</v>
      </c>
      <c r="N423" s="5">
        <v>78.72</v>
      </c>
      <c r="O423" s="5">
        <f>VLOOKUP(B423,SWH!$A$4:$B$19,2,FALSE)</f>
        <v>1.5107900000000001</v>
      </c>
      <c r="P423" s="5">
        <f t="shared" si="29"/>
        <v>77.209209999999999</v>
      </c>
      <c r="Q423" s="5">
        <v>0</v>
      </c>
      <c r="R423" s="5">
        <v>0</v>
      </c>
      <c r="S423" s="5">
        <v>294.77999999999997</v>
      </c>
      <c r="T423" s="5">
        <v>90.75</v>
      </c>
      <c r="U423" s="5">
        <v>1819.01</v>
      </c>
      <c r="V423" s="5">
        <v>62.41</v>
      </c>
      <c r="W423" s="5">
        <f t="shared" si="27"/>
        <v>4332.7792099999997</v>
      </c>
      <c r="X423" s="5">
        <f t="shared" si="28"/>
        <v>127.03</v>
      </c>
      <c r="Y423" s="5">
        <v>8128.84</v>
      </c>
      <c r="Z423" s="5">
        <v>3734.89</v>
      </c>
      <c r="AA423" s="5">
        <f t="shared" si="26"/>
        <v>11863.73</v>
      </c>
    </row>
    <row r="424" spans="1:27" x14ac:dyDescent="0.25">
      <c r="A424">
        <v>2016</v>
      </c>
      <c r="B424" t="s">
        <v>59</v>
      </c>
      <c r="C424" s="1" t="s">
        <v>19</v>
      </c>
      <c r="D424" s="5">
        <f>VLOOKUP(B424,SWH!$A$4:$C$19,3,FALSE)</f>
        <v>11345.29</v>
      </c>
      <c r="E424" s="5">
        <v>0</v>
      </c>
      <c r="F424" s="5">
        <v>388.44</v>
      </c>
      <c r="G424" s="5">
        <v>2987.29</v>
      </c>
      <c r="H424" s="5">
        <v>827.57</v>
      </c>
      <c r="I424" s="5">
        <v>182.82</v>
      </c>
      <c r="J424" s="5">
        <v>1658.19</v>
      </c>
      <c r="K424" s="5">
        <v>1788.85</v>
      </c>
      <c r="L424" s="5">
        <v>972.27</v>
      </c>
      <c r="M424" s="5">
        <v>494.55</v>
      </c>
      <c r="N424" s="5">
        <v>77.66</v>
      </c>
      <c r="O424" s="5">
        <f>VLOOKUP(B424,SWH!$A$4:$B$19,2,FALSE)</f>
        <v>1.5107900000000001</v>
      </c>
      <c r="P424" s="5">
        <f t="shared" si="29"/>
        <v>76.149209999999997</v>
      </c>
      <c r="Q424" s="5">
        <v>0</v>
      </c>
      <c r="R424" s="5">
        <v>0</v>
      </c>
      <c r="S424" s="5">
        <v>218.3</v>
      </c>
      <c r="T424" s="5">
        <v>90.76</v>
      </c>
      <c r="U424" s="5">
        <v>1892.46</v>
      </c>
      <c r="V424" s="5">
        <v>61.93</v>
      </c>
      <c r="W424" s="5">
        <f t="shared" si="27"/>
        <v>3776.2892099999999</v>
      </c>
      <c r="X424" s="5">
        <f t="shared" si="28"/>
        <v>388.44</v>
      </c>
      <c r="Y424" s="5">
        <v>7571.34</v>
      </c>
      <c r="Z424" s="5">
        <v>4069.76</v>
      </c>
      <c r="AA424" s="5">
        <f t="shared" si="26"/>
        <v>11641.1</v>
      </c>
    </row>
    <row r="425" spans="1:27" x14ac:dyDescent="0.25">
      <c r="A425">
        <v>2016</v>
      </c>
      <c r="B425" t="s">
        <v>59</v>
      </c>
      <c r="C425" s="1" t="s">
        <v>20</v>
      </c>
      <c r="D425" s="5">
        <f>VLOOKUP(B425,SWH!$A$4:$C$19,3,FALSE)</f>
        <v>11345.29</v>
      </c>
      <c r="E425" s="5">
        <v>0</v>
      </c>
      <c r="F425" s="5">
        <v>303.86</v>
      </c>
      <c r="G425" s="5">
        <v>1926.71</v>
      </c>
      <c r="H425" s="5">
        <v>827.83</v>
      </c>
      <c r="I425" s="5">
        <v>182.95</v>
      </c>
      <c r="J425" s="5">
        <v>1658.19</v>
      </c>
      <c r="K425" s="5">
        <v>1788.85</v>
      </c>
      <c r="L425" s="5">
        <v>972.27</v>
      </c>
      <c r="M425" s="5">
        <v>515.49</v>
      </c>
      <c r="N425" s="5">
        <v>56.96</v>
      </c>
      <c r="O425" s="5">
        <f>VLOOKUP(B425,SWH!$A$4:$B$19,2,FALSE)</f>
        <v>1.5107900000000001</v>
      </c>
      <c r="P425" s="5">
        <f t="shared" si="29"/>
        <v>55.449210000000001</v>
      </c>
      <c r="Q425" s="5">
        <v>0</v>
      </c>
      <c r="R425" s="5">
        <v>0</v>
      </c>
      <c r="S425" s="5">
        <v>181.66</v>
      </c>
      <c r="T425" s="5">
        <v>90.75</v>
      </c>
      <c r="U425" s="5">
        <v>1896.97</v>
      </c>
      <c r="V425" s="5">
        <v>61.43</v>
      </c>
      <c r="W425" s="5">
        <f t="shared" si="27"/>
        <v>2679.3092099999999</v>
      </c>
      <c r="X425" s="5">
        <f t="shared" si="28"/>
        <v>303.86</v>
      </c>
      <c r="Y425" s="5">
        <v>6474.25</v>
      </c>
      <c r="Z425" s="5">
        <v>3989.68</v>
      </c>
      <c r="AA425" s="5">
        <f t="shared" si="26"/>
        <v>10463.93</v>
      </c>
    </row>
    <row r="426" spans="1:27" x14ac:dyDescent="0.25">
      <c r="A426">
        <v>2016</v>
      </c>
      <c r="B426" t="s">
        <v>59</v>
      </c>
      <c r="C426" s="1" t="s">
        <v>3</v>
      </c>
      <c r="D426" s="5">
        <f>VLOOKUP(B426,SWH!$A$4:$C$19,3,FALSE)</f>
        <v>11345.29</v>
      </c>
      <c r="E426" s="5">
        <v>0</v>
      </c>
      <c r="F426" s="5">
        <v>782.58</v>
      </c>
      <c r="G426" s="5">
        <v>1765.71</v>
      </c>
      <c r="H426" s="5">
        <v>827.93</v>
      </c>
      <c r="I426" s="5">
        <v>182.92</v>
      </c>
      <c r="J426" s="5">
        <v>1658.19</v>
      </c>
      <c r="K426" s="5">
        <v>1788.85</v>
      </c>
      <c r="L426" s="5">
        <v>972.27</v>
      </c>
      <c r="M426" s="5">
        <v>473.2</v>
      </c>
      <c r="N426" s="5">
        <v>64.010000000000005</v>
      </c>
      <c r="O426" s="5">
        <f>VLOOKUP(B426,SWH!$A$4:$B$19,2,FALSE)</f>
        <v>1.5107900000000001</v>
      </c>
      <c r="P426" s="5">
        <f t="shared" si="29"/>
        <v>62.499210000000005</v>
      </c>
      <c r="Q426" s="5">
        <v>0</v>
      </c>
      <c r="R426" s="5">
        <v>0</v>
      </c>
      <c r="S426" s="5">
        <v>183.67</v>
      </c>
      <c r="T426" s="5">
        <v>90.76</v>
      </c>
      <c r="U426" s="5">
        <v>2023.45</v>
      </c>
      <c r="V426" s="5">
        <v>61.45</v>
      </c>
      <c r="W426" s="5">
        <f t="shared" si="27"/>
        <v>2485.0792099999999</v>
      </c>
      <c r="X426" s="5">
        <f t="shared" si="28"/>
        <v>782.58</v>
      </c>
      <c r="Y426" s="5">
        <v>6280.1</v>
      </c>
      <c r="Z426" s="5">
        <v>4594.88</v>
      </c>
      <c r="AA426" s="5">
        <f t="shared" si="26"/>
        <v>10874.98</v>
      </c>
    </row>
    <row r="427" spans="1:27" x14ac:dyDescent="0.25">
      <c r="A427">
        <v>2016</v>
      </c>
      <c r="B427" t="s">
        <v>59</v>
      </c>
      <c r="C427" s="1" t="s">
        <v>7</v>
      </c>
      <c r="D427" s="5">
        <f>VLOOKUP(B427,SWH!$A$4:$C$19,3,FALSE)</f>
        <v>11345.29</v>
      </c>
      <c r="E427" s="5">
        <v>0</v>
      </c>
      <c r="F427" s="5">
        <v>438.94</v>
      </c>
      <c r="G427" s="5">
        <v>1423.35</v>
      </c>
      <c r="H427" s="5">
        <v>827.78</v>
      </c>
      <c r="I427" s="5">
        <v>182.91</v>
      </c>
      <c r="J427" s="5">
        <v>1658.19</v>
      </c>
      <c r="K427" s="5">
        <v>1788.85</v>
      </c>
      <c r="L427" s="5">
        <v>972.27</v>
      </c>
      <c r="M427" s="5">
        <v>526.04999999999995</v>
      </c>
      <c r="N427" s="5">
        <v>51.54</v>
      </c>
      <c r="O427" s="5">
        <f>VLOOKUP(B427,SWH!$A$4:$B$19,2,FALSE)</f>
        <v>1.5107900000000001</v>
      </c>
      <c r="P427" s="5">
        <f t="shared" si="29"/>
        <v>50.029209999999999</v>
      </c>
      <c r="Q427" s="5">
        <v>0</v>
      </c>
      <c r="R427" s="5">
        <v>0</v>
      </c>
      <c r="S427" s="5">
        <v>173.85</v>
      </c>
      <c r="T427" s="5">
        <v>90.75</v>
      </c>
      <c r="U427" s="5">
        <v>1989.25</v>
      </c>
      <c r="V427" s="5">
        <v>61.53</v>
      </c>
      <c r="W427" s="5">
        <f t="shared" si="27"/>
        <v>2173.2792099999997</v>
      </c>
      <c r="X427" s="5">
        <f t="shared" si="28"/>
        <v>438.94</v>
      </c>
      <c r="Y427" s="5">
        <v>5968.22</v>
      </c>
      <c r="Z427" s="5">
        <v>4217.04</v>
      </c>
      <c r="AA427" s="5">
        <f t="shared" si="26"/>
        <v>10185.26</v>
      </c>
    </row>
    <row r="428" spans="1:27" x14ac:dyDescent="0.25">
      <c r="A428">
        <v>2016</v>
      </c>
      <c r="B428" t="s">
        <v>59</v>
      </c>
      <c r="C428" s="1" t="s">
        <v>17</v>
      </c>
      <c r="D428" s="5">
        <f>VLOOKUP(B428,SWH!$A$4:$C$19,3,FALSE)</f>
        <v>11345.29</v>
      </c>
      <c r="E428" s="5">
        <v>0</v>
      </c>
      <c r="F428" s="5">
        <v>942.7</v>
      </c>
      <c r="G428" s="5">
        <v>1008.63</v>
      </c>
      <c r="H428" s="5">
        <v>827.86</v>
      </c>
      <c r="I428" s="5">
        <v>182.88</v>
      </c>
      <c r="J428" s="5">
        <v>1658.19</v>
      </c>
      <c r="K428" s="5">
        <v>1788.85</v>
      </c>
      <c r="L428" s="5">
        <v>972.27</v>
      </c>
      <c r="M428" s="5">
        <v>504.61</v>
      </c>
      <c r="N428" s="5">
        <v>49.12</v>
      </c>
      <c r="O428" s="5">
        <f>VLOOKUP(B428,SWH!$A$4:$B$19,2,FALSE)</f>
        <v>1.5107900000000001</v>
      </c>
      <c r="P428" s="5">
        <f t="shared" si="29"/>
        <v>47.609209999999997</v>
      </c>
      <c r="Q428" s="5">
        <v>0</v>
      </c>
      <c r="R428" s="5">
        <v>0</v>
      </c>
      <c r="S428" s="5">
        <v>0</v>
      </c>
      <c r="T428" s="5">
        <v>90.75</v>
      </c>
      <c r="U428" s="5">
        <v>2038.31</v>
      </c>
      <c r="V428" s="5">
        <v>62.05</v>
      </c>
      <c r="W428" s="5">
        <f t="shared" si="27"/>
        <v>1560.8492100000001</v>
      </c>
      <c r="X428" s="5">
        <f t="shared" si="28"/>
        <v>942.7</v>
      </c>
      <c r="Y428" s="5">
        <v>5356.35</v>
      </c>
      <c r="Z428" s="5">
        <v>4769.8599999999997</v>
      </c>
      <c r="AA428" s="5">
        <f t="shared" si="26"/>
        <v>10126.209999999999</v>
      </c>
    </row>
    <row r="429" spans="1:27" x14ac:dyDescent="0.25">
      <c r="A429">
        <v>2016</v>
      </c>
      <c r="B429" t="s">
        <v>59</v>
      </c>
      <c r="C429" s="1" t="s">
        <v>14</v>
      </c>
      <c r="D429" s="5">
        <f>VLOOKUP(B429,SWH!$A$4:$C$19,3,FALSE)</f>
        <v>11345.29</v>
      </c>
      <c r="E429" s="5">
        <v>0</v>
      </c>
      <c r="F429" s="5">
        <v>755.95</v>
      </c>
      <c r="G429" s="5">
        <v>1202.24</v>
      </c>
      <c r="H429" s="5">
        <v>826.92</v>
      </c>
      <c r="I429" s="5">
        <v>182.64</v>
      </c>
      <c r="J429" s="5">
        <v>1658.19</v>
      </c>
      <c r="K429" s="5">
        <v>1788.85</v>
      </c>
      <c r="L429" s="5">
        <v>972.26</v>
      </c>
      <c r="M429" s="5">
        <v>512.34</v>
      </c>
      <c r="N429" s="5">
        <v>54.51</v>
      </c>
      <c r="O429" s="5">
        <f>VLOOKUP(B429,SWH!$A$4:$B$19,2,FALSE)</f>
        <v>1.5107900000000001</v>
      </c>
      <c r="P429" s="5">
        <f t="shared" si="29"/>
        <v>52.999209999999998</v>
      </c>
      <c r="Q429" s="5">
        <v>0</v>
      </c>
      <c r="R429" s="5">
        <v>0</v>
      </c>
      <c r="S429" s="5">
        <v>221.42</v>
      </c>
      <c r="T429" s="5">
        <v>90.75</v>
      </c>
      <c r="U429" s="5">
        <v>2126.58</v>
      </c>
      <c r="V429" s="5">
        <v>61.67</v>
      </c>
      <c r="W429" s="5">
        <f t="shared" si="27"/>
        <v>1988.9992099999999</v>
      </c>
      <c r="X429" s="5">
        <f t="shared" si="28"/>
        <v>755.95</v>
      </c>
      <c r="Y429" s="5">
        <v>5782.95</v>
      </c>
      <c r="Z429" s="5">
        <v>4671.38</v>
      </c>
      <c r="AA429" s="5">
        <f t="shared" si="26"/>
        <v>10454.33</v>
      </c>
    </row>
    <row r="430" spans="1:27" x14ac:dyDescent="0.25">
      <c r="A430">
        <v>2016</v>
      </c>
      <c r="B430" t="s">
        <v>59</v>
      </c>
      <c r="C430" s="1" t="s">
        <v>2</v>
      </c>
      <c r="D430" s="5">
        <f>VLOOKUP(B430,SWH!$A$4:$C$19,3,FALSE)</f>
        <v>11345.29</v>
      </c>
      <c r="E430" s="5">
        <v>0</v>
      </c>
      <c r="F430" s="5">
        <v>507.76</v>
      </c>
      <c r="G430" s="5">
        <v>986.95</v>
      </c>
      <c r="H430" s="5">
        <v>826.58</v>
      </c>
      <c r="I430" s="5">
        <v>182.78</v>
      </c>
      <c r="J430" s="5">
        <v>1658.19</v>
      </c>
      <c r="K430" s="5">
        <v>1788.85</v>
      </c>
      <c r="L430" s="5">
        <v>972.26</v>
      </c>
      <c r="M430" s="5">
        <v>546.72</v>
      </c>
      <c r="N430" s="5">
        <v>50.38</v>
      </c>
      <c r="O430" s="5">
        <f>VLOOKUP(B430,SWH!$A$4:$B$19,2,FALSE)</f>
        <v>1.5107900000000001</v>
      </c>
      <c r="P430" s="5">
        <f t="shared" si="29"/>
        <v>48.869210000000002</v>
      </c>
      <c r="Q430" s="5">
        <v>0</v>
      </c>
      <c r="R430" s="5">
        <v>0</v>
      </c>
      <c r="S430" s="5">
        <v>171.09</v>
      </c>
      <c r="T430" s="5">
        <v>90.75</v>
      </c>
      <c r="U430" s="5">
        <v>2096.87</v>
      </c>
      <c r="V430" s="5">
        <v>61.43</v>
      </c>
      <c r="W430" s="5">
        <f t="shared" si="27"/>
        <v>1753.6292100000001</v>
      </c>
      <c r="X430" s="5">
        <f t="shared" si="28"/>
        <v>507.76</v>
      </c>
      <c r="Y430" s="5">
        <v>5547.13</v>
      </c>
      <c r="Z430" s="5">
        <v>4393.4799999999996</v>
      </c>
      <c r="AA430" s="5">
        <f t="shared" si="26"/>
        <v>9940.61</v>
      </c>
    </row>
    <row r="431" spans="1:27" x14ac:dyDescent="0.25">
      <c r="A431">
        <v>2016</v>
      </c>
      <c r="B431" t="s">
        <v>59</v>
      </c>
      <c r="C431" s="1" t="s">
        <v>18</v>
      </c>
      <c r="D431" s="5">
        <f>VLOOKUP(B431,SWH!$A$4:$C$19,3,FALSE)</f>
        <v>11345.29</v>
      </c>
      <c r="E431" s="5">
        <v>0</v>
      </c>
      <c r="F431" s="5">
        <v>732.84</v>
      </c>
      <c r="G431" s="5">
        <v>446.43</v>
      </c>
      <c r="H431" s="5">
        <v>827.54</v>
      </c>
      <c r="I431" s="5">
        <v>182.43</v>
      </c>
      <c r="J431" s="5">
        <v>1658.19</v>
      </c>
      <c r="K431" s="5">
        <v>1788.85</v>
      </c>
      <c r="L431" s="5">
        <v>972.26</v>
      </c>
      <c r="M431" s="5">
        <v>502.01</v>
      </c>
      <c r="N431" s="5">
        <v>40.61</v>
      </c>
      <c r="O431" s="5">
        <f>VLOOKUP(B431,SWH!$A$4:$B$19,2,FALSE)</f>
        <v>1.5107900000000001</v>
      </c>
      <c r="P431" s="5">
        <f t="shared" si="29"/>
        <v>39.099209999999999</v>
      </c>
      <c r="Q431" s="5">
        <v>0</v>
      </c>
      <c r="R431" s="5">
        <v>0</v>
      </c>
      <c r="S431" s="5">
        <v>172.04</v>
      </c>
      <c r="T431" s="5">
        <v>90.75</v>
      </c>
      <c r="U431" s="5">
        <v>2157.81</v>
      </c>
      <c r="V431" s="5">
        <v>61.93</v>
      </c>
      <c r="W431" s="5">
        <f t="shared" si="27"/>
        <v>1159.5792100000001</v>
      </c>
      <c r="X431" s="5">
        <f t="shared" si="28"/>
        <v>732.84</v>
      </c>
      <c r="Y431" s="5">
        <v>4954.1899999999996</v>
      </c>
      <c r="Z431" s="5">
        <v>4679.5</v>
      </c>
      <c r="AA431" s="5">
        <f t="shared" si="26"/>
        <v>9633.6899999999987</v>
      </c>
    </row>
    <row r="432" spans="1:27" x14ac:dyDescent="0.25">
      <c r="A432">
        <v>2016</v>
      </c>
      <c r="B432" t="s">
        <v>59</v>
      </c>
      <c r="C432" s="1" t="s">
        <v>4</v>
      </c>
      <c r="D432" s="5">
        <f>VLOOKUP(B432,SWH!$A$4:$C$19,3,FALSE)</f>
        <v>11345.29</v>
      </c>
      <c r="E432" s="5">
        <v>0</v>
      </c>
      <c r="F432" s="5">
        <v>1190.23</v>
      </c>
      <c r="G432" s="5">
        <v>755</v>
      </c>
      <c r="H432" s="5">
        <v>826.49</v>
      </c>
      <c r="I432" s="5">
        <v>182.7</v>
      </c>
      <c r="J432" s="5">
        <v>1658.19</v>
      </c>
      <c r="K432" s="5">
        <v>1788.85</v>
      </c>
      <c r="L432" s="5">
        <v>972.26</v>
      </c>
      <c r="M432" s="5">
        <v>511.52</v>
      </c>
      <c r="N432" s="5">
        <v>49.58</v>
      </c>
      <c r="O432" s="5">
        <f>VLOOKUP(B432,SWH!$A$4:$B$19,2,FALSE)</f>
        <v>1.5107900000000001</v>
      </c>
      <c r="P432" s="5">
        <f t="shared" si="29"/>
        <v>48.069209999999998</v>
      </c>
      <c r="Q432" s="5">
        <v>0</v>
      </c>
      <c r="R432" s="5">
        <v>0</v>
      </c>
      <c r="S432" s="5">
        <v>200.25</v>
      </c>
      <c r="T432" s="5">
        <v>90.75</v>
      </c>
      <c r="U432" s="5">
        <v>2214.5300000000002</v>
      </c>
      <c r="V432" s="5">
        <v>61.56</v>
      </c>
      <c r="W432" s="5">
        <f t="shared" si="27"/>
        <v>1514.8392100000001</v>
      </c>
      <c r="X432" s="5">
        <f t="shared" si="28"/>
        <v>1190.23</v>
      </c>
      <c r="Y432" s="5">
        <v>5308.31</v>
      </c>
      <c r="Z432" s="5">
        <v>5193.6099999999997</v>
      </c>
      <c r="AA432" s="5">
        <f t="shared" si="26"/>
        <v>10501.92</v>
      </c>
    </row>
    <row r="433" spans="1:27" x14ac:dyDescent="0.25">
      <c r="A433">
        <v>2016</v>
      </c>
      <c r="B433" t="s">
        <v>59</v>
      </c>
      <c r="C433" s="1" t="s">
        <v>5</v>
      </c>
      <c r="D433" s="5">
        <f>VLOOKUP(B433,SWH!$A$4:$C$19,3,FALSE)</f>
        <v>11345.29</v>
      </c>
      <c r="E433" s="5">
        <v>0</v>
      </c>
      <c r="F433" s="5">
        <v>836.88</v>
      </c>
      <c r="G433" s="5">
        <v>745.85</v>
      </c>
      <c r="H433" s="5">
        <v>826.46</v>
      </c>
      <c r="I433" s="5">
        <v>182.7</v>
      </c>
      <c r="J433" s="5">
        <v>1658.19</v>
      </c>
      <c r="K433" s="5">
        <v>1788.85</v>
      </c>
      <c r="L433" s="5">
        <v>972.26</v>
      </c>
      <c r="M433" s="5">
        <v>548.49</v>
      </c>
      <c r="N433" s="5">
        <v>46.39</v>
      </c>
      <c r="O433" s="5">
        <f>VLOOKUP(B433,SWH!$A$4:$B$19,2,FALSE)</f>
        <v>1.5107900000000001</v>
      </c>
      <c r="P433" s="5">
        <f t="shared" si="29"/>
        <v>44.87921</v>
      </c>
      <c r="Q433" s="5">
        <v>0</v>
      </c>
      <c r="R433" s="5">
        <v>0</v>
      </c>
      <c r="S433" s="5">
        <v>190.6</v>
      </c>
      <c r="T433" s="5">
        <v>90.74</v>
      </c>
      <c r="U433" s="5">
        <v>2189.17</v>
      </c>
      <c r="V433" s="5">
        <v>61.37</v>
      </c>
      <c r="W433" s="5">
        <f t="shared" si="27"/>
        <v>1529.8192100000001</v>
      </c>
      <c r="X433" s="5">
        <f t="shared" si="28"/>
        <v>836.88</v>
      </c>
      <c r="Y433" s="5">
        <v>5323.05</v>
      </c>
      <c r="Z433" s="5">
        <v>4814.8999999999996</v>
      </c>
      <c r="AA433" s="5">
        <f t="shared" si="26"/>
        <v>10137.950000000001</v>
      </c>
    </row>
    <row r="434" spans="1:27" x14ac:dyDescent="0.25">
      <c r="A434">
        <v>2016</v>
      </c>
      <c r="B434" t="s">
        <v>59</v>
      </c>
      <c r="C434" s="1" t="s">
        <v>15</v>
      </c>
      <c r="D434" s="5">
        <f>VLOOKUP(B434,SWH!$A$4:$C$19,3,FALSE)</f>
        <v>11345.29</v>
      </c>
      <c r="E434" s="5">
        <v>0</v>
      </c>
      <c r="F434" s="5">
        <v>756.96</v>
      </c>
      <c r="G434" s="5">
        <v>289.81</v>
      </c>
      <c r="H434" s="5">
        <v>826.79</v>
      </c>
      <c r="I434" s="5">
        <v>182.42</v>
      </c>
      <c r="J434" s="5">
        <v>1658.19</v>
      </c>
      <c r="K434" s="5">
        <v>1788.85</v>
      </c>
      <c r="L434" s="5">
        <v>972.26</v>
      </c>
      <c r="M434" s="5">
        <v>510.82</v>
      </c>
      <c r="N434" s="5">
        <v>36.44</v>
      </c>
      <c r="O434" s="5">
        <f>VLOOKUP(B434,SWH!$A$4:$B$19,2,FALSE)</f>
        <v>1.5107900000000001</v>
      </c>
      <c r="P434" s="5">
        <f t="shared" si="29"/>
        <v>34.929209999999998</v>
      </c>
      <c r="Q434" s="5">
        <v>0</v>
      </c>
      <c r="R434" s="5">
        <v>0</v>
      </c>
      <c r="S434" s="5">
        <v>202.13</v>
      </c>
      <c r="T434" s="5">
        <v>90.75</v>
      </c>
      <c r="U434" s="5">
        <v>2207.4699999999998</v>
      </c>
      <c r="V434" s="5">
        <v>61.97</v>
      </c>
      <c r="W434" s="5">
        <f t="shared" si="27"/>
        <v>1037.68921</v>
      </c>
      <c r="X434" s="5">
        <f t="shared" si="28"/>
        <v>756.96</v>
      </c>
      <c r="Y434" s="5">
        <v>4831.58</v>
      </c>
      <c r="Z434" s="5">
        <v>4753.29</v>
      </c>
      <c r="AA434" s="5">
        <f t="shared" si="26"/>
        <v>9584.869999999999</v>
      </c>
    </row>
    <row r="435" spans="1:27" x14ac:dyDescent="0.25">
      <c r="A435">
        <v>2016</v>
      </c>
      <c r="B435" t="s">
        <v>59</v>
      </c>
      <c r="C435" s="1" t="s">
        <v>16</v>
      </c>
      <c r="D435" s="5">
        <f>VLOOKUP(B435,SWH!$A$4:$C$19,3,FALSE)</f>
        <v>11345.29</v>
      </c>
      <c r="E435" s="5">
        <v>0</v>
      </c>
      <c r="F435" s="5">
        <v>2026.25</v>
      </c>
      <c r="G435" s="5">
        <v>801.69</v>
      </c>
      <c r="H435" s="5">
        <v>826.27</v>
      </c>
      <c r="I435" s="5">
        <v>182.61</v>
      </c>
      <c r="J435" s="5">
        <v>1658.19</v>
      </c>
      <c r="K435" s="5">
        <v>1788.85</v>
      </c>
      <c r="L435" s="5">
        <v>972.26</v>
      </c>
      <c r="M435" s="5">
        <v>512.52</v>
      </c>
      <c r="N435" s="5">
        <v>41.93</v>
      </c>
      <c r="O435" s="5">
        <f>VLOOKUP(B435,SWH!$A$4:$B$19,2,FALSE)</f>
        <v>1.5107900000000001</v>
      </c>
      <c r="P435" s="5">
        <f t="shared" si="29"/>
        <v>40.41921</v>
      </c>
      <c r="Q435" s="5">
        <v>0</v>
      </c>
      <c r="R435" s="5">
        <v>0</v>
      </c>
      <c r="S435" s="5">
        <v>207.89</v>
      </c>
      <c r="T435" s="5">
        <v>90.76</v>
      </c>
      <c r="U435" s="5">
        <v>2279.8000000000002</v>
      </c>
      <c r="V435" s="5">
        <v>61.19</v>
      </c>
      <c r="W435" s="5">
        <f t="shared" si="27"/>
        <v>1562.5192099999999</v>
      </c>
      <c r="X435" s="5">
        <f t="shared" si="28"/>
        <v>2026.25</v>
      </c>
      <c r="Y435" s="5">
        <v>5355.32</v>
      </c>
      <c r="Z435" s="5">
        <v>6094.9</v>
      </c>
      <c r="AA435" s="5">
        <f t="shared" si="26"/>
        <v>11450.22</v>
      </c>
    </row>
    <row r="436" spans="1:27" x14ac:dyDescent="0.25">
      <c r="A436">
        <v>2016</v>
      </c>
      <c r="B436" t="s">
        <v>59</v>
      </c>
      <c r="C436" s="1" t="s">
        <v>9</v>
      </c>
      <c r="D436" s="5">
        <f>VLOOKUP(B436,SWH!$A$4:$C$19,3,FALSE)</f>
        <v>11345.29</v>
      </c>
      <c r="E436" s="5">
        <v>0</v>
      </c>
      <c r="F436" s="5">
        <v>1588.11</v>
      </c>
      <c r="G436" s="5">
        <v>540.89</v>
      </c>
      <c r="H436" s="5">
        <v>825.96</v>
      </c>
      <c r="I436" s="5">
        <v>182.48</v>
      </c>
      <c r="J436" s="5">
        <v>1658.19</v>
      </c>
      <c r="K436" s="5">
        <v>1788.85</v>
      </c>
      <c r="L436" s="5">
        <v>972.26</v>
      </c>
      <c r="M436" s="5">
        <v>525.24</v>
      </c>
      <c r="N436" s="5">
        <v>36.14</v>
      </c>
      <c r="O436" s="5">
        <f>VLOOKUP(B436,SWH!$A$4:$B$19,2,FALSE)</f>
        <v>1.5107900000000001</v>
      </c>
      <c r="P436" s="5">
        <f t="shared" si="29"/>
        <v>34.62921</v>
      </c>
      <c r="Q436" s="5">
        <v>0</v>
      </c>
      <c r="R436" s="5">
        <v>0</v>
      </c>
      <c r="S436" s="5">
        <v>204.83</v>
      </c>
      <c r="T436" s="5">
        <v>90.75</v>
      </c>
      <c r="U436" s="5">
        <v>2262.61</v>
      </c>
      <c r="V436" s="5">
        <v>61.05</v>
      </c>
      <c r="W436" s="5">
        <f t="shared" si="27"/>
        <v>1305.5892100000001</v>
      </c>
      <c r="X436" s="5">
        <f t="shared" si="28"/>
        <v>1588.11</v>
      </c>
      <c r="Y436" s="5">
        <v>5097.8</v>
      </c>
      <c r="Z436" s="5">
        <v>5639.57</v>
      </c>
      <c r="AA436" s="5">
        <f t="shared" si="26"/>
        <v>10737.369999999999</v>
      </c>
    </row>
    <row r="437" spans="1:27" x14ac:dyDescent="0.25">
      <c r="A437">
        <v>2016</v>
      </c>
      <c r="B437" t="s">
        <v>59</v>
      </c>
      <c r="C437" s="1" t="s">
        <v>12</v>
      </c>
      <c r="D437" s="5">
        <f>VLOOKUP(B437,SWH!$A$4:$C$19,3,FALSE)</f>
        <v>11345.29</v>
      </c>
      <c r="E437" s="5">
        <v>0</v>
      </c>
      <c r="F437" s="5">
        <v>2863.04</v>
      </c>
      <c r="G437" s="5">
        <v>636.08000000000004</v>
      </c>
      <c r="H437" s="5">
        <v>825.74</v>
      </c>
      <c r="I437" s="5">
        <v>182.37</v>
      </c>
      <c r="J437" s="5">
        <v>1658.19</v>
      </c>
      <c r="K437" s="5">
        <v>1788.85</v>
      </c>
      <c r="L437" s="5">
        <v>972.26</v>
      </c>
      <c r="M437" s="5">
        <v>509.6</v>
      </c>
      <c r="N437" s="5">
        <v>66.34</v>
      </c>
      <c r="O437" s="5">
        <f>VLOOKUP(B437,SWH!$A$4:$B$19,2,FALSE)</f>
        <v>1.5107900000000001</v>
      </c>
      <c r="P437" s="5">
        <f t="shared" si="29"/>
        <v>64.829210000000003</v>
      </c>
      <c r="Q437" s="5">
        <v>0</v>
      </c>
      <c r="R437" s="5">
        <v>0</v>
      </c>
      <c r="S437" s="5">
        <v>215.55</v>
      </c>
      <c r="T437" s="5">
        <v>90.76</v>
      </c>
      <c r="U437" s="5">
        <v>2357.35</v>
      </c>
      <c r="V437" s="5">
        <v>60.85</v>
      </c>
      <c r="W437" s="5">
        <f t="shared" si="27"/>
        <v>1426.0592100000001</v>
      </c>
      <c r="X437" s="5">
        <f t="shared" si="28"/>
        <v>2863.04</v>
      </c>
      <c r="Y437" s="5">
        <v>5217.75</v>
      </c>
      <c r="Z437" s="5">
        <v>7009.25</v>
      </c>
      <c r="AA437" s="5">
        <f t="shared" si="26"/>
        <v>12227</v>
      </c>
    </row>
    <row r="438" spans="1:27" x14ac:dyDescent="0.25">
      <c r="A438">
        <v>2016</v>
      </c>
      <c r="B438" t="s">
        <v>59</v>
      </c>
      <c r="C438" s="1" t="s">
        <v>8</v>
      </c>
      <c r="D438" s="5">
        <f>VLOOKUP(B438,SWH!$A$4:$C$19,3,FALSE)</f>
        <v>11345.29</v>
      </c>
      <c r="E438" s="5">
        <v>0</v>
      </c>
      <c r="F438" s="5">
        <v>4568.22</v>
      </c>
      <c r="G438" s="5">
        <v>365.07</v>
      </c>
      <c r="H438" s="5">
        <v>826.67</v>
      </c>
      <c r="I438" s="5">
        <v>181.36</v>
      </c>
      <c r="J438" s="5">
        <v>1658.19</v>
      </c>
      <c r="K438" s="5">
        <v>1788.85</v>
      </c>
      <c r="L438" s="5">
        <v>972.26</v>
      </c>
      <c r="M438" s="5">
        <v>512.66</v>
      </c>
      <c r="N438" s="5">
        <v>55.35</v>
      </c>
      <c r="O438" s="5">
        <f>VLOOKUP(B438,SWH!$A$4:$B$19,2,FALSE)</f>
        <v>1.5107900000000001</v>
      </c>
      <c r="P438" s="5">
        <f t="shared" si="29"/>
        <v>53.839210000000001</v>
      </c>
      <c r="Q438" s="5">
        <v>0</v>
      </c>
      <c r="R438" s="5">
        <v>0</v>
      </c>
      <c r="S438" s="5">
        <v>224.77</v>
      </c>
      <c r="T438" s="5">
        <v>90.76</v>
      </c>
      <c r="U438" s="5">
        <v>2461.4</v>
      </c>
      <c r="V438" s="5">
        <v>60.53</v>
      </c>
      <c r="W438" s="5">
        <f t="shared" si="27"/>
        <v>1156.3392100000001</v>
      </c>
      <c r="X438" s="5">
        <f t="shared" si="28"/>
        <v>4568.22</v>
      </c>
      <c r="Y438" s="5">
        <v>4947.63</v>
      </c>
      <c r="Z438" s="5">
        <v>8818.4699999999993</v>
      </c>
      <c r="AA438" s="5">
        <f t="shared" si="26"/>
        <v>13766.099999999999</v>
      </c>
    </row>
    <row r="439" spans="1:27" x14ac:dyDescent="0.25">
      <c r="A439">
        <v>2019</v>
      </c>
      <c r="B439" t="s">
        <v>59</v>
      </c>
      <c r="C439" s="1" t="s">
        <v>10</v>
      </c>
      <c r="D439" s="5">
        <f>VLOOKUP(B439,SWH!$A$4:$C$19,3,FALSE)</f>
        <v>11345.29</v>
      </c>
      <c r="E439" s="5">
        <v>0</v>
      </c>
      <c r="F439" s="5">
        <v>0.08</v>
      </c>
      <c r="G439" s="5">
        <v>4511.8900000000003</v>
      </c>
      <c r="H439" s="5">
        <v>526.58000000000004</v>
      </c>
      <c r="I439" s="5">
        <v>183.06</v>
      </c>
      <c r="J439" s="5">
        <v>1648.47</v>
      </c>
      <c r="K439" s="5">
        <v>1788.85</v>
      </c>
      <c r="L439" s="5">
        <v>971.97</v>
      </c>
      <c r="M439" s="5">
        <v>797.94</v>
      </c>
      <c r="N439" s="5">
        <v>93.74</v>
      </c>
      <c r="O439" s="5">
        <f>VLOOKUP(B439,SWH!$A$4:$B$19,2,FALSE)</f>
        <v>1.5107900000000001</v>
      </c>
      <c r="P439" s="5">
        <f t="shared" si="29"/>
        <v>92.229209999999995</v>
      </c>
      <c r="Q439" s="5">
        <v>0</v>
      </c>
      <c r="R439" s="5">
        <v>0</v>
      </c>
      <c r="S439" s="5">
        <v>141.72999999999999</v>
      </c>
      <c r="T439" s="5">
        <v>90.57</v>
      </c>
      <c r="U439" s="5">
        <v>1749.02</v>
      </c>
      <c r="V439" s="5">
        <v>48.46</v>
      </c>
      <c r="W439" s="5">
        <f t="shared" si="27"/>
        <v>5543.7892099999999</v>
      </c>
      <c r="X439" s="5">
        <f t="shared" si="28"/>
        <v>0.08</v>
      </c>
      <c r="Y439" s="5">
        <v>9014.41</v>
      </c>
      <c r="Z439" s="5">
        <v>3537.95</v>
      </c>
      <c r="AA439" s="5">
        <f t="shared" si="26"/>
        <v>12552.36</v>
      </c>
    </row>
    <row r="440" spans="1:27" x14ac:dyDescent="0.25">
      <c r="A440">
        <v>2019</v>
      </c>
      <c r="B440" t="s">
        <v>59</v>
      </c>
      <c r="C440" s="1" t="s">
        <v>6</v>
      </c>
      <c r="D440" s="5">
        <f>VLOOKUP(B440,SWH!$A$4:$C$19,3,FALSE)</f>
        <v>11345.29</v>
      </c>
      <c r="E440" s="5">
        <v>0</v>
      </c>
      <c r="F440" s="5">
        <v>2.25</v>
      </c>
      <c r="G440" s="5">
        <v>3849.94</v>
      </c>
      <c r="H440" s="5">
        <v>526.69000000000005</v>
      </c>
      <c r="I440" s="5">
        <v>183.09</v>
      </c>
      <c r="J440" s="5">
        <v>1648.47</v>
      </c>
      <c r="K440" s="5">
        <v>1788.85</v>
      </c>
      <c r="L440" s="5">
        <v>971.97</v>
      </c>
      <c r="M440" s="5">
        <v>765.87</v>
      </c>
      <c r="N440" s="5">
        <v>85.43</v>
      </c>
      <c r="O440" s="5">
        <f>VLOOKUP(B440,SWH!$A$4:$B$19,2,FALSE)</f>
        <v>1.5107900000000001</v>
      </c>
      <c r="P440" s="5">
        <f t="shared" si="29"/>
        <v>83.919210000000007</v>
      </c>
      <c r="Q440" s="5">
        <v>0</v>
      </c>
      <c r="R440" s="5">
        <v>0</v>
      </c>
      <c r="S440" s="5">
        <v>133.96</v>
      </c>
      <c r="T440" s="5">
        <v>90.59</v>
      </c>
      <c r="U440" s="5">
        <v>1747.26</v>
      </c>
      <c r="V440" s="5">
        <v>47.91</v>
      </c>
      <c r="W440" s="5">
        <f t="shared" si="27"/>
        <v>4833.6892100000005</v>
      </c>
      <c r="X440" s="5">
        <f t="shared" si="28"/>
        <v>2.25</v>
      </c>
      <c r="Y440" s="5">
        <v>8303.91</v>
      </c>
      <c r="Z440" s="5">
        <v>3538.37</v>
      </c>
      <c r="AA440" s="5">
        <f t="shared" si="26"/>
        <v>11842.279999999999</v>
      </c>
    </row>
    <row r="441" spans="1:27" x14ac:dyDescent="0.25">
      <c r="A441">
        <v>2019</v>
      </c>
      <c r="B441" t="s">
        <v>59</v>
      </c>
      <c r="C441" s="1" t="s">
        <v>11</v>
      </c>
      <c r="D441" s="5">
        <f>VLOOKUP(B441,SWH!$A$4:$C$19,3,FALSE)</f>
        <v>11345.29</v>
      </c>
      <c r="E441" s="5">
        <v>0</v>
      </c>
      <c r="F441" s="5">
        <v>0.26</v>
      </c>
      <c r="G441" s="5">
        <v>2935.6</v>
      </c>
      <c r="H441" s="5">
        <v>527.30999999999995</v>
      </c>
      <c r="I441" s="5">
        <v>183.11</v>
      </c>
      <c r="J441" s="5">
        <v>1648.47</v>
      </c>
      <c r="K441" s="5">
        <v>1788.85</v>
      </c>
      <c r="L441" s="5">
        <v>971.97</v>
      </c>
      <c r="M441" s="5">
        <v>724.89</v>
      </c>
      <c r="N441" s="5">
        <v>68.98</v>
      </c>
      <c r="O441" s="5">
        <f>VLOOKUP(B441,SWH!$A$4:$B$19,2,FALSE)</f>
        <v>1.5107900000000001</v>
      </c>
      <c r="P441" s="5">
        <f t="shared" si="29"/>
        <v>67.469210000000004</v>
      </c>
      <c r="Q441" s="5">
        <v>0</v>
      </c>
      <c r="R441" s="5">
        <v>0</v>
      </c>
      <c r="S441" s="5">
        <v>134.36000000000001</v>
      </c>
      <c r="T441" s="5">
        <v>90.57</v>
      </c>
      <c r="U441" s="5">
        <v>1813.98</v>
      </c>
      <c r="V441" s="5">
        <v>48.37</v>
      </c>
      <c r="W441" s="5">
        <f t="shared" si="27"/>
        <v>3862.3192099999997</v>
      </c>
      <c r="X441" s="5">
        <f t="shared" si="28"/>
        <v>0.26</v>
      </c>
      <c r="Y441" s="5">
        <v>7333.63</v>
      </c>
      <c r="Z441" s="5">
        <v>3603.09</v>
      </c>
      <c r="AA441" s="5">
        <f t="shared" si="26"/>
        <v>10936.720000000001</v>
      </c>
    </row>
    <row r="442" spans="1:27" x14ac:dyDescent="0.25">
      <c r="A442">
        <v>2019</v>
      </c>
      <c r="B442" t="s">
        <v>59</v>
      </c>
      <c r="C442" s="1" t="s">
        <v>13</v>
      </c>
      <c r="D442" s="5">
        <f>VLOOKUP(B442,SWH!$A$4:$C$19,3,FALSE)</f>
        <v>11345.29</v>
      </c>
      <c r="E442" s="5">
        <v>0</v>
      </c>
      <c r="F442" s="5">
        <v>55.61</v>
      </c>
      <c r="G442" s="5">
        <v>3038.01</v>
      </c>
      <c r="H442" s="5">
        <v>527.13</v>
      </c>
      <c r="I442" s="5">
        <v>182.88</v>
      </c>
      <c r="J442" s="5">
        <v>1648.47</v>
      </c>
      <c r="K442" s="5">
        <v>1788.85</v>
      </c>
      <c r="L442" s="5">
        <v>971.97</v>
      </c>
      <c r="M442" s="5">
        <v>740.04</v>
      </c>
      <c r="N442" s="5">
        <v>74.92</v>
      </c>
      <c r="O442" s="5">
        <f>VLOOKUP(B442,SWH!$A$4:$B$19,2,FALSE)</f>
        <v>1.5107900000000001</v>
      </c>
      <c r="P442" s="5">
        <f t="shared" si="29"/>
        <v>73.409210000000002</v>
      </c>
      <c r="Q442" s="5">
        <v>0</v>
      </c>
      <c r="R442" s="5">
        <v>0</v>
      </c>
      <c r="S442" s="5">
        <v>134.91</v>
      </c>
      <c r="T442" s="5">
        <v>90.59</v>
      </c>
      <c r="U442" s="5">
        <v>1816.97</v>
      </c>
      <c r="V442" s="5">
        <v>47.92</v>
      </c>
      <c r="W442" s="5">
        <f t="shared" si="27"/>
        <v>3986.3692100000003</v>
      </c>
      <c r="X442" s="5">
        <f t="shared" si="28"/>
        <v>55.61</v>
      </c>
      <c r="Y442" s="5">
        <v>7456.83</v>
      </c>
      <c r="Z442" s="5">
        <v>3661.43</v>
      </c>
      <c r="AA442" s="5">
        <f t="shared" si="26"/>
        <v>11118.26</v>
      </c>
    </row>
    <row r="443" spans="1:27" x14ac:dyDescent="0.25">
      <c r="A443">
        <v>2019</v>
      </c>
      <c r="B443" t="s">
        <v>59</v>
      </c>
      <c r="C443" s="1" t="s">
        <v>19</v>
      </c>
      <c r="D443" s="5">
        <f>VLOOKUP(B443,SWH!$A$4:$C$19,3,FALSE)</f>
        <v>11345.29</v>
      </c>
      <c r="E443" s="5">
        <v>0</v>
      </c>
      <c r="F443" s="5">
        <v>40.49</v>
      </c>
      <c r="G443" s="5">
        <v>2473.64</v>
      </c>
      <c r="H443" s="5">
        <v>526.5</v>
      </c>
      <c r="I443" s="5">
        <v>182.82</v>
      </c>
      <c r="J443" s="5">
        <v>1648.47</v>
      </c>
      <c r="K443" s="5">
        <v>1788.85</v>
      </c>
      <c r="L443" s="5">
        <v>971.97</v>
      </c>
      <c r="M443" s="5">
        <v>696.58</v>
      </c>
      <c r="N443" s="5">
        <v>70.11</v>
      </c>
      <c r="O443" s="5">
        <f>VLOOKUP(B443,SWH!$A$4:$B$19,2,FALSE)</f>
        <v>1.5107900000000001</v>
      </c>
      <c r="P443" s="5">
        <f t="shared" si="29"/>
        <v>68.599209999999999</v>
      </c>
      <c r="Q443" s="5">
        <v>0</v>
      </c>
      <c r="R443" s="5">
        <v>0</v>
      </c>
      <c r="S443" s="5">
        <v>107.61</v>
      </c>
      <c r="T443" s="5">
        <v>90.57</v>
      </c>
      <c r="U443" s="5">
        <v>1890.33</v>
      </c>
      <c r="V443" s="5">
        <v>48.47</v>
      </c>
      <c r="W443" s="5">
        <f t="shared" si="27"/>
        <v>3346.4292099999998</v>
      </c>
      <c r="X443" s="5">
        <f t="shared" si="28"/>
        <v>40.49</v>
      </c>
      <c r="Y443" s="5">
        <v>6816.75</v>
      </c>
      <c r="Z443" s="5">
        <v>3719.68</v>
      </c>
      <c r="AA443" s="5">
        <f t="shared" si="26"/>
        <v>10536.43</v>
      </c>
    </row>
    <row r="444" spans="1:27" x14ac:dyDescent="0.25">
      <c r="A444">
        <v>2019</v>
      </c>
      <c r="B444" t="s">
        <v>59</v>
      </c>
      <c r="C444" s="1" t="s">
        <v>20</v>
      </c>
      <c r="D444" s="5">
        <f>VLOOKUP(B444,SWH!$A$4:$C$19,3,FALSE)</f>
        <v>11345.29</v>
      </c>
      <c r="E444" s="5">
        <v>0</v>
      </c>
      <c r="F444" s="5">
        <v>44.76</v>
      </c>
      <c r="G444" s="5">
        <v>1674.73</v>
      </c>
      <c r="H444" s="5">
        <v>526.64</v>
      </c>
      <c r="I444" s="5">
        <v>182.95</v>
      </c>
      <c r="J444" s="5">
        <v>1648.47</v>
      </c>
      <c r="K444" s="5">
        <v>1788.85</v>
      </c>
      <c r="L444" s="5">
        <v>971.97</v>
      </c>
      <c r="M444" s="5">
        <v>762.6</v>
      </c>
      <c r="N444" s="5">
        <v>51.18</v>
      </c>
      <c r="O444" s="5">
        <f>VLOOKUP(B444,SWH!$A$4:$B$19,2,FALSE)</f>
        <v>1.5107900000000001</v>
      </c>
      <c r="P444" s="5">
        <f t="shared" si="29"/>
        <v>49.66921</v>
      </c>
      <c r="Q444" s="5">
        <v>0</v>
      </c>
      <c r="R444" s="5">
        <v>0</v>
      </c>
      <c r="S444" s="5">
        <v>93.19</v>
      </c>
      <c r="T444" s="5">
        <v>90.58</v>
      </c>
      <c r="U444" s="5">
        <v>1895.15</v>
      </c>
      <c r="V444" s="5">
        <v>47.9</v>
      </c>
      <c r="W444" s="5">
        <f t="shared" si="27"/>
        <v>2580.18921</v>
      </c>
      <c r="X444" s="5">
        <f t="shared" si="28"/>
        <v>44.76</v>
      </c>
      <c r="Y444" s="5">
        <v>6050.2</v>
      </c>
      <c r="Z444" s="5">
        <v>3728.76</v>
      </c>
      <c r="AA444" s="5">
        <f t="shared" si="26"/>
        <v>9778.9599999999991</v>
      </c>
    </row>
    <row r="445" spans="1:27" x14ac:dyDescent="0.25">
      <c r="A445">
        <v>2019</v>
      </c>
      <c r="B445" t="s">
        <v>59</v>
      </c>
      <c r="C445" s="1" t="s">
        <v>3</v>
      </c>
      <c r="D445" s="5">
        <f>VLOOKUP(B445,SWH!$A$4:$C$19,3,FALSE)</f>
        <v>11345.29</v>
      </c>
      <c r="E445" s="5">
        <v>0</v>
      </c>
      <c r="F445" s="5">
        <v>208.8</v>
      </c>
      <c r="G445" s="5">
        <v>1389.12</v>
      </c>
      <c r="H445" s="5">
        <v>526.62</v>
      </c>
      <c r="I445" s="5">
        <v>182.92</v>
      </c>
      <c r="J445" s="5">
        <v>1648.47</v>
      </c>
      <c r="K445" s="5">
        <v>1788.85</v>
      </c>
      <c r="L445" s="5">
        <v>971.97</v>
      </c>
      <c r="M445" s="5">
        <v>660.78</v>
      </c>
      <c r="N445" s="5">
        <v>56.34</v>
      </c>
      <c r="O445" s="5">
        <f>VLOOKUP(B445,SWH!$A$4:$B$19,2,FALSE)</f>
        <v>1.5107900000000001</v>
      </c>
      <c r="P445" s="5">
        <f t="shared" si="29"/>
        <v>54.829210000000003</v>
      </c>
      <c r="Q445" s="5">
        <v>0</v>
      </c>
      <c r="R445" s="5">
        <v>0</v>
      </c>
      <c r="S445" s="5">
        <v>99.81</v>
      </c>
      <c r="T445" s="5">
        <v>90.58</v>
      </c>
      <c r="U445" s="5">
        <v>2020.7</v>
      </c>
      <c r="V445" s="5">
        <v>48.25</v>
      </c>
      <c r="W445" s="5">
        <f t="shared" si="27"/>
        <v>2204.5392099999995</v>
      </c>
      <c r="X445" s="5">
        <f t="shared" si="28"/>
        <v>208.8</v>
      </c>
      <c r="Y445" s="5">
        <v>5674.84</v>
      </c>
      <c r="Z445" s="5">
        <v>4018.35</v>
      </c>
      <c r="AA445" s="5">
        <f t="shared" si="26"/>
        <v>9693.19</v>
      </c>
    </row>
    <row r="446" spans="1:27" x14ac:dyDescent="0.25">
      <c r="A446">
        <v>2019</v>
      </c>
      <c r="B446" t="s">
        <v>59</v>
      </c>
      <c r="C446" s="1" t="s">
        <v>7</v>
      </c>
      <c r="D446" s="5">
        <f>VLOOKUP(B446,SWH!$A$4:$C$19,3,FALSE)</f>
        <v>11345.29</v>
      </c>
      <c r="E446" s="5">
        <v>0</v>
      </c>
      <c r="F446" s="5">
        <v>99.63</v>
      </c>
      <c r="G446" s="5">
        <v>1207.8599999999999</v>
      </c>
      <c r="H446" s="5">
        <v>526.69000000000005</v>
      </c>
      <c r="I446" s="5">
        <v>182.91</v>
      </c>
      <c r="J446" s="5">
        <v>1648.47</v>
      </c>
      <c r="K446" s="5">
        <v>1788.85</v>
      </c>
      <c r="L446" s="5">
        <v>971.97</v>
      </c>
      <c r="M446" s="5">
        <v>793.27</v>
      </c>
      <c r="N446" s="5">
        <v>46.78</v>
      </c>
      <c r="O446" s="5">
        <f>VLOOKUP(B446,SWH!$A$4:$B$19,2,FALSE)</f>
        <v>1.5107900000000001</v>
      </c>
      <c r="P446" s="5">
        <f t="shared" si="29"/>
        <v>45.269210000000001</v>
      </c>
      <c r="Q446" s="5">
        <v>0</v>
      </c>
      <c r="R446" s="5">
        <v>0</v>
      </c>
      <c r="S446" s="5">
        <v>91.61</v>
      </c>
      <c r="T446" s="5">
        <v>90.56</v>
      </c>
      <c r="U446" s="5">
        <v>1986.61</v>
      </c>
      <c r="V446" s="5">
        <v>48.66</v>
      </c>
      <c r="W446" s="5">
        <f t="shared" si="27"/>
        <v>2138.0092099999997</v>
      </c>
      <c r="X446" s="5">
        <f t="shared" si="28"/>
        <v>99.63</v>
      </c>
      <c r="Y446" s="5">
        <v>5608.76</v>
      </c>
      <c r="Z446" s="5">
        <v>3875.1</v>
      </c>
      <c r="AA446" s="5">
        <f t="shared" si="26"/>
        <v>9483.86</v>
      </c>
    </row>
    <row r="447" spans="1:27" x14ac:dyDescent="0.25">
      <c r="A447">
        <v>2019</v>
      </c>
      <c r="B447" t="s">
        <v>59</v>
      </c>
      <c r="C447" s="1" t="s">
        <v>17</v>
      </c>
      <c r="D447" s="5">
        <f>VLOOKUP(B447,SWH!$A$4:$C$19,3,FALSE)</f>
        <v>11345.29</v>
      </c>
      <c r="E447" s="5">
        <v>0</v>
      </c>
      <c r="F447" s="5">
        <v>656.62</v>
      </c>
      <c r="G447" s="5">
        <v>804.01</v>
      </c>
      <c r="H447" s="5">
        <v>526.87</v>
      </c>
      <c r="I447" s="5">
        <v>182.88</v>
      </c>
      <c r="J447" s="5">
        <v>1648.47</v>
      </c>
      <c r="K447" s="5">
        <v>1788.85</v>
      </c>
      <c r="L447" s="5">
        <v>971.97</v>
      </c>
      <c r="M447" s="5">
        <v>616.92999999999995</v>
      </c>
      <c r="N447" s="5">
        <v>43.39</v>
      </c>
      <c r="O447" s="5">
        <f>VLOOKUP(B447,SWH!$A$4:$B$19,2,FALSE)</f>
        <v>1.5107900000000001</v>
      </c>
      <c r="P447" s="5">
        <f t="shared" si="29"/>
        <v>41.87921</v>
      </c>
      <c r="Q447" s="5">
        <v>0</v>
      </c>
      <c r="R447" s="5">
        <v>0</v>
      </c>
      <c r="S447" s="5">
        <v>0</v>
      </c>
      <c r="T447" s="5">
        <v>90.63</v>
      </c>
      <c r="U447" s="5">
        <v>2037.09</v>
      </c>
      <c r="V447" s="5">
        <v>47.25</v>
      </c>
      <c r="W447" s="5">
        <f t="shared" si="27"/>
        <v>1462.8192100000001</v>
      </c>
      <c r="X447" s="5">
        <f t="shared" si="28"/>
        <v>656.62</v>
      </c>
      <c r="Y447" s="5">
        <v>4932.3900000000003</v>
      </c>
      <c r="Z447" s="5">
        <v>4482.5600000000004</v>
      </c>
      <c r="AA447" s="5">
        <f t="shared" si="26"/>
        <v>9414.9500000000007</v>
      </c>
    </row>
    <row r="448" spans="1:27" x14ac:dyDescent="0.25">
      <c r="A448">
        <v>2019</v>
      </c>
      <c r="B448" t="s">
        <v>59</v>
      </c>
      <c r="C448" s="1" t="s">
        <v>14</v>
      </c>
      <c r="D448" s="5">
        <f>VLOOKUP(B448,SWH!$A$4:$C$19,3,FALSE)</f>
        <v>11345.29</v>
      </c>
      <c r="E448" s="5">
        <v>0</v>
      </c>
      <c r="F448" s="5">
        <v>345.75</v>
      </c>
      <c r="G448" s="5">
        <v>960.62</v>
      </c>
      <c r="H448" s="5">
        <v>526.25</v>
      </c>
      <c r="I448" s="5">
        <v>182.64</v>
      </c>
      <c r="J448" s="5">
        <v>1648.47</v>
      </c>
      <c r="K448" s="5">
        <v>1788.85</v>
      </c>
      <c r="L448" s="5">
        <v>971.97</v>
      </c>
      <c r="M448" s="5">
        <v>667.87</v>
      </c>
      <c r="N448" s="5">
        <v>52.47</v>
      </c>
      <c r="O448" s="5">
        <f>VLOOKUP(B448,SWH!$A$4:$B$19,2,FALSE)</f>
        <v>1.5107900000000001</v>
      </c>
      <c r="P448" s="5">
        <f t="shared" si="29"/>
        <v>50.959209999999999</v>
      </c>
      <c r="Q448" s="5">
        <v>0</v>
      </c>
      <c r="R448" s="5">
        <v>0</v>
      </c>
      <c r="S448" s="5">
        <v>107.08</v>
      </c>
      <c r="T448" s="5">
        <v>90.56</v>
      </c>
      <c r="U448" s="5">
        <v>2123.02</v>
      </c>
      <c r="V448" s="5">
        <v>48.71</v>
      </c>
      <c r="W448" s="5">
        <f t="shared" si="27"/>
        <v>1786.5292099999999</v>
      </c>
      <c r="X448" s="5">
        <f t="shared" si="28"/>
        <v>345.75</v>
      </c>
      <c r="Y448" s="5">
        <v>5256.62</v>
      </c>
      <c r="Z448" s="5">
        <v>4257.62</v>
      </c>
      <c r="AA448" s="5">
        <f t="shared" si="26"/>
        <v>9514.24</v>
      </c>
    </row>
    <row r="449" spans="1:27" x14ac:dyDescent="0.25">
      <c r="A449">
        <v>2019</v>
      </c>
      <c r="B449" t="s">
        <v>59</v>
      </c>
      <c r="C449" s="1" t="s">
        <v>2</v>
      </c>
      <c r="D449" s="5">
        <f>VLOOKUP(B449,SWH!$A$4:$C$19,3,FALSE)</f>
        <v>11345.29</v>
      </c>
      <c r="E449" s="5">
        <v>0</v>
      </c>
      <c r="F449" s="5">
        <v>144.87</v>
      </c>
      <c r="G449" s="5">
        <v>837.47</v>
      </c>
      <c r="H449" s="5">
        <v>526.04</v>
      </c>
      <c r="I449" s="5">
        <v>182.78</v>
      </c>
      <c r="J449" s="5">
        <v>1648.47</v>
      </c>
      <c r="K449" s="5">
        <v>1788.85</v>
      </c>
      <c r="L449" s="5">
        <v>971.97</v>
      </c>
      <c r="M449" s="5">
        <v>860.01</v>
      </c>
      <c r="N449" s="5">
        <v>47.72</v>
      </c>
      <c r="O449" s="5">
        <f>VLOOKUP(B449,SWH!$A$4:$B$19,2,FALSE)</f>
        <v>1.5107900000000001</v>
      </c>
      <c r="P449" s="5">
        <f t="shared" si="29"/>
        <v>46.209209999999999</v>
      </c>
      <c r="Q449" s="5">
        <v>0</v>
      </c>
      <c r="R449" s="5">
        <v>0</v>
      </c>
      <c r="S449" s="5">
        <v>95.34</v>
      </c>
      <c r="T449" s="5">
        <v>90.55</v>
      </c>
      <c r="U449" s="5">
        <v>2093.89</v>
      </c>
      <c r="V449" s="5">
        <v>48.66</v>
      </c>
      <c r="W449" s="5">
        <f t="shared" si="27"/>
        <v>1839.0292100000001</v>
      </c>
      <c r="X449" s="5">
        <f t="shared" si="28"/>
        <v>144.87</v>
      </c>
      <c r="Y449" s="5">
        <v>5309</v>
      </c>
      <c r="Z449" s="5">
        <v>4027.61</v>
      </c>
      <c r="AA449" s="5">
        <f t="shared" si="26"/>
        <v>9336.61</v>
      </c>
    </row>
    <row r="450" spans="1:27" x14ac:dyDescent="0.25">
      <c r="A450">
        <v>2019</v>
      </c>
      <c r="B450" t="s">
        <v>59</v>
      </c>
      <c r="C450" s="1" t="s">
        <v>18</v>
      </c>
      <c r="D450" s="5">
        <f>VLOOKUP(B450,SWH!$A$4:$C$19,3,FALSE)</f>
        <v>11345.29</v>
      </c>
      <c r="E450" s="5">
        <v>0</v>
      </c>
      <c r="F450" s="5">
        <v>248.43</v>
      </c>
      <c r="G450" s="5">
        <v>338.78</v>
      </c>
      <c r="H450" s="5">
        <v>526.44000000000005</v>
      </c>
      <c r="I450" s="5">
        <v>182.43</v>
      </c>
      <c r="J450" s="5">
        <v>1648.47</v>
      </c>
      <c r="K450" s="5">
        <v>1788.85</v>
      </c>
      <c r="L450" s="5">
        <v>971.97</v>
      </c>
      <c r="M450" s="5">
        <v>645.29</v>
      </c>
      <c r="N450" s="5">
        <v>37.71</v>
      </c>
      <c r="O450" s="5">
        <f>VLOOKUP(B450,SWH!$A$4:$B$19,2,FALSE)</f>
        <v>1.5107900000000001</v>
      </c>
      <c r="P450" s="5">
        <f t="shared" si="29"/>
        <v>36.199210000000001</v>
      </c>
      <c r="Q450" s="5">
        <v>0</v>
      </c>
      <c r="R450" s="5">
        <v>0</v>
      </c>
      <c r="S450" s="5">
        <v>107.49</v>
      </c>
      <c r="T450" s="5">
        <v>90.56</v>
      </c>
      <c r="U450" s="5">
        <v>2154.16</v>
      </c>
      <c r="V450" s="5">
        <v>48.76</v>
      </c>
      <c r="W450" s="5">
        <f t="shared" si="27"/>
        <v>1127.7592099999999</v>
      </c>
      <c r="X450" s="5">
        <f t="shared" si="28"/>
        <v>248.43</v>
      </c>
      <c r="Y450" s="5">
        <v>4597.8900000000003</v>
      </c>
      <c r="Z450" s="5">
        <v>4191.4399999999996</v>
      </c>
      <c r="AA450" s="5">
        <f t="shared" ref="AA450:AA513" si="30">SUM(Y450:Z450)</f>
        <v>8789.33</v>
      </c>
    </row>
    <row r="451" spans="1:27" x14ac:dyDescent="0.25">
      <c r="A451">
        <v>2019</v>
      </c>
      <c r="B451" t="s">
        <v>59</v>
      </c>
      <c r="C451" s="1" t="s">
        <v>4</v>
      </c>
      <c r="D451" s="5">
        <f>VLOOKUP(B451,SWH!$A$4:$C$19,3,FALSE)</f>
        <v>11345.29</v>
      </c>
      <c r="E451" s="5">
        <v>0</v>
      </c>
      <c r="F451" s="5">
        <v>596.91</v>
      </c>
      <c r="G451" s="5">
        <v>600.66</v>
      </c>
      <c r="H451" s="5">
        <v>525.89</v>
      </c>
      <c r="I451" s="5">
        <v>182.7</v>
      </c>
      <c r="J451" s="5">
        <v>1648.47</v>
      </c>
      <c r="K451" s="5">
        <v>1788.85</v>
      </c>
      <c r="L451" s="5">
        <v>971.97</v>
      </c>
      <c r="M451" s="5">
        <v>654.92999999999995</v>
      </c>
      <c r="N451" s="5">
        <v>49.49</v>
      </c>
      <c r="O451" s="5">
        <f>VLOOKUP(B451,SWH!$A$4:$B$19,2,FALSE)</f>
        <v>1.5107900000000001</v>
      </c>
      <c r="P451" s="5">
        <f t="shared" si="29"/>
        <v>47.979210000000002</v>
      </c>
      <c r="Q451" s="5">
        <v>0</v>
      </c>
      <c r="R451" s="5">
        <v>0</v>
      </c>
      <c r="S451" s="5">
        <v>101.13</v>
      </c>
      <c r="T451" s="5">
        <v>90.57</v>
      </c>
      <c r="U451" s="5">
        <v>2210.64</v>
      </c>
      <c r="V451" s="5">
        <v>48.46</v>
      </c>
      <c r="W451" s="5">
        <f t="shared" ref="W451:W514" si="31">E451+G451+M451+SUM(P451:S451)</f>
        <v>1404.69921</v>
      </c>
      <c r="X451" s="5">
        <f t="shared" ref="X451:X514" si="32">F451</f>
        <v>596.91</v>
      </c>
      <c r="Y451" s="5">
        <v>4874.25</v>
      </c>
      <c r="Z451" s="5">
        <v>4596.41</v>
      </c>
      <c r="AA451" s="5">
        <f t="shared" si="30"/>
        <v>9470.66</v>
      </c>
    </row>
    <row r="452" spans="1:27" x14ac:dyDescent="0.25">
      <c r="A452">
        <v>2019</v>
      </c>
      <c r="B452" t="s">
        <v>59</v>
      </c>
      <c r="C452" s="1" t="s">
        <v>5</v>
      </c>
      <c r="D452" s="5">
        <f>VLOOKUP(B452,SWH!$A$4:$C$19,3,FALSE)</f>
        <v>11345.29</v>
      </c>
      <c r="E452" s="5">
        <v>0</v>
      </c>
      <c r="F452" s="5">
        <v>367.38</v>
      </c>
      <c r="G452" s="5">
        <v>640.99</v>
      </c>
      <c r="H452" s="5">
        <v>526.02</v>
      </c>
      <c r="I452" s="5">
        <v>182.7</v>
      </c>
      <c r="J452" s="5">
        <v>1648.47</v>
      </c>
      <c r="K452" s="5">
        <v>1788.85</v>
      </c>
      <c r="L452" s="5">
        <v>971.97</v>
      </c>
      <c r="M452" s="5">
        <v>836.53</v>
      </c>
      <c r="N452" s="5">
        <v>45.72</v>
      </c>
      <c r="O452" s="5">
        <f>VLOOKUP(B452,SWH!$A$4:$B$19,2,FALSE)</f>
        <v>1.5107900000000001</v>
      </c>
      <c r="P452" s="5">
        <f t="shared" si="29"/>
        <v>44.209209999999999</v>
      </c>
      <c r="Q452" s="5">
        <v>0</v>
      </c>
      <c r="R452" s="5">
        <v>0</v>
      </c>
      <c r="S452" s="5">
        <v>103.39</v>
      </c>
      <c r="T452" s="5">
        <v>90.56</v>
      </c>
      <c r="U452" s="5">
        <v>2185.81</v>
      </c>
      <c r="V452" s="5">
        <v>48.34</v>
      </c>
      <c r="W452" s="5">
        <f t="shared" si="31"/>
        <v>1625.1192100000001</v>
      </c>
      <c r="X452" s="5">
        <f t="shared" si="32"/>
        <v>367.38</v>
      </c>
      <c r="Y452" s="5">
        <v>5094.68</v>
      </c>
      <c r="Z452" s="5">
        <v>4342.04</v>
      </c>
      <c r="AA452" s="5">
        <f t="shared" si="30"/>
        <v>9436.7200000000012</v>
      </c>
    </row>
    <row r="453" spans="1:27" x14ac:dyDescent="0.25">
      <c r="A453">
        <v>2019</v>
      </c>
      <c r="B453" t="s">
        <v>59</v>
      </c>
      <c r="C453" s="1" t="s">
        <v>15</v>
      </c>
      <c r="D453" s="5">
        <f>VLOOKUP(B453,SWH!$A$4:$C$19,3,FALSE)</f>
        <v>11345.29</v>
      </c>
      <c r="E453" s="5">
        <v>0</v>
      </c>
      <c r="F453" s="5">
        <v>258.99</v>
      </c>
      <c r="G453" s="5">
        <v>233.15</v>
      </c>
      <c r="H453" s="5">
        <v>526.17999999999995</v>
      </c>
      <c r="I453" s="5">
        <v>182.42</v>
      </c>
      <c r="J453" s="5">
        <v>1648.47</v>
      </c>
      <c r="K453" s="5">
        <v>1788.85</v>
      </c>
      <c r="L453" s="5">
        <v>971.97</v>
      </c>
      <c r="M453" s="5">
        <v>645.74</v>
      </c>
      <c r="N453" s="5">
        <v>48.38</v>
      </c>
      <c r="O453" s="5">
        <f>VLOOKUP(B453,SWH!$A$4:$B$19,2,FALSE)</f>
        <v>1.5107900000000001</v>
      </c>
      <c r="P453" s="5">
        <f t="shared" si="29"/>
        <v>46.869210000000002</v>
      </c>
      <c r="Q453" s="5">
        <v>0</v>
      </c>
      <c r="R453" s="5">
        <v>0</v>
      </c>
      <c r="S453" s="5">
        <v>121.17</v>
      </c>
      <c r="T453" s="5">
        <v>90.55</v>
      </c>
      <c r="U453" s="5">
        <v>2203.21</v>
      </c>
      <c r="V453" s="5">
        <v>48.78</v>
      </c>
      <c r="W453" s="5">
        <f t="shared" si="31"/>
        <v>1046.92921</v>
      </c>
      <c r="X453" s="5">
        <f t="shared" si="32"/>
        <v>258.99</v>
      </c>
      <c r="Y453" s="5">
        <v>4516.8</v>
      </c>
      <c r="Z453" s="5">
        <v>4251.05</v>
      </c>
      <c r="AA453" s="5">
        <f t="shared" si="30"/>
        <v>8767.85</v>
      </c>
    </row>
    <row r="454" spans="1:27" x14ac:dyDescent="0.25">
      <c r="A454">
        <v>2019</v>
      </c>
      <c r="B454" t="s">
        <v>59</v>
      </c>
      <c r="C454" s="1" t="s">
        <v>16</v>
      </c>
      <c r="D454" s="5">
        <f>VLOOKUP(B454,SWH!$A$4:$C$19,3,FALSE)</f>
        <v>11345.29</v>
      </c>
      <c r="E454" s="5">
        <v>0</v>
      </c>
      <c r="F454" s="5">
        <v>1112.79</v>
      </c>
      <c r="G454" s="5">
        <v>616.78</v>
      </c>
      <c r="H454" s="5">
        <v>525.92999999999995</v>
      </c>
      <c r="I454" s="5">
        <v>182.61</v>
      </c>
      <c r="J454" s="5">
        <v>1648.47</v>
      </c>
      <c r="K454" s="5">
        <v>1788.85</v>
      </c>
      <c r="L454" s="5">
        <v>971.97</v>
      </c>
      <c r="M454" s="5">
        <v>664.24</v>
      </c>
      <c r="N454" s="5">
        <v>36.92</v>
      </c>
      <c r="O454" s="5">
        <f>VLOOKUP(B454,SWH!$A$4:$B$19,2,FALSE)</f>
        <v>1.5107900000000001</v>
      </c>
      <c r="P454" s="5">
        <f t="shared" si="29"/>
        <v>35.409210000000002</v>
      </c>
      <c r="Q454" s="5">
        <v>0</v>
      </c>
      <c r="R454" s="5">
        <v>0</v>
      </c>
      <c r="S454" s="5">
        <v>106.48</v>
      </c>
      <c r="T454" s="5">
        <v>90.56</v>
      </c>
      <c r="U454" s="5">
        <v>2275.6799999999998</v>
      </c>
      <c r="V454" s="5">
        <v>48.5</v>
      </c>
      <c r="W454" s="5">
        <f t="shared" si="31"/>
        <v>1422.90921</v>
      </c>
      <c r="X454" s="5">
        <f t="shared" si="32"/>
        <v>1112.79</v>
      </c>
      <c r="Y454" s="5">
        <v>4892.46</v>
      </c>
      <c r="Z454" s="5">
        <v>5177.32</v>
      </c>
      <c r="AA454" s="5">
        <f t="shared" si="30"/>
        <v>10069.779999999999</v>
      </c>
    </row>
    <row r="455" spans="1:27" x14ac:dyDescent="0.25">
      <c r="A455">
        <v>2019</v>
      </c>
      <c r="B455" t="s">
        <v>59</v>
      </c>
      <c r="C455" s="1" t="s">
        <v>9</v>
      </c>
      <c r="D455" s="5">
        <f>VLOOKUP(B455,SWH!$A$4:$C$19,3,FALSE)</f>
        <v>11345.29</v>
      </c>
      <c r="E455" s="5">
        <v>0</v>
      </c>
      <c r="F455" s="5">
        <v>809.16</v>
      </c>
      <c r="G455" s="5">
        <v>433.47</v>
      </c>
      <c r="H455" s="5">
        <v>525.73</v>
      </c>
      <c r="I455" s="5">
        <v>182.48</v>
      </c>
      <c r="J455" s="5">
        <v>1648.47</v>
      </c>
      <c r="K455" s="5">
        <v>1788.85</v>
      </c>
      <c r="L455" s="5">
        <v>971.97</v>
      </c>
      <c r="M455" s="5">
        <v>747.05</v>
      </c>
      <c r="N455" s="5">
        <v>31.27</v>
      </c>
      <c r="O455" s="5">
        <f>VLOOKUP(B455,SWH!$A$4:$B$19,2,FALSE)</f>
        <v>1.5107900000000001</v>
      </c>
      <c r="P455" s="5">
        <f t="shared" si="29"/>
        <v>29.759209999999999</v>
      </c>
      <c r="Q455" s="5">
        <v>0</v>
      </c>
      <c r="R455" s="5">
        <v>0</v>
      </c>
      <c r="S455" s="5">
        <v>112.1</v>
      </c>
      <c r="T455" s="5">
        <v>90.56</v>
      </c>
      <c r="U455" s="5">
        <v>2258.75</v>
      </c>
      <c r="V455" s="5">
        <v>48.41</v>
      </c>
      <c r="W455" s="5">
        <f t="shared" si="31"/>
        <v>1322.3792100000001</v>
      </c>
      <c r="X455" s="5">
        <f t="shared" si="32"/>
        <v>809.16</v>
      </c>
      <c r="Y455" s="5">
        <v>4791.51</v>
      </c>
      <c r="Z455" s="5">
        <v>4856.7700000000004</v>
      </c>
      <c r="AA455" s="5">
        <f t="shared" si="30"/>
        <v>9648.2800000000007</v>
      </c>
    </row>
    <row r="456" spans="1:27" x14ac:dyDescent="0.25">
      <c r="A456">
        <v>2019</v>
      </c>
      <c r="B456" t="s">
        <v>59</v>
      </c>
      <c r="C456" s="1" t="s">
        <v>12</v>
      </c>
      <c r="D456" s="5">
        <f>VLOOKUP(B456,SWH!$A$4:$C$19,3,FALSE)</f>
        <v>11345.29</v>
      </c>
      <c r="E456" s="5">
        <v>0</v>
      </c>
      <c r="F456" s="5">
        <v>1576.81</v>
      </c>
      <c r="G456" s="5">
        <v>488.81</v>
      </c>
      <c r="H456" s="5">
        <v>525.71</v>
      </c>
      <c r="I456" s="5">
        <v>182.37</v>
      </c>
      <c r="J456" s="5">
        <v>1648.47</v>
      </c>
      <c r="K456" s="5">
        <v>1788.85</v>
      </c>
      <c r="L456" s="5">
        <v>971.97</v>
      </c>
      <c r="M456" s="5">
        <v>649.45000000000005</v>
      </c>
      <c r="N456" s="5">
        <v>52.13</v>
      </c>
      <c r="O456" s="5">
        <f>VLOOKUP(B456,SWH!$A$4:$B$19,2,FALSE)</f>
        <v>1.5107900000000001</v>
      </c>
      <c r="P456" s="5">
        <f t="shared" si="29"/>
        <v>50.619210000000002</v>
      </c>
      <c r="Q456" s="5">
        <v>0</v>
      </c>
      <c r="R456" s="5">
        <v>0</v>
      </c>
      <c r="S456" s="5">
        <v>110.6</v>
      </c>
      <c r="T456" s="5">
        <v>90.57</v>
      </c>
      <c r="U456" s="5">
        <v>2352.75</v>
      </c>
      <c r="V456" s="5">
        <v>48.31</v>
      </c>
      <c r="W456" s="5">
        <f t="shared" si="31"/>
        <v>1299.47921</v>
      </c>
      <c r="X456" s="5">
        <f t="shared" si="32"/>
        <v>1576.81</v>
      </c>
      <c r="Y456" s="5">
        <v>4768.37</v>
      </c>
      <c r="Z456" s="5">
        <v>5718.42</v>
      </c>
      <c r="AA456" s="5">
        <f t="shared" si="30"/>
        <v>10486.79</v>
      </c>
    </row>
    <row r="457" spans="1:27" x14ac:dyDescent="0.25">
      <c r="A457">
        <v>2019</v>
      </c>
      <c r="B457" t="s">
        <v>59</v>
      </c>
      <c r="C457" s="1" t="s">
        <v>8</v>
      </c>
      <c r="D457" s="5">
        <f>VLOOKUP(B457,SWH!$A$4:$C$19,3,FALSE)</f>
        <v>11345.29</v>
      </c>
      <c r="E457" s="5">
        <v>0</v>
      </c>
      <c r="F457" s="5">
        <v>2555.7600000000002</v>
      </c>
      <c r="G457" s="5">
        <v>284.91000000000003</v>
      </c>
      <c r="H457" s="5">
        <v>526.17999999999995</v>
      </c>
      <c r="I457" s="5">
        <v>181.36</v>
      </c>
      <c r="J457" s="5">
        <v>1648.47</v>
      </c>
      <c r="K457" s="5">
        <v>1788.85</v>
      </c>
      <c r="L457" s="5">
        <v>971.97</v>
      </c>
      <c r="M457" s="5">
        <v>614.67999999999995</v>
      </c>
      <c r="N457" s="5">
        <v>43.84</v>
      </c>
      <c r="O457" s="5">
        <f>VLOOKUP(B457,SWH!$A$4:$B$19,2,FALSE)</f>
        <v>1.5107900000000001</v>
      </c>
      <c r="P457" s="5">
        <f t="shared" si="29"/>
        <v>42.329210000000003</v>
      </c>
      <c r="Q457" s="5">
        <v>0</v>
      </c>
      <c r="R457" s="5">
        <v>0</v>
      </c>
      <c r="S457" s="5">
        <v>119.74</v>
      </c>
      <c r="T457" s="5">
        <v>90.57</v>
      </c>
      <c r="U457" s="5">
        <v>2457.46</v>
      </c>
      <c r="V457" s="5">
        <v>48.16</v>
      </c>
      <c r="W457" s="5">
        <f t="shared" si="31"/>
        <v>1061.6592099999998</v>
      </c>
      <c r="X457" s="5">
        <f t="shared" si="32"/>
        <v>2555.7600000000002</v>
      </c>
      <c r="Y457" s="5">
        <v>4529.8599999999997</v>
      </c>
      <c r="Z457" s="5">
        <v>6802.07</v>
      </c>
      <c r="AA457" s="5">
        <f t="shared" si="30"/>
        <v>11331.93</v>
      </c>
    </row>
    <row r="458" spans="1:27" x14ac:dyDescent="0.25">
      <c r="A458">
        <v>2004</v>
      </c>
      <c r="B458" t="s">
        <v>58</v>
      </c>
      <c r="C458" s="1" t="s">
        <v>10</v>
      </c>
      <c r="D458" s="5">
        <f>VLOOKUP(B458,SWH!$A$4:$C$19,3,FALSE)</f>
        <v>4013.58</v>
      </c>
      <c r="E458" s="5">
        <v>0</v>
      </c>
      <c r="F458" s="5">
        <v>0</v>
      </c>
      <c r="G458" s="5">
        <v>1355.81</v>
      </c>
      <c r="H458" s="5">
        <v>498.05</v>
      </c>
      <c r="I458" s="5">
        <v>95.41</v>
      </c>
      <c r="J458" s="5">
        <v>601.94000000000005</v>
      </c>
      <c r="K458" s="5">
        <v>421.49</v>
      </c>
      <c r="L458" s="5">
        <v>0</v>
      </c>
      <c r="M458" s="5">
        <v>323.57</v>
      </c>
      <c r="N458" s="5">
        <v>0.26</v>
      </c>
      <c r="O458" s="5">
        <f>VLOOKUP(B458,SWH!$A$4:$B$19,2,FALSE)</f>
        <v>0.26</v>
      </c>
      <c r="P458" s="5">
        <f>N458-O458</f>
        <v>0</v>
      </c>
      <c r="Q458" s="5">
        <v>0</v>
      </c>
      <c r="R458" s="5">
        <v>0</v>
      </c>
      <c r="S458" s="5">
        <v>0</v>
      </c>
      <c r="T458" s="5">
        <v>0</v>
      </c>
      <c r="U458" s="5">
        <v>461.8</v>
      </c>
      <c r="V458" s="5">
        <v>0</v>
      </c>
      <c r="W458" s="5">
        <f t="shared" si="31"/>
        <v>1679.3799999999999</v>
      </c>
      <c r="X458" s="5">
        <f t="shared" si="32"/>
        <v>0</v>
      </c>
      <c r="Y458" s="5">
        <v>2875.05</v>
      </c>
      <c r="Z458" s="5">
        <v>883.29</v>
      </c>
      <c r="AA458" s="5">
        <f t="shared" si="30"/>
        <v>3758.34</v>
      </c>
    </row>
    <row r="459" spans="1:27" x14ac:dyDescent="0.25">
      <c r="A459">
        <v>2004</v>
      </c>
      <c r="B459" t="s">
        <v>58</v>
      </c>
      <c r="C459" s="1" t="s">
        <v>6</v>
      </c>
      <c r="D459" s="5">
        <f>VLOOKUP(B459,SWH!$A$4:$C$19,3,FALSE)</f>
        <v>4013.58</v>
      </c>
      <c r="E459" s="5">
        <v>0.04</v>
      </c>
      <c r="F459" s="5">
        <v>0</v>
      </c>
      <c r="G459" s="5">
        <v>1223.05</v>
      </c>
      <c r="H459" s="5">
        <v>498.05</v>
      </c>
      <c r="I459" s="5">
        <v>95.43</v>
      </c>
      <c r="J459" s="5">
        <v>601.94000000000005</v>
      </c>
      <c r="K459" s="5">
        <v>421.49</v>
      </c>
      <c r="L459" s="5">
        <v>0</v>
      </c>
      <c r="M459" s="5">
        <v>332.98</v>
      </c>
      <c r="N459" s="5">
        <v>0.26</v>
      </c>
      <c r="O459" s="5">
        <f>VLOOKUP(B459,SWH!$A$4:$B$19,2,FALSE)</f>
        <v>0.26</v>
      </c>
      <c r="P459" s="5">
        <f t="shared" ref="P459:P522" si="33">N459-O459</f>
        <v>0</v>
      </c>
      <c r="Q459" s="5">
        <v>0</v>
      </c>
      <c r="R459" s="5">
        <v>0</v>
      </c>
      <c r="S459" s="5">
        <v>0</v>
      </c>
      <c r="T459" s="5">
        <v>0</v>
      </c>
      <c r="U459" s="5">
        <v>460.83</v>
      </c>
      <c r="V459" s="5">
        <v>0</v>
      </c>
      <c r="W459" s="5">
        <f t="shared" si="31"/>
        <v>1556.07</v>
      </c>
      <c r="X459" s="5">
        <f t="shared" si="32"/>
        <v>0</v>
      </c>
      <c r="Y459" s="5">
        <v>2751.76</v>
      </c>
      <c r="Z459" s="5">
        <v>882.32</v>
      </c>
      <c r="AA459" s="5">
        <f t="shared" si="30"/>
        <v>3634.0800000000004</v>
      </c>
    </row>
    <row r="460" spans="1:27" x14ac:dyDescent="0.25">
      <c r="A460">
        <v>2004</v>
      </c>
      <c r="B460" t="s">
        <v>58</v>
      </c>
      <c r="C460" s="1" t="s">
        <v>11</v>
      </c>
      <c r="D460" s="5">
        <f>VLOOKUP(B460,SWH!$A$4:$C$19,3,FALSE)</f>
        <v>4013.58</v>
      </c>
      <c r="E460" s="5">
        <v>0</v>
      </c>
      <c r="F460" s="5">
        <v>0</v>
      </c>
      <c r="G460" s="5">
        <v>981.87</v>
      </c>
      <c r="H460" s="5">
        <v>498.05</v>
      </c>
      <c r="I460" s="5">
        <v>95.44</v>
      </c>
      <c r="J460" s="5">
        <v>601.94000000000005</v>
      </c>
      <c r="K460" s="5">
        <v>421.49</v>
      </c>
      <c r="L460" s="5">
        <v>0</v>
      </c>
      <c r="M460" s="5">
        <v>319.92</v>
      </c>
      <c r="N460" s="5">
        <v>0.26</v>
      </c>
      <c r="O460" s="5">
        <f>VLOOKUP(B460,SWH!$A$4:$B$19,2,FALSE)</f>
        <v>0.26</v>
      </c>
      <c r="P460" s="5">
        <f t="shared" si="33"/>
        <v>0</v>
      </c>
      <c r="Q460" s="5">
        <v>0</v>
      </c>
      <c r="R460" s="5">
        <v>0</v>
      </c>
      <c r="S460" s="5">
        <v>0</v>
      </c>
      <c r="T460" s="5">
        <v>0</v>
      </c>
      <c r="U460" s="5">
        <v>481.16</v>
      </c>
      <c r="V460" s="5">
        <v>0</v>
      </c>
      <c r="W460" s="5">
        <f t="shared" si="31"/>
        <v>1301.79</v>
      </c>
      <c r="X460" s="5">
        <f t="shared" si="32"/>
        <v>0</v>
      </c>
      <c r="Y460" s="5">
        <v>2497.48</v>
      </c>
      <c r="Z460" s="5">
        <v>902.65</v>
      </c>
      <c r="AA460" s="5">
        <f t="shared" si="30"/>
        <v>3400.13</v>
      </c>
    </row>
    <row r="461" spans="1:27" x14ac:dyDescent="0.25">
      <c r="A461">
        <v>2004</v>
      </c>
      <c r="B461" t="s">
        <v>58</v>
      </c>
      <c r="C461" s="1" t="s">
        <v>13</v>
      </c>
      <c r="D461" s="5">
        <f>VLOOKUP(B461,SWH!$A$4:$C$19,3,FALSE)</f>
        <v>4013.58</v>
      </c>
      <c r="E461" s="5">
        <v>10.1</v>
      </c>
      <c r="F461" s="5">
        <v>3.57</v>
      </c>
      <c r="G461" s="5">
        <v>1013.68</v>
      </c>
      <c r="H461" s="5">
        <v>498.05</v>
      </c>
      <c r="I461" s="5">
        <v>95.32</v>
      </c>
      <c r="J461" s="5">
        <v>601.94000000000005</v>
      </c>
      <c r="K461" s="5">
        <v>421.49</v>
      </c>
      <c r="L461" s="5">
        <v>0</v>
      </c>
      <c r="M461" s="5">
        <v>327.72</v>
      </c>
      <c r="N461" s="5">
        <v>0.26</v>
      </c>
      <c r="O461" s="5">
        <f>VLOOKUP(B461,SWH!$A$4:$B$19,2,FALSE)</f>
        <v>0.26</v>
      </c>
      <c r="P461" s="5">
        <f t="shared" si="33"/>
        <v>0</v>
      </c>
      <c r="Q461" s="5">
        <v>0</v>
      </c>
      <c r="R461" s="5">
        <v>0</v>
      </c>
      <c r="S461" s="5">
        <v>0</v>
      </c>
      <c r="T461" s="5">
        <v>0</v>
      </c>
      <c r="U461" s="5">
        <v>481.53</v>
      </c>
      <c r="V461" s="5">
        <v>0</v>
      </c>
      <c r="W461" s="5">
        <f t="shared" si="31"/>
        <v>1351.5</v>
      </c>
      <c r="X461" s="5">
        <f t="shared" si="32"/>
        <v>3.57</v>
      </c>
      <c r="Y461" s="5">
        <v>2547.08</v>
      </c>
      <c r="Z461" s="5">
        <v>906.59</v>
      </c>
      <c r="AA461" s="5">
        <f t="shared" si="30"/>
        <v>3453.67</v>
      </c>
    </row>
    <row r="462" spans="1:27" x14ac:dyDescent="0.25">
      <c r="A462">
        <v>2004</v>
      </c>
      <c r="B462" t="s">
        <v>58</v>
      </c>
      <c r="C462" s="1" t="s">
        <v>19</v>
      </c>
      <c r="D462" s="5">
        <f>VLOOKUP(B462,SWH!$A$4:$C$19,3,FALSE)</f>
        <v>4013.58</v>
      </c>
      <c r="E462" s="5">
        <v>24.38</v>
      </c>
      <c r="F462" s="5">
        <v>12.4</v>
      </c>
      <c r="G462" s="5">
        <v>847.65</v>
      </c>
      <c r="H462" s="5">
        <v>498.05</v>
      </c>
      <c r="I462" s="5">
        <v>95.29</v>
      </c>
      <c r="J462" s="5">
        <v>601.94000000000005</v>
      </c>
      <c r="K462" s="5">
        <v>421.49</v>
      </c>
      <c r="L462" s="5">
        <v>0</v>
      </c>
      <c r="M462" s="5">
        <v>320.32</v>
      </c>
      <c r="N462" s="5">
        <v>0.26</v>
      </c>
      <c r="O462" s="5">
        <f>VLOOKUP(B462,SWH!$A$4:$B$19,2,FALSE)</f>
        <v>0.26</v>
      </c>
      <c r="P462" s="5">
        <f t="shared" si="33"/>
        <v>0</v>
      </c>
      <c r="Q462" s="5">
        <v>0</v>
      </c>
      <c r="R462" s="5">
        <v>0</v>
      </c>
      <c r="S462" s="5">
        <v>0</v>
      </c>
      <c r="T462" s="5">
        <v>0</v>
      </c>
      <c r="U462" s="5">
        <v>503.38</v>
      </c>
      <c r="V462" s="5">
        <v>0</v>
      </c>
      <c r="W462" s="5">
        <f t="shared" si="31"/>
        <v>1192.3499999999999</v>
      </c>
      <c r="X462" s="5">
        <f t="shared" si="32"/>
        <v>12.4</v>
      </c>
      <c r="Y462" s="5">
        <v>2387.89</v>
      </c>
      <c r="Z462" s="5">
        <v>937.27</v>
      </c>
      <c r="AA462" s="5">
        <f t="shared" si="30"/>
        <v>3325.16</v>
      </c>
    </row>
    <row r="463" spans="1:27" x14ac:dyDescent="0.25">
      <c r="A463">
        <v>2004</v>
      </c>
      <c r="B463" t="s">
        <v>58</v>
      </c>
      <c r="C463" s="1" t="s">
        <v>20</v>
      </c>
      <c r="D463" s="5">
        <f>VLOOKUP(B463,SWH!$A$4:$C$19,3,FALSE)</f>
        <v>4013.58</v>
      </c>
      <c r="E463" s="5">
        <v>27.03</v>
      </c>
      <c r="F463" s="5">
        <v>8.98</v>
      </c>
      <c r="G463" s="5">
        <v>677.66</v>
      </c>
      <c r="H463" s="5">
        <v>498.05</v>
      </c>
      <c r="I463" s="5">
        <v>95.36</v>
      </c>
      <c r="J463" s="5">
        <v>601.94000000000005</v>
      </c>
      <c r="K463" s="5">
        <v>421.49</v>
      </c>
      <c r="L463" s="5">
        <v>0</v>
      </c>
      <c r="M463" s="5">
        <v>336.36</v>
      </c>
      <c r="N463" s="5">
        <v>0.26</v>
      </c>
      <c r="O463" s="5">
        <f>VLOOKUP(B463,SWH!$A$4:$B$19,2,FALSE)</f>
        <v>0.26</v>
      </c>
      <c r="P463" s="5">
        <f t="shared" si="33"/>
        <v>0</v>
      </c>
      <c r="Q463" s="5">
        <v>0</v>
      </c>
      <c r="R463" s="5">
        <v>0</v>
      </c>
      <c r="S463" s="5">
        <v>0</v>
      </c>
      <c r="T463" s="5">
        <v>0</v>
      </c>
      <c r="U463" s="5">
        <v>506.92</v>
      </c>
      <c r="V463" s="5">
        <v>0</v>
      </c>
      <c r="W463" s="5">
        <f t="shared" si="31"/>
        <v>1041.05</v>
      </c>
      <c r="X463" s="5">
        <f t="shared" si="32"/>
        <v>8.98</v>
      </c>
      <c r="Y463" s="5">
        <v>2236.66</v>
      </c>
      <c r="Z463" s="5">
        <v>937.39</v>
      </c>
      <c r="AA463" s="5">
        <f t="shared" si="30"/>
        <v>3174.0499999999997</v>
      </c>
    </row>
    <row r="464" spans="1:27" x14ac:dyDescent="0.25">
      <c r="A464">
        <v>2004</v>
      </c>
      <c r="B464" t="s">
        <v>58</v>
      </c>
      <c r="C464" s="1" t="s">
        <v>3</v>
      </c>
      <c r="D464" s="5">
        <f>VLOOKUP(B464,SWH!$A$4:$C$19,3,FALSE)</f>
        <v>4013.58</v>
      </c>
      <c r="E464" s="5">
        <v>124.22</v>
      </c>
      <c r="F464" s="5">
        <v>69.72</v>
      </c>
      <c r="G464" s="5">
        <v>544.11</v>
      </c>
      <c r="H464" s="5">
        <v>498.05</v>
      </c>
      <c r="I464" s="5">
        <v>95.34</v>
      </c>
      <c r="J464" s="5">
        <v>601.94000000000005</v>
      </c>
      <c r="K464" s="5">
        <v>421.49</v>
      </c>
      <c r="L464" s="5">
        <v>0</v>
      </c>
      <c r="M464" s="5">
        <v>318.45999999999998</v>
      </c>
      <c r="N464" s="5">
        <v>0.26</v>
      </c>
      <c r="O464" s="5">
        <f>VLOOKUP(B464,SWH!$A$4:$B$19,2,FALSE)</f>
        <v>0.26</v>
      </c>
      <c r="P464" s="5">
        <f t="shared" si="33"/>
        <v>0</v>
      </c>
      <c r="Q464" s="5">
        <v>0</v>
      </c>
      <c r="R464" s="5">
        <v>0</v>
      </c>
      <c r="S464" s="5">
        <v>0</v>
      </c>
      <c r="T464" s="5">
        <v>0</v>
      </c>
      <c r="U464" s="5">
        <v>556.6</v>
      </c>
      <c r="V464" s="5">
        <v>0</v>
      </c>
      <c r="W464" s="5">
        <f t="shared" si="31"/>
        <v>986.79</v>
      </c>
      <c r="X464" s="5">
        <f t="shared" si="32"/>
        <v>69.72</v>
      </c>
      <c r="Y464" s="5">
        <v>2182.38</v>
      </c>
      <c r="Z464" s="5">
        <v>1047.81</v>
      </c>
      <c r="AA464" s="5">
        <f t="shared" si="30"/>
        <v>3230.19</v>
      </c>
    </row>
    <row r="465" spans="1:27" x14ac:dyDescent="0.25">
      <c r="A465">
        <v>2004</v>
      </c>
      <c r="B465" t="s">
        <v>58</v>
      </c>
      <c r="C465" s="1" t="s">
        <v>7</v>
      </c>
      <c r="D465" s="5">
        <f>VLOOKUP(B465,SWH!$A$4:$C$19,3,FALSE)</f>
        <v>4013.58</v>
      </c>
      <c r="E465" s="5">
        <v>57.18</v>
      </c>
      <c r="F465" s="5">
        <v>32.79</v>
      </c>
      <c r="G465" s="5">
        <v>527.96</v>
      </c>
      <c r="H465" s="5">
        <v>498.05</v>
      </c>
      <c r="I465" s="5">
        <v>95.34</v>
      </c>
      <c r="J465" s="5">
        <v>601.94000000000005</v>
      </c>
      <c r="K465" s="5">
        <v>421.49</v>
      </c>
      <c r="L465" s="5">
        <v>0</v>
      </c>
      <c r="M465" s="5">
        <v>333.06</v>
      </c>
      <c r="N465" s="5">
        <v>0.26</v>
      </c>
      <c r="O465" s="5">
        <f>VLOOKUP(B465,SWH!$A$4:$B$19,2,FALSE)</f>
        <v>0.26</v>
      </c>
      <c r="P465" s="5">
        <f t="shared" si="33"/>
        <v>0</v>
      </c>
      <c r="Q465" s="5">
        <v>0</v>
      </c>
      <c r="R465" s="5">
        <v>0</v>
      </c>
      <c r="S465" s="5">
        <v>0</v>
      </c>
      <c r="T465" s="5">
        <v>0</v>
      </c>
      <c r="U465" s="5">
        <v>542.07000000000005</v>
      </c>
      <c r="V465" s="5">
        <v>0</v>
      </c>
      <c r="W465" s="5">
        <f t="shared" si="31"/>
        <v>918.2</v>
      </c>
      <c r="X465" s="5">
        <f t="shared" si="32"/>
        <v>32.79</v>
      </c>
      <c r="Y465" s="5">
        <v>2113.79</v>
      </c>
      <c r="Z465" s="5">
        <v>996.35</v>
      </c>
      <c r="AA465" s="5">
        <f t="shared" si="30"/>
        <v>3110.14</v>
      </c>
    </row>
    <row r="466" spans="1:27" x14ac:dyDescent="0.25">
      <c r="A466">
        <v>2004</v>
      </c>
      <c r="B466" t="s">
        <v>58</v>
      </c>
      <c r="C466" s="1" t="s">
        <v>17</v>
      </c>
      <c r="D466" s="5">
        <f>VLOOKUP(B466,SWH!$A$4:$C$19,3,FALSE)</f>
        <v>4013.58</v>
      </c>
      <c r="E466" s="5">
        <v>16.579999999999998</v>
      </c>
      <c r="F466" s="5">
        <v>10.64</v>
      </c>
      <c r="G466" s="5">
        <v>457.05</v>
      </c>
      <c r="H466" s="5">
        <v>498.05</v>
      </c>
      <c r="I466" s="5">
        <v>95.32</v>
      </c>
      <c r="J466" s="5">
        <v>601.94000000000005</v>
      </c>
      <c r="K466" s="5">
        <v>421.49</v>
      </c>
      <c r="L466" s="5">
        <v>0</v>
      </c>
      <c r="M466" s="5">
        <v>320.17</v>
      </c>
      <c r="N466" s="5">
        <v>0.26</v>
      </c>
      <c r="O466" s="5">
        <f>VLOOKUP(B466,SWH!$A$4:$B$19,2,FALSE)</f>
        <v>0.26</v>
      </c>
      <c r="P466" s="5">
        <f t="shared" si="33"/>
        <v>0</v>
      </c>
      <c r="Q466" s="5">
        <v>0</v>
      </c>
      <c r="R466" s="5">
        <v>0</v>
      </c>
      <c r="S466" s="5">
        <v>0</v>
      </c>
      <c r="T466" s="5">
        <v>0</v>
      </c>
      <c r="U466" s="5">
        <v>554.42999999999995</v>
      </c>
      <c r="V466" s="5">
        <v>0</v>
      </c>
      <c r="W466" s="5">
        <f t="shared" si="31"/>
        <v>793.8</v>
      </c>
      <c r="X466" s="5">
        <f t="shared" si="32"/>
        <v>10.64</v>
      </c>
      <c r="Y466" s="5">
        <v>1989.38</v>
      </c>
      <c r="Z466" s="5">
        <v>986.55</v>
      </c>
      <c r="AA466" s="5">
        <f t="shared" si="30"/>
        <v>2975.9300000000003</v>
      </c>
    </row>
    <row r="467" spans="1:27" x14ac:dyDescent="0.25">
      <c r="A467">
        <v>2004</v>
      </c>
      <c r="B467" t="s">
        <v>58</v>
      </c>
      <c r="C467" s="1" t="s">
        <v>14</v>
      </c>
      <c r="D467" s="5">
        <f>VLOOKUP(B467,SWH!$A$4:$C$19,3,FALSE)</f>
        <v>4013.58</v>
      </c>
      <c r="E467" s="5">
        <v>294.8</v>
      </c>
      <c r="F467" s="5">
        <v>166.35</v>
      </c>
      <c r="G467" s="5">
        <v>378.7</v>
      </c>
      <c r="H467" s="5">
        <v>498.05</v>
      </c>
      <c r="I467" s="5">
        <v>95.19</v>
      </c>
      <c r="J467" s="5">
        <v>601.94000000000005</v>
      </c>
      <c r="K467" s="5">
        <v>421.49</v>
      </c>
      <c r="L467" s="5">
        <v>0</v>
      </c>
      <c r="M467" s="5">
        <v>313.58999999999997</v>
      </c>
      <c r="N467" s="5">
        <v>0.26</v>
      </c>
      <c r="O467" s="5">
        <f>VLOOKUP(B467,SWH!$A$4:$B$19,2,FALSE)</f>
        <v>0.26</v>
      </c>
      <c r="P467" s="5">
        <f t="shared" si="33"/>
        <v>0</v>
      </c>
      <c r="Q467" s="5">
        <v>0</v>
      </c>
      <c r="R467" s="5">
        <v>0</v>
      </c>
      <c r="S467" s="5">
        <v>0</v>
      </c>
      <c r="T467" s="5">
        <v>0</v>
      </c>
      <c r="U467" s="5">
        <v>603.70000000000005</v>
      </c>
      <c r="V467" s="5">
        <v>0</v>
      </c>
      <c r="W467" s="5">
        <f t="shared" si="31"/>
        <v>987.08999999999992</v>
      </c>
      <c r="X467" s="5">
        <f t="shared" si="32"/>
        <v>166.35</v>
      </c>
      <c r="Y467" s="5">
        <v>2182.54</v>
      </c>
      <c r="Z467" s="5">
        <v>1191.54</v>
      </c>
      <c r="AA467" s="5">
        <f t="shared" si="30"/>
        <v>3374.08</v>
      </c>
    </row>
    <row r="468" spans="1:27" x14ac:dyDescent="0.25">
      <c r="A468">
        <v>2004</v>
      </c>
      <c r="B468" t="s">
        <v>58</v>
      </c>
      <c r="C468" s="1" t="s">
        <v>2</v>
      </c>
      <c r="D468" s="5">
        <f>VLOOKUP(B468,SWH!$A$4:$C$19,3,FALSE)</f>
        <v>4013.58</v>
      </c>
      <c r="E468" s="5">
        <v>133.72</v>
      </c>
      <c r="F468" s="5">
        <v>76.83</v>
      </c>
      <c r="G468" s="5">
        <v>381.05</v>
      </c>
      <c r="H468" s="5">
        <v>498.05</v>
      </c>
      <c r="I468" s="5">
        <v>95.27</v>
      </c>
      <c r="J468" s="5">
        <v>601.94000000000005</v>
      </c>
      <c r="K468" s="5">
        <v>421.49</v>
      </c>
      <c r="L468" s="5">
        <v>0</v>
      </c>
      <c r="M468" s="5">
        <v>337.96</v>
      </c>
      <c r="N468" s="5">
        <v>0.26</v>
      </c>
      <c r="O468" s="5">
        <f>VLOOKUP(B468,SWH!$A$4:$B$19,2,FALSE)</f>
        <v>0.26</v>
      </c>
      <c r="P468" s="5">
        <f t="shared" si="33"/>
        <v>0</v>
      </c>
      <c r="Q468" s="5">
        <v>0</v>
      </c>
      <c r="R468" s="5">
        <v>0</v>
      </c>
      <c r="S468" s="5">
        <v>0</v>
      </c>
      <c r="T468" s="5">
        <v>0</v>
      </c>
      <c r="U468" s="5">
        <v>588.89</v>
      </c>
      <c r="V468" s="5">
        <v>0</v>
      </c>
      <c r="W468" s="5">
        <f t="shared" si="31"/>
        <v>852.73</v>
      </c>
      <c r="X468" s="5">
        <f t="shared" si="32"/>
        <v>76.83</v>
      </c>
      <c r="Y468" s="5">
        <v>2048.25</v>
      </c>
      <c r="Z468" s="5">
        <v>1087.21</v>
      </c>
      <c r="AA468" s="5">
        <f t="shared" si="30"/>
        <v>3135.46</v>
      </c>
    </row>
    <row r="469" spans="1:27" x14ac:dyDescent="0.25">
      <c r="A469">
        <v>2004</v>
      </c>
      <c r="B469" t="s">
        <v>58</v>
      </c>
      <c r="C469" s="1" t="s">
        <v>18</v>
      </c>
      <c r="D469" s="5">
        <f>VLOOKUP(B469,SWH!$A$4:$C$19,3,FALSE)</f>
        <v>4013.58</v>
      </c>
      <c r="E469" s="5">
        <v>170.35</v>
      </c>
      <c r="F469" s="5">
        <v>116.1</v>
      </c>
      <c r="G469" s="5">
        <v>237.87</v>
      </c>
      <c r="H469" s="5">
        <v>498.05</v>
      </c>
      <c r="I469" s="5">
        <v>95.08</v>
      </c>
      <c r="J469" s="5">
        <v>601.94000000000005</v>
      </c>
      <c r="K469" s="5">
        <v>421.49</v>
      </c>
      <c r="L469" s="5">
        <v>0</v>
      </c>
      <c r="M469" s="5">
        <v>312.32</v>
      </c>
      <c r="N469" s="5">
        <v>0.26</v>
      </c>
      <c r="O469" s="5">
        <f>VLOOKUP(B469,SWH!$A$4:$B$19,2,FALSE)</f>
        <v>0.26</v>
      </c>
      <c r="P469" s="5">
        <f t="shared" si="33"/>
        <v>0</v>
      </c>
      <c r="Q469" s="5">
        <v>0</v>
      </c>
      <c r="R469" s="5">
        <v>0</v>
      </c>
      <c r="S469" s="5">
        <v>0</v>
      </c>
      <c r="T469" s="5">
        <v>0</v>
      </c>
      <c r="U469" s="5">
        <v>619.12</v>
      </c>
      <c r="V469" s="5">
        <v>0</v>
      </c>
      <c r="W469" s="5">
        <f t="shared" si="31"/>
        <v>720.54</v>
      </c>
      <c r="X469" s="5">
        <f t="shared" si="32"/>
        <v>116.1</v>
      </c>
      <c r="Y469" s="5">
        <v>1915.87</v>
      </c>
      <c r="Z469" s="5">
        <v>1156.7</v>
      </c>
      <c r="AA469" s="5">
        <f t="shared" si="30"/>
        <v>3072.5699999999997</v>
      </c>
    </row>
    <row r="470" spans="1:27" x14ac:dyDescent="0.25">
      <c r="A470">
        <v>2004</v>
      </c>
      <c r="B470" t="s">
        <v>58</v>
      </c>
      <c r="C470" s="1" t="s">
        <v>4</v>
      </c>
      <c r="D470" s="5">
        <f>VLOOKUP(B470,SWH!$A$4:$C$19,3,FALSE)</f>
        <v>4013.58</v>
      </c>
      <c r="E470" s="5">
        <v>471.98</v>
      </c>
      <c r="F470" s="5">
        <v>244.29</v>
      </c>
      <c r="G470" s="5">
        <v>270.98</v>
      </c>
      <c r="H470" s="5">
        <v>498.05</v>
      </c>
      <c r="I470" s="5">
        <v>95.22</v>
      </c>
      <c r="J470" s="5">
        <v>601.94000000000005</v>
      </c>
      <c r="K470" s="5">
        <v>421.49</v>
      </c>
      <c r="L470" s="5">
        <v>0</v>
      </c>
      <c r="M470" s="5">
        <v>311.64999999999998</v>
      </c>
      <c r="N470" s="5">
        <v>0.26</v>
      </c>
      <c r="O470" s="5">
        <f>VLOOKUP(B470,SWH!$A$4:$B$19,2,FALSE)</f>
        <v>0.26</v>
      </c>
      <c r="P470" s="5">
        <f t="shared" si="33"/>
        <v>0</v>
      </c>
      <c r="Q470" s="5">
        <v>0</v>
      </c>
      <c r="R470" s="5">
        <v>0</v>
      </c>
      <c r="S470" s="5">
        <v>0</v>
      </c>
      <c r="T470" s="5">
        <v>0</v>
      </c>
      <c r="U470" s="5">
        <v>649.98</v>
      </c>
      <c r="V470" s="5">
        <v>0</v>
      </c>
      <c r="W470" s="5">
        <f t="shared" si="31"/>
        <v>1054.6100000000001</v>
      </c>
      <c r="X470" s="5">
        <f t="shared" si="32"/>
        <v>244.29</v>
      </c>
      <c r="Y470" s="5">
        <v>2250.09</v>
      </c>
      <c r="Z470" s="5">
        <v>1315.76</v>
      </c>
      <c r="AA470" s="5">
        <f t="shared" si="30"/>
        <v>3565.8500000000004</v>
      </c>
    </row>
    <row r="471" spans="1:27" x14ac:dyDescent="0.25">
      <c r="A471">
        <v>2004</v>
      </c>
      <c r="B471" t="s">
        <v>58</v>
      </c>
      <c r="C471" s="1" t="s">
        <v>5</v>
      </c>
      <c r="D471" s="5">
        <f>VLOOKUP(B471,SWH!$A$4:$C$19,3,FALSE)</f>
        <v>4013.58</v>
      </c>
      <c r="E471" s="5">
        <v>280.49</v>
      </c>
      <c r="F471" s="5">
        <v>147.4</v>
      </c>
      <c r="G471" s="5">
        <v>303.79000000000002</v>
      </c>
      <c r="H471" s="5">
        <v>498.05</v>
      </c>
      <c r="I471" s="5">
        <v>95.23</v>
      </c>
      <c r="J471" s="5">
        <v>601.94000000000005</v>
      </c>
      <c r="K471" s="5">
        <v>421.49</v>
      </c>
      <c r="L471" s="5">
        <v>0</v>
      </c>
      <c r="M471" s="5">
        <v>333.42</v>
      </c>
      <c r="N471" s="5">
        <v>0.26</v>
      </c>
      <c r="O471" s="5">
        <f>VLOOKUP(B471,SWH!$A$4:$B$19,2,FALSE)</f>
        <v>0.26</v>
      </c>
      <c r="P471" s="5">
        <f t="shared" si="33"/>
        <v>0</v>
      </c>
      <c r="Q471" s="5">
        <v>0</v>
      </c>
      <c r="R471" s="5">
        <v>0</v>
      </c>
      <c r="S471" s="5">
        <v>0</v>
      </c>
      <c r="T471" s="5">
        <v>0</v>
      </c>
      <c r="U471" s="5">
        <v>635.97</v>
      </c>
      <c r="V471" s="5">
        <v>0</v>
      </c>
      <c r="W471" s="5">
        <f t="shared" si="31"/>
        <v>917.7</v>
      </c>
      <c r="X471" s="5">
        <f t="shared" si="32"/>
        <v>147.4</v>
      </c>
      <c r="Y471" s="5">
        <v>2113.1799999999998</v>
      </c>
      <c r="Z471" s="5">
        <v>1204.8599999999999</v>
      </c>
      <c r="AA471" s="5">
        <f t="shared" si="30"/>
        <v>3318.04</v>
      </c>
    </row>
    <row r="472" spans="1:27" x14ac:dyDescent="0.25">
      <c r="A472">
        <v>2004</v>
      </c>
      <c r="B472" t="s">
        <v>58</v>
      </c>
      <c r="C472" s="1" t="s">
        <v>15</v>
      </c>
      <c r="D472" s="5">
        <f>VLOOKUP(B472,SWH!$A$4:$C$19,3,FALSE)</f>
        <v>4013.58</v>
      </c>
      <c r="E472" s="5">
        <v>188.83</v>
      </c>
      <c r="F472" s="5">
        <v>138.52000000000001</v>
      </c>
      <c r="G472" s="5">
        <v>199.43</v>
      </c>
      <c r="H472" s="5">
        <v>498.05</v>
      </c>
      <c r="I472" s="5">
        <v>95.08</v>
      </c>
      <c r="J472" s="5">
        <v>601.94000000000005</v>
      </c>
      <c r="K472" s="5">
        <v>421.49</v>
      </c>
      <c r="L472" s="5">
        <v>0</v>
      </c>
      <c r="M472" s="5">
        <v>308.57</v>
      </c>
      <c r="N472" s="5">
        <v>0.26</v>
      </c>
      <c r="O472" s="5">
        <f>VLOOKUP(B472,SWH!$A$4:$B$19,2,FALSE)</f>
        <v>0.26</v>
      </c>
      <c r="P472" s="5">
        <f t="shared" si="33"/>
        <v>0</v>
      </c>
      <c r="Q472" s="5">
        <v>0</v>
      </c>
      <c r="R472" s="5">
        <v>0</v>
      </c>
      <c r="S472" s="5">
        <v>0</v>
      </c>
      <c r="T472" s="5">
        <v>0</v>
      </c>
      <c r="U472" s="5">
        <v>645.74</v>
      </c>
      <c r="V472" s="5">
        <v>0</v>
      </c>
      <c r="W472" s="5">
        <f t="shared" si="31"/>
        <v>696.82999999999993</v>
      </c>
      <c r="X472" s="5">
        <f t="shared" si="32"/>
        <v>138.52000000000001</v>
      </c>
      <c r="Y472" s="5">
        <v>1892.16</v>
      </c>
      <c r="Z472" s="5">
        <v>1205.75</v>
      </c>
      <c r="AA472" s="5">
        <f t="shared" si="30"/>
        <v>3097.91</v>
      </c>
    </row>
    <row r="473" spans="1:27" x14ac:dyDescent="0.25">
      <c r="A473">
        <v>2004</v>
      </c>
      <c r="B473" t="s">
        <v>58</v>
      </c>
      <c r="C473" s="1" t="s">
        <v>16</v>
      </c>
      <c r="D473" s="5">
        <f>VLOOKUP(B473,SWH!$A$4:$C$19,3,FALSE)</f>
        <v>4013.58</v>
      </c>
      <c r="E473" s="5">
        <v>731.51</v>
      </c>
      <c r="F473" s="5">
        <v>358.91</v>
      </c>
      <c r="G473" s="5">
        <v>269.07</v>
      </c>
      <c r="H473" s="5">
        <v>498.05</v>
      </c>
      <c r="I473" s="5">
        <v>95.18</v>
      </c>
      <c r="J473" s="5">
        <v>601.94000000000005</v>
      </c>
      <c r="K473" s="5">
        <v>421.49</v>
      </c>
      <c r="L473" s="5">
        <v>0</v>
      </c>
      <c r="M473" s="5">
        <v>315.33</v>
      </c>
      <c r="N473" s="5">
        <v>0.26</v>
      </c>
      <c r="O473" s="5">
        <f>VLOOKUP(B473,SWH!$A$4:$B$19,2,FALSE)</f>
        <v>0.26</v>
      </c>
      <c r="P473" s="5">
        <f t="shared" si="33"/>
        <v>0</v>
      </c>
      <c r="Q473" s="5">
        <v>0</v>
      </c>
      <c r="R473" s="5">
        <v>0</v>
      </c>
      <c r="S473" s="5">
        <v>0</v>
      </c>
      <c r="T473" s="5">
        <v>0</v>
      </c>
      <c r="U473" s="5">
        <v>685.72</v>
      </c>
      <c r="V473" s="5">
        <v>0</v>
      </c>
      <c r="W473" s="5">
        <f t="shared" si="31"/>
        <v>1315.9099999999999</v>
      </c>
      <c r="X473" s="5">
        <f t="shared" si="32"/>
        <v>358.91</v>
      </c>
      <c r="Y473" s="5">
        <v>2511.34</v>
      </c>
      <c r="Z473" s="5">
        <v>1466.12</v>
      </c>
      <c r="AA473" s="5">
        <f t="shared" si="30"/>
        <v>3977.46</v>
      </c>
    </row>
    <row r="474" spans="1:27" x14ac:dyDescent="0.25">
      <c r="A474">
        <v>2004</v>
      </c>
      <c r="B474" t="s">
        <v>58</v>
      </c>
      <c r="C474" s="1" t="s">
        <v>9</v>
      </c>
      <c r="D474" s="5">
        <f>VLOOKUP(B474,SWH!$A$4:$C$19,3,FALSE)</f>
        <v>4013.58</v>
      </c>
      <c r="E474" s="5">
        <v>497.93</v>
      </c>
      <c r="F474" s="5">
        <v>255.13</v>
      </c>
      <c r="G474" s="5">
        <v>222.37</v>
      </c>
      <c r="H474" s="5">
        <v>498.05</v>
      </c>
      <c r="I474" s="5">
        <v>95.11</v>
      </c>
      <c r="J474" s="5">
        <v>601.94000000000005</v>
      </c>
      <c r="K474" s="5">
        <v>421.49</v>
      </c>
      <c r="L474" s="5">
        <v>0</v>
      </c>
      <c r="M474" s="5">
        <v>325.07</v>
      </c>
      <c r="N474" s="5">
        <v>0.26</v>
      </c>
      <c r="O474" s="5">
        <f>VLOOKUP(B474,SWH!$A$4:$B$19,2,FALSE)</f>
        <v>0.26</v>
      </c>
      <c r="P474" s="5">
        <f t="shared" si="33"/>
        <v>0</v>
      </c>
      <c r="Q474" s="5">
        <v>0</v>
      </c>
      <c r="R474" s="5">
        <v>0</v>
      </c>
      <c r="S474" s="5">
        <v>0</v>
      </c>
      <c r="T474" s="5">
        <v>0</v>
      </c>
      <c r="U474" s="5">
        <v>676.37</v>
      </c>
      <c r="V474" s="5">
        <v>0</v>
      </c>
      <c r="W474" s="5">
        <f t="shared" si="31"/>
        <v>1045.3699999999999</v>
      </c>
      <c r="X474" s="5">
        <f t="shared" si="32"/>
        <v>255.13</v>
      </c>
      <c r="Y474" s="5">
        <v>2240.7399999999998</v>
      </c>
      <c r="Z474" s="5">
        <v>1352.99</v>
      </c>
      <c r="AA474" s="5">
        <f t="shared" si="30"/>
        <v>3593.7299999999996</v>
      </c>
    </row>
    <row r="475" spans="1:27" x14ac:dyDescent="0.25">
      <c r="A475">
        <v>2004</v>
      </c>
      <c r="B475" t="s">
        <v>58</v>
      </c>
      <c r="C475" s="1" t="s">
        <v>12</v>
      </c>
      <c r="D475" s="5">
        <f>VLOOKUP(B475,SWH!$A$4:$C$19,3,FALSE)</f>
        <v>4013.58</v>
      </c>
      <c r="E475" s="5">
        <v>866.15</v>
      </c>
      <c r="F475" s="5">
        <v>443.86</v>
      </c>
      <c r="G475" s="5">
        <v>225.9</v>
      </c>
      <c r="H475" s="5">
        <v>498.05</v>
      </c>
      <c r="I475" s="5">
        <v>95.05</v>
      </c>
      <c r="J475" s="5">
        <v>601.94000000000005</v>
      </c>
      <c r="K475" s="5">
        <v>421.49</v>
      </c>
      <c r="L475" s="5">
        <v>0</v>
      </c>
      <c r="M475" s="5">
        <v>314.36</v>
      </c>
      <c r="N475" s="5">
        <v>0.26</v>
      </c>
      <c r="O475" s="5">
        <f>VLOOKUP(B475,SWH!$A$4:$B$19,2,FALSE)</f>
        <v>0.26</v>
      </c>
      <c r="P475" s="5">
        <f t="shared" si="33"/>
        <v>0</v>
      </c>
      <c r="Q475" s="5">
        <v>0</v>
      </c>
      <c r="R475" s="5">
        <v>0</v>
      </c>
      <c r="S475" s="5">
        <v>0</v>
      </c>
      <c r="T475" s="5">
        <v>0</v>
      </c>
      <c r="U475" s="5">
        <v>727.74</v>
      </c>
      <c r="V475" s="5">
        <v>0</v>
      </c>
      <c r="W475" s="5">
        <f t="shared" si="31"/>
        <v>1406.4099999999999</v>
      </c>
      <c r="X475" s="5">
        <f t="shared" si="32"/>
        <v>443.86</v>
      </c>
      <c r="Y475" s="5">
        <v>2601.71</v>
      </c>
      <c r="Z475" s="5">
        <v>1593.09</v>
      </c>
      <c r="AA475" s="5">
        <f t="shared" si="30"/>
        <v>4194.8</v>
      </c>
    </row>
    <row r="476" spans="1:27" x14ac:dyDescent="0.25">
      <c r="A476">
        <v>2004</v>
      </c>
      <c r="B476" t="s">
        <v>58</v>
      </c>
      <c r="C476" s="1" t="s">
        <v>8</v>
      </c>
      <c r="D476" s="5">
        <f>VLOOKUP(B476,SWH!$A$4:$C$19,3,FALSE)</f>
        <v>4013.58</v>
      </c>
      <c r="E476" s="5">
        <v>1071.25</v>
      </c>
      <c r="F476" s="5">
        <v>608.01</v>
      </c>
      <c r="G476" s="5">
        <v>149.86000000000001</v>
      </c>
      <c r="H476" s="5">
        <v>498.05</v>
      </c>
      <c r="I476" s="5">
        <v>94.53</v>
      </c>
      <c r="J476" s="5">
        <v>601.94000000000005</v>
      </c>
      <c r="K476" s="5">
        <v>421.49</v>
      </c>
      <c r="L476" s="5">
        <v>0</v>
      </c>
      <c r="M476" s="5">
        <v>311.16000000000003</v>
      </c>
      <c r="N476" s="5">
        <v>0.26</v>
      </c>
      <c r="O476" s="5">
        <f>VLOOKUP(B476,SWH!$A$4:$B$19,2,FALSE)</f>
        <v>0.26</v>
      </c>
      <c r="P476" s="5">
        <f t="shared" si="33"/>
        <v>0</v>
      </c>
      <c r="Q476" s="5">
        <v>0</v>
      </c>
      <c r="R476" s="5">
        <v>0</v>
      </c>
      <c r="S476" s="5">
        <v>0</v>
      </c>
      <c r="T476" s="5">
        <v>0</v>
      </c>
      <c r="U476" s="5">
        <v>784.8</v>
      </c>
      <c r="V476" s="5">
        <v>0</v>
      </c>
      <c r="W476" s="5">
        <f t="shared" si="31"/>
        <v>1532.2700000000002</v>
      </c>
      <c r="X476" s="5">
        <f t="shared" si="32"/>
        <v>608.01</v>
      </c>
      <c r="Y476" s="5">
        <v>2727.05</v>
      </c>
      <c r="Z476" s="5">
        <v>1814.3</v>
      </c>
      <c r="AA476" s="5">
        <f t="shared" si="30"/>
        <v>4541.3500000000004</v>
      </c>
    </row>
    <row r="477" spans="1:27" x14ac:dyDescent="0.25">
      <c r="A477">
        <v>2007</v>
      </c>
      <c r="B477" t="s">
        <v>58</v>
      </c>
      <c r="C477" s="1" t="s">
        <v>10</v>
      </c>
      <c r="D477" s="5">
        <f>VLOOKUP(B477,SWH!$A$4:$C$19,3,FALSE)</f>
        <v>4013.58</v>
      </c>
      <c r="E477" s="5">
        <v>0</v>
      </c>
      <c r="F477" s="5">
        <v>0</v>
      </c>
      <c r="G477" s="5">
        <v>1173.78</v>
      </c>
      <c r="H477" s="5">
        <v>498.05</v>
      </c>
      <c r="I477" s="5">
        <v>95.41</v>
      </c>
      <c r="J477" s="5">
        <v>601.94000000000005</v>
      </c>
      <c r="K477" s="5">
        <v>421.49</v>
      </c>
      <c r="L477" s="5">
        <v>0</v>
      </c>
      <c r="M477" s="5">
        <v>322.07</v>
      </c>
      <c r="N477" s="5">
        <v>0.26</v>
      </c>
      <c r="O477" s="5">
        <f>VLOOKUP(B477,SWH!$A$4:$B$19,2,FALSE)</f>
        <v>0.26</v>
      </c>
      <c r="P477" s="5">
        <f t="shared" si="33"/>
        <v>0</v>
      </c>
      <c r="Q477" s="5">
        <v>0</v>
      </c>
      <c r="R477" s="5">
        <v>0</v>
      </c>
      <c r="S477" s="5">
        <v>0</v>
      </c>
      <c r="T477" s="5">
        <v>0</v>
      </c>
      <c r="U477" s="5">
        <v>461.78</v>
      </c>
      <c r="V477" s="5">
        <v>0</v>
      </c>
      <c r="W477" s="5">
        <f t="shared" si="31"/>
        <v>1495.85</v>
      </c>
      <c r="X477" s="5">
        <f t="shared" si="32"/>
        <v>0</v>
      </c>
      <c r="Y477" s="5">
        <v>2691.52</v>
      </c>
      <c r="Z477" s="5">
        <v>883.27</v>
      </c>
      <c r="AA477" s="5">
        <f t="shared" si="30"/>
        <v>3574.79</v>
      </c>
    </row>
    <row r="478" spans="1:27" x14ac:dyDescent="0.25">
      <c r="A478">
        <v>2007</v>
      </c>
      <c r="B478" t="s">
        <v>58</v>
      </c>
      <c r="C478" s="1" t="s">
        <v>6</v>
      </c>
      <c r="D478" s="5">
        <f>VLOOKUP(B478,SWH!$A$4:$C$19,3,FALSE)</f>
        <v>4013.58</v>
      </c>
      <c r="E478" s="5">
        <v>0.08</v>
      </c>
      <c r="F478" s="5">
        <v>0</v>
      </c>
      <c r="G478" s="5">
        <v>1077.3699999999999</v>
      </c>
      <c r="H478" s="5">
        <v>498.05</v>
      </c>
      <c r="I478" s="5">
        <v>95.43</v>
      </c>
      <c r="J478" s="5">
        <v>601.94000000000005</v>
      </c>
      <c r="K478" s="5">
        <v>421.49</v>
      </c>
      <c r="L478" s="5">
        <v>0</v>
      </c>
      <c r="M478" s="5">
        <v>331.27</v>
      </c>
      <c r="N478" s="5">
        <v>0.26</v>
      </c>
      <c r="O478" s="5">
        <f>VLOOKUP(B478,SWH!$A$4:$B$19,2,FALSE)</f>
        <v>0.26</v>
      </c>
      <c r="P478" s="5">
        <f t="shared" si="33"/>
        <v>0</v>
      </c>
      <c r="Q478" s="5">
        <v>0</v>
      </c>
      <c r="R478" s="5">
        <v>0</v>
      </c>
      <c r="S478" s="5">
        <v>0</v>
      </c>
      <c r="T478" s="5">
        <v>0</v>
      </c>
      <c r="U478" s="5">
        <v>460.81</v>
      </c>
      <c r="V478" s="5">
        <v>0</v>
      </c>
      <c r="W478" s="5">
        <f t="shared" si="31"/>
        <v>1408.7199999999998</v>
      </c>
      <c r="X478" s="5">
        <f t="shared" si="32"/>
        <v>0</v>
      </c>
      <c r="Y478" s="5">
        <v>2604.4</v>
      </c>
      <c r="Z478" s="5">
        <v>882.3</v>
      </c>
      <c r="AA478" s="5">
        <f t="shared" si="30"/>
        <v>3486.7</v>
      </c>
    </row>
    <row r="479" spans="1:27" x14ac:dyDescent="0.25">
      <c r="A479">
        <v>2007</v>
      </c>
      <c r="B479" t="s">
        <v>58</v>
      </c>
      <c r="C479" s="1" t="s">
        <v>11</v>
      </c>
      <c r="D479" s="5">
        <f>VLOOKUP(B479,SWH!$A$4:$C$19,3,FALSE)</f>
        <v>4013.58</v>
      </c>
      <c r="E479" s="5">
        <v>0</v>
      </c>
      <c r="F479" s="5">
        <v>0</v>
      </c>
      <c r="G479" s="5">
        <v>886.2</v>
      </c>
      <c r="H479" s="5">
        <v>498.05</v>
      </c>
      <c r="I479" s="5">
        <v>95.44</v>
      </c>
      <c r="J479" s="5">
        <v>601.94000000000005</v>
      </c>
      <c r="K479" s="5">
        <v>421.49</v>
      </c>
      <c r="L479" s="5">
        <v>0</v>
      </c>
      <c r="M479" s="5">
        <v>319.63</v>
      </c>
      <c r="N479" s="5">
        <v>0.26</v>
      </c>
      <c r="O479" s="5">
        <f>VLOOKUP(B479,SWH!$A$4:$B$19,2,FALSE)</f>
        <v>0.26</v>
      </c>
      <c r="P479" s="5">
        <f t="shared" si="33"/>
        <v>0</v>
      </c>
      <c r="Q479" s="5">
        <v>0</v>
      </c>
      <c r="R479" s="5">
        <v>0</v>
      </c>
      <c r="S479" s="5">
        <v>0</v>
      </c>
      <c r="T479" s="5">
        <v>0</v>
      </c>
      <c r="U479" s="5">
        <v>481.14</v>
      </c>
      <c r="V479" s="5">
        <v>0</v>
      </c>
      <c r="W479" s="5">
        <f t="shared" si="31"/>
        <v>1205.83</v>
      </c>
      <c r="X479" s="5">
        <f t="shared" si="32"/>
        <v>0</v>
      </c>
      <c r="Y479" s="5">
        <v>2401.5300000000002</v>
      </c>
      <c r="Z479" s="5">
        <v>902.63</v>
      </c>
      <c r="AA479" s="5">
        <f t="shared" si="30"/>
        <v>3304.1600000000003</v>
      </c>
    </row>
    <row r="480" spans="1:27" x14ac:dyDescent="0.25">
      <c r="A480">
        <v>2007</v>
      </c>
      <c r="B480" t="s">
        <v>58</v>
      </c>
      <c r="C480" s="1" t="s">
        <v>13</v>
      </c>
      <c r="D480" s="5">
        <f>VLOOKUP(B480,SWH!$A$4:$C$19,3,FALSE)</f>
        <v>4013.58</v>
      </c>
      <c r="E480" s="5">
        <v>4.34</v>
      </c>
      <c r="F480" s="5">
        <v>0.04</v>
      </c>
      <c r="G480" s="5">
        <v>905.89</v>
      </c>
      <c r="H480" s="5">
        <v>498.05</v>
      </c>
      <c r="I480" s="5">
        <v>95.32</v>
      </c>
      <c r="J480" s="5">
        <v>601.94000000000005</v>
      </c>
      <c r="K480" s="5">
        <v>421.49</v>
      </c>
      <c r="L480" s="5">
        <v>0</v>
      </c>
      <c r="M480" s="5">
        <v>326.72000000000003</v>
      </c>
      <c r="N480" s="5">
        <v>0.26</v>
      </c>
      <c r="O480" s="5">
        <f>VLOOKUP(B480,SWH!$A$4:$B$19,2,FALSE)</f>
        <v>0.26</v>
      </c>
      <c r="P480" s="5">
        <f t="shared" si="33"/>
        <v>0</v>
      </c>
      <c r="Q480" s="5">
        <v>0</v>
      </c>
      <c r="R480" s="5">
        <v>0</v>
      </c>
      <c r="S480" s="5">
        <v>0</v>
      </c>
      <c r="T480" s="5">
        <v>0</v>
      </c>
      <c r="U480" s="5">
        <v>481.48</v>
      </c>
      <c r="V480" s="5">
        <v>0</v>
      </c>
      <c r="W480" s="5">
        <f t="shared" si="31"/>
        <v>1236.95</v>
      </c>
      <c r="X480" s="5">
        <f t="shared" si="32"/>
        <v>0.04</v>
      </c>
      <c r="Y480" s="5">
        <v>2432.52</v>
      </c>
      <c r="Z480" s="5">
        <v>903.01</v>
      </c>
      <c r="AA480" s="5">
        <f t="shared" si="30"/>
        <v>3335.5299999999997</v>
      </c>
    </row>
    <row r="481" spans="1:27" x14ac:dyDescent="0.25">
      <c r="A481">
        <v>2007</v>
      </c>
      <c r="B481" t="s">
        <v>58</v>
      </c>
      <c r="C481" s="1" t="s">
        <v>19</v>
      </c>
      <c r="D481" s="5">
        <f>VLOOKUP(B481,SWH!$A$4:$C$19,3,FALSE)</f>
        <v>4013.58</v>
      </c>
      <c r="E481" s="5">
        <v>8.6199999999999992</v>
      </c>
      <c r="F481" s="5">
        <v>1.04</v>
      </c>
      <c r="G481" s="5">
        <v>759.19</v>
      </c>
      <c r="H481" s="5">
        <v>498.05</v>
      </c>
      <c r="I481" s="5">
        <v>95.29</v>
      </c>
      <c r="J481" s="5">
        <v>601.94000000000005</v>
      </c>
      <c r="K481" s="5">
        <v>421.49</v>
      </c>
      <c r="L481" s="5">
        <v>0</v>
      </c>
      <c r="M481" s="5">
        <v>318.39999999999998</v>
      </c>
      <c r="N481" s="5">
        <v>0.26</v>
      </c>
      <c r="O481" s="5">
        <f>VLOOKUP(B481,SWH!$A$4:$B$19,2,FALSE)</f>
        <v>0.26</v>
      </c>
      <c r="P481" s="5">
        <f t="shared" si="33"/>
        <v>0</v>
      </c>
      <c r="Q481" s="5">
        <v>0</v>
      </c>
      <c r="R481" s="5">
        <v>0</v>
      </c>
      <c r="S481" s="5">
        <v>0</v>
      </c>
      <c r="T481" s="5">
        <v>0</v>
      </c>
      <c r="U481" s="5">
        <v>503.15</v>
      </c>
      <c r="V481" s="5">
        <v>0</v>
      </c>
      <c r="W481" s="5">
        <f t="shared" si="31"/>
        <v>1086.21</v>
      </c>
      <c r="X481" s="5">
        <f t="shared" si="32"/>
        <v>1.04</v>
      </c>
      <c r="Y481" s="5">
        <v>2281.7399999999998</v>
      </c>
      <c r="Z481" s="5">
        <v>925.67</v>
      </c>
      <c r="AA481" s="5">
        <f t="shared" si="30"/>
        <v>3207.41</v>
      </c>
    </row>
    <row r="482" spans="1:27" x14ac:dyDescent="0.25">
      <c r="A482">
        <v>2007</v>
      </c>
      <c r="B482" t="s">
        <v>58</v>
      </c>
      <c r="C482" s="1" t="s">
        <v>20</v>
      </c>
      <c r="D482" s="5">
        <f>VLOOKUP(B482,SWH!$A$4:$C$19,3,FALSE)</f>
        <v>4013.58</v>
      </c>
      <c r="E482" s="5">
        <v>8.15</v>
      </c>
      <c r="F482" s="5">
        <v>0.47</v>
      </c>
      <c r="G482" s="5">
        <v>626.71</v>
      </c>
      <c r="H482" s="5">
        <v>498.05</v>
      </c>
      <c r="I482" s="5">
        <v>95.36</v>
      </c>
      <c r="J482" s="5">
        <v>601.94000000000005</v>
      </c>
      <c r="K482" s="5">
        <v>421.49</v>
      </c>
      <c r="L482" s="5">
        <v>0</v>
      </c>
      <c r="M482" s="5">
        <v>334.35</v>
      </c>
      <c r="N482" s="5">
        <v>0.26</v>
      </c>
      <c r="O482" s="5">
        <f>VLOOKUP(B482,SWH!$A$4:$B$19,2,FALSE)</f>
        <v>0.26</v>
      </c>
      <c r="P482" s="5">
        <f t="shared" si="33"/>
        <v>0</v>
      </c>
      <c r="Q482" s="5">
        <v>0</v>
      </c>
      <c r="R482" s="5">
        <v>0</v>
      </c>
      <c r="S482" s="5">
        <v>0</v>
      </c>
      <c r="T482" s="5">
        <v>0</v>
      </c>
      <c r="U482" s="5">
        <v>506.67</v>
      </c>
      <c r="V482" s="5">
        <v>0</v>
      </c>
      <c r="W482" s="5">
        <f t="shared" si="31"/>
        <v>969.21</v>
      </c>
      <c r="X482" s="5">
        <f t="shared" si="32"/>
        <v>0.47</v>
      </c>
      <c r="Y482" s="5">
        <v>2164.8200000000002</v>
      </c>
      <c r="Z482" s="5">
        <v>928.63</v>
      </c>
      <c r="AA482" s="5">
        <f t="shared" si="30"/>
        <v>3093.4500000000003</v>
      </c>
    </row>
    <row r="483" spans="1:27" x14ac:dyDescent="0.25">
      <c r="A483">
        <v>2007</v>
      </c>
      <c r="B483" t="s">
        <v>58</v>
      </c>
      <c r="C483" s="1" t="s">
        <v>3</v>
      </c>
      <c r="D483" s="5">
        <f>VLOOKUP(B483,SWH!$A$4:$C$19,3,FALSE)</f>
        <v>4013.58</v>
      </c>
      <c r="E483" s="5">
        <v>69.67</v>
      </c>
      <c r="F483" s="5">
        <v>16.23</v>
      </c>
      <c r="G483" s="5">
        <v>509.33</v>
      </c>
      <c r="H483" s="5">
        <v>498.05</v>
      </c>
      <c r="I483" s="5">
        <v>95.34</v>
      </c>
      <c r="J483" s="5">
        <v>601.94000000000005</v>
      </c>
      <c r="K483" s="5">
        <v>421.49</v>
      </c>
      <c r="L483" s="5">
        <v>0</v>
      </c>
      <c r="M483" s="5">
        <v>316.20999999999998</v>
      </c>
      <c r="N483" s="5">
        <v>0.26</v>
      </c>
      <c r="O483" s="5">
        <f>VLOOKUP(B483,SWH!$A$4:$B$19,2,FALSE)</f>
        <v>0.26</v>
      </c>
      <c r="P483" s="5">
        <f t="shared" si="33"/>
        <v>0</v>
      </c>
      <c r="Q483" s="5">
        <v>0</v>
      </c>
      <c r="R483" s="5">
        <v>0</v>
      </c>
      <c r="S483" s="5">
        <v>0</v>
      </c>
      <c r="T483" s="5">
        <v>0</v>
      </c>
      <c r="U483" s="5">
        <v>556.22</v>
      </c>
      <c r="V483" s="5">
        <v>0</v>
      </c>
      <c r="W483" s="5">
        <f t="shared" si="31"/>
        <v>895.21</v>
      </c>
      <c r="X483" s="5">
        <f t="shared" si="32"/>
        <v>16.23</v>
      </c>
      <c r="Y483" s="5">
        <v>2090.8000000000002</v>
      </c>
      <c r="Z483" s="5">
        <v>993.94</v>
      </c>
      <c r="AA483" s="5">
        <f t="shared" si="30"/>
        <v>3084.7400000000002</v>
      </c>
    </row>
    <row r="484" spans="1:27" x14ac:dyDescent="0.25">
      <c r="A484">
        <v>2007</v>
      </c>
      <c r="B484" t="s">
        <v>58</v>
      </c>
      <c r="C484" s="1" t="s">
        <v>7</v>
      </c>
      <c r="D484" s="5">
        <f>VLOOKUP(B484,SWH!$A$4:$C$19,3,FALSE)</f>
        <v>4013.58</v>
      </c>
      <c r="E484" s="5">
        <v>25.5</v>
      </c>
      <c r="F484" s="5">
        <v>2.75</v>
      </c>
      <c r="G484" s="5">
        <v>489.65</v>
      </c>
      <c r="H484" s="5">
        <v>498.05</v>
      </c>
      <c r="I484" s="5">
        <v>95.34</v>
      </c>
      <c r="J484" s="5">
        <v>601.94000000000005</v>
      </c>
      <c r="K484" s="5">
        <v>421.49</v>
      </c>
      <c r="L484" s="5">
        <v>0</v>
      </c>
      <c r="M484" s="5">
        <v>330.51</v>
      </c>
      <c r="N484" s="5">
        <v>0.26</v>
      </c>
      <c r="O484" s="5">
        <f>VLOOKUP(B484,SWH!$A$4:$B$19,2,FALSE)</f>
        <v>0.26</v>
      </c>
      <c r="P484" s="5">
        <f t="shared" si="33"/>
        <v>0</v>
      </c>
      <c r="Q484" s="5">
        <v>0</v>
      </c>
      <c r="R484" s="5">
        <v>0</v>
      </c>
      <c r="S484" s="5">
        <v>0</v>
      </c>
      <c r="T484" s="5">
        <v>0</v>
      </c>
      <c r="U484" s="5">
        <v>541.69000000000005</v>
      </c>
      <c r="V484" s="5">
        <v>0</v>
      </c>
      <c r="W484" s="5">
        <f t="shared" si="31"/>
        <v>845.66</v>
      </c>
      <c r="X484" s="5">
        <f t="shared" si="32"/>
        <v>2.75</v>
      </c>
      <c r="Y484" s="5">
        <v>2041.25</v>
      </c>
      <c r="Z484" s="5">
        <v>965.93</v>
      </c>
      <c r="AA484" s="5">
        <f t="shared" si="30"/>
        <v>3007.18</v>
      </c>
    </row>
    <row r="485" spans="1:27" x14ac:dyDescent="0.25">
      <c r="A485">
        <v>2007</v>
      </c>
      <c r="B485" t="s">
        <v>58</v>
      </c>
      <c r="C485" s="1" t="s">
        <v>17</v>
      </c>
      <c r="D485" s="5">
        <f>VLOOKUP(B485,SWH!$A$4:$C$19,3,FALSE)</f>
        <v>4013.58</v>
      </c>
      <c r="E485" s="5">
        <v>5.04</v>
      </c>
      <c r="F485" s="5">
        <v>0.32</v>
      </c>
      <c r="G485" s="5">
        <v>415.92</v>
      </c>
      <c r="H485" s="5">
        <v>498.05</v>
      </c>
      <c r="I485" s="5">
        <v>95.32</v>
      </c>
      <c r="J485" s="5">
        <v>601.94000000000005</v>
      </c>
      <c r="K485" s="5">
        <v>421.49</v>
      </c>
      <c r="L485" s="5">
        <v>0</v>
      </c>
      <c r="M485" s="5">
        <v>311.89999999999998</v>
      </c>
      <c r="N485" s="5">
        <v>0.26</v>
      </c>
      <c r="O485" s="5">
        <f>VLOOKUP(B485,SWH!$A$4:$B$19,2,FALSE)</f>
        <v>0.26</v>
      </c>
      <c r="P485" s="5">
        <f t="shared" si="33"/>
        <v>0</v>
      </c>
      <c r="Q485" s="5">
        <v>0</v>
      </c>
      <c r="R485" s="5">
        <v>0</v>
      </c>
      <c r="S485" s="5">
        <v>0</v>
      </c>
      <c r="T485" s="5">
        <v>0</v>
      </c>
      <c r="U485" s="5">
        <v>553.9</v>
      </c>
      <c r="V485" s="5">
        <v>0</v>
      </c>
      <c r="W485" s="5">
        <f t="shared" si="31"/>
        <v>732.86</v>
      </c>
      <c r="X485" s="5">
        <f t="shared" si="32"/>
        <v>0.32</v>
      </c>
      <c r="Y485" s="5">
        <v>1928.44</v>
      </c>
      <c r="Z485" s="5">
        <v>975.71</v>
      </c>
      <c r="AA485" s="5">
        <f t="shared" si="30"/>
        <v>2904.15</v>
      </c>
    </row>
    <row r="486" spans="1:27" x14ac:dyDescent="0.25">
      <c r="A486">
        <v>2007</v>
      </c>
      <c r="B486" t="s">
        <v>58</v>
      </c>
      <c r="C486" s="1" t="s">
        <v>14</v>
      </c>
      <c r="D486" s="5">
        <f>VLOOKUP(B486,SWH!$A$4:$C$19,3,FALSE)</f>
        <v>4013.58</v>
      </c>
      <c r="E486" s="5">
        <v>172.34</v>
      </c>
      <c r="F486" s="5">
        <v>46.06</v>
      </c>
      <c r="G486" s="5">
        <v>379.48</v>
      </c>
      <c r="H486" s="5">
        <v>498.05</v>
      </c>
      <c r="I486" s="5">
        <v>95.19</v>
      </c>
      <c r="J486" s="5">
        <v>601.94000000000005</v>
      </c>
      <c r="K486" s="5">
        <v>421.49</v>
      </c>
      <c r="L486" s="5">
        <v>0</v>
      </c>
      <c r="M486" s="5">
        <v>311.33</v>
      </c>
      <c r="N486" s="5">
        <v>0.26</v>
      </c>
      <c r="O486" s="5">
        <f>VLOOKUP(B486,SWH!$A$4:$B$19,2,FALSE)</f>
        <v>0.26</v>
      </c>
      <c r="P486" s="5">
        <f t="shared" si="33"/>
        <v>0</v>
      </c>
      <c r="Q486" s="5">
        <v>0</v>
      </c>
      <c r="R486" s="5">
        <v>0</v>
      </c>
      <c r="S486" s="5">
        <v>0</v>
      </c>
      <c r="T486" s="5">
        <v>0</v>
      </c>
      <c r="U486" s="5">
        <v>602.94000000000005</v>
      </c>
      <c r="V486" s="5">
        <v>0</v>
      </c>
      <c r="W486" s="5">
        <f t="shared" si="31"/>
        <v>863.15000000000009</v>
      </c>
      <c r="X486" s="5">
        <f t="shared" si="32"/>
        <v>46.06</v>
      </c>
      <c r="Y486" s="5">
        <v>2058.6</v>
      </c>
      <c r="Z486" s="5">
        <v>1070.49</v>
      </c>
      <c r="AA486" s="5">
        <f t="shared" si="30"/>
        <v>3129.09</v>
      </c>
    </row>
    <row r="487" spans="1:27" x14ac:dyDescent="0.25">
      <c r="A487">
        <v>2007</v>
      </c>
      <c r="B487" t="s">
        <v>58</v>
      </c>
      <c r="C487" s="1" t="s">
        <v>2</v>
      </c>
      <c r="D487" s="5">
        <f>VLOOKUP(B487,SWH!$A$4:$C$19,3,FALSE)</f>
        <v>4013.58</v>
      </c>
      <c r="E487" s="5">
        <v>64.87</v>
      </c>
      <c r="F487" s="5">
        <v>9.6999999999999993</v>
      </c>
      <c r="G487" s="5">
        <v>380.01</v>
      </c>
      <c r="H487" s="5">
        <v>498.05</v>
      </c>
      <c r="I487" s="5">
        <v>95.27</v>
      </c>
      <c r="J487" s="5">
        <v>601.94000000000005</v>
      </c>
      <c r="K487" s="5">
        <v>421.49</v>
      </c>
      <c r="L487" s="5">
        <v>0</v>
      </c>
      <c r="M487" s="5">
        <v>335</v>
      </c>
      <c r="N487" s="5">
        <v>0.26</v>
      </c>
      <c r="O487" s="5">
        <f>VLOOKUP(B487,SWH!$A$4:$B$19,2,FALSE)</f>
        <v>0.26</v>
      </c>
      <c r="P487" s="5">
        <f t="shared" si="33"/>
        <v>0</v>
      </c>
      <c r="Q487" s="5">
        <v>0</v>
      </c>
      <c r="R487" s="5">
        <v>0</v>
      </c>
      <c r="S487" s="5">
        <v>0</v>
      </c>
      <c r="T487" s="5">
        <v>0</v>
      </c>
      <c r="U487" s="5">
        <v>588.17999999999995</v>
      </c>
      <c r="V487" s="5">
        <v>0</v>
      </c>
      <c r="W487" s="5">
        <f t="shared" si="31"/>
        <v>779.88</v>
      </c>
      <c r="X487" s="5">
        <f t="shared" si="32"/>
        <v>9.6999999999999993</v>
      </c>
      <c r="Y487" s="5">
        <v>1975.4</v>
      </c>
      <c r="Z487" s="5">
        <v>1019.37</v>
      </c>
      <c r="AA487" s="5">
        <f t="shared" si="30"/>
        <v>2994.77</v>
      </c>
    </row>
    <row r="488" spans="1:27" x14ac:dyDescent="0.25">
      <c r="A488">
        <v>2007</v>
      </c>
      <c r="B488" t="s">
        <v>58</v>
      </c>
      <c r="C488" s="1" t="s">
        <v>18</v>
      </c>
      <c r="D488" s="5">
        <f>VLOOKUP(B488,SWH!$A$4:$C$19,3,FALSE)</f>
        <v>4013.58</v>
      </c>
      <c r="E488" s="5">
        <v>82.53</v>
      </c>
      <c r="F488" s="5">
        <v>20.8</v>
      </c>
      <c r="G488" s="5">
        <v>263.63</v>
      </c>
      <c r="H488" s="5">
        <v>498.05</v>
      </c>
      <c r="I488" s="5">
        <v>95.08</v>
      </c>
      <c r="J488" s="5">
        <v>601.94000000000005</v>
      </c>
      <c r="K488" s="5">
        <v>421.49</v>
      </c>
      <c r="L488" s="5">
        <v>0</v>
      </c>
      <c r="M488" s="5">
        <v>310.85000000000002</v>
      </c>
      <c r="N488" s="5">
        <v>0.26</v>
      </c>
      <c r="O488" s="5">
        <f>VLOOKUP(B488,SWH!$A$4:$B$19,2,FALSE)</f>
        <v>0.26</v>
      </c>
      <c r="P488" s="5">
        <f t="shared" si="33"/>
        <v>0</v>
      </c>
      <c r="Q488" s="5">
        <v>0</v>
      </c>
      <c r="R488" s="5">
        <v>0</v>
      </c>
      <c r="S488" s="5">
        <v>0</v>
      </c>
      <c r="T488" s="5">
        <v>0</v>
      </c>
      <c r="U488" s="5">
        <v>618.29999999999995</v>
      </c>
      <c r="V488" s="5">
        <v>0</v>
      </c>
      <c r="W488" s="5">
        <f t="shared" si="31"/>
        <v>657.01</v>
      </c>
      <c r="X488" s="5">
        <f t="shared" si="32"/>
        <v>20.8</v>
      </c>
      <c r="Y488" s="5">
        <v>1852.34</v>
      </c>
      <c r="Z488" s="5">
        <v>1060.58</v>
      </c>
      <c r="AA488" s="5">
        <f t="shared" si="30"/>
        <v>2912.92</v>
      </c>
    </row>
    <row r="489" spans="1:27" x14ac:dyDescent="0.25">
      <c r="A489">
        <v>2007</v>
      </c>
      <c r="B489" t="s">
        <v>58</v>
      </c>
      <c r="C489" s="1" t="s">
        <v>4</v>
      </c>
      <c r="D489" s="5">
        <f>VLOOKUP(B489,SWH!$A$4:$C$19,3,FALSE)</f>
        <v>4013.58</v>
      </c>
      <c r="E489" s="5">
        <v>299.24</v>
      </c>
      <c r="F489" s="5">
        <v>84.68</v>
      </c>
      <c r="G489" s="5">
        <v>283.62</v>
      </c>
      <c r="H489" s="5">
        <v>498.05</v>
      </c>
      <c r="I489" s="5">
        <v>95.22</v>
      </c>
      <c r="J489" s="5">
        <v>601.94000000000005</v>
      </c>
      <c r="K489" s="5">
        <v>421.49</v>
      </c>
      <c r="L489" s="5">
        <v>0</v>
      </c>
      <c r="M489" s="5">
        <v>311.27999999999997</v>
      </c>
      <c r="N489" s="5">
        <v>0.26</v>
      </c>
      <c r="O489" s="5">
        <f>VLOOKUP(B489,SWH!$A$4:$B$19,2,FALSE)</f>
        <v>0.26</v>
      </c>
      <c r="P489" s="5">
        <f t="shared" si="33"/>
        <v>0</v>
      </c>
      <c r="Q489" s="5">
        <v>0</v>
      </c>
      <c r="R489" s="5">
        <v>0</v>
      </c>
      <c r="S489" s="5">
        <v>0</v>
      </c>
      <c r="T489" s="5">
        <v>0</v>
      </c>
      <c r="U489" s="5">
        <v>649.5</v>
      </c>
      <c r="V489" s="5">
        <v>0</v>
      </c>
      <c r="W489" s="5">
        <f t="shared" si="31"/>
        <v>894.14</v>
      </c>
      <c r="X489" s="5">
        <f t="shared" si="32"/>
        <v>84.68</v>
      </c>
      <c r="Y489" s="5">
        <v>2089.62</v>
      </c>
      <c r="Z489" s="5">
        <v>1155.67</v>
      </c>
      <c r="AA489" s="5">
        <f t="shared" si="30"/>
        <v>3245.29</v>
      </c>
    </row>
    <row r="490" spans="1:27" x14ac:dyDescent="0.25">
      <c r="A490">
        <v>2007</v>
      </c>
      <c r="B490" t="s">
        <v>58</v>
      </c>
      <c r="C490" s="1" t="s">
        <v>5</v>
      </c>
      <c r="D490" s="5">
        <f>VLOOKUP(B490,SWH!$A$4:$C$19,3,FALSE)</f>
        <v>4013.58</v>
      </c>
      <c r="E490" s="5">
        <v>159.32</v>
      </c>
      <c r="F490" s="5">
        <v>35.53</v>
      </c>
      <c r="G490" s="5">
        <v>320.05</v>
      </c>
      <c r="H490" s="5">
        <v>498.05</v>
      </c>
      <c r="I490" s="5">
        <v>95.23</v>
      </c>
      <c r="J490" s="5">
        <v>601.94000000000005</v>
      </c>
      <c r="K490" s="5">
        <v>421.49</v>
      </c>
      <c r="L490" s="5">
        <v>0</v>
      </c>
      <c r="M490" s="5">
        <v>332.89</v>
      </c>
      <c r="N490" s="5">
        <v>0.26</v>
      </c>
      <c r="O490" s="5">
        <f>VLOOKUP(B490,SWH!$A$4:$B$19,2,FALSE)</f>
        <v>0.26</v>
      </c>
      <c r="P490" s="5">
        <f t="shared" si="33"/>
        <v>0</v>
      </c>
      <c r="Q490" s="5">
        <v>0</v>
      </c>
      <c r="R490" s="5">
        <v>0</v>
      </c>
      <c r="S490" s="5">
        <v>0</v>
      </c>
      <c r="T490" s="5">
        <v>0</v>
      </c>
      <c r="U490" s="5">
        <v>635.44000000000005</v>
      </c>
      <c r="V490" s="5">
        <v>0</v>
      </c>
      <c r="W490" s="5">
        <f t="shared" si="31"/>
        <v>812.26</v>
      </c>
      <c r="X490" s="5">
        <f t="shared" si="32"/>
        <v>35.53</v>
      </c>
      <c r="Y490" s="5">
        <v>2007.74</v>
      </c>
      <c r="Z490" s="5">
        <v>1092.46</v>
      </c>
      <c r="AA490" s="5">
        <f t="shared" si="30"/>
        <v>3100.2</v>
      </c>
    </row>
    <row r="491" spans="1:27" x14ac:dyDescent="0.25">
      <c r="A491">
        <v>2007</v>
      </c>
      <c r="B491" t="s">
        <v>58</v>
      </c>
      <c r="C491" s="1" t="s">
        <v>15</v>
      </c>
      <c r="D491" s="5">
        <f>VLOOKUP(B491,SWH!$A$4:$C$19,3,FALSE)</f>
        <v>4013.58</v>
      </c>
      <c r="E491" s="5">
        <v>85.98</v>
      </c>
      <c r="F491" s="5">
        <v>27</v>
      </c>
      <c r="G491" s="5">
        <v>233.31</v>
      </c>
      <c r="H491" s="5">
        <v>498.05</v>
      </c>
      <c r="I491" s="5">
        <v>95.08</v>
      </c>
      <c r="J491" s="5">
        <v>601.94000000000005</v>
      </c>
      <c r="K491" s="5">
        <v>421.49</v>
      </c>
      <c r="L491" s="5">
        <v>0</v>
      </c>
      <c r="M491" s="5">
        <v>308.63</v>
      </c>
      <c r="N491" s="5">
        <v>0.26</v>
      </c>
      <c r="O491" s="5">
        <f>VLOOKUP(B491,SWH!$A$4:$B$19,2,FALSE)</f>
        <v>0.26</v>
      </c>
      <c r="P491" s="5">
        <f t="shared" si="33"/>
        <v>0</v>
      </c>
      <c r="Q491" s="5">
        <v>0</v>
      </c>
      <c r="R491" s="5">
        <v>0</v>
      </c>
      <c r="S491" s="5">
        <v>0</v>
      </c>
      <c r="T491" s="5">
        <v>0</v>
      </c>
      <c r="U491" s="5">
        <v>645.11</v>
      </c>
      <c r="V491" s="5">
        <v>0</v>
      </c>
      <c r="W491" s="5">
        <f t="shared" si="31"/>
        <v>627.92000000000007</v>
      </c>
      <c r="X491" s="5">
        <f t="shared" si="32"/>
        <v>27</v>
      </c>
      <c r="Y491" s="5">
        <v>1823.25</v>
      </c>
      <c r="Z491" s="5">
        <v>1093.5999999999999</v>
      </c>
      <c r="AA491" s="5">
        <f t="shared" si="30"/>
        <v>2916.85</v>
      </c>
    </row>
    <row r="492" spans="1:27" x14ac:dyDescent="0.25">
      <c r="A492">
        <v>2007</v>
      </c>
      <c r="B492" t="s">
        <v>58</v>
      </c>
      <c r="C492" s="1" t="s">
        <v>16</v>
      </c>
      <c r="D492" s="5">
        <f>VLOOKUP(B492,SWH!$A$4:$C$19,3,FALSE)</f>
        <v>4013.58</v>
      </c>
      <c r="E492" s="5">
        <v>497.28</v>
      </c>
      <c r="F492" s="5">
        <v>137.85</v>
      </c>
      <c r="G492" s="5">
        <v>280.86</v>
      </c>
      <c r="H492" s="5">
        <v>498.05</v>
      </c>
      <c r="I492" s="5">
        <v>95.18</v>
      </c>
      <c r="J492" s="5">
        <v>601.94000000000005</v>
      </c>
      <c r="K492" s="5">
        <v>421.49</v>
      </c>
      <c r="L492" s="5">
        <v>0</v>
      </c>
      <c r="M492" s="5">
        <v>316.58</v>
      </c>
      <c r="N492" s="5">
        <v>0.26</v>
      </c>
      <c r="O492" s="5">
        <f>VLOOKUP(B492,SWH!$A$4:$B$19,2,FALSE)</f>
        <v>0.26</v>
      </c>
      <c r="P492" s="5">
        <f t="shared" si="33"/>
        <v>0</v>
      </c>
      <c r="Q492" s="5">
        <v>0</v>
      </c>
      <c r="R492" s="5">
        <v>0</v>
      </c>
      <c r="S492" s="5">
        <v>0</v>
      </c>
      <c r="T492" s="5">
        <v>0</v>
      </c>
      <c r="U492" s="5">
        <v>685.03</v>
      </c>
      <c r="V492" s="5">
        <v>0</v>
      </c>
      <c r="W492" s="5">
        <f t="shared" si="31"/>
        <v>1094.72</v>
      </c>
      <c r="X492" s="5">
        <f t="shared" si="32"/>
        <v>137.85</v>
      </c>
      <c r="Y492" s="5">
        <v>2290.16</v>
      </c>
      <c r="Z492" s="5">
        <v>1244.3699999999999</v>
      </c>
      <c r="AA492" s="5">
        <f t="shared" si="30"/>
        <v>3534.5299999999997</v>
      </c>
    </row>
    <row r="493" spans="1:27" x14ac:dyDescent="0.25">
      <c r="A493">
        <v>2007</v>
      </c>
      <c r="B493" t="s">
        <v>58</v>
      </c>
      <c r="C493" s="1" t="s">
        <v>9</v>
      </c>
      <c r="D493" s="5">
        <f>VLOOKUP(B493,SWH!$A$4:$C$19,3,FALSE)</f>
        <v>4013.58</v>
      </c>
      <c r="E493" s="5">
        <v>311.93</v>
      </c>
      <c r="F493" s="5">
        <v>78.62</v>
      </c>
      <c r="G493" s="5">
        <v>246.73</v>
      </c>
      <c r="H493" s="5">
        <v>498.05</v>
      </c>
      <c r="I493" s="5">
        <v>95.11</v>
      </c>
      <c r="J493" s="5">
        <v>601.94000000000005</v>
      </c>
      <c r="K493" s="5">
        <v>421.49</v>
      </c>
      <c r="L493" s="5">
        <v>0</v>
      </c>
      <c r="M493" s="5">
        <v>326.39999999999998</v>
      </c>
      <c r="N493" s="5">
        <v>0.26</v>
      </c>
      <c r="O493" s="5">
        <f>VLOOKUP(B493,SWH!$A$4:$B$19,2,FALSE)</f>
        <v>0.26</v>
      </c>
      <c r="P493" s="5">
        <f t="shared" si="33"/>
        <v>0</v>
      </c>
      <c r="Q493" s="5">
        <v>0</v>
      </c>
      <c r="R493" s="5">
        <v>0</v>
      </c>
      <c r="S493" s="5">
        <v>0</v>
      </c>
      <c r="T493" s="5">
        <v>0</v>
      </c>
      <c r="U493" s="5">
        <v>675.58</v>
      </c>
      <c r="V493" s="5">
        <v>0</v>
      </c>
      <c r="W493" s="5">
        <f t="shared" si="31"/>
        <v>885.06</v>
      </c>
      <c r="X493" s="5">
        <f t="shared" si="32"/>
        <v>78.62</v>
      </c>
      <c r="Y493" s="5">
        <v>2080.42</v>
      </c>
      <c r="Z493" s="5">
        <v>1175.69</v>
      </c>
      <c r="AA493" s="5">
        <f t="shared" si="30"/>
        <v>3256.11</v>
      </c>
    </row>
    <row r="494" spans="1:27" x14ac:dyDescent="0.25">
      <c r="A494">
        <v>2007</v>
      </c>
      <c r="B494" t="s">
        <v>58</v>
      </c>
      <c r="C494" s="1" t="s">
        <v>12</v>
      </c>
      <c r="D494" s="5">
        <f>VLOOKUP(B494,SWH!$A$4:$C$19,3,FALSE)</f>
        <v>4013.58</v>
      </c>
      <c r="E494" s="5">
        <v>539.75</v>
      </c>
      <c r="F494" s="5">
        <v>176.49</v>
      </c>
      <c r="G494" s="5">
        <v>243.02</v>
      </c>
      <c r="H494" s="5">
        <v>498.05</v>
      </c>
      <c r="I494" s="5">
        <v>95.05</v>
      </c>
      <c r="J494" s="5">
        <v>601.94000000000005</v>
      </c>
      <c r="K494" s="5">
        <v>421.49</v>
      </c>
      <c r="L494" s="5">
        <v>0</v>
      </c>
      <c r="M494" s="5">
        <v>315.41000000000003</v>
      </c>
      <c r="N494" s="5">
        <v>0.26</v>
      </c>
      <c r="O494" s="5">
        <f>VLOOKUP(B494,SWH!$A$4:$B$19,2,FALSE)</f>
        <v>0.26</v>
      </c>
      <c r="P494" s="5">
        <f t="shared" si="33"/>
        <v>0</v>
      </c>
      <c r="Q494" s="5">
        <v>0</v>
      </c>
      <c r="R494" s="5">
        <v>0</v>
      </c>
      <c r="S494" s="5">
        <v>0</v>
      </c>
      <c r="T494" s="5">
        <v>0</v>
      </c>
      <c r="U494" s="5">
        <v>727.05</v>
      </c>
      <c r="V494" s="5">
        <v>0</v>
      </c>
      <c r="W494" s="5">
        <f t="shared" si="31"/>
        <v>1098.18</v>
      </c>
      <c r="X494" s="5">
        <f t="shared" si="32"/>
        <v>176.49</v>
      </c>
      <c r="Y494" s="5">
        <v>2293.4899999999998</v>
      </c>
      <c r="Z494" s="5">
        <v>1325.03</v>
      </c>
      <c r="AA494" s="5">
        <f t="shared" si="30"/>
        <v>3618.5199999999995</v>
      </c>
    </row>
    <row r="495" spans="1:27" x14ac:dyDescent="0.25">
      <c r="A495">
        <v>2007</v>
      </c>
      <c r="B495" t="s">
        <v>58</v>
      </c>
      <c r="C495" s="1" t="s">
        <v>8</v>
      </c>
      <c r="D495" s="5">
        <f>VLOOKUP(B495,SWH!$A$4:$C$19,3,FALSE)</f>
        <v>4013.58</v>
      </c>
      <c r="E495" s="5">
        <v>728.95</v>
      </c>
      <c r="F495" s="5">
        <v>268.20999999999998</v>
      </c>
      <c r="G495" s="5">
        <v>164.31</v>
      </c>
      <c r="H495" s="5">
        <v>498.05</v>
      </c>
      <c r="I495" s="5">
        <v>94.53</v>
      </c>
      <c r="J495" s="5">
        <v>601.94000000000005</v>
      </c>
      <c r="K495" s="5">
        <v>421.49</v>
      </c>
      <c r="L495" s="5">
        <v>0</v>
      </c>
      <c r="M495" s="5">
        <v>311.62</v>
      </c>
      <c r="N495" s="5">
        <v>0.26</v>
      </c>
      <c r="O495" s="5">
        <f>VLOOKUP(B495,SWH!$A$4:$B$19,2,FALSE)</f>
        <v>0.26</v>
      </c>
      <c r="P495" s="5">
        <f t="shared" si="33"/>
        <v>0</v>
      </c>
      <c r="Q495" s="5">
        <v>0</v>
      </c>
      <c r="R495" s="5">
        <v>0</v>
      </c>
      <c r="S495" s="5">
        <v>0</v>
      </c>
      <c r="T495" s="5">
        <v>0</v>
      </c>
      <c r="U495" s="5">
        <v>784.48</v>
      </c>
      <c r="V495" s="5">
        <v>0</v>
      </c>
      <c r="W495" s="5">
        <f t="shared" si="31"/>
        <v>1204.8800000000001</v>
      </c>
      <c r="X495" s="5">
        <f t="shared" si="32"/>
        <v>268.20999999999998</v>
      </c>
      <c r="Y495" s="5">
        <v>2399.66</v>
      </c>
      <c r="Z495" s="5">
        <v>1474.18</v>
      </c>
      <c r="AA495" s="5">
        <f t="shared" si="30"/>
        <v>3873.84</v>
      </c>
    </row>
    <row r="496" spans="1:27" x14ac:dyDescent="0.25">
      <c r="A496">
        <v>2010</v>
      </c>
      <c r="B496" t="s">
        <v>58</v>
      </c>
      <c r="C496" s="1" t="s">
        <v>10</v>
      </c>
      <c r="D496" s="5">
        <f>VLOOKUP(B496,SWH!$A$4:$C$19,3,FALSE)</f>
        <v>4013.58</v>
      </c>
      <c r="E496" s="5">
        <v>0</v>
      </c>
      <c r="F496" s="5">
        <v>0</v>
      </c>
      <c r="G496" s="5">
        <v>1027.6199999999999</v>
      </c>
      <c r="H496" s="5">
        <v>418.28</v>
      </c>
      <c r="I496" s="5">
        <v>65.91</v>
      </c>
      <c r="J496" s="5">
        <v>591.01</v>
      </c>
      <c r="K496" s="5">
        <v>421.49</v>
      </c>
      <c r="L496" s="5">
        <v>0</v>
      </c>
      <c r="M496" s="5">
        <v>309.95</v>
      </c>
      <c r="N496" s="5">
        <v>0.26</v>
      </c>
      <c r="O496" s="5">
        <f>VLOOKUP(B496,SWH!$A$4:$B$19,2,FALSE)</f>
        <v>0.26</v>
      </c>
      <c r="P496" s="5">
        <f t="shared" si="33"/>
        <v>0</v>
      </c>
      <c r="Q496" s="5">
        <v>0</v>
      </c>
      <c r="R496" s="5">
        <v>0</v>
      </c>
      <c r="S496" s="5">
        <v>0</v>
      </c>
      <c r="T496" s="5">
        <v>0</v>
      </c>
      <c r="U496" s="5">
        <v>457.56</v>
      </c>
      <c r="V496" s="5">
        <v>0</v>
      </c>
      <c r="W496" s="5">
        <f t="shared" si="31"/>
        <v>1337.57</v>
      </c>
      <c r="X496" s="5">
        <f t="shared" si="32"/>
        <v>0</v>
      </c>
      <c r="Y496" s="5">
        <v>2413.0300000000002</v>
      </c>
      <c r="Z496" s="5">
        <v>879.05</v>
      </c>
      <c r="AA496" s="5">
        <f t="shared" si="30"/>
        <v>3292.08</v>
      </c>
    </row>
    <row r="497" spans="1:27" x14ac:dyDescent="0.25">
      <c r="A497">
        <v>2010</v>
      </c>
      <c r="B497" t="s">
        <v>58</v>
      </c>
      <c r="C497" s="1" t="s">
        <v>6</v>
      </c>
      <c r="D497" s="5">
        <f>VLOOKUP(B497,SWH!$A$4:$C$19,3,FALSE)</f>
        <v>4013.58</v>
      </c>
      <c r="E497" s="5">
        <v>0.12</v>
      </c>
      <c r="F497" s="5">
        <v>0</v>
      </c>
      <c r="G497" s="5">
        <v>943.81</v>
      </c>
      <c r="H497" s="5">
        <v>418.28</v>
      </c>
      <c r="I497" s="5">
        <v>65.92</v>
      </c>
      <c r="J497" s="5">
        <v>591.01</v>
      </c>
      <c r="K497" s="5">
        <v>421.49</v>
      </c>
      <c r="L497" s="5">
        <v>0</v>
      </c>
      <c r="M497" s="5">
        <v>320.35000000000002</v>
      </c>
      <c r="N497" s="5">
        <v>0.26</v>
      </c>
      <c r="O497" s="5">
        <f>VLOOKUP(B497,SWH!$A$4:$B$19,2,FALSE)</f>
        <v>0.26</v>
      </c>
      <c r="P497" s="5">
        <f t="shared" si="33"/>
        <v>0</v>
      </c>
      <c r="Q497" s="5">
        <v>0</v>
      </c>
      <c r="R497" s="5">
        <v>0</v>
      </c>
      <c r="S497" s="5">
        <v>0</v>
      </c>
      <c r="T497" s="5">
        <v>0</v>
      </c>
      <c r="U497" s="5">
        <v>456.51</v>
      </c>
      <c r="V497" s="5">
        <v>0</v>
      </c>
      <c r="W497" s="5">
        <f t="shared" si="31"/>
        <v>1264.28</v>
      </c>
      <c r="X497" s="5">
        <f t="shared" si="32"/>
        <v>0</v>
      </c>
      <c r="Y497" s="5">
        <v>2339.75</v>
      </c>
      <c r="Z497" s="5">
        <v>878</v>
      </c>
      <c r="AA497" s="5">
        <f t="shared" si="30"/>
        <v>3217.75</v>
      </c>
    </row>
    <row r="498" spans="1:27" x14ac:dyDescent="0.25">
      <c r="A498">
        <v>2010</v>
      </c>
      <c r="B498" t="s">
        <v>58</v>
      </c>
      <c r="C498" s="1" t="s">
        <v>11</v>
      </c>
      <c r="D498" s="5">
        <f>VLOOKUP(B498,SWH!$A$4:$C$19,3,FALSE)</f>
        <v>4013.58</v>
      </c>
      <c r="E498" s="5">
        <v>0.02</v>
      </c>
      <c r="F498" s="5">
        <v>0</v>
      </c>
      <c r="G498" s="5">
        <v>762.62</v>
      </c>
      <c r="H498" s="5">
        <v>418.28</v>
      </c>
      <c r="I498" s="5">
        <v>65.930000000000007</v>
      </c>
      <c r="J498" s="5">
        <v>591.01</v>
      </c>
      <c r="K498" s="5">
        <v>421.49</v>
      </c>
      <c r="L498" s="5">
        <v>0</v>
      </c>
      <c r="M498" s="5">
        <v>305.27</v>
      </c>
      <c r="N498" s="5">
        <v>0.26</v>
      </c>
      <c r="O498" s="5">
        <f>VLOOKUP(B498,SWH!$A$4:$B$19,2,FALSE)</f>
        <v>0.26</v>
      </c>
      <c r="P498" s="5">
        <f t="shared" si="33"/>
        <v>0</v>
      </c>
      <c r="Q498" s="5">
        <v>0</v>
      </c>
      <c r="R498" s="5">
        <v>0</v>
      </c>
      <c r="S498" s="5">
        <v>0</v>
      </c>
      <c r="T498" s="5">
        <v>0</v>
      </c>
      <c r="U498" s="5">
        <v>476.82</v>
      </c>
      <c r="V498" s="5">
        <v>0</v>
      </c>
      <c r="W498" s="5">
        <f t="shared" si="31"/>
        <v>1067.9099999999999</v>
      </c>
      <c r="X498" s="5">
        <f t="shared" si="32"/>
        <v>0</v>
      </c>
      <c r="Y498" s="5">
        <v>2143.38</v>
      </c>
      <c r="Z498" s="5">
        <v>898.31</v>
      </c>
      <c r="AA498" s="5">
        <f t="shared" si="30"/>
        <v>3041.69</v>
      </c>
    </row>
    <row r="499" spans="1:27" x14ac:dyDescent="0.25">
      <c r="A499">
        <v>2010</v>
      </c>
      <c r="B499" t="s">
        <v>58</v>
      </c>
      <c r="C499" s="1" t="s">
        <v>13</v>
      </c>
      <c r="D499" s="5">
        <f>VLOOKUP(B499,SWH!$A$4:$C$19,3,FALSE)</f>
        <v>4013.58</v>
      </c>
      <c r="E499" s="5">
        <v>4.75</v>
      </c>
      <c r="F499" s="5">
        <v>0.17</v>
      </c>
      <c r="G499" s="5">
        <v>793.96</v>
      </c>
      <c r="H499" s="5">
        <v>418.28</v>
      </c>
      <c r="I499" s="5">
        <v>65.84</v>
      </c>
      <c r="J499" s="5">
        <v>591.01</v>
      </c>
      <c r="K499" s="5">
        <v>421.49</v>
      </c>
      <c r="L499" s="5">
        <v>0</v>
      </c>
      <c r="M499" s="5">
        <v>316.95</v>
      </c>
      <c r="N499" s="5">
        <v>0.26</v>
      </c>
      <c r="O499" s="5">
        <f>VLOOKUP(B499,SWH!$A$4:$B$19,2,FALSE)</f>
        <v>0.26</v>
      </c>
      <c r="P499" s="5">
        <f t="shared" si="33"/>
        <v>0</v>
      </c>
      <c r="Q499" s="5">
        <v>0</v>
      </c>
      <c r="R499" s="5">
        <v>0</v>
      </c>
      <c r="S499" s="5">
        <v>0</v>
      </c>
      <c r="T499" s="5">
        <v>0</v>
      </c>
      <c r="U499" s="5">
        <v>477.52</v>
      </c>
      <c r="V499" s="5">
        <v>0</v>
      </c>
      <c r="W499" s="5">
        <f t="shared" si="31"/>
        <v>1115.6600000000001</v>
      </c>
      <c r="X499" s="5">
        <f t="shared" si="32"/>
        <v>0.17</v>
      </c>
      <c r="Y499" s="5">
        <v>2191.0500000000002</v>
      </c>
      <c r="Z499" s="5">
        <v>899.18</v>
      </c>
      <c r="AA499" s="5">
        <f t="shared" si="30"/>
        <v>3090.23</v>
      </c>
    </row>
    <row r="500" spans="1:27" x14ac:dyDescent="0.25">
      <c r="A500">
        <v>2010</v>
      </c>
      <c r="B500" t="s">
        <v>58</v>
      </c>
      <c r="C500" s="1" t="s">
        <v>19</v>
      </c>
      <c r="D500" s="5">
        <f>VLOOKUP(B500,SWH!$A$4:$C$19,3,FALSE)</f>
        <v>4013.58</v>
      </c>
      <c r="E500" s="5">
        <v>8.33</v>
      </c>
      <c r="F500" s="5">
        <v>1.6</v>
      </c>
      <c r="G500" s="5">
        <v>649.51</v>
      </c>
      <c r="H500" s="5">
        <v>418.28</v>
      </c>
      <c r="I500" s="5">
        <v>65.819999999999993</v>
      </c>
      <c r="J500" s="5">
        <v>591.01</v>
      </c>
      <c r="K500" s="5">
        <v>421.49</v>
      </c>
      <c r="L500" s="5">
        <v>0</v>
      </c>
      <c r="M500" s="5">
        <v>306.58999999999997</v>
      </c>
      <c r="N500" s="5">
        <v>0.26</v>
      </c>
      <c r="O500" s="5">
        <f>VLOOKUP(B500,SWH!$A$4:$B$19,2,FALSE)</f>
        <v>0.26</v>
      </c>
      <c r="P500" s="5">
        <f t="shared" si="33"/>
        <v>0</v>
      </c>
      <c r="Q500" s="5">
        <v>0</v>
      </c>
      <c r="R500" s="5">
        <v>0</v>
      </c>
      <c r="S500" s="5">
        <v>0</v>
      </c>
      <c r="T500" s="5">
        <v>0</v>
      </c>
      <c r="U500" s="5">
        <v>499.5</v>
      </c>
      <c r="V500" s="5">
        <v>0</v>
      </c>
      <c r="W500" s="5">
        <f t="shared" si="31"/>
        <v>964.43000000000006</v>
      </c>
      <c r="X500" s="5">
        <f t="shared" si="32"/>
        <v>1.6</v>
      </c>
      <c r="Y500" s="5">
        <v>2039.8</v>
      </c>
      <c r="Z500" s="5">
        <v>922.59</v>
      </c>
      <c r="AA500" s="5">
        <f t="shared" si="30"/>
        <v>2962.39</v>
      </c>
    </row>
    <row r="501" spans="1:27" x14ac:dyDescent="0.25">
      <c r="A501">
        <v>2010</v>
      </c>
      <c r="B501" t="s">
        <v>58</v>
      </c>
      <c r="C501" s="1" t="s">
        <v>20</v>
      </c>
      <c r="D501" s="5">
        <f>VLOOKUP(B501,SWH!$A$4:$C$19,3,FALSE)</f>
        <v>4013.58</v>
      </c>
      <c r="E501" s="5">
        <v>7.94</v>
      </c>
      <c r="F501" s="5">
        <v>0.86</v>
      </c>
      <c r="G501" s="5">
        <v>519.20000000000005</v>
      </c>
      <c r="H501" s="5">
        <v>418.28</v>
      </c>
      <c r="I501" s="5">
        <v>65.87</v>
      </c>
      <c r="J501" s="5">
        <v>591.01</v>
      </c>
      <c r="K501" s="5">
        <v>421.49</v>
      </c>
      <c r="L501" s="5">
        <v>0</v>
      </c>
      <c r="M501" s="5">
        <v>320.13</v>
      </c>
      <c r="N501" s="5">
        <v>0.26</v>
      </c>
      <c r="O501" s="5">
        <f>VLOOKUP(B501,SWH!$A$4:$B$19,2,FALSE)</f>
        <v>0.26</v>
      </c>
      <c r="P501" s="5">
        <f t="shared" si="33"/>
        <v>0</v>
      </c>
      <c r="Q501" s="5">
        <v>0</v>
      </c>
      <c r="R501" s="5">
        <v>0</v>
      </c>
      <c r="S501" s="5">
        <v>0</v>
      </c>
      <c r="T501" s="5">
        <v>0</v>
      </c>
      <c r="U501" s="5">
        <v>503.62</v>
      </c>
      <c r="V501" s="5">
        <v>0</v>
      </c>
      <c r="W501" s="5">
        <f t="shared" si="31"/>
        <v>847.2700000000001</v>
      </c>
      <c r="X501" s="5">
        <f t="shared" si="32"/>
        <v>0.86</v>
      </c>
      <c r="Y501" s="5">
        <v>1922.69</v>
      </c>
      <c r="Z501" s="5">
        <v>925.97</v>
      </c>
      <c r="AA501" s="5">
        <f t="shared" si="30"/>
        <v>2848.66</v>
      </c>
    </row>
    <row r="502" spans="1:27" x14ac:dyDescent="0.25">
      <c r="A502">
        <v>2010</v>
      </c>
      <c r="B502" t="s">
        <v>58</v>
      </c>
      <c r="C502" s="1" t="s">
        <v>3</v>
      </c>
      <c r="D502" s="5">
        <f>VLOOKUP(B502,SWH!$A$4:$C$19,3,FALSE)</f>
        <v>4013.58</v>
      </c>
      <c r="E502" s="5">
        <v>64.400000000000006</v>
      </c>
      <c r="F502" s="5">
        <v>19.09</v>
      </c>
      <c r="G502" s="5">
        <v>423.98</v>
      </c>
      <c r="H502" s="5">
        <v>412.73</v>
      </c>
      <c r="I502" s="5">
        <v>65.86</v>
      </c>
      <c r="J502" s="5">
        <v>591.01</v>
      </c>
      <c r="K502" s="5">
        <v>421.49</v>
      </c>
      <c r="L502" s="5">
        <v>0</v>
      </c>
      <c r="M502" s="5">
        <v>304.68</v>
      </c>
      <c r="N502" s="5">
        <v>0.26</v>
      </c>
      <c r="O502" s="5">
        <f>VLOOKUP(B502,SWH!$A$4:$B$19,2,FALSE)</f>
        <v>0.26</v>
      </c>
      <c r="P502" s="5">
        <f t="shared" si="33"/>
        <v>0</v>
      </c>
      <c r="Q502" s="5">
        <v>0</v>
      </c>
      <c r="R502" s="5">
        <v>0</v>
      </c>
      <c r="S502" s="5">
        <v>0</v>
      </c>
      <c r="T502" s="5">
        <v>0</v>
      </c>
      <c r="U502" s="5">
        <v>554.29</v>
      </c>
      <c r="V502" s="5">
        <v>0</v>
      </c>
      <c r="W502" s="5">
        <f t="shared" si="31"/>
        <v>793.06</v>
      </c>
      <c r="X502" s="5">
        <f t="shared" si="32"/>
        <v>19.09</v>
      </c>
      <c r="Y502" s="5">
        <v>1862.92</v>
      </c>
      <c r="Z502" s="5">
        <v>994.87</v>
      </c>
      <c r="AA502" s="5">
        <f t="shared" si="30"/>
        <v>2857.79</v>
      </c>
    </row>
    <row r="503" spans="1:27" x14ac:dyDescent="0.25">
      <c r="A503">
        <v>2010</v>
      </c>
      <c r="B503" t="s">
        <v>58</v>
      </c>
      <c r="C503" s="1" t="s">
        <v>7</v>
      </c>
      <c r="D503" s="5">
        <f>VLOOKUP(B503,SWH!$A$4:$C$19,3,FALSE)</f>
        <v>4013.58</v>
      </c>
      <c r="E503" s="5">
        <v>25.95</v>
      </c>
      <c r="F503" s="5">
        <v>4.7</v>
      </c>
      <c r="G503" s="5">
        <v>417.16</v>
      </c>
      <c r="H503" s="5">
        <v>412.62</v>
      </c>
      <c r="I503" s="5">
        <v>65.849999999999994</v>
      </c>
      <c r="J503" s="5">
        <v>591.01</v>
      </c>
      <c r="K503" s="5">
        <v>421.49</v>
      </c>
      <c r="L503" s="5">
        <v>0</v>
      </c>
      <c r="M503" s="5">
        <v>317.57</v>
      </c>
      <c r="N503" s="5">
        <v>0.26</v>
      </c>
      <c r="O503" s="5">
        <f>VLOOKUP(B503,SWH!$A$4:$B$19,2,FALSE)</f>
        <v>0.26</v>
      </c>
      <c r="P503" s="5">
        <f t="shared" si="33"/>
        <v>0</v>
      </c>
      <c r="Q503" s="5">
        <v>0</v>
      </c>
      <c r="R503" s="5">
        <v>0</v>
      </c>
      <c r="S503" s="5">
        <v>0</v>
      </c>
      <c r="T503" s="5">
        <v>0</v>
      </c>
      <c r="U503" s="5">
        <v>539.53</v>
      </c>
      <c r="V503" s="5">
        <v>0</v>
      </c>
      <c r="W503" s="5">
        <f t="shared" si="31"/>
        <v>760.68000000000006</v>
      </c>
      <c r="X503" s="5">
        <f t="shared" si="32"/>
        <v>4.7</v>
      </c>
      <c r="Y503" s="5">
        <v>1830.43</v>
      </c>
      <c r="Z503" s="5">
        <v>965.72</v>
      </c>
      <c r="AA503" s="5">
        <f t="shared" si="30"/>
        <v>2796.15</v>
      </c>
    </row>
    <row r="504" spans="1:27" x14ac:dyDescent="0.25">
      <c r="A504">
        <v>2010</v>
      </c>
      <c r="B504" t="s">
        <v>58</v>
      </c>
      <c r="C504" s="1" t="s">
        <v>17</v>
      </c>
      <c r="D504" s="5">
        <f>VLOOKUP(B504,SWH!$A$4:$C$19,3,FALSE)</f>
        <v>4013.58</v>
      </c>
      <c r="E504" s="5">
        <v>5.1100000000000003</v>
      </c>
      <c r="F504" s="5">
        <v>0.74</v>
      </c>
      <c r="G504" s="5">
        <v>338.68</v>
      </c>
      <c r="H504" s="5">
        <v>418.28</v>
      </c>
      <c r="I504" s="5">
        <v>65.84</v>
      </c>
      <c r="J504" s="5">
        <v>591.01</v>
      </c>
      <c r="K504" s="5">
        <v>421.49</v>
      </c>
      <c r="L504" s="5">
        <v>0</v>
      </c>
      <c r="M504" s="5">
        <v>300.75</v>
      </c>
      <c r="N504" s="5">
        <v>0.26</v>
      </c>
      <c r="O504" s="5">
        <f>VLOOKUP(B504,SWH!$A$4:$B$19,2,FALSE)</f>
        <v>0.26</v>
      </c>
      <c r="P504" s="5">
        <f t="shared" si="33"/>
        <v>0</v>
      </c>
      <c r="Q504" s="5">
        <v>0</v>
      </c>
      <c r="R504" s="5">
        <v>0</v>
      </c>
      <c r="S504" s="5">
        <v>0</v>
      </c>
      <c r="T504" s="5">
        <v>0</v>
      </c>
      <c r="U504" s="5">
        <v>553.28</v>
      </c>
      <c r="V504" s="5">
        <v>0</v>
      </c>
      <c r="W504" s="5">
        <f t="shared" si="31"/>
        <v>644.54</v>
      </c>
      <c r="X504" s="5">
        <f t="shared" si="32"/>
        <v>0.74</v>
      </c>
      <c r="Y504" s="5">
        <v>1719.93</v>
      </c>
      <c r="Z504" s="5">
        <v>975.51</v>
      </c>
      <c r="AA504" s="5">
        <f t="shared" si="30"/>
        <v>2695.44</v>
      </c>
    </row>
    <row r="505" spans="1:27" x14ac:dyDescent="0.25">
      <c r="A505">
        <v>2010</v>
      </c>
      <c r="B505" t="s">
        <v>58</v>
      </c>
      <c r="C505" s="1" t="s">
        <v>14</v>
      </c>
      <c r="D505" s="5">
        <f>VLOOKUP(B505,SWH!$A$4:$C$19,3,FALSE)</f>
        <v>4013.58</v>
      </c>
      <c r="E505" s="5">
        <v>151.66999999999999</v>
      </c>
      <c r="F505" s="5">
        <v>51.61</v>
      </c>
      <c r="G505" s="5">
        <v>316.58999999999997</v>
      </c>
      <c r="H505" s="5">
        <v>412.45</v>
      </c>
      <c r="I505" s="5">
        <v>65.75</v>
      </c>
      <c r="J505" s="5">
        <v>591.01</v>
      </c>
      <c r="K505" s="5">
        <v>421.49</v>
      </c>
      <c r="L505" s="5">
        <v>0</v>
      </c>
      <c r="M505" s="5">
        <v>299.20999999999998</v>
      </c>
      <c r="N505" s="5">
        <v>0.26</v>
      </c>
      <c r="O505" s="5">
        <f>VLOOKUP(B505,SWH!$A$4:$B$19,2,FALSE)</f>
        <v>0.26</v>
      </c>
      <c r="P505" s="5">
        <f t="shared" si="33"/>
        <v>0</v>
      </c>
      <c r="Q505" s="5">
        <v>0</v>
      </c>
      <c r="R505" s="5">
        <v>0</v>
      </c>
      <c r="S505" s="5">
        <v>0</v>
      </c>
      <c r="T505" s="5">
        <v>0</v>
      </c>
      <c r="U505" s="5">
        <v>602.04</v>
      </c>
      <c r="V505" s="5">
        <v>0</v>
      </c>
      <c r="W505" s="5">
        <f t="shared" si="31"/>
        <v>767.47</v>
      </c>
      <c r="X505" s="5">
        <f t="shared" si="32"/>
        <v>51.61</v>
      </c>
      <c r="Y505" s="5">
        <v>1836.94</v>
      </c>
      <c r="Z505" s="5">
        <v>1075.1400000000001</v>
      </c>
      <c r="AA505" s="5">
        <f t="shared" si="30"/>
        <v>2912.08</v>
      </c>
    </row>
    <row r="506" spans="1:27" x14ac:dyDescent="0.25">
      <c r="A506">
        <v>2010</v>
      </c>
      <c r="B506" t="s">
        <v>58</v>
      </c>
      <c r="C506" s="1" t="s">
        <v>2</v>
      </c>
      <c r="D506" s="5">
        <f>VLOOKUP(B506,SWH!$A$4:$C$19,3,FALSE)</f>
        <v>4013.58</v>
      </c>
      <c r="E506" s="5">
        <v>63.8</v>
      </c>
      <c r="F506" s="5">
        <v>15.45</v>
      </c>
      <c r="G506" s="5">
        <v>325.99</v>
      </c>
      <c r="H506" s="5">
        <v>412.38</v>
      </c>
      <c r="I506" s="5">
        <v>65.81</v>
      </c>
      <c r="J506" s="5">
        <v>591.01</v>
      </c>
      <c r="K506" s="5">
        <v>421.49</v>
      </c>
      <c r="L506" s="5">
        <v>0</v>
      </c>
      <c r="M506" s="5">
        <v>319.08999999999997</v>
      </c>
      <c r="N506" s="5">
        <v>0.26</v>
      </c>
      <c r="O506" s="5">
        <f>VLOOKUP(B506,SWH!$A$4:$B$19,2,FALSE)</f>
        <v>0.26</v>
      </c>
      <c r="P506" s="5">
        <f t="shared" si="33"/>
        <v>0</v>
      </c>
      <c r="Q506" s="5">
        <v>0</v>
      </c>
      <c r="R506" s="5">
        <v>0</v>
      </c>
      <c r="S506" s="5">
        <v>0</v>
      </c>
      <c r="T506" s="5">
        <v>0</v>
      </c>
      <c r="U506" s="5">
        <v>587.09</v>
      </c>
      <c r="V506" s="5">
        <v>0</v>
      </c>
      <c r="W506" s="5">
        <f t="shared" si="31"/>
        <v>708.88</v>
      </c>
      <c r="X506" s="5">
        <f t="shared" si="32"/>
        <v>15.45</v>
      </c>
      <c r="Y506" s="5">
        <v>1778.32</v>
      </c>
      <c r="Z506" s="5">
        <v>1024.03</v>
      </c>
      <c r="AA506" s="5">
        <f t="shared" si="30"/>
        <v>2802.35</v>
      </c>
    </row>
    <row r="507" spans="1:27" x14ac:dyDescent="0.25">
      <c r="A507">
        <v>2010</v>
      </c>
      <c r="B507" t="s">
        <v>58</v>
      </c>
      <c r="C507" s="1" t="s">
        <v>18</v>
      </c>
      <c r="D507" s="5">
        <f>VLOOKUP(B507,SWH!$A$4:$C$19,3,FALSE)</f>
        <v>4013.58</v>
      </c>
      <c r="E507" s="5">
        <v>74.87</v>
      </c>
      <c r="F507" s="5">
        <v>26.71</v>
      </c>
      <c r="G507" s="5">
        <v>214.09</v>
      </c>
      <c r="H507" s="5">
        <v>412.63</v>
      </c>
      <c r="I507" s="5">
        <v>65.680000000000007</v>
      </c>
      <c r="J507" s="5">
        <v>591.01</v>
      </c>
      <c r="K507" s="5">
        <v>421.49</v>
      </c>
      <c r="L507" s="5">
        <v>0</v>
      </c>
      <c r="M507" s="5">
        <v>299.39</v>
      </c>
      <c r="N507" s="5">
        <v>0.26</v>
      </c>
      <c r="O507" s="5">
        <f>VLOOKUP(B507,SWH!$A$4:$B$19,2,FALSE)</f>
        <v>0.26</v>
      </c>
      <c r="P507" s="5">
        <f t="shared" si="33"/>
        <v>0</v>
      </c>
      <c r="Q507" s="5">
        <v>0</v>
      </c>
      <c r="R507" s="5">
        <v>0</v>
      </c>
      <c r="S507" s="5">
        <v>0</v>
      </c>
      <c r="T507" s="5">
        <v>0</v>
      </c>
      <c r="U507" s="5">
        <v>618.30999999999995</v>
      </c>
      <c r="V507" s="5">
        <v>0</v>
      </c>
      <c r="W507" s="5">
        <f t="shared" si="31"/>
        <v>588.35</v>
      </c>
      <c r="X507" s="5">
        <f t="shared" si="32"/>
        <v>26.71</v>
      </c>
      <c r="Y507" s="5">
        <v>1657.93</v>
      </c>
      <c r="Z507" s="5">
        <v>1066.5</v>
      </c>
      <c r="AA507" s="5">
        <f t="shared" si="30"/>
        <v>2724.4300000000003</v>
      </c>
    </row>
    <row r="508" spans="1:27" x14ac:dyDescent="0.25">
      <c r="A508">
        <v>2010</v>
      </c>
      <c r="B508" t="s">
        <v>58</v>
      </c>
      <c r="C508" s="1" t="s">
        <v>4</v>
      </c>
      <c r="D508" s="5">
        <f>VLOOKUP(B508,SWH!$A$4:$C$19,3,FALSE)</f>
        <v>4013.58</v>
      </c>
      <c r="E508" s="5">
        <v>264.16000000000003</v>
      </c>
      <c r="F508" s="5">
        <v>88.71</v>
      </c>
      <c r="G508" s="5">
        <v>229.53</v>
      </c>
      <c r="H508" s="5">
        <v>412.45</v>
      </c>
      <c r="I508" s="5">
        <v>65.78</v>
      </c>
      <c r="J508" s="5">
        <v>591.01</v>
      </c>
      <c r="K508" s="5">
        <v>421.49</v>
      </c>
      <c r="L508" s="5">
        <v>0</v>
      </c>
      <c r="M508" s="5">
        <v>298.69</v>
      </c>
      <c r="N508" s="5">
        <v>0.26</v>
      </c>
      <c r="O508" s="5">
        <f>VLOOKUP(B508,SWH!$A$4:$B$19,2,FALSE)</f>
        <v>0.26</v>
      </c>
      <c r="P508" s="5">
        <f t="shared" si="33"/>
        <v>0</v>
      </c>
      <c r="Q508" s="5">
        <v>0</v>
      </c>
      <c r="R508" s="5">
        <v>0</v>
      </c>
      <c r="S508" s="5">
        <v>0</v>
      </c>
      <c r="T508" s="5">
        <v>0</v>
      </c>
      <c r="U508" s="5">
        <v>649.32000000000005</v>
      </c>
      <c r="V508" s="5">
        <v>0</v>
      </c>
      <c r="W508" s="5">
        <f t="shared" si="31"/>
        <v>792.38000000000011</v>
      </c>
      <c r="X508" s="5">
        <f t="shared" si="32"/>
        <v>88.71</v>
      </c>
      <c r="Y508" s="5">
        <v>1861.87</v>
      </c>
      <c r="Z508" s="5">
        <v>1159.52</v>
      </c>
      <c r="AA508" s="5">
        <f t="shared" si="30"/>
        <v>3021.39</v>
      </c>
    </row>
    <row r="509" spans="1:27" x14ac:dyDescent="0.25">
      <c r="A509">
        <v>2010</v>
      </c>
      <c r="B509" t="s">
        <v>58</v>
      </c>
      <c r="C509" s="1" t="s">
        <v>5</v>
      </c>
      <c r="D509" s="5">
        <f>VLOOKUP(B509,SWH!$A$4:$C$19,3,FALSE)</f>
        <v>4013.58</v>
      </c>
      <c r="E509" s="5">
        <v>151.91</v>
      </c>
      <c r="F509" s="5">
        <v>44.5</v>
      </c>
      <c r="G509" s="5">
        <v>258.95999999999998</v>
      </c>
      <c r="H509" s="5">
        <v>412.47</v>
      </c>
      <c r="I509" s="5">
        <v>65.78</v>
      </c>
      <c r="J509" s="5">
        <v>591.01</v>
      </c>
      <c r="K509" s="5">
        <v>421.49</v>
      </c>
      <c r="L509" s="5">
        <v>0</v>
      </c>
      <c r="M509" s="5">
        <v>316.89999999999998</v>
      </c>
      <c r="N509" s="5">
        <v>0.26</v>
      </c>
      <c r="O509" s="5">
        <f>VLOOKUP(B509,SWH!$A$4:$B$19,2,FALSE)</f>
        <v>0.26</v>
      </c>
      <c r="P509" s="5">
        <f t="shared" si="33"/>
        <v>0</v>
      </c>
      <c r="Q509" s="5">
        <v>0</v>
      </c>
      <c r="R509" s="5">
        <v>0</v>
      </c>
      <c r="S509" s="5">
        <v>0</v>
      </c>
      <c r="T509" s="5">
        <v>0</v>
      </c>
      <c r="U509" s="5">
        <v>635.41999999999996</v>
      </c>
      <c r="V509" s="5">
        <v>0</v>
      </c>
      <c r="W509" s="5">
        <f t="shared" si="31"/>
        <v>727.77</v>
      </c>
      <c r="X509" s="5">
        <f t="shared" si="32"/>
        <v>44.5</v>
      </c>
      <c r="Y509" s="5">
        <v>1797.29</v>
      </c>
      <c r="Z509" s="5">
        <v>1101.4000000000001</v>
      </c>
      <c r="AA509" s="5">
        <f t="shared" si="30"/>
        <v>2898.69</v>
      </c>
    </row>
    <row r="510" spans="1:27" x14ac:dyDescent="0.25">
      <c r="A510">
        <v>2010</v>
      </c>
      <c r="B510" t="s">
        <v>58</v>
      </c>
      <c r="C510" s="1" t="s">
        <v>15</v>
      </c>
      <c r="D510" s="5">
        <f>VLOOKUP(B510,SWH!$A$4:$C$19,3,FALSE)</f>
        <v>4013.58</v>
      </c>
      <c r="E510" s="5">
        <v>86.74</v>
      </c>
      <c r="F510" s="5">
        <v>36.619999999999997</v>
      </c>
      <c r="G510" s="5">
        <v>180.4</v>
      </c>
      <c r="H510" s="5">
        <v>412.68</v>
      </c>
      <c r="I510" s="5">
        <v>65.67</v>
      </c>
      <c r="J510" s="5">
        <v>591.01</v>
      </c>
      <c r="K510" s="5">
        <v>421.49</v>
      </c>
      <c r="L510" s="5">
        <v>0</v>
      </c>
      <c r="M510" s="5">
        <v>296.74</v>
      </c>
      <c r="N510" s="5">
        <v>0.26</v>
      </c>
      <c r="O510" s="5">
        <f>VLOOKUP(B510,SWH!$A$4:$B$19,2,FALSE)</f>
        <v>0.26</v>
      </c>
      <c r="P510" s="5">
        <f t="shared" si="33"/>
        <v>0</v>
      </c>
      <c r="Q510" s="5">
        <v>0</v>
      </c>
      <c r="R510" s="5">
        <v>0</v>
      </c>
      <c r="S510" s="5">
        <v>0</v>
      </c>
      <c r="T510" s="5">
        <v>0</v>
      </c>
      <c r="U510" s="5">
        <v>645.21</v>
      </c>
      <c r="V510" s="5">
        <v>0</v>
      </c>
      <c r="W510" s="5">
        <f t="shared" si="31"/>
        <v>563.88</v>
      </c>
      <c r="X510" s="5">
        <f t="shared" si="32"/>
        <v>36.619999999999997</v>
      </c>
      <c r="Y510" s="5">
        <v>1633.5</v>
      </c>
      <c r="Z510" s="5">
        <v>1103.33</v>
      </c>
      <c r="AA510" s="5">
        <f t="shared" si="30"/>
        <v>2736.83</v>
      </c>
    </row>
    <row r="511" spans="1:27" x14ac:dyDescent="0.25">
      <c r="A511">
        <v>2010</v>
      </c>
      <c r="B511" t="s">
        <v>58</v>
      </c>
      <c r="C511" s="1" t="s">
        <v>16</v>
      </c>
      <c r="D511" s="5">
        <f>VLOOKUP(B511,SWH!$A$4:$C$19,3,FALSE)</f>
        <v>4013.58</v>
      </c>
      <c r="E511" s="5">
        <v>434.6</v>
      </c>
      <c r="F511" s="5">
        <v>139.63</v>
      </c>
      <c r="G511" s="5">
        <v>227.89</v>
      </c>
      <c r="H511" s="5">
        <v>412.49</v>
      </c>
      <c r="I511" s="5">
        <v>65.739999999999995</v>
      </c>
      <c r="J511" s="5">
        <v>591.01</v>
      </c>
      <c r="K511" s="5">
        <v>421.49</v>
      </c>
      <c r="L511" s="5">
        <v>0</v>
      </c>
      <c r="M511" s="5">
        <v>302.69</v>
      </c>
      <c r="N511" s="5">
        <v>0.26</v>
      </c>
      <c r="O511" s="5">
        <f>VLOOKUP(B511,SWH!$A$4:$B$19,2,FALSE)</f>
        <v>0.26</v>
      </c>
      <c r="P511" s="5">
        <f t="shared" si="33"/>
        <v>0</v>
      </c>
      <c r="Q511" s="5">
        <v>0</v>
      </c>
      <c r="R511" s="5">
        <v>0</v>
      </c>
      <c r="S511" s="5">
        <v>0</v>
      </c>
      <c r="T511" s="5">
        <v>0</v>
      </c>
      <c r="U511" s="5">
        <v>684.83</v>
      </c>
      <c r="V511" s="5">
        <v>0</v>
      </c>
      <c r="W511" s="5">
        <f t="shared" si="31"/>
        <v>965.18000000000006</v>
      </c>
      <c r="X511" s="5">
        <f t="shared" si="32"/>
        <v>139.63</v>
      </c>
      <c r="Y511" s="5">
        <v>2034.69</v>
      </c>
      <c r="Z511" s="5">
        <v>1245.95</v>
      </c>
      <c r="AA511" s="5">
        <f t="shared" si="30"/>
        <v>3280.6400000000003</v>
      </c>
    </row>
    <row r="512" spans="1:27" x14ac:dyDescent="0.25">
      <c r="A512">
        <v>2010</v>
      </c>
      <c r="B512" t="s">
        <v>58</v>
      </c>
      <c r="C512" s="1" t="s">
        <v>9</v>
      </c>
      <c r="D512" s="5">
        <f>VLOOKUP(B512,SWH!$A$4:$C$19,3,FALSE)</f>
        <v>4013.58</v>
      </c>
      <c r="E512" s="5">
        <v>282.93</v>
      </c>
      <c r="F512" s="5">
        <v>85.87</v>
      </c>
      <c r="G512" s="5">
        <v>197.81</v>
      </c>
      <c r="H512" s="5">
        <v>412.58</v>
      </c>
      <c r="I512" s="5">
        <v>65.7</v>
      </c>
      <c r="J512" s="5">
        <v>591.01</v>
      </c>
      <c r="K512" s="5">
        <v>421.49</v>
      </c>
      <c r="L512" s="5">
        <v>0</v>
      </c>
      <c r="M512" s="5">
        <v>311.49</v>
      </c>
      <c r="N512" s="5">
        <v>0.26</v>
      </c>
      <c r="O512" s="5">
        <f>VLOOKUP(B512,SWH!$A$4:$B$19,2,FALSE)</f>
        <v>0.26</v>
      </c>
      <c r="P512" s="5">
        <f t="shared" si="33"/>
        <v>0</v>
      </c>
      <c r="Q512" s="5">
        <v>0</v>
      </c>
      <c r="R512" s="5">
        <v>0</v>
      </c>
      <c r="S512" s="5">
        <v>0</v>
      </c>
      <c r="T512" s="5">
        <v>0</v>
      </c>
      <c r="U512" s="5">
        <v>675.54</v>
      </c>
      <c r="V512" s="5">
        <v>0</v>
      </c>
      <c r="W512" s="5">
        <f t="shared" si="31"/>
        <v>792.23</v>
      </c>
      <c r="X512" s="5">
        <f t="shared" si="32"/>
        <v>85.87</v>
      </c>
      <c r="Y512" s="5">
        <v>1861.77</v>
      </c>
      <c r="Z512" s="5">
        <v>1182.9000000000001</v>
      </c>
      <c r="AA512" s="5">
        <f t="shared" si="30"/>
        <v>3044.67</v>
      </c>
    </row>
    <row r="513" spans="1:27" x14ac:dyDescent="0.25">
      <c r="A513">
        <v>2010</v>
      </c>
      <c r="B513" t="s">
        <v>58</v>
      </c>
      <c r="C513" s="1" t="s">
        <v>12</v>
      </c>
      <c r="D513" s="5">
        <f>VLOOKUP(B513,SWH!$A$4:$C$19,3,FALSE)</f>
        <v>4013.58</v>
      </c>
      <c r="E513" s="5">
        <v>496.11</v>
      </c>
      <c r="F513" s="5">
        <v>182.03</v>
      </c>
      <c r="G513" s="5">
        <v>194.01</v>
      </c>
      <c r="H513" s="5">
        <v>412.5</v>
      </c>
      <c r="I513" s="5">
        <v>65.66</v>
      </c>
      <c r="J513" s="5">
        <v>591.01</v>
      </c>
      <c r="K513" s="5">
        <v>421.49</v>
      </c>
      <c r="L513" s="5">
        <v>0</v>
      </c>
      <c r="M513" s="5">
        <v>301.79000000000002</v>
      </c>
      <c r="N513" s="5">
        <v>0.26</v>
      </c>
      <c r="O513" s="5">
        <f>VLOOKUP(B513,SWH!$A$4:$B$19,2,FALSE)</f>
        <v>0.26</v>
      </c>
      <c r="P513" s="5">
        <f t="shared" si="33"/>
        <v>0</v>
      </c>
      <c r="Q513" s="5">
        <v>0</v>
      </c>
      <c r="R513" s="5">
        <v>0</v>
      </c>
      <c r="S513" s="5">
        <v>0</v>
      </c>
      <c r="T513" s="5">
        <v>0</v>
      </c>
      <c r="U513" s="5">
        <v>726.97</v>
      </c>
      <c r="V513" s="5">
        <v>0</v>
      </c>
      <c r="W513" s="5">
        <f t="shared" si="31"/>
        <v>991.91000000000008</v>
      </c>
      <c r="X513" s="5">
        <f t="shared" si="32"/>
        <v>182.03</v>
      </c>
      <c r="Y513" s="5">
        <v>2061.34</v>
      </c>
      <c r="Z513" s="5">
        <v>1330.5</v>
      </c>
      <c r="AA513" s="5">
        <f t="shared" si="30"/>
        <v>3391.84</v>
      </c>
    </row>
    <row r="514" spans="1:27" x14ac:dyDescent="0.25">
      <c r="A514">
        <v>2010</v>
      </c>
      <c r="B514" t="s">
        <v>58</v>
      </c>
      <c r="C514" s="1" t="s">
        <v>8</v>
      </c>
      <c r="D514" s="5">
        <f>VLOOKUP(B514,SWH!$A$4:$C$19,3,FALSE)</f>
        <v>4013.58</v>
      </c>
      <c r="E514" s="5">
        <v>714.81</v>
      </c>
      <c r="F514" s="5">
        <v>277.88</v>
      </c>
      <c r="G514" s="5">
        <v>134.01</v>
      </c>
      <c r="H514" s="5">
        <v>413.61</v>
      </c>
      <c r="I514" s="5">
        <v>65.3</v>
      </c>
      <c r="J514" s="5">
        <v>591.01</v>
      </c>
      <c r="K514" s="5">
        <v>421.49</v>
      </c>
      <c r="L514" s="5">
        <v>0</v>
      </c>
      <c r="M514" s="5">
        <v>300.39999999999998</v>
      </c>
      <c r="N514" s="5">
        <v>0.26</v>
      </c>
      <c r="O514" s="5">
        <f>VLOOKUP(B514,SWH!$A$4:$B$19,2,FALSE)</f>
        <v>0.26</v>
      </c>
      <c r="P514" s="5">
        <f t="shared" si="33"/>
        <v>0</v>
      </c>
      <c r="Q514" s="5">
        <v>0</v>
      </c>
      <c r="R514" s="5">
        <v>0</v>
      </c>
      <c r="S514" s="5">
        <v>0</v>
      </c>
      <c r="T514" s="5">
        <v>0</v>
      </c>
      <c r="U514" s="5">
        <v>784.3</v>
      </c>
      <c r="V514" s="5">
        <v>0</v>
      </c>
      <c r="W514" s="5">
        <f t="shared" si="31"/>
        <v>1149.2199999999998</v>
      </c>
      <c r="X514" s="5">
        <f t="shared" si="32"/>
        <v>277.88</v>
      </c>
      <c r="Y514" s="5">
        <v>2219.39</v>
      </c>
      <c r="Z514" s="5">
        <v>1483.67</v>
      </c>
      <c r="AA514" s="5">
        <f t="shared" ref="AA514:AA577" si="34">SUM(Y514:Z514)</f>
        <v>3703.06</v>
      </c>
    </row>
    <row r="515" spans="1:27" x14ac:dyDescent="0.25">
      <c r="A515">
        <v>2013</v>
      </c>
      <c r="B515" t="s">
        <v>58</v>
      </c>
      <c r="C515" s="1" t="s">
        <v>10</v>
      </c>
      <c r="D515" s="5">
        <f>VLOOKUP(B515,SWH!$A$4:$C$19,3,FALSE)</f>
        <v>4013.58</v>
      </c>
      <c r="E515" s="5">
        <v>0</v>
      </c>
      <c r="F515" s="5">
        <v>0</v>
      </c>
      <c r="G515" s="5">
        <v>940.89</v>
      </c>
      <c r="H515" s="5">
        <v>319.26</v>
      </c>
      <c r="I515" s="5">
        <v>65.91</v>
      </c>
      <c r="J515" s="5">
        <v>557.66</v>
      </c>
      <c r="K515" s="5">
        <v>421.49</v>
      </c>
      <c r="L515" s="5">
        <v>0</v>
      </c>
      <c r="M515" s="5">
        <v>267.45</v>
      </c>
      <c r="N515" s="5">
        <v>0.26</v>
      </c>
      <c r="O515" s="5">
        <f>VLOOKUP(B515,SWH!$A$4:$B$19,2,FALSE)</f>
        <v>0.26</v>
      </c>
      <c r="P515" s="5">
        <f t="shared" si="33"/>
        <v>0</v>
      </c>
      <c r="Q515" s="5">
        <v>0</v>
      </c>
      <c r="R515" s="5">
        <v>0</v>
      </c>
      <c r="S515" s="5">
        <v>0</v>
      </c>
      <c r="T515" s="5">
        <v>0</v>
      </c>
      <c r="U515" s="5">
        <v>457.44</v>
      </c>
      <c r="V515" s="5">
        <v>0</v>
      </c>
      <c r="W515" s="5">
        <f t="shared" ref="W515:W578" si="35">E515+G515+M515+SUM(P515:S515)</f>
        <v>1208.3399999999999</v>
      </c>
      <c r="X515" s="5">
        <f t="shared" ref="X515:X578" si="36">F515</f>
        <v>0</v>
      </c>
      <c r="Y515" s="5">
        <v>2151.44</v>
      </c>
      <c r="Z515" s="5">
        <v>878.93</v>
      </c>
      <c r="AA515" s="5">
        <f t="shared" si="34"/>
        <v>3030.37</v>
      </c>
    </row>
    <row r="516" spans="1:27" x14ac:dyDescent="0.25">
      <c r="A516">
        <v>2013</v>
      </c>
      <c r="B516" t="s">
        <v>58</v>
      </c>
      <c r="C516" s="1" t="s">
        <v>6</v>
      </c>
      <c r="D516" s="5">
        <f>VLOOKUP(B516,SWH!$A$4:$C$19,3,FALSE)</f>
        <v>4013.58</v>
      </c>
      <c r="E516" s="5">
        <v>0.12</v>
      </c>
      <c r="F516" s="5">
        <v>0</v>
      </c>
      <c r="G516" s="5">
        <v>861.24</v>
      </c>
      <c r="H516" s="5">
        <v>319.58999999999997</v>
      </c>
      <c r="I516" s="5">
        <v>65.92</v>
      </c>
      <c r="J516" s="5">
        <v>557.66</v>
      </c>
      <c r="K516" s="5">
        <v>421.49</v>
      </c>
      <c r="L516" s="5">
        <v>0</v>
      </c>
      <c r="M516" s="5">
        <v>272.10000000000002</v>
      </c>
      <c r="N516" s="5">
        <v>0.26</v>
      </c>
      <c r="O516" s="5">
        <f>VLOOKUP(B516,SWH!$A$4:$B$19,2,FALSE)</f>
        <v>0.26</v>
      </c>
      <c r="P516" s="5">
        <f t="shared" si="33"/>
        <v>0</v>
      </c>
      <c r="Q516" s="5">
        <v>0</v>
      </c>
      <c r="R516" s="5">
        <v>0</v>
      </c>
      <c r="S516" s="5">
        <v>0</v>
      </c>
      <c r="T516" s="5">
        <v>0</v>
      </c>
      <c r="U516" s="5">
        <v>456.39</v>
      </c>
      <c r="V516" s="5">
        <v>0</v>
      </c>
      <c r="W516" s="5">
        <f t="shared" si="35"/>
        <v>1133.46</v>
      </c>
      <c r="X516" s="5">
        <f t="shared" si="36"/>
        <v>0</v>
      </c>
      <c r="Y516" s="5">
        <v>2076.88</v>
      </c>
      <c r="Z516" s="5">
        <v>877.88</v>
      </c>
      <c r="AA516" s="5">
        <f t="shared" si="34"/>
        <v>2954.76</v>
      </c>
    </row>
    <row r="517" spans="1:27" x14ac:dyDescent="0.25">
      <c r="A517">
        <v>2013</v>
      </c>
      <c r="B517" t="s">
        <v>58</v>
      </c>
      <c r="C517" s="1" t="s">
        <v>11</v>
      </c>
      <c r="D517" s="5">
        <f>VLOOKUP(B517,SWH!$A$4:$C$19,3,FALSE)</f>
        <v>4013.58</v>
      </c>
      <c r="E517" s="5">
        <v>0.05</v>
      </c>
      <c r="F517" s="5">
        <v>0</v>
      </c>
      <c r="G517" s="5">
        <v>674.64</v>
      </c>
      <c r="H517" s="5">
        <v>322.42</v>
      </c>
      <c r="I517" s="5">
        <v>65.930000000000007</v>
      </c>
      <c r="J517" s="5">
        <v>557.66</v>
      </c>
      <c r="K517" s="5">
        <v>421.49</v>
      </c>
      <c r="L517" s="5">
        <v>0</v>
      </c>
      <c r="M517" s="5">
        <v>263.64</v>
      </c>
      <c r="N517" s="5">
        <v>0.26</v>
      </c>
      <c r="O517" s="5">
        <f>VLOOKUP(B517,SWH!$A$4:$B$19,2,FALSE)</f>
        <v>0.26</v>
      </c>
      <c r="P517" s="5">
        <f t="shared" si="33"/>
        <v>0</v>
      </c>
      <c r="Q517" s="5">
        <v>0</v>
      </c>
      <c r="R517" s="5">
        <v>0</v>
      </c>
      <c r="S517" s="5">
        <v>0</v>
      </c>
      <c r="T517" s="5">
        <v>0</v>
      </c>
      <c r="U517" s="5">
        <v>476.66</v>
      </c>
      <c r="V517" s="5">
        <v>0</v>
      </c>
      <c r="W517" s="5">
        <f t="shared" si="35"/>
        <v>938.32999999999993</v>
      </c>
      <c r="X517" s="5">
        <f t="shared" si="36"/>
        <v>0</v>
      </c>
      <c r="Y517" s="5">
        <v>1884.59</v>
      </c>
      <c r="Z517" s="5">
        <v>898.15</v>
      </c>
      <c r="AA517" s="5">
        <f t="shared" si="34"/>
        <v>2782.74</v>
      </c>
    </row>
    <row r="518" spans="1:27" x14ac:dyDescent="0.25">
      <c r="A518">
        <v>2013</v>
      </c>
      <c r="B518" t="s">
        <v>58</v>
      </c>
      <c r="C518" s="1" t="s">
        <v>13</v>
      </c>
      <c r="D518" s="5">
        <f>VLOOKUP(B518,SWH!$A$4:$C$19,3,FALSE)</f>
        <v>4013.58</v>
      </c>
      <c r="E518" s="5">
        <v>3.72</v>
      </c>
      <c r="F518" s="5">
        <v>0.83</v>
      </c>
      <c r="G518" s="5">
        <v>723.94</v>
      </c>
      <c r="H518" s="5">
        <v>321.01</v>
      </c>
      <c r="I518" s="5">
        <v>65.84</v>
      </c>
      <c r="J518" s="5">
        <v>557.66</v>
      </c>
      <c r="K518" s="5">
        <v>421.49</v>
      </c>
      <c r="L518" s="5">
        <v>0</v>
      </c>
      <c r="M518" s="5">
        <v>269.02999999999997</v>
      </c>
      <c r="N518" s="5">
        <v>0.26</v>
      </c>
      <c r="O518" s="5">
        <f>VLOOKUP(B518,SWH!$A$4:$B$19,2,FALSE)</f>
        <v>0.26</v>
      </c>
      <c r="P518" s="5">
        <f t="shared" si="33"/>
        <v>0</v>
      </c>
      <c r="Q518" s="5">
        <v>0</v>
      </c>
      <c r="R518" s="5">
        <v>0</v>
      </c>
      <c r="S518" s="5">
        <v>0</v>
      </c>
      <c r="T518" s="5">
        <v>0</v>
      </c>
      <c r="U518" s="5">
        <v>477.42</v>
      </c>
      <c r="V518" s="5">
        <v>0</v>
      </c>
      <c r="W518" s="5">
        <f t="shared" si="35"/>
        <v>996.69</v>
      </c>
      <c r="X518" s="5">
        <f t="shared" si="36"/>
        <v>0.83</v>
      </c>
      <c r="Y518" s="5">
        <v>1941.46</v>
      </c>
      <c r="Z518" s="5">
        <v>899.74</v>
      </c>
      <c r="AA518" s="5">
        <f t="shared" si="34"/>
        <v>2841.2</v>
      </c>
    </row>
    <row r="519" spans="1:27" x14ac:dyDescent="0.25">
      <c r="A519">
        <v>2013</v>
      </c>
      <c r="B519" t="s">
        <v>58</v>
      </c>
      <c r="C519" s="1" t="s">
        <v>19</v>
      </c>
      <c r="D519" s="5">
        <f>VLOOKUP(B519,SWH!$A$4:$C$19,3,FALSE)</f>
        <v>4013.58</v>
      </c>
      <c r="E519" s="5">
        <v>8.0299999999999994</v>
      </c>
      <c r="F519" s="5">
        <v>2.94</v>
      </c>
      <c r="G519" s="5">
        <v>584.4</v>
      </c>
      <c r="H519" s="5">
        <v>322.08</v>
      </c>
      <c r="I519" s="5">
        <v>65.819999999999993</v>
      </c>
      <c r="J519" s="5">
        <v>557.66</v>
      </c>
      <c r="K519" s="5">
        <v>421.49</v>
      </c>
      <c r="L519" s="5">
        <v>0</v>
      </c>
      <c r="M519" s="5">
        <v>262.87</v>
      </c>
      <c r="N519" s="5">
        <v>0.26</v>
      </c>
      <c r="O519" s="5">
        <f>VLOOKUP(B519,SWH!$A$4:$B$19,2,FALSE)</f>
        <v>0.26</v>
      </c>
      <c r="P519" s="5">
        <f t="shared" si="33"/>
        <v>0</v>
      </c>
      <c r="Q519" s="5">
        <v>0</v>
      </c>
      <c r="R519" s="5">
        <v>0</v>
      </c>
      <c r="S519" s="5">
        <v>0</v>
      </c>
      <c r="T519" s="5">
        <v>0</v>
      </c>
      <c r="U519" s="5">
        <v>499.3</v>
      </c>
      <c r="V519" s="5">
        <v>0</v>
      </c>
      <c r="W519" s="5">
        <f t="shared" si="35"/>
        <v>855.3</v>
      </c>
      <c r="X519" s="5">
        <f t="shared" si="36"/>
        <v>2.94</v>
      </c>
      <c r="Y519" s="5">
        <v>1801.13</v>
      </c>
      <c r="Z519" s="5">
        <v>923.73</v>
      </c>
      <c r="AA519" s="5">
        <f t="shared" si="34"/>
        <v>2724.86</v>
      </c>
    </row>
    <row r="520" spans="1:27" x14ac:dyDescent="0.25">
      <c r="A520">
        <v>2013</v>
      </c>
      <c r="B520" t="s">
        <v>58</v>
      </c>
      <c r="C520" s="1" t="s">
        <v>20</v>
      </c>
      <c r="D520" s="5">
        <f>VLOOKUP(B520,SWH!$A$4:$C$19,3,FALSE)</f>
        <v>4013.58</v>
      </c>
      <c r="E520" s="5">
        <v>7.42</v>
      </c>
      <c r="F520" s="5">
        <v>2.0299999999999998</v>
      </c>
      <c r="G520" s="5">
        <v>470.11</v>
      </c>
      <c r="H520" s="5">
        <v>324.27999999999997</v>
      </c>
      <c r="I520" s="5">
        <v>65.87</v>
      </c>
      <c r="J520" s="5">
        <v>557.66</v>
      </c>
      <c r="K520" s="5">
        <v>421.49</v>
      </c>
      <c r="L520" s="5">
        <v>0</v>
      </c>
      <c r="M520" s="5">
        <v>268.87</v>
      </c>
      <c r="N520" s="5">
        <v>0.26</v>
      </c>
      <c r="O520" s="5">
        <f>VLOOKUP(B520,SWH!$A$4:$B$19,2,FALSE)</f>
        <v>0.26</v>
      </c>
      <c r="P520" s="5">
        <f t="shared" si="33"/>
        <v>0</v>
      </c>
      <c r="Q520" s="5">
        <v>0</v>
      </c>
      <c r="R520" s="5">
        <v>0</v>
      </c>
      <c r="S520" s="5">
        <v>0</v>
      </c>
      <c r="T520" s="5">
        <v>0</v>
      </c>
      <c r="U520" s="5">
        <v>503.44</v>
      </c>
      <c r="V520" s="5">
        <v>0</v>
      </c>
      <c r="W520" s="5">
        <f t="shared" si="35"/>
        <v>746.40000000000009</v>
      </c>
      <c r="X520" s="5">
        <f t="shared" si="36"/>
        <v>2.0299999999999998</v>
      </c>
      <c r="Y520" s="5">
        <v>1694.47</v>
      </c>
      <c r="Z520" s="5">
        <v>926.96</v>
      </c>
      <c r="AA520" s="5">
        <f t="shared" si="34"/>
        <v>2621.4300000000003</v>
      </c>
    </row>
    <row r="521" spans="1:27" x14ac:dyDescent="0.25">
      <c r="A521">
        <v>2013</v>
      </c>
      <c r="B521" t="s">
        <v>58</v>
      </c>
      <c r="C521" s="1" t="s">
        <v>3</v>
      </c>
      <c r="D521" s="5">
        <f>VLOOKUP(B521,SWH!$A$4:$C$19,3,FALSE)</f>
        <v>4013.58</v>
      </c>
      <c r="E521" s="5">
        <v>65.61</v>
      </c>
      <c r="F521" s="5">
        <v>25.16</v>
      </c>
      <c r="G521" s="5">
        <v>379.23</v>
      </c>
      <c r="H521" s="5">
        <v>323.52</v>
      </c>
      <c r="I521" s="5">
        <v>65.86</v>
      </c>
      <c r="J521" s="5">
        <v>557.66</v>
      </c>
      <c r="K521" s="5">
        <v>421.49</v>
      </c>
      <c r="L521" s="5">
        <v>0</v>
      </c>
      <c r="M521" s="5">
        <v>261.58999999999997</v>
      </c>
      <c r="N521" s="5">
        <v>0.26</v>
      </c>
      <c r="O521" s="5">
        <f>VLOOKUP(B521,SWH!$A$4:$B$19,2,FALSE)</f>
        <v>0.26</v>
      </c>
      <c r="P521" s="5">
        <f t="shared" si="33"/>
        <v>0</v>
      </c>
      <c r="Q521" s="5">
        <v>0</v>
      </c>
      <c r="R521" s="5">
        <v>0</v>
      </c>
      <c r="S521" s="5">
        <v>0</v>
      </c>
      <c r="T521" s="5">
        <v>0</v>
      </c>
      <c r="U521" s="5">
        <v>554.24</v>
      </c>
      <c r="V521" s="5">
        <v>0</v>
      </c>
      <c r="W521" s="5">
        <f t="shared" si="35"/>
        <v>706.43000000000006</v>
      </c>
      <c r="X521" s="5">
        <f t="shared" si="36"/>
        <v>25.16</v>
      </c>
      <c r="Y521" s="5">
        <v>1653.72</v>
      </c>
      <c r="Z521" s="5">
        <v>1000.9</v>
      </c>
      <c r="AA521" s="5">
        <f t="shared" si="34"/>
        <v>2654.62</v>
      </c>
    </row>
    <row r="522" spans="1:27" x14ac:dyDescent="0.25">
      <c r="A522">
        <v>2013</v>
      </c>
      <c r="B522" t="s">
        <v>58</v>
      </c>
      <c r="C522" s="1" t="s">
        <v>7</v>
      </c>
      <c r="D522" s="5">
        <f>VLOOKUP(B522,SWH!$A$4:$C$19,3,FALSE)</f>
        <v>4013.58</v>
      </c>
      <c r="E522" s="5">
        <v>25.94</v>
      </c>
      <c r="F522" s="5">
        <v>9.44</v>
      </c>
      <c r="G522" s="5">
        <v>376.19</v>
      </c>
      <c r="H522" s="5">
        <v>323.5</v>
      </c>
      <c r="I522" s="5">
        <v>65.849999999999994</v>
      </c>
      <c r="J522" s="5">
        <v>557.66</v>
      </c>
      <c r="K522" s="5">
        <v>421.49</v>
      </c>
      <c r="L522" s="5">
        <v>0</v>
      </c>
      <c r="M522" s="5">
        <v>268.18</v>
      </c>
      <c r="N522" s="5">
        <v>0.26</v>
      </c>
      <c r="O522" s="5">
        <f>VLOOKUP(B522,SWH!$A$4:$B$19,2,FALSE)</f>
        <v>0.26</v>
      </c>
      <c r="P522" s="5">
        <f t="shared" si="33"/>
        <v>0</v>
      </c>
      <c r="Q522" s="5">
        <v>0</v>
      </c>
      <c r="R522" s="5">
        <v>0</v>
      </c>
      <c r="S522" s="5">
        <v>0</v>
      </c>
      <c r="T522" s="5">
        <v>0</v>
      </c>
      <c r="U522" s="5">
        <v>539.51</v>
      </c>
      <c r="V522" s="5">
        <v>0</v>
      </c>
      <c r="W522" s="5">
        <f t="shared" si="35"/>
        <v>670.31</v>
      </c>
      <c r="X522" s="5">
        <f t="shared" si="36"/>
        <v>9.44</v>
      </c>
      <c r="Y522" s="5">
        <v>1617.59</v>
      </c>
      <c r="Z522" s="5">
        <v>970.44</v>
      </c>
      <c r="AA522" s="5">
        <f t="shared" si="34"/>
        <v>2588.0299999999997</v>
      </c>
    </row>
    <row r="523" spans="1:27" x14ac:dyDescent="0.25">
      <c r="A523">
        <v>2013</v>
      </c>
      <c r="B523" t="s">
        <v>58</v>
      </c>
      <c r="C523" s="1" t="s">
        <v>17</v>
      </c>
      <c r="D523" s="5">
        <f>VLOOKUP(B523,SWH!$A$4:$C$19,3,FALSE)</f>
        <v>4013.58</v>
      </c>
      <c r="E523" s="5">
        <v>5.22</v>
      </c>
      <c r="F523" s="5">
        <v>1.04</v>
      </c>
      <c r="G523" s="5">
        <v>292.79000000000002</v>
      </c>
      <c r="H523" s="5">
        <v>322.77999999999997</v>
      </c>
      <c r="I523" s="5">
        <v>65.84</v>
      </c>
      <c r="J523" s="5">
        <v>557.66</v>
      </c>
      <c r="K523" s="5">
        <v>421.49</v>
      </c>
      <c r="L523" s="5">
        <v>0</v>
      </c>
      <c r="M523" s="5">
        <v>298.41000000000003</v>
      </c>
      <c r="N523" s="5">
        <v>0.26</v>
      </c>
      <c r="O523" s="5">
        <f>VLOOKUP(B523,SWH!$A$4:$B$19,2,FALSE)</f>
        <v>0.26</v>
      </c>
      <c r="P523" s="5">
        <f t="shared" ref="P523:P571" si="37">N523-O523</f>
        <v>0</v>
      </c>
      <c r="Q523" s="5">
        <v>0</v>
      </c>
      <c r="R523" s="5">
        <v>0</v>
      </c>
      <c r="S523" s="5">
        <v>0</v>
      </c>
      <c r="T523" s="5">
        <v>0</v>
      </c>
      <c r="U523" s="5">
        <v>553.17999999999995</v>
      </c>
      <c r="V523" s="5">
        <v>0</v>
      </c>
      <c r="W523" s="5">
        <f t="shared" si="35"/>
        <v>596.42000000000007</v>
      </c>
      <c r="X523" s="5">
        <f t="shared" si="36"/>
        <v>1.04</v>
      </c>
      <c r="Y523" s="5">
        <v>1542.96</v>
      </c>
      <c r="Z523" s="5">
        <v>975.7</v>
      </c>
      <c r="AA523" s="5">
        <f t="shared" si="34"/>
        <v>2518.66</v>
      </c>
    </row>
    <row r="524" spans="1:27" x14ac:dyDescent="0.25">
      <c r="A524">
        <v>2013</v>
      </c>
      <c r="B524" t="s">
        <v>58</v>
      </c>
      <c r="C524" s="1" t="s">
        <v>14</v>
      </c>
      <c r="D524" s="5">
        <f>VLOOKUP(B524,SWH!$A$4:$C$19,3,FALSE)</f>
        <v>4013.58</v>
      </c>
      <c r="E524" s="5">
        <v>150.59</v>
      </c>
      <c r="F524" s="5">
        <v>63.14</v>
      </c>
      <c r="G524" s="5">
        <v>282.06</v>
      </c>
      <c r="H524" s="5">
        <v>319.02</v>
      </c>
      <c r="I524" s="5">
        <v>65.75</v>
      </c>
      <c r="J524" s="5">
        <v>557.66</v>
      </c>
      <c r="K524" s="5">
        <v>421.49</v>
      </c>
      <c r="L524" s="5">
        <v>0</v>
      </c>
      <c r="M524" s="5">
        <v>259.07</v>
      </c>
      <c r="N524" s="5">
        <v>0.26</v>
      </c>
      <c r="O524" s="5">
        <f>VLOOKUP(B524,SWH!$A$4:$B$19,2,FALSE)</f>
        <v>0.26</v>
      </c>
      <c r="P524" s="5">
        <f t="shared" si="37"/>
        <v>0</v>
      </c>
      <c r="Q524" s="5">
        <v>0</v>
      </c>
      <c r="R524" s="5">
        <v>0</v>
      </c>
      <c r="S524" s="5">
        <v>0</v>
      </c>
      <c r="T524" s="5">
        <v>0</v>
      </c>
      <c r="U524" s="5">
        <v>601.9</v>
      </c>
      <c r="V524" s="5">
        <v>0</v>
      </c>
      <c r="W524" s="5">
        <f t="shared" si="35"/>
        <v>691.72</v>
      </c>
      <c r="X524" s="5">
        <f t="shared" si="36"/>
        <v>63.14</v>
      </c>
      <c r="Y524" s="5">
        <v>1634.42</v>
      </c>
      <c r="Z524" s="5">
        <v>1086.53</v>
      </c>
      <c r="AA524" s="5">
        <f t="shared" si="34"/>
        <v>2720.95</v>
      </c>
    </row>
    <row r="525" spans="1:27" x14ac:dyDescent="0.25">
      <c r="A525">
        <v>2013</v>
      </c>
      <c r="B525" t="s">
        <v>58</v>
      </c>
      <c r="C525" s="1" t="s">
        <v>2</v>
      </c>
      <c r="D525" s="5">
        <f>VLOOKUP(B525,SWH!$A$4:$C$19,3,FALSE)</f>
        <v>4013.58</v>
      </c>
      <c r="E525" s="5">
        <v>60</v>
      </c>
      <c r="F525" s="5">
        <v>24.65</v>
      </c>
      <c r="G525" s="5">
        <v>292.73</v>
      </c>
      <c r="H525" s="5">
        <v>319.02999999999997</v>
      </c>
      <c r="I525" s="5">
        <v>65.81</v>
      </c>
      <c r="J525" s="5">
        <v>557.66</v>
      </c>
      <c r="K525" s="5">
        <v>421.49</v>
      </c>
      <c r="L525" s="5">
        <v>0</v>
      </c>
      <c r="M525" s="5">
        <v>269.27999999999997</v>
      </c>
      <c r="N525" s="5">
        <v>0.26</v>
      </c>
      <c r="O525" s="5">
        <f>VLOOKUP(B525,SWH!$A$4:$B$19,2,FALSE)</f>
        <v>0.26</v>
      </c>
      <c r="P525" s="5">
        <f t="shared" si="37"/>
        <v>0</v>
      </c>
      <c r="Q525" s="5">
        <v>0</v>
      </c>
      <c r="R525" s="5">
        <v>0</v>
      </c>
      <c r="S525" s="5">
        <v>0</v>
      </c>
      <c r="T525" s="5">
        <v>0</v>
      </c>
      <c r="U525" s="5">
        <v>586.94000000000005</v>
      </c>
      <c r="V525" s="5">
        <v>0</v>
      </c>
      <c r="W525" s="5">
        <f t="shared" si="35"/>
        <v>622.01</v>
      </c>
      <c r="X525" s="5">
        <f t="shared" si="36"/>
        <v>24.65</v>
      </c>
      <c r="Y525" s="5">
        <v>1564.76</v>
      </c>
      <c r="Z525" s="5">
        <v>1033.08</v>
      </c>
      <c r="AA525" s="5">
        <f t="shared" si="34"/>
        <v>2597.84</v>
      </c>
    </row>
    <row r="526" spans="1:27" x14ac:dyDescent="0.25">
      <c r="A526">
        <v>2013</v>
      </c>
      <c r="B526" t="s">
        <v>58</v>
      </c>
      <c r="C526" s="1" t="s">
        <v>18</v>
      </c>
      <c r="D526" s="5">
        <f>VLOOKUP(B526,SWH!$A$4:$C$19,3,FALSE)</f>
        <v>4013.58</v>
      </c>
      <c r="E526" s="5">
        <v>74.45</v>
      </c>
      <c r="F526" s="5">
        <v>27.4</v>
      </c>
      <c r="G526" s="5">
        <v>188.99</v>
      </c>
      <c r="H526" s="5">
        <v>321.13</v>
      </c>
      <c r="I526" s="5">
        <v>65.680000000000007</v>
      </c>
      <c r="J526" s="5">
        <v>557.66</v>
      </c>
      <c r="K526" s="5">
        <v>421.49</v>
      </c>
      <c r="L526" s="5">
        <v>0</v>
      </c>
      <c r="M526" s="5">
        <v>298.05</v>
      </c>
      <c r="N526" s="5">
        <v>0.26</v>
      </c>
      <c r="O526" s="5">
        <f>VLOOKUP(B526,SWH!$A$4:$B$19,2,FALSE)</f>
        <v>0.26</v>
      </c>
      <c r="P526" s="5">
        <f t="shared" si="37"/>
        <v>0</v>
      </c>
      <c r="Q526" s="5">
        <v>0</v>
      </c>
      <c r="R526" s="5">
        <v>0</v>
      </c>
      <c r="S526" s="5">
        <v>0</v>
      </c>
      <c r="T526" s="5">
        <v>0</v>
      </c>
      <c r="U526" s="5">
        <v>618.08000000000004</v>
      </c>
      <c r="V526" s="5">
        <v>0</v>
      </c>
      <c r="W526" s="5">
        <f t="shared" si="35"/>
        <v>561.49</v>
      </c>
      <c r="X526" s="5">
        <f t="shared" si="36"/>
        <v>27.4</v>
      </c>
      <c r="Y526" s="5">
        <v>1506.22</v>
      </c>
      <c r="Z526" s="5">
        <v>1066.97</v>
      </c>
      <c r="AA526" s="5">
        <f t="shared" si="34"/>
        <v>2573.19</v>
      </c>
    </row>
    <row r="527" spans="1:27" x14ac:dyDescent="0.25">
      <c r="A527">
        <v>2013</v>
      </c>
      <c r="B527" t="s">
        <v>58</v>
      </c>
      <c r="C527" s="1" t="s">
        <v>4</v>
      </c>
      <c r="D527" s="5">
        <f>VLOOKUP(B527,SWH!$A$4:$C$19,3,FALSE)</f>
        <v>4013.58</v>
      </c>
      <c r="E527" s="5">
        <v>253.1</v>
      </c>
      <c r="F527" s="5">
        <v>100.68</v>
      </c>
      <c r="G527" s="5">
        <v>205.1</v>
      </c>
      <c r="H527" s="5">
        <v>319.26</v>
      </c>
      <c r="I527" s="5">
        <v>65.78</v>
      </c>
      <c r="J527" s="5">
        <v>557.66</v>
      </c>
      <c r="K527" s="5">
        <v>421.49</v>
      </c>
      <c r="L527" s="5">
        <v>0</v>
      </c>
      <c r="M527" s="5">
        <v>258.88</v>
      </c>
      <c r="N527" s="5">
        <v>0.26</v>
      </c>
      <c r="O527" s="5">
        <f>VLOOKUP(B527,SWH!$A$4:$B$19,2,FALSE)</f>
        <v>0.26</v>
      </c>
      <c r="P527" s="5">
        <f t="shared" si="37"/>
        <v>0</v>
      </c>
      <c r="Q527" s="5">
        <v>0</v>
      </c>
      <c r="R527" s="5">
        <v>0</v>
      </c>
      <c r="S527" s="5">
        <v>0</v>
      </c>
      <c r="T527" s="5">
        <v>0</v>
      </c>
      <c r="U527" s="5">
        <v>649.08000000000004</v>
      </c>
      <c r="V527" s="5">
        <v>0</v>
      </c>
      <c r="W527" s="5">
        <f t="shared" si="35"/>
        <v>717.07999999999993</v>
      </c>
      <c r="X527" s="5">
        <f t="shared" si="36"/>
        <v>100.68</v>
      </c>
      <c r="Y527" s="5">
        <v>1660.04</v>
      </c>
      <c r="Z527" s="5">
        <v>1171.25</v>
      </c>
      <c r="AA527" s="5">
        <f t="shared" si="34"/>
        <v>2831.29</v>
      </c>
    </row>
    <row r="528" spans="1:27" x14ac:dyDescent="0.25">
      <c r="A528">
        <v>2013</v>
      </c>
      <c r="B528" t="s">
        <v>58</v>
      </c>
      <c r="C528" s="1" t="s">
        <v>5</v>
      </c>
      <c r="D528" s="5">
        <f>VLOOKUP(B528,SWH!$A$4:$C$19,3,FALSE)</f>
        <v>4013.58</v>
      </c>
      <c r="E528" s="5">
        <v>139.36000000000001</v>
      </c>
      <c r="F528" s="5">
        <v>44.23</v>
      </c>
      <c r="G528" s="5">
        <v>233.27</v>
      </c>
      <c r="H528" s="5">
        <v>319.12</v>
      </c>
      <c r="I528" s="5">
        <v>65.78</v>
      </c>
      <c r="J528" s="5">
        <v>557.66</v>
      </c>
      <c r="K528" s="5">
        <v>421.49</v>
      </c>
      <c r="L528" s="5">
        <v>0</v>
      </c>
      <c r="M528" s="5">
        <v>289.05</v>
      </c>
      <c r="N528" s="5">
        <v>0.26</v>
      </c>
      <c r="O528" s="5">
        <f>VLOOKUP(B528,SWH!$A$4:$B$19,2,FALSE)</f>
        <v>0.26</v>
      </c>
      <c r="P528" s="5">
        <f t="shared" si="37"/>
        <v>0</v>
      </c>
      <c r="Q528" s="5">
        <v>0</v>
      </c>
      <c r="R528" s="5">
        <v>0</v>
      </c>
      <c r="S528" s="5">
        <v>0</v>
      </c>
      <c r="T528" s="5">
        <v>0</v>
      </c>
      <c r="U528" s="5">
        <v>635.19000000000005</v>
      </c>
      <c r="V528" s="5">
        <v>0</v>
      </c>
      <c r="W528" s="5">
        <f t="shared" si="35"/>
        <v>661.68000000000006</v>
      </c>
      <c r="X528" s="5">
        <f t="shared" si="36"/>
        <v>44.23</v>
      </c>
      <c r="Y528" s="5">
        <v>1604.49</v>
      </c>
      <c r="Z528" s="5">
        <v>1100.9000000000001</v>
      </c>
      <c r="AA528" s="5">
        <f t="shared" si="34"/>
        <v>2705.3900000000003</v>
      </c>
    </row>
    <row r="529" spans="1:27" x14ac:dyDescent="0.25">
      <c r="A529">
        <v>2013</v>
      </c>
      <c r="B529" t="s">
        <v>58</v>
      </c>
      <c r="C529" s="1" t="s">
        <v>15</v>
      </c>
      <c r="D529" s="5">
        <f>VLOOKUP(B529,SWH!$A$4:$C$19,3,FALSE)</f>
        <v>4013.58</v>
      </c>
      <c r="E529" s="5">
        <v>80.45</v>
      </c>
      <c r="F529" s="5">
        <v>36.369999999999997</v>
      </c>
      <c r="G529" s="5">
        <v>162.69</v>
      </c>
      <c r="H529" s="5">
        <v>320.54000000000002</v>
      </c>
      <c r="I529" s="5">
        <v>65.67</v>
      </c>
      <c r="J529" s="5">
        <v>557.66</v>
      </c>
      <c r="K529" s="5">
        <v>421.49</v>
      </c>
      <c r="L529" s="5">
        <v>0</v>
      </c>
      <c r="M529" s="5">
        <v>295.45999999999998</v>
      </c>
      <c r="N529" s="5">
        <v>0.26</v>
      </c>
      <c r="O529" s="5">
        <f>VLOOKUP(B529,SWH!$A$4:$B$19,2,FALSE)</f>
        <v>0.26</v>
      </c>
      <c r="P529" s="5">
        <f t="shared" si="37"/>
        <v>0</v>
      </c>
      <c r="Q529" s="5">
        <v>0</v>
      </c>
      <c r="R529" s="5">
        <v>0</v>
      </c>
      <c r="S529" s="5">
        <v>0</v>
      </c>
      <c r="T529" s="5">
        <v>0</v>
      </c>
      <c r="U529" s="5">
        <v>644.97</v>
      </c>
      <c r="V529" s="5">
        <v>0</v>
      </c>
      <c r="W529" s="5">
        <f t="shared" si="35"/>
        <v>538.59999999999991</v>
      </c>
      <c r="X529" s="5">
        <f t="shared" si="36"/>
        <v>36.369999999999997</v>
      </c>
      <c r="Y529" s="5">
        <v>1482.73</v>
      </c>
      <c r="Z529" s="5">
        <v>1102.83</v>
      </c>
      <c r="AA529" s="5">
        <f t="shared" si="34"/>
        <v>2585.56</v>
      </c>
    </row>
    <row r="530" spans="1:27" x14ac:dyDescent="0.25">
      <c r="A530">
        <v>2013</v>
      </c>
      <c r="B530" t="s">
        <v>58</v>
      </c>
      <c r="C530" s="1" t="s">
        <v>16</v>
      </c>
      <c r="D530" s="5">
        <f>VLOOKUP(B530,SWH!$A$4:$C$19,3,FALSE)</f>
        <v>4013.58</v>
      </c>
      <c r="E530" s="5">
        <v>405.88</v>
      </c>
      <c r="F530" s="5">
        <v>153.57</v>
      </c>
      <c r="G530" s="5">
        <v>202.55</v>
      </c>
      <c r="H530" s="5">
        <v>319.41000000000003</v>
      </c>
      <c r="I530" s="5">
        <v>65.739999999999995</v>
      </c>
      <c r="J530" s="5">
        <v>557.66</v>
      </c>
      <c r="K530" s="5">
        <v>421.49</v>
      </c>
      <c r="L530" s="5">
        <v>0</v>
      </c>
      <c r="M530" s="5">
        <v>260.81</v>
      </c>
      <c r="N530" s="5">
        <v>0.26</v>
      </c>
      <c r="O530" s="5">
        <f>VLOOKUP(B530,SWH!$A$4:$B$19,2,FALSE)</f>
        <v>0.26</v>
      </c>
      <c r="P530" s="5">
        <f t="shared" si="37"/>
        <v>0</v>
      </c>
      <c r="Q530" s="5">
        <v>0</v>
      </c>
      <c r="R530" s="5">
        <v>0</v>
      </c>
      <c r="S530" s="5">
        <v>0</v>
      </c>
      <c r="T530" s="5">
        <v>0</v>
      </c>
      <c r="U530" s="5">
        <v>684.74</v>
      </c>
      <c r="V530" s="5">
        <v>0</v>
      </c>
      <c r="W530" s="5">
        <f t="shared" si="35"/>
        <v>869.24</v>
      </c>
      <c r="X530" s="5">
        <f t="shared" si="36"/>
        <v>153.57</v>
      </c>
      <c r="Y530" s="5">
        <v>1812.31</v>
      </c>
      <c r="Z530" s="5">
        <v>1259.8</v>
      </c>
      <c r="AA530" s="5">
        <f t="shared" si="34"/>
        <v>3072.1099999999997</v>
      </c>
    </row>
    <row r="531" spans="1:27" x14ac:dyDescent="0.25">
      <c r="A531">
        <v>2013</v>
      </c>
      <c r="B531" t="s">
        <v>58</v>
      </c>
      <c r="C531" s="1" t="s">
        <v>9</v>
      </c>
      <c r="D531" s="5">
        <f>VLOOKUP(B531,SWH!$A$4:$C$19,3,FALSE)</f>
        <v>4013.58</v>
      </c>
      <c r="E531" s="5">
        <v>258.61</v>
      </c>
      <c r="F531" s="5">
        <v>87.44</v>
      </c>
      <c r="G531" s="5">
        <v>176.65</v>
      </c>
      <c r="H531" s="5">
        <v>319.61</v>
      </c>
      <c r="I531" s="5">
        <v>65.7</v>
      </c>
      <c r="J531" s="5">
        <v>557.66</v>
      </c>
      <c r="K531" s="5">
        <v>421.49</v>
      </c>
      <c r="L531" s="5">
        <v>0</v>
      </c>
      <c r="M531" s="5">
        <v>283.74</v>
      </c>
      <c r="N531" s="5">
        <v>0.26</v>
      </c>
      <c r="O531" s="5">
        <f>VLOOKUP(B531,SWH!$A$4:$B$19,2,FALSE)</f>
        <v>0.26</v>
      </c>
      <c r="P531" s="5">
        <f t="shared" si="37"/>
        <v>0</v>
      </c>
      <c r="Q531" s="5">
        <v>0</v>
      </c>
      <c r="R531" s="5">
        <v>0</v>
      </c>
      <c r="S531" s="5">
        <v>0</v>
      </c>
      <c r="T531" s="5">
        <v>0</v>
      </c>
      <c r="U531" s="5">
        <v>675.44</v>
      </c>
      <c r="V531" s="5">
        <v>0</v>
      </c>
      <c r="W531" s="5">
        <f t="shared" si="35"/>
        <v>719</v>
      </c>
      <c r="X531" s="5">
        <f t="shared" si="36"/>
        <v>87.44</v>
      </c>
      <c r="Y531" s="5">
        <v>1662.24</v>
      </c>
      <c r="Z531" s="5">
        <v>1184.3800000000001</v>
      </c>
      <c r="AA531" s="5">
        <f t="shared" si="34"/>
        <v>2846.62</v>
      </c>
    </row>
    <row r="532" spans="1:27" x14ac:dyDescent="0.25">
      <c r="A532">
        <v>2013</v>
      </c>
      <c r="B532" t="s">
        <v>58</v>
      </c>
      <c r="C532" s="1" t="s">
        <v>12</v>
      </c>
      <c r="D532" s="5">
        <f>VLOOKUP(B532,SWH!$A$4:$C$19,3,FALSE)</f>
        <v>4013.58</v>
      </c>
      <c r="E532" s="5">
        <v>477.53</v>
      </c>
      <c r="F532" s="5">
        <v>200.25</v>
      </c>
      <c r="G532" s="5">
        <v>170.69</v>
      </c>
      <c r="H532" s="5">
        <v>318.97000000000003</v>
      </c>
      <c r="I532" s="5">
        <v>65.66</v>
      </c>
      <c r="J532" s="5">
        <v>557.66</v>
      </c>
      <c r="K532" s="5">
        <v>421.49</v>
      </c>
      <c r="L532" s="5">
        <v>0</v>
      </c>
      <c r="M532" s="5">
        <v>260.18</v>
      </c>
      <c r="N532" s="5">
        <v>0.26</v>
      </c>
      <c r="O532" s="5">
        <f>VLOOKUP(B532,SWH!$A$4:$B$19,2,FALSE)</f>
        <v>0.26</v>
      </c>
      <c r="P532" s="5">
        <f t="shared" si="37"/>
        <v>0</v>
      </c>
      <c r="Q532" s="5">
        <v>0</v>
      </c>
      <c r="R532" s="5">
        <v>0</v>
      </c>
      <c r="S532" s="5">
        <v>0</v>
      </c>
      <c r="T532" s="5">
        <v>0</v>
      </c>
      <c r="U532" s="5">
        <v>726.91</v>
      </c>
      <c r="V532" s="5">
        <v>0</v>
      </c>
      <c r="W532" s="5">
        <f t="shared" si="35"/>
        <v>908.40000000000009</v>
      </c>
      <c r="X532" s="5">
        <f t="shared" si="36"/>
        <v>200.25</v>
      </c>
      <c r="Y532" s="5">
        <v>1850.94</v>
      </c>
      <c r="Z532" s="5">
        <v>1348.65</v>
      </c>
      <c r="AA532" s="5">
        <f t="shared" si="34"/>
        <v>3199.59</v>
      </c>
    </row>
    <row r="533" spans="1:27" x14ac:dyDescent="0.25">
      <c r="A533">
        <v>2013</v>
      </c>
      <c r="B533" t="s">
        <v>58</v>
      </c>
      <c r="C533" s="1" t="s">
        <v>8</v>
      </c>
      <c r="D533" s="5">
        <f>VLOOKUP(B533,SWH!$A$4:$C$19,3,FALSE)</f>
        <v>4013.58</v>
      </c>
      <c r="E533" s="5">
        <v>666.64</v>
      </c>
      <c r="F533" s="5">
        <v>262.32</v>
      </c>
      <c r="G533" s="5">
        <v>118.04</v>
      </c>
      <c r="H533" s="5">
        <v>324.33</v>
      </c>
      <c r="I533" s="5">
        <v>65.3</v>
      </c>
      <c r="J533" s="5">
        <v>557.66</v>
      </c>
      <c r="K533" s="5">
        <v>421.49</v>
      </c>
      <c r="L533" s="5">
        <v>0</v>
      </c>
      <c r="M533" s="5">
        <v>297.60000000000002</v>
      </c>
      <c r="N533" s="5">
        <v>0.26</v>
      </c>
      <c r="O533" s="5">
        <f>VLOOKUP(B533,SWH!$A$4:$B$19,2,FALSE)</f>
        <v>0.26</v>
      </c>
      <c r="P533" s="5">
        <f t="shared" si="37"/>
        <v>0</v>
      </c>
      <c r="Q533" s="5">
        <v>0</v>
      </c>
      <c r="R533" s="5">
        <v>0</v>
      </c>
      <c r="S533" s="5">
        <v>0</v>
      </c>
      <c r="T533" s="5">
        <v>0</v>
      </c>
      <c r="U533" s="5">
        <v>783.8</v>
      </c>
      <c r="V533" s="5">
        <v>0</v>
      </c>
      <c r="W533" s="5">
        <f t="shared" si="35"/>
        <v>1082.28</v>
      </c>
      <c r="X533" s="5">
        <f t="shared" si="36"/>
        <v>262.32</v>
      </c>
      <c r="Y533" s="5">
        <v>2029.83</v>
      </c>
      <c r="Z533" s="5">
        <v>1467.61</v>
      </c>
      <c r="AA533" s="5">
        <f t="shared" si="34"/>
        <v>3497.4399999999996</v>
      </c>
    </row>
    <row r="534" spans="1:27" x14ac:dyDescent="0.25">
      <c r="A534">
        <v>2016</v>
      </c>
      <c r="B534" t="s">
        <v>58</v>
      </c>
      <c r="C534" s="1" t="s">
        <v>10</v>
      </c>
      <c r="D534" s="5">
        <f>VLOOKUP(B534,SWH!$A$4:$C$19,3,FALSE)</f>
        <v>4013.58</v>
      </c>
      <c r="E534" s="5">
        <v>0.01</v>
      </c>
      <c r="F534" s="5">
        <v>0</v>
      </c>
      <c r="G534" s="5">
        <v>797.47</v>
      </c>
      <c r="H534" s="5">
        <v>286.33999999999997</v>
      </c>
      <c r="I534" s="5">
        <v>44.37</v>
      </c>
      <c r="J534" s="5">
        <v>557.66</v>
      </c>
      <c r="K534" s="5">
        <v>421.49</v>
      </c>
      <c r="L534" s="5">
        <v>0</v>
      </c>
      <c r="M534" s="5">
        <v>179.52</v>
      </c>
      <c r="N534" s="5">
        <v>0.26</v>
      </c>
      <c r="O534" s="5">
        <f>VLOOKUP(B534,SWH!$A$4:$B$19,2,FALSE)</f>
        <v>0.26</v>
      </c>
      <c r="P534" s="5">
        <f t="shared" si="37"/>
        <v>0</v>
      </c>
      <c r="Q534" s="5">
        <v>0</v>
      </c>
      <c r="R534" s="5">
        <v>0</v>
      </c>
      <c r="S534" s="5">
        <v>0</v>
      </c>
      <c r="T534" s="5">
        <v>0</v>
      </c>
      <c r="U534" s="5">
        <v>423.61</v>
      </c>
      <c r="V534" s="5">
        <v>0</v>
      </c>
      <c r="W534" s="5">
        <f t="shared" si="35"/>
        <v>977</v>
      </c>
      <c r="X534" s="5">
        <f t="shared" si="36"/>
        <v>0</v>
      </c>
      <c r="Y534" s="5">
        <v>1865.63</v>
      </c>
      <c r="Z534" s="5">
        <v>845.1</v>
      </c>
      <c r="AA534" s="5">
        <f t="shared" si="34"/>
        <v>2710.73</v>
      </c>
    </row>
    <row r="535" spans="1:27" x14ac:dyDescent="0.25">
      <c r="A535">
        <v>2016</v>
      </c>
      <c r="B535" t="s">
        <v>58</v>
      </c>
      <c r="C535" s="1" t="s">
        <v>6</v>
      </c>
      <c r="D535" s="5">
        <f>VLOOKUP(B535,SWH!$A$4:$C$19,3,FALSE)</f>
        <v>4013.58</v>
      </c>
      <c r="E535" s="5">
        <v>0.13</v>
      </c>
      <c r="F535" s="5">
        <v>0</v>
      </c>
      <c r="G535" s="5">
        <v>744.41</v>
      </c>
      <c r="H535" s="5">
        <v>286.94</v>
      </c>
      <c r="I535" s="5">
        <v>44.38</v>
      </c>
      <c r="J535" s="5">
        <v>557.66</v>
      </c>
      <c r="K535" s="5">
        <v>421.49</v>
      </c>
      <c r="L535" s="5">
        <v>0</v>
      </c>
      <c r="M535" s="5">
        <v>183.25</v>
      </c>
      <c r="N535" s="5">
        <v>0.26</v>
      </c>
      <c r="O535" s="5">
        <f>VLOOKUP(B535,SWH!$A$4:$B$19,2,FALSE)</f>
        <v>0.26</v>
      </c>
      <c r="P535" s="5">
        <f t="shared" si="37"/>
        <v>0</v>
      </c>
      <c r="Q535" s="5">
        <v>0</v>
      </c>
      <c r="R535" s="5">
        <v>0</v>
      </c>
      <c r="S535" s="5">
        <v>0</v>
      </c>
      <c r="T535" s="5">
        <v>0</v>
      </c>
      <c r="U535" s="5">
        <v>424.25</v>
      </c>
      <c r="V535" s="5">
        <v>0</v>
      </c>
      <c r="W535" s="5">
        <f t="shared" si="35"/>
        <v>927.79</v>
      </c>
      <c r="X535" s="5">
        <f t="shared" si="36"/>
        <v>0</v>
      </c>
      <c r="Y535" s="5">
        <v>1817.04</v>
      </c>
      <c r="Z535" s="5">
        <v>845.74</v>
      </c>
      <c r="AA535" s="5">
        <f t="shared" si="34"/>
        <v>2662.7799999999997</v>
      </c>
    </row>
    <row r="536" spans="1:27" x14ac:dyDescent="0.25">
      <c r="A536">
        <v>2016</v>
      </c>
      <c r="B536" t="s">
        <v>58</v>
      </c>
      <c r="C536" s="1" t="s">
        <v>11</v>
      </c>
      <c r="D536" s="5">
        <f>VLOOKUP(B536,SWH!$A$4:$C$19,3,FALSE)</f>
        <v>4013.58</v>
      </c>
      <c r="E536" s="5">
        <v>7.0000000000000007E-2</v>
      </c>
      <c r="F536" s="5">
        <v>0</v>
      </c>
      <c r="G536" s="5">
        <v>587.27</v>
      </c>
      <c r="H536" s="5">
        <v>288</v>
      </c>
      <c r="I536" s="5">
        <v>44.39</v>
      </c>
      <c r="J536" s="5">
        <v>557.66</v>
      </c>
      <c r="K536" s="5">
        <v>421.49</v>
      </c>
      <c r="L536" s="5">
        <v>0</v>
      </c>
      <c r="M536" s="5">
        <v>172.4</v>
      </c>
      <c r="N536" s="5">
        <v>0.26</v>
      </c>
      <c r="O536" s="5">
        <f>VLOOKUP(B536,SWH!$A$4:$B$19,2,FALSE)</f>
        <v>0.26</v>
      </c>
      <c r="P536" s="5">
        <f t="shared" si="37"/>
        <v>0</v>
      </c>
      <c r="Q536" s="5">
        <v>0</v>
      </c>
      <c r="R536" s="5">
        <v>0</v>
      </c>
      <c r="S536" s="5">
        <v>0</v>
      </c>
      <c r="T536" s="5">
        <v>0</v>
      </c>
      <c r="U536" s="5">
        <v>442.88</v>
      </c>
      <c r="V536" s="5">
        <v>0</v>
      </c>
      <c r="W536" s="5">
        <f t="shared" si="35"/>
        <v>759.74</v>
      </c>
      <c r="X536" s="5">
        <f t="shared" si="36"/>
        <v>0</v>
      </c>
      <c r="Y536" s="5">
        <v>1650.05</v>
      </c>
      <c r="Z536" s="5">
        <v>864.37</v>
      </c>
      <c r="AA536" s="5">
        <f t="shared" si="34"/>
        <v>2514.42</v>
      </c>
    </row>
    <row r="537" spans="1:27" x14ac:dyDescent="0.25">
      <c r="A537">
        <v>2016</v>
      </c>
      <c r="B537" t="s">
        <v>58</v>
      </c>
      <c r="C537" s="1" t="s">
        <v>13</v>
      </c>
      <c r="D537" s="5">
        <f>VLOOKUP(B537,SWH!$A$4:$C$19,3,FALSE)</f>
        <v>4013.58</v>
      </c>
      <c r="E537" s="5">
        <v>2.41</v>
      </c>
      <c r="F537" s="5">
        <v>0.76</v>
      </c>
      <c r="G537" s="5">
        <v>634.42999999999995</v>
      </c>
      <c r="H537" s="5">
        <v>286.82</v>
      </c>
      <c r="I537" s="5">
        <v>44.33</v>
      </c>
      <c r="J537" s="5">
        <v>557.66</v>
      </c>
      <c r="K537" s="5">
        <v>421.49</v>
      </c>
      <c r="L537" s="5">
        <v>0</v>
      </c>
      <c r="M537" s="5">
        <v>178.82</v>
      </c>
      <c r="N537" s="5">
        <v>0.26</v>
      </c>
      <c r="O537" s="5">
        <f>VLOOKUP(B537,SWH!$A$4:$B$19,2,FALSE)</f>
        <v>0.26</v>
      </c>
      <c r="P537" s="5">
        <f t="shared" si="37"/>
        <v>0</v>
      </c>
      <c r="Q537" s="5">
        <v>0</v>
      </c>
      <c r="R537" s="5">
        <v>0</v>
      </c>
      <c r="S537" s="5">
        <v>0</v>
      </c>
      <c r="T537" s="5">
        <v>0</v>
      </c>
      <c r="U537" s="5">
        <v>453.11</v>
      </c>
      <c r="V537" s="5">
        <v>0</v>
      </c>
      <c r="W537" s="5">
        <f t="shared" si="35"/>
        <v>815.65999999999985</v>
      </c>
      <c r="X537" s="5">
        <f t="shared" si="36"/>
        <v>0.76</v>
      </c>
      <c r="Y537" s="5">
        <v>1704.73</v>
      </c>
      <c r="Z537" s="5">
        <v>875.36</v>
      </c>
      <c r="AA537" s="5">
        <f t="shared" si="34"/>
        <v>2580.09</v>
      </c>
    </row>
    <row r="538" spans="1:27" x14ac:dyDescent="0.25">
      <c r="A538">
        <v>2016</v>
      </c>
      <c r="B538" t="s">
        <v>58</v>
      </c>
      <c r="C538" s="1" t="s">
        <v>19</v>
      </c>
      <c r="D538" s="5">
        <f>VLOOKUP(B538,SWH!$A$4:$C$19,3,FALSE)</f>
        <v>4013.58</v>
      </c>
      <c r="E538" s="5">
        <v>4.62</v>
      </c>
      <c r="F538" s="5">
        <v>2.63</v>
      </c>
      <c r="G538" s="5">
        <v>513.65</v>
      </c>
      <c r="H538" s="5">
        <v>287.76</v>
      </c>
      <c r="I538" s="5">
        <v>44.32</v>
      </c>
      <c r="J538" s="5">
        <v>557.66</v>
      </c>
      <c r="K538" s="5">
        <v>421.49</v>
      </c>
      <c r="L538" s="5">
        <v>0</v>
      </c>
      <c r="M538" s="5">
        <v>170.38</v>
      </c>
      <c r="N538" s="5">
        <v>0.26</v>
      </c>
      <c r="O538" s="5">
        <f>VLOOKUP(B538,SWH!$A$4:$B$19,2,FALSE)</f>
        <v>0.26</v>
      </c>
      <c r="P538" s="5">
        <f t="shared" si="37"/>
        <v>0</v>
      </c>
      <c r="Q538" s="5">
        <v>0</v>
      </c>
      <c r="R538" s="5">
        <v>0</v>
      </c>
      <c r="S538" s="5">
        <v>0</v>
      </c>
      <c r="T538" s="5">
        <v>0</v>
      </c>
      <c r="U538" s="5">
        <v>478.74</v>
      </c>
      <c r="V538" s="5">
        <v>0</v>
      </c>
      <c r="W538" s="5">
        <f t="shared" si="35"/>
        <v>688.65</v>
      </c>
      <c r="X538" s="5">
        <f t="shared" si="36"/>
        <v>2.63</v>
      </c>
      <c r="Y538" s="5">
        <v>1578.65</v>
      </c>
      <c r="Z538" s="5">
        <v>902.87</v>
      </c>
      <c r="AA538" s="5">
        <f t="shared" si="34"/>
        <v>2481.52</v>
      </c>
    </row>
    <row r="539" spans="1:27" x14ac:dyDescent="0.25">
      <c r="A539">
        <v>2016</v>
      </c>
      <c r="B539" t="s">
        <v>58</v>
      </c>
      <c r="C539" s="1" t="s">
        <v>20</v>
      </c>
      <c r="D539" s="5">
        <f>VLOOKUP(B539,SWH!$A$4:$C$19,3,FALSE)</f>
        <v>4013.58</v>
      </c>
      <c r="E539" s="5">
        <v>4.6100000000000003</v>
      </c>
      <c r="F539" s="5">
        <v>1.83</v>
      </c>
      <c r="G539" s="5">
        <v>424.04</v>
      </c>
      <c r="H539" s="5">
        <v>289.73</v>
      </c>
      <c r="I539" s="5">
        <v>44.35</v>
      </c>
      <c r="J539" s="5">
        <v>557.66</v>
      </c>
      <c r="K539" s="5">
        <v>421.49</v>
      </c>
      <c r="L539" s="5">
        <v>0</v>
      </c>
      <c r="M539" s="5">
        <v>175.87</v>
      </c>
      <c r="N539" s="5">
        <v>0.26</v>
      </c>
      <c r="O539" s="5">
        <f>VLOOKUP(B539,SWH!$A$4:$B$19,2,FALSE)</f>
        <v>0.26</v>
      </c>
      <c r="P539" s="5">
        <f t="shared" si="37"/>
        <v>0</v>
      </c>
      <c r="Q539" s="5">
        <v>0</v>
      </c>
      <c r="R539" s="5">
        <v>0</v>
      </c>
      <c r="S539" s="5">
        <v>0</v>
      </c>
      <c r="T539" s="5">
        <v>0</v>
      </c>
      <c r="U539" s="5">
        <v>484.04</v>
      </c>
      <c r="V539" s="5">
        <v>0</v>
      </c>
      <c r="W539" s="5">
        <f t="shared" si="35"/>
        <v>604.52</v>
      </c>
      <c r="X539" s="5">
        <f t="shared" si="36"/>
        <v>1.83</v>
      </c>
      <c r="Y539" s="5">
        <v>1496.52</v>
      </c>
      <c r="Z539" s="5">
        <v>907.36</v>
      </c>
      <c r="AA539" s="5">
        <f t="shared" si="34"/>
        <v>2403.88</v>
      </c>
    </row>
    <row r="540" spans="1:27" x14ac:dyDescent="0.25">
      <c r="A540">
        <v>2016</v>
      </c>
      <c r="B540" t="s">
        <v>58</v>
      </c>
      <c r="C540" s="1" t="s">
        <v>3</v>
      </c>
      <c r="D540" s="5">
        <f>VLOOKUP(B540,SWH!$A$4:$C$19,3,FALSE)</f>
        <v>4013.58</v>
      </c>
      <c r="E540" s="5">
        <v>37.32</v>
      </c>
      <c r="F540" s="5">
        <v>24.14</v>
      </c>
      <c r="G540" s="5">
        <v>345.63</v>
      </c>
      <c r="H540" s="5">
        <v>289.08</v>
      </c>
      <c r="I540" s="5">
        <v>44.34</v>
      </c>
      <c r="J540" s="5">
        <v>557.66</v>
      </c>
      <c r="K540" s="5">
        <v>421.49</v>
      </c>
      <c r="L540" s="5">
        <v>0</v>
      </c>
      <c r="M540" s="5">
        <v>166.85</v>
      </c>
      <c r="N540" s="5">
        <v>0.26</v>
      </c>
      <c r="O540" s="5">
        <f>VLOOKUP(B540,SWH!$A$4:$B$19,2,FALSE)</f>
        <v>0.26</v>
      </c>
      <c r="P540" s="5">
        <f t="shared" si="37"/>
        <v>0</v>
      </c>
      <c r="Q540" s="5">
        <v>0</v>
      </c>
      <c r="R540" s="5">
        <v>0</v>
      </c>
      <c r="S540" s="5">
        <v>0</v>
      </c>
      <c r="T540" s="5">
        <v>0</v>
      </c>
      <c r="U540" s="5">
        <v>544.12</v>
      </c>
      <c r="V540" s="5">
        <v>0</v>
      </c>
      <c r="W540" s="5">
        <f t="shared" si="35"/>
        <v>549.79999999999995</v>
      </c>
      <c r="X540" s="5">
        <f t="shared" si="36"/>
        <v>24.14</v>
      </c>
      <c r="Y540" s="5">
        <v>1441.13</v>
      </c>
      <c r="Z540" s="5">
        <v>989.74</v>
      </c>
      <c r="AA540" s="5">
        <f t="shared" si="34"/>
        <v>2430.87</v>
      </c>
    </row>
    <row r="541" spans="1:27" x14ac:dyDescent="0.25">
      <c r="A541">
        <v>2016</v>
      </c>
      <c r="B541" t="s">
        <v>58</v>
      </c>
      <c r="C541" s="1" t="s">
        <v>7</v>
      </c>
      <c r="D541" s="5">
        <f>VLOOKUP(B541,SWH!$A$4:$C$19,3,FALSE)</f>
        <v>4013.58</v>
      </c>
      <c r="E541" s="5">
        <v>13.26</v>
      </c>
      <c r="F541" s="5">
        <v>8.5299999999999994</v>
      </c>
      <c r="G541" s="5">
        <v>346.8</v>
      </c>
      <c r="H541" s="5">
        <v>289.04000000000002</v>
      </c>
      <c r="I541" s="5">
        <v>44.34</v>
      </c>
      <c r="J541" s="5">
        <v>557.66</v>
      </c>
      <c r="K541" s="5">
        <v>421.49</v>
      </c>
      <c r="L541" s="5">
        <v>0</v>
      </c>
      <c r="M541" s="5">
        <v>173.86</v>
      </c>
      <c r="N541" s="5">
        <v>0.26</v>
      </c>
      <c r="O541" s="5">
        <f>VLOOKUP(B541,SWH!$A$4:$B$19,2,FALSE)</f>
        <v>0.26</v>
      </c>
      <c r="P541" s="5">
        <f t="shared" si="37"/>
        <v>0</v>
      </c>
      <c r="Q541" s="5">
        <v>0</v>
      </c>
      <c r="R541" s="5">
        <v>0</v>
      </c>
      <c r="S541" s="5">
        <v>0</v>
      </c>
      <c r="T541" s="5">
        <v>0</v>
      </c>
      <c r="U541" s="5">
        <v>526.63</v>
      </c>
      <c r="V541" s="5">
        <v>0</v>
      </c>
      <c r="W541" s="5">
        <f t="shared" si="35"/>
        <v>533.92000000000007</v>
      </c>
      <c r="X541" s="5">
        <f t="shared" si="36"/>
        <v>8.5299999999999994</v>
      </c>
      <c r="Y541" s="5">
        <v>1425.21</v>
      </c>
      <c r="Z541" s="5">
        <v>956.65</v>
      </c>
      <c r="AA541" s="5">
        <f t="shared" si="34"/>
        <v>2381.86</v>
      </c>
    </row>
    <row r="542" spans="1:27" x14ac:dyDescent="0.25">
      <c r="A542">
        <v>2016</v>
      </c>
      <c r="B542" t="s">
        <v>58</v>
      </c>
      <c r="C542" s="1" t="s">
        <v>17</v>
      </c>
      <c r="D542" s="5">
        <f>VLOOKUP(B542,SWH!$A$4:$C$19,3,FALSE)</f>
        <v>4013.58</v>
      </c>
      <c r="E542" s="5">
        <v>3.02</v>
      </c>
      <c r="F542" s="5">
        <v>0.81</v>
      </c>
      <c r="G542" s="5">
        <v>282.42</v>
      </c>
      <c r="H542" s="5">
        <v>288.39999999999998</v>
      </c>
      <c r="I542" s="5">
        <v>44.33</v>
      </c>
      <c r="J542" s="5">
        <v>557.66</v>
      </c>
      <c r="K542" s="5">
        <v>421.49</v>
      </c>
      <c r="L542" s="5">
        <v>0</v>
      </c>
      <c r="M542" s="5">
        <v>203.04</v>
      </c>
      <c r="N542" s="5">
        <v>0.26</v>
      </c>
      <c r="O542" s="5">
        <f>VLOOKUP(B542,SWH!$A$4:$B$19,2,FALSE)</f>
        <v>0.26</v>
      </c>
      <c r="P542" s="5">
        <f t="shared" si="37"/>
        <v>0</v>
      </c>
      <c r="Q542" s="5">
        <v>0</v>
      </c>
      <c r="R542" s="5">
        <v>0</v>
      </c>
      <c r="S542" s="5">
        <v>0</v>
      </c>
      <c r="T542" s="5">
        <v>0</v>
      </c>
      <c r="U542" s="5">
        <v>551.64</v>
      </c>
      <c r="V542" s="5">
        <v>0</v>
      </c>
      <c r="W542" s="5">
        <f t="shared" si="35"/>
        <v>488.48</v>
      </c>
      <c r="X542" s="5">
        <f t="shared" si="36"/>
        <v>0.81</v>
      </c>
      <c r="Y542" s="5">
        <v>1379.12</v>
      </c>
      <c r="Z542" s="5">
        <v>973.94</v>
      </c>
      <c r="AA542" s="5">
        <f t="shared" si="34"/>
        <v>2353.06</v>
      </c>
    </row>
    <row r="543" spans="1:27" x14ac:dyDescent="0.25">
      <c r="A543">
        <v>2016</v>
      </c>
      <c r="B543" t="s">
        <v>58</v>
      </c>
      <c r="C543" s="1" t="s">
        <v>14</v>
      </c>
      <c r="D543" s="5">
        <f>VLOOKUP(B543,SWH!$A$4:$C$19,3,FALSE)</f>
        <v>4013.58</v>
      </c>
      <c r="E543" s="5">
        <v>85.72</v>
      </c>
      <c r="F543" s="5">
        <v>61.35</v>
      </c>
      <c r="G543" s="5">
        <v>263.23</v>
      </c>
      <c r="H543" s="5">
        <v>286.08</v>
      </c>
      <c r="I543" s="5">
        <v>44.27</v>
      </c>
      <c r="J543" s="5">
        <v>557.66</v>
      </c>
      <c r="K543" s="5">
        <v>421.49</v>
      </c>
      <c r="L543" s="5">
        <v>0</v>
      </c>
      <c r="M543" s="5">
        <v>163.61000000000001</v>
      </c>
      <c r="N543" s="5">
        <v>0.26</v>
      </c>
      <c r="O543" s="5">
        <f>VLOOKUP(B543,SWH!$A$4:$B$19,2,FALSE)</f>
        <v>0.26</v>
      </c>
      <c r="P543" s="5">
        <f t="shared" si="37"/>
        <v>0</v>
      </c>
      <c r="Q543" s="5">
        <v>0</v>
      </c>
      <c r="R543" s="5">
        <v>0</v>
      </c>
      <c r="S543" s="5">
        <v>0</v>
      </c>
      <c r="T543" s="5">
        <v>0</v>
      </c>
      <c r="U543" s="5">
        <v>600.16</v>
      </c>
      <c r="V543" s="5">
        <v>0</v>
      </c>
      <c r="W543" s="5">
        <f t="shared" si="35"/>
        <v>512.56000000000006</v>
      </c>
      <c r="X543" s="5">
        <f t="shared" si="36"/>
        <v>61.35</v>
      </c>
      <c r="Y543" s="5">
        <v>1400.83</v>
      </c>
      <c r="Z543" s="5">
        <v>1083</v>
      </c>
      <c r="AA543" s="5">
        <f t="shared" si="34"/>
        <v>2483.83</v>
      </c>
    </row>
    <row r="544" spans="1:27" x14ac:dyDescent="0.25">
      <c r="A544">
        <v>2016</v>
      </c>
      <c r="B544" t="s">
        <v>58</v>
      </c>
      <c r="C544" s="1" t="s">
        <v>2</v>
      </c>
      <c r="D544" s="5">
        <f>VLOOKUP(B544,SWH!$A$4:$C$19,3,FALSE)</f>
        <v>4013.58</v>
      </c>
      <c r="E544" s="5">
        <v>29.93</v>
      </c>
      <c r="F544" s="5">
        <v>23.06</v>
      </c>
      <c r="G544" s="5">
        <v>276.52</v>
      </c>
      <c r="H544" s="5">
        <v>286.20999999999998</v>
      </c>
      <c r="I544" s="5">
        <v>44.31</v>
      </c>
      <c r="J544" s="5">
        <v>557.66</v>
      </c>
      <c r="K544" s="5">
        <v>421.49</v>
      </c>
      <c r="L544" s="5">
        <v>0</v>
      </c>
      <c r="M544" s="5">
        <v>174.65</v>
      </c>
      <c r="N544" s="5">
        <v>0.26</v>
      </c>
      <c r="O544" s="5">
        <f>VLOOKUP(B544,SWH!$A$4:$B$19,2,FALSE)</f>
        <v>0.26</v>
      </c>
      <c r="P544" s="5">
        <f t="shared" si="37"/>
        <v>0</v>
      </c>
      <c r="Q544" s="5">
        <v>0</v>
      </c>
      <c r="R544" s="5">
        <v>0</v>
      </c>
      <c r="S544" s="5">
        <v>0</v>
      </c>
      <c r="T544" s="5">
        <v>0</v>
      </c>
      <c r="U544" s="5">
        <v>583.94000000000005</v>
      </c>
      <c r="V544" s="5">
        <v>0</v>
      </c>
      <c r="W544" s="5">
        <f t="shared" si="35"/>
        <v>481.1</v>
      </c>
      <c r="X544" s="5">
        <f t="shared" si="36"/>
        <v>23.06</v>
      </c>
      <c r="Y544" s="5">
        <v>1369.53</v>
      </c>
      <c r="Z544" s="5">
        <v>1028.49</v>
      </c>
      <c r="AA544" s="5">
        <f t="shared" si="34"/>
        <v>2398.02</v>
      </c>
    </row>
    <row r="545" spans="1:27" x14ac:dyDescent="0.25">
      <c r="A545">
        <v>2016</v>
      </c>
      <c r="B545" t="s">
        <v>58</v>
      </c>
      <c r="C545" s="1" t="s">
        <v>18</v>
      </c>
      <c r="D545" s="5">
        <f>VLOOKUP(B545,SWH!$A$4:$C$19,3,FALSE)</f>
        <v>4013.58</v>
      </c>
      <c r="E545" s="5">
        <v>36.590000000000003</v>
      </c>
      <c r="F545" s="5">
        <v>25.25</v>
      </c>
      <c r="G545" s="5">
        <v>191.01</v>
      </c>
      <c r="H545" s="5">
        <v>288.04000000000002</v>
      </c>
      <c r="I545" s="5">
        <v>44.22</v>
      </c>
      <c r="J545" s="5">
        <v>557.66</v>
      </c>
      <c r="K545" s="5">
        <v>421.49</v>
      </c>
      <c r="L545" s="5">
        <v>0</v>
      </c>
      <c r="M545" s="5">
        <v>200.9</v>
      </c>
      <c r="N545" s="5">
        <v>0.26</v>
      </c>
      <c r="O545" s="5">
        <f>VLOOKUP(B545,SWH!$A$4:$B$19,2,FALSE)</f>
        <v>0.26</v>
      </c>
      <c r="P545" s="5">
        <f t="shared" si="37"/>
        <v>0</v>
      </c>
      <c r="Q545" s="5">
        <v>0</v>
      </c>
      <c r="R545" s="5">
        <v>0</v>
      </c>
      <c r="S545" s="5">
        <v>0</v>
      </c>
      <c r="T545" s="5">
        <v>0</v>
      </c>
      <c r="U545" s="5">
        <v>617.14</v>
      </c>
      <c r="V545" s="5">
        <v>0</v>
      </c>
      <c r="W545" s="5">
        <f t="shared" si="35"/>
        <v>428.5</v>
      </c>
      <c r="X545" s="5">
        <f t="shared" si="36"/>
        <v>25.25</v>
      </c>
      <c r="Y545" s="5">
        <v>1318.68</v>
      </c>
      <c r="Z545" s="5">
        <v>1063.8800000000001</v>
      </c>
      <c r="AA545" s="5">
        <f t="shared" si="34"/>
        <v>2382.5600000000004</v>
      </c>
    </row>
    <row r="546" spans="1:27" x14ac:dyDescent="0.25">
      <c r="A546">
        <v>2016</v>
      </c>
      <c r="B546" t="s">
        <v>58</v>
      </c>
      <c r="C546" s="1" t="s">
        <v>4</v>
      </c>
      <c r="D546" s="5">
        <f>VLOOKUP(B546,SWH!$A$4:$C$19,3,FALSE)</f>
        <v>4013.58</v>
      </c>
      <c r="E546" s="5">
        <v>151.58000000000001</v>
      </c>
      <c r="F546" s="5">
        <v>98.53</v>
      </c>
      <c r="G546" s="5">
        <v>199.34</v>
      </c>
      <c r="H546" s="5">
        <v>285.85000000000002</v>
      </c>
      <c r="I546" s="5">
        <v>44.29</v>
      </c>
      <c r="J546" s="5">
        <v>557.66</v>
      </c>
      <c r="K546" s="5">
        <v>421.49</v>
      </c>
      <c r="L546" s="5">
        <v>0</v>
      </c>
      <c r="M546" s="5">
        <v>162.56</v>
      </c>
      <c r="N546" s="5">
        <v>0.26</v>
      </c>
      <c r="O546" s="5">
        <f>VLOOKUP(B546,SWH!$A$4:$B$19,2,FALSE)</f>
        <v>0.26</v>
      </c>
      <c r="P546" s="5">
        <f t="shared" si="37"/>
        <v>0</v>
      </c>
      <c r="Q546" s="5">
        <v>0</v>
      </c>
      <c r="R546" s="5">
        <v>0</v>
      </c>
      <c r="S546" s="5">
        <v>0</v>
      </c>
      <c r="T546" s="5">
        <v>0</v>
      </c>
      <c r="U546" s="5">
        <v>648.14</v>
      </c>
      <c r="V546" s="5">
        <v>0</v>
      </c>
      <c r="W546" s="5">
        <f t="shared" si="35"/>
        <v>513.48</v>
      </c>
      <c r="X546" s="5">
        <f t="shared" si="36"/>
        <v>98.53</v>
      </c>
      <c r="Y546" s="5">
        <v>1401.54</v>
      </c>
      <c r="Z546" s="5">
        <v>1168.1500000000001</v>
      </c>
      <c r="AA546" s="5">
        <f t="shared" si="34"/>
        <v>2569.69</v>
      </c>
    </row>
    <row r="547" spans="1:27" x14ac:dyDescent="0.25">
      <c r="A547">
        <v>2016</v>
      </c>
      <c r="B547" t="s">
        <v>58</v>
      </c>
      <c r="C547" s="1" t="s">
        <v>5</v>
      </c>
      <c r="D547" s="5">
        <f>VLOOKUP(B547,SWH!$A$4:$C$19,3,FALSE)</f>
        <v>4013.58</v>
      </c>
      <c r="E547" s="5">
        <v>76.739999999999995</v>
      </c>
      <c r="F547" s="5">
        <v>42.31</v>
      </c>
      <c r="G547" s="5">
        <v>225.89</v>
      </c>
      <c r="H547" s="5">
        <v>285.76</v>
      </c>
      <c r="I547" s="5">
        <v>44.29</v>
      </c>
      <c r="J547" s="5">
        <v>557.66</v>
      </c>
      <c r="K547" s="5">
        <v>421.49</v>
      </c>
      <c r="L547" s="5">
        <v>0</v>
      </c>
      <c r="M547" s="5">
        <v>193.6</v>
      </c>
      <c r="N547" s="5">
        <v>0.26</v>
      </c>
      <c r="O547" s="5">
        <f>VLOOKUP(B547,SWH!$A$4:$B$19,2,FALSE)</f>
        <v>0.26</v>
      </c>
      <c r="P547" s="5">
        <f t="shared" si="37"/>
        <v>0</v>
      </c>
      <c r="Q547" s="5">
        <v>0</v>
      </c>
      <c r="R547" s="5">
        <v>0</v>
      </c>
      <c r="S547" s="5">
        <v>0</v>
      </c>
      <c r="T547" s="5">
        <v>0</v>
      </c>
      <c r="U547" s="5">
        <v>634.24</v>
      </c>
      <c r="V547" s="5">
        <v>0</v>
      </c>
      <c r="W547" s="5">
        <f t="shared" si="35"/>
        <v>496.23</v>
      </c>
      <c r="X547" s="5">
        <f t="shared" si="36"/>
        <v>42.31</v>
      </c>
      <c r="Y547" s="5">
        <v>1384.19</v>
      </c>
      <c r="Z547" s="5">
        <v>1098.03</v>
      </c>
      <c r="AA547" s="5">
        <f t="shared" si="34"/>
        <v>2482.2200000000003</v>
      </c>
    </row>
    <row r="548" spans="1:27" x14ac:dyDescent="0.25">
      <c r="A548">
        <v>2016</v>
      </c>
      <c r="B548" t="s">
        <v>58</v>
      </c>
      <c r="C548" s="1" t="s">
        <v>15</v>
      </c>
      <c r="D548" s="5">
        <f>VLOOKUP(B548,SWH!$A$4:$C$19,3,FALSE)</f>
        <v>4013.58</v>
      </c>
      <c r="E548" s="5">
        <v>35.770000000000003</v>
      </c>
      <c r="F548" s="5">
        <v>32.74</v>
      </c>
      <c r="G548" s="5">
        <v>173.35</v>
      </c>
      <c r="H548" s="5">
        <v>286.97000000000003</v>
      </c>
      <c r="I548" s="5">
        <v>44.22</v>
      </c>
      <c r="J548" s="5">
        <v>557.66</v>
      </c>
      <c r="K548" s="5">
        <v>421.49</v>
      </c>
      <c r="L548" s="5">
        <v>0</v>
      </c>
      <c r="M548" s="5">
        <v>198.43</v>
      </c>
      <c r="N548" s="5">
        <v>0.26</v>
      </c>
      <c r="O548" s="5">
        <f>VLOOKUP(B548,SWH!$A$4:$B$19,2,FALSE)</f>
        <v>0.26</v>
      </c>
      <c r="P548" s="5">
        <f t="shared" si="37"/>
        <v>0</v>
      </c>
      <c r="Q548" s="5">
        <v>0</v>
      </c>
      <c r="R548" s="5">
        <v>0</v>
      </c>
      <c r="S548" s="5">
        <v>0</v>
      </c>
      <c r="T548" s="5">
        <v>0</v>
      </c>
      <c r="U548" s="5">
        <v>644.07000000000005</v>
      </c>
      <c r="V548" s="5">
        <v>0</v>
      </c>
      <c r="W548" s="5">
        <f t="shared" si="35"/>
        <v>407.55</v>
      </c>
      <c r="X548" s="5">
        <f t="shared" si="36"/>
        <v>32.74</v>
      </c>
      <c r="Y548" s="5">
        <v>1296.6600000000001</v>
      </c>
      <c r="Z548" s="5">
        <v>1098.31</v>
      </c>
      <c r="AA548" s="5">
        <f t="shared" si="34"/>
        <v>2394.9700000000003</v>
      </c>
    </row>
    <row r="549" spans="1:27" x14ac:dyDescent="0.25">
      <c r="A549">
        <v>2016</v>
      </c>
      <c r="B549" t="s">
        <v>58</v>
      </c>
      <c r="C549" s="1" t="s">
        <v>16</v>
      </c>
      <c r="D549" s="5">
        <f>VLOOKUP(B549,SWH!$A$4:$C$19,3,FALSE)</f>
        <v>4013.58</v>
      </c>
      <c r="E549" s="5">
        <v>256.45999999999998</v>
      </c>
      <c r="F549" s="5">
        <v>150.05000000000001</v>
      </c>
      <c r="G549" s="5">
        <v>196.69</v>
      </c>
      <c r="H549" s="5">
        <v>285.51</v>
      </c>
      <c r="I549" s="5">
        <v>44.26</v>
      </c>
      <c r="J549" s="5">
        <v>557.66</v>
      </c>
      <c r="K549" s="5">
        <v>421.49</v>
      </c>
      <c r="L549" s="5">
        <v>0</v>
      </c>
      <c r="M549" s="5">
        <v>165.08</v>
      </c>
      <c r="N549" s="5">
        <v>0.26</v>
      </c>
      <c r="O549" s="5">
        <f>VLOOKUP(B549,SWH!$A$4:$B$19,2,FALSE)</f>
        <v>0.26</v>
      </c>
      <c r="P549" s="5">
        <f t="shared" si="37"/>
        <v>0</v>
      </c>
      <c r="Q549" s="5">
        <v>0</v>
      </c>
      <c r="R549" s="5">
        <v>0</v>
      </c>
      <c r="S549" s="5">
        <v>0</v>
      </c>
      <c r="T549" s="5">
        <v>0</v>
      </c>
      <c r="U549" s="5">
        <v>683.59</v>
      </c>
      <c r="V549" s="5">
        <v>0</v>
      </c>
      <c r="W549" s="5">
        <f t="shared" si="35"/>
        <v>618.23</v>
      </c>
      <c r="X549" s="5">
        <f t="shared" si="36"/>
        <v>150.05000000000001</v>
      </c>
      <c r="Y549" s="5">
        <v>1505.93</v>
      </c>
      <c r="Z549" s="5">
        <v>1255.1199999999999</v>
      </c>
      <c r="AA549" s="5">
        <f t="shared" si="34"/>
        <v>2761.05</v>
      </c>
    </row>
    <row r="550" spans="1:27" x14ac:dyDescent="0.25">
      <c r="A550">
        <v>2016</v>
      </c>
      <c r="B550" t="s">
        <v>58</v>
      </c>
      <c r="C550" s="1" t="s">
        <v>9</v>
      </c>
      <c r="D550" s="5">
        <f>VLOOKUP(B550,SWH!$A$4:$C$19,3,FALSE)</f>
        <v>4013.58</v>
      </c>
      <c r="E550" s="5">
        <v>152.04</v>
      </c>
      <c r="F550" s="5">
        <v>83.99</v>
      </c>
      <c r="G550" s="5">
        <v>177.65</v>
      </c>
      <c r="H550" s="5">
        <v>285.72000000000003</v>
      </c>
      <c r="I550" s="5">
        <v>44.23</v>
      </c>
      <c r="J550" s="5">
        <v>557.66</v>
      </c>
      <c r="K550" s="5">
        <v>421.49</v>
      </c>
      <c r="L550" s="5">
        <v>0</v>
      </c>
      <c r="M550" s="5">
        <v>187.62</v>
      </c>
      <c r="N550" s="5">
        <v>0.26</v>
      </c>
      <c r="O550" s="5">
        <f>VLOOKUP(B550,SWH!$A$4:$B$19,2,FALSE)</f>
        <v>0.26</v>
      </c>
      <c r="P550" s="5">
        <f t="shared" si="37"/>
        <v>0</v>
      </c>
      <c r="Q550" s="5">
        <v>0</v>
      </c>
      <c r="R550" s="5">
        <v>0</v>
      </c>
      <c r="S550" s="5">
        <v>0</v>
      </c>
      <c r="T550" s="5">
        <v>0</v>
      </c>
      <c r="U550" s="5">
        <v>674.37</v>
      </c>
      <c r="V550" s="5">
        <v>0</v>
      </c>
      <c r="W550" s="5">
        <f t="shared" si="35"/>
        <v>517.30999999999995</v>
      </c>
      <c r="X550" s="5">
        <f t="shared" si="36"/>
        <v>83.99</v>
      </c>
      <c r="Y550" s="5">
        <v>1405.18</v>
      </c>
      <c r="Z550" s="5">
        <v>1179.8499999999999</v>
      </c>
      <c r="AA550" s="5">
        <f t="shared" si="34"/>
        <v>2585.0299999999997</v>
      </c>
    </row>
    <row r="551" spans="1:27" x14ac:dyDescent="0.25">
      <c r="A551">
        <v>2016</v>
      </c>
      <c r="B551" t="s">
        <v>58</v>
      </c>
      <c r="C551" s="1" t="s">
        <v>12</v>
      </c>
      <c r="D551" s="5">
        <f>VLOOKUP(B551,SWH!$A$4:$C$19,3,FALSE)</f>
        <v>4013.58</v>
      </c>
      <c r="E551" s="5">
        <v>293.06</v>
      </c>
      <c r="F551" s="5">
        <v>195.51</v>
      </c>
      <c r="G551" s="5">
        <v>170.92</v>
      </c>
      <c r="H551" s="5">
        <v>285.14</v>
      </c>
      <c r="I551" s="5">
        <v>44.21</v>
      </c>
      <c r="J551" s="5">
        <v>557.66</v>
      </c>
      <c r="K551" s="5">
        <v>421.49</v>
      </c>
      <c r="L551" s="5">
        <v>0</v>
      </c>
      <c r="M551" s="5">
        <v>164.19</v>
      </c>
      <c r="N551" s="5">
        <v>0.26</v>
      </c>
      <c r="O551" s="5">
        <f>VLOOKUP(B551,SWH!$A$4:$B$19,2,FALSE)</f>
        <v>0.26</v>
      </c>
      <c r="P551" s="5">
        <f t="shared" si="37"/>
        <v>0</v>
      </c>
      <c r="Q551" s="5">
        <v>0</v>
      </c>
      <c r="R551" s="5">
        <v>0</v>
      </c>
      <c r="S551" s="5">
        <v>0</v>
      </c>
      <c r="T551" s="5">
        <v>0</v>
      </c>
      <c r="U551" s="5">
        <v>725.7</v>
      </c>
      <c r="V551" s="5">
        <v>0</v>
      </c>
      <c r="W551" s="5">
        <f t="shared" si="35"/>
        <v>628.17000000000007</v>
      </c>
      <c r="X551" s="5">
        <f t="shared" si="36"/>
        <v>195.51</v>
      </c>
      <c r="Y551" s="5">
        <v>1515.43</v>
      </c>
      <c r="Z551" s="5">
        <v>1342.7</v>
      </c>
      <c r="AA551" s="5">
        <f t="shared" si="34"/>
        <v>2858.13</v>
      </c>
    </row>
    <row r="552" spans="1:27" x14ac:dyDescent="0.25">
      <c r="A552">
        <v>2016</v>
      </c>
      <c r="B552" t="s">
        <v>58</v>
      </c>
      <c r="C552" s="1" t="s">
        <v>8</v>
      </c>
      <c r="D552" s="5">
        <f>VLOOKUP(B552,SWH!$A$4:$C$19,3,FALSE)</f>
        <v>4013.58</v>
      </c>
      <c r="E552" s="5">
        <v>391.36</v>
      </c>
      <c r="F552" s="5">
        <v>252.4</v>
      </c>
      <c r="G552" s="5">
        <v>127.87</v>
      </c>
      <c r="H552" s="5">
        <v>289.95999999999998</v>
      </c>
      <c r="I552" s="5">
        <v>43.96</v>
      </c>
      <c r="J552" s="5">
        <v>557.66</v>
      </c>
      <c r="K552" s="5">
        <v>421.49</v>
      </c>
      <c r="L552" s="5">
        <v>0</v>
      </c>
      <c r="M552" s="5">
        <v>201.1</v>
      </c>
      <c r="N552" s="5">
        <v>0.26</v>
      </c>
      <c r="O552" s="5">
        <f>VLOOKUP(B552,SWH!$A$4:$B$19,2,FALSE)</f>
        <v>0.26</v>
      </c>
      <c r="P552" s="5">
        <f t="shared" si="37"/>
        <v>0</v>
      </c>
      <c r="Q552" s="5">
        <v>0</v>
      </c>
      <c r="R552" s="5">
        <v>0</v>
      </c>
      <c r="S552" s="5">
        <v>0</v>
      </c>
      <c r="T552" s="5">
        <v>0</v>
      </c>
      <c r="U552" s="5">
        <v>782.27</v>
      </c>
      <c r="V552" s="5">
        <v>0</v>
      </c>
      <c r="W552" s="5">
        <f t="shared" si="35"/>
        <v>720.33</v>
      </c>
      <c r="X552" s="5">
        <f t="shared" si="36"/>
        <v>252.4</v>
      </c>
      <c r="Y552" s="5">
        <v>1612.17</v>
      </c>
      <c r="Z552" s="5">
        <v>1456.15</v>
      </c>
      <c r="AA552" s="5">
        <f t="shared" si="34"/>
        <v>3068.32</v>
      </c>
    </row>
    <row r="553" spans="1:27" x14ac:dyDescent="0.25">
      <c r="A553">
        <v>2019</v>
      </c>
      <c r="B553" t="s">
        <v>58</v>
      </c>
      <c r="C553" s="1" t="s">
        <v>10</v>
      </c>
      <c r="D553" s="5">
        <f>VLOOKUP(B553,SWH!$A$4:$C$19,3,FALSE)</f>
        <v>4013.58</v>
      </c>
      <c r="E553" s="5">
        <v>0.01</v>
      </c>
      <c r="F553" s="5">
        <v>0</v>
      </c>
      <c r="G553" s="5">
        <v>767.8</v>
      </c>
      <c r="H553" s="5">
        <v>183.71</v>
      </c>
      <c r="I553" s="5">
        <v>44.37</v>
      </c>
      <c r="J553" s="5">
        <v>557.66</v>
      </c>
      <c r="K553" s="5">
        <v>421.49</v>
      </c>
      <c r="L553" s="5">
        <v>0</v>
      </c>
      <c r="M553" s="5">
        <v>173.41</v>
      </c>
      <c r="N553" s="5">
        <v>0.26</v>
      </c>
      <c r="O553" s="5">
        <f>VLOOKUP(B553,SWH!$A$4:$B$19,2,FALSE)</f>
        <v>0.26</v>
      </c>
      <c r="P553" s="5">
        <f t="shared" si="37"/>
        <v>0</v>
      </c>
      <c r="Q553" s="5">
        <v>0</v>
      </c>
      <c r="R553" s="5">
        <v>0</v>
      </c>
      <c r="S553" s="5">
        <v>0</v>
      </c>
      <c r="T553" s="5">
        <v>0</v>
      </c>
      <c r="U553" s="5">
        <v>423.63</v>
      </c>
      <c r="V553" s="5">
        <v>0</v>
      </c>
      <c r="W553" s="5">
        <f t="shared" si="35"/>
        <v>941.21999999999991</v>
      </c>
      <c r="X553" s="5">
        <f t="shared" si="36"/>
        <v>0</v>
      </c>
      <c r="Y553" s="5">
        <v>1727.22</v>
      </c>
      <c r="Z553" s="5">
        <v>845.12</v>
      </c>
      <c r="AA553" s="5">
        <f t="shared" si="34"/>
        <v>2572.34</v>
      </c>
    </row>
    <row r="554" spans="1:27" x14ac:dyDescent="0.25">
      <c r="A554">
        <v>2019</v>
      </c>
      <c r="B554" t="s">
        <v>58</v>
      </c>
      <c r="C554" s="1" t="s">
        <v>6</v>
      </c>
      <c r="D554" s="5">
        <f>VLOOKUP(B554,SWH!$A$4:$C$19,3,FALSE)</f>
        <v>4013.58</v>
      </c>
      <c r="E554" s="5">
        <v>0.12</v>
      </c>
      <c r="F554" s="5">
        <v>0</v>
      </c>
      <c r="G554" s="5">
        <v>716.08</v>
      </c>
      <c r="H554" s="5">
        <v>183.76</v>
      </c>
      <c r="I554" s="5">
        <v>44.38</v>
      </c>
      <c r="J554" s="5">
        <v>557.66</v>
      </c>
      <c r="K554" s="5">
        <v>421.49</v>
      </c>
      <c r="L554" s="5">
        <v>0</v>
      </c>
      <c r="M554" s="5">
        <v>176.27</v>
      </c>
      <c r="N554" s="5">
        <v>0.26</v>
      </c>
      <c r="O554" s="5">
        <f>VLOOKUP(B554,SWH!$A$4:$B$19,2,FALSE)</f>
        <v>0.26</v>
      </c>
      <c r="P554" s="5">
        <f t="shared" si="37"/>
        <v>0</v>
      </c>
      <c r="Q554" s="5">
        <v>0</v>
      </c>
      <c r="R554" s="5">
        <v>0</v>
      </c>
      <c r="S554" s="5">
        <v>0</v>
      </c>
      <c r="T554" s="5">
        <v>0</v>
      </c>
      <c r="U554" s="5">
        <v>424.27</v>
      </c>
      <c r="V554" s="5">
        <v>0</v>
      </c>
      <c r="W554" s="5">
        <f t="shared" si="35"/>
        <v>892.47</v>
      </c>
      <c r="X554" s="5">
        <f t="shared" si="36"/>
        <v>0</v>
      </c>
      <c r="Y554" s="5">
        <v>1678.52</v>
      </c>
      <c r="Z554" s="5">
        <v>845.76</v>
      </c>
      <c r="AA554" s="5">
        <f t="shared" si="34"/>
        <v>2524.2799999999997</v>
      </c>
    </row>
    <row r="555" spans="1:27" x14ac:dyDescent="0.25">
      <c r="A555">
        <v>2019</v>
      </c>
      <c r="B555" t="s">
        <v>58</v>
      </c>
      <c r="C555" s="1" t="s">
        <v>11</v>
      </c>
      <c r="D555" s="5">
        <f>VLOOKUP(B555,SWH!$A$4:$C$19,3,FALSE)</f>
        <v>4013.58</v>
      </c>
      <c r="E555" s="5">
        <v>0.08</v>
      </c>
      <c r="F555" s="5">
        <v>0</v>
      </c>
      <c r="G555" s="5">
        <v>557.83000000000004</v>
      </c>
      <c r="H555" s="5">
        <v>185.4</v>
      </c>
      <c r="I555" s="5">
        <v>44.39</v>
      </c>
      <c r="J555" s="5">
        <v>557.66</v>
      </c>
      <c r="K555" s="5">
        <v>421.49</v>
      </c>
      <c r="L555" s="5">
        <v>0</v>
      </c>
      <c r="M555" s="5">
        <v>164.72</v>
      </c>
      <c r="N555" s="5">
        <v>0.26</v>
      </c>
      <c r="O555" s="5">
        <f>VLOOKUP(B555,SWH!$A$4:$B$19,2,FALSE)</f>
        <v>0.26</v>
      </c>
      <c r="P555" s="5">
        <f t="shared" si="37"/>
        <v>0</v>
      </c>
      <c r="Q555" s="5">
        <v>0</v>
      </c>
      <c r="R555" s="5">
        <v>0</v>
      </c>
      <c r="S555" s="5">
        <v>0</v>
      </c>
      <c r="T555" s="5">
        <v>0</v>
      </c>
      <c r="U555" s="5">
        <v>442.9</v>
      </c>
      <c r="V555" s="5">
        <v>0</v>
      </c>
      <c r="W555" s="5">
        <f t="shared" si="35"/>
        <v>722.63000000000011</v>
      </c>
      <c r="X555" s="5">
        <f t="shared" si="36"/>
        <v>0</v>
      </c>
      <c r="Y555" s="5">
        <v>1510.34</v>
      </c>
      <c r="Z555" s="5">
        <v>864.39</v>
      </c>
      <c r="AA555" s="5">
        <f t="shared" si="34"/>
        <v>2374.73</v>
      </c>
    </row>
    <row r="556" spans="1:27" x14ac:dyDescent="0.25">
      <c r="A556">
        <v>2019</v>
      </c>
      <c r="B556" t="s">
        <v>58</v>
      </c>
      <c r="C556" s="1" t="s">
        <v>13</v>
      </c>
      <c r="D556" s="5">
        <f>VLOOKUP(B556,SWH!$A$4:$C$19,3,FALSE)</f>
        <v>4013.58</v>
      </c>
      <c r="E556" s="5">
        <v>3.09</v>
      </c>
      <c r="F556" s="5">
        <v>1.08</v>
      </c>
      <c r="G556" s="5">
        <v>604.64</v>
      </c>
      <c r="H556" s="5">
        <v>184.64</v>
      </c>
      <c r="I556" s="5">
        <v>44.33</v>
      </c>
      <c r="J556" s="5">
        <v>557.66</v>
      </c>
      <c r="K556" s="5">
        <v>421.49</v>
      </c>
      <c r="L556" s="5">
        <v>0</v>
      </c>
      <c r="M556" s="5">
        <v>171.15</v>
      </c>
      <c r="N556" s="5">
        <v>0.26</v>
      </c>
      <c r="O556" s="5">
        <f>VLOOKUP(B556,SWH!$A$4:$B$19,2,FALSE)</f>
        <v>0.26</v>
      </c>
      <c r="P556" s="5">
        <f t="shared" si="37"/>
        <v>0</v>
      </c>
      <c r="Q556" s="5">
        <v>0</v>
      </c>
      <c r="R556" s="5">
        <v>0</v>
      </c>
      <c r="S556" s="5">
        <v>0</v>
      </c>
      <c r="T556" s="5">
        <v>0</v>
      </c>
      <c r="U556" s="5">
        <v>453.12</v>
      </c>
      <c r="V556" s="5">
        <v>0</v>
      </c>
      <c r="W556" s="5">
        <f t="shared" si="35"/>
        <v>778.88</v>
      </c>
      <c r="X556" s="5">
        <f t="shared" si="36"/>
        <v>1.08</v>
      </c>
      <c r="Y556" s="5">
        <v>1565.76</v>
      </c>
      <c r="Z556" s="5">
        <v>875.69</v>
      </c>
      <c r="AA556" s="5">
        <f t="shared" si="34"/>
        <v>2441.4499999999998</v>
      </c>
    </row>
    <row r="557" spans="1:27" x14ac:dyDescent="0.25">
      <c r="A557">
        <v>2019</v>
      </c>
      <c r="B557" t="s">
        <v>58</v>
      </c>
      <c r="C557" s="1" t="s">
        <v>19</v>
      </c>
      <c r="D557" s="5">
        <f>VLOOKUP(B557,SWH!$A$4:$C$19,3,FALSE)</f>
        <v>4013.58</v>
      </c>
      <c r="E557" s="5">
        <v>5.54</v>
      </c>
      <c r="F557" s="5">
        <v>3.2</v>
      </c>
      <c r="G557" s="5">
        <v>488.08</v>
      </c>
      <c r="H557" s="5">
        <v>184.52</v>
      </c>
      <c r="I557" s="5">
        <v>44.32</v>
      </c>
      <c r="J557" s="5">
        <v>557.66</v>
      </c>
      <c r="K557" s="5">
        <v>421.49</v>
      </c>
      <c r="L557" s="5">
        <v>0</v>
      </c>
      <c r="M557" s="5">
        <v>162.6</v>
      </c>
      <c r="N557" s="5">
        <v>0.26</v>
      </c>
      <c r="O557" s="5">
        <f>VLOOKUP(B557,SWH!$A$4:$B$19,2,FALSE)</f>
        <v>0.26</v>
      </c>
      <c r="P557" s="5">
        <f t="shared" si="37"/>
        <v>0</v>
      </c>
      <c r="Q557" s="5">
        <v>0</v>
      </c>
      <c r="R557" s="5">
        <v>0</v>
      </c>
      <c r="S557" s="5">
        <v>0</v>
      </c>
      <c r="T557" s="5">
        <v>0</v>
      </c>
      <c r="U557" s="5">
        <v>478.75</v>
      </c>
      <c r="V557" s="5">
        <v>0</v>
      </c>
      <c r="W557" s="5">
        <f t="shared" si="35"/>
        <v>656.22</v>
      </c>
      <c r="X557" s="5">
        <f t="shared" si="36"/>
        <v>3.2</v>
      </c>
      <c r="Y557" s="5">
        <v>1442.97</v>
      </c>
      <c r="Z557" s="5">
        <v>903.44</v>
      </c>
      <c r="AA557" s="5">
        <f t="shared" si="34"/>
        <v>2346.41</v>
      </c>
    </row>
    <row r="558" spans="1:27" x14ac:dyDescent="0.25">
      <c r="A558">
        <v>2019</v>
      </c>
      <c r="B558" t="s">
        <v>58</v>
      </c>
      <c r="C558" s="1" t="s">
        <v>20</v>
      </c>
      <c r="D558" s="5">
        <f>VLOOKUP(B558,SWH!$A$4:$C$19,3,FALSE)</f>
        <v>4013.58</v>
      </c>
      <c r="E558" s="5">
        <v>5.7</v>
      </c>
      <c r="F558" s="5">
        <v>2.39</v>
      </c>
      <c r="G558" s="5">
        <v>400.88</v>
      </c>
      <c r="H558" s="5">
        <v>185.65</v>
      </c>
      <c r="I558" s="5">
        <v>44.35</v>
      </c>
      <c r="J558" s="5">
        <v>557.66</v>
      </c>
      <c r="K558" s="5">
        <v>421.49</v>
      </c>
      <c r="L558" s="5">
        <v>0</v>
      </c>
      <c r="M558" s="5">
        <v>167.36</v>
      </c>
      <c r="N558" s="5">
        <v>0.26</v>
      </c>
      <c r="O558" s="5">
        <f>VLOOKUP(B558,SWH!$A$4:$B$19,2,FALSE)</f>
        <v>0.26</v>
      </c>
      <c r="P558" s="5">
        <f t="shared" si="37"/>
        <v>0</v>
      </c>
      <c r="Q558" s="5">
        <v>0</v>
      </c>
      <c r="R558" s="5">
        <v>0</v>
      </c>
      <c r="S558" s="5">
        <v>0</v>
      </c>
      <c r="T558" s="5">
        <v>0</v>
      </c>
      <c r="U558" s="5">
        <v>484.05</v>
      </c>
      <c r="V558" s="5">
        <v>0</v>
      </c>
      <c r="W558" s="5">
        <f t="shared" si="35"/>
        <v>573.94000000000005</v>
      </c>
      <c r="X558" s="5">
        <f t="shared" si="36"/>
        <v>2.39</v>
      </c>
      <c r="Y558" s="5">
        <v>1361.85</v>
      </c>
      <c r="Z558" s="5">
        <v>907.93</v>
      </c>
      <c r="AA558" s="5">
        <f t="shared" si="34"/>
        <v>2269.7799999999997</v>
      </c>
    </row>
    <row r="559" spans="1:27" x14ac:dyDescent="0.25">
      <c r="A559">
        <v>2019</v>
      </c>
      <c r="B559" t="s">
        <v>58</v>
      </c>
      <c r="C559" s="1" t="s">
        <v>3</v>
      </c>
      <c r="D559" s="5">
        <f>VLOOKUP(B559,SWH!$A$4:$C$19,3,FALSE)</f>
        <v>4013.58</v>
      </c>
      <c r="E559" s="5">
        <v>42.88</v>
      </c>
      <c r="F559" s="5">
        <v>25.27</v>
      </c>
      <c r="G559" s="5">
        <v>324.93</v>
      </c>
      <c r="H559" s="5">
        <v>185.25</v>
      </c>
      <c r="I559" s="5">
        <v>44.34</v>
      </c>
      <c r="J559" s="5">
        <v>557.66</v>
      </c>
      <c r="K559" s="5">
        <v>421.49</v>
      </c>
      <c r="L559" s="5">
        <v>0</v>
      </c>
      <c r="M559" s="5">
        <v>158.36000000000001</v>
      </c>
      <c r="N559" s="5">
        <v>0.26</v>
      </c>
      <c r="O559" s="5">
        <f>VLOOKUP(B559,SWH!$A$4:$B$19,2,FALSE)</f>
        <v>0.26</v>
      </c>
      <c r="P559" s="5">
        <f t="shared" si="37"/>
        <v>0</v>
      </c>
      <c r="Q559" s="5">
        <v>0</v>
      </c>
      <c r="R559" s="5">
        <v>0</v>
      </c>
      <c r="S559" s="5">
        <v>0</v>
      </c>
      <c r="T559" s="5">
        <v>0</v>
      </c>
      <c r="U559" s="5">
        <v>544.17999999999995</v>
      </c>
      <c r="V559" s="5">
        <v>0</v>
      </c>
      <c r="W559" s="5">
        <f t="shared" si="35"/>
        <v>526.17000000000007</v>
      </c>
      <c r="X559" s="5">
        <f t="shared" si="36"/>
        <v>25.27</v>
      </c>
      <c r="Y559" s="5">
        <v>1313.68</v>
      </c>
      <c r="Z559" s="5">
        <v>990.94</v>
      </c>
      <c r="AA559" s="5">
        <f t="shared" si="34"/>
        <v>2304.62</v>
      </c>
    </row>
    <row r="560" spans="1:27" x14ac:dyDescent="0.25">
      <c r="A560">
        <v>2019</v>
      </c>
      <c r="B560" t="s">
        <v>58</v>
      </c>
      <c r="C560" s="1" t="s">
        <v>7</v>
      </c>
      <c r="D560" s="5">
        <f>VLOOKUP(B560,SWH!$A$4:$C$19,3,FALSE)</f>
        <v>4013.58</v>
      </c>
      <c r="E560" s="5">
        <v>16.61</v>
      </c>
      <c r="F560" s="5">
        <v>10.54</v>
      </c>
      <c r="G560" s="5">
        <v>325.83999999999997</v>
      </c>
      <c r="H560" s="5">
        <v>185.29</v>
      </c>
      <c r="I560" s="5">
        <v>44.34</v>
      </c>
      <c r="J560" s="5">
        <v>557.66</v>
      </c>
      <c r="K560" s="5">
        <v>421.49</v>
      </c>
      <c r="L560" s="5">
        <v>0</v>
      </c>
      <c r="M560" s="5">
        <v>164.8</v>
      </c>
      <c r="N560" s="5">
        <v>0.26</v>
      </c>
      <c r="O560" s="5">
        <f>VLOOKUP(B560,SWH!$A$4:$B$19,2,FALSE)</f>
        <v>0.26</v>
      </c>
      <c r="P560" s="5">
        <f t="shared" si="37"/>
        <v>0</v>
      </c>
      <c r="Q560" s="5">
        <v>0</v>
      </c>
      <c r="R560" s="5">
        <v>0</v>
      </c>
      <c r="S560" s="5">
        <v>0</v>
      </c>
      <c r="T560" s="5">
        <v>0</v>
      </c>
      <c r="U560" s="5">
        <v>526.67999999999995</v>
      </c>
      <c r="V560" s="5">
        <v>0</v>
      </c>
      <c r="W560" s="5">
        <f t="shared" si="35"/>
        <v>507.25</v>
      </c>
      <c r="X560" s="5">
        <f t="shared" si="36"/>
        <v>10.54</v>
      </c>
      <c r="Y560" s="5">
        <v>1294.79</v>
      </c>
      <c r="Z560" s="5">
        <v>958.72</v>
      </c>
      <c r="AA560" s="5">
        <f t="shared" si="34"/>
        <v>2253.5100000000002</v>
      </c>
    </row>
    <row r="561" spans="1:27" x14ac:dyDescent="0.25">
      <c r="A561">
        <v>2019</v>
      </c>
      <c r="B561" t="s">
        <v>58</v>
      </c>
      <c r="C561" s="1" t="s">
        <v>17</v>
      </c>
      <c r="D561" s="5">
        <f>VLOOKUP(B561,SWH!$A$4:$C$19,3,FALSE)</f>
        <v>4013.58</v>
      </c>
      <c r="E561" s="5">
        <v>4.04</v>
      </c>
      <c r="F561" s="5">
        <v>1.44</v>
      </c>
      <c r="G561" s="5">
        <v>262.31</v>
      </c>
      <c r="H561" s="5">
        <v>184.96</v>
      </c>
      <c r="I561" s="5">
        <v>44.33</v>
      </c>
      <c r="J561" s="5">
        <v>557.66</v>
      </c>
      <c r="K561" s="5">
        <v>421.49</v>
      </c>
      <c r="L561" s="5">
        <v>0</v>
      </c>
      <c r="M561" s="5">
        <v>193.02</v>
      </c>
      <c r="N561" s="5">
        <v>0.26</v>
      </c>
      <c r="O561" s="5">
        <f>VLOOKUP(B561,SWH!$A$4:$B$19,2,FALSE)</f>
        <v>0.26</v>
      </c>
      <c r="P561" s="5">
        <f t="shared" si="37"/>
        <v>0</v>
      </c>
      <c r="Q561" s="5">
        <v>0</v>
      </c>
      <c r="R561" s="5">
        <v>0</v>
      </c>
      <c r="S561" s="5">
        <v>0</v>
      </c>
      <c r="T561" s="5">
        <v>0</v>
      </c>
      <c r="U561" s="5">
        <v>551.71</v>
      </c>
      <c r="V561" s="5">
        <v>0</v>
      </c>
      <c r="W561" s="5">
        <f t="shared" si="35"/>
        <v>459.37</v>
      </c>
      <c r="X561" s="5">
        <f t="shared" si="36"/>
        <v>1.44</v>
      </c>
      <c r="Y561" s="5">
        <v>1246.58</v>
      </c>
      <c r="Z561" s="5">
        <v>974.64</v>
      </c>
      <c r="AA561" s="5">
        <f t="shared" si="34"/>
        <v>2221.2199999999998</v>
      </c>
    </row>
    <row r="562" spans="1:27" x14ac:dyDescent="0.25">
      <c r="A562">
        <v>2019</v>
      </c>
      <c r="B562" t="s">
        <v>58</v>
      </c>
      <c r="C562" s="1" t="s">
        <v>14</v>
      </c>
      <c r="D562" s="5">
        <f>VLOOKUP(B562,SWH!$A$4:$C$19,3,FALSE)</f>
        <v>4013.58</v>
      </c>
      <c r="E562" s="5">
        <v>99.92</v>
      </c>
      <c r="F562" s="5">
        <v>61.16</v>
      </c>
      <c r="G562" s="5">
        <v>246.14</v>
      </c>
      <c r="H562" s="5">
        <v>183.62</v>
      </c>
      <c r="I562" s="5">
        <v>44.27</v>
      </c>
      <c r="J562" s="5">
        <v>557.66</v>
      </c>
      <c r="K562" s="5">
        <v>421.49</v>
      </c>
      <c r="L562" s="5">
        <v>0</v>
      </c>
      <c r="M562" s="5">
        <v>155.09</v>
      </c>
      <c r="N562" s="5">
        <v>0.26</v>
      </c>
      <c r="O562" s="5">
        <f>VLOOKUP(B562,SWH!$A$4:$B$19,2,FALSE)</f>
        <v>0.26</v>
      </c>
      <c r="P562" s="5">
        <f t="shared" si="37"/>
        <v>0</v>
      </c>
      <c r="Q562" s="5">
        <v>0</v>
      </c>
      <c r="R562" s="5">
        <v>0</v>
      </c>
      <c r="S562" s="5">
        <v>0</v>
      </c>
      <c r="T562" s="5">
        <v>0</v>
      </c>
      <c r="U562" s="5">
        <v>600.25</v>
      </c>
      <c r="V562" s="5">
        <v>0</v>
      </c>
      <c r="W562" s="5">
        <f t="shared" si="35"/>
        <v>501.15</v>
      </c>
      <c r="X562" s="5">
        <f t="shared" si="36"/>
        <v>61.16</v>
      </c>
      <c r="Y562" s="5">
        <v>1286.96</v>
      </c>
      <c r="Z562" s="5">
        <v>1082.9000000000001</v>
      </c>
      <c r="AA562" s="5">
        <f t="shared" si="34"/>
        <v>2369.86</v>
      </c>
    </row>
    <row r="563" spans="1:27" x14ac:dyDescent="0.25">
      <c r="A563">
        <v>2019</v>
      </c>
      <c r="B563" t="s">
        <v>58</v>
      </c>
      <c r="C563" s="1" t="s">
        <v>2</v>
      </c>
      <c r="D563" s="5">
        <f>VLOOKUP(B563,SWH!$A$4:$C$19,3,FALSE)</f>
        <v>4013.58</v>
      </c>
      <c r="E563" s="5">
        <v>37.799999999999997</v>
      </c>
      <c r="F563" s="5">
        <v>17.78</v>
      </c>
      <c r="G563" s="5">
        <v>256.95999999999998</v>
      </c>
      <c r="H563" s="5">
        <v>183.59</v>
      </c>
      <c r="I563" s="5">
        <v>44.31</v>
      </c>
      <c r="J563" s="5">
        <v>557.66</v>
      </c>
      <c r="K563" s="5">
        <v>421.49</v>
      </c>
      <c r="L563" s="5">
        <v>0</v>
      </c>
      <c r="M563" s="5">
        <v>185.43</v>
      </c>
      <c r="N563" s="5">
        <v>0.26</v>
      </c>
      <c r="O563" s="5">
        <f>VLOOKUP(B563,SWH!$A$4:$B$19,2,FALSE)</f>
        <v>0.26</v>
      </c>
      <c r="P563" s="5">
        <f t="shared" si="37"/>
        <v>0</v>
      </c>
      <c r="Q563" s="5">
        <v>0</v>
      </c>
      <c r="R563" s="5">
        <v>0</v>
      </c>
      <c r="S563" s="5">
        <v>0</v>
      </c>
      <c r="T563" s="5">
        <v>0</v>
      </c>
      <c r="U563" s="5">
        <v>584.01</v>
      </c>
      <c r="V563" s="5">
        <v>0</v>
      </c>
      <c r="W563" s="5">
        <f t="shared" si="35"/>
        <v>480.19</v>
      </c>
      <c r="X563" s="5">
        <f t="shared" si="36"/>
        <v>17.78</v>
      </c>
      <c r="Y563" s="5">
        <v>1265.99</v>
      </c>
      <c r="Z563" s="5">
        <v>1023.28</v>
      </c>
      <c r="AA563" s="5">
        <f t="shared" si="34"/>
        <v>2289.27</v>
      </c>
    </row>
    <row r="564" spans="1:27" x14ac:dyDescent="0.25">
      <c r="A564">
        <v>2019</v>
      </c>
      <c r="B564" t="s">
        <v>58</v>
      </c>
      <c r="C564" s="1" t="s">
        <v>18</v>
      </c>
      <c r="D564" s="5">
        <f>VLOOKUP(B564,SWH!$A$4:$C$19,3,FALSE)</f>
        <v>4013.58</v>
      </c>
      <c r="E564" s="5">
        <v>47.42</v>
      </c>
      <c r="F564" s="5">
        <v>28.21</v>
      </c>
      <c r="G564" s="5">
        <v>174.77</v>
      </c>
      <c r="H564" s="5">
        <v>184.79</v>
      </c>
      <c r="I564" s="5">
        <v>44.22</v>
      </c>
      <c r="J564" s="5">
        <v>557.66</v>
      </c>
      <c r="K564" s="5">
        <v>421.49</v>
      </c>
      <c r="L564" s="5">
        <v>0</v>
      </c>
      <c r="M564" s="5">
        <v>190.88</v>
      </c>
      <c r="N564" s="5">
        <v>0.26</v>
      </c>
      <c r="O564" s="5">
        <f>VLOOKUP(B564,SWH!$A$4:$B$19,2,FALSE)</f>
        <v>0.26</v>
      </c>
      <c r="P564" s="5">
        <f t="shared" si="37"/>
        <v>0</v>
      </c>
      <c r="Q564" s="5">
        <v>0</v>
      </c>
      <c r="R564" s="5">
        <v>0</v>
      </c>
      <c r="S564" s="5">
        <v>0</v>
      </c>
      <c r="T564" s="5">
        <v>0</v>
      </c>
      <c r="U564" s="5">
        <v>617.19000000000005</v>
      </c>
      <c r="V564" s="5">
        <v>0</v>
      </c>
      <c r="W564" s="5">
        <f t="shared" si="35"/>
        <v>413.07</v>
      </c>
      <c r="X564" s="5">
        <f t="shared" si="36"/>
        <v>28.21</v>
      </c>
      <c r="Y564" s="5">
        <v>1200.01</v>
      </c>
      <c r="Z564" s="5">
        <v>1066.8900000000001</v>
      </c>
      <c r="AA564" s="5">
        <f t="shared" si="34"/>
        <v>2266.9</v>
      </c>
    </row>
    <row r="565" spans="1:27" x14ac:dyDescent="0.25">
      <c r="A565">
        <v>2019</v>
      </c>
      <c r="B565" t="s">
        <v>58</v>
      </c>
      <c r="C565" s="1" t="s">
        <v>4</v>
      </c>
      <c r="D565" s="5">
        <f>VLOOKUP(B565,SWH!$A$4:$C$19,3,FALSE)</f>
        <v>4013.58</v>
      </c>
      <c r="E565" s="5">
        <v>169.76</v>
      </c>
      <c r="F565" s="5">
        <v>95.82</v>
      </c>
      <c r="G565" s="5">
        <v>184.7</v>
      </c>
      <c r="H565" s="5">
        <v>183.47</v>
      </c>
      <c r="I565" s="5">
        <v>44.29</v>
      </c>
      <c r="J565" s="5">
        <v>557.66</v>
      </c>
      <c r="K565" s="5">
        <v>421.49</v>
      </c>
      <c r="L565" s="5">
        <v>0</v>
      </c>
      <c r="M565" s="5">
        <v>153.79</v>
      </c>
      <c r="N565" s="5">
        <v>0.26</v>
      </c>
      <c r="O565" s="5">
        <f>VLOOKUP(B565,SWH!$A$4:$B$19,2,FALSE)</f>
        <v>0.26</v>
      </c>
      <c r="P565" s="5">
        <f t="shared" si="37"/>
        <v>0</v>
      </c>
      <c r="Q565" s="5">
        <v>0</v>
      </c>
      <c r="R565" s="5">
        <v>0</v>
      </c>
      <c r="S565" s="5">
        <v>0</v>
      </c>
      <c r="T565" s="5">
        <v>0</v>
      </c>
      <c r="U565" s="5">
        <v>648.19000000000005</v>
      </c>
      <c r="V565" s="5">
        <v>0</v>
      </c>
      <c r="W565" s="5">
        <f t="shared" si="35"/>
        <v>508.25</v>
      </c>
      <c r="X565" s="5">
        <f t="shared" si="36"/>
        <v>95.82</v>
      </c>
      <c r="Y565" s="5">
        <v>1293.93</v>
      </c>
      <c r="Z565" s="5">
        <v>1165.5</v>
      </c>
      <c r="AA565" s="5">
        <f t="shared" si="34"/>
        <v>2459.4300000000003</v>
      </c>
    </row>
    <row r="566" spans="1:27" x14ac:dyDescent="0.25">
      <c r="A566">
        <v>2019</v>
      </c>
      <c r="B566" t="s">
        <v>58</v>
      </c>
      <c r="C566" s="1" t="s">
        <v>5</v>
      </c>
      <c r="D566" s="5">
        <f>VLOOKUP(B566,SWH!$A$4:$C$19,3,FALSE)</f>
        <v>4013.58</v>
      </c>
      <c r="E566" s="5">
        <v>89.89</v>
      </c>
      <c r="F566" s="5">
        <v>43.97</v>
      </c>
      <c r="G566" s="5">
        <v>209.41</v>
      </c>
      <c r="H566" s="5">
        <v>183.34</v>
      </c>
      <c r="I566" s="5">
        <v>44.29</v>
      </c>
      <c r="J566" s="5">
        <v>557.66</v>
      </c>
      <c r="K566" s="5">
        <v>421.49</v>
      </c>
      <c r="L566" s="5">
        <v>0</v>
      </c>
      <c r="M566" s="5">
        <v>182.82</v>
      </c>
      <c r="N566" s="5">
        <v>0.26</v>
      </c>
      <c r="O566" s="5">
        <f>VLOOKUP(B566,SWH!$A$4:$B$19,2,FALSE)</f>
        <v>0.26</v>
      </c>
      <c r="P566" s="5">
        <f t="shared" si="37"/>
        <v>0</v>
      </c>
      <c r="Q566" s="5">
        <v>0</v>
      </c>
      <c r="R566" s="5">
        <v>0</v>
      </c>
      <c r="S566" s="5">
        <v>0</v>
      </c>
      <c r="T566" s="5">
        <v>0</v>
      </c>
      <c r="U566" s="5">
        <v>634.30999999999995</v>
      </c>
      <c r="V566" s="5">
        <v>0</v>
      </c>
      <c r="W566" s="5">
        <f t="shared" si="35"/>
        <v>482.12</v>
      </c>
      <c r="X566" s="5">
        <f t="shared" si="36"/>
        <v>43.97</v>
      </c>
      <c r="Y566" s="5">
        <v>1267.6600000000001</v>
      </c>
      <c r="Z566" s="5">
        <v>1099.77</v>
      </c>
      <c r="AA566" s="5">
        <f t="shared" si="34"/>
        <v>2367.4300000000003</v>
      </c>
    </row>
    <row r="567" spans="1:27" x14ac:dyDescent="0.25">
      <c r="A567">
        <v>2019</v>
      </c>
      <c r="B567" t="s">
        <v>58</v>
      </c>
      <c r="C567" s="1" t="s">
        <v>15</v>
      </c>
      <c r="D567" s="5">
        <f>VLOOKUP(B567,SWH!$A$4:$C$19,3,FALSE)</f>
        <v>4013.58</v>
      </c>
      <c r="E567" s="5">
        <v>47.5</v>
      </c>
      <c r="F567" s="5">
        <v>36.78</v>
      </c>
      <c r="G567" s="5">
        <v>157.74</v>
      </c>
      <c r="H567" s="5">
        <v>184.27</v>
      </c>
      <c r="I567" s="5">
        <v>44.22</v>
      </c>
      <c r="J567" s="5">
        <v>557.66</v>
      </c>
      <c r="K567" s="5">
        <v>421.49</v>
      </c>
      <c r="L567" s="5">
        <v>0</v>
      </c>
      <c r="M567" s="5">
        <v>188.57</v>
      </c>
      <c r="N567" s="5">
        <v>0.26</v>
      </c>
      <c r="O567" s="5">
        <f>VLOOKUP(B567,SWH!$A$4:$B$19,2,FALSE)</f>
        <v>0.26</v>
      </c>
      <c r="P567" s="5">
        <f t="shared" si="37"/>
        <v>0</v>
      </c>
      <c r="Q567" s="5">
        <v>0</v>
      </c>
      <c r="R567" s="5">
        <v>0</v>
      </c>
      <c r="S567" s="5">
        <v>0</v>
      </c>
      <c r="T567" s="5">
        <v>0</v>
      </c>
      <c r="U567" s="5">
        <v>644.12</v>
      </c>
      <c r="V567" s="5">
        <v>0</v>
      </c>
      <c r="W567" s="5">
        <f t="shared" si="35"/>
        <v>393.81</v>
      </c>
      <c r="X567" s="5">
        <f t="shared" si="36"/>
        <v>36.78</v>
      </c>
      <c r="Y567" s="5">
        <v>1180.21</v>
      </c>
      <c r="Z567" s="5">
        <v>1102.4000000000001</v>
      </c>
      <c r="AA567" s="5">
        <f t="shared" si="34"/>
        <v>2282.61</v>
      </c>
    </row>
    <row r="568" spans="1:27" x14ac:dyDescent="0.25">
      <c r="A568">
        <v>2019</v>
      </c>
      <c r="B568" t="s">
        <v>58</v>
      </c>
      <c r="C568" s="1" t="s">
        <v>16</v>
      </c>
      <c r="D568" s="5">
        <f>VLOOKUP(B568,SWH!$A$4:$C$19,3,FALSE)</f>
        <v>4013.58</v>
      </c>
      <c r="E568" s="5">
        <v>279.11</v>
      </c>
      <c r="F568" s="5">
        <v>143.85</v>
      </c>
      <c r="G568" s="5">
        <v>181.53</v>
      </c>
      <c r="H568" s="5">
        <v>183.55</v>
      </c>
      <c r="I568" s="5">
        <v>44.26</v>
      </c>
      <c r="J568" s="5">
        <v>557.66</v>
      </c>
      <c r="K568" s="5">
        <v>421.49</v>
      </c>
      <c r="L568" s="5">
        <v>0</v>
      </c>
      <c r="M568" s="5">
        <v>155.97999999999999</v>
      </c>
      <c r="N568" s="5">
        <v>0.26</v>
      </c>
      <c r="O568" s="5">
        <f>VLOOKUP(B568,SWH!$A$4:$B$19,2,FALSE)</f>
        <v>0.26</v>
      </c>
      <c r="P568" s="5">
        <f t="shared" si="37"/>
        <v>0</v>
      </c>
      <c r="Q568" s="5">
        <v>0</v>
      </c>
      <c r="R568" s="5">
        <v>0</v>
      </c>
      <c r="S568" s="5">
        <v>0</v>
      </c>
      <c r="T568" s="5">
        <v>0</v>
      </c>
      <c r="U568" s="5">
        <v>683.65</v>
      </c>
      <c r="V568" s="5">
        <v>0</v>
      </c>
      <c r="W568" s="5">
        <f t="shared" si="35"/>
        <v>616.62</v>
      </c>
      <c r="X568" s="5">
        <f t="shared" si="36"/>
        <v>143.85</v>
      </c>
      <c r="Y568" s="5">
        <v>1402.35</v>
      </c>
      <c r="Z568" s="5">
        <v>1248.99</v>
      </c>
      <c r="AA568" s="5">
        <f t="shared" si="34"/>
        <v>2651.34</v>
      </c>
    </row>
    <row r="569" spans="1:27" x14ac:dyDescent="0.25">
      <c r="A569">
        <v>2019</v>
      </c>
      <c r="B569" t="s">
        <v>58</v>
      </c>
      <c r="C569" s="1" t="s">
        <v>9</v>
      </c>
      <c r="D569" s="5">
        <f>VLOOKUP(B569,SWH!$A$4:$C$19,3,FALSE)</f>
        <v>4013.58</v>
      </c>
      <c r="E569" s="5">
        <v>171.02</v>
      </c>
      <c r="F569" s="5">
        <v>83.04</v>
      </c>
      <c r="G569" s="5">
        <v>162.35</v>
      </c>
      <c r="H569" s="5">
        <v>183.66</v>
      </c>
      <c r="I569" s="5">
        <v>44.23</v>
      </c>
      <c r="J569" s="5">
        <v>557.66</v>
      </c>
      <c r="K569" s="5">
        <v>421.49</v>
      </c>
      <c r="L569" s="5">
        <v>0</v>
      </c>
      <c r="M569" s="5">
        <v>176.85</v>
      </c>
      <c r="N569" s="5">
        <v>0.26</v>
      </c>
      <c r="O569" s="5">
        <f>VLOOKUP(B569,SWH!$A$4:$B$19,2,FALSE)</f>
        <v>0.26</v>
      </c>
      <c r="P569" s="5">
        <f t="shared" si="37"/>
        <v>0</v>
      </c>
      <c r="Q569" s="5">
        <v>0</v>
      </c>
      <c r="R569" s="5">
        <v>0</v>
      </c>
      <c r="S569" s="5">
        <v>0</v>
      </c>
      <c r="T569" s="5">
        <v>0</v>
      </c>
      <c r="U569" s="5">
        <v>674.45</v>
      </c>
      <c r="V569" s="5">
        <v>0</v>
      </c>
      <c r="W569" s="5">
        <f t="shared" si="35"/>
        <v>510.22</v>
      </c>
      <c r="X569" s="5">
        <f t="shared" si="36"/>
        <v>83.04</v>
      </c>
      <c r="Y569" s="5">
        <v>1296.04</v>
      </c>
      <c r="Z569" s="5">
        <v>1178.98</v>
      </c>
      <c r="AA569" s="5">
        <f t="shared" si="34"/>
        <v>2475.02</v>
      </c>
    </row>
    <row r="570" spans="1:27" x14ac:dyDescent="0.25">
      <c r="A570">
        <v>2019</v>
      </c>
      <c r="B570" t="s">
        <v>58</v>
      </c>
      <c r="C570" s="1" t="s">
        <v>12</v>
      </c>
      <c r="D570" s="5">
        <f>VLOOKUP(B570,SWH!$A$4:$C$19,3,FALSE)</f>
        <v>4013.58</v>
      </c>
      <c r="E570" s="5">
        <v>314.77999999999997</v>
      </c>
      <c r="F570" s="5">
        <v>173.65</v>
      </c>
      <c r="G570" s="5">
        <v>155.62</v>
      </c>
      <c r="H570" s="5">
        <v>183.67</v>
      </c>
      <c r="I570" s="5">
        <v>44.21</v>
      </c>
      <c r="J570" s="5">
        <v>557.66</v>
      </c>
      <c r="K570" s="5">
        <v>421.49</v>
      </c>
      <c r="L570" s="5">
        <v>0</v>
      </c>
      <c r="M570" s="5">
        <v>169.98</v>
      </c>
      <c r="N570" s="5">
        <v>0.26</v>
      </c>
      <c r="O570" s="5">
        <f>VLOOKUP(B570,SWH!$A$4:$B$19,2,FALSE)</f>
        <v>0.26</v>
      </c>
      <c r="P570" s="5">
        <f t="shared" si="37"/>
        <v>0</v>
      </c>
      <c r="Q570" s="5">
        <v>0</v>
      </c>
      <c r="R570" s="5">
        <v>0</v>
      </c>
      <c r="S570" s="5">
        <v>0</v>
      </c>
      <c r="T570" s="5">
        <v>0</v>
      </c>
      <c r="U570" s="5">
        <v>725.75</v>
      </c>
      <c r="V570" s="5">
        <v>0</v>
      </c>
      <c r="W570" s="5">
        <f t="shared" si="35"/>
        <v>640.38</v>
      </c>
      <c r="X570" s="5">
        <f t="shared" si="36"/>
        <v>173.65</v>
      </c>
      <c r="Y570" s="5">
        <v>1426.18</v>
      </c>
      <c r="Z570" s="5">
        <v>1320.89</v>
      </c>
      <c r="AA570" s="5">
        <f t="shared" si="34"/>
        <v>2747.07</v>
      </c>
    </row>
    <row r="571" spans="1:27" x14ac:dyDescent="0.25">
      <c r="A571">
        <v>2019</v>
      </c>
      <c r="B571" t="s">
        <v>58</v>
      </c>
      <c r="C571" s="1" t="s">
        <v>8</v>
      </c>
      <c r="D571" s="5">
        <f>VLOOKUP(B571,SWH!$A$4:$C$19,3,FALSE)</f>
        <v>4013.58</v>
      </c>
      <c r="E571" s="5">
        <v>416.22</v>
      </c>
      <c r="F571" s="5">
        <v>237.05</v>
      </c>
      <c r="G571" s="5">
        <v>116.14</v>
      </c>
      <c r="H571" s="5">
        <v>187.04</v>
      </c>
      <c r="I571" s="5">
        <v>43.96</v>
      </c>
      <c r="J571" s="5">
        <v>557.66</v>
      </c>
      <c r="K571" s="5">
        <v>421.49</v>
      </c>
      <c r="L571" s="5">
        <v>0</v>
      </c>
      <c r="M571" s="5">
        <v>190.56</v>
      </c>
      <c r="N571" s="5">
        <v>0.26</v>
      </c>
      <c r="O571" s="5">
        <f>VLOOKUP(B571,SWH!$A$4:$B$19,2,FALSE)</f>
        <v>0.26</v>
      </c>
      <c r="P571" s="5">
        <f t="shared" si="37"/>
        <v>0</v>
      </c>
      <c r="Q571" s="5">
        <v>0</v>
      </c>
      <c r="R571" s="5">
        <v>0</v>
      </c>
      <c r="S571" s="5">
        <v>0</v>
      </c>
      <c r="T571" s="5">
        <v>0</v>
      </c>
      <c r="U571" s="5">
        <v>782.32</v>
      </c>
      <c r="V571" s="5">
        <v>0</v>
      </c>
      <c r="W571" s="5">
        <f t="shared" si="35"/>
        <v>722.92000000000007</v>
      </c>
      <c r="X571" s="5">
        <f t="shared" si="36"/>
        <v>237.05</v>
      </c>
      <c r="Y571" s="5">
        <v>1511.84</v>
      </c>
      <c r="Z571" s="5">
        <v>1440.86</v>
      </c>
      <c r="AA571" s="5">
        <f t="shared" si="34"/>
        <v>2952.7</v>
      </c>
    </row>
    <row r="572" spans="1:27" x14ac:dyDescent="0.25">
      <c r="A572">
        <v>2004</v>
      </c>
      <c r="B572" t="s">
        <v>55</v>
      </c>
      <c r="C572" s="1" t="s">
        <v>10</v>
      </c>
      <c r="D572" s="5">
        <f>VLOOKUP(B572,SWH!$A$4:$C$19,3,FALSE)</f>
        <v>46320.38</v>
      </c>
      <c r="E572" s="5">
        <v>0</v>
      </c>
      <c r="F572" s="5">
        <v>9.8800000000000008</v>
      </c>
      <c r="G572" s="5">
        <v>12788.96</v>
      </c>
      <c r="H572" s="5">
        <v>5139.21</v>
      </c>
      <c r="I572" s="5">
        <v>988</v>
      </c>
      <c r="J572" s="5">
        <v>15213.29</v>
      </c>
      <c r="K572" s="5">
        <v>0</v>
      </c>
      <c r="L572" s="5">
        <v>2100.17</v>
      </c>
      <c r="M572" s="5">
        <v>2860.03</v>
      </c>
      <c r="N572" s="5">
        <v>1947.26</v>
      </c>
      <c r="O572" s="5">
        <f>VLOOKUP(B572,SWH!$A$4:$B$19,2,FALSE)</f>
        <v>1.3293699999999999</v>
      </c>
      <c r="P572" s="5">
        <f>N572-O572</f>
        <v>1945.9306300000001</v>
      </c>
      <c r="Q572" s="5">
        <v>4563.7</v>
      </c>
      <c r="R572" s="5">
        <v>0</v>
      </c>
      <c r="S572" s="5">
        <v>0</v>
      </c>
      <c r="T572" s="5">
        <v>0</v>
      </c>
      <c r="U572" s="5">
        <v>421.99</v>
      </c>
      <c r="V572" s="5">
        <v>0</v>
      </c>
      <c r="W572" s="5">
        <f t="shared" si="35"/>
        <v>22158.620629999998</v>
      </c>
      <c r="X572" s="5">
        <f t="shared" si="36"/>
        <v>9.8800000000000008</v>
      </c>
      <c r="Y572" s="5">
        <v>45600.63</v>
      </c>
      <c r="Z572" s="5">
        <v>431.87</v>
      </c>
      <c r="AA572" s="5">
        <f t="shared" si="34"/>
        <v>46032.5</v>
      </c>
    </row>
    <row r="573" spans="1:27" x14ac:dyDescent="0.25">
      <c r="A573">
        <v>2004</v>
      </c>
      <c r="B573" t="s">
        <v>55</v>
      </c>
      <c r="C573" s="1" t="s">
        <v>6</v>
      </c>
      <c r="D573" s="5">
        <f>VLOOKUP(B573,SWH!$A$4:$C$19,3,FALSE)</f>
        <v>46320.38</v>
      </c>
      <c r="E573" s="5">
        <v>0</v>
      </c>
      <c r="F573" s="5">
        <v>150.51</v>
      </c>
      <c r="G573" s="5">
        <v>10230.459999999999</v>
      </c>
      <c r="H573" s="5">
        <v>5139.21</v>
      </c>
      <c r="I573" s="5">
        <v>988.19</v>
      </c>
      <c r="J573" s="5">
        <v>15213.29</v>
      </c>
      <c r="K573" s="5">
        <v>0</v>
      </c>
      <c r="L573" s="5">
        <v>2100.17</v>
      </c>
      <c r="M573" s="5">
        <v>2847.56</v>
      </c>
      <c r="N573" s="5">
        <v>1616.84</v>
      </c>
      <c r="O573" s="5">
        <f>VLOOKUP(B573,SWH!$A$4:$B$19,2,FALSE)</f>
        <v>1.3293699999999999</v>
      </c>
      <c r="P573" s="5">
        <f t="shared" ref="P573:P636" si="38">N573-O573</f>
        <v>1615.51063</v>
      </c>
      <c r="Q573" s="5">
        <v>3498.05</v>
      </c>
      <c r="R573" s="5">
        <v>19.149999999999999</v>
      </c>
      <c r="S573" s="5">
        <v>0</v>
      </c>
      <c r="T573" s="5">
        <v>0</v>
      </c>
      <c r="U573" s="5">
        <v>421.17</v>
      </c>
      <c r="V573" s="5">
        <v>0</v>
      </c>
      <c r="W573" s="5">
        <f t="shared" si="35"/>
        <v>18210.730629999998</v>
      </c>
      <c r="X573" s="5">
        <f t="shared" si="36"/>
        <v>150.51</v>
      </c>
      <c r="Y573" s="5">
        <v>41652.92</v>
      </c>
      <c r="Z573" s="5">
        <v>571.67999999999995</v>
      </c>
      <c r="AA573" s="5">
        <f t="shared" si="34"/>
        <v>42224.6</v>
      </c>
    </row>
    <row r="574" spans="1:27" x14ac:dyDescent="0.25">
      <c r="A574">
        <v>2004</v>
      </c>
      <c r="B574" t="s">
        <v>55</v>
      </c>
      <c r="C574" s="1" t="s">
        <v>11</v>
      </c>
      <c r="D574" s="5">
        <f>VLOOKUP(B574,SWH!$A$4:$C$19,3,FALSE)</f>
        <v>46320.38</v>
      </c>
      <c r="E574" s="5">
        <v>0</v>
      </c>
      <c r="F574" s="5">
        <v>40.11</v>
      </c>
      <c r="G574" s="5">
        <v>8622.4699999999993</v>
      </c>
      <c r="H574" s="5">
        <v>5139.21</v>
      </c>
      <c r="I574" s="5">
        <v>988.3</v>
      </c>
      <c r="J574" s="5">
        <v>15213.29</v>
      </c>
      <c r="K574" s="5">
        <v>0</v>
      </c>
      <c r="L574" s="5">
        <v>2100.17</v>
      </c>
      <c r="M574" s="5">
        <v>2839.47</v>
      </c>
      <c r="N574" s="5">
        <v>1817.51</v>
      </c>
      <c r="O574" s="5">
        <f>VLOOKUP(B574,SWH!$A$4:$B$19,2,FALSE)</f>
        <v>1.3293699999999999</v>
      </c>
      <c r="P574" s="5">
        <f t="shared" si="38"/>
        <v>1816.1806300000001</v>
      </c>
      <c r="Q574" s="5">
        <v>3619.17</v>
      </c>
      <c r="R574" s="5">
        <v>0</v>
      </c>
      <c r="S574" s="5">
        <v>0</v>
      </c>
      <c r="T574" s="5">
        <v>0</v>
      </c>
      <c r="U574" s="5">
        <v>451.87</v>
      </c>
      <c r="V574" s="5">
        <v>0</v>
      </c>
      <c r="W574" s="5">
        <f t="shared" si="35"/>
        <v>16897.29063</v>
      </c>
      <c r="X574" s="5">
        <f t="shared" si="36"/>
        <v>40.11</v>
      </c>
      <c r="Y574" s="5">
        <v>40339.589999999997</v>
      </c>
      <c r="Z574" s="5">
        <v>491.98</v>
      </c>
      <c r="AA574" s="5">
        <f t="shared" si="34"/>
        <v>40831.57</v>
      </c>
    </row>
    <row r="575" spans="1:27" x14ac:dyDescent="0.25">
      <c r="A575">
        <v>2004</v>
      </c>
      <c r="B575" t="s">
        <v>55</v>
      </c>
      <c r="C575" s="1" t="s">
        <v>13</v>
      </c>
      <c r="D575" s="5">
        <f>VLOOKUP(B575,SWH!$A$4:$C$19,3,FALSE)</f>
        <v>46320.38</v>
      </c>
      <c r="E575" s="5">
        <v>0</v>
      </c>
      <c r="F575" s="5">
        <v>555.54</v>
      </c>
      <c r="G575" s="5">
        <v>8751.2099999999991</v>
      </c>
      <c r="H575" s="5">
        <v>5139.21</v>
      </c>
      <c r="I575" s="5">
        <v>987.06</v>
      </c>
      <c r="J575" s="5">
        <v>15213.29</v>
      </c>
      <c r="K575" s="5">
        <v>0</v>
      </c>
      <c r="L575" s="5">
        <v>2100.17</v>
      </c>
      <c r="M575" s="5">
        <v>2738.99</v>
      </c>
      <c r="N575" s="5">
        <v>1345.39</v>
      </c>
      <c r="O575" s="5">
        <f>VLOOKUP(B575,SWH!$A$4:$B$19,2,FALSE)</f>
        <v>1.3293699999999999</v>
      </c>
      <c r="P575" s="5">
        <f t="shared" si="38"/>
        <v>1344.0606300000002</v>
      </c>
      <c r="Q575" s="5">
        <v>2935.77</v>
      </c>
      <c r="R575" s="5">
        <v>110.49</v>
      </c>
      <c r="S575" s="5">
        <v>0</v>
      </c>
      <c r="T575" s="5">
        <v>0</v>
      </c>
      <c r="U575" s="5">
        <v>453.64</v>
      </c>
      <c r="V575" s="5">
        <v>0</v>
      </c>
      <c r="W575" s="5">
        <f t="shared" si="35"/>
        <v>15880.520629999999</v>
      </c>
      <c r="X575" s="5">
        <f t="shared" si="36"/>
        <v>555.54</v>
      </c>
      <c r="Y575" s="5">
        <v>39321.589999999997</v>
      </c>
      <c r="Z575" s="5">
        <v>1009.18</v>
      </c>
      <c r="AA575" s="5">
        <f t="shared" si="34"/>
        <v>40330.769999999997</v>
      </c>
    </row>
    <row r="576" spans="1:27" x14ac:dyDescent="0.25">
      <c r="A576">
        <v>2004</v>
      </c>
      <c r="B576" t="s">
        <v>55</v>
      </c>
      <c r="C576" s="1" t="s">
        <v>19</v>
      </c>
      <c r="D576" s="5">
        <f>VLOOKUP(B576,SWH!$A$4:$C$19,3,FALSE)</f>
        <v>46320.38</v>
      </c>
      <c r="E576" s="5">
        <v>0</v>
      </c>
      <c r="F576" s="5">
        <v>1083.0999999999999</v>
      </c>
      <c r="G576" s="5">
        <v>8065.85</v>
      </c>
      <c r="H576" s="5">
        <v>5139.21</v>
      </c>
      <c r="I576" s="5">
        <v>986.72</v>
      </c>
      <c r="J576" s="5">
        <v>15213.29</v>
      </c>
      <c r="K576" s="5">
        <v>0</v>
      </c>
      <c r="L576" s="5">
        <v>2100.17</v>
      </c>
      <c r="M576" s="5">
        <v>2607.0100000000002</v>
      </c>
      <c r="N576" s="5">
        <v>1482.35</v>
      </c>
      <c r="O576" s="5">
        <f>VLOOKUP(B576,SWH!$A$4:$B$19,2,FALSE)</f>
        <v>1.3293699999999999</v>
      </c>
      <c r="P576" s="5">
        <f t="shared" si="38"/>
        <v>1481.02063</v>
      </c>
      <c r="Q576" s="5">
        <v>3101.93</v>
      </c>
      <c r="R576" s="5">
        <v>12.34</v>
      </c>
      <c r="S576" s="5">
        <v>0</v>
      </c>
      <c r="T576" s="5">
        <v>0</v>
      </c>
      <c r="U576" s="5">
        <v>487</v>
      </c>
      <c r="V576" s="5">
        <v>0</v>
      </c>
      <c r="W576" s="5">
        <f t="shared" si="35"/>
        <v>15268.15063</v>
      </c>
      <c r="X576" s="5">
        <f t="shared" si="36"/>
        <v>1083.0999999999999</v>
      </c>
      <c r="Y576" s="5">
        <v>38708.870000000003</v>
      </c>
      <c r="Z576" s="5">
        <v>1570.11</v>
      </c>
      <c r="AA576" s="5">
        <f t="shared" si="34"/>
        <v>40278.980000000003</v>
      </c>
    </row>
    <row r="577" spans="1:27" x14ac:dyDescent="0.25">
      <c r="A577">
        <v>2004</v>
      </c>
      <c r="B577" t="s">
        <v>55</v>
      </c>
      <c r="C577" s="1" t="s">
        <v>20</v>
      </c>
      <c r="D577" s="5">
        <f>VLOOKUP(B577,SWH!$A$4:$C$19,3,FALSE)</f>
        <v>46320.38</v>
      </c>
      <c r="E577" s="5">
        <v>0</v>
      </c>
      <c r="F577" s="5">
        <v>1248.6300000000001</v>
      </c>
      <c r="G577" s="5">
        <v>5860.47</v>
      </c>
      <c r="H577" s="5">
        <v>5139.21</v>
      </c>
      <c r="I577" s="5">
        <v>987.44</v>
      </c>
      <c r="J577" s="5">
        <v>15213.29</v>
      </c>
      <c r="K577" s="5">
        <v>0</v>
      </c>
      <c r="L577" s="5">
        <v>2100.17</v>
      </c>
      <c r="M577" s="5">
        <v>2807.81</v>
      </c>
      <c r="N577" s="5">
        <v>1096.08</v>
      </c>
      <c r="O577" s="5">
        <f>VLOOKUP(B577,SWH!$A$4:$B$19,2,FALSE)</f>
        <v>1.3293699999999999</v>
      </c>
      <c r="P577" s="5">
        <f t="shared" si="38"/>
        <v>1094.75063</v>
      </c>
      <c r="Q577" s="5">
        <v>1952.05</v>
      </c>
      <c r="R577" s="5">
        <v>50.24</v>
      </c>
      <c r="S577" s="5">
        <v>0</v>
      </c>
      <c r="T577" s="5">
        <v>0</v>
      </c>
      <c r="U577" s="5">
        <v>489.36</v>
      </c>
      <c r="V577" s="5">
        <v>0</v>
      </c>
      <c r="W577" s="5">
        <f t="shared" si="35"/>
        <v>11765.32063</v>
      </c>
      <c r="X577" s="5">
        <f t="shared" si="36"/>
        <v>1248.6300000000001</v>
      </c>
      <c r="Y577" s="5">
        <v>35206.769999999997</v>
      </c>
      <c r="Z577" s="5">
        <v>1737.99</v>
      </c>
      <c r="AA577" s="5">
        <f t="shared" si="34"/>
        <v>36944.759999999995</v>
      </c>
    </row>
    <row r="578" spans="1:27" x14ac:dyDescent="0.25">
      <c r="A578">
        <v>2004</v>
      </c>
      <c r="B578" t="s">
        <v>55</v>
      </c>
      <c r="C578" s="1" t="s">
        <v>3</v>
      </c>
      <c r="D578" s="5">
        <f>VLOOKUP(B578,SWH!$A$4:$C$19,3,FALSE)</f>
        <v>46320.38</v>
      </c>
      <c r="E578" s="5">
        <v>0</v>
      </c>
      <c r="F578" s="5">
        <v>3195.4</v>
      </c>
      <c r="G578" s="5">
        <v>5365.39</v>
      </c>
      <c r="H578" s="5">
        <v>5139.21</v>
      </c>
      <c r="I578" s="5">
        <v>987.25</v>
      </c>
      <c r="J578" s="5">
        <v>15213.29</v>
      </c>
      <c r="K578" s="5">
        <v>0</v>
      </c>
      <c r="L578" s="5">
        <v>2100.17</v>
      </c>
      <c r="M578" s="5">
        <v>2513.4699999999998</v>
      </c>
      <c r="N578" s="5">
        <v>1304.25</v>
      </c>
      <c r="O578" s="5">
        <f>VLOOKUP(B578,SWH!$A$4:$B$19,2,FALSE)</f>
        <v>1.3293699999999999</v>
      </c>
      <c r="P578" s="5">
        <f t="shared" si="38"/>
        <v>1302.9206300000001</v>
      </c>
      <c r="Q578" s="5">
        <v>2036.18</v>
      </c>
      <c r="R578" s="5">
        <v>44.08</v>
      </c>
      <c r="S578" s="5">
        <v>0</v>
      </c>
      <c r="T578" s="5">
        <v>0</v>
      </c>
      <c r="U578" s="5">
        <v>547.85</v>
      </c>
      <c r="V578" s="5">
        <v>0</v>
      </c>
      <c r="W578" s="5">
        <f t="shared" si="35"/>
        <v>11262.04063</v>
      </c>
      <c r="X578" s="5">
        <f t="shared" si="36"/>
        <v>3195.4</v>
      </c>
      <c r="Y578" s="5">
        <v>34703.29</v>
      </c>
      <c r="Z578" s="5">
        <v>3743.25</v>
      </c>
      <c r="AA578" s="5">
        <f t="shared" ref="AA578:AA641" si="39">SUM(Y578:Z578)</f>
        <v>38446.54</v>
      </c>
    </row>
    <row r="579" spans="1:27" x14ac:dyDescent="0.25">
      <c r="A579">
        <v>2004</v>
      </c>
      <c r="B579" t="s">
        <v>55</v>
      </c>
      <c r="C579" s="1" t="s">
        <v>7</v>
      </c>
      <c r="D579" s="5">
        <f>VLOOKUP(B579,SWH!$A$4:$C$19,3,FALSE)</f>
        <v>46320.38</v>
      </c>
      <c r="E579" s="5">
        <v>0</v>
      </c>
      <c r="F579" s="5">
        <v>1151.97</v>
      </c>
      <c r="G579" s="5">
        <v>4862.2299999999996</v>
      </c>
      <c r="H579" s="5">
        <v>5139.21</v>
      </c>
      <c r="I579" s="5">
        <v>987.21</v>
      </c>
      <c r="J579" s="5">
        <v>15213.29</v>
      </c>
      <c r="K579" s="5">
        <v>0</v>
      </c>
      <c r="L579" s="5">
        <v>2100.17</v>
      </c>
      <c r="M579" s="5">
        <v>2668.21</v>
      </c>
      <c r="N579" s="5">
        <v>796.83</v>
      </c>
      <c r="O579" s="5">
        <f>VLOOKUP(B579,SWH!$A$4:$B$19,2,FALSE)</f>
        <v>1.3293699999999999</v>
      </c>
      <c r="P579" s="5">
        <f t="shared" si="38"/>
        <v>795.50063</v>
      </c>
      <c r="Q579" s="5">
        <v>1675.12</v>
      </c>
      <c r="R579" s="5">
        <v>775.96</v>
      </c>
      <c r="S579" s="5">
        <v>0</v>
      </c>
      <c r="T579" s="5">
        <v>0</v>
      </c>
      <c r="U579" s="5">
        <v>532.09</v>
      </c>
      <c r="V579" s="5">
        <v>0</v>
      </c>
      <c r="W579" s="5">
        <f t="shared" ref="W579:W642" si="40">E579+G579+M579+SUM(P579:S579)</f>
        <v>10777.020629999999</v>
      </c>
      <c r="X579" s="5">
        <f t="shared" ref="X579:X642" si="41">F579</f>
        <v>1151.97</v>
      </c>
      <c r="Y579" s="5">
        <v>34218.239999999998</v>
      </c>
      <c r="Z579" s="5">
        <v>1684.07</v>
      </c>
      <c r="AA579" s="5">
        <f t="shared" si="39"/>
        <v>35902.31</v>
      </c>
    </row>
    <row r="580" spans="1:27" x14ac:dyDescent="0.25">
      <c r="A580">
        <v>2004</v>
      </c>
      <c r="B580" t="s">
        <v>55</v>
      </c>
      <c r="C580" s="1" t="s">
        <v>17</v>
      </c>
      <c r="D580" s="5">
        <f>VLOOKUP(B580,SWH!$A$4:$C$19,3,FALSE)</f>
        <v>46320.38</v>
      </c>
      <c r="E580" s="5">
        <v>0</v>
      </c>
      <c r="F580" s="5">
        <v>1075.69</v>
      </c>
      <c r="G580" s="5">
        <v>3938.64</v>
      </c>
      <c r="H580" s="5">
        <v>5139.21</v>
      </c>
      <c r="I580" s="5">
        <v>987.06</v>
      </c>
      <c r="J580" s="5">
        <v>15213.29</v>
      </c>
      <c r="K580" s="5">
        <v>0</v>
      </c>
      <c r="L580" s="5">
        <v>2100.17</v>
      </c>
      <c r="M580" s="5">
        <v>2491.25</v>
      </c>
      <c r="N580" s="5">
        <v>847.01</v>
      </c>
      <c r="O580" s="5">
        <f>VLOOKUP(B580,SWH!$A$4:$B$19,2,FALSE)</f>
        <v>1.3293699999999999</v>
      </c>
      <c r="P580" s="5">
        <f t="shared" si="38"/>
        <v>845.68062999999995</v>
      </c>
      <c r="Q580" s="5">
        <v>1598.53</v>
      </c>
      <c r="R580" s="5">
        <v>8.0399999999999991</v>
      </c>
      <c r="S580" s="5">
        <v>0</v>
      </c>
      <c r="T580" s="5">
        <v>0</v>
      </c>
      <c r="U580" s="5">
        <v>554.66</v>
      </c>
      <c r="V580" s="5">
        <v>0</v>
      </c>
      <c r="W580" s="5">
        <f t="shared" si="40"/>
        <v>8882.1406299999999</v>
      </c>
      <c r="X580" s="5">
        <f t="shared" si="41"/>
        <v>1075.69</v>
      </c>
      <c r="Y580" s="5">
        <v>32323.200000000001</v>
      </c>
      <c r="Z580" s="5">
        <v>1630.36</v>
      </c>
      <c r="AA580" s="5">
        <f t="shared" si="39"/>
        <v>33953.56</v>
      </c>
    </row>
    <row r="581" spans="1:27" x14ac:dyDescent="0.25">
      <c r="A581">
        <v>2004</v>
      </c>
      <c r="B581" t="s">
        <v>55</v>
      </c>
      <c r="C581" s="1" t="s">
        <v>14</v>
      </c>
      <c r="D581" s="5">
        <f>VLOOKUP(B581,SWH!$A$4:$C$19,3,FALSE)</f>
        <v>46320.38</v>
      </c>
      <c r="E581" s="5">
        <v>0</v>
      </c>
      <c r="F581" s="5">
        <v>5623.53</v>
      </c>
      <c r="G581" s="5">
        <v>4653.41</v>
      </c>
      <c r="H581" s="5">
        <v>5139.21</v>
      </c>
      <c r="I581" s="5">
        <v>985.74</v>
      </c>
      <c r="J581" s="5">
        <v>15213.29</v>
      </c>
      <c r="K581" s="5">
        <v>0</v>
      </c>
      <c r="L581" s="5">
        <v>2100.17</v>
      </c>
      <c r="M581" s="5">
        <v>2373.4699999999998</v>
      </c>
      <c r="N581" s="5">
        <v>1233.54</v>
      </c>
      <c r="O581" s="5">
        <f>VLOOKUP(B581,SWH!$A$4:$B$19,2,FALSE)</f>
        <v>1.3293699999999999</v>
      </c>
      <c r="P581" s="5">
        <f t="shared" si="38"/>
        <v>1232.21063</v>
      </c>
      <c r="Q581" s="5">
        <v>1506.97</v>
      </c>
      <c r="R581" s="5">
        <v>30.57</v>
      </c>
      <c r="S581" s="5">
        <v>0</v>
      </c>
      <c r="T581" s="5">
        <v>0</v>
      </c>
      <c r="U581" s="5">
        <v>596.32000000000005</v>
      </c>
      <c r="V581" s="5">
        <v>0</v>
      </c>
      <c r="W581" s="5">
        <f t="shared" si="40"/>
        <v>9796.6306299999997</v>
      </c>
      <c r="X581" s="5">
        <f t="shared" si="41"/>
        <v>5623.53</v>
      </c>
      <c r="Y581" s="5">
        <v>33236.370000000003</v>
      </c>
      <c r="Z581" s="5">
        <v>6219.85</v>
      </c>
      <c r="AA581" s="5">
        <f t="shared" si="39"/>
        <v>39456.22</v>
      </c>
    </row>
    <row r="582" spans="1:27" x14ac:dyDescent="0.25">
      <c r="A582">
        <v>2004</v>
      </c>
      <c r="B582" t="s">
        <v>55</v>
      </c>
      <c r="C582" s="1" t="s">
        <v>2</v>
      </c>
      <c r="D582" s="5">
        <f>VLOOKUP(B582,SWH!$A$4:$C$19,3,FALSE)</f>
        <v>46320.38</v>
      </c>
      <c r="E582" s="5">
        <v>0</v>
      </c>
      <c r="F582" s="5">
        <v>2637.2</v>
      </c>
      <c r="G582" s="5">
        <v>4331.3599999999997</v>
      </c>
      <c r="H582" s="5">
        <v>5139.21</v>
      </c>
      <c r="I582" s="5">
        <v>986.49</v>
      </c>
      <c r="J582" s="5">
        <v>15213.29</v>
      </c>
      <c r="K582" s="5">
        <v>0</v>
      </c>
      <c r="L582" s="5">
        <v>2100.17</v>
      </c>
      <c r="M582" s="5">
        <v>2922.95</v>
      </c>
      <c r="N582" s="5">
        <v>710.79</v>
      </c>
      <c r="O582" s="5">
        <f>VLOOKUP(B582,SWH!$A$4:$B$19,2,FALSE)</f>
        <v>1.3293699999999999</v>
      </c>
      <c r="P582" s="5">
        <f t="shared" si="38"/>
        <v>709.46062999999992</v>
      </c>
      <c r="Q582" s="5">
        <v>1302.97</v>
      </c>
      <c r="R582" s="5">
        <v>1195.6199999999999</v>
      </c>
      <c r="S582" s="5">
        <v>0</v>
      </c>
      <c r="T582" s="5">
        <v>0</v>
      </c>
      <c r="U582" s="5">
        <v>582.36</v>
      </c>
      <c r="V582" s="5">
        <v>0</v>
      </c>
      <c r="W582" s="5">
        <f t="shared" si="40"/>
        <v>10462.360629999999</v>
      </c>
      <c r="X582" s="5">
        <f t="shared" si="41"/>
        <v>2637.2</v>
      </c>
      <c r="Y582" s="5">
        <v>33902.870000000003</v>
      </c>
      <c r="Z582" s="5">
        <v>3219.56</v>
      </c>
      <c r="AA582" s="5">
        <f t="shared" si="39"/>
        <v>37122.43</v>
      </c>
    </row>
    <row r="583" spans="1:27" x14ac:dyDescent="0.25">
      <c r="A583">
        <v>2004</v>
      </c>
      <c r="B583" t="s">
        <v>55</v>
      </c>
      <c r="C583" s="1" t="s">
        <v>18</v>
      </c>
      <c r="D583" s="5">
        <f>VLOOKUP(B583,SWH!$A$4:$C$19,3,FALSE)</f>
        <v>46320.38</v>
      </c>
      <c r="E583" s="5">
        <v>0</v>
      </c>
      <c r="F583" s="5">
        <v>3868.99</v>
      </c>
      <c r="G583" s="5">
        <v>2879.78</v>
      </c>
      <c r="H583" s="5">
        <v>5139.21</v>
      </c>
      <c r="I583" s="5">
        <v>984.61</v>
      </c>
      <c r="J583" s="5">
        <v>15213.29</v>
      </c>
      <c r="K583" s="5">
        <v>0</v>
      </c>
      <c r="L583" s="5">
        <v>2100.17</v>
      </c>
      <c r="M583" s="5">
        <v>2456.1799999999998</v>
      </c>
      <c r="N583" s="5">
        <v>494.05</v>
      </c>
      <c r="O583" s="5">
        <f>VLOOKUP(B583,SWH!$A$4:$B$19,2,FALSE)</f>
        <v>1.3293699999999999</v>
      </c>
      <c r="P583" s="5">
        <f t="shared" si="38"/>
        <v>492.72063000000003</v>
      </c>
      <c r="Q583" s="5">
        <v>936.25</v>
      </c>
      <c r="R583" s="5">
        <v>18.309999999999999</v>
      </c>
      <c r="S583" s="5">
        <v>0</v>
      </c>
      <c r="T583" s="5">
        <v>0</v>
      </c>
      <c r="U583" s="5">
        <v>610.85</v>
      </c>
      <c r="V583" s="5">
        <v>0</v>
      </c>
      <c r="W583" s="5">
        <f t="shared" si="40"/>
        <v>6783.2406300000002</v>
      </c>
      <c r="X583" s="5">
        <f t="shared" si="41"/>
        <v>3868.99</v>
      </c>
      <c r="Y583" s="5">
        <v>30221.84</v>
      </c>
      <c r="Z583" s="5">
        <v>4479.8500000000004</v>
      </c>
      <c r="AA583" s="5">
        <f t="shared" si="39"/>
        <v>34701.69</v>
      </c>
    </row>
    <row r="584" spans="1:27" x14ac:dyDescent="0.25">
      <c r="A584">
        <v>2004</v>
      </c>
      <c r="B584" t="s">
        <v>55</v>
      </c>
      <c r="C584" s="1" t="s">
        <v>4</v>
      </c>
      <c r="D584" s="5">
        <f>VLOOKUP(B584,SWH!$A$4:$C$19,3,FALSE)</f>
        <v>46320.38</v>
      </c>
      <c r="E584" s="5">
        <v>0</v>
      </c>
      <c r="F584" s="5">
        <v>8581.51</v>
      </c>
      <c r="G584" s="5">
        <v>3464.47</v>
      </c>
      <c r="H584" s="5">
        <v>5139.21</v>
      </c>
      <c r="I584" s="5">
        <v>986.04</v>
      </c>
      <c r="J584" s="5">
        <v>15213.29</v>
      </c>
      <c r="K584" s="5">
        <v>0</v>
      </c>
      <c r="L584" s="5">
        <v>2100.17</v>
      </c>
      <c r="M584" s="5">
        <v>2386.9899999999998</v>
      </c>
      <c r="N584" s="5">
        <v>685.65</v>
      </c>
      <c r="O584" s="5">
        <f>VLOOKUP(B584,SWH!$A$4:$B$19,2,FALSE)</f>
        <v>1.3293699999999999</v>
      </c>
      <c r="P584" s="5">
        <f t="shared" si="38"/>
        <v>684.32062999999994</v>
      </c>
      <c r="Q584" s="5">
        <v>1091.98</v>
      </c>
      <c r="R584" s="5">
        <v>38.43</v>
      </c>
      <c r="S584" s="5">
        <v>0</v>
      </c>
      <c r="T584" s="5">
        <v>0</v>
      </c>
      <c r="U584" s="5">
        <v>637.76</v>
      </c>
      <c r="V584" s="5">
        <v>0</v>
      </c>
      <c r="W584" s="5">
        <f t="shared" si="40"/>
        <v>7666.1906299999991</v>
      </c>
      <c r="X584" s="5">
        <f t="shared" si="41"/>
        <v>8581.51</v>
      </c>
      <c r="Y584" s="5">
        <v>31106.240000000002</v>
      </c>
      <c r="Z584" s="5">
        <v>9219.27</v>
      </c>
      <c r="AA584" s="5">
        <f t="shared" si="39"/>
        <v>40325.51</v>
      </c>
    </row>
    <row r="585" spans="1:27" x14ac:dyDescent="0.25">
      <c r="A585">
        <v>2004</v>
      </c>
      <c r="B585" t="s">
        <v>55</v>
      </c>
      <c r="C585" s="1" t="s">
        <v>5</v>
      </c>
      <c r="D585" s="5">
        <f>VLOOKUP(B585,SWH!$A$4:$C$19,3,FALSE)</f>
        <v>46320.38</v>
      </c>
      <c r="E585" s="5">
        <v>0</v>
      </c>
      <c r="F585" s="5">
        <v>5182.37</v>
      </c>
      <c r="G585" s="5">
        <v>4045.01</v>
      </c>
      <c r="H585" s="5">
        <v>5139.21</v>
      </c>
      <c r="I585" s="5">
        <v>986.08</v>
      </c>
      <c r="J585" s="5">
        <v>15213.29</v>
      </c>
      <c r="K585" s="5">
        <v>0</v>
      </c>
      <c r="L585" s="5">
        <v>2100.17</v>
      </c>
      <c r="M585" s="5">
        <v>2887.89</v>
      </c>
      <c r="N585" s="5">
        <v>625.13</v>
      </c>
      <c r="O585" s="5">
        <f>VLOOKUP(B585,SWH!$A$4:$B$19,2,FALSE)</f>
        <v>1.3293699999999999</v>
      </c>
      <c r="P585" s="5">
        <f t="shared" si="38"/>
        <v>623.80062999999996</v>
      </c>
      <c r="Q585" s="5">
        <v>1026.42</v>
      </c>
      <c r="R585" s="5">
        <v>1325.37</v>
      </c>
      <c r="S585" s="5">
        <v>0</v>
      </c>
      <c r="T585" s="5">
        <v>0</v>
      </c>
      <c r="U585" s="5">
        <v>625.98</v>
      </c>
      <c r="V585" s="5">
        <v>0</v>
      </c>
      <c r="W585" s="5">
        <f t="shared" si="40"/>
        <v>9908.4906300000002</v>
      </c>
      <c r="X585" s="5">
        <f t="shared" si="41"/>
        <v>5182.37</v>
      </c>
      <c r="Y585" s="5">
        <v>33348.57</v>
      </c>
      <c r="Z585" s="5">
        <v>5808.34</v>
      </c>
      <c r="AA585" s="5">
        <f t="shared" si="39"/>
        <v>39156.910000000003</v>
      </c>
    </row>
    <row r="586" spans="1:27" x14ac:dyDescent="0.25">
      <c r="A586">
        <v>2004</v>
      </c>
      <c r="B586" t="s">
        <v>55</v>
      </c>
      <c r="C586" s="1" t="s">
        <v>15</v>
      </c>
      <c r="D586" s="5">
        <f>VLOOKUP(B586,SWH!$A$4:$C$19,3,FALSE)</f>
        <v>46320.38</v>
      </c>
      <c r="E586" s="5">
        <v>0</v>
      </c>
      <c r="F586" s="5">
        <v>3947.87</v>
      </c>
      <c r="G586" s="5">
        <v>2539.35</v>
      </c>
      <c r="H586" s="5">
        <v>5139.21</v>
      </c>
      <c r="I586" s="5">
        <v>984.54</v>
      </c>
      <c r="J586" s="5">
        <v>15213.29</v>
      </c>
      <c r="K586" s="5">
        <v>0</v>
      </c>
      <c r="L586" s="5">
        <v>2100.17</v>
      </c>
      <c r="M586" s="5">
        <v>2403.04</v>
      </c>
      <c r="N586" s="5">
        <v>359.89</v>
      </c>
      <c r="O586" s="5">
        <f>VLOOKUP(B586,SWH!$A$4:$B$19,2,FALSE)</f>
        <v>1.3293699999999999</v>
      </c>
      <c r="P586" s="5">
        <f t="shared" si="38"/>
        <v>358.56063</v>
      </c>
      <c r="Q586" s="5">
        <v>724.08</v>
      </c>
      <c r="R586" s="5">
        <v>19.64</v>
      </c>
      <c r="S586" s="5">
        <v>0</v>
      </c>
      <c r="T586" s="5">
        <v>0</v>
      </c>
      <c r="U586" s="5">
        <v>634.47</v>
      </c>
      <c r="V586" s="5">
        <v>0</v>
      </c>
      <c r="W586" s="5">
        <f t="shared" si="40"/>
        <v>6044.6706299999996</v>
      </c>
      <c r="X586" s="5">
        <f t="shared" si="41"/>
        <v>3947.87</v>
      </c>
      <c r="Y586" s="5">
        <v>29483.200000000001</v>
      </c>
      <c r="Z586" s="5">
        <v>4582.34</v>
      </c>
      <c r="AA586" s="5">
        <f t="shared" si="39"/>
        <v>34065.54</v>
      </c>
    </row>
    <row r="587" spans="1:27" x14ac:dyDescent="0.25">
      <c r="A587">
        <v>2004</v>
      </c>
      <c r="B587" t="s">
        <v>55</v>
      </c>
      <c r="C587" s="1" t="s">
        <v>16</v>
      </c>
      <c r="D587" s="5">
        <f>VLOOKUP(B587,SWH!$A$4:$C$19,3,FALSE)</f>
        <v>46320.38</v>
      </c>
      <c r="E587" s="5">
        <v>0</v>
      </c>
      <c r="F587" s="5">
        <v>12319.68</v>
      </c>
      <c r="G587" s="5">
        <v>3549.66</v>
      </c>
      <c r="H587" s="5">
        <v>5139.21</v>
      </c>
      <c r="I587" s="5">
        <v>985.59</v>
      </c>
      <c r="J587" s="5">
        <v>15213.29</v>
      </c>
      <c r="K587" s="5">
        <v>0</v>
      </c>
      <c r="L587" s="5">
        <v>2100.17</v>
      </c>
      <c r="M587" s="5">
        <v>2483.85</v>
      </c>
      <c r="N587" s="5">
        <v>742.3</v>
      </c>
      <c r="O587" s="5">
        <f>VLOOKUP(B587,SWH!$A$4:$B$19,2,FALSE)</f>
        <v>1.3293699999999999</v>
      </c>
      <c r="P587" s="5">
        <f t="shared" si="38"/>
        <v>740.97062999999991</v>
      </c>
      <c r="Q587" s="5">
        <v>1066.1600000000001</v>
      </c>
      <c r="R587" s="5">
        <v>46.86</v>
      </c>
      <c r="S587" s="5">
        <v>0</v>
      </c>
      <c r="T587" s="5">
        <v>0</v>
      </c>
      <c r="U587" s="5">
        <v>668.82</v>
      </c>
      <c r="V587" s="5">
        <v>0</v>
      </c>
      <c r="W587" s="5">
        <f t="shared" si="40"/>
        <v>7887.5006300000005</v>
      </c>
      <c r="X587" s="5">
        <f t="shared" si="41"/>
        <v>12319.68</v>
      </c>
      <c r="Y587" s="5">
        <v>31327.09</v>
      </c>
      <c r="Z587" s="5">
        <v>12988.5</v>
      </c>
      <c r="AA587" s="5">
        <f t="shared" si="39"/>
        <v>44315.59</v>
      </c>
    </row>
    <row r="588" spans="1:27" x14ac:dyDescent="0.25">
      <c r="A588">
        <v>2004</v>
      </c>
      <c r="B588" t="s">
        <v>55</v>
      </c>
      <c r="C588" s="1" t="s">
        <v>9</v>
      </c>
      <c r="D588" s="5">
        <f>VLOOKUP(B588,SWH!$A$4:$C$19,3,FALSE)</f>
        <v>46320.38</v>
      </c>
      <c r="E588" s="5">
        <v>0</v>
      </c>
      <c r="F588" s="5">
        <v>8662.4500000000007</v>
      </c>
      <c r="G588" s="5">
        <v>3451.53</v>
      </c>
      <c r="H588" s="5">
        <v>5139.21</v>
      </c>
      <c r="I588" s="5">
        <v>984.87</v>
      </c>
      <c r="J588" s="5">
        <v>15213.29</v>
      </c>
      <c r="K588" s="5">
        <v>0</v>
      </c>
      <c r="L588" s="5">
        <v>2100.17</v>
      </c>
      <c r="M588" s="5">
        <v>2686.39</v>
      </c>
      <c r="N588" s="5">
        <v>517.07000000000005</v>
      </c>
      <c r="O588" s="5">
        <f>VLOOKUP(B588,SWH!$A$4:$B$19,2,FALSE)</f>
        <v>1.3293699999999999</v>
      </c>
      <c r="P588" s="5">
        <f t="shared" si="38"/>
        <v>515.74063000000001</v>
      </c>
      <c r="Q588" s="5">
        <v>861.39</v>
      </c>
      <c r="R588" s="5">
        <v>912.56</v>
      </c>
      <c r="S588" s="5">
        <v>0</v>
      </c>
      <c r="T588" s="5">
        <v>0</v>
      </c>
      <c r="U588" s="5">
        <v>660.86</v>
      </c>
      <c r="V588" s="5">
        <v>0</v>
      </c>
      <c r="W588" s="5">
        <f t="shared" si="40"/>
        <v>8427.6106299999992</v>
      </c>
      <c r="X588" s="5">
        <f t="shared" si="41"/>
        <v>8662.4500000000007</v>
      </c>
      <c r="Y588" s="5">
        <v>31866.49</v>
      </c>
      <c r="Z588" s="5">
        <v>9323.31</v>
      </c>
      <c r="AA588" s="5">
        <f t="shared" si="39"/>
        <v>41189.800000000003</v>
      </c>
    </row>
    <row r="589" spans="1:27" x14ac:dyDescent="0.25">
      <c r="A589">
        <v>2004</v>
      </c>
      <c r="B589" t="s">
        <v>55</v>
      </c>
      <c r="C589" s="1" t="s">
        <v>12</v>
      </c>
      <c r="D589" s="5">
        <f>VLOOKUP(B589,SWH!$A$4:$C$19,3,FALSE)</f>
        <v>46320.38</v>
      </c>
      <c r="E589" s="5">
        <v>0</v>
      </c>
      <c r="F589" s="5">
        <v>13976.28</v>
      </c>
      <c r="G589" s="5">
        <v>3353.49</v>
      </c>
      <c r="H589" s="5">
        <v>5139.21</v>
      </c>
      <c r="I589" s="5">
        <v>984.27</v>
      </c>
      <c r="J589" s="5">
        <v>15213.29</v>
      </c>
      <c r="K589" s="5">
        <v>0</v>
      </c>
      <c r="L589" s="5">
        <v>2100.17</v>
      </c>
      <c r="M589" s="5">
        <v>2600.04</v>
      </c>
      <c r="N589" s="5">
        <v>646.1</v>
      </c>
      <c r="O589" s="5">
        <f>VLOOKUP(B589,SWH!$A$4:$B$19,2,FALSE)</f>
        <v>1.3293699999999999</v>
      </c>
      <c r="P589" s="5">
        <f t="shared" si="38"/>
        <v>644.77062999999998</v>
      </c>
      <c r="Q589" s="5">
        <v>879.87</v>
      </c>
      <c r="R589" s="5">
        <v>57.52</v>
      </c>
      <c r="S589" s="5">
        <v>0</v>
      </c>
      <c r="T589" s="5">
        <v>0</v>
      </c>
      <c r="U589" s="5">
        <v>706.07</v>
      </c>
      <c r="V589" s="5">
        <v>0</v>
      </c>
      <c r="W589" s="5">
        <f t="shared" si="40"/>
        <v>7535.6906299999991</v>
      </c>
      <c r="X589" s="5">
        <f t="shared" si="41"/>
        <v>13976.28</v>
      </c>
      <c r="Y589" s="5">
        <v>30973.98</v>
      </c>
      <c r="Z589" s="5">
        <v>14682.35</v>
      </c>
      <c r="AA589" s="5">
        <f t="shared" si="39"/>
        <v>45656.33</v>
      </c>
    </row>
    <row r="590" spans="1:27" x14ac:dyDescent="0.25">
      <c r="A590">
        <v>2004</v>
      </c>
      <c r="B590" t="s">
        <v>55</v>
      </c>
      <c r="C590" s="1" t="s">
        <v>8</v>
      </c>
      <c r="D590" s="5">
        <f>VLOOKUP(B590,SWH!$A$4:$C$19,3,FALSE)</f>
        <v>46320.38</v>
      </c>
      <c r="E590" s="5">
        <v>0</v>
      </c>
      <c r="F590" s="5">
        <v>17944.599999999999</v>
      </c>
      <c r="G590" s="5">
        <v>2853.01</v>
      </c>
      <c r="H590" s="5">
        <v>5139.21</v>
      </c>
      <c r="I590" s="5">
        <v>978.85</v>
      </c>
      <c r="J590" s="5">
        <v>15213.29</v>
      </c>
      <c r="K590" s="5">
        <v>0</v>
      </c>
      <c r="L590" s="5">
        <v>2100.17</v>
      </c>
      <c r="M590" s="5">
        <v>2523.96</v>
      </c>
      <c r="N590" s="5">
        <v>469.68</v>
      </c>
      <c r="O590" s="5">
        <f>VLOOKUP(B590,SWH!$A$4:$B$19,2,FALSE)</f>
        <v>1.3293699999999999</v>
      </c>
      <c r="P590" s="5">
        <f t="shared" si="38"/>
        <v>468.35063000000002</v>
      </c>
      <c r="Q590" s="5">
        <v>574.86</v>
      </c>
      <c r="R590" s="5">
        <v>306.93</v>
      </c>
      <c r="S590" s="5">
        <v>0</v>
      </c>
      <c r="T590" s="5">
        <v>0</v>
      </c>
      <c r="U590" s="5">
        <v>755.93</v>
      </c>
      <c r="V590" s="5">
        <v>0</v>
      </c>
      <c r="W590" s="5">
        <f t="shared" si="40"/>
        <v>6727.1106300000001</v>
      </c>
      <c r="X590" s="5">
        <f t="shared" si="41"/>
        <v>17944.599999999999</v>
      </c>
      <c r="Y590" s="5">
        <v>30159.96</v>
      </c>
      <c r="Z590" s="5">
        <v>18700.53</v>
      </c>
      <c r="AA590" s="5">
        <f t="shared" si="39"/>
        <v>48860.49</v>
      </c>
    </row>
    <row r="591" spans="1:27" x14ac:dyDescent="0.25">
      <c r="A591">
        <v>2007</v>
      </c>
      <c r="B591" t="s">
        <v>55</v>
      </c>
      <c r="C591" s="1" t="s">
        <v>10</v>
      </c>
      <c r="D591" s="5">
        <f>VLOOKUP(B591,SWH!$A$4:$C$19,3,FALSE)</f>
        <v>46320.38</v>
      </c>
      <c r="E591" s="5">
        <v>0</v>
      </c>
      <c r="F591" s="5">
        <v>9.9600000000000009</v>
      </c>
      <c r="G591" s="5">
        <v>11942.36</v>
      </c>
      <c r="H591" s="5">
        <v>5139.21</v>
      </c>
      <c r="I591" s="5">
        <v>988</v>
      </c>
      <c r="J591" s="5">
        <v>15213.29</v>
      </c>
      <c r="K591" s="5">
        <v>0</v>
      </c>
      <c r="L591" s="5">
        <v>2100.17</v>
      </c>
      <c r="M591" s="5">
        <v>2823.78</v>
      </c>
      <c r="N591" s="5">
        <v>1812.24</v>
      </c>
      <c r="O591" s="5">
        <f>VLOOKUP(B591,SWH!$A$4:$B$19,2,FALSE)</f>
        <v>1.3293699999999999</v>
      </c>
      <c r="P591" s="5">
        <f t="shared" si="38"/>
        <v>1810.9106300000001</v>
      </c>
      <c r="Q591" s="5">
        <v>4375.5200000000004</v>
      </c>
      <c r="R591" s="5">
        <v>0</v>
      </c>
      <c r="S591" s="5">
        <v>0</v>
      </c>
      <c r="T591" s="5">
        <v>0</v>
      </c>
      <c r="U591" s="5">
        <v>421.97</v>
      </c>
      <c r="V591" s="5">
        <v>0</v>
      </c>
      <c r="W591" s="5">
        <f t="shared" si="40"/>
        <v>20952.570630000002</v>
      </c>
      <c r="X591" s="5">
        <f t="shared" si="41"/>
        <v>9.9600000000000009</v>
      </c>
      <c r="Y591" s="5">
        <v>44394.58</v>
      </c>
      <c r="Z591" s="5">
        <v>431.94</v>
      </c>
      <c r="AA591" s="5">
        <f t="shared" si="39"/>
        <v>44826.520000000004</v>
      </c>
    </row>
    <row r="592" spans="1:27" x14ac:dyDescent="0.25">
      <c r="A592">
        <v>2007</v>
      </c>
      <c r="B592" t="s">
        <v>55</v>
      </c>
      <c r="C592" s="1" t="s">
        <v>6</v>
      </c>
      <c r="D592" s="5">
        <f>VLOOKUP(B592,SWH!$A$4:$C$19,3,FALSE)</f>
        <v>46320.38</v>
      </c>
      <c r="E592" s="5">
        <v>0</v>
      </c>
      <c r="F592" s="5">
        <v>145.56</v>
      </c>
      <c r="G592" s="5">
        <v>9737.6</v>
      </c>
      <c r="H592" s="5">
        <v>5139.21</v>
      </c>
      <c r="I592" s="5">
        <v>988.19</v>
      </c>
      <c r="J592" s="5">
        <v>15213.29</v>
      </c>
      <c r="K592" s="5">
        <v>0</v>
      </c>
      <c r="L592" s="5">
        <v>2100.17</v>
      </c>
      <c r="M592" s="5">
        <v>2801.86</v>
      </c>
      <c r="N592" s="5">
        <v>1523.81</v>
      </c>
      <c r="O592" s="5">
        <f>VLOOKUP(B592,SWH!$A$4:$B$19,2,FALSE)</f>
        <v>1.3293699999999999</v>
      </c>
      <c r="P592" s="5">
        <f t="shared" si="38"/>
        <v>1522.48063</v>
      </c>
      <c r="Q592" s="5">
        <v>3407.08</v>
      </c>
      <c r="R592" s="5">
        <v>17.47</v>
      </c>
      <c r="S592" s="5">
        <v>0</v>
      </c>
      <c r="T592" s="5">
        <v>0</v>
      </c>
      <c r="U592" s="5">
        <v>421.22</v>
      </c>
      <c r="V592" s="5">
        <v>0</v>
      </c>
      <c r="W592" s="5">
        <f t="shared" si="40"/>
        <v>17486.49063</v>
      </c>
      <c r="X592" s="5">
        <f t="shared" si="41"/>
        <v>145.56</v>
      </c>
      <c r="Y592" s="5">
        <v>40928.69</v>
      </c>
      <c r="Z592" s="5">
        <v>566.77</v>
      </c>
      <c r="AA592" s="5">
        <f t="shared" si="39"/>
        <v>41495.46</v>
      </c>
    </row>
    <row r="593" spans="1:27" x14ac:dyDescent="0.25">
      <c r="A593">
        <v>2007</v>
      </c>
      <c r="B593" t="s">
        <v>55</v>
      </c>
      <c r="C593" s="1" t="s">
        <v>11</v>
      </c>
      <c r="D593" s="5">
        <f>VLOOKUP(B593,SWH!$A$4:$C$19,3,FALSE)</f>
        <v>46320.38</v>
      </c>
      <c r="E593" s="5">
        <v>0</v>
      </c>
      <c r="F593" s="5">
        <v>40.950000000000003</v>
      </c>
      <c r="G593" s="5">
        <v>8181.09</v>
      </c>
      <c r="H593" s="5">
        <v>5139.21</v>
      </c>
      <c r="I593" s="5">
        <v>988.3</v>
      </c>
      <c r="J593" s="5">
        <v>15213.29</v>
      </c>
      <c r="K593" s="5">
        <v>0</v>
      </c>
      <c r="L593" s="5">
        <v>2100.17</v>
      </c>
      <c r="M593" s="5">
        <v>2692.09</v>
      </c>
      <c r="N593" s="5">
        <v>1704.79</v>
      </c>
      <c r="O593" s="5">
        <f>VLOOKUP(B593,SWH!$A$4:$B$19,2,FALSE)</f>
        <v>1.3293699999999999</v>
      </c>
      <c r="P593" s="5">
        <f t="shared" si="38"/>
        <v>1703.46063</v>
      </c>
      <c r="Q593" s="5">
        <v>3525.09</v>
      </c>
      <c r="R593" s="5">
        <v>0</v>
      </c>
      <c r="S593" s="5">
        <v>0</v>
      </c>
      <c r="T593" s="5">
        <v>0</v>
      </c>
      <c r="U593" s="5">
        <v>451.87</v>
      </c>
      <c r="V593" s="5">
        <v>0</v>
      </c>
      <c r="W593" s="5">
        <f t="shared" si="40"/>
        <v>16101.73063</v>
      </c>
      <c r="X593" s="5">
        <f t="shared" si="41"/>
        <v>40.950000000000003</v>
      </c>
      <c r="Y593" s="5">
        <v>39544.04</v>
      </c>
      <c r="Z593" s="5">
        <v>492.82</v>
      </c>
      <c r="AA593" s="5">
        <f t="shared" si="39"/>
        <v>40036.86</v>
      </c>
    </row>
    <row r="594" spans="1:27" x14ac:dyDescent="0.25">
      <c r="A594">
        <v>2007</v>
      </c>
      <c r="B594" t="s">
        <v>55</v>
      </c>
      <c r="C594" s="1" t="s">
        <v>13</v>
      </c>
      <c r="D594" s="5">
        <f>VLOOKUP(B594,SWH!$A$4:$C$19,3,FALSE)</f>
        <v>46320.38</v>
      </c>
      <c r="E594" s="5">
        <v>0</v>
      </c>
      <c r="F594" s="5">
        <v>513.69000000000005</v>
      </c>
      <c r="G594" s="5">
        <v>8391.02</v>
      </c>
      <c r="H594" s="5">
        <v>5139.21</v>
      </c>
      <c r="I594" s="5">
        <v>987.06</v>
      </c>
      <c r="J594" s="5">
        <v>15213.29</v>
      </c>
      <c r="K594" s="5">
        <v>0</v>
      </c>
      <c r="L594" s="5">
        <v>2100.17</v>
      </c>
      <c r="M594" s="5">
        <v>2694.86</v>
      </c>
      <c r="N594" s="5">
        <v>1283.23</v>
      </c>
      <c r="O594" s="5">
        <f>VLOOKUP(B594,SWH!$A$4:$B$19,2,FALSE)</f>
        <v>1.3293699999999999</v>
      </c>
      <c r="P594" s="5">
        <f t="shared" si="38"/>
        <v>1281.9006300000001</v>
      </c>
      <c r="Q594" s="5">
        <v>2871.87</v>
      </c>
      <c r="R594" s="5">
        <v>106.08</v>
      </c>
      <c r="S594" s="5">
        <v>0</v>
      </c>
      <c r="T594" s="5">
        <v>0</v>
      </c>
      <c r="U594" s="5">
        <v>453.65</v>
      </c>
      <c r="V594" s="5">
        <v>0</v>
      </c>
      <c r="W594" s="5">
        <f t="shared" si="40"/>
        <v>15345.730630000002</v>
      </c>
      <c r="X594" s="5">
        <f t="shared" si="41"/>
        <v>513.69000000000005</v>
      </c>
      <c r="Y594" s="5">
        <v>38786.79</v>
      </c>
      <c r="Z594" s="5">
        <v>967.33</v>
      </c>
      <c r="AA594" s="5">
        <f t="shared" si="39"/>
        <v>39754.120000000003</v>
      </c>
    </row>
    <row r="595" spans="1:27" x14ac:dyDescent="0.25">
      <c r="A595">
        <v>2007</v>
      </c>
      <c r="B595" t="s">
        <v>55</v>
      </c>
      <c r="C595" s="1" t="s">
        <v>19</v>
      </c>
      <c r="D595" s="5">
        <f>VLOOKUP(B595,SWH!$A$4:$C$19,3,FALSE)</f>
        <v>46320.38</v>
      </c>
      <c r="E595" s="5">
        <v>0</v>
      </c>
      <c r="F595" s="5">
        <v>548.36</v>
      </c>
      <c r="G595" s="5">
        <v>7484.35</v>
      </c>
      <c r="H595" s="5">
        <v>5139.21</v>
      </c>
      <c r="I595" s="5">
        <v>986.72</v>
      </c>
      <c r="J595" s="5">
        <v>15213.29</v>
      </c>
      <c r="K595" s="5">
        <v>0</v>
      </c>
      <c r="L595" s="5">
        <v>2100.17</v>
      </c>
      <c r="M595" s="5">
        <v>2475.7399999999998</v>
      </c>
      <c r="N595" s="5">
        <v>1678.28</v>
      </c>
      <c r="O595" s="5">
        <f>VLOOKUP(B595,SWH!$A$4:$B$19,2,FALSE)</f>
        <v>1.3293699999999999</v>
      </c>
      <c r="P595" s="5">
        <f t="shared" si="38"/>
        <v>1676.95063</v>
      </c>
      <c r="Q595" s="5">
        <v>2978.97</v>
      </c>
      <c r="R595" s="5">
        <v>10.39</v>
      </c>
      <c r="S595" s="5">
        <v>0</v>
      </c>
      <c r="T595" s="5">
        <v>0</v>
      </c>
      <c r="U595" s="5">
        <v>487</v>
      </c>
      <c r="V595" s="5">
        <v>0</v>
      </c>
      <c r="W595" s="5">
        <f t="shared" si="40"/>
        <v>14626.40063</v>
      </c>
      <c r="X595" s="5">
        <f t="shared" si="41"/>
        <v>548.36</v>
      </c>
      <c r="Y595" s="5">
        <v>38067.120000000003</v>
      </c>
      <c r="Z595" s="5">
        <v>1035.3599999999999</v>
      </c>
      <c r="AA595" s="5">
        <f t="shared" si="39"/>
        <v>39102.480000000003</v>
      </c>
    </row>
    <row r="596" spans="1:27" x14ac:dyDescent="0.25">
      <c r="A596">
        <v>2007</v>
      </c>
      <c r="B596" t="s">
        <v>55</v>
      </c>
      <c r="C596" s="1" t="s">
        <v>20</v>
      </c>
      <c r="D596" s="5">
        <f>VLOOKUP(B596,SWH!$A$4:$C$19,3,FALSE)</f>
        <v>46320.38</v>
      </c>
      <c r="E596" s="5">
        <v>0</v>
      </c>
      <c r="F596" s="5">
        <v>520.58000000000004</v>
      </c>
      <c r="G596" s="5">
        <v>5552.19</v>
      </c>
      <c r="H596" s="5">
        <v>5139.21</v>
      </c>
      <c r="I596" s="5">
        <v>987.44</v>
      </c>
      <c r="J596" s="5">
        <v>15213.29</v>
      </c>
      <c r="K596" s="5">
        <v>0</v>
      </c>
      <c r="L596" s="5">
        <v>2100.17</v>
      </c>
      <c r="M596" s="5">
        <v>2686.62</v>
      </c>
      <c r="N596" s="5">
        <v>989.04</v>
      </c>
      <c r="O596" s="5">
        <f>VLOOKUP(B596,SWH!$A$4:$B$19,2,FALSE)</f>
        <v>1.3293699999999999</v>
      </c>
      <c r="P596" s="5">
        <f t="shared" si="38"/>
        <v>987.71062999999992</v>
      </c>
      <c r="Q596" s="5">
        <v>1881.68</v>
      </c>
      <c r="R596" s="5">
        <v>42.76</v>
      </c>
      <c r="S596" s="5">
        <v>0</v>
      </c>
      <c r="T596" s="5">
        <v>0</v>
      </c>
      <c r="U596" s="5">
        <v>489.36</v>
      </c>
      <c r="V596" s="5">
        <v>0</v>
      </c>
      <c r="W596" s="5">
        <f t="shared" si="40"/>
        <v>11150.96063</v>
      </c>
      <c r="X596" s="5">
        <f t="shared" si="41"/>
        <v>520.58000000000004</v>
      </c>
      <c r="Y596" s="5">
        <v>34592.400000000001</v>
      </c>
      <c r="Z596" s="5">
        <v>1009.94</v>
      </c>
      <c r="AA596" s="5">
        <f t="shared" si="39"/>
        <v>35602.340000000004</v>
      </c>
    </row>
    <row r="597" spans="1:27" x14ac:dyDescent="0.25">
      <c r="A597">
        <v>2007</v>
      </c>
      <c r="B597" t="s">
        <v>55</v>
      </c>
      <c r="C597" s="1" t="s">
        <v>3</v>
      </c>
      <c r="D597" s="5">
        <f>VLOOKUP(B597,SWH!$A$4:$C$19,3,FALSE)</f>
        <v>46320.38</v>
      </c>
      <c r="E597" s="5">
        <v>0</v>
      </c>
      <c r="F597" s="5">
        <v>2671.15</v>
      </c>
      <c r="G597" s="5">
        <v>5234.8999999999996</v>
      </c>
      <c r="H597" s="5">
        <v>5139.21</v>
      </c>
      <c r="I597" s="5">
        <v>987.25</v>
      </c>
      <c r="J597" s="5">
        <v>15213.29</v>
      </c>
      <c r="K597" s="5">
        <v>0</v>
      </c>
      <c r="L597" s="5">
        <v>2100.17</v>
      </c>
      <c r="M597" s="5">
        <v>2394.36</v>
      </c>
      <c r="N597" s="5">
        <v>1258.92</v>
      </c>
      <c r="O597" s="5">
        <f>VLOOKUP(B597,SWH!$A$4:$B$19,2,FALSE)</f>
        <v>1.3293699999999999</v>
      </c>
      <c r="P597" s="5">
        <f t="shared" si="38"/>
        <v>1257.5906300000001</v>
      </c>
      <c r="Q597" s="5">
        <v>1987.47</v>
      </c>
      <c r="R597" s="5">
        <v>37.57</v>
      </c>
      <c r="S597" s="5">
        <v>0</v>
      </c>
      <c r="T597" s="5">
        <v>0</v>
      </c>
      <c r="U597" s="5">
        <v>547.79999999999995</v>
      </c>
      <c r="V597" s="5">
        <v>0</v>
      </c>
      <c r="W597" s="5">
        <f t="shared" si="40"/>
        <v>10911.89063</v>
      </c>
      <c r="X597" s="5">
        <f t="shared" si="41"/>
        <v>2671.15</v>
      </c>
      <c r="Y597" s="5">
        <v>34353.14</v>
      </c>
      <c r="Z597" s="5">
        <v>3218.96</v>
      </c>
      <c r="AA597" s="5">
        <f t="shared" si="39"/>
        <v>37572.1</v>
      </c>
    </row>
    <row r="598" spans="1:27" x14ac:dyDescent="0.25">
      <c r="A598">
        <v>2007</v>
      </c>
      <c r="B598" t="s">
        <v>55</v>
      </c>
      <c r="C598" s="1" t="s">
        <v>7</v>
      </c>
      <c r="D598" s="5">
        <f>VLOOKUP(B598,SWH!$A$4:$C$19,3,FALSE)</f>
        <v>46320.38</v>
      </c>
      <c r="E598" s="5">
        <v>0</v>
      </c>
      <c r="F598" s="5">
        <v>956.34</v>
      </c>
      <c r="G598" s="5">
        <v>4812.3999999999996</v>
      </c>
      <c r="H598" s="5">
        <v>5139.21</v>
      </c>
      <c r="I598" s="5">
        <v>987.21</v>
      </c>
      <c r="J598" s="5">
        <v>15213.29</v>
      </c>
      <c r="K598" s="5">
        <v>0</v>
      </c>
      <c r="L598" s="5">
        <v>2100.17</v>
      </c>
      <c r="M598" s="5">
        <v>2642.76</v>
      </c>
      <c r="N598" s="5">
        <v>772.39</v>
      </c>
      <c r="O598" s="5">
        <f>VLOOKUP(B598,SWH!$A$4:$B$19,2,FALSE)</f>
        <v>1.3293699999999999</v>
      </c>
      <c r="P598" s="5">
        <f t="shared" si="38"/>
        <v>771.06062999999995</v>
      </c>
      <c r="Q598" s="5">
        <v>1662.24</v>
      </c>
      <c r="R598" s="5">
        <v>767.63</v>
      </c>
      <c r="S598" s="5">
        <v>0</v>
      </c>
      <c r="T598" s="5">
        <v>0</v>
      </c>
      <c r="U598" s="5">
        <v>532.09</v>
      </c>
      <c r="V598" s="5">
        <v>0</v>
      </c>
      <c r="W598" s="5">
        <f t="shared" si="40"/>
        <v>10656.090629999999</v>
      </c>
      <c r="X598" s="5">
        <f t="shared" si="41"/>
        <v>956.34</v>
      </c>
      <c r="Y598" s="5">
        <v>34097.300000000003</v>
      </c>
      <c r="Z598" s="5">
        <v>1488.43</v>
      </c>
      <c r="AA598" s="5">
        <f t="shared" si="39"/>
        <v>35585.730000000003</v>
      </c>
    </row>
    <row r="599" spans="1:27" x14ac:dyDescent="0.25">
      <c r="A599">
        <v>2007</v>
      </c>
      <c r="B599" t="s">
        <v>55</v>
      </c>
      <c r="C599" s="1" t="s">
        <v>17</v>
      </c>
      <c r="D599" s="5">
        <f>VLOOKUP(B599,SWH!$A$4:$C$19,3,FALSE)</f>
        <v>46320.38</v>
      </c>
      <c r="E599" s="5">
        <v>0</v>
      </c>
      <c r="F599" s="5">
        <v>429.15</v>
      </c>
      <c r="G599" s="5">
        <v>3755.91</v>
      </c>
      <c r="H599" s="5">
        <v>5139.21</v>
      </c>
      <c r="I599" s="5">
        <v>987.06</v>
      </c>
      <c r="J599" s="5">
        <v>15213.29</v>
      </c>
      <c r="K599" s="5">
        <v>0</v>
      </c>
      <c r="L599" s="5">
        <v>2100.17</v>
      </c>
      <c r="M599" s="5">
        <v>2318.12</v>
      </c>
      <c r="N599" s="5">
        <v>796.18</v>
      </c>
      <c r="O599" s="5">
        <f>VLOOKUP(B599,SWH!$A$4:$B$19,2,FALSE)</f>
        <v>1.3293699999999999</v>
      </c>
      <c r="P599" s="5">
        <f t="shared" si="38"/>
        <v>794.85062999999991</v>
      </c>
      <c r="Q599" s="5">
        <v>1557.37</v>
      </c>
      <c r="R599" s="5">
        <v>6.72</v>
      </c>
      <c r="S599" s="5">
        <v>0</v>
      </c>
      <c r="T599" s="5">
        <v>0</v>
      </c>
      <c r="U599" s="5">
        <v>554.67999999999995</v>
      </c>
      <c r="V599" s="5">
        <v>0</v>
      </c>
      <c r="W599" s="5">
        <f t="shared" si="40"/>
        <v>8432.9706299999998</v>
      </c>
      <c r="X599" s="5">
        <f t="shared" si="41"/>
        <v>429.15</v>
      </c>
      <c r="Y599" s="5">
        <v>31874.02</v>
      </c>
      <c r="Z599" s="5">
        <v>983.84</v>
      </c>
      <c r="AA599" s="5">
        <f t="shared" si="39"/>
        <v>32857.86</v>
      </c>
    </row>
    <row r="600" spans="1:27" x14ac:dyDescent="0.25">
      <c r="A600">
        <v>2007</v>
      </c>
      <c r="B600" t="s">
        <v>55</v>
      </c>
      <c r="C600" s="1" t="s">
        <v>14</v>
      </c>
      <c r="D600" s="5">
        <f>VLOOKUP(B600,SWH!$A$4:$C$19,3,FALSE)</f>
        <v>46320.38</v>
      </c>
      <c r="E600" s="5">
        <v>0</v>
      </c>
      <c r="F600" s="5">
        <v>4218.1899999999996</v>
      </c>
      <c r="G600" s="5">
        <v>4634.7</v>
      </c>
      <c r="H600" s="5">
        <v>5139.21</v>
      </c>
      <c r="I600" s="5">
        <v>985.74</v>
      </c>
      <c r="J600" s="5">
        <v>15213.29</v>
      </c>
      <c r="K600" s="5">
        <v>0</v>
      </c>
      <c r="L600" s="5">
        <v>2100.17</v>
      </c>
      <c r="M600" s="5">
        <v>2326.39</v>
      </c>
      <c r="N600" s="5">
        <v>1223.54</v>
      </c>
      <c r="O600" s="5">
        <f>VLOOKUP(B600,SWH!$A$4:$B$19,2,FALSE)</f>
        <v>1.3293699999999999</v>
      </c>
      <c r="P600" s="5">
        <f t="shared" si="38"/>
        <v>1222.21063</v>
      </c>
      <c r="Q600" s="5">
        <v>1491.9</v>
      </c>
      <c r="R600" s="5">
        <v>25.92</v>
      </c>
      <c r="S600" s="5">
        <v>0</v>
      </c>
      <c r="T600" s="5">
        <v>0</v>
      </c>
      <c r="U600" s="5">
        <v>596.33000000000004</v>
      </c>
      <c r="V600" s="5">
        <v>0</v>
      </c>
      <c r="W600" s="5">
        <f t="shared" si="40"/>
        <v>9701.1206300000013</v>
      </c>
      <c r="X600" s="5">
        <f t="shared" si="41"/>
        <v>4218.1899999999996</v>
      </c>
      <c r="Y600" s="5">
        <v>33140.86</v>
      </c>
      <c r="Z600" s="5">
        <v>4814.5200000000004</v>
      </c>
      <c r="AA600" s="5">
        <f t="shared" si="39"/>
        <v>37955.380000000005</v>
      </c>
    </row>
    <row r="601" spans="1:27" x14ac:dyDescent="0.25">
      <c r="A601">
        <v>2007</v>
      </c>
      <c r="B601" t="s">
        <v>55</v>
      </c>
      <c r="C601" s="1" t="s">
        <v>2</v>
      </c>
      <c r="D601" s="5">
        <f>VLOOKUP(B601,SWH!$A$4:$C$19,3,FALSE)</f>
        <v>46320.38</v>
      </c>
      <c r="E601" s="5">
        <v>0</v>
      </c>
      <c r="F601" s="5">
        <v>1772.5</v>
      </c>
      <c r="G601" s="5">
        <v>4315.71</v>
      </c>
      <c r="H601" s="5">
        <v>5139.21</v>
      </c>
      <c r="I601" s="5">
        <v>986.49</v>
      </c>
      <c r="J601" s="5">
        <v>15213.29</v>
      </c>
      <c r="K601" s="5">
        <v>0</v>
      </c>
      <c r="L601" s="5">
        <v>2100.17</v>
      </c>
      <c r="M601" s="5">
        <v>2895.62</v>
      </c>
      <c r="N601" s="5">
        <v>697.93</v>
      </c>
      <c r="O601" s="5">
        <f>VLOOKUP(B601,SWH!$A$4:$B$19,2,FALSE)</f>
        <v>1.3293699999999999</v>
      </c>
      <c r="P601" s="5">
        <f t="shared" si="38"/>
        <v>696.60062999999991</v>
      </c>
      <c r="Q601" s="5">
        <v>1299.77</v>
      </c>
      <c r="R601" s="5">
        <v>1183.6199999999999</v>
      </c>
      <c r="S601" s="5">
        <v>0</v>
      </c>
      <c r="T601" s="5">
        <v>0</v>
      </c>
      <c r="U601" s="5">
        <v>582.41999999999996</v>
      </c>
      <c r="V601" s="5">
        <v>0</v>
      </c>
      <c r="W601" s="5">
        <f t="shared" si="40"/>
        <v>10391.32063</v>
      </c>
      <c r="X601" s="5">
        <f t="shared" si="41"/>
        <v>1772.5</v>
      </c>
      <c r="Y601" s="5">
        <v>33831.82</v>
      </c>
      <c r="Z601" s="5">
        <v>2354.91</v>
      </c>
      <c r="AA601" s="5">
        <f t="shared" si="39"/>
        <v>36186.729999999996</v>
      </c>
    </row>
    <row r="602" spans="1:27" x14ac:dyDescent="0.25">
      <c r="A602">
        <v>2007</v>
      </c>
      <c r="B602" t="s">
        <v>55</v>
      </c>
      <c r="C602" s="1" t="s">
        <v>18</v>
      </c>
      <c r="D602" s="5">
        <f>VLOOKUP(B602,SWH!$A$4:$C$19,3,FALSE)</f>
        <v>46320.38</v>
      </c>
      <c r="E602" s="5">
        <v>0</v>
      </c>
      <c r="F602" s="5">
        <v>2829.24</v>
      </c>
      <c r="G602" s="5">
        <v>2892.06</v>
      </c>
      <c r="H602" s="5">
        <v>5139.21</v>
      </c>
      <c r="I602" s="5">
        <v>984.61</v>
      </c>
      <c r="J602" s="5">
        <v>15213.29</v>
      </c>
      <c r="K602" s="5">
        <v>0</v>
      </c>
      <c r="L602" s="5">
        <v>2100.17</v>
      </c>
      <c r="M602" s="5">
        <v>2334.5500000000002</v>
      </c>
      <c r="N602" s="5">
        <v>483.59</v>
      </c>
      <c r="O602" s="5">
        <f>VLOOKUP(B602,SWH!$A$4:$B$19,2,FALSE)</f>
        <v>1.3293699999999999</v>
      </c>
      <c r="P602" s="5">
        <f t="shared" si="38"/>
        <v>482.26062999999999</v>
      </c>
      <c r="Q602" s="5">
        <v>939.86</v>
      </c>
      <c r="R602" s="5">
        <v>15.39</v>
      </c>
      <c r="S602" s="5">
        <v>0</v>
      </c>
      <c r="T602" s="5">
        <v>0</v>
      </c>
      <c r="U602" s="5">
        <v>610.85</v>
      </c>
      <c r="V602" s="5">
        <v>0</v>
      </c>
      <c r="W602" s="5">
        <f t="shared" si="40"/>
        <v>6664.1206300000003</v>
      </c>
      <c r="X602" s="5">
        <f t="shared" si="41"/>
        <v>2829.24</v>
      </c>
      <c r="Y602" s="5">
        <v>30102.73</v>
      </c>
      <c r="Z602" s="5">
        <v>3440.09</v>
      </c>
      <c r="AA602" s="5">
        <f t="shared" si="39"/>
        <v>33542.82</v>
      </c>
    </row>
    <row r="603" spans="1:27" x14ac:dyDescent="0.25">
      <c r="A603">
        <v>2007</v>
      </c>
      <c r="B603" t="s">
        <v>55</v>
      </c>
      <c r="C603" s="1" t="s">
        <v>4</v>
      </c>
      <c r="D603" s="5">
        <f>VLOOKUP(B603,SWH!$A$4:$C$19,3,FALSE)</f>
        <v>46320.38</v>
      </c>
      <c r="E603" s="5">
        <v>0</v>
      </c>
      <c r="F603" s="5">
        <v>6532.26</v>
      </c>
      <c r="G603" s="5">
        <v>3488.9</v>
      </c>
      <c r="H603" s="5">
        <v>5139.21</v>
      </c>
      <c r="I603" s="5">
        <v>986.04</v>
      </c>
      <c r="J603" s="5">
        <v>15213.29</v>
      </c>
      <c r="K603" s="5">
        <v>0</v>
      </c>
      <c r="L603" s="5">
        <v>2100.17</v>
      </c>
      <c r="M603" s="5">
        <v>2357.85</v>
      </c>
      <c r="N603" s="5">
        <v>663.11</v>
      </c>
      <c r="O603" s="5">
        <f>VLOOKUP(B603,SWH!$A$4:$B$19,2,FALSE)</f>
        <v>1.3293699999999999</v>
      </c>
      <c r="P603" s="5">
        <f t="shared" si="38"/>
        <v>661.78062999999997</v>
      </c>
      <c r="Q603" s="5">
        <v>1095.57</v>
      </c>
      <c r="R603" s="5">
        <v>32.64</v>
      </c>
      <c r="S603" s="5">
        <v>0</v>
      </c>
      <c r="T603" s="5">
        <v>0</v>
      </c>
      <c r="U603" s="5">
        <v>637.71</v>
      </c>
      <c r="V603" s="5">
        <v>0</v>
      </c>
      <c r="W603" s="5">
        <f t="shared" si="40"/>
        <v>7636.7406300000002</v>
      </c>
      <c r="X603" s="5">
        <f t="shared" si="41"/>
        <v>6532.26</v>
      </c>
      <c r="Y603" s="5">
        <v>31076.78</v>
      </c>
      <c r="Z603" s="5">
        <v>7169.97</v>
      </c>
      <c r="AA603" s="5">
        <f t="shared" si="39"/>
        <v>38246.75</v>
      </c>
    </row>
    <row r="604" spans="1:27" x14ac:dyDescent="0.25">
      <c r="A604">
        <v>2007</v>
      </c>
      <c r="B604" t="s">
        <v>55</v>
      </c>
      <c r="C604" s="1" t="s">
        <v>5</v>
      </c>
      <c r="D604" s="5">
        <f>VLOOKUP(B604,SWH!$A$4:$C$19,3,FALSE)</f>
        <v>46320.38</v>
      </c>
      <c r="E604" s="5">
        <v>0</v>
      </c>
      <c r="F604" s="5">
        <v>3509.19</v>
      </c>
      <c r="G604" s="5">
        <v>4089.76</v>
      </c>
      <c r="H604" s="5">
        <v>5139.21</v>
      </c>
      <c r="I604" s="5">
        <v>986.08</v>
      </c>
      <c r="J604" s="5">
        <v>15213.29</v>
      </c>
      <c r="K604" s="5">
        <v>0</v>
      </c>
      <c r="L604" s="5">
        <v>2100.17</v>
      </c>
      <c r="M604" s="5">
        <v>2885.7</v>
      </c>
      <c r="N604" s="5">
        <v>622.04999999999995</v>
      </c>
      <c r="O604" s="5">
        <f>VLOOKUP(B604,SWH!$A$4:$B$19,2,FALSE)</f>
        <v>1.3293699999999999</v>
      </c>
      <c r="P604" s="5">
        <f t="shared" si="38"/>
        <v>620.72062999999991</v>
      </c>
      <c r="Q604" s="5">
        <v>1033.1199999999999</v>
      </c>
      <c r="R604" s="5">
        <v>1318.58</v>
      </c>
      <c r="S604" s="5">
        <v>0</v>
      </c>
      <c r="T604" s="5">
        <v>0</v>
      </c>
      <c r="U604" s="5">
        <v>626.05999999999995</v>
      </c>
      <c r="V604" s="5">
        <v>0</v>
      </c>
      <c r="W604" s="5">
        <f t="shared" si="40"/>
        <v>9947.8806299999997</v>
      </c>
      <c r="X604" s="5">
        <f t="shared" si="41"/>
        <v>3509.19</v>
      </c>
      <c r="Y604" s="5">
        <v>33387.96</v>
      </c>
      <c r="Z604" s="5">
        <v>4135.25</v>
      </c>
      <c r="AA604" s="5">
        <f t="shared" si="39"/>
        <v>37523.21</v>
      </c>
    </row>
    <row r="605" spans="1:27" x14ac:dyDescent="0.25">
      <c r="A605">
        <v>2007</v>
      </c>
      <c r="B605" t="s">
        <v>55</v>
      </c>
      <c r="C605" s="1" t="s">
        <v>15</v>
      </c>
      <c r="D605" s="5">
        <f>VLOOKUP(B605,SWH!$A$4:$C$19,3,FALSE)</f>
        <v>46320.38</v>
      </c>
      <c r="E605" s="5">
        <v>0</v>
      </c>
      <c r="F605" s="5">
        <v>2664.92</v>
      </c>
      <c r="G605" s="5">
        <v>2570.4499999999998</v>
      </c>
      <c r="H605" s="5">
        <v>5139.21</v>
      </c>
      <c r="I605" s="5">
        <v>984.54</v>
      </c>
      <c r="J605" s="5">
        <v>15213.29</v>
      </c>
      <c r="K605" s="5">
        <v>0</v>
      </c>
      <c r="L605" s="5">
        <v>2100.17</v>
      </c>
      <c r="M605" s="5">
        <v>2314.0300000000002</v>
      </c>
      <c r="N605" s="5">
        <v>354.22</v>
      </c>
      <c r="O605" s="5">
        <f>VLOOKUP(B605,SWH!$A$4:$B$19,2,FALSE)</f>
        <v>1.3293699999999999</v>
      </c>
      <c r="P605" s="5">
        <f t="shared" si="38"/>
        <v>352.89063000000004</v>
      </c>
      <c r="Q605" s="5">
        <v>734.4</v>
      </c>
      <c r="R605" s="5">
        <v>17.02</v>
      </c>
      <c r="S605" s="5">
        <v>0</v>
      </c>
      <c r="T605" s="5">
        <v>0</v>
      </c>
      <c r="U605" s="5">
        <v>634.47</v>
      </c>
      <c r="V605" s="5">
        <v>0</v>
      </c>
      <c r="W605" s="5">
        <f t="shared" si="40"/>
        <v>5988.7906299999995</v>
      </c>
      <c r="X605" s="5">
        <f t="shared" si="41"/>
        <v>2664.92</v>
      </c>
      <c r="Y605" s="5">
        <v>29427.32</v>
      </c>
      <c r="Z605" s="5">
        <v>3299.39</v>
      </c>
      <c r="AA605" s="5">
        <f t="shared" si="39"/>
        <v>32726.71</v>
      </c>
    </row>
    <row r="606" spans="1:27" x14ac:dyDescent="0.25">
      <c r="A606">
        <v>2007</v>
      </c>
      <c r="B606" t="s">
        <v>55</v>
      </c>
      <c r="C606" s="1" t="s">
        <v>16</v>
      </c>
      <c r="D606" s="5">
        <f>VLOOKUP(B606,SWH!$A$4:$C$19,3,FALSE)</f>
        <v>46320.38</v>
      </c>
      <c r="E606" s="5">
        <v>0</v>
      </c>
      <c r="F606" s="5">
        <v>9758.7800000000007</v>
      </c>
      <c r="G606" s="5">
        <v>3563.83</v>
      </c>
      <c r="H606" s="5">
        <v>5139.21</v>
      </c>
      <c r="I606" s="5">
        <v>985.59</v>
      </c>
      <c r="J606" s="5">
        <v>15213.29</v>
      </c>
      <c r="K606" s="5">
        <v>0</v>
      </c>
      <c r="L606" s="5">
        <v>2100.17</v>
      </c>
      <c r="M606" s="5">
        <v>2449.7600000000002</v>
      </c>
      <c r="N606" s="5">
        <v>709.39</v>
      </c>
      <c r="O606" s="5">
        <f>VLOOKUP(B606,SWH!$A$4:$B$19,2,FALSE)</f>
        <v>1.3293699999999999</v>
      </c>
      <c r="P606" s="5">
        <f t="shared" si="38"/>
        <v>708.06062999999995</v>
      </c>
      <c r="Q606" s="5">
        <v>1065</v>
      </c>
      <c r="R606" s="5">
        <v>39.68</v>
      </c>
      <c r="S606" s="5">
        <v>0</v>
      </c>
      <c r="T606" s="5">
        <v>0</v>
      </c>
      <c r="U606" s="5">
        <v>668.78</v>
      </c>
      <c r="V606" s="5">
        <v>0</v>
      </c>
      <c r="W606" s="5">
        <f t="shared" si="40"/>
        <v>7826.3306300000004</v>
      </c>
      <c r="X606" s="5">
        <f t="shared" si="41"/>
        <v>9758.7800000000007</v>
      </c>
      <c r="Y606" s="5">
        <v>31265.919999999998</v>
      </c>
      <c r="Z606" s="5">
        <v>10427.56</v>
      </c>
      <c r="AA606" s="5">
        <f t="shared" si="39"/>
        <v>41693.479999999996</v>
      </c>
    </row>
    <row r="607" spans="1:27" x14ac:dyDescent="0.25">
      <c r="A607">
        <v>2007</v>
      </c>
      <c r="B607" t="s">
        <v>55</v>
      </c>
      <c r="C607" s="1" t="s">
        <v>9</v>
      </c>
      <c r="D607" s="5">
        <f>VLOOKUP(B607,SWH!$A$4:$C$19,3,FALSE)</f>
        <v>46320.38</v>
      </c>
      <c r="E607" s="5">
        <v>0</v>
      </c>
      <c r="F607" s="5">
        <v>6536.12</v>
      </c>
      <c r="G607" s="5">
        <v>3504.83</v>
      </c>
      <c r="H607" s="5">
        <v>5139.21</v>
      </c>
      <c r="I607" s="5">
        <v>984.87</v>
      </c>
      <c r="J607" s="5">
        <v>15213.29</v>
      </c>
      <c r="K607" s="5">
        <v>0</v>
      </c>
      <c r="L607" s="5">
        <v>2100.17</v>
      </c>
      <c r="M607" s="5">
        <v>2663.82</v>
      </c>
      <c r="N607" s="5">
        <v>507.55</v>
      </c>
      <c r="O607" s="5">
        <f>VLOOKUP(B607,SWH!$A$4:$B$19,2,FALSE)</f>
        <v>1.3293699999999999</v>
      </c>
      <c r="P607" s="5">
        <f t="shared" si="38"/>
        <v>506.22063000000003</v>
      </c>
      <c r="Q607" s="5">
        <v>869.31</v>
      </c>
      <c r="R607" s="5">
        <v>904.08</v>
      </c>
      <c r="S607" s="5">
        <v>0</v>
      </c>
      <c r="T607" s="5">
        <v>0</v>
      </c>
      <c r="U607" s="5">
        <v>660.83</v>
      </c>
      <c r="V607" s="5">
        <v>0</v>
      </c>
      <c r="W607" s="5">
        <f t="shared" si="40"/>
        <v>8448.2606300000007</v>
      </c>
      <c r="X607" s="5">
        <f t="shared" si="41"/>
        <v>6536.12</v>
      </c>
      <c r="Y607" s="5">
        <v>31887.14</v>
      </c>
      <c r="Z607" s="5">
        <v>7196.95</v>
      </c>
      <c r="AA607" s="5">
        <f t="shared" si="39"/>
        <v>39084.089999999997</v>
      </c>
    </row>
    <row r="608" spans="1:27" x14ac:dyDescent="0.25">
      <c r="A608">
        <v>2007</v>
      </c>
      <c r="B608" t="s">
        <v>55</v>
      </c>
      <c r="C608" s="1" t="s">
        <v>12</v>
      </c>
      <c r="D608" s="5">
        <f>VLOOKUP(B608,SWH!$A$4:$C$19,3,FALSE)</f>
        <v>46320.38</v>
      </c>
      <c r="E608" s="5">
        <v>0</v>
      </c>
      <c r="F608" s="5">
        <v>10577.65</v>
      </c>
      <c r="G608" s="5">
        <v>3329.85</v>
      </c>
      <c r="H608" s="5">
        <v>5139.21</v>
      </c>
      <c r="I608" s="5">
        <v>984.27</v>
      </c>
      <c r="J608" s="5">
        <v>15213.29</v>
      </c>
      <c r="K608" s="5">
        <v>0</v>
      </c>
      <c r="L608" s="5">
        <v>2100.17</v>
      </c>
      <c r="M608" s="5">
        <v>2472.7600000000002</v>
      </c>
      <c r="N608" s="5">
        <v>609.08000000000004</v>
      </c>
      <c r="O608" s="5">
        <f>VLOOKUP(B608,SWH!$A$4:$B$19,2,FALSE)</f>
        <v>1.3293699999999999</v>
      </c>
      <c r="P608" s="5">
        <f t="shared" si="38"/>
        <v>607.75063</v>
      </c>
      <c r="Q608" s="5">
        <v>874.52</v>
      </c>
      <c r="R608" s="5">
        <v>48.65</v>
      </c>
      <c r="S608" s="5">
        <v>0</v>
      </c>
      <c r="T608" s="5">
        <v>0</v>
      </c>
      <c r="U608" s="5">
        <v>705.96</v>
      </c>
      <c r="V608" s="5">
        <v>0</v>
      </c>
      <c r="W608" s="5">
        <f t="shared" si="40"/>
        <v>7333.5306300000011</v>
      </c>
      <c r="X608" s="5">
        <f t="shared" si="41"/>
        <v>10577.65</v>
      </c>
      <c r="Y608" s="5">
        <v>30771.8</v>
      </c>
      <c r="Z608" s="5">
        <v>11283.61</v>
      </c>
      <c r="AA608" s="5">
        <f t="shared" si="39"/>
        <v>42055.41</v>
      </c>
    </row>
    <row r="609" spans="1:27" x14ac:dyDescent="0.25">
      <c r="A609">
        <v>2007</v>
      </c>
      <c r="B609" t="s">
        <v>55</v>
      </c>
      <c r="C609" s="1" t="s">
        <v>8</v>
      </c>
      <c r="D609" s="5">
        <f>VLOOKUP(B609,SWH!$A$4:$C$19,3,FALSE)</f>
        <v>46320.38</v>
      </c>
      <c r="E609" s="5">
        <v>0</v>
      </c>
      <c r="F609" s="5">
        <v>14887.2</v>
      </c>
      <c r="G609" s="5">
        <v>2883.6</v>
      </c>
      <c r="H609" s="5">
        <v>5139.21</v>
      </c>
      <c r="I609" s="5">
        <v>978.85</v>
      </c>
      <c r="J609" s="5">
        <v>15213.29</v>
      </c>
      <c r="K609" s="5">
        <v>0</v>
      </c>
      <c r="L609" s="5">
        <v>2100.17</v>
      </c>
      <c r="M609" s="5">
        <v>2448.4899999999998</v>
      </c>
      <c r="N609" s="5">
        <v>453.15</v>
      </c>
      <c r="O609" s="5">
        <f>VLOOKUP(B609,SWH!$A$4:$B$19,2,FALSE)</f>
        <v>1.3293699999999999</v>
      </c>
      <c r="P609" s="5">
        <f t="shared" si="38"/>
        <v>451.82062999999999</v>
      </c>
      <c r="Q609" s="5">
        <v>578.87</v>
      </c>
      <c r="R609" s="5">
        <v>294.07</v>
      </c>
      <c r="S609" s="5">
        <v>0</v>
      </c>
      <c r="T609" s="5">
        <v>0</v>
      </c>
      <c r="U609" s="5">
        <v>755.87</v>
      </c>
      <c r="V609" s="5">
        <v>0</v>
      </c>
      <c r="W609" s="5">
        <f t="shared" si="40"/>
        <v>6656.8506299999999</v>
      </c>
      <c r="X609" s="5">
        <f t="shared" si="41"/>
        <v>14887.2</v>
      </c>
      <c r="Y609" s="5">
        <v>30089.69</v>
      </c>
      <c r="Z609" s="5">
        <v>15643.07</v>
      </c>
      <c r="AA609" s="5">
        <f t="shared" si="39"/>
        <v>45732.759999999995</v>
      </c>
    </row>
    <row r="610" spans="1:27" x14ac:dyDescent="0.25">
      <c r="A610">
        <v>2010</v>
      </c>
      <c r="B610" t="s">
        <v>55</v>
      </c>
      <c r="C610" s="1" t="s">
        <v>10</v>
      </c>
      <c r="D610" s="5">
        <f>VLOOKUP(B610,SWH!$A$4:$C$19,3,FALSE)</f>
        <v>46320.38</v>
      </c>
      <c r="E610" s="5">
        <v>0</v>
      </c>
      <c r="F610" s="5">
        <v>9.9600000000000009</v>
      </c>
      <c r="G610" s="5">
        <v>9480.7800000000007</v>
      </c>
      <c r="H610" s="5">
        <v>3760.32</v>
      </c>
      <c r="I610" s="5">
        <v>681.39</v>
      </c>
      <c r="J610" s="5">
        <v>14695.31</v>
      </c>
      <c r="K610" s="5">
        <v>0</v>
      </c>
      <c r="L610" s="5">
        <v>1985.26</v>
      </c>
      <c r="M610" s="5">
        <v>2618.0100000000002</v>
      </c>
      <c r="N610" s="5">
        <v>1204.07</v>
      </c>
      <c r="O610" s="5">
        <f>VLOOKUP(B610,SWH!$A$4:$B$19,2,FALSE)</f>
        <v>1.3293699999999999</v>
      </c>
      <c r="P610" s="5">
        <f t="shared" si="38"/>
        <v>1202.74063</v>
      </c>
      <c r="Q610" s="5">
        <v>2942.7</v>
      </c>
      <c r="R610" s="5">
        <v>0</v>
      </c>
      <c r="S610" s="5">
        <v>0</v>
      </c>
      <c r="T610" s="5">
        <v>0</v>
      </c>
      <c r="U610" s="5">
        <v>417.66</v>
      </c>
      <c r="V610" s="5">
        <v>0</v>
      </c>
      <c r="W610" s="5">
        <f t="shared" si="40"/>
        <v>16244.230630000002</v>
      </c>
      <c r="X610" s="5">
        <f t="shared" si="41"/>
        <v>9.9600000000000009</v>
      </c>
      <c r="Y610" s="5">
        <v>37367.83</v>
      </c>
      <c r="Z610" s="5">
        <v>427.62</v>
      </c>
      <c r="AA610" s="5">
        <f t="shared" si="39"/>
        <v>37795.450000000004</v>
      </c>
    </row>
    <row r="611" spans="1:27" x14ac:dyDescent="0.25">
      <c r="A611">
        <v>2010</v>
      </c>
      <c r="B611" t="s">
        <v>55</v>
      </c>
      <c r="C611" s="1" t="s">
        <v>6</v>
      </c>
      <c r="D611" s="5">
        <f>VLOOKUP(B611,SWH!$A$4:$C$19,3,FALSE)</f>
        <v>46320.38</v>
      </c>
      <c r="E611" s="5">
        <v>0</v>
      </c>
      <c r="F611" s="5">
        <v>41</v>
      </c>
      <c r="G611" s="5">
        <v>8409.61</v>
      </c>
      <c r="H611" s="5">
        <v>3763.1</v>
      </c>
      <c r="I611" s="5">
        <v>681.1</v>
      </c>
      <c r="J611" s="5">
        <v>14695.31</v>
      </c>
      <c r="K611" s="5">
        <v>0</v>
      </c>
      <c r="L611" s="5">
        <v>1985.26</v>
      </c>
      <c r="M611" s="5">
        <v>2518.7199999999998</v>
      </c>
      <c r="N611" s="5">
        <v>1089.92</v>
      </c>
      <c r="O611" s="5">
        <f>VLOOKUP(B611,SWH!$A$4:$B$19,2,FALSE)</f>
        <v>1.3293699999999999</v>
      </c>
      <c r="P611" s="5">
        <f t="shared" si="38"/>
        <v>1088.5906300000001</v>
      </c>
      <c r="Q611" s="5">
        <v>2456.85</v>
      </c>
      <c r="R611" s="5">
        <v>17.77</v>
      </c>
      <c r="S611" s="5">
        <v>0</v>
      </c>
      <c r="T611" s="5">
        <v>0</v>
      </c>
      <c r="U611" s="5">
        <v>416.81</v>
      </c>
      <c r="V611" s="5">
        <v>0</v>
      </c>
      <c r="W611" s="5">
        <f t="shared" si="40"/>
        <v>14491.54063</v>
      </c>
      <c r="X611" s="5">
        <f t="shared" si="41"/>
        <v>41</v>
      </c>
      <c r="Y611" s="5">
        <v>35617.64</v>
      </c>
      <c r="Z611" s="5">
        <v>457.81</v>
      </c>
      <c r="AA611" s="5">
        <f t="shared" si="39"/>
        <v>36075.449999999997</v>
      </c>
    </row>
    <row r="612" spans="1:27" x14ac:dyDescent="0.25">
      <c r="A612">
        <v>2010</v>
      </c>
      <c r="B612" t="s">
        <v>55</v>
      </c>
      <c r="C612" s="1" t="s">
        <v>11</v>
      </c>
      <c r="D612" s="5">
        <f>VLOOKUP(B612,SWH!$A$4:$C$19,3,FALSE)</f>
        <v>46320.38</v>
      </c>
      <c r="E612" s="5">
        <v>0</v>
      </c>
      <c r="F612" s="5">
        <v>12.75</v>
      </c>
      <c r="G612" s="5">
        <v>6838.9</v>
      </c>
      <c r="H612" s="5">
        <v>3769.11</v>
      </c>
      <c r="I612" s="5">
        <v>681.2</v>
      </c>
      <c r="J612" s="5">
        <v>14695.31</v>
      </c>
      <c r="K612" s="5">
        <v>0</v>
      </c>
      <c r="L612" s="5">
        <v>1985.26</v>
      </c>
      <c r="M612" s="5">
        <v>2470.0500000000002</v>
      </c>
      <c r="N612" s="5">
        <v>943.61</v>
      </c>
      <c r="O612" s="5">
        <f>VLOOKUP(B612,SWH!$A$4:$B$19,2,FALSE)</f>
        <v>1.3293699999999999</v>
      </c>
      <c r="P612" s="5">
        <f t="shared" si="38"/>
        <v>942.28062999999997</v>
      </c>
      <c r="Q612" s="5">
        <v>2455.9699999999998</v>
      </c>
      <c r="R612" s="5">
        <v>0</v>
      </c>
      <c r="S612" s="5">
        <v>0</v>
      </c>
      <c r="T612" s="5">
        <v>0</v>
      </c>
      <c r="U612" s="5">
        <v>447.95</v>
      </c>
      <c r="V612" s="5">
        <v>0</v>
      </c>
      <c r="W612" s="5">
        <f t="shared" si="40"/>
        <v>12707.200629999999</v>
      </c>
      <c r="X612" s="5">
        <f t="shared" si="41"/>
        <v>12.75</v>
      </c>
      <c r="Y612" s="5">
        <v>33839.42</v>
      </c>
      <c r="Z612" s="5">
        <v>460.7</v>
      </c>
      <c r="AA612" s="5">
        <f t="shared" si="39"/>
        <v>34300.119999999995</v>
      </c>
    </row>
    <row r="613" spans="1:27" x14ac:dyDescent="0.25">
      <c r="A613">
        <v>2010</v>
      </c>
      <c r="B613" t="s">
        <v>55</v>
      </c>
      <c r="C613" s="1" t="s">
        <v>13</v>
      </c>
      <c r="D613" s="5">
        <f>VLOOKUP(B613,SWH!$A$4:$C$19,3,FALSE)</f>
        <v>46320.38</v>
      </c>
      <c r="E613" s="5">
        <v>0</v>
      </c>
      <c r="F613" s="5">
        <v>242.85</v>
      </c>
      <c r="G613" s="5">
        <v>7317.83</v>
      </c>
      <c r="H613" s="5">
        <v>3769.53</v>
      </c>
      <c r="I613" s="5">
        <v>680.09</v>
      </c>
      <c r="J613" s="5">
        <v>14695.31</v>
      </c>
      <c r="K613" s="5">
        <v>0</v>
      </c>
      <c r="L613" s="5">
        <v>1985.26</v>
      </c>
      <c r="M613" s="5">
        <v>2479.4499999999998</v>
      </c>
      <c r="N613" s="5">
        <v>933.7</v>
      </c>
      <c r="O613" s="5">
        <f>VLOOKUP(B613,SWH!$A$4:$B$19,2,FALSE)</f>
        <v>1.3293699999999999</v>
      </c>
      <c r="P613" s="5">
        <f t="shared" si="38"/>
        <v>932.37063000000001</v>
      </c>
      <c r="Q613" s="5">
        <v>2145.0700000000002</v>
      </c>
      <c r="R613" s="5">
        <v>105.83</v>
      </c>
      <c r="S613" s="5">
        <v>0</v>
      </c>
      <c r="T613" s="5">
        <v>0</v>
      </c>
      <c r="U613" s="5">
        <v>449.29</v>
      </c>
      <c r="V613" s="5">
        <v>0</v>
      </c>
      <c r="W613" s="5">
        <f t="shared" si="40"/>
        <v>12980.550629999998</v>
      </c>
      <c r="X613" s="5">
        <f t="shared" si="41"/>
        <v>242.85</v>
      </c>
      <c r="Y613" s="5">
        <v>34112.089999999997</v>
      </c>
      <c r="Z613" s="5">
        <v>692.14</v>
      </c>
      <c r="AA613" s="5">
        <f t="shared" si="39"/>
        <v>34804.229999999996</v>
      </c>
    </row>
    <row r="614" spans="1:27" x14ac:dyDescent="0.25">
      <c r="A614">
        <v>2010</v>
      </c>
      <c r="B614" t="s">
        <v>55</v>
      </c>
      <c r="C614" s="1" t="s">
        <v>19</v>
      </c>
      <c r="D614" s="5">
        <f>VLOOKUP(B614,SWH!$A$4:$C$19,3,FALSE)</f>
        <v>46320.38</v>
      </c>
      <c r="E614" s="5">
        <v>0</v>
      </c>
      <c r="F614" s="5">
        <v>262.33999999999997</v>
      </c>
      <c r="G614" s="5">
        <v>5735.45</v>
      </c>
      <c r="H614" s="5">
        <v>3767.2</v>
      </c>
      <c r="I614" s="5">
        <v>679.79</v>
      </c>
      <c r="J614" s="5">
        <v>14695.31</v>
      </c>
      <c r="K614" s="5">
        <v>0</v>
      </c>
      <c r="L614" s="5">
        <v>1985.26</v>
      </c>
      <c r="M614" s="5">
        <v>2277.48</v>
      </c>
      <c r="N614" s="5">
        <v>855.76</v>
      </c>
      <c r="O614" s="5">
        <f>VLOOKUP(B614,SWH!$A$4:$B$19,2,FALSE)</f>
        <v>1.3293699999999999</v>
      </c>
      <c r="P614" s="5">
        <f t="shared" si="38"/>
        <v>854.43062999999995</v>
      </c>
      <c r="Q614" s="5">
        <v>2113.36</v>
      </c>
      <c r="R614" s="5">
        <v>5.0999999999999996</v>
      </c>
      <c r="S614" s="5">
        <v>0</v>
      </c>
      <c r="T614" s="5">
        <v>0</v>
      </c>
      <c r="U614" s="5">
        <v>482.84</v>
      </c>
      <c r="V614" s="5">
        <v>0</v>
      </c>
      <c r="W614" s="5">
        <f t="shared" si="40"/>
        <v>10985.82063</v>
      </c>
      <c r="X614" s="5">
        <f t="shared" si="41"/>
        <v>262.33999999999997</v>
      </c>
      <c r="Y614" s="5">
        <v>32114.7</v>
      </c>
      <c r="Z614" s="5">
        <v>745.17</v>
      </c>
      <c r="AA614" s="5">
        <f t="shared" si="39"/>
        <v>32859.870000000003</v>
      </c>
    </row>
    <row r="615" spans="1:27" x14ac:dyDescent="0.25">
      <c r="A615">
        <v>2010</v>
      </c>
      <c r="B615" t="s">
        <v>55</v>
      </c>
      <c r="C615" s="1" t="s">
        <v>20</v>
      </c>
      <c r="D615" s="5">
        <f>VLOOKUP(B615,SWH!$A$4:$C$19,3,FALSE)</f>
        <v>46320.38</v>
      </c>
      <c r="E615" s="5">
        <v>0</v>
      </c>
      <c r="F615" s="5">
        <v>208.02</v>
      </c>
      <c r="G615" s="5">
        <v>4249.67</v>
      </c>
      <c r="H615" s="5">
        <v>3770.46</v>
      </c>
      <c r="I615" s="5">
        <v>680.43</v>
      </c>
      <c r="J615" s="5">
        <v>14695.31</v>
      </c>
      <c r="K615" s="5">
        <v>0</v>
      </c>
      <c r="L615" s="5">
        <v>1985.26</v>
      </c>
      <c r="M615" s="5">
        <v>2494.4</v>
      </c>
      <c r="N615" s="5">
        <v>595.96</v>
      </c>
      <c r="O615" s="5">
        <f>VLOOKUP(B615,SWH!$A$4:$B$19,2,FALSE)</f>
        <v>1.3293699999999999</v>
      </c>
      <c r="P615" s="5">
        <f t="shared" si="38"/>
        <v>594.63063</v>
      </c>
      <c r="Q615" s="5">
        <v>1391.82</v>
      </c>
      <c r="R615" s="5">
        <v>1464.77</v>
      </c>
      <c r="S615" s="5">
        <v>0</v>
      </c>
      <c r="T615" s="5">
        <v>0</v>
      </c>
      <c r="U615" s="5">
        <v>485.04</v>
      </c>
      <c r="V615" s="5">
        <v>0</v>
      </c>
      <c r="W615" s="5">
        <f t="shared" si="40"/>
        <v>10195.29063</v>
      </c>
      <c r="X615" s="5">
        <f t="shared" si="41"/>
        <v>208.02</v>
      </c>
      <c r="Y615" s="5">
        <v>31328.080000000002</v>
      </c>
      <c r="Z615" s="5">
        <v>693.06</v>
      </c>
      <c r="AA615" s="5">
        <f t="shared" si="39"/>
        <v>32021.140000000003</v>
      </c>
    </row>
    <row r="616" spans="1:27" x14ac:dyDescent="0.25">
      <c r="A616">
        <v>2010</v>
      </c>
      <c r="B616" t="s">
        <v>55</v>
      </c>
      <c r="C616" s="1" t="s">
        <v>3</v>
      </c>
      <c r="D616" s="5">
        <f>VLOOKUP(B616,SWH!$A$4:$C$19,3,FALSE)</f>
        <v>46320.38</v>
      </c>
      <c r="E616" s="5">
        <v>0</v>
      </c>
      <c r="F616" s="5">
        <v>1260.26</v>
      </c>
      <c r="G616" s="5">
        <v>4318.96</v>
      </c>
      <c r="H616" s="5">
        <v>3779.97</v>
      </c>
      <c r="I616" s="5">
        <v>680.26</v>
      </c>
      <c r="J616" s="5">
        <v>14695.31</v>
      </c>
      <c r="K616" s="5">
        <v>0</v>
      </c>
      <c r="L616" s="5">
        <v>1985.27</v>
      </c>
      <c r="M616" s="5">
        <v>2214.7199999999998</v>
      </c>
      <c r="N616" s="5">
        <v>643.99</v>
      </c>
      <c r="O616" s="5">
        <f>VLOOKUP(B616,SWH!$A$4:$B$19,2,FALSE)</f>
        <v>1.3293699999999999</v>
      </c>
      <c r="P616" s="5">
        <f t="shared" si="38"/>
        <v>642.66062999999997</v>
      </c>
      <c r="Q616" s="5">
        <v>1528.65</v>
      </c>
      <c r="R616" s="5">
        <v>18.260000000000002</v>
      </c>
      <c r="S616" s="5">
        <v>0</v>
      </c>
      <c r="T616" s="5">
        <v>0</v>
      </c>
      <c r="U616" s="5">
        <v>543.67999999999995</v>
      </c>
      <c r="V616" s="5">
        <v>0</v>
      </c>
      <c r="W616" s="5">
        <f t="shared" si="40"/>
        <v>8723.2506300000005</v>
      </c>
      <c r="X616" s="5">
        <f t="shared" si="41"/>
        <v>1260.26</v>
      </c>
      <c r="Y616" s="5">
        <v>29865.39</v>
      </c>
      <c r="Z616" s="5">
        <v>1803.93</v>
      </c>
      <c r="AA616" s="5">
        <f t="shared" si="39"/>
        <v>31669.32</v>
      </c>
    </row>
    <row r="617" spans="1:27" x14ac:dyDescent="0.25">
      <c r="A617">
        <v>2010</v>
      </c>
      <c r="B617" t="s">
        <v>55</v>
      </c>
      <c r="C617" s="1" t="s">
        <v>7</v>
      </c>
      <c r="D617" s="5">
        <f>VLOOKUP(B617,SWH!$A$4:$C$19,3,FALSE)</f>
        <v>46320.38</v>
      </c>
      <c r="E617" s="5">
        <v>0</v>
      </c>
      <c r="F617" s="5">
        <v>485.9</v>
      </c>
      <c r="G617" s="5">
        <v>3448.38</v>
      </c>
      <c r="H617" s="5">
        <v>3772.39</v>
      </c>
      <c r="I617" s="5">
        <v>680.22</v>
      </c>
      <c r="J617" s="5">
        <v>14695.31</v>
      </c>
      <c r="K617" s="5">
        <v>0</v>
      </c>
      <c r="L617" s="5">
        <v>1985.26</v>
      </c>
      <c r="M617" s="5">
        <v>2483.7199999999998</v>
      </c>
      <c r="N617" s="5">
        <v>501.11</v>
      </c>
      <c r="O617" s="5">
        <f>VLOOKUP(B617,SWH!$A$4:$B$19,2,FALSE)</f>
        <v>1.3293699999999999</v>
      </c>
      <c r="P617" s="5">
        <f t="shared" si="38"/>
        <v>499.78063000000003</v>
      </c>
      <c r="Q617" s="5">
        <v>1170.48</v>
      </c>
      <c r="R617" s="5">
        <v>1692.24</v>
      </c>
      <c r="S617" s="5">
        <v>0</v>
      </c>
      <c r="T617" s="5">
        <v>0</v>
      </c>
      <c r="U617" s="5">
        <v>527.99</v>
      </c>
      <c r="V617" s="5">
        <v>0</v>
      </c>
      <c r="W617" s="5">
        <f t="shared" si="40"/>
        <v>9294.6006300000008</v>
      </c>
      <c r="X617" s="5">
        <f t="shared" si="41"/>
        <v>485.9</v>
      </c>
      <c r="Y617" s="5">
        <v>30429.119999999999</v>
      </c>
      <c r="Z617" s="5">
        <v>1013.89</v>
      </c>
      <c r="AA617" s="5">
        <f t="shared" si="39"/>
        <v>31443.01</v>
      </c>
    </row>
    <row r="618" spans="1:27" x14ac:dyDescent="0.25">
      <c r="A618">
        <v>2010</v>
      </c>
      <c r="B618" t="s">
        <v>55</v>
      </c>
      <c r="C618" s="1" t="s">
        <v>17</v>
      </c>
      <c r="D618" s="5">
        <f>VLOOKUP(B618,SWH!$A$4:$C$19,3,FALSE)</f>
        <v>46320.38</v>
      </c>
      <c r="E618" s="5">
        <v>0</v>
      </c>
      <c r="F618" s="5">
        <v>133.32</v>
      </c>
      <c r="G618" s="5">
        <v>2259</v>
      </c>
      <c r="H618" s="5">
        <v>3776.47</v>
      </c>
      <c r="I618" s="5">
        <v>681.99</v>
      </c>
      <c r="J618" s="5">
        <v>14695.31</v>
      </c>
      <c r="K618" s="5">
        <v>0</v>
      </c>
      <c r="L618" s="5">
        <v>1985.27</v>
      </c>
      <c r="M618" s="5">
        <v>2191.0100000000002</v>
      </c>
      <c r="N618" s="5">
        <v>472.11</v>
      </c>
      <c r="O618" s="5">
        <f>VLOOKUP(B618,SWH!$A$4:$B$19,2,FALSE)</f>
        <v>1.3293699999999999</v>
      </c>
      <c r="P618" s="5">
        <f t="shared" si="38"/>
        <v>470.78063000000003</v>
      </c>
      <c r="Q618" s="5">
        <v>944.63</v>
      </c>
      <c r="R618" s="5">
        <v>419.92</v>
      </c>
      <c r="S618" s="5">
        <v>0</v>
      </c>
      <c r="T618" s="5">
        <v>0</v>
      </c>
      <c r="U618" s="5">
        <v>550.62</v>
      </c>
      <c r="V618" s="5">
        <v>0</v>
      </c>
      <c r="W618" s="5">
        <f t="shared" si="40"/>
        <v>6285.3406300000006</v>
      </c>
      <c r="X618" s="5">
        <f t="shared" si="41"/>
        <v>133.32</v>
      </c>
      <c r="Y618" s="5">
        <v>27425.72</v>
      </c>
      <c r="Z618" s="5">
        <v>683.94</v>
      </c>
      <c r="AA618" s="5">
        <f t="shared" si="39"/>
        <v>28109.66</v>
      </c>
    </row>
    <row r="619" spans="1:27" x14ac:dyDescent="0.25">
      <c r="A619">
        <v>2010</v>
      </c>
      <c r="B619" t="s">
        <v>55</v>
      </c>
      <c r="C619" s="1" t="s">
        <v>14</v>
      </c>
      <c r="D619" s="5">
        <f>VLOOKUP(B619,SWH!$A$4:$C$19,3,FALSE)</f>
        <v>46320.38</v>
      </c>
      <c r="E619" s="5">
        <v>0</v>
      </c>
      <c r="F619" s="5">
        <v>2310.9899999999998</v>
      </c>
      <c r="G619" s="5">
        <v>3686.94</v>
      </c>
      <c r="H619" s="5">
        <v>3775.75</v>
      </c>
      <c r="I619" s="5">
        <v>682.77</v>
      </c>
      <c r="J619" s="5">
        <v>14695.31</v>
      </c>
      <c r="K619" s="5">
        <v>0</v>
      </c>
      <c r="L619" s="5">
        <v>1985.27</v>
      </c>
      <c r="M619" s="5">
        <v>2187.4899999999998</v>
      </c>
      <c r="N619" s="5">
        <v>499.22</v>
      </c>
      <c r="O619" s="5">
        <f>VLOOKUP(B619,SWH!$A$4:$B$19,2,FALSE)</f>
        <v>1.3293699999999999</v>
      </c>
      <c r="P619" s="5">
        <f t="shared" si="38"/>
        <v>497.89063000000004</v>
      </c>
      <c r="Q619" s="5">
        <v>1185.27</v>
      </c>
      <c r="R619" s="5">
        <v>26.44</v>
      </c>
      <c r="S619" s="5">
        <v>0</v>
      </c>
      <c r="T619" s="5">
        <v>0</v>
      </c>
      <c r="U619" s="5">
        <v>592.1</v>
      </c>
      <c r="V619" s="5">
        <v>0</v>
      </c>
      <c r="W619" s="5">
        <f t="shared" si="40"/>
        <v>7584.0306300000002</v>
      </c>
      <c r="X619" s="5">
        <f t="shared" si="41"/>
        <v>2310.9899999999998</v>
      </c>
      <c r="Y619" s="5">
        <v>28724.48</v>
      </c>
      <c r="Z619" s="5">
        <v>2903.08</v>
      </c>
      <c r="AA619" s="5">
        <f t="shared" si="39"/>
        <v>31627.559999999998</v>
      </c>
    </row>
    <row r="620" spans="1:27" x14ac:dyDescent="0.25">
      <c r="A620">
        <v>2010</v>
      </c>
      <c r="B620" t="s">
        <v>55</v>
      </c>
      <c r="C620" s="1" t="s">
        <v>2</v>
      </c>
      <c r="D620" s="5">
        <f>VLOOKUP(B620,SWH!$A$4:$C$19,3,FALSE)</f>
        <v>46320.38</v>
      </c>
      <c r="E620" s="5">
        <v>0</v>
      </c>
      <c r="F620" s="5">
        <v>970.34</v>
      </c>
      <c r="G620" s="5">
        <v>2710.51</v>
      </c>
      <c r="H620" s="5">
        <v>3763.81</v>
      </c>
      <c r="I620" s="5">
        <v>680.11</v>
      </c>
      <c r="J620" s="5">
        <v>14695.31</v>
      </c>
      <c r="K620" s="5">
        <v>0</v>
      </c>
      <c r="L620" s="5">
        <v>1985.26</v>
      </c>
      <c r="M620" s="5">
        <v>2743.52</v>
      </c>
      <c r="N620" s="5">
        <v>458.01</v>
      </c>
      <c r="O620" s="5">
        <f>VLOOKUP(B620,SWH!$A$4:$B$19,2,FALSE)</f>
        <v>1.3293699999999999</v>
      </c>
      <c r="P620" s="5">
        <f t="shared" si="38"/>
        <v>456.68063000000001</v>
      </c>
      <c r="Q620" s="5">
        <v>845.65</v>
      </c>
      <c r="R620" s="5">
        <v>2080.02</v>
      </c>
      <c r="S620" s="5">
        <v>0</v>
      </c>
      <c r="T620" s="5">
        <v>0</v>
      </c>
      <c r="U620" s="5">
        <v>578.42999999999995</v>
      </c>
      <c r="V620" s="5">
        <v>0</v>
      </c>
      <c r="W620" s="5">
        <f t="shared" si="40"/>
        <v>8836.3806299999997</v>
      </c>
      <c r="X620" s="5">
        <f t="shared" si="41"/>
        <v>970.34</v>
      </c>
      <c r="Y620" s="5">
        <v>29962.21</v>
      </c>
      <c r="Z620" s="5">
        <v>1548.77</v>
      </c>
      <c r="AA620" s="5">
        <f t="shared" si="39"/>
        <v>31510.98</v>
      </c>
    </row>
    <row r="621" spans="1:27" x14ac:dyDescent="0.25">
      <c r="A621">
        <v>2010</v>
      </c>
      <c r="B621" t="s">
        <v>55</v>
      </c>
      <c r="C621" s="1" t="s">
        <v>18</v>
      </c>
      <c r="D621" s="5">
        <f>VLOOKUP(B621,SWH!$A$4:$C$19,3,FALSE)</f>
        <v>46320.38</v>
      </c>
      <c r="E621" s="5">
        <v>0</v>
      </c>
      <c r="F621" s="5">
        <v>1415.49</v>
      </c>
      <c r="G621" s="5">
        <v>1394.1</v>
      </c>
      <c r="H621" s="5">
        <v>3787.95</v>
      </c>
      <c r="I621" s="5">
        <v>682.99</v>
      </c>
      <c r="J621" s="5">
        <v>14695.31</v>
      </c>
      <c r="K621" s="5">
        <v>0</v>
      </c>
      <c r="L621" s="5">
        <v>1985.28</v>
      </c>
      <c r="M621" s="5">
        <v>2209.04</v>
      </c>
      <c r="N621" s="5">
        <v>309.26</v>
      </c>
      <c r="O621" s="5">
        <f>VLOOKUP(B621,SWH!$A$4:$B$19,2,FALSE)</f>
        <v>1.3293699999999999</v>
      </c>
      <c r="P621" s="5">
        <f t="shared" si="38"/>
        <v>307.93063000000001</v>
      </c>
      <c r="Q621" s="5">
        <v>465.97</v>
      </c>
      <c r="R621" s="5">
        <v>897.99</v>
      </c>
      <c r="S621" s="5">
        <v>0</v>
      </c>
      <c r="T621" s="5">
        <v>0</v>
      </c>
      <c r="U621" s="5">
        <v>606.77</v>
      </c>
      <c r="V621" s="5">
        <v>0</v>
      </c>
      <c r="W621" s="5">
        <f t="shared" si="40"/>
        <v>5275.0306300000002</v>
      </c>
      <c r="X621" s="5">
        <f t="shared" si="41"/>
        <v>1415.49</v>
      </c>
      <c r="Y621" s="5">
        <v>26427.9</v>
      </c>
      <c r="Z621" s="5">
        <v>2022.25</v>
      </c>
      <c r="AA621" s="5">
        <f t="shared" si="39"/>
        <v>28450.15</v>
      </c>
    </row>
    <row r="622" spans="1:27" x14ac:dyDescent="0.25">
      <c r="A622">
        <v>2010</v>
      </c>
      <c r="B622" t="s">
        <v>55</v>
      </c>
      <c r="C622" s="1" t="s">
        <v>4</v>
      </c>
      <c r="D622" s="5">
        <f>VLOOKUP(B622,SWH!$A$4:$C$19,3,FALSE)</f>
        <v>46320.38</v>
      </c>
      <c r="E622" s="5">
        <v>0</v>
      </c>
      <c r="F622" s="5">
        <v>3857.78</v>
      </c>
      <c r="G622" s="5">
        <v>1963.33</v>
      </c>
      <c r="H622" s="5">
        <v>3773.59</v>
      </c>
      <c r="I622" s="5">
        <v>681</v>
      </c>
      <c r="J622" s="5">
        <v>14695.31</v>
      </c>
      <c r="K622" s="5">
        <v>0</v>
      </c>
      <c r="L622" s="5">
        <v>1985.27</v>
      </c>
      <c r="M622" s="5">
        <v>2216.21</v>
      </c>
      <c r="N622" s="5">
        <v>425.01</v>
      </c>
      <c r="O622" s="5">
        <f>VLOOKUP(B622,SWH!$A$4:$B$19,2,FALSE)</f>
        <v>1.3293699999999999</v>
      </c>
      <c r="P622" s="5">
        <f t="shared" si="38"/>
        <v>423.68063000000001</v>
      </c>
      <c r="Q622" s="5">
        <v>649.74</v>
      </c>
      <c r="R622" s="5">
        <v>1305.67</v>
      </c>
      <c r="S622" s="5">
        <v>0</v>
      </c>
      <c r="T622" s="5">
        <v>0</v>
      </c>
      <c r="U622" s="5">
        <v>633.79999999999995</v>
      </c>
      <c r="V622" s="5">
        <v>0</v>
      </c>
      <c r="W622" s="5">
        <f t="shared" si="40"/>
        <v>6558.6306299999997</v>
      </c>
      <c r="X622" s="5">
        <f t="shared" si="41"/>
        <v>3857.78</v>
      </c>
      <c r="Y622" s="5">
        <v>27695.14</v>
      </c>
      <c r="Z622" s="5">
        <v>4491.58</v>
      </c>
      <c r="AA622" s="5">
        <f t="shared" si="39"/>
        <v>32186.720000000001</v>
      </c>
    </row>
    <row r="623" spans="1:27" x14ac:dyDescent="0.25">
      <c r="A623">
        <v>2010</v>
      </c>
      <c r="B623" t="s">
        <v>55</v>
      </c>
      <c r="C623" s="1" t="s">
        <v>5</v>
      </c>
      <c r="D623" s="5">
        <f>VLOOKUP(B623,SWH!$A$4:$C$19,3,FALSE)</f>
        <v>46320.38</v>
      </c>
      <c r="E623" s="5">
        <v>0</v>
      </c>
      <c r="F623" s="5">
        <v>2159.5700000000002</v>
      </c>
      <c r="G623" s="5">
        <v>2145.83</v>
      </c>
      <c r="H623" s="5">
        <v>3772.11</v>
      </c>
      <c r="I623" s="5">
        <v>682.09</v>
      </c>
      <c r="J623" s="5">
        <v>14695.31</v>
      </c>
      <c r="K623" s="5">
        <v>0</v>
      </c>
      <c r="L623" s="5">
        <v>1985.27</v>
      </c>
      <c r="M623" s="5">
        <v>2728.75</v>
      </c>
      <c r="N623" s="5">
        <v>410.21</v>
      </c>
      <c r="O623" s="5">
        <f>VLOOKUP(B623,SWH!$A$4:$B$19,2,FALSE)</f>
        <v>1.3293699999999999</v>
      </c>
      <c r="P623" s="5">
        <f t="shared" si="38"/>
        <v>408.88063</v>
      </c>
      <c r="Q623" s="5">
        <v>632.89</v>
      </c>
      <c r="R623" s="5">
        <v>2307.16</v>
      </c>
      <c r="S623" s="5">
        <v>0</v>
      </c>
      <c r="T623" s="5">
        <v>0</v>
      </c>
      <c r="U623" s="5">
        <v>622</v>
      </c>
      <c r="V623" s="5">
        <v>0</v>
      </c>
      <c r="W623" s="5">
        <f t="shared" si="40"/>
        <v>8223.5106300000007</v>
      </c>
      <c r="X623" s="5">
        <f t="shared" si="41"/>
        <v>2159.5700000000002</v>
      </c>
      <c r="Y623" s="5">
        <v>29359.64</v>
      </c>
      <c r="Z623" s="5">
        <v>2781.58</v>
      </c>
      <c r="AA623" s="5">
        <f t="shared" si="39"/>
        <v>32141.22</v>
      </c>
    </row>
    <row r="624" spans="1:27" x14ac:dyDescent="0.25">
      <c r="A624">
        <v>2010</v>
      </c>
      <c r="B624" t="s">
        <v>55</v>
      </c>
      <c r="C624" s="1" t="s">
        <v>15</v>
      </c>
      <c r="D624" s="5">
        <f>VLOOKUP(B624,SWH!$A$4:$C$19,3,FALSE)</f>
        <v>46320.38</v>
      </c>
      <c r="E624" s="5">
        <v>0</v>
      </c>
      <c r="F624" s="5">
        <v>1401.98</v>
      </c>
      <c r="G624" s="5">
        <v>958.52</v>
      </c>
      <c r="H624" s="5">
        <v>3791.74</v>
      </c>
      <c r="I624" s="5">
        <v>682.49</v>
      </c>
      <c r="J624" s="5">
        <v>14695.31</v>
      </c>
      <c r="K624" s="5">
        <v>0</v>
      </c>
      <c r="L624" s="5">
        <v>1985.28</v>
      </c>
      <c r="M624" s="5">
        <v>2228.2800000000002</v>
      </c>
      <c r="N624" s="5">
        <v>242.62</v>
      </c>
      <c r="O624" s="5">
        <f>VLOOKUP(B624,SWH!$A$4:$B$19,2,FALSE)</f>
        <v>1.3293699999999999</v>
      </c>
      <c r="P624" s="5">
        <f t="shared" si="38"/>
        <v>241.29062999999999</v>
      </c>
      <c r="Q624" s="5">
        <v>296.57</v>
      </c>
      <c r="R624" s="5">
        <v>997.66</v>
      </c>
      <c r="S624" s="5">
        <v>0</v>
      </c>
      <c r="T624" s="5">
        <v>0</v>
      </c>
      <c r="U624" s="5">
        <v>630.4</v>
      </c>
      <c r="V624" s="5">
        <v>0</v>
      </c>
      <c r="W624" s="5">
        <f t="shared" si="40"/>
        <v>4722.3206300000002</v>
      </c>
      <c r="X624" s="5">
        <f t="shared" si="41"/>
        <v>1401.98</v>
      </c>
      <c r="Y624" s="5">
        <v>25878.46</v>
      </c>
      <c r="Z624" s="5">
        <v>2032.37</v>
      </c>
      <c r="AA624" s="5">
        <f t="shared" si="39"/>
        <v>27910.829999999998</v>
      </c>
    </row>
    <row r="625" spans="1:27" x14ac:dyDescent="0.25">
      <c r="A625">
        <v>2010</v>
      </c>
      <c r="B625" t="s">
        <v>55</v>
      </c>
      <c r="C625" s="1" t="s">
        <v>16</v>
      </c>
      <c r="D625" s="5">
        <f>VLOOKUP(B625,SWH!$A$4:$C$19,3,FALSE)</f>
        <v>46320.38</v>
      </c>
      <c r="E625" s="5">
        <v>0</v>
      </c>
      <c r="F625" s="5">
        <v>6085.54</v>
      </c>
      <c r="G625" s="5">
        <v>2066.46</v>
      </c>
      <c r="H625" s="5">
        <v>3776.29</v>
      </c>
      <c r="I625" s="5">
        <v>681.75</v>
      </c>
      <c r="J625" s="5">
        <v>14695.31</v>
      </c>
      <c r="K625" s="5">
        <v>0</v>
      </c>
      <c r="L625" s="5">
        <v>1985.27</v>
      </c>
      <c r="M625" s="5">
        <v>2291.63</v>
      </c>
      <c r="N625" s="5">
        <v>463.75</v>
      </c>
      <c r="O625" s="5">
        <f>VLOOKUP(B625,SWH!$A$4:$B$19,2,FALSE)</f>
        <v>1.3293699999999999</v>
      </c>
      <c r="P625" s="5">
        <f t="shared" si="38"/>
        <v>462.42063000000002</v>
      </c>
      <c r="Q625" s="5">
        <v>642.76</v>
      </c>
      <c r="R625" s="5">
        <v>1365.06</v>
      </c>
      <c r="S625" s="5">
        <v>0</v>
      </c>
      <c r="T625" s="5">
        <v>0</v>
      </c>
      <c r="U625" s="5">
        <v>664.89</v>
      </c>
      <c r="V625" s="5">
        <v>0</v>
      </c>
      <c r="W625" s="5">
        <f t="shared" si="40"/>
        <v>6828.3306300000004</v>
      </c>
      <c r="X625" s="5">
        <f t="shared" si="41"/>
        <v>6085.54</v>
      </c>
      <c r="Y625" s="5">
        <v>27968.29</v>
      </c>
      <c r="Z625" s="5">
        <v>6750.44</v>
      </c>
      <c r="AA625" s="5">
        <f t="shared" si="39"/>
        <v>34718.730000000003</v>
      </c>
    </row>
    <row r="626" spans="1:27" x14ac:dyDescent="0.25">
      <c r="A626">
        <v>2010</v>
      </c>
      <c r="B626" t="s">
        <v>55</v>
      </c>
      <c r="C626" s="1" t="s">
        <v>9</v>
      </c>
      <c r="D626" s="5">
        <f>VLOOKUP(B626,SWH!$A$4:$C$19,3,FALSE)</f>
        <v>46320.38</v>
      </c>
      <c r="E626" s="5">
        <v>0</v>
      </c>
      <c r="F626" s="5">
        <v>4015.14</v>
      </c>
      <c r="G626" s="5">
        <v>1634.26</v>
      </c>
      <c r="H626" s="5">
        <v>3779.25</v>
      </c>
      <c r="I626" s="5">
        <v>680.75</v>
      </c>
      <c r="J626" s="5">
        <v>14695.31</v>
      </c>
      <c r="K626" s="5">
        <v>0</v>
      </c>
      <c r="L626" s="5">
        <v>1985.27</v>
      </c>
      <c r="M626" s="5">
        <v>2512.62</v>
      </c>
      <c r="N626" s="5">
        <v>349.01</v>
      </c>
      <c r="O626" s="5">
        <f>VLOOKUP(B626,SWH!$A$4:$B$19,2,FALSE)</f>
        <v>1.3293699999999999</v>
      </c>
      <c r="P626" s="5">
        <f t="shared" si="38"/>
        <v>347.68063000000001</v>
      </c>
      <c r="Q626" s="5">
        <v>479.38</v>
      </c>
      <c r="R626" s="5">
        <v>2340.13</v>
      </c>
      <c r="S626" s="5">
        <v>0</v>
      </c>
      <c r="T626" s="5">
        <v>0</v>
      </c>
      <c r="U626" s="5">
        <v>657.06</v>
      </c>
      <c r="V626" s="5">
        <v>0</v>
      </c>
      <c r="W626" s="5">
        <f t="shared" si="40"/>
        <v>7314.0706300000002</v>
      </c>
      <c r="X626" s="5">
        <f t="shared" si="41"/>
        <v>4015.14</v>
      </c>
      <c r="Y626" s="5">
        <v>28455.98</v>
      </c>
      <c r="Z626" s="5">
        <v>4672.1899999999996</v>
      </c>
      <c r="AA626" s="5">
        <f t="shared" si="39"/>
        <v>33128.17</v>
      </c>
    </row>
    <row r="627" spans="1:27" x14ac:dyDescent="0.25">
      <c r="A627">
        <v>2010</v>
      </c>
      <c r="B627" t="s">
        <v>55</v>
      </c>
      <c r="C627" s="1" t="s">
        <v>12</v>
      </c>
      <c r="D627" s="5">
        <f>VLOOKUP(B627,SWH!$A$4:$C$19,3,FALSE)</f>
        <v>46320.38</v>
      </c>
      <c r="E627" s="5">
        <v>0</v>
      </c>
      <c r="F627" s="5">
        <v>6744.28</v>
      </c>
      <c r="G627" s="5">
        <v>1781.35</v>
      </c>
      <c r="H627" s="5">
        <v>3777.83</v>
      </c>
      <c r="I627" s="5">
        <v>682.64</v>
      </c>
      <c r="J627" s="5">
        <v>14695.31</v>
      </c>
      <c r="K627" s="5">
        <v>0</v>
      </c>
      <c r="L627" s="5">
        <v>1985.27</v>
      </c>
      <c r="M627" s="5">
        <v>2318.71</v>
      </c>
      <c r="N627" s="5">
        <v>404.6</v>
      </c>
      <c r="O627" s="5">
        <f>VLOOKUP(B627,SWH!$A$4:$B$19,2,FALSE)</f>
        <v>1.3293699999999999</v>
      </c>
      <c r="P627" s="5">
        <f t="shared" si="38"/>
        <v>403.27063000000004</v>
      </c>
      <c r="Q627" s="5">
        <v>520.4</v>
      </c>
      <c r="R627" s="5">
        <v>1561.83</v>
      </c>
      <c r="S627" s="5">
        <v>0</v>
      </c>
      <c r="T627" s="5">
        <v>0</v>
      </c>
      <c r="U627" s="5">
        <v>701.95</v>
      </c>
      <c r="V627" s="5">
        <v>0</v>
      </c>
      <c r="W627" s="5">
        <f t="shared" si="40"/>
        <v>6585.5606299999999</v>
      </c>
      <c r="X627" s="5">
        <f t="shared" si="41"/>
        <v>6744.28</v>
      </c>
      <c r="Y627" s="5">
        <v>27727.93</v>
      </c>
      <c r="Z627" s="5">
        <v>7446.23</v>
      </c>
      <c r="AA627" s="5">
        <f t="shared" si="39"/>
        <v>35174.160000000003</v>
      </c>
    </row>
    <row r="628" spans="1:27" x14ac:dyDescent="0.25">
      <c r="A628">
        <v>2010</v>
      </c>
      <c r="B628" t="s">
        <v>55</v>
      </c>
      <c r="C628" s="1" t="s">
        <v>8</v>
      </c>
      <c r="D628" s="5">
        <f>VLOOKUP(B628,SWH!$A$4:$C$19,3,FALSE)</f>
        <v>46320.38</v>
      </c>
      <c r="E628" s="5">
        <v>0</v>
      </c>
      <c r="F628" s="5">
        <v>10089.4</v>
      </c>
      <c r="G628" s="5">
        <v>1115.92</v>
      </c>
      <c r="H628" s="5">
        <v>3866.89</v>
      </c>
      <c r="I628" s="5">
        <v>691.19</v>
      </c>
      <c r="J628" s="5">
        <v>14695.31</v>
      </c>
      <c r="K628" s="5">
        <v>0</v>
      </c>
      <c r="L628" s="5">
        <v>1985.34</v>
      </c>
      <c r="M628" s="5">
        <v>2306.4699999999998</v>
      </c>
      <c r="N628" s="5">
        <v>314.61</v>
      </c>
      <c r="O628" s="5">
        <f>VLOOKUP(B628,SWH!$A$4:$B$19,2,FALSE)</f>
        <v>1.3293699999999999</v>
      </c>
      <c r="P628" s="5">
        <f t="shared" si="38"/>
        <v>313.28063000000003</v>
      </c>
      <c r="Q628" s="5">
        <v>293.35000000000002</v>
      </c>
      <c r="R628" s="5">
        <v>1947.63</v>
      </c>
      <c r="S628" s="5">
        <v>0</v>
      </c>
      <c r="T628" s="5">
        <v>0</v>
      </c>
      <c r="U628" s="5">
        <v>752.46</v>
      </c>
      <c r="V628" s="5">
        <v>0</v>
      </c>
      <c r="W628" s="5">
        <f t="shared" si="40"/>
        <v>5976.6506300000001</v>
      </c>
      <c r="X628" s="5">
        <f t="shared" si="41"/>
        <v>10089.4</v>
      </c>
      <c r="Y628" s="5">
        <v>27216.720000000001</v>
      </c>
      <c r="Z628" s="5">
        <v>10841.86</v>
      </c>
      <c r="AA628" s="5">
        <f t="shared" si="39"/>
        <v>38058.58</v>
      </c>
    </row>
    <row r="629" spans="1:27" x14ac:dyDescent="0.25">
      <c r="A629">
        <v>2013</v>
      </c>
      <c r="B629" t="s">
        <v>55</v>
      </c>
      <c r="C629" s="1" t="s">
        <v>10</v>
      </c>
      <c r="D629" s="5">
        <f>VLOOKUP(B629,SWH!$A$4:$C$19,3,FALSE)</f>
        <v>46320.38</v>
      </c>
      <c r="E629" s="5">
        <v>0</v>
      </c>
      <c r="F629" s="5">
        <v>14.92</v>
      </c>
      <c r="G629" s="5">
        <v>8315.19</v>
      </c>
      <c r="H629" s="5">
        <v>3399.22</v>
      </c>
      <c r="I629" s="5">
        <v>681.39</v>
      </c>
      <c r="J629" s="5">
        <v>14676.31</v>
      </c>
      <c r="K629" s="5">
        <v>0</v>
      </c>
      <c r="L629" s="5">
        <v>1980.75</v>
      </c>
      <c r="M629" s="5">
        <v>2421.21</v>
      </c>
      <c r="N629" s="5">
        <v>925.49</v>
      </c>
      <c r="O629" s="5">
        <f>VLOOKUP(B629,SWH!$A$4:$B$19,2,FALSE)</f>
        <v>1.3293699999999999</v>
      </c>
      <c r="P629" s="5">
        <f t="shared" si="38"/>
        <v>924.16062999999997</v>
      </c>
      <c r="Q629" s="5">
        <v>2740.56</v>
      </c>
      <c r="R629" s="5">
        <v>0</v>
      </c>
      <c r="S629" s="5">
        <v>128.66999999999999</v>
      </c>
      <c r="T629" s="5">
        <v>0</v>
      </c>
      <c r="U629" s="5">
        <v>417.66</v>
      </c>
      <c r="V629" s="5">
        <v>0</v>
      </c>
      <c r="W629" s="5">
        <f t="shared" si="40"/>
        <v>14529.790630000001</v>
      </c>
      <c r="X629" s="5">
        <f t="shared" si="41"/>
        <v>14.92</v>
      </c>
      <c r="Y629" s="5">
        <v>35268.78</v>
      </c>
      <c r="Z629" s="5">
        <v>432.58</v>
      </c>
      <c r="AA629" s="5">
        <f t="shared" si="39"/>
        <v>35701.360000000001</v>
      </c>
    </row>
    <row r="630" spans="1:27" x14ac:dyDescent="0.25">
      <c r="A630">
        <v>2013</v>
      </c>
      <c r="B630" t="s">
        <v>55</v>
      </c>
      <c r="C630" s="1" t="s">
        <v>6</v>
      </c>
      <c r="D630" s="5">
        <f>VLOOKUP(B630,SWH!$A$4:$C$19,3,FALSE)</f>
        <v>46320.38</v>
      </c>
      <c r="E630" s="5">
        <v>0</v>
      </c>
      <c r="F630" s="5">
        <v>14.82</v>
      </c>
      <c r="G630" s="5">
        <v>8241.5300000000007</v>
      </c>
      <c r="H630" s="5">
        <v>3402.39</v>
      </c>
      <c r="I630" s="5">
        <v>681.1</v>
      </c>
      <c r="J630" s="5">
        <v>14676.31</v>
      </c>
      <c r="K630" s="5">
        <v>0</v>
      </c>
      <c r="L630" s="5">
        <v>1980.75</v>
      </c>
      <c r="M630" s="5">
        <v>2367.63</v>
      </c>
      <c r="N630" s="5">
        <v>917.36</v>
      </c>
      <c r="O630" s="5">
        <f>VLOOKUP(B630,SWH!$A$4:$B$19,2,FALSE)</f>
        <v>1.3293699999999999</v>
      </c>
      <c r="P630" s="5">
        <f t="shared" si="38"/>
        <v>916.03062999999997</v>
      </c>
      <c r="Q630" s="5">
        <v>2362.67</v>
      </c>
      <c r="R630" s="5">
        <v>17.91</v>
      </c>
      <c r="S630" s="5">
        <v>0</v>
      </c>
      <c r="T630" s="5">
        <v>0</v>
      </c>
      <c r="U630" s="5">
        <v>416.86</v>
      </c>
      <c r="V630" s="5">
        <v>0</v>
      </c>
      <c r="W630" s="5">
        <f t="shared" si="40"/>
        <v>13905.770629999999</v>
      </c>
      <c r="X630" s="5">
        <f t="shared" si="41"/>
        <v>14.82</v>
      </c>
      <c r="Y630" s="5">
        <v>34647.660000000003</v>
      </c>
      <c r="Z630" s="5">
        <v>431.68</v>
      </c>
      <c r="AA630" s="5">
        <f t="shared" si="39"/>
        <v>35079.340000000004</v>
      </c>
    </row>
    <row r="631" spans="1:27" x14ac:dyDescent="0.25">
      <c r="A631">
        <v>2013</v>
      </c>
      <c r="B631" t="s">
        <v>55</v>
      </c>
      <c r="C631" s="1" t="s">
        <v>11</v>
      </c>
      <c r="D631" s="5">
        <f>VLOOKUP(B631,SWH!$A$4:$C$19,3,FALSE)</f>
        <v>46320.38</v>
      </c>
      <c r="E631" s="5">
        <v>0</v>
      </c>
      <c r="F631" s="5">
        <v>16.010000000000002</v>
      </c>
      <c r="G631" s="5">
        <v>6511.15</v>
      </c>
      <c r="H631" s="5">
        <v>3407.05</v>
      </c>
      <c r="I631" s="5">
        <v>681.2</v>
      </c>
      <c r="J631" s="5">
        <v>14676.31</v>
      </c>
      <c r="K631" s="5">
        <v>0</v>
      </c>
      <c r="L631" s="5">
        <v>1980.75</v>
      </c>
      <c r="M631" s="5">
        <v>2299.5300000000002</v>
      </c>
      <c r="N631" s="5">
        <v>715.72</v>
      </c>
      <c r="O631" s="5">
        <f>VLOOKUP(B631,SWH!$A$4:$B$19,2,FALSE)</f>
        <v>1.3293699999999999</v>
      </c>
      <c r="P631" s="5">
        <f t="shared" si="38"/>
        <v>714.39062999999999</v>
      </c>
      <c r="Q631" s="5">
        <v>2335.36</v>
      </c>
      <c r="R631" s="5">
        <v>0</v>
      </c>
      <c r="S631" s="5">
        <v>118.24</v>
      </c>
      <c r="T631" s="5">
        <v>0</v>
      </c>
      <c r="U631" s="5">
        <v>447.96</v>
      </c>
      <c r="V631" s="5">
        <v>0</v>
      </c>
      <c r="W631" s="5">
        <f t="shared" si="40"/>
        <v>11978.670630000001</v>
      </c>
      <c r="X631" s="5">
        <f t="shared" si="41"/>
        <v>16.010000000000002</v>
      </c>
      <c r="Y631" s="5">
        <v>32725.31</v>
      </c>
      <c r="Z631" s="5">
        <v>463.97</v>
      </c>
      <c r="AA631" s="5">
        <f t="shared" si="39"/>
        <v>33189.279999999999</v>
      </c>
    </row>
    <row r="632" spans="1:27" x14ac:dyDescent="0.25">
      <c r="A632">
        <v>2013</v>
      </c>
      <c r="B632" t="s">
        <v>55</v>
      </c>
      <c r="C632" s="1" t="s">
        <v>13</v>
      </c>
      <c r="D632" s="5">
        <f>VLOOKUP(B632,SWH!$A$4:$C$19,3,FALSE)</f>
        <v>46320.38</v>
      </c>
      <c r="E632" s="5">
        <v>0</v>
      </c>
      <c r="F632" s="5">
        <v>94.87</v>
      </c>
      <c r="G632" s="5">
        <v>7133.27</v>
      </c>
      <c r="H632" s="5">
        <v>3408.4</v>
      </c>
      <c r="I632" s="5">
        <v>680.09</v>
      </c>
      <c r="J632" s="5">
        <v>14676.31</v>
      </c>
      <c r="K632" s="5">
        <v>0</v>
      </c>
      <c r="L632" s="5">
        <v>1980.75</v>
      </c>
      <c r="M632" s="5">
        <v>2327.2399999999998</v>
      </c>
      <c r="N632" s="5">
        <v>788.17</v>
      </c>
      <c r="O632" s="5">
        <f>VLOOKUP(B632,SWH!$A$4:$B$19,2,FALSE)</f>
        <v>1.3293699999999999</v>
      </c>
      <c r="P632" s="5">
        <f t="shared" si="38"/>
        <v>786.84062999999992</v>
      </c>
      <c r="Q632" s="5">
        <v>2066.1</v>
      </c>
      <c r="R632" s="5">
        <v>106.25</v>
      </c>
      <c r="S632" s="5">
        <v>0</v>
      </c>
      <c r="T632" s="5">
        <v>0</v>
      </c>
      <c r="U632" s="5">
        <v>449.32</v>
      </c>
      <c r="V632" s="5">
        <v>0</v>
      </c>
      <c r="W632" s="5">
        <f t="shared" si="40"/>
        <v>12419.700629999999</v>
      </c>
      <c r="X632" s="5">
        <f t="shared" si="41"/>
        <v>94.87</v>
      </c>
      <c r="Y632" s="5">
        <v>33166.58</v>
      </c>
      <c r="Z632" s="5">
        <v>544.19000000000005</v>
      </c>
      <c r="AA632" s="5">
        <f t="shared" si="39"/>
        <v>33710.770000000004</v>
      </c>
    </row>
    <row r="633" spans="1:27" x14ac:dyDescent="0.25">
      <c r="A633">
        <v>2013</v>
      </c>
      <c r="B633" t="s">
        <v>55</v>
      </c>
      <c r="C633" s="1" t="s">
        <v>19</v>
      </c>
      <c r="D633" s="5">
        <f>VLOOKUP(B633,SWH!$A$4:$C$19,3,FALSE)</f>
        <v>46320.38</v>
      </c>
      <c r="E633" s="5">
        <v>0</v>
      </c>
      <c r="F633" s="5">
        <v>159.18</v>
      </c>
      <c r="G633" s="5">
        <v>5469.92</v>
      </c>
      <c r="H633" s="5">
        <v>3406.51</v>
      </c>
      <c r="I633" s="5">
        <v>679.79</v>
      </c>
      <c r="J633" s="5">
        <v>14676.31</v>
      </c>
      <c r="K633" s="5">
        <v>0</v>
      </c>
      <c r="L633" s="5">
        <v>1980.75</v>
      </c>
      <c r="M633" s="5">
        <v>2139.59</v>
      </c>
      <c r="N633" s="5">
        <v>624.48</v>
      </c>
      <c r="O633" s="5">
        <f>VLOOKUP(B633,SWH!$A$4:$B$19,2,FALSE)</f>
        <v>1.3293699999999999</v>
      </c>
      <c r="P633" s="5">
        <f t="shared" si="38"/>
        <v>623.15062999999998</v>
      </c>
      <c r="Q633" s="5">
        <v>2005.08</v>
      </c>
      <c r="R633" s="5">
        <v>5.05</v>
      </c>
      <c r="S633" s="5">
        <v>65.81</v>
      </c>
      <c r="T633" s="5">
        <v>0</v>
      </c>
      <c r="U633" s="5">
        <v>482.83</v>
      </c>
      <c r="V633" s="5">
        <v>0</v>
      </c>
      <c r="W633" s="5">
        <f t="shared" si="40"/>
        <v>10308.600630000001</v>
      </c>
      <c r="X633" s="5">
        <f t="shared" si="41"/>
        <v>159.18</v>
      </c>
      <c r="Y633" s="5">
        <v>31053.279999999999</v>
      </c>
      <c r="Z633" s="5">
        <v>642.01</v>
      </c>
      <c r="AA633" s="5">
        <f t="shared" si="39"/>
        <v>31695.289999999997</v>
      </c>
    </row>
    <row r="634" spans="1:27" x14ac:dyDescent="0.25">
      <c r="A634">
        <v>2013</v>
      </c>
      <c r="B634" t="s">
        <v>55</v>
      </c>
      <c r="C634" s="1" t="s">
        <v>20</v>
      </c>
      <c r="D634" s="5">
        <f>VLOOKUP(B634,SWH!$A$4:$C$19,3,FALSE)</f>
        <v>46320.38</v>
      </c>
      <c r="E634" s="5">
        <v>0</v>
      </c>
      <c r="F634" s="5">
        <v>114.41</v>
      </c>
      <c r="G634" s="5">
        <v>4184.97</v>
      </c>
      <c r="H634" s="5">
        <v>3408.32</v>
      </c>
      <c r="I634" s="5">
        <v>680.43</v>
      </c>
      <c r="J634" s="5">
        <v>14676.31</v>
      </c>
      <c r="K634" s="5">
        <v>0</v>
      </c>
      <c r="L634" s="5">
        <v>1980.75</v>
      </c>
      <c r="M634" s="5">
        <v>2390.79</v>
      </c>
      <c r="N634" s="5">
        <v>507.38</v>
      </c>
      <c r="O634" s="5">
        <f>VLOOKUP(B634,SWH!$A$4:$B$19,2,FALSE)</f>
        <v>1.3293699999999999</v>
      </c>
      <c r="P634" s="5">
        <f t="shared" si="38"/>
        <v>506.05063000000001</v>
      </c>
      <c r="Q634" s="5">
        <v>1339.43</v>
      </c>
      <c r="R634" s="5">
        <v>1525.35</v>
      </c>
      <c r="S634" s="5">
        <v>0</v>
      </c>
      <c r="T634" s="5">
        <v>0</v>
      </c>
      <c r="U634" s="5">
        <v>485.04</v>
      </c>
      <c r="V634" s="5">
        <v>0</v>
      </c>
      <c r="W634" s="5">
        <f t="shared" si="40"/>
        <v>9946.5906300000006</v>
      </c>
      <c r="X634" s="5">
        <f t="shared" si="41"/>
        <v>114.41</v>
      </c>
      <c r="Y634" s="5">
        <v>30693.73</v>
      </c>
      <c r="Z634" s="5">
        <v>599.44000000000005</v>
      </c>
      <c r="AA634" s="5">
        <f t="shared" si="39"/>
        <v>31293.17</v>
      </c>
    </row>
    <row r="635" spans="1:27" x14ac:dyDescent="0.25">
      <c r="A635">
        <v>2013</v>
      </c>
      <c r="B635" t="s">
        <v>55</v>
      </c>
      <c r="C635" s="1" t="s">
        <v>3</v>
      </c>
      <c r="D635" s="5">
        <f>VLOOKUP(B635,SWH!$A$4:$C$19,3,FALSE)</f>
        <v>46320.38</v>
      </c>
      <c r="E635" s="5">
        <v>0</v>
      </c>
      <c r="F635" s="5">
        <v>843.68</v>
      </c>
      <c r="G635" s="5">
        <v>4237.46</v>
      </c>
      <c r="H635" s="5">
        <v>3417.01</v>
      </c>
      <c r="I635" s="5">
        <v>680.26</v>
      </c>
      <c r="J635" s="5">
        <v>14676.31</v>
      </c>
      <c r="K635" s="5">
        <v>0</v>
      </c>
      <c r="L635" s="5">
        <v>1980.76</v>
      </c>
      <c r="M635" s="5">
        <v>2115.64</v>
      </c>
      <c r="N635" s="5">
        <v>469.77</v>
      </c>
      <c r="O635" s="5">
        <f>VLOOKUP(B635,SWH!$A$4:$B$19,2,FALSE)</f>
        <v>1.3293699999999999</v>
      </c>
      <c r="P635" s="5">
        <f t="shared" si="38"/>
        <v>468.44063</v>
      </c>
      <c r="Q635" s="5">
        <v>1484.96</v>
      </c>
      <c r="R635" s="5">
        <v>17.93</v>
      </c>
      <c r="S635" s="5">
        <v>52.89</v>
      </c>
      <c r="T635" s="5">
        <v>0</v>
      </c>
      <c r="U635" s="5">
        <v>543.64</v>
      </c>
      <c r="V635" s="5">
        <v>0</v>
      </c>
      <c r="W635" s="5">
        <f t="shared" si="40"/>
        <v>8377.3206300000002</v>
      </c>
      <c r="X635" s="5">
        <f t="shared" si="41"/>
        <v>843.68</v>
      </c>
      <c r="Y635" s="5">
        <v>29132.98</v>
      </c>
      <c r="Z635" s="5">
        <v>1387.32</v>
      </c>
      <c r="AA635" s="5">
        <f t="shared" si="39"/>
        <v>30520.3</v>
      </c>
    </row>
    <row r="636" spans="1:27" x14ac:dyDescent="0.25">
      <c r="A636">
        <v>2013</v>
      </c>
      <c r="B636" t="s">
        <v>55</v>
      </c>
      <c r="C636" s="1" t="s">
        <v>7</v>
      </c>
      <c r="D636" s="5">
        <f>VLOOKUP(B636,SWH!$A$4:$C$19,3,FALSE)</f>
        <v>46320.38</v>
      </c>
      <c r="E636" s="5">
        <v>0</v>
      </c>
      <c r="F636" s="5">
        <v>321.5</v>
      </c>
      <c r="G636" s="5">
        <v>3686.21</v>
      </c>
      <c r="H636" s="5">
        <v>3409.19</v>
      </c>
      <c r="I636" s="5">
        <v>680.22</v>
      </c>
      <c r="J636" s="5">
        <v>14676.31</v>
      </c>
      <c r="K636" s="5">
        <v>0</v>
      </c>
      <c r="L636" s="5">
        <v>1980.75</v>
      </c>
      <c r="M636" s="5">
        <v>2417.27</v>
      </c>
      <c r="N636" s="5">
        <v>427.79</v>
      </c>
      <c r="O636" s="5">
        <f>VLOOKUP(B636,SWH!$A$4:$B$19,2,FALSE)</f>
        <v>1.3293699999999999</v>
      </c>
      <c r="P636" s="5">
        <f t="shared" si="38"/>
        <v>426.46063000000004</v>
      </c>
      <c r="Q636" s="5">
        <v>1199.76</v>
      </c>
      <c r="R636" s="5">
        <v>1527</v>
      </c>
      <c r="S636" s="5">
        <v>0</v>
      </c>
      <c r="T636" s="5">
        <v>0</v>
      </c>
      <c r="U636" s="5">
        <v>527.98</v>
      </c>
      <c r="V636" s="5">
        <v>0</v>
      </c>
      <c r="W636" s="5">
        <f t="shared" si="40"/>
        <v>9256.7006299999994</v>
      </c>
      <c r="X636" s="5">
        <f t="shared" si="41"/>
        <v>321.5</v>
      </c>
      <c r="Y636" s="5">
        <v>30004.51</v>
      </c>
      <c r="Z636" s="5">
        <v>849.48</v>
      </c>
      <c r="AA636" s="5">
        <f t="shared" si="39"/>
        <v>30853.989999999998</v>
      </c>
    </row>
    <row r="637" spans="1:27" x14ac:dyDescent="0.25">
      <c r="A637">
        <v>2013</v>
      </c>
      <c r="B637" t="s">
        <v>55</v>
      </c>
      <c r="C637" s="1" t="s">
        <v>17</v>
      </c>
      <c r="D637" s="5">
        <f>VLOOKUP(B637,SWH!$A$4:$C$19,3,FALSE)</f>
        <v>46320.38</v>
      </c>
      <c r="E637" s="5">
        <v>0</v>
      </c>
      <c r="F637" s="5">
        <v>50.38</v>
      </c>
      <c r="G637" s="5">
        <v>2463.79</v>
      </c>
      <c r="H637" s="5">
        <v>3412.76</v>
      </c>
      <c r="I637" s="5">
        <v>681.99</v>
      </c>
      <c r="J637" s="5">
        <v>14676.31</v>
      </c>
      <c r="K637" s="5">
        <v>0</v>
      </c>
      <c r="L637" s="5">
        <v>1980.76</v>
      </c>
      <c r="M637" s="5">
        <v>2058.85</v>
      </c>
      <c r="N637" s="5">
        <v>361.36</v>
      </c>
      <c r="O637" s="5">
        <f>VLOOKUP(B637,SWH!$A$4:$B$19,2,FALSE)</f>
        <v>1.3293699999999999</v>
      </c>
      <c r="P637" s="5">
        <f t="shared" ref="P637:P685" si="42">N637-O637</f>
        <v>360.03063000000003</v>
      </c>
      <c r="Q637" s="5">
        <v>982.41</v>
      </c>
      <c r="R637" s="5">
        <v>340.45</v>
      </c>
      <c r="S637" s="5">
        <v>0</v>
      </c>
      <c r="T637" s="5">
        <v>0</v>
      </c>
      <c r="U637" s="5">
        <v>550.64</v>
      </c>
      <c r="V637" s="5">
        <v>0</v>
      </c>
      <c r="W637" s="5">
        <f t="shared" si="40"/>
        <v>6205.5306299999993</v>
      </c>
      <c r="X637" s="5">
        <f t="shared" si="41"/>
        <v>50.38</v>
      </c>
      <c r="Y637" s="5">
        <v>26958.67</v>
      </c>
      <c r="Z637" s="5">
        <v>601.02</v>
      </c>
      <c r="AA637" s="5">
        <f t="shared" si="39"/>
        <v>27559.69</v>
      </c>
    </row>
    <row r="638" spans="1:27" x14ac:dyDescent="0.25">
      <c r="A638">
        <v>2013</v>
      </c>
      <c r="B638" t="s">
        <v>55</v>
      </c>
      <c r="C638" s="1" t="s">
        <v>14</v>
      </c>
      <c r="D638" s="5">
        <f>VLOOKUP(B638,SWH!$A$4:$C$19,3,FALSE)</f>
        <v>46320.38</v>
      </c>
      <c r="E638" s="5">
        <v>0</v>
      </c>
      <c r="F638" s="5">
        <v>1133.23</v>
      </c>
      <c r="G638" s="5">
        <v>3681.87</v>
      </c>
      <c r="H638" s="5">
        <v>3412.43</v>
      </c>
      <c r="I638" s="5">
        <v>682.77</v>
      </c>
      <c r="J638" s="5">
        <v>14676.31</v>
      </c>
      <c r="K638" s="5">
        <v>0</v>
      </c>
      <c r="L638" s="5">
        <v>1980.76</v>
      </c>
      <c r="M638" s="5">
        <v>2121.61</v>
      </c>
      <c r="N638" s="5">
        <v>382.68</v>
      </c>
      <c r="O638" s="5">
        <f>VLOOKUP(B638,SWH!$A$4:$B$19,2,FALSE)</f>
        <v>1.3293699999999999</v>
      </c>
      <c r="P638" s="5">
        <f t="shared" si="42"/>
        <v>381.35063000000002</v>
      </c>
      <c r="Q638" s="5">
        <v>1161.43</v>
      </c>
      <c r="R638" s="5">
        <v>26.27</v>
      </c>
      <c r="S638" s="5">
        <v>57.51</v>
      </c>
      <c r="T638" s="5">
        <v>0</v>
      </c>
      <c r="U638" s="5">
        <v>592.12</v>
      </c>
      <c r="V638" s="5">
        <v>0</v>
      </c>
      <c r="W638" s="5">
        <f t="shared" si="40"/>
        <v>7430.0406299999995</v>
      </c>
      <c r="X638" s="5">
        <f t="shared" si="41"/>
        <v>1133.23</v>
      </c>
      <c r="Y638" s="5">
        <v>28183.63</v>
      </c>
      <c r="Z638" s="5">
        <v>1725.35</v>
      </c>
      <c r="AA638" s="5">
        <f t="shared" si="39"/>
        <v>29908.98</v>
      </c>
    </row>
    <row r="639" spans="1:27" x14ac:dyDescent="0.25">
      <c r="A639">
        <v>2013</v>
      </c>
      <c r="B639" t="s">
        <v>55</v>
      </c>
      <c r="C639" s="1" t="s">
        <v>2</v>
      </c>
      <c r="D639" s="5">
        <f>VLOOKUP(B639,SWH!$A$4:$C$19,3,FALSE)</f>
        <v>46320.38</v>
      </c>
      <c r="E639" s="5">
        <v>0</v>
      </c>
      <c r="F639" s="5">
        <v>637.09</v>
      </c>
      <c r="G639" s="5">
        <v>2840.13</v>
      </c>
      <c r="H639" s="5">
        <v>3400.82</v>
      </c>
      <c r="I639" s="5">
        <v>680.11</v>
      </c>
      <c r="J639" s="5">
        <v>14676.31</v>
      </c>
      <c r="K639" s="5">
        <v>0</v>
      </c>
      <c r="L639" s="5">
        <v>1980.75</v>
      </c>
      <c r="M639" s="5">
        <v>2627.96</v>
      </c>
      <c r="N639" s="5">
        <v>362.62</v>
      </c>
      <c r="O639" s="5">
        <f>VLOOKUP(B639,SWH!$A$4:$B$19,2,FALSE)</f>
        <v>1.3293699999999999</v>
      </c>
      <c r="P639" s="5">
        <f t="shared" si="42"/>
        <v>361.29063000000002</v>
      </c>
      <c r="Q639" s="5">
        <v>855.52</v>
      </c>
      <c r="R639" s="5">
        <v>1987</v>
      </c>
      <c r="S639" s="5">
        <v>0</v>
      </c>
      <c r="T639" s="5">
        <v>0</v>
      </c>
      <c r="U639" s="5">
        <v>578.39</v>
      </c>
      <c r="V639" s="5">
        <v>0</v>
      </c>
      <c r="W639" s="5">
        <f t="shared" si="40"/>
        <v>8671.9006300000001</v>
      </c>
      <c r="X639" s="5">
        <f t="shared" si="41"/>
        <v>637.09</v>
      </c>
      <c r="Y639" s="5">
        <v>29411.23</v>
      </c>
      <c r="Z639" s="5">
        <v>1215.48</v>
      </c>
      <c r="AA639" s="5">
        <f t="shared" si="39"/>
        <v>30626.71</v>
      </c>
    </row>
    <row r="640" spans="1:27" x14ac:dyDescent="0.25">
      <c r="A640">
        <v>2013</v>
      </c>
      <c r="B640" t="s">
        <v>55</v>
      </c>
      <c r="C640" s="1" t="s">
        <v>18</v>
      </c>
      <c r="D640" s="5">
        <f>VLOOKUP(B640,SWH!$A$4:$C$19,3,FALSE)</f>
        <v>46320.38</v>
      </c>
      <c r="E640" s="5">
        <v>0</v>
      </c>
      <c r="F640" s="5">
        <v>1012.76</v>
      </c>
      <c r="G640" s="5">
        <v>1284.2</v>
      </c>
      <c r="H640" s="5">
        <v>3423.99</v>
      </c>
      <c r="I640" s="5">
        <v>682.99</v>
      </c>
      <c r="J640" s="5">
        <v>14676.31</v>
      </c>
      <c r="K640" s="5">
        <v>0</v>
      </c>
      <c r="L640" s="5">
        <v>1980.76</v>
      </c>
      <c r="M640" s="5">
        <v>2095.04</v>
      </c>
      <c r="N640" s="5">
        <v>238.82</v>
      </c>
      <c r="O640" s="5">
        <f>VLOOKUP(B640,SWH!$A$4:$B$19,2,FALSE)</f>
        <v>1.3293699999999999</v>
      </c>
      <c r="P640" s="5">
        <f t="shared" si="42"/>
        <v>237.49062999999998</v>
      </c>
      <c r="Q640" s="5">
        <v>444.5</v>
      </c>
      <c r="R640" s="5">
        <v>1005.71</v>
      </c>
      <c r="S640" s="5">
        <v>0</v>
      </c>
      <c r="T640" s="5">
        <v>0</v>
      </c>
      <c r="U640" s="5">
        <v>606.75</v>
      </c>
      <c r="V640" s="5">
        <v>0</v>
      </c>
      <c r="W640" s="5">
        <f t="shared" si="40"/>
        <v>5066.9406300000001</v>
      </c>
      <c r="X640" s="5">
        <f t="shared" si="41"/>
        <v>1012.76</v>
      </c>
      <c r="Y640" s="5">
        <v>25832.31</v>
      </c>
      <c r="Z640" s="5">
        <v>1619.51</v>
      </c>
      <c r="AA640" s="5">
        <f t="shared" si="39"/>
        <v>27451.82</v>
      </c>
    </row>
    <row r="641" spans="1:27" x14ac:dyDescent="0.25">
      <c r="A641">
        <v>2013</v>
      </c>
      <c r="B641" t="s">
        <v>55</v>
      </c>
      <c r="C641" s="1" t="s">
        <v>4</v>
      </c>
      <c r="D641" s="5">
        <f>VLOOKUP(B641,SWH!$A$4:$C$19,3,FALSE)</f>
        <v>46320.38</v>
      </c>
      <c r="E641" s="5">
        <v>0</v>
      </c>
      <c r="F641" s="5">
        <v>1851.22</v>
      </c>
      <c r="G641" s="5">
        <v>1988.08</v>
      </c>
      <c r="H641" s="5">
        <v>3410.81</v>
      </c>
      <c r="I641" s="5">
        <v>681</v>
      </c>
      <c r="J641" s="5">
        <v>14676.31</v>
      </c>
      <c r="K641" s="5">
        <v>0</v>
      </c>
      <c r="L641" s="5">
        <v>1980.76</v>
      </c>
      <c r="M641" s="5">
        <v>2124.19</v>
      </c>
      <c r="N641" s="5">
        <v>311.05</v>
      </c>
      <c r="O641" s="5">
        <f>VLOOKUP(B641,SWH!$A$4:$B$19,2,FALSE)</f>
        <v>1.3293699999999999</v>
      </c>
      <c r="P641" s="5">
        <f t="shared" si="42"/>
        <v>309.72063000000003</v>
      </c>
      <c r="Q641" s="5">
        <v>655.39</v>
      </c>
      <c r="R641" s="5">
        <v>1283.1199999999999</v>
      </c>
      <c r="S641" s="5">
        <v>48.39</v>
      </c>
      <c r="T641" s="5">
        <v>0</v>
      </c>
      <c r="U641" s="5">
        <v>633.69000000000005</v>
      </c>
      <c r="V641" s="5">
        <v>0</v>
      </c>
      <c r="W641" s="5">
        <f t="shared" si="40"/>
        <v>6408.8906299999999</v>
      </c>
      <c r="X641" s="5">
        <f t="shared" si="41"/>
        <v>1851.22</v>
      </c>
      <c r="Y641" s="5">
        <v>27159.09</v>
      </c>
      <c r="Z641" s="5">
        <v>2484.92</v>
      </c>
      <c r="AA641" s="5">
        <f t="shared" si="39"/>
        <v>29644.010000000002</v>
      </c>
    </row>
    <row r="642" spans="1:27" x14ac:dyDescent="0.25">
      <c r="A642">
        <v>2013</v>
      </c>
      <c r="B642" t="s">
        <v>55</v>
      </c>
      <c r="C642" s="1" t="s">
        <v>5</v>
      </c>
      <c r="D642" s="5">
        <f>VLOOKUP(B642,SWH!$A$4:$C$19,3,FALSE)</f>
        <v>46320.38</v>
      </c>
      <c r="E642" s="5">
        <v>0</v>
      </c>
      <c r="F642" s="5">
        <v>1666.52</v>
      </c>
      <c r="G642" s="5">
        <v>2121.36</v>
      </c>
      <c r="H642" s="5">
        <v>3408.45</v>
      </c>
      <c r="I642" s="5">
        <v>682.09</v>
      </c>
      <c r="J642" s="5">
        <v>14676.31</v>
      </c>
      <c r="K642" s="5">
        <v>0</v>
      </c>
      <c r="L642" s="5">
        <v>1980.75</v>
      </c>
      <c r="M642" s="5">
        <v>2619.92</v>
      </c>
      <c r="N642" s="5">
        <v>325.25</v>
      </c>
      <c r="O642" s="5">
        <f>VLOOKUP(B642,SWH!$A$4:$B$19,2,FALSE)</f>
        <v>1.3293699999999999</v>
      </c>
      <c r="P642" s="5">
        <f t="shared" si="42"/>
        <v>323.92063000000002</v>
      </c>
      <c r="Q642" s="5">
        <v>630.29</v>
      </c>
      <c r="R642" s="5">
        <v>2316.61</v>
      </c>
      <c r="S642" s="5">
        <v>0</v>
      </c>
      <c r="T642" s="5">
        <v>0</v>
      </c>
      <c r="U642" s="5">
        <v>621.95000000000005</v>
      </c>
      <c r="V642" s="5">
        <v>0</v>
      </c>
      <c r="W642" s="5">
        <f t="shared" si="40"/>
        <v>8012.1006300000008</v>
      </c>
      <c r="X642" s="5">
        <f t="shared" si="41"/>
        <v>1666.52</v>
      </c>
      <c r="Y642" s="5">
        <v>28761.03</v>
      </c>
      <c r="Z642" s="5">
        <v>2288.4699999999998</v>
      </c>
      <c r="AA642" s="5">
        <f t="shared" ref="AA642:AA705" si="43">SUM(Y642:Z642)</f>
        <v>31049.5</v>
      </c>
    </row>
    <row r="643" spans="1:27" x14ac:dyDescent="0.25">
      <c r="A643">
        <v>2013</v>
      </c>
      <c r="B643" t="s">
        <v>55</v>
      </c>
      <c r="C643" s="1" t="s">
        <v>15</v>
      </c>
      <c r="D643" s="5">
        <f>VLOOKUP(B643,SWH!$A$4:$C$19,3,FALSE)</f>
        <v>46320.38</v>
      </c>
      <c r="E643" s="5">
        <v>0</v>
      </c>
      <c r="F643" s="5">
        <v>1025.26</v>
      </c>
      <c r="G643" s="5">
        <v>1334.8</v>
      </c>
      <c r="H643" s="5">
        <v>3426.94</v>
      </c>
      <c r="I643" s="5">
        <v>682.49</v>
      </c>
      <c r="J643" s="5">
        <v>14676.31</v>
      </c>
      <c r="K643" s="5">
        <v>0</v>
      </c>
      <c r="L643" s="5">
        <v>1980.77</v>
      </c>
      <c r="M643" s="5">
        <v>2127.71</v>
      </c>
      <c r="N643" s="5">
        <v>191.61</v>
      </c>
      <c r="O643" s="5">
        <f>VLOOKUP(B643,SWH!$A$4:$B$19,2,FALSE)</f>
        <v>1.3293699999999999</v>
      </c>
      <c r="P643" s="5">
        <f t="shared" si="42"/>
        <v>190.28063</v>
      </c>
      <c r="Q643" s="5">
        <v>378.46</v>
      </c>
      <c r="R643" s="5">
        <v>728.56</v>
      </c>
      <c r="S643" s="5">
        <v>0</v>
      </c>
      <c r="T643" s="5">
        <v>0</v>
      </c>
      <c r="U643" s="5">
        <v>630.38</v>
      </c>
      <c r="V643" s="5">
        <v>0</v>
      </c>
      <c r="W643" s="5">
        <f t="shared" ref="W643:W706" si="44">E643+G643+M643+SUM(P643:S643)</f>
        <v>4759.8106299999999</v>
      </c>
      <c r="X643" s="5">
        <f t="shared" ref="X643:X706" si="45">F643</f>
        <v>1025.26</v>
      </c>
      <c r="Y643" s="5">
        <v>25527.65</v>
      </c>
      <c r="Z643" s="5">
        <v>1655.64</v>
      </c>
      <c r="AA643" s="5">
        <f t="shared" si="43"/>
        <v>27183.29</v>
      </c>
    </row>
    <row r="644" spans="1:27" x14ac:dyDescent="0.25">
      <c r="A644">
        <v>2013</v>
      </c>
      <c r="B644" t="s">
        <v>55</v>
      </c>
      <c r="C644" s="1" t="s">
        <v>16</v>
      </c>
      <c r="D644" s="5">
        <f>VLOOKUP(B644,SWH!$A$4:$C$19,3,FALSE)</f>
        <v>46320.38</v>
      </c>
      <c r="E644" s="5">
        <v>0</v>
      </c>
      <c r="F644" s="5">
        <v>3526.72</v>
      </c>
      <c r="G644" s="5">
        <v>2003.91</v>
      </c>
      <c r="H644" s="5">
        <v>3412.99</v>
      </c>
      <c r="I644" s="5">
        <v>681.75</v>
      </c>
      <c r="J644" s="5">
        <v>14676.31</v>
      </c>
      <c r="K644" s="5">
        <v>0</v>
      </c>
      <c r="L644" s="5">
        <v>1980.76</v>
      </c>
      <c r="M644" s="5">
        <v>2201.5500000000002</v>
      </c>
      <c r="N644" s="5">
        <v>338.41</v>
      </c>
      <c r="O644" s="5">
        <f>VLOOKUP(B644,SWH!$A$4:$B$19,2,FALSE)</f>
        <v>1.3293699999999999</v>
      </c>
      <c r="P644" s="5">
        <f t="shared" si="42"/>
        <v>337.08063000000004</v>
      </c>
      <c r="Q644" s="5">
        <v>632.78</v>
      </c>
      <c r="R644" s="5">
        <v>1386.21</v>
      </c>
      <c r="S644" s="5">
        <v>53.09</v>
      </c>
      <c r="T644" s="5">
        <v>0</v>
      </c>
      <c r="U644" s="5">
        <v>664.76</v>
      </c>
      <c r="V644" s="5">
        <v>0</v>
      </c>
      <c r="W644" s="5">
        <f t="shared" si="44"/>
        <v>6614.6206300000003</v>
      </c>
      <c r="X644" s="5">
        <f t="shared" si="45"/>
        <v>3526.72</v>
      </c>
      <c r="Y644" s="5">
        <v>27367.75</v>
      </c>
      <c r="Z644" s="5">
        <v>4191.47</v>
      </c>
      <c r="AA644" s="5">
        <f t="shared" si="43"/>
        <v>31559.22</v>
      </c>
    </row>
    <row r="645" spans="1:27" x14ac:dyDescent="0.25">
      <c r="A645">
        <v>2013</v>
      </c>
      <c r="B645" t="s">
        <v>55</v>
      </c>
      <c r="C645" s="1" t="s">
        <v>9</v>
      </c>
      <c r="D645" s="5">
        <f>VLOOKUP(B645,SWH!$A$4:$C$19,3,FALSE)</f>
        <v>46320.38</v>
      </c>
      <c r="E645" s="5">
        <v>0</v>
      </c>
      <c r="F645" s="5">
        <v>3287.87</v>
      </c>
      <c r="G645" s="5">
        <v>1844.42</v>
      </c>
      <c r="H645" s="5">
        <v>3414.68</v>
      </c>
      <c r="I645" s="5">
        <v>680.75</v>
      </c>
      <c r="J645" s="5">
        <v>14676.31</v>
      </c>
      <c r="K645" s="5">
        <v>0</v>
      </c>
      <c r="L645" s="5">
        <v>1980.76</v>
      </c>
      <c r="M645" s="5">
        <v>2409</v>
      </c>
      <c r="N645" s="5">
        <v>276.97000000000003</v>
      </c>
      <c r="O645" s="5">
        <f>VLOOKUP(B645,SWH!$A$4:$B$19,2,FALSE)</f>
        <v>1.3293699999999999</v>
      </c>
      <c r="P645" s="5">
        <f t="shared" si="42"/>
        <v>275.64063000000004</v>
      </c>
      <c r="Q645" s="5">
        <v>531.91</v>
      </c>
      <c r="R645" s="5">
        <v>2147.3000000000002</v>
      </c>
      <c r="S645" s="5">
        <v>0</v>
      </c>
      <c r="T645" s="5">
        <v>0</v>
      </c>
      <c r="U645" s="5">
        <v>656.96</v>
      </c>
      <c r="V645" s="5">
        <v>0</v>
      </c>
      <c r="W645" s="5">
        <f t="shared" si="44"/>
        <v>7208.27063</v>
      </c>
      <c r="X645" s="5">
        <f t="shared" si="45"/>
        <v>3287.87</v>
      </c>
      <c r="Y645" s="5">
        <v>27962.09</v>
      </c>
      <c r="Z645" s="5">
        <v>3944.83</v>
      </c>
      <c r="AA645" s="5">
        <f t="shared" si="43"/>
        <v>31906.92</v>
      </c>
    </row>
    <row r="646" spans="1:27" x14ac:dyDescent="0.25">
      <c r="A646">
        <v>2013</v>
      </c>
      <c r="B646" t="s">
        <v>55</v>
      </c>
      <c r="C646" s="1" t="s">
        <v>12</v>
      </c>
      <c r="D646" s="5">
        <f>VLOOKUP(B646,SWH!$A$4:$C$19,3,FALSE)</f>
        <v>46320.38</v>
      </c>
      <c r="E646" s="5">
        <v>0</v>
      </c>
      <c r="F646" s="5">
        <v>3841.51</v>
      </c>
      <c r="G646" s="5">
        <v>1858.9</v>
      </c>
      <c r="H646" s="5">
        <v>3413.69</v>
      </c>
      <c r="I646" s="5">
        <v>682.64</v>
      </c>
      <c r="J646" s="5">
        <v>14676.31</v>
      </c>
      <c r="K646" s="5">
        <v>0</v>
      </c>
      <c r="L646" s="5">
        <v>1980.76</v>
      </c>
      <c r="M646" s="5">
        <v>2251.38</v>
      </c>
      <c r="N646" s="5">
        <v>332.61</v>
      </c>
      <c r="O646" s="5">
        <f>VLOOKUP(B646,SWH!$A$4:$B$19,2,FALSE)</f>
        <v>1.3293699999999999</v>
      </c>
      <c r="P646" s="5">
        <f t="shared" si="42"/>
        <v>331.28063000000003</v>
      </c>
      <c r="Q646" s="5">
        <v>526.37</v>
      </c>
      <c r="R646" s="5">
        <v>1407.03</v>
      </c>
      <c r="S646" s="5">
        <v>57.43</v>
      </c>
      <c r="T646" s="5">
        <v>0</v>
      </c>
      <c r="U646" s="5">
        <v>701.67</v>
      </c>
      <c r="V646" s="5">
        <v>0</v>
      </c>
      <c r="W646" s="5">
        <f t="shared" si="44"/>
        <v>6432.3906299999999</v>
      </c>
      <c r="X646" s="5">
        <f t="shared" si="45"/>
        <v>3841.51</v>
      </c>
      <c r="Y646" s="5">
        <v>27187.1</v>
      </c>
      <c r="Z646" s="5">
        <v>4543.18</v>
      </c>
      <c r="AA646" s="5">
        <f t="shared" si="43"/>
        <v>31730.28</v>
      </c>
    </row>
    <row r="647" spans="1:27" x14ac:dyDescent="0.25">
      <c r="A647">
        <v>2013</v>
      </c>
      <c r="B647" t="s">
        <v>55</v>
      </c>
      <c r="C647" s="1" t="s">
        <v>8</v>
      </c>
      <c r="D647" s="5">
        <f>VLOOKUP(B647,SWH!$A$4:$C$19,3,FALSE)</f>
        <v>46320.38</v>
      </c>
      <c r="E647" s="5">
        <v>0</v>
      </c>
      <c r="F647" s="5">
        <v>6130.24</v>
      </c>
      <c r="G647" s="5">
        <v>1307.1099999999999</v>
      </c>
      <c r="H647" s="5">
        <v>3487.61</v>
      </c>
      <c r="I647" s="5">
        <v>691.19</v>
      </c>
      <c r="J647" s="5">
        <v>14676.31</v>
      </c>
      <c r="K647" s="5">
        <v>0</v>
      </c>
      <c r="L647" s="5">
        <v>1980.82</v>
      </c>
      <c r="M647" s="5">
        <v>2261.64</v>
      </c>
      <c r="N647" s="5">
        <v>274.87</v>
      </c>
      <c r="O647" s="5">
        <f>VLOOKUP(B647,SWH!$A$4:$B$19,2,FALSE)</f>
        <v>1.3293699999999999</v>
      </c>
      <c r="P647" s="5">
        <f t="shared" si="42"/>
        <v>273.54063000000002</v>
      </c>
      <c r="Q647" s="5">
        <v>313.8</v>
      </c>
      <c r="R647" s="5">
        <v>1693.96</v>
      </c>
      <c r="S647" s="5">
        <v>60.72</v>
      </c>
      <c r="T647" s="5">
        <v>0</v>
      </c>
      <c r="U647" s="5">
        <v>752.09</v>
      </c>
      <c r="V647" s="5">
        <v>0</v>
      </c>
      <c r="W647" s="5">
        <f t="shared" si="44"/>
        <v>5910.77063</v>
      </c>
      <c r="X647" s="5">
        <f t="shared" si="45"/>
        <v>6130.24</v>
      </c>
      <c r="Y647" s="5">
        <v>26748.03</v>
      </c>
      <c r="Z647" s="5">
        <v>6882.33</v>
      </c>
      <c r="AA647" s="5">
        <f t="shared" si="43"/>
        <v>33630.36</v>
      </c>
    </row>
    <row r="648" spans="1:27" x14ac:dyDescent="0.25">
      <c r="A648">
        <v>2016</v>
      </c>
      <c r="B648" t="s">
        <v>55</v>
      </c>
      <c r="C648" s="1" t="s">
        <v>10</v>
      </c>
      <c r="D648" s="5">
        <f>VLOOKUP(B648,SWH!$A$4:$C$19,3,FALSE)</f>
        <v>46320.38</v>
      </c>
      <c r="E648" s="5">
        <v>0</v>
      </c>
      <c r="F648" s="5">
        <v>14.05</v>
      </c>
      <c r="G648" s="5">
        <v>7767.28</v>
      </c>
      <c r="H648" s="5">
        <v>3161.49</v>
      </c>
      <c r="I648" s="5">
        <v>335.81</v>
      </c>
      <c r="J648" s="5">
        <v>14676.31</v>
      </c>
      <c r="K648" s="5">
        <v>0</v>
      </c>
      <c r="L648" s="5">
        <v>1955.89</v>
      </c>
      <c r="M648" s="5">
        <v>2367.3000000000002</v>
      </c>
      <c r="N648" s="5">
        <v>809.58</v>
      </c>
      <c r="O648" s="5">
        <f>VLOOKUP(B648,SWH!$A$4:$B$19,2,FALSE)</f>
        <v>1.3293699999999999</v>
      </c>
      <c r="P648" s="5">
        <f t="shared" si="42"/>
        <v>808.25063</v>
      </c>
      <c r="Q648" s="5">
        <v>2712.95</v>
      </c>
      <c r="R648" s="5">
        <v>0</v>
      </c>
      <c r="S648" s="5">
        <v>128.08000000000001</v>
      </c>
      <c r="T648" s="5">
        <v>0</v>
      </c>
      <c r="U648" s="5">
        <v>402.09</v>
      </c>
      <c r="V648" s="5">
        <v>0</v>
      </c>
      <c r="W648" s="5">
        <f t="shared" si="44"/>
        <v>13783.860629999999</v>
      </c>
      <c r="X648" s="5">
        <f t="shared" si="45"/>
        <v>14.05</v>
      </c>
      <c r="Y648" s="5">
        <v>33914.68</v>
      </c>
      <c r="Z648" s="5">
        <v>416.14</v>
      </c>
      <c r="AA648" s="5">
        <f t="shared" si="43"/>
        <v>34330.82</v>
      </c>
    </row>
    <row r="649" spans="1:27" x14ac:dyDescent="0.25">
      <c r="A649">
        <v>2016</v>
      </c>
      <c r="B649" t="s">
        <v>55</v>
      </c>
      <c r="C649" s="1" t="s">
        <v>6</v>
      </c>
      <c r="D649" s="5">
        <f>VLOOKUP(B649,SWH!$A$4:$C$19,3,FALSE)</f>
        <v>46320.38</v>
      </c>
      <c r="E649" s="5">
        <v>0</v>
      </c>
      <c r="F649" s="5">
        <v>15.87</v>
      </c>
      <c r="G649" s="5">
        <v>8084.38</v>
      </c>
      <c r="H649" s="5">
        <v>3165.62</v>
      </c>
      <c r="I649" s="5">
        <v>341.46</v>
      </c>
      <c r="J649" s="5">
        <v>14676.31</v>
      </c>
      <c r="K649" s="5">
        <v>0</v>
      </c>
      <c r="L649" s="5">
        <v>1955.89</v>
      </c>
      <c r="M649" s="5">
        <v>2318.9299999999998</v>
      </c>
      <c r="N649" s="5">
        <v>844.85</v>
      </c>
      <c r="O649" s="5">
        <f>VLOOKUP(B649,SWH!$A$4:$B$19,2,FALSE)</f>
        <v>1.3293699999999999</v>
      </c>
      <c r="P649" s="5">
        <f t="shared" si="42"/>
        <v>843.52062999999998</v>
      </c>
      <c r="Q649" s="5">
        <v>2344.11</v>
      </c>
      <c r="R649" s="5">
        <v>17.88</v>
      </c>
      <c r="S649" s="5">
        <v>0</v>
      </c>
      <c r="T649" s="5">
        <v>0</v>
      </c>
      <c r="U649" s="5">
        <v>401.01</v>
      </c>
      <c r="V649" s="5">
        <v>0</v>
      </c>
      <c r="W649" s="5">
        <f t="shared" si="44"/>
        <v>13608.82063</v>
      </c>
      <c r="X649" s="5">
        <f t="shared" si="45"/>
        <v>15.87</v>
      </c>
      <c r="Y649" s="5">
        <v>33749.42</v>
      </c>
      <c r="Z649" s="5">
        <v>416.88</v>
      </c>
      <c r="AA649" s="5">
        <f t="shared" si="43"/>
        <v>34166.299999999996</v>
      </c>
    </row>
    <row r="650" spans="1:27" x14ac:dyDescent="0.25">
      <c r="A650">
        <v>2016</v>
      </c>
      <c r="B650" t="s">
        <v>55</v>
      </c>
      <c r="C650" s="1" t="s">
        <v>11</v>
      </c>
      <c r="D650" s="5">
        <f>VLOOKUP(B650,SWH!$A$4:$C$19,3,FALSE)</f>
        <v>46320.38</v>
      </c>
      <c r="E650" s="5">
        <v>0</v>
      </c>
      <c r="F650" s="5">
        <v>15.6</v>
      </c>
      <c r="G650" s="5">
        <v>6308.12</v>
      </c>
      <c r="H650" s="5">
        <v>3166.44</v>
      </c>
      <c r="I650" s="5">
        <v>343</v>
      </c>
      <c r="J650" s="5">
        <v>14676.31</v>
      </c>
      <c r="K650" s="5">
        <v>0</v>
      </c>
      <c r="L650" s="5">
        <v>1955.89</v>
      </c>
      <c r="M650" s="5">
        <v>2279.6999999999998</v>
      </c>
      <c r="N650" s="5">
        <v>654.03</v>
      </c>
      <c r="O650" s="5">
        <f>VLOOKUP(B650,SWH!$A$4:$B$19,2,FALSE)</f>
        <v>1.3293699999999999</v>
      </c>
      <c r="P650" s="5">
        <f t="shared" si="42"/>
        <v>652.70062999999993</v>
      </c>
      <c r="Q650" s="5">
        <v>2311.13</v>
      </c>
      <c r="R650" s="5">
        <v>0</v>
      </c>
      <c r="S650" s="5">
        <v>117.85</v>
      </c>
      <c r="T650" s="5">
        <v>0</v>
      </c>
      <c r="U650" s="5">
        <v>432.54</v>
      </c>
      <c r="V650" s="5">
        <v>0</v>
      </c>
      <c r="W650" s="5">
        <f t="shared" si="44"/>
        <v>11669.500629999999</v>
      </c>
      <c r="X650" s="5">
        <f t="shared" si="45"/>
        <v>15.6</v>
      </c>
      <c r="Y650" s="5">
        <v>31812.46</v>
      </c>
      <c r="Z650" s="5">
        <v>448.14</v>
      </c>
      <c r="AA650" s="5">
        <f t="shared" si="43"/>
        <v>32260.6</v>
      </c>
    </row>
    <row r="651" spans="1:27" x14ac:dyDescent="0.25">
      <c r="A651">
        <v>2016</v>
      </c>
      <c r="B651" t="s">
        <v>55</v>
      </c>
      <c r="C651" s="1" t="s">
        <v>13</v>
      </c>
      <c r="D651" s="5">
        <f>VLOOKUP(B651,SWH!$A$4:$C$19,3,FALSE)</f>
        <v>46320.38</v>
      </c>
      <c r="E651" s="5">
        <v>0</v>
      </c>
      <c r="F651" s="5">
        <v>102.26</v>
      </c>
      <c r="G651" s="5">
        <v>7104.48</v>
      </c>
      <c r="H651" s="5">
        <v>3167.85</v>
      </c>
      <c r="I651" s="5">
        <v>341.78</v>
      </c>
      <c r="J651" s="5">
        <v>14676.31</v>
      </c>
      <c r="K651" s="5">
        <v>0</v>
      </c>
      <c r="L651" s="5">
        <v>1955.89</v>
      </c>
      <c r="M651" s="5">
        <v>2308.98</v>
      </c>
      <c r="N651" s="5">
        <v>739.39</v>
      </c>
      <c r="O651" s="5">
        <f>VLOOKUP(B651,SWH!$A$4:$B$19,2,FALSE)</f>
        <v>1.3293699999999999</v>
      </c>
      <c r="P651" s="5">
        <f t="shared" si="42"/>
        <v>738.06062999999995</v>
      </c>
      <c r="Q651" s="5">
        <v>2066.4499999999998</v>
      </c>
      <c r="R651" s="5">
        <v>105.84</v>
      </c>
      <c r="S651" s="5">
        <v>0</v>
      </c>
      <c r="T651" s="5">
        <v>0</v>
      </c>
      <c r="U651" s="5">
        <v>433.68</v>
      </c>
      <c r="V651" s="5">
        <v>0</v>
      </c>
      <c r="W651" s="5">
        <f t="shared" si="44"/>
        <v>12323.81063</v>
      </c>
      <c r="X651" s="5">
        <f t="shared" si="45"/>
        <v>102.26</v>
      </c>
      <c r="Y651" s="5">
        <v>32466.95</v>
      </c>
      <c r="Z651" s="5">
        <v>535.94000000000005</v>
      </c>
      <c r="AA651" s="5">
        <f t="shared" si="43"/>
        <v>33002.89</v>
      </c>
    </row>
    <row r="652" spans="1:27" x14ac:dyDescent="0.25">
      <c r="A652">
        <v>2016</v>
      </c>
      <c r="B652" t="s">
        <v>55</v>
      </c>
      <c r="C652" s="1" t="s">
        <v>19</v>
      </c>
      <c r="D652" s="5">
        <f>VLOOKUP(B652,SWH!$A$4:$C$19,3,FALSE)</f>
        <v>46320.38</v>
      </c>
      <c r="E652" s="5">
        <v>0</v>
      </c>
      <c r="F652" s="5">
        <v>143.59</v>
      </c>
      <c r="G652" s="5">
        <v>4955.7700000000004</v>
      </c>
      <c r="H652" s="5">
        <v>3166.17</v>
      </c>
      <c r="I652" s="5">
        <v>342.93</v>
      </c>
      <c r="J652" s="5">
        <v>14676.31</v>
      </c>
      <c r="K652" s="5">
        <v>0</v>
      </c>
      <c r="L652" s="5">
        <v>1955.89</v>
      </c>
      <c r="M652" s="5">
        <v>2120.98</v>
      </c>
      <c r="N652" s="5">
        <v>568.6</v>
      </c>
      <c r="O652" s="5">
        <f>VLOOKUP(B652,SWH!$A$4:$B$19,2,FALSE)</f>
        <v>1.3293699999999999</v>
      </c>
      <c r="P652" s="5">
        <f t="shared" si="42"/>
        <v>567.27062999999998</v>
      </c>
      <c r="Q652" s="5">
        <v>1858.94</v>
      </c>
      <c r="R652" s="5">
        <v>250</v>
      </c>
      <c r="S652" s="5">
        <v>61.38</v>
      </c>
      <c r="T652" s="5">
        <v>0</v>
      </c>
      <c r="U652" s="5">
        <v>467.59</v>
      </c>
      <c r="V652" s="5">
        <v>0</v>
      </c>
      <c r="W652" s="5">
        <f t="shared" si="44"/>
        <v>9814.3406300000006</v>
      </c>
      <c r="X652" s="5">
        <f t="shared" si="45"/>
        <v>143.59</v>
      </c>
      <c r="Y652" s="5">
        <v>29956.97</v>
      </c>
      <c r="Z652" s="5">
        <v>611.17999999999995</v>
      </c>
      <c r="AA652" s="5">
        <f t="shared" si="43"/>
        <v>30568.15</v>
      </c>
    </row>
    <row r="653" spans="1:27" x14ac:dyDescent="0.25">
      <c r="A653">
        <v>2016</v>
      </c>
      <c r="B653" t="s">
        <v>55</v>
      </c>
      <c r="C653" s="1" t="s">
        <v>20</v>
      </c>
      <c r="D653" s="5">
        <f>VLOOKUP(B653,SWH!$A$4:$C$19,3,FALSE)</f>
        <v>46320.38</v>
      </c>
      <c r="E653" s="5">
        <v>0</v>
      </c>
      <c r="F653" s="5">
        <v>109.95</v>
      </c>
      <c r="G653" s="5">
        <v>4256.03</v>
      </c>
      <c r="H653" s="5">
        <v>3167.93</v>
      </c>
      <c r="I653" s="5">
        <v>343.14</v>
      </c>
      <c r="J653" s="5">
        <v>14676.31</v>
      </c>
      <c r="K653" s="5">
        <v>0</v>
      </c>
      <c r="L653" s="5">
        <v>1955.89</v>
      </c>
      <c r="M653" s="5">
        <v>2370.4299999999998</v>
      </c>
      <c r="N653" s="5">
        <v>478.06</v>
      </c>
      <c r="O653" s="5">
        <f>VLOOKUP(B653,SWH!$A$4:$B$19,2,FALSE)</f>
        <v>1.3293699999999999</v>
      </c>
      <c r="P653" s="5">
        <f t="shared" si="42"/>
        <v>476.73063000000002</v>
      </c>
      <c r="Q653" s="5">
        <v>1364.04</v>
      </c>
      <c r="R653" s="5">
        <v>1408.72</v>
      </c>
      <c r="S653" s="5">
        <v>0</v>
      </c>
      <c r="T653" s="5">
        <v>0</v>
      </c>
      <c r="U653" s="5">
        <v>469.66</v>
      </c>
      <c r="V653" s="5">
        <v>0</v>
      </c>
      <c r="W653" s="5">
        <f t="shared" si="44"/>
        <v>9875.9506299999994</v>
      </c>
      <c r="X653" s="5">
        <f t="shared" si="45"/>
        <v>109.95</v>
      </c>
      <c r="Y653" s="5">
        <v>30020.53</v>
      </c>
      <c r="Z653" s="5">
        <v>579.61</v>
      </c>
      <c r="AA653" s="5">
        <f t="shared" si="43"/>
        <v>30600.14</v>
      </c>
    </row>
    <row r="654" spans="1:27" x14ac:dyDescent="0.25">
      <c r="A654">
        <v>2016</v>
      </c>
      <c r="B654" t="s">
        <v>55</v>
      </c>
      <c r="C654" s="1" t="s">
        <v>3</v>
      </c>
      <c r="D654" s="5">
        <f>VLOOKUP(B654,SWH!$A$4:$C$19,3,FALSE)</f>
        <v>46320.38</v>
      </c>
      <c r="E654" s="5">
        <v>0</v>
      </c>
      <c r="F654" s="5">
        <v>709.49</v>
      </c>
      <c r="G654" s="5">
        <v>3467.36</v>
      </c>
      <c r="H654" s="5">
        <v>3176.39</v>
      </c>
      <c r="I654" s="5">
        <v>345.73</v>
      </c>
      <c r="J654" s="5">
        <v>14676.31</v>
      </c>
      <c r="K654" s="5">
        <v>0</v>
      </c>
      <c r="L654" s="5">
        <v>1955.9</v>
      </c>
      <c r="M654" s="5">
        <v>2100.71</v>
      </c>
      <c r="N654" s="5">
        <v>427.19</v>
      </c>
      <c r="O654" s="5">
        <f>VLOOKUP(B654,SWH!$A$4:$B$19,2,FALSE)</f>
        <v>1.3293699999999999</v>
      </c>
      <c r="P654" s="5">
        <f t="shared" si="42"/>
        <v>425.86063000000001</v>
      </c>
      <c r="Q654" s="5">
        <v>1263.82</v>
      </c>
      <c r="R654" s="5">
        <v>725.49</v>
      </c>
      <c r="S654" s="5">
        <v>42.27</v>
      </c>
      <c r="T654" s="5">
        <v>0</v>
      </c>
      <c r="U654" s="5">
        <v>528.66999999999996</v>
      </c>
      <c r="V654" s="5">
        <v>0</v>
      </c>
      <c r="W654" s="5">
        <f t="shared" si="44"/>
        <v>8025.5106299999989</v>
      </c>
      <c r="X654" s="5">
        <f t="shared" si="45"/>
        <v>709.49</v>
      </c>
      <c r="Y654" s="5">
        <v>28181.16</v>
      </c>
      <c r="Z654" s="5">
        <v>1238.1600000000001</v>
      </c>
      <c r="AA654" s="5">
        <f t="shared" si="43"/>
        <v>29419.32</v>
      </c>
    </row>
    <row r="655" spans="1:27" x14ac:dyDescent="0.25">
      <c r="A655">
        <v>2016</v>
      </c>
      <c r="B655" t="s">
        <v>55</v>
      </c>
      <c r="C655" s="1" t="s">
        <v>7</v>
      </c>
      <c r="D655" s="5">
        <f>VLOOKUP(B655,SWH!$A$4:$C$19,3,FALSE)</f>
        <v>46320.38</v>
      </c>
      <c r="E655" s="5">
        <v>0</v>
      </c>
      <c r="F655" s="5">
        <v>293.52999999999997</v>
      </c>
      <c r="G655" s="5">
        <v>3661.27</v>
      </c>
      <c r="H655" s="5">
        <v>3168.62</v>
      </c>
      <c r="I655" s="5">
        <v>340.29</v>
      </c>
      <c r="J655" s="5">
        <v>14676.31</v>
      </c>
      <c r="K655" s="5">
        <v>0</v>
      </c>
      <c r="L655" s="5">
        <v>1955.89</v>
      </c>
      <c r="M655" s="5">
        <v>2555.6999999999998</v>
      </c>
      <c r="N655" s="5">
        <v>434.24</v>
      </c>
      <c r="O655" s="5">
        <f>VLOOKUP(B655,SWH!$A$4:$B$19,2,FALSE)</f>
        <v>1.3293699999999999</v>
      </c>
      <c r="P655" s="5">
        <f t="shared" si="42"/>
        <v>432.91063000000003</v>
      </c>
      <c r="Q655" s="5">
        <v>1198.1199999999999</v>
      </c>
      <c r="R655" s="5">
        <v>1527.43</v>
      </c>
      <c r="S655" s="5">
        <v>0</v>
      </c>
      <c r="T655" s="5">
        <v>0</v>
      </c>
      <c r="U655" s="5">
        <v>513.03</v>
      </c>
      <c r="V655" s="5">
        <v>0</v>
      </c>
      <c r="W655" s="5">
        <f t="shared" si="44"/>
        <v>9375.4306299999989</v>
      </c>
      <c r="X655" s="5">
        <f t="shared" si="45"/>
        <v>293.52999999999997</v>
      </c>
      <c r="Y655" s="5">
        <v>29517.86</v>
      </c>
      <c r="Z655" s="5">
        <v>806.56</v>
      </c>
      <c r="AA655" s="5">
        <f t="shared" si="43"/>
        <v>30324.420000000002</v>
      </c>
    </row>
    <row r="656" spans="1:27" x14ac:dyDescent="0.25">
      <c r="A656">
        <v>2016</v>
      </c>
      <c r="B656" t="s">
        <v>55</v>
      </c>
      <c r="C656" s="1" t="s">
        <v>17</v>
      </c>
      <c r="D656" s="5">
        <f>VLOOKUP(B656,SWH!$A$4:$C$19,3,FALSE)</f>
        <v>46320.38</v>
      </c>
      <c r="E656" s="5">
        <v>0</v>
      </c>
      <c r="F656" s="5">
        <v>41.32</v>
      </c>
      <c r="G656" s="5">
        <v>2482.56</v>
      </c>
      <c r="H656" s="5">
        <v>3172.03</v>
      </c>
      <c r="I656" s="5">
        <v>339.86</v>
      </c>
      <c r="J656" s="5">
        <v>14676.31</v>
      </c>
      <c r="K656" s="5">
        <v>0</v>
      </c>
      <c r="L656" s="5">
        <v>1955.89</v>
      </c>
      <c r="M656" s="5">
        <v>2049.3200000000002</v>
      </c>
      <c r="N656" s="5">
        <v>342.77</v>
      </c>
      <c r="O656" s="5">
        <f>VLOOKUP(B656,SWH!$A$4:$B$19,2,FALSE)</f>
        <v>1.3293699999999999</v>
      </c>
      <c r="P656" s="5">
        <f t="shared" si="42"/>
        <v>341.44063</v>
      </c>
      <c r="Q656" s="5">
        <v>984.3</v>
      </c>
      <c r="R656" s="5">
        <v>348.38</v>
      </c>
      <c r="S656" s="5">
        <v>0</v>
      </c>
      <c r="T656" s="5">
        <v>0</v>
      </c>
      <c r="U656" s="5">
        <v>535.38</v>
      </c>
      <c r="V656" s="5">
        <v>0</v>
      </c>
      <c r="W656" s="5">
        <f t="shared" si="44"/>
        <v>6206.0006300000005</v>
      </c>
      <c r="X656" s="5">
        <f t="shared" si="45"/>
        <v>41.32</v>
      </c>
      <c r="Y656" s="5">
        <v>26351.42</v>
      </c>
      <c r="Z656" s="5">
        <v>576.70000000000005</v>
      </c>
      <c r="AA656" s="5">
        <f t="shared" si="43"/>
        <v>26928.12</v>
      </c>
    </row>
    <row r="657" spans="1:27" x14ac:dyDescent="0.25">
      <c r="A657">
        <v>2016</v>
      </c>
      <c r="B657" t="s">
        <v>55</v>
      </c>
      <c r="C657" s="1" t="s">
        <v>14</v>
      </c>
      <c r="D657" s="5">
        <f>VLOOKUP(B657,SWH!$A$4:$C$19,3,FALSE)</f>
        <v>46320.38</v>
      </c>
      <c r="E657" s="5">
        <v>0</v>
      </c>
      <c r="F657" s="5">
        <v>903</v>
      </c>
      <c r="G657" s="5">
        <v>2800.18</v>
      </c>
      <c r="H657" s="5">
        <v>3175.07</v>
      </c>
      <c r="I657" s="5">
        <v>343.99</v>
      </c>
      <c r="J657" s="5">
        <v>14676.31</v>
      </c>
      <c r="K657" s="5">
        <v>0</v>
      </c>
      <c r="L657" s="5">
        <v>1955.9</v>
      </c>
      <c r="M657" s="5">
        <v>2071.7800000000002</v>
      </c>
      <c r="N657" s="5">
        <v>337.21</v>
      </c>
      <c r="O657" s="5">
        <f>VLOOKUP(B657,SWH!$A$4:$B$19,2,FALSE)</f>
        <v>1.3293699999999999</v>
      </c>
      <c r="P657" s="5">
        <f t="shared" si="42"/>
        <v>335.88063</v>
      </c>
      <c r="Q657" s="5">
        <v>920.14</v>
      </c>
      <c r="R657" s="5">
        <v>780.88</v>
      </c>
      <c r="S657" s="5">
        <v>49.75</v>
      </c>
      <c r="T657" s="5">
        <v>0</v>
      </c>
      <c r="U657" s="5">
        <v>577.36</v>
      </c>
      <c r="V657" s="5">
        <v>0</v>
      </c>
      <c r="W657" s="5">
        <f t="shared" si="44"/>
        <v>6958.6106300000001</v>
      </c>
      <c r="X657" s="5">
        <f t="shared" si="45"/>
        <v>903</v>
      </c>
      <c r="Y657" s="5">
        <v>27111.19</v>
      </c>
      <c r="Z657" s="5">
        <v>1480.36</v>
      </c>
      <c r="AA657" s="5">
        <f t="shared" si="43"/>
        <v>28591.55</v>
      </c>
    </row>
    <row r="658" spans="1:27" x14ac:dyDescent="0.25">
      <c r="A658">
        <v>2016</v>
      </c>
      <c r="B658" t="s">
        <v>55</v>
      </c>
      <c r="C658" s="1" t="s">
        <v>2</v>
      </c>
      <c r="D658" s="5">
        <f>VLOOKUP(B658,SWH!$A$4:$C$19,3,FALSE)</f>
        <v>46320.38</v>
      </c>
      <c r="E658" s="5">
        <v>0</v>
      </c>
      <c r="F658" s="5">
        <v>633.34</v>
      </c>
      <c r="G658" s="5">
        <v>2801.07</v>
      </c>
      <c r="H658" s="5">
        <v>3162.88</v>
      </c>
      <c r="I658" s="5">
        <v>341.09</v>
      </c>
      <c r="J658" s="5">
        <v>14676.31</v>
      </c>
      <c r="K658" s="5">
        <v>0</v>
      </c>
      <c r="L658" s="5">
        <v>1955.89</v>
      </c>
      <c r="M658" s="5">
        <v>2567.14</v>
      </c>
      <c r="N658" s="5">
        <v>331.08</v>
      </c>
      <c r="O658" s="5">
        <f>VLOOKUP(B658,SWH!$A$4:$B$19,2,FALSE)</f>
        <v>1.3293699999999999</v>
      </c>
      <c r="P658" s="5">
        <f t="shared" si="42"/>
        <v>329.75063</v>
      </c>
      <c r="Q658" s="5">
        <v>853.92</v>
      </c>
      <c r="R658" s="5">
        <v>1990.57</v>
      </c>
      <c r="S658" s="5">
        <v>0</v>
      </c>
      <c r="T658" s="5">
        <v>0</v>
      </c>
      <c r="U658" s="5">
        <v>563.48</v>
      </c>
      <c r="V658" s="5">
        <v>0</v>
      </c>
      <c r="W658" s="5">
        <f t="shared" si="44"/>
        <v>8542.4506299999994</v>
      </c>
      <c r="X658" s="5">
        <f t="shared" si="45"/>
        <v>633.34</v>
      </c>
      <c r="Y658" s="5">
        <v>28679.95</v>
      </c>
      <c r="Z658" s="5">
        <v>1196.82</v>
      </c>
      <c r="AA658" s="5">
        <f t="shared" si="43"/>
        <v>29876.77</v>
      </c>
    </row>
    <row r="659" spans="1:27" x14ac:dyDescent="0.25">
      <c r="A659">
        <v>2016</v>
      </c>
      <c r="B659" t="s">
        <v>55</v>
      </c>
      <c r="C659" s="1" t="s">
        <v>18</v>
      </c>
      <c r="D659" s="5">
        <f>VLOOKUP(B659,SWH!$A$4:$C$19,3,FALSE)</f>
        <v>46320.38</v>
      </c>
      <c r="E659" s="5">
        <v>0</v>
      </c>
      <c r="F659" s="5">
        <v>969.65</v>
      </c>
      <c r="G659" s="5">
        <v>1353.8</v>
      </c>
      <c r="H659" s="5">
        <v>3187.59</v>
      </c>
      <c r="I659" s="5">
        <v>348.75</v>
      </c>
      <c r="J659" s="5">
        <v>14676.31</v>
      </c>
      <c r="K659" s="5">
        <v>0</v>
      </c>
      <c r="L659" s="5">
        <v>1955.9</v>
      </c>
      <c r="M659" s="5">
        <v>2076.54</v>
      </c>
      <c r="N659" s="5">
        <v>219.29</v>
      </c>
      <c r="O659" s="5">
        <f>VLOOKUP(B659,SWH!$A$4:$B$19,2,FALSE)</f>
        <v>1.3293699999999999</v>
      </c>
      <c r="P659" s="5">
        <f t="shared" si="42"/>
        <v>217.96062999999998</v>
      </c>
      <c r="Q659" s="5">
        <v>461.68</v>
      </c>
      <c r="R659" s="5">
        <v>880.75</v>
      </c>
      <c r="S659" s="5">
        <v>0</v>
      </c>
      <c r="T659" s="5">
        <v>0</v>
      </c>
      <c r="U659" s="5">
        <v>592.25</v>
      </c>
      <c r="V659" s="5">
        <v>0</v>
      </c>
      <c r="W659" s="5">
        <f t="shared" si="44"/>
        <v>4990.73063</v>
      </c>
      <c r="X659" s="5">
        <f t="shared" si="45"/>
        <v>969.65</v>
      </c>
      <c r="Y659" s="5">
        <v>25160.6</v>
      </c>
      <c r="Z659" s="5">
        <v>1561.9</v>
      </c>
      <c r="AA659" s="5">
        <f t="shared" si="43"/>
        <v>26722.5</v>
      </c>
    </row>
    <row r="660" spans="1:27" x14ac:dyDescent="0.25">
      <c r="A660">
        <v>2016</v>
      </c>
      <c r="B660" t="s">
        <v>55</v>
      </c>
      <c r="C660" s="1" t="s">
        <v>4</v>
      </c>
      <c r="D660" s="5">
        <f>VLOOKUP(B660,SWH!$A$4:$C$19,3,FALSE)</f>
        <v>46320.38</v>
      </c>
      <c r="E660" s="5">
        <v>0</v>
      </c>
      <c r="F660" s="5">
        <v>1473.69</v>
      </c>
      <c r="G660" s="5">
        <v>1963.82</v>
      </c>
      <c r="H660" s="5">
        <v>3172.12</v>
      </c>
      <c r="I660" s="5">
        <v>345.67</v>
      </c>
      <c r="J660" s="5">
        <v>14676.31</v>
      </c>
      <c r="K660" s="5">
        <v>0</v>
      </c>
      <c r="L660" s="5">
        <v>1955.89</v>
      </c>
      <c r="M660" s="5">
        <v>2091.1799999999998</v>
      </c>
      <c r="N660" s="5">
        <v>275.02999999999997</v>
      </c>
      <c r="O660" s="5">
        <f>VLOOKUP(B660,SWH!$A$4:$B$19,2,FALSE)</f>
        <v>1.3293699999999999</v>
      </c>
      <c r="P660" s="5">
        <f t="shared" si="42"/>
        <v>273.70062999999999</v>
      </c>
      <c r="Q660" s="5">
        <v>653.17999999999995</v>
      </c>
      <c r="R660" s="5">
        <v>1267.44</v>
      </c>
      <c r="S660" s="5">
        <v>40.21</v>
      </c>
      <c r="T660" s="5">
        <v>0</v>
      </c>
      <c r="U660" s="5">
        <v>618.88</v>
      </c>
      <c r="V660" s="5">
        <v>0</v>
      </c>
      <c r="W660" s="5">
        <f t="shared" si="44"/>
        <v>6289.5306300000002</v>
      </c>
      <c r="X660" s="5">
        <f t="shared" si="45"/>
        <v>1473.69</v>
      </c>
      <c r="Y660" s="5">
        <v>26440.84</v>
      </c>
      <c r="Z660" s="5">
        <v>2092.58</v>
      </c>
      <c r="AA660" s="5">
        <f t="shared" si="43"/>
        <v>28533.42</v>
      </c>
    </row>
    <row r="661" spans="1:27" x14ac:dyDescent="0.25">
      <c r="A661">
        <v>2016</v>
      </c>
      <c r="B661" t="s">
        <v>55</v>
      </c>
      <c r="C661" s="1" t="s">
        <v>5</v>
      </c>
      <c r="D661" s="5">
        <f>VLOOKUP(B661,SWH!$A$4:$C$19,3,FALSE)</f>
        <v>46320.38</v>
      </c>
      <c r="E661" s="5">
        <v>0</v>
      </c>
      <c r="F661" s="5">
        <v>1606.36</v>
      </c>
      <c r="G661" s="5">
        <v>2108.61</v>
      </c>
      <c r="H661" s="5">
        <v>3169.56</v>
      </c>
      <c r="I661" s="5">
        <v>343.44</v>
      </c>
      <c r="J661" s="5">
        <v>14676.31</v>
      </c>
      <c r="K661" s="5">
        <v>0</v>
      </c>
      <c r="L661" s="5">
        <v>1955.89</v>
      </c>
      <c r="M661" s="5">
        <v>2584.85</v>
      </c>
      <c r="N661" s="5">
        <v>293.88</v>
      </c>
      <c r="O661" s="5">
        <f>VLOOKUP(B661,SWH!$A$4:$B$19,2,FALSE)</f>
        <v>1.3293699999999999</v>
      </c>
      <c r="P661" s="5">
        <f t="shared" si="42"/>
        <v>292.55063000000001</v>
      </c>
      <c r="Q661" s="5">
        <v>631.39</v>
      </c>
      <c r="R661" s="5">
        <v>2320.2199999999998</v>
      </c>
      <c r="S661" s="5">
        <v>0</v>
      </c>
      <c r="T661" s="5">
        <v>0</v>
      </c>
      <c r="U661" s="5">
        <v>607.16</v>
      </c>
      <c r="V661" s="5">
        <v>0</v>
      </c>
      <c r="W661" s="5">
        <f t="shared" si="44"/>
        <v>7937.6206299999994</v>
      </c>
      <c r="X661" s="5">
        <f t="shared" si="45"/>
        <v>1606.36</v>
      </c>
      <c r="Y661" s="5">
        <v>28084.16</v>
      </c>
      <c r="Z661" s="5">
        <v>2213.52</v>
      </c>
      <c r="AA661" s="5">
        <f t="shared" si="43"/>
        <v>30297.68</v>
      </c>
    </row>
    <row r="662" spans="1:27" x14ac:dyDescent="0.25">
      <c r="A662">
        <v>2016</v>
      </c>
      <c r="B662" t="s">
        <v>55</v>
      </c>
      <c r="C662" s="1" t="s">
        <v>15</v>
      </c>
      <c r="D662" s="5">
        <f>VLOOKUP(B662,SWH!$A$4:$C$19,3,FALSE)</f>
        <v>46320.38</v>
      </c>
      <c r="E662" s="5">
        <v>0</v>
      </c>
      <c r="F662" s="5">
        <v>998.66</v>
      </c>
      <c r="G662" s="5">
        <v>1254.03</v>
      </c>
      <c r="H662" s="5">
        <v>3188.21</v>
      </c>
      <c r="I662" s="5">
        <v>349.24</v>
      </c>
      <c r="J662" s="5">
        <v>14676.31</v>
      </c>
      <c r="K662" s="5">
        <v>0</v>
      </c>
      <c r="L662" s="5">
        <v>1955.9</v>
      </c>
      <c r="M662" s="5">
        <v>2101.88</v>
      </c>
      <c r="N662" s="5">
        <v>175.04</v>
      </c>
      <c r="O662" s="5">
        <f>VLOOKUP(B662,SWH!$A$4:$B$19,2,FALSE)</f>
        <v>1.3293699999999999</v>
      </c>
      <c r="P662" s="5">
        <f t="shared" si="42"/>
        <v>173.71062999999998</v>
      </c>
      <c r="Q662" s="5">
        <v>355.97</v>
      </c>
      <c r="R662" s="5">
        <v>734.21</v>
      </c>
      <c r="S662" s="5">
        <v>0</v>
      </c>
      <c r="T662" s="5">
        <v>0</v>
      </c>
      <c r="U662" s="5">
        <v>615.91999999999996</v>
      </c>
      <c r="V662" s="5">
        <v>0</v>
      </c>
      <c r="W662" s="5">
        <f t="shared" si="44"/>
        <v>4619.8006299999997</v>
      </c>
      <c r="X662" s="5">
        <f t="shared" si="45"/>
        <v>998.66</v>
      </c>
      <c r="Y662" s="5">
        <v>24790.79</v>
      </c>
      <c r="Z662" s="5">
        <v>1614.57</v>
      </c>
      <c r="AA662" s="5">
        <f t="shared" si="43"/>
        <v>26405.360000000001</v>
      </c>
    </row>
    <row r="663" spans="1:27" x14ac:dyDescent="0.25">
      <c r="A663">
        <v>2016</v>
      </c>
      <c r="B663" t="s">
        <v>55</v>
      </c>
      <c r="C663" s="1" t="s">
        <v>16</v>
      </c>
      <c r="D663" s="5">
        <f>VLOOKUP(B663,SWH!$A$4:$C$19,3,FALSE)</f>
        <v>46320.38</v>
      </c>
      <c r="E663" s="5">
        <v>0</v>
      </c>
      <c r="F663" s="5">
        <v>2631.87</v>
      </c>
      <c r="G663" s="5">
        <v>1980.22</v>
      </c>
      <c r="H663" s="5">
        <v>3172.82</v>
      </c>
      <c r="I663" s="5">
        <v>346.08</v>
      </c>
      <c r="J663" s="5">
        <v>14676.31</v>
      </c>
      <c r="K663" s="5">
        <v>0</v>
      </c>
      <c r="L663" s="5">
        <v>1955.9</v>
      </c>
      <c r="M663" s="5">
        <v>2180.98</v>
      </c>
      <c r="N663" s="5">
        <v>291.37</v>
      </c>
      <c r="O663" s="5">
        <f>VLOOKUP(B663,SWH!$A$4:$B$19,2,FALSE)</f>
        <v>1.3293699999999999</v>
      </c>
      <c r="P663" s="5">
        <f t="shared" si="42"/>
        <v>290.04063000000002</v>
      </c>
      <c r="Q663" s="5">
        <v>630.88</v>
      </c>
      <c r="R663" s="5">
        <v>1399.71</v>
      </c>
      <c r="S663" s="5">
        <v>45.94</v>
      </c>
      <c r="T663" s="5">
        <v>0</v>
      </c>
      <c r="U663" s="5">
        <v>650.01</v>
      </c>
      <c r="V663" s="5">
        <v>0</v>
      </c>
      <c r="W663" s="5">
        <f t="shared" si="44"/>
        <v>6527.77063</v>
      </c>
      <c r="X663" s="5">
        <f t="shared" si="45"/>
        <v>2631.87</v>
      </c>
      <c r="Y663" s="5">
        <v>26680.19</v>
      </c>
      <c r="Z663" s="5">
        <v>3281.88</v>
      </c>
      <c r="AA663" s="5">
        <f t="shared" si="43"/>
        <v>29962.07</v>
      </c>
    </row>
    <row r="664" spans="1:27" x14ac:dyDescent="0.25">
      <c r="A664">
        <v>2016</v>
      </c>
      <c r="B664" t="s">
        <v>55</v>
      </c>
      <c r="C664" s="1" t="s">
        <v>9</v>
      </c>
      <c r="D664" s="5">
        <f>VLOOKUP(B664,SWH!$A$4:$C$19,3,FALSE)</f>
        <v>46320.38</v>
      </c>
      <c r="E664" s="5">
        <v>0</v>
      </c>
      <c r="F664" s="5">
        <v>3035.59</v>
      </c>
      <c r="G664" s="5">
        <v>1844.49</v>
      </c>
      <c r="H664" s="5">
        <v>3174.48</v>
      </c>
      <c r="I664" s="5">
        <v>348.85</v>
      </c>
      <c r="J664" s="5">
        <v>14676.31</v>
      </c>
      <c r="K664" s="5">
        <v>0</v>
      </c>
      <c r="L664" s="5">
        <v>1955.9</v>
      </c>
      <c r="M664" s="5">
        <v>2462.5300000000002</v>
      </c>
      <c r="N664" s="5">
        <v>253.06</v>
      </c>
      <c r="O664" s="5">
        <f>VLOOKUP(B664,SWH!$A$4:$B$19,2,FALSE)</f>
        <v>1.3293699999999999</v>
      </c>
      <c r="P664" s="5">
        <f t="shared" si="42"/>
        <v>251.73062999999999</v>
      </c>
      <c r="Q664" s="5">
        <v>533.85</v>
      </c>
      <c r="R664" s="5">
        <v>2149.19</v>
      </c>
      <c r="S664" s="5">
        <v>0</v>
      </c>
      <c r="T664" s="5">
        <v>0</v>
      </c>
      <c r="U664" s="5">
        <v>642.14</v>
      </c>
      <c r="V664" s="5">
        <v>0</v>
      </c>
      <c r="W664" s="5">
        <f t="shared" si="44"/>
        <v>7241.7906300000004</v>
      </c>
      <c r="X664" s="5">
        <f t="shared" si="45"/>
        <v>3035.59</v>
      </c>
      <c r="Y664" s="5">
        <v>27398.66</v>
      </c>
      <c r="Z664" s="5">
        <v>3677.74</v>
      </c>
      <c r="AA664" s="5">
        <f t="shared" si="43"/>
        <v>31076.400000000001</v>
      </c>
    </row>
    <row r="665" spans="1:27" x14ac:dyDescent="0.25">
      <c r="A665">
        <v>2016</v>
      </c>
      <c r="B665" t="s">
        <v>55</v>
      </c>
      <c r="C665" s="1" t="s">
        <v>12</v>
      </c>
      <c r="D665" s="5">
        <f>VLOOKUP(B665,SWH!$A$4:$C$19,3,FALSE)</f>
        <v>46320.38</v>
      </c>
      <c r="E665" s="5">
        <v>0</v>
      </c>
      <c r="F665" s="5">
        <v>2729.97</v>
      </c>
      <c r="G665" s="5">
        <v>1860.35</v>
      </c>
      <c r="H665" s="5">
        <v>3173.7</v>
      </c>
      <c r="I665" s="5">
        <v>349.58</v>
      </c>
      <c r="J665" s="5">
        <v>14676.31</v>
      </c>
      <c r="K665" s="5">
        <v>0</v>
      </c>
      <c r="L665" s="5">
        <v>1955.9</v>
      </c>
      <c r="M665" s="5">
        <v>2231.0300000000002</v>
      </c>
      <c r="N665" s="5">
        <v>281.89</v>
      </c>
      <c r="O665" s="5">
        <f>VLOOKUP(B665,SWH!$A$4:$B$19,2,FALSE)</f>
        <v>1.3293699999999999</v>
      </c>
      <c r="P665" s="5">
        <f t="shared" si="42"/>
        <v>280.56063</v>
      </c>
      <c r="Q665" s="5">
        <v>524.44000000000005</v>
      </c>
      <c r="R665" s="5">
        <v>1396.24</v>
      </c>
      <c r="S665" s="5">
        <v>50.85</v>
      </c>
      <c r="T665" s="5">
        <v>0</v>
      </c>
      <c r="U665" s="5">
        <v>686.94</v>
      </c>
      <c r="V665" s="5">
        <v>0</v>
      </c>
      <c r="W665" s="5">
        <f t="shared" si="44"/>
        <v>6343.4706299999998</v>
      </c>
      <c r="X665" s="5">
        <f t="shared" si="45"/>
        <v>2729.97</v>
      </c>
      <c r="Y665" s="5">
        <v>26500.28</v>
      </c>
      <c r="Z665" s="5">
        <v>3416.92</v>
      </c>
      <c r="AA665" s="5">
        <f t="shared" si="43"/>
        <v>29917.199999999997</v>
      </c>
    </row>
    <row r="666" spans="1:27" x14ac:dyDescent="0.25">
      <c r="A666">
        <v>2016</v>
      </c>
      <c r="B666" t="s">
        <v>55</v>
      </c>
      <c r="C666" s="1" t="s">
        <v>8</v>
      </c>
      <c r="D666" s="5">
        <f>VLOOKUP(B666,SWH!$A$4:$C$19,3,FALSE)</f>
        <v>46320.38</v>
      </c>
      <c r="E666" s="5">
        <v>0</v>
      </c>
      <c r="F666" s="5">
        <v>3843.2</v>
      </c>
      <c r="G666" s="5">
        <v>1359.61</v>
      </c>
      <c r="H666" s="5">
        <v>3246.75</v>
      </c>
      <c r="I666" s="5">
        <v>376.91</v>
      </c>
      <c r="J666" s="5">
        <v>14676.31</v>
      </c>
      <c r="K666" s="5">
        <v>0</v>
      </c>
      <c r="L666" s="5">
        <v>1955.93</v>
      </c>
      <c r="M666" s="5">
        <v>2240.5</v>
      </c>
      <c r="N666" s="5">
        <v>219.43</v>
      </c>
      <c r="O666" s="5">
        <f>VLOOKUP(B666,SWH!$A$4:$B$19,2,FALSE)</f>
        <v>1.3293699999999999</v>
      </c>
      <c r="P666" s="5">
        <f t="shared" si="42"/>
        <v>218.10063</v>
      </c>
      <c r="Q666" s="5">
        <v>315.99</v>
      </c>
      <c r="R666" s="5">
        <v>1641.49</v>
      </c>
      <c r="S666" s="5">
        <v>55.29</v>
      </c>
      <c r="T666" s="5">
        <v>0</v>
      </c>
      <c r="U666" s="5">
        <v>736.88</v>
      </c>
      <c r="V666" s="5">
        <v>0</v>
      </c>
      <c r="W666" s="5">
        <f t="shared" si="44"/>
        <v>5830.98063</v>
      </c>
      <c r="X666" s="5">
        <f t="shared" si="45"/>
        <v>3843.2</v>
      </c>
      <c r="Y666" s="5">
        <v>26088.21</v>
      </c>
      <c r="Z666" s="5">
        <v>4580.08</v>
      </c>
      <c r="AA666" s="5">
        <f t="shared" si="43"/>
        <v>30668.29</v>
      </c>
    </row>
    <row r="667" spans="1:27" x14ac:dyDescent="0.25">
      <c r="A667">
        <v>2019</v>
      </c>
      <c r="B667" t="s">
        <v>55</v>
      </c>
      <c r="C667" s="1" t="s">
        <v>10</v>
      </c>
      <c r="D667" s="5">
        <f>VLOOKUP(B667,SWH!$A$4:$C$19,3,FALSE)</f>
        <v>46320.38</v>
      </c>
      <c r="E667" s="5">
        <v>0</v>
      </c>
      <c r="F667" s="5">
        <v>14.86</v>
      </c>
      <c r="G667" s="5">
        <v>7392.13</v>
      </c>
      <c r="H667" s="5">
        <v>2574.6999999999998</v>
      </c>
      <c r="I667" s="5">
        <v>335.81</v>
      </c>
      <c r="J667" s="5">
        <v>14676.31</v>
      </c>
      <c r="K667" s="5">
        <v>0</v>
      </c>
      <c r="L667" s="5">
        <v>1955.63</v>
      </c>
      <c r="M667" s="5">
        <v>2337.0100000000002</v>
      </c>
      <c r="N667" s="5">
        <v>787.63</v>
      </c>
      <c r="O667" s="5">
        <f>VLOOKUP(B667,SWH!$A$4:$B$19,2,FALSE)</f>
        <v>1.3293699999999999</v>
      </c>
      <c r="P667" s="5">
        <f t="shared" si="42"/>
        <v>786.30062999999996</v>
      </c>
      <c r="Q667" s="5">
        <v>2455.6</v>
      </c>
      <c r="R667" s="5">
        <v>0</v>
      </c>
      <c r="S667" s="5">
        <v>106.46</v>
      </c>
      <c r="T667" s="5">
        <v>0</v>
      </c>
      <c r="U667" s="5">
        <v>402.11</v>
      </c>
      <c r="V667" s="5">
        <v>0</v>
      </c>
      <c r="W667" s="5">
        <f t="shared" si="44"/>
        <v>13077.500629999999</v>
      </c>
      <c r="X667" s="5">
        <f t="shared" si="45"/>
        <v>14.86</v>
      </c>
      <c r="Y667" s="5">
        <v>32621.279999999999</v>
      </c>
      <c r="Z667" s="5">
        <v>416.96</v>
      </c>
      <c r="AA667" s="5">
        <f t="shared" si="43"/>
        <v>33038.239999999998</v>
      </c>
    </row>
    <row r="668" spans="1:27" x14ac:dyDescent="0.25">
      <c r="A668">
        <v>2019</v>
      </c>
      <c r="B668" t="s">
        <v>55</v>
      </c>
      <c r="C668" s="1" t="s">
        <v>6</v>
      </c>
      <c r="D668" s="5">
        <f>VLOOKUP(B668,SWH!$A$4:$C$19,3,FALSE)</f>
        <v>46320.38</v>
      </c>
      <c r="E668" s="5">
        <v>0</v>
      </c>
      <c r="F668" s="5">
        <v>18.21</v>
      </c>
      <c r="G668" s="5">
        <v>7735.48</v>
      </c>
      <c r="H668" s="5">
        <v>2576.27</v>
      </c>
      <c r="I668" s="5">
        <v>341.46</v>
      </c>
      <c r="J668" s="5">
        <v>14676.31</v>
      </c>
      <c r="K668" s="5">
        <v>0</v>
      </c>
      <c r="L668" s="5">
        <v>1955.63</v>
      </c>
      <c r="M668" s="5">
        <v>2292.27</v>
      </c>
      <c r="N668" s="5">
        <v>800.2</v>
      </c>
      <c r="O668" s="5">
        <f>VLOOKUP(B668,SWH!$A$4:$B$19,2,FALSE)</f>
        <v>1.3293699999999999</v>
      </c>
      <c r="P668" s="5">
        <f t="shared" si="42"/>
        <v>798.87063000000001</v>
      </c>
      <c r="Q668" s="5">
        <v>2123.69</v>
      </c>
      <c r="R668" s="5">
        <v>18.34</v>
      </c>
      <c r="S668" s="5">
        <v>0</v>
      </c>
      <c r="T668" s="5">
        <v>0</v>
      </c>
      <c r="U668" s="5">
        <v>401.04</v>
      </c>
      <c r="V668" s="5">
        <v>0</v>
      </c>
      <c r="W668" s="5">
        <f t="shared" si="44"/>
        <v>12968.65063</v>
      </c>
      <c r="X668" s="5">
        <f t="shared" si="45"/>
        <v>18.21</v>
      </c>
      <c r="Y668" s="5">
        <v>32519.65</v>
      </c>
      <c r="Z668" s="5">
        <v>419.25</v>
      </c>
      <c r="AA668" s="5">
        <f t="shared" si="43"/>
        <v>32938.9</v>
      </c>
    </row>
    <row r="669" spans="1:27" x14ac:dyDescent="0.25">
      <c r="A669">
        <v>2019</v>
      </c>
      <c r="B669" t="s">
        <v>55</v>
      </c>
      <c r="C669" s="1" t="s">
        <v>11</v>
      </c>
      <c r="D669" s="5">
        <f>VLOOKUP(B669,SWH!$A$4:$C$19,3,FALSE)</f>
        <v>46320.38</v>
      </c>
      <c r="E669" s="5">
        <v>0</v>
      </c>
      <c r="F669" s="5">
        <v>20.96</v>
      </c>
      <c r="G669" s="5">
        <v>5890.71</v>
      </c>
      <c r="H669" s="5">
        <v>2579.39</v>
      </c>
      <c r="I669" s="5">
        <v>343</v>
      </c>
      <c r="J669" s="5">
        <v>14676.31</v>
      </c>
      <c r="K669" s="5">
        <v>0</v>
      </c>
      <c r="L669" s="5">
        <v>1955.63</v>
      </c>
      <c r="M669" s="5">
        <v>2219.08</v>
      </c>
      <c r="N669" s="5">
        <v>627.57000000000005</v>
      </c>
      <c r="O669" s="5">
        <f>VLOOKUP(B669,SWH!$A$4:$B$19,2,FALSE)</f>
        <v>1.3293699999999999</v>
      </c>
      <c r="P669" s="5">
        <f t="shared" si="42"/>
        <v>626.24063000000001</v>
      </c>
      <c r="Q669" s="5">
        <v>2079.42</v>
      </c>
      <c r="R669" s="5">
        <v>0</v>
      </c>
      <c r="S669" s="5">
        <v>97.28</v>
      </c>
      <c r="T669" s="5">
        <v>0</v>
      </c>
      <c r="U669" s="5">
        <v>432.52</v>
      </c>
      <c r="V669" s="5">
        <v>0</v>
      </c>
      <c r="W669" s="5">
        <f t="shared" si="44"/>
        <v>10912.73063</v>
      </c>
      <c r="X669" s="5">
        <f t="shared" si="45"/>
        <v>20.96</v>
      </c>
      <c r="Y669" s="5">
        <v>30468.39</v>
      </c>
      <c r="Z669" s="5">
        <v>453.49</v>
      </c>
      <c r="AA669" s="5">
        <f t="shared" si="43"/>
        <v>30921.88</v>
      </c>
    </row>
    <row r="670" spans="1:27" x14ac:dyDescent="0.25">
      <c r="A670">
        <v>2019</v>
      </c>
      <c r="B670" t="s">
        <v>55</v>
      </c>
      <c r="C670" s="1" t="s">
        <v>13</v>
      </c>
      <c r="D670" s="5">
        <f>VLOOKUP(B670,SWH!$A$4:$C$19,3,FALSE)</f>
        <v>46320.38</v>
      </c>
      <c r="E670" s="5">
        <v>0</v>
      </c>
      <c r="F670" s="5">
        <v>87.58</v>
      </c>
      <c r="G670" s="5">
        <v>6684.4</v>
      </c>
      <c r="H670" s="5">
        <v>2580.0300000000002</v>
      </c>
      <c r="I670" s="5">
        <v>341.78</v>
      </c>
      <c r="J670" s="5">
        <v>14676.31</v>
      </c>
      <c r="K670" s="5">
        <v>0</v>
      </c>
      <c r="L670" s="5">
        <v>1955.63</v>
      </c>
      <c r="M670" s="5">
        <v>2247.56</v>
      </c>
      <c r="N670" s="5">
        <v>694.5</v>
      </c>
      <c r="O670" s="5">
        <f>VLOOKUP(B670,SWH!$A$4:$B$19,2,FALSE)</f>
        <v>1.3293699999999999</v>
      </c>
      <c r="P670" s="5">
        <f t="shared" si="42"/>
        <v>693.17062999999996</v>
      </c>
      <c r="Q670" s="5">
        <v>1858.19</v>
      </c>
      <c r="R670" s="5">
        <v>106.87</v>
      </c>
      <c r="S670" s="5">
        <v>0</v>
      </c>
      <c r="T670" s="5">
        <v>0</v>
      </c>
      <c r="U670" s="5">
        <v>433.65</v>
      </c>
      <c r="V670" s="5">
        <v>0</v>
      </c>
      <c r="W670" s="5">
        <f t="shared" si="44"/>
        <v>11590.190629999999</v>
      </c>
      <c r="X670" s="5">
        <f t="shared" si="45"/>
        <v>87.58</v>
      </c>
      <c r="Y670" s="5">
        <v>31145.27</v>
      </c>
      <c r="Z670" s="5">
        <v>521.23</v>
      </c>
      <c r="AA670" s="5">
        <f t="shared" si="43"/>
        <v>31666.5</v>
      </c>
    </row>
    <row r="671" spans="1:27" x14ac:dyDescent="0.25">
      <c r="A671">
        <v>2019</v>
      </c>
      <c r="B671" t="s">
        <v>55</v>
      </c>
      <c r="C671" s="1" t="s">
        <v>19</v>
      </c>
      <c r="D671" s="5">
        <f>VLOOKUP(B671,SWH!$A$4:$C$19,3,FALSE)</f>
        <v>46320.38</v>
      </c>
      <c r="E671" s="5">
        <v>0</v>
      </c>
      <c r="F671" s="5">
        <v>80.08</v>
      </c>
      <c r="G671" s="5">
        <v>4595.4799999999996</v>
      </c>
      <c r="H671" s="5">
        <v>2576.7399999999998</v>
      </c>
      <c r="I671" s="5">
        <v>342.93</v>
      </c>
      <c r="J671" s="5">
        <v>14676.31</v>
      </c>
      <c r="K671" s="5">
        <v>0</v>
      </c>
      <c r="L671" s="5">
        <v>1955.63</v>
      </c>
      <c r="M671" s="5">
        <v>2073.42</v>
      </c>
      <c r="N671" s="5">
        <v>548.41</v>
      </c>
      <c r="O671" s="5">
        <f>VLOOKUP(B671,SWH!$A$4:$B$19,2,FALSE)</f>
        <v>1.3293699999999999</v>
      </c>
      <c r="P671" s="5">
        <f t="shared" si="42"/>
        <v>547.08062999999993</v>
      </c>
      <c r="Q671" s="5">
        <v>1661.34</v>
      </c>
      <c r="R671" s="5">
        <v>276.91000000000003</v>
      </c>
      <c r="S671" s="5">
        <v>50.26</v>
      </c>
      <c r="T671" s="5">
        <v>0</v>
      </c>
      <c r="U671" s="5">
        <v>467.55</v>
      </c>
      <c r="V671" s="5">
        <v>0</v>
      </c>
      <c r="W671" s="5">
        <f t="shared" si="44"/>
        <v>9204.4906300000002</v>
      </c>
      <c r="X671" s="5">
        <f t="shared" si="45"/>
        <v>80.08</v>
      </c>
      <c r="Y671" s="5">
        <v>28757.45</v>
      </c>
      <c r="Z671" s="5">
        <v>547.64</v>
      </c>
      <c r="AA671" s="5">
        <f t="shared" si="43"/>
        <v>29305.09</v>
      </c>
    </row>
    <row r="672" spans="1:27" x14ac:dyDescent="0.25">
      <c r="A672">
        <v>2019</v>
      </c>
      <c r="B672" t="s">
        <v>55</v>
      </c>
      <c r="C672" s="1" t="s">
        <v>20</v>
      </c>
      <c r="D672" s="5">
        <f>VLOOKUP(B672,SWH!$A$4:$C$19,3,FALSE)</f>
        <v>46320.38</v>
      </c>
      <c r="E672" s="5">
        <v>0</v>
      </c>
      <c r="F672" s="5">
        <v>92.59</v>
      </c>
      <c r="G672" s="5">
        <v>4015.37</v>
      </c>
      <c r="H672" s="5">
        <v>2578.0300000000002</v>
      </c>
      <c r="I672" s="5">
        <v>343.14</v>
      </c>
      <c r="J672" s="5">
        <v>14676.31</v>
      </c>
      <c r="K672" s="5">
        <v>0</v>
      </c>
      <c r="L672" s="5">
        <v>1955.63</v>
      </c>
      <c r="M672" s="5">
        <v>2321.9299999999998</v>
      </c>
      <c r="N672" s="5">
        <v>459.85</v>
      </c>
      <c r="O672" s="5">
        <f>VLOOKUP(B672,SWH!$A$4:$B$19,2,FALSE)</f>
        <v>1.3293699999999999</v>
      </c>
      <c r="P672" s="5">
        <f t="shared" si="42"/>
        <v>458.52063000000004</v>
      </c>
      <c r="Q672" s="5">
        <v>1228.97</v>
      </c>
      <c r="R672" s="5">
        <v>1334.6</v>
      </c>
      <c r="S672" s="5">
        <v>0</v>
      </c>
      <c r="T672" s="5">
        <v>0</v>
      </c>
      <c r="U672" s="5">
        <v>469.68</v>
      </c>
      <c r="V672" s="5">
        <v>0</v>
      </c>
      <c r="W672" s="5">
        <f t="shared" si="44"/>
        <v>9359.3906299999981</v>
      </c>
      <c r="X672" s="5">
        <f t="shared" si="45"/>
        <v>92.59</v>
      </c>
      <c r="Y672" s="5">
        <v>28913.82</v>
      </c>
      <c r="Z672" s="5">
        <v>562.27</v>
      </c>
      <c r="AA672" s="5">
        <f t="shared" si="43"/>
        <v>29476.09</v>
      </c>
    </row>
    <row r="673" spans="1:27" x14ac:dyDescent="0.25">
      <c r="A673">
        <v>2019</v>
      </c>
      <c r="B673" t="s">
        <v>55</v>
      </c>
      <c r="C673" s="1" t="s">
        <v>3</v>
      </c>
      <c r="D673" s="5">
        <f>VLOOKUP(B673,SWH!$A$4:$C$19,3,FALSE)</f>
        <v>46320.38</v>
      </c>
      <c r="E673" s="5">
        <v>0</v>
      </c>
      <c r="F673" s="5">
        <v>355.24</v>
      </c>
      <c r="G673" s="5">
        <v>3119.47</v>
      </c>
      <c r="H673" s="5">
        <v>2582.34</v>
      </c>
      <c r="I673" s="5">
        <v>345.73</v>
      </c>
      <c r="J673" s="5">
        <v>14676.31</v>
      </c>
      <c r="K673" s="5">
        <v>0</v>
      </c>
      <c r="L673" s="5">
        <v>1955.64</v>
      </c>
      <c r="M673" s="5">
        <v>2047.85</v>
      </c>
      <c r="N673" s="5">
        <v>396.69</v>
      </c>
      <c r="O673" s="5">
        <f>VLOOKUP(B673,SWH!$A$4:$B$19,2,FALSE)</f>
        <v>1.3293699999999999</v>
      </c>
      <c r="P673" s="5">
        <f t="shared" si="42"/>
        <v>395.36063000000001</v>
      </c>
      <c r="Q673" s="5">
        <v>1104.24</v>
      </c>
      <c r="R673" s="5">
        <v>786.85</v>
      </c>
      <c r="S673" s="5">
        <v>40.86</v>
      </c>
      <c r="T673" s="5">
        <v>0</v>
      </c>
      <c r="U673" s="5">
        <v>528.6</v>
      </c>
      <c r="V673" s="5">
        <v>0</v>
      </c>
      <c r="W673" s="5">
        <f t="shared" si="44"/>
        <v>7494.6306299999997</v>
      </c>
      <c r="X673" s="5">
        <f t="shared" si="45"/>
        <v>355.24</v>
      </c>
      <c r="Y673" s="5">
        <v>27055.95</v>
      </c>
      <c r="Z673" s="5">
        <v>883.84</v>
      </c>
      <c r="AA673" s="5">
        <f t="shared" si="43"/>
        <v>27939.79</v>
      </c>
    </row>
    <row r="674" spans="1:27" x14ac:dyDescent="0.25">
      <c r="A674">
        <v>2019</v>
      </c>
      <c r="B674" t="s">
        <v>55</v>
      </c>
      <c r="C674" s="1" t="s">
        <v>7</v>
      </c>
      <c r="D674" s="5">
        <f>VLOOKUP(B674,SWH!$A$4:$C$19,3,FALSE)</f>
        <v>46320.38</v>
      </c>
      <c r="E674" s="5">
        <v>0</v>
      </c>
      <c r="F674" s="5">
        <v>352.72</v>
      </c>
      <c r="G674" s="5">
        <v>3495.58</v>
      </c>
      <c r="H674" s="5">
        <v>2579.34</v>
      </c>
      <c r="I674" s="5">
        <v>340.29</v>
      </c>
      <c r="J674" s="5">
        <v>14676.31</v>
      </c>
      <c r="K674" s="5">
        <v>0</v>
      </c>
      <c r="L674" s="5">
        <v>1955.63</v>
      </c>
      <c r="M674" s="5">
        <v>2486.5700000000002</v>
      </c>
      <c r="N674" s="5">
        <v>419.72</v>
      </c>
      <c r="O674" s="5">
        <f>VLOOKUP(B674,SWH!$A$4:$B$19,2,FALSE)</f>
        <v>1.3293699999999999</v>
      </c>
      <c r="P674" s="5">
        <f t="shared" si="42"/>
        <v>418.39063000000004</v>
      </c>
      <c r="Q674" s="5">
        <v>1091.07</v>
      </c>
      <c r="R674" s="5">
        <v>1440.84</v>
      </c>
      <c r="S674" s="5">
        <v>0</v>
      </c>
      <c r="T674" s="5">
        <v>0</v>
      </c>
      <c r="U674" s="5">
        <v>513.03</v>
      </c>
      <c r="V674" s="5">
        <v>0</v>
      </c>
      <c r="W674" s="5">
        <f t="shared" si="44"/>
        <v>8932.4506299999994</v>
      </c>
      <c r="X674" s="5">
        <f t="shared" si="45"/>
        <v>352.72</v>
      </c>
      <c r="Y674" s="5">
        <v>28485.360000000001</v>
      </c>
      <c r="Z674" s="5">
        <v>865.75</v>
      </c>
      <c r="AA674" s="5">
        <f t="shared" si="43"/>
        <v>29351.11</v>
      </c>
    </row>
    <row r="675" spans="1:27" x14ac:dyDescent="0.25">
      <c r="A675">
        <v>2019</v>
      </c>
      <c r="B675" t="s">
        <v>55</v>
      </c>
      <c r="C675" s="1" t="s">
        <v>17</v>
      </c>
      <c r="D675" s="5">
        <f>VLOOKUP(B675,SWH!$A$4:$C$19,3,FALSE)</f>
        <v>46320.38</v>
      </c>
      <c r="E675" s="5">
        <v>0</v>
      </c>
      <c r="F675" s="5">
        <v>53.01</v>
      </c>
      <c r="G675" s="5">
        <v>2248.84</v>
      </c>
      <c r="H675" s="5">
        <v>2582.7399999999998</v>
      </c>
      <c r="I675" s="5">
        <v>339.86</v>
      </c>
      <c r="J675" s="5">
        <v>14676.31</v>
      </c>
      <c r="K675" s="5">
        <v>0</v>
      </c>
      <c r="L675" s="5">
        <v>1955.64</v>
      </c>
      <c r="M675" s="5">
        <v>2001.33</v>
      </c>
      <c r="N675" s="5">
        <v>329.22</v>
      </c>
      <c r="O675" s="5">
        <f>VLOOKUP(B675,SWH!$A$4:$B$19,2,FALSE)</f>
        <v>1.3293699999999999</v>
      </c>
      <c r="P675" s="5">
        <f t="shared" si="42"/>
        <v>327.89063000000004</v>
      </c>
      <c r="Q675" s="5">
        <v>862.81</v>
      </c>
      <c r="R675" s="5">
        <v>385.78</v>
      </c>
      <c r="S675" s="5">
        <v>0</v>
      </c>
      <c r="T675" s="5">
        <v>0</v>
      </c>
      <c r="U675" s="5">
        <v>535.44000000000005</v>
      </c>
      <c r="V675" s="5">
        <v>0</v>
      </c>
      <c r="W675" s="5">
        <f t="shared" si="44"/>
        <v>5826.6506300000001</v>
      </c>
      <c r="X675" s="5">
        <f t="shared" si="45"/>
        <v>53.01</v>
      </c>
      <c r="Y675" s="5">
        <v>25382.53</v>
      </c>
      <c r="Z675" s="5">
        <v>588.45000000000005</v>
      </c>
      <c r="AA675" s="5">
        <f t="shared" si="43"/>
        <v>25970.98</v>
      </c>
    </row>
    <row r="676" spans="1:27" x14ac:dyDescent="0.25">
      <c r="A676">
        <v>2019</v>
      </c>
      <c r="B676" t="s">
        <v>55</v>
      </c>
      <c r="C676" s="1" t="s">
        <v>14</v>
      </c>
      <c r="D676" s="5">
        <f>VLOOKUP(B676,SWH!$A$4:$C$19,3,FALSE)</f>
        <v>46320.38</v>
      </c>
      <c r="E676" s="5">
        <v>0</v>
      </c>
      <c r="F676" s="5">
        <v>715.39</v>
      </c>
      <c r="G676" s="5">
        <v>2290.59</v>
      </c>
      <c r="H676" s="5">
        <v>2584.5700000000002</v>
      </c>
      <c r="I676" s="5">
        <v>343.99</v>
      </c>
      <c r="J676" s="5">
        <v>14676.31</v>
      </c>
      <c r="K676" s="5">
        <v>0</v>
      </c>
      <c r="L676" s="5">
        <v>1955.64</v>
      </c>
      <c r="M676" s="5">
        <v>1976.55</v>
      </c>
      <c r="N676" s="5">
        <v>317.29000000000002</v>
      </c>
      <c r="O676" s="5">
        <f>VLOOKUP(B676,SWH!$A$4:$B$19,2,FALSE)</f>
        <v>1.3293699999999999</v>
      </c>
      <c r="P676" s="5">
        <f t="shared" si="42"/>
        <v>315.96063000000004</v>
      </c>
      <c r="Q676" s="5">
        <v>768.29</v>
      </c>
      <c r="R676" s="5">
        <v>1200.3900000000001</v>
      </c>
      <c r="S676" s="5">
        <v>44.33</v>
      </c>
      <c r="T676" s="5">
        <v>0</v>
      </c>
      <c r="U676" s="5">
        <v>577.34</v>
      </c>
      <c r="V676" s="5">
        <v>0</v>
      </c>
      <c r="W676" s="5">
        <f t="shared" si="44"/>
        <v>6596.1106300000001</v>
      </c>
      <c r="X676" s="5">
        <f t="shared" si="45"/>
        <v>715.39</v>
      </c>
      <c r="Y676" s="5">
        <v>26157.94</v>
      </c>
      <c r="Z676" s="5">
        <v>1292.73</v>
      </c>
      <c r="AA676" s="5">
        <f t="shared" si="43"/>
        <v>27450.67</v>
      </c>
    </row>
    <row r="677" spans="1:27" x14ac:dyDescent="0.25">
      <c r="A677">
        <v>2019</v>
      </c>
      <c r="B677" t="s">
        <v>55</v>
      </c>
      <c r="C677" s="1" t="s">
        <v>2</v>
      </c>
      <c r="D677" s="5">
        <f>VLOOKUP(B677,SWH!$A$4:$C$19,3,FALSE)</f>
        <v>46320.38</v>
      </c>
      <c r="E677" s="5">
        <v>0</v>
      </c>
      <c r="F677" s="5">
        <v>769.95</v>
      </c>
      <c r="G677" s="5">
        <v>2570.83</v>
      </c>
      <c r="H677" s="5">
        <v>2576.4</v>
      </c>
      <c r="I677" s="5">
        <v>341.09</v>
      </c>
      <c r="J677" s="5">
        <v>14676.31</v>
      </c>
      <c r="K677" s="5">
        <v>0</v>
      </c>
      <c r="L677" s="5">
        <v>1955.63</v>
      </c>
      <c r="M677" s="5">
        <v>2518.09</v>
      </c>
      <c r="N677" s="5">
        <v>326.05</v>
      </c>
      <c r="O677" s="5">
        <f>VLOOKUP(B677,SWH!$A$4:$B$19,2,FALSE)</f>
        <v>1.3293699999999999</v>
      </c>
      <c r="P677" s="5">
        <f t="shared" si="42"/>
        <v>324.72063000000003</v>
      </c>
      <c r="Q677" s="5">
        <v>748.83</v>
      </c>
      <c r="R677" s="5">
        <v>2037.27</v>
      </c>
      <c r="S677" s="5">
        <v>0</v>
      </c>
      <c r="T677" s="5">
        <v>0</v>
      </c>
      <c r="U677" s="5">
        <v>563.52</v>
      </c>
      <c r="V677" s="5">
        <v>0</v>
      </c>
      <c r="W677" s="5">
        <f t="shared" si="44"/>
        <v>8199.7406300000002</v>
      </c>
      <c r="X677" s="5">
        <f t="shared" si="45"/>
        <v>769.95</v>
      </c>
      <c r="Y677" s="5">
        <v>27750.5</v>
      </c>
      <c r="Z677" s="5">
        <v>1333.47</v>
      </c>
      <c r="AA677" s="5">
        <f t="shared" si="43"/>
        <v>29083.97</v>
      </c>
    </row>
    <row r="678" spans="1:27" x14ac:dyDescent="0.25">
      <c r="A678">
        <v>2019</v>
      </c>
      <c r="B678" t="s">
        <v>55</v>
      </c>
      <c r="C678" s="1" t="s">
        <v>18</v>
      </c>
      <c r="D678" s="5">
        <f>VLOOKUP(B678,SWH!$A$4:$C$19,3,FALSE)</f>
        <v>46320.38</v>
      </c>
      <c r="E678" s="5">
        <v>0</v>
      </c>
      <c r="F678" s="5">
        <v>1094.73</v>
      </c>
      <c r="G678" s="5">
        <v>1276.53</v>
      </c>
      <c r="H678" s="5">
        <v>2591.7600000000002</v>
      </c>
      <c r="I678" s="5">
        <v>348.75</v>
      </c>
      <c r="J678" s="5">
        <v>14676.31</v>
      </c>
      <c r="K678" s="5">
        <v>0</v>
      </c>
      <c r="L678" s="5">
        <v>1955.64</v>
      </c>
      <c r="M678" s="5">
        <v>1979.81</v>
      </c>
      <c r="N678" s="5">
        <v>213.09</v>
      </c>
      <c r="O678" s="5">
        <f>VLOOKUP(B678,SWH!$A$4:$B$19,2,FALSE)</f>
        <v>1.3293699999999999</v>
      </c>
      <c r="P678" s="5">
        <f t="shared" si="42"/>
        <v>211.76062999999999</v>
      </c>
      <c r="Q678" s="5">
        <v>411.61</v>
      </c>
      <c r="R678" s="5">
        <v>854.3</v>
      </c>
      <c r="S678" s="5">
        <v>0</v>
      </c>
      <c r="T678" s="5">
        <v>0</v>
      </c>
      <c r="U678" s="5">
        <v>592.28</v>
      </c>
      <c r="V678" s="5">
        <v>0</v>
      </c>
      <c r="W678" s="5">
        <f t="shared" si="44"/>
        <v>4734.0106300000007</v>
      </c>
      <c r="X678" s="5">
        <f t="shared" si="45"/>
        <v>1094.73</v>
      </c>
      <c r="Y678" s="5">
        <v>24307.82</v>
      </c>
      <c r="Z678" s="5">
        <v>1687.01</v>
      </c>
      <c r="AA678" s="5">
        <f t="shared" si="43"/>
        <v>25994.829999999998</v>
      </c>
    </row>
    <row r="679" spans="1:27" x14ac:dyDescent="0.25">
      <c r="A679">
        <v>2019</v>
      </c>
      <c r="B679" t="s">
        <v>55</v>
      </c>
      <c r="C679" s="1" t="s">
        <v>4</v>
      </c>
      <c r="D679" s="5">
        <f>VLOOKUP(B679,SWH!$A$4:$C$19,3,FALSE)</f>
        <v>46320.38</v>
      </c>
      <c r="E679" s="5">
        <v>0</v>
      </c>
      <c r="F679" s="5">
        <v>1228.52</v>
      </c>
      <c r="G679" s="5">
        <v>2112.71</v>
      </c>
      <c r="H679" s="5">
        <v>2581.89</v>
      </c>
      <c r="I679" s="5">
        <v>345.67</v>
      </c>
      <c r="J679" s="5">
        <v>14676.31</v>
      </c>
      <c r="K679" s="5">
        <v>0</v>
      </c>
      <c r="L679" s="5">
        <v>1955.64</v>
      </c>
      <c r="M679" s="5">
        <v>2014.71</v>
      </c>
      <c r="N679" s="5">
        <v>270.72000000000003</v>
      </c>
      <c r="O679" s="5">
        <f>VLOOKUP(B679,SWH!$A$4:$B$19,2,FALSE)</f>
        <v>1.3293699999999999</v>
      </c>
      <c r="P679" s="5">
        <f t="shared" si="42"/>
        <v>269.39063000000004</v>
      </c>
      <c r="Q679" s="5">
        <v>618.82000000000005</v>
      </c>
      <c r="R679" s="5">
        <v>854.12</v>
      </c>
      <c r="S679" s="5">
        <v>36.51</v>
      </c>
      <c r="T679" s="5">
        <v>0</v>
      </c>
      <c r="U679" s="5">
        <v>618.86</v>
      </c>
      <c r="V679" s="5">
        <v>0</v>
      </c>
      <c r="W679" s="5">
        <f t="shared" si="44"/>
        <v>5906.2606299999998</v>
      </c>
      <c r="X679" s="5">
        <f t="shared" si="45"/>
        <v>1228.52</v>
      </c>
      <c r="Y679" s="5">
        <v>25467.1</v>
      </c>
      <c r="Z679" s="5">
        <v>1847.37</v>
      </c>
      <c r="AA679" s="5">
        <f t="shared" si="43"/>
        <v>27314.469999999998</v>
      </c>
    </row>
    <row r="680" spans="1:27" x14ac:dyDescent="0.25">
      <c r="A680">
        <v>2019</v>
      </c>
      <c r="B680" t="s">
        <v>55</v>
      </c>
      <c r="C680" s="1" t="s">
        <v>5</v>
      </c>
      <c r="D680" s="5">
        <f>VLOOKUP(B680,SWH!$A$4:$C$19,3,FALSE)</f>
        <v>46320.38</v>
      </c>
      <c r="E680" s="5">
        <v>0</v>
      </c>
      <c r="F680" s="5">
        <v>1753.92</v>
      </c>
      <c r="G680" s="5">
        <v>1955.23</v>
      </c>
      <c r="H680" s="5">
        <v>2581.33</v>
      </c>
      <c r="I680" s="5">
        <v>343.44</v>
      </c>
      <c r="J680" s="5">
        <v>14676.31</v>
      </c>
      <c r="K680" s="5">
        <v>0</v>
      </c>
      <c r="L680" s="5">
        <v>1955.64</v>
      </c>
      <c r="M680" s="5">
        <v>2485.5300000000002</v>
      </c>
      <c r="N680" s="5">
        <v>287.39</v>
      </c>
      <c r="O680" s="5">
        <f>VLOOKUP(B680,SWH!$A$4:$B$19,2,FALSE)</f>
        <v>1.3293699999999999</v>
      </c>
      <c r="P680" s="5">
        <f t="shared" si="42"/>
        <v>286.06063</v>
      </c>
      <c r="Q680" s="5">
        <v>561.21</v>
      </c>
      <c r="R680" s="5">
        <v>2322.7600000000002</v>
      </c>
      <c r="S680" s="5">
        <v>0</v>
      </c>
      <c r="T680" s="5">
        <v>0</v>
      </c>
      <c r="U680" s="5">
        <v>607.13</v>
      </c>
      <c r="V680" s="5">
        <v>0</v>
      </c>
      <c r="W680" s="5">
        <f t="shared" si="44"/>
        <v>7610.7906300000004</v>
      </c>
      <c r="X680" s="5">
        <f t="shared" si="45"/>
        <v>1753.92</v>
      </c>
      <c r="Y680" s="5">
        <v>27168.83</v>
      </c>
      <c r="Z680" s="5">
        <v>2361.04</v>
      </c>
      <c r="AA680" s="5">
        <f t="shared" si="43"/>
        <v>29529.870000000003</v>
      </c>
    </row>
    <row r="681" spans="1:27" x14ac:dyDescent="0.25">
      <c r="A681">
        <v>2019</v>
      </c>
      <c r="B681" t="s">
        <v>55</v>
      </c>
      <c r="C681" s="1" t="s">
        <v>15</v>
      </c>
      <c r="D681" s="5">
        <f>VLOOKUP(B681,SWH!$A$4:$C$19,3,FALSE)</f>
        <v>46320.38</v>
      </c>
      <c r="E681" s="5">
        <v>0</v>
      </c>
      <c r="F681" s="5">
        <v>1210.75</v>
      </c>
      <c r="G681" s="5">
        <v>991.38</v>
      </c>
      <c r="H681" s="5">
        <v>2593.4899999999998</v>
      </c>
      <c r="I681" s="5">
        <v>349.24</v>
      </c>
      <c r="J681" s="5">
        <v>14676.31</v>
      </c>
      <c r="K681" s="5">
        <v>0</v>
      </c>
      <c r="L681" s="5">
        <v>1955.64</v>
      </c>
      <c r="M681" s="5">
        <v>2004.55</v>
      </c>
      <c r="N681" s="5">
        <v>172.43</v>
      </c>
      <c r="O681" s="5">
        <f>VLOOKUP(B681,SWH!$A$4:$B$19,2,FALSE)</f>
        <v>1.3293699999999999</v>
      </c>
      <c r="P681" s="5">
        <f t="shared" si="42"/>
        <v>171.10063</v>
      </c>
      <c r="Q681" s="5">
        <v>288.19</v>
      </c>
      <c r="R681" s="5">
        <v>972.36</v>
      </c>
      <c r="S681" s="5">
        <v>0</v>
      </c>
      <c r="T681" s="5">
        <v>0</v>
      </c>
      <c r="U681" s="5">
        <v>615.91999999999996</v>
      </c>
      <c r="V681" s="5">
        <v>0</v>
      </c>
      <c r="W681" s="5">
        <f t="shared" si="44"/>
        <v>4427.5806300000004</v>
      </c>
      <c r="X681" s="5">
        <f t="shared" si="45"/>
        <v>1210.75</v>
      </c>
      <c r="Y681" s="5">
        <v>24003.59</v>
      </c>
      <c r="Z681" s="5">
        <v>1826.68</v>
      </c>
      <c r="AA681" s="5">
        <f t="shared" si="43"/>
        <v>25830.27</v>
      </c>
    </row>
    <row r="682" spans="1:27" x14ac:dyDescent="0.25">
      <c r="A682">
        <v>2019</v>
      </c>
      <c r="B682" t="s">
        <v>55</v>
      </c>
      <c r="C682" s="1" t="s">
        <v>16</v>
      </c>
      <c r="D682" s="5">
        <f>VLOOKUP(B682,SWH!$A$4:$C$19,3,FALSE)</f>
        <v>46320.38</v>
      </c>
      <c r="E682" s="5">
        <v>0</v>
      </c>
      <c r="F682" s="5">
        <v>2400.3200000000002</v>
      </c>
      <c r="G682" s="5">
        <v>2012.66</v>
      </c>
      <c r="H682" s="5">
        <v>2583.7600000000002</v>
      </c>
      <c r="I682" s="5">
        <v>346.08</v>
      </c>
      <c r="J682" s="5">
        <v>14676.31</v>
      </c>
      <c r="K682" s="5">
        <v>0</v>
      </c>
      <c r="L682" s="5">
        <v>1955.64</v>
      </c>
      <c r="M682" s="5">
        <v>2080.65</v>
      </c>
      <c r="N682" s="5">
        <v>281.49</v>
      </c>
      <c r="O682" s="5">
        <f>VLOOKUP(B682,SWH!$A$4:$B$19,2,FALSE)</f>
        <v>1.3293699999999999</v>
      </c>
      <c r="P682" s="5">
        <f t="shared" si="42"/>
        <v>280.16063000000003</v>
      </c>
      <c r="Q682" s="5">
        <v>583.29</v>
      </c>
      <c r="R682" s="5">
        <v>1188.02</v>
      </c>
      <c r="S682" s="5">
        <v>40.700000000000003</v>
      </c>
      <c r="T682" s="5">
        <v>0</v>
      </c>
      <c r="U682" s="5">
        <v>650.1</v>
      </c>
      <c r="V682" s="5">
        <v>0</v>
      </c>
      <c r="W682" s="5">
        <f t="shared" si="44"/>
        <v>6185.48063</v>
      </c>
      <c r="X682" s="5">
        <f t="shared" si="45"/>
        <v>2400.3200000000002</v>
      </c>
      <c r="Y682" s="5">
        <v>25748.6</v>
      </c>
      <c r="Z682" s="5">
        <v>3050.42</v>
      </c>
      <c r="AA682" s="5">
        <f t="shared" si="43"/>
        <v>28799.019999999997</v>
      </c>
    </row>
    <row r="683" spans="1:27" x14ac:dyDescent="0.25">
      <c r="A683">
        <v>2019</v>
      </c>
      <c r="B683" t="s">
        <v>55</v>
      </c>
      <c r="C683" s="1" t="s">
        <v>9</v>
      </c>
      <c r="D683" s="5">
        <f>VLOOKUP(B683,SWH!$A$4:$C$19,3,FALSE)</f>
        <v>46320.38</v>
      </c>
      <c r="E683" s="5">
        <v>0</v>
      </c>
      <c r="F683" s="5">
        <v>3186.33</v>
      </c>
      <c r="G683" s="5">
        <v>1712.17</v>
      </c>
      <c r="H683" s="5">
        <v>2585.16</v>
      </c>
      <c r="I683" s="5">
        <v>348.85</v>
      </c>
      <c r="J683" s="5">
        <v>14676.31</v>
      </c>
      <c r="K683" s="5">
        <v>0</v>
      </c>
      <c r="L683" s="5">
        <v>1955.64</v>
      </c>
      <c r="M683" s="5">
        <v>2360.31</v>
      </c>
      <c r="N683" s="5">
        <v>247.61</v>
      </c>
      <c r="O683" s="5">
        <f>VLOOKUP(B683,SWH!$A$4:$B$19,2,FALSE)</f>
        <v>1.3293699999999999</v>
      </c>
      <c r="P683" s="5">
        <f t="shared" si="42"/>
        <v>246.28063</v>
      </c>
      <c r="Q683" s="5">
        <v>474.13</v>
      </c>
      <c r="R683" s="5">
        <v>2144.14</v>
      </c>
      <c r="S683" s="5">
        <v>0</v>
      </c>
      <c r="T683" s="5">
        <v>0</v>
      </c>
      <c r="U683" s="5">
        <v>642.08000000000004</v>
      </c>
      <c r="V683" s="5">
        <v>0</v>
      </c>
      <c r="W683" s="5">
        <f t="shared" si="44"/>
        <v>6937.0306299999993</v>
      </c>
      <c r="X683" s="5">
        <f t="shared" si="45"/>
        <v>3186.33</v>
      </c>
      <c r="Y683" s="5">
        <v>26504.31</v>
      </c>
      <c r="Z683" s="5">
        <v>3828.42</v>
      </c>
      <c r="AA683" s="5">
        <f t="shared" si="43"/>
        <v>30332.730000000003</v>
      </c>
    </row>
    <row r="684" spans="1:27" x14ac:dyDescent="0.25">
      <c r="A684">
        <v>2019</v>
      </c>
      <c r="B684" t="s">
        <v>55</v>
      </c>
      <c r="C684" s="1" t="s">
        <v>12</v>
      </c>
      <c r="D684" s="5">
        <f>VLOOKUP(B684,SWH!$A$4:$C$19,3,FALSE)</f>
        <v>46320.38</v>
      </c>
      <c r="E684" s="5">
        <v>0</v>
      </c>
      <c r="F684" s="5">
        <v>2350.98</v>
      </c>
      <c r="G684" s="5">
        <v>1710.77</v>
      </c>
      <c r="H684" s="5">
        <v>2585.9</v>
      </c>
      <c r="I684" s="5">
        <v>349.58</v>
      </c>
      <c r="J684" s="5">
        <v>14676.31</v>
      </c>
      <c r="K684" s="5">
        <v>0</v>
      </c>
      <c r="L684" s="5">
        <v>1955.64</v>
      </c>
      <c r="M684" s="5">
        <v>2100.9</v>
      </c>
      <c r="N684" s="5">
        <v>275.45</v>
      </c>
      <c r="O684" s="5">
        <f>VLOOKUP(B684,SWH!$A$4:$B$19,2,FALSE)</f>
        <v>1.3293699999999999</v>
      </c>
      <c r="P684" s="5">
        <f t="shared" si="42"/>
        <v>274.12063000000001</v>
      </c>
      <c r="Q684" s="5">
        <v>466.39</v>
      </c>
      <c r="R684" s="5">
        <v>1403.32</v>
      </c>
      <c r="S684" s="5">
        <v>46.3</v>
      </c>
      <c r="T684" s="5">
        <v>0</v>
      </c>
      <c r="U684" s="5">
        <v>686.96</v>
      </c>
      <c r="V684" s="5">
        <v>0</v>
      </c>
      <c r="W684" s="5">
        <f t="shared" si="44"/>
        <v>6001.8006299999997</v>
      </c>
      <c r="X684" s="5">
        <f t="shared" si="45"/>
        <v>2350.98</v>
      </c>
      <c r="Y684" s="5">
        <v>25570.54</v>
      </c>
      <c r="Z684" s="5">
        <v>3037.93</v>
      </c>
      <c r="AA684" s="5">
        <f t="shared" si="43"/>
        <v>28608.47</v>
      </c>
    </row>
    <row r="685" spans="1:27" x14ac:dyDescent="0.25">
      <c r="A685">
        <v>2019</v>
      </c>
      <c r="B685" t="s">
        <v>55</v>
      </c>
      <c r="C685" s="1" t="s">
        <v>8</v>
      </c>
      <c r="D685" s="5">
        <f>VLOOKUP(B685,SWH!$A$4:$C$19,3,FALSE)</f>
        <v>46320.38</v>
      </c>
      <c r="E685" s="5">
        <v>0</v>
      </c>
      <c r="F685" s="5">
        <v>3299.47</v>
      </c>
      <c r="G685" s="5">
        <v>1229.42</v>
      </c>
      <c r="H685" s="5">
        <v>2642.46</v>
      </c>
      <c r="I685" s="5">
        <v>376.91</v>
      </c>
      <c r="J685" s="5">
        <v>14676.31</v>
      </c>
      <c r="K685" s="5">
        <v>0</v>
      </c>
      <c r="L685" s="5">
        <v>1955.67</v>
      </c>
      <c r="M685" s="5">
        <v>2097.71</v>
      </c>
      <c r="N685" s="5">
        <v>219.02</v>
      </c>
      <c r="O685" s="5">
        <f>VLOOKUP(B685,SWH!$A$4:$B$19,2,FALSE)</f>
        <v>1.3293699999999999</v>
      </c>
      <c r="P685" s="5">
        <f t="shared" si="42"/>
        <v>217.69063</v>
      </c>
      <c r="Q685" s="5">
        <v>285.60000000000002</v>
      </c>
      <c r="R685" s="5">
        <v>1697.79</v>
      </c>
      <c r="S685" s="5">
        <v>48.81</v>
      </c>
      <c r="T685" s="5">
        <v>0</v>
      </c>
      <c r="U685" s="5">
        <v>736.99</v>
      </c>
      <c r="V685" s="5">
        <v>0</v>
      </c>
      <c r="W685" s="5">
        <f t="shared" si="44"/>
        <v>5577.02063</v>
      </c>
      <c r="X685" s="5">
        <f t="shared" si="45"/>
        <v>3299.47</v>
      </c>
      <c r="Y685" s="5">
        <v>25229.7</v>
      </c>
      <c r="Z685" s="5">
        <v>4036.47</v>
      </c>
      <c r="AA685" s="5">
        <f t="shared" si="43"/>
        <v>29266.170000000002</v>
      </c>
    </row>
    <row r="686" spans="1:27" x14ac:dyDescent="0.25">
      <c r="A686">
        <v>2004</v>
      </c>
      <c r="B686" t="s">
        <v>54</v>
      </c>
      <c r="C686" s="1" t="s">
        <v>10</v>
      </c>
      <c r="D686" s="5">
        <f>VLOOKUP(B686,SWH!$A$4:$C$19,3,FALSE)</f>
        <v>4982.1899999999996</v>
      </c>
      <c r="E686" s="5">
        <v>0.05</v>
      </c>
      <c r="F686" s="5">
        <v>0</v>
      </c>
      <c r="G686" s="5">
        <v>1697.18</v>
      </c>
      <c r="H686" s="5">
        <v>552.77</v>
      </c>
      <c r="I686" s="5">
        <v>225.64</v>
      </c>
      <c r="J686" s="5">
        <v>816.24</v>
      </c>
      <c r="K686" s="5">
        <v>0</v>
      </c>
      <c r="L686" s="5">
        <v>33.76</v>
      </c>
      <c r="M686" s="5">
        <v>167.55</v>
      </c>
      <c r="N686" s="5">
        <v>0.15</v>
      </c>
      <c r="O686" s="5">
        <f>VLOOKUP(B686,SWH!$A$4:$B$19,2,FALSE)</f>
        <v>0.15</v>
      </c>
      <c r="P686" s="5">
        <f>N686-O686</f>
        <v>0</v>
      </c>
      <c r="Q686" s="5">
        <v>0</v>
      </c>
      <c r="R686" s="5">
        <v>0</v>
      </c>
      <c r="S686" s="5">
        <v>0</v>
      </c>
      <c r="T686" s="5">
        <v>0</v>
      </c>
      <c r="U686" s="5">
        <v>69.53</v>
      </c>
      <c r="V686" s="5">
        <v>0</v>
      </c>
      <c r="W686" s="5">
        <f t="shared" si="44"/>
        <v>1864.78</v>
      </c>
      <c r="X686" s="5">
        <f t="shared" si="45"/>
        <v>0</v>
      </c>
      <c r="Y686" s="5">
        <v>3493.34</v>
      </c>
      <c r="Z686" s="5">
        <v>69.53</v>
      </c>
      <c r="AA686" s="5">
        <f t="shared" si="43"/>
        <v>3562.8700000000003</v>
      </c>
    </row>
    <row r="687" spans="1:27" x14ac:dyDescent="0.25">
      <c r="A687">
        <v>2004</v>
      </c>
      <c r="B687" t="s">
        <v>54</v>
      </c>
      <c r="C687" s="1" t="s">
        <v>6</v>
      </c>
      <c r="D687" s="5">
        <f>VLOOKUP(B687,SWH!$A$4:$C$19,3,FALSE)</f>
        <v>4982.1899999999996</v>
      </c>
      <c r="E687" s="5">
        <v>7.54</v>
      </c>
      <c r="F687" s="5">
        <v>0</v>
      </c>
      <c r="G687" s="5">
        <v>1347.75</v>
      </c>
      <c r="H687" s="5">
        <v>552.77</v>
      </c>
      <c r="I687" s="5">
        <v>225.68</v>
      </c>
      <c r="J687" s="5">
        <v>816.24</v>
      </c>
      <c r="K687" s="5">
        <v>0</v>
      </c>
      <c r="L687" s="5">
        <v>33.76</v>
      </c>
      <c r="M687" s="5">
        <v>163.76</v>
      </c>
      <c r="N687" s="5">
        <v>0.15</v>
      </c>
      <c r="O687" s="5">
        <f>VLOOKUP(B687,SWH!$A$4:$B$19,2,FALSE)</f>
        <v>0.15</v>
      </c>
      <c r="P687" s="5">
        <f t="shared" ref="P687:P750" si="46">N687-O687</f>
        <v>0</v>
      </c>
      <c r="Q687" s="5">
        <v>0</v>
      </c>
      <c r="R687" s="5">
        <v>0</v>
      </c>
      <c r="S687" s="5">
        <v>0</v>
      </c>
      <c r="T687" s="5">
        <v>0</v>
      </c>
      <c r="U687" s="5">
        <v>70.23</v>
      </c>
      <c r="V687" s="5">
        <v>0</v>
      </c>
      <c r="W687" s="5">
        <f t="shared" si="44"/>
        <v>1519.05</v>
      </c>
      <c r="X687" s="5">
        <f t="shared" si="45"/>
        <v>0</v>
      </c>
      <c r="Y687" s="5">
        <v>3147.64</v>
      </c>
      <c r="Z687" s="5">
        <v>70.23</v>
      </c>
      <c r="AA687" s="5">
        <f t="shared" si="43"/>
        <v>3217.87</v>
      </c>
    </row>
    <row r="688" spans="1:27" x14ac:dyDescent="0.25">
      <c r="A688">
        <v>2004</v>
      </c>
      <c r="B688" t="s">
        <v>54</v>
      </c>
      <c r="C688" s="1" t="s">
        <v>11</v>
      </c>
      <c r="D688" s="5">
        <f>VLOOKUP(B688,SWH!$A$4:$C$19,3,FALSE)</f>
        <v>4982.1899999999996</v>
      </c>
      <c r="E688" s="5">
        <v>1.73</v>
      </c>
      <c r="F688" s="5">
        <v>0</v>
      </c>
      <c r="G688" s="5">
        <v>1071.53</v>
      </c>
      <c r="H688" s="5">
        <v>552.77</v>
      </c>
      <c r="I688" s="5">
        <v>225.71</v>
      </c>
      <c r="J688" s="5">
        <v>816.24</v>
      </c>
      <c r="K688" s="5">
        <v>0</v>
      </c>
      <c r="L688" s="5">
        <v>33.76</v>
      </c>
      <c r="M688" s="5">
        <v>147.87</v>
      </c>
      <c r="N688" s="5">
        <v>0.15</v>
      </c>
      <c r="O688" s="5">
        <f>VLOOKUP(B688,SWH!$A$4:$B$19,2,FALSE)</f>
        <v>0.15</v>
      </c>
      <c r="P688" s="5">
        <f t="shared" si="46"/>
        <v>0</v>
      </c>
      <c r="Q688" s="5">
        <v>0</v>
      </c>
      <c r="R688" s="5">
        <v>0</v>
      </c>
      <c r="S688" s="5">
        <v>0</v>
      </c>
      <c r="T688" s="5">
        <v>0</v>
      </c>
      <c r="U688" s="5">
        <v>72.349999999999994</v>
      </c>
      <c r="V688" s="5">
        <v>0</v>
      </c>
      <c r="W688" s="5">
        <f t="shared" si="44"/>
        <v>1221.1300000000001</v>
      </c>
      <c r="X688" s="5">
        <f t="shared" si="45"/>
        <v>0</v>
      </c>
      <c r="Y688" s="5">
        <v>2849.75</v>
      </c>
      <c r="Z688" s="5">
        <v>72.349999999999994</v>
      </c>
      <c r="AA688" s="5">
        <f t="shared" si="43"/>
        <v>2922.1</v>
      </c>
    </row>
    <row r="689" spans="1:27" x14ac:dyDescent="0.25">
      <c r="A689">
        <v>2004</v>
      </c>
      <c r="B689" t="s">
        <v>54</v>
      </c>
      <c r="C689" s="1" t="s">
        <v>13</v>
      </c>
      <c r="D689" s="5">
        <f>VLOOKUP(B689,SWH!$A$4:$C$19,3,FALSE)</f>
        <v>4982.1899999999996</v>
      </c>
      <c r="E689" s="5">
        <v>38.54</v>
      </c>
      <c r="F689" s="5">
        <v>1.34</v>
      </c>
      <c r="G689" s="5">
        <v>1084.77</v>
      </c>
      <c r="H689" s="5">
        <v>552.77</v>
      </c>
      <c r="I689" s="5">
        <v>225.42</v>
      </c>
      <c r="J689" s="5">
        <v>816.24</v>
      </c>
      <c r="K689" s="5">
        <v>0</v>
      </c>
      <c r="L689" s="5">
        <v>33.76</v>
      </c>
      <c r="M689" s="5">
        <v>153.9</v>
      </c>
      <c r="N689" s="5">
        <v>0.15</v>
      </c>
      <c r="O689" s="5">
        <f>VLOOKUP(B689,SWH!$A$4:$B$19,2,FALSE)</f>
        <v>0.15</v>
      </c>
      <c r="P689" s="5">
        <f t="shared" si="46"/>
        <v>0</v>
      </c>
      <c r="Q689" s="5">
        <v>0</v>
      </c>
      <c r="R689" s="5">
        <v>0</v>
      </c>
      <c r="S689" s="5">
        <v>0</v>
      </c>
      <c r="T689" s="5">
        <v>0</v>
      </c>
      <c r="U689" s="5">
        <v>72.81</v>
      </c>
      <c r="V689" s="5">
        <v>0</v>
      </c>
      <c r="W689" s="5">
        <f t="shared" si="44"/>
        <v>1277.21</v>
      </c>
      <c r="X689" s="5">
        <f t="shared" si="45"/>
        <v>1.34</v>
      </c>
      <c r="Y689" s="5">
        <v>2905.56</v>
      </c>
      <c r="Z689" s="5">
        <v>74.150000000000006</v>
      </c>
      <c r="AA689" s="5">
        <f t="shared" si="43"/>
        <v>2979.71</v>
      </c>
    </row>
    <row r="690" spans="1:27" x14ac:dyDescent="0.25">
      <c r="A690">
        <v>2004</v>
      </c>
      <c r="B690" t="s">
        <v>54</v>
      </c>
      <c r="C690" s="1" t="s">
        <v>19</v>
      </c>
      <c r="D690" s="5">
        <f>VLOOKUP(B690,SWH!$A$4:$C$19,3,FALSE)</f>
        <v>4982.1899999999996</v>
      </c>
      <c r="E690" s="5">
        <v>70.97</v>
      </c>
      <c r="F690" s="5">
        <v>13.2</v>
      </c>
      <c r="G690" s="5">
        <v>975</v>
      </c>
      <c r="H690" s="5">
        <v>552.77</v>
      </c>
      <c r="I690" s="5">
        <v>225.34</v>
      </c>
      <c r="J690" s="5">
        <v>816.24</v>
      </c>
      <c r="K690" s="5">
        <v>0</v>
      </c>
      <c r="L690" s="5">
        <v>33.76</v>
      </c>
      <c r="M690" s="5">
        <v>129.59</v>
      </c>
      <c r="N690" s="5">
        <v>0.15</v>
      </c>
      <c r="O690" s="5">
        <f>VLOOKUP(B690,SWH!$A$4:$B$19,2,FALSE)</f>
        <v>0.15</v>
      </c>
      <c r="P690" s="5">
        <f t="shared" si="46"/>
        <v>0</v>
      </c>
      <c r="Q690" s="5">
        <v>0</v>
      </c>
      <c r="R690" s="5">
        <v>0</v>
      </c>
      <c r="S690" s="5">
        <v>0</v>
      </c>
      <c r="T690" s="5">
        <v>0</v>
      </c>
      <c r="U690" s="5">
        <v>75.81</v>
      </c>
      <c r="V690" s="5">
        <v>0</v>
      </c>
      <c r="W690" s="5">
        <f t="shared" si="44"/>
        <v>1175.56</v>
      </c>
      <c r="X690" s="5">
        <f t="shared" si="45"/>
        <v>13.2</v>
      </c>
      <c r="Y690" s="5">
        <v>2803.82</v>
      </c>
      <c r="Z690" s="5">
        <v>89.01</v>
      </c>
      <c r="AA690" s="5">
        <f t="shared" si="43"/>
        <v>2892.8300000000004</v>
      </c>
    </row>
    <row r="691" spans="1:27" x14ac:dyDescent="0.25">
      <c r="A691">
        <v>2004</v>
      </c>
      <c r="B691" t="s">
        <v>54</v>
      </c>
      <c r="C691" s="1" t="s">
        <v>20</v>
      </c>
      <c r="D691" s="5">
        <f>VLOOKUP(B691,SWH!$A$4:$C$19,3,FALSE)</f>
        <v>4982.1899999999996</v>
      </c>
      <c r="E691" s="5">
        <v>88.64</v>
      </c>
      <c r="F691" s="5">
        <v>2.5299999999999998</v>
      </c>
      <c r="G691" s="5">
        <v>678.53</v>
      </c>
      <c r="H691" s="5">
        <v>552.77</v>
      </c>
      <c r="I691" s="5">
        <v>225.51</v>
      </c>
      <c r="J691" s="5">
        <v>816.24</v>
      </c>
      <c r="K691" s="5">
        <v>0</v>
      </c>
      <c r="L691" s="5">
        <v>33.76</v>
      </c>
      <c r="M691" s="5">
        <v>151.38999999999999</v>
      </c>
      <c r="N691" s="5">
        <v>0.15</v>
      </c>
      <c r="O691" s="5">
        <f>VLOOKUP(B691,SWH!$A$4:$B$19,2,FALSE)</f>
        <v>0.15</v>
      </c>
      <c r="P691" s="5">
        <f t="shared" si="46"/>
        <v>0</v>
      </c>
      <c r="Q691" s="5">
        <v>0</v>
      </c>
      <c r="R691" s="5">
        <v>0</v>
      </c>
      <c r="S691" s="5">
        <v>0</v>
      </c>
      <c r="T691" s="5">
        <v>0</v>
      </c>
      <c r="U691" s="5">
        <v>76.03</v>
      </c>
      <c r="V691" s="5">
        <v>0</v>
      </c>
      <c r="W691" s="5">
        <f t="shared" si="44"/>
        <v>918.56</v>
      </c>
      <c r="X691" s="5">
        <f t="shared" si="45"/>
        <v>2.5299999999999998</v>
      </c>
      <c r="Y691" s="5">
        <v>2546.98</v>
      </c>
      <c r="Z691" s="5">
        <v>78.56</v>
      </c>
      <c r="AA691" s="5">
        <f t="shared" si="43"/>
        <v>2625.54</v>
      </c>
    </row>
    <row r="692" spans="1:27" x14ac:dyDescent="0.25">
      <c r="A692">
        <v>2004</v>
      </c>
      <c r="B692" t="s">
        <v>54</v>
      </c>
      <c r="C692" s="1" t="s">
        <v>3</v>
      </c>
      <c r="D692" s="5">
        <f>VLOOKUP(B692,SWH!$A$4:$C$19,3,FALSE)</f>
        <v>4982.1899999999996</v>
      </c>
      <c r="E692" s="5">
        <v>187.28</v>
      </c>
      <c r="F692" s="5">
        <v>144.62</v>
      </c>
      <c r="G692" s="5">
        <v>537.44000000000005</v>
      </c>
      <c r="H692" s="5">
        <v>552.77</v>
      </c>
      <c r="I692" s="5">
        <v>225.46</v>
      </c>
      <c r="J692" s="5">
        <v>816.24</v>
      </c>
      <c r="K692" s="5">
        <v>0</v>
      </c>
      <c r="L692" s="5">
        <v>33.76</v>
      </c>
      <c r="M692" s="5">
        <v>105.96</v>
      </c>
      <c r="N692" s="5">
        <v>0.15</v>
      </c>
      <c r="O692" s="5">
        <f>VLOOKUP(B692,SWH!$A$4:$B$19,2,FALSE)</f>
        <v>0.15</v>
      </c>
      <c r="P692" s="5">
        <f t="shared" si="46"/>
        <v>0</v>
      </c>
      <c r="Q692" s="5">
        <v>0</v>
      </c>
      <c r="R692" s="5">
        <v>0</v>
      </c>
      <c r="S692" s="5">
        <v>0</v>
      </c>
      <c r="T692" s="5">
        <v>0</v>
      </c>
      <c r="U692" s="5">
        <v>81.97</v>
      </c>
      <c r="V692" s="5">
        <v>0</v>
      </c>
      <c r="W692" s="5">
        <f t="shared" si="44"/>
        <v>830.68000000000006</v>
      </c>
      <c r="X692" s="5">
        <f t="shared" si="45"/>
        <v>144.62</v>
      </c>
      <c r="Y692" s="5">
        <v>2459.06</v>
      </c>
      <c r="Z692" s="5">
        <v>226.59</v>
      </c>
      <c r="AA692" s="5">
        <f t="shared" si="43"/>
        <v>2685.65</v>
      </c>
    </row>
    <row r="693" spans="1:27" x14ac:dyDescent="0.25">
      <c r="A693">
        <v>2004</v>
      </c>
      <c r="B693" t="s">
        <v>54</v>
      </c>
      <c r="C693" s="1" t="s">
        <v>7</v>
      </c>
      <c r="D693" s="5">
        <f>VLOOKUP(B693,SWH!$A$4:$C$19,3,FALSE)</f>
        <v>4982.1899999999996</v>
      </c>
      <c r="E693" s="5">
        <v>102.1</v>
      </c>
      <c r="F693" s="5">
        <v>26.57</v>
      </c>
      <c r="G693" s="5">
        <v>449.47</v>
      </c>
      <c r="H693" s="5">
        <v>552.77</v>
      </c>
      <c r="I693" s="5">
        <v>225.46</v>
      </c>
      <c r="J693" s="5">
        <v>816.24</v>
      </c>
      <c r="K693" s="5">
        <v>0</v>
      </c>
      <c r="L693" s="5">
        <v>33.76</v>
      </c>
      <c r="M693" s="5">
        <v>127.35</v>
      </c>
      <c r="N693" s="5">
        <v>0.15</v>
      </c>
      <c r="O693" s="5">
        <f>VLOOKUP(B693,SWH!$A$4:$B$19,2,FALSE)</f>
        <v>0.15</v>
      </c>
      <c r="P693" s="5">
        <f t="shared" si="46"/>
        <v>0</v>
      </c>
      <c r="Q693" s="5">
        <v>0</v>
      </c>
      <c r="R693" s="5">
        <v>0</v>
      </c>
      <c r="S693" s="5">
        <v>0</v>
      </c>
      <c r="T693" s="5">
        <v>0</v>
      </c>
      <c r="U693" s="5">
        <v>80.34</v>
      </c>
      <c r="V693" s="5">
        <v>0</v>
      </c>
      <c r="W693" s="5">
        <f t="shared" si="44"/>
        <v>678.92000000000007</v>
      </c>
      <c r="X693" s="5">
        <f t="shared" si="45"/>
        <v>26.57</v>
      </c>
      <c r="Y693" s="5">
        <v>2307.29</v>
      </c>
      <c r="Z693" s="5">
        <v>106.91</v>
      </c>
      <c r="AA693" s="5">
        <f t="shared" si="43"/>
        <v>2414.1999999999998</v>
      </c>
    </row>
    <row r="694" spans="1:27" x14ac:dyDescent="0.25">
      <c r="A694">
        <v>2004</v>
      </c>
      <c r="B694" t="s">
        <v>54</v>
      </c>
      <c r="C694" s="1" t="s">
        <v>17</v>
      </c>
      <c r="D694" s="5">
        <f>VLOOKUP(B694,SWH!$A$4:$C$19,3,FALSE)</f>
        <v>4982.1899999999996</v>
      </c>
      <c r="E694" s="5">
        <v>98.73</v>
      </c>
      <c r="F694" s="5">
        <v>1.1299999999999999</v>
      </c>
      <c r="G694" s="5">
        <v>398.67</v>
      </c>
      <c r="H694" s="5">
        <v>552.77</v>
      </c>
      <c r="I694" s="5">
        <v>225.42</v>
      </c>
      <c r="J694" s="5">
        <v>816.24</v>
      </c>
      <c r="K694" s="5">
        <v>0</v>
      </c>
      <c r="L694" s="5">
        <v>33.76</v>
      </c>
      <c r="M694" s="5">
        <v>109.35</v>
      </c>
      <c r="N694" s="5">
        <v>0.15</v>
      </c>
      <c r="O694" s="5">
        <f>VLOOKUP(B694,SWH!$A$4:$B$19,2,FALSE)</f>
        <v>0.15</v>
      </c>
      <c r="P694" s="5">
        <f t="shared" si="46"/>
        <v>0</v>
      </c>
      <c r="Q694" s="5">
        <v>0</v>
      </c>
      <c r="R694" s="5">
        <v>0</v>
      </c>
      <c r="S694" s="5">
        <v>0</v>
      </c>
      <c r="T694" s="5">
        <v>0</v>
      </c>
      <c r="U694" s="5">
        <v>82.56</v>
      </c>
      <c r="V694" s="5">
        <v>0</v>
      </c>
      <c r="W694" s="5">
        <f t="shared" si="44"/>
        <v>606.75</v>
      </c>
      <c r="X694" s="5">
        <f t="shared" si="45"/>
        <v>1.1299999999999999</v>
      </c>
      <c r="Y694" s="5">
        <v>2235.09</v>
      </c>
      <c r="Z694" s="5">
        <v>83.69</v>
      </c>
      <c r="AA694" s="5">
        <f t="shared" si="43"/>
        <v>2318.7800000000002</v>
      </c>
    </row>
    <row r="695" spans="1:27" x14ac:dyDescent="0.25">
      <c r="A695">
        <v>2004</v>
      </c>
      <c r="B695" t="s">
        <v>54</v>
      </c>
      <c r="C695" s="1" t="s">
        <v>14</v>
      </c>
      <c r="D695" s="5">
        <f>VLOOKUP(B695,SWH!$A$4:$C$19,3,FALSE)</f>
        <v>4982.1899999999996</v>
      </c>
      <c r="E695" s="5">
        <v>404.63</v>
      </c>
      <c r="F695" s="5">
        <v>230.05</v>
      </c>
      <c r="G695" s="5">
        <v>380.81</v>
      </c>
      <c r="H695" s="5">
        <v>552.77</v>
      </c>
      <c r="I695" s="5">
        <v>225.12</v>
      </c>
      <c r="J695" s="5">
        <v>816.24</v>
      </c>
      <c r="K695" s="5">
        <v>0</v>
      </c>
      <c r="L695" s="5">
        <v>33.76</v>
      </c>
      <c r="M695" s="5">
        <v>102.03</v>
      </c>
      <c r="N695" s="5">
        <v>0.15</v>
      </c>
      <c r="O695" s="5">
        <f>VLOOKUP(B695,SWH!$A$4:$B$19,2,FALSE)</f>
        <v>0.15</v>
      </c>
      <c r="P695" s="5">
        <f t="shared" si="46"/>
        <v>0</v>
      </c>
      <c r="Q695" s="5">
        <v>0</v>
      </c>
      <c r="R695" s="5">
        <v>0</v>
      </c>
      <c r="S695" s="5">
        <v>0</v>
      </c>
      <c r="T695" s="5">
        <v>0</v>
      </c>
      <c r="U695" s="5">
        <v>87.05</v>
      </c>
      <c r="V695" s="5">
        <v>0</v>
      </c>
      <c r="W695" s="5">
        <f t="shared" si="44"/>
        <v>887.47</v>
      </c>
      <c r="X695" s="5">
        <f t="shared" si="45"/>
        <v>230.05</v>
      </c>
      <c r="Y695" s="5">
        <v>2515.5</v>
      </c>
      <c r="Z695" s="5">
        <v>317.10000000000002</v>
      </c>
      <c r="AA695" s="5">
        <f t="shared" si="43"/>
        <v>2832.6</v>
      </c>
    </row>
    <row r="696" spans="1:27" x14ac:dyDescent="0.25">
      <c r="A696">
        <v>2004</v>
      </c>
      <c r="B696" t="s">
        <v>54</v>
      </c>
      <c r="C696" s="1" t="s">
        <v>2</v>
      </c>
      <c r="D696" s="5">
        <f>VLOOKUP(B696,SWH!$A$4:$C$19,3,FALSE)</f>
        <v>4982.1899999999996</v>
      </c>
      <c r="E696" s="5">
        <v>214.98</v>
      </c>
      <c r="F696" s="5">
        <v>70.28</v>
      </c>
      <c r="G696" s="5">
        <v>348.65</v>
      </c>
      <c r="H696" s="5">
        <v>552.77</v>
      </c>
      <c r="I696" s="5">
        <v>225.29</v>
      </c>
      <c r="J696" s="5">
        <v>816.24</v>
      </c>
      <c r="K696" s="5">
        <v>0</v>
      </c>
      <c r="L696" s="5">
        <v>33.76</v>
      </c>
      <c r="M696" s="5">
        <v>127.82</v>
      </c>
      <c r="N696" s="5">
        <v>0.15</v>
      </c>
      <c r="O696" s="5">
        <f>VLOOKUP(B696,SWH!$A$4:$B$19,2,FALSE)</f>
        <v>0.15</v>
      </c>
      <c r="P696" s="5">
        <f t="shared" si="46"/>
        <v>0</v>
      </c>
      <c r="Q696" s="5">
        <v>0</v>
      </c>
      <c r="R696" s="5">
        <v>0</v>
      </c>
      <c r="S696" s="5">
        <v>0</v>
      </c>
      <c r="T696" s="5">
        <v>0</v>
      </c>
      <c r="U696" s="5">
        <v>85.61</v>
      </c>
      <c r="V696" s="5">
        <v>0</v>
      </c>
      <c r="W696" s="5">
        <f t="shared" si="44"/>
        <v>691.45</v>
      </c>
      <c r="X696" s="5">
        <f t="shared" si="45"/>
        <v>70.28</v>
      </c>
      <c r="Y696" s="5">
        <v>2319.66</v>
      </c>
      <c r="Z696" s="5">
        <v>155.88999999999999</v>
      </c>
      <c r="AA696" s="5">
        <f t="shared" si="43"/>
        <v>2475.5499999999997</v>
      </c>
    </row>
    <row r="697" spans="1:27" x14ac:dyDescent="0.25">
      <c r="A697">
        <v>2004</v>
      </c>
      <c r="B697" t="s">
        <v>54</v>
      </c>
      <c r="C697" s="1" t="s">
        <v>18</v>
      </c>
      <c r="D697" s="5">
        <f>VLOOKUP(B697,SWH!$A$4:$C$19,3,FALSE)</f>
        <v>4982.1899999999996</v>
      </c>
      <c r="E697" s="5">
        <v>362.28</v>
      </c>
      <c r="F697" s="5">
        <v>97.4</v>
      </c>
      <c r="G697" s="5">
        <v>168.32</v>
      </c>
      <c r="H697" s="5">
        <v>552.77</v>
      </c>
      <c r="I697" s="5">
        <v>224.86</v>
      </c>
      <c r="J697" s="5">
        <v>816.24</v>
      </c>
      <c r="K697" s="5">
        <v>0</v>
      </c>
      <c r="L697" s="5">
        <v>33.76</v>
      </c>
      <c r="M697" s="5">
        <v>94.09</v>
      </c>
      <c r="N697" s="5">
        <v>0.15</v>
      </c>
      <c r="O697" s="5">
        <f>VLOOKUP(B697,SWH!$A$4:$B$19,2,FALSE)</f>
        <v>0.15</v>
      </c>
      <c r="P697" s="5">
        <f t="shared" si="46"/>
        <v>0</v>
      </c>
      <c r="Q697" s="5">
        <v>0</v>
      </c>
      <c r="R697" s="5">
        <v>0</v>
      </c>
      <c r="S697" s="5">
        <v>0</v>
      </c>
      <c r="T697" s="5">
        <v>0</v>
      </c>
      <c r="U697" s="5">
        <v>88.54</v>
      </c>
      <c r="V697" s="5">
        <v>0</v>
      </c>
      <c r="W697" s="5">
        <f t="shared" si="44"/>
        <v>624.68999999999994</v>
      </c>
      <c r="X697" s="5">
        <f t="shared" si="45"/>
        <v>97.4</v>
      </c>
      <c r="Y697" s="5">
        <v>2252.46</v>
      </c>
      <c r="Z697" s="5">
        <v>185.94</v>
      </c>
      <c r="AA697" s="5">
        <f t="shared" si="43"/>
        <v>2438.4</v>
      </c>
    </row>
    <row r="698" spans="1:27" x14ac:dyDescent="0.25">
      <c r="A698">
        <v>2004</v>
      </c>
      <c r="B698" t="s">
        <v>54</v>
      </c>
      <c r="C698" s="1" t="s">
        <v>4</v>
      </c>
      <c r="D698" s="5">
        <f>VLOOKUP(B698,SWH!$A$4:$C$19,3,FALSE)</f>
        <v>4982.1899999999996</v>
      </c>
      <c r="E698" s="5">
        <v>546</v>
      </c>
      <c r="F698" s="5">
        <v>411.21</v>
      </c>
      <c r="G698" s="5">
        <v>223.22</v>
      </c>
      <c r="H698" s="5">
        <v>552.77</v>
      </c>
      <c r="I698" s="5">
        <v>225.19</v>
      </c>
      <c r="J698" s="5">
        <v>816.24</v>
      </c>
      <c r="K698" s="5">
        <v>0</v>
      </c>
      <c r="L698" s="5">
        <v>33.76</v>
      </c>
      <c r="M698" s="5">
        <v>97.55</v>
      </c>
      <c r="N698" s="5">
        <v>0.15</v>
      </c>
      <c r="O698" s="5">
        <f>VLOOKUP(B698,SWH!$A$4:$B$19,2,FALSE)</f>
        <v>0.15</v>
      </c>
      <c r="P698" s="5">
        <f t="shared" si="46"/>
        <v>0</v>
      </c>
      <c r="Q698" s="5">
        <v>0</v>
      </c>
      <c r="R698" s="5">
        <v>0</v>
      </c>
      <c r="S698" s="5">
        <v>0</v>
      </c>
      <c r="T698" s="5">
        <v>0</v>
      </c>
      <c r="U698" s="5">
        <v>91.42</v>
      </c>
      <c r="V698" s="5">
        <v>0</v>
      </c>
      <c r="W698" s="5">
        <f t="shared" si="44"/>
        <v>866.77</v>
      </c>
      <c r="X698" s="5">
        <f t="shared" si="45"/>
        <v>411.21</v>
      </c>
      <c r="Y698" s="5">
        <v>2494.87</v>
      </c>
      <c r="Z698" s="5">
        <v>502.63</v>
      </c>
      <c r="AA698" s="5">
        <f t="shared" si="43"/>
        <v>2997.5</v>
      </c>
    </row>
    <row r="699" spans="1:27" x14ac:dyDescent="0.25">
      <c r="A699">
        <v>2004</v>
      </c>
      <c r="B699" t="s">
        <v>54</v>
      </c>
      <c r="C699" s="1" t="s">
        <v>5</v>
      </c>
      <c r="D699" s="5">
        <f>VLOOKUP(B699,SWH!$A$4:$C$19,3,FALSE)</f>
        <v>4982.1899999999996</v>
      </c>
      <c r="E699" s="5">
        <v>359.37</v>
      </c>
      <c r="F699" s="5">
        <v>207.49</v>
      </c>
      <c r="G699" s="5">
        <v>259.67</v>
      </c>
      <c r="H699" s="5">
        <v>552.77</v>
      </c>
      <c r="I699" s="5">
        <v>225.2</v>
      </c>
      <c r="J699" s="5">
        <v>816.24</v>
      </c>
      <c r="K699" s="5">
        <v>0</v>
      </c>
      <c r="L699" s="5">
        <v>33.76</v>
      </c>
      <c r="M699" s="5">
        <v>119.74</v>
      </c>
      <c r="N699" s="5">
        <v>0.15</v>
      </c>
      <c r="O699" s="5">
        <f>VLOOKUP(B699,SWH!$A$4:$B$19,2,FALSE)</f>
        <v>0.15</v>
      </c>
      <c r="P699" s="5">
        <f t="shared" si="46"/>
        <v>0</v>
      </c>
      <c r="Q699" s="5">
        <v>0</v>
      </c>
      <c r="R699" s="5">
        <v>0</v>
      </c>
      <c r="S699" s="5">
        <v>0</v>
      </c>
      <c r="T699" s="5">
        <v>0</v>
      </c>
      <c r="U699" s="5">
        <v>90.18</v>
      </c>
      <c r="V699" s="5">
        <v>0</v>
      </c>
      <c r="W699" s="5">
        <f t="shared" si="44"/>
        <v>738.78</v>
      </c>
      <c r="X699" s="5">
        <f t="shared" si="45"/>
        <v>207.49</v>
      </c>
      <c r="Y699" s="5">
        <v>2366.89</v>
      </c>
      <c r="Z699" s="5">
        <v>297.68</v>
      </c>
      <c r="AA699" s="5">
        <f t="shared" si="43"/>
        <v>2664.5699999999997</v>
      </c>
    </row>
    <row r="700" spans="1:27" x14ac:dyDescent="0.25">
      <c r="A700">
        <v>2004</v>
      </c>
      <c r="B700" t="s">
        <v>54</v>
      </c>
      <c r="C700" s="1" t="s">
        <v>15</v>
      </c>
      <c r="D700" s="5">
        <f>VLOOKUP(B700,SWH!$A$4:$C$19,3,FALSE)</f>
        <v>4982.1899999999996</v>
      </c>
      <c r="E700" s="5">
        <v>331.91</v>
      </c>
      <c r="F700" s="5">
        <v>146.32</v>
      </c>
      <c r="G700" s="5">
        <v>109.12</v>
      </c>
      <c r="H700" s="5">
        <v>552.77</v>
      </c>
      <c r="I700" s="5">
        <v>224.85</v>
      </c>
      <c r="J700" s="5">
        <v>816.24</v>
      </c>
      <c r="K700" s="5">
        <v>0</v>
      </c>
      <c r="L700" s="5">
        <v>33.76</v>
      </c>
      <c r="M700" s="5">
        <v>88.51</v>
      </c>
      <c r="N700" s="5">
        <v>0.15</v>
      </c>
      <c r="O700" s="5">
        <f>VLOOKUP(B700,SWH!$A$4:$B$19,2,FALSE)</f>
        <v>0.15</v>
      </c>
      <c r="P700" s="5">
        <f t="shared" si="46"/>
        <v>0</v>
      </c>
      <c r="Q700" s="5">
        <v>0</v>
      </c>
      <c r="R700" s="5">
        <v>0</v>
      </c>
      <c r="S700" s="5">
        <v>0</v>
      </c>
      <c r="T700" s="5">
        <v>0</v>
      </c>
      <c r="U700" s="5">
        <v>91.06</v>
      </c>
      <c r="V700" s="5">
        <v>0</v>
      </c>
      <c r="W700" s="5">
        <f t="shared" si="44"/>
        <v>529.54000000000008</v>
      </c>
      <c r="X700" s="5">
        <f t="shared" si="45"/>
        <v>146.32</v>
      </c>
      <c r="Y700" s="5">
        <v>2157.31</v>
      </c>
      <c r="Z700" s="5">
        <v>237.39</v>
      </c>
      <c r="AA700" s="5">
        <f t="shared" si="43"/>
        <v>2394.6999999999998</v>
      </c>
    </row>
    <row r="701" spans="1:27" x14ac:dyDescent="0.25">
      <c r="A701">
        <v>2004</v>
      </c>
      <c r="B701" t="s">
        <v>54</v>
      </c>
      <c r="C701" s="1" t="s">
        <v>16</v>
      </c>
      <c r="D701" s="5">
        <f>VLOOKUP(B701,SWH!$A$4:$C$19,3,FALSE)</f>
        <v>4982.1899999999996</v>
      </c>
      <c r="E701" s="5">
        <v>778.79</v>
      </c>
      <c r="F701" s="5">
        <v>618.61</v>
      </c>
      <c r="G701" s="5">
        <v>239.96</v>
      </c>
      <c r="H701" s="5">
        <v>552.77</v>
      </c>
      <c r="I701" s="5">
        <v>225.09</v>
      </c>
      <c r="J701" s="5">
        <v>816.24</v>
      </c>
      <c r="K701" s="5">
        <v>0</v>
      </c>
      <c r="L701" s="5">
        <v>33.76</v>
      </c>
      <c r="M701" s="5">
        <v>105.94</v>
      </c>
      <c r="N701" s="5">
        <v>0.15</v>
      </c>
      <c r="O701" s="5">
        <f>VLOOKUP(B701,SWH!$A$4:$B$19,2,FALSE)</f>
        <v>0.15</v>
      </c>
      <c r="P701" s="5">
        <f t="shared" si="46"/>
        <v>0</v>
      </c>
      <c r="Q701" s="5">
        <v>0</v>
      </c>
      <c r="R701" s="5">
        <v>0</v>
      </c>
      <c r="S701" s="5">
        <v>0</v>
      </c>
      <c r="T701" s="5">
        <v>0</v>
      </c>
      <c r="U701" s="5">
        <v>94.76</v>
      </c>
      <c r="V701" s="5">
        <v>0</v>
      </c>
      <c r="W701" s="5">
        <f t="shared" si="44"/>
        <v>1124.69</v>
      </c>
      <c r="X701" s="5">
        <f t="shared" si="45"/>
        <v>618.61</v>
      </c>
      <c r="Y701" s="5">
        <v>2752.68</v>
      </c>
      <c r="Z701" s="5">
        <v>713.36</v>
      </c>
      <c r="AA701" s="5">
        <f t="shared" si="43"/>
        <v>3466.04</v>
      </c>
    </row>
    <row r="702" spans="1:27" x14ac:dyDescent="0.25">
      <c r="A702">
        <v>2004</v>
      </c>
      <c r="B702" t="s">
        <v>54</v>
      </c>
      <c r="C702" s="1" t="s">
        <v>9</v>
      </c>
      <c r="D702" s="5">
        <f>VLOOKUP(B702,SWH!$A$4:$C$19,3,FALSE)</f>
        <v>4982.1899999999996</v>
      </c>
      <c r="E702" s="5">
        <v>600.76</v>
      </c>
      <c r="F702" s="5">
        <v>390.71</v>
      </c>
      <c r="G702" s="5">
        <v>175.76</v>
      </c>
      <c r="H702" s="5">
        <v>552.77</v>
      </c>
      <c r="I702" s="5">
        <v>224.92</v>
      </c>
      <c r="J702" s="5">
        <v>816.24</v>
      </c>
      <c r="K702" s="5">
        <v>0</v>
      </c>
      <c r="L702" s="5">
        <v>33.76</v>
      </c>
      <c r="M702" s="5">
        <v>109.95</v>
      </c>
      <c r="N702" s="5">
        <v>0.15</v>
      </c>
      <c r="O702" s="5">
        <f>VLOOKUP(B702,SWH!$A$4:$B$19,2,FALSE)</f>
        <v>0.15</v>
      </c>
      <c r="P702" s="5">
        <f t="shared" si="46"/>
        <v>0</v>
      </c>
      <c r="Q702" s="5">
        <v>0</v>
      </c>
      <c r="R702" s="5">
        <v>0</v>
      </c>
      <c r="S702" s="5">
        <v>0</v>
      </c>
      <c r="T702" s="5">
        <v>0</v>
      </c>
      <c r="U702" s="5">
        <v>93.87</v>
      </c>
      <c r="V702" s="5">
        <v>0</v>
      </c>
      <c r="W702" s="5">
        <f t="shared" si="44"/>
        <v>886.47</v>
      </c>
      <c r="X702" s="5">
        <f t="shared" si="45"/>
        <v>390.71</v>
      </c>
      <c r="Y702" s="5">
        <v>2514.31</v>
      </c>
      <c r="Z702" s="5">
        <v>484.59</v>
      </c>
      <c r="AA702" s="5">
        <f t="shared" si="43"/>
        <v>2998.9</v>
      </c>
    </row>
    <row r="703" spans="1:27" x14ac:dyDescent="0.25">
      <c r="A703">
        <v>2004</v>
      </c>
      <c r="B703" t="s">
        <v>54</v>
      </c>
      <c r="C703" s="1" t="s">
        <v>12</v>
      </c>
      <c r="D703" s="5">
        <f>VLOOKUP(B703,SWH!$A$4:$C$19,3,FALSE)</f>
        <v>4982.1899999999996</v>
      </c>
      <c r="E703" s="5">
        <v>860.58</v>
      </c>
      <c r="F703" s="5">
        <v>765.4</v>
      </c>
      <c r="G703" s="5">
        <v>202.59</v>
      </c>
      <c r="H703" s="5">
        <v>552.77</v>
      </c>
      <c r="I703" s="5">
        <v>224.78</v>
      </c>
      <c r="J703" s="5">
        <v>816.24</v>
      </c>
      <c r="K703" s="5">
        <v>0</v>
      </c>
      <c r="L703" s="5">
        <v>33.76</v>
      </c>
      <c r="M703" s="5">
        <v>115.33</v>
      </c>
      <c r="N703" s="5">
        <v>0.15</v>
      </c>
      <c r="O703" s="5">
        <f>VLOOKUP(B703,SWH!$A$4:$B$19,2,FALSE)</f>
        <v>0.15</v>
      </c>
      <c r="P703" s="5">
        <f t="shared" si="46"/>
        <v>0</v>
      </c>
      <c r="Q703" s="5">
        <v>0</v>
      </c>
      <c r="R703" s="5">
        <v>0</v>
      </c>
      <c r="S703" s="5">
        <v>0</v>
      </c>
      <c r="T703" s="5">
        <v>0</v>
      </c>
      <c r="U703" s="5">
        <v>98.76</v>
      </c>
      <c r="V703" s="5">
        <v>0</v>
      </c>
      <c r="W703" s="5">
        <f t="shared" si="44"/>
        <v>1178.5</v>
      </c>
      <c r="X703" s="5">
        <f t="shared" si="45"/>
        <v>765.4</v>
      </c>
      <c r="Y703" s="5">
        <v>2806.2</v>
      </c>
      <c r="Z703" s="5">
        <v>864.16</v>
      </c>
      <c r="AA703" s="5">
        <f t="shared" si="43"/>
        <v>3670.3599999999997</v>
      </c>
    </row>
    <row r="704" spans="1:27" x14ac:dyDescent="0.25">
      <c r="A704">
        <v>2004</v>
      </c>
      <c r="B704" t="s">
        <v>54</v>
      </c>
      <c r="C704" s="1" t="s">
        <v>8</v>
      </c>
      <c r="D704" s="5">
        <f>VLOOKUP(B704,SWH!$A$4:$C$19,3,FALSE)</f>
        <v>4982.1899999999996</v>
      </c>
      <c r="E704" s="5">
        <v>1012.36</v>
      </c>
      <c r="F704" s="5">
        <v>1149.7</v>
      </c>
      <c r="G704" s="5">
        <v>111.86</v>
      </c>
      <c r="H704" s="5">
        <v>552.77</v>
      </c>
      <c r="I704" s="5">
        <v>223.55</v>
      </c>
      <c r="J704" s="5">
        <v>816.24</v>
      </c>
      <c r="K704" s="5">
        <v>0</v>
      </c>
      <c r="L704" s="5">
        <v>33.76</v>
      </c>
      <c r="M704" s="5">
        <v>115.24</v>
      </c>
      <c r="N704" s="5">
        <v>0.15</v>
      </c>
      <c r="O704" s="5">
        <f>VLOOKUP(B704,SWH!$A$4:$B$19,2,FALSE)</f>
        <v>0.15</v>
      </c>
      <c r="P704" s="5">
        <f t="shared" si="46"/>
        <v>0</v>
      </c>
      <c r="Q704" s="5">
        <v>0</v>
      </c>
      <c r="R704" s="5">
        <v>0</v>
      </c>
      <c r="S704" s="5">
        <v>0</v>
      </c>
      <c r="T704" s="5">
        <v>0</v>
      </c>
      <c r="U704" s="5">
        <v>104.08</v>
      </c>
      <c r="V704" s="5">
        <v>0</v>
      </c>
      <c r="W704" s="5">
        <f t="shared" si="44"/>
        <v>1239.46</v>
      </c>
      <c r="X704" s="5">
        <f t="shared" si="45"/>
        <v>1149.7</v>
      </c>
      <c r="Y704" s="5">
        <v>2865.93</v>
      </c>
      <c r="Z704" s="5">
        <v>1253.78</v>
      </c>
      <c r="AA704" s="5">
        <f t="shared" si="43"/>
        <v>4119.71</v>
      </c>
    </row>
    <row r="705" spans="1:27" x14ac:dyDescent="0.25">
      <c r="A705">
        <v>2007</v>
      </c>
      <c r="B705" t="s">
        <v>54</v>
      </c>
      <c r="C705" s="1" t="s">
        <v>10</v>
      </c>
      <c r="D705" s="5">
        <f>VLOOKUP(B705,SWH!$A$4:$C$19,3,FALSE)</f>
        <v>4982.1899999999996</v>
      </c>
      <c r="E705" s="5">
        <v>0.06</v>
      </c>
      <c r="F705" s="5">
        <v>0</v>
      </c>
      <c r="G705" s="5">
        <v>1550.95</v>
      </c>
      <c r="H705" s="5">
        <v>552.77</v>
      </c>
      <c r="I705" s="5">
        <v>225.64</v>
      </c>
      <c r="J705" s="5">
        <v>816.24</v>
      </c>
      <c r="K705" s="5">
        <v>0</v>
      </c>
      <c r="L705" s="5">
        <v>33.76</v>
      </c>
      <c r="M705" s="5">
        <v>148.91</v>
      </c>
      <c r="N705" s="5">
        <v>0.15</v>
      </c>
      <c r="O705" s="5">
        <f>VLOOKUP(B705,SWH!$A$4:$B$19,2,FALSE)</f>
        <v>0.15</v>
      </c>
      <c r="P705" s="5">
        <f t="shared" si="46"/>
        <v>0</v>
      </c>
      <c r="Q705" s="5">
        <v>0</v>
      </c>
      <c r="R705" s="5">
        <v>0</v>
      </c>
      <c r="S705" s="5">
        <v>0</v>
      </c>
      <c r="T705" s="5">
        <v>0</v>
      </c>
      <c r="U705" s="5">
        <v>69.53</v>
      </c>
      <c r="V705" s="5">
        <v>0</v>
      </c>
      <c r="W705" s="5">
        <f t="shared" si="44"/>
        <v>1699.92</v>
      </c>
      <c r="X705" s="5">
        <f t="shared" si="45"/>
        <v>0</v>
      </c>
      <c r="Y705" s="5">
        <v>3328.48</v>
      </c>
      <c r="Z705" s="5">
        <v>69.53</v>
      </c>
      <c r="AA705" s="5">
        <f t="shared" si="43"/>
        <v>3398.01</v>
      </c>
    </row>
    <row r="706" spans="1:27" x14ac:dyDescent="0.25">
      <c r="A706">
        <v>2007</v>
      </c>
      <c r="B706" t="s">
        <v>54</v>
      </c>
      <c r="C706" s="1" t="s">
        <v>6</v>
      </c>
      <c r="D706" s="5">
        <f>VLOOKUP(B706,SWH!$A$4:$C$19,3,FALSE)</f>
        <v>4982.1899999999996</v>
      </c>
      <c r="E706" s="5">
        <v>7.07</v>
      </c>
      <c r="F706" s="5">
        <v>0</v>
      </c>
      <c r="G706" s="5">
        <v>1259.0899999999999</v>
      </c>
      <c r="H706" s="5">
        <v>552.77</v>
      </c>
      <c r="I706" s="5">
        <v>225.68</v>
      </c>
      <c r="J706" s="5">
        <v>816.24</v>
      </c>
      <c r="K706" s="5">
        <v>0</v>
      </c>
      <c r="L706" s="5">
        <v>33.76</v>
      </c>
      <c r="M706" s="5">
        <v>144.12</v>
      </c>
      <c r="N706" s="5">
        <v>0.15</v>
      </c>
      <c r="O706" s="5">
        <f>VLOOKUP(B706,SWH!$A$4:$B$19,2,FALSE)</f>
        <v>0.15</v>
      </c>
      <c r="P706" s="5">
        <f t="shared" si="46"/>
        <v>0</v>
      </c>
      <c r="Q706" s="5">
        <v>0</v>
      </c>
      <c r="R706" s="5">
        <v>0</v>
      </c>
      <c r="S706" s="5">
        <v>0</v>
      </c>
      <c r="T706" s="5">
        <v>0</v>
      </c>
      <c r="U706" s="5">
        <v>70.23</v>
      </c>
      <c r="V706" s="5">
        <v>0</v>
      </c>
      <c r="W706" s="5">
        <f t="shared" si="44"/>
        <v>1410.2799999999997</v>
      </c>
      <c r="X706" s="5">
        <f t="shared" si="45"/>
        <v>0</v>
      </c>
      <c r="Y706" s="5">
        <v>3038.87</v>
      </c>
      <c r="Z706" s="5">
        <v>70.23</v>
      </c>
      <c r="AA706" s="5">
        <f t="shared" ref="AA706:AA769" si="47">SUM(Y706:Z706)</f>
        <v>3109.1</v>
      </c>
    </row>
    <row r="707" spans="1:27" x14ac:dyDescent="0.25">
      <c r="A707">
        <v>2007</v>
      </c>
      <c r="B707" t="s">
        <v>54</v>
      </c>
      <c r="C707" s="1" t="s">
        <v>11</v>
      </c>
      <c r="D707" s="5">
        <f>VLOOKUP(B707,SWH!$A$4:$C$19,3,FALSE)</f>
        <v>4982.1899999999996</v>
      </c>
      <c r="E707" s="5">
        <v>1.7</v>
      </c>
      <c r="F707" s="5">
        <v>0</v>
      </c>
      <c r="G707" s="5">
        <v>1007.43</v>
      </c>
      <c r="H707" s="5">
        <v>552.77</v>
      </c>
      <c r="I707" s="5">
        <v>225.71</v>
      </c>
      <c r="J707" s="5">
        <v>816.24</v>
      </c>
      <c r="K707" s="5">
        <v>0</v>
      </c>
      <c r="L707" s="5">
        <v>33.76</v>
      </c>
      <c r="M707" s="5">
        <v>131.19999999999999</v>
      </c>
      <c r="N707" s="5">
        <v>0.15</v>
      </c>
      <c r="O707" s="5">
        <f>VLOOKUP(B707,SWH!$A$4:$B$19,2,FALSE)</f>
        <v>0.15</v>
      </c>
      <c r="P707" s="5">
        <f t="shared" si="46"/>
        <v>0</v>
      </c>
      <c r="Q707" s="5">
        <v>0</v>
      </c>
      <c r="R707" s="5">
        <v>0</v>
      </c>
      <c r="S707" s="5">
        <v>0</v>
      </c>
      <c r="T707" s="5">
        <v>0</v>
      </c>
      <c r="U707" s="5">
        <v>72.349999999999994</v>
      </c>
      <c r="V707" s="5">
        <v>0</v>
      </c>
      <c r="W707" s="5">
        <f t="shared" ref="W707:W770" si="48">E707+G707+M707+SUM(P707:S707)</f>
        <v>1140.33</v>
      </c>
      <c r="X707" s="5">
        <f t="shared" ref="X707:X770" si="49">F707</f>
        <v>0</v>
      </c>
      <c r="Y707" s="5">
        <v>2768.95</v>
      </c>
      <c r="Z707" s="5">
        <v>72.349999999999994</v>
      </c>
      <c r="AA707" s="5">
        <f t="shared" si="47"/>
        <v>2841.2999999999997</v>
      </c>
    </row>
    <row r="708" spans="1:27" x14ac:dyDescent="0.25">
      <c r="A708">
        <v>2007</v>
      </c>
      <c r="B708" t="s">
        <v>54</v>
      </c>
      <c r="C708" s="1" t="s">
        <v>13</v>
      </c>
      <c r="D708" s="5">
        <f>VLOOKUP(B708,SWH!$A$4:$C$19,3,FALSE)</f>
        <v>4982.1899999999996</v>
      </c>
      <c r="E708" s="5">
        <v>36.61</v>
      </c>
      <c r="F708" s="5">
        <v>0.41</v>
      </c>
      <c r="G708" s="5">
        <v>1019.86</v>
      </c>
      <c r="H708" s="5">
        <v>552.77</v>
      </c>
      <c r="I708" s="5">
        <v>225.42</v>
      </c>
      <c r="J708" s="5">
        <v>816.24</v>
      </c>
      <c r="K708" s="5">
        <v>0</v>
      </c>
      <c r="L708" s="5">
        <v>33.76</v>
      </c>
      <c r="M708" s="5">
        <v>135.13</v>
      </c>
      <c r="N708" s="5">
        <v>0.15</v>
      </c>
      <c r="O708" s="5">
        <f>VLOOKUP(B708,SWH!$A$4:$B$19,2,FALSE)</f>
        <v>0.15</v>
      </c>
      <c r="P708" s="5">
        <f t="shared" si="46"/>
        <v>0</v>
      </c>
      <c r="Q708" s="5">
        <v>0</v>
      </c>
      <c r="R708" s="5">
        <v>0</v>
      </c>
      <c r="S708" s="5">
        <v>0</v>
      </c>
      <c r="T708" s="5">
        <v>0</v>
      </c>
      <c r="U708" s="5">
        <v>72.81</v>
      </c>
      <c r="V708" s="5">
        <v>0</v>
      </c>
      <c r="W708" s="5">
        <f t="shared" si="48"/>
        <v>1191.5999999999999</v>
      </c>
      <c r="X708" s="5">
        <f t="shared" si="49"/>
        <v>0.41</v>
      </c>
      <c r="Y708" s="5">
        <v>2819.94</v>
      </c>
      <c r="Z708" s="5">
        <v>73.22</v>
      </c>
      <c r="AA708" s="5">
        <f t="shared" si="47"/>
        <v>2893.16</v>
      </c>
    </row>
    <row r="709" spans="1:27" x14ac:dyDescent="0.25">
      <c r="A709">
        <v>2007</v>
      </c>
      <c r="B709" t="s">
        <v>54</v>
      </c>
      <c r="C709" s="1" t="s">
        <v>19</v>
      </c>
      <c r="D709" s="5">
        <f>VLOOKUP(B709,SWH!$A$4:$C$19,3,FALSE)</f>
        <v>4982.1899999999996</v>
      </c>
      <c r="E709" s="5">
        <v>41.84</v>
      </c>
      <c r="F709" s="5">
        <v>7.52</v>
      </c>
      <c r="G709" s="5">
        <v>891.02</v>
      </c>
      <c r="H709" s="5">
        <v>552.77</v>
      </c>
      <c r="I709" s="5">
        <v>225.34</v>
      </c>
      <c r="J709" s="5">
        <v>816.24</v>
      </c>
      <c r="K709" s="5">
        <v>0</v>
      </c>
      <c r="L709" s="5">
        <v>33.76</v>
      </c>
      <c r="M709" s="5">
        <v>109.64</v>
      </c>
      <c r="N709" s="5">
        <v>0.15</v>
      </c>
      <c r="O709" s="5">
        <f>VLOOKUP(B709,SWH!$A$4:$B$19,2,FALSE)</f>
        <v>0.15</v>
      </c>
      <c r="P709" s="5">
        <f t="shared" si="46"/>
        <v>0</v>
      </c>
      <c r="Q709" s="5">
        <v>0</v>
      </c>
      <c r="R709" s="5">
        <v>0</v>
      </c>
      <c r="S709" s="5">
        <v>0</v>
      </c>
      <c r="T709" s="5">
        <v>0</v>
      </c>
      <c r="U709" s="5">
        <v>75.81</v>
      </c>
      <c r="V709" s="5">
        <v>0</v>
      </c>
      <c r="W709" s="5">
        <f t="shared" si="48"/>
        <v>1042.5</v>
      </c>
      <c r="X709" s="5">
        <f t="shared" si="49"/>
        <v>7.52</v>
      </c>
      <c r="Y709" s="5">
        <v>2670.77</v>
      </c>
      <c r="Z709" s="5">
        <v>83.33</v>
      </c>
      <c r="AA709" s="5">
        <f t="shared" si="47"/>
        <v>2754.1</v>
      </c>
    </row>
    <row r="710" spans="1:27" x14ac:dyDescent="0.25">
      <c r="A710">
        <v>2007</v>
      </c>
      <c r="B710" t="s">
        <v>54</v>
      </c>
      <c r="C710" s="1" t="s">
        <v>20</v>
      </c>
      <c r="D710" s="5">
        <f>VLOOKUP(B710,SWH!$A$4:$C$19,3,FALSE)</f>
        <v>4982.1899999999996</v>
      </c>
      <c r="E710" s="5">
        <v>49.83</v>
      </c>
      <c r="F710" s="5">
        <v>1.26</v>
      </c>
      <c r="G710" s="5">
        <v>628.63</v>
      </c>
      <c r="H710" s="5">
        <v>552.77</v>
      </c>
      <c r="I710" s="5">
        <v>225.51</v>
      </c>
      <c r="J710" s="5">
        <v>816.24</v>
      </c>
      <c r="K710" s="5">
        <v>0</v>
      </c>
      <c r="L710" s="5">
        <v>33.76</v>
      </c>
      <c r="M710" s="5">
        <v>127.79</v>
      </c>
      <c r="N710" s="5">
        <v>0.15</v>
      </c>
      <c r="O710" s="5">
        <f>VLOOKUP(B710,SWH!$A$4:$B$19,2,FALSE)</f>
        <v>0.15</v>
      </c>
      <c r="P710" s="5">
        <f t="shared" si="46"/>
        <v>0</v>
      </c>
      <c r="Q710" s="5">
        <v>0</v>
      </c>
      <c r="R710" s="5">
        <v>0</v>
      </c>
      <c r="S710" s="5">
        <v>0</v>
      </c>
      <c r="T710" s="5">
        <v>0</v>
      </c>
      <c r="U710" s="5">
        <v>76.040000000000006</v>
      </c>
      <c r="V710" s="5">
        <v>0</v>
      </c>
      <c r="W710" s="5">
        <f t="shared" si="48"/>
        <v>806.25</v>
      </c>
      <c r="X710" s="5">
        <f t="shared" si="49"/>
        <v>1.26</v>
      </c>
      <c r="Y710" s="5">
        <v>2434.67</v>
      </c>
      <c r="Z710" s="5">
        <v>77.3</v>
      </c>
      <c r="AA710" s="5">
        <f t="shared" si="47"/>
        <v>2511.9700000000003</v>
      </c>
    </row>
    <row r="711" spans="1:27" x14ac:dyDescent="0.25">
      <c r="A711">
        <v>2007</v>
      </c>
      <c r="B711" t="s">
        <v>54</v>
      </c>
      <c r="C711" s="1" t="s">
        <v>3</v>
      </c>
      <c r="D711" s="5">
        <f>VLOOKUP(B711,SWH!$A$4:$C$19,3,FALSE)</f>
        <v>4982.1899999999996</v>
      </c>
      <c r="E711" s="5">
        <v>156.87</v>
      </c>
      <c r="F711" s="5">
        <v>94.33</v>
      </c>
      <c r="G711" s="5">
        <v>507.96</v>
      </c>
      <c r="H711" s="5">
        <v>552.77</v>
      </c>
      <c r="I711" s="5">
        <v>225.46</v>
      </c>
      <c r="J711" s="5">
        <v>816.24</v>
      </c>
      <c r="K711" s="5">
        <v>0</v>
      </c>
      <c r="L711" s="5">
        <v>33.76</v>
      </c>
      <c r="M711" s="5">
        <v>91.29</v>
      </c>
      <c r="N711" s="5">
        <v>0.15</v>
      </c>
      <c r="O711" s="5">
        <f>VLOOKUP(B711,SWH!$A$4:$B$19,2,FALSE)</f>
        <v>0.15</v>
      </c>
      <c r="P711" s="5">
        <f t="shared" si="46"/>
        <v>0</v>
      </c>
      <c r="Q711" s="5">
        <v>0</v>
      </c>
      <c r="R711" s="5">
        <v>0</v>
      </c>
      <c r="S711" s="5">
        <v>0</v>
      </c>
      <c r="T711" s="5">
        <v>0</v>
      </c>
      <c r="U711" s="5">
        <v>81.95</v>
      </c>
      <c r="V711" s="5">
        <v>0</v>
      </c>
      <c r="W711" s="5">
        <f t="shared" si="48"/>
        <v>756.11999999999989</v>
      </c>
      <c r="X711" s="5">
        <f t="shared" si="49"/>
        <v>94.33</v>
      </c>
      <c r="Y711" s="5">
        <v>2384.5</v>
      </c>
      <c r="Z711" s="5">
        <v>176.28</v>
      </c>
      <c r="AA711" s="5">
        <f t="shared" si="47"/>
        <v>2560.7800000000002</v>
      </c>
    </row>
    <row r="712" spans="1:27" x14ac:dyDescent="0.25">
      <c r="A712">
        <v>2007</v>
      </c>
      <c r="B712" t="s">
        <v>54</v>
      </c>
      <c r="C712" s="1" t="s">
        <v>7</v>
      </c>
      <c r="D712" s="5">
        <f>VLOOKUP(B712,SWH!$A$4:$C$19,3,FALSE)</f>
        <v>4982.1899999999996</v>
      </c>
      <c r="E712" s="5">
        <v>82.39</v>
      </c>
      <c r="F712" s="5">
        <v>12.78</v>
      </c>
      <c r="G712" s="5">
        <v>431.38</v>
      </c>
      <c r="H712" s="5">
        <v>552.77</v>
      </c>
      <c r="I712" s="5">
        <v>225.46</v>
      </c>
      <c r="J712" s="5">
        <v>816.24</v>
      </c>
      <c r="K712" s="5">
        <v>0</v>
      </c>
      <c r="L712" s="5">
        <v>33.76</v>
      </c>
      <c r="M712" s="5">
        <v>110.14</v>
      </c>
      <c r="N712" s="5">
        <v>0.15</v>
      </c>
      <c r="O712" s="5">
        <f>VLOOKUP(B712,SWH!$A$4:$B$19,2,FALSE)</f>
        <v>0.15</v>
      </c>
      <c r="P712" s="5">
        <f t="shared" si="46"/>
        <v>0</v>
      </c>
      <c r="Q712" s="5">
        <v>0</v>
      </c>
      <c r="R712" s="5">
        <v>0</v>
      </c>
      <c r="S712" s="5">
        <v>0</v>
      </c>
      <c r="T712" s="5">
        <v>0</v>
      </c>
      <c r="U712" s="5">
        <v>80.33</v>
      </c>
      <c r="V712" s="5">
        <v>0</v>
      </c>
      <c r="W712" s="5">
        <f t="shared" si="48"/>
        <v>623.91</v>
      </c>
      <c r="X712" s="5">
        <f t="shared" si="49"/>
        <v>12.78</v>
      </c>
      <c r="Y712" s="5">
        <v>2252.2800000000002</v>
      </c>
      <c r="Z712" s="5">
        <v>93.11</v>
      </c>
      <c r="AA712" s="5">
        <f t="shared" si="47"/>
        <v>2345.3900000000003</v>
      </c>
    </row>
    <row r="713" spans="1:27" x14ac:dyDescent="0.25">
      <c r="A713">
        <v>2007</v>
      </c>
      <c r="B713" t="s">
        <v>54</v>
      </c>
      <c r="C713" s="1" t="s">
        <v>17</v>
      </c>
      <c r="D713" s="5">
        <f>VLOOKUP(B713,SWH!$A$4:$C$19,3,FALSE)</f>
        <v>4982.1899999999996</v>
      </c>
      <c r="E713" s="5">
        <v>35.299999999999997</v>
      </c>
      <c r="F713" s="5">
        <v>1.33</v>
      </c>
      <c r="G713" s="5">
        <v>343.12</v>
      </c>
      <c r="H713" s="5">
        <v>552.77</v>
      </c>
      <c r="I713" s="5">
        <v>225.42</v>
      </c>
      <c r="J713" s="5">
        <v>816.24</v>
      </c>
      <c r="K713" s="5">
        <v>0</v>
      </c>
      <c r="L713" s="5">
        <v>33.76</v>
      </c>
      <c r="M713" s="5">
        <v>81.7</v>
      </c>
      <c r="N713" s="5">
        <v>0.15</v>
      </c>
      <c r="O713" s="5">
        <f>VLOOKUP(B713,SWH!$A$4:$B$19,2,FALSE)</f>
        <v>0.15</v>
      </c>
      <c r="P713" s="5">
        <f t="shared" si="46"/>
        <v>0</v>
      </c>
      <c r="Q713" s="5">
        <v>0</v>
      </c>
      <c r="R713" s="5">
        <v>0</v>
      </c>
      <c r="S713" s="5">
        <v>0</v>
      </c>
      <c r="T713" s="5">
        <v>0</v>
      </c>
      <c r="U713" s="5">
        <v>82.56</v>
      </c>
      <c r="V713" s="5">
        <v>0</v>
      </c>
      <c r="W713" s="5">
        <f t="shared" si="48"/>
        <v>460.12</v>
      </c>
      <c r="X713" s="5">
        <f t="shared" si="49"/>
        <v>1.33</v>
      </c>
      <c r="Y713" s="5">
        <v>2088.46</v>
      </c>
      <c r="Z713" s="5">
        <v>83.89</v>
      </c>
      <c r="AA713" s="5">
        <f t="shared" si="47"/>
        <v>2172.35</v>
      </c>
    </row>
    <row r="714" spans="1:27" x14ac:dyDescent="0.25">
      <c r="A714">
        <v>2007</v>
      </c>
      <c r="B714" t="s">
        <v>54</v>
      </c>
      <c r="C714" s="1" t="s">
        <v>14</v>
      </c>
      <c r="D714" s="5">
        <f>VLOOKUP(B714,SWH!$A$4:$C$19,3,FALSE)</f>
        <v>4982.1899999999996</v>
      </c>
      <c r="E714" s="5">
        <v>282.19</v>
      </c>
      <c r="F714" s="5">
        <v>154.16</v>
      </c>
      <c r="G714" s="5">
        <v>370.12</v>
      </c>
      <c r="H714" s="5">
        <v>552.77</v>
      </c>
      <c r="I714" s="5">
        <v>225.12</v>
      </c>
      <c r="J714" s="5">
        <v>816.24</v>
      </c>
      <c r="K714" s="5">
        <v>0</v>
      </c>
      <c r="L714" s="5">
        <v>33.76</v>
      </c>
      <c r="M714" s="5">
        <v>86.69</v>
      </c>
      <c r="N714" s="5">
        <v>0.15</v>
      </c>
      <c r="O714" s="5">
        <f>VLOOKUP(B714,SWH!$A$4:$B$19,2,FALSE)</f>
        <v>0.15</v>
      </c>
      <c r="P714" s="5">
        <f t="shared" si="46"/>
        <v>0</v>
      </c>
      <c r="Q714" s="5">
        <v>0</v>
      </c>
      <c r="R714" s="5">
        <v>0</v>
      </c>
      <c r="S714" s="5">
        <v>0</v>
      </c>
      <c r="T714" s="5">
        <v>0</v>
      </c>
      <c r="U714" s="5">
        <v>87.04</v>
      </c>
      <c r="V714" s="5">
        <v>0</v>
      </c>
      <c r="W714" s="5">
        <f t="shared" si="48"/>
        <v>739</v>
      </c>
      <c r="X714" s="5">
        <f t="shared" si="49"/>
        <v>154.16</v>
      </c>
      <c r="Y714" s="5">
        <v>2367.04</v>
      </c>
      <c r="Z714" s="5">
        <v>241.21</v>
      </c>
      <c r="AA714" s="5">
        <f t="shared" si="47"/>
        <v>2608.25</v>
      </c>
    </row>
    <row r="715" spans="1:27" x14ac:dyDescent="0.25">
      <c r="A715">
        <v>2007</v>
      </c>
      <c r="B715" t="s">
        <v>54</v>
      </c>
      <c r="C715" s="1" t="s">
        <v>2</v>
      </c>
      <c r="D715" s="5">
        <f>VLOOKUP(B715,SWH!$A$4:$C$19,3,FALSE)</f>
        <v>4982.1899999999996</v>
      </c>
      <c r="E715" s="5">
        <v>136.9</v>
      </c>
      <c r="F715" s="5">
        <v>29.93</v>
      </c>
      <c r="G715" s="5">
        <v>340.11</v>
      </c>
      <c r="H715" s="5">
        <v>552.77</v>
      </c>
      <c r="I715" s="5">
        <v>225.29</v>
      </c>
      <c r="J715" s="5">
        <v>816.24</v>
      </c>
      <c r="K715" s="5">
        <v>0</v>
      </c>
      <c r="L715" s="5">
        <v>33.76</v>
      </c>
      <c r="M715" s="5">
        <v>112.15</v>
      </c>
      <c r="N715" s="5">
        <v>0.15</v>
      </c>
      <c r="O715" s="5">
        <f>VLOOKUP(B715,SWH!$A$4:$B$19,2,FALSE)</f>
        <v>0.15</v>
      </c>
      <c r="P715" s="5">
        <f t="shared" si="46"/>
        <v>0</v>
      </c>
      <c r="Q715" s="5">
        <v>0</v>
      </c>
      <c r="R715" s="5">
        <v>0</v>
      </c>
      <c r="S715" s="5">
        <v>0</v>
      </c>
      <c r="T715" s="5">
        <v>0</v>
      </c>
      <c r="U715" s="5">
        <v>85.61</v>
      </c>
      <c r="V715" s="5">
        <v>0</v>
      </c>
      <c r="W715" s="5">
        <f t="shared" si="48"/>
        <v>589.16</v>
      </c>
      <c r="X715" s="5">
        <f t="shared" si="49"/>
        <v>29.93</v>
      </c>
      <c r="Y715" s="5">
        <v>2217.36</v>
      </c>
      <c r="Z715" s="5">
        <v>115.54</v>
      </c>
      <c r="AA715" s="5">
        <f t="shared" si="47"/>
        <v>2332.9</v>
      </c>
    </row>
    <row r="716" spans="1:27" x14ac:dyDescent="0.25">
      <c r="A716">
        <v>2007</v>
      </c>
      <c r="B716" t="s">
        <v>54</v>
      </c>
      <c r="C716" s="1" t="s">
        <v>18</v>
      </c>
      <c r="D716" s="5">
        <f>VLOOKUP(B716,SWH!$A$4:$C$19,3,FALSE)</f>
        <v>4982.1899999999996</v>
      </c>
      <c r="E716" s="5">
        <v>247.07</v>
      </c>
      <c r="F716" s="5">
        <v>52.11</v>
      </c>
      <c r="G716" s="5">
        <v>173.07</v>
      </c>
      <c r="H716" s="5">
        <v>552.77</v>
      </c>
      <c r="I716" s="5">
        <v>224.86</v>
      </c>
      <c r="J716" s="5">
        <v>816.24</v>
      </c>
      <c r="K716" s="5">
        <v>0</v>
      </c>
      <c r="L716" s="5">
        <v>33.76</v>
      </c>
      <c r="M716" s="5">
        <v>80.73</v>
      </c>
      <c r="N716" s="5">
        <v>0.15</v>
      </c>
      <c r="O716" s="5">
        <f>VLOOKUP(B716,SWH!$A$4:$B$19,2,FALSE)</f>
        <v>0.15</v>
      </c>
      <c r="P716" s="5">
        <f t="shared" si="46"/>
        <v>0</v>
      </c>
      <c r="Q716" s="5">
        <v>0</v>
      </c>
      <c r="R716" s="5">
        <v>0</v>
      </c>
      <c r="S716" s="5">
        <v>0</v>
      </c>
      <c r="T716" s="5">
        <v>0</v>
      </c>
      <c r="U716" s="5">
        <v>88.51</v>
      </c>
      <c r="V716" s="5">
        <v>0</v>
      </c>
      <c r="W716" s="5">
        <f t="shared" si="48"/>
        <v>500.87</v>
      </c>
      <c r="X716" s="5">
        <f t="shared" si="49"/>
        <v>52.11</v>
      </c>
      <c r="Y716" s="5">
        <v>2128.64</v>
      </c>
      <c r="Z716" s="5">
        <v>140.62</v>
      </c>
      <c r="AA716" s="5">
        <f t="shared" si="47"/>
        <v>2269.2599999999998</v>
      </c>
    </row>
    <row r="717" spans="1:27" x14ac:dyDescent="0.25">
      <c r="A717">
        <v>2007</v>
      </c>
      <c r="B717" t="s">
        <v>54</v>
      </c>
      <c r="C717" s="1" t="s">
        <v>4</v>
      </c>
      <c r="D717" s="5">
        <f>VLOOKUP(B717,SWH!$A$4:$C$19,3,FALSE)</f>
        <v>4982.1899999999996</v>
      </c>
      <c r="E717" s="5">
        <v>416.49</v>
      </c>
      <c r="F717" s="5">
        <v>299.13</v>
      </c>
      <c r="G717" s="5">
        <v>221.15</v>
      </c>
      <c r="H717" s="5">
        <v>552.77</v>
      </c>
      <c r="I717" s="5">
        <v>225.19</v>
      </c>
      <c r="J717" s="5">
        <v>816.24</v>
      </c>
      <c r="K717" s="5">
        <v>0</v>
      </c>
      <c r="L717" s="5">
        <v>33.76</v>
      </c>
      <c r="M717" s="5">
        <v>82.68</v>
      </c>
      <c r="N717" s="5">
        <v>0.15</v>
      </c>
      <c r="O717" s="5">
        <f>VLOOKUP(B717,SWH!$A$4:$B$19,2,FALSE)</f>
        <v>0.15</v>
      </c>
      <c r="P717" s="5">
        <f t="shared" si="46"/>
        <v>0</v>
      </c>
      <c r="Q717" s="5">
        <v>0</v>
      </c>
      <c r="R717" s="5">
        <v>0</v>
      </c>
      <c r="S717" s="5">
        <v>0</v>
      </c>
      <c r="T717" s="5">
        <v>0</v>
      </c>
      <c r="U717" s="5">
        <v>91.39</v>
      </c>
      <c r="V717" s="5">
        <v>0</v>
      </c>
      <c r="W717" s="5">
        <f t="shared" si="48"/>
        <v>720.31999999999994</v>
      </c>
      <c r="X717" s="5">
        <f t="shared" si="49"/>
        <v>299.13</v>
      </c>
      <c r="Y717" s="5">
        <v>2348.4299999999998</v>
      </c>
      <c r="Z717" s="5">
        <v>390.53</v>
      </c>
      <c r="AA717" s="5">
        <f t="shared" si="47"/>
        <v>2738.96</v>
      </c>
    </row>
    <row r="718" spans="1:27" x14ac:dyDescent="0.25">
      <c r="A718">
        <v>2007</v>
      </c>
      <c r="B718" t="s">
        <v>54</v>
      </c>
      <c r="C718" s="1" t="s">
        <v>5</v>
      </c>
      <c r="D718" s="5">
        <f>VLOOKUP(B718,SWH!$A$4:$C$19,3,FALSE)</f>
        <v>4982.1899999999996</v>
      </c>
      <c r="E718" s="5">
        <v>260.57</v>
      </c>
      <c r="F718" s="5">
        <v>108.64</v>
      </c>
      <c r="G718" s="5">
        <v>259.56</v>
      </c>
      <c r="H718" s="5">
        <v>552.77</v>
      </c>
      <c r="I718" s="5">
        <v>225.2</v>
      </c>
      <c r="J718" s="5">
        <v>816.24</v>
      </c>
      <c r="K718" s="5">
        <v>0</v>
      </c>
      <c r="L718" s="5">
        <v>33.76</v>
      </c>
      <c r="M718" s="5">
        <v>105.21</v>
      </c>
      <c r="N718" s="5">
        <v>0.15</v>
      </c>
      <c r="O718" s="5">
        <f>VLOOKUP(B718,SWH!$A$4:$B$19,2,FALSE)</f>
        <v>0.15</v>
      </c>
      <c r="P718" s="5">
        <f t="shared" si="46"/>
        <v>0</v>
      </c>
      <c r="Q718" s="5">
        <v>0</v>
      </c>
      <c r="R718" s="5">
        <v>0</v>
      </c>
      <c r="S718" s="5">
        <v>0</v>
      </c>
      <c r="T718" s="5">
        <v>0</v>
      </c>
      <c r="U718" s="5">
        <v>90.17</v>
      </c>
      <c r="V718" s="5">
        <v>0</v>
      </c>
      <c r="W718" s="5">
        <f t="shared" si="48"/>
        <v>625.34</v>
      </c>
      <c r="X718" s="5">
        <f t="shared" si="49"/>
        <v>108.64</v>
      </c>
      <c r="Y718" s="5">
        <v>2253.4499999999998</v>
      </c>
      <c r="Z718" s="5">
        <v>198.81</v>
      </c>
      <c r="AA718" s="5">
        <f t="shared" si="47"/>
        <v>2452.2599999999998</v>
      </c>
    </row>
    <row r="719" spans="1:27" x14ac:dyDescent="0.25">
      <c r="A719">
        <v>2007</v>
      </c>
      <c r="B719" t="s">
        <v>54</v>
      </c>
      <c r="C719" s="1" t="s">
        <v>15</v>
      </c>
      <c r="D719" s="5">
        <f>VLOOKUP(B719,SWH!$A$4:$C$19,3,FALSE)</f>
        <v>4982.1899999999996</v>
      </c>
      <c r="E719" s="5">
        <v>230.61</v>
      </c>
      <c r="F719" s="5">
        <v>79.86</v>
      </c>
      <c r="G719" s="5">
        <v>115.98</v>
      </c>
      <c r="H719" s="5">
        <v>552.77</v>
      </c>
      <c r="I719" s="5">
        <v>224.85</v>
      </c>
      <c r="J719" s="5">
        <v>816.24</v>
      </c>
      <c r="K719" s="5">
        <v>0</v>
      </c>
      <c r="L719" s="5">
        <v>33.76</v>
      </c>
      <c r="M719" s="5">
        <v>76.66</v>
      </c>
      <c r="N719" s="5">
        <v>0.15</v>
      </c>
      <c r="O719" s="5">
        <f>VLOOKUP(B719,SWH!$A$4:$B$19,2,FALSE)</f>
        <v>0.15</v>
      </c>
      <c r="P719" s="5">
        <f t="shared" si="46"/>
        <v>0</v>
      </c>
      <c r="Q719" s="5">
        <v>0</v>
      </c>
      <c r="R719" s="5">
        <v>0</v>
      </c>
      <c r="S719" s="5">
        <v>0</v>
      </c>
      <c r="T719" s="5">
        <v>0</v>
      </c>
      <c r="U719" s="5">
        <v>91.05</v>
      </c>
      <c r="V719" s="5">
        <v>0</v>
      </c>
      <c r="W719" s="5">
        <f t="shared" si="48"/>
        <v>423.25</v>
      </c>
      <c r="X719" s="5">
        <f t="shared" si="49"/>
        <v>79.86</v>
      </c>
      <c r="Y719" s="5">
        <v>2051.02</v>
      </c>
      <c r="Z719" s="5">
        <v>170.91</v>
      </c>
      <c r="AA719" s="5">
        <f t="shared" si="47"/>
        <v>2221.9299999999998</v>
      </c>
    </row>
    <row r="720" spans="1:27" x14ac:dyDescent="0.25">
      <c r="A720">
        <v>2007</v>
      </c>
      <c r="B720" t="s">
        <v>54</v>
      </c>
      <c r="C720" s="1" t="s">
        <v>16</v>
      </c>
      <c r="D720" s="5">
        <f>VLOOKUP(B720,SWH!$A$4:$C$19,3,FALSE)</f>
        <v>4982.1899999999996</v>
      </c>
      <c r="E720" s="5">
        <v>607.41999999999996</v>
      </c>
      <c r="F720" s="5">
        <v>471.27</v>
      </c>
      <c r="G720" s="5">
        <v>237.4</v>
      </c>
      <c r="H720" s="5">
        <v>552.77</v>
      </c>
      <c r="I720" s="5">
        <v>225.09</v>
      </c>
      <c r="J720" s="5">
        <v>816.24</v>
      </c>
      <c r="K720" s="5">
        <v>0</v>
      </c>
      <c r="L720" s="5">
        <v>33.76</v>
      </c>
      <c r="M720" s="5">
        <v>89.86</v>
      </c>
      <c r="N720" s="5">
        <v>0.15</v>
      </c>
      <c r="O720" s="5">
        <f>VLOOKUP(B720,SWH!$A$4:$B$19,2,FALSE)</f>
        <v>0.15</v>
      </c>
      <c r="P720" s="5">
        <f t="shared" si="46"/>
        <v>0</v>
      </c>
      <c r="Q720" s="5">
        <v>0</v>
      </c>
      <c r="R720" s="5">
        <v>0</v>
      </c>
      <c r="S720" s="5">
        <v>0</v>
      </c>
      <c r="T720" s="5">
        <v>0</v>
      </c>
      <c r="U720" s="5">
        <v>94.72</v>
      </c>
      <c r="V720" s="5">
        <v>0</v>
      </c>
      <c r="W720" s="5">
        <f t="shared" si="48"/>
        <v>934.68</v>
      </c>
      <c r="X720" s="5">
        <f t="shared" si="49"/>
        <v>471.27</v>
      </c>
      <c r="Y720" s="5">
        <v>2562.6799999999998</v>
      </c>
      <c r="Z720" s="5">
        <v>566</v>
      </c>
      <c r="AA720" s="5">
        <f t="shared" si="47"/>
        <v>3128.68</v>
      </c>
    </row>
    <row r="721" spans="1:27" x14ac:dyDescent="0.25">
      <c r="A721">
        <v>2007</v>
      </c>
      <c r="B721" t="s">
        <v>54</v>
      </c>
      <c r="C721" s="1" t="s">
        <v>9</v>
      </c>
      <c r="D721" s="5">
        <f>VLOOKUP(B721,SWH!$A$4:$C$19,3,FALSE)</f>
        <v>4982.1899999999996</v>
      </c>
      <c r="E721" s="5">
        <v>452.06</v>
      </c>
      <c r="F721" s="5">
        <v>256.25</v>
      </c>
      <c r="G721" s="5">
        <v>178.57</v>
      </c>
      <c r="H721" s="5">
        <v>552.77</v>
      </c>
      <c r="I721" s="5">
        <v>224.92</v>
      </c>
      <c r="J721" s="5">
        <v>816.24</v>
      </c>
      <c r="K721" s="5">
        <v>0</v>
      </c>
      <c r="L721" s="5">
        <v>33.76</v>
      </c>
      <c r="M721" s="5">
        <v>95.07</v>
      </c>
      <c r="N721" s="5">
        <v>0.15</v>
      </c>
      <c r="O721" s="5">
        <f>VLOOKUP(B721,SWH!$A$4:$B$19,2,FALSE)</f>
        <v>0.15</v>
      </c>
      <c r="P721" s="5">
        <f t="shared" si="46"/>
        <v>0</v>
      </c>
      <c r="Q721" s="5">
        <v>0</v>
      </c>
      <c r="R721" s="5">
        <v>0</v>
      </c>
      <c r="S721" s="5">
        <v>0</v>
      </c>
      <c r="T721" s="5">
        <v>0</v>
      </c>
      <c r="U721" s="5">
        <v>93.85</v>
      </c>
      <c r="V721" s="5">
        <v>0</v>
      </c>
      <c r="W721" s="5">
        <f t="shared" si="48"/>
        <v>725.7</v>
      </c>
      <c r="X721" s="5">
        <f t="shared" si="49"/>
        <v>256.25</v>
      </c>
      <c r="Y721" s="5">
        <v>2353.54</v>
      </c>
      <c r="Z721" s="5">
        <v>350.1</v>
      </c>
      <c r="AA721" s="5">
        <f t="shared" si="47"/>
        <v>2703.64</v>
      </c>
    </row>
    <row r="722" spans="1:27" x14ac:dyDescent="0.25">
      <c r="A722">
        <v>2007</v>
      </c>
      <c r="B722" t="s">
        <v>54</v>
      </c>
      <c r="C722" s="1" t="s">
        <v>12</v>
      </c>
      <c r="D722" s="5">
        <f>VLOOKUP(B722,SWH!$A$4:$C$19,3,FALSE)</f>
        <v>4982.1899999999996</v>
      </c>
      <c r="E722" s="5">
        <v>637.02</v>
      </c>
      <c r="F722" s="5">
        <v>594.91</v>
      </c>
      <c r="G722" s="5">
        <v>194.7</v>
      </c>
      <c r="H722" s="5">
        <v>552.77</v>
      </c>
      <c r="I722" s="5">
        <v>224.78</v>
      </c>
      <c r="J722" s="5">
        <v>816.24</v>
      </c>
      <c r="K722" s="5">
        <v>0</v>
      </c>
      <c r="L722" s="5">
        <v>33.76</v>
      </c>
      <c r="M722" s="5">
        <v>93.27</v>
      </c>
      <c r="N722" s="5">
        <v>0.15</v>
      </c>
      <c r="O722" s="5">
        <f>VLOOKUP(B722,SWH!$A$4:$B$19,2,FALSE)</f>
        <v>0.15</v>
      </c>
      <c r="P722" s="5">
        <f t="shared" si="46"/>
        <v>0</v>
      </c>
      <c r="Q722" s="5">
        <v>0</v>
      </c>
      <c r="R722" s="5">
        <v>0</v>
      </c>
      <c r="S722" s="5">
        <v>0</v>
      </c>
      <c r="T722" s="5">
        <v>0</v>
      </c>
      <c r="U722" s="5">
        <v>98.73</v>
      </c>
      <c r="V722" s="5">
        <v>0</v>
      </c>
      <c r="W722" s="5">
        <f t="shared" si="48"/>
        <v>924.99</v>
      </c>
      <c r="X722" s="5">
        <f t="shared" si="49"/>
        <v>594.91</v>
      </c>
      <c r="Y722" s="5">
        <v>2552.69</v>
      </c>
      <c r="Z722" s="5">
        <v>693.64</v>
      </c>
      <c r="AA722" s="5">
        <f t="shared" si="47"/>
        <v>3246.33</v>
      </c>
    </row>
    <row r="723" spans="1:27" x14ac:dyDescent="0.25">
      <c r="A723">
        <v>2007</v>
      </c>
      <c r="B723" t="s">
        <v>54</v>
      </c>
      <c r="C723" s="1" t="s">
        <v>8</v>
      </c>
      <c r="D723" s="5">
        <f>VLOOKUP(B723,SWH!$A$4:$C$19,3,FALSE)</f>
        <v>4982.1899999999996</v>
      </c>
      <c r="E723" s="5">
        <v>911.02</v>
      </c>
      <c r="F723" s="5">
        <v>903.7</v>
      </c>
      <c r="G723" s="5">
        <v>115.26</v>
      </c>
      <c r="H723" s="5">
        <v>552.77</v>
      </c>
      <c r="I723" s="5">
        <v>223.55</v>
      </c>
      <c r="J723" s="5">
        <v>816.24</v>
      </c>
      <c r="K723" s="5">
        <v>0</v>
      </c>
      <c r="L723" s="5">
        <v>33.76</v>
      </c>
      <c r="M723" s="5">
        <v>96.75</v>
      </c>
      <c r="N723" s="5">
        <v>0.15</v>
      </c>
      <c r="O723" s="5">
        <f>VLOOKUP(B723,SWH!$A$4:$B$19,2,FALSE)</f>
        <v>0.15</v>
      </c>
      <c r="P723" s="5">
        <f t="shared" si="46"/>
        <v>0</v>
      </c>
      <c r="Q723" s="5">
        <v>0</v>
      </c>
      <c r="R723" s="5">
        <v>0</v>
      </c>
      <c r="S723" s="5">
        <v>0</v>
      </c>
      <c r="T723" s="5">
        <v>0</v>
      </c>
      <c r="U723" s="5">
        <v>104.05</v>
      </c>
      <c r="V723" s="5">
        <v>0</v>
      </c>
      <c r="W723" s="5">
        <f t="shared" si="48"/>
        <v>1123.03</v>
      </c>
      <c r="X723" s="5">
        <f t="shared" si="49"/>
        <v>903.7</v>
      </c>
      <c r="Y723" s="5">
        <v>2749.5</v>
      </c>
      <c r="Z723" s="5">
        <v>1007.75</v>
      </c>
      <c r="AA723" s="5">
        <f t="shared" si="47"/>
        <v>3757.25</v>
      </c>
    </row>
    <row r="724" spans="1:27" x14ac:dyDescent="0.25">
      <c r="A724">
        <v>2010</v>
      </c>
      <c r="B724" t="s">
        <v>54</v>
      </c>
      <c r="C724" s="1" t="s">
        <v>10</v>
      </c>
      <c r="D724" s="5">
        <f>VLOOKUP(B724,SWH!$A$4:$C$19,3,FALSE)</f>
        <v>4982.1899999999996</v>
      </c>
      <c r="E724" s="5">
        <v>0</v>
      </c>
      <c r="F724" s="5">
        <v>0</v>
      </c>
      <c r="G724" s="5">
        <v>1201.3499999999999</v>
      </c>
      <c r="H724" s="5">
        <v>370.13</v>
      </c>
      <c r="I724" s="5">
        <v>103.11</v>
      </c>
      <c r="J724" s="5">
        <v>757.68</v>
      </c>
      <c r="K724" s="5">
        <v>0</v>
      </c>
      <c r="L724" s="5">
        <v>17.38</v>
      </c>
      <c r="M724" s="5">
        <v>130.1</v>
      </c>
      <c r="N724" s="5">
        <v>0.15</v>
      </c>
      <c r="O724" s="5">
        <f>VLOOKUP(B724,SWH!$A$4:$B$19,2,FALSE)</f>
        <v>0.15</v>
      </c>
      <c r="P724" s="5">
        <f t="shared" si="46"/>
        <v>0</v>
      </c>
      <c r="Q724" s="5">
        <v>0</v>
      </c>
      <c r="R724" s="5">
        <v>0</v>
      </c>
      <c r="S724" s="5">
        <v>0</v>
      </c>
      <c r="T724" s="5">
        <v>0</v>
      </c>
      <c r="U724" s="5">
        <v>67.150000000000006</v>
      </c>
      <c r="V724" s="5">
        <v>0</v>
      </c>
      <c r="W724" s="5">
        <f t="shared" si="48"/>
        <v>1331.4499999999998</v>
      </c>
      <c r="X724" s="5">
        <f t="shared" si="49"/>
        <v>0</v>
      </c>
      <c r="Y724" s="5">
        <v>2579.89</v>
      </c>
      <c r="Z724" s="5">
        <v>67.150000000000006</v>
      </c>
      <c r="AA724" s="5">
        <f t="shared" si="47"/>
        <v>2647.04</v>
      </c>
    </row>
    <row r="725" spans="1:27" x14ac:dyDescent="0.25">
      <c r="A725">
        <v>2010</v>
      </c>
      <c r="B725" t="s">
        <v>54</v>
      </c>
      <c r="C725" s="1" t="s">
        <v>6</v>
      </c>
      <c r="D725" s="5">
        <f>VLOOKUP(B725,SWH!$A$4:$C$19,3,FALSE)</f>
        <v>4982.1899999999996</v>
      </c>
      <c r="E725" s="5">
        <v>1.27</v>
      </c>
      <c r="F725" s="5">
        <v>0</v>
      </c>
      <c r="G725" s="5">
        <v>1011.9</v>
      </c>
      <c r="H725" s="5">
        <v>370.65</v>
      </c>
      <c r="I725" s="5">
        <v>103.08</v>
      </c>
      <c r="J725" s="5">
        <v>757.68</v>
      </c>
      <c r="K725" s="5">
        <v>0</v>
      </c>
      <c r="L725" s="5">
        <v>17.38</v>
      </c>
      <c r="M725" s="5">
        <v>125.75</v>
      </c>
      <c r="N725" s="5">
        <v>0.15</v>
      </c>
      <c r="O725" s="5">
        <f>VLOOKUP(B725,SWH!$A$4:$B$19,2,FALSE)</f>
        <v>0.15</v>
      </c>
      <c r="P725" s="5">
        <f t="shared" si="46"/>
        <v>0</v>
      </c>
      <c r="Q725" s="5">
        <v>0</v>
      </c>
      <c r="R725" s="5">
        <v>0</v>
      </c>
      <c r="S725" s="5">
        <v>0</v>
      </c>
      <c r="T725" s="5">
        <v>0</v>
      </c>
      <c r="U725" s="5">
        <v>67.599999999999994</v>
      </c>
      <c r="V725" s="5">
        <v>0</v>
      </c>
      <c r="W725" s="5">
        <f t="shared" si="48"/>
        <v>1138.92</v>
      </c>
      <c r="X725" s="5">
        <f t="shared" si="49"/>
        <v>0</v>
      </c>
      <c r="Y725" s="5">
        <v>2387.86</v>
      </c>
      <c r="Z725" s="5">
        <v>67.599999999999994</v>
      </c>
      <c r="AA725" s="5">
        <f t="shared" si="47"/>
        <v>2455.46</v>
      </c>
    </row>
    <row r="726" spans="1:27" x14ac:dyDescent="0.25">
      <c r="A726">
        <v>2010</v>
      </c>
      <c r="B726" t="s">
        <v>54</v>
      </c>
      <c r="C726" s="1" t="s">
        <v>11</v>
      </c>
      <c r="D726" s="5">
        <f>VLOOKUP(B726,SWH!$A$4:$C$19,3,FALSE)</f>
        <v>4982.1899999999996</v>
      </c>
      <c r="E726" s="5">
        <v>0.13</v>
      </c>
      <c r="F726" s="5">
        <v>0</v>
      </c>
      <c r="G726" s="5">
        <v>799.93</v>
      </c>
      <c r="H726" s="5">
        <v>371.68</v>
      </c>
      <c r="I726" s="5">
        <v>103.1</v>
      </c>
      <c r="J726" s="5">
        <v>757.68</v>
      </c>
      <c r="K726" s="5">
        <v>0</v>
      </c>
      <c r="L726" s="5">
        <v>17.38</v>
      </c>
      <c r="M726" s="5">
        <v>110.84</v>
      </c>
      <c r="N726" s="5">
        <v>0.15</v>
      </c>
      <c r="O726" s="5">
        <f>VLOOKUP(B726,SWH!$A$4:$B$19,2,FALSE)</f>
        <v>0.15</v>
      </c>
      <c r="P726" s="5">
        <f t="shared" si="46"/>
        <v>0</v>
      </c>
      <c r="Q726" s="5">
        <v>0</v>
      </c>
      <c r="R726" s="5">
        <v>0</v>
      </c>
      <c r="S726" s="5">
        <v>0</v>
      </c>
      <c r="T726" s="5">
        <v>0</v>
      </c>
      <c r="U726" s="5">
        <v>70.11</v>
      </c>
      <c r="V726" s="5">
        <v>0</v>
      </c>
      <c r="W726" s="5">
        <f t="shared" si="48"/>
        <v>910.9</v>
      </c>
      <c r="X726" s="5">
        <f t="shared" si="49"/>
        <v>0</v>
      </c>
      <c r="Y726" s="5">
        <v>2160.89</v>
      </c>
      <c r="Z726" s="5">
        <v>70.11</v>
      </c>
      <c r="AA726" s="5">
        <f t="shared" si="47"/>
        <v>2231</v>
      </c>
    </row>
    <row r="727" spans="1:27" x14ac:dyDescent="0.25">
      <c r="A727">
        <v>2010</v>
      </c>
      <c r="B727" t="s">
        <v>54</v>
      </c>
      <c r="C727" s="1" t="s">
        <v>13</v>
      </c>
      <c r="D727" s="5">
        <f>VLOOKUP(B727,SWH!$A$4:$C$19,3,FALSE)</f>
        <v>4982.1899999999996</v>
      </c>
      <c r="E727" s="5">
        <v>13.97</v>
      </c>
      <c r="F727" s="5">
        <v>1.96</v>
      </c>
      <c r="G727" s="5">
        <v>815.97</v>
      </c>
      <c r="H727" s="5">
        <v>371.71</v>
      </c>
      <c r="I727" s="5">
        <v>102.94</v>
      </c>
      <c r="J727" s="5">
        <v>757.68</v>
      </c>
      <c r="K727" s="5">
        <v>0</v>
      </c>
      <c r="L727" s="5">
        <v>17.38</v>
      </c>
      <c r="M727" s="5">
        <v>117.66</v>
      </c>
      <c r="N727" s="5">
        <v>0.15</v>
      </c>
      <c r="O727" s="5">
        <f>VLOOKUP(B727,SWH!$A$4:$B$19,2,FALSE)</f>
        <v>0.15</v>
      </c>
      <c r="P727" s="5">
        <f t="shared" si="46"/>
        <v>0</v>
      </c>
      <c r="Q727" s="5">
        <v>0</v>
      </c>
      <c r="R727" s="5">
        <v>0</v>
      </c>
      <c r="S727" s="5">
        <v>0</v>
      </c>
      <c r="T727" s="5">
        <v>0</v>
      </c>
      <c r="U727" s="5">
        <v>70.36</v>
      </c>
      <c r="V727" s="5">
        <v>0</v>
      </c>
      <c r="W727" s="5">
        <f t="shared" si="48"/>
        <v>947.6</v>
      </c>
      <c r="X727" s="5">
        <f t="shared" si="49"/>
        <v>1.96</v>
      </c>
      <c r="Y727" s="5">
        <v>2197.46</v>
      </c>
      <c r="Z727" s="5">
        <v>72.319999999999993</v>
      </c>
      <c r="AA727" s="5">
        <f t="shared" si="47"/>
        <v>2269.7800000000002</v>
      </c>
    </row>
    <row r="728" spans="1:27" x14ac:dyDescent="0.25">
      <c r="A728">
        <v>2010</v>
      </c>
      <c r="B728" t="s">
        <v>54</v>
      </c>
      <c r="C728" s="1" t="s">
        <v>19</v>
      </c>
      <c r="D728" s="5">
        <f>VLOOKUP(B728,SWH!$A$4:$C$19,3,FALSE)</f>
        <v>4982.1899999999996</v>
      </c>
      <c r="E728" s="5">
        <v>28.06</v>
      </c>
      <c r="F728" s="5">
        <v>1.77</v>
      </c>
      <c r="G728" s="5">
        <v>673.69</v>
      </c>
      <c r="H728" s="5">
        <v>371.48</v>
      </c>
      <c r="I728" s="5">
        <v>102.9</v>
      </c>
      <c r="J728" s="5">
        <v>757.68</v>
      </c>
      <c r="K728" s="5">
        <v>0</v>
      </c>
      <c r="L728" s="5">
        <v>17.38</v>
      </c>
      <c r="M728" s="5">
        <v>91.27</v>
      </c>
      <c r="N728" s="5">
        <v>0.15</v>
      </c>
      <c r="O728" s="5">
        <f>VLOOKUP(B728,SWH!$A$4:$B$19,2,FALSE)</f>
        <v>0.15</v>
      </c>
      <c r="P728" s="5">
        <f t="shared" si="46"/>
        <v>0</v>
      </c>
      <c r="Q728" s="5">
        <v>0</v>
      </c>
      <c r="R728" s="5">
        <v>0</v>
      </c>
      <c r="S728" s="5">
        <v>0</v>
      </c>
      <c r="T728" s="5">
        <v>0</v>
      </c>
      <c r="U728" s="5">
        <v>73.61</v>
      </c>
      <c r="V728" s="5">
        <v>0</v>
      </c>
      <c r="W728" s="5">
        <f t="shared" si="48"/>
        <v>793.02</v>
      </c>
      <c r="X728" s="5">
        <f t="shared" si="49"/>
        <v>1.77</v>
      </c>
      <c r="Y728" s="5">
        <v>2042.61</v>
      </c>
      <c r="Z728" s="5">
        <v>75.37</v>
      </c>
      <c r="AA728" s="5">
        <f t="shared" si="47"/>
        <v>2117.98</v>
      </c>
    </row>
    <row r="729" spans="1:27" x14ac:dyDescent="0.25">
      <c r="A729">
        <v>2010</v>
      </c>
      <c r="B729" t="s">
        <v>54</v>
      </c>
      <c r="C729" s="1" t="s">
        <v>20</v>
      </c>
      <c r="D729" s="5">
        <f>VLOOKUP(B729,SWH!$A$4:$C$19,3,FALSE)</f>
        <v>4982.1899999999996</v>
      </c>
      <c r="E729" s="5">
        <v>18.079999999999998</v>
      </c>
      <c r="F729" s="5">
        <v>6.36</v>
      </c>
      <c r="G729" s="5">
        <v>489.17</v>
      </c>
      <c r="H729" s="5">
        <v>372.23</v>
      </c>
      <c r="I729" s="5">
        <v>102.99</v>
      </c>
      <c r="J729" s="5">
        <v>757.68</v>
      </c>
      <c r="K729" s="5">
        <v>0</v>
      </c>
      <c r="L729" s="5">
        <v>17.38</v>
      </c>
      <c r="M729" s="5">
        <v>110.26</v>
      </c>
      <c r="N729" s="5">
        <v>0.15</v>
      </c>
      <c r="O729" s="5">
        <f>VLOOKUP(B729,SWH!$A$4:$B$19,2,FALSE)</f>
        <v>0.15</v>
      </c>
      <c r="P729" s="5">
        <f t="shared" si="46"/>
        <v>0</v>
      </c>
      <c r="Q729" s="5">
        <v>0</v>
      </c>
      <c r="R729" s="5">
        <v>0</v>
      </c>
      <c r="S729" s="5">
        <v>0</v>
      </c>
      <c r="T729" s="5">
        <v>0</v>
      </c>
      <c r="U729" s="5">
        <v>73.819999999999993</v>
      </c>
      <c r="V729" s="5">
        <v>0</v>
      </c>
      <c r="W729" s="5">
        <f t="shared" si="48"/>
        <v>617.51</v>
      </c>
      <c r="X729" s="5">
        <f t="shared" si="49"/>
        <v>6.36</v>
      </c>
      <c r="Y729" s="5">
        <v>1867.94</v>
      </c>
      <c r="Z729" s="5">
        <v>80.180000000000007</v>
      </c>
      <c r="AA729" s="5">
        <f t="shared" si="47"/>
        <v>1948.1200000000001</v>
      </c>
    </row>
    <row r="730" spans="1:27" x14ac:dyDescent="0.25">
      <c r="A730">
        <v>2010</v>
      </c>
      <c r="B730" t="s">
        <v>54</v>
      </c>
      <c r="C730" s="1" t="s">
        <v>3</v>
      </c>
      <c r="D730" s="5">
        <f>VLOOKUP(B730,SWH!$A$4:$C$19,3,FALSE)</f>
        <v>4982.1899999999996</v>
      </c>
      <c r="E730" s="5">
        <v>133.91</v>
      </c>
      <c r="F730" s="5">
        <v>35.369999999999997</v>
      </c>
      <c r="G730" s="5">
        <v>376.25</v>
      </c>
      <c r="H730" s="5">
        <v>373.7</v>
      </c>
      <c r="I730" s="5">
        <v>102.96</v>
      </c>
      <c r="J730" s="5">
        <v>757.68</v>
      </c>
      <c r="K730" s="5">
        <v>0</v>
      </c>
      <c r="L730" s="5">
        <v>17.39</v>
      </c>
      <c r="M730" s="5">
        <v>74.44</v>
      </c>
      <c r="N730" s="5">
        <v>0.15</v>
      </c>
      <c r="O730" s="5">
        <f>VLOOKUP(B730,SWH!$A$4:$B$19,2,FALSE)</f>
        <v>0.15</v>
      </c>
      <c r="P730" s="5">
        <f t="shared" si="46"/>
        <v>0</v>
      </c>
      <c r="Q730" s="5">
        <v>0</v>
      </c>
      <c r="R730" s="5">
        <v>0</v>
      </c>
      <c r="S730" s="5">
        <v>0</v>
      </c>
      <c r="T730" s="5">
        <v>0</v>
      </c>
      <c r="U730" s="5">
        <v>79.930000000000007</v>
      </c>
      <c r="V730" s="5">
        <v>0</v>
      </c>
      <c r="W730" s="5">
        <f t="shared" si="48"/>
        <v>584.59999999999991</v>
      </c>
      <c r="X730" s="5">
        <f t="shared" si="49"/>
        <v>35.369999999999997</v>
      </c>
      <c r="Y730" s="5">
        <v>1836.47</v>
      </c>
      <c r="Z730" s="5">
        <v>115.3</v>
      </c>
      <c r="AA730" s="5">
        <f t="shared" si="47"/>
        <v>1951.77</v>
      </c>
    </row>
    <row r="731" spans="1:27" x14ac:dyDescent="0.25">
      <c r="A731">
        <v>2010</v>
      </c>
      <c r="B731" t="s">
        <v>54</v>
      </c>
      <c r="C731" s="1" t="s">
        <v>7</v>
      </c>
      <c r="D731" s="5">
        <f>VLOOKUP(B731,SWH!$A$4:$C$19,3,FALSE)</f>
        <v>4982.1899999999996</v>
      </c>
      <c r="E731" s="5">
        <v>34.15</v>
      </c>
      <c r="F731" s="5">
        <v>28.51</v>
      </c>
      <c r="G731" s="5">
        <v>327.84</v>
      </c>
      <c r="H731" s="5">
        <v>372.35</v>
      </c>
      <c r="I731" s="5">
        <v>102.96</v>
      </c>
      <c r="J731" s="5">
        <v>757.68</v>
      </c>
      <c r="K731" s="5">
        <v>0</v>
      </c>
      <c r="L731" s="5">
        <v>17.38</v>
      </c>
      <c r="M731" s="5">
        <v>95.08</v>
      </c>
      <c r="N731" s="5">
        <v>0.15</v>
      </c>
      <c r="O731" s="5">
        <f>VLOOKUP(B731,SWH!$A$4:$B$19,2,FALSE)</f>
        <v>0.15</v>
      </c>
      <c r="P731" s="5">
        <f t="shared" si="46"/>
        <v>0</v>
      </c>
      <c r="Q731" s="5">
        <v>0</v>
      </c>
      <c r="R731" s="5">
        <v>0</v>
      </c>
      <c r="S731" s="5">
        <v>0</v>
      </c>
      <c r="T731" s="5">
        <v>0</v>
      </c>
      <c r="U731" s="5">
        <v>78.28</v>
      </c>
      <c r="V731" s="5">
        <v>0</v>
      </c>
      <c r="W731" s="5">
        <f t="shared" si="48"/>
        <v>457.06999999999994</v>
      </c>
      <c r="X731" s="5">
        <f t="shared" si="49"/>
        <v>28.51</v>
      </c>
      <c r="Y731" s="5">
        <v>1707.58</v>
      </c>
      <c r="Z731" s="5">
        <v>106.79</v>
      </c>
      <c r="AA731" s="5">
        <f t="shared" si="47"/>
        <v>1814.37</v>
      </c>
    </row>
    <row r="732" spans="1:27" x14ac:dyDescent="0.25">
      <c r="A732">
        <v>2010</v>
      </c>
      <c r="B732" t="s">
        <v>54</v>
      </c>
      <c r="C732" s="1" t="s">
        <v>17</v>
      </c>
      <c r="D732" s="5">
        <f>VLOOKUP(B732,SWH!$A$4:$C$19,3,FALSE)</f>
        <v>4982.1899999999996</v>
      </c>
      <c r="E732" s="5">
        <v>15.06</v>
      </c>
      <c r="F732" s="5">
        <v>4.71</v>
      </c>
      <c r="G732" s="5">
        <v>216.59</v>
      </c>
      <c r="H732" s="5">
        <v>372.88</v>
      </c>
      <c r="I732" s="5">
        <v>103.14</v>
      </c>
      <c r="J732" s="5">
        <v>757.68</v>
      </c>
      <c r="K732" s="5">
        <v>0</v>
      </c>
      <c r="L732" s="5">
        <v>17.39</v>
      </c>
      <c r="M732" s="5">
        <v>70.38</v>
      </c>
      <c r="N732" s="5">
        <v>0.15</v>
      </c>
      <c r="O732" s="5">
        <f>VLOOKUP(B732,SWH!$A$4:$B$19,2,FALSE)</f>
        <v>0.15</v>
      </c>
      <c r="P732" s="5">
        <f t="shared" si="46"/>
        <v>0</v>
      </c>
      <c r="Q732" s="5">
        <v>0</v>
      </c>
      <c r="R732" s="5">
        <v>0</v>
      </c>
      <c r="S732" s="5">
        <v>0</v>
      </c>
      <c r="T732" s="5">
        <v>0</v>
      </c>
      <c r="U732" s="5">
        <v>80.53</v>
      </c>
      <c r="V732" s="5">
        <v>0</v>
      </c>
      <c r="W732" s="5">
        <f t="shared" si="48"/>
        <v>302.02999999999997</v>
      </c>
      <c r="X732" s="5">
        <f t="shared" si="49"/>
        <v>4.71</v>
      </c>
      <c r="Y732" s="5">
        <v>1553.25</v>
      </c>
      <c r="Z732" s="5">
        <v>85.24</v>
      </c>
      <c r="AA732" s="5">
        <f t="shared" si="47"/>
        <v>1638.49</v>
      </c>
    </row>
    <row r="733" spans="1:27" x14ac:dyDescent="0.25">
      <c r="A733">
        <v>2010</v>
      </c>
      <c r="B733" t="s">
        <v>54</v>
      </c>
      <c r="C733" s="1" t="s">
        <v>14</v>
      </c>
      <c r="D733" s="5">
        <f>VLOOKUP(B733,SWH!$A$4:$C$19,3,FALSE)</f>
        <v>4982.1899999999996</v>
      </c>
      <c r="E733" s="5">
        <v>152.49</v>
      </c>
      <c r="F733" s="5">
        <v>122.59</v>
      </c>
      <c r="G733" s="5">
        <v>249.59</v>
      </c>
      <c r="H733" s="5">
        <v>372.64</v>
      </c>
      <c r="I733" s="5">
        <v>103.18</v>
      </c>
      <c r="J733" s="5">
        <v>757.68</v>
      </c>
      <c r="K733" s="5">
        <v>0</v>
      </c>
      <c r="L733" s="5">
        <v>17.39</v>
      </c>
      <c r="M733" s="5">
        <v>74.34</v>
      </c>
      <c r="N733" s="5">
        <v>0.15</v>
      </c>
      <c r="O733" s="5">
        <f>VLOOKUP(B733,SWH!$A$4:$B$19,2,FALSE)</f>
        <v>0.15</v>
      </c>
      <c r="P733" s="5">
        <f t="shared" si="46"/>
        <v>0</v>
      </c>
      <c r="Q733" s="5">
        <v>0</v>
      </c>
      <c r="R733" s="5">
        <v>0</v>
      </c>
      <c r="S733" s="5">
        <v>0</v>
      </c>
      <c r="T733" s="5">
        <v>0</v>
      </c>
      <c r="U733" s="5">
        <v>85.12</v>
      </c>
      <c r="V733" s="5">
        <v>0</v>
      </c>
      <c r="W733" s="5">
        <f t="shared" si="48"/>
        <v>476.42000000000007</v>
      </c>
      <c r="X733" s="5">
        <f t="shared" si="49"/>
        <v>122.59</v>
      </c>
      <c r="Y733" s="5">
        <v>1727.44</v>
      </c>
      <c r="Z733" s="5">
        <v>207.71</v>
      </c>
      <c r="AA733" s="5">
        <f t="shared" si="47"/>
        <v>1935.15</v>
      </c>
    </row>
    <row r="734" spans="1:27" x14ac:dyDescent="0.25">
      <c r="A734">
        <v>2010</v>
      </c>
      <c r="B734" t="s">
        <v>54</v>
      </c>
      <c r="C734" s="1" t="s">
        <v>2</v>
      </c>
      <c r="D734" s="5">
        <f>VLOOKUP(B734,SWH!$A$4:$C$19,3,FALSE)</f>
        <v>4982.1899999999996</v>
      </c>
      <c r="E734" s="5">
        <v>55.9</v>
      </c>
      <c r="F734" s="5">
        <v>47.32</v>
      </c>
      <c r="G734" s="5">
        <v>245.66</v>
      </c>
      <c r="H734" s="5">
        <v>370.78</v>
      </c>
      <c r="I734" s="5">
        <v>102.92</v>
      </c>
      <c r="J734" s="5">
        <v>757.68</v>
      </c>
      <c r="K734" s="5">
        <v>0</v>
      </c>
      <c r="L734" s="5">
        <v>17.38</v>
      </c>
      <c r="M734" s="5">
        <v>99.9</v>
      </c>
      <c r="N734" s="5">
        <v>0.15</v>
      </c>
      <c r="O734" s="5">
        <f>VLOOKUP(B734,SWH!$A$4:$B$19,2,FALSE)</f>
        <v>0.15</v>
      </c>
      <c r="P734" s="5">
        <f t="shared" si="46"/>
        <v>0</v>
      </c>
      <c r="Q734" s="5">
        <v>0</v>
      </c>
      <c r="R734" s="5">
        <v>0</v>
      </c>
      <c r="S734" s="5">
        <v>0</v>
      </c>
      <c r="T734" s="5">
        <v>0</v>
      </c>
      <c r="U734" s="5">
        <v>83.61</v>
      </c>
      <c r="V734" s="5">
        <v>0</v>
      </c>
      <c r="W734" s="5">
        <f t="shared" si="48"/>
        <v>401.46000000000004</v>
      </c>
      <c r="X734" s="5">
        <f t="shared" si="49"/>
        <v>47.32</v>
      </c>
      <c r="Y734" s="5">
        <v>1650.37</v>
      </c>
      <c r="Z734" s="5">
        <v>130.93</v>
      </c>
      <c r="AA734" s="5">
        <f t="shared" si="47"/>
        <v>1781.3</v>
      </c>
    </row>
    <row r="735" spans="1:27" x14ac:dyDescent="0.25">
      <c r="A735">
        <v>2010</v>
      </c>
      <c r="B735" t="s">
        <v>54</v>
      </c>
      <c r="C735" s="1" t="s">
        <v>18</v>
      </c>
      <c r="D735" s="5">
        <f>VLOOKUP(B735,SWH!$A$4:$C$19,3,FALSE)</f>
        <v>4982.1899999999996</v>
      </c>
      <c r="E735" s="5">
        <v>121.13</v>
      </c>
      <c r="F735" s="5">
        <v>59.52</v>
      </c>
      <c r="G735" s="5">
        <v>90.98</v>
      </c>
      <c r="H735" s="5">
        <v>374.66</v>
      </c>
      <c r="I735" s="5">
        <v>103.17</v>
      </c>
      <c r="J735" s="5">
        <v>757.68</v>
      </c>
      <c r="K735" s="5">
        <v>0</v>
      </c>
      <c r="L735" s="5">
        <v>17.39</v>
      </c>
      <c r="M735" s="5">
        <v>69.31</v>
      </c>
      <c r="N735" s="5">
        <v>0.15</v>
      </c>
      <c r="O735" s="5">
        <f>VLOOKUP(B735,SWH!$A$4:$B$19,2,FALSE)</f>
        <v>0.15</v>
      </c>
      <c r="P735" s="5">
        <f t="shared" si="46"/>
        <v>0</v>
      </c>
      <c r="Q735" s="5">
        <v>0</v>
      </c>
      <c r="R735" s="5">
        <v>0</v>
      </c>
      <c r="S735" s="5">
        <v>0</v>
      </c>
      <c r="T735" s="5">
        <v>0</v>
      </c>
      <c r="U735" s="5">
        <v>86.74</v>
      </c>
      <c r="V735" s="5">
        <v>0</v>
      </c>
      <c r="W735" s="5">
        <f t="shared" si="48"/>
        <v>281.42</v>
      </c>
      <c r="X735" s="5">
        <f t="shared" si="49"/>
        <v>59.52</v>
      </c>
      <c r="Y735" s="5">
        <v>1534.47</v>
      </c>
      <c r="Z735" s="5">
        <v>146.26</v>
      </c>
      <c r="AA735" s="5">
        <f t="shared" si="47"/>
        <v>1680.73</v>
      </c>
    </row>
    <row r="736" spans="1:27" x14ac:dyDescent="0.25">
      <c r="A736">
        <v>2010</v>
      </c>
      <c r="B736" t="s">
        <v>54</v>
      </c>
      <c r="C736" s="1" t="s">
        <v>4</v>
      </c>
      <c r="D736" s="5">
        <f>VLOOKUP(B736,SWH!$A$4:$C$19,3,FALSE)</f>
        <v>4982.1899999999996</v>
      </c>
      <c r="E736" s="5">
        <v>245.05</v>
      </c>
      <c r="F736" s="5">
        <v>227.8</v>
      </c>
      <c r="G736" s="5">
        <v>161.72</v>
      </c>
      <c r="H736" s="5">
        <v>372.32</v>
      </c>
      <c r="I736" s="5">
        <v>103</v>
      </c>
      <c r="J736" s="5">
        <v>757.68</v>
      </c>
      <c r="K736" s="5">
        <v>0</v>
      </c>
      <c r="L736" s="5">
        <v>17.39</v>
      </c>
      <c r="M736" s="5">
        <v>69.7</v>
      </c>
      <c r="N736" s="5">
        <v>0.15</v>
      </c>
      <c r="O736" s="5">
        <f>VLOOKUP(B736,SWH!$A$4:$B$19,2,FALSE)</f>
        <v>0.15</v>
      </c>
      <c r="P736" s="5">
        <f t="shared" si="46"/>
        <v>0</v>
      </c>
      <c r="Q736" s="5">
        <v>0</v>
      </c>
      <c r="R736" s="5">
        <v>0</v>
      </c>
      <c r="S736" s="5">
        <v>0</v>
      </c>
      <c r="T736" s="5">
        <v>0</v>
      </c>
      <c r="U736" s="5">
        <v>89.66</v>
      </c>
      <c r="V736" s="5">
        <v>0</v>
      </c>
      <c r="W736" s="5">
        <f t="shared" si="48"/>
        <v>476.46999999999997</v>
      </c>
      <c r="X736" s="5">
        <f t="shared" si="49"/>
        <v>227.8</v>
      </c>
      <c r="Y736" s="5">
        <v>1727.01</v>
      </c>
      <c r="Z736" s="5">
        <v>317.45999999999998</v>
      </c>
      <c r="AA736" s="5">
        <f t="shared" si="47"/>
        <v>2044.47</v>
      </c>
    </row>
    <row r="737" spans="1:27" x14ac:dyDescent="0.25">
      <c r="A737">
        <v>2010</v>
      </c>
      <c r="B737" t="s">
        <v>54</v>
      </c>
      <c r="C737" s="1" t="s">
        <v>5</v>
      </c>
      <c r="D737" s="5">
        <f>VLOOKUP(B737,SWH!$A$4:$C$19,3,FALSE)</f>
        <v>4982.1899999999996</v>
      </c>
      <c r="E737" s="5">
        <v>136.21</v>
      </c>
      <c r="F737" s="5">
        <v>124.06</v>
      </c>
      <c r="G737" s="5">
        <v>177.14</v>
      </c>
      <c r="H737" s="5">
        <v>372.12</v>
      </c>
      <c r="I737" s="5">
        <v>103.12</v>
      </c>
      <c r="J737" s="5">
        <v>757.68</v>
      </c>
      <c r="K737" s="5">
        <v>0</v>
      </c>
      <c r="L737" s="5">
        <v>17.39</v>
      </c>
      <c r="M737" s="5">
        <v>91.45</v>
      </c>
      <c r="N737" s="5">
        <v>0.15</v>
      </c>
      <c r="O737" s="5">
        <f>VLOOKUP(B737,SWH!$A$4:$B$19,2,FALSE)</f>
        <v>0.15</v>
      </c>
      <c r="P737" s="5">
        <f t="shared" si="46"/>
        <v>0</v>
      </c>
      <c r="Q737" s="5">
        <v>0</v>
      </c>
      <c r="R737" s="5">
        <v>0</v>
      </c>
      <c r="S737" s="5">
        <v>0</v>
      </c>
      <c r="T737" s="5">
        <v>0</v>
      </c>
      <c r="U737" s="5">
        <v>88.32</v>
      </c>
      <c r="V737" s="5">
        <v>0</v>
      </c>
      <c r="W737" s="5">
        <f t="shared" si="48"/>
        <v>404.8</v>
      </c>
      <c r="X737" s="5">
        <f t="shared" si="49"/>
        <v>124.06</v>
      </c>
      <c r="Y737" s="5">
        <v>1655.24</v>
      </c>
      <c r="Z737" s="5">
        <v>212.38</v>
      </c>
      <c r="AA737" s="5">
        <f t="shared" si="47"/>
        <v>1867.62</v>
      </c>
    </row>
    <row r="738" spans="1:27" x14ac:dyDescent="0.25">
      <c r="A738">
        <v>2010</v>
      </c>
      <c r="B738" t="s">
        <v>54</v>
      </c>
      <c r="C738" s="1" t="s">
        <v>15</v>
      </c>
      <c r="D738" s="5">
        <f>VLOOKUP(B738,SWH!$A$4:$C$19,3,FALSE)</f>
        <v>4982.1899999999996</v>
      </c>
      <c r="E738" s="5">
        <v>119.08</v>
      </c>
      <c r="F738" s="5">
        <v>81.52</v>
      </c>
      <c r="G738" s="5">
        <v>49.32</v>
      </c>
      <c r="H738" s="5">
        <v>375.2</v>
      </c>
      <c r="I738" s="5">
        <v>103.11</v>
      </c>
      <c r="J738" s="5">
        <v>757.68</v>
      </c>
      <c r="K738" s="5">
        <v>0</v>
      </c>
      <c r="L738" s="5">
        <v>17.39</v>
      </c>
      <c r="M738" s="5">
        <v>68.36</v>
      </c>
      <c r="N738" s="5">
        <v>0.15</v>
      </c>
      <c r="O738" s="5">
        <f>VLOOKUP(B738,SWH!$A$4:$B$19,2,FALSE)</f>
        <v>0.15</v>
      </c>
      <c r="P738" s="5">
        <f t="shared" si="46"/>
        <v>0</v>
      </c>
      <c r="Q738" s="5">
        <v>0</v>
      </c>
      <c r="R738" s="5">
        <v>0</v>
      </c>
      <c r="S738" s="5">
        <v>0</v>
      </c>
      <c r="T738" s="5">
        <v>0</v>
      </c>
      <c r="U738" s="5">
        <v>89.29</v>
      </c>
      <c r="V738" s="5">
        <v>0</v>
      </c>
      <c r="W738" s="5">
        <f t="shared" si="48"/>
        <v>236.76</v>
      </c>
      <c r="X738" s="5">
        <f t="shared" si="49"/>
        <v>81.52</v>
      </c>
      <c r="Y738" s="5">
        <v>1490.29</v>
      </c>
      <c r="Z738" s="5">
        <v>170.81</v>
      </c>
      <c r="AA738" s="5">
        <f t="shared" si="47"/>
        <v>1661.1</v>
      </c>
    </row>
    <row r="739" spans="1:27" x14ac:dyDescent="0.25">
      <c r="A739">
        <v>2010</v>
      </c>
      <c r="B739" t="s">
        <v>54</v>
      </c>
      <c r="C739" s="1" t="s">
        <v>16</v>
      </c>
      <c r="D739" s="5">
        <f>VLOOKUP(B739,SWH!$A$4:$C$19,3,FALSE)</f>
        <v>4982.1899999999996</v>
      </c>
      <c r="E739" s="5">
        <v>374.32</v>
      </c>
      <c r="F739" s="5">
        <v>358.82</v>
      </c>
      <c r="G739" s="5">
        <v>176.43</v>
      </c>
      <c r="H739" s="5">
        <v>372.78</v>
      </c>
      <c r="I739" s="5">
        <v>103.07</v>
      </c>
      <c r="J739" s="5">
        <v>757.68</v>
      </c>
      <c r="K739" s="5">
        <v>0</v>
      </c>
      <c r="L739" s="5">
        <v>17.39</v>
      </c>
      <c r="M739" s="5">
        <v>74.64</v>
      </c>
      <c r="N739" s="5">
        <v>0.15</v>
      </c>
      <c r="O739" s="5">
        <f>VLOOKUP(B739,SWH!$A$4:$B$19,2,FALSE)</f>
        <v>0.15</v>
      </c>
      <c r="P739" s="5">
        <f t="shared" si="46"/>
        <v>0</v>
      </c>
      <c r="Q739" s="5">
        <v>0</v>
      </c>
      <c r="R739" s="5">
        <v>0</v>
      </c>
      <c r="S739" s="5">
        <v>0</v>
      </c>
      <c r="T739" s="5">
        <v>0</v>
      </c>
      <c r="U739" s="5">
        <v>93.01</v>
      </c>
      <c r="V739" s="5">
        <v>0</v>
      </c>
      <c r="W739" s="5">
        <f t="shared" si="48"/>
        <v>625.39</v>
      </c>
      <c r="X739" s="5">
        <f t="shared" si="49"/>
        <v>358.82</v>
      </c>
      <c r="Y739" s="5">
        <v>1876.44</v>
      </c>
      <c r="Z739" s="5">
        <v>451.83</v>
      </c>
      <c r="AA739" s="5">
        <f t="shared" si="47"/>
        <v>2328.27</v>
      </c>
    </row>
    <row r="740" spans="1:27" x14ac:dyDescent="0.25">
      <c r="A740">
        <v>2010</v>
      </c>
      <c r="B740" t="s">
        <v>54</v>
      </c>
      <c r="C740" s="1" t="s">
        <v>9</v>
      </c>
      <c r="D740" s="5">
        <f>VLOOKUP(B740,SWH!$A$4:$C$19,3,FALSE)</f>
        <v>4982.1899999999996</v>
      </c>
      <c r="E740" s="5">
        <v>258.25</v>
      </c>
      <c r="F740" s="5">
        <v>233.21</v>
      </c>
      <c r="G740" s="5">
        <v>115.49</v>
      </c>
      <c r="H740" s="5">
        <v>373.28</v>
      </c>
      <c r="I740" s="5">
        <v>102.94</v>
      </c>
      <c r="J740" s="5">
        <v>757.68</v>
      </c>
      <c r="K740" s="5">
        <v>0</v>
      </c>
      <c r="L740" s="5">
        <v>17.39</v>
      </c>
      <c r="M740" s="5">
        <v>80.63</v>
      </c>
      <c r="N740" s="5">
        <v>0.15</v>
      </c>
      <c r="O740" s="5">
        <f>VLOOKUP(B740,SWH!$A$4:$B$19,2,FALSE)</f>
        <v>0.15</v>
      </c>
      <c r="P740" s="5">
        <f t="shared" si="46"/>
        <v>0</v>
      </c>
      <c r="Q740" s="5">
        <v>0</v>
      </c>
      <c r="R740" s="5">
        <v>0</v>
      </c>
      <c r="S740" s="5">
        <v>0</v>
      </c>
      <c r="T740" s="5">
        <v>0</v>
      </c>
      <c r="U740" s="5">
        <v>92.16</v>
      </c>
      <c r="V740" s="5">
        <v>0</v>
      </c>
      <c r="W740" s="5">
        <f t="shared" si="48"/>
        <v>454.37</v>
      </c>
      <c r="X740" s="5">
        <f t="shared" si="49"/>
        <v>233.21</v>
      </c>
      <c r="Y740" s="5">
        <v>1705.8</v>
      </c>
      <c r="Z740" s="5">
        <v>325.37</v>
      </c>
      <c r="AA740" s="5">
        <f t="shared" si="47"/>
        <v>2031.17</v>
      </c>
    </row>
    <row r="741" spans="1:27" x14ac:dyDescent="0.25">
      <c r="A741">
        <v>2010</v>
      </c>
      <c r="B741" t="s">
        <v>54</v>
      </c>
      <c r="C741" s="1" t="s">
        <v>12</v>
      </c>
      <c r="D741" s="5">
        <f>VLOOKUP(B741,SWH!$A$4:$C$19,3,FALSE)</f>
        <v>4982.1899999999996</v>
      </c>
      <c r="E741" s="5">
        <v>401.11</v>
      </c>
      <c r="F741" s="5">
        <v>460.16</v>
      </c>
      <c r="G741" s="5">
        <v>136.57</v>
      </c>
      <c r="H741" s="5">
        <v>372.99</v>
      </c>
      <c r="I741" s="5">
        <v>103.12</v>
      </c>
      <c r="J741" s="5">
        <v>757.68</v>
      </c>
      <c r="K741" s="5">
        <v>0</v>
      </c>
      <c r="L741" s="5">
        <v>17.39</v>
      </c>
      <c r="M741" s="5">
        <v>77.09</v>
      </c>
      <c r="N741" s="5">
        <v>0.15</v>
      </c>
      <c r="O741" s="5">
        <f>VLOOKUP(B741,SWH!$A$4:$B$19,2,FALSE)</f>
        <v>0.15</v>
      </c>
      <c r="P741" s="5">
        <f t="shared" si="46"/>
        <v>0</v>
      </c>
      <c r="Q741" s="5">
        <v>0</v>
      </c>
      <c r="R741" s="5">
        <v>0</v>
      </c>
      <c r="S741" s="5">
        <v>0</v>
      </c>
      <c r="T741" s="5">
        <v>0</v>
      </c>
      <c r="U741" s="5">
        <v>97.09</v>
      </c>
      <c r="V741" s="5">
        <v>0</v>
      </c>
      <c r="W741" s="5">
        <f t="shared" si="48"/>
        <v>614.7700000000001</v>
      </c>
      <c r="X741" s="5">
        <f t="shared" si="49"/>
        <v>460.16</v>
      </c>
      <c r="Y741" s="5">
        <v>1866.09</v>
      </c>
      <c r="Z741" s="5">
        <v>557.25</v>
      </c>
      <c r="AA741" s="5">
        <f t="shared" si="47"/>
        <v>2423.34</v>
      </c>
    </row>
    <row r="742" spans="1:27" x14ac:dyDescent="0.25">
      <c r="A742">
        <v>2010</v>
      </c>
      <c r="B742" t="s">
        <v>54</v>
      </c>
      <c r="C742" s="1" t="s">
        <v>8</v>
      </c>
      <c r="D742" s="5">
        <f>VLOOKUP(B742,SWH!$A$4:$C$19,3,FALSE)</f>
        <v>4982.1899999999996</v>
      </c>
      <c r="E742" s="5">
        <v>635.33000000000004</v>
      </c>
      <c r="F742" s="5">
        <v>701.33</v>
      </c>
      <c r="G742" s="5">
        <v>58.62</v>
      </c>
      <c r="H742" s="5">
        <v>386.98</v>
      </c>
      <c r="I742" s="5">
        <v>103.85</v>
      </c>
      <c r="J742" s="5">
        <v>757.68</v>
      </c>
      <c r="K742" s="5">
        <v>0</v>
      </c>
      <c r="L742" s="5">
        <v>17.41</v>
      </c>
      <c r="M742" s="5">
        <v>80.430000000000007</v>
      </c>
      <c r="N742" s="5">
        <v>0.15</v>
      </c>
      <c r="O742" s="5">
        <f>VLOOKUP(B742,SWH!$A$4:$B$19,2,FALSE)</f>
        <v>0.15</v>
      </c>
      <c r="P742" s="5">
        <f t="shared" si="46"/>
        <v>0</v>
      </c>
      <c r="Q742" s="5">
        <v>0</v>
      </c>
      <c r="R742" s="5">
        <v>0</v>
      </c>
      <c r="S742" s="5">
        <v>0</v>
      </c>
      <c r="T742" s="5">
        <v>0</v>
      </c>
      <c r="U742" s="5">
        <v>102.61</v>
      </c>
      <c r="V742" s="5">
        <v>0</v>
      </c>
      <c r="W742" s="5">
        <f t="shared" si="48"/>
        <v>774.38000000000011</v>
      </c>
      <c r="X742" s="5">
        <f t="shared" si="49"/>
        <v>701.33</v>
      </c>
      <c r="Y742" s="5">
        <v>2040.45</v>
      </c>
      <c r="Z742" s="5">
        <v>803.94</v>
      </c>
      <c r="AA742" s="5">
        <f t="shared" si="47"/>
        <v>2844.3900000000003</v>
      </c>
    </row>
    <row r="743" spans="1:27" x14ac:dyDescent="0.25">
      <c r="A743">
        <v>2013</v>
      </c>
      <c r="B743" t="s">
        <v>54</v>
      </c>
      <c r="C743" s="1" t="s">
        <v>10</v>
      </c>
      <c r="D743" s="5">
        <f>VLOOKUP(B743,SWH!$A$4:$C$19,3,FALSE)</f>
        <v>4982.1899999999996</v>
      </c>
      <c r="E743" s="5">
        <v>0</v>
      </c>
      <c r="F743" s="5">
        <v>0</v>
      </c>
      <c r="G743" s="5">
        <v>983.59</v>
      </c>
      <c r="H743" s="5">
        <v>326.07</v>
      </c>
      <c r="I743" s="5">
        <v>103.11</v>
      </c>
      <c r="J743" s="5">
        <v>750.07</v>
      </c>
      <c r="K743" s="5">
        <v>0</v>
      </c>
      <c r="L743" s="5">
        <v>17.05</v>
      </c>
      <c r="M743" s="5">
        <v>121.85</v>
      </c>
      <c r="N743" s="5">
        <v>0.15</v>
      </c>
      <c r="O743" s="5">
        <f>VLOOKUP(B743,SWH!$A$4:$B$19,2,FALSE)</f>
        <v>0.15</v>
      </c>
      <c r="P743" s="5">
        <f t="shared" si="46"/>
        <v>0</v>
      </c>
      <c r="Q743" s="5">
        <v>0</v>
      </c>
      <c r="R743" s="5">
        <v>0</v>
      </c>
      <c r="S743" s="5">
        <v>0</v>
      </c>
      <c r="T743" s="5">
        <v>0</v>
      </c>
      <c r="U743" s="5">
        <v>67.150000000000006</v>
      </c>
      <c r="V743" s="5">
        <v>0</v>
      </c>
      <c r="W743" s="5">
        <f t="shared" si="48"/>
        <v>1105.44</v>
      </c>
      <c r="X743" s="5">
        <f t="shared" si="49"/>
        <v>0</v>
      </c>
      <c r="Y743" s="5">
        <v>2301.88</v>
      </c>
      <c r="Z743" s="5">
        <v>67.150000000000006</v>
      </c>
      <c r="AA743" s="5">
        <f t="shared" si="47"/>
        <v>2369.0300000000002</v>
      </c>
    </row>
    <row r="744" spans="1:27" x14ac:dyDescent="0.25">
      <c r="A744">
        <v>2013</v>
      </c>
      <c r="B744" t="s">
        <v>54</v>
      </c>
      <c r="C744" s="1" t="s">
        <v>6</v>
      </c>
      <c r="D744" s="5">
        <f>VLOOKUP(B744,SWH!$A$4:$C$19,3,FALSE)</f>
        <v>4982.1899999999996</v>
      </c>
      <c r="E744" s="5">
        <v>0.51</v>
      </c>
      <c r="F744" s="5">
        <v>0</v>
      </c>
      <c r="G744" s="5">
        <v>914.38</v>
      </c>
      <c r="H744" s="5">
        <v>326.66000000000003</v>
      </c>
      <c r="I744" s="5">
        <v>103.08</v>
      </c>
      <c r="J744" s="5">
        <v>750.07</v>
      </c>
      <c r="K744" s="5">
        <v>0</v>
      </c>
      <c r="L744" s="5">
        <v>17.05</v>
      </c>
      <c r="M744" s="5">
        <v>108.82</v>
      </c>
      <c r="N744" s="5">
        <v>0.15</v>
      </c>
      <c r="O744" s="5">
        <f>VLOOKUP(B744,SWH!$A$4:$B$19,2,FALSE)</f>
        <v>0.15</v>
      </c>
      <c r="P744" s="5">
        <f t="shared" si="46"/>
        <v>0</v>
      </c>
      <c r="Q744" s="5">
        <v>0</v>
      </c>
      <c r="R744" s="5">
        <v>0</v>
      </c>
      <c r="S744" s="5">
        <v>0</v>
      </c>
      <c r="T744" s="5">
        <v>0</v>
      </c>
      <c r="U744" s="5">
        <v>67.599999999999994</v>
      </c>
      <c r="V744" s="5">
        <v>0</v>
      </c>
      <c r="W744" s="5">
        <f t="shared" si="48"/>
        <v>1023.71</v>
      </c>
      <c r="X744" s="5">
        <f t="shared" si="49"/>
        <v>0</v>
      </c>
      <c r="Y744" s="5">
        <v>2220.73</v>
      </c>
      <c r="Z744" s="5">
        <v>67.599999999999994</v>
      </c>
      <c r="AA744" s="5">
        <f t="shared" si="47"/>
        <v>2288.33</v>
      </c>
    </row>
    <row r="745" spans="1:27" x14ac:dyDescent="0.25">
      <c r="A745">
        <v>2013</v>
      </c>
      <c r="B745" t="s">
        <v>54</v>
      </c>
      <c r="C745" s="1" t="s">
        <v>11</v>
      </c>
      <c r="D745" s="5">
        <f>VLOOKUP(B745,SWH!$A$4:$C$19,3,FALSE)</f>
        <v>4982.1899999999996</v>
      </c>
      <c r="E745" s="5">
        <v>0.02</v>
      </c>
      <c r="F745" s="5">
        <v>0</v>
      </c>
      <c r="G745" s="5">
        <v>660.53</v>
      </c>
      <c r="H745" s="5">
        <v>327.52</v>
      </c>
      <c r="I745" s="5">
        <v>103.1</v>
      </c>
      <c r="J745" s="5">
        <v>750.07</v>
      </c>
      <c r="K745" s="5">
        <v>0</v>
      </c>
      <c r="L745" s="5">
        <v>17.059999999999999</v>
      </c>
      <c r="M745" s="5">
        <v>102.83</v>
      </c>
      <c r="N745" s="5">
        <v>0.15</v>
      </c>
      <c r="O745" s="5">
        <f>VLOOKUP(B745,SWH!$A$4:$B$19,2,FALSE)</f>
        <v>0.15</v>
      </c>
      <c r="P745" s="5">
        <f t="shared" si="46"/>
        <v>0</v>
      </c>
      <c r="Q745" s="5">
        <v>0</v>
      </c>
      <c r="R745" s="5">
        <v>0</v>
      </c>
      <c r="S745" s="5">
        <v>16.82</v>
      </c>
      <c r="T745" s="5">
        <v>0</v>
      </c>
      <c r="U745" s="5">
        <v>70.099999999999994</v>
      </c>
      <c r="V745" s="5">
        <v>0</v>
      </c>
      <c r="W745" s="5">
        <f t="shared" si="48"/>
        <v>780.2</v>
      </c>
      <c r="X745" s="5">
        <f t="shared" si="49"/>
        <v>0</v>
      </c>
      <c r="Y745" s="5">
        <v>1978.08</v>
      </c>
      <c r="Z745" s="5">
        <v>70.099999999999994</v>
      </c>
      <c r="AA745" s="5">
        <f t="shared" si="47"/>
        <v>2048.1799999999998</v>
      </c>
    </row>
    <row r="746" spans="1:27" x14ac:dyDescent="0.25">
      <c r="A746">
        <v>2013</v>
      </c>
      <c r="B746" t="s">
        <v>54</v>
      </c>
      <c r="C746" s="1" t="s">
        <v>13</v>
      </c>
      <c r="D746" s="5">
        <f>VLOOKUP(B746,SWH!$A$4:$C$19,3,FALSE)</f>
        <v>4982.1899999999996</v>
      </c>
      <c r="E746" s="5">
        <v>4.45</v>
      </c>
      <c r="F746" s="5">
        <v>1.84</v>
      </c>
      <c r="G746" s="5">
        <v>741.09</v>
      </c>
      <c r="H746" s="5">
        <v>327.68</v>
      </c>
      <c r="I746" s="5">
        <v>102.94</v>
      </c>
      <c r="J746" s="5">
        <v>750.07</v>
      </c>
      <c r="K746" s="5">
        <v>0</v>
      </c>
      <c r="L746" s="5">
        <v>17.059999999999999</v>
      </c>
      <c r="M746" s="5">
        <v>101.6</v>
      </c>
      <c r="N746" s="5">
        <v>0.15</v>
      </c>
      <c r="O746" s="5">
        <f>VLOOKUP(B746,SWH!$A$4:$B$19,2,FALSE)</f>
        <v>0.15</v>
      </c>
      <c r="P746" s="5">
        <f t="shared" si="46"/>
        <v>0</v>
      </c>
      <c r="Q746" s="5">
        <v>0</v>
      </c>
      <c r="R746" s="5">
        <v>0</v>
      </c>
      <c r="S746" s="5">
        <v>0</v>
      </c>
      <c r="T746" s="5">
        <v>0</v>
      </c>
      <c r="U746" s="5">
        <v>70.36</v>
      </c>
      <c r="V746" s="5">
        <v>0</v>
      </c>
      <c r="W746" s="5">
        <f t="shared" si="48"/>
        <v>847.1400000000001</v>
      </c>
      <c r="X746" s="5">
        <f t="shared" si="49"/>
        <v>1.84</v>
      </c>
      <c r="Y746" s="5">
        <v>2045.04</v>
      </c>
      <c r="Z746" s="5">
        <v>72.19</v>
      </c>
      <c r="AA746" s="5">
        <f t="shared" si="47"/>
        <v>2117.23</v>
      </c>
    </row>
    <row r="747" spans="1:27" x14ac:dyDescent="0.25">
      <c r="A747">
        <v>2013</v>
      </c>
      <c r="B747" t="s">
        <v>54</v>
      </c>
      <c r="C747" s="1" t="s">
        <v>19</v>
      </c>
      <c r="D747" s="5">
        <f>VLOOKUP(B747,SWH!$A$4:$C$19,3,FALSE)</f>
        <v>4982.1899999999996</v>
      </c>
      <c r="E747" s="5">
        <v>12.7</v>
      </c>
      <c r="F747" s="5">
        <v>0.91</v>
      </c>
      <c r="G747" s="5">
        <v>551.19000000000005</v>
      </c>
      <c r="H747" s="5">
        <v>327.52</v>
      </c>
      <c r="I747" s="5">
        <v>102.9</v>
      </c>
      <c r="J747" s="5">
        <v>750.07</v>
      </c>
      <c r="K747" s="5">
        <v>0</v>
      </c>
      <c r="L747" s="5">
        <v>17.059999999999999</v>
      </c>
      <c r="M747" s="5">
        <v>84.77</v>
      </c>
      <c r="N747" s="5">
        <v>0.15</v>
      </c>
      <c r="O747" s="5">
        <f>VLOOKUP(B747,SWH!$A$4:$B$19,2,FALSE)</f>
        <v>0.15</v>
      </c>
      <c r="P747" s="5">
        <f t="shared" si="46"/>
        <v>0</v>
      </c>
      <c r="Q747" s="5">
        <v>0</v>
      </c>
      <c r="R747" s="5">
        <v>0</v>
      </c>
      <c r="S747" s="5">
        <v>11.09</v>
      </c>
      <c r="T747" s="5">
        <v>0</v>
      </c>
      <c r="U747" s="5">
        <v>73.599999999999994</v>
      </c>
      <c r="V747" s="5">
        <v>0</v>
      </c>
      <c r="W747" s="5">
        <f t="shared" si="48"/>
        <v>659.75000000000011</v>
      </c>
      <c r="X747" s="5">
        <f t="shared" si="49"/>
        <v>0.91</v>
      </c>
      <c r="Y747" s="5">
        <v>1857.43</v>
      </c>
      <c r="Z747" s="5">
        <v>74.510000000000005</v>
      </c>
      <c r="AA747" s="5">
        <f t="shared" si="47"/>
        <v>1931.94</v>
      </c>
    </row>
    <row r="748" spans="1:27" x14ac:dyDescent="0.25">
      <c r="A748">
        <v>2013</v>
      </c>
      <c r="B748" t="s">
        <v>54</v>
      </c>
      <c r="C748" s="1" t="s">
        <v>20</v>
      </c>
      <c r="D748" s="5">
        <f>VLOOKUP(B748,SWH!$A$4:$C$19,3,FALSE)</f>
        <v>4982.1899999999996</v>
      </c>
      <c r="E748" s="5">
        <v>7.8</v>
      </c>
      <c r="F748" s="5">
        <v>5.31</v>
      </c>
      <c r="G748" s="5">
        <v>452.31</v>
      </c>
      <c r="H748" s="5">
        <v>328.02</v>
      </c>
      <c r="I748" s="5">
        <v>102.99</v>
      </c>
      <c r="J748" s="5">
        <v>750.07</v>
      </c>
      <c r="K748" s="5">
        <v>0</v>
      </c>
      <c r="L748" s="5">
        <v>17.059999999999999</v>
      </c>
      <c r="M748" s="5">
        <v>98.51</v>
      </c>
      <c r="N748" s="5">
        <v>0.15</v>
      </c>
      <c r="O748" s="5">
        <f>VLOOKUP(B748,SWH!$A$4:$B$19,2,FALSE)</f>
        <v>0.15</v>
      </c>
      <c r="P748" s="5">
        <f t="shared" si="46"/>
        <v>0</v>
      </c>
      <c r="Q748" s="5">
        <v>0</v>
      </c>
      <c r="R748" s="5">
        <v>0</v>
      </c>
      <c r="S748" s="5">
        <v>0</v>
      </c>
      <c r="T748" s="5">
        <v>0</v>
      </c>
      <c r="U748" s="5">
        <v>73.84</v>
      </c>
      <c r="V748" s="5">
        <v>0</v>
      </c>
      <c r="W748" s="5">
        <f t="shared" si="48"/>
        <v>558.62</v>
      </c>
      <c r="X748" s="5">
        <f t="shared" si="49"/>
        <v>5.31</v>
      </c>
      <c r="Y748" s="5">
        <v>1756.89</v>
      </c>
      <c r="Z748" s="5">
        <v>79.150000000000006</v>
      </c>
      <c r="AA748" s="5">
        <f t="shared" si="47"/>
        <v>1836.0400000000002</v>
      </c>
    </row>
    <row r="749" spans="1:27" x14ac:dyDescent="0.25">
      <c r="A749">
        <v>2013</v>
      </c>
      <c r="B749" t="s">
        <v>54</v>
      </c>
      <c r="C749" s="1" t="s">
        <v>3</v>
      </c>
      <c r="D749" s="5">
        <f>VLOOKUP(B749,SWH!$A$4:$C$19,3,FALSE)</f>
        <v>4982.1899999999996</v>
      </c>
      <c r="E749" s="5">
        <v>93.51</v>
      </c>
      <c r="F749" s="5">
        <v>31.19</v>
      </c>
      <c r="G749" s="5">
        <v>332.8</v>
      </c>
      <c r="H749" s="5">
        <v>329.35</v>
      </c>
      <c r="I749" s="5">
        <v>102.96</v>
      </c>
      <c r="J749" s="5">
        <v>750.07</v>
      </c>
      <c r="K749" s="5">
        <v>0</v>
      </c>
      <c r="L749" s="5">
        <v>17.059999999999999</v>
      </c>
      <c r="M749" s="5">
        <v>71.56</v>
      </c>
      <c r="N749" s="5">
        <v>0.15</v>
      </c>
      <c r="O749" s="5">
        <f>VLOOKUP(B749,SWH!$A$4:$B$19,2,FALSE)</f>
        <v>0.15</v>
      </c>
      <c r="P749" s="5">
        <f t="shared" si="46"/>
        <v>0</v>
      </c>
      <c r="Q749" s="5">
        <v>0</v>
      </c>
      <c r="R749" s="5">
        <v>0</v>
      </c>
      <c r="S749" s="5">
        <v>0</v>
      </c>
      <c r="T749" s="5">
        <v>0</v>
      </c>
      <c r="U749" s="5">
        <v>79.92</v>
      </c>
      <c r="V749" s="5">
        <v>0</v>
      </c>
      <c r="W749" s="5">
        <f t="shared" si="48"/>
        <v>497.87</v>
      </c>
      <c r="X749" s="5">
        <f t="shared" si="49"/>
        <v>31.19</v>
      </c>
      <c r="Y749" s="5">
        <v>1697.45</v>
      </c>
      <c r="Z749" s="5">
        <v>111.12</v>
      </c>
      <c r="AA749" s="5">
        <f t="shared" si="47"/>
        <v>1808.5700000000002</v>
      </c>
    </row>
    <row r="750" spans="1:27" x14ac:dyDescent="0.25">
      <c r="A750">
        <v>2013</v>
      </c>
      <c r="B750" t="s">
        <v>54</v>
      </c>
      <c r="C750" s="1" t="s">
        <v>7</v>
      </c>
      <c r="D750" s="5">
        <f>VLOOKUP(B750,SWH!$A$4:$C$19,3,FALSE)</f>
        <v>4982.1899999999996</v>
      </c>
      <c r="E750" s="5">
        <v>18.920000000000002</v>
      </c>
      <c r="F750" s="5">
        <v>25.53</v>
      </c>
      <c r="G750" s="5">
        <v>315.32</v>
      </c>
      <c r="H750" s="5">
        <v>327.97</v>
      </c>
      <c r="I750" s="5">
        <v>102.96</v>
      </c>
      <c r="J750" s="5">
        <v>750.07</v>
      </c>
      <c r="K750" s="5">
        <v>0</v>
      </c>
      <c r="L750" s="5">
        <v>17.059999999999999</v>
      </c>
      <c r="M750" s="5">
        <v>89.01</v>
      </c>
      <c r="N750" s="5">
        <v>0.15</v>
      </c>
      <c r="O750" s="5">
        <f>VLOOKUP(B750,SWH!$A$4:$B$19,2,FALSE)</f>
        <v>0.15</v>
      </c>
      <c r="P750" s="5">
        <f t="shared" si="46"/>
        <v>0</v>
      </c>
      <c r="Q750" s="5">
        <v>0</v>
      </c>
      <c r="R750" s="5">
        <v>0</v>
      </c>
      <c r="S750" s="5">
        <v>0</v>
      </c>
      <c r="T750" s="5">
        <v>0</v>
      </c>
      <c r="U750" s="5">
        <v>78.27</v>
      </c>
      <c r="V750" s="5">
        <v>0</v>
      </c>
      <c r="W750" s="5">
        <f t="shared" si="48"/>
        <v>423.25</v>
      </c>
      <c r="X750" s="5">
        <f t="shared" si="49"/>
        <v>25.53</v>
      </c>
      <c r="Y750" s="5">
        <v>1621.45</v>
      </c>
      <c r="Z750" s="5">
        <v>103.8</v>
      </c>
      <c r="AA750" s="5">
        <f t="shared" si="47"/>
        <v>1725.25</v>
      </c>
    </row>
    <row r="751" spans="1:27" x14ac:dyDescent="0.25">
      <c r="A751">
        <v>2013</v>
      </c>
      <c r="B751" t="s">
        <v>54</v>
      </c>
      <c r="C751" s="1" t="s">
        <v>17</v>
      </c>
      <c r="D751" s="5">
        <f>VLOOKUP(B751,SWH!$A$4:$C$19,3,FALSE)</f>
        <v>4982.1899999999996</v>
      </c>
      <c r="E751" s="5">
        <v>4.93</v>
      </c>
      <c r="F751" s="5">
        <v>3.04</v>
      </c>
      <c r="G751" s="5">
        <v>206.79</v>
      </c>
      <c r="H751" s="5">
        <v>328.44</v>
      </c>
      <c r="I751" s="5">
        <v>103.14</v>
      </c>
      <c r="J751" s="5">
        <v>750.07</v>
      </c>
      <c r="K751" s="5">
        <v>0</v>
      </c>
      <c r="L751" s="5">
        <v>17.059999999999999</v>
      </c>
      <c r="M751" s="5">
        <v>64.59</v>
      </c>
      <c r="N751" s="5">
        <v>0.15</v>
      </c>
      <c r="O751" s="5">
        <f>VLOOKUP(B751,SWH!$A$4:$B$19,2,FALSE)</f>
        <v>0.15</v>
      </c>
      <c r="P751" s="5">
        <f t="shared" ref="P751:P799" si="50">N751-O751</f>
        <v>0</v>
      </c>
      <c r="Q751" s="5">
        <v>0</v>
      </c>
      <c r="R751" s="5">
        <v>0</v>
      </c>
      <c r="S751" s="5">
        <v>0</v>
      </c>
      <c r="T751" s="5">
        <v>0</v>
      </c>
      <c r="U751" s="5">
        <v>80.48</v>
      </c>
      <c r="V751" s="5">
        <v>0</v>
      </c>
      <c r="W751" s="5">
        <f t="shared" si="48"/>
        <v>276.31</v>
      </c>
      <c r="X751" s="5">
        <f t="shared" si="49"/>
        <v>3.04</v>
      </c>
      <c r="Y751" s="5">
        <v>1475.17</v>
      </c>
      <c r="Z751" s="5">
        <v>83.52</v>
      </c>
      <c r="AA751" s="5">
        <f t="shared" si="47"/>
        <v>1558.69</v>
      </c>
    </row>
    <row r="752" spans="1:27" x14ac:dyDescent="0.25">
      <c r="A752">
        <v>2013</v>
      </c>
      <c r="B752" t="s">
        <v>54</v>
      </c>
      <c r="C752" s="1" t="s">
        <v>14</v>
      </c>
      <c r="D752" s="5">
        <f>VLOOKUP(B752,SWH!$A$4:$C$19,3,FALSE)</f>
        <v>4982.1899999999996</v>
      </c>
      <c r="E752" s="5">
        <v>107.59</v>
      </c>
      <c r="F752" s="5">
        <v>118.66</v>
      </c>
      <c r="G752" s="5">
        <v>233.72</v>
      </c>
      <c r="H752" s="5">
        <v>328.24</v>
      </c>
      <c r="I752" s="5">
        <v>103.18</v>
      </c>
      <c r="J752" s="5">
        <v>750.07</v>
      </c>
      <c r="K752" s="5">
        <v>0</v>
      </c>
      <c r="L752" s="5">
        <v>17.059999999999999</v>
      </c>
      <c r="M752" s="5">
        <v>74.28</v>
      </c>
      <c r="N752" s="5">
        <v>0.15</v>
      </c>
      <c r="O752" s="5">
        <f>VLOOKUP(B752,SWH!$A$4:$B$19,2,FALSE)</f>
        <v>0.15</v>
      </c>
      <c r="P752" s="5">
        <f t="shared" si="50"/>
        <v>0</v>
      </c>
      <c r="Q752" s="5">
        <v>0</v>
      </c>
      <c r="R752" s="5">
        <v>0</v>
      </c>
      <c r="S752" s="5">
        <v>0</v>
      </c>
      <c r="T752" s="5">
        <v>0</v>
      </c>
      <c r="U752" s="5">
        <v>85.07</v>
      </c>
      <c r="V752" s="5">
        <v>0</v>
      </c>
      <c r="W752" s="5">
        <f t="shared" si="48"/>
        <v>415.59000000000003</v>
      </c>
      <c r="X752" s="5">
        <f t="shared" si="49"/>
        <v>118.66</v>
      </c>
      <c r="Y752" s="5">
        <v>1614.29</v>
      </c>
      <c r="Z752" s="5">
        <v>203.73</v>
      </c>
      <c r="AA752" s="5">
        <f t="shared" si="47"/>
        <v>1818.02</v>
      </c>
    </row>
    <row r="753" spans="1:27" x14ac:dyDescent="0.25">
      <c r="A753">
        <v>2013</v>
      </c>
      <c r="B753" t="s">
        <v>54</v>
      </c>
      <c r="C753" s="1" t="s">
        <v>2</v>
      </c>
      <c r="D753" s="5">
        <f>VLOOKUP(B753,SWH!$A$4:$C$19,3,FALSE)</f>
        <v>4982.1899999999996</v>
      </c>
      <c r="E753" s="5">
        <v>27.89</v>
      </c>
      <c r="F753" s="5">
        <v>42.76</v>
      </c>
      <c r="G753" s="5">
        <v>233.73</v>
      </c>
      <c r="H753" s="5">
        <v>326.37</v>
      </c>
      <c r="I753" s="5">
        <v>102.92</v>
      </c>
      <c r="J753" s="5">
        <v>750.07</v>
      </c>
      <c r="K753" s="5">
        <v>0</v>
      </c>
      <c r="L753" s="5">
        <v>17.05</v>
      </c>
      <c r="M753" s="5">
        <v>97.2</v>
      </c>
      <c r="N753" s="5">
        <v>0.15</v>
      </c>
      <c r="O753" s="5">
        <f>VLOOKUP(B753,SWH!$A$4:$B$19,2,FALSE)</f>
        <v>0.15</v>
      </c>
      <c r="P753" s="5">
        <f t="shared" si="50"/>
        <v>0</v>
      </c>
      <c r="Q753" s="5">
        <v>0</v>
      </c>
      <c r="R753" s="5">
        <v>0</v>
      </c>
      <c r="S753" s="5">
        <v>0</v>
      </c>
      <c r="T753" s="5">
        <v>0</v>
      </c>
      <c r="U753" s="5">
        <v>83.56</v>
      </c>
      <c r="V753" s="5">
        <v>0</v>
      </c>
      <c r="W753" s="5">
        <f t="shared" si="48"/>
        <v>358.82</v>
      </c>
      <c r="X753" s="5">
        <f t="shared" si="49"/>
        <v>42.76</v>
      </c>
      <c r="Y753" s="5">
        <v>1555.39</v>
      </c>
      <c r="Z753" s="5">
        <v>126.32</v>
      </c>
      <c r="AA753" s="5">
        <f t="shared" si="47"/>
        <v>1681.71</v>
      </c>
    </row>
    <row r="754" spans="1:27" x14ac:dyDescent="0.25">
      <c r="A754">
        <v>2013</v>
      </c>
      <c r="B754" t="s">
        <v>54</v>
      </c>
      <c r="C754" s="1" t="s">
        <v>18</v>
      </c>
      <c r="D754" s="5">
        <f>VLOOKUP(B754,SWH!$A$4:$C$19,3,FALSE)</f>
        <v>4982.1899999999996</v>
      </c>
      <c r="E754" s="5">
        <v>75.83</v>
      </c>
      <c r="F754" s="5">
        <v>57.28</v>
      </c>
      <c r="G754" s="5">
        <v>88.48</v>
      </c>
      <c r="H754" s="5">
        <v>330.19</v>
      </c>
      <c r="I754" s="5">
        <v>103.17</v>
      </c>
      <c r="J754" s="5">
        <v>750.07</v>
      </c>
      <c r="K754" s="5">
        <v>0</v>
      </c>
      <c r="L754" s="5">
        <v>17.059999999999999</v>
      </c>
      <c r="M754" s="5">
        <v>65.08</v>
      </c>
      <c r="N754" s="5">
        <v>0.15</v>
      </c>
      <c r="O754" s="5">
        <f>VLOOKUP(B754,SWH!$A$4:$B$19,2,FALSE)</f>
        <v>0.15</v>
      </c>
      <c r="P754" s="5">
        <f t="shared" si="50"/>
        <v>0</v>
      </c>
      <c r="Q754" s="5">
        <v>0</v>
      </c>
      <c r="R754" s="5">
        <v>0</v>
      </c>
      <c r="S754" s="5">
        <v>0</v>
      </c>
      <c r="T754" s="5">
        <v>0</v>
      </c>
      <c r="U754" s="5">
        <v>86.72</v>
      </c>
      <c r="V754" s="5">
        <v>0</v>
      </c>
      <c r="W754" s="5">
        <f t="shared" si="48"/>
        <v>229.39</v>
      </c>
      <c r="X754" s="5">
        <f t="shared" si="49"/>
        <v>57.28</v>
      </c>
      <c r="Y754" s="5">
        <v>1430.02</v>
      </c>
      <c r="Z754" s="5">
        <v>144</v>
      </c>
      <c r="AA754" s="5">
        <f t="shared" si="47"/>
        <v>1574.02</v>
      </c>
    </row>
    <row r="755" spans="1:27" x14ac:dyDescent="0.25">
      <c r="A755">
        <v>2013</v>
      </c>
      <c r="B755" t="s">
        <v>54</v>
      </c>
      <c r="C755" s="1" t="s">
        <v>4</v>
      </c>
      <c r="D755" s="5">
        <f>VLOOKUP(B755,SWH!$A$4:$C$19,3,FALSE)</f>
        <v>4982.1899999999996</v>
      </c>
      <c r="E755" s="5">
        <v>189.95</v>
      </c>
      <c r="F755" s="5">
        <v>219.33</v>
      </c>
      <c r="G755" s="5">
        <v>150.77000000000001</v>
      </c>
      <c r="H755" s="5">
        <v>328.01</v>
      </c>
      <c r="I755" s="5">
        <v>103</v>
      </c>
      <c r="J755" s="5">
        <v>750.07</v>
      </c>
      <c r="K755" s="5">
        <v>0</v>
      </c>
      <c r="L755" s="5">
        <v>17.059999999999999</v>
      </c>
      <c r="M755" s="5">
        <v>69.63</v>
      </c>
      <c r="N755" s="5">
        <v>0.15</v>
      </c>
      <c r="O755" s="5">
        <f>VLOOKUP(B755,SWH!$A$4:$B$19,2,FALSE)</f>
        <v>0.15</v>
      </c>
      <c r="P755" s="5">
        <f t="shared" si="50"/>
        <v>0</v>
      </c>
      <c r="Q755" s="5">
        <v>0</v>
      </c>
      <c r="R755" s="5">
        <v>0</v>
      </c>
      <c r="S755" s="5">
        <v>0</v>
      </c>
      <c r="T755" s="5">
        <v>0</v>
      </c>
      <c r="U755" s="5">
        <v>89.61</v>
      </c>
      <c r="V755" s="5">
        <v>0</v>
      </c>
      <c r="W755" s="5">
        <f t="shared" si="48"/>
        <v>410.35</v>
      </c>
      <c r="X755" s="5">
        <f t="shared" si="49"/>
        <v>219.33</v>
      </c>
      <c r="Y755" s="5">
        <v>1608.64</v>
      </c>
      <c r="Z755" s="5">
        <v>308.94</v>
      </c>
      <c r="AA755" s="5">
        <f t="shared" si="47"/>
        <v>1917.5800000000002</v>
      </c>
    </row>
    <row r="756" spans="1:27" x14ac:dyDescent="0.25">
      <c r="A756">
        <v>2013</v>
      </c>
      <c r="B756" t="s">
        <v>54</v>
      </c>
      <c r="C756" s="1" t="s">
        <v>5</v>
      </c>
      <c r="D756" s="5">
        <f>VLOOKUP(B756,SWH!$A$4:$C$19,3,FALSE)</f>
        <v>4982.1899999999996</v>
      </c>
      <c r="E756" s="5">
        <v>88.47</v>
      </c>
      <c r="F756" s="5">
        <v>115.34</v>
      </c>
      <c r="G756" s="5">
        <v>173.25</v>
      </c>
      <c r="H756" s="5">
        <v>327.62</v>
      </c>
      <c r="I756" s="5">
        <v>103.12</v>
      </c>
      <c r="J756" s="5">
        <v>750.07</v>
      </c>
      <c r="K756" s="5">
        <v>0</v>
      </c>
      <c r="L756" s="5">
        <v>17.059999999999999</v>
      </c>
      <c r="M756" s="5">
        <v>89.09</v>
      </c>
      <c r="N756" s="5">
        <v>0.15</v>
      </c>
      <c r="O756" s="5">
        <f>VLOOKUP(B756,SWH!$A$4:$B$19,2,FALSE)</f>
        <v>0.15</v>
      </c>
      <c r="P756" s="5">
        <f t="shared" si="50"/>
        <v>0</v>
      </c>
      <c r="Q756" s="5">
        <v>0</v>
      </c>
      <c r="R756" s="5">
        <v>0</v>
      </c>
      <c r="S756" s="5">
        <v>0</v>
      </c>
      <c r="T756" s="5">
        <v>0</v>
      </c>
      <c r="U756" s="5">
        <v>88.28</v>
      </c>
      <c r="V756" s="5">
        <v>0</v>
      </c>
      <c r="W756" s="5">
        <f t="shared" si="48"/>
        <v>350.81000000000006</v>
      </c>
      <c r="X756" s="5">
        <f t="shared" si="49"/>
        <v>115.34</v>
      </c>
      <c r="Y756" s="5">
        <v>1548.82</v>
      </c>
      <c r="Z756" s="5">
        <v>203.62</v>
      </c>
      <c r="AA756" s="5">
        <f t="shared" si="47"/>
        <v>1752.44</v>
      </c>
    </row>
    <row r="757" spans="1:27" x14ac:dyDescent="0.25">
      <c r="A757">
        <v>2013</v>
      </c>
      <c r="B757" t="s">
        <v>54</v>
      </c>
      <c r="C757" s="1" t="s">
        <v>15</v>
      </c>
      <c r="D757" s="5">
        <f>VLOOKUP(B757,SWH!$A$4:$C$19,3,FALSE)</f>
        <v>4982.1899999999996</v>
      </c>
      <c r="E757" s="5">
        <v>70.36</v>
      </c>
      <c r="F757" s="5">
        <v>77.56</v>
      </c>
      <c r="G757" s="5">
        <v>50.67</v>
      </c>
      <c r="H757" s="5">
        <v>330.61</v>
      </c>
      <c r="I757" s="5">
        <v>103.11</v>
      </c>
      <c r="J757" s="5">
        <v>750.07</v>
      </c>
      <c r="K757" s="5">
        <v>0</v>
      </c>
      <c r="L757" s="5">
        <v>17.059999999999999</v>
      </c>
      <c r="M757" s="5">
        <v>65.510000000000005</v>
      </c>
      <c r="N757" s="5">
        <v>0.15</v>
      </c>
      <c r="O757" s="5">
        <f>VLOOKUP(B757,SWH!$A$4:$B$19,2,FALSE)</f>
        <v>0.15</v>
      </c>
      <c r="P757" s="5">
        <f t="shared" si="50"/>
        <v>0</v>
      </c>
      <c r="Q757" s="5">
        <v>0</v>
      </c>
      <c r="R757" s="5">
        <v>0</v>
      </c>
      <c r="S757" s="5">
        <v>0</v>
      </c>
      <c r="T757" s="5">
        <v>0</v>
      </c>
      <c r="U757" s="5">
        <v>89.27</v>
      </c>
      <c r="V757" s="5">
        <v>0</v>
      </c>
      <c r="W757" s="5">
        <f t="shared" si="48"/>
        <v>186.54000000000002</v>
      </c>
      <c r="X757" s="5">
        <f t="shared" si="49"/>
        <v>77.56</v>
      </c>
      <c r="Y757" s="5">
        <v>1387.55</v>
      </c>
      <c r="Z757" s="5">
        <v>166.83</v>
      </c>
      <c r="AA757" s="5">
        <f t="shared" si="47"/>
        <v>1554.3799999999999</v>
      </c>
    </row>
    <row r="758" spans="1:27" x14ac:dyDescent="0.25">
      <c r="A758">
        <v>2013</v>
      </c>
      <c r="B758" t="s">
        <v>54</v>
      </c>
      <c r="C758" s="1" t="s">
        <v>16</v>
      </c>
      <c r="D758" s="5">
        <f>VLOOKUP(B758,SWH!$A$4:$C$19,3,FALSE)</f>
        <v>4982.1899999999996</v>
      </c>
      <c r="E758" s="5">
        <v>296.92</v>
      </c>
      <c r="F758" s="5">
        <v>344.71</v>
      </c>
      <c r="G758" s="5">
        <v>164.57</v>
      </c>
      <c r="H758" s="5">
        <v>328.39</v>
      </c>
      <c r="I758" s="5">
        <v>103.07</v>
      </c>
      <c r="J758" s="5">
        <v>750.07</v>
      </c>
      <c r="K758" s="5">
        <v>0</v>
      </c>
      <c r="L758" s="5">
        <v>17.059999999999999</v>
      </c>
      <c r="M758" s="5">
        <v>73.19</v>
      </c>
      <c r="N758" s="5">
        <v>0.15</v>
      </c>
      <c r="O758" s="5">
        <f>VLOOKUP(B758,SWH!$A$4:$B$19,2,FALSE)</f>
        <v>0.15</v>
      </c>
      <c r="P758" s="5">
        <f t="shared" si="50"/>
        <v>0</v>
      </c>
      <c r="Q758" s="5">
        <v>0</v>
      </c>
      <c r="R758" s="5">
        <v>0</v>
      </c>
      <c r="S758" s="5">
        <v>0</v>
      </c>
      <c r="T758" s="5">
        <v>0</v>
      </c>
      <c r="U758" s="5">
        <v>92.96</v>
      </c>
      <c r="V758" s="5">
        <v>0</v>
      </c>
      <c r="W758" s="5">
        <f t="shared" si="48"/>
        <v>534.68000000000006</v>
      </c>
      <c r="X758" s="5">
        <f t="shared" si="49"/>
        <v>344.71</v>
      </c>
      <c r="Y758" s="5">
        <v>1733.41</v>
      </c>
      <c r="Z758" s="5">
        <v>437.67</v>
      </c>
      <c r="AA758" s="5">
        <f t="shared" si="47"/>
        <v>2171.08</v>
      </c>
    </row>
    <row r="759" spans="1:27" x14ac:dyDescent="0.25">
      <c r="A759">
        <v>2013</v>
      </c>
      <c r="B759" t="s">
        <v>54</v>
      </c>
      <c r="C759" s="1" t="s">
        <v>9</v>
      </c>
      <c r="D759" s="5">
        <f>VLOOKUP(B759,SWH!$A$4:$C$19,3,FALSE)</f>
        <v>4982.1899999999996</v>
      </c>
      <c r="E759" s="5">
        <v>188.15</v>
      </c>
      <c r="F759" s="5">
        <v>221.19</v>
      </c>
      <c r="G759" s="5">
        <v>111.25</v>
      </c>
      <c r="H759" s="5">
        <v>328.66</v>
      </c>
      <c r="I759" s="5">
        <v>102.94</v>
      </c>
      <c r="J759" s="5">
        <v>750.07</v>
      </c>
      <c r="K759" s="5">
        <v>0</v>
      </c>
      <c r="L759" s="5">
        <v>17.059999999999999</v>
      </c>
      <c r="M759" s="5">
        <v>79.38</v>
      </c>
      <c r="N759" s="5">
        <v>0.15</v>
      </c>
      <c r="O759" s="5">
        <f>VLOOKUP(B759,SWH!$A$4:$B$19,2,FALSE)</f>
        <v>0.15</v>
      </c>
      <c r="P759" s="5">
        <f t="shared" si="50"/>
        <v>0</v>
      </c>
      <c r="Q759" s="5">
        <v>0</v>
      </c>
      <c r="R759" s="5">
        <v>0</v>
      </c>
      <c r="S759" s="5">
        <v>0</v>
      </c>
      <c r="T759" s="5">
        <v>0</v>
      </c>
      <c r="U759" s="5">
        <v>92.11</v>
      </c>
      <c r="V759" s="5">
        <v>0</v>
      </c>
      <c r="W759" s="5">
        <f t="shared" si="48"/>
        <v>378.78</v>
      </c>
      <c r="X759" s="5">
        <f t="shared" si="49"/>
        <v>221.19</v>
      </c>
      <c r="Y759" s="5">
        <v>1577.66</v>
      </c>
      <c r="Z759" s="5">
        <v>313.29000000000002</v>
      </c>
      <c r="AA759" s="5">
        <f t="shared" si="47"/>
        <v>1890.95</v>
      </c>
    </row>
    <row r="760" spans="1:27" x14ac:dyDescent="0.25">
      <c r="A760">
        <v>2013</v>
      </c>
      <c r="B760" t="s">
        <v>54</v>
      </c>
      <c r="C760" s="1" t="s">
        <v>12</v>
      </c>
      <c r="D760" s="5">
        <f>VLOOKUP(B760,SWH!$A$4:$C$19,3,FALSE)</f>
        <v>4982.1899999999996</v>
      </c>
      <c r="E760" s="5">
        <v>314</v>
      </c>
      <c r="F760" s="5">
        <v>184.42</v>
      </c>
      <c r="G760" s="5">
        <v>127.9</v>
      </c>
      <c r="H760" s="5">
        <v>328.45</v>
      </c>
      <c r="I760" s="5">
        <v>103.12</v>
      </c>
      <c r="J760" s="5">
        <v>750.07</v>
      </c>
      <c r="K760" s="5">
        <v>0</v>
      </c>
      <c r="L760" s="5">
        <v>17.059999999999999</v>
      </c>
      <c r="M760" s="5">
        <v>75.930000000000007</v>
      </c>
      <c r="N760" s="5">
        <v>0.15</v>
      </c>
      <c r="O760" s="5">
        <f>VLOOKUP(B760,SWH!$A$4:$B$19,2,FALSE)</f>
        <v>0.15</v>
      </c>
      <c r="P760" s="5">
        <f t="shared" si="50"/>
        <v>0</v>
      </c>
      <c r="Q760" s="5">
        <v>0</v>
      </c>
      <c r="R760" s="5">
        <v>0</v>
      </c>
      <c r="S760" s="5">
        <v>26.49</v>
      </c>
      <c r="T760" s="5">
        <v>0</v>
      </c>
      <c r="U760" s="5">
        <v>97.04</v>
      </c>
      <c r="V760" s="5">
        <v>0</v>
      </c>
      <c r="W760" s="5">
        <f t="shared" si="48"/>
        <v>544.31999999999994</v>
      </c>
      <c r="X760" s="5">
        <f t="shared" si="49"/>
        <v>184.42</v>
      </c>
      <c r="Y760" s="5">
        <v>1743.15</v>
      </c>
      <c r="Z760" s="5">
        <v>281.45999999999998</v>
      </c>
      <c r="AA760" s="5">
        <f t="shared" si="47"/>
        <v>2024.6100000000001</v>
      </c>
    </row>
    <row r="761" spans="1:27" x14ac:dyDescent="0.25">
      <c r="A761">
        <v>2013</v>
      </c>
      <c r="B761" t="s">
        <v>54</v>
      </c>
      <c r="C761" s="1" t="s">
        <v>8</v>
      </c>
      <c r="D761" s="5">
        <f>VLOOKUP(B761,SWH!$A$4:$C$19,3,FALSE)</f>
        <v>4982.1899999999996</v>
      </c>
      <c r="E761" s="5">
        <v>476.04</v>
      </c>
      <c r="F761" s="5">
        <v>382.08</v>
      </c>
      <c r="G761" s="5">
        <v>57.58</v>
      </c>
      <c r="H761" s="5">
        <v>340.12</v>
      </c>
      <c r="I761" s="5">
        <v>103.85</v>
      </c>
      <c r="J761" s="5">
        <v>750.07</v>
      </c>
      <c r="K761" s="5">
        <v>0</v>
      </c>
      <c r="L761" s="5">
        <v>17.079999999999998</v>
      </c>
      <c r="M761" s="5">
        <v>79.33</v>
      </c>
      <c r="N761" s="5">
        <v>0.15</v>
      </c>
      <c r="O761" s="5">
        <f>VLOOKUP(B761,SWH!$A$4:$B$19,2,FALSE)</f>
        <v>0.15</v>
      </c>
      <c r="P761" s="5">
        <f t="shared" si="50"/>
        <v>0</v>
      </c>
      <c r="Q761" s="5">
        <v>0</v>
      </c>
      <c r="R761" s="5">
        <v>0</v>
      </c>
      <c r="S761" s="5">
        <v>27.1</v>
      </c>
      <c r="T761" s="5">
        <v>0</v>
      </c>
      <c r="U761" s="5">
        <v>102.55</v>
      </c>
      <c r="V761" s="5">
        <v>0</v>
      </c>
      <c r="W761" s="5">
        <f t="shared" si="48"/>
        <v>640.05000000000007</v>
      </c>
      <c r="X761" s="5">
        <f t="shared" si="49"/>
        <v>382.08</v>
      </c>
      <c r="Y761" s="5">
        <v>1851.31</v>
      </c>
      <c r="Z761" s="5">
        <v>484.63</v>
      </c>
      <c r="AA761" s="5">
        <f t="shared" si="47"/>
        <v>2335.94</v>
      </c>
    </row>
    <row r="762" spans="1:27" x14ac:dyDescent="0.25">
      <c r="A762">
        <v>2016</v>
      </c>
      <c r="B762" t="s">
        <v>54</v>
      </c>
      <c r="C762" s="1" t="s">
        <v>10</v>
      </c>
      <c r="D762" s="5">
        <f>VLOOKUP(B762,SWH!$A$4:$C$19,3,FALSE)</f>
        <v>4982.1899999999996</v>
      </c>
      <c r="E762" s="5">
        <v>0</v>
      </c>
      <c r="F762" s="5">
        <v>0</v>
      </c>
      <c r="G762" s="5">
        <v>893.77</v>
      </c>
      <c r="H762" s="5">
        <v>301.86</v>
      </c>
      <c r="I762" s="5">
        <v>45.59</v>
      </c>
      <c r="J762" s="5">
        <v>750.07</v>
      </c>
      <c r="K762" s="5">
        <v>0</v>
      </c>
      <c r="L762" s="5">
        <v>11.76</v>
      </c>
      <c r="M762" s="5">
        <v>115.78</v>
      </c>
      <c r="N762" s="5">
        <v>0.15</v>
      </c>
      <c r="O762" s="5">
        <f>VLOOKUP(B762,SWH!$A$4:$B$19,2,FALSE)</f>
        <v>0.15</v>
      </c>
      <c r="P762" s="5">
        <f t="shared" si="50"/>
        <v>0</v>
      </c>
      <c r="Q762" s="5">
        <v>0</v>
      </c>
      <c r="R762" s="5">
        <v>0</v>
      </c>
      <c r="S762" s="5">
        <v>17.170000000000002</v>
      </c>
      <c r="T762" s="5">
        <v>0</v>
      </c>
      <c r="U762" s="5">
        <v>64.69</v>
      </c>
      <c r="V762" s="5">
        <v>0</v>
      </c>
      <c r="W762" s="5">
        <f t="shared" si="48"/>
        <v>1026.72</v>
      </c>
      <c r="X762" s="5">
        <f t="shared" si="49"/>
        <v>0</v>
      </c>
      <c r="Y762" s="5">
        <v>2136.15</v>
      </c>
      <c r="Z762" s="5">
        <v>64.69</v>
      </c>
      <c r="AA762" s="5">
        <f t="shared" si="47"/>
        <v>2200.84</v>
      </c>
    </row>
    <row r="763" spans="1:27" x14ac:dyDescent="0.25">
      <c r="A763">
        <v>2016</v>
      </c>
      <c r="B763" t="s">
        <v>54</v>
      </c>
      <c r="C763" s="1" t="s">
        <v>6</v>
      </c>
      <c r="D763" s="5">
        <f>VLOOKUP(B763,SWH!$A$4:$C$19,3,FALSE)</f>
        <v>4982.1899999999996</v>
      </c>
      <c r="E763" s="5">
        <v>0.51</v>
      </c>
      <c r="F763" s="5">
        <v>0</v>
      </c>
      <c r="G763" s="5">
        <v>882.22</v>
      </c>
      <c r="H763" s="5">
        <v>302.60000000000002</v>
      </c>
      <c r="I763" s="5">
        <v>46.56</v>
      </c>
      <c r="J763" s="5">
        <v>750.07</v>
      </c>
      <c r="K763" s="5">
        <v>0</v>
      </c>
      <c r="L763" s="5">
        <v>11.76</v>
      </c>
      <c r="M763" s="5">
        <v>104.38</v>
      </c>
      <c r="N763" s="5">
        <v>0.15</v>
      </c>
      <c r="O763" s="5">
        <f>VLOOKUP(B763,SWH!$A$4:$B$19,2,FALSE)</f>
        <v>0.15</v>
      </c>
      <c r="P763" s="5">
        <f t="shared" si="50"/>
        <v>0</v>
      </c>
      <c r="Q763" s="5">
        <v>0</v>
      </c>
      <c r="R763" s="5">
        <v>0</v>
      </c>
      <c r="S763" s="5">
        <v>0</v>
      </c>
      <c r="T763" s="5">
        <v>0</v>
      </c>
      <c r="U763" s="5">
        <v>64.88</v>
      </c>
      <c r="V763" s="5">
        <v>0</v>
      </c>
      <c r="W763" s="5">
        <f t="shared" si="48"/>
        <v>987.11</v>
      </c>
      <c r="X763" s="5">
        <f t="shared" si="49"/>
        <v>0</v>
      </c>
      <c r="Y763" s="5">
        <v>2098.25</v>
      </c>
      <c r="Z763" s="5">
        <v>64.88</v>
      </c>
      <c r="AA763" s="5">
        <f t="shared" si="47"/>
        <v>2163.13</v>
      </c>
    </row>
    <row r="764" spans="1:27" x14ac:dyDescent="0.25">
      <c r="A764">
        <v>2016</v>
      </c>
      <c r="B764" t="s">
        <v>54</v>
      </c>
      <c r="C764" s="1" t="s">
        <v>11</v>
      </c>
      <c r="D764" s="5">
        <f>VLOOKUP(B764,SWH!$A$4:$C$19,3,FALSE)</f>
        <v>4982.1899999999996</v>
      </c>
      <c r="E764" s="5">
        <v>0.02</v>
      </c>
      <c r="F764" s="5">
        <v>0</v>
      </c>
      <c r="G764" s="5">
        <v>643.51</v>
      </c>
      <c r="H764" s="5">
        <v>302.77</v>
      </c>
      <c r="I764" s="5">
        <v>46.81</v>
      </c>
      <c r="J764" s="5">
        <v>750.07</v>
      </c>
      <c r="K764" s="5">
        <v>0</v>
      </c>
      <c r="L764" s="5">
        <v>11.76</v>
      </c>
      <c r="M764" s="5">
        <v>101.14</v>
      </c>
      <c r="N764" s="5">
        <v>0.15</v>
      </c>
      <c r="O764" s="5">
        <f>VLOOKUP(B764,SWH!$A$4:$B$19,2,FALSE)</f>
        <v>0.15</v>
      </c>
      <c r="P764" s="5">
        <f t="shared" si="50"/>
        <v>0</v>
      </c>
      <c r="Q764" s="5">
        <v>0</v>
      </c>
      <c r="R764" s="5">
        <v>0</v>
      </c>
      <c r="S764" s="5">
        <v>16.79</v>
      </c>
      <c r="T764" s="5">
        <v>0</v>
      </c>
      <c r="U764" s="5">
        <v>67.7</v>
      </c>
      <c r="V764" s="5">
        <v>0</v>
      </c>
      <c r="W764" s="5">
        <f t="shared" si="48"/>
        <v>761.45999999999992</v>
      </c>
      <c r="X764" s="5">
        <f t="shared" si="49"/>
        <v>0</v>
      </c>
      <c r="Y764" s="5">
        <v>1873.03</v>
      </c>
      <c r="Z764" s="5">
        <v>67.7</v>
      </c>
      <c r="AA764" s="5">
        <f t="shared" si="47"/>
        <v>1940.73</v>
      </c>
    </row>
    <row r="765" spans="1:27" x14ac:dyDescent="0.25">
      <c r="A765">
        <v>2016</v>
      </c>
      <c r="B765" t="s">
        <v>54</v>
      </c>
      <c r="C765" s="1" t="s">
        <v>13</v>
      </c>
      <c r="D765" s="5">
        <f>VLOOKUP(B765,SWH!$A$4:$C$19,3,FALSE)</f>
        <v>4982.1899999999996</v>
      </c>
      <c r="E765" s="5">
        <v>4.82</v>
      </c>
      <c r="F765" s="5">
        <v>1.91</v>
      </c>
      <c r="G765" s="5">
        <v>733.94</v>
      </c>
      <c r="H765" s="5">
        <v>302.95</v>
      </c>
      <c r="I765" s="5">
        <v>46.64</v>
      </c>
      <c r="J765" s="5">
        <v>750.07</v>
      </c>
      <c r="K765" s="5">
        <v>0</v>
      </c>
      <c r="L765" s="5">
        <v>11.76</v>
      </c>
      <c r="M765" s="5">
        <v>100.17</v>
      </c>
      <c r="N765" s="5">
        <v>0.15</v>
      </c>
      <c r="O765" s="5">
        <f>VLOOKUP(B765,SWH!$A$4:$B$19,2,FALSE)</f>
        <v>0.15</v>
      </c>
      <c r="P765" s="5">
        <f t="shared" si="50"/>
        <v>0</v>
      </c>
      <c r="Q765" s="5">
        <v>0</v>
      </c>
      <c r="R765" s="5">
        <v>0</v>
      </c>
      <c r="S765" s="5">
        <v>0</v>
      </c>
      <c r="T765" s="5">
        <v>0</v>
      </c>
      <c r="U765" s="5">
        <v>68.03</v>
      </c>
      <c r="V765" s="5">
        <v>0</v>
      </c>
      <c r="W765" s="5">
        <f t="shared" si="48"/>
        <v>838.93000000000006</v>
      </c>
      <c r="X765" s="5">
        <f t="shared" si="49"/>
        <v>1.91</v>
      </c>
      <c r="Y765" s="5">
        <v>1950.49</v>
      </c>
      <c r="Z765" s="5">
        <v>69.94</v>
      </c>
      <c r="AA765" s="5">
        <f t="shared" si="47"/>
        <v>2020.43</v>
      </c>
    </row>
    <row r="766" spans="1:27" x14ac:dyDescent="0.25">
      <c r="A766">
        <v>2016</v>
      </c>
      <c r="B766" t="s">
        <v>54</v>
      </c>
      <c r="C766" s="1" t="s">
        <v>19</v>
      </c>
      <c r="D766" s="5">
        <f>VLOOKUP(B766,SWH!$A$4:$C$19,3,FALSE)</f>
        <v>4982.1899999999996</v>
      </c>
      <c r="E766" s="5">
        <v>12.2</v>
      </c>
      <c r="F766" s="5">
        <v>0.91</v>
      </c>
      <c r="G766" s="5">
        <v>538.29</v>
      </c>
      <c r="H766" s="5">
        <v>302.82</v>
      </c>
      <c r="I766" s="5">
        <v>46.84</v>
      </c>
      <c r="J766" s="5">
        <v>750.07</v>
      </c>
      <c r="K766" s="5">
        <v>0</v>
      </c>
      <c r="L766" s="5">
        <v>11.76</v>
      </c>
      <c r="M766" s="5">
        <v>83.52</v>
      </c>
      <c r="N766" s="5">
        <v>0.15</v>
      </c>
      <c r="O766" s="5">
        <f>VLOOKUP(B766,SWH!$A$4:$B$19,2,FALSE)</f>
        <v>0.15</v>
      </c>
      <c r="P766" s="5">
        <f t="shared" si="50"/>
        <v>0</v>
      </c>
      <c r="Q766" s="5">
        <v>0</v>
      </c>
      <c r="R766" s="5">
        <v>0</v>
      </c>
      <c r="S766" s="5">
        <v>12.13</v>
      </c>
      <c r="T766" s="5">
        <v>0</v>
      </c>
      <c r="U766" s="5">
        <v>71.5</v>
      </c>
      <c r="V766" s="5">
        <v>0</v>
      </c>
      <c r="W766" s="5">
        <f t="shared" si="48"/>
        <v>646.14</v>
      </c>
      <c r="X766" s="5">
        <f t="shared" si="49"/>
        <v>0.91</v>
      </c>
      <c r="Y766" s="5">
        <v>1757.77</v>
      </c>
      <c r="Z766" s="5">
        <v>72.42</v>
      </c>
      <c r="AA766" s="5">
        <f t="shared" si="47"/>
        <v>1830.19</v>
      </c>
    </row>
    <row r="767" spans="1:27" x14ac:dyDescent="0.25">
      <c r="A767">
        <v>2016</v>
      </c>
      <c r="B767" t="s">
        <v>54</v>
      </c>
      <c r="C767" s="1" t="s">
        <v>20</v>
      </c>
      <c r="D767" s="5">
        <f>VLOOKUP(B767,SWH!$A$4:$C$19,3,FALSE)</f>
        <v>4982.1899999999996</v>
      </c>
      <c r="E767" s="5">
        <v>7.48</v>
      </c>
      <c r="F767" s="5">
        <v>5.41</v>
      </c>
      <c r="G767" s="5">
        <v>446.83</v>
      </c>
      <c r="H767" s="5">
        <v>303.3</v>
      </c>
      <c r="I767" s="5">
        <v>46.85</v>
      </c>
      <c r="J767" s="5">
        <v>750.07</v>
      </c>
      <c r="K767" s="5">
        <v>0</v>
      </c>
      <c r="L767" s="5">
        <v>11.76</v>
      </c>
      <c r="M767" s="5">
        <v>97.17</v>
      </c>
      <c r="N767" s="5">
        <v>0.15</v>
      </c>
      <c r="O767" s="5">
        <f>VLOOKUP(B767,SWH!$A$4:$B$19,2,FALSE)</f>
        <v>0.15</v>
      </c>
      <c r="P767" s="5">
        <f t="shared" si="50"/>
        <v>0</v>
      </c>
      <c r="Q767" s="5">
        <v>0</v>
      </c>
      <c r="R767" s="5">
        <v>0</v>
      </c>
      <c r="S767" s="5">
        <v>0</v>
      </c>
      <c r="T767" s="5">
        <v>0</v>
      </c>
      <c r="U767" s="5">
        <v>71.739999999999995</v>
      </c>
      <c r="V767" s="5">
        <v>0</v>
      </c>
      <c r="W767" s="5">
        <f t="shared" si="48"/>
        <v>551.48</v>
      </c>
      <c r="X767" s="5">
        <f t="shared" si="49"/>
        <v>5.41</v>
      </c>
      <c r="Y767" s="5">
        <v>1663.61</v>
      </c>
      <c r="Z767" s="5">
        <v>77.150000000000006</v>
      </c>
      <c r="AA767" s="5">
        <f t="shared" si="47"/>
        <v>1740.76</v>
      </c>
    </row>
    <row r="768" spans="1:27" x14ac:dyDescent="0.25">
      <c r="A768">
        <v>2016</v>
      </c>
      <c r="B768" t="s">
        <v>54</v>
      </c>
      <c r="C768" s="1" t="s">
        <v>3</v>
      </c>
      <c r="D768" s="5">
        <f>VLOOKUP(B768,SWH!$A$4:$C$19,3,FALSE)</f>
        <v>4982.1899999999996</v>
      </c>
      <c r="E768" s="5">
        <v>85.24</v>
      </c>
      <c r="F768" s="5">
        <v>30.17</v>
      </c>
      <c r="G768" s="5">
        <v>330.04</v>
      </c>
      <c r="H768" s="5">
        <v>304.58999999999997</v>
      </c>
      <c r="I768" s="5">
        <v>47.29</v>
      </c>
      <c r="J768" s="5">
        <v>750.07</v>
      </c>
      <c r="K768" s="5">
        <v>0</v>
      </c>
      <c r="L768" s="5">
        <v>11.77</v>
      </c>
      <c r="M768" s="5">
        <v>70.739999999999995</v>
      </c>
      <c r="N768" s="5">
        <v>0.15</v>
      </c>
      <c r="O768" s="5">
        <f>VLOOKUP(B768,SWH!$A$4:$B$19,2,FALSE)</f>
        <v>0.15</v>
      </c>
      <c r="P768" s="5">
        <f t="shared" si="50"/>
        <v>0</v>
      </c>
      <c r="Q768" s="5">
        <v>0</v>
      </c>
      <c r="R768" s="5">
        <v>0</v>
      </c>
      <c r="S768" s="5">
        <v>0</v>
      </c>
      <c r="T768" s="5">
        <v>0</v>
      </c>
      <c r="U768" s="5">
        <v>78.14</v>
      </c>
      <c r="V768" s="5">
        <v>0</v>
      </c>
      <c r="W768" s="5">
        <f t="shared" si="48"/>
        <v>486.02000000000004</v>
      </c>
      <c r="X768" s="5">
        <f t="shared" si="49"/>
        <v>30.17</v>
      </c>
      <c r="Y768" s="5">
        <v>1599.88</v>
      </c>
      <c r="Z768" s="5">
        <v>108.31</v>
      </c>
      <c r="AA768" s="5">
        <f t="shared" si="47"/>
        <v>1708.19</v>
      </c>
    </row>
    <row r="769" spans="1:27" x14ac:dyDescent="0.25">
      <c r="A769">
        <v>2016</v>
      </c>
      <c r="B769" t="s">
        <v>54</v>
      </c>
      <c r="C769" s="1" t="s">
        <v>7</v>
      </c>
      <c r="D769" s="5">
        <f>VLOOKUP(B769,SWH!$A$4:$C$19,3,FALSE)</f>
        <v>4982.1899999999996</v>
      </c>
      <c r="E769" s="5">
        <v>15.93</v>
      </c>
      <c r="F769" s="5">
        <v>25.41</v>
      </c>
      <c r="G769" s="5">
        <v>311.72000000000003</v>
      </c>
      <c r="H769" s="5">
        <v>303.23</v>
      </c>
      <c r="I769" s="5">
        <v>46.38</v>
      </c>
      <c r="J769" s="5">
        <v>750.07</v>
      </c>
      <c r="K769" s="5">
        <v>0</v>
      </c>
      <c r="L769" s="5">
        <v>11.76</v>
      </c>
      <c r="M769" s="5">
        <v>88.42</v>
      </c>
      <c r="N769" s="5">
        <v>0.15</v>
      </c>
      <c r="O769" s="5">
        <f>VLOOKUP(B769,SWH!$A$4:$B$19,2,FALSE)</f>
        <v>0.15</v>
      </c>
      <c r="P769" s="5">
        <f t="shared" si="50"/>
        <v>0</v>
      </c>
      <c r="Q769" s="5">
        <v>0</v>
      </c>
      <c r="R769" s="5">
        <v>0</v>
      </c>
      <c r="S769" s="5">
        <v>0</v>
      </c>
      <c r="T769" s="5">
        <v>0</v>
      </c>
      <c r="U769" s="5">
        <v>76.400000000000006</v>
      </c>
      <c r="V769" s="5">
        <v>0</v>
      </c>
      <c r="W769" s="5">
        <f t="shared" si="48"/>
        <v>416.07000000000005</v>
      </c>
      <c r="X769" s="5">
        <f t="shared" si="49"/>
        <v>25.41</v>
      </c>
      <c r="Y769" s="5">
        <v>1527.66</v>
      </c>
      <c r="Z769" s="5">
        <v>101.81</v>
      </c>
      <c r="AA769" s="5">
        <f t="shared" si="47"/>
        <v>1629.47</v>
      </c>
    </row>
    <row r="770" spans="1:27" x14ac:dyDescent="0.25">
      <c r="A770">
        <v>2016</v>
      </c>
      <c r="B770" t="s">
        <v>54</v>
      </c>
      <c r="C770" s="1" t="s">
        <v>17</v>
      </c>
      <c r="D770" s="5">
        <f>VLOOKUP(B770,SWH!$A$4:$C$19,3,FALSE)</f>
        <v>4982.1899999999996</v>
      </c>
      <c r="E770" s="5">
        <v>4.3499999999999996</v>
      </c>
      <c r="F770" s="5">
        <v>3.04</v>
      </c>
      <c r="G770" s="5">
        <v>205.75</v>
      </c>
      <c r="H770" s="5">
        <v>303.67</v>
      </c>
      <c r="I770" s="5">
        <v>46.2</v>
      </c>
      <c r="J770" s="5">
        <v>750.07</v>
      </c>
      <c r="K770" s="5">
        <v>0</v>
      </c>
      <c r="L770" s="5">
        <v>11.77</v>
      </c>
      <c r="M770" s="5">
        <v>64.56</v>
      </c>
      <c r="N770" s="5">
        <v>0.15</v>
      </c>
      <c r="O770" s="5">
        <f>VLOOKUP(B770,SWH!$A$4:$B$19,2,FALSE)</f>
        <v>0.15</v>
      </c>
      <c r="P770" s="5">
        <f t="shared" si="50"/>
        <v>0</v>
      </c>
      <c r="Q770" s="5">
        <v>0</v>
      </c>
      <c r="R770" s="5">
        <v>0</v>
      </c>
      <c r="S770" s="5">
        <v>0</v>
      </c>
      <c r="T770" s="5">
        <v>0</v>
      </c>
      <c r="U770" s="5">
        <v>78.819999999999993</v>
      </c>
      <c r="V770" s="5">
        <v>0</v>
      </c>
      <c r="W770" s="5">
        <f t="shared" si="48"/>
        <v>274.65999999999997</v>
      </c>
      <c r="X770" s="5">
        <f t="shared" si="49"/>
        <v>3.04</v>
      </c>
      <c r="Y770" s="5">
        <v>1386.52</v>
      </c>
      <c r="Z770" s="5">
        <v>81.849999999999994</v>
      </c>
      <c r="AA770" s="5">
        <f t="shared" ref="AA770:AA833" si="51">SUM(Y770:Z770)</f>
        <v>1468.37</v>
      </c>
    </row>
    <row r="771" spans="1:27" x14ac:dyDescent="0.25">
      <c r="A771">
        <v>2016</v>
      </c>
      <c r="B771" t="s">
        <v>54</v>
      </c>
      <c r="C771" s="1" t="s">
        <v>14</v>
      </c>
      <c r="D771" s="5">
        <f>VLOOKUP(B771,SWH!$A$4:$C$19,3,FALSE)</f>
        <v>4982.1899999999996</v>
      </c>
      <c r="E771" s="5">
        <v>103.95</v>
      </c>
      <c r="F771" s="5">
        <v>122.13</v>
      </c>
      <c r="G771" s="5">
        <v>225.22</v>
      </c>
      <c r="H771" s="5">
        <v>304.07</v>
      </c>
      <c r="I771" s="5">
        <v>46.81</v>
      </c>
      <c r="J771" s="5">
        <v>750.07</v>
      </c>
      <c r="K771" s="5">
        <v>0</v>
      </c>
      <c r="L771" s="5">
        <v>11.77</v>
      </c>
      <c r="M771" s="5">
        <v>70.67</v>
      </c>
      <c r="N771" s="5">
        <v>0.15</v>
      </c>
      <c r="O771" s="5">
        <f>VLOOKUP(B771,SWH!$A$4:$B$19,2,FALSE)</f>
        <v>0.15</v>
      </c>
      <c r="P771" s="5">
        <f t="shared" si="50"/>
        <v>0</v>
      </c>
      <c r="Q771" s="5">
        <v>0</v>
      </c>
      <c r="R771" s="5">
        <v>0</v>
      </c>
      <c r="S771" s="5">
        <v>0</v>
      </c>
      <c r="T771" s="5">
        <v>0</v>
      </c>
      <c r="U771" s="5">
        <v>83.46</v>
      </c>
      <c r="V771" s="5">
        <v>0</v>
      </c>
      <c r="W771" s="5">
        <f t="shared" ref="W771:W834" si="52">E771+G771+M771+SUM(P771:S771)</f>
        <v>399.84000000000003</v>
      </c>
      <c r="X771" s="5">
        <f t="shared" ref="X771:X834" si="53">F771</f>
        <v>122.13</v>
      </c>
      <c r="Y771" s="5">
        <v>1512.71</v>
      </c>
      <c r="Z771" s="5">
        <v>205.59</v>
      </c>
      <c r="AA771" s="5">
        <f t="shared" si="51"/>
        <v>1718.3</v>
      </c>
    </row>
    <row r="772" spans="1:27" x14ac:dyDescent="0.25">
      <c r="A772">
        <v>2016</v>
      </c>
      <c r="B772" t="s">
        <v>54</v>
      </c>
      <c r="C772" s="1" t="s">
        <v>2</v>
      </c>
      <c r="D772" s="5">
        <f>VLOOKUP(B772,SWH!$A$4:$C$19,3,FALSE)</f>
        <v>4982.1899999999996</v>
      </c>
      <c r="E772" s="5">
        <v>26.71</v>
      </c>
      <c r="F772" s="5">
        <v>45.22</v>
      </c>
      <c r="G772" s="5">
        <v>223.09</v>
      </c>
      <c r="H772" s="5">
        <v>302.12</v>
      </c>
      <c r="I772" s="5">
        <v>46.5</v>
      </c>
      <c r="J772" s="5">
        <v>750.07</v>
      </c>
      <c r="K772" s="5">
        <v>0</v>
      </c>
      <c r="L772" s="5">
        <v>11.76</v>
      </c>
      <c r="M772" s="5">
        <v>91.85</v>
      </c>
      <c r="N772" s="5">
        <v>0.15</v>
      </c>
      <c r="O772" s="5">
        <f>VLOOKUP(B772,SWH!$A$4:$B$19,2,FALSE)</f>
        <v>0.15</v>
      </c>
      <c r="P772" s="5">
        <f t="shared" si="50"/>
        <v>0</v>
      </c>
      <c r="Q772" s="5">
        <v>0</v>
      </c>
      <c r="R772" s="5">
        <v>0</v>
      </c>
      <c r="S772" s="5">
        <v>0</v>
      </c>
      <c r="T772" s="5">
        <v>0</v>
      </c>
      <c r="U772" s="5">
        <v>81.91</v>
      </c>
      <c r="V772" s="5">
        <v>0</v>
      </c>
      <c r="W772" s="5">
        <f t="shared" si="52"/>
        <v>341.65</v>
      </c>
      <c r="X772" s="5">
        <f t="shared" si="53"/>
        <v>45.22</v>
      </c>
      <c r="Y772" s="5">
        <v>1452.25</v>
      </c>
      <c r="Z772" s="5">
        <v>127.13</v>
      </c>
      <c r="AA772" s="5">
        <f t="shared" si="51"/>
        <v>1579.38</v>
      </c>
    </row>
    <row r="773" spans="1:27" x14ac:dyDescent="0.25">
      <c r="A773">
        <v>2016</v>
      </c>
      <c r="B773" t="s">
        <v>54</v>
      </c>
      <c r="C773" s="1" t="s">
        <v>18</v>
      </c>
      <c r="D773" s="5">
        <f>VLOOKUP(B773,SWH!$A$4:$C$19,3,FALSE)</f>
        <v>4982.1899999999996</v>
      </c>
      <c r="E773" s="5">
        <v>70.790000000000006</v>
      </c>
      <c r="F773" s="5">
        <v>60.37</v>
      </c>
      <c r="G773" s="5">
        <v>84.04</v>
      </c>
      <c r="H773" s="5">
        <v>306.2</v>
      </c>
      <c r="I773" s="5">
        <v>47.55</v>
      </c>
      <c r="J773" s="5">
        <v>750.07</v>
      </c>
      <c r="K773" s="5">
        <v>0</v>
      </c>
      <c r="L773" s="5">
        <v>11.77</v>
      </c>
      <c r="M773" s="5">
        <v>61.95</v>
      </c>
      <c r="N773" s="5">
        <v>0.15</v>
      </c>
      <c r="O773" s="5">
        <f>VLOOKUP(B773,SWH!$A$4:$B$19,2,FALSE)</f>
        <v>0.15</v>
      </c>
      <c r="P773" s="5">
        <f t="shared" si="50"/>
        <v>0</v>
      </c>
      <c r="Q773" s="5">
        <v>0</v>
      </c>
      <c r="R773" s="5">
        <v>0</v>
      </c>
      <c r="S773" s="5">
        <v>0</v>
      </c>
      <c r="T773" s="5">
        <v>0</v>
      </c>
      <c r="U773" s="5">
        <v>85.08</v>
      </c>
      <c r="V773" s="5">
        <v>0</v>
      </c>
      <c r="W773" s="5">
        <f t="shared" si="52"/>
        <v>216.78000000000003</v>
      </c>
      <c r="X773" s="5">
        <f t="shared" si="53"/>
        <v>60.37</v>
      </c>
      <c r="Y773" s="5">
        <v>1332.52</v>
      </c>
      <c r="Z773" s="5">
        <v>145.44999999999999</v>
      </c>
      <c r="AA773" s="5">
        <f t="shared" si="51"/>
        <v>1477.97</v>
      </c>
    </row>
    <row r="774" spans="1:27" x14ac:dyDescent="0.25">
      <c r="A774">
        <v>2016</v>
      </c>
      <c r="B774" t="s">
        <v>54</v>
      </c>
      <c r="C774" s="1" t="s">
        <v>4</v>
      </c>
      <c r="D774" s="5">
        <f>VLOOKUP(B774,SWH!$A$4:$C$19,3,FALSE)</f>
        <v>4982.1899999999996</v>
      </c>
      <c r="E774" s="5">
        <v>179.08</v>
      </c>
      <c r="F774" s="5">
        <v>220.84</v>
      </c>
      <c r="G774" s="5">
        <v>147.05000000000001</v>
      </c>
      <c r="H774" s="5">
        <v>303.61</v>
      </c>
      <c r="I774" s="5">
        <v>47.2</v>
      </c>
      <c r="J774" s="5">
        <v>750.07</v>
      </c>
      <c r="K774" s="5">
        <v>0</v>
      </c>
      <c r="L774" s="5">
        <v>11.77</v>
      </c>
      <c r="M774" s="5">
        <v>67.89</v>
      </c>
      <c r="N774" s="5">
        <v>0.15</v>
      </c>
      <c r="O774" s="5">
        <f>VLOOKUP(B774,SWH!$A$4:$B$19,2,FALSE)</f>
        <v>0.15</v>
      </c>
      <c r="P774" s="5">
        <f t="shared" si="50"/>
        <v>0</v>
      </c>
      <c r="Q774" s="5">
        <v>0</v>
      </c>
      <c r="R774" s="5">
        <v>0</v>
      </c>
      <c r="S774" s="5">
        <v>0</v>
      </c>
      <c r="T774" s="5">
        <v>0</v>
      </c>
      <c r="U774" s="5">
        <v>88</v>
      </c>
      <c r="V774" s="5">
        <v>0</v>
      </c>
      <c r="W774" s="5">
        <f t="shared" si="52"/>
        <v>394.02</v>
      </c>
      <c r="X774" s="5">
        <f t="shared" si="53"/>
        <v>220.84</v>
      </c>
      <c r="Y774" s="5">
        <v>1506.82</v>
      </c>
      <c r="Z774" s="5">
        <v>308.83999999999997</v>
      </c>
      <c r="AA774" s="5">
        <f t="shared" si="51"/>
        <v>1815.6599999999999</v>
      </c>
    </row>
    <row r="775" spans="1:27" x14ac:dyDescent="0.25">
      <c r="A775">
        <v>2016</v>
      </c>
      <c r="B775" t="s">
        <v>54</v>
      </c>
      <c r="C775" s="1" t="s">
        <v>5</v>
      </c>
      <c r="D775" s="5">
        <f>VLOOKUP(B775,SWH!$A$4:$C$19,3,FALSE)</f>
        <v>4982.1899999999996</v>
      </c>
      <c r="E775" s="5">
        <v>81.27</v>
      </c>
      <c r="F775" s="5">
        <v>116.6</v>
      </c>
      <c r="G775" s="5">
        <v>168.69</v>
      </c>
      <c r="H775" s="5">
        <v>303.18</v>
      </c>
      <c r="I775" s="5">
        <v>46.77</v>
      </c>
      <c r="J775" s="5">
        <v>750.07</v>
      </c>
      <c r="K775" s="5">
        <v>0</v>
      </c>
      <c r="L775" s="5">
        <v>11.77</v>
      </c>
      <c r="M775" s="5">
        <v>86.54</v>
      </c>
      <c r="N775" s="5">
        <v>0.15</v>
      </c>
      <c r="O775" s="5">
        <f>VLOOKUP(B775,SWH!$A$4:$B$19,2,FALSE)</f>
        <v>0.15</v>
      </c>
      <c r="P775" s="5">
        <f t="shared" si="50"/>
        <v>0</v>
      </c>
      <c r="Q775" s="5">
        <v>0</v>
      </c>
      <c r="R775" s="5">
        <v>0</v>
      </c>
      <c r="S775" s="5">
        <v>0</v>
      </c>
      <c r="T775" s="5">
        <v>0</v>
      </c>
      <c r="U775" s="5">
        <v>86.69</v>
      </c>
      <c r="V775" s="5">
        <v>0</v>
      </c>
      <c r="W775" s="5">
        <f t="shared" si="52"/>
        <v>336.5</v>
      </c>
      <c r="X775" s="5">
        <f t="shared" si="53"/>
        <v>116.6</v>
      </c>
      <c r="Y775" s="5">
        <v>1448.42</v>
      </c>
      <c r="Z775" s="5">
        <v>203.29</v>
      </c>
      <c r="AA775" s="5">
        <f t="shared" si="51"/>
        <v>1651.71</v>
      </c>
    </row>
    <row r="776" spans="1:27" x14ac:dyDescent="0.25">
      <c r="A776">
        <v>2016</v>
      </c>
      <c r="B776" t="s">
        <v>54</v>
      </c>
      <c r="C776" s="1" t="s">
        <v>15</v>
      </c>
      <c r="D776" s="5">
        <f>VLOOKUP(B776,SWH!$A$4:$C$19,3,FALSE)</f>
        <v>4982.1899999999996</v>
      </c>
      <c r="E776" s="5">
        <v>63.96</v>
      </c>
      <c r="F776" s="5">
        <v>79.319999999999993</v>
      </c>
      <c r="G776" s="5">
        <v>49.3</v>
      </c>
      <c r="H776" s="5">
        <v>306.19</v>
      </c>
      <c r="I776" s="5">
        <v>47.66</v>
      </c>
      <c r="J776" s="5">
        <v>750.07</v>
      </c>
      <c r="K776" s="5">
        <v>0</v>
      </c>
      <c r="L776" s="5">
        <v>11.77</v>
      </c>
      <c r="M776" s="5">
        <v>64.08</v>
      </c>
      <c r="N776" s="5">
        <v>0.15</v>
      </c>
      <c r="O776" s="5">
        <f>VLOOKUP(B776,SWH!$A$4:$B$19,2,FALSE)</f>
        <v>0.15</v>
      </c>
      <c r="P776" s="5">
        <f t="shared" si="50"/>
        <v>0</v>
      </c>
      <c r="Q776" s="5">
        <v>0</v>
      </c>
      <c r="R776" s="5">
        <v>0</v>
      </c>
      <c r="S776" s="5">
        <v>0</v>
      </c>
      <c r="T776" s="5">
        <v>0</v>
      </c>
      <c r="U776" s="5">
        <v>87.66</v>
      </c>
      <c r="V776" s="5">
        <v>0</v>
      </c>
      <c r="W776" s="5">
        <f t="shared" si="52"/>
        <v>177.33999999999997</v>
      </c>
      <c r="X776" s="5">
        <f t="shared" si="53"/>
        <v>79.319999999999993</v>
      </c>
      <c r="Y776" s="5">
        <v>1293.19</v>
      </c>
      <c r="Z776" s="5">
        <v>166.98</v>
      </c>
      <c r="AA776" s="5">
        <f t="shared" si="51"/>
        <v>1460.17</v>
      </c>
    </row>
    <row r="777" spans="1:27" x14ac:dyDescent="0.25">
      <c r="A777">
        <v>2016</v>
      </c>
      <c r="B777" t="s">
        <v>54</v>
      </c>
      <c r="C777" s="1" t="s">
        <v>16</v>
      </c>
      <c r="D777" s="5">
        <f>VLOOKUP(B777,SWH!$A$4:$C$19,3,FALSE)</f>
        <v>4982.1899999999996</v>
      </c>
      <c r="E777" s="5">
        <v>263.01</v>
      </c>
      <c r="F777" s="5">
        <v>341.98</v>
      </c>
      <c r="G777" s="5">
        <v>164.45</v>
      </c>
      <c r="H777" s="5">
        <v>303.70999999999998</v>
      </c>
      <c r="I777" s="5">
        <v>47.21</v>
      </c>
      <c r="J777" s="5">
        <v>750.07</v>
      </c>
      <c r="K777" s="5">
        <v>0</v>
      </c>
      <c r="L777" s="5">
        <v>11.77</v>
      </c>
      <c r="M777" s="5">
        <v>72.88</v>
      </c>
      <c r="N777" s="5">
        <v>0.15</v>
      </c>
      <c r="O777" s="5">
        <f>VLOOKUP(B777,SWH!$A$4:$B$19,2,FALSE)</f>
        <v>0.15</v>
      </c>
      <c r="P777" s="5">
        <f t="shared" si="50"/>
        <v>0</v>
      </c>
      <c r="Q777" s="5">
        <v>0</v>
      </c>
      <c r="R777" s="5">
        <v>0</v>
      </c>
      <c r="S777" s="5">
        <v>0</v>
      </c>
      <c r="T777" s="5">
        <v>0</v>
      </c>
      <c r="U777" s="5">
        <v>91.51</v>
      </c>
      <c r="V777" s="5">
        <v>0</v>
      </c>
      <c r="W777" s="5">
        <f t="shared" si="52"/>
        <v>500.34</v>
      </c>
      <c r="X777" s="5">
        <f t="shared" si="53"/>
        <v>341.98</v>
      </c>
      <c r="Y777" s="5">
        <v>1613.25</v>
      </c>
      <c r="Z777" s="5">
        <v>433.49</v>
      </c>
      <c r="AA777" s="5">
        <f t="shared" si="51"/>
        <v>2046.74</v>
      </c>
    </row>
    <row r="778" spans="1:27" x14ac:dyDescent="0.25">
      <c r="A778">
        <v>2016</v>
      </c>
      <c r="B778" t="s">
        <v>54</v>
      </c>
      <c r="C778" s="1" t="s">
        <v>9</v>
      </c>
      <c r="D778" s="5">
        <f>VLOOKUP(B778,SWH!$A$4:$C$19,3,FALSE)</f>
        <v>4982.1899999999996</v>
      </c>
      <c r="E778" s="5">
        <v>161.21</v>
      </c>
      <c r="F778" s="5">
        <v>218.57</v>
      </c>
      <c r="G778" s="5">
        <v>111.34</v>
      </c>
      <c r="H778" s="5">
        <v>303.98</v>
      </c>
      <c r="I778" s="5">
        <v>47.71</v>
      </c>
      <c r="J778" s="5">
        <v>750.07</v>
      </c>
      <c r="K778" s="5">
        <v>0</v>
      </c>
      <c r="L778" s="5">
        <v>11.77</v>
      </c>
      <c r="M778" s="5">
        <v>79.849999999999994</v>
      </c>
      <c r="N778" s="5">
        <v>0.15</v>
      </c>
      <c r="O778" s="5">
        <f>VLOOKUP(B778,SWH!$A$4:$B$19,2,FALSE)</f>
        <v>0.15</v>
      </c>
      <c r="P778" s="5">
        <f t="shared" si="50"/>
        <v>0</v>
      </c>
      <c r="Q778" s="5">
        <v>0</v>
      </c>
      <c r="R778" s="5">
        <v>0</v>
      </c>
      <c r="S778" s="5">
        <v>0</v>
      </c>
      <c r="T778" s="5">
        <v>0</v>
      </c>
      <c r="U778" s="5">
        <v>90.56</v>
      </c>
      <c r="V778" s="5">
        <v>0</v>
      </c>
      <c r="W778" s="5">
        <f t="shared" si="52"/>
        <v>352.4</v>
      </c>
      <c r="X778" s="5">
        <f t="shared" si="53"/>
        <v>218.57</v>
      </c>
      <c r="Y778" s="5">
        <v>1466.08</v>
      </c>
      <c r="Z778" s="5">
        <v>309.13</v>
      </c>
      <c r="AA778" s="5">
        <f t="shared" si="51"/>
        <v>1775.21</v>
      </c>
    </row>
    <row r="779" spans="1:27" x14ac:dyDescent="0.25">
      <c r="A779">
        <v>2016</v>
      </c>
      <c r="B779" t="s">
        <v>54</v>
      </c>
      <c r="C779" s="1" t="s">
        <v>12</v>
      </c>
      <c r="D779" s="5">
        <f>VLOOKUP(B779,SWH!$A$4:$C$19,3,FALSE)</f>
        <v>4982.1899999999996</v>
      </c>
      <c r="E779" s="5">
        <v>278.52999999999997</v>
      </c>
      <c r="F779" s="5">
        <v>83.5</v>
      </c>
      <c r="G779" s="5">
        <v>126.85</v>
      </c>
      <c r="H779" s="5">
        <v>303.8</v>
      </c>
      <c r="I779" s="5">
        <v>47.7</v>
      </c>
      <c r="J779" s="5">
        <v>750.07</v>
      </c>
      <c r="K779" s="5">
        <v>0</v>
      </c>
      <c r="L779" s="5">
        <v>11.77</v>
      </c>
      <c r="M779" s="5">
        <v>75.650000000000006</v>
      </c>
      <c r="N779" s="5">
        <v>0.15</v>
      </c>
      <c r="O779" s="5">
        <f>VLOOKUP(B779,SWH!$A$4:$B$19,2,FALSE)</f>
        <v>0.15</v>
      </c>
      <c r="P779" s="5">
        <f t="shared" si="50"/>
        <v>0</v>
      </c>
      <c r="Q779" s="5">
        <v>0</v>
      </c>
      <c r="R779" s="5">
        <v>0</v>
      </c>
      <c r="S779" s="5">
        <v>23.28</v>
      </c>
      <c r="T779" s="5">
        <v>0</v>
      </c>
      <c r="U779" s="5">
        <v>95.61</v>
      </c>
      <c r="V779" s="5">
        <v>0</v>
      </c>
      <c r="W779" s="5">
        <f t="shared" si="52"/>
        <v>504.30999999999995</v>
      </c>
      <c r="X779" s="5">
        <f t="shared" si="53"/>
        <v>83.5</v>
      </c>
      <c r="Y779" s="5">
        <v>1617.79</v>
      </c>
      <c r="Z779" s="5">
        <v>179.11</v>
      </c>
      <c r="AA779" s="5">
        <f t="shared" si="51"/>
        <v>1796.9</v>
      </c>
    </row>
    <row r="780" spans="1:27" x14ac:dyDescent="0.25">
      <c r="A780">
        <v>2016</v>
      </c>
      <c r="B780" t="s">
        <v>54</v>
      </c>
      <c r="C780" s="1" t="s">
        <v>8</v>
      </c>
      <c r="D780" s="5">
        <f>VLOOKUP(B780,SWH!$A$4:$C$19,3,FALSE)</f>
        <v>4982.1899999999996</v>
      </c>
      <c r="E780" s="5">
        <v>383.83</v>
      </c>
      <c r="F780" s="5">
        <v>188.94</v>
      </c>
      <c r="G780" s="5">
        <v>57.93</v>
      </c>
      <c r="H780" s="5">
        <v>315.33999999999997</v>
      </c>
      <c r="I780" s="5">
        <v>51.59</v>
      </c>
      <c r="J780" s="5">
        <v>750.07</v>
      </c>
      <c r="K780" s="5">
        <v>0</v>
      </c>
      <c r="L780" s="5">
        <v>11.78</v>
      </c>
      <c r="M780" s="5">
        <v>78.930000000000007</v>
      </c>
      <c r="N780" s="5">
        <v>0.15</v>
      </c>
      <c r="O780" s="5">
        <f>VLOOKUP(B780,SWH!$A$4:$B$19,2,FALSE)</f>
        <v>0.15</v>
      </c>
      <c r="P780" s="5">
        <f t="shared" si="50"/>
        <v>0</v>
      </c>
      <c r="Q780" s="5">
        <v>0</v>
      </c>
      <c r="R780" s="5">
        <v>0</v>
      </c>
      <c r="S780" s="5">
        <v>24.34</v>
      </c>
      <c r="T780" s="5">
        <v>0</v>
      </c>
      <c r="U780" s="5">
        <v>101.22</v>
      </c>
      <c r="V780" s="5">
        <v>0</v>
      </c>
      <c r="W780" s="5">
        <f t="shared" si="52"/>
        <v>545.03000000000009</v>
      </c>
      <c r="X780" s="5">
        <f t="shared" si="53"/>
        <v>188.94</v>
      </c>
      <c r="Y780" s="5">
        <v>1673.96</v>
      </c>
      <c r="Z780" s="5">
        <v>290.16000000000003</v>
      </c>
      <c r="AA780" s="5">
        <f t="shared" si="51"/>
        <v>1964.1200000000001</v>
      </c>
    </row>
    <row r="781" spans="1:27" x14ac:dyDescent="0.25">
      <c r="A781">
        <v>2019</v>
      </c>
      <c r="B781" t="s">
        <v>54</v>
      </c>
      <c r="C781" s="1" t="s">
        <v>10</v>
      </c>
      <c r="D781" s="5">
        <f>VLOOKUP(B781,SWH!$A$4:$C$19,3,FALSE)</f>
        <v>4982.1899999999996</v>
      </c>
      <c r="E781" s="5">
        <v>0</v>
      </c>
      <c r="F781" s="5">
        <v>0</v>
      </c>
      <c r="G781" s="5">
        <v>945.14</v>
      </c>
      <c r="H781" s="5">
        <v>245.68</v>
      </c>
      <c r="I781" s="5">
        <v>45.59</v>
      </c>
      <c r="J781" s="5">
        <v>750.07</v>
      </c>
      <c r="K781" s="5">
        <v>0</v>
      </c>
      <c r="L781" s="5">
        <v>11.7</v>
      </c>
      <c r="M781" s="5">
        <v>117</v>
      </c>
      <c r="N781" s="5">
        <v>0.15</v>
      </c>
      <c r="O781" s="5">
        <f>VLOOKUP(B781,SWH!$A$4:$B$19,2,FALSE)</f>
        <v>0.15</v>
      </c>
      <c r="P781" s="5">
        <f t="shared" si="50"/>
        <v>0</v>
      </c>
      <c r="Q781" s="5">
        <v>0</v>
      </c>
      <c r="R781" s="5">
        <v>0</v>
      </c>
      <c r="S781" s="5">
        <v>0</v>
      </c>
      <c r="T781" s="5">
        <v>0</v>
      </c>
      <c r="U781" s="5">
        <v>64.7</v>
      </c>
      <c r="V781" s="5">
        <v>0</v>
      </c>
      <c r="W781" s="5">
        <f t="shared" si="52"/>
        <v>1062.1399999999999</v>
      </c>
      <c r="X781" s="5">
        <f t="shared" si="53"/>
        <v>0</v>
      </c>
      <c r="Y781" s="5">
        <v>2115.3200000000002</v>
      </c>
      <c r="Z781" s="5">
        <v>64.7</v>
      </c>
      <c r="AA781" s="5">
        <f t="shared" si="51"/>
        <v>2180.02</v>
      </c>
    </row>
    <row r="782" spans="1:27" x14ac:dyDescent="0.25">
      <c r="A782">
        <v>2019</v>
      </c>
      <c r="B782" t="s">
        <v>54</v>
      </c>
      <c r="C782" s="1" t="s">
        <v>6</v>
      </c>
      <c r="D782" s="5">
        <f>VLOOKUP(B782,SWH!$A$4:$C$19,3,FALSE)</f>
        <v>4982.1899999999996</v>
      </c>
      <c r="E782" s="5">
        <v>0.39</v>
      </c>
      <c r="F782" s="5">
        <v>0</v>
      </c>
      <c r="G782" s="5">
        <v>871.23</v>
      </c>
      <c r="H782" s="5">
        <v>245.98</v>
      </c>
      <c r="I782" s="5">
        <v>46.56</v>
      </c>
      <c r="J782" s="5">
        <v>750.07</v>
      </c>
      <c r="K782" s="5">
        <v>0</v>
      </c>
      <c r="L782" s="5">
        <v>11.7</v>
      </c>
      <c r="M782" s="5">
        <v>105.4</v>
      </c>
      <c r="N782" s="5">
        <v>0.15</v>
      </c>
      <c r="O782" s="5">
        <f>VLOOKUP(B782,SWH!$A$4:$B$19,2,FALSE)</f>
        <v>0.15</v>
      </c>
      <c r="P782" s="5">
        <f t="shared" si="50"/>
        <v>0</v>
      </c>
      <c r="Q782" s="5">
        <v>0</v>
      </c>
      <c r="R782" s="5">
        <v>0</v>
      </c>
      <c r="S782" s="5">
        <v>0</v>
      </c>
      <c r="T782" s="5">
        <v>0</v>
      </c>
      <c r="U782" s="5">
        <v>64.88</v>
      </c>
      <c r="V782" s="5">
        <v>0</v>
      </c>
      <c r="W782" s="5">
        <f t="shared" si="52"/>
        <v>977.02</v>
      </c>
      <c r="X782" s="5">
        <f t="shared" si="53"/>
        <v>0</v>
      </c>
      <c r="Y782" s="5">
        <v>2031.48</v>
      </c>
      <c r="Z782" s="5">
        <v>64.88</v>
      </c>
      <c r="AA782" s="5">
        <f t="shared" si="51"/>
        <v>2096.36</v>
      </c>
    </row>
    <row r="783" spans="1:27" x14ac:dyDescent="0.25">
      <c r="A783">
        <v>2019</v>
      </c>
      <c r="B783" t="s">
        <v>54</v>
      </c>
      <c r="C783" s="1" t="s">
        <v>11</v>
      </c>
      <c r="D783" s="5">
        <f>VLOOKUP(B783,SWH!$A$4:$C$19,3,FALSE)</f>
        <v>4982.1899999999996</v>
      </c>
      <c r="E783" s="5">
        <v>0.01</v>
      </c>
      <c r="F783" s="5">
        <v>0</v>
      </c>
      <c r="G783" s="5">
        <v>638.96</v>
      </c>
      <c r="H783" s="5">
        <v>246.52</v>
      </c>
      <c r="I783" s="5">
        <v>46.81</v>
      </c>
      <c r="J783" s="5">
        <v>750.07</v>
      </c>
      <c r="K783" s="5">
        <v>0</v>
      </c>
      <c r="L783" s="5">
        <v>11.7</v>
      </c>
      <c r="M783" s="5">
        <v>98.22</v>
      </c>
      <c r="N783" s="5">
        <v>0.15</v>
      </c>
      <c r="O783" s="5">
        <f>VLOOKUP(B783,SWH!$A$4:$B$19,2,FALSE)</f>
        <v>0.15</v>
      </c>
      <c r="P783" s="5">
        <f t="shared" si="50"/>
        <v>0</v>
      </c>
      <c r="Q783" s="5">
        <v>0</v>
      </c>
      <c r="R783" s="5">
        <v>0</v>
      </c>
      <c r="S783" s="5">
        <v>0</v>
      </c>
      <c r="T783" s="5">
        <v>0</v>
      </c>
      <c r="U783" s="5">
        <v>67.7</v>
      </c>
      <c r="V783" s="5">
        <v>0</v>
      </c>
      <c r="W783" s="5">
        <f t="shared" si="52"/>
        <v>737.19</v>
      </c>
      <c r="X783" s="5">
        <f t="shared" si="53"/>
        <v>0</v>
      </c>
      <c r="Y783" s="5">
        <v>1792.45</v>
      </c>
      <c r="Z783" s="5">
        <v>67.7</v>
      </c>
      <c r="AA783" s="5">
        <f t="shared" si="51"/>
        <v>1860.15</v>
      </c>
    </row>
    <row r="784" spans="1:27" x14ac:dyDescent="0.25">
      <c r="A784">
        <v>2019</v>
      </c>
      <c r="B784" t="s">
        <v>54</v>
      </c>
      <c r="C784" s="1" t="s">
        <v>13</v>
      </c>
      <c r="D784" s="5">
        <f>VLOOKUP(B784,SWH!$A$4:$C$19,3,FALSE)</f>
        <v>4982.1899999999996</v>
      </c>
      <c r="E784" s="5">
        <v>3.39</v>
      </c>
      <c r="F784" s="5">
        <v>2.37</v>
      </c>
      <c r="G784" s="5">
        <v>701.51</v>
      </c>
      <c r="H784" s="5">
        <v>246.61</v>
      </c>
      <c r="I784" s="5">
        <v>46.64</v>
      </c>
      <c r="J784" s="5">
        <v>750.07</v>
      </c>
      <c r="K784" s="5">
        <v>0</v>
      </c>
      <c r="L784" s="5">
        <v>11.7</v>
      </c>
      <c r="M784" s="5">
        <v>97.49</v>
      </c>
      <c r="N784" s="5">
        <v>0.15</v>
      </c>
      <c r="O784" s="5">
        <f>VLOOKUP(B784,SWH!$A$4:$B$19,2,FALSE)</f>
        <v>0.15</v>
      </c>
      <c r="P784" s="5">
        <f t="shared" si="50"/>
        <v>0</v>
      </c>
      <c r="Q784" s="5">
        <v>0</v>
      </c>
      <c r="R784" s="5">
        <v>0</v>
      </c>
      <c r="S784" s="5">
        <v>0</v>
      </c>
      <c r="T784" s="5">
        <v>0</v>
      </c>
      <c r="U784" s="5">
        <v>68.03</v>
      </c>
      <c r="V784" s="5">
        <v>0</v>
      </c>
      <c r="W784" s="5">
        <f t="shared" si="52"/>
        <v>802.39</v>
      </c>
      <c r="X784" s="5">
        <f t="shared" si="53"/>
        <v>2.37</v>
      </c>
      <c r="Y784" s="5">
        <v>1857.54</v>
      </c>
      <c r="Z784" s="5">
        <v>70.400000000000006</v>
      </c>
      <c r="AA784" s="5">
        <f t="shared" si="51"/>
        <v>1927.94</v>
      </c>
    </row>
    <row r="785" spans="1:27" x14ac:dyDescent="0.25">
      <c r="A785">
        <v>2019</v>
      </c>
      <c r="B785" t="s">
        <v>54</v>
      </c>
      <c r="C785" s="1" t="s">
        <v>19</v>
      </c>
      <c r="D785" s="5">
        <f>VLOOKUP(B785,SWH!$A$4:$C$19,3,FALSE)</f>
        <v>4982.1899999999996</v>
      </c>
      <c r="E785" s="5">
        <v>5.98</v>
      </c>
      <c r="F785" s="5">
        <v>3.51</v>
      </c>
      <c r="G785" s="5">
        <v>548.27</v>
      </c>
      <c r="H785" s="5">
        <v>246.11</v>
      </c>
      <c r="I785" s="5">
        <v>46.84</v>
      </c>
      <c r="J785" s="5">
        <v>750.07</v>
      </c>
      <c r="K785" s="5">
        <v>0</v>
      </c>
      <c r="L785" s="5">
        <v>11.7</v>
      </c>
      <c r="M785" s="5">
        <v>81.92</v>
      </c>
      <c r="N785" s="5">
        <v>0.15</v>
      </c>
      <c r="O785" s="5">
        <f>VLOOKUP(B785,SWH!$A$4:$B$19,2,FALSE)</f>
        <v>0.15</v>
      </c>
      <c r="P785" s="5">
        <f t="shared" si="50"/>
        <v>0</v>
      </c>
      <c r="Q785" s="5">
        <v>0</v>
      </c>
      <c r="R785" s="5">
        <v>0</v>
      </c>
      <c r="S785" s="5">
        <v>0</v>
      </c>
      <c r="T785" s="5">
        <v>0</v>
      </c>
      <c r="U785" s="5">
        <v>71.489999999999995</v>
      </c>
      <c r="V785" s="5">
        <v>0</v>
      </c>
      <c r="W785" s="5">
        <f t="shared" si="52"/>
        <v>636.16999999999996</v>
      </c>
      <c r="X785" s="5">
        <f t="shared" si="53"/>
        <v>3.51</v>
      </c>
      <c r="Y785" s="5">
        <v>1691.03</v>
      </c>
      <c r="Z785" s="5">
        <v>75</v>
      </c>
      <c r="AA785" s="5">
        <f t="shared" si="51"/>
        <v>1766.03</v>
      </c>
    </row>
    <row r="786" spans="1:27" x14ac:dyDescent="0.25">
      <c r="A786">
        <v>2019</v>
      </c>
      <c r="B786" t="s">
        <v>54</v>
      </c>
      <c r="C786" s="1" t="s">
        <v>20</v>
      </c>
      <c r="D786" s="5">
        <f>VLOOKUP(B786,SWH!$A$4:$C$19,3,FALSE)</f>
        <v>4982.1899999999996</v>
      </c>
      <c r="E786" s="5">
        <v>3.58</v>
      </c>
      <c r="F786" s="5">
        <v>10.41</v>
      </c>
      <c r="G786" s="5">
        <v>433.15</v>
      </c>
      <c r="H786" s="5">
        <v>246.37</v>
      </c>
      <c r="I786" s="5">
        <v>46.85</v>
      </c>
      <c r="J786" s="5">
        <v>750.07</v>
      </c>
      <c r="K786" s="5">
        <v>0</v>
      </c>
      <c r="L786" s="5">
        <v>11.7</v>
      </c>
      <c r="M786" s="5">
        <v>96.56</v>
      </c>
      <c r="N786" s="5">
        <v>0.15</v>
      </c>
      <c r="O786" s="5">
        <f>VLOOKUP(B786,SWH!$A$4:$B$19,2,FALSE)</f>
        <v>0.15</v>
      </c>
      <c r="P786" s="5">
        <f t="shared" si="50"/>
        <v>0</v>
      </c>
      <c r="Q786" s="5">
        <v>0</v>
      </c>
      <c r="R786" s="5">
        <v>0</v>
      </c>
      <c r="S786" s="5">
        <v>0</v>
      </c>
      <c r="T786" s="5">
        <v>0</v>
      </c>
      <c r="U786" s="5">
        <v>71.739999999999995</v>
      </c>
      <c r="V786" s="5">
        <v>0</v>
      </c>
      <c r="W786" s="5">
        <f t="shared" si="52"/>
        <v>533.29</v>
      </c>
      <c r="X786" s="5">
        <f t="shared" si="53"/>
        <v>10.41</v>
      </c>
      <c r="Y786" s="5">
        <v>1588.43</v>
      </c>
      <c r="Z786" s="5">
        <v>82.15</v>
      </c>
      <c r="AA786" s="5">
        <f t="shared" si="51"/>
        <v>1670.5800000000002</v>
      </c>
    </row>
    <row r="787" spans="1:27" x14ac:dyDescent="0.25">
      <c r="A787">
        <v>2019</v>
      </c>
      <c r="B787" t="s">
        <v>54</v>
      </c>
      <c r="C787" s="1" t="s">
        <v>3</v>
      </c>
      <c r="D787" s="5">
        <f>VLOOKUP(B787,SWH!$A$4:$C$19,3,FALSE)</f>
        <v>4982.1899999999996</v>
      </c>
      <c r="E787" s="5">
        <v>64.180000000000007</v>
      </c>
      <c r="F787" s="5">
        <v>45.77</v>
      </c>
      <c r="G787" s="5">
        <v>318.02999999999997</v>
      </c>
      <c r="H787" s="5">
        <v>247.08</v>
      </c>
      <c r="I787" s="5">
        <v>47.29</v>
      </c>
      <c r="J787" s="5">
        <v>750.07</v>
      </c>
      <c r="K787" s="5">
        <v>0</v>
      </c>
      <c r="L787" s="5">
        <v>11.7</v>
      </c>
      <c r="M787" s="5">
        <v>66.59</v>
      </c>
      <c r="N787" s="5">
        <v>0.15</v>
      </c>
      <c r="O787" s="5">
        <f>VLOOKUP(B787,SWH!$A$4:$B$19,2,FALSE)</f>
        <v>0.15</v>
      </c>
      <c r="P787" s="5">
        <f t="shared" si="50"/>
        <v>0</v>
      </c>
      <c r="Q787" s="5">
        <v>0</v>
      </c>
      <c r="R787" s="5">
        <v>0</v>
      </c>
      <c r="S787" s="5">
        <v>0</v>
      </c>
      <c r="T787" s="5">
        <v>0</v>
      </c>
      <c r="U787" s="5">
        <v>78.13</v>
      </c>
      <c r="V787" s="5">
        <v>0</v>
      </c>
      <c r="W787" s="5">
        <f t="shared" si="52"/>
        <v>448.79999999999995</v>
      </c>
      <c r="X787" s="5">
        <f t="shared" si="53"/>
        <v>45.77</v>
      </c>
      <c r="Y787" s="5">
        <v>1505.09</v>
      </c>
      <c r="Z787" s="5">
        <v>123.9</v>
      </c>
      <c r="AA787" s="5">
        <f t="shared" si="51"/>
        <v>1628.99</v>
      </c>
    </row>
    <row r="788" spans="1:27" x14ac:dyDescent="0.25">
      <c r="A788">
        <v>2019</v>
      </c>
      <c r="B788" t="s">
        <v>54</v>
      </c>
      <c r="C788" s="1" t="s">
        <v>7</v>
      </c>
      <c r="D788" s="5">
        <f>VLOOKUP(B788,SWH!$A$4:$C$19,3,FALSE)</f>
        <v>4982.1899999999996</v>
      </c>
      <c r="E788" s="5">
        <v>9.89</v>
      </c>
      <c r="F788" s="5">
        <v>39.4</v>
      </c>
      <c r="G788" s="5">
        <v>305.27</v>
      </c>
      <c r="H788" s="5">
        <v>246.51</v>
      </c>
      <c r="I788" s="5">
        <v>46.38</v>
      </c>
      <c r="J788" s="5">
        <v>750.07</v>
      </c>
      <c r="K788" s="5">
        <v>0</v>
      </c>
      <c r="L788" s="5">
        <v>11.7</v>
      </c>
      <c r="M788" s="5">
        <v>86.9</v>
      </c>
      <c r="N788" s="5">
        <v>0.15</v>
      </c>
      <c r="O788" s="5">
        <f>VLOOKUP(B788,SWH!$A$4:$B$19,2,FALSE)</f>
        <v>0.15</v>
      </c>
      <c r="P788" s="5">
        <f t="shared" si="50"/>
        <v>0</v>
      </c>
      <c r="Q788" s="5">
        <v>0</v>
      </c>
      <c r="R788" s="5">
        <v>0</v>
      </c>
      <c r="S788" s="5">
        <v>0</v>
      </c>
      <c r="T788" s="5">
        <v>0</v>
      </c>
      <c r="U788" s="5">
        <v>76.400000000000006</v>
      </c>
      <c r="V788" s="5">
        <v>0</v>
      </c>
      <c r="W788" s="5">
        <f t="shared" si="52"/>
        <v>402.05999999999995</v>
      </c>
      <c r="X788" s="5">
        <f t="shared" si="53"/>
        <v>39.4</v>
      </c>
      <c r="Y788" s="5">
        <v>1456.87</v>
      </c>
      <c r="Z788" s="5">
        <v>115.81</v>
      </c>
      <c r="AA788" s="5">
        <f t="shared" si="51"/>
        <v>1572.6799999999998</v>
      </c>
    </row>
    <row r="789" spans="1:27" x14ac:dyDescent="0.25">
      <c r="A789">
        <v>2019</v>
      </c>
      <c r="B789" t="s">
        <v>54</v>
      </c>
      <c r="C789" s="1" t="s">
        <v>17</v>
      </c>
      <c r="D789" s="5">
        <f>VLOOKUP(B789,SWH!$A$4:$C$19,3,FALSE)</f>
        <v>4982.1899999999996</v>
      </c>
      <c r="E789" s="5">
        <v>2.93</v>
      </c>
      <c r="F789" s="5">
        <v>6.82</v>
      </c>
      <c r="G789" s="5">
        <v>193.53</v>
      </c>
      <c r="H789" s="5">
        <v>247</v>
      </c>
      <c r="I789" s="5">
        <v>46.2</v>
      </c>
      <c r="J789" s="5">
        <v>750.07</v>
      </c>
      <c r="K789" s="5">
        <v>0</v>
      </c>
      <c r="L789" s="5">
        <v>11.7</v>
      </c>
      <c r="M789" s="5">
        <v>61.88</v>
      </c>
      <c r="N789" s="5">
        <v>0.15</v>
      </c>
      <c r="O789" s="5">
        <f>VLOOKUP(B789,SWH!$A$4:$B$19,2,FALSE)</f>
        <v>0.15</v>
      </c>
      <c r="P789" s="5">
        <f t="shared" si="50"/>
        <v>0</v>
      </c>
      <c r="Q789" s="5">
        <v>0</v>
      </c>
      <c r="R789" s="5">
        <v>0</v>
      </c>
      <c r="S789" s="5">
        <v>0</v>
      </c>
      <c r="T789" s="5">
        <v>0</v>
      </c>
      <c r="U789" s="5">
        <v>78.819999999999993</v>
      </c>
      <c r="V789" s="5">
        <v>0</v>
      </c>
      <c r="W789" s="5">
        <f t="shared" si="52"/>
        <v>258.34000000000003</v>
      </c>
      <c r="X789" s="5">
        <f t="shared" si="53"/>
        <v>6.82</v>
      </c>
      <c r="Y789" s="5">
        <v>1313.47</v>
      </c>
      <c r="Z789" s="5">
        <v>85.64</v>
      </c>
      <c r="AA789" s="5">
        <f t="shared" si="51"/>
        <v>1399.1100000000001</v>
      </c>
    </row>
    <row r="790" spans="1:27" x14ac:dyDescent="0.25">
      <c r="A790">
        <v>2019</v>
      </c>
      <c r="B790" t="s">
        <v>54</v>
      </c>
      <c r="C790" s="1" t="s">
        <v>14</v>
      </c>
      <c r="D790" s="5">
        <f>VLOOKUP(B790,SWH!$A$4:$C$19,3,FALSE)</f>
        <v>4982.1899999999996</v>
      </c>
      <c r="E790" s="5">
        <v>84.37</v>
      </c>
      <c r="F790" s="5">
        <v>157.41</v>
      </c>
      <c r="G790" s="5">
        <v>217.87</v>
      </c>
      <c r="H790" s="5">
        <v>247.29</v>
      </c>
      <c r="I790" s="5">
        <v>46.81</v>
      </c>
      <c r="J790" s="5">
        <v>750.07</v>
      </c>
      <c r="K790" s="5">
        <v>0</v>
      </c>
      <c r="L790" s="5">
        <v>11.71</v>
      </c>
      <c r="M790" s="5">
        <v>64.5</v>
      </c>
      <c r="N790" s="5">
        <v>0.15</v>
      </c>
      <c r="O790" s="5">
        <f>VLOOKUP(B790,SWH!$A$4:$B$19,2,FALSE)</f>
        <v>0.15</v>
      </c>
      <c r="P790" s="5">
        <f t="shared" si="50"/>
        <v>0</v>
      </c>
      <c r="Q790" s="5">
        <v>0</v>
      </c>
      <c r="R790" s="5">
        <v>0</v>
      </c>
      <c r="S790" s="5">
        <v>0</v>
      </c>
      <c r="T790" s="5">
        <v>0</v>
      </c>
      <c r="U790" s="5">
        <v>83.45</v>
      </c>
      <c r="V790" s="5">
        <v>0</v>
      </c>
      <c r="W790" s="5">
        <f t="shared" si="52"/>
        <v>366.74</v>
      </c>
      <c r="X790" s="5">
        <f t="shared" si="53"/>
        <v>157.41</v>
      </c>
      <c r="Y790" s="5">
        <v>1422.75</v>
      </c>
      <c r="Z790" s="5">
        <v>240.86</v>
      </c>
      <c r="AA790" s="5">
        <f t="shared" si="51"/>
        <v>1663.6100000000001</v>
      </c>
    </row>
    <row r="791" spans="1:27" x14ac:dyDescent="0.25">
      <c r="A791">
        <v>2019</v>
      </c>
      <c r="B791" t="s">
        <v>54</v>
      </c>
      <c r="C791" s="1" t="s">
        <v>2</v>
      </c>
      <c r="D791" s="5">
        <f>VLOOKUP(B791,SWH!$A$4:$C$19,3,FALSE)</f>
        <v>4982.1899999999996</v>
      </c>
      <c r="E791" s="5">
        <v>15.93</v>
      </c>
      <c r="F791" s="5">
        <v>71.430000000000007</v>
      </c>
      <c r="G791" s="5">
        <v>218.56</v>
      </c>
      <c r="H791" s="5">
        <v>245.97</v>
      </c>
      <c r="I791" s="5">
        <v>46.5</v>
      </c>
      <c r="J791" s="5">
        <v>750.07</v>
      </c>
      <c r="K791" s="5">
        <v>0</v>
      </c>
      <c r="L791" s="5">
        <v>11.7</v>
      </c>
      <c r="M791" s="5">
        <v>89.95</v>
      </c>
      <c r="N791" s="5">
        <v>0.15</v>
      </c>
      <c r="O791" s="5">
        <f>VLOOKUP(B791,SWH!$A$4:$B$19,2,FALSE)</f>
        <v>0.15</v>
      </c>
      <c r="P791" s="5">
        <f t="shared" si="50"/>
        <v>0</v>
      </c>
      <c r="Q791" s="5">
        <v>0</v>
      </c>
      <c r="R791" s="5">
        <v>0</v>
      </c>
      <c r="S791" s="5">
        <v>0</v>
      </c>
      <c r="T791" s="5">
        <v>0</v>
      </c>
      <c r="U791" s="5">
        <v>81.900000000000006</v>
      </c>
      <c r="V791" s="5">
        <v>0</v>
      </c>
      <c r="W791" s="5">
        <f t="shared" si="52"/>
        <v>324.44</v>
      </c>
      <c r="X791" s="5">
        <f t="shared" si="53"/>
        <v>71.430000000000007</v>
      </c>
      <c r="Y791" s="5">
        <v>1378.82</v>
      </c>
      <c r="Z791" s="5">
        <v>153.32</v>
      </c>
      <c r="AA791" s="5">
        <f t="shared" si="51"/>
        <v>1532.1399999999999</v>
      </c>
    </row>
    <row r="792" spans="1:27" x14ac:dyDescent="0.25">
      <c r="A792">
        <v>2019</v>
      </c>
      <c r="B792" t="s">
        <v>54</v>
      </c>
      <c r="C792" s="1" t="s">
        <v>18</v>
      </c>
      <c r="D792" s="5">
        <f>VLOOKUP(B792,SWH!$A$4:$C$19,3,FALSE)</f>
        <v>4982.1899999999996</v>
      </c>
      <c r="E792" s="5">
        <v>51.49</v>
      </c>
      <c r="F792" s="5">
        <v>91.84</v>
      </c>
      <c r="G792" s="5">
        <v>81.96</v>
      </c>
      <c r="H792" s="5">
        <v>248.51</v>
      </c>
      <c r="I792" s="5">
        <v>47.55</v>
      </c>
      <c r="J792" s="5">
        <v>750.07</v>
      </c>
      <c r="K792" s="5">
        <v>0</v>
      </c>
      <c r="L792" s="5">
        <v>11.71</v>
      </c>
      <c r="M792" s="5">
        <v>56.89</v>
      </c>
      <c r="N792" s="5">
        <v>0.15</v>
      </c>
      <c r="O792" s="5">
        <f>VLOOKUP(B792,SWH!$A$4:$B$19,2,FALSE)</f>
        <v>0.15</v>
      </c>
      <c r="P792" s="5">
        <f t="shared" si="50"/>
        <v>0</v>
      </c>
      <c r="Q792" s="5">
        <v>0</v>
      </c>
      <c r="R792" s="5">
        <v>0</v>
      </c>
      <c r="S792" s="5">
        <v>0</v>
      </c>
      <c r="T792" s="5">
        <v>0</v>
      </c>
      <c r="U792" s="5">
        <v>85.09</v>
      </c>
      <c r="V792" s="5">
        <v>0</v>
      </c>
      <c r="W792" s="5">
        <f t="shared" si="52"/>
        <v>190.33999999999997</v>
      </c>
      <c r="X792" s="5">
        <f t="shared" si="53"/>
        <v>91.84</v>
      </c>
      <c r="Y792" s="5">
        <v>1248.32</v>
      </c>
      <c r="Z792" s="5">
        <v>176.93</v>
      </c>
      <c r="AA792" s="5">
        <f t="shared" si="51"/>
        <v>1425.25</v>
      </c>
    </row>
    <row r="793" spans="1:27" x14ac:dyDescent="0.25">
      <c r="A793">
        <v>2019</v>
      </c>
      <c r="B793" t="s">
        <v>54</v>
      </c>
      <c r="C793" s="1" t="s">
        <v>4</v>
      </c>
      <c r="D793" s="5">
        <f>VLOOKUP(B793,SWH!$A$4:$C$19,3,FALSE)</f>
        <v>4982.1899999999996</v>
      </c>
      <c r="E793" s="5">
        <v>149.58000000000001</v>
      </c>
      <c r="F793" s="5">
        <v>259.99</v>
      </c>
      <c r="G793" s="5">
        <v>141.63</v>
      </c>
      <c r="H793" s="5">
        <v>246.87</v>
      </c>
      <c r="I793" s="5">
        <v>47.2</v>
      </c>
      <c r="J793" s="5">
        <v>750.07</v>
      </c>
      <c r="K793" s="5">
        <v>0</v>
      </c>
      <c r="L793" s="5">
        <v>11.7</v>
      </c>
      <c r="M793" s="5">
        <v>61.56</v>
      </c>
      <c r="N793" s="5">
        <v>0.15</v>
      </c>
      <c r="O793" s="5">
        <f>VLOOKUP(B793,SWH!$A$4:$B$19,2,FALSE)</f>
        <v>0.15</v>
      </c>
      <c r="P793" s="5">
        <f t="shared" si="50"/>
        <v>0</v>
      </c>
      <c r="Q793" s="5">
        <v>0</v>
      </c>
      <c r="R793" s="5">
        <v>0</v>
      </c>
      <c r="S793" s="5">
        <v>0</v>
      </c>
      <c r="T793" s="5">
        <v>0</v>
      </c>
      <c r="U793" s="5">
        <v>88</v>
      </c>
      <c r="V793" s="5">
        <v>0</v>
      </c>
      <c r="W793" s="5">
        <f t="shared" si="52"/>
        <v>352.77000000000004</v>
      </c>
      <c r="X793" s="5">
        <f t="shared" si="53"/>
        <v>259.99</v>
      </c>
      <c r="Y793" s="5">
        <v>1408.75</v>
      </c>
      <c r="Z793" s="5">
        <v>347.99</v>
      </c>
      <c r="AA793" s="5">
        <f t="shared" si="51"/>
        <v>1756.74</v>
      </c>
    </row>
    <row r="794" spans="1:27" x14ac:dyDescent="0.25">
      <c r="A794">
        <v>2019</v>
      </c>
      <c r="B794" t="s">
        <v>54</v>
      </c>
      <c r="C794" s="1" t="s">
        <v>5</v>
      </c>
      <c r="D794" s="5">
        <f>VLOOKUP(B794,SWH!$A$4:$C$19,3,FALSE)</f>
        <v>4982.1899999999996</v>
      </c>
      <c r="E794" s="5">
        <v>57.44</v>
      </c>
      <c r="F794" s="5">
        <v>153.15</v>
      </c>
      <c r="G794" s="5">
        <v>165.06</v>
      </c>
      <c r="H794" s="5">
        <v>246.76</v>
      </c>
      <c r="I794" s="5">
        <v>46.77</v>
      </c>
      <c r="J794" s="5">
        <v>750.07</v>
      </c>
      <c r="K794" s="5">
        <v>0</v>
      </c>
      <c r="L794" s="5">
        <v>11.7</v>
      </c>
      <c r="M794" s="5">
        <v>82.3</v>
      </c>
      <c r="N794" s="5">
        <v>0.15</v>
      </c>
      <c r="O794" s="5">
        <f>VLOOKUP(B794,SWH!$A$4:$B$19,2,FALSE)</f>
        <v>0.15</v>
      </c>
      <c r="P794" s="5">
        <f t="shared" si="50"/>
        <v>0</v>
      </c>
      <c r="Q794" s="5">
        <v>0</v>
      </c>
      <c r="R794" s="5">
        <v>0</v>
      </c>
      <c r="S794" s="5">
        <v>0</v>
      </c>
      <c r="T794" s="5">
        <v>0</v>
      </c>
      <c r="U794" s="5">
        <v>86.68</v>
      </c>
      <c r="V794" s="5">
        <v>0</v>
      </c>
      <c r="W794" s="5">
        <f t="shared" si="52"/>
        <v>304.8</v>
      </c>
      <c r="X794" s="5">
        <f t="shared" si="53"/>
        <v>153.15</v>
      </c>
      <c r="Y794" s="5">
        <v>1360.24</v>
      </c>
      <c r="Z794" s="5">
        <v>239.83</v>
      </c>
      <c r="AA794" s="5">
        <f t="shared" si="51"/>
        <v>1600.07</v>
      </c>
    </row>
    <row r="795" spans="1:27" x14ac:dyDescent="0.25">
      <c r="A795">
        <v>2019</v>
      </c>
      <c r="B795" t="s">
        <v>54</v>
      </c>
      <c r="C795" s="1" t="s">
        <v>15</v>
      </c>
      <c r="D795" s="5">
        <f>VLOOKUP(B795,SWH!$A$4:$C$19,3,FALSE)</f>
        <v>4982.1899999999996</v>
      </c>
      <c r="E795" s="5">
        <v>43.89</v>
      </c>
      <c r="F795" s="5">
        <v>119.15</v>
      </c>
      <c r="G795" s="5">
        <v>47.03</v>
      </c>
      <c r="H795" s="5">
        <v>248.73</v>
      </c>
      <c r="I795" s="5">
        <v>47.66</v>
      </c>
      <c r="J795" s="5">
        <v>750.07</v>
      </c>
      <c r="K795" s="5">
        <v>0</v>
      </c>
      <c r="L795" s="5">
        <v>11.71</v>
      </c>
      <c r="M795" s="5">
        <v>57.93</v>
      </c>
      <c r="N795" s="5">
        <v>0.15</v>
      </c>
      <c r="O795" s="5">
        <f>VLOOKUP(B795,SWH!$A$4:$B$19,2,FALSE)</f>
        <v>0.15</v>
      </c>
      <c r="P795" s="5">
        <f t="shared" si="50"/>
        <v>0</v>
      </c>
      <c r="Q795" s="5">
        <v>0</v>
      </c>
      <c r="R795" s="5">
        <v>0</v>
      </c>
      <c r="S795" s="5">
        <v>0</v>
      </c>
      <c r="T795" s="5">
        <v>0</v>
      </c>
      <c r="U795" s="5">
        <v>87.66</v>
      </c>
      <c r="V795" s="5">
        <v>0</v>
      </c>
      <c r="W795" s="5">
        <f t="shared" si="52"/>
        <v>148.85</v>
      </c>
      <c r="X795" s="5">
        <f t="shared" si="53"/>
        <v>119.15</v>
      </c>
      <c r="Y795" s="5">
        <v>1207.1600000000001</v>
      </c>
      <c r="Z795" s="5">
        <v>206.8</v>
      </c>
      <c r="AA795" s="5">
        <f t="shared" si="51"/>
        <v>1413.96</v>
      </c>
    </row>
    <row r="796" spans="1:27" x14ac:dyDescent="0.25">
      <c r="A796">
        <v>2019</v>
      </c>
      <c r="B796" t="s">
        <v>54</v>
      </c>
      <c r="C796" s="1" t="s">
        <v>16</v>
      </c>
      <c r="D796" s="5">
        <f>VLOOKUP(B796,SWH!$A$4:$C$19,3,FALSE)</f>
        <v>4982.1899999999996</v>
      </c>
      <c r="E796" s="5">
        <v>224.67</v>
      </c>
      <c r="F796" s="5">
        <v>380.8</v>
      </c>
      <c r="G796" s="5">
        <v>155.75</v>
      </c>
      <c r="H796" s="5">
        <v>247.17</v>
      </c>
      <c r="I796" s="5">
        <v>47.21</v>
      </c>
      <c r="J796" s="5">
        <v>750.07</v>
      </c>
      <c r="K796" s="5">
        <v>0</v>
      </c>
      <c r="L796" s="5">
        <v>11.71</v>
      </c>
      <c r="M796" s="5">
        <v>64.569999999999993</v>
      </c>
      <c r="N796" s="5">
        <v>0.15</v>
      </c>
      <c r="O796" s="5">
        <f>VLOOKUP(B796,SWH!$A$4:$B$19,2,FALSE)</f>
        <v>0.15</v>
      </c>
      <c r="P796" s="5">
        <f t="shared" si="50"/>
        <v>0</v>
      </c>
      <c r="Q796" s="5">
        <v>0</v>
      </c>
      <c r="R796" s="5">
        <v>0</v>
      </c>
      <c r="S796" s="5">
        <v>0</v>
      </c>
      <c r="T796" s="5">
        <v>0</v>
      </c>
      <c r="U796" s="5">
        <v>91.5</v>
      </c>
      <c r="V796" s="5">
        <v>0</v>
      </c>
      <c r="W796" s="5">
        <f t="shared" si="52"/>
        <v>444.98999999999995</v>
      </c>
      <c r="X796" s="5">
        <f t="shared" si="53"/>
        <v>380.8</v>
      </c>
      <c r="Y796" s="5">
        <v>1501.29</v>
      </c>
      <c r="Z796" s="5">
        <v>472.3</v>
      </c>
      <c r="AA796" s="5">
        <f t="shared" si="51"/>
        <v>1973.59</v>
      </c>
    </row>
    <row r="797" spans="1:27" x14ac:dyDescent="0.25">
      <c r="A797">
        <v>2019</v>
      </c>
      <c r="B797" t="s">
        <v>54</v>
      </c>
      <c r="C797" s="1" t="s">
        <v>9</v>
      </c>
      <c r="D797" s="5">
        <f>VLOOKUP(B797,SWH!$A$4:$C$19,3,FALSE)</f>
        <v>4982.1899999999996</v>
      </c>
      <c r="E797" s="5">
        <v>128.47999999999999</v>
      </c>
      <c r="F797" s="5">
        <v>262.44</v>
      </c>
      <c r="G797" s="5">
        <v>106.41</v>
      </c>
      <c r="H797" s="5">
        <v>247.39</v>
      </c>
      <c r="I797" s="5">
        <v>47.71</v>
      </c>
      <c r="J797" s="5">
        <v>750.07</v>
      </c>
      <c r="K797" s="5">
        <v>0</v>
      </c>
      <c r="L797" s="5">
        <v>11.71</v>
      </c>
      <c r="M797" s="5">
        <v>71.2</v>
      </c>
      <c r="N797" s="5">
        <v>0.15</v>
      </c>
      <c r="O797" s="5">
        <f>VLOOKUP(B797,SWH!$A$4:$B$19,2,FALSE)</f>
        <v>0.15</v>
      </c>
      <c r="P797" s="5">
        <f t="shared" si="50"/>
        <v>0</v>
      </c>
      <c r="Q797" s="5">
        <v>0</v>
      </c>
      <c r="R797" s="5">
        <v>0</v>
      </c>
      <c r="S797" s="5">
        <v>0</v>
      </c>
      <c r="T797" s="5">
        <v>0</v>
      </c>
      <c r="U797" s="5">
        <v>90.55</v>
      </c>
      <c r="V797" s="5">
        <v>0</v>
      </c>
      <c r="W797" s="5">
        <f t="shared" si="52"/>
        <v>306.08999999999997</v>
      </c>
      <c r="X797" s="5">
        <f t="shared" si="53"/>
        <v>262.44</v>
      </c>
      <c r="Y797" s="5">
        <v>1363.12</v>
      </c>
      <c r="Z797" s="5">
        <v>352.99</v>
      </c>
      <c r="AA797" s="5">
        <f t="shared" si="51"/>
        <v>1716.11</v>
      </c>
    </row>
    <row r="798" spans="1:27" x14ac:dyDescent="0.25">
      <c r="A798">
        <v>2019</v>
      </c>
      <c r="B798" t="s">
        <v>54</v>
      </c>
      <c r="C798" s="1" t="s">
        <v>12</v>
      </c>
      <c r="D798" s="5">
        <f>VLOOKUP(B798,SWH!$A$4:$C$19,3,FALSE)</f>
        <v>4982.1899999999996</v>
      </c>
      <c r="E798" s="5">
        <v>228.22</v>
      </c>
      <c r="F798" s="5">
        <v>98.27</v>
      </c>
      <c r="G798" s="5">
        <v>116.58</v>
      </c>
      <c r="H798" s="5">
        <v>247.5</v>
      </c>
      <c r="I798" s="5">
        <v>47.7</v>
      </c>
      <c r="J798" s="5">
        <v>750.07</v>
      </c>
      <c r="K798" s="5">
        <v>0</v>
      </c>
      <c r="L798" s="5">
        <v>11.71</v>
      </c>
      <c r="M798" s="5">
        <v>65.87</v>
      </c>
      <c r="N798" s="5">
        <v>0.15</v>
      </c>
      <c r="O798" s="5">
        <f>VLOOKUP(B798,SWH!$A$4:$B$19,2,FALSE)</f>
        <v>0.15</v>
      </c>
      <c r="P798" s="5">
        <f t="shared" si="50"/>
        <v>0</v>
      </c>
      <c r="Q798" s="5">
        <v>0</v>
      </c>
      <c r="R798" s="5">
        <v>0</v>
      </c>
      <c r="S798" s="5">
        <v>20.74</v>
      </c>
      <c r="T798" s="5">
        <v>0</v>
      </c>
      <c r="U798" s="5">
        <v>95.61</v>
      </c>
      <c r="V798" s="5">
        <v>0</v>
      </c>
      <c r="W798" s="5">
        <f t="shared" si="52"/>
        <v>431.41</v>
      </c>
      <c r="X798" s="5">
        <f t="shared" si="53"/>
        <v>98.27</v>
      </c>
      <c r="Y798" s="5">
        <v>1488.53</v>
      </c>
      <c r="Z798" s="5">
        <v>193.88</v>
      </c>
      <c r="AA798" s="5">
        <f t="shared" si="51"/>
        <v>1682.4099999999999</v>
      </c>
    </row>
    <row r="799" spans="1:27" x14ac:dyDescent="0.25">
      <c r="A799">
        <v>2019</v>
      </c>
      <c r="B799" t="s">
        <v>54</v>
      </c>
      <c r="C799" s="1" t="s">
        <v>8</v>
      </c>
      <c r="D799" s="5">
        <f>VLOOKUP(B799,SWH!$A$4:$C$19,3,FALSE)</f>
        <v>4982.1899999999996</v>
      </c>
      <c r="E799" s="5">
        <v>311.14999999999998</v>
      </c>
      <c r="F799" s="5">
        <v>207.16</v>
      </c>
      <c r="G799" s="5">
        <v>52.23</v>
      </c>
      <c r="H799" s="5">
        <v>256.44</v>
      </c>
      <c r="I799" s="5">
        <v>51.59</v>
      </c>
      <c r="J799" s="5">
        <v>750.07</v>
      </c>
      <c r="K799" s="5">
        <v>0</v>
      </c>
      <c r="L799" s="5">
        <v>11.72</v>
      </c>
      <c r="M799" s="5">
        <v>68.19</v>
      </c>
      <c r="N799" s="5">
        <v>0.15</v>
      </c>
      <c r="O799" s="5">
        <f>VLOOKUP(B799,SWH!$A$4:$B$19,2,FALSE)</f>
        <v>0.15</v>
      </c>
      <c r="P799" s="5">
        <f t="shared" si="50"/>
        <v>0</v>
      </c>
      <c r="Q799" s="5">
        <v>0</v>
      </c>
      <c r="R799" s="5">
        <v>0</v>
      </c>
      <c r="S799" s="5">
        <v>21.18</v>
      </c>
      <c r="T799" s="5">
        <v>0</v>
      </c>
      <c r="U799" s="5">
        <v>101.21</v>
      </c>
      <c r="V799" s="5">
        <v>0</v>
      </c>
      <c r="W799" s="5">
        <f t="shared" si="52"/>
        <v>452.75</v>
      </c>
      <c r="X799" s="5">
        <f t="shared" si="53"/>
        <v>207.16</v>
      </c>
      <c r="Y799" s="5">
        <v>1522.71</v>
      </c>
      <c r="Z799" s="5">
        <v>308.37</v>
      </c>
      <c r="AA799" s="5">
        <f t="shared" si="51"/>
        <v>1831.08</v>
      </c>
    </row>
    <row r="800" spans="1:27" x14ac:dyDescent="0.25">
      <c r="A800">
        <v>2004</v>
      </c>
      <c r="B800" t="s">
        <v>53</v>
      </c>
      <c r="C800" s="1" t="s">
        <v>10</v>
      </c>
      <c r="D800" s="5">
        <f>VLOOKUP(B800,SWH!$A$4:$C$19,3,FALSE)</f>
        <v>511.16</v>
      </c>
      <c r="E800" s="5">
        <v>0</v>
      </c>
      <c r="F800" s="5">
        <v>0</v>
      </c>
      <c r="G800" s="5">
        <v>135.63</v>
      </c>
      <c r="H800" s="5">
        <v>70.959999999999994</v>
      </c>
      <c r="I800" s="5">
        <v>24.9</v>
      </c>
      <c r="J800" s="5">
        <v>52.8</v>
      </c>
      <c r="K800" s="5">
        <v>0</v>
      </c>
      <c r="L800" s="5">
        <v>0</v>
      </c>
      <c r="M800" s="5">
        <v>33.4</v>
      </c>
      <c r="N800" s="5">
        <v>0</v>
      </c>
      <c r="O800" s="5">
        <f>VLOOKUP(B800,SWH!$A$4:$B$19,2,FALSE)</f>
        <v>0</v>
      </c>
      <c r="P800" s="5">
        <f>N800-O800</f>
        <v>0</v>
      </c>
      <c r="Q800" s="5">
        <v>0</v>
      </c>
      <c r="R800" s="5">
        <v>0</v>
      </c>
      <c r="S800" s="5">
        <v>0</v>
      </c>
      <c r="T800" s="5">
        <v>18.04</v>
      </c>
      <c r="U800" s="5">
        <v>0</v>
      </c>
      <c r="V800" s="5">
        <v>0</v>
      </c>
      <c r="W800" s="5">
        <f t="shared" si="52"/>
        <v>169.03</v>
      </c>
      <c r="X800" s="5">
        <f t="shared" si="53"/>
        <v>0</v>
      </c>
      <c r="Y800" s="5">
        <v>335.74</v>
      </c>
      <c r="Z800" s="5">
        <v>0</v>
      </c>
      <c r="AA800" s="5">
        <f t="shared" si="51"/>
        <v>335.74</v>
      </c>
    </row>
    <row r="801" spans="1:27" x14ac:dyDescent="0.25">
      <c r="A801">
        <v>2004</v>
      </c>
      <c r="B801" t="s">
        <v>53</v>
      </c>
      <c r="C801" s="1" t="s">
        <v>6</v>
      </c>
      <c r="D801" s="5">
        <f>VLOOKUP(B801,SWH!$A$4:$C$19,3,FALSE)</f>
        <v>511.16</v>
      </c>
      <c r="E801" s="5">
        <v>0</v>
      </c>
      <c r="F801" s="5">
        <v>0</v>
      </c>
      <c r="G801" s="5">
        <v>105.92</v>
      </c>
      <c r="H801" s="5">
        <v>70.959999999999994</v>
      </c>
      <c r="I801" s="5">
        <v>24.91</v>
      </c>
      <c r="J801" s="5">
        <v>52.8</v>
      </c>
      <c r="K801" s="5">
        <v>0</v>
      </c>
      <c r="L801" s="5">
        <v>0</v>
      </c>
      <c r="M801" s="5">
        <v>30.17</v>
      </c>
      <c r="N801" s="5">
        <v>0</v>
      </c>
      <c r="O801" s="5">
        <f>VLOOKUP(B801,SWH!$A$4:$B$19,2,FALSE)</f>
        <v>0</v>
      </c>
      <c r="P801" s="5">
        <f>N801-O801</f>
        <v>0</v>
      </c>
      <c r="Q801" s="5">
        <v>0</v>
      </c>
      <c r="R801" s="5">
        <v>0</v>
      </c>
      <c r="S801" s="5">
        <v>0</v>
      </c>
      <c r="T801" s="5">
        <v>18.04</v>
      </c>
      <c r="U801" s="5">
        <v>0</v>
      </c>
      <c r="V801" s="5">
        <v>0</v>
      </c>
      <c r="W801" s="5">
        <f t="shared" si="52"/>
        <v>136.09</v>
      </c>
      <c r="X801" s="5">
        <f t="shared" si="53"/>
        <v>0</v>
      </c>
      <c r="Y801" s="5">
        <v>302.8</v>
      </c>
      <c r="Z801" s="5">
        <v>0</v>
      </c>
      <c r="AA801" s="5">
        <f t="shared" si="51"/>
        <v>302.8</v>
      </c>
    </row>
    <row r="802" spans="1:27" x14ac:dyDescent="0.25">
      <c r="A802">
        <v>2004</v>
      </c>
      <c r="B802" t="s">
        <v>53</v>
      </c>
      <c r="C802" s="1" t="s">
        <v>11</v>
      </c>
      <c r="D802" s="5">
        <f>VLOOKUP(B802,SWH!$A$4:$C$19,3,FALSE)</f>
        <v>511.16</v>
      </c>
      <c r="E802" s="5">
        <v>0</v>
      </c>
      <c r="F802" s="5">
        <v>0</v>
      </c>
      <c r="G802" s="5">
        <v>96.7</v>
      </c>
      <c r="H802" s="5">
        <v>70.959999999999994</v>
      </c>
      <c r="I802" s="5">
        <v>24.91</v>
      </c>
      <c r="J802" s="5">
        <v>52.8</v>
      </c>
      <c r="K802" s="5">
        <v>0</v>
      </c>
      <c r="L802" s="5">
        <v>0</v>
      </c>
      <c r="M802" s="5">
        <v>30.21</v>
      </c>
      <c r="N802" s="5">
        <v>0</v>
      </c>
      <c r="O802" s="5">
        <f>VLOOKUP(B802,SWH!$A$4:$B$19,2,FALSE)</f>
        <v>0</v>
      </c>
      <c r="P802" s="5">
        <f t="shared" ref="P802:P804" si="54">N802-O802</f>
        <v>0</v>
      </c>
      <c r="Q802" s="5">
        <v>0</v>
      </c>
      <c r="R802" s="5">
        <v>0</v>
      </c>
      <c r="S802" s="5">
        <v>0</v>
      </c>
      <c r="T802" s="5">
        <v>18.04</v>
      </c>
      <c r="U802" s="5">
        <v>0</v>
      </c>
      <c r="V802" s="5">
        <v>0</v>
      </c>
      <c r="W802" s="5">
        <f t="shared" si="52"/>
        <v>126.91</v>
      </c>
      <c r="X802" s="5">
        <f t="shared" si="53"/>
        <v>0</v>
      </c>
      <c r="Y802" s="5">
        <v>293.62</v>
      </c>
      <c r="Z802" s="5">
        <v>0</v>
      </c>
      <c r="AA802" s="5">
        <f t="shared" si="51"/>
        <v>293.62</v>
      </c>
    </row>
    <row r="803" spans="1:27" x14ac:dyDescent="0.25">
      <c r="A803">
        <v>2004</v>
      </c>
      <c r="B803" t="s">
        <v>53</v>
      </c>
      <c r="C803" s="1" t="s">
        <v>13</v>
      </c>
      <c r="D803" s="5">
        <f>VLOOKUP(B803,SWH!$A$4:$C$19,3,FALSE)</f>
        <v>511.16</v>
      </c>
      <c r="E803" s="5">
        <v>0.05</v>
      </c>
      <c r="F803" s="5">
        <v>0</v>
      </c>
      <c r="G803" s="5">
        <v>84.43</v>
      </c>
      <c r="H803" s="5">
        <v>70.959999999999994</v>
      </c>
      <c r="I803" s="5">
        <v>24.88</v>
      </c>
      <c r="J803" s="5">
        <v>52.8</v>
      </c>
      <c r="K803" s="5">
        <v>0</v>
      </c>
      <c r="L803" s="5">
        <v>0</v>
      </c>
      <c r="M803" s="5">
        <v>28.12</v>
      </c>
      <c r="N803" s="5">
        <v>0</v>
      </c>
      <c r="O803" s="5">
        <f>VLOOKUP(B803,SWH!$A$4:$B$19,2,FALSE)</f>
        <v>0</v>
      </c>
      <c r="P803" s="5">
        <f t="shared" si="54"/>
        <v>0</v>
      </c>
      <c r="Q803" s="5">
        <v>0</v>
      </c>
      <c r="R803" s="5">
        <v>0</v>
      </c>
      <c r="S803" s="5">
        <v>0</v>
      </c>
      <c r="T803" s="5">
        <v>18.04</v>
      </c>
      <c r="U803" s="5">
        <v>0</v>
      </c>
      <c r="V803" s="5">
        <v>0</v>
      </c>
      <c r="W803" s="5">
        <f t="shared" si="52"/>
        <v>112.60000000000001</v>
      </c>
      <c r="X803" s="5">
        <f t="shared" si="53"/>
        <v>0</v>
      </c>
      <c r="Y803" s="5">
        <v>279.27</v>
      </c>
      <c r="Z803" s="5">
        <v>0</v>
      </c>
      <c r="AA803" s="5">
        <f t="shared" si="51"/>
        <v>279.27</v>
      </c>
    </row>
    <row r="804" spans="1:27" x14ac:dyDescent="0.25">
      <c r="A804">
        <v>2004</v>
      </c>
      <c r="B804" t="s">
        <v>53</v>
      </c>
      <c r="C804" s="1" t="s">
        <v>19</v>
      </c>
      <c r="D804" s="5">
        <f>VLOOKUP(B804,SWH!$A$4:$C$19,3,FALSE)</f>
        <v>511.16</v>
      </c>
      <c r="E804" s="5">
        <v>0.48</v>
      </c>
      <c r="F804" s="5">
        <v>0.01</v>
      </c>
      <c r="G804" s="5">
        <v>79.22</v>
      </c>
      <c r="H804" s="5">
        <v>70.959999999999994</v>
      </c>
      <c r="I804" s="5">
        <v>24.87</v>
      </c>
      <c r="J804" s="5">
        <v>52.8</v>
      </c>
      <c r="K804" s="5">
        <v>0</v>
      </c>
      <c r="L804" s="5">
        <v>0</v>
      </c>
      <c r="M804" s="5">
        <v>29.3</v>
      </c>
      <c r="N804" s="5">
        <v>0</v>
      </c>
      <c r="O804" s="5">
        <f>VLOOKUP(B804,SWH!$A$4:$B$19,2,FALSE)</f>
        <v>0</v>
      </c>
      <c r="P804" s="5">
        <f t="shared" si="54"/>
        <v>0</v>
      </c>
      <c r="Q804" s="5">
        <v>0</v>
      </c>
      <c r="R804" s="5">
        <v>0</v>
      </c>
      <c r="S804" s="5">
        <v>0</v>
      </c>
      <c r="T804" s="5">
        <v>18.04</v>
      </c>
      <c r="U804" s="5">
        <v>0</v>
      </c>
      <c r="V804" s="5">
        <v>0</v>
      </c>
      <c r="W804" s="5">
        <f t="shared" si="52"/>
        <v>109</v>
      </c>
      <c r="X804" s="5">
        <f t="shared" si="53"/>
        <v>0.01</v>
      </c>
      <c r="Y804" s="5">
        <v>275.67</v>
      </c>
      <c r="Z804" s="5">
        <v>0.01</v>
      </c>
      <c r="AA804" s="5">
        <f t="shared" si="51"/>
        <v>275.68</v>
      </c>
    </row>
    <row r="805" spans="1:27" x14ac:dyDescent="0.25">
      <c r="A805">
        <v>2004</v>
      </c>
      <c r="B805" t="s">
        <v>53</v>
      </c>
      <c r="C805" s="1" t="s">
        <v>20</v>
      </c>
      <c r="D805" s="5">
        <f>VLOOKUP(B805,SWH!$A$4:$C$19,3,FALSE)</f>
        <v>511.16</v>
      </c>
      <c r="E805" s="5">
        <v>0.45</v>
      </c>
      <c r="F805" s="5">
        <v>0.01</v>
      </c>
      <c r="G805" s="5">
        <v>59.21</v>
      </c>
      <c r="H805" s="5">
        <v>70.959999999999994</v>
      </c>
      <c r="I805" s="5">
        <v>24.89</v>
      </c>
      <c r="J805" s="5">
        <v>52.8</v>
      </c>
      <c r="K805" s="5">
        <v>0</v>
      </c>
      <c r="L805" s="5">
        <v>0</v>
      </c>
      <c r="M805" s="5">
        <v>29.44</v>
      </c>
      <c r="N805" s="5">
        <v>0</v>
      </c>
      <c r="O805" s="5">
        <f>VLOOKUP(B805,SWH!$A$4:$B$19,2,FALSE)</f>
        <v>0</v>
      </c>
      <c r="P805" s="5">
        <f t="shared" ref="P805:P868" si="55">N805-O805</f>
        <v>0</v>
      </c>
      <c r="Q805" s="5">
        <v>0</v>
      </c>
      <c r="R805" s="5">
        <v>0</v>
      </c>
      <c r="S805" s="5">
        <v>0</v>
      </c>
      <c r="T805" s="5">
        <v>18.04</v>
      </c>
      <c r="U805" s="5">
        <v>0</v>
      </c>
      <c r="V805" s="5">
        <v>0</v>
      </c>
      <c r="W805" s="5">
        <f t="shared" si="52"/>
        <v>89.100000000000009</v>
      </c>
      <c r="X805" s="5">
        <f t="shared" si="53"/>
        <v>0.01</v>
      </c>
      <c r="Y805" s="5">
        <v>255.79</v>
      </c>
      <c r="Z805" s="5">
        <v>0.01</v>
      </c>
      <c r="AA805" s="5">
        <f t="shared" si="51"/>
        <v>255.79999999999998</v>
      </c>
    </row>
    <row r="806" spans="1:27" x14ac:dyDescent="0.25">
      <c r="A806">
        <v>2004</v>
      </c>
      <c r="B806" t="s">
        <v>53</v>
      </c>
      <c r="C806" s="1" t="s">
        <v>3</v>
      </c>
      <c r="D806" s="5">
        <f>VLOOKUP(B806,SWH!$A$4:$C$19,3,FALSE)</f>
        <v>511.16</v>
      </c>
      <c r="E806" s="5">
        <v>7.56</v>
      </c>
      <c r="F806" s="5">
        <v>1.93</v>
      </c>
      <c r="G806" s="5">
        <v>44.03</v>
      </c>
      <c r="H806" s="5">
        <v>70.959999999999994</v>
      </c>
      <c r="I806" s="5">
        <v>24.89</v>
      </c>
      <c r="J806" s="5">
        <v>52.8</v>
      </c>
      <c r="K806" s="5">
        <v>0</v>
      </c>
      <c r="L806" s="5">
        <v>0</v>
      </c>
      <c r="M806" s="5">
        <v>26.73</v>
      </c>
      <c r="N806" s="5">
        <v>0</v>
      </c>
      <c r="O806" s="5">
        <f>VLOOKUP(B806,SWH!$A$4:$B$19,2,FALSE)</f>
        <v>0</v>
      </c>
      <c r="P806" s="5">
        <f t="shared" si="55"/>
        <v>0</v>
      </c>
      <c r="Q806" s="5">
        <v>0</v>
      </c>
      <c r="R806" s="5">
        <v>0</v>
      </c>
      <c r="S806" s="5">
        <v>0</v>
      </c>
      <c r="T806" s="5">
        <v>18.04</v>
      </c>
      <c r="U806" s="5">
        <v>0</v>
      </c>
      <c r="V806" s="5">
        <v>0</v>
      </c>
      <c r="W806" s="5">
        <f t="shared" si="52"/>
        <v>78.320000000000007</v>
      </c>
      <c r="X806" s="5">
        <f t="shared" si="53"/>
        <v>1.93</v>
      </c>
      <c r="Y806" s="5">
        <v>245</v>
      </c>
      <c r="Z806" s="5">
        <v>1.93</v>
      </c>
      <c r="AA806" s="5">
        <f t="shared" si="51"/>
        <v>246.93</v>
      </c>
    </row>
    <row r="807" spans="1:27" x14ac:dyDescent="0.25">
      <c r="A807">
        <v>2004</v>
      </c>
      <c r="B807" t="s">
        <v>53</v>
      </c>
      <c r="C807" s="1" t="s">
        <v>7</v>
      </c>
      <c r="D807" s="5">
        <f>VLOOKUP(B807,SWH!$A$4:$C$19,3,FALSE)</f>
        <v>511.16</v>
      </c>
      <c r="E807" s="5">
        <v>2.88</v>
      </c>
      <c r="F807" s="5">
        <v>0.22</v>
      </c>
      <c r="G807" s="5">
        <v>41</v>
      </c>
      <c r="H807" s="5">
        <v>70.959999999999994</v>
      </c>
      <c r="I807" s="5">
        <v>24.88</v>
      </c>
      <c r="J807" s="5">
        <v>52.8</v>
      </c>
      <c r="K807" s="5">
        <v>0</v>
      </c>
      <c r="L807" s="5">
        <v>0</v>
      </c>
      <c r="M807" s="5">
        <v>28.19</v>
      </c>
      <c r="N807" s="5">
        <v>0</v>
      </c>
      <c r="O807" s="5">
        <f>VLOOKUP(B807,SWH!$A$4:$B$19,2,FALSE)</f>
        <v>0</v>
      </c>
      <c r="P807" s="5">
        <f t="shared" si="55"/>
        <v>0</v>
      </c>
      <c r="Q807" s="5">
        <v>0</v>
      </c>
      <c r="R807" s="5">
        <v>0</v>
      </c>
      <c r="S807" s="5">
        <v>0</v>
      </c>
      <c r="T807" s="5">
        <v>18.04</v>
      </c>
      <c r="U807" s="5">
        <v>0</v>
      </c>
      <c r="V807" s="5">
        <v>0</v>
      </c>
      <c r="W807" s="5">
        <f t="shared" si="52"/>
        <v>72.070000000000007</v>
      </c>
      <c r="X807" s="5">
        <f t="shared" si="53"/>
        <v>0.22</v>
      </c>
      <c r="Y807" s="5">
        <v>238.75</v>
      </c>
      <c r="Z807" s="5">
        <v>0.22</v>
      </c>
      <c r="AA807" s="5">
        <f t="shared" si="51"/>
        <v>238.97</v>
      </c>
    </row>
    <row r="808" spans="1:27" x14ac:dyDescent="0.25">
      <c r="A808">
        <v>2004</v>
      </c>
      <c r="B808" t="s">
        <v>53</v>
      </c>
      <c r="C808" s="1" t="s">
        <v>17</v>
      </c>
      <c r="D808" s="5">
        <f>VLOOKUP(B808,SWH!$A$4:$C$19,3,FALSE)</f>
        <v>511.16</v>
      </c>
      <c r="E808" s="5">
        <v>0.26</v>
      </c>
      <c r="F808" s="5">
        <v>0</v>
      </c>
      <c r="G808" s="5">
        <v>30.4</v>
      </c>
      <c r="H808" s="5">
        <v>70.959999999999994</v>
      </c>
      <c r="I808" s="5">
        <v>24.88</v>
      </c>
      <c r="J808" s="5">
        <v>52.8</v>
      </c>
      <c r="K808" s="5">
        <v>0</v>
      </c>
      <c r="L808" s="5">
        <v>0</v>
      </c>
      <c r="M808" s="5">
        <v>21.91</v>
      </c>
      <c r="N808" s="5">
        <v>0</v>
      </c>
      <c r="O808" s="5">
        <f>VLOOKUP(B808,SWH!$A$4:$B$19,2,FALSE)</f>
        <v>0</v>
      </c>
      <c r="P808" s="5">
        <f t="shared" si="55"/>
        <v>0</v>
      </c>
      <c r="Q808" s="5">
        <v>0</v>
      </c>
      <c r="R808" s="5">
        <v>0</v>
      </c>
      <c r="S808" s="5">
        <v>0</v>
      </c>
      <c r="T808" s="5">
        <v>18.04</v>
      </c>
      <c r="U808" s="5">
        <v>0</v>
      </c>
      <c r="V808" s="5">
        <v>0</v>
      </c>
      <c r="W808" s="5">
        <f t="shared" si="52"/>
        <v>52.57</v>
      </c>
      <c r="X808" s="5">
        <f t="shared" si="53"/>
        <v>0</v>
      </c>
      <c r="Y808" s="5">
        <v>219.24</v>
      </c>
      <c r="Z808" s="5">
        <v>0</v>
      </c>
      <c r="AA808" s="5">
        <f t="shared" si="51"/>
        <v>219.24</v>
      </c>
    </row>
    <row r="809" spans="1:27" x14ac:dyDescent="0.25">
      <c r="A809">
        <v>2004</v>
      </c>
      <c r="B809" t="s">
        <v>53</v>
      </c>
      <c r="C809" s="1" t="s">
        <v>14</v>
      </c>
      <c r="D809" s="5">
        <f>VLOOKUP(B809,SWH!$A$4:$C$19,3,FALSE)</f>
        <v>511.16</v>
      </c>
      <c r="E809" s="5">
        <v>16.82</v>
      </c>
      <c r="F809" s="5">
        <v>6.23</v>
      </c>
      <c r="G809" s="5">
        <v>29.05</v>
      </c>
      <c r="H809" s="5">
        <v>70.959999999999994</v>
      </c>
      <c r="I809" s="5">
        <v>24.85</v>
      </c>
      <c r="J809" s="5">
        <v>52.8</v>
      </c>
      <c r="K809" s="5">
        <v>0</v>
      </c>
      <c r="L809" s="5">
        <v>0</v>
      </c>
      <c r="M809" s="5">
        <v>23.23</v>
      </c>
      <c r="N809" s="5">
        <v>0</v>
      </c>
      <c r="O809" s="5">
        <f>VLOOKUP(B809,SWH!$A$4:$B$19,2,FALSE)</f>
        <v>0</v>
      </c>
      <c r="P809" s="5">
        <f t="shared" si="55"/>
        <v>0</v>
      </c>
      <c r="Q809" s="5">
        <v>0</v>
      </c>
      <c r="R809" s="5">
        <v>0</v>
      </c>
      <c r="S809" s="5">
        <v>0</v>
      </c>
      <c r="T809" s="5">
        <v>18.04</v>
      </c>
      <c r="U809" s="5">
        <v>0</v>
      </c>
      <c r="V809" s="5">
        <v>0</v>
      </c>
      <c r="W809" s="5">
        <f t="shared" si="52"/>
        <v>69.100000000000009</v>
      </c>
      <c r="X809" s="5">
        <f t="shared" si="53"/>
        <v>6.23</v>
      </c>
      <c r="Y809" s="5">
        <v>235.75</v>
      </c>
      <c r="Z809" s="5">
        <v>6.23</v>
      </c>
      <c r="AA809" s="5">
        <f t="shared" si="51"/>
        <v>241.98</v>
      </c>
    </row>
    <row r="810" spans="1:27" x14ac:dyDescent="0.25">
      <c r="A810">
        <v>2004</v>
      </c>
      <c r="B810" t="s">
        <v>53</v>
      </c>
      <c r="C810" s="1" t="s">
        <v>2</v>
      </c>
      <c r="D810" s="5">
        <f>VLOOKUP(B810,SWH!$A$4:$C$19,3,FALSE)</f>
        <v>511.16</v>
      </c>
      <c r="E810" s="5">
        <v>7.16</v>
      </c>
      <c r="F810" s="5">
        <v>1.28</v>
      </c>
      <c r="G810" s="5">
        <v>33.28</v>
      </c>
      <c r="H810" s="5">
        <v>70.959999999999994</v>
      </c>
      <c r="I810" s="5">
        <v>24.87</v>
      </c>
      <c r="J810" s="5">
        <v>52.8</v>
      </c>
      <c r="K810" s="5">
        <v>0</v>
      </c>
      <c r="L810" s="5">
        <v>0</v>
      </c>
      <c r="M810" s="5">
        <v>29.15</v>
      </c>
      <c r="N810" s="5">
        <v>0</v>
      </c>
      <c r="O810" s="5">
        <f>VLOOKUP(B810,SWH!$A$4:$B$19,2,FALSE)</f>
        <v>0</v>
      </c>
      <c r="P810" s="5">
        <f t="shared" si="55"/>
        <v>0</v>
      </c>
      <c r="Q810" s="5">
        <v>0</v>
      </c>
      <c r="R810" s="5">
        <v>0</v>
      </c>
      <c r="S810" s="5">
        <v>0</v>
      </c>
      <c r="T810" s="5">
        <v>18.04</v>
      </c>
      <c r="U810" s="5">
        <v>0</v>
      </c>
      <c r="V810" s="5">
        <v>0</v>
      </c>
      <c r="W810" s="5">
        <f t="shared" si="52"/>
        <v>69.59</v>
      </c>
      <c r="X810" s="5">
        <f t="shared" si="53"/>
        <v>1.28</v>
      </c>
      <c r="Y810" s="5">
        <v>236.26</v>
      </c>
      <c r="Z810" s="5">
        <v>1.28</v>
      </c>
      <c r="AA810" s="5">
        <f t="shared" si="51"/>
        <v>237.54</v>
      </c>
    </row>
    <row r="811" spans="1:27" x14ac:dyDescent="0.25">
      <c r="A811">
        <v>2004</v>
      </c>
      <c r="B811" t="s">
        <v>53</v>
      </c>
      <c r="C811" s="1" t="s">
        <v>18</v>
      </c>
      <c r="D811" s="5">
        <f>VLOOKUP(B811,SWH!$A$4:$C$19,3,FALSE)</f>
        <v>511.16</v>
      </c>
      <c r="E811" s="5">
        <v>10.01</v>
      </c>
      <c r="F811" s="5">
        <v>1.29</v>
      </c>
      <c r="G811" s="5">
        <v>12.75</v>
      </c>
      <c r="H811" s="5">
        <v>70.959999999999994</v>
      </c>
      <c r="I811" s="5">
        <v>24.82</v>
      </c>
      <c r="J811" s="5">
        <v>52.8</v>
      </c>
      <c r="K811" s="5">
        <v>0</v>
      </c>
      <c r="L811" s="5">
        <v>0</v>
      </c>
      <c r="M811" s="5">
        <v>22.53</v>
      </c>
      <c r="N811" s="5">
        <v>0</v>
      </c>
      <c r="O811" s="5">
        <f>VLOOKUP(B811,SWH!$A$4:$B$19,2,FALSE)</f>
        <v>0</v>
      </c>
      <c r="P811" s="5">
        <f t="shared" si="55"/>
        <v>0</v>
      </c>
      <c r="Q811" s="5">
        <v>0</v>
      </c>
      <c r="R811" s="5">
        <v>0</v>
      </c>
      <c r="S811" s="5">
        <v>0</v>
      </c>
      <c r="T811" s="5">
        <v>18.04</v>
      </c>
      <c r="U811" s="5">
        <v>0</v>
      </c>
      <c r="V811" s="5">
        <v>0</v>
      </c>
      <c r="W811" s="5">
        <f t="shared" si="52"/>
        <v>45.29</v>
      </c>
      <c r="X811" s="5">
        <f t="shared" si="53"/>
        <v>1.29</v>
      </c>
      <c r="Y811" s="5">
        <v>211.91</v>
      </c>
      <c r="Z811" s="5">
        <v>1.29</v>
      </c>
      <c r="AA811" s="5">
        <f t="shared" si="51"/>
        <v>213.2</v>
      </c>
    </row>
    <row r="812" spans="1:27" x14ac:dyDescent="0.25">
      <c r="A812">
        <v>2004</v>
      </c>
      <c r="B812" t="s">
        <v>53</v>
      </c>
      <c r="C812" s="1" t="s">
        <v>4</v>
      </c>
      <c r="D812" s="5">
        <f>VLOOKUP(B812,SWH!$A$4:$C$19,3,FALSE)</f>
        <v>511.16</v>
      </c>
      <c r="E812" s="5">
        <v>29.61</v>
      </c>
      <c r="F812" s="5">
        <v>25.63</v>
      </c>
      <c r="G812" s="5">
        <v>16.59</v>
      </c>
      <c r="H812" s="5">
        <v>70.959999999999994</v>
      </c>
      <c r="I812" s="5">
        <v>24.86</v>
      </c>
      <c r="J812" s="5">
        <v>52.8</v>
      </c>
      <c r="K812" s="5">
        <v>0</v>
      </c>
      <c r="L812" s="5">
        <v>0</v>
      </c>
      <c r="M812" s="5">
        <v>22.93</v>
      </c>
      <c r="N812" s="5">
        <v>0</v>
      </c>
      <c r="O812" s="5">
        <f>VLOOKUP(B812,SWH!$A$4:$B$19,2,FALSE)</f>
        <v>0</v>
      </c>
      <c r="P812" s="5">
        <f t="shared" si="55"/>
        <v>0</v>
      </c>
      <c r="Q812" s="5">
        <v>0</v>
      </c>
      <c r="R812" s="5">
        <v>0</v>
      </c>
      <c r="S812" s="5">
        <v>0</v>
      </c>
      <c r="T812" s="5">
        <v>18.04</v>
      </c>
      <c r="U812" s="5">
        <v>0</v>
      </c>
      <c r="V812" s="5">
        <v>0</v>
      </c>
      <c r="W812" s="5">
        <f t="shared" si="52"/>
        <v>69.13</v>
      </c>
      <c r="X812" s="5">
        <f t="shared" si="53"/>
        <v>25.63</v>
      </c>
      <c r="Y812" s="5">
        <v>235.79</v>
      </c>
      <c r="Z812" s="5">
        <v>25.63</v>
      </c>
      <c r="AA812" s="5">
        <f t="shared" si="51"/>
        <v>261.42</v>
      </c>
    </row>
    <row r="813" spans="1:27" x14ac:dyDescent="0.25">
      <c r="A813">
        <v>2004</v>
      </c>
      <c r="B813" t="s">
        <v>53</v>
      </c>
      <c r="C813" s="1" t="s">
        <v>5</v>
      </c>
      <c r="D813" s="5">
        <f>VLOOKUP(B813,SWH!$A$4:$C$19,3,FALSE)</f>
        <v>511.16</v>
      </c>
      <c r="E813" s="5">
        <v>17.86</v>
      </c>
      <c r="F813" s="5">
        <v>13.96</v>
      </c>
      <c r="G813" s="5">
        <v>22.52</v>
      </c>
      <c r="H813" s="5">
        <v>70.959999999999994</v>
      </c>
      <c r="I813" s="5">
        <v>24.86</v>
      </c>
      <c r="J813" s="5">
        <v>52.8</v>
      </c>
      <c r="K813" s="5">
        <v>0</v>
      </c>
      <c r="L813" s="5">
        <v>0</v>
      </c>
      <c r="M813" s="5">
        <v>27.52</v>
      </c>
      <c r="N813" s="5">
        <v>0</v>
      </c>
      <c r="O813" s="5">
        <f>VLOOKUP(B813,SWH!$A$4:$B$19,2,FALSE)</f>
        <v>0</v>
      </c>
      <c r="P813" s="5">
        <f t="shared" si="55"/>
        <v>0</v>
      </c>
      <c r="Q813" s="5">
        <v>0</v>
      </c>
      <c r="R813" s="5">
        <v>0</v>
      </c>
      <c r="S813" s="5">
        <v>0</v>
      </c>
      <c r="T813" s="5">
        <v>18.04</v>
      </c>
      <c r="U813" s="5">
        <v>0</v>
      </c>
      <c r="V813" s="5">
        <v>0</v>
      </c>
      <c r="W813" s="5">
        <f t="shared" si="52"/>
        <v>67.899999999999991</v>
      </c>
      <c r="X813" s="5">
        <f t="shared" si="53"/>
        <v>13.96</v>
      </c>
      <c r="Y813" s="5">
        <v>234.56</v>
      </c>
      <c r="Z813" s="5">
        <v>13.96</v>
      </c>
      <c r="AA813" s="5">
        <f t="shared" si="51"/>
        <v>248.52</v>
      </c>
    </row>
    <row r="814" spans="1:27" x14ac:dyDescent="0.25">
      <c r="A814">
        <v>2004</v>
      </c>
      <c r="B814" t="s">
        <v>53</v>
      </c>
      <c r="C814" s="1" t="s">
        <v>15</v>
      </c>
      <c r="D814" s="5">
        <f>VLOOKUP(B814,SWH!$A$4:$C$19,3,FALSE)</f>
        <v>511.16</v>
      </c>
      <c r="E814" s="5">
        <v>12.56</v>
      </c>
      <c r="F814" s="5">
        <v>2.57</v>
      </c>
      <c r="G814" s="5">
        <v>8.2100000000000009</v>
      </c>
      <c r="H814" s="5">
        <v>70.959999999999994</v>
      </c>
      <c r="I814" s="5">
        <v>24.82</v>
      </c>
      <c r="J814" s="5">
        <v>52.8</v>
      </c>
      <c r="K814" s="5">
        <v>0</v>
      </c>
      <c r="L814" s="5">
        <v>0</v>
      </c>
      <c r="M814" s="5">
        <v>20.59</v>
      </c>
      <c r="N814" s="5">
        <v>0</v>
      </c>
      <c r="O814" s="5">
        <f>VLOOKUP(B814,SWH!$A$4:$B$19,2,FALSE)</f>
        <v>0</v>
      </c>
      <c r="P814" s="5">
        <f t="shared" si="55"/>
        <v>0</v>
      </c>
      <c r="Q814" s="5">
        <v>0</v>
      </c>
      <c r="R814" s="5">
        <v>0</v>
      </c>
      <c r="S814" s="5">
        <v>0</v>
      </c>
      <c r="T814" s="5">
        <v>18.04</v>
      </c>
      <c r="U814" s="5">
        <v>0</v>
      </c>
      <c r="V814" s="5">
        <v>0</v>
      </c>
      <c r="W814" s="5">
        <f t="shared" si="52"/>
        <v>41.36</v>
      </c>
      <c r="X814" s="5">
        <f t="shared" si="53"/>
        <v>2.57</v>
      </c>
      <c r="Y814" s="5">
        <v>207.98</v>
      </c>
      <c r="Z814" s="5">
        <v>2.57</v>
      </c>
      <c r="AA814" s="5">
        <f t="shared" si="51"/>
        <v>210.54999999999998</v>
      </c>
    </row>
    <row r="815" spans="1:27" x14ac:dyDescent="0.25">
      <c r="A815">
        <v>2004</v>
      </c>
      <c r="B815" t="s">
        <v>53</v>
      </c>
      <c r="C815" s="1" t="s">
        <v>16</v>
      </c>
      <c r="D815" s="5">
        <f>VLOOKUP(B815,SWH!$A$4:$C$19,3,FALSE)</f>
        <v>511.16</v>
      </c>
      <c r="E815" s="5">
        <v>33.520000000000003</v>
      </c>
      <c r="F815" s="5">
        <v>72.95</v>
      </c>
      <c r="G815" s="5">
        <v>17.03</v>
      </c>
      <c r="H815" s="5">
        <v>70.959999999999994</v>
      </c>
      <c r="I815" s="5">
        <v>24.84</v>
      </c>
      <c r="J815" s="5">
        <v>52.8</v>
      </c>
      <c r="K815" s="5">
        <v>0</v>
      </c>
      <c r="L815" s="5">
        <v>0</v>
      </c>
      <c r="M815" s="5">
        <v>26.32</v>
      </c>
      <c r="N815" s="5">
        <v>0</v>
      </c>
      <c r="O815" s="5">
        <f>VLOOKUP(B815,SWH!$A$4:$B$19,2,FALSE)</f>
        <v>0</v>
      </c>
      <c r="P815" s="5">
        <f t="shared" si="55"/>
        <v>0</v>
      </c>
      <c r="Q815" s="5">
        <v>0</v>
      </c>
      <c r="R815" s="5">
        <v>0</v>
      </c>
      <c r="S815" s="5">
        <v>0</v>
      </c>
      <c r="T815" s="5">
        <v>18.04</v>
      </c>
      <c r="U815" s="5">
        <v>0</v>
      </c>
      <c r="V815" s="5">
        <v>0</v>
      </c>
      <c r="W815" s="5">
        <f t="shared" si="52"/>
        <v>76.87</v>
      </c>
      <c r="X815" s="5">
        <f t="shared" si="53"/>
        <v>72.95</v>
      </c>
      <c r="Y815" s="5">
        <v>243.51</v>
      </c>
      <c r="Z815" s="5">
        <v>72.95</v>
      </c>
      <c r="AA815" s="5">
        <f t="shared" si="51"/>
        <v>316.45999999999998</v>
      </c>
    </row>
    <row r="816" spans="1:27" x14ac:dyDescent="0.25">
      <c r="A816">
        <v>2004</v>
      </c>
      <c r="B816" t="s">
        <v>53</v>
      </c>
      <c r="C816" s="1" t="s">
        <v>9</v>
      </c>
      <c r="D816" s="5">
        <f>VLOOKUP(B816,SWH!$A$4:$C$19,3,FALSE)</f>
        <v>511.16</v>
      </c>
      <c r="E816" s="5">
        <v>21.96</v>
      </c>
      <c r="F816" s="5">
        <v>46.26</v>
      </c>
      <c r="G816" s="5">
        <v>13.68</v>
      </c>
      <c r="H816" s="5">
        <v>70.959999999999994</v>
      </c>
      <c r="I816" s="5">
        <v>24.83</v>
      </c>
      <c r="J816" s="5">
        <v>52.8</v>
      </c>
      <c r="K816" s="5">
        <v>0</v>
      </c>
      <c r="L816" s="5">
        <v>0</v>
      </c>
      <c r="M816" s="5">
        <v>26.28</v>
      </c>
      <c r="N816" s="5">
        <v>0</v>
      </c>
      <c r="O816" s="5">
        <f>VLOOKUP(B816,SWH!$A$4:$B$19,2,FALSE)</f>
        <v>0</v>
      </c>
      <c r="P816" s="5">
        <f t="shared" si="55"/>
        <v>0</v>
      </c>
      <c r="Q816" s="5">
        <v>0</v>
      </c>
      <c r="R816" s="5">
        <v>0</v>
      </c>
      <c r="S816" s="5">
        <v>0</v>
      </c>
      <c r="T816" s="5">
        <v>18.04</v>
      </c>
      <c r="U816" s="5">
        <v>0</v>
      </c>
      <c r="V816" s="5">
        <v>0</v>
      </c>
      <c r="W816" s="5">
        <f t="shared" si="52"/>
        <v>61.92</v>
      </c>
      <c r="X816" s="5">
        <f t="shared" si="53"/>
        <v>46.26</v>
      </c>
      <c r="Y816" s="5">
        <v>228.54</v>
      </c>
      <c r="Z816" s="5">
        <v>46.26</v>
      </c>
      <c r="AA816" s="5">
        <f t="shared" si="51"/>
        <v>274.8</v>
      </c>
    </row>
    <row r="817" spans="1:27" x14ac:dyDescent="0.25">
      <c r="A817">
        <v>2004</v>
      </c>
      <c r="B817" t="s">
        <v>53</v>
      </c>
      <c r="C817" s="1" t="s">
        <v>12</v>
      </c>
      <c r="D817" s="5">
        <f>VLOOKUP(B817,SWH!$A$4:$C$19,3,FALSE)</f>
        <v>511.16</v>
      </c>
      <c r="E817" s="5">
        <v>29.99</v>
      </c>
      <c r="F817" s="5">
        <v>117.52</v>
      </c>
      <c r="G817" s="5">
        <v>13.74</v>
      </c>
      <c r="H817" s="5">
        <v>70.959999999999994</v>
      </c>
      <c r="I817" s="5">
        <v>24.81</v>
      </c>
      <c r="J817" s="5">
        <v>52.8</v>
      </c>
      <c r="K817" s="5">
        <v>0</v>
      </c>
      <c r="L817" s="5">
        <v>0</v>
      </c>
      <c r="M817" s="5">
        <v>28</v>
      </c>
      <c r="N817" s="5">
        <v>0</v>
      </c>
      <c r="O817" s="5">
        <f>VLOOKUP(B817,SWH!$A$4:$B$19,2,FALSE)</f>
        <v>0</v>
      </c>
      <c r="P817" s="5">
        <f t="shared" si="55"/>
        <v>0</v>
      </c>
      <c r="Q817" s="5">
        <v>0</v>
      </c>
      <c r="R817" s="5">
        <v>0</v>
      </c>
      <c r="S817" s="5">
        <v>0</v>
      </c>
      <c r="T817" s="5">
        <v>18.059999999999999</v>
      </c>
      <c r="U817" s="5">
        <v>0</v>
      </c>
      <c r="V817" s="5">
        <v>0</v>
      </c>
      <c r="W817" s="5">
        <f t="shared" si="52"/>
        <v>71.72999999999999</v>
      </c>
      <c r="X817" s="5">
        <f t="shared" si="53"/>
        <v>117.52</v>
      </c>
      <c r="Y817" s="5">
        <v>238.36</v>
      </c>
      <c r="Z817" s="5">
        <v>117.52</v>
      </c>
      <c r="AA817" s="5">
        <f t="shared" si="51"/>
        <v>355.88</v>
      </c>
    </row>
    <row r="818" spans="1:27" x14ac:dyDescent="0.25">
      <c r="A818">
        <v>2004</v>
      </c>
      <c r="B818" t="s">
        <v>53</v>
      </c>
      <c r="C818" s="1" t="s">
        <v>8</v>
      </c>
      <c r="D818" s="5">
        <f>VLOOKUP(B818,SWH!$A$4:$C$19,3,FALSE)</f>
        <v>511.16</v>
      </c>
      <c r="E818" s="5">
        <v>23.65</v>
      </c>
      <c r="F818" s="5">
        <v>172.83</v>
      </c>
      <c r="G818" s="5">
        <v>8.91</v>
      </c>
      <c r="H818" s="5">
        <v>70.959999999999994</v>
      </c>
      <c r="I818" s="5">
        <v>24.67</v>
      </c>
      <c r="J818" s="5">
        <v>52.8</v>
      </c>
      <c r="K818" s="5">
        <v>0</v>
      </c>
      <c r="L818" s="5">
        <v>0</v>
      </c>
      <c r="M818" s="5">
        <v>28.21</v>
      </c>
      <c r="N818" s="5">
        <v>0</v>
      </c>
      <c r="O818" s="5">
        <f>VLOOKUP(B818,SWH!$A$4:$B$19,2,FALSE)</f>
        <v>0</v>
      </c>
      <c r="P818" s="5">
        <f t="shared" si="55"/>
        <v>0</v>
      </c>
      <c r="Q818" s="5">
        <v>0</v>
      </c>
      <c r="R818" s="5">
        <v>0</v>
      </c>
      <c r="S818" s="5">
        <v>0</v>
      </c>
      <c r="T818" s="5">
        <v>18.11</v>
      </c>
      <c r="U818" s="5">
        <v>0</v>
      </c>
      <c r="V818" s="5">
        <v>0</v>
      </c>
      <c r="W818" s="5">
        <f t="shared" si="52"/>
        <v>60.77</v>
      </c>
      <c r="X818" s="5">
        <f t="shared" si="53"/>
        <v>172.83</v>
      </c>
      <c r="Y818" s="5">
        <v>227.32</v>
      </c>
      <c r="Z818" s="5">
        <v>172.83</v>
      </c>
      <c r="AA818" s="5">
        <f t="shared" si="51"/>
        <v>400.15</v>
      </c>
    </row>
    <row r="819" spans="1:27" x14ac:dyDescent="0.25">
      <c r="A819">
        <v>2007</v>
      </c>
      <c r="B819" t="s">
        <v>53</v>
      </c>
      <c r="C819" s="1" t="s">
        <v>10</v>
      </c>
      <c r="D819" s="5">
        <f>VLOOKUP(B819,SWH!$A$4:$C$19,3,FALSE)</f>
        <v>511.16</v>
      </c>
      <c r="E819" s="5">
        <v>0</v>
      </c>
      <c r="F819" s="5">
        <v>0</v>
      </c>
      <c r="G819" s="5">
        <v>105.21</v>
      </c>
      <c r="H819" s="5">
        <v>70.959999999999994</v>
      </c>
      <c r="I819" s="5">
        <v>24.9</v>
      </c>
      <c r="J819" s="5">
        <v>52.8</v>
      </c>
      <c r="K819" s="5">
        <v>0</v>
      </c>
      <c r="L819" s="5">
        <v>0</v>
      </c>
      <c r="M819" s="5">
        <v>33.43</v>
      </c>
      <c r="N819" s="5">
        <v>0</v>
      </c>
      <c r="O819" s="5">
        <f>VLOOKUP(B819,SWH!$A$4:$B$19,2,FALSE)</f>
        <v>0</v>
      </c>
      <c r="P819" s="5">
        <f t="shared" si="55"/>
        <v>0</v>
      </c>
      <c r="Q819" s="5">
        <v>0</v>
      </c>
      <c r="R819" s="5">
        <v>0</v>
      </c>
      <c r="S819" s="5">
        <v>0</v>
      </c>
      <c r="T819" s="5">
        <v>18.04</v>
      </c>
      <c r="U819" s="5">
        <v>0</v>
      </c>
      <c r="V819" s="5">
        <v>0</v>
      </c>
      <c r="W819" s="5">
        <f t="shared" si="52"/>
        <v>138.63999999999999</v>
      </c>
      <c r="X819" s="5">
        <f t="shared" si="53"/>
        <v>0</v>
      </c>
      <c r="Y819" s="5">
        <v>305.35000000000002</v>
      </c>
      <c r="Z819" s="5">
        <v>0</v>
      </c>
      <c r="AA819" s="5">
        <f t="shared" si="51"/>
        <v>305.35000000000002</v>
      </c>
    </row>
    <row r="820" spans="1:27" x14ac:dyDescent="0.25">
      <c r="A820">
        <v>2007</v>
      </c>
      <c r="B820" t="s">
        <v>53</v>
      </c>
      <c r="C820" s="1" t="s">
        <v>6</v>
      </c>
      <c r="D820" s="5">
        <f>VLOOKUP(B820,SWH!$A$4:$C$19,3,FALSE)</f>
        <v>511.16</v>
      </c>
      <c r="E820" s="5">
        <v>0</v>
      </c>
      <c r="F820" s="5">
        <v>0</v>
      </c>
      <c r="G820" s="5">
        <v>83.33</v>
      </c>
      <c r="H820" s="5">
        <v>70.959999999999994</v>
      </c>
      <c r="I820" s="5">
        <v>24.91</v>
      </c>
      <c r="J820" s="5">
        <v>52.8</v>
      </c>
      <c r="K820" s="5">
        <v>0</v>
      </c>
      <c r="L820" s="5">
        <v>0</v>
      </c>
      <c r="M820" s="5">
        <v>30.16</v>
      </c>
      <c r="N820" s="5">
        <v>0</v>
      </c>
      <c r="O820" s="5">
        <f>VLOOKUP(B820,SWH!$A$4:$B$19,2,FALSE)</f>
        <v>0</v>
      </c>
      <c r="P820" s="5">
        <f t="shared" si="55"/>
        <v>0</v>
      </c>
      <c r="Q820" s="5">
        <v>0</v>
      </c>
      <c r="R820" s="5">
        <v>0</v>
      </c>
      <c r="S820" s="5">
        <v>0</v>
      </c>
      <c r="T820" s="5">
        <v>18.04</v>
      </c>
      <c r="U820" s="5">
        <v>0</v>
      </c>
      <c r="V820" s="5">
        <v>0</v>
      </c>
      <c r="W820" s="5">
        <f t="shared" si="52"/>
        <v>113.49</v>
      </c>
      <c r="X820" s="5">
        <f t="shared" si="53"/>
        <v>0</v>
      </c>
      <c r="Y820" s="5">
        <v>280.2</v>
      </c>
      <c r="Z820" s="5">
        <v>0</v>
      </c>
      <c r="AA820" s="5">
        <f t="shared" si="51"/>
        <v>280.2</v>
      </c>
    </row>
    <row r="821" spans="1:27" x14ac:dyDescent="0.25">
      <c r="A821">
        <v>2007</v>
      </c>
      <c r="B821" t="s">
        <v>53</v>
      </c>
      <c r="C821" s="1" t="s">
        <v>11</v>
      </c>
      <c r="D821" s="5">
        <f>VLOOKUP(B821,SWH!$A$4:$C$19,3,FALSE)</f>
        <v>511.16</v>
      </c>
      <c r="E821" s="5">
        <v>0</v>
      </c>
      <c r="F821" s="5">
        <v>0</v>
      </c>
      <c r="G821" s="5">
        <v>76.17</v>
      </c>
      <c r="H821" s="5">
        <v>70.959999999999994</v>
      </c>
      <c r="I821" s="5">
        <v>24.91</v>
      </c>
      <c r="J821" s="5">
        <v>52.8</v>
      </c>
      <c r="K821" s="5">
        <v>0</v>
      </c>
      <c r="L821" s="5">
        <v>0</v>
      </c>
      <c r="M821" s="5">
        <v>30.28</v>
      </c>
      <c r="N821" s="5">
        <v>0</v>
      </c>
      <c r="O821" s="5">
        <f>VLOOKUP(B821,SWH!$A$4:$B$19,2,FALSE)</f>
        <v>0</v>
      </c>
      <c r="P821" s="5">
        <f t="shared" si="55"/>
        <v>0</v>
      </c>
      <c r="Q821" s="5">
        <v>0</v>
      </c>
      <c r="R821" s="5">
        <v>0</v>
      </c>
      <c r="S821" s="5">
        <v>0</v>
      </c>
      <c r="T821" s="5">
        <v>18.04</v>
      </c>
      <c r="U821" s="5">
        <v>0</v>
      </c>
      <c r="V821" s="5">
        <v>0</v>
      </c>
      <c r="W821" s="5">
        <f t="shared" si="52"/>
        <v>106.45</v>
      </c>
      <c r="X821" s="5">
        <f t="shared" si="53"/>
        <v>0</v>
      </c>
      <c r="Y821" s="5">
        <v>273.16000000000003</v>
      </c>
      <c r="Z821" s="5">
        <v>0</v>
      </c>
      <c r="AA821" s="5">
        <f t="shared" si="51"/>
        <v>273.16000000000003</v>
      </c>
    </row>
    <row r="822" spans="1:27" x14ac:dyDescent="0.25">
      <c r="A822">
        <v>2007</v>
      </c>
      <c r="B822" t="s">
        <v>53</v>
      </c>
      <c r="C822" s="1" t="s">
        <v>13</v>
      </c>
      <c r="D822" s="5">
        <f>VLOOKUP(B822,SWH!$A$4:$C$19,3,FALSE)</f>
        <v>511.16</v>
      </c>
      <c r="E822" s="5">
        <v>0.03</v>
      </c>
      <c r="F822" s="5">
        <v>0</v>
      </c>
      <c r="G822" s="5">
        <v>66.73</v>
      </c>
      <c r="H822" s="5">
        <v>70.959999999999994</v>
      </c>
      <c r="I822" s="5">
        <v>24.88</v>
      </c>
      <c r="J822" s="5">
        <v>52.8</v>
      </c>
      <c r="K822" s="5">
        <v>0</v>
      </c>
      <c r="L822" s="5">
        <v>0</v>
      </c>
      <c r="M822" s="5">
        <v>28.11</v>
      </c>
      <c r="N822" s="5">
        <v>0</v>
      </c>
      <c r="O822" s="5">
        <f>VLOOKUP(B822,SWH!$A$4:$B$19,2,FALSE)</f>
        <v>0</v>
      </c>
      <c r="P822" s="5">
        <f t="shared" si="55"/>
        <v>0</v>
      </c>
      <c r="Q822" s="5">
        <v>0</v>
      </c>
      <c r="R822" s="5">
        <v>0</v>
      </c>
      <c r="S822" s="5">
        <v>0</v>
      </c>
      <c r="T822" s="5">
        <v>18.04</v>
      </c>
      <c r="U822" s="5">
        <v>0</v>
      </c>
      <c r="V822" s="5">
        <v>0</v>
      </c>
      <c r="W822" s="5">
        <f t="shared" si="52"/>
        <v>94.87</v>
      </c>
      <c r="X822" s="5">
        <f t="shared" si="53"/>
        <v>0</v>
      </c>
      <c r="Y822" s="5">
        <v>261.55</v>
      </c>
      <c r="Z822" s="5">
        <v>0</v>
      </c>
      <c r="AA822" s="5">
        <f t="shared" si="51"/>
        <v>261.55</v>
      </c>
    </row>
    <row r="823" spans="1:27" x14ac:dyDescent="0.25">
      <c r="A823">
        <v>2007</v>
      </c>
      <c r="B823" t="s">
        <v>53</v>
      </c>
      <c r="C823" s="1" t="s">
        <v>19</v>
      </c>
      <c r="D823" s="5">
        <f>VLOOKUP(B823,SWH!$A$4:$C$19,3,FALSE)</f>
        <v>511.16</v>
      </c>
      <c r="E823" s="5">
        <v>0.37</v>
      </c>
      <c r="F823" s="5">
        <v>0</v>
      </c>
      <c r="G823" s="5">
        <v>61.71</v>
      </c>
      <c r="H823" s="5">
        <v>70.959999999999994</v>
      </c>
      <c r="I823" s="5">
        <v>24.87</v>
      </c>
      <c r="J823" s="5">
        <v>52.8</v>
      </c>
      <c r="K823" s="5">
        <v>0</v>
      </c>
      <c r="L823" s="5">
        <v>0</v>
      </c>
      <c r="M823" s="5">
        <v>28.8</v>
      </c>
      <c r="N823" s="5">
        <v>0</v>
      </c>
      <c r="O823" s="5">
        <f>VLOOKUP(B823,SWH!$A$4:$B$19,2,FALSE)</f>
        <v>0</v>
      </c>
      <c r="P823" s="5">
        <f t="shared" si="55"/>
        <v>0</v>
      </c>
      <c r="Q823" s="5">
        <v>0</v>
      </c>
      <c r="R823" s="5">
        <v>0</v>
      </c>
      <c r="S823" s="5">
        <v>0</v>
      </c>
      <c r="T823" s="5">
        <v>18.04</v>
      </c>
      <c r="U823" s="5">
        <v>0</v>
      </c>
      <c r="V823" s="5">
        <v>0</v>
      </c>
      <c r="W823" s="5">
        <f t="shared" si="52"/>
        <v>90.88</v>
      </c>
      <c r="X823" s="5">
        <f t="shared" si="53"/>
        <v>0</v>
      </c>
      <c r="Y823" s="5">
        <v>257.55</v>
      </c>
      <c r="Z823" s="5">
        <v>0</v>
      </c>
      <c r="AA823" s="5">
        <f t="shared" si="51"/>
        <v>257.55</v>
      </c>
    </row>
    <row r="824" spans="1:27" x14ac:dyDescent="0.25">
      <c r="A824">
        <v>2007</v>
      </c>
      <c r="B824" t="s">
        <v>53</v>
      </c>
      <c r="C824" s="1" t="s">
        <v>20</v>
      </c>
      <c r="D824" s="5">
        <f>VLOOKUP(B824,SWH!$A$4:$C$19,3,FALSE)</f>
        <v>511.16</v>
      </c>
      <c r="E824" s="5">
        <v>0.34</v>
      </c>
      <c r="F824" s="5">
        <v>0</v>
      </c>
      <c r="G824" s="5">
        <v>46.93</v>
      </c>
      <c r="H824" s="5">
        <v>70.959999999999994</v>
      </c>
      <c r="I824" s="5">
        <v>24.89</v>
      </c>
      <c r="J824" s="5">
        <v>52.8</v>
      </c>
      <c r="K824" s="5">
        <v>0</v>
      </c>
      <c r="L824" s="5">
        <v>0</v>
      </c>
      <c r="M824" s="5">
        <v>28.77</v>
      </c>
      <c r="N824" s="5">
        <v>0</v>
      </c>
      <c r="O824" s="5">
        <f>VLOOKUP(B824,SWH!$A$4:$B$19,2,FALSE)</f>
        <v>0</v>
      </c>
      <c r="P824" s="5">
        <f t="shared" si="55"/>
        <v>0</v>
      </c>
      <c r="Q824" s="5">
        <v>0</v>
      </c>
      <c r="R824" s="5">
        <v>0</v>
      </c>
      <c r="S824" s="5">
        <v>0</v>
      </c>
      <c r="T824" s="5">
        <v>18.04</v>
      </c>
      <c r="U824" s="5">
        <v>0</v>
      </c>
      <c r="V824" s="5">
        <v>0</v>
      </c>
      <c r="W824" s="5">
        <f t="shared" si="52"/>
        <v>76.040000000000006</v>
      </c>
      <c r="X824" s="5">
        <f t="shared" si="53"/>
        <v>0</v>
      </c>
      <c r="Y824" s="5">
        <v>242.73</v>
      </c>
      <c r="Z824" s="5">
        <v>0</v>
      </c>
      <c r="AA824" s="5">
        <f t="shared" si="51"/>
        <v>242.73</v>
      </c>
    </row>
    <row r="825" spans="1:27" x14ac:dyDescent="0.25">
      <c r="A825">
        <v>2007</v>
      </c>
      <c r="B825" t="s">
        <v>53</v>
      </c>
      <c r="C825" s="1" t="s">
        <v>3</v>
      </c>
      <c r="D825" s="5">
        <f>VLOOKUP(B825,SWH!$A$4:$C$19,3,FALSE)</f>
        <v>511.16</v>
      </c>
      <c r="E825" s="5">
        <v>5.1100000000000003</v>
      </c>
      <c r="F825" s="5">
        <v>1.31</v>
      </c>
      <c r="G825" s="5">
        <v>34.380000000000003</v>
      </c>
      <c r="H825" s="5">
        <v>70.959999999999994</v>
      </c>
      <c r="I825" s="5">
        <v>24.89</v>
      </c>
      <c r="J825" s="5">
        <v>52.8</v>
      </c>
      <c r="K825" s="5">
        <v>0</v>
      </c>
      <c r="L825" s="5">
        <v>0</v>
      </c>
      <c r="M825" s="5">
        <v>25.07</v>
      </c>
      <c r="N825" s="5">
        <v>0</v>
      </c>
      <c r="O825" s="5">
        <f>VLOOKUP(B825,SWH!$A$4:$B$19,2,FALSE)</f>
        <v>0</v>
      </c>
      <c r="P825" s="5">
        <f t="shared" si="55"/>
        <v>0</v>
      </c>
      <c r="Q825" s="5">
        <v>0</v>
      </c>
      <c r="R825" s="5">
        <v>0</v>
      </c>
      <c r="S825" s="5">
        <v>0</v>
      </c>
      <c r="T825" s="5">
        <v>18.04</v>
      </c>
      <c r="U825" s="5">
        <v>0</v>
      </c>
      <c r="V825" s="5">
        <v>0</v>
      </c>
      <c r="W825" s="5">
        <f t="shared" si="52"/>
        <v>64.56</v>
      </c>
      <c r="X825" s="5">
        <f t="shared" si="53"/>
        <v>1.31</v>
      </c>
      <c r="Y825" s="5">
        <v>231.24</v>
      </c>
      <c r="Z825" s="5">
        <v>1.31</v>
      </c>
      <c r="AA825" s="5">
        <f t="shared" si="51"/>
        <v>232.55</v>
      </c>
    </row>
    <row r="826" spans="1:27" x14ac:dyDescent="0.25">
      <c r="A826">
        <v>2007</v>
      </c>
      <c r="B826" t="s">
        <v>53</v>
      </c>
      <c r="C826" s="1" t="s">
        <v>7</v>
      </c>
      <c r="D826" s="5">
        <f>VLOOKUP(B826,SWH!$A$4:$C$19,3,FALSE)</f>
        <v>511.16</v>
      </c>
      <c r="E826" s="5">
        <v>1.82</v>
      </c>
      <c r="F826" s="5">
        <v>0.1</v>
      </c>
      <c r="G826" s="5">
        <v>32.56</v>
      </c>
      <c r="H826" s="5">
        <v>70.959999999999994</v>
      </c>
      <c r="I826" s="5">
        <v>24.88</v>
      </c>
      <c r="J826" s="5">
        <v>52.8</v>
      </c>
      <c r="K826" s="5">
        <v>0</v>
      </c>
      <c r="L826" s="5">
        <v>0</v>
      </c>
      <c r="M826" s="5">
        <v>26.2</v>
      </c>
      <c r="N826" s="5">
        <v>0</v>
      </c>
      <c r="O826" s="5">
        <f>VLOOKUP(B826,SWH!$A$4:$B$19,2,FALSE)</f>
        <v>0</v>
      </c>
      <c r="P826" s="5">
        <f t="shared" si="55"/>
        <v>0</v>
      </c>
      <c r="Q826" s="5">
        <v>0</v>
      </c>
      <c r="R826" s="5">
        <v>0</v>
      </c>
      <c r="S826" s="5">
        <v>0</v>
      </c>
      <c r="T826" s="5">
        <v>18.04</v>
      </c>
      <c r="U826" s="5">
        <v>0</v>
      </c>
      <c r="V826" s="5">
        <v>0</v>
      </c>
      <c r="W826" s="5">
        <f t="shared" si="52"/>
        <v>60.58</v>
      </c>
      <c r="X826" s="5">
        <f t="shared" si="53"/>
        <v>0.1</v>
      </c>
      <c r="Y826" s="5">
        <v>227.27</v>
      </c>
      <c r="Z826" s="5">
        <v>0.1</v>
      </c>
      <c r="AA826" s="5">
        <f t="shared" si="51"/>
        <v>227.37</v>
      </c>
    </row>
    <row r="827" spans="1:27" x14ac:dyDescent="0.25">
      <c r="A827">
        <v>2007</v>
      </c>
      <c r="B827" t="s">
        <v>53</v>
      </c>
      <c r="C827" s="1" t="s">
        <v>17</v>
      </c>
      <c r="D827" s="5">
        <f>VLOOKUP(B827,SWH!$A$4:$C$19,3,FALSE)</f>
        <v>511.16</v>
      </c>
      <c r="E827" s="5">
        <v>0.19</v>
      </c>
      <c r="F827" s="5">
        <v>0</v>
      </c>
      <c r="G827" s="5">
        <v>24.85</v>
      </c>
      <c r="H827" s="5">
        <v>70.959999999999994</v>
      </c>
      <c r="I827" s="5">
        <v>24.88</v>
      </c>
      <c r="J827" s="5">
        <v>52.8</v>
      </c>
      <c r="K827" s="5">
        <v>0</v>
      </c>
      <c r="L827" s="5">
        <v>0</v>
      </c>
      <c r="M827" s="5">
        <v>21.65</v>
      </c>
      <c r="N827" s="5">
        <v>0</v>
      </c>
      <c r="O827" s="5">
        <f>VLOOKUP(B827,SWH!$A$4:$B$19,2,FALSE)</f>
        <v>0</v>
      </c>
      <c r="P827" s="5">
        <f t="shared" si="55"/>
        <v>0</v>
      </c>
      <c r="Q827" s="5">
        <v>0</v>
      </c>
      <c r="R827" s="5">
        <v>0</v>
      </c>
      <c r="S827" s="5">
        <v>0</v>
      </c>
      <c r="T827" s="5">
        <v>18.04</v>
      </c>
      <c r="U827" s="5">
        <v>0</v>
      </c>
      <c r="V827" s="5">
        <v>0</v>
      </c>
      <c r="W827" s="5">
        <f t="shared" si="52"/>
        <v>46.69</v>
      </c>
      <c r="X827" s="5">
        <f t="shared" si="53"/>
        <v>0</v>
      </c>
      <c r="Y827" s="5">
        <v>213.37</v>
      </c>
      <c r="Z827" s="5">
        <v>0</v>
      </c>
      <c r="AA827" s="5">
        <f t="shared" si="51"/>
        <v>213.37</v>
      </c>
    </row>
    <row r="828" spans="1:27" x14ac:dyDescent="0.25">
      <c r="A828">
        <v>2007</v>
      </c>
      <c r="B828" t="s">
        <v>53</v>
      </c>
      <c r="C828" s="1" t="s">
        <v>14</v>
      </c>
      <c r="D828" s="5">
        <f>VLOOKUP(B828,SWH!$A$4:$C$19,3,FALSE)</f>
        <v>511.16</v>
      </c>
      <c r="E828" s="5">
        <v>12.66</v>
      </c>
      <c r="F828" s="5">
        <v>5.16</v>
      </c>
      <c r="G828" s="5">
        <v>23.45</v>
      </c>
      <c r="H828" s="5">
        <v>70.959999999999994</v>
      </c>
      <c r="I828" s="5">
        <v>24.85</v>
      </c>
      <c r="J828" s="5">
        <v>52.8</v>
      </c>
      <c r="K828" s="5">
        <v>0</v>
      </c>
      <c r="L828" s="5">
        <v>0</v>
      </c>
      <c r="M828" s="5">
        <v>22.79</v>
      </c>
      <c r="N828" s="5">
        <v>0</v>
      </c>
      <c r="O828" s="5">
        <f>VLOOKUP(B828,SWH!$A$4:$B$19,2,FALSE)</f>
        <v>0</v>
      </c>
      <c r="P828" s="5">
        <f t="shared" si="55"/>
        <v>0</v>
      </c>
      <c r="Q828" s="5">
        <v>0</v>
      </c>
      <c r="R828" s="5">
        <v>0</v>
      </c>
      <c r="S828" s="5">
        <v>0</v>
      </c>
      <c r="T828" s="5">
        <v>18.04</v>
      </c>
      <c r="U828" s="5">
        <v>0</v>
      </c>
      <c r="V828" s="5">
        <v>0</v>
      </c>
      <c r="W828" s="5">
        <f t="shared" si="52"/>
        <v>58.9</v>
      </c>
      <c r="X828" s="5">
        <f t="shared" si="53"/>
        <v>5.16</v>
      </c>
      <c r="Y828" s="5">
        <v>225.55</v>
      </c>
      <c r="Z828" s="5">
        <v>5.16</v>
      </c>
      <c r="AA828" s="5">
        <f t="shared" si="51"/>
        <v>230.71</v>
      </c>
    </row>
    <row r="829" spans="1:27" x14ac:dyDescent="0.25">
      <c r="A829">
        <v>2007</v>
      </c>
      <c r="B829" t="s">
        <v>53</v>
      </c>
      <c r="C829" s="1" t="s">
        <v>2</v>
      </c>
      <c r="D829" s="5">
        <f>VLOOKUP(B829,SWH!$A$4:$C$19,3,FALSE)</f>
        <v>511.16</v>
      </c>
      <c r="E829" s="5">
        <v>5.32</v>
      </c>
      <c r="F829" s="5">
        <v>0.79</v>
      </c>
      <c r="G829" s="5">
        <v>27.49</v>
      </c>
      <c r="H829" s="5">
        <v>70.959999999999994</v>
      </c>
      <c r="I829" s="5">
        <v>24.87</v>
      </c>
      <c r="J829" s="5">
        <v>52.8</v>
      </c>
      <c r="K829" s="5">
        <v>0</v>
      </c>
      <c r="L829" s="5">
        <v>0</v>
      </c>
      <c r="M829" s="5">
        <v>28.67</v>
      </c>
      <c r="N829" s="5">
        <v>0</v>
      </c>
      <c r="O829" s="5">
        <f>VLOOKUP(B829,SWH!$A$4:$B$19,2,FALSE)</f>
        <v>0</v>
      </c>
      <c r="P829" s="5">
        <f t="shared" si="55"/>
        <v>0</v>
      </c>
      <c r="Q829" s="5">
        <v>0</v>
      </c>
      <c r="R829" s="5">
        <v>0</v>
      </c>
      <c r="S829" s="5">
        <v>0</v>
      </c>
      <c r="T829" s="5">
        <v>18.04</v>
      </c>
      <c r="U829" s="5">
        <v>0</v>
      </c>
      <c r="V829" s="5">
        <v>0</v>
      </c>
      <c r="W829" s="5">
        <f t="shared" si="52"/>
        <v>61.480000000000004</v>
      </c>
      <c r="X829" s="5">
        <f t="shared" si="53"/>
        <v>0.79</v>
      </c>
      <c r="Y829" s="5">
        <v>228.14</v>
      </c>
      <c r="Z829" s="5">
        <v>0.79</v>
      </c>
      <c r="AA829" s="5">
        <f t="shared" si="51"/>
        <v>228.92999999999998</v>
      </c>
    </row>
    <row r="830" spans="1:27" x14ac:dyDescent="0.25">
      <c r="A830">
        <v>2007</v>
      </c>
      <c r="B830" t="s">
        <v>53</v>
      </c>
      <c r="C830" s="1" t="s">
        <v>18</v>
      </c>
      <c r="D830" s="5">
        <f>VLOOKUP(B830,SWH!$A$4:$C$19,3,FALSE)</f>
        <v>511.16</v>
      </c>
      <c r="E830" s="5">
        <v>7.12</v>
      </c>
      <c r="F830" s="5">
        <v>0.89</v>
      </c>
      <c r="G830" s="5">
        <v>11.35</v>
      </c>
      <c r="H830" s="5">
        <v>70.959999999999994</v>
      </c>
      <c r="I830" s="5">
        <v>24.82</v>
      </c>
      <c r="J830" s="5">
        <v>52.8</v>
      </c>
      <c r="K830" s="5">
        <v>0</v>
      </c>
      <c r="L830" s="5">
        <v>0</v>
      </c>
      <c r="M830" s="5">
        <v>22.38</v>
      </c>
      <c r="N830" s="5">
        <v>0</v>
      </c>
      <c r="O830" s="5">
        <f>VLOOKUP(B830,SWH!$A$4:$B$19,2,FALSE)</f>
        <v>0</v>
      </c>
      <c r="P830" s="5">
        <f t="shared" si="55"/>
        <v>0</v>
      </c>
      <c r="Q830" s="5">
        <v>0</v>
      </c>
      <c r="R830" s="5">
        <v>0</v>
      </c>
      <c r="S830" s="5">
        <v>0</v>
      </c>
      <c r="T830" s="5">
        <v>18.04</v>
      </c>
      <c r="U830" s="5">
        <v>0</v>
      </c>
      <c r="V830" s="5">
        <v>0</v>
      </c>
      <c r="W830" s="5">
        <f t="shared" si="52"/>
        <v>40.849999999999994</v>
      </c>
      <c r="X830" s="5">
        <f t="shared" si="53"/>
        <v>0.89</v>
      </c>
      <c r="Y830" s="5">
        <v>207.47</v>
      </c>
      <c r="Z830" s="5">
        <v>0.89</v>
      </c>
      <c r="AA830" s="5">
        <f t="shared" si="51"/>
        <v>208.35999999999999</v>
      </c>
    </row>
    <row r="831" spans="1:27" x14ac:dyDescent="0.25">
      <c r="A831">
        <v>2007</v>
      </c>
      <c r="B831" t="s">
        <v>53</v>
      </c>
      <c r="C831" s="1" t="s">
        <v>4</v>
      </c>
      <c r="D831" s="5">
        <f>VLOOKUP(B831,SWH!$A$4:$C$19,3,FALSE)</f>
        <v>511.16</v>
      </c>
      <c r="E831" s="5">
        <v>20.62</v>
      </c>
      <c r="F831" s="5">
        <v>17.239999999999998</v>
      </c>
      <c r="G831" s="5">
        <v>14.02</v>
      </c>
      <c r="H831" s="5">
        <v>70.959999999999994</v>
      </c>
      <c r="I831" s="5">
        <v>24.86</v>
      </c>
      <c r="J831" s="5">
        <v>52.8</v>
      </c>
      <c r="K831" s="5">
        <v>0</v>
      </c>
      <c r="L831" s="5">
        <v>0</v>
      </c>
      <c r="M831" s="5">
        <v>21.62</v>
      </c>
      <c r="N831" s="5">
        <v>0</v>
      </c>
      <c r="O831" s="5">
        <f>VLOOKUP(B831,SWH!$A$4:$B$19,2,FALSE)</f>
        <v>0</v>
      </c>
      <c r="P831" s="5">
        <f t="shared" si="55"/>
        <v>0</v>
      </c>
      <c r="Q831" s="5">
        <v>0</v>
      </c>
      <c r="R831" s="5">
        <v>0</v>
      </c>
      <c r="S831" s="5">
        <v>0</v>
      </c>
      <c r="T831" s="5">
        <v>18.04</v>
      </c>
      <c r="U831" s="5">
        <v>0</v>
      </c>
      <c r="V831" s="5">
        <v>0</v>
      </c>
      <c r="W831" s="5">
        <f t="shared" si="52"/>
        <v>56.260000000000005</v>
      </c>
      <c r="X831" s="5">
        <f t="shared" si="53"/>
        <v>17.239999999999998</v>
      </c>
      <c r="Y831" s="5">
        <v>222.91</v>
      </c>
      <c r="Z831" s="5">
        <v>17.239999999999998</v>
      </c>
      <c r="AA831" s="5">
        <f t="shared" si="51"/>
        <v>240.15</v>
      </c>
    </row>
    <row r="832" spans="1:27" x14ac:dyDescent="0.25">
      <c r="A832">
        <v>2007</v>
      </c>
      <c r="B832" t="s">
        <v>53</v>
      </c>
      <c r="C832" s="1" t="s">
        <v>5</v>
      </c>
      <c r="D832" s="5">
        <f>VLOOKUP(B832,SWH!$A$4:$C$19,3,FALSE)</f>
        <v>511.16</v>
      </c>
      <c r="E832" s="5">
        <v>11.48</v>
      </c>
      <c r="F832" s="5">
        <v>8.1300000000000008</v>
      </c>
      <c r="G832" s="5">
        <v>18.88</v>
      </c>
      <c r="H832" s="5">
        <v>70.959999999999994</v>
      </c>
      <c r="I832" s="5">
        <v>24.86</v>
      </c>
      <c r="J832" s="5">
        <v>52.8</v>
      </c>
      <c r="K832" s="5">
        <v>0</v>
      </c>
      <c r="L832" s="5">
        <v>0</v>
      </c>
      <c r="M832" s="5">
        <v>25.98</v>
      </c>
      <c r="N832" s="5">
        <v>0</v>
      </c>
      <c r="O832" s="5">
        <f>VLOOKUP(B832,SWH!$A$4:$B$19,2,FALSE)</f>
        <v>0</v>
      </c>
      <c r="P832" s="5">
        <f t="shared" si="55"/>
        <v>0</v>
      </c>
      <c r="Q832" s="5">
        <v>0</v>
      </c>
      <c r="R832" s="5">
        <v>0</v>
      </c>
      <c r="S832" s="5">
        <v>0</v>
      </c>
      <c r="T832" s="5">
        <v>18.04</v>
      </c>
      <c r="U832" s="5">
        <v>0</v>
      </c>
      <c r="V832" s="5">
        <v>0</v>
      </c>
      <c r="W832" s="5">
        <f t="shared" si="52"/>
        <v>56.34</v>
      </c>
      <c r="X832" s="5">
        <f t="shared" si="53"/>
        <v>8.1300000000000008</v>
      </c>
      <c r="Y832" s="5">
        <v>222.99</v>
      </c>
      <c r="Z832" s="5">
        <v>8.1300000000000008</v>
      </c>
      <c r="AA832" s="5">
        <f t="shared" si="51"/>
        <v>231.12</v>
      </c>
    </row>
    <row r="833" spans="1:27" x14ac:dyDescent="0.25">
      <c r="A833">
        <v>2007</v>
      </c>
      <c r="B833" t="s">
        <v>53</v>
      </c>
      <c r="C833" s="1" t="s">
        <v>15</v>
      </c>
      <c r="D833" s="5">
        <f>VLOOKUP(B833,SWH!$A$4:$C$19,3,FALSE)</f>
        <v>511.16</v>
      </c>
      <c r="E833" s="5">
        <v>7.23</v>
      </c>
      <c r="F833" s="5">
        <v>1.08</v>
      </c>
      <c r="G833" s="5">
        <v>8.27</v>
      </c>
      <c r="H833" s="5">
        <v>70.959999999999994</v>
      </c>
      <c r="I833" s="5">
        <v>24.82</v>
      </c>
      <c r="J833" s="5">
        <v>52.8</v>
      </c>
      <c r="K833" s="5">
        <v>0</v>
      </c>
      <c r="L833" s="5">
        <v>0</v>
      </c>
      <c r="M833" s="5">
        <v>20.149999999999999</v>
      </c>
      <c r="N833" s="5">
        <v>0</v>
      </c>
      <c r="O833" s="5">
        <f>VLOOKUP(B833,SWH!$A$4:$B$19,2,FALSE)</f>
        <v>0</v>
      </c>
      <c r="P833" s="5">
        <f t="shared" si="55"/>
        <v>0</v>
      </c>
      <c r="Q833" s="5">
        <v>0</v>
      </c>
      <c r="R833" s="5">
        <v>0</v>
      </c>
      <c r="S833" s="5">
        <v>0</v>
      </c>
      <c r="T833" s="5">
        <v>18.04</v>
      </c>
      <c r="U833" s="5">
        <v>0</v>
      </c>
      <c r="V833" s="5">
        <v>0</v>
      </c>
      <c r="W833" s="5">
        <f t="shared" si="52"/>
        <v>35.65</v>
      </c>
      <c r="X833" s="5">
        <f t="shared" si="53"/>
        <v>1.08</v>
      </c>
      <c r="Y833" s="5">
        <v>202.26</v>
      </c>
      <c r="Z833" s="5">
        <v>1.08</v>
      </c>
      <c r="AA833" s="5">
        <f t="shared" si="51"/>
        <v>203.34</v>
      </c>
    </row>
    <row r="834" spans="1:27" x14ac:dyDescent="0.25">
      <c r="A834">
        <v>2007</v>
      </c>
      <c r="B834" t="s">
        <v>53</v>
      </c>
      <c r="C834" s="1" t="s">
        <v>16</v>
      </c>
      <c r="D834" s="5">
        <f>VLOOKUP(B834,SWH!$A$4:$C$19,3,FALSE)</f>
        <v>511.16</v>
      </c>
      <c r="E834" s="5">
        <v>22.34</v>
      </c>
      <c r="F834" s="5">
        <v>53.9</v>
      </c>
      <c r="G834" s="5">
        <v>15.59</v>
      </c>
      <c r="H834" s="5">
        <v>70.959999999999994</v>
      </c>
      <c r="I834" s="5">
        <v>24.84</v>
      </c>
      <c r="J834" s="5">
        <v>52.8</v>
      </c>
      <c r="K834" s="5">
        <v>0</v>
      </c>
      <c r="L834" s="5">
        <v>0</v>
      </c>
      <c r="M834" s="5">
        <v>24.38</v>
      </c>
      <c r="N834" s="5">
        <v>0</v>
      </c>
      <c r="O834" s="5">
        <f>VLOOKUP(B834,SWH!$A$4:$B$19,2,FALSE)</f>
        <v>0</v>
      </c>
      <c r="P834" s="5">
        <f t="shared" si="55"/>
        <v>0</v>
      </c>
      <c r="Q834" s="5">
        <v>0</v>
      </c>
      <c r="R834" s="5">
        <v>0</v>
      </c>
      <c r="S834" s="5">
        <v>0</v>
      </c>
      <c r="T834" s="5">
        <v>18.04</v>
      </c>
      <c r="U834" s="5">
        <v>0</v>
      </c>
      <c r="V834" s="5">
        <v>0</v>
      </c>
      <c r="W834" s="5">
        <f t="shared" si="52"/>
        <v>62.31</v>
      </c>
      <c r="X834" s="5">
        <f t="shared" si="53"/>
        <v>53.9</v>
      </c>
      <c r="Y834" s="5">
        <v>228.95</v>
      </c>
      <c r="Z834" s="5">
        <v>53.9</v>
      </c>
      <c r="AA834" s="5">
        <f t="shared" ref="AA834:AA897" si="56">SUM(Y834:Z834)</f>
        <v>282.84999999999997</v>
      </c>
    </row>
    <row r="835" spans="1:27" x14ac:dyDescent="0.25">
      <c r="A835">
        <v>2007</v>
      </c>
      <c r="B835" t="s">
        <v>53</v>
      </c>
      <c r="C835" s="1" t="s">
        <v>9</v>
      </c>
      <c r="D835" s="5">
        <f>VLOOKUP(B835,SWH!$A$4:$C$19,3,FALSE)</f>
        <v>511.16</v>
      </c>
      <c r="E835" s="5">
        <v>13.82</v>
      </c>
      <c r="F835" s="5">
        <v>30.14</v>
      </c>
      <c r="G835" s="5">
        <v>13.21</v>
      </c>
      <c r="H835" s="5">
        <v>70.959999999999994</v>
      </c>
      <c r="I835" s="5">
        <v>24.83</v>
      </c>
      <c r="J835" s="5">
        <v>52.8</v>
      </c>
      <c r="K835" s="5">
        <v>0</v>
      </c>
      <c r="L835" s="5">
        <v>0</v>
      </c>
      <c r="M835" s="5">
        <v>25.68</v>
      </c>
      <c r="N835" s="5">
        <v>0</v>
      </c>
      <c r="O835" s="5">
        <f>VLOOKUP(B835,SWH!$A$4:$B$19,2,FALSE)</f>
        <v>0</v>
      </c>
      <c r="P835" s="5">
        <f t="shared" si="55"/>
        <v>0</v>
      </c>
      <c r="Q835" s="5">
        <v>0</v>
      </c>
      <c r="R835" s="5">
        <v>0</v>
      </c>
      <c r="S835" s="5">
        <v>0</v>
      </c>
      <c r="T835" s="5">
        <v>18.04</v>
      </c>
      <c r="U835" s="5">
        <v>0</v>
      </c>
      <c r="V835" s="5">
        <v>0</v>
      </c>
      <c r="W835" s="5">
        <f t="shared" ref="W835:W898" si="57">E835+G835+M835+SUM(P835:S835)</f>
        <v>52.71</v>
      </c>
      <c r="X835" s="5">
        <f t="shared" ref="X835:X898" si="58">F835</f>
        <v>30.14</v>
      </c>
      <c r="Y835" s="5">
        <v>219.34</v>
      </c>
      <c r="Z835" s="5">
        <v>30.14</v>
      </c>
      <c r="AA835" s="5">
        <f t="shared" si="56"/>
        <v>249.48000000000002</v>
      </c>
    </row>
    <row r="836" spans="1:27" x14ac:dyDescent="0.25">
      <c r="A836">
        <v>2007</v>
      </c>
      <c r="B836" t="s">
        <v>53</v>
      </c>
      <c r="C836" s="1" t="s">
        <v>12</v>
      </c>
      <c r="D836" s="5">
        <f>VLOOKUP(B836,SWH!$A$4:$C$19,3,FALSE)</f>
        <v>511.16</v>
      </c>
      <c r="E836" s="5">
        <v>19.39</v>
      </c>
      <c r="F836" s="5">
        <v>79.819999999999993</v>
      </c>
      <c r="G836" s="5">
        <v>12.95</v>
      </c>
      <c r="H836" s="5">
        <v>70.959999999999994</v>
      </c>
      <c r="I836" s="5">
        <v>24.81</v>
      </c>
      <c r="J836" s="5">
        <v>52.8</v>
      </c>
      <c r="K836" s="5">
        <v>0</v>
      </c>
      <c r="L836" s="5">
        <v>0</v>
      </c>
      <c r="M836" s="5">
        <v>25.06</v>
      </c>
      <c r="N836" s="5">
        <v>0</v>
      </c>
      <c r="O836" s="5">
        <f>VLOOKUP(B836,SWH!$A$4:$B$19,2,FALSE)</f>
        <v>0</v>
      </c>
      <c r="P836" s="5">
        <f t="shared" si="55"/>
        <v>0</v>
      </c>
      <c r="Q836" s="5">
        <v>0</v>
      </c>
      <c r="R836" s="5">
        <v>0</v>
      </c>
      <c r="S836" s="5">
        <v>0</v>
      </c>
      <c r="T836" s="5">
        <v>18.059999999999999</v>
      </c>
      <c r="U836" s="5">
        <v>0</v>
      </c>
      <c r="V836" s="5">
        <v>0</v>
      </c>
      <c r="W836" s="5">
        <f t="shared" si="57"/>
        <v>57.400000000000006</v>
      </c>
      <c r="X836" s="5">
        <f t="shared" si="58"/>
        <v>79.819999999999993</v>
      </c>
      <c r="Y836" s="5">
        <v>224.03</v>
      </c>
      <c r="Z836" s="5">
        <v>79.819999999999993</v>
      </c>
      <c r="AA836" s="5">
        <f t="shared" si="56"/>
        <v>303.85000000000002</v>
      </c>
    </row>
    <row r="837" spans="1:27" x14ac:dyDescent="0.25">
      <c r="A837">
        <v>2007</v>
      </c>
      <c r="B837" t="s">
        <v>53</v>
      </c>
      <c r="C837" s="1" t="s">
        <v>8</v>
      </c>
      <c r="D837" s="5">
        <f>VLOOKUP(B837,SWH!$A$4:$C$19,3,FALSE)</f>
        <v>511.16</v>
      </c>
      <c r="E837" s="5">
        <v>17.55</v>
      </c>
      <c r="F837" s="5">
        <v>129.31</v>
      </c>
      <c r="G837" s="5">
        <v>8.2899999999999991</v>
      </c>
      <c r="H837" s="5">
        <v>70.959999999999994</v>
      </c>
      <c r="I837" s="5">
        <v>24.67</v>
      </c>
      <c r="J837" s="5">
        <v>52.8</v>
      </c>
      <c r="K837" s="5">
        <v>0</v>
      </c>
      <c r="L837" s="5">
        <v>0</v>
      </c>
      <c r="M837" s="5">
        <v>26.09</v>
      </c>
      <c r="N837" s="5">
        <v>0</v>
      </c>
      <c r="O837" s="5">
        <f>VLOOKUP(B837,SWH!$A$4:$B$19,2,FALSE)</f>
        <v>0</v>
      </c>
      <c r="P837" s="5">
        <f t="shared" si="55"/>
        <v>0</v>
      </c>
      <c r="Q837" s="5">
        <v>0</v>
      </c>
      <c r="R837" s="5">
        <v>0</v>
      </c>
      <c r="S837" s="5">
        <v>0</v>
      </c>
      <c r="T837" s="5">
        <v>18.11</v>
      </c>
      <c r="U837" s="5">
        <v>0</v>
      </c>
      <c r="V837" s="5">
        <v>0</v>
      </c>
      <c r="W837" s="5">
        <f t="shared" si="57"/>
        <v>51.93</v>
      </c>
      <c r="X837" s="5">
        <f t="shared" si="58"/>
        <v>129.31</v>
      </c>
      <c r="Y837" s="5">
        <v>218.47</v>
      </c>
      <c r="Z837" s="5">
        <v>129.31</v>
      </c>
      <c r="AA837" s="5">
        <f t="shared" si="56"/>
        <v>347.78</v>
      </c>
    </row>
    <row r="838" spans="1:27" x14ac:dyDescent="0.25">
      <c r="A838">
        <v>2010</v>
      </c>
      <c r="B838" t="s">
        <v>53</v>
      </c>
      <c r="C838" s="1" t="s">
        <v>10</v>
      </c>
      <c r="D838" s="5">
        <f>VLOOKUP(B838,SWH!$A$4:$C$19,3,FALSE)</f>
        <v>511.16</v>
      </c>
      <c r="E838" s="5">
        <v>0</v>
      </c>
      <c r="F838" s="5">
        <v>0</v>
      </c>
      <c r="G838" s="5">
        <v>97.51</v>
      </c>
      <c r="H838" s="5">
        <v>51.67</v>
      </c>
      <c r="I838" s="5">
        <v>11.92</v>
      </c>
      <c r="J838" s="5">
        <v>49.19</v>
      </c>
      <c r="K838" s="5">
        <v>0</v>
      </c>
      <c r="L838" s="5">
        <v>0</v>
      </c>
      <c r="M838" s="5">
        <v>30.34</v>
      </c>
      <c r="N838" s="5">
        <v>0</v>
      </c>
      <c r="O838" s="5">
        <f>VLOOKUP(B838,SWH!$A$4:$B$19,2,FALSE)</f>
        <v>0</v>
      </c>
      <c r="P838" s="5">
        <f t="shared" si="55"/>
        <v>0</v>
      </c>
      <c r="Q838" s="5">
        <v>0</v>
      </c>
      <c r="R838" s="5">
        <v>0</v>
      </c>
      <c r="S838" s="5">
        <v>0</v>
      </c>
      <c r="T838" s="5">
        <v>18.010000000000002</v>
      </c>
      <c r="U838" s="5">
        <v>0</v>
      </c>
      <c r="V838" s="5">
        <v>0</v>
      </c>
      <c r="W838" s="5">
        <f t="shared" si="57"/>
        <v>127.85000000000001</v>
      </c>
      <c r="X838" s="5">
        <f t="shared" si="58"/>
        <v>0</v>
      </c>
      <c r="Y838" s="5">
        <v>258.64</v>
      </c>
      <c r="Z838" s="5">
        <v>0</v>
      </c>
      <c r="AA838" s="5">
        <f t="shared" si="56"/>
        <v>258.64</v>
      </c>
    </row>
    <row r="839" spans="1:27" x14ac:dyDescent="0.25">
      <c r="A839">
        <v>2010</v>
      </c>
      <c r="B839" t="s">
        <v>53</v>
      </c>
      <c r="C839" s="1" t="s">
        <v>6</v>
      </c>
      <c r="D839" s="5">
        <f>VLOOKUP(B839,SWH!$A$4:$C$19,3,FALSE)</f>
        <v>511.16</v>
      </c>
      <c r="E839" s="5">
        <v>0</v>
      </c>
      <c r="F839" s="5">
        <v>0</v>
      </c>
      <c r="G839" s="5">
        <v>77.08</v>
      </c>
      <c r="H839" s="5">
        <v>51.79</v>
      </c>
      <c r="I839" s="5">
        <v>11.92</v>
      </c>
      <c r="J839" s="5">
        <v>49.19</v>
      </c>
      <c r="K839" s="5">
        <v>0</v>
      </c>
      <c r="L839" s="5">
        <v>0</v>
      </c>
      <c r="M839" s="5">
        <v>27.59</v>
      </c>
      <c r="N839" s="5">
        <v>0</v>
      </c>
      <c r="O839" s="5">
        <f>VLOOKUP(B839,SWH!$A$4:$B$19,2,FALSE)</f>
        <v>0</v>
      </c>
      <c r="P839" s="5">
        <f t="shared" si="55"/>
        <v>0</v>
      </c>
      <c r="Q839" s="5">
        <v>0</v>
      </c>
      <c r="R839" s="5">
        <v>0</v>
      </c>
      <c r="S839" s="5">
        <v>0</v>
      </c>
      <c r="T839" s="5">
        <v>18.010000000000002</v>
      </c>
      <c r="U839" s="5">
        <v>0</v>
      </c>
      <c r="V839" s="5">
        <v>0</v>
      </c>
      <c r="W839" s="5">
        <f t="shared" si="57"/>
        <v>104.67</v>
      </c>
      <c r="X839" s="5">
        <f t="shared" si="58"/>
        <v>0</v>
      </c>
      <c r="Y839" s="5">
        <v>235.58</v>
      </c>
      <c r="Z839" s="5">
        <v>0</v>
      </c>
      <c r="AA839" s="5">
        <f t="shared" si="56"/>
        <v>235.58</v>
      </c>
    </row>
    <row r="840" spans="1:27" x14ac:dyDescent="0.25">
      <c r="A840">
        <v>2010</v>
      </c>
      <c r="B840" t="s">
        <v>53</v>
      </c>
      <c r="C840" s="1" t="s">
        <v>11</v>
      </c>
      <c r="D840" s="5">
        <f>VLOOKUP(B840,SWH!$A$4:$C$19,3,FALSE)</f>
        <v>511.16</v>
      </c>
      <c r="E840" s="5">
        <v>0</v>
      </c>
      <c r="F840" s="5">
        <v>0</v>
      </c>
      <c r="G840" s="5">
        <v>69.650000000000006</v>
      </c>
      <c r="H840" s="5">
        <v>52.15</v>
      </c>
      <c r="I840" s="5">
        <v>11.92</v>
      </c>
      <c r="J840" s="5">
        <v>49.19</v>
      </c>
      <c r="K840" s="5">
        <v>0</v>
      </c>
      <c r="L840" s="5">
        <v>0</v>
      </c>
      <c r="M840" s="5">
        <v>27.49</v>
      </c>
      <c r="N840" s="5">
        <v>0</v>
      </c>
      <c r="O840" s="5">
        <f>VLOOKUP(B840,SWH!$A$4:$B$19,2,FALSE)</f>
        <v>0</v>
      </c>
      <c r="P840" s="5">
        <f t="shared" si="55"/>
        <v>0</v>
      </c>
      <c r="Q840" s="5">
        <v>0</v>
      </c>
      <c r="R840" s="5">
        <v>0</v>
      </c>
      <c r="S840" s="5">
        <v>0</v>
      </c>
      <c r="T840" s="5">
        <v>18.010000000000002</v>
      </c>
      <c r="U840" s="5">
        <v>0</v>
      </c>
      <c r="V840" s="5">
        <v>0</v>
      </c>
      <c r="W840" s="5">
        <f t="shared" si="57"/>
        <v>97.14</v>
      </c>
      <c r="X840" s="5">
        <f t="shared" si="58"/>
        <v>0</v>
      </c>
      <c r="Y840" s="5">
        <v>228.41</v>
      </c>
      <c r="Z840" s="5">
        <v>0</v>
      </c>
      <c r="AA840" s="5">
        <f t="shared" si="56"/>
        <v>228.41</v>
      </c>
    </row>
    <row r="841" spans="1:27" x14ac:dyDescent="0.25">
      <c r="A841">
        <v>2010</v>
      </c>
      <c r="B841" t="s">
        <v>53</v>
      </c>
      <c r="C841" s="1" t="s">
        <v>13</v>
      </c>
      <c r="D841" s="5">
        <f>VLOOKUP(B841,SWH!$A$4:$C$19,3,FALSE)</f>
        <v>511.16</v>
      </c>
      <c r="E841" s="5">
        <v>0.06</v>
      </c>
      <c r="F841" s="5">
        <v>0</v>
      </c>
      <c r="G841" s="5">
        <v>61.37</v>
      </c>
      <c r="H841" s="5">
        <v>52.07</v>
      </c>
      <c r="I841" s="5">
        <v>11.9</v>
      </c>
      <c r="J841" s="5">
        <v>49.19</v>
      </c>
      <c r="K841" s="5">
        <v>0</v>
      </c>
      <c r="L841" s="5">
        <v>0</v>
      </c>
      <c r="M841" s="5">
        <v>25.74</v>
      </c>
      <c r="N841" s="5">
        <v>0</v>
      </c>
      <c r="O841" s="5">
        <f>VLOOKUP(B841,SWH!$A$4:$B$19,2,FALSE)</f>
        <v>0</v>
      </c>
      <c r="P841" s="5">
        <f t="shared" si="55"/>
        <v>0</v>
      </c>
      <c r="Q841" s="5">
        <v>0</v>
      </c>
      <c r="R841" s="5">
        <v>0</v>
      </c>
      <c r="S841" s="5">
        <v>0</v>
      </c>
      <c r="T841" s="5">
        <v>18.010000000000002</v>
      </c>
      <c r="U841" s="5">
        <v>0</v>
      </c>
      <c r="V841" s="5">
        <v>0</v>
      </c>
      <c r="W841" s="5">
        <f t="shared" si="57"/>
        <v>87.17</v>
      </c>
      <c r="X841" s="5">
        <f t="shared" si="58"/>
        <v>0</v>
      </c>
      <c r="Y841" s="5">
        <v>218.34</v>
      </c>
      <c r="Z841" s="5">
        <v>0</v>
      </c>
      <c r="AA841" s="5">
        <f t="shared" si="56"/>
        <v>218.34</v>
      </c>
    </row>
    <row r="842" spans="1:27" x14ac:dyDescent="0.25">
      <c r="A842">
        <v>2010</v>
      </c>
      <c r="B842" t="s">
        <v>53</v>
      </c>
      <c r="C842" s="1" t="s">
        <v>19</v>
      </c>
      <c r="D842" s="5">
        <f>VLOOKUP(B842,SWH!$A$4:$C$19,3,FALSE)</f>
        <v>511.16</v>
      </c>
      <c r="E842" s="5">
        <v>0.4</v>
      </c>
      <c r="F842" s="5">
        <v>0</v>
      </c>
      <c r="G842" s="5">
        <v>55.9</v>
      </c>
      <c r="H842" s="5">
        <v>52.14</v>
      </c>
      <c r="I842" s="5">
        <v>11.9</v>
      </c>
      <c r="J842" s="5">
        <v>49.19</v>
      </c>
      <c r="K842" s="5">
        <v>0</v>
      </c>
      <c r="L842" s="5">
        <v>0</v>
      </c>
      <c r="M842" s="5">
        <v>26.19</v>
      </c>
      <c r="N842" s="5">
        <v>0</v>
      </c>
      <c r="O842" s="5">
        <f>VLOOKUP(B842,SWH!$A$4:$B$19,2,FALSE)</f>
        <v>0</v>
      </c>
      <c r="P842" s="5">
        <f t="shared" si="55"/>
        <v>0</v>
      </c>
      <c r="Q842" s="5">
        <v>0</v>
      </c>
      <c r="R842" s="5">
        <v>0</v>
      </c>
      <c r="S842" s="5">
        <v>0</v>
      </c>
      <c r="T842" s="5">
        <v>18.010000000000002</v>
      </c>
      <c r="U842" s="5">
        <v>0</v>
      </c>
      <c r="V842" s="5">
        <v>0</v>
      </c>
      <c r="W842" s="5">
        <f t="shared" si="57"/>
        <v>82.49</v>
      </c>
      <c r="X842" s="5">
        <f t="shared" si="58"/>
        <v>0</v>
      </c>
      <c r="Y842" s="5">
        <v>213.72</v>
      </c>
      <c r="Z842" s="5">
        <v>0</v>
      </c>
      <c r="AA842" s="5">
        <f t="shared" si="56"/>
        <v>213.72</v>
      </c>
    </row>
    <row r="843" spans="1:27" x14ac:dyDescent="0.25">
      <c r="A843">
        <v>2010</v>
      </c>
      <c r="B843" t="s">
        <v>53</v>
      </c>
      <c r="C843" s="1" t="s">
        <v>20</v>
      </c>
      <c r="D843" s="5">
        <f>VLOOKUP(B843,SWH!$A$4:$C$19,3,FALSE)</f>
        <v>511.16</v>
      </c>
      <c r="E843" s="5">
        <v>0.4</v>
      </c>
      <c r="F843" s="5">
        <v>0</v>
      </c>
      <c r="G843" s="5">
        <v>42.46</v>
      </c>
      <c r="H843" s="5">
        <v>52.38</v>
      </c>
      <c r="I843" s="5">
        <v>11.91</v>
      </c>
      <c r="J843" s="5">
        <v>49.19</v>
      </c>
      <c r="K843" s="5">
        <v>0</v>
      </c>
      <c r="L843" s="5">
        <v>0</v>
      </c>
      <c r="M843" s="5">
        <v>26.36</v>
      </c>
      <c r="N843" s="5">
        <v>0</v>
      </c>
      <c r="O843" s="5">
        <f>VLOOKUP(B843,SWH!$A$4:$B$19,2,FALSE)</f>
        <v>0</v>
      </c>
      <c r="P843" s="5">
        <f t="shared" si="55"/>
        <v>0</v>
      </c>
      <c r="Q843" s="5">
        <v>0</v>
      </c>
      <c r="R843" s="5">
        <v>0</v>
      </c>
      <c r="S843" s="5">
        <v>0</v>
      </c>
      <c r="T843" s="5">
        <v>18.010000000000002</v>
      </c>
      <c r="U843" s="5">
        <v>0</v>
      </c>
      <c r="V843" s="5">
        <v>0</v>
      </c>
      <c r="W843" s="5">
        <f t="shared" si="57"/>
        <v>69.22</v>
      </c>
      <c r="X843" s="5">
        <f t="shared" si="58"/>
        <v>0</v>
      </c>
      <c r="Y843" s="5">
        <v>200.71</v>
      </c>
      <c r="Z843" s="5">
        <v>0</v>
      </c>
      <c r="AA843" s="5">
        <f t="shared" si="56"/>
        <v>200.71</v>
      </c>
    </row>
    <row r="844" spans="1:27" x14ac:dyDescent="0.25">
      <c r="A844">
        <v>2010</v>
      </c>
      <c r="B844" t="s">
        <v>53</v>
      </c>
      <c r="C844" s="1" t="s">
        <v>3</v>
      </c>
      <c r="D844" s="5">
        <f>VLOOKUP(B844,SWH!$A$4:$C$19,3,FALSE)</f>
        <v>511.16</v>
      </c>
      <c r="E844" s="5">
        <v>5.4</v>
      </c>
      <c r="F844" s="5">
        <v>1.36</v>
      </c>
      <c r="G844" s="5">
        <v>30.3</v>
      </c>
      <c r="H844" s="5">
        <v>52.29</v>
      </c>
      <c r="I844" s="5">
        <v>11.9</v>
      </c>
      <c r="J844" s="5">
        <v>49.19</v>
      </c>
      <c r="K844" s="5">
        <v>0</v>
      </c>
      <c r="L844" s="5">
        <v>0</v>
      </c>
      <c r="M844" s="5">
        <v>22.64</v>
      </c>
      <c r="N844" s="5">
        <v>0</v>
      </c>
      <c r="O844" s="5">
        <f>VLOOKUP(B844,SWH!$A$4:$B$19,2,FALSE)</f>
        <v>0</v>
      </c>
      <c r="P844" s="5">
        <f t="shared" si="55"/>
        <v>0</v>
      </c>
      <c r="Q844" s="5">
        <v>0</v>
      </c>
      <c r="R844" s="5">
        <v>0</v>
      </c>
      <c r="S844" s="5">
        <v>0</v>
      </c>
      <c r="T844" s="5">
        <v>18.010000000000002</v>
      </c>
      <c r="U844" s="5">
        <v>0</v>
      </c>
      <c r="V844" s="5">
        <v>0</v>
      </c>
      <c r="W844" s="5">
        <f t="shared" si="57"/>
        <v>58.34</v>
      </c>
      <c r="X844" s="5">
        <f t="shared" si="58"/>
        <v>1.36</v>
      </c>
      <c r="Y844" s="5">
        <v>189.73</v>
      </c>
      <c r="Z844" s="5">
        <v>1.36</v>
      </c>
      <c r="AA844" s="5">
        <f t="shared" si="56"/>
        <v>191.09</v>
      </c>
    </row>
    <row r="845" spans="1:27" x14ac:dyDescent="0.25">
      <c r="A845">
        <v>2010</v>
      </c>
      <c r="B845" t="s">
        <v>53</v>
      </c>
      <c r="C845" s="1" t="s">
        <v>7</v>
      </c>
      <c r="D845" s="5">
        <f>VLOOKUP(B845,SWH!$A$4:$C$19,3,FALSE)</f>
        <v>511.16</v>
      </c>
      <c r="E845" s="5">
        <v>2.0499999999999998</v>
      </c>
      <c r="F845" s="5">
        <v>0.14000000000000001</v>
      </c>
      <c r="G845" s="5">
        <v>28.88</v>
      </c>
      <c r="H845" s="5">
        <v>52.34</v>
      </c>
      <c r="I845" s="5">
        <v>11.9</v>
      </c>
      <c r="J845" s="5">
        <v>49.19</v>
      </c>
      <c r="K845" s="5">
        <v>0</v>
      </c>
      <c r="L845" s="5">
        <v>0</v>
      </c>
      <c r="M845" s="5">
        <v>23.91</v>
      </c>
      <c r="N845" s="5">
        <v>0</v>
      </c>
      <c r="O845" s="5">
        <f>VLOOKUP(B845,SWH!$A$4:$B$19,2,FALSE)</f>
        <v>0</v>
      </c>
      <c r="P845" s="5">
        <f t="shared" si="55"/>
        <v>0</v>
      </c>
      <c r="Q845" s="5">
        <v>0</v>
      </c>
      <c r="R845" s="5">
        <v>0</v>
      </c>
      <c r="S845" s="5">
        <v>0</v>
      </c>
      <c r="T845" s="5">
        <v>18.010000000000002</v>
      </c>
      <c r="U845" s="5">
        <v>0</v>
      </c>
      <c r="V845" s="5">
        <v>0</v>
      </c>
      <c r="W845" s="5">
        <f t="shared" si="57"/>
        <v>54.84</v>
      </c>
      <c r="X845" s="5">
        <f t="shared" si="58"/>
        <v>0.14000000000000001</v>
      </c>
      <c r="Y845" s="5">
        <v>186.29</v>
      </c>
      <c r="Z845" s="5">
        <v>0.14000000000000001</v>
      </c>
      <c r="AA845" s="5">
        <f t="shared" si="56"/>
        <v>186.42999999999998</v>
      </c>
    </row>
    <row r="846" spans="1:27" x14ac:dyDescent="0.25">
      <c r="A846">
        <v>2010</v>
      </c>
      <c r="B846" t="s">
        <v>53</v>
      </c>
      <c r="C846" s="1" t="s">
        <v>17</v>
      </c>
      <c r="D846" s="5">
        <f>VLOOKUP(B846,SWH!$A$4:$C$19,3,FALSE)</f>
        <v>511.16</v>
      </c>
      <c r="E846" s="5">
        <v>0.24</v>
      </c>
      <c r="F846" s="5">
        <v>0</v>
      </c>
      <c r="G846" s="5">
        <v>20.62</v>
      </c>
      <c r="H846" s="5">
        <v>52.35</v>
      </c>
      <c r="I846" s="5">
        <v>11.92</v>
      </c>
      <c r="J846" s="5">
        <v>49.19</v>
      </c>
      <c r="K846" s="5">
        <v>0</v>
      </c>
      <c r="L846" s="5">
        <v>0</v>
      </c>
      <c r="M846" s="5">
        <v>19.48</v>
      </c>
      <c r="N846" s="5">
        <v>0</v>
      </c>
      <c r="O846" s="5">
        <f>VLOOKUP(B846,SWH!$A$4:$B$19,2,FALSE)</f>
        <v>0</v>
      </c>
      <c r="P846" s="5">
        <f t="shared" si="55"/>
        <v>0</v>
      </c>
      <c r="Q846" s="5">
        <v>0</v>
      </c>
      <c r="R846" s="5">
        <v>0</v>
      </c>
      <c r="S846" s="5">
        <v>0</v>
      </c>
      <c r="T846" s="5">
        <v>18.010000000000002</v>
      </c>
      <c r="U846" s="5">
        <v>0</v>
      </c>
      <c r="V846" s="5">
        <v>0</v>
      </c>
      <c r="W846" s="5">
        <f t="shared" si="57"/>
        <v>40.340000000000003</v>
      </c>
      <c r="X846" s="5">
        <f t="shared" si="58"/>
        <v>0</v>
      </c>
      <c r="Y846" s="5">
        <v>171.82</v>
      </c>
      <c r="Z846" s="5">
        <v>0</v>
      </c>
      <c r="AA846" s="5">
        <f t="shared" si="56"/>
        <v>171.82</v>
      </c>
    </row>
    <row r="847" spans="1:27" x14ac:dyDescent="0.25">
      <c r="A847">
        <v>2010</v>
      </c>
      <c r="B847" t="s">
        <v>53</v>
      </c>
      <c r="C847" s="1" t="s">
        <v>14</v>
      </c>
      <c r="D847" s="5">
        <f>VLOOKUP(B847,SWH!$A$4:$C$19,3,FALSE)</f>
        <v>511.16</v>
      </c>
      <c r="E847" s="5">
        <v>11.86</v>
      </c>
      <c r="F847" s="5">
        <v>3.38</v>
      </c>
      <c r="G847" s="5">
        <v>20.18</v>
      </c>
      <c r="H847" s="5">
        <v>51.84</v>
      </c>
      <c r="I847" s="5">
        <v>11.93</v>
      </c>
      <c r="J847" s="5">
        <v>49.19</v>
      </c>
      <c r="K847" s="5">
        <v>0</v>
      </c>
      <c r="L847" s="5">
        <v>0</v>
      </c>
      <c r="M847" s="5">
        <v>20.29</v>
      </c>
      <c r="N847" s="5">
        <v>0</v>
      </c>
      <c r="O847" s="5">
        <f>VLOOKUP(B847,SWH!$A$4:$B$19,2,FALSE)</f>
        <v>0</v>
      </c>
      <c r="P847" s="5">
        <f t="shared" si="55"/>
        <v>0</v>
      </c>
      <c r="Q847" s="5">
        <v>0</v>
      </c>
      <c r="R847" s="5">
        <v>0</v>
      </c>
      <c r="S847" s="5">
        <v>0</v>
      </c>
      <c r="T847" s="5">
        <v>18.010000000000002</v>
      </c>
      <c r="U847" s="5">
        <v>0</v>
      </c>
      <c r="V847" s="5">
        <v>0</v>
      </c>
      <c r="W847" s="5">
        <f t="shared" si="57"/>
        <v>52.33</v>
      </c>
      <c r="X847" s="5">
        <f t="shared" si="58"/>
        <v>3.38</v>
      </c>
      <c r="Y847" s="5">
        <v>183.29</v>
      </c>
      <c r="Z847" s="5">
        <v>3.38</v>
      </c>
      <c r="AA847" s="5">
        <f t="shared" si="56"/>
        <v>186.67</v>
      </c>
    </row>
    <row r="848" spans="1:27" x14ac:dyDescent="0.25">
      <c r="A848">
        <v>2010</v>
      </c>
      <c r="B848" t="s">
        <v>53</v>
      </c>
      <c r="C848" s="1" t="s">
        <v>2</v>
      </c>
      <c r="D848" s="5">
        <f>VLOOKUP(B848,SWH!$A$4:$C$19,3,FALSE)</f>
        <v>511.16</v>
      </c>
      <c r="E848" s="5">
        <v>5.0199999999999996</v>
      </c>
      <c r="F848" s="5">
        <v>0.48</v>
      </c>
      <c r="G848" s="5">
        <v>24.21</v>
      </c>
      <c r="H848" s="5">
        <v>51.82</v>
      </c>
      <c r="I848" s="5">
        <v>11.9</v>
      </c>
      <c r="J848" s="5">
        <v>49.19</v>
      </c>
      <c r="K848" s="5">
        <v>0</v>
      </c>
      <c r="L848" s="5">
        <v>0</v>
      </c>
      <c r="M848" s="5">
        <v>25.88</v>
      </c>
      <c r="N848" s="5">
        <v>0</v>
      </c>
      <c r="O848" s="5">
        <f>VLOOKUP(B848,SWH!$A$4:$B$19,2,FALSE)</f>
        <v>0</v>
      </c>
      <c r="P848" s="5">
        <f t="shared" si="55"/>
        <v>0</v>
      </c>
      <c r="Q848" s="5">
        <v>0</v>
      </c>
      <c r="R848" s="5">
        <v>0</v>
      </c>
      <c r="S848" s="5">
        <v>0</v>
      </c>
      <c r="T848" s="5">
        <v>18.010000000000002</v>
      </c>
      <c r="U848" s="5">
        <v>0</v>
      </c>
      <c r="V848" s="5">
        <v>0</v>
      </c>
      <c r="W848" s="5">
        <f t="shared" si="57"/>
        <v>55.11</v>
      </c>
      <c r="X848" s="5">
        <f t="shared" si="58"/>
        <v>0.48</v>
      </c>
      <c r="Y848" s="5">
        <v>186.04</v>
      </c>
      <c r="Z848" s="5">
        <v>0.48</v>
      </c>
      <c r="AA848" s="5">
        <f t="shared" si="56"/>
        <v>186.51999999999998</v>
      </c>
    </row>
    <row r="849" spans="1:27" x14ac:dyDescent="0.25">
      <c r="A849">
        <v>2010</v>
      </c>
      <c r="B849" t="s">
        <v>53</v>
      </c>
      <c r="C849" s="1" t="s">
        <v>18</v>
      </c>
      <c r="D849" s="5">
        <f>VLOOKUP(B849,SWH!$A$4:$C$19,3,FALSE)</f>
        <v>511.16</v>
      </c>
      <c r="E849" s="5">
        <v>7.13</v>
      </c>
      <c r="F849" s="5">
        <v>0.66</v>
      </c>
      <c r="G849" s="5">
        <v>9.59</v>
      </c>
      <c r="H849" s="5">
        <v>52.12</v>
      </c>
      <c r="I849" s="5">
        <v>11.93</v>
      </c>
      <c r="J849" s="5">
        <v>49.19</v>
      </c>
      <c r="K849" s="5">
        <v>0</v>
      </c>
      <c r="L849" s="5">
        <v>0</v>
      </c>
      <c r="M849" s="5">
        <v>20.34</v>
      </c>
      <c r="N849" s="5">
        <v>0</v>
      </c>
      <c r="O849" s="5">
        <f>VLOOKUP(B849,SWH!$A$4:$B$19,2,FALSE)</f>
        <v>0</v>
      </c>
      <c r="P849" s="5">
        <f t="shared" si="55"/>
        <v>0</v>
      </c>
      <c r="Q849" s="5">
        <v>0</v>
      </c>
      <c r="R849" s="5">
        <v>0</v>
      </c>
      <c r="S849" s="5">
        <v>0</v>
      </c>
      <c r="T849" s="5">
        <v>18.010000000000002</v>
      </c>
      <c r="U849" s="5">
        <v>0</v>
      </c>
      <c r="V849" s="5">
        <v>0</v>
      </c>
      <c r="W849" s="5">
        <f t="shared" si="57"/>
        <v>37.06</v>
      </c>
      <c r="X849" s="5">
        <f t="shared" si="58"/>
        <v>0.66</v>
      </c>
      <c r="Y849" s="5">
        <v>168.3</v>
      </c>
      <c r="Z849" s="5">
        <v>0.66</v>
      </c>
      <c r="AA849" s="5">
        <f t="shared" si="56"/>
        <v>168.96</v>
      </c>
    </row>
    <row r="850" spans="1:27" x14ac:dyDescent="0.25">
      <c r="A850">
        <v>2010</v>
      </c>
      <c r="B850" t="s">
        <v>53</v>
      </c>
      <c r="C850" s="1" t="s">
        <v>4</v>
      </c>
      <c r="D850" s="5">
        <f>VLOOKUP(B850,SWH!$A$4:$C$19,3,FALSE)</f>
        <v>511.16</v>
      </c>
      <c r="E850" s="5">
        <v>19.29</v>
      </c>
      <c r="F850" s="5">
        <v>14.3</v>
      </c>
      <c r="G850" s="5">
        <v>11.78</v>
      </c>
      <c r="H850" s="5">
        <v>51.89</v>
      </c>
      <c r="I850" s="5">
        <v>11.91</v>
      </c>
      <c r="J850" s="5">
        <v>49.19</v>
      </c>
      <c r="K850" s="5">
        <v>0</v>
      </c>
      <c r="L850" s="5">
        <v>0</v>
      </c>
      <c r="M850" s="5">
        <v>19.010000000000002</v>
      </c>
      <c r="N850" s="5">
        <v>0</v>
      </c>
      <c r="O850" s="5">
        <f>VLOOKUP(B850,SWH!$A$4:$B$19,2,FALSE)</f>
        <v>0</v>
      </c>
      <c r="P850" s="5">
        <f t="shared" si="55"/>
        <v>0</v>
      </c>
      <c r="Q850" s="5">
        <v>0</v>
      </c>
      <c r="R850" s="5">
        <v>0</v>
      </c>
      <c r="S850" s="5">
        <v>0</v>
      </c>
      <c r="T850" s="5">
        <v>18.010000000000002</v>
      </c>
      <c r="U850" s="5">
        <v>0</v>
      </c>
      <c r="V850" s="5">
        <v>0</v>
      </c>
      <c r="W850" s="5">
        <f t="shared" si="57"/>
        <v>50.08</v>
      </c>
      <c r="X850" s="5">
        <f t="shared" si="58"/>
        <v>14.3</v>
      </c>
      <c r="Y850" s="5">
        <v>181.09</v>
      </c>
      <c r="Z850" s="5">
        <v>14.3</v>
      </c>
      <c r="AA850" s="5">
        <f t="shared" si="56"/>
        <v>195.39000000000001</v>
      </c>
    </row>
    <row r="851" spans="1:27" x14ac:dyDescent="0.25">
      <c r="A851">
        <v>2010</v>
      </c>
      <c r="B851" t="s">
        <v>53</v>
      </c>
      <c r="C851" s="1" t="s">
        <v>5</v>
      </c>
      <c r="D851" s="5">
        <f>VLOOKUP(B851,SWH!$A$4:$C$19,3,FALSE)</f>
        <v>511.16</v>
      </c>
      <c r="E851" s="5">
        <v>11.51</v>
      </c>
      <c r="F851" s="5">
        <v>7.01</v>
      </c>
      <c r="G851" s="5">
        <v>16.28</v>
      </c>
      <c r="H851" s="5">
        <v>51.85</v>
      </c>
      <c r="I851" s="5">
        <v>11.92</v>
      </c>
      <c r="J851" s="5">
        <v>49.19</v>
      </c>
      <c r="K851" s="5">
        <v>0</v>
      </c>
      <c r="L851" s="5">
        <v>0</v>
      </c>
      <c r="M851" s="5">
        <v>23.27</v>
      </c>
      <c r="N851" s="5">
        <v>0</v>
      </c>
      <c r="O851" s="5">
        <f>VLOOKUP(B851,SWH!$A$4:$B$19,2,FALSE)</f>
        <v>0</v>
      </c>
      <c r="P851" s="5">
        <f t="shared" si="55"/>
        <v>0</v>
      </c>
      <c r="Q851" s="5">
        <v>0</v>
      </c>
      <c r="R851" s="5">
        <v>0</v>
      </c>
      <c r="S851" s="5">
        <v>0</v>
      </c>
      <c r="T851" s="5">
        <v>18.010000000000002</v>
      </c>
      <c r="U851" s="5">
        <v>0</v>
      </c>
      <c r="V851" s="5">
        <v>0</v>
      </c>
      <c r="W851" s="5">
        <f t="shared" si="57"/>
        <v>51.06</v>
      </c>
      <c r="X851" s="5">
        <f t="shared" si="58"/>
        <v>7.01</v>
      </c>
      <c r="Y851" s="5">
        <v>182.03</v>
      </c>
      <c r="Z851" s="5">
        <v>7.01</v>
      </c>
      <c r="AA851" s="5">
        <f t="shared" si="56"/>
        <v>189.04</v>
      </c>
    </row>
    <row r="852" spans="1:27" x14ac:dyDescent="0.25">
      <c r="A852">
        <v>2010</v>
      </c>
      <c r="B852" t="s">
        <v>53</v>
      </c>
      <c r="C852" s="1" t="s">
        <v>15</v>
      </c>
      <c r="D852" s="5">
        <f>VLOOKUP(B852,SWH!$A$4:$C$19,3,FALSE)</f>
        <v>511.16</v>
      </c>
      <c r="E852" s="5">
        <v>8.34</v>
      </c>
      <c r="F852" s="5">
        <v>1.1100000000000001</v>
      </c>
      <c r="G852" s="5">
        <v>6.58</v>
      </c>
      <c r="H852" s="5">
        <v>52.02</v>
      </c>
      <c r="I852" s="5">
        <v>11.92</v>
      </c>
      <c r="J852" s="5">
        <v>49.19</v>
      </c>
      <c r="K852" s="5">
        <v>0</v>
      </c>
      <c r="L852" s="5">
        <v>0</v>
      </c>
      <c r="M852" s="5">
        <v>18.27</v>
      </c>
      <c r="N852" s="5">
        <v>0</v>
      </c>
      <c r="O852" s="5">
        <f>VLOOKUP(B852,SWH!$A$4:$B$19,2,FALSE)</f>
        <v>0</v>
      </c>
      <c r="P852" s="5">
        <f t="shared" si="55"/>
        <v>0</v>
      </c>
      <c r="Q852" s="5">
        <v>0</v>
      </c>
      <c r="R852" s="5">
        <v>0</v>
      </c>
      <c r="S852" s="5">
        <v>0</v>
      </c>
      <c r="T852" s="5">
        <v>18.010000000000002</v>
      </c>
      <c r="U852" s="5">
        <v>0</v>
      </c>
      <c r="V852" s="5">
        <v>0</v>
      </c>
      <c r="W852" s="5">
        <f t="shared" si="57"/>
        <v>33.19</v>
      </c>
      <c r="X852" s="5">
        <f t="shared" si="58"/>
        <v>1.1100000000000001</v>
      </c>
      <c r="Y852" s="5">
        <v>164.32</v>
      </c>
      <c r="Z852" s="5">
        <v>1.1100000000000001</v>
      </c>
      <c r="AA852" s="5">
        <f t="shared" si="56"/>
        <v>165.43</v>
      </c>
    </row>
    <row r="853" spans="1:27" x14ac:dyDescent="0.25">
      <c r="A853">
        <v>2010</v>
      </c>
      <c r="B853" t="s">
        <v>53</v>
      </c>
      <c r="C853" s="1" t="s">
        <v>16</v>
      </c>
      <c r="D853" s="5">
        <f>VLOOKUP(B853,SWH!$A$4:$C$19,3,FALSE)</f>
        <v>511.16</v>
      </c>
      <c r="E853" s="5">
        <v>20.86</v>
      </c>
      <c r="F853" s="5">
        <v>40.65</v>
      </c>
      <c r="G853" s="5">
        <v>13.32</v>
      </c>
      <c r="H853" s="5">
        <v>51.9</v>
      </c>
      <c r="I853" s="5">
        <v>11.92</v>
      </c>
      <c r="J853" s="5">
        <v>49.19</v>
      </c>
      <c r="K853" s="5">
        <v>0</v>
      </c>
      <c r="L853" s="5">
        <v>0</v>
      </c>
      <c r="M853" s="5">
        <v>21.33</v>
      </c>
      <c r="N853" s="5">
        <v>0</v>
      </c>
      <c r="O853" s="5">
        <f>VLOOKUP(B853,SWH!$A$4:$B$19,2,FALSE)</f>
        <v>0</v>
      </c>
      <c r="P853" s="5">
        <f t="shared" si="55"/>
        <v>0</v>
      </c>
      <c r="Q853" s="5">
        <v>0</v>
      </c>
      <c r="R853" s="5">
        <v>0</v>
      </c>
      <c r="S853" s="5">
        <v>0</v>
      </c>
      <c r="T853" s="5">
        <v>18.010000000000002</v>
      </c>
      <c r="U853" s="5">
        <v>0</v>
      </c>
      <c r="V853" s="5">
        <v>0</v>
      </c>
      <c r="W853" s="5">
        <f t="shared" si="57"/>
        <v>55.51</v>
      </c>
      <c r="X853" s="5">
        <f t="shared" si="58"/>
        <v>40.65</v>
      </c>
      <c r="Y853" s="5">
        <v>186.53</v>
      </c>
      <c r="Z853" s="5">
        <v>40.65</v>
      </c>
      <c r="AA853" s="5">
        <f t="shared" si="56"/>
        <v>227.18</v>
      </c>
    </row>
    <row r="854" spans="1:27" x14ac:dyDescent="0.25">
      <c r="A854">
        <v>2010</v>
      </c>
      <c r="B854" t="s">
        <v>53</v>
      </c>
      <c r="C854" s="1" t="s">
        <v>9</v>
      </c>
      <c r="D854" s="5">
        <f>VLOOKUP(B854,SWH!$A$4:$C$19,3,FALSE)</f>
        <v>511.16</v>
      </c>
      <c r="E854" s="5">
        <v>13.75</v>
      </c>
      <c r="F854" s="5">
        <v>23.38</v>
      </c>
      <c r="G854" s="5">
        <v>11.43</v>
      </c>
      <c r="H854" s="5">
        <v>51.94</v>
      </c>
      <c r="I854" s="5">
        <v>11.9</v>
      </c>
      <c r="J854" s="5">
        <v>49.19</v>
      </c>
      <c r="K854" s="5">
        <v>0</v>
      </c>
      <c r="L854" s="5">
        <v>0</v>
      </c>
      <c r="M854" s="5">
        <v>23.01</v>
      </c>
      <c r="N854" s="5">
        <v>0</v>
      </c>
      <c r="O854" s="5">
        <f>VLOOKUP(B854,SWH!$A$4:$B$19,2,FALSE)</f>
        <v>0</v>
      </c>
      <c r="P854" s="5">
        <f t="shared" si="55"/>
        <v>0</v>
      </c>
      <c r="Q854" s="5">
        <v>0</v>
      </c>
      <c r="R854" s="5">
        <v>0</v>
      </c>
      <c r="S854" s="5">
        <v>0</v>
      </c>
      <c r="T854" s="5">
        <v>18.010000000000002</v>
      </c>
      <c r="U854" s="5">
        <v>0</v>
      </c>
      <c r="V854" s="5">
        <v>0</v>
      </c>
      <c r="W854" s="5">
        <f t="shared" si="57"/>
        <v>48.19</v>
      </c>
      <c r="X854" s="5">
        <f t="shared" si="58"/>
        <v>23.38</v>
      </c>
      <c r="Y854" s="5">
        <v>179.23</v>
      </c>
      <c r="Z854" s="5">
        <v>23.38</v>
      </c>
      <c r="AA854" s="5">
        <f t="shared" si="56"/>
        <v>202.60999999999999</v>
      </c>
    </row>
    <row r="855" spans="1:27" x14ac:dyDescent="0.25">
      <c r="A855">
        <v>2010</v>
      </c>
      <c r="B855" t="s">
        <v>53</v>
      </c>
      <c r="C855" s="1" t="s">
        <v>12</v>
      </c>
      <c r="D855" s="5">
        <f>VLOOKUP(B855,SWH!$A$4:$C$19,3,FALSE)</f>
        <v>511.16</v>
      </c>
      <c r="E855" s="5">
        <v>18.690000000000001</v>
      </c>
      <c r="F855" s="5">
        <v>63.26</v>
      </c>
      <c r="G855" s="5">
        <v>10.99</v>
      </c>
      <c r="H855" s="5">
        <v>51.81</v>
      </c>
      <c r="I855" s="5">
        <v>11.92</v>
      </c>
      <c r="J855" s="5">
        <v>49.19</v>
      </c>
      <c r="K855" s="5">
        <v>0</v>
      </c>
      <c r="L855" s="5">
        <v>0</v>
      </c>
      <c r="M855" s="5">
        <v>22.07</v>
      </c>
      <c r="N855" s="5">
        <v>0</v>
      </c>
      <c r="O855" s="5">
        <f>VLOOKUP(B855,SWH!$A$4:$B$19,2,FALSE)</f>
        <v>0</v>
      </c>
      <c r="P855" s="5">
        <f t="shared" si="55"/>
        <v>0</v>
      </c>
      <c r="Q855" s="5">
        <v>0</v>
      </c>
      <c r="R855" s="5">
        <v>0</v>
      </c>
      <c r="S855" s="5">
        <v>0</v>
      </c>
      <c r="T855" s="5">
        <v>18.010000000000002</v>
      </c>
      <c r="U855" s="5">
        <v>0</v>
      </c>
      <c r="V855" s="5">
        <v>0</v>
      </c>
      <c r="W855" s="5">
        <f t="shared" si="57"/>
        <v>51.75</v>
      </c>
      <c r="X855" s="5">
        <f t="shared" si="58"/>
        <v>63.26</v>
      </c>
      <c r="Y855" s="5">
        <v>182.69</v>
      </c>
      <c r="Z855" s="5">
        <v>63.26</v>
      </c>
      <c r="AA855" s="5">
        <f t="shared" si="56"/>
        <v>245.95</v>
      </c>
    </row>
    <row r="856" spans="1:27" x14ac:dyDescent="0.25">
      <c r="A856">
        <v>2010</v>
      </c>
      <c r="B856" t="s">
        <v>53</v>
      </c>
      <c r="C856" s="1" t="s">
        <v>8</v>
      </c>
      <c r="D856" s="5">
        <f>VLOOKUP(B856,SWH!$A$4:$C$19,3,FALSE)</f>
        <v>511.16</v>
      </c>
      <c r="E856" s="5">
        <v>17.22</v>
      </c>
      <c r="F856" s="5">
        <v>110.44</v>
      </c>
      <c r="G856" s="5">
        <v>7</v>
      </c>
      <c r="H856" s="5">
        <v>52.4</v>
      </c>
      <c r="I856" s="5">
        <v>12</v>
      </c>
      <c r="J856" s="5">
        <v>49.19</v>
      </c>
      <c r="K856" s="5">
        <v>0</v>
      </c>
      <c r="L856" s="5">
        <v>0</v>
      </c>
      <c r="M856" s="5">
        <v>23.46</v>
      </c>
      <c r="N856" s="5">
        <v>0</v>
      </c>
      <c r="O856" s="5">
        <f>VLOOKUP(B856,SWH!$A$4:$B$19,2,FALSE)</f>
        <v>0</v>
      </c>
      <c r="P856" s="5">
        <f t="shared" si="55"/>
        <v>0</v>
      </c>
      <c r="Q856" s="5">
        <v>0</v>
      </c>
      <c r="R856" s="5">
        <v>0</v>
      </c>
      <c r="S856" s="5">
        <v>0</v>
      </c>
      <c r="T856" s="5">
        <v>18.010000000000002</v>
      </c>
      <c r="U856" s="5">
        <v>0</v>
      </c>
      <c r="V856" s="5">
        <v>0</v>
      </c>
      <c r="W856" s="5">
        <f t="shared" si="57"/>
        <v>47.68</v>
      </c>
      <c r="X856" s="5">
        <f t="shared" si="58"/>
        <v>110.44</v>
      </c>
      <c r="Y856" s="5">
        <v>179.28</v>
      </c>
      <c r="Z856" s="5">
        <v>110.44</v>
      </c>
      <c r="AA856" s="5">
        <f t="shared" si="56"/>
        <v>289.72000000000003</v>
      </c>
    </row>
    <row r="857" spans="1:27" x14ac:dyDescent="0.25">
      <c r="A857">
        <v>2013</v>
      </c>
      <c r="B857" t="s">
        <v>53</v>
      </c>
      <c r="C857" s="1" t="s">
        <v>10</v>
      </c>
      <c r="D857" s="5">
        <f>VLOOKUP(B857,SWH!$A$4:$C$19,3,FALSE)</f>
        <v>511.16</v>
      </c>
      <c r="E857" s="5">
        <v>0</v>
      </c>
      <c r="F857" s="5">
        <v>0</v>
      </c>
      <c r="G857" s="5">
        <v>70.36</v>
      </c>
      <c r="H857" s="5">
        <v>43.77</v>
      </c>
      <c r="I857" s="5">
        <v>11.92</v>
      </c>
      <c r="J857" s="5">
        <v>48.29</v>
      </c>
      <c r="K857" s="5">
        <v>0</v>
      </c>
      <c r="L857" s="5">
        <v>0</v>
      </c>
      <c r="M857" s="5">
        <v>19.91</v>
      </c>
      <c r="N857" s="5">
        <v>0</v>
      </c>
      <c r="O857" s="5">
        <f>VLOOKUP(B857,SWH!$A$4:$B$19,2,FALSE)</f>
        <v>0</v>
      </c>
      <c r="P857" s="5">
        <f t="shared" si="55"/>
        <v>0</v>
      </c>
      <c r="Q857" s="5">
        <v>0</v>
      </c>
      <c r="R857" s="5">
        <v>0</v>
      </c>
      <c r="S857" s="5">
        <v>0</v>
      </c>
      <c r="T857" s="5">
        <v>18.010000000000002</v>
      </c>
      <c r="U857" s="5">
        <v>0</v>
      </c>
      <c r="V857" s="5">
        <v>0</v>
      </c>
      <c r="W857" s="5">
        <f t="shared" si="57"/>
        <v>90.27</v>
      </c>
      <c r="X857" s="5">
        <f t="shared" si="58"/>
        <v>0</v>
      </c>
      <c r="Y857" s="5">
        <v>212.26</v>
      </c>
      <c r="Z857" s="5">
        <v>0</v>
      </c>
      <c r="AA857" s="5">
        <f t="shared" si="56"/>
        <v>212.26</v>
      </c>
    </row>
    <row r="858" spans="1:27" x14ac:dyDescent="0.25">
      <c r="A858">
        <v>2013</v>
      </c>
      <c r="B858" t="s">
        <v>53</v>
      </c>
      <c r="C858" s="1" t="s">
        <v>6</v>
      </c>
      <c r="D858" s="5">
        <f>VLOOKUP(B858,SWH!$A$4:$C$19,3,FALSE)</f>
        <v>511.16</v>
      </c>
      <c r="E858" s="5">
        <v>0</v>
      </c>
      <c r="F858" s="5">
        <v>0</v>
      </c>
      <c r="G858" s="5">
        <v>66.75</v>
      </c>
      <c r="H858" s="5">
        <v>43.93</v>
      </c>
      <c r="I858" s="5">
        <v>11.92</v>
      </c>
      <c r="J858" s="5">
        <v>48.29</v>
      </c>
      <c r="K858" s="5">
        <v>0</v>
      </c>
      <c r="L858" s="5">
        <v>0</v>
      </c>
      <c r="M858" s="5">
        <v>23.49</v>
      </c>
      <c r="N858" s="5">
        <v>0</v>
      </c>
      <c r="O858" s="5">
        <f>VLOOKUP(B858,SWH!$A$4:$B$19,2,FALSE)</f>
        <v>0</v>
      </c>
      <c r="P858" s="5">
        <f t="shared" si="55"/>
        <v>0</v>
      </c>
      <c r="Q858" s="5">
        <v>0</v>
      </c>
      <c r="R858" s="5">
        <v>0</v>
      </c>
      <c r="S858" s="5">
        <v>0</v>
      </c>
      <c r="T858" s="5">
        <v>18.010000000000002</v>
      </c>
      <c r="U858" s="5">
        <v>0</v>
      </c>
      <c r="V858" s="5">
        <v>0</v>
      </c>
      <c r="W858" s="5">
        <f t="shared" si="57"/>
        <v>90.24</v>
      </c>
      <c r="X858" s="5">
        <f t="shared" si="58"/>
        <v>0</v>
      </c>
      <c r="Y858" s="5">
        <v>212.39</v>
      </c>
      <c r="Z858" s="5">
        <v>0</v>
      </c>
      <c r="AA858" s="5">
        <f t="shared" si="56"/>
        <v>212.39</v>
      </c>
    </row>
    <row r="859" spans="1:27" x14ac:dyDescent="0.25">
      <c r="A859">
        <v>2013</v>
      </c>
      <c r="B859" t="s">
        <v>53</v>
      </c>
      <c r="C859" s="1" t="s">
        <v>11</v>
      </c>
      <c r="D859" s="5">
        <f>VLOOKUP(B859,SWH!$A$4:$C$19,3,FALSE)</f>
        <v>511.16</v>
      </c>
      <c r="E859" s="5">
        <v>0</v>
      </c>
      <c r="F859" s="5">
        <v>0</v>
      </c>
      <c r="G859" s="5">
        <v>51.09</v>
      </c>
      <c r="H859" s="5">
        <v>44.49</v>
      </c>
      <c r="I859" s="5">
        <v>11.92</v>
      </c>
      <c r="J859" s="5">
        <v>48.29</v>
      </c>
      <c r="K859" s="5">
        <v>0</v>
      </c>
      <c r="L859" s="5">
        <v>0</v>
      </c>
      <c r="M859" s="5">
        <v>19.03</v>
      </c>
      <c r="N859" s="5">
        <v>0</v>
      </c>
      <c r="O859" s="5">
        <f>VLOOKUP(B859,SWH!$A$4:$B$19,2,FALSE)</f>
        <v>0</v>
      </c>
      <c r="P859" s="5">
        <f t="shared" si="55"/>
        <v>0</v>
      </c>
      <c r="Q859" s="5">
        <v>0</v>
      </c>
      <c r="R859" s="5">
        <v>0</v>
      </c>
      <c r="S859" s="5">
        <v>0</v>
      </c>
      <c r="T859" s="5">
        <v>18.010000000000002</v>
      </c>
      <c r="U859" s="5">
        <v>0</v>
      </c>
      <c r="V859" s="5">
        <v>0</v>
      </c>
      <c r="W859" s="5">
        <f t="shared" si="57"/>
        <v>70.12</v>
      </c>
      <c r="X859" s="5">
        <f t="shared" si="58"/>
        <v>0</v>
      </c>
      <c r="Y859" s="5">
        <v>192.83</v>
      </c>
      <c r="Z859" s="5">
        <v>0</v>
      </c>
      <c r="AA859" s="5">
        <f t="shared" si="56"/>
        <v>192.83</v>
      </c>
    </row>
    <row r="860" spans="1:27" x14ac:dyDescent="0.25">
      <c r="A860">
        <v>2013</v>
      </c>
      <c r="B860" t="s">
        <v>53</v>
      </c>
      <c r="C860" s="1" t="s">
        <v>13</v>
      </c>
      <c r="D860" s="5">
        <f>VLOOKUP(B860,SWH!$A$4:$C$19,3,FALSE)</f>
        <v>511.16</v>
      </c>
      <c r="E860" s="5">
        <v>0.02</v>
      </c>
      <c r="F860" s="5">
        <v>0</v>
      </c>
      <c r="G860" s="5">
        <v>53.29</v>
      </c>
      <c r="H860" s="5">
        <v>44.37</v>
      </c>
      <c r="I860" s="5">
        <v>11.9</v>
      </c>
      <c r="J860" s="5">
        <v>48.29</v>
      </c>
      <c r="K860" s="5">
        <v>0</v>
      </c>
      <c r="L860" s="5">
        <v>0</v>
      </c>
      <c r="M860" s="5">
        <v>21.91</v>
      </c>
      <c r="N860" s="5">
        <v>0</v>
      </c>
      <c r="O860" s="5">
        <f>VLOOKUP(B860,SWH!$A$4:$B$19,2,FALSE)</f>
        <v>0</v>
      </c>
      <c r="P860" s="5">
        <f t="shared" si="55"/>
        <v>0</v>
      </c>
      <c r="Q860" s="5">
        <v>0</v>
      </c>
      <c r="R860" s="5">
        <v>0</v>
      </c>
      <c r="S860" s="5">
        <v>0</v>
      </c>
      <c r="T860" s="5">
        <v>18.010000000000002</v>
      </c>
      <c r="U860" s="5">
        <v>0</v>
      </c>
      <c r="V860" s="5">
        <v>0</v>
      </c>
      <c r="W860" s="5">
        <f t="shared" si="57"/>
        <v>75.22</v>
      </c>
      <c r="X860" s="5">
        <f t="shared" si="58"/>
        <v>0</v>
      </c>
      <c r="Y860" s="5">
        <v>197.78</v>
      </c>
      <c r="Z860" s="5">
        <v>0</v>
      </c>
      <c r="AA860" s="5">
        <f t="shared" si="56"/>
        <v>197.78</v>
      </c>
    </row>
    <row r="861" spans="1:27" x14ac:dyDescent="0.25">
      <c r="A861">
        <v>2013</v>
      </c>
      <c r="B861" t="s">
        <v>53</v>
      </c>
      <c r="C861" s="1" t="s">
        <v>19</v>
      </c>
      <c r="D861" s="5">
        <f>VLOOKUP(B861,SWH!$A$4:$C$19,3,FALSE)</f>
        <v>511.16</v>
      </c>
      <c r="E861" s="5">
        <v>0.22</v>
      </c>
      <c r="F861" s="5">
        <v>0</v>
      </c>
      <c r="G861" s="5">
        <v>42.16</v>
      </c>
      <c r="H861" s="5">
        <v>44.47</v>
      </c>
      <c r="I861" s="5">
        <v>11.9</v>
      </c>
      <c r="J861" s="5">
        <v>48.29</v>
      </c>
      <c r="K861" s="5">
        <v>0</v>
      </c>
      <c r="L861" s="5">
        <v>0</v>
      </c>
      <c r="M861" s="5">
        <v>19.66</v>
      </c>
      <c r="N861" s="5">
        <v>0</v>
      </c>
      <c r="O861" s="5">
        <f>VLOOKUP(B861,SWH!$A$4:$B$19,2,FALSE)</f>
        <v>0</v>
      </c>
      <c r="P861" s="5">
        <f t="shared" si="55"/>
        <v>0</v>
      </c>
      <c r="Q861" s="5">
        <v>0</v>
      </c>
      <c r="R861" s="5">
        <v>0</v>
      </c>
      <c r="S861" s="5">
        <v>0</v>
      </c>
      <c r="T861" s="5">
        <v>18.010000000000002</v>
      </c>
      <c r="U861" s="5">
        <v>0</v>
      </c>
      <c r="V861" s="5">
        <v>0</v>
      </c>
      <c r="W861" s="5">
        <f t="shared" si="57"/>
        <v>62.039999999999992</v>
      </c>
      <c r="X861" s="5">
        <f t="shared" si="58"/>
        <v>0</v>
      </c>
      <c r="Y861" s="5">
        <v>184.7</v>
      </c>
      <c r="Z861" s="5">
        <v>0</v>
      </c>
      <c r="AA861" s="5">
        <f t="shared" si="56"/>
        <v>184.7</v>
      </c>
    </row>
    <row r="862" spans="1:27" x14ac:dyDescent="0.25">
      <c r="A862">
        <v>2013</v>
      </c>
      <c r="B862" t="s">
        <v>53</v>
      </c>
      <c r="C862" s="1" t="s">
        <v>20</v>
      </c>
      <c r="D862" s="5">
        <f>VLOOKUP(B862,SWH!$A$4:$C$19,3,FALSE)</f>
        <v>511.16</v>
      </c>
      <c r="E862" s="5">
        <v>0.27</v>
      </c>
      <c r="F862" s="5">
        <v>0</v>
      </c>
      <c r="G862" s="5">
        <v>37.15</v>
      </c>
      <c r="H862" s="5">
        <v>44.84</v>
      </c>
      <c r="I862" s="5">
        <v>11.91</v>
      </c>
      <c r="J862" s="5">
        <v>48.29</v>
      </c>
      <c r="K862" s="5">
        <v>0</v>
      </c>
      <c r="L862" s="5">
        <v>0</v>
      </c>
      <c r="M862" s="5">
        <v>23.12</v>
      </c>
      <c r="N862" s="5">
        <v>0</v>
      </c>
      <c r="O862" s="5">
        <f>VLOOKUP(B862,SWH!$A$4:$B$19,2,FALSE)</f>
        <v>0</v>
      </c>
      <c r="P862" s="5">
        <f t="shared" si="55"/>
        <v>0</v>
      </c>
      <c r="Q862" s="5">
        <v>0</v>
      </c>
      <c r="R862" s="5">
        <v>0</v>
      </c>
      <c r="S862" s="5">
        <v>0</v>
      </c>
      <c r="T862" s="5">
        <v>18.010000000000002</v>
      </c>
      <c r="U862" s="5">
        <v>0</v>
      </c>
      <c r="V862" s="5">
        <v>0</v>
      </c>
      <c r="W862" s="5">
        <f t="shared" si="57"/>
        <v>60.540000000000006</v>
      </c>
      <c r="X862" s="5">
        <f t="shared" si="58"/>
        <v>0</v>
      </c>
      <c r="Y862" s="5">
        <v>183.6</v>
      </c>
      <c r="Z862" s="5">
        <v>0</v>
      </c>
      <c r="AA862" s="5">
        <f t="shared" si="56"/>
        <v>183.6</v>
      </c>
    </row>
    <row r="863" spans="1:27" x14ac:dyDescent="0.25">
      <c r="A863">
        <v>2013</v>
      </c>
      <c r="B863" t="s">
        <v>53</v>
      </c>
      <c r="C863" s="1" t="s">
        <v>3</v>
      </c>
      <c r="D863" s="5">
        <f>VLOOKUP(B863,SWH!$A$4:$C$19,3,FALSE)</f>
        <v>511.16</v>
      </c>
      <c r="E863" s="5">
        <v>4.7699999999999996</v>
      </c>
      <c r="F863" s="5">
        <v>1.25</v>
      </c>
      <c r="G863" s="5">
        <v>23.23</v>
      </c>
      <c r="H863" s="5">
        <v>44.64</v>
      </c>
      <c r="I863" s="5">
        <v>11.9</v>
      </c>
      <c r="J863" s="5">
        <v>48.29</v>
      </c>
      <c r="K863" s="5">
        <v>0</v>
      </c>
      <c r="L863" s="5">
        <v>0</v>
      </c>
      <c r="M863" s="5">
        <v>18.739999999999998</v>
      </c>
      <c r="N863" s="5">
        <v>0</v>
      </c>
      <c r="O863" s="5">
        <f>VLOOKUP(B863,SWH!$A$4:$B$19,2,FALSE)</f>
        <v>0</v>
      </c>
      <c r="P863" s="5">
        <f t="shared" si="55"/>
        <v>0</v>
      </c>
      <c r="Q863" s="5">
        <v>0</v>
      </c>
      <c r="R863" s="5">
        <v>0</v>
      </c>
      <c r="S863" s="5">
        <v>0</v>
      </c>
      <c r="T863" s="5">
        <v>18.010000000000002</v>
      </c>
      <c r="U863" s="5">
        <v>0</v>
      </c>
      <c r="V863" s="5">
        <v>0</v>
      </c>
      <c r="W863" s="5">
        <f t="shared" si="57"/>
        <v>46.739999999999995</v>
      </c>
      <c r="X863" s="5">
        <f t="shared" si="58"/>
        <v>1.25</v>
      </c>
      <c r="Y863" s="5">
        <v>169.59</v>
      </c>
      <c r="Z863" s="5">
        <v>1.25</v>
      </c>
      <c r="AA863" s="5">
        <f t="shared" si="56"/>
        <v>170.84</v>
      </c>
    </row>
    <row r="864" spans="1:27" x14ac:dyDescent="0.25">
      <c r="A864">
        <v>2013</v>
      </c>
      <c r="B864" t="s">
        <v>53</v>
      </c>
      <c r="C864" s="1" t="s">
        <v>7</v>
      </c>
      <c r="D864" s="5">
        <f>VLOOKUP(B864,SWH!$A$4:$C$19,3,FALSE)</f>
        <v>511.16</v>
      </c>
      <c r="E864" s="5">
        <v>1.78</v>
      </c>
      <c r="F864" s="5">
        <v>0.12</v>
      </c>
      <c r="G864" s="5">
        <v>25.82</v>
      </c>
      <c r="H864" s="5">
        <v>44.71</v>
      </c>
      <c r="I864" s="5">
        <v>11.9</v>
      </c>
      <c r="J864" s="5">
        <v>48.29</v>
      </c>
      <c r="K864" s="5">
        <v>0</v>
      </c>
      <c r="L864" s="5">
        <v>0</v>
      </c>
      <c r="M864" s="5">
        <v>22</v>
      </c>
      <c r="N864" s="5">
        <v>0</v>
      </c>
      <c r="O864" s="5">
        <f>VLOOKUP(B864,SWH!$A$4:$B$19,2,FALSE)</f>
        <v>0</v>
      </c>
      <c r="P864" s="5">
        <f t="shared" si="55"/>
        <v>0</v>
      </c>
      <c r="Q864" s="5">
        <v>0</v>
      </c>
      <c r="R864" s="5">
        <v>0</v>
      </c>
      <c r="S864" s="5">
        <v>0</v>
      </c>
      <c r="T864" s="5">
        <v>18.010000000000002</v>
      </c>
      <c r="U864" s="5">
        <v>0</v>
      </c>
      <c r="V864" s="5">
        <v>0</v>
      </c>
      <c r="W864" s="5">
        <f t="shared" si="57"/>
        <v>49.6</v>
      </c>
      <c r="X864" s="5">
        <f t="shared" si="58"/>
        <v>0.12</v>
      </c>
      <c r="Y864" s="5">
        <v>172.51</v>
      </c>
      <c r="Z864" s="5">
        <v>0.12</v>
      </c>
      <c r="AA864" s="5">
        <f t="shared" si="56"/>
        <v>172.63</v>
      </c>
    </row>
    <row r="865" spans="1:27" x14ac:dyDescent="0.25">
      <c r="A865">
        <v>2013</v>
      </c>
      <c r="B865" t="s">
        <v>53</v>
      </c>
      <c r="C865" s="1" t="s">
        <v>17</v>
      </c>
      <c r="D865" s="5">
        <f>VLOOKUP(B865,SWH!$A$4:$C$19,3,FALSE)</f>
        <v>511.16</v>
      </c>
      <c r="E865" s="5">
        <v>0.19</v>
      </c>
      <c r="F865" s="5">
        <v>0</v>
      </c>
      <c r="G865" s="5">
        <v>17.14</v>
      </c>
      <c r="H865" s="5">
        <v>44.64</v>
      </c>
      <c r="I865" s="5">
        <v>11.92</v>
      </c>
      <c r="J865" s="5">
        <v>48.29</v>
      </c>
      <c r="K865" s="5">
        <v>0</v>
      </c>
      <c r="L865" s="5">
        <v>0</v>
      </c>
      <c r="M865" s="5">
        <v>17.28</v>
      </c>
      <c r="N865" s="5">
        <v>0</v>
      </c>
      <c r="O865" s="5">
        <f>VLOOKUP(B865,SWH!$A$4:$B$19,2,FALSE)</f>
        <v>0</v>
      </c>
      <c r="P865" s="5">
        <f t="shared" si="55"/>
        <v>0</v>
      </c>
      <c r="Q865" s="5">
        <v>0</v>
      </c>
      <c r="R865" s="5">
        <v>0</v>
      </c>
      <c r="S865" s="5">
        <v>0</v>
      </c>
      <c r="T865" s="5">
        <v>18.010000000000002</v>
      </c>
      <c r="U865" s="5">
        <v>0</v>
      </c>
      <c r="V865" s="5">
        <v>0</v>
      </c>
      <c r="W865" s="5">
        <f t="shared" si="57"/>
        <v>34.61</v>
      </c>
      <c r="X865" s="5">
        <f t="shared" si="58"/>
        <v>0</v>
      </c>
      <c r="Y865" s="5">
        <v>157.47</v>
      </c>
      <c r="Z865" s="5">
        <v>0</v>
      </c>
      <c r="AA865" s="5">
        <f t="shared" si="56"/>
        <v>157.47</v>
      </c>
    </row>
    <row r="866" spans="1:27" x14ac:dyDescent="0.25">
      <c r="A866">
        <v>2013</v>
      </c>
      <c r="B866" t="s">
        <v>53</v>
      </c>
      <c r="C866" s="1" t="s">
        <v>14</v>
      </c>
      <c r="D866" s="5">
        <f>VLOOKUP(B866,SWH!$A$4:$C$19,3,FALSE)</f>
        <v>511.16</v>
      </c>
      <c r="E866" s="5">
        <v>8.9600000000000009</v>
      </c>
      <c r="F866" s="5">
        <v>2.39</v>
      </c>
      <c r="G866" s="5">
        <v>17.489999999999998</v>
      </c>
      <c r="H866" s="5">
        <v>43.84</v>
      </c>
      <c r="I866" s="5">
        <v>11.93</v>
      </c>
      <c r="J866" s="5">
        <v>48.29</v>
      </c>
      <c r="K866" s="5">
        <v>0</v>
      </c>
      <c r="L866" s="5">
        <v>0</v>
      </c>
      <c r="M866" s="5">
        <v>17.600000000000001</v>
      </c>
      <c r="N866" s="5">
        <v>0</v>
      </c>
      <c r="O866" s="5">
        <f>VLOOKUP(B866,SWH!$A$4:$B$19,2,FALSE)</f>
        <v>0</v>
      </c>
      <c r="P866" s="5">
        <f t="shared" si="55"/>
        <v>0</v>
      </c>
      <c r="Q866" s="5">
        <v>0</v>
      </c>
      <c r="R866" s="5">
        <v>0</v>
      </c>
      <c r="S866" s="5">
        <v>0</v>
      </c>
      <c r="T866" s="5">
        <v>18.010000000000002</v>
      </c>
      <c r="U866" s="5">
        <v>0</v>
      </c>
      <c r="V866" s="5">
        <v>0</v>
      </c>
      <c r="W866" s="5">
        <f t="shared" si="57"/>
        <v>44.05</v>
      </c>
      <c r="X866" s="5">
        <f t="shared" si="58"/>
        <v>2.39</v>
      </c>
      <c r="Y866" s="5">
        <v>166.12</v>
      </c>
      <c r="Z866" s="5">
        <v>2.39</v>
      </c>
      <c r="AA866" s="5">
        <f t="shared" si="56"/>
        <v>168.51</v>
      </c>
    </row>
    <row r="867" spans="1:27" x14ac:dyDescent="0.25">
      <c r="A867">
        <v>2013</v>
      </c>
      <c r="B867" t="s">
        <v>53</v>
      </c>
      <c r="C867" s="1" t="s">
        <v>2</v>
      </c>
      <c r="D867" s="5">
        <f>VLOOKUP(B867,SWH!$A$4:$C$19,3,FALSE)</f>
        <v>511.16</v>
      </c>
      <c r="E867" s="5">
        <v>3.37</v>
      </c>
      <c r="F867" s="5">
        <v>0.19</v>
      </c>
      <c r="G867" s="5">
        <v>20.64</v>
      </c>
      <c r="H867" s="5">
        <v>43.79</v>
      </c>
      <c r="I867" s="5">
        <v>11.9</v>
      </c>
      <c r="J867" s="5">
        <v>48.29</v>
      </c>
      <c r="K867" s="5">
        <v>0</v>
      </c>
      <c r="L867" s="5">
        <v>0</v>
      </c>
      <c r="M867" s="5">
        <v>22.06</v>
      </c>
      <c r="N867" s="5">
        <v>0</v>
      </c>
      <c r="O867" s="5">
        <f>VLOOKUP(B867,SWH!$A$4:$B$19,2,FALSE)</f>
        <v>0</v>
      </c>
      <c r="P867" s="5">
        <f t="shared" si="55"/>
        <v>0</v>
      </c>
      <c r="Q867" s="5">
        <v>0</v>
      </c>
      <c r="R867" s="5">
        <v>0</v>
      </c>
      <c r="S867" s="5">
        <v>0</v>
      </c>
      <c r="T867" s="5">
        <v>18.010000000000002</v>
      </c>
      <c r="U867" s="5">
        <v>0</v>
      </c>
      <c r="V867" s="5">
        <v>0</v>
      </c>
      <c r="W867" s="5">
        <f t="shared" si="57"/>
        <v>46.07</v>
      </c>
      <c r="X867" s="5">
        <f t="shared" si="58"/>
        <v>0.19</v>
      </c>
      <c r="Y867" s="5">
        <v>168.06</v>
      </c>
      <c r="Z867" s="5">
        <v>0.19</v>
      </c>
      <c r="AA867" s="5">
        <f t="shared" si="56"/>
        <v>168.25</v>
      </c>
    </row>
    <row r="868" spans="1:27" x14ac:dyDescent="0.25">
      <c r="A868">
        <v>2013</v>
      </c>
      <c r="B868" t="s">
        <v>53</v>
      </c>
      <c r="C868" s="1" t="s">
        <v>18</v>
      </c>
      <c r="D868" s="5">
        <f>VLOOKUP(B868,SWH!$A$4:$C$19,3,FALSE)</f>
        <v>511.16</v>
      </c>
      <c r="E868" s="5">
        <v>4.8099999999999996</v>
      </c>
      <c r="F868" s="5">
        <v>0.36</v>
      </c>
      <c r="G868" s="5">
        <v>9.25</v>
      </c>
      <c r="H868" s="5">
        <v>44.29</v>
      </c>
      <c r="I868" s="5">
        <v>11.93</v>
      </c>
      <c r="J868" s="5">
        <v>48.29</v>
      </c>
      <c r="K868" s="5">
        <v>0</v>
      </c>
      <c r="L868" s="5">
        <v>0</v>
      </c>
      <c r="M868" s="5">
        <v>18.600000000000001</v>
      </c>
      <c r="N868" s="5">
        <v>0</v>
      </c>
      <c r="O868" s="5">
        <f>VLOOKUP(B868,SWH!$A$4:$B$19,2,FALSE)</f>
        <v>0</v>
      </c>
      <c r="P868" s="5">
        <f t="shared" si="55"/>
        <v>0</v>
      </c>
      <c r="Q868" s="5">
        <v>0</v>
      </c>
      <c r="R868" s="5">
        <v>0</v>
      </c>
      <c r="S868" s="5">
        <v>0</v>
      </c>
      <c r="T868" s="5">
        <v>18.010000000000002</v>
      </c>
      <c r="U868" s="5">
        <v>0</v>
      </c>
      <c r="V868" s="5">
        <v>0</v>
      </c>
      <c r="W868" s="5">
        <f t="shared" si="57"/>
        <v>32.659999999999997</v>
      </c>
      <c r="X868" s="5">
        <f t="shared" si="58"/>
        <v>0.36</v>
      </c>
      <c r="Y868" s="5">
        <v>155.18</v>
      </c>
      <c r="Z868" s="5">
        <v>0.36</v>
      </c>
      <c r="AA868" s="5">
        <f t="shared" si="56"/>
        <v>155.54000000000002</v>
      </c>
    </row>
    <row r="869" spans="1:27" x14ac:dyDescent="0.25">
      <c r="A869">
        <v>2013</v>
      </c>
      <c r="B869" t="s">
        <v>53</v>
      </c>
      <c r="C869" s="1" t="s">
        <v>4</v>
      </c>
      <c r="D869" s="5">
        <f>VLOOKUP(B869,SWH!$A$4:$C$19,3,FALSE)</f>
        <v>511.16</v>
      </c>
      <c r="E869" s="5">
        <v>16.11</v>
      </c>
      <c r="F869" s="5">
        <v>11.48</v>
      </c>
      <c r="G869" s="5">
        <v>10.78</v>
      </c>
      <c r="H869" s="5">
        <v>43.93</v>
      </c>
      <c r="I869" s="5">
        <v>11.91</v>
      </c>
      <c r="J869" s="5">
        <v>48.29</v>
      </c>
      <c r="K869" s="5">
        <v>0</v>
      </c>
      <c r="L869" s="5">
        <v>0</v>
      </c>
      <c r="M869" s="5">
        <v>17.309999999999999</v>
      </c>
      <c r="N869" s="5">
        <v>0</v>
      </c>
      <c r="O869" s="5">
        <f>VLOOKUP(B869,SWH!$A$4:$B$19,2,FALSE)</f>
        <v>0</v>
      </c>
      <c r="P869" s="5">
        <f t="shared" ref="P869:P932" si="59">N869-O869</f>
        <v>0</v>
      </c>
      <c r="Q869" s="5">
        <v>0</v>
      </c>
      <c r="R869" s="5">
        <v>0</v>
      </c>
      <c r="S869" s="5">
        <v>0</v>
      </c>
      <c r="T869" s="5">
        <v>18.010000000000002</v>
      </c>
      <c r="U869" s="5">
        <v>0</v>
      </c>
      <c r="V869" s="5">
        <v>0</v>
      </c>
      <c r="W869" s="5">
        <f t="shared" si="57"/>
        <v>44.2</v>
      </c>
      <c r="X869" s="5">
        <f t="shared" si="58"/>
        <v>11.48</v>
      </c>
      <c r="Y869" s="5">
        <v>166.33</v>
      </c>
      <c r="Z869" s="5">
        <v>11.48</v>
      </c>
      <c r="AA869" s="5">
        <f t="shared" si="56"/>
        <v>177.81</v>
      </c>
    </row>
    <row r="870" spans="1:27" x14ac:dyDescent="0.25">
      <c r="A870">
        <v>2013</v>
      </c>
      <c r="B870" t="s">
        <v>53</v>
      </c>
      <c r="C870" s="1" t="s">
        <v>5</v>
      </c>
      <c r="D870" s="5">
        <f>VLOOKUP(B870,SWH!$A$4:$C$19,3,FALSE)</f>
        <v>511.16</v>
      </c>
      <c r="E870" s="5">
        <v>8.6</v>
      </c>
      <c r="F870" s="5">
        <v>5.04</v>
      </c>
      <c r="G870" s="5">
        <v>14.45</v>
      </c>
      <c r="H870" s="5">
        <v>43.82</v>
      </c>
      <c r="I870" s="5">
        <v>11.92</v>
      </c>
      <c r="J870" s="5">
        <v>48.29</v>
      </c>
      <c r="K870" s="5">
        <v>0</v>
      </c>
      <c r="L870" s="5">
        <v>0</v>
      </c>
      <c r="M870" s="5">
        <v>20.95</v>
      </c>
      <c r="N870" s="5">
        <v>0</v>
      </c>
      <c r="O870" s="5">
        <f>VLOOKUP(B870,SWH!$A$4:$B$19,2,FALSE)</f>
        <v>0</v>
      </c>
      <c r="P870" s="5">
        <f t="shared" si="59"/>
        <v>0</v>
      </c>
      <c r="Q870" s="5">
        <v>0</v>
      </c>
      <c r="R870" s="5">
        <v>0</v>
      </c>
      <c r="S870" s="5">
        <v>0</v>
      </c>
      <c r="T870" s="5">
        <v>18.010000000000002</v>
      </c>
      <c r="U870" s="5">
        <v>0</v>
      </c>
      <c r="V870" s="5">
        <v>0</v>
      </c>
      <c r="W870" s="5">
        <f t="shared" si="57"/>
        <v>44</v>
      </c>
      <c r="X870" s="5">
        <f t="shared" si="58"/>
        <v>5.04</v>
      </c>
      <c r="Y870" s="5">
        <v>166.05</v>
      </c>
      <c r="Z870" s="5">
        <v>5.04</v>
      </c>
      <c r="AA870" s="5">
        <f t="shared" si="56"/>
        <v>171.09</v>
      </c>
    </row>
    <row r="871" spans="1:27" x14ac:dyDescent="0.25">
      <c r="A871">
        <v>2013</v>
      </c>
      <c r="B871" t="s">
        <v>53</v>
      </c>
      <c r="C871" s="1" t="s">
        <v>15</v>
      </c>
      <c r="D871" s="5">
        <f>VLOOKUP(B871,SWH!$A$4:$C$19,3,FALSE)</f>
        <v>511.16</v>
      </c>
      <c r="E871" s="5">
        <v>6.12</v>
      </c>
      <c r="F871" s="5">
        <v>0.62</v>
      </c>
      <c r="G871" s="5">
        <v>6.74</v>
      </c>
      <c r="H871" s="5">
        <v>44.12</v>
      </c>
      <c r="I871" s="5">
        <v>11.92</v>
      </c>
      <c r="J871" s="5">
        <v>48.29</v>
      </c>
      <c r="K871" s="5">
        <v>0</v>
      </c>
      <c r="L871" s="5">
        <v>0</v>
      </c>
      <c r="M871" s="5">
        <v>17.3</v>
      </c>
      <c r="N871" s="5">
        <v>0</v>
      </c>
      <c r="O871" s="5">
        <f>VLOOKUP(B871,SWH!$A$4:$B$19,2,FALSE)</f>
        <v>0</v>
      </c>
      <c r="P871" s="5">
        <f t="shared" si="59"/>
        <v>0</v>
      </c>
      <c r="Q871" s="5">
        <v>0</v>
      </c>
      <c r="R871" s="5">
        <v>0</v>
      </c>
      <c r="S871" s="5">
        <v>0</v>
      </c>
      <c r="T871" s="5">
        <v>18.010000000000002</v>
      </c>
      <c r="U871" s="5">
        <v>0</v>
      </c>
      <c r="V871" s="5">
        <v>0</v>
      </c>
      <c r="W871" s="5">
        <f t="shared" si="57"/>
        <v>30.16</v>
      </c>
      <c r="X871" s="5">
        <f t="shared" si="58"/>
        <v>0.62</v>
      </c>
      <c r="Y871" s="5">
        <v>152.51</v>
      </c>
      <c r="Z871" s="5">
        <v>0.62</v>
      </c>
      <c r="AA871" s="5">
        <f t="shared" si="56"/>
        <v>153.13</v>
      </c>
    </row>
    <row r="872" spans="1:27" x14ac:dyDescent="0.25">
      <c r="A872">
        <v>2013</v>
      </c>
      <c r="B872" t="s">
        <v>53</v>
      </c>
      <c r="C872" s="1" t="s">
        <v>16</v>
      </c>
      <c r="D872" s="5">
        <f>VLOOKUP(B872,SWH!$A$4:$C$19,3,FALSE)</f>
        <v>511.16</v>
      </c>
      <c r="E872" s="5">
        <v>19.2</v>
      </c>
      <c r="F872" s="5">
        <v>37.700000000000003</v>
      </c>
      <c r="G872" s="5">
        <v>10.97</v>
      </c>
      <c r="H872" s="5">
        <v>43.93</v>
      </c>
      <c r="I872" s="5">
        <v>11.92</v>
      </c>
      <c r="J872" s="5">
        <v>48.29</v>
      </c>
      <c r="K872" s="5">
        <v>0</v>
      </c>
      <c r="L872" s="5">
        <v>0</v>
      </c>
      <c r="M872" s="5">
        <v>19.059999999999999</v>
      </c>
      <c r="N872" s="5">
        <v>0</v>
      </c>
      <c r="O872" s="5">
        <f>VLOOKUP(B872,SWH!$A$4:$B$19,2,FALSE)</f>
        <v>0</v>
      </c>
      <c r="P872" s="5">
        <f t="shared" si="59"/>
        <v>0</v>
      </c>
      <c r="Q872" s="5">
        <v>0</v>
      </c>
      <c r="R872" s="5">
        <v>0</v>
      </c>
      <c r="S872" s="5">
        <v>0</v>
      </c>
      <c r="T872" s="5">
        <v>18.010000000000002</v>
      </c>
      <c r="U872" s="5">
        <v>0</v>
      </c>
      <c r="V872" s="5">
        <v>0</v>
      </c>
      <c r="W872" s="5">
        <f t="shared" si="57"/>
        <v>49.230000000000004</v>
      </c>
      <c r="X872" s="5">
        <f t="shared" si="58"/>
        <v>37.700000000000003</v>
      </c>
      <c r="Y872" s="5">
        <v>171.38</v>
      </c>
      <c r="Z872" s="5">
        <v>37.700000000000003</v>
      </c>
      <c r="AA872" s="5">
        <f t="shared" si="56"/>
        <v>209.07999999999998</v>
      </c>
    </row>
    <row r="873" spans="1:27" x14ac:dyDescent="0.25">
      <c r="A873">
        <v>2013</v>
      </c>
      <c r="B873" t="s">
        <v>53</v>
      </c>
      <c r="C873" s="1" t="s">
        <v>9</v>
      </c>
      <c r="D873" s="5">
        <f>VLOOKUP(B873,SWH!$A$4:$C$19,3,FALSE)</f>
        <v>511.16</v>
      </c>
      <c r="E873" s="5">
        <v>12.47</v>
      </c>
      <c r="F873" s="5">
        <v>21.44</v>
      </c>
      <c r="G873" s="5">
        <v>9.1999999999999993</v>
      </c>
      <c r="H873" s="5">
        <v>43.99</v>
      </c>
      <c r="I873" s="5">
        <v>11.9</v>
      </c>
      <c r="J873" s="5">
        <v>48.29</v>
      </c>
      <c r="K873" s="5">
        <v>0</v>
      </c>
      <c r="L873" s="5">
        <v>0</v>
      </c>
      <c r="M873" s="5">
        <v>20.61</v>
      </c>
      <c r="N873" s="5">
        <v>0</v>
      </c>
      <c r="O873" s="5">
        <f>VLOOKUP(B873,SWH!$A$4:$B$19,2,FALSE)</f>
        <v>0</v>
      </c>
      <c r="P873" s="5">
        <f t="shared" si="59"/>
        <v>0</v>
      </c>
      <c r="Q873" s="5">
        <v>0</v>
      </c>
      <c r="R873" s="5">
        <v>0</v>
      </c>
      <c r="S873" s="5">
        <v>0</v>
      </c>
      <c r="T873" s="5">
        <v>18.010000000000002</v>
      </c>
      <c r="U873" s="5">
        <v>0</v>
      </c>
      <c r="V873" s="5">
        <v>0</v>
      </c>
      <c r="W873" s="5">
        <f t="shared" si="57"/>
        <v>42.28</v>
      </c>
      <c r="X873" s="5">
        <f t="shared" si="58"/>
        <v>21.44</v>
      </c>
      <c r="Y873" s="5">
        <v>164.48</v>
      </c>
      <c r="Z873" s="5">
        <v>21.44</v>
      </c>
      <c r="AA873" s="5">
        <f t="shared" si="56"/>
        <v>185.92</v>
      </c>
    </row>
    <row r="874" spans="1:27" x14ac:dyDescent="0.25">
      <c r="A874">
        <v>2013</v>
      </c>
      <c r="B874" t="s">
        <v>53</v>
      </c>
      <c r="C874" s="1" t="s">
        <v>12</v>
      </c>
      <c r="D874" s="5">
        <f>VLOOKUP(B874,SWH!$A$4:$C$19,3,FALSE)</f>
        <v>511.16</v>
      </c>
      <c r="E874" s="5">
        <v>16.760000000000002</v>
      </c>
      <c r="F874" s="5">
        <v>57.09</v>
      </c>
      <c r="G874" s="5">
        <v>9.01</v>
      </c>
      <c r="H874" s="5">
        <v>43.82</v>
      </c>
      <c r="I874" s="5">
        <v>11.92</v>
      </c>
      <c r="J874" s="5">
        <v>48.29</v>
      </c>
      <c r="K874" s="5">
        <v>0</v>
      </c>
      <c r="L874" s="5">
        <v>0</v>
      </c>
      <c r="M874" s="5">
        <v>19.39</v>
      </c>
      <c r="N874" s="5">
        <v>0</v>
      </c>
      <c r="O874" s="5">
        <f>VLOOKUP(B874,SWH!$A$4:$B$19,2,FALSE)</f>
        <v>0</v>
      </c>
      <c r="P874" s="5">
        <f t="shared" si="59"/>
        <v>0</v>
      </c>
      <c r="Q874" s="5">
        <v>0</v>
      </c>
      <c r="R874" s="5">
        <v>0</v>
      </c>
      <c r="S874" s="5">
        <v>0</v>
      </c>
      <c r="T874" s="5">
        <v>18.010000000000002</v>
      </c>
      <c r="U874" s="5">
        <v>0</v>
      </c>
      <c r="V874" s="5">
        <v>0</v>
      </c>
      <c r="W874" s="5">
        <f t="shared" si="57"/>
        <v>45.160000000000004</v>
      </c>
      <c r="X874" s="5">
        <f t="shared" si="58"/>
        <v>57.09</v>
      </c>
      <c r="Y874" s="5">
        <v>167.2</v>
      </c>
      <c r="Z874" s="5">
        <v>57.09</v>
      </c>
      <c r="AA874" s="5">
        <f t="shared" si="56"/>
        <v>224.29</v>
      </c>
    </row>
    <row r="875" spans="1:27" x14ac:dyDescent="0.25">
      <c r="A875">
        <v>2013</v>
      </c>
      <c r="B875" t="s">
        <v>53</v>
      </c>
      <c r="C875" s="1" t="s">
        <v>8</v>
      </c>
      <c r="D875" s="5">
        <f>VLOOKUP(B875,SWH!$A$4:$C$19,3,FALSE)</f>
        <v>511.16</v>
      </c>
      <c r="E875" s="5">
        <v>15.47</v>
      </c>
      <c r="F875" s="5">
        <v>100.29</v>
      </c>
      <c r="G875" s="5">
        <v>6.33</v>
      </c>
      <c r="H875" s="5">
        <v>44.7</v>
      </c>
      <c r="I875" s="5">
        <v>12</v>
      </c>
      <c r="J875" s="5">
        <v>48.29</v>
      </c>
      <c r="K875" s="5">
        <v>0</v>
      </c>
      <c r="L875" s="5">
        <v>0</v>
      </c>
      <c r="M875" s="5">
        <v>21.43</v>
      </c>
      <c r="N875" s="5">
        <v>0</v>
      </c>
      <c r="O875" s="5">
        <f>VLOOKUP(B875,SWH!$A$4:$B$19,2,FALSE)</f>
        <v>0</v>
      </c>
      <c r="P875" s="5">
        <f t="shared" si="59"/>
        <v>0</v>
      </c>
      <c r="Q875" s="5">
        <v>0</v>
      </c>
      <c r="R875" s="5">
        <v>0</v>
      </c>
      <c r="S875" s="5">
        <v>0</v>
      </c>
      <c r="T875" s="5">
        <v>18.010000000000002</v>
      </c>
      <c r="U875" s="5">
        <v>0</v>
      </c>
      <c r="V875" s="5">
        <v>0</v>
      </c>
      <c r="W875" s="5">
        <f t="shared" si="57"/>
        <v>43.230000000000004</v>
      </c>
      <c r="X875" s="5">
        <f t="shared" si="58"/>
        <v>100.29</v>
      </c>
      <c r="Y875" s="5">
        <v>166.24</v>
      </c>
      <c r="Z875" s="5">
        <v>100.29</v>
      </c>
      <c r="AA875" s="5">
        <f t="shared" si="56"/>
        <v>266.53000000000003</v>
      </c>
    </row>
    <row r="876" spans="1:27" x14ac:dyDescent="0.25">
      <c r="A876">
        <v>2016</v>
      </c>
      <c r="B876" t="s">
        <v>53</v>
      </c>
      <c r="C876" s="1" t="s">
        <v>10</v>
      </c>
      <c r="D876" s="5">
        <f>VLOOKUP(B876,SWH!$A$4:$C$19,3,FALSE)</f>
        <v>511.16</v>
      </c>
      <c r="E876" s="5">
        <v>0</v>
      </c>
      <c r="F876" s="5">
        <v>0</v>
      </c>
      <c r="G876" s="5">
        <v>67.150000000000006</v>
      </c>
      <c r="H876" s="5">
        <v>31.97</v>
      </c>
      <c r="I876" s="5">
        <v>5.56</v>
      </c>
      <c r="J876" s="5">
        <v>48.29</v>
      </c>
      <c r="K876" s="5">
        <v>0</v>
      </c>
      <c r="L876" s="5">
        <v>0</v>
      </c>
      <c r="M876" s="5">
        <v>19.079999999999998</v>
      </c>
      <c r="N876" s="5">
        <v>0</v>
      </c>
      <c r="O876" s="5">
        <f>VLOOKUP(B876,SWH!$A$4:$B$19,2,FALSE)</f>
        <v>0</v>
      </c>
      <c r="P876" s="5">
        <f t="shared" si="59"/>
        <v>0</v>
      </c>
      <c r="Q876" s="5">
        <v>0</v>
      </c>
      <c r="R876" s="5">
        <v>0</v>
      </c>
      <c r="S876" s="5">
        <v>0</v>
      </c>
      <c r="T876" s="5">
        <v>18.010000000000002</v>
      </c>
      <c r="U876" s="5">
        <v>0</v>
      </c>
      <c r="V876" s="5">
        <v>0</v>
      </c>
      <c r="W876" s="5">
        <f t="shared" si="57"/>
        <v>86.23</v>
      </c>
      <c r="X876" s="5">
        <f t="shared" si="58"/>
        <v>0</v>
      </c>
      <c r="Y876" s="5">
        <v>190.06</v>
      </c>
      <c r="Z876" s="5">
        <v>0</v>
      </c>
      <c r="AA876" s="5">
        <f t="shared" si="56"/>
        <v>190.06</v>
      </c>
    </row>
    <row r="877" spans="1:27" x14ac:dyDescent="0.25">
      <c r="A877">
        <v>2016</v>
      </c>
      <c r="B877" t="s">
        <v>53</v>
      </c>
      <c r="C877" s="1" t="s">
        <v>6</v>
      </c>
      <c r="D877" s="5">
        <f>VLOOKUP(B877,SWH!$A$4:$C$19,3,FALSE)</f>
        <v>511.16</v>
      </c>
      <c r="E877" s="5">
        <v>0</v>
      </c>
      <c r="F877" s="5">
        <v>0</v>
      </c>
      <c r="G877" s="5">
        <v>63.15</v>
      </c>
      <c r="H877" s="5">
        <v>32.07</v>
      </c>
      <c r="I877" s="5">
        <v>5.66</v>
      </c>
      <c r="J877" s="5">
        <v>48.29</v>
      </c>
      <c r="K877" s="5">
        <v>0</v>
      </c>
      <c r="L877" s="5">
        <v>0</v>
      </c>
      <c r="M877" s="5">
        <v>22.44</v>
      </c>
      <c r="N877" s="5">
        <v>0</v>
      </c>
      <c r="O877" s="5">
        <f>VLOOKUP(B877,SWH!$A$4:$B$19,2,FALSE)</f>
        <v>0</v>
      </c>
      <c r="P877" s="5">
        <f t="shared" si="59"/>
        <v>0</v>
      </c>
      <c r="Q877" s="5">
        <v>0</v>
      </c>
      <c r="R877" s="5">
        <v>0</v>
      </c>
      <c r="S877" s="5">
        <v>0</v>
      </c>
      <c r="T877" s="5">
        <v>18.010000000000002</v>
      </c>
      <c r="U877" s="5">
        <v>0</v>
      </c>
      <c r="V877" s="5">
        <v>0</v>
      </c>
      <c r="W877" s="5">
        <f t="shared" si="57"/>
        <v>85.59</v>
      </c>
      <c r="X877" s="5">
        <f t="shared" si="58"/>
        <v>0</v>
      </c>
      <c r="Y877" s="5">
        <v>189.62</v>
      </c>
      <c r="Z877" s="5">
        <v>0</v>
      </c>
      <c r="AA877" s="5">
        <f t="shared" si="56"/>
        <v>189.62</v>
      </c>
    </row>
    <row r="878" spans="1:27" x14ac:dyDescent="0.25">
      <c r="A878">
        <v>2016</v>
      </c>
      <c r="B878" t="s">
        <v>53</v>
      </c>
      <c r="C878" s="1" t="s">
        <v>11</v>
      </c>
      <c r="D878" s="5">
        <f>VLOOKUP(B878,SWH!$A$4:$C$19,3,FALSE)</f>
        <v>511.16</v>
      </c>
      <c r="E878" s="5">
        <v>0</v>
      </c>
      <c r="F878" s="5">
        <v>0</v>
      </c>
      <c r="G878" s="5">
        <v>49.13</v>
      </c>
      <c r="H878" s="5">
        <v>32.22</v>
      </c>
      <c r="I878" s="5">
        <v>5.69</v>
      </c>
      <c r="J878" s="5">
        <v>48.29</v>
      </c>
      <c r="K878" s="5">
        <v>0</v>
      </c>
      <c r="L878" s="5">
        <v>0</v>
      </c>
      <c r="M878" s="5">
        <v>18.8</v>
      </c>
      <c r="N878" s="5">
        <v>0</v>
      </c>
      <c r="O878" s="5">
        <f>VLOOKUP(B878,SWH!$A$4:$B$19,2,FALSE)</f>
        <v>0</v>
      </c>
      <c r="P878" s="5">
        <f t="shared" si="59"/>
        <v>0</v>
      </c>
      <c r="Q878" s="5">
        <v>0</v>
      </c>
      <c r="R878" s="5">
        <v>0</v>
      </c>
      <c r="S878" s="5">
        <v>0</v>
      </c>
      <c r="T878" s="5">
        <v>18.010000000000002</v>
      </c>
      <c r="U878" s="5">
        <v>0</v>
      </c>
      <c r="V878" s="5">
        <v>0</v>
      </c>
      <c r="W878" s="5">
        <f t="shared" si="57"/>
        <v>67.930000000000007</v>
      </c>
      <c r="X878" s="5">
        <f t="shared" si="58"/>
        <v>0</v>
      </c>
      <c r="Y878" s="5">
        <v>172.13</v>
      </c>
      <c r="Z878" s="5">
        <v>0</v>
      </c>
      <c r="AA878" s="5">
        <f t="shared" si="56"/>
        <v>172.13</v>
      </c>
    </row>
    <row r="879" spans="1:27" x14ac:dyDescent="0.25">
      <c r="A879">
        <v>2016</v>
      </c>
      <c r="B879" t="s">
        <v>53</v>
      </c>
      <c r="C879" s="1" t="s">
        <v>13</v>
      </c>
      <c r="D879" s="5">
        <f>VLOOKUP(B879,SWH!$A$4:$C$19,3,FALSE)</f>
        <v>511.16</v>
      </c>
      <c r="E879" s="5">
        <v>0.04</v>
      </c>
      <c r="F879" s="5">
        <v>0</v>
      </c>
      <c r="G879" s="5">
        <v>51.01</v>
      </c>
      <c r="H879" s="5">
        <v>32.11</v>
      </c>
      <c r="I879" s="5">
        <v>5.67</v>
      </c>
      <c r="J879" s="5">
        <v>48.29</v>
      </c>
      <c r="K879" s="5">
        <v>0</v>
      </c>
      <c r="L879" s="5">
        <v>0</v>
      </c>
      <c r="M879" s="5">
        <v>21.54</v>
      </c>
      <c r="N879" s="5">
        <v>0</v>
      </c>
      <c r="O879" s="5">
        <f>VLOOKUP(B879,SWH!$A$4:$B$19,2,FALSE)</f>
        <v>0</v>
      </c>
      <c r="P879" s="5">
        <f t="shared" si="59"/>
        <v>0</v>
      </c>
      <c r="Q879" s="5">
        <v>0</v>
      </c>
      <c r="R879" s="5">
        <v>0</v>
      </c>
      <c r="S879" s="5">
        <v>0</v>
      </c>
      <c r="T879" s="5">
        <v>18.010000000000002</v>
      </c>
      <c r="U879" s="5">
        <v>0</v>
      </c>
      <c r="V879" s="5">
        <v>0</v>
      </c>
      <c r="W879" s="5">
        <f t="shared" si="57"/>
        <v>72.59</v>
      </c>
      <c r="X879" s="5">
        <f t="shared" si="58"/>
        <v>0</v>
      </c>
      <c r="Y879" s="5">
        <v>176.66</v>
      </c>
      <c r="Z879" s="5">
        <v>0</v>
      </c>
      <c r="AA879" s="5">
        <f t="shared" si="56"/>
        <v>176.66</v>
      </c>
    </row>
    <row r="880" spans="1:27" x14ac:dyDescent="0.25">
      <c r="A880">
        <v>2016</v>
      </c>
      <c r="B880" t="s">
        <v>53</v>
      </c>
      <c r="C880" s="1" t="s">
        <v>19</v>
      </c>
      <c r="D880" s="5">
        <f>VLOOKUP(B880,SWH!$A$4:$C$19,3,FALSE)</f>
        <v>511.16</v>
      </c>
      <c r="E880" s="5">
        <v>0.25</v>
      </c>
      <c r="F880" s="5">
        <v>0</v>
      </c>
      <c r="G880" s="5">
        <v>40.25</v>
      </c>
      <c r="H880" s="5">
        <v>32.200000000000003</v>
      </c>
      <c r="I880" s="5">
        <v>5.69</v>
      </c>
      <c r="J880" s="5">
        <v>48.29</v>
      </c>
      <c r="K880" s="5">
        <v>0</v>
      </c>
      <c r="L880" s="5">
        <v>0</v>
      </c>
      <c r="M880" s="5">
        <v>19.37</v>
      </c>
      <c r="N880" s="5">
        <v>0</v>
      </c>
      <c r="O880" s="5">
        <f>VLOOKUP(B880,SWH!$A$4:$B$19,2,FALSE)</f>
        <v>0</v>
      </c>
      <c r="P880" s="5">
        <f t="shared" si="59"/>
        <v>0</v>
      </c>
      <c r="Q880" s="5">
        <v>0</v>
      </c>
      <c r="R880" s="5">
        <v>0</v>
      </c>
      <c r="S880" s="5">
        <v>0</v>
      </c>
      <c r="T880" s="5">
        <v>18.010000000000002</v>
      </c>
      <c r="U880" s="5">
        <v>0</v>
      </c>
      <c r="V880" s="5">
        <v>0</v>
      </c>
      <c r="W880" s="5">
        <f t="shared" si="57"/>
        <v>59.870000000000005</v>
      </c>
      <c r="X880" s="5">
        <f t="shared" si="58"/>
        <v>0</v>
      </c>
      <c r="Y880" s="5">
        <v>164.05</v>
      </c>
      <c r="Z880" s="5">
        <v>0</v>
      </c>
      <c r="AA880" s="5">
        <f t="shared" si="56"/>
        <v>164.05</v>
      </c>
    </row>
    <row r="881" spans="1:27" x14ac:dyDescent="0.25">
      <c r="A881">
        <v>2016</v>
      </c>
      <c r="B881" t="s">
        <v>53</v>
      </c>
      <c r="C881" s="1" t="s">
        <v>20</v>
      </c>
      <c r="D881" s="5">
        <f>VLOOKUP(B881,SWH!$A$4:$C$19,3,FALSE)</f>
        <v>511.16</v>
      </c>
      <c r="E881" s="5">
        <v>0.33</v>
      </c>
      <c r="F881" s="5">
        <v>0</v>
      </c>
      <c r="G881" s="5">
        <v>35.229999999999997</v>
      </c>
      <c r="H881" s="5">
        <v>32.520000000000003</v>
      </c>
      <c r="I881" s="5">
        <v>5.69</v>
      </c>
      <c r="J881" s="5">
        <v>48.29</v>
      </c>
      <c r="K881" s="5">
        <v>0</v>
      </c>
      <c r="L881" s="5">
        <v>0</v>
      </c>
      <c r="M881" s="5">
        <v>22.7</v>
      </c>
      <c r="N881" s="5">
        <v>0</v>
      </c>
      <c r="O881" s="5">
        <f>VLOOKUP(B881,SWH!$A$4:$B$19,2,FALSE)</f>
        <v>0</v>
      </c>
      <c r="P881" s="5">
        <f t="shared" si="59"/>
        <v>0</v>
      </c>
      <c r="Q881" s="5">
        <v>0</v>
      </c>
      <c r="R881" s="5">
        <v>0</v>
      </c>
      <c r="S881" s="5">
        <v>0</v>
      </c>
      <c r="T881" s="5">
        <v>18.010000000000002</v>
      </c>
      <c r="U881" s="5">
        <v>0</v>
      </c>
      <c r="V881" s="5">
        <v>0</v>
      </c>
      <c r="W881" s="5">
        <f t="shared" si="57"/>
        <v>58.259999999999991</v>
      </c>
      <c r="X881" s="5">
        <f t="shared" si="58"/>
        <v>0</v>
      </c>
      <c r="Y881" s="5">
        <v>162.77000000000001</v>
      </c>
      <c r="Z881" s="5">
        <v>0</v>
      </c>
      <c r="AA881" s="5">
        <f t="shared" si="56"/>
        <v>162.77000000000001</v>
      </c>
    </row>
    <row r="882" spans="1:27" x14ac:dyDescent="0.25">
      <c r="A882">
        <v>2016</v>
      </c>
      <c r="B882" t="s">
        <v>53</v>
      </c>
      <c r="C882" s="1" t="s">
        <v>3</v>
      </c>
      <c r="D882" s="5">
        <f>VLOOKUP(B882,SWH!$A$4:$C$19,3,FALSE)</f>
        <v>511.16</v>
      </c>
      <c r="E882" s="5">
        <v>5.14</v>
      </c>
      <c r="F882" s="5">
        <v>1.39</v>
      </c>
      <c r="G882" s="5">
        <v>21.92</v>
      </c>
      <c r="H882" s="5">
        <v>32.340000000000003</v>
      </c>
      <c r="I882" s="5">
        <v>5.73</v>
      </c>
      <c r="J882" s="5">
        <v>48.29</v>
      </c>
      <c r="K882" s="5">
        <v>0</v>
      </c>
      <c r="L882" s="5">
        <v>0</v>
      </c>
      <c r="M882" s="5">
        <v>18.45</v>
      </c>
      <c r="N882" s="5">
        <v>0</v>
      </c>
      <c r="O882" s="5">
        <f>VLOOKUP(B882,SWH!$A$4:$B$19,2,FALSE)</f>
        <v>0</v>
      </c>
      <c r="P882" s="5">
        <f t="shared" si="59"/>
        <v>0</v>
      </c>
      <c r="Q882" s="5">
        <v>0</v>
      </c>
      <c r="R882" s="5">
        <v>0</v>
      </c>
      <c r="S882" s="5">
        <v>0</v>
      </c>
      <c r="T882" s="5">
        <v>18.010000000000002</v>
      </c>
      <c r="U882" s="5">
        <v>0</v>
      </c>
      <c r="V882" s="5">
        <v>0</v>
      </c>
      <c r="W882" s="5">
        <f t="shared" si="57"/>
        <v>45.510000000000005</v>
      </c>
      <c r="X882" s="5">
        <f t="shared" si="58"/>
        <v>1.39</v>
      </c>
      <c r="Y882" s="5">
        <v>149.88</v>
      </c>
      <c r="Z882" s="5">
        <v>1.39</v>
      </c>
      <c r="AA882" s="5">
        <f t="shared" si="56"/>
        <v>151.26999999999998</v>
      </c>
    </row>
    <row r="883" spans="1:27" x14ac:dyDescent="0.25">
      <c r="A883">
        <v>2016</v>
      </c>
      <c r="B883" t="s">
        <v>53</v>
      </c>
      <c r="C883" s="1" t="s">
        <v>7</v>
      </c>
      <c r="D883" s="5">
        <f>VLOOKUP(B883,SWH!$A$4:$C$19,3,FALSE)</f>
        <v>511.16</v>
      </c>
      <c r="E883" s="5">
        <v>1.95</v>
      </c>
      <c r="F883" s="5">
        <v>0.15</v>
      </c>
      <c r="G883" s="5">
        <v>24.4</v>
      </c>
      <c r="H883" s="5">
        <v>32.4</v>
      </c>
      <c r="I883" s="5">
        <v>5.64</v>
      </c>
      <c r="J883" s="5">
        <v>48.29</v>
      </c>
      <c r="K883" s="5">
        <v>0</v>
      </c>
      <c r="L883" s="5">
        <v>0</v>
      </c>
      <c r="M883" s="5">
        <v>21.59</v>
      </c>
      <c r="N883" s="5">
        <v>0</v>
      </c>
      <c r="O883" s="5">
        <f>VLOOKUP(B883,SWH!$A$4:$B$19,2,FALSE)</f>
        <v>0</v>
      </c>
      <c r="P883" s="5">
        <f t="shared" si="59"/>
        <v>0</v>
      </c>
      <c r="Q883" s="5">
        <v>0</v>
      </c>
      <c r="R883" s="5">
        <v>0</v>
      </c>
      <c r="S883" s="5">
        <v>0</v>
      </c>
      <c r="T883" s="5">
        <v>18.010000000000002</v>
      </c>
      <c r="U883" s="5">
        <v>0</v>
      </c>
      <c r="V883" s="5">
        <v>0</v>
      </c>
      <c r="W883" s="5">
        <f t="shared" si="57"/>
        <v>47.94</v>
      </c>
      <c r="X883" s="5">
        <f t="shared" si="58"/>
        <v>0.15</v>
      </c>
      <c r="Y883" s="5">
        <v>152.28</v>
      </c>
      <c r="Z883" s="5">
        <v>0.15</v>
      </c>
      <c r="AA883" s="5">
        <f t="shared" si="56"/>
        <v>152.43</v>
      </c>
    </row>
    <row r="884" spans="1:27" x14ac:dyDescent="0.25">
      <c r="A884">
        <v>2016</v>
      </c>
      <c r="B884" t="s">
        <v>53</v>
      </c>
      <c r="C884" s="1" t="s">
        <v>17</v>
      </c>
      <c r="D884" s="5">
        <f>VLOOKUP(B884,SWH!$A$4:$C$19,3,FALSE)</f>
        <v>511.16</v>
      </c>
      <c r="E884" s="5">
        <v>0.26</v>
      </c>
      <c r="F884" s="5">
        <v>0</v>
      </c>
      <c r="G884" s="5">
        <v>15.74</v>
      </c>
      <c r="H884" s="5">
        <v>32.36</v>
      </c>
      <c r="I884" s="5">
        <v>5.63</v>
      </c>
      <c r="J884" s="5">
        <v>48.29</v>
      </c>
      <c r="K884" s="5">
        <v>0</v>
      </c>
      <c r="L884" s="5">
        <v>0</v>
      </c>
      <c r="M884" s="5">
        <v>17.03</v>
      </c>
      <c r="N884" s="5">
        <v>0</v>
      </c>
      <c r="O884" s="5">
        <f>VLOOKUP(B884,SWH!$A$4:$B$19,2,FALSE)</f>
        <v>0</v>
      </c>
      <c r="P884" s="5">
        <f t="shared" si="59"/>
        <v>0</v>
      </c>
      <c r="Q884" s="5">
        <v>0</v>
      </c>
      <c r="R884" s="5">
        <v>0</v>
      </c>
      <c r="S884" s="5">
        <v>0</v>
      </c>
      <c r="T884" s="5">
        <v>18.010000000000002</v>
      </c>
      <c r="U884" s="5">
        <v>0</v>
      </c>
      <c r="V884" s="5">
        <v>0</v>
      </c>
      <c r="W884" s="5">
        <f t="shared" si="57"/>
        <v>33.03</v>
      </c>
      <c r="X884" s="5">
        <f t="shared" si="58"/>
        <v>0</v>
      </c>
      <c r="Y884" s="5">
        <v>137.31</v>
      </c>
      <c r="Z884" s="5">
        <v>0</v>
      </c>
      <c r="AA884" s="5">
        <f t="shared" si="56"/>
        <v>137.31</v>
      </c>
    </row>
    <row r="885" spans="1:27" x14ac:dyDescent="0.25">
      <c r="A885">
        <v>2016</v>
      </c>
      <c r="B885" t="s">
        <v>53</v>
      </c>
      <c r="C885" s="1" t="s">
        <v>14</v>
      </c>
      <c r="D885" s="5">
        <f>VLOOKUP(B885,SWH!$A$4:$C$19,3,FALSE)</f>
        <v>511.16</v>
      </c>
      <c r="E885" s="5">
        <v>9.9700000000000006</v>
      </c>
      <c r="F885" s="5">
        <v>2.87</v>
      </c>
      <c r="G885" s="5">
        <v>15.84</v>
      </c>
      <c r="H885" s="5">
        <v>31.87</v>
      </c>
      <c r="I885" s="5">
        <v>5.69</v>
      </c>
      <c r="J885" s="5">
        <v>48.29</v>
      </c>
      <c r="K885" s="5">
        <v>0</v>
      </c>
      <c r="L885" s="5">
        <v>0</v>
      </c>
      <c r="M885" s="5">
        <v>16.940000000000001</v>
      </c>
      <c r="N885" s="5">
        <v>0</v>
      </c>
      <c r="O885" s="5">
        <f>VLOOKUP(B885,SWH!$A$4:$B$19,2,FALSE)</f>
        <v>0</v>
      </c>
      <c r="P885" s="5">
        <f t="shared" si="59"/>
        <v>0</v>
      </c>
      <c r="Q885" s="5">
        <v>0</v>
      </c>
      <c r="R885" s="5">
        <v>0</v>
      </c>
      <c r="S885" s="5">
        <v>0</v>
      </c>
      <c r="T885" s="5">
        <v>18.010000000000002</v>
      </c>
      <c r="U885" s="5">
        <v>0</v>
      </c>
      <c r="V885" s="5">
        <v>0</v>
      </c>
      <c r="W885" s="5">
        <f t="shared" si="57"/>
        <v>42.75</v>
      </c>
      <c r="X885" s="5">
        <f t="shared" si="58"/>
        <v>2.87</v>
      </c>
      <c r="Y885" s="5">
        <v>146.61000000000001</v>
      </c>
      <c r="Z885" s="5">
        <v>2.87</v>
      </c>
      <c r="AA885" s="5">
        <f t="shared" si="56"/>
        <v>149.48000000000002</v>
      </c>
    </row>
    <row r="886" spans="1:27" x14ac:dyDescent="0.25">
      <c r="A886">
        <v>2016</v>
      </c>
      <c r="B886" t="s">
        <v>53</v>
      </c>
      <c r="C886" s="1" t="s">
        <v>2</v>
      </c>
      <c r="D886" s="5">
        <f>VLOOKUP(B886,SWH!$A$4:$C$19,3,FALSE)</f>
        <v>511.16</v>
      </c>
      <c r="E886" s="5">
        <v>3.96</v>
      </c>
      <c r="F886" s="5">
        <v>0.33</v>
      </c>
      <c r="G886" s="5">
        <v>18.350000000000001</v>
      </c>
      <c r="H886" s="5">
        <v>31.84</v>
      </c>
      <c r="I886" s="5">
        <v>5.65</v>
      </c>
      <c r="J886" s="5">
        <v>48.29</v>
      </c>
      <c r="K886" s="5">
        <v>0</v>
      </c>
      <c r="L886" s="5">
        <v>0</v>
      </c>
      <c r="M886" s="5">
        <v>21.19</v>
      </c>
      <c r="N886" s="5">
        <v>0</v>
      </c>
      <c r="O886" s="5">
        <f>VLOOKUP(B886,SWH!$A$4:$B$19,2,FALSE)</f>
        <v>0</v>
      </c>
      <c r="P886" s="5">
        <f t="shared" si="59"/>
        <v>0</v>
      </c>
      <c r="Q886" s="5">
        <v>0</v>
      </c>
      <c r="R886" s="5">
        <v>0</v>
      </c>
      <c r="S886" s="5">
        <v>0</v>
      </c>
      <c r="T886" s="5">
        <v>18.010000000000002</v>
      </c>
      <c r="U886" s="5">
        <v>0</v>
      </c>
      <c r="V886" s="5">
        <v>0</v>
      </c>
      <c r="W886" s="5">
        <f t="shared" si="57"/>
        <v>43.5</v>
      </c>
      <c r="X886" s="5">
        <f t="shared" si="58"/>
        <v>0.33</v>
      </c>
      <c r="Y886" s="5">
        <v>147.30000000000001</v>
      </c>
      <c r="Z886" s="5">
        <v>0.33</v>
      </c>
      <c r="AA886" s="5">
        <f t="shared" si="56"/>
        <v>147.63000000000002</v>
      </c>
    </row>
    <row r="887" spans="1:27" x14ac:dyDescent="0.25">
      <c r="A887">
        <v>2016</v>
      </c>
      <c r="B887" t="s">
        <v>53</v>
      </c>
      <c r="C887" s="1" t="s">
        <v>18</v>
      </c>
      <c r="D887" s="5">
        <f>VLOOKUP(B887,SWH!$A$4:$C$19,3,FALSE)</f>
        <v>511.16</v>
      </c>
      <c r="E887" s="5">
        <v>5.7</v>
      </c>
      <c r="F887" s="5">
        <v>0.53</v>
      </c>
      <c r="G887" s="5">
        <v>7.75</v>
      </c>
      <c r="H887" s="5">
        <v>32.270000000000003</v>
      </c>
      <c r="I887" s="5">
        <v>5.77</v>
      </c>
      <c r="J887" s="5">
        <v>48.29</v>
      </c>
      <c r="K887" s="5">
        <v>0</v>
      </c>
      <c r="L887" s="5">
        <v>0</v>
      </c>
      <c r="M887" s="5">
        <v>17.690000000000001</v>
      </c>
      <c r="N887" s="5">
        <v>0</v>
      </c>
      <c r="O887" s="5">
        <f>VLOOKUP(B887,SWH!$A$4:$B$19,2,FALSE)</f>
        <v>0</v>
      </c>
      <c r="P887" s="5">
        <f t="shared" si="59"/>
        <v>0</v>
      </c>
      <c r="Q887" s="5">
        <v>0</v>
      </c>
      <c r="R887" s="5">
        <v>0</v>
      </c>
      <c r="S887" s="5">
        <v>0</v>
      </c>
      <c r="T887" s="5">
        <v>18.010000000000002</v>
      </c>
      <c r="U887" s="5">
        <v>0</v>
      </c>
      <c r="V887" s="5">
        <v>0</v>
      </c>
      <c r="W887" s="5">
        <f t="shared" si="57"/>
        <v>31.14</v>
      </c>
      <c r="X887" s="5">
        <f t="shared" si="58"/>
        <v>0.53</v>
      </c>
      <c r="Y887" s="5">
        <v>135.47999999999999</v>
      </c>
      <c r="Z887" s="5">
        <v>0.53</v>
      </c>
      <c r="AA887" s="5">
        <f t="shared" si="56"/>
        <v>136.01</v>
      </c>
    </row>
    <row r="888" spans="1:27" x14ac:dyDescent="0.25">
      <c r="A888">
        <v>2016</v>
      </c>
      <c r="B888" t="s">
        <v>53</v>
      </c>
      <c r="C888" s="1" t="s">
        <v>4</v>
      </c>
      <c r="D888" s="5">
        <f>VLOOKUP(B888,SWH!$A$4:$C$19,3,FALSE)</f>
        <v>511.16</v>
      </c>
      <c r="E888" s="5">
        <v>16.940000000000001</v>
      </c>
      <c r="F888" s="5">
        <v>12.33</v>
      </c>
      <c r="G888" s="5">
        <v>9.69</v>
      </c>
      <c r="H888" s="5">
        <v>31.87</v>
      </c>
      <c r="I888" s="5">
        <v>5.73</v>
      </c>
      <c r="J888" s="5">
        <v>48.29</v>
      </c>
      <c r="K888" s="5">
        <v>0</v>
      </c>
      <c r="L888" s="5">
        <v>0</v>
      </c>
      <c r="M888" s="5">
        <v>16.91</v>
      </c>
      <c r="N888" s="5">
        <v>0</v>
      </c>
      <c r="O888" s="5">
        <f>VLOOKUP(B888,SWH!$A$4:$B$19,2,FALSE)</f>
        <v>0</v>
      </c>
      <c r="P888" s="5">
        <f t="shared" si="59"/>
        <v>0</v>
      </c>
      <c r="Q888" s="5">
        <v>0</v>
      </c>
      <c r="R888" s="5">
        <v>0</v>
      </c>
      <c r="S888" s="5">
        <v>0</v>
      </c>
      <c r="T888" s="5">
        <v>18.010000000000002</v>
      </c>
      <c r="U888" s="5">
        <v>0</v>
      </c>
      <c r="V888" s="5">
        <v>0</v>
      </c>
      <c r="W888" s="5">
        <f t="shared" si="57"/>
        <v>43.540000000000006</v>
      </c>
      <c r="X888" s="5">
        <f t="shared" si="58"/>
        <v>12.33</v>
      </c>
      <c r="Y888" s="5">
        <v>147.43</v>
      </c>
      <c r="Z888" s="5">
        <v>12.33</v>
      </c>
      <c r="AA888" s="5">
        <f t="shared" si="56"/>
        <v>159.76000000000002</v>
      </c>
    </row>
    <row r="889" spans="1:27" x14ac:dyDescent="0.25">
      <c r="A889">
        <v>2016</v>
      </c>
      <c r="B889" t="s">
        <v>53</v>
      </c>
      <c r="C889" s="1" t="s">
        <v>5</v>
      </c>
      <c r="D889" s="5">
        <f>VLOOKUP(B889,SWH!$A$4:$C$19,3,FALSE)</f>
        <v>511.16</v>
      </c>
      <c r="E889" s="5">
        <v>9.43</v>
      </c>
      <c r="F889" s="5">
        <v>5.56</v>
      </c>
      <c r="G889" s="5">
        <v>13.06</v>
      </c>
      <c r="H889" s="5">
        <v>31.74</v>
      </c>
      <c r="I889" s="5">
        <v>5.68</v>
      </c>
      <c r="J889" s="5">
        <v>48.29</v>
      </c>
      <c r="K889" s="5">
        <v>0</v>
      </c>
      <c r="L889" s="5">
        <v>0</v>
      </c>
      <c r="M889" s="5">
        <v>20.41</v>
      </c>
      <c r="N889" s="5">
        <v>0</v>
      </c>
      <c r="O889" s="5">
        <f>VLOOKUP(B889,SWH!$A$4:$B$19,2,FALSE)</f>
        <v>0</v>
      </c>
      <c r="P889" s="5">
        <f t="shared" si="59"/>
        <v>0</v>
      </c>
      <c r="Q889" s="5">
        <v>0</v>
      </c>
      <c r="R889" s="5">
        <v>0</v>
      </c>
      <c r="S889" s="5">
        <v>0</v>
      </c>
      <c r="T889" s="5">
        <v>18.010000000000002</v>
      </c>
      <c r="U889" s="5">
        <v>0</v>
      </c>
      <c r="V889" s="5">
        <v>0</v>
      </c>
      <c r="W889" s="5">
        <f t="shared" si="57"/>
        <v>42.900000000000006</v>
      </c>
      <c r="X889" s="5">
        <f t="shared" si="58"/>
        <v>5.56</v>
      </c>
      <c r="Y889" s="5">
        <v>146.63</v>
      </c>
      <c r="Z889" s="5">
        <v>5.56</v>
      </c>
      <c r="AA889" s="5">
        <f t="shared" si="56"/>
        <v>152.19</v>
      </c>
    </row>
    <row r="890" spans="1:27" x14ac:dyDescent="0.25">
      <c r="A890">
        <v>2016</v>
      </c>
      <c r="B890" t="s">
        <v>53</v>
      </c>
      <c r="C890" s="1" t="s">
        <v>15</v>
      </c>
      <c r="D890" s="5">
        <f>VLOOKUP(B890,SWH!$A$4:$C$19,3,FALSE)</f>
        <v>511.16</v>
      </c>
      <c r="E890" s="5">
        <v>7</v>
      </c>
      <c r="F890" s="5">
        <v>0.86</v>
      </c>
      <c r="G890" s="5">
        <v>5.71</v>
      </c>
      <c r="H890" s="5">
        <v>32.020000000000003</v>
      </c>
      <c r="I890" s="5">
        <v>5.78</v>
      </c>
      <c r="J890" s="5">
        <v>48.29</v>
      </c>
      <c r="K890" s="5">
        <v>0</v>
      </c>
      <c r="L890" s="5">
        <v>0</v>
      </c>
      <c r="M890" s="5">
        <v>16.78</v>
      </c>
      <c r="N890" s="5">
        <v>0</v>
      </c>
      <c r="O890" s="5">
        <f>VLOOKUP(B890,SWH!$A$4:$B$19,2,FALSE)</f>
        <v>0</v>
      </c>
      <c r="P890" s="5">
        <f t="shared" si="59"/>
        <v>0</v>
      </c>
      <c r="Q890" s="5">
        <v>0</v>
      </c>
      <c r="R890" s="5">
        <v>0</v>
      </c>
      <c r="S890" s="5">
        <v>0</v>
      </c>
      <c r="T890" s="5">
        <v>18.010000000000002</v>
      </c>
      <c r="U890" s="5">
        <v>0</v>
      </c>
      <c r="V890" s="5">
        <v>0</v>
      </c>
      <c r="W890" s="5">
        <f t="shared" si="57"/>
        <v>29.490000000000002</v>
      </c>
      <c r="X890" s="5">
        <f t="shared" si="58"/>
        <v>0.86</v>
      </c>
      <c r="Y890" s="5">
        <v>133.59</v>
      </c>
      <c r="Z890" s="5">
        <v>0.86</v>
      </c>
      <c r="AA890" s="5">
        <f t="shared" si="56"/>
        <v>134.45000000000002</v>
      </c>
    </row>
    <row r="891" spans="1:27" x14ac:dyDescent="0.25">
      <c r="A891">
        <v>2016</v>
      </c>
      <c r="B891" t="s">
        <v>53</v>
      </c>
      <c r="C891" s="1" t="s">
        <v>16</v>
      </c>
      <c r="D891" s="5">
        <f>VLOOKUP(B891,SWH!$A$4:$C$19,3,FALSE)</f>
        <v>511.16</v>
      </c>
      <c r="E891" s="5">
        <v>19.48</v>
      </c>
      <c r="F891" s="5">
        <v>37.46</v>
      </c>
      <c r="G891" s="5">
        <v>10.24</v>
      </c>
      <c r="H891" s="5">
        <v>31.76</v>
      </c>
      <c r="I891" s="5">
        <v>5.73</v>
      </c>
      <c r="J891" s="5">
        <v>48.29</v>
      </c>
      <c r="K891" s="5">
        <v>0</v>
      </c>
      <c r="L891" s="5">
        <v>0</v>
      </c>
      <c r="M891" s="5">
        <v>18.809999999999999</v>
      </c>
      <c r="N891" s="5">
        <v>0</v>
      </c>
      <c r="O891" s="5">
        <f>VLOOKUP(B891,SWH!$A$4:$B$19,2,FALSE)</f>
        <v>0</v>
      </c>
      <c r="P891" s="5">
        <f t="shared" si="59"/>
        <v>0</v>
      </c>
      <c r="Q891" s="5">
        <v>0</v>
      </c>
      <c r="R891" s="5">
        <v>0</v>
      </c>
      <c r="S891" s="5">
        <v>0</v>
      </c>
      <c r="T891" s="5">
        <v>18.010000000000002</v>
      </c>
      <c r="U891" s="5">
        <v>0</v>
      </c>
      <c r="V891" s="5">
        <v>0</v>
      </c>
      <c r="W891" s="5">
        <f t="shared" si="57"/>
        <v>48.53</v>
      </c>
      <c r="X891" s="5">
        <f t="shared" si="58"/>
        <v>37.46</v>
      </c>
      <c r="Y891" s="5">
        <v>152.31</v>
      </c>
      <c r="Z891" s="5">
        <v>37.46</v>
      </c>
      <c r="AA891" s="5">
        <f t="shared" si="56"/>
        <v>189.77</v>
      </c>
    </row>
    <row r="892" spans="1:27" x14ac:dyDescent="0.25">
      <c r="A892">
        <v>2016</v>
      </c>
      <c r="B892" t="s">
        <v>53</v>
      </c>
      <c r="C892" s="1" t="s">
        <v>9</v>
      </c>
      <c r="D892" s="5">
        <f>VLOOKUP(B892,SWH!$A$4:$C$19,3,FALSE)</f>
        <v>511.16</v>
      </c>
      <c r="E892" s="5">
        <v>12.83</v>
      </c>
      <c r="F892" s="5">
        <v>21.32</v>
      </c>
      <c r="G892" s="5">
        <v>8.57</v>
      </c>
      <c r="H892" s="5">
        <v>31.81</v>
      </c>
      <c r="I892" s="5">
        <v>5.78</v>
      </c>
      <c r="J892" s="5">
        <v>48.29</v>
      </c>
      <c r="K892" s="5">
        <v>0</v>
      </c>
      <c r="L892" s="5">
        <v>0</v>
      </c>
      <c r="M892" s="5">
        <v>20.329999999999998</v>
      </c>
      <c r="N892" s="5">
        <v>0</v>
      </c>
      <c r="O892" s="5">
        <f>VLOOKUP(B892,SWH!$A$4:$B$19,2,FALSE)</f>
        <v>0</v>
      </c>
      <c r="P892" s="5">
        <f t="shared" si="59"/>
        <v>0</v>
      </c>
      <c r="Q892" s="5">
        <v>0</v>
      </c>
      <c r="R892" s="5">
        <v>0</v>
      </c>
      <c r="S892" s="5">
        <v>0</v>
      </c>
      <c r="T892" s="5">
        <v>18.010000000000002</v>
      </c>
      <c r="U892" s="5">
        <v>0</v>
      </c>
      <c r="V892" s="5">
        <v>0</v>
      </c>
      <c r="W892" s="5">
        <f t="shared" si="57"/>
        <v>41.73</v>
      </c>
      <c r="X892" s="5">
        <f t="shared" si="58"/>
        <v>21.32</v>
      </c>
      <c r="Y892" s="5">
        <v>145.62</v>
      </c>
      <c r="Z892" s="5">
        <v>21.32</v>
      </c>
      <c r="AA892" s="5">
        <f t="shared" si="56"/>
        <v>166.94</v>
      </c>
    </row>
    <row r="893" spans="1:27" x14ac:dyDescent="0.25">
      <c r="A893">
        <v>2016</v>
      </c>
      <c r="B893" t="s">
        <v>53</v>
      </c>
      <c r="C893" s="1" t="s">
        <v>12</v>
      </c>
      <c r="D893" s="5">
        <f>VLOOKUP(B893,SWH!$A$4:$C$19,3,FALSE)</f>
        <v>511.16</v>
      </c>
      <c r="E893" s="5">
        <v>17.11</v>
      </c>
      <c r="F893" s="5">
        <v>56.9</v>
      </c>
      <c r="G893" s="5">
        <v>8.35</v>
      </c>
      <c r="H893" s="5">
        <v>31.65</v>
      </c>
      <c r="I893" s="5">
        <v>5.78</v>
      </c>
      <c r="J893" s="5">
        <v>48.29</v>
      </c>
      <c r="K893" s="5">
        <v>0</v>
      </c>
      <c r="L893" s="5">
        <v>0</v>
      </c>
      <c r="M893" s="5">
        <v>19.16</v>
      </c>
      <c r="N893" s="5">
        <v>0</v>
      </c>
      <c r="O893" s="5">
        <f>VLOOKUP(B893,SWH!$A$4:$B$19,2,FALSE)</f>
        <v>0</v>
      </c>
      <c r="P893" s="5">
        <f t="shared" si="59"/>
        <v>0</v>
      </c>
      <c r="Q893" s="5">
        <v>0</v>
      </c>
      <c r="R893" s="5">
        <v>0</v>
      </c>
      <c r="S893" s="5">
        <v>0</v>
      </c>
      <c r="T893" s="5">
        <v>18.010000000000002</v>
      </c>
      <c r="U893" s="5">
        <v>0</v>
      </c>
      <c r="V893" s="5">
        <v>0</v>
      </c>
      <c r="W893" s="5">
        <f t="shared" si="57"/>
        <v>44.620000000000005</v>
      </c>
      <c r="X893" s="5">
        <f t="shared" si="58"/>
        <v>56.9</v>
      </c>
      <c r="Y893" s="5">
        <v>148.34</v>
      </c>
      <c r="Z893" s="5">
        <v>56.9</v>
      </c>
      <c r="AA893" s="5">
        <f t="shared" si="56"/>
        <v>205.24</v>
      </c>
    </row>
    <row r="894" spans="1:27" x14ac:dyDescent="0.25">
      <c r="A894">
        <v>2016</v>
      </c>
      <c r="B894" t="s">
        <v>53</v>
      </c>
      <c r="C894" s="1" t="s">
        <v>8</v>
      </c>
      <c r="D894" s="5">
        <f>VLOOKUP(B894,SWH!$A$4:$C$19,3,FALSE)</f>
        <v>511.16</v>
      </c>
      <c r="E894" s="5">
        <v>15.17</v>
      </c>
      <c r="F894" s="5">
        <v>95.83</v>
      </c>
      <c r="G894" s="5">
        <v>5.94</v>
      </c>
      <c r="H894" s="5">
        <v>32.42</v>
      </c>
      <c r="I894" s="5">
        <v>6.19</v>
      </c>
      <c r="J894" s="5">
        <v>48.29</v>
      </c>
      <c r="K894" s="5">
        <v>0</v>
      </c>
      <c r="L894" s="5">
        <v>0</v>
      </c>
      <c r="M894" s="5">
        <v>20.9</v>
      </c>
      <c r="N894" s="5">
        <v>0</v>
      </c>
      <c r="O894" s="5">
        <f>VLOOKUP(B894,SWH!$A$4:$B$19,2,FALSE)</f>
        <v>0</v>
      </c>
      <c r="P894" s="5">
        <f t="shared" si="59"/>
        <v>0</v>
      </c>
      <c r="Q894" s="5">
        <v>0</v>
      </c>
      <c r="R894" s="5">
        <v>0</v>
      </c>
      <c r="S894" s="5">
        <v>0</v>
      </c>
      <c r="T894" s="5">
        <v>18.010000000000002</v>
      </c>
      <c r="U894" s="5">
        <v>0</v>
      </c>
      <c r="V894" s="5">
        <v>0</v>
      </c>
      <c r="W894" s="5">
        <f t="shared" si="57"/>
        <v>42.01</v>
      </c>
      <c r="X894" s="5">
        <f t="shared" si="58"/>
        <v>95.83</v>
      </c>
      <c r="Y894" s="5">
        <v>146.93</v>
      </c>
      <c r="Z894" s="5">
        <v>95.83</v>
      </c>
      <c r="AA894" s="5">
        <f t="shared" si="56"/>
        <v>242.76</v>
      </c>
    </row>
    <row r="895" spans="1:27" x14ac:dyDescent="0.25">
      <c r="A895">
        <v>2019</v>
      </c>
      <c r="B895" t="s">
        <v>53</v>
      </c>
      <c r="C895" s="1" t="s">
        <v>10</v>
      </c>
      <c r="D895" s="5">
        <f>VLOOKUP(B895,SWH!$A$4:$C$19,3,FALSE)</f>
        <v>511.16</v>
      </c>
      <c r="E895" s="5">
        <v>0</v>
      </c>
      <c r="F895" s="5">
        <v>0</v>
      </c>
      <c r="G895" s="5">
        <v>65.37</v>
      </c>
      <c r="H895" s="5">
        <v>25.55</v>
      </c>
      <c r="I895" s="5">
        <v>5.56</v>
      </c>
      <c r="J895" s="5">
        <v>48.29</v>
      </c>
      <c r="K895" s="5">
        <v>0</v>
      </c>
      <c r="L895" s="5">
        <v>0</v>
      </c>
      <c r="M895" s="5">
        <v>18.05</v>
      </c>
      <c r="N895" s="5">
        <v>0</v>
      </c>
      <c r="O895" s="5">
        <f>VLOOKUP(B895,SWH!$A$4:$B$19,2,FALSE)</f>
        <v>0</v>
      </c>
      <c r="P895" s="5">
        <f t="shared" si="59"/>
        <v>0</v>
      </c>
      <c r="Q895" s="5">
        <v>0</v>
      </c>
      <c r="R895" s="5">
        <v>0</v>
      </c>
      <c r="S895" s="5">
        <v>0</v>
      </c>
      <c r="T895" s="5">
        <v>18.010000000000002</v>
      </c>
      <c r="U895" s="5">
        <v>0</v>
      </c>
      <c r="V895" s="5">
        <v>0</v>
      </c>
      <c r="W895" s="5">
        <f t="shared" si="57"/>
        <v>83.42</v>
      </c>
      <c r="X895" s="5">
        <f t="shared" si="58"/>
        <v>0</v>
      </c>
      <c r="Y895" s="5">
        <v>180.83</v>
      </c>
      <c r="Z895" s="5">
        <v>0</v>
      </c>
      <c r="AA895" s="5">
        <f t="shared" si="56"/>
        <v>180.83</v>
      </c>
    </row>
    <row r="896" spans="1:27" x14ac:dyDescent="0.25">
      <c r="A896">
        <v>2019</v>
      </c>
      <c r="B896" t="s">
        <v>53</v>
      </c>
      <c r="C896" s="1" t="s">
        <v>6</v>
      </c>
      <c r="D896" s="5">
        <f>VLOOKUP(B896,SWH!$A$4:$C$19,3,FALSE)</f>
        <v>511.16</v>
      </c>
      <c r="E896" s="5">
        <v>0</v>
      </c>
      <c r="F896" s="5">
        <v>0</v>
      </c>
      <c r="G896" s="5">
        <v>61.29</v>
      </c>
      <c r="H896" s="5">
        <v>25.67</v>
      </c>
      <c r="I896" s="5">
        <v>5.66</v>
      </c>
      <c r="J896" s="5">
        <v>48.29</v>
      </c>
      <c r="K896" s="5">
        <v>0</v>
      </c>
      <c r="L896" s="5">
        <v>0</v>
      </c>
      <c r="M896" s="5">
        <v>21.31</v>
      </c>
      <c r="N896" s="5">
        <v>0</v>
      </c>
      <c r="O896" s="5">
        <f>VLOOKUP(B896,SWH!$A$4:$B$19,2,FALSE)</f>
        <v>0</v>
      </c>
      <c r="P896" s="5">
        <f t="shared" si="59"/>
        <v>0</v>
      </c>
      <c r="Q896" s="5">
        <v>0</v>
      </c>
      <c r="R896" s="5">
        <v>0</v>
      </c>
      <c r="S896" s="5">
        <v>0</v>
      </c>
      <c r="T896" s="5">
        <v>18.010000000000002</v>
      </c>
      <c r="U896" s="5">
        <v>0</v>
      </c>
      <c r="V896" s="5">
        <v>0</v>
      </c>
      <c r="W896" s="5">
        <f t="shared" si="57"/>
        <v>82.6</v>
      </c>
      <c r="X896" s="5">
        <f t="shared" si="58"/>
        <v>0</v>
      </c>
      <c r="Y896" s="5">
        <v>180.23</v>
      </c>
      <c r="Z896" s="5">
        <v>0</v>
      </c>
      <c r="AA896" s="5">
        <f t="shared" si="56"/>
        <v>180.23</v>
      </c>
    </row>
    <row r="897" spans="1:27" x14ac:dyDescent="0.25">
      <c r="A897">
        <v>2019</v>
      </c>
      <c r="B897" t="s">
        <v>53</v>
      </c>
      <c r="C897" s="1" t="s">
        <v>11</v>
      </c>
      <c r="D897" s="5">
        <f>VLOOKUP(B897,SWH!$A$4:$C$19,3,FALSE)</f>
        <v>511.16</v>
      </c>
      <c r="E897" s="5">
        <v>0</v>
      </c>
      <c r="F897" s="5">
        <v>0</v>
      </c>
      <c r="G897" s="5">
        <v>46.81</v>
      </c>
      <c r="H897" s="5">
        <v>26.01</v>
      </c>
      <c r="I897" s="5">
        <v>5.69</v>
      </c>
      <c r="J897" s="5">
        <v>48.29</v>
      </c>
      <c r="K897" s="5">
        <v>0</v>
      </c>
      <c r="L897" s="5">
        <v>0</v>
      </c>
      <c r="M897" s="5">
        <v>17.23</v>
      </c>
      <c r="N897" s="5">
        <v>0</v>
      </c>
      <c r="O897" s="5">
        <f>VLOOKUP(B897,SWH!$A$4:$B$19,2,FALSE)</f>
        <v>0</v>
      </c>
      <c r="P897" s="5">
        <f t="shared" si="59"/>
        <v>0</v>
      </c>
      <c r="Q897" s="5">
        <v>0</v>
      </c>
      <c r="R897" s="5">
        <v>0</v>
      </c>
      <c r="S897" s="5">
        <v>0</v>
      </c>
      <c r="T897" s="5">
        <v>18.010000000000002</v>
      </c>
      <c r="U897" s="5">
        <v>0</v>
      </c>
      <c r="V897" s="5">
        <v>0</v>
      </c>
      <c r="W897" s="5">
        <f t="shared" si="57"/>
        <v>64.040000000000006</v>
      </c>
      <c r="X897" s="5">
        <f t="shared" si="58"/>
        <v>0</v>
      </c>
      <c r="Y897" s="5">
        <v>162.04</v>
      </c>
      <c r="Z897" s="5">
        <v>0</v>
      </c>
      <c r="AA897" s="5">
        <f t="shared" si="56"/>
        <v>162.04</v>
      </c>
    </row>
    <row r="898" spans="1:27" x14ac:dyDescent="0.25">
      <c r="A898">
        <v>2019</v>
      </c>
      <c r="B898" t="s">
        <v>53</v>
      </c>
      <c r="C898" s="1" t="s">
        <v>13</v>
      </c>
      <c r="D898" s="5">
        <f>VLOOKUP(B898,SWH!$A$4:$C$19,3,FALSE)</f>
        <v>511.16</v>
      </c>
      <c r="E898" s="5">
        <v>0.04</v>
      </c>
      <c r="F898" s="5">
        <v>0</v>
      </c>
      <c r="G898" s="5">
        <v>48.46</v>
      </c>
      <c r="H898" s="5">
        <v>25.94</v>
      </c>
      <c r="I898" s="5">
        <v>5.67</v>
      </c>
      <c r="J898" s="5">
        <v>48.29</v>
      </c>
      <c r="K898" s="5">
        <v>0</v>
      </c>
      <c r="L898" s="5">
        <v>0</v>
      </c>
      <c r="M898" s="5">
        <v>19.8</v>
      </c>
      <c r="N898" s="5">
        <v>0</v>
      </c>
      <c r="O898" s="5">
        <f>VLOOKUP(B898,SWH!$A$4:$B$19,2,FALSE)</f>
        <v>0</v>
      </c>
      <c r="P898" s="5">
        <f t="shared" si="59"/>
        <v>0</v>
      </c>
      <c r="Q898" s="5">
        <v>0</v>
      </c>
      <c r="R898" s="5">
        <v>0</v>
      </c>
      <c r="S898" s="5">
        <v>0</v>
      </c>
      <c r="T898" s="5">
        <v>18.010000000000002</v>
      </c>
      <c r="U898" s="5">
        <v>0</v>
      </c>
      <c r="V898" s="5">
        <v>0</v>
      </c>
      <c r="W898" s="5">
        <f t="shared" si="57"/>
        <v>68.3</v>
      </c>
      <c r="X898" s="5">
        <f t="shared" si="58"/>
        <v>0</v>
      </c>
      <c r="Y898" s="5">
        <v>166.21</v>
      </c>
      <c r="Z898" s="5">
        <v>0</v>
      </c>
      <c r="AA898" s="5">
        <f t="shared" ref="AA898:AA961" si="60">SUM(Y898:Z898)</f>
        <v>166.21</v>
      </c>
    </row>
    <row r="899" spans="1:27" x14ac:dyDescent="0.25">
      <c r="A899">
        <v>2019</v>
      </c>
      <c r="B899" t="s">
        <v>53</v>
      </c>
      <c r="C899" s="1" t="s">
        <v>19</v>
      </c>
      <c r="D899" s="5">
        <f>VLOOKUP(B899,SWH!$A$4:$C$19,3,FALSE)</f>
        <v>511.16</v>
      </c>
      <c r="E899" s="5">
        <v>0.24</v>
      </c>
      <c r="F899" s="5">
        <v>0</v>
      </c>
      <c r="G899" s="5">
        <v>38.75</v>
      </c>
      <c r="H899" s="5">
        <v>25.86</v>
      </c>
      <c r="I899" s="5">
        <v>5.69</v>
      </c>
      <c r="J899" s="5">
        <v>48.29</v>
      </c>
      <c r="K899" s="5">
        <v>0</v>
      </c>
      <c r="L899" s="5">
        <v>0</v>
      </c>
      <c r="M899" s="5">
        <v>17.82</v>
      </c>
      <c r="N899" s="5">
        <v>0</v>
      </c>
      <c r="O899" s="5">
        <f>VLOOKUP(B899,SWH!$A$4:$B$19,2,FALSE)</f>
        <v>0</v>
      </c>
      <c r="P899" s="5">
        <f t="shared" si="59"/>
        <v>0</v>
      </c>
      <c r="Q899" s="5">
        <v>0</v>
      </c>
      <c r="R899" s="5">
        <v>0</v>
      </c>
      <c r="S899" s="5">
        <v>0</v>
      </c>
      <c r="T899" s="5">
        <v>18.010000000000002</v>
      </c>
      <c r="U899" s="5">
        <v>0</v>
      </c>
      <c r="V899" s="5">
        <v>0</v>
      </c>
      <c r="W899" s="5">
        <f t="shared" ref="W899:W962" si="61">E899+G899+M899+SUM(P899:S899)</f>
        <v>56.81</v>
      </c>
      <c r="X899" s="5">
        <f t="shared" ref="X899:X962" si="62">F899</f>
        <v>0</v>
      </c>
      <c r="Y899" s="5">
        <v>154.66</v>
      </c>
      <c r="Z899" s="5">
        <v>0</v>
      </c>
      <c r="AA899" s="5">
        <f t="shared" si="60"/>
        <v>154.66</v>
      </c>
    </row>
    <row r="900" spans="1:27" x14ac:dyDescent="0.25">
      <c r="A900">
        <v>2019</v>
      </c>
      <c r="B900" t="s">
        <v>53</v>
      </c>
      <c r="C900" s="1" t="s">
        <v>20</v>
      </c>
      <c r="D900" s="5">
        <f>VLOOKUP(B900,SWH!$A$4:$C$19,3,FALSE)</f>
        <v>511.16</v>
      </c>
      <c r="E900" s="5">
        <v>0.31</v>
      </c>
      <c r="F900" s="5">
        <v>0</v>
      </c>
      <c r="G900" s="5">
        <v>33.71</v>
      </c>
      <c r="H900" s="5">
        <v>26.11</v>
      </c>
      <c r="I900" s="5">
        <v>5.69</v>
      </c>
      <c r="J900" s="5">
        <v>48.29</v>
      </c>
      <c r="K900" s="5">
        <v>0</v>
      </c>
      <c r="L900" s="5">
        <v>0</v>
      </c>
      <c r="M900" s="5">
        <v>20.94</v>
      </c>
      <c r="N900" s="5">
        <v>0</v>
      </c>
      <c r="O900" s="5">
        <f>VLOOKUP(B900,SWH!$A$4:$B$19,2,FALSE)</f>
        <v>0</v>
      </c>
      <c r="P900" s="5">
        <f t="shared" si="59"/>
        <v>0</v>
      </c>
      <c r="Q900" s="5">
        <v>0</v>
      </c>
      <c r="R900" s="5">
        <v>0</v>
      </c>
      <c r="S900" s="5">
        <v>0</v>
      </c>
      <c r="T900" s="5">
        <v>18.010000000000002</v>
      </c>
      <c r="U900" s="5">
        <v>0</v>
      </c>
      <c r="V900" s="5">
        <v>0</v>
      </c>
      <c r="W900" s="5">
        <f t="shared" si="61"/>
        <v>54.960000000000008</v>
      </c>
      <c r="X900" s="5">
        <f t="shared" si="62"/>
        <v>0</v>
      </c>
      <c r="Y900" s="5">
        <v>153.06</v>
      </c>
      <c r="Z900" s="5">
        <v>0</v>
      </c>
      <c r="AA900" s="5">
        <f t="shared" si="60"/>
        <v>153.06</v>
      </c>
    </row>
    <row r="901" spans="1:27" x14ac:dyDescent="0.25">
      <c r="A901">
        <v>2019</v>
      </c>
      <c r="B901" t="s">
        <v>53</v>
      </c>
      <c r="C901" s="1" t="s">
        <v>3</v>
      </c>
      <c r="D901" s="5">
        <f>VLOOKUP(B901,SWH!$A$4:$C$19,3,FALSE)</f>
        <v>511.16</v>
      </c>
      <c r="E901" s="5">
        <v>5.24</v>
      </c>
      <c r="F901" s="5">
        <v>1.48</v>
      </c>
      <c r="G901" s="5">
        <v>20.84</v>
      </c>
      <c r="H901" s="5">
        <v>25.98</v>
      </c>
      <c r="I901" s="5">
        <v>5.73</v>
      </c>
      <c r="J901" s="5">
        <v>48.29</v>
      </c>
      <c r="K901" s="5">
        <v>0</v>
      </c>
      <c r="L901" s="5">
        <v>0</v>
      </c>
      <c r="M901" s="5">
        <v>16.98</v>
      </c>
      <c r="N901" s="5">
        <v>0</v>
      </c>
      <c r="O901" s="5">
        <f>VLOOKUP(B901,SWH!$A$4:$B$19,2,FALSE)</f>
        <v>0</v>
      </c>
      <c r="P901" s="5">
        <f t="shared" si="59"/>
        <v>0</v>
      </c>
      <c r="Q901" s="5">
        <v>0</v>
      </c>
      <c r="R901" s="5">
        <v>0</v>
      </c>
      <c r="S901" s="5">
        <v>0</v>
      </c>
      <c r="T901" s="5">
        <v>18.010000000000002</v>
      </c>
      <c r="U901" s="5">
        <v>0</v>
      </c>
      <c r="V901" s="5">
        <v>0</v>
      </c>
      <c r="W901" s="5">
        <f t="shared" si="61"/>
        <v>43.06</v>
      </c>
      <c r="X901" s="5">
        <f t="shared" si="62"/>
        <v>1.48</v>
      </c>
      <c r="Y901" s="5">
        <v>141.06</v>
      </c>
      <c r="Z901" s="5">
        <v>1.48</v>
      </c>
      <c r="AA901" s="5">
        <f t="shared" si="60"/>
        <v>142.54</v>
      </c>
    </row>
    <row r="902" spans="1:27" x14ac:dyDescent="0.25">
      <c r="A902">
        <v>2019</v>
      </c>
      <c r="B902" t="s">
        <v>53</v>
      </c>
      <c r="C902" s="1" t="s">
        <v>7</v>
      </c>
      <c r="D902" s="5">
        <f>VLOOKUP(B902,SWH!$A$4:$C$19,3,FALSE)</f>
        <v>511.16</v>
      </c>
      <c r="E902" s="5">
        <v>2.02</v>
      </c>
      <c r="F902" s="5">
        <v>0.17</v>
      </c>
      <c r="G902" s="5">
        <v>23.15</v>
      </c>
      <c r="H902" s="5">
        <v>26.03</v>
      </c>
      <c r="I902" s="5">
        <v>5.64</v>
      </c>
      <c r="J902" s="5">
        <v>48.29</v>
      </c>
      <c r="K902" s="5">
        <v>0</v>
      </c>
      <c r="L902" s="5">
        <v>0</v>
      </c>
      <c r="M902" s="5">
        <v>19.95</v>
      </c>
      <c r="N902" s="5">
        <v>0</v>
      </c>
      <c r="O902" s="5">
        <f>VLOOKUP(B902,SWH!$A$4:$B$19,2,FALSE)</f>
        <v>0</v>
      </c>
      <c r="P902" s="5">
        <f t="shared" si="59"/>
        <v>0</v>
      </c>
      <c r="Q902" s="5">
        <v>0</v>
      </c>
      <c r="R902" s="5">
        <v>0</v>
      </c>
      <c r="S902" s="5">
        <v>0</v>
      </c>
      <c r="T902" s="5">
        <v>18.010000000000002</v>
      </c>
      <c r="U902" s="5">
        <v>0</v>
      </c>
      <c r="V902" s="5">
        <v>0</v>
      </c>
      <c r="W902" s="5">
        <f t="shared" si="61"/>
        <v>45.12</v>
      </c>
      <c r="X902" s="5">
        <f t="shared" si="62"/>
        <v>0.17</v>
      </c>
      <c r="Y902" s="5">
        <v>143.09</v>
      </c>
      <c r="Z902" s="5">
        <v>0.17</v>
      </c>
      <c r="AA902" s="5">
        <f t="shared" si="60"/>
        <v>143.26</v>
      </c>
    </row>
    <row r="903" spans="1:27" x14ac:dyDescent="0.25">
      <c r="A903">
        <v>2019</v>
      </c>
      <c r="B903" t="s">
        <v>53</v>
      </c>
      <c r="C903" s="1" t="s">
        <v>17</v>
      </c>
      <c r="D903" s="5">
        <f>VLOOKUP(B903,SWH!$A$4:$C$19,3,FALSE)</f>
        <v>511.16</v>
      </c>
      <c r="E903" s="5">
        <v>0.28000000000000003</v>
      </c>
      <c r="F903" s="5">
        <v>0</v>
      </c>
      <c r="G903" s="5">
        <v>14.56</v>
      </c>
      <c r="H903" s="5">
        <v>25.99</v>
      </c>
      <c r="I903" s="5">
        <v>5.63</v>
      </c>
      <c r="J903" s="5">
        <v>48.29</v>
      </c>
      <c r="K903" s="5">
        <v>0</v>
      </c>
      <c r="L903" s="5">
        <v>0</v>
      </c>
      <c r="M903" s="5">
        <v>15.53</v>
      </c>
      <c r="N903" s="5">
        <v>0</v>
      </c>
      <c r="O903" s="5">
        <f>VLOOKUP(B903,SWH!$A$4:$B$19,2,FALSE)</f>
        <v>0</v>
      </c>
      <c r="P903" s="5">
        <f t="shared" si="59"/>
        <v>0</v>
      </c>
      <c r="Q903" s="5">
        <v>0</v>
      </c>
      <c r="R903" s="5">
        <v>0</v>
      </c>
      <c r="S903" s="5">
        <v>0</v>
      </c>
      <c r="T903" s="5">
        <v>18.010000000000002</v>
      </c>
      <c r="U903" s="5">
        <v>0</v>
      </c>
      <c r="V903" s="5">
        <v>0</v>
      </c>
      <c r="W903" s="5">
        <f t="shared" si="61"/>
        <v>30.369999999999997</v>
      </c>
      <c r="X903" s="5">
        <f t="shared" si="62"/>
        <v>0</v>
      </c>
      <c r="Y903" s="5">
        <v>128.28</v>
      </c>
      <c r="Z903" s="5">
        <v>0</v>
      </c>
      <c r="AA903" s="5">
        <f t="shared" si="60"/>
        <v>128.28</v>
      </c>
    </row>
    <row r="904" spans="1:27" x14ac:dyDescent="0.25">
      <c r="A904">
        <v>2019</v>
      </c>
      <c r="B904" t="s">
        <v>53</v>
      </c>
      <c r="C904" s="1" t="s">
        <v>14</v>
      </c>
      <c r="D904" s="5">
        <f>VLOOKUP(B904,SWH!$A$4:$C$19,3,FALSE)</f>
        <v>511.16</v>
      </c>
      <c r="E904" s="5">
        <v>10.23</v>
      </c>
      <c r="F904" s="5">
        <v>3.08</v>
      </c>
      <c r="G904" s="5">
        <v>15.04</v>
      </c>
      <c r="H904" s="5">
        <v>25.69</v>
      </c>
      <c r="I904" s="5">
        <v>5.69</v>
      </c>
      <c r="J904" s="5">
        <v>48.29</v>
      </c>
      <c r="K904" s="5">
        <v>0</v>
      </c>
      <c r="L904" s="5">
        <v>0</v>
      </c>
      <c r="M904" s="5">
        <v>15.57</v>
      </c>
      <c r="N904" s="5">
        <v>0</v>
      </c>
      <c r="O904" s="5">
        <f>VLOOKUP(B904,SWH!$A$4:$B$19,2,FALSE)</f>
        <v>0</v>
      </c>
      <c r="P904" s="5">
        <f t="shared" si="59"/>
        <v>0</v>
      </c>
      <c r="Q904" s="5">
        <v>0</v>
      </c>
      <c r="R904" s="5">
        <v>0</v>
      </c>
      <c r="S904" s="5">
        <v>0</v>
      </c>
      <c r="T904" s="5">
        <v>18.010000000000002</v>
      </c>
      <c r="U904" s="5">
        <v>0</v>
      </c>
      <c r="V904" s="5">
        <v>0</v>
      </c>
      <c r="W904" s="5">
        <f t="shared" si="61"/>
        <v>40.840000000000003</v>
      </c>
      <c r="X904" s="5">
        <f t="shared" si="62"/>
        <v>3.08</v>
      </c>
      <c r="Y904" s="5">
        <v>138.51</v>
      </c>
      <c r="Z904" s="5">
        <v>3.08</v>
      </c>
      <c r="AA904" s="5">
        <f t="shared" si="60"/>
        <v>141.59</v>
      </c>
    </row>
    <row r="905" spans="1:27" x14ac:dyDescent="0.25">
      <c r="A905">
        <v>2019</v>
      </c>
      <c r="B905" t="s">
        <v>53</v>
      </c>
      <c r="C905" s="1" t="s">
        <v>2</v>
      </c>
      <c r="D905" s="5">
        <f>VLOOKUP(B905,SWH!$A$4:$C$19,3,FALSE)</f>
        <v>511.16</v>
      </c>
      <c r="E905" s="5">
        <v>4.1100000000000003</v>
      </c>
      <c r="F905" s="5">
        <v>0.39</v>
      </c>
      <c r="G905" s="5">
        <v>17.3</v>
      </c>
      <c r="H905" s="5">
        <v>25.65</v>
      </c>
      <c r="I905" s="5">
        <v>5.65</v>
      </c>
      <c r="J905" s="5">
        <v>48.29</v>
      </c>
      <c r="K905" s="5">
        <v>0</v>
      </c>
      <c r="L905" s="5">
        <v>0</v>
      </c>
      <c r="M905" s="5">
        <v>19.5</v>
      </c>
      <c r="N905" s="5">
        <v>0</v>
      </c>
      <c r="O905" s="5">
        <f>VLOOKUP(B905,SWH!$A$4:$B$19,2,FALSE)</f>
        <v>0</v>
      </c>
      <c r="P905" s="5">
        <f t="shared" si="59"/>
        <v>0</v>
      </c>
      <c r="Q905" s="5">
        <v>0</v>
      </c>
      <c r="R905" s="5">
        <v>0</v>
      </c>
      <c r="S905" s="5">
        <v>0</v>
      </c>
      <c r="T905" s="5">
        <v>18.010000000000002</v>
      </c>
      <c r="U905" s="5">
        <v>0</v>
      </c>
      <c r="V905" s="5">
        <v>0</v>
      </c>
      <c r="W905" s="5">
        <f t="shared" si="61"/>
        <v>40.909999999999997</v>
      </c>
      <c r="X905" s="5">
        <f t="shared" si="62"/>
        <v>0.39</v>
      </c>
      <c r="Y905" s="5">
        <v>138.52000000000001</v>
      </c>
      <c r="Z905" s="5">
        <v>0.39</v>
      </c>
      <c r="AA905" s="5">
        <f t="shared" si="60"/>
        <v>138.91</v>
      </c>
    </row>
    <row r="906" spans="1:27" x14ac:dyDescent="0.25">
      <c r="A906">
        <v>2019</v>
      </c>
      <c r="B906" t="s">
        <v>53</v>
      </c>
      <c r="C906" s="1" t="s">
        <v>18</v>
      </c>
      <c r="D906" s="5">
        <f>VLOOKUP(B906,SWH!$A$4:$C$19,3,FALSE)</f>
        <v>511.16</v>
      </c>
      <c r="E906" s="5">
        <v>6.05</v>
      </c>
      <c r="F906" s="5">
        <v>0.62</v>
      </c>
      <c r="G906" s="5">
        <v>7.1</v>
      </c>
      <c r="H906" s="5">
        <v>25.97</v>
      </c>
      <c r="I906" s="5">
        <v>5.77</v>
      </c>
      <c r="J906" s="5">
        <v>48.29</v>
      </c>
      <c r="K906" s="5">
        <v>0</v>
      </c>
      <c r="L906" s="5">
        <v>0</v>
      </c>
      <c r="M906" s="5">
        <v>16.170000000000002</v>
      </c>
      <c r="N906" s="5">
        <v>0</v>
      </c>
      <c r="O906" s="5">
        <f>VLOOKUP(B906,SWH!$A$4:$B$19,2,FALSE)</f>
        <v>0</v>
      </c>
      <c r="P906" s="5">
        <f t="shared" si="59"/>
        <v>0</v>
      </c>
      <c r="Q906" s="5">
        <v>0</v>
      </c>
      <c r="R906" s="5">
        <v>0</v>
      </c>
      <c r="S906" s="5">
        <v>0</v>
      </c>
      <c r="T906" s="5">
        <v>18.010000000000002</v>
      </c>
      <c r="U906" s="5">
        <v>0</v>
      </c>
      <c r="V906" s="5">
        <v>0</v>
      </c>
      <c r="W906" s="5">
        <f t="shared" si="61"/>
        <v>29.32</v>
      </c>
      <c r="X906" s="5">
        <f t="shared" si="62"/>
        <v>0.62</v>
      </c>
      <c r="Y906" s="5">
        <v>127.35</v>
      </c>
      <c r="Z906" s="5">
        <v>0.62</v>
      </c>
      <c r="AA906" s="5">
        <f t="shared" si="60"/>
        <v>127.97</v>
      </c>
    </row>
    <row r="907" spans="1:27" x14ac:dyDescent="0.25">
      <c r="A907">
        <v>2019</v>
      </c>
      <c r="B907" t="s">
        <v>53</v>
      </c>
      <c r="C907" s="1" t="s">
        <v>4</v>
      </c>
      <c r="D907" s="5">
        <f>VLOOKUP(B907,SWH!$A$4:$C$19,3,FALSE)</f>
        <v>511.16</v>
      </c>
      <c r="E907" s="5">
        <v>17.02</v>
      </c>
      <c r="F907" s="5">
        <v>13.03</v>
      </c>
      <c r="G907" s="5">
        <v>9.07</v>
      </c>
      <c r="H907" s="5">
        <v>25.66</v>
      </c>
      <c r="I907" s="5">
        <v>5.73</v>
      </c>
      <c r="J907" s="5">
        <v>48.29</v>
      </c>
      <c r="K907" s="5">
        <v>0</v>
      </c>
      <c r="L907" s="5">
        <v>0</v>
      </c>
      <c r="M907" s="5">
        <v>15.49</v>
      </c>
      <c r="N907" s="5">
        <v>0</v>
      </c>
      <c r="O907" s="5">
        <f>VLOOKUP(B907,SWH!$A$4:$B$19,2,FALSE)</f>
        <v>0</v>
      </c>
      <c r="P907" s="5">
        <f t="shared" si="59"/>
        <v>0</v>
      </c>
      <c r="Q907" s="5">
        <v>0</v>
      </c>
      <c r="R907" s="5">
        <v>0</v>
      </c>
      <c r="S907" s="5">
        <v>0</v>
      </c>
      <c r="T907" s="5">
        <v>18.010000000000002</v>
      </c>
      <c r="U907" s="5">
        <v>0</v>
      </c>
      <c r="V907" s="5">
        <v>0</v>
      </c>
      <c r="W907" s="5">
        <f t="shared" si="61"/>
        <v>41.58</v>
      </c>
      <c r="X907" s="5">
        <f t="shared" si="62"/>
        <v>13.03</v>
      </c>
      <c r="Y907" s="5">
        <v>139.26</v>
      </c>
      <c r="Z907" s="5">
        <v>13.03</v>
      </c>
      <c r="AA907" s="5">
        <f t="shared" si="60"/>
        <v>152.29</v>
      </c>
    </row>
    <row r="908" spans="1:27" x14ac:dyDescent="0.25">
      <c r="A908">
        <v>2019</v>
      </c>
      <c r="B908" t="s">
        <v>53</v>
      </c>
      <c r="C908" s="1" t="s">
        <v>5</v>
      </c>
      <c r="D908" s="5">
        <f>VLOOKUP(B908,SWH!$A$4:$C$19,3,FALSE)</f>
        <v>511.16</v>
      </c>
      <c r="E908" s="5">
        <v>9.6199999999999992</v>
      </c>
      <c r="F908" s="5">
        <v>5.9</v>
      </c>
      <c r="G908" s="5">
        <v>12.22</v>
      </c>
      <c r="H908" s="5">
        <v>25.62</v>
      </c>
      <c r="I908" s="5">
        <v>5.68</v>
      </c>
      <c r="J908" s="5">
        <v>48.29</v>
      </c>
      <c r="K908" s="5">
        <v>0</v>
      </c>
      <c r="L908" s="5">
        <v>0</v>
      </c>
      <c r="M908" s="5">
        <v>18.68</v>
      </c>
      <c r="N908" s="5">
        <v>0</v>
      </c>
      <c r="O908" s="5">
        <f>VLOOKUP(B908,SWH!$A$4:$B$19,2,FALSE)</f>
        <v>0</v>
      </c>
      <c r="P908" s="5">
        <f t="shared" si="59"/>
        <v>0</v>
      </c>
      <c r="Q908" s="5">
        <v>0</v>
      </c>
      <c r="R908" s="5">
        <v>0</v>
      </c>
      <c r="S908" s="5">
        <v>0</v>
      </c>
      <c r="T908" s="5">
        <v>18.010000000000002</v>
      </c>
      <c r="U908" s="5">
        <v>0</v>
      </c>
      <c r="V908" s="5">
        <v>0</v>
      </c>
      <c r="W908" s="5">
        <f t="shared" si="61"/>
        <v>40.519999999999996</v>
      </c>
      <c r="X908" s="5">
        <f t="shared" si="62"/>
        <v>5.9</v>
      </c>
      <c r="Y908" s="5">
        <v>138.11000000000001</v>
      </c>
      <c r="Z908" s="5">
        <v>5.9</v>
      </c>
      <c r="AA908" s="5">
        <f t="shared" si="60"/>
        <v>144.01000000000002</v>
      </c>
    </row>
    <row r="909" spans="1:27" x14ac:dyDescent="0.25">
      <c r="A909">
        <v>2019</v>
      </c>
      <c r="B909" t="s">
        <v>53</v>
      </c>
      <c r="C909" s="1" t="s">
        <v>15</v>
      </c>
      <c r="D909" s="5">
        <f>VLOOKUP(B909,SWH!$A$4:$C$19,3,FALSE)</f>
        <v>511.16</v>
      </c>
      <c r="E909" s="5">
        <v>7.37</v>
      </c>
      <c r="F909" s="5">
        <v>1.05</v>
      </c>
      <c r="G909" s="5">
        <v>5.17</v>
      </c>
      <c r="H909" s="5">
        <v>25.8</v>
      </c>
      <c r="I909" s="5">
        <v>5.78</v>
      </c>
      <c r="J909" s="5">
        <v>48.29</v>
      </c>
      <c r="K909" s="5">
        <v>0</v>
      </c>
      <c r="L909" s="5">
        <v>0</v>
      </c>
      <c r="M909" s="5">
        <v>15.29</v>
      </c>
      <c r="N909" s="5">
        <v>0</v>
      </c>
      <c r="O909" s="5">
        <f>VLOOKUP(B909,SWH!$A$4:$B$19,2,FALSE)</f>
        <v>0</v>
      </c>
      <c r="P909" s="5">
        <f t="shared" si="59"/>
        <v>0</v>
      </c>
      <c r="Q909" s="5">
        <v>0</v>
      </c>
      <c r="R909" s="5">
        <v>0</v>
      </c>
      <c r="S909" s="5">
        <v>0</v>
      </c>
      <c r="T909" s="5">
        <v>18.010000000000002</v>
      </c>
      <c r="U909" s="5">
        <v>0</v>
      </c>
      <c r="V909" s="5">
        <v>0</v>
      </c>
      <c r="W909" s="5">
        <f t="shared" si="61"/>
        <v>27.83</v>
      </c>
      <c r="X909" s="5">
        <f t="shared" si="62"/>
        <v>1.05</v>
      </c>
      <c r="Y909" s="5">
        <v>125.72</v>
      </c>
      <c r="Z909" s="5">
        <v>1.05</v>
      </c>
      <c r="AA909" s="5">
        <f t="shared" si="60"/>
        <v>126.77</v>
      </c>
    </row>
    <row r="910" spans="1:27" x14ac:dyDescent="0.25">
      <c r="A910">
        <v>2019</v>
      </c>
      <c r="B910" t="s">
        <v>53</v>
      </c>
      <c r="C910" s="1" t="s">
        <v>16</v>
      </c>
      <c r="D910" s="5">
        <f>VLOOKUP(B910,SWH!$A$4:$C$19,3,FALSE)</f>
        <v>511.16</v>
      </c>
      <c r="E910" s="5">
        <v>19.690000000000001</v>
      </c>
      <c r="F910" s="5">
        <v>38.56</v>
      </c>
      <c r="G910" s="5">
        <v>9.35</v>
      </c>
      <c r="H910" s="5">
        <v>25.68</v>
      </c>
      <c r="I910" s="5">
        <v>5.73</v>
      </c>
      <c r="J910" s="5">
        <v>48.29</v>
      </c>
      <c r="K910" s="5">
        <v>0</v>
      </c>
      <c r="L910" s="5">
        <v>0</v>
      </c>
      <c r="M910" s="5">
        <v>17.07</v>
      </c>
      <c r="N910" s="5">
        <v>0</v>
      </c>
      <c r="O910" s="5">
        <f>VLOOKUP(B910,SWH!$A$4:$B$19,2,FALSE)</f>
        <v>0</v>
      </c>
      <c r="P910" s="5">
        <f t="shared" si="59"/>
        <v>0</v>
      </c>
      <c r="Q910" s="5">
        <v>0</v>
      </c>
      <c r="R910" s="5">
        <v>0</v>
      </c>
      <c r="S910" s="5">
        <v>0</v>
      </c>
      <c r="T910" s="5">
        <v>18.010000000000002</v>
      </c>
      <c r="U910" s="5">
        <v>0</v>
      </c>
      <c r="V910" s="5">
        <v>0</v>
      </c>
      <c r="W910" s="5">
        <f t="shared" si="61"/>
        <v>46.11</v>
      </c>
      <c r="X910" s="5">
        <f t="shared" si="62"/>
        <v>38.56</v>
      </c>
      <c r="Y910" s="5">
        <v>143.82</v>
      </c>
      <c r="Z910" s="5">
        <v>38.56</v>
      </c>
      <c r="AA910" s="5">
        <f t="shared" si="60"/>
        <v>182.38</v>
      </c>
    </row>
    <row r="911" spans="1:27" x14ac:dyDescent="0.25">
      <c r="A911">
        <v>2019</v>
      </c>
      <c r="B911" t="s">
        <v>53</v>
      </c>
      <c r="C911" s="1" t="s">
        <v>9</v>
      </c>
      <c r="D911" s="5">
        <f>VLOOKUP(B911,SWH!$A$4:$C$19,3,FALSE)</f>
        <v>511.16</v>
      </c>
      <c r="E911" s="5">
        <v>13.26</v>
      </c>
      <c r="F911" s="5">
        <v>22.3</v>
      </c>
      <c r="G911" s="5">
        <v>7.68</v>
      </c>
      <c r="H911" s="5">
        <v>25.72</v>
      </c>
      <c r="I911" s="5">
        <v>5.78</v>
      </c>
      <c r="J911" s="5">
        <v>48.29</v>
      </c>
      <c r="K911" s="5">
        <v>0</v>
      </c>
      <c r="L911" s="5">
        <v>0</v>
      </c>
      <c r="M911" s="5">
        <v>18.350000000000001</v>
      </c>
      <c r="N911" s="5">
        <v>0</v>
      </c>
      <c r="O911" s="5">
        <f>VLOOKUP(B911,SWH!$A$4:$B$19,2,FALSE)</f>
        <v>0</v>
      </c>
      <c r="P911" s="5">
        <f t="shared" si="59"/>
        <v>0</v>
      </c>
      <c r="Q911" s="5">
        <v>0</v>
      </c>
      <c r="R911" s="5">
        <v>0</v>
      </c>
      <c r="S911" s="5">
        <v>0</v>
      </c>
      <c r="T911" s="5">
        <v>18.010000000000002</v>
      </c>
      <c r="U911" s="5">
        <v>0</v>
      </c>
      <c r="V911" s="5">
        <v>0</v>
      </c>
      <c r="W911" s="5">
        <f t="shared" si="61"/>
        <v>39.29</v>
      </c>
      <c r="X911" s="5">
        <f t="shared" si="62"/>
        <v>22.3</v>
      </c>
      <c r="Y911" s="5">
        <v>137.08000000000001</v>
      </c>
      <c r="Z911" s="5">
        <v>22.3</v>
      </c>
      <c r="AA911" s="5">
        <f t="shared" si="60"/>
        <v>159.38000000000002</v>
      </c>
    </row>
    <row r="912" spans="1:27" x14ac:dyDescent="0.25">
      <c r="A912">
        <v>2019</v>
      </c>
      <c r="B912" t="s">
        <v>53</v>
      </c>
      <c r="C912" s="1" t="s">
        <v>12</v>
      </c>
      <c r="D912" s="5">
        <f>VLOOKUP(B912,SWH!$A$4:$C$19,3,FALSE)</f>
        <v>511.16</v>
      </c>
      <c r="E912" s="5">
        <v>17.16</v>
      </c>
      <c r="F912" s="5">
        <v>58.47</v>
      </c>
      <c r="G912" s="5">
        <v>7.21</v>
      </c>
      <c r="H912" s="5">
        <v>25.7</v>
      </c>
      <c r="I912" s="5">
        <v>5.78</v>
      </c>
      <c r="J912" s="5">
        <v>48.29</v>
      </c>
      <c r="K912" s="5">
        <v>0</v>
      </c>
      <c r="L912" s="5">
        <v>0</v>
      </c>
      <c r="M912" s="5">
        <v>16.78</v>
      </c>
      <c r="N912" s="5">
        <v>0</v>
      </c>
      <c r="O912" s="5">
        <f>VLOOKUP(B912,SWH!$A$4:$B$19,2,FALSE)</f>
        <v>0</v>
      </c>
      <c r="P912" s="5">
        <f t="shared" si="59"/>
        <v>0</v>
      </c>
      <c r="Q912" s="5">
        <v>0</v>
      </c>
      <c r="R912" s="5">
        <v>0</v>
      </c>
      <c r="S912" s="5">
        <v>0</v>
      </c>
      <c r="T912" s="5">
        <v>18.010000000000002</v>
      </c>
      <c r="U912" s="5">
        <v>0</v>
      </c>
      <c r="V912" s="5">
        <v>0</v>
      </c>
      <c r="W912" s="5">
        <f t="shared" si="61"/>
        <v>41.150000000000006</v>
      </c>
      <c r="X912" s="5">
        <f t="shared" si="62"/>
        <v>58.47</v>
      </c>
      <c r="Y912" s="5">
        <v>138.93</v>
      </c>
      <c r="Z912" s="5">
        <v>58.47</v>
      </c>
      <c r="AA912" s="5">
        <f t="shared" si="60"/>
        <v>197.4</v>
      </c>
    </row>
    <row r="913" spans="1:27" x14ac:dyDescent="0.25">
      <c r="A913">
        <v>2019</v>
      </c>
      <c r="B913" t="s">
        <v>53</v>
      </c>
      <c r="C913" s="1" t="s">
        <v>8</v>
      </c>
      <c r="D913" s="5">
        <f>VLOOKUP(B913,SWH!$A$4:$C$19,3,FALSE)</f>
        <v>511.16</v>
      </c>
      <c r="E913" s="5">
        <v>15.08</v>
      </c>
      <c r="F913" s="5">
        <v>97.03</v>
      </c>
      <c r="G913" s="5">
        <v>4.93</v>
      </c>
      <c r="H913" s="5">
        <v>26.35</v>
      </c>
      <c r="I913" s="5">
        <v>6.19</v>
      </c>
      <c r="J913" s="5">
        <v>48.29</v>
      </c>
      <c r="K913" s="5">
        <v>0</v>
      </c>
      <c r="L913" s="5">
        <v>0</v>
      </c>
      <c r="M913" s="5">
        <v>18.489999999999998</v>
      </c>
      <c r="N913" s="5">
        <v>0</v>
      </c>
      <c r="O913" s="5">
        <f>VLOOKUP(B913,SWH!$A$4:$B$19,2,FALSE)</f>
        <v>0</v>
      </c>
      <c r="P913" s="5">
        <f t="shared" si="59"/>
        <v>0</v>
      </c>
      <c r="Q913" s="5">
        <v>0</v>
      </c>
      <c r="R913" s="5">
        <v>0</v>
      </c>
      <c r="S913" s="5">
        <v>0</v>
      </c>
      <c r="T913" s="5">
        <v>18.010000000000002</v>
      </c>
      <c r="U913" s="5">
        <v>0</v>
      </c>
      <c r="V913" s="5">
        <v>0</v>
      </c>
      <c r="W913" s="5">
        <f t="shared" si="61"/>
        <v>38.5</v>
      </c>
      <c r="X913" s="5">
        <f t="shared" si="62"/>
        <v>97.03</v>
      </c>
      <c r="Y913" s="5">
        <v>137.33000000000001</v>
      </c>
      <c r="Z913" s="5">
        <v>97.03</v>
      </c>
      <c r="AA913" s="5">
        <f t="shared" si="60"/>
        <v>234.36</v>
      </c>
    </row>
    <row r="914" spans="1:27" x14ac:dyDescent="0.25">
      <c r="A914">
        <v>2004</v>
      </c>
      <c r="B914" t="s">
        <v>63</v>
      </c>
      <c r="C914" s="1" t="s">
        <v>10</v>
      </c>
      <c r="D914" s="5">
        <f>VLOOKUP(B914,SWH!$A$4:$C$19,3,FALSE)</f>
        <v>3804.01</v>
      </c>
      <c r="E914" s="5">
        <v>233.17</v>
      </c>
      <c r="F914" s="5">
        <v>518.48</v>
      </c>
      <c r="G914" s="5">
        <v>2796.57</v>
      </c>
      <c r="H914" s="5">
        <v>611.28</v>
      </c>
      <c r="I914" s="5">
        <v>227.27</v>
      </c>
      <c r="J914" s="5">
        <v>1853.61</v>
      </c>
      <c r="K914" s="5">
        <v>188.37</v>
      </c>
      <c r="L914" s="5">
        <v>0</v>
      </c>
      <c r="M914" s="5">
        <v>651.27</v>
      </c>
      <c r="N914" s="5">
        <v>4.49</v>
      </c>
      <c r="O914" s="5">
        <f>VLOOKUP(B914,SWH!$A$4:$B$19,2,FALSE)</f>
        <v>0.22744500000000001</v>
      </c>
      <c r="P914" s="5">
        <f t="shared" si="59"/>
        <v>4.2625549999999999</v>
      </c>
      <c r="Q914" s="5">
        <v>0</v>
      </c>
      <c r="R914" s="5">
        <v>0</v>
      </c>
      <c r="S914" s="5">
        <v>0</v>
      </c>
      <c r="T914" s="5">
        <v>0</v>
      </c>
      <c r="U914" s="5">
        <v>240.92</v>
      </c>
      <c r="V914" s="5">
        <v>0</v>
      </c>
      <c r="W914" s="5">
        <f t="shared" si="61"/>
        <v>3685.272555</v>
      </c>
      <c r="X914" s="5">
        <f t="shared" si="62"/>
        <v>518.48</v>
      </c>
      <c r="Y914" s="5">
        <v>6377.67</v>
      </c>
      <c r="Z914" s="5">
        <v>947.78</v>
      </c>
      <c r="AA914" s="5">
        <f t="shared" si="60"/>
        <v>7325.45</v>
      </c>
    </row>
    <row r="915" spans="1:27" x14ac:dyDescent="0.25">
      <c r="A915">
        <v>2004</v>
      </c>
      <c r="B915" t="s">
        <v>63</v>
      </c>
      <c r="C915" s="1" t="s">
        <v>6</v>
      </c>
      <c r="D915" s="5">
        <f>VLOOKUP(B915,SWH!$A$4:$C$19,3,FALSE)</f>
        <v>3804.01</v>
      </c>
      <c r="E915" s="5">
        <v>413.84</v>
      </c>
      <c r="F915" s="5">
        <v>493.14</v>
      </c>
      <c r="G915" s="5">
        <v>2470.6999999999998</v>
      </c>
      <c r="H915" s="5">
        <v>611.28</v>
      </c>
      <c r="I915" s="5">
        <v>227.31</v>
      </c>
      <c r="J915" s="5">
        <v>1853.61</v>
      </c>
      <c r="K915" s="5">
        <v>188.37</v>
      </c>
      <c r="L915" s="5">
        <v>0</v>
      </c>
      <c r="M915" s="5">
        <v>629.64</v>
      </c>
      <c r="N915" s="5">
        <v>3.72</v>
      </c>
      <c r="O915" s="5">
        <f>VLOOKUP(B915,SWH!$A$4:$B$19,2,FALSE)</f>
        <v>0.22744500000000001</v>
      </c>
      <c r="P915" s="5">
        <f t="shared" si="59"/>
        <v>3.4925550000000003</v>
      </c>
      <c r="Q915" s="5">
        <v>0</v>
      </c>
      <c r="R915" s="5">
        <v>0.52</v>
      </c>
      <c r="S915" s="5">
        <v>0</v>
      </c>
      <c r="T915" s="5">
        <v>0</v>
      </c>
      <c r="U915" s="5">
        <v>240.92</v>
      </c>
      <c r="V915" s="5">
        <v>0</v>
      </c>
      <c r="W915" s="5">
        <f t="shared" si="61"/>
        <v>3518.1925549999996</v>
      </c>
      <c r="X915" s="5">
        <f t="shared" si="62"/>
        <v>493.14</v>
      </c>
      <c r="Y915" s="5">
        <v>6210.63</v>
      </c>
      <c r="Z915" s="5">
        <v>922.44</v>
      </c>
      <c r="AA915" s="5">
        <f t="shared" si="60"/>
        <v>7133.07</v>
      </c>
    </row>
    <row r="916" spans="1:27" x14ac:dyDescent="0.25">
      <c r="A916">
        <v>2004</v>
      </c>
      <c r="B916" t="s">
        <v>63</v>
      </c>
      <c r="C916" s="1" t="s">
        <v>11</v>
      </c>
      <c r="D916" s="5">
        <f>VLOOKUP(B916,SWH!$A$4:$C$19,3,FALSE)</f>
        <v>3804.01</v>
      </c>
      <c r="E916" s="5">
        <v>292.81</v>
      </c>
      <c r="F916" s="5">
        <v>477.53</v>
      </c>
      <c r="G916" s="5">
        <v>2068.5300000000002</v>
      </c>
      <c r="H916" s="5">
        <v>611.28</v>
      </c>
      <c r="I916" s="5">
        <v>227.34</v>
      </c>
      <c r="J916" s="5">
        <v>1853.61</v>
      </c>
      <c r="K916" s="5">
        <v>188.37</v>
      </c>
      <c r="L916" s="5">
        <v>0</v>
      </c>
      <c r="M916" s="5">
        <v>601.13</v>
      </c>
      <c r="N916" s="5">
        <v>4.3600000000000003</v>
      </c>
      <c r="O916" s="5">
        <f>VLOOKUP(B916,SWH!$A$4:$B$19,2,FALSE)</f>
        <v>0.22744500000000001</v>
      </c>
      <c r="P916" s="5">
        <f t="shared" si="59"/>
        <v>4.132555</v>
      </c>
      <c r="Q916" s="5">
        <v>0</v>
      </c>
      <c r="R916" s="5">
        <v>0</v>
      </c>
      <c r="S916" s="5">
        <v>0</v>
      </c>
      <c r="T916" s="5">
        <v>0</v>
      </c>
      <c r="U916" s="5">
        <v>240.92</v>
      </c>
      <c r="V916" s="5">
        <v>0</v>
      </c>
      <c r="W916" s="5">
        <f t="shared" si="61"/>
        <v>2966.6025550000004</v>
      </c>
      <c r="X916" s="5">
        <f t="shared" si="62"/>
        <v>477.53</v>
      </c>
      <c r="Y916" s="5">
        <v>5659.06</v>
      </c>
      <c r="Z916" s="5">
        <v>906.83</v>
      </c>
      <c r="AA916" s="5">
        <f t="shared" si="60"/>
        <v>6565.89</v>
      </c>
    </row>
    <row r="917" spans="1:27" x14ac:dyDescent="0.25">
      <c r="A917">
        <v>2004</v>
      </c>
      <c r="B917" t="s">
        <v>63</v>
      </c>
      <c r="C917" s="1" t="s">
        <v>13</v>
      </c>
      <c r="D917" s="5">
        <f>VLOOKUP(B917,SWH!$A$4:$C$19,3,FALSE)</f>
        <v>3804.01</v>
      </c>
      <c r="E917" s="5">
        <v>446.23</v>
      </c>
      <c r="F917" s="5">
        <v>397.26</v>
      </c>
      <c r="G917" s="5">
        <v>2125.5100000000002</v>
      </c>
      <c r="H917" s="5">
        <v>611.28</v>
      </c>
      <c r="I917" s="5">
        <v>227.05</v>
      </c>
      <c r="J917" s="5">
        <v>1853.61</v>
      </c>
      <c r="K917" s="5">
        <v>188.37</v>
      </c>
      <c r="L917" s="5">
        <v>0</v>
      </c>
      <c r="M917" s="5">
        <v>603.24</v>
      </c>
      <c r="N917" s="5">
        <v>2.58</v>
      </c>
      <c r="O917" s="5">
        <f>VLOOKUP(B917,SWH!$A$4:$B$19,2,FALSE)</f>
        <v>0.22744500000000001</v>
      </c>
      <c r="P917" s="5">
        <f t="shared" si="59"/>
        <v>2.3525550000000002</v>
      </c>
      <c r="Q917" s="5">
        <v>0</v>
      </c>
      <c r="R917" s="5">
        <v>0.42</v>
      </c>
      <c r="S917" s="5">
        <v>0</v>
      </c>
      <c r="T917" s="5">
        <v>0</v>
      </c>
      <c r="U917" s="5">
        <v>240.92</v>
      </c>
      <c r="V917" s="5">
        <v>0</v>
      </c>
      <c r="W917" s="5">
        <f t="shared" si="61"/>
        <v>3177.7525550000005</v>
      </c>
      <c r="X917" s="5">
        <f t="shared" si="62"/>
        <v>397.26</v>
      </c>
      <c r="Y917" s="5">
        <v>5869.92</v>
      </c>
      <c r="Z917" s="5">
        <v>826.56</v>
      </c>
      <c r="AA917" s="5">
        <f t="shared" si="60"/>
        <v>6696.48</v>
      </c>
    </row>
    <row r="918" spans="1:27" x14ac:dyDescent="0.25">
      <c r="A918">
        <v>2004</v>
      </c>
      <c r="B918" t="s">
        <v>63</v>
      </c>
      <c r="C918" s="1" t="s">
        <v>19</v>
      </c>
      <c r="D918" s="5">
        <f>VLOOKUP(B918,SWH!$A$4:$C$19,3,FALSE)</f>
        <v>3804.01</v>
      </c>
      <c r="E918" s="5">
        <v>494.65</v>
      </c>
      <c r="F918" s="5">
        <v>431</v>
      </c>
      <c r="G918" s="5">
        <v>1944.46</v>
      </c>
      <c r="H918" s="5">
        <v>611.28</v>
      </c>
      <c r="I918" s="5">
        <v>226.98</v>
      </c>
      <c r="J918" s="5">
        <v>1853.61</v>
      </c>
      <c r="K918" s="5">
        <v>188.37</v>
      </c>
      <c r="L918" s="5">
        <v>0</v>
      </c>
      <c r="M918" s="5">
        <v>590.44000000000005</v>
      </c>
      <c r="N918" s="5">
        <v>2.75</v>
      </c>
      <c r="O918" s="5">
        <f>VLOOKUP(B918,SWH!$A$4:$B$19,2,FALSE)</f>
        <v>0.22744500000000001</v>
      </c>
      <c r="P918" s="5">
        <f t="shared" si="59"/>
        <v>2.5225550000000001</v>
      </c>
      <c r="Q918" s="5">
        <v>0</v>
      </c>
      <c r="R918" s="5">
        <v>12.24</v>
      </c>
      <c r="S918" s="5">
        <v>0</v>
      </c>
      <c r="T918" s="5">
        <v>0</v>
      </c>
      <c r="U918" s="5">
        <v>240.92</v>
      </c>
      <c r="V918" s="5">
        <v>0</v>
      </c>
      <c r="W918" s="5">
        <f t="shared" si="61"/>
        <v>3044.312555</v>
      </c>
      <c r="X918" s="5">
        <f t="shared" si="62"/>
        <v>431</v>
      </c>
      <c r="Y918" s="5">
        <v>5736.4</v>
      </c>
      <c r="Z918" s="5">
        <v>860.29</v>
      </c>
      <c r="AA918" s="5">
        <f t="shared" si="60"/>
        <v>6596.69</v>
      </c>
    </row>
    <row r="919" spans="1:27" x14ac:dyDescent="0.25">
      <c r="A919">
        <v>2004</v>
      </c>
      <c r="B919" t="s">
        <v>63</v>
      </c>
      <c r="C919" s="1" t="s">
        <v>20</v>
      </c>
      <c r="D919" s="5">
        <f>VLOOKUP(B919,SWH!$A$4:$C$19,3,FALSE)</f>
        <v>3804.01</v>
      </c>
      <c r="E919" s="5">
        <v>643.36</v>
      </c>
      <c r="F919" s="5">
        <v>288.68</v>
      </c>
      <c r="G919" s="5">
        <v>1405.38</v>
      </c>
      <c r="H919" s="5">
        <v>611.28</v>
      </c>
      <c r="I919" s="5">
        <v>227.14</v>
      </c>
      <c r="J919" s="5">
        <v>1853.61</v>
      </c>
      <c r="K919" s="5">
        <v>188.37</v>
      </c>
      <c r="L919" s="5">
        <v>0</v>
      </c>
      <c r="M919" s="5">
        <v>619.36</v>
      </c>
      <c r="N919" s="5">
        <v>2.13</v>
      </c>
      <c r="O919" s="5">
        <f>VLOOKUP(B919,SWH!$A$4:$B$19,2,FALSE)</f>
        <v>0.22744500000000001</v>
      </c>
      <c r="P919" s="5">
        <f t="shared" si="59"/>
        <v>1.902555</v>
      </c>
      <c r="Q919" s="5">
        <v>0</v>
      </c>
      <c r="R919" s="5">
        <v>201.01</v>
      </c>
      <c r="S919" s="5">
        <v>0</v>
      </c>
      <c r="T919" s="5">
        <v>0</v>
      </c>
      <c r="U919" s="5">
        <v>240.92</v>
      </c>
      <c r="V919" s="5">
        <v>0</v>
      </c>
      <c r="W919" s="5">
        <f t="shared" si="61"/>
        <v>2871.0125550000002</v>
      </c>
      <c r="X919" s="5">
        <f t="shared" si="62"/>
        <v>288.68</v>
      </c>
      <c r="Y919" s="5">
        <v>5563.28</v>
      </c>
      <c r="Z919" s="5">
        <v>717.98</v>
      </c>
      <c r="AA919" s="5">
        <f t="shared" si="60"/>
        <v>6281.26</v>
      </c>
    </row>
    <row r="920" spans="1:27" x14ac:dyDescent="0.25">
      <c r="A920">
        <v>2004</v>
      </c>
      <c r="B920" t="s">
        <v>63</v>
      </c>
      <c r="C920" s="1" t="s">
        <v>3</v>
      </c>
      <c r="D920" s="5">
        <f>VLOOKUP(B920,SWH!$A$4:$C$19,3,FALSE)</f>
        <v>3804.01</v>
      </c>
      <c r="E920" s="5">
        <v>677.55</v>
      </c>
      <c r="F920" s="5">
        <v>552.53</v>
      </c>
      <c r="G920" s="5">
        <v>1340.17</v>
      </c>
      <c r="H920" s="5">
        <v>611.28</v>
      </c>
      <c r="I920" s="5">
        <v>227.1</v>
      </c>
      <c r="J920" s="5">
        <v>1853.61</v>
      </c>
      <c r="K920" s="5">
        <v>188.37</v>
      </c>
      <c r="L920" s="5">
        <v>0</v>
      </c>
      <c r="M920" s="5">
        <v>561.29</v>
      </c>
      <c r="N920" s="5">
        <v>4.1399999999999997</v>
      </c>
      <c r="O920" s="5">
        <f>VLOOKUP(B920,SWH!$A$4:$B$19,2,FALSE)</f>
        <v>0.22744500000000001</v>
      </c>
      <c r="P920" s="5">
        <f t="shared" si="59"/>
        <v>3.9125549999999998</v>
      </c>
      <c r="Q920" s="5">
        <v>0</v>
      </c>
      <c r="R920" s="5">
        <v>109.55</v>
      </c>
      <c r="S920" s="5">
        <v>0</v>
      </c>
      <c r="T920" s="5">
        <v>0</v>
      </c>
      <c r="U920" s="5">
        <v>243.89</v>
      </c>
      <c r="V920" s="5">
        <v>0</v>
      </c>
      <c r="W920" s="5">
        <f t="shared" si="61"/>
        <v>2692.4725550000003</v>
      </c>
      <c r="X920" s="5">
        <f t="shared" si="62"/>
        <v>552.53</v>
      </c>
      <c r="Y920" s="5">
        <v>5384.68</v>
      </c>
      <c r="Z920" s="5">
        <v>984.79</v>
      </c>
      <c r="AA920" s="5">
        <f t="shared" si="60"/>
        <v>6369.47</v>
      </c>
    </row>
    <row r="921" spans="1:27" x14ac:dyDescent="0.25">
      <c r="A921">
        <v>2004</v>
      </c>
      <c r="B921" t="s">
        <v>63</v>
      </c>
      <c r="C921" s="1" t="s">
        <v>7</v>
      </c>
      <c r="D921" s="5">
        <f>VLOOKUP(B921,SWH!$A$4:$C$19,3,FALSE)</f>
        <v>3804.01</v>
      </c>
      <c r="E921" s="5">
        <v>652.04999999999995</v>
      </c>
      <c r="F921" s="5">
        <v>348.36</v>
      </c>
      <c r="G921" s="5">
        <v>1077.33</v>
      </c>
      <c r="H921" s="5">
        <v>611.28</v>
      </c>
      <c r="I921" s="5">
        <v>227.09</v>
      </c>
      <c r="J921" s="5">
        <v>1853.61</v>
      </c>
      <c r="K921" s="5">
        <v>188.37</v>
      </c>
      <c r="L921" s="5">
        <v>0</v>
      </c>
      <c r="M921" s="5">
        <v>594.86</v>
      </c>
      <c r="N921" s="5">
        <v>2.84</v>
      </c>
      <c r="O921" s="5">
        <f>VLOOKUP(B921,SWH!$A$4:$B$19,2,FALSE)</f>
        <v>0.22744500000000001</v>
      </c>
      <c r="P921" s="5">
        <f t="shared" si="59"/>
        <v>2.612555</v>
      </c>
      <c r="Q921" s="5">
        <v>0</v>
      </c>
      <c r="R921" s="5">
        <v>243.54</v>
      </c>
      <c r="S921" s="5">
        <v>0</v>
      </c>
      <c r="T921" s="5">
        <v>0</v>
      </c>
      <c r="U921" s="5">
        <v>242.65</v>
      </c>
      <c r="V921" s="5">
        <v>0</v>
      </c>
      <c r="W921" s="5">
        <f t="shared" si="61"/>
        <v>2570.3925549999999</v>
      </c>
      <c r="X921" s="5">
        <f t="shared" si="62"/>
        <v>348.36</v>
      </c>
      <c r="Y921" s="5">
        <v>5262.6</v>
      </c>
      <c r="Z921" s="5">
        <v>779.39</v>
      </c>
      <c r="AA921" s="5">
        <f t="shared" si="60"/>
        <v>6041.9900000000007</v>
      </c>
    </row>
    <row r="922" spans="1:27" x14ac:dyDescent="0.25">
      <c r="A922">
        <v>2004</v>
      </c>
      <c r="B922" t="s">
        <v>63</v>
      </c>
      <c r="C922" s="1" t="s">
        <v>17</v>
      </c>
      <c r="D922" s="5">
        <f>VLOOKUP(B922,SWH!$A$4:$C$19,3,FALSE)</f>
        <v>3804.01</v>
      </c>
      <c r="E922" s="5">
        <v>610.38</v>
      </c>
      <c r="F922" s="5">
        <v>379.9</v>
      </c>
      <c r="G922" s="5">
        <v>1082.21</v>
      </c>
      <c r="H922" s="5">
        <v>611.28</v>
      </c>
      <c r="I922" s="5">
        <v>227.05</v>
      </c>
      <c r="J922" s="5">
        <v>1853.61</v>
      </c>
      <c r="K922" s="5">
        <v>188.37</v>
      </c>
      <c r="L922" s="5">
        <v>0</v>
      </c>
      <c r="M922" s="5">
        <v>578.78</v>
      </c>
      <c r="N922" s="5">
        <v>2.48</v>
      </c>
      <c r="O922" s="5">
        <f>VLOOKUP(B922,SWH!$A$4:$B$19,2,FALSE)</f>
        <v>0.22744500000000001</v>
      </c>
      <c r="P922" s="5">
        <f t="shared" si="59"/>
        <v>2.2525550000000001</v>
      </c>
      <c r="Q922" s="5">
        <v>0</v>
      </c>
      <c r="R922" s="5">
        <v>32.770000000000003</v>
      </c>
      <c r="S922" s="5">
        <v>0</v>
      </c>
      <c r="T922" s="5">
        <v>0</v>
      </c>
      <c r="U922" s="5">
        <v>241.58</v>
      </c>
      <c r="V922" s="5">
        <v>0</v>
      </c>
      <c r="W922" s="5">
        <f t="shared" si="61"/>
        <v>2306.3925549999999</v>
      </c>
      <c r="X922" s="5">
        <f t="shared" si="62"/>
        <v>379.9</v>
      </c>
      <c r="Y922" s="5">
        <v>4998.5600000000004</v>
      </c>
      <c r="Z922" s="5">
        <v>809.86</v>
      </c>
      <c r="AA922" s="5">
        <f t="shared" si="60"/>
        <v>5808.42</v>
      </c>
    </row>
    <row r="923" spans="1:27" x14ac:dyDescent="0.25">
      <c r="A923">
        <v>2004</v>
      </c>
      <c r="B923" t="s">
        <v>63</v>
      </c>
      <c r="C923" s="1" t="s">
        <v>14</v>
      </c>
      <c r="D923" s="5">
        <f>VLOOKUP(B923,SWH!$A$4:$C$19,3,FALSE)</f>
        <v>3804.01</v>
      </c>
      <c r="E923" s="5">
        <v>884.13</v>
      </c>
      <c r="F923" s="5">
        <v>764.88</v>
      </c>
      <c r="G923" s="5">
        <v>1088.43</v>
      </c>
      <c r="H923" s="5">
        <v>611.28</v>
      </c>
      <c r="I923" s="5">
        <v>226.75</v>
      </c>
      <c r="J923" s="5">
        <v>1853.61</v>
      </c>
      <c r="K923" s="5">
        <v>188.37</v>
      </c>
      <c r="L923" s="5">
        <v>0</v>
      </c>
      <c r="M923" s="5">
        <v>552.85</v>
      </c>
      <c r="N923" s="5">
        <v>5.51</v>
      </c>
      <c r="O923" s="5">
        <f>VLOOKUP(B923,SWH!$A$4:$B$19,2,FALSE)</f>
        <v>0.22744500000000001</v>
      </c>
      <c r="P923" s="5">
        <f t="shared" si="59"/>
        <v>5.2825549999999994</v>
      </c>
      <c r="Q923" s="5">
        <v>0</v>
      </c>
      <c r="R923" s="5">
        <v>170.59</v>
      </c>
      <c r="S923" s="5">
        <v>0</v>
      </c>
      <c r="T923" s="5">
        <v>0</v>
      </c>
      <c r="U923" s="5">
        <v>248.38</v>
      </c>
      <c r="V923" s="5">
        <v>0</v>
      </c>
      <c r="W923" s="5">
        <f t="shared" si="61"/>
        <v>2701.2825549999998</v>
      </c>
      <c r="X923" s="5">
        <f t="shared" si="62"/>
        <v>764.88</v>
      </c>
      <c r="Y923" s="5">
        <v>5393.15</v>
      </c>
      <c r="Z923" s="5">
        <v>1201.6300000000001</v>
      </c>
      <c r="AA923" s="5">
        <f t="shared" si="60"/>
        <v>6594.78</v>
      </c>
    </row>
    <row r="924" spans="1:27" x14ac:dyDescent="0.25">
      <c r="A924">
        <v>2004</v>
      </c>
      <c r="B924" t="s">
        <v>63</v>
      </c>
      <c r="C924" s="1" t="s">
        <v>2</v>
      </c>
      <c r="D924" s="5">
        <f>VLOOKUP(B924,SWH!$A$4:$C$19,3,FALSE)</f>
        <v>3804.01</v>
      </c>
      <c r="E924" s="5">
        <v>755.07</v>
      </c>
      <c r="F924" s="5">
        <v>472.77</v>
      </c>
      <c r="G924" s="5">
        <v>818.78</v>
      </c>
      <c r="H924" s="5">
        <v>611.28</v>
      </c>
      <c r="I924" s="5">
        <v>226.92</v>
      </c>
      <c r="J924" s="5">
        <v>1853.61</v>
      </c>
      <c r="K924" s="5">
        <v>188.37</v>
      </c>
      <c r="L924" s="5">
        <v>0</v>
      </c>
      <c r="M924" s="5">
        <v>621.30999999999995</v>
      </c>
      <c r="N924" s="5">
        <v>3.68</v>
      </c>
      <c r="O924" s="5">
        <f>VLOOKUP(B924,SWH!$A$4:$B$19,2,FALSE)</f>
        <v>0.22744500000000001</v>
      </c>
      <c r="P924" s="5">
        <f t="shared" si="59"/>
        <v>3.4525550000000003</v>
      </c>
      <c r="Q924" s="5">
        <v>0</v>
      </c>
      <c r="R924" s="5">
        <v>340.1</v>
      </c>
      <c r="S924" s="5">
        <v>0</v>
      </c>
      <c r="T924" s="5">
        <v>0</v>
      </c>
      <c r="U924" s="5">
        <v>246.77</v>
      </c>
      <c r="V924" s="5">
        <v>0</v>
      </c>
      <c r="W924" s="5">
        <f t="shared" si="61"/>
        <v>2538.7125550000001</v>
      </c>
      <c r="X924" s="5">
        <f t="shared" si="62"/>
        <v>472.77</v>
      </c>
      <c r="Y924" s="5">
        <v>5230.76</v>
      </c>
      <c r="Z924" s="5">
        <v>907.91</v>
      </c>
      <c r="AA924" s="5">
        <f t="shared" si="60"/>
        <v>6138.67</v>
      </c>
    </row>
    <row r="925" spans="1:27" x14ac:dyDescent="0.25">
      <c r="A925">
        <v>2004</v>
      </c>
      <c r="B925" t="s">
        <v>63</v>
      </c>
      <c r="C925" s="1" t="s">
        <v>18</v>
      </c>
      <c r="D925" s="5">
        <f>VLOOKUP(B925,SWH!$A$4:$C$19,3,FALSE)</f>
        <v>3804.01</v>
      </c>
      <c r="E925" s="5">
        <v>856.08</v>
      </c>
      <c r="F925" s="5">
        <v>635.72</v>
      </c>
      <c r="G925" s="5">
        <v>603.85</v>
      </c>
      <c r="H925" s="5">
        <v>611.28</v>
      </c>
      <c r="I925" s="5">
        <v>226.49</v>
      </c>
      <c r="J925" s="5">
        <v>1853.61</v>
      </c>
      <c r="K925" s="5">
        <v>188.37</v>
      </c>
      <c r="L925" s="5">
        <v>0</v>
      </c>
      <c r="M925" s="5">
        <v>558.27</v>
      </c>
      <c r="N925" s="5">
        <v>4.6500000000000004</v>
      </c>
      <c r="O925" s="5">
        <f>VLOOKUP(B925,SWH!$A$4:$B$19,2,FALSE)</f>
        <v>0.22744500000000001</v>
      </c>
      <c r="P925" s="5">
        <f t="shared" si="59"/>
        <v>4.422555</v>
      </c>
      <c r="Q925" s="5">
        <v>0</v>
      </c>
      <c r="R925" s="5">
        <v>45.28</v>
      </c>
      <c r="S925" s="5">
        <v>0</v>
      </c>
      <c r="T925" s="5">
        <v>0</v>
      </c>
      <c r="U925" s="5">
        <v>249.28</v>
      </c>
      <c r="V925" s="5">
        <v>0</v>
      </c>
      <c r="W925" s="5">
        <f t="shared" si="61"/>
        <v>2067.9025550000001</v>
      </c>
      <c r="X925" s="5">
        <f t="shared" si="62"/>
        <v>635.72</v>
      </c>
      <c r="Y925" s="5">
        <v>4759.5</v>
      </c>
      <c r="Z925" s="5">
        <v>1073.3699999999999</v>
      </c>
      <c r="AA925" s="5">
        <f t="shared" si="60"/>
        <v>5832.87</v>
      </c>
    </row>
    <row r="926" spans="1:27" x14ac:dyDescent="0.25">
      <c r="A926">
        <v>2004</v>
      </c>
      <c r="B926" t="s">
        <v>63</v>
      </c>
      <c r="C926" s="1" t="s">
        <v>4</v>
      </c>
      <c r="D926" s="5">
        <f>VLOOKUP(B926,SWH!$A$4:$C$19,3,FALSE)</f>
        <v>3804.01</v>
      </c>
      <c r="E926" s="5">
        <v>956.44</v>
      </c>
      <c r="F926" s="5">
        <v>1001.3</v>
      </c>
      <c r="G926" s="5">
        <v>641.26</v>
      </c>
      <c r="H926" s="5">
        <v>611.28</v>
      </c>
      <c r="I926" s="5">
        <v>226.82</v>
      </c>
      <c r="J926" s="5">
        <v>1853.61</v>
      </c>
      <c r="K926" s="5">
        <v>188.37</v>
      </c>
      <c r="L926" s="5">
        <v>0</v>
      </c>
      <c r="M926" s="5">
        <v>548.37</v>
      </c>
      <c r="N926" s="5">
        <v>6.15</v>
      </c>
      <c r="O926" s="5">
        <f>VLOOKUP(B926,SWH!$A$4:$B$19,2,FALSE)</f>
        <v>0.22744500000000001</v>
      </c>
      <c r="P926" s="5">
        <f t="shared" si="59"/>
        <v>5.922555</v>
      </c>
      <c r="Q926" s="5">
        <v>0</v>
      </c>
      <c r="R926" s="5">
        <v>216.06</v>
      </c>
      <c r="S926" s="5">
        <v>0</v>
      </c>
      <c r="T926" s="5">
        <v>0</v>
      </c>
      <c r="U926" s="5">
        <v>253.89</v>
      </c>
      <c r="V926" s="5">
        <v>0</v>
      </c>
      <c r="W926" s="5">
        <f t="shared" si="61"/>
        <v>2368.0525550000002</v>
      </c>
      <c r="X926" s="5">
        <f t="shared" si="62"/>
        <v>1001.3</v>
      </c>
      <c r="Y926" s="5">
        <v>5059.99</v>
      </c>
      <c r="Z926" s="5">
        <v>1443.57</v>
      </c>
      <c r="AA926" s="5">
        <f t="shared" si="60"/>
        <v>6503.5599999999995</v>
      </c>
    </row>
    <row r="927" spans="1:27" x14ac:dyDescent="0.25">
      <c r="A927">
        <v>2004</v>
      </c>
      <c r="B927" t="s">
        <v>63</v>
      </c>
      <c r="C927" s="1" t="s">
        <v>5</v>
      </c>
      <c r="D927" s="5">
        <f>VLOOKUP(B927,SWH!$A$4:$C$19,3,FALSE)</f>
        <v>3804.01</v>
      </c>
      <c r="E927" s="5">
        <v>842.99</v>
      </c>
      <c r="F927" s="5">
        <v>607.36</v>
      </c>
      <c r="G927" s="5">
        <v>630.30999999999995</v>
      </c>
      <c r="H927" s="5">
        <v>611.28</v>
      </c>
      <c r="I927" s="5">
        <v>226.83</v>
      </c>
      <c r="J927" s="5">
        <v>1853.61</v>
      </c>
      <c r="K927" s="5">
        <v>188.37</v>
      </c>
      <c r="L927" s="5">
        <v>0</v>
      </c>
      <c r="M927" s="5">
        <v>607.78</v>
      </c>
      <c r="N927" s="5">
        <v>4.38</v>
      </c>
      <c r="O927" s="5">
        <f>VLOOKUP(B927,SWH!$A$4:$B$19,2,FALSE)</f>
        <v>0.22744500000000001</v>
      </c>
      <c r="P927" s="5">
        <f t="shared" si="59"/>
        <v>4.1525549999999996</v>
      </c>
      <c r="Q927" s="5">
        <v>0</v>
      </c>
      <c r="R927" s="5">
        <v>327.76</v>
      </c>
      <c r="S927" s="5">
        <v>0</v>
      </c>
      <c r="T927" s="5">
        <v>0</v>
      </c>
      <c r="U927" s="5">
        <v>251.85</v>
      </c>
      <c r="V927" s="5">
        <v>0</v>
      </c>
      <c r="W927" s="5">
        <f t="shared" si="61"/>
        <v>2412.9925549999998</v>
      </c>
      <c r="X927" s="5">
        <f t="shared" si="62"/>
        <v>607.36</v>
      </c>
      <c r="Y927" s="5">
        <v>5104.9399999999996</v>
      </c>
      <c r="Z927" s="5">
        <v>1047.58</v>
      </c>
      <c r="AA927" s="5">
        <f t="shared" si="60"/>
        <v>6152.5199999999995</v>
      </c>
    </row>
    <row r="928" spans="1:27" x14ac:dyDescent="0.25">
      <c r="A928">
        <v>2004</v>
      </c>
      <c r="B928" t="s">
        <v>63</v>
      </c>
      <c r="C928" s="1" t="s">
        <v>15</v>
      </c>
      <c r="D928" s="5">
        <f>VLOOKUP(B928,SWH!$A$4:$C$19,3,FALSE)</f>
        <v>3804.01</v>
      </c>
      <c r="E928" s="5">
        <v>802.74</v>
      </c>
      <c r="F928" s="5">
        <v>504.34</v>
      </c>
      <c r="G928" s="5">
        <v>426.58</v>
      </c>
      <c r="H928" s="5">
        <v>611.28</v>
      </c>
      <c r="I928" s="5">
        <v>226.47</v>
      </c>
      <c r="J928" s="5">
        <v>1853.61</v>
      </c>
      <c r="K928" s="5">
        <v>188.37</v>
      </c>
      <c r="L928" s="5">
        <v>0</v>
      </c>
      <c r="M928" s="5">
        <v>555.49</v>
      </c>
      <c r="N928" s="5">
        <v>3.86</v>
      </c>
      <c r="O928" s="5">
        <f>VLOOKUP(B928,SWH!$A$4:$B$19,2,FALSE)</f>
        <v>0.22744500000000001</v>
      </c>
      <c r="P928" s="5">
        <f t="shared" si="59"/>
        <v>3.632555</v>
      </c>
      <c r="Q928" s="5">
        <v>0</v>
      </c>
      <c r="R928" s="5">
        <v>15.8</v>
      </c>
      <c r="S928" s="5">
        <v>0</v>
      </c>
      <c r="T928" s="5">
        <v>0</v>
      </c>
      <c r="U928" s="5">
        <v>253.17</v>
      </c>
      <c r="V928" s="5">
        <v>0</v>
      </c>
      <c r="W928" s="5">
        <f t="shared" si="61"/>
        <v>1804.242555</v>
      </c>
      <c r="X928" s="5">
        <f t="shared" si="62"/>
        <v>504.34</v>
      </c>
      <c r="Y928" s="5">
        <v>4495.84</v>
      </c>
      <c r="Z928" s="5">
        <v>945.88</v>
      </c>
      <c r="AA928" s="5">
        <f t="shared" si="60"/>
        <v>5441.72</v>
      </c>
    </row>
    <row r="929" spans="1:27" x14ac:dyDescent="0.25">
      <c r="A929">
        <v>2004</v>
      </c>
      <c r="B929" t="s">
        <v>63</v>
      </c>
      <c r="C929" s="1" t="s">
        <v>16</v>
      </c>
      <c r="D929" s="5">
        <f>VLOOKUP(B929,SWH!$A$4:$C$19,3,FALSE)</f>
        <v>3804.01</v>
      </c>
      <c r="E929" s="5">
        <v>1112.8499999999999</v>
      </c>
      <c r="F929" s="5">
        <v>1521.5</v>
      </c>
      <c r="G929" s="5">
        <v>662.1</v>
      </c>
      <c r="H929" s="5">
        <v>611.28</v>
      </c>
      <c r="I929" s="5">
        <v>226.72</v>
      </c>
      <c r="J929" s="5">
        <v>1853.61</v>
      </c>
      <c r="K929" s="5">
        <v>188.37</v>
      </c>
      <c r="L929" s="5">
        <v>0</v>
      </c>
      <c r="M929" s="5">
        <v>579.55999999999995</v>
      </c>
      <c r="N929" s="5">
        <v>8.11</v>
      </c>
      <c r="O929" s="5">
        <f>VLOOKUP(B929,SWH!$A$4:$B$19,2,FALSE)</f>
        <v>0.22744500000000001</v>
      </c>
      <c r="P929" s="5">
        <f t="shared" si="59"/>
        <v>7.8825549999999991</v>
      </c>
      <c r="Q929" s="5">
        <v>0</v>
      </c>
      <c r="R929" s="5">
        <v>347.34</v>
      </c>
      <c r="S929" s="5">
        <v>0</v>
      </c>
      <c r="T929" s="5">
        <v>0</v>
      </c>
      <c r="U929" s="5">
        <v>259.22000000000003</v>
      </c>
      <c r="V929" s="5">
        <v>0</v>
      </c>
      <c r="W929" s="5">
        <f t="shared" si="61"/>
        <v>2709.7325549999996</v>
      </c>
      <c r="X929" s="5">
        <f t="shared" si="62"/>
        <v>1521.5</v>
      </c>
      <c r="Y929" s="5">
        <v>5401.55</v>
      </c>
      <c r="Z929" s="5">
        <v>1969.09</v>
      </c>
      <c r="AA929" s="5">
        <f t="shared" si="60"/>
        <v>7370.64</v>
      </c>
    </row>
    <row r="930" spans="1:27" x14ac:dyDescent="0.25">
      <c r="A930">
        <v>2004</v>
      </c>
      <c r="B930" t="s">
        <v>63</v>
      </c>
      <c r="C930" s="1" t="s">
        <v>9</v>
      </c>
      <c r="D930" s="5">
        <f>VLOOKUP(B930,SWH!$A$4:$C$19,3,FALSE)</f>
        <v>3804.01</v>
      </c>
      <c r="E930" s="5">
        <v>1048.24</v>
      </c>
      <c r="F930" s="5">
        <v>1212.8399999999999</v>
      </c>
      <c r="G930" s="5">
        <v>524.98</v>
      </c>
      <c r="H930" s="5">
        <v>611.28</v>
      </c>
      <c r="I930" s="5">
        <v>226.55</v>
      </c>
      <c r="J930" s="5">
        <v>1853.61</v>
      </c>
      <c r="K930" s="5">
        <v>188.37</v>
      </c>
      <c r="L930" s="5">
        <v>0</v>
      </c>
      <c r="M930" s="5">
        <v>608.92999999999995</v>
      </c>
      <c r="N930" s="5">
        <v>7.05</v>
      </c>
      <c r="O930" s="5">
        <f>VLOOKUP(B930,SWH!$A$4:$B$19,2,FALSE)</f>
        <v>0.22744500000000001</v>
      </c>
      <c r="P930" s="5">
        <f t="shared" si="59"/>
        <v>6.8225549999999995</v>
      </c>
      <c r="Q930" s="5">
        <v>0</v>
      </c>
      <c r="R930" s="5">
        <v>427.98</v>
      </c>
      <c r="S930" s="5">
        <v>0</v>
      </c>
      <c r="T930" s="5">
        <v>0</v>
      </c>
      <c r="U930" s="5">
        <v>257.86</v>
      </c>
      <c r="V930" s="5">
        <v>0</v>
      </c>
      <c r="W930" s="5">
        <f t="shared" si="61"/>
        <v>2616.9525550000003</v>
      </c>
      <c r="X930" s="5">
        <f t="shared" si="62"/>
        <v>1212.8399999999999</v>
      </c>
      <c r="Y930" s="5">
        <v>5308.62</v>
      </c>
      <c r="Z930" s="5">
        <v>1659.08</v>
      </c>
      <c r="AA930" s="5">
        <f t="shared" si="60"/>
        <v>6967.7</v>
      </c>
    </row>
    <row r="931" spans="1:27" x14ac:dyDescent="0.25">
      <c r="A931">
        <v>2004</v>
      </c>
      <c r="B931" t="s">
        <v>63</v>
      </c>
      <c r="C931" s="1" t="s">
        <v>12</v>
      </c>
      <c r="D931" s="5">
        <f>VLOOKUP(B931,SWH!$A$4:$C$19,3,FALSE)</f>
        <v>3804.01</v>
      </c>
      <c r="E931" s="5">
        <v>1202.3699999999999</v>
      </c>
      <c r="F931" s="5">
        <v>1845.62</v>
      </c>
      <c r="G931" s="5">
        <v>553.1</v>
      </c>
      <c r="H931" s="5">
        <v>611.28</v>
      </c>
      <c r="I931" s="5">
        <v>226.41</v>
      </c>
      <c r="J931" s="5">
        <v>1853.61</v>
      </c>
      <c r="K931" s="5">
        <v>188.37</v>
      </c>
      <c r="L931" s="5">
        <v>0</v>
      </c>
      <c r="M931" s="5">
        <v>592.79999999999995</v>
      </c>
      <c r="N931" s="5">
        <v>9.1</v>
      </c>
      <c r="O931" s="5">
        <f>VLOOKUP(B931,SWH!$A$4:$B$19,2,FALSE)</f>
        <v>0.22744500000000001</v>
      </c>
      <c r="P931" s="5">
        <f t="shared" si="59"/>
        <v>8.8725550000000002</v>
      </c>
      <c r="Q931" s="5">
        <v>0</v>
      </c>
      <c r="R931" s="5">
        <v>452.17</v>
      </c>
      <c r="S931" s="5">
        <v>0</v>
      </c>
      <c r="T931" s="5">
        <v>0</v>
      </c>
      <c r="U931" s="5">
        <v>265.98</v>
      </c>
      <c r="V931" s="5">
        <v>0</v>
      </c>
      <c r="W931" s="5">
        <f t="shared" si="61"/>
        <v>2809.3125549999995</v>
      </c>
      <c r="X931" s="5">
        <f t="shared" si="62"/>
        <v>1845.62</v>
      </c>
      <c r="Y931" s="5">
        <v>5500.84</v>
      </c>
      <c r="Z931" s="5">
        <v>2299.9699999999998</v>
      </c>
      <c r="AA931" s="5">
        <f t="shared" si="60"/>
        <v>7800.8099999999995</v>
      </c>
    </row>
    <row r="932" spans="1:27" x14ac:dyDescent="0.25">
      <c r="A932">
        <v>2004</v>
      </c>
      <c r="B932" t="s">
        <v>63</v>
      </c>
      <c r="C932" s="1" t="s">
        <v>8</v>
      </c>
      <c r="D932" s="5">
        <f>VLOOKUP(B932,SWH!$A$4:$C$19,3,FALSE)</f>
        <v>3804.01</v>
      </c>
      <c r="E932" s="5">
        <v>1347.43</v>
      </c>
      <c r="F932" s="5">
        <v>2490.0300000000002</v>
      </c>
      <c r="G932" s="5">
        <v>340.88</v>
      </c>
      <c r="H932" s="5">
        <v>611.28</v>
      </c>
      <c r="I932" s="5">
        <v>225.17</v>
      </c>
      <c r="J932" s="5">
        <v>1853.61</v>
      </c>
      <c r="K932" s="5">
        <v>188.37</v>
      </c>
      <c r="L932" s="5">
        <v>0</v>
      </c>
      <c r="M932" s="5">
        <v>601.91</v>
      </c>
      <c r="N932" s="5">
        <v>11.18</v>
      </c>
      <c r="O932" s="5">
        <f>VLOOKUP(B932,SWH!$A$4:$B$19,2,FALSE)</f>
        <v>0.22744500000000001</v>
      </c>
      <c r="P932" s="5">
        <f t="shared" si="59"/>
        <v>10.952555</v>
      </c>
      <c r="Q932" s="5">
        <v>0</v>
      </c>
      <c r="R932" s="5">
        <v>592.04</v>
      </c>
      <c r="S932" s="5">
        <v>0</v>
      </c>
      <c r="T932" s="5">
        <v>0</v>
      </c>
      <c r="U932" s="5">
        <v>274.87</v>
      </c>
      <c r="V932" s="5">
        <v>0</v>
      </c>
      <c r="W932" s="5">
        <f t="shared" si="61"/>
        <v>2893.2125549999996</v>
      </c>
      <c r="X932" s="5">
        <f t="shared" si="62"/>
        <v>2490.0300000000002</v>
      </c>
      <c r="Y932" s="5">
        <v>5583.5</v>
      </c>
      <c r="Z932" s="5">
        <v>2953.28</v>
      </c>
      <c r="AA932" s="5">
        <f t="shared" si="60"/>
        <v>8536.7800000000007</v>
      </c>
    </row>
    <row r="933" spans="1:27" x14ac:dyDescent="0.25">
      <c r="A933">
        <v>2007</v>
      </c>
      <c r="B933" t="s">
        <v>63</v>
      </c>
      <c r="C933" s="1" t="s">
        <v>10</v>
      </c>
      <c r="D933" s="5">
        <f>VLOOKUP(B933,SWH!$A$4:$C$19,3,FALSE)</f>
        <v>3804.01</v>
      </c>
      <c r="E933" s="5">
        <v>216.71</v>
      </c>
      <c r="F933" s="5">
        <v>532.51</v>
      </c>
      <c r="G933" s="5">
        <v>2593.8000000000002</v>
      </c>
      <c r="H933" s="5">
        <v>611.28</v>
      </c>
      <c r="I933" s="5">
        <v>227.27</v>
      </c>
      <c r="J933" s="5">
        <v>1853.61</v>
      </c>
      <c r="K933" s="5">
        <v>188.37</v>
      </c>
      <c r="L933" s="5">
        <v>0</v>
      </c>
      <c r="M933" s="5">
        <v>584.17999999999995</v>
      </c>
      <c r="N933" s="5">
        <v>4.62</v>
      </c>
      <c r="O933" s="5">
        <f>VLOOKUP(B933,SWH!$A$4:$B$19,2,FALSE)</f>
        <v>0.22744500000000001</v>
      </c>
      <c r="P933" s="5">
        <f t="shared" ref="P933:P996" si="63">N933-O933</f>
        <v>4.3925549999999998</v>
      </c>
      <c r="Q933" s="5">
        <v>0</v>
      </c>
      <c r="R933" s="5">
        <v>0</v>
      </c>
      <c r="S933" s="5">
        <v>0</v>
      </c>
      <c r="T933" s="5">
        <v>0</v>
      </c>
      <c r="U933" s="5">
        <v>240.92</v>
      </c>
      <c r="V933" s="5">
        <v>0</v>
      </c>
      <c r="W933" s="5">
        <f t="shared" si="61"/>
        <v>3399.082555</v>
      </c>
      <c r="X933" s="5">
        <f t="shared" si="62"/>
        <v>532.51</v>
      </c>
      <c r="Y933" s="5">
        <v>6091.48</v>
      </c>
      <c r="Z933" s="5">
        <v>961.81</v>
      </c>
      <c r="AA933" s="5">
        <f t="shared" si="60"/>
        <v>7053.2899999999991</v>
      </c>
    </row>
    <row r="934" spans="1:27" x14ac:dyDescent="0.25">
      <c r="A934">
        <v>2007</v>
      </c>
      <c r="B934" t="s">
        <v>63</v>
      </c>
      <c r="C934" s="1" t="s">
        <v>6</v>
      </c>
      <c r="D934" s="5">
        <f>VLOOKUP(B934,SWH!$A$4:$C$19,3,FALSE)</f>
        <v>3804.01</v>
      </c>
      <c r="E934" s="5">
        <v>376.98</v>
      </c>
      <c r="F934" s="5">
        <v>497.8</v>
      </c>
      <c r="G934" s="5">
        <v>2316.63</v>
      </c>
      <c r="H934" s="5">
        <v>611.28</v>
      </c>
      <c r="I934" s="5">
        <v>227.31</v>
      </c>
      <c r="J934" s="5">
        <v>1853.61</v>
      </c>
      <c r="K934" s="5">
        <v>188.37</v>
      </c>
      <c r="L934" s="5">
        <v>0</v>
      </c>
      <c r="M934" s="5">
        <v>569.74</v>
      </c>
      <c r="N934" s="5">
        <v>3.82</v>
      </c>
      <c r="O934" s="5">
        <f>VLOOKUP(B934,SWH!$A$4:$B$19,2,FALSE)</f>
        <v>0.22744500000000001</v>
      </c>
      <c r="P934" s="5">
        <f t="shared" si="63"/>
        <v>3.5925549999999999</v>
      </c>
      <c r="Q934" s="5">
        <v>0</v>
      </c>
      <c r="R934" s="5">
        <v>0.39</v>
      </c>
      <c r="S934" s="5">
        <v>0</v>
      </c>
      <c r="T934" s="5">
        <v>0</v>
      </c>
      <c r="U934" s="5">
        <v>240.92</v>
      </c>
      <c r="V934" s="5">
        <v>0</v>
      </c>
      <c r="W934" s="5">
        <f t="shared" si="61"/>
        <v>3267.3325550000004</v>
      </c>
      <c r="X934" s="5">
        <f t="shared" si="62"/>
        <v>497.8</v>
      </c>
      <c r="Y934" s="5">
        <v>5959.76</v>
      </c>
      <c r="Z934" s="5">
        <v>927.1</v>
      </c>
      <c r="AA934" s="5">
        <f t="shared" si="60"/>
        <v>6886.8600000000006</v>
      </c>
    </row>
    <row r="935" spans="1:27" x14ac:dyDescent="0.25">
      <c r="A935">
        <v>2007</v>
      </c>
      <c r="B935" t="s">
        <v>63</v>
      </c>
      <c r="C935" s="1" t="s">
        <v>11</v>
      </c>
      <c r="D935" s="5">
        <f>VLOOKUP(B935,SWH!$A$4:$C$19,3,FALSE)</f>
        <v>3804.01</v>
      </c>
      <c r="E935" s="5">
        <v>258.62</v>
      </c>
      <c r="F935" s="5">
        <v>472.45</v>
      </c>
      <c r="G935" s="5">
        <v>1926.68</v>
      </c>
      <c r="H935" s="5">
        <v>611.28</v>
      </c>
      <c r="I935" s="5">
        <v>227.34</v>
      </c>
      <c r="J935" s="5">
        <v>1853.61</v>
      </c>
      <c r="K935" s="5">
        <v>188.37</v>
      </c>
      <c r="L935" s="5">
        <v>0</v>
      </c>
      <c r="M935" s="5">
        <v>551.38</v>
      </c>
      <c r="N935" s="5">
        <v>4.34</v>
      </c>
      <c r="O935" s="5">
        <f>VLOOKUP(B935,SWH!$A$4:$B$19,2,FALSE)</f>
        <v>0.22744500000000001</v>
      </c>
      <c r="P935" s="5">
        <f t="shared" si="63"/>
        <v>4.1125549999999995</v>
      </c>
      <c r="Q935" s="5">
        <v>0</v>
      </c>
      <c r="R935" s="5">
        <v>0</v>
      </c>
      <c r="S935" s="5">
        <v>0</v>
      </c>
      <c r="T935" s="5">
        <v>0</v>
      </c>
      <c r="U935" s="5">
        <v>240.92</v>
      </c>
      <c r="V935" s="5">
        <v>0</v>
      </c>
      <c r="W935" s="5">
        <f t="shared" si="61"/>
        <v>2740.7925550000004</v>
      </c>
      <c r="X935" s="5">
        <f t="shared" si="62"/>
        <v>472.45</v>
      </c>
      <c r="Y935" s="5">
        <v>5433.25</v>
      </c>
      <c r="Z935" s="5">
        <v>901.75</v>
      </c>
      <c r="AA935" s="5">
        <f t="shared" si="60"/>
        <v>6335</v>
      </c>
    </row>
    <row r="936" spans="1:27" x14ac:dyDescent="0.25">
      <c r="A936">
        <v>2007</v>
      </c>
      <c r="B936" t="s">
        <v>63</v>
      </c>
      <c r="C936" s="1" t="s">
        <v>13</v>
      </c>
      <c r="D936" s="5">
        <f>VLOOKUP(B936,SWH!$A$4:$C$19,3,FALSE)</f>
        <v>3804.01</v>
      </c>
      <c r="E936" s="5">
        <v>403.16</v>
      </c>
      <c r="F936" s="5">
        <v>397.01</v>
      </c>
      <c r="G936" s="5">
        <v>1992</v>
      </c>
      <c r="H936" s="5">
        <v>611.28</v>
      </c>
      <c r="I936" s="5">
        <v>227.05</v>
      </c>
      <c r="J936" s="5">
        <v>1853.61</v>
      </c>
      <c r="K936" s="5">
        <v>188.37</v>
      </c>
      <c r="L936" s="5">
        <v>0</v>
      </c>
      <c r="M936" s="5">
        <v>548.58000000000004</v>
      </c>
      <c r="N936" s="5">
        <v>2.5499999999999998</v>
      </c>
      <c r="O936" s="5">
        <f>VLOOKUP(B936,SWH!$A$4:$B$19,2,FALSE)</f>
        <v>0.22744500000000001</v>
      </c>
      <c r="P936" s="5">
        <f t="shared" si="63"/>
        <v>2.3225549999999999</v>
      </c>
      <c r="Q936" s="5">
        <v>0</v>
      </c>
      <c r="R936" s="5">
        <v>0.28999999999999998</v>
      </c>
      <c r="S936" s="5">
        <v>0</v>
      </c>
      <c r="T936" s="5">
        <v>0</v>
      </c>
      <c r="U936" s="5">
        <v>240.92</v>
      </c>
      <c r="V936" s="5">
        <v>0</v>
      </c>
      <c r="W936" s="5">
        <f t="shared" si="61"/>
        <v>2946.3525549999999</v>
      </c>
      <c r="X936" s="5">
        <f t="shared" si="62"/>
        <v>397.01</v>
      </c>
      <c r="Y936" s="5">
        <v>5638.51</v>
      </c>
      <c r="Z936" s="5">
        <v>826.31</v>
      </c>
      <c r="AA936" s="5">
        <f t="shared" si="60"/>
        <v>6464.82</v>
      </c>
    </row>
    <row r="937" spans="1:27" x14ac:dyDescent="0.25">
      <c r="A937">
        <v>2007</v>
      </c>
      <c r="B937" t="s">
        <v>63</v>
      </c>
      <c r="C937" s="1" t="s">
        <v>19</v>
      </c>
      <c r="D937" s="5">
        <f>VLOOKUP(B937,SWH!$A$4:$C$19,3,FALSE)</f>
        <v>3804.01</v>
      </c>
      <c r="E937" s="5">
        <v>403.62</v>
      </c>
      <c r="F937" s="5">
        <v>452.56</v>
      </c>
      <c r="G937" s="5">
        <v>1787.62</v>
      </c>
      <c r="H937" s="5">
        <v>611.28</v>
      </c>
      <c r="I937" s="5">
        <v>226.98</v>
      </c>
      <c r="J937" s="5">
        <v>1853.61</v>
      </c>
      <c r="K937" s="5">
        <v>188.37</v>
      </c>
      <c r="L937" s="5">
        <v>0</v>
      </c>
      <c r="M937" s="5">
        <v>530.26</v>
      </c>
      <c r="N937" s="5">
        <v>2.9</v>
      </c>
      <c r="O937" s="5">
        <f>VLOOKUP(B937,SWH!$A$4:$B$19,2,FALSE)</f>
        <v>0.22744500000000001</v>
      </c>
      <c r="P937" s="5">
        <f t="shared" si="63"/>
        <v>2.672555</v>
      </c>
      <c r="Q937" s="5">
        <v>0</v>
      </c>
      <c r="R937" s="5">
        <v>9.5299999999999994</v>
      </c>
      <c r="S937" s="5">
        <v>0</v>
      </c>
      <c r="T937" s="5">
        <v>0</v>
      </c>
      <c r="U937" s="5">
        <v>240.92</v>
      </c>
      <c r="V937" s="5">
        <v>0</v>
      </c>
      <c r="W937" s="5">
        <f t="shared" si="61"/>
        <v>2733.7025549999998</v>
      </c>
      <c r="X937" s="5">
        <f t="shared" si="62"/>
        <v>452.56</v>
      </c>
      <c r="Y937" s="5">
        <v>5425.81</v>
      </c>
      <c r="Z937" s="5">
        <v>881.85</v>
      </c>
      <c r="AA937" s="5">
        <f t="shared" si="60"/>
        <v>6307.6600000000008</v>
      </c>
    </row>
    <row r="938" spans="1:27" x14ac:dyDescent="0.25">
      <c r="A938">
        <v>2007</v>
      </c>
      <c r="B938" t="s">
        <v>63</v>
      </c>
      <c r="C938" s="1" t="s">
        <v>20</v>
      </c>
      <c r="D938" s="5">
        <f>VLOOKUP(B938,SWH!$A$4:$C$19,3,FALSE)</f>
        <v>3804.01</v>
      </c>
      <c r="E938" s="5">
        <v>537.76</v>
      </c>
      <c r="F938" s="5">
        <v>390.92</v>
      </c>
      <c r="G938" s="5">
        <v>1330.44</v>
      </c>
      <c r="H938" s="5">
        <v>611.28</v>
      </c>
      <c r="I938" s="5">
        <v>227.14</v>
      </c>
      <c r="J938" s="5">
        <v>1853.61</v>
      </c>
      <c r="K938" s="5">
        <v>188.37</v>
      </c>
      <c r="L938" s="5">
        <v>0</v>
      </c>
      <c r="M938" s="5">
        <v>557.13</v>
      </c>
      <c r="N938" s="5">
        <v>2.46</v>
      </c>
      <c r="O938" s="5">
        <f>VLOOKUP(B938,SWH!$A$4:$B$19,2,FALSE)</f>
        <v>0.22744500000000001</v>
      </c>
      <c r="P938" s="5">
        <f t="shared" si="63"/>
        <v>2.2325550000000001</v>
      </c>
      <c r="Q938" s="5">
        <v>0</v>
      </c>
      <c r="R938" s="5">
        <v>170.39</v>
      </c>
      <c r="S938" s="5">
        <v>0</v>
      </c>
      <c r="T938" s="5">
        <v>0</v>
      </c>
      <c r="U938" s="5">
        <v>240.92</v>
      </c>
      <c r="V938" s="5">
        <v>0</v>
      </c>
      <c r="W938" s="5">
        <f t="shared" si="61"/>
        <v>2597.9525549999998</v>
      </c>
      <c r="X938" s="5">
        <f t="shared" si="62"/>
        <v>390.92</v>
      </c>
      <c r="Y938" s="5">
        <v>5290.21</v>
      </c>
      <c r="Z938" s="5">
        <v>820.21</v>
      </c>
      <c r="AA938" s="5">
        <f t="shared" si="60"/>
        <v>6110.42</v>
      </c>
    </row>
    <row r="939" spans="1:27" x14ac:dyDescent="0.25">
      <c r="A939">
        <v>2007</v>
      </c>
      <c r="B939" t="s">
        <v>63</v>
      </c>
      <c r="C939" s="1" t="s">
        <v>3</v>
      </c>
      <c r="D939" s="5">
        <f>VLOOKUP(B939,SWH!$A$4:$C$19,3,FALSE)</f>
        <v>3804.01</v>
      </c>
      <c r="E939" s="5">
        <v>567.9</v>
      </c>
      <c r="F939" s="5">
        <v>514.09</v>
      </c>
      <c r="G939" s="5">
        <v>1259.9100000000001</v>
      </c>
      <c r="H939" s="5">
        <v>611.28</v>
      </c>
      <c r="I939" s="5">
        <v>227.1</v>
      </c>
      <c r="J939" s="5">
        <v>1853.61</v>
      </c>
      <c r="K939" s="5">
        <v>188.37</v>
      </c>
      <c r="L939" s="5">
        <v>0</v>
      </c>
      <c r="M939" s="5">
        <v>506.89</v>
      </c>
      <c r="N939" s="5">
        <v>3.83</v>
      </c>
      <c r="O939" s="5">
        <f>VLOOKUP(B939,SWH!$A$4:$B$19,2,FALSE)</f>
        <v>0.22744500000000001</v>
      </c>
      <c r="P939" s="5">
        <f t="shared" si="63"/>
        <v>3.6025550000000002</v>
      </c>
      <c r="Q939" s="5">
        <v>0</v>
      </c>
      <c r="R939" s="5">
        <v>88.63</v>
      </c>
      <c r="S939" s="5">
        <v>0</v>
      </c>
      <c r="T939" s="5">
        <v>0</v>
      </c>
      <c r="U939" s="5">
        <v>243.89</v>
      </c>
      <c r="V939" s="5">
        <v>0</v>
      </c>
      <c r="W939" s="5">
        <f t="shared" si="61"/>
        <v>2426.9325549999999</v>
      </c>
      <c r="X939" s="5">
        <f t="shared" si="62"/>
        <v>514.09</v>
      </c>
      <c r="Y939" s="5">
        <v>5119.1499999999996</v>
      </c>
      <c r="Z939" s="5">
        <v>946.35</v>
      </c>
      <c r="AA939" s="5">
        <f t="shared" si="60"/>
        <v>6065.5</v>
      </c>
    </row>
    <row r="940" spans="1:27" x14ac:dyDescent="0.25">
      <c r="A940">
        <v>2007</v>
      </c>
      <c r="B940" t="s">
        <v>63</v>
      </c>
      <c r="C940" s="1" t="s">
        <v>7</v>
      </c>
      <c r="D940" s="5">
        <f>VLOOKUP(B940,SWH!$A$4:$C$19,3,FALSE)</f>
        <v>3804.01</v>
      </c>
      <c r="E940" s="5">
        <v>539.88</v>
      </c>
      <c r="F940" s="5">
        <v>438.64</v>
      </c>
      <c r="G940" s="5">
        <v>1033.1300000000001</v>
      </c>
      <c r="H940" s="5">
        <v>611.28</v>
      </c>
      <c r="I940" s="5">
        <v>227.09</v>
      </c>
      <c r="J940" s="5">
        <v>1853.61</v>
      </c>
      <c r="K940" s="5">
        <v>188.37</v>
      </c>
      <c r="L940" s="5">
        <v>0</v>
      </c>
      <c r="M940" s="5">
        <v>537.48</v>
      </c>
      <c r="N940" s="5">
        <v>3.31</v>
      </c>
      <c r="O940" s="5">
        <f>VLOOKUP(B940,SWH!$A$4:$B$19,2,FALSE)</f>
        <v>0.22744500000000001</v>
      </c>
      <c r="P940" s="5">
        <f t="shared" si="63"/>
        <v>3.0825550000000002</v>
      </c>
      <c r="Q940" s="5">
        <v>0</v>
      </c>
      <c r="R940" s="5">
        <v>201.27</v>
      </c>
      <c r="S940" s="5">
        <v>0</v>
      </c>
      <c r="T940" s="5">
        <v>0</v>
      </c>
      <c r="U940" s="5">
        <v>242.65</v>
      </c>
      <c r="V940" s="5">
        <v>0</v>
      </c>
      <c r="W940" s="5">
        <f t="shared" si="61"/>
        <v>2314.8425550000002</v>
      </c>
      <c r="X940" s="5">
        <f t="shared" si="62"/>
        <v>438.64</v>
      </c>
      <c r="Y940" s="5">
        <v>5007.04</v>
      </c>
      <c r="Z940" s="5">
        <v>869.67</v>
      </c>
      <c r="AA940" s="5">
        <f t="shared" si="60"/>
        <v>5876.71</v>
      </c>
    </row>
    <row r="941" spans="1:27" x14ac:dyDescent="0.25">
      <c r="A941">
        <v>2007</v>
      </c>
      <c r="B941" t="s">
        <v>63</v>
      </c>
      <c r="C941" s="1" t="s">
        <v>17</v>
      </c>
      <c r="D941" s="5">
        <f>VLOOKUP(B941,SWH!$A$4:$C$19,3,FALSE)</f>
        <v>3804.01</v>
      </c>
      <c r="E941" s="5">
        <v>453.09</v>
      </c>
      <c r="F941" s="5">
        <v>460.39</v>
      </c>
      <c r="G941" s="5">
        <v>967.79</v>
      </c>
      <c r="H941" s="5">
        <v>611.28</v>
      </c>
      <c r="I941" s="5">
        <v>227.05</v>
      </c>
      <c r="J941" s="5">
        <v>1853.61</v>
      </c>
      <c r="K941" s="5">
        <v>188.37</v>
      </c>
      <c r="L941" s="5">
        <v>0</v>
      </c>
      <c r="M941" s="5">
        <v>502.72</v>
      </c>
      <c r="N941" s="5">
        <v>3.37</v>
      </c>
      <c r="O941" s="5">
        <f>VLOOKUP(B941,SWH!$A$4:$B$19,2,FALSE)</f>
        <v>0.22744500000000001</v>
      </c>
      <c r="P941" s="5">
        <f t="shared" si="63"/>
        <v>3.1425550000000002</v>
      </c>
      <c r="Q941" s="5">
        <v>0</v>
      </c>
      <c r="R941" s="5">
        <v>26.51</v>
      </c>
      <c r="S941" s="5">
        <v>0</v>
      </c>
      <c r="T941" s="5">
        <v>0</v>
      </c>
      <c r="U941" s="5">
        <v>241.58</v>
      </c>
      <c r="V941" s="5">
        <v>0</v>
      </c>
      <c r="W941" s="5">
        <f t="shared" si="61"/>
        <v>1953.2525549999998</v>
      </c>
      <c r="X941" s="5">
        <f t="shared" si="62"/>
        <v>460.39</v>
      </c>
      <c r="Y941" s="5">
        <v>4645.4399999999996</v>
      </c>
      <c r="Z941" s="5">
        <v>890.35</v>
      </c>
      <c r="AA941" s="5">
        <f t="shared" si="60"/>
        <v>5535.79</v>
      </c>
    </row>
    <row r="942" spans="1:27" x14ac:dyDescent="0.25">
      <c r="A942">
        <v>2007</v>
      </c>
      <c r="B942" t="s">
        <v>63</v>
      </c>
      <c r="C942" s="1" t="s">
        <v>14</v>
      </c>
      <c r="D942" s="5">
        <f>VLOOKUP(B942,SWH!$A$4:$C$19,3,FALSE)</f>
        <v>3804.01</v>
      </c>
      <c r="E942" s="5">
        <v>697.31</v>
      </c>
      <c r="F942" s="5">
        <v>603.26</v>
      </c>
      <c r="G942" s="5">
        <v>1032.8499999999999</v>
      </c>
      <c r="H942" s="5">
        <v>611.28</v>
      </c>
      <c r="I942" s="5">
        <v>226.75</v>
      </c>
      <c r="J942" s="5">
        <v>1853.61</v>
      </c>
      <c r="K942" s="5">
        <v>188.37</v>
      </c>
      <c r="L942" s="5">
        <v>0</v>
      </c>
      <c r="M942" s="5">
        <v>500.14</v>
      </c>
      <c r="N942" s="5">
        <v>4.47</v>
      </c>
      <c r="O942" s="5">
        <f>VLOOKUP(B942,SWH!$A$4:$B$19,2,FALSE)</f>
        <v>0.22744500000000001</v>
      </c>
      <c r="P942" s="5">
        <f t="shared" si="63"/>
        <v>4.2425549999999994</v>
      </c>
      <c r="Q942" s="5">
        <v>0</v>
      </c>
      <c r="R942" s="5">
        <v>134.82</v>
      </c>
      <c r="S942" s="5">
        <v>0</v>
      </c>
      <c r="T942" s="5">
        <v>0</v>
      </c>
      <c r="U942" s="5">
        <v>248.38</v>
      </c>
      <c r="V942" s="5">
        <v>0</v>
      </c>
      <c r="W942" s="5">
        <f t="shared" si="61"/>
        <v>2369.3625549999997</v>
      </c>
      <c r="X942" s="5">
        <f t="shared" si="62"/>
        <v>603.26</v>
      </c>
      <c r="Y942" s="5">
        <v>5061.2299999999996</v>
      </c>
      <c r="Z942" s="5">
        <v>1040.02</v>
      </c>
      <c r="AA942" s="5">
        <f t="shared" si="60"/>
        <v>6101.25</v>
      </c>
    </row>
    <row r="943" spans="1:27" x14ac:dyDescent="0.25">
      <c r="A943">
        <v>2007</v>
      </c>
      <c r="B943" t="s">
        <v>63</v>
      </c>
      <c r="C943" s="1" t="s">
        <v>2</v>
      </c>
      <c r="D943" s="5">
        <f>VLOOKUP(B943,SWH!$A$4:$C$19,3,FALSE)</f>
        <v>3804.01</v>
      </c>
      <c r="E943" s="5">
        <v>593.39</v>
      </c>
      <c r="F943" s="5">
        <v>371.72</v>
      </c>
      <c r="G943" s="5">
        <v>771.52</v>
      </c>
      <c r="H943" s="5">
        <v>611.28</v>
      </c>
      <c r="I943" s="5">
        <v>226.92</v>
      </c>
      <c r="J943" s="5">
        <v>1853.61</v>
      </c>
      <c r="K943" s="5">
        <v>188.37</v>
      </c>
      <c r="L943" s="5">
        <v>0</v>
      </c>
      <c r="M943" s="5">
        <v>560.73</v>
      </c>
      <c r="N943" s="5">
        <v>3.05</v>
      </c>
      <c r="O943" s="5">
        <f>VLOOKUP(B943,SWH!$A$4:$B$19,2,FALSE)</f>
        <v>0.22744500000000001</v>
      </c>
      <c r="P943" s="5">
        <f t="shared" si="63"/>
        <v>2.8225549999999999</v>
      </c>
      <c r="Q943" s="5">
        <v>0</v>
      </c>
      <c r="R943" s="5">
        <v>289.62</v>
      </c>
      <c r="S943" s="5">
        <v>0</v>
      </c>
      <c r="T943" s="5">
        <v>0</v>
      </c>
      <c r="U943" s="5">
        <v>246.77</v>
      </c>
      <c r="V943" s="5">
        <v>0</v>
      </c>
      <c r="W943" s="5">
        <f t="shared" si="61"/>
        <v>2218.082555</v>
      </c>
      <c r="X943" s="5">
        <f t="shared" si="62"/>
        <v>371.72</v>
      </c>
      <c r="Y943" s="5">
        <v>4910.12</v>
      </c>
      <c r="Z943" s="5">
        <v>806.86</v>
      </c>
      <c r="AA943" s="5">
        <f t="shared" si="60"/>
        <v>5716.98</v>
      </c>
    </row>
    <row r="944" spans="1:27" x14ac:dyDescent="0.25">
      <c r="A944">
        <v>2007</v>
      </c>
      <c r="B944" t="s">
        <v>63</v>
      </c>
      <c r="C944" s="1" t="s">
        <v>18</v>
      </c>
      <c r="D944" s="5">
        <f>VLOOKUP(B944,SWH!$A$4:$C$19,3,FALSE)</f>
        <v>3804.01</v>
      </c>
      <c r="E944" s="5">
        <v>646.09</v>
      </c>
      <c r="F944" s="5">
        <v>441.74</v>
      </c>
      <c r="G944" s="5">
        <v>571.70000000000005</v>
      </c>
      <c r="H944" s="5">
        <v>611.28</v>
      </c>
      <c r="I944" s="5">
        <v>226.49</v>
      </c>
      <c r="J944" s="5">
        <v>1853.61</v>
      </c>
      <c r="K944" s="5">
        <v>188.37</v>
      </c>
      <c r="L944" s="5">
        <v>0</v>
      </c>
      <c r="M944" s="5">
        <v>500.4</v>
      </c>
      <c r="N944" s="5">
        <v>3.32</v>
      </c>
      <c r="O944" s="5">
        <f>VLOOKUP(B944,SWH!$A$4:$B$19,2,FALSE)</f>
        <v>0.22744500000000001</v>
      </c>
      <c r="P944" s="5">
        <f t="shared" si="63"/>
        <v>3.0925549999999999</v>
      </c>
      <c r="Q944" s="5">
        <v>0</v>
      </c>
      <c r="R944" s="5">
        <v>20.32</v>
      </c>
      <c r="S944" s="5">
        <v>0</v>
      </c>
      <c r="T944" s="5">
        <v>0</v>
      </c>
      <c r="U944" s="5">
        <v>249.28</v>
      </c>
      <c r="V944" s="5">
        <v>0</v>
      </c>
      <c r="W944" s="5">
        <f t="shared" si="61"/>
        <v>1741.6025550000002</v>
      </c>
      <c r="X944" s="5">
        <f t="shared" si="62"/>
        <v>441.74</v>
      </c>
      <c r="Y944" s="5">
        <v>4433.21</v>
      </c>
      <c r="Z944" s="5">
        <v>879.39</v>
      </c>
      <c r="AA944" s="5">
        <f t="shared" si="60"/>
        <v>5312.6</v>
      </c>
    </row>
    <row r="945" spans="1:27" x14ac:dyDescent="0.25">
      <c r="A945">
        <v>2007</v>
      </c>
      <c r="B945" t="s">
        <v>63</v>
      </c>
      <c r="C945" s="1" t="s">
        <v>4</v>
      </c>
      <c r="D945" s="5">
        <f>VLOOKUP(B945,SWH!$A$4:$C$19,3,FALSE)</f>
        <v>3804.01</v>
      </c>
      <c r="E945" s="5">
        <v>788.35</v>
      </c>
      <c r="F945" s="5">
        <v>730.23</v>
      </c>
      <c r="G945" s="5">
        <v>624.54</v>
      </c>
      <c r="H945" s="5">
        <v>611.28</v>
      </c>
      <c r="I945" s="5">
        <v>226.82</v>
      </c>
      <c r="J945" s="5">
        <v>1853.61</v>
      </c>
      <c r="K945" s="5">
        <v>188.37</v>
      </c>
      <c r="L945" s="5">
        <v>0</v>
      </c>
      <c r="M945" s="5">
        <v>496.7</v>
      </c>
      <c r="N945" s="5">
        <v>4.9800000000000004</v>
      </c>
      <c r="O945" s="5">
        <f>VLOOKUP(B945,SWH!$A$4:$B$19,2,FALSE)</f>
        <v>0.22744500000000001</v>
      </c>
      <c r="P945" s="5">
        <f t="shared" si="63"/>
        <v>4.7525550000000001</v>
      </c>
      <c r="Q945" s="5">
        <v>0</v>
      </c>
      <c r="R945" s="5">
        <v>173.33</v>
      </c>
      <c r="S945" s="5">
        <v>0</v>
      </c>
      <c r="T945" s="5">
        <v>0</v>
      </c>
      <c r="U945" s="5">
        <v>253.91</v>
      </c>
      <c r="V945" s="5">
        <v>0</v>
      </c>
      <c r="W945" s="5">
        <f t="shared" si="61"/>
        <v>2087.6725550000001</v>
      </c>
      <c r="X945" s="5">
        <f t="shared" si="62"/>
        <v>730.23</v>
      </c>
      <c r="Y945" s="5">
        <v>4779.6099999999997</v>
      </c>
      <c r="Z945" s="5">
        <v>1172.51</v>
      </c>
      <c r="AA945" s="5">
        <f t="shared" si="60"/>
        <v>5952.12</v>
      </c>
    </row>
    <row r="946" spans="1:27" x14ac:dyDescent="0.25">
      <c r="A946">
        <v>2007</v>
      </c>
      <c r="B946" t="s">
        <v>63</v>
      </c>
      <c r="C946" s="1" t="s">
        <v>5</v>
      </c>
      <c r="D946" s="5">
        <f>VLOOKUP(B946,SWH!$A$4:$C$19,3,FALSE)</f>
        <v>3804.01</v>
      </c>
      <c r="E946" s="5">
        <v>698.23</v>
      </c>
      <c r="F946" s="5">
        <v>511.95</v>
      </c>
      <c r="G946" s="5">
        <v>627.59</v>
      </c>
      <c r="H946" s="5">
        <v>611.28</v>
      </c>
      <c r="I946" s="5">
        <v>226.83</v>
      </c>
      <c r="J946" s="5">
        <v>1853.61</v>
      </c>
      <c r="K946" s="5">
        <v>188.37</v>
      </c>
      <c r="L946" s="5">
        <v>0</v>
      </c>
      <c r="M946" s="5">
        <v>554.66999999999996</v>
      </c>
      <c r="N946" s="5">
        <v>3.97</v>
      </c>
      <c r="O946" s="5">
        <f>VLOOKUP(B946,SWH!$A$4:$B$19,2,FALSE)</f>
        <v>0.22744500000000001</v>
      </c>
      <c r="P946" s="5">
        <f t="shared" si="63"/>
        <v>3.7425550000000003</v>
      </c>
      <c r="Q946" s="5">
        <v>0</v>
      </c>
      <c r="R946" s="5">
        <v>281.39</v>
      </c>
      <c r="S946" s="5">
        <v>0</v>
      </c>
      <c r="T946" s="5">
        <v>0</v>
      </c>
      <c r="U946" s="5">
        <v>251.85</v>
      </c>
      <c r="V946" s="5">
        <v>0</v>
      </c>
      <c r="W946" s="5">
        <f t="shared" si="61"/>
        <v>2165.6225550000004</v>
      </c>
      <c r="X946" s="5">
        <f t="shared" si="62"/>
        <v>511.95</v>
      </c>
      <c r="Y946" s="5">
        <v>4857.58</v>
      </c>
      <c r="Z946" s="5">
        <v>952.17</v>
      </c>
      <c r="AA946" s="5">
        <f t="shared" si="60"/>
        <v>5809.75</v>
      </c>
    </row>
    <row r="947" spans="1:27" x14ac:dyDescent="0.25">
      <c r="A947">
        <v>2007</v>
      </c>
      <c r="B947" t="s">
        <v>63</v>
      </c>
      <c r="C947" s="1" t="s">
        <v>15</v>
      </c>
      <c r="D947" s="5">
        <f>VLOOKUP(B947,SWH!$A$4:$C$19,3,FALSE)</f>
        <v>3804.01</v>
      </c>
      <c r="E947" s="5">
        <v>645.33000000000004</v>
      </c>
      <c r="F947" s="5">
        <v>595.63</v>
      </c>
      <c r="G947" s="5">
        <v>455.35</v>
      </c>
      <c r="H947" s="5">
        <v>611.28</v>
      </c>
      <c r="I947" s="5">
        <v>226.47</v>
      </c>
      <c r="J947" s="5">
        <v>1853.61</v>
      </c>
      <c r="K947" s="5">
        <v>188.37</v>
      </c>
      <c r="L947" s="5">
        <v>0</v>
      </c>
      <c r="M947" s="5">
        <v>501.38</v>
      </c>
      <c r="N947" s="5">
        <v>4.55</v>
      </c>
      <c r="O947" s="5">
        <f>VLOOKUP(B947,SWH!$A$4:$B$19,2,FALSE)</f>
        <v>0.22744500000000001</v>
      </c>
      <c r="P947" s="5">
        <f t="shared" si="63"/>
        <v>4.3225549999999995</v>
      </c>
      <c r="Q947" s="5">
        <v>0</v>
      </c>
      <c r="R947" s="5">
        <v>12.34</v>
      </c>
      <c r="S947" s="5">
        <v>0</v>
      </c>
      <c r="T947" s="5">
        <v>0</v>
      </c>
      <c r="U947" s="5">
        <v>253.17</v>
      </c>
      <c r="V947" s="5">
        <v>0</v>
      </c>
      <c r="W947" s="5">
        <f t="shared" si="61"/>
        <v>1618.7225549999998</v>
      </c>
      <c r="X947" s="5">
        <f t="shared" si="62"/>
        <v>595.63</v>
      </c>
      <c r="Y947" s="5">
        <v>4310.3</v>
      </c>
      <c r="Z947" s="5">
        <v>1037.18</v>
      </c>
      <c r="AA947" s="5">
        <f t="shared" si="60"/>
        <v>5347.4800000000005</v>
      </c>
    </row>
    <row r="948" spans="1:27" x14ac:dyDescent="0.25">
      <c r="A948">
        <v>2007</v>
      </c>
      <c r="B948" t="s">
        <v>63</v>
      </c>
      <c r="C948" s="1" t="s">
        <v>16</v>
      </c>
      <c r="D948" s="5">
        <f>VLOOKUP(B948,SWH!$A$4:$C$19,3,FALSE)</f>
        <v>3804.01</v>
      </c>
      <c r="E948" s="5">
        <v>906.34</v>
      </c>
      <c r="F948" s="5">
        <v>1283.69</v>
      </c>
      <c r="G948" s="5">
        <v>652.62</v>
      </c>
      <c r="H948" s="5">
        <v>611.28</v>
      </c>
      <c r="I948" s="5">
        <v>226.72</v>
      </c>
      <c r="J948" s="5">
        <v>1853.61</v>
      </c>
      <c r="K948" s="5">
        <v>188.37</v>
      </c>
      <c r="L948" s="5">
        <v>0</v>
      </c>
      <c r="M948" s="5">
        <v>525.42999999999995</v>
      </c>
      <c r="N948" s="5">
        <v>7.33</v>
      </c>
      <c r="O948" s="5">
        <f>VLOOKUP(B948,SWH!$A$4:$B$19,2,FALSE)</f>
        <v>0.22744500000000001</v>
      </c>
      <c r="P948" s="5">
        <f t="shared" si="63"/>
        <v>7.1025549999999997</v>
      </c>
      <c r="Q948" s="5">
        <v>0</v>
      </c>
      <c r="R948" s="5">
        <v>290.68</v>
      </c>
      <c r="S948" s="5">
        <v>0</v>
      </c>
      <c r="T948" s="5">
        <v>0</v>
      </c>
      <c r="U948" s="5">
        <v>259.2</v>
      </c>
      <c r="V948" s="5">
        <v>0</v>
      </c>
      <c r="W948" s="5">
        <f t="shared" si="61"/>
        <v>2382.1725550000001</v>
      </c>
      <c r="X948" s="5">
        <f t="shared" si="62"/>
        <v>1283.69</v>
      </c>
      <c r="Y948" s="5">
        <v>5074</v>
      </c>
      <c r="Z948" s="5">
        <v>1731.26</v>
      </c>
      <c r="AA948" s="5">
        <f t="shared" si="60"/>
        <v>6805.26</v>
      </c>
    </row>
    <row r="949" spans="1:27" x14ac:dyDescent="0.25">
      <c r="A949">
        <v>2007</v>
      </c>
      <c r="B949" t="s">
        <v>63</v>
      </c>
      <c r="C949" s="1" t="s">
        <v>9</v>
      </c>
      <c r="D949" s="5">
        <f>VLOOKUP(B949,SWH!$A$4:$C$19,3,FALSE)</f>
        <v>3804.01</v>
      </c>
      <c r="E949" s="5">
        <v>861.27</v>
      </c>
      <c r="F949" s="5">
        <v>1062.55</v>
      </c>
      <c r="G949" s="5">
        <v>532.11</v>
      </c>
      <c r="H949" s="5">
        <v>611.28</v>
      </c>
      <c r="I949" s="5">
        <v>226.55</v>
      </c>
      <c r="J949" s="5">
        <v>1853.61</v>
      </c>
      <c r="K949" s="5">
        <v>188.37</v>
      </c>
      <c r="L949" s="5">
        <v>0</v>
      </c>
      <c r="M949" s="5">
        <v>554.89</v>
      </c>
      <c r="N949" s="5">
        <v>6.58</v>
      </c>
      <c r="O949" s="5">
        <f>VLOOKUP(B949,SWH!$A$4:$B$19,2,FALSE)</f>
        <v>0.22744500000000001</v>
      </c>
      <c r="P949" s="5">
        <f t="shared" si="63"/>
        <v>6.3525549999999997</v>
      </c>
      <c r="Q949" s="5">
        <v>0</v>
      </c>
      <c r="R949" s="5">
        <v>365.42</v>
      </c>
      <c r="S949" s="5">
        <v>0</v>
      </c>
      <c r="T949" s="5">
        <v>0</v>
      </c>
      <c r="U949" s="5">
        <v>257.86</v>
      </c>
      <c r="V949" s="5">
        <v>0</v>
      </c>
      <c r="W949" s="5">
        <f t="shared" si="61"/>
        <v>2320.042555</v>
      </c>
      <c r="X949" s="5">
        <f t="shared" si="62"/>
        <v>1062.55</v>
      </c>
      <c r="Y949" s="5">
        <v>5011.71</v>
      </c>
      <c r="Z949" s="5">
        <v>1508.79</v>
      </c>
      <c r="AA949" s="5">
        <f t="shared" si="60"/>
        <v>6520.5</v>
      </c>
    </row>
    <row r="950" spans="1:27" x14ac:dyDescent="0.25">
      <c r="A950">
        <v>2007</v>
      </c>
      <c r="B950" t="s">
        <v>63</v>
      </c>
      <c r="C950" s="1" t="s">
        <v>12</v>
      </c>
      <c r="D950" s="5">
        <f>VLOOKUP(B950,SWH!$A$4:$C$19,3,FALSE)</f>
        <v>3804.01</v>
      </c>
      <c r="E950" s="5">
        <v>985.71</v>
      </c>
      <c r="F950" s="5">
        <v>1529.53</v>
      </c>
      <c r="G950" s="5">
        <v>546.15</v>
      </c>
      <c r="H950" s="5">
        <v>611.28</v>
      </c>
      <c r="I950" s="5">
        <v>226.41</v>
      </c>
      <c r="J950" s="5">
        <v>1853.61</v>
      </c>
      <c r="K950" s="5">
        <v>188.37</v>
      </c>
      <c r="L950" s="5">
        <v>0</v>
      </c>
      <c r="M950" s="5">
        <v>533.79999999999995</v>
      </c>
      <c r="N950" s="5">
        <v>7.98</v>
      </c>
      <c r="O950" s="5">
        <f>VLOOKUP(B950,SWH!$A$4:$B$19,2,FALSE)</f>
        <v>0.22744500000000001</v>
      </c>
      <c r="P950" s="5">
        <f t="shared" si="63"/>
        <v>7.7525550000000001</v>
      </c>
      <c r="Q950" s="5">
        <v>0</v>
      </c>
      <c r="R950" s="5">
        <v>380.45</v>
      </c>
      <c r="S950" s="5">
        <v>0</v>
      </c>
      <c r="T950" s="5">
        <v>0</v>
      </c>
      <c r="U950" s="5">
        <v>265.95999999999998</v>
      </c>
      <c r="V950" s="5">
        <v>0</v>
      </c>
      <c r="W950" s="5">
        <f t="shared" si="61"/>
        <v>2453.8625549999997</v>
      </c>
      <c r="X950" s="5">
        <f t="shared" si="62"/>
        <v>1529.53</v>
      </c>
      <c r="Y950" s="5">
        <v>5145.3999999999996</v>
      </c>
      <c r="Z950" s="5">
        <v>1983.86</v>
      </c>
      <c r="AA950" s="5">
        <f t="shared" si="60"/>
        <v>7129.2599999999993</v>
      </c>
    </row>
    <row r="951" spans="1:27" x14ac:dyDescent="0.25">
      <c r="A951">
        <v>2007</v>
      </c>
      <c r="B951" t="s">
        <v>63</v>
      </c>
      <c r="C951" s="1" t="s">
        <v>8</v>
      </c>
      <c r="D951" s="5">
        <f>VLOOKUP(B951,SWH!$A$4:$C$19,3,FALSE)</f>
        <v>3804.01</v>
      </c>
      <c r="E951" s="5">
        <v>1242.1099999999999</v>
      </c>
      <c r="F951" s="5">
        <v>2052.63</v>
      </c>
      <c r="G951" s="5">
        <v>352.74</v>
      </c>
      <c r="H951" s="5">
        <v>611.28</v>
      </c>
      <c r="I951" s="5">
        <v>225.17</v>
      </c>
      <c r="J951" s="5">
        <v>1853.61</v>
      </c>
      <c r="K951" s="5">
        <v>188.37</v>
      </c>
      <c r="L951" s="5">
        <v>0</v>
      </c>
      <c r="M951" s="5">
        <v>539.85</v>
      </c>
      <c r="N951" s="5">
        <v>9.69</v>
      </c>
      <c r="O951" s="5">
        <f>VLOOKUP(B951,SWH!$A$4:$B$19,2,FALSE)</f>
        <v>0.22744500000000001</v>
      </c>
      <c r="P951" s="5">
        <f t="shared" si="63"/>
        <v>9.462555</v>
      </c>
      <c r="Q951" s="5">
        <v>0</v>
      </c>
      <c r="R951" s="5">
        <v>494.59</v>
      </c>
      <c r="S951" s="5">
        <v>0</v>
      </c>
      <c r="T951" s="5">
        <v>0</v>
      </c>
      <c r="U951" s="5">
        <v>274.86</v>
      </c>
      <c r="V951" s="5">
        <v>0</v>
      </c>
      <c r="W951" s="5">
        <f t="shared" si="61"/>
        <v>2638.752555</v>
      </c>
      <c r="X951" s="5">
        <f t="shared" si="62"/>
        <v>2052.63</v>
      </c>
      <c r="Y951" s="5">
        <v>5329.04</v>
      </c>
      <c r="Z951" s="5">
        <v>2515.87</v>
      </c>
      <c r="AA951" s="5">
        <f t="shared" si="60"/>
        <v>7844.91</v>
      </c>
    </row>
    <row r="952" spans="1:27" x14ac:dyDescent="0.25">
      <c r="A952">
        <v>2010</v>
      </c>
      <c r="B952" t="s">
        <v>63</v>
      </c>
      <c r="C952" s="1" t="s">
        <v>10</v>
      </c>
      <c r="D952" s="5">
        <f>VLOOKUP(B952,SWH!$A$4:$C$19,3,FALSE)</f>
        <v>3804.01</v>
      </c>
      <c r="E952" s="5">
        <v>107.59</v>
      </c>
      <c r="F952" s="5">
        <v>378.3</v>
      </c>
      <c r="G952" s="5">
        <v>2254.59</v>
      </c>
      <c r="H952" s="5">
        <v>541</v>
      </c>
      <c r="I952" s="5">
        <v>112.36</v>
      </c>
      <c r="J952" s="5">
        <v>1833.75</v>
      </c>
      <c r="K952" s="5">
        <v>188.37</v>
      </c>
      <c r="L952" s="5">
        <v>0</v>
      </c>
      <c r="M952" s="5">
        <v>464</v>
      </c>
      <c r="N952" s="5">
        <v>3.25</v>
      </c>
      <c r="O952" s="5">
        <f>VLOOKUP(B952,SWH!$A$4:$B$19,2,FALSE)</f>
        <v>0.22744500000000001</v>
      </c>
      <c r="P952" s="5">
        <f t="shared" si="63"/>
        <v>3.0225550000000001</v>
      </c>
      <c r="Q952" s="5">
        <v>0</v>
      </c>
      <c r="R952" s="5">
        <v>0</v>
      </c>
      <c r="S952" s="5">
        <v>0</v>
      </c>
      <c r="T952" s="5">
        <v>0</v>
      </c>
      <c r="U952" s="5">
        <v>236.98</v>
      </c>
      <c r="V952" s="5">
        <v>0</v>
      </c>
      <c r="W952" s="5">
        <f t="shared" si="61"/>
        <v>2829.2025550000003</v>
      </c>
      <c r="X952" s="5">
        <f t="shared" si="62"/>
        <v>378.3</v>
      </c>
      <c r="Y952" s="5">
        <v>5316.54</v>
      </c>
      <c r="Z952" s="5">
        <v>803.66</v>
      </c>
      <c r="AA952" s="5">
        <f t="shared" si="60"/>
        <v>6120.2</v>
      </c>
    </row>
    <row r="953" spans="1:27" x14ac:dyDescent="0.25">
      <c r="A953">
        <v>2010</v>
      </c>
      <c r="B953" t="s">
        <v>63</v>
      </c>
      <c r="C953" s="1" t="s">
        <v>6</v>
      </c>
      <c r="D953" s="5">
        <f>VLOOKUP(B953,SWH!$A$4:$C$19,3,FALSE)</f>
        <v>3804.01</v>
      </c>
      <c r="E953" s="5">
        <v>174.96</v>
      </c>
      <c r="F953" s="5">
        <v>368.54</v>
      </c>
      <c r="G953" s="5">
        <v>1982.7</v>
      </c>
      <c r="H953" s="5">
        <v>541.08000000000004</v>
      </c>
      <c r="I953" s="5">
        <v>112.34</v>
      </c>
      <c r="J953" s="5">
        <v>1833.75</v>
      </c>
      <c r="K953" s="5">
        <v>188.37</v>
      </c>
      <c r="L953" s="5">
        <v>0</v>
      </c>
      <c r="M953" s="5">
        <v>436.62</v>
      </c>
      <c r="N953" s="5">
        <v>2.97</v>
      </c>
      <c r="O953" s="5">
        <f>VLOOKUP(B953,SWH!$A$4:$B$19,2,FALSE)</f>
        <v>0.22744500000000001</v>
      </c>
      <c r="P953" s="5">
        <f t="shared" si="63"/>
        <v>2.7425550000000003</v>
      </c>
      <c r="Q953" s="5">
        <v>0</v>
      </c>
      <c r="R953" s="5">
        <v>0.97</v>
      </c>
      <c r="S953" s="5">
        <v>0</v>
      </c>
      <c r="T953" s="5">
        <v>0</v>
      </c>
      <c r="U953" s="5">
        <v>236.98</v>
      </c>
      <c r="V953" s="5">
        <v>0</v>
      </c>
      <c r="W953" s="5">
        <f t="shared" si="61"/>
        <v>2597.9925549999998</v>
      </c>
      <c r="X953" s="5">
        <f t="shared" si="62"/>
        <v>368.54</v>
      </c>
      <c r="Y953" s="5">
        <v>5085.3900000000003</v>
      </c>
      <c r="Z953" s="5">
        <v>793.89</v>
      </c>
      <c r="AA953" s="5">
        <f t="shared" si="60"/>
        <v>5879.2800000000007</v>
      </c>
    </row>
    <row r="954" spans="1:27" x14ac:dyDescent="0.25">
      <c r="A954">
        <v>2010</v>
      </c>
      <c r="B954" t="s">
        <v>63</v>
      </c>
      <c r="C954" s="1" t="s">
        <v>11</v>
      </c>
      <c r="D954" s="5">
        <f>VLOOKUP(B954,SWH!$A$4:$C$19,3,FALSE)</f>
        <v>3804.01</v>
      </c>
      <c r="E954" s="5">
        <v>140.88999999999999</v>
      </c>
      <c r="F954" s="5">
        <v>378.87</v>
      </c>
      <c r="G954" s="5">
        <v>1609.03</v>
      </c>
      <c r="H954" s="5">
        <v>541.11</v>
      </c>
      <c r="I954" s="5">
        <v>112.36</v>
      </c>
      <c r="J954" s="5">
        <v>1833.75</v>
      </c>
      <c r="K954" s="5">
        <v>188.37</v>
      </c>
      <c r="L954" s="5">
        <v>0</v>
      </c>
      <c r="M954" s="5">
        <v>429.26</v>
      </c>
      <c r="N954" s="5">
        <v>3.48</v>
      </c>
      <c r="O954" s="5">
        <f>VLOOKUP(B954,SWH!$A$4:$B$19,2,FALSE)</f>
        <v>0.22744500000000001</v>
      </c>
      <c r="P954" s="5">
        <f t="shared" si="63"/>
        <v>3.2525550000000001</v>
      </c>
      <c r="Q954" s="5">
        <v>0</v>
      </c>
      <c r="R954" s="5">
        <v>0</v>
      </c>
      <c r="S954" s="5">
        <v>30.21</v>
      </c>
      <c r="T954" s="5">
        <v>0</v>
      </c>
      <c r="U954" s="5">
        <v>236.98</v>
      </c>
      <c r="V954" s="5">
        <v>0</v>
      </c>
      <c r="W954" s="5">
        <f t="shared" si="61"/>
        <v>2212.6425550000004</v>
      </c>
      <c r="X954" s="5">
        <f t="shared" si="62"/>
        <v>378.87</v>
      </c>
      <c r="Y954" s="5">
        <v>4700.09</v>
      </c>
      <c r="Z954" s="5">
        <v>804.23</v>
      </c>
      <c r="AA954" s="5">
        <f t="shared" si="60"/>
        <v>5504.32</v>
      </c>
    </row>
    <row r="955" spans="1:27" x14ac:dyDescent="0.25">
      <c r="A955">
        <v>2010</v>
      </c>
      <c r="B955" t="s">
        <v>63</v>
      </c>
      <c r="C955" s="1" t="s">
        <v>13</v>
      </c>
      <c r="D955" s="5">
        <f>VLOOKUP(B955,SWH!$A$4:$C$19,3,FALSE)</f>
        <v>3804.01</v>
      </c>
      <c r="E955" s="5">
        <v>166.51</v>
      </c>
      <c r="F955" s="5">
        <v>336.45</v>
      </c>
      <c r="G955" s="5">
        <v>1694.44</v>
      </c>
      <c r="H955" s="5">
        <v>541.15</v>
      </c>
      <c r="I955" s="5">
        <v>112.19</v>
      </c>
      <c r="J955" s="5">
        <v>1833.75</v>
      </c>
      <c r="K955" s="5">
        <v>188.37</v>
      </c>
      <c r="L955" s="5">
        <v>0</v>
      </c>
      <c r="M955" s="5">
        <v>423.42</v>
      </c>
      <c r="N955" s="5">
        <v>2.35</v>
      </c>
      <c r="O955" s="5">
        <f>VLOOKUP(B955,SWH!$A$4:$B$19,2,FALSE)</f>
        <v>0.22744500000000001</v>
      </c>
      <c r="P955" s="5">
        <f t="shared" si="63"/>
        <v>2.1225550000000002</v>
      </c>
      <c r="Q955" s="5">
        <v>0</v>
      </c>
      <c r="R955" s="5">
        <v>1.84</v>
      </c>
      <c r="S955" s="5">
        <v>0</v>
      </c>
      <c r="T955" s="5">
        <v>0</v>
      </c>
      <c r="U955" s="5">
        <v>236.98</v>
      </c>
      <c r="V955" s="5">
        <v>0</v>
      </c>
      <c r="W955" s="5">
        <f t="shared" si="61"/>
        <v>2288.332555</v>
      </c>
      <c r="X955" s="5">
        <f t="shared" si="62"/>
        <v>336.45</v>
      </c>
      <c r="Y955" s="5">
        <v>4775.6499999999996</v>
      </c>
      <c r="Z955" s="5">
        <v>761.8</v>
      </c>
      <c r="AA955" s="5">
        <f t="shared" si="60"/>
        <v>5537.45</v>
      </c>
    </row>
    <row r="956" spans="1:27" x14ac:dyDescent="0.25">
      <c r="A956">
        <v>2010</v>
      </c>
      <c r="B956" t="s">
        <v>63</v>
      </c>
      <c r="C956" s="1" t="s">
        <v>19</v>
      </c>
      <c r="D956" s="5">
        <f>VLOOKUP(B956,SWH!$A$4:$C$19,3,FALSE)</f>
        <v>3804.01</v>
      </c>
      <c r="E956" s="5">
        <v>258.44</v>
      </c>
      <c r="F956" s="5">
        <v>360.46</v>
      </c>
      <c r="G956" s="5">
        <v>1422.61</v>
      </c>
      <c r="H956" s="5">
        <v>541.14</v>
      </c>
      <c r="I956" s="5">
        <v>112.15</v>
      </c>
      <c r="J956" s="5">
        <v>1833.75</v>
      </c>
      <c r="K956" s="5">
        <v>188.37</v>
      </c>
      <c r="L956" s="5">
        <v>0</v>
      </c>
      <c r="M956" s="5">
        <v>405.11</v>
      </c>
      <c r="N956" s="5">
        <v>2.76</v>
      </c>
      <c r="O956" s="5">
        <f>VLOOKUP(B956,SWH!$A$4:$B$19,2,FALSE)</f>
        <v>0.22744500000000001</v>
      </c>
      <c r="P956" s="5">
        <f t="shared" si="63"/>
        <v>2.5325549999999999</v>
      </c>
      <c r="Q956" s="5">
        <v>0</v>
      </c>
      <c r="R956" s="5">
        <v>19.72</v>
      </c>
      <c r="S956" s="5">
        <v>24.55</v>
      </c>
      <c r="T956" s="5">
        <v>0</v>
      </c>
      <c r="U956" s="5">
        <v>236.98</v>
      </c>
      <c r="V956" s="5">
        <v>0</v>
      </c>
      <c r="W956" s="5">
        <f t="shared" si="61"/>
        <v>2132.9625550000001</v>
      </c>
      <c r="X956" s="5">
        <f t="shared" si="62"/>
        <v>360.46</v>
      </c>
      <c r="Y956" s="5">
        <v>4620.24</v>
      </c>
      <c r="Z956" s="5">
        <v>785.82</v>
      </c>
      <c r="AA956" s="5">
        <f t="shared" si="60"/>
        <v>5406.0599999999995</v>
      </c>
    </row>
    <row r="957" spans="1:27" x14ac:dyDescent="0.25">
      <c r="A957">
        <v>2010</v>
      </c>
      <c r="B957" t="s">
        <v>63</v>
      </c>
      <c r="C957" s="1" t="s">
        <v>20</v>
      </c>
      <c r="D957" s="5">
        <f>VLOOKUP(B957,SWH!$A$4:$C$19,3,FALSE)</f>
        <v>3804.01</v>
      </c>
      <c r="E957" s="5">
        <v>272.89999999999998</v>
      </c>
      <c r="F957" s="5">
        <v>277.91000000000003</v>
      </c>
      <c r="G957" s="5">
        <v>1070.5</v>
      </c>
      <c r="H957" s="5">
        <v>541.23</v>
      </c>
      <c r="I957" s="5">
        <v>112.24</v>
      </c>
      <c r="J957" s="5">
        <v>1833.75</v>
      </c>
      <c r="K957" s="5">
        <v>188.37</v>
      </c>
      <c r="L957" s="5">
        <v>0</v>
      </c>
      <c r="M957" s="5">
        <v>428.98</v>
      </c>
      <c r="N957" s="5">
        <v>2.25</v>
      </c>
      <c r="O957" s="5">
        <f>VLOOKUP(B957,SWH!$A$4:$B$19,2,FALSE)</f>
        <v>0.22744500000000001</v>
      </c>
      <c r="P957" s="5">
        <f t="shared" si="63"/>
        <v>2.0225550000000001</v>
      </c>
      <c r="Q957" s="5">
        <v>0</v>
      </c>
      <c r="R957" s="5">
        <v>292.77</v>
      </c>
      <c r="S957" s="5">
        <v>0</v>
      </c>
      <c r="T957" s="5">
        <v>0</v>
      </c>
      <c r="U957" s="5">
        <v>237.12</v>
      </c>
      <c r="V957" s="5">
        <v>0</v>
      </c>
      <c r="W957" s="5">
        <f t="shared" si="61"/>
        <v>2067.1725550000001</v>
      </c>
      <c r="X957" s="5">
        <f t="shared" si="62"/>
        <v>277.91000000000003</v>
      </c>
      <c r="Y957" s="5">
        <v>4554.6400000000003</v>
      </c>
      <c r="Z957" s="5">
        <v>703.4</v>
      </c>
      <c r="AA957" s="5">
        <f t="shared" si="60"/>
        <v>5258.04</v>
      </c>
    </row>
    <row r="958" spans="1:27" x14ac:dyDescent="0.25">
      <c r="A958">
        <v>2010</v>
      </c>
      <c r="B958" t="s">
        <v>63</v>
      </c>
      <c r="C958" s="1" t="s">
        <v>3</v>
      </c>
      <c r="D958" s="5">
        <f>VLOOKUP(B958,SWH!$A$4:$C$19,3,FALSE)</f>
        <v>3804.01</v>
      </c>
      <c r="E958" s="5">
        <v>411.41</v>
      </c>
      <c r="F958" s="5">
        <v>421.59</v>
      </c>
      <c r="G958" s="5">
        <v>916.62</v>
      </c>
      <c r="H958" s="5">
        <v>541.24</v>
      </c>
      <c r="I958" s="5">
        <v>112.22</v>
      </c>
      <c r="J958" s="5">
        <v>1833.75</v>
      </c>
      <c r="K958" s="5">
        <v>188.37</v>
      </c>
      <c r="L958" s="5">
        <v>0</v>
      </c>
      <c r="M958" s="5">
        <v>385.81</v>
      </c>
      <c r="N958" s="5">
        <v>3.34</v>
      </c>
      <c r="O958" s="5">
        <f>VLOOKUP(B958,SWH!$A$4:$B$19,2,FALSE)</f>
        <v>0.22744500000000001</v>
      </c>
      <c r="P958" s="5">
        <f t="shared" si="63"/>
        <v>3.112555</v>
      </c>
      <c r="Q958" s="5">
        <v>0</v>
      </c>
      <c r="R958" s="5">
        <v>119.77</v>
      </c>
      <c r="S958" s="5">
        <v>19.57</v>
      </c>
      <c r="T958" s="5">
        <v>0</v>
      </c>
      <c r="U958" s="5">
        <v>240.4</v>
      </c>
      <c r="V958" s="5">
        <v>0</v>
      </c>
      <c r="W958" s="5">
        <f t="shared" si="61"/>
        <v>1856.292555</v>
      </c>
      <c r="X958" s="5">
        <f t="shared" si="62"/>
        <v>421.59</v>
      </c>
      <c r="Y958" s="5">
        <v>4343.72</v>
      </c>
      <c r="Z958" s="5">
        <v>850.37</v>
      </c>
      <c r="AA958" s="5">
        <f t="shared" si="60"/>
        <v>5194.09</v>
      </c>
    </row>
    <row r="959" spans="1:27" x14ac:dyDescent="0.25">
      <c r="A959">
        <v>2010</v>
      </c>
      <c r="B959" t="s">
        <v>63</v>
      </c>
      <c r="C959" s="1" t="s">
        <v>7</v>
      </c>
      <c r="D959" s="5">
        <f>VLOOKUP(B959,SWH!$A$4:$C$19,3,FALSE)</f>
        <v>3804.01</v>
      </c>
      <c r="E959" s="5">
        <v>248.8</v>
      </c>
      <c r="F959" s="5">
        <v>299.64999999999998</v>
      </c>
      <c r="G959" s="5">
        <v>806.94</v>
      </c>
      <c r="H959" s="5">
        <v>541.14</v>
      </c>
      <c r="I959" s="5">
        <v>112.21</v>
      </c>
      <c r="J959" s="5">
        <v>1833.75</v>
      </c>
      <c r="K959" s="5">
        <v>188.37</v>
      </c>
      <c r="L959" s="5">
        <v>0</v>
      </c>
      <c r="M959" s="5">
        <v>416.69</v>
      </c>
      <c r="N959" s="5">
        <v>2.41</v>
      </c>
      <c r="O959" s="5">
        <f>VLOOKUP(B959,SWH!$A$4:$B$19,2,FALSE)</f>
        <v>0.22744500000000001</v>
      </c>
      <c r="P959" s="5">
        <f t="shared" si="63"/>
        <v>2.1825550000000002</v>
      </c>
      <c r="Q959" s="5">
        <v>0</v>
      </c>
      <c r="R959" s="5">
        <v>274.57</v>
      </c>
      <c r="S959" s="5">
        <v>0</v>
      </c>
      <c r="T959" s="5">
        <v>0</v>
      </c>
      <c r="U959" s="5">
        <v>239.16</v>
      </c>
      <c r="V959" s="5">
        <v>0</v>
      </c>
      <c r="W959" s="5">
        <f t="shared" si="61"/>
        <v>1749.1825550000001</v>
      </c>
      <c r="X959" s="5">
        <f t="shared" si="62"/>
        <v>299.64999999999998</v>
      </c>
      <c r="Y959" s="5">
        <v>4236.5</v>
      </c>
      <c r="Z959" s="5">
        <v>727.19</v>
      </c>
      <c r="AA959" s="5">
        <f t="shared" si="60"/>
        <v>4963.6900000000005</v>
      </c>
    </row>
    <row r="960" spans="1:27" x14ac:dyDescent="0.25">
      <c r="A960">
        <v>2010</v>
      </c>
      <c r="B960" t="s">
        <v>63</v>
      </c>
      <c r="C960" s="1" t="s">
        <v>17</v>
      </c>
      <c r="D960" s="5">
        <f>VLOOKUP(B960,SWH!$A$4:$C$19,3,FALSE)</f>
        <v>3804.01</v>
      </c>
      <c r="E960" s="5">
        <v>176.77</v>
      </c>
      <c r="F960" s="5">
        <v>331.28</v>
      </c>
      <c r="G960" s="5">
        <v>711.39</v>
      </c>
      <c r="H960" s="5">
        <v>541.16</v>
      </c>
      <c r="I960" s="5">
        <v>112.39</v>
      </c>
      <c r="J960" s="5">
        <v>1833.75</v>
      </c>
      <c r="K960" s="5">
        <v>188.37</v>
      </c>
      <c r="L960" s="5">
        <v>0</v>
      </c>
      <c r="M960" s="5">
        <v>403.42</v>
      </c>
      <c r="N960" s="5">
        <v>2.81</v>
      </c>
      <c r="O960" s="5">
        <f>VLOOKUP(B960,SWH!$A$4:$B$19,2,FALSE)</f>
        <v>0.22744500000000001</v>
      </c>
      <c r="P960" s="5">
        <f t="shared" si="63"/>
        <v>2.5825550000000002</v>
      </c>
      <c r="Q960" s="5">
        <v>0</v>
      </c>
      <c r="R960" s="5">
        <v>43.78</v>
      </c>
      <c r="S960" s="5">
        <v>0</v>
      </c>
      <c r="T960" s="5">
        <v>0</v>
      </c>
      <c r="U960" s="5">
        <v>238.15</v>
      </c>
      <c r="V960" s="5">
        <v>0</v>
      </c>
      <c r="W960" s="5">
        <f t="shared" si="61"/>
        <v>1337.9425549999999</v>
      </c>
      <c r="X960" s="5">
        <f t="shared" si="62"/>
        <v>331.28</v>
      </c>
      <c r="Y960" s="5">
        <v>3825.48</v>
      </c>
      <c r="Z960" s="5">
        <v>757.8</v>
      </c>
      <c r="AA960" s="5">
        <f t="shared" si="60"/>
        <v>4583.28</v>
      </c>
    </row>
    <row r="961" spans="1:27" x14ac:dyDescent="0.25">
      <c r="A961">
        <v>2010</v>
      </c>
      <c r="B961" t="s">
        <v>63</v>
      </c>
      <c r="C961" s="1" t="s">
        <v>14</v>
      </c>
      <c r="D961" s="5">
        <f>VLOOKUP(B961,SWH!$A$4:$C$19,3,FALSE)</f>
        <v>3804.01</v>
      </c>
      <c r="E961" s="5">
        <v>310.02999999999997</v>
      </c>
      <c r="F961" s="5">
        <v>519.92999999999995</v>
      </c>
      <c r="G961" s="5">
        <v>666.47</v>
      </c>
      <c r="H961" s="5">
        <v>541.05999999999995</v>
      </c>
      <c r="I961" s="5">
        <v>112.41</v>
      </c>
      <c r="J961" s="5">
        <v>1833.75</v>
      </c>
      <c r="K961" s="5">
        <v>188.37</v>
      </c>
      <c r="L961" s="5">
        <v>0</v>
      </c>
      <c r="M961" s="5">
        <v>397.24</v>
      </c>
      <c r="N961" s="5">
        <v>3.98</v>
      </c>
      <c r="O961" s="5">
        <f>VLOOKUP(B961,SWH!$A$4:$B$19,2,FALSE)</f>
        <v>0.22744500000000001</v>
      </c>
      <c r="P961" s="5">
        <f t="shared" si="63"/>
        <v>3.7525550000000001</v>
      </c>
      <c r="Q961" s="5">
        <v>0</v>
      </c>
      <c r="R961" s="5">
        <v>168.25</v>
      </c>
      <c r="S961" s="5">
        <v>21.36</v>
      </c>
      <c r="T961" s="5">
        <v>0</v>
      </c>
      <c r="U961" s="5">
        <v>245.02</v>
      </c>
      <c r="V961" s="5">
        <v>0</v>
      </c>
      <c r="W961" s="5">
        <f t="shared" si="61"/>
        <v>1567.1025549999999</v>
      </c>
      <c r="X961" s="5">
        <f t="shared" si="62"/>
        <v>519.92999999999995</v>
      </c>
      <c r="Y961" s="5">
        <v>4054.57</v>
      </c>
      <c r="Z961" s="5">
        <v>953.33</v>
      </c>
      <c r="AA961" s="5">
        <f t="shared" si="60"/>
        <v>5007.9000000000005</v>
      </c>
    </row>
    <row r="962" spans="1:27" x14ac:dyDescent="0.25">
      <c r="A962">
        <v>2010</v>
      </c>
      <c r="B962" t="s">
        <v>63</v>
      </c>
      <c r="C962" s="1" t="s">
        <v>2</v>
      </c>
      <c r="D962" s="5">
        <f>VLOOKUP(B962,SWH!$A$4:$C$19,3,FALSE)</f>
        <v>3804.01</v>
      </c>
      <c r="E962" s="5">
        <v>267.36</v>
      </c>
      <c r="F962" s="5">
        <v>329.1</v>
      </c>
      <c r="G962" s="5">
        <v>597.17999999999995</v>
      </c>
      <c r="H962" s="5">
        <v>541.01</v>
      </c>
      <c r="I962" s="5">
        <v>112.17</v>
      </c>
      <c r="J962" s="5">
        <v>1833.75</v>
      </c>
      <c r="K962" s="5">
        <v>188.37</v>
      </c>
      <c r="L962" s="5">
        <v>0</v>
      </c>
      <c r="M962" s="5">
        <v>447.22</v>
      </c>
      <c r="N962" s="5">
        <v>2.5499999999999998</v>
      </c>
      <c r="O962" s="5">
        <f>VLOOKUP(B962,SWH!$A$4:$B$19,2,FALSE)</f>
        <v>0.22744500000000001</v>
      </c>
      <c r="P962" s="5">
        <f t="shared" si="63"/>
        <v>2.3225549999999999</v>
      </c>
      <c r="Q962" s="5">
        <v>0</v>
      </c>
      <c r="R962" s="5">
        <v>368.3</v>
      </c>
      <c r="S962" s="5">
        <v>0</v>
      </c>
      <c r="T962" s="5">
        <v>0</v>
      </c>
      <c r="U962" s="5">
        <v>243.39</v>
      </c>
      <c r="V962" s="5">
        <v>0</v>
      </c>
      <c r="W962" s="5">
        <f t="shared" si="61"/>
        <v>1682.3825550000001</v>
      </c>
      <c r="X962" s="5">
        <f t="shared" si="62"/>
        <v>329.1</v>
      </c>
      <c r="Y962" s="5">
        <v>4169.55</v>
      </c>
      <c r="Z962" s="5">
        <v>760.87</v>
      </c>
      <c r="AA962" s="5">
        <f t="shared" ref="AA962:AA1025" si="64">SUM(Y962:Z962)</f>
        <v>4930.42</v>
      </c>
    </row>
    <row r="963" spans="1:27" x14ac:dyDescent="0.25">
      <c r="A963">
        <v>2010</v>
      </c>
      <c r="B963" t="s">
        <v>63</v>
      </c>
      <c r="C963" s="1" t="s">
        <v>18</v>
      </c>
      <c r="D963" s="5">
        <f>VLOOKUP(B963,SWH!$A$4:$C$19,3,FALSE)</f>
        <v>3804.01</v>
      </c>
      <c r="E963" s="5">
        <v>211.44</v>
      </c>
      <c r="F963" s="5">
        <v>502.79</v>
      </c>
      <c r="G963" s="5">
        <v>393.01</v>
      </c>
      <c r="H963" s="5">
        <v>541.17999999999995</v>
      </c>
      <c r="I963" s="5">
        <v>112.38</v>
      </c>
      <c r="J963" s="5">
        <v>1833.75</v>
      </c>
      <c r="K963" s="5">
        <v>188.37</v>
      </c>
      <c r="L963" s="5">
        <v>0</v>
      </c>
      <c r="M963" s="5">
        <v>400.63</v>
      </c>
      <c r="N963" s="5">
        <v>3.79</v>
      </c>
      <c r="O963" s="5">
        <f>VLOOKUP(B963,SWH!$A$4:$B$19,2,FALSE)</f>
        <v>0.22744500000000001</v>
      </c>
      <c r="P963" s="5">
        <f t="shared" si="63"/>
        <v>3.5625550000000001</v>
      </c>
      <c r="Q963" s="5">
        <v>0</v>
      </c>
      <c r="R963" s="5">
        <v>37.29</v>
      </c>
      <c r="S963" s="5">
        <v>0</v>
      </c>
      <c r="T963" s="5">
        <v>0</v>
      </c>
      <c r="U963" s="5">
        <v>246.33</v>
      </c>
      <c r="V963" s="5">
        <v>0</v>
      </c>
      <c r="W963" s="5">
        <f t="shared" ref="W963:W1026" si="65">E963+G963+M963+SUM(P963:S963)</f>
        <v>1045.9325550000001</v>
      </c>
      <c r="X963" s="5">
        <f t="shared" ref="X963:X1026" si="66">F963</f>
        <v>502.79</v>
      </c>
      <c r="Y963" s="5">
        <v>3533.48</v>
      </c>
      <c r="Z963" s="5">
        <v>937.5</v>
      </c>
      <c r="AA963" s="5">
        <f t="shared" si="64"/>
        <v>4470.9799999999996</v>
      </c>
    </row>
    <row r="964" spans="1:27" x14ac:dyDescent="0.25">
      <c r="A964">
        <v>2010</v>
      </c>
      <c r="B964" t="s">
        <v>63</v>
      </c>
      <c r="C964" s="1" t="s">
        <v>4</v>
      </c>
      <c r="D964" s="5">
        <f>VLOOKUP(B964,SWH!$A$4:$C$19,3,FALSE)</f>
        <v>3804.01</v>
      </c>
      <c r="E964" s="5">
        <v>352.13</v>
      </c>
      <c r="F964" s="5">
        <v>649.70000000000005</v>
      </c>
      <c r="G964" s="5">
        <v>468.71</v>
      </c>
      <c r="H964" s="5">
        <v>541.09</v>
      </c>
      <c r="I964" s="5">
        <v>112.24</v>
      </c>
      <c r="J964" s="5">
        <v>1833.75</v>
      </c>
      <c r="K964" s="5">
        <v>188.37</v>
      </c>
      <c r="L964" s="5">
        <v>0</v>
      </c>
      <c r="M964" s="5">
        <v>393.69</v>
      </c>
      <c r="N964" s="5">
        <v>4.57</v>
      </c>
      <c r="O964" s="5">
        <f>VLOOKUP(B964,SWH!$A$4:$B$19,2,FALSE)</f>
        <v>0.22744500000000001</v>
      </c>
      <c r="P964" s="5">
        <f t="shared" si="63"/>
        <v>4.3425549999999999</v>
      </c>
      <c r="Q964" s="5">
        <v>0</v>
      </c>
      <c r="R964" s="5">
        <v>207.1</v>
      </c>
      <c r="S964" s="5">
        <v>20.21</v>
      </c>
      <c r="T964" s="5">
        <v>0</v>
      </c>
      <c r="U964" s="5">
        <v>251.06</v>
      </c>
      <c r="V964" s="5">
        <v>0</v>
      </c>
      <c r="W964" s="5">
        <f t="shared" si="65"/>
        <v>1446.1825549999999</v>
      </c>
      <c r="X964" s="5">
        <f t="shared" si="66"/>
        <v>649.70000000000005</v>
      </c>
      <c r="Y964" s="5">
        <v>3933.5</v>
      </c>
      <c r="Z964" s="5">
        <v>1089.1300000000001</v>
      </c>
      <c r="AA964" s="5">
        <f t="shared" si="64"/>
        <v>5022.63</v>
      </c>
    </row>
    <row r="965" spans="1:27" x14ac:dyDescent="0.25">
      <c r="A965">
        <v>2010</v>
      </c>
      <c r="B965" t="s">
        <v>63</v>
      </c>
      <c r="C965" s="1" t="s">
        <v>5</v>
      </c>
      <c r="D965" s="5">
        <f>VLOOKUP(B965,SWH!$A$4:$C$19,3,FALSE)</f>
        <v>3804.01</v>
      </c>
      <c r="E965" s="5">
        <v>328.58</v>
      </c>
      <c r="F965" s="5">
        <v>469.35</v>
      </c>
      <c r="G965" s="5">
        <v>474.18</v>
      </c>
      <c r="H965" s="5">
        <v>541.03</v>
      </c>
      <c r="I965" s="5">
        <v>112.35</v>
      </c>
      <c r="J965" s="5">
        <v>1833.75</v>
      </c>
      <c r="K965" s="5">
        <v>188.37</v>
      </c>
      <c r="L965" s="5">
        <v>0</v>
      </c>
      <c r="M965" s="5">
        <v>440.23</v>
      </c>
      <c r="N965" s="5">
        <v>3.29</v>
      </c>
      <c r="O965" s="5">
        <f>VLOOKUP(B965,SWH!$A$4:$B$19,2,FALSE)</f>
        <v>0.22744500000000001</v>
      </c>
      <c r="P965" s="5">
        <f t="shared" si="63"/>
        <v>3.0625550000000001</v>
      </c>
      <c r="Q965" s="5">
        <v>0</v>
      </c>
      <c r="R965" s="5">
        <v>365.45</v>
      </c>
      <c r="S965" s="5">
        <v>0</v>
      </c>
      <c r="T965" s="5">
        <v>0</v>
      </c>
      <c r="U965" s="5">
        <v>249.02</v>
      </c>
      <c r="V965" s="5">
        <v>0</v>
      </c>
      <c r="W965" s="5">
        <f t="shared" si="65"/>
        <v>1611.502555</v>
      </c>
      <c r="X965" s="5">
        <f t="shared" si="66"/>
        <v>469.35</v>
      </c>
      <c r="Y965" s="5">
        <v>4098.87</v>
      </c>
      <c r="Z965" s="5">
        <v>906.75</v>
      </c>
      <c r="AA965" s="5">
        <f t="shared" si="64"/>
        <v>5005.62</v>
      </c>
    </row>
    <row r="966" spans="1:27" x14ac:dyDescent="0.25">
      <c r="A966">
        <v>2010</v>
      </c>
      <c r="B966" t="s">
        <v>63</v>
      </c>
      <c r="C966" s="1" t="s">
        <v>15</v>
      </c>
      <c r="D966" s="5">
        <f>VLOOKUP(B966,SWH!$A$4:$C$19,3,FALSE)</f>
        <v>3804.01</v>
      </c>
      <c r="E966" s="5">
        <v>198.32</v>
      </c>
      <c r="F966" s="5">
        <v>535.66</v>
      </c>
      <c r="G966" s="5">
        <v>290.73</v>
      </c>
      <c r="H966" s="5">
        <v>541.20000000000005</v>
      </c>
      <c r="I966" s="5">
        <v>112.33</v>
      </c>
      <c r="J966" s="5">
        <v>1833.75</v>
      </c>
      <c r="K966" s="5">
        <v>188.37</v>
      </c>
      <c r="L966" s="5">
        <v>0</v>
      </c>
      <c r="M966" s="5">
        <v>406.98</v>
      </c>
      <c r="N966" s="5">
        <v>4.0999999999999996</v>
      </c>
      <c r="O966" s="5">
        <f>VLOOKUP(B966,SWH!$A$4:$B$19,2,FALSE)</f>
        <v>0.22744500000000001</v>
      </c>
      <c r="P966" s="5">
        <f t="shared" si="63"/>
        <v>3.8725549999999997</v>
      </c>
      <c r="Q966" s="5">
        <v>0</v>
      </c>
      <c r="R966" s="5">
        <v>25.18</v>
      </c>
      <c r="S966" s="5">
        <v>0</v>
      </c>
      <c r="T966" s="5">
        <v>0</v>
      </c>
      <c r="U966" s="5">
        <v>250.58</v>
      </c>
      <c r="V966" s="5">
        <v>0</v>
      </c>
      <c r="W966" s="5">
        <f t="shared" si="65"/>
        <v>925.08255499999996</v>
      </c>
      <c r="X966" s="5">
        <f t="shared" si="66"/>
        <v>535.66</v>
      </c>
      <c r="Y966" s="5">
        <v>3412.59</v>
      </c>
      <c r="Z966" s="5">
        <v>974.62</v>
      </c>
      <c r="AA966" s="5">
        <f t="shared" si="64"/>
        <v>4387.21</v>
      </c>
    </row>
    <row r="967" spans="1:27" x14ac:dyDescent="0.25">
      <c r="A967">
        <v>2010</v>
      </c>
      <c r="B967" t="s">
        <v>63</v>
      </c>
      <c r="C967" s="1" t="s">
        <v>16</v>
      </c>
      <c r="D967" s="5">
        <f>VLOOKUP(B967,SWH!$A$4:$C$19,3,FALSE)</f>
        <v>3804.01</v>
      </c>
      <c r="E967" s="5">
        <v>456.24</v>
      </c>
      <c r="F967" s="5">
        <v>1065.31</v>
      </c>
      <c r="G967" s="5">
        <v>496.65</v>
      </c>
      <c r="H967" s="5">
        <v>541.08000000000004</v>
      </c>
      <c r="I967" s="5">
        <v>112.3</v>
      </c>
      <c r="J967" s="5">
        <v>1833.75</v>
      </c>
      <c r="K967" s="5">
        <v>188.37</v>
      </c>
      <c r="L967" s="5">
        <v>0</v>
      </c>
      <c r="M967" s="5">
        <v>419.72</v>
      </c>
      <c r="N967" s="5">
        <v>7.35</v>
      </c>
      <c r="O967" s="5">
        <f>VLOOKUP(B967,SWH!$A$4:$B$19,2,FALSE)</f>
        <v>0.22744500000000001</v>
      </c>
      <c r="P967" s="5">
        <f t="shared" si="63"/>
        <v>7.1225549999999993</v>
      </c>
      <c r="Q967" s="5">
        <v>0</v>
      </c>
      <c r="R967" s="5">
        <v>352.61</v>
      </c>
      <c r="S967" s="5">
        <v>21.21</v>
      </c>
      <c r="T967" s="5">
        <v>0</v>
      </c>
      <c r="U967" s="5">
        <v>256.56</v>
      </c>
      <c r="V967" s="5">
        <v>0</v>
      </c>
      <c r="W967" s="5">
        <f t="shared" si="65"/>
        <v>1753.5525550000002</v>
      </c>
      <c r="X967" s="5">
        <f t="shared" si="66"/>
        <v>1065.31</v>
      </c>
      <c r="Y967" s="5">
        <v>4240.91</v>
      </c>
      <c r="Z967" s="5">
        <v>1510.25</v>
      </c>
      <c r="AA967" s="5">
        <f t="shared" si="64"/>
        <v>5751.16</v>
      </c>
    </row>
    <row r="968" spans="1:27" x14ac:dyDescent="0.25">
      <c r="A968">
        <v>2010</v>
      </c>
      <c r="B968" t="s">
        <v>63</v>
      </c>
      <c r="C968" s="1" t="s">
        <v>9</v>
      </c>
      <c r="D968" s="5">
        <f>VLOOKUP(B968,SWH!$A$4:$C$19,3,FALSE)</f>
        <v>3804.01</v>
      </c>
      <c r="E968" s="5">
        <v>421.94</v>
      </c>
      <c r="F968" s="5">
        <v>947.09</v>
      </c>
      <c r="G968" s="5">
        <v>389.11</v>
      </c>
      <c r="H968" s="5">
        <v>541.13</v>
      </c>
      <c r="I968" s="5">
        <v>112.16</v>
      </c>
      <c r="J968" s="5">
        <v>1833.75</v>
      </c>
      <c r="K968" s="5">
        <v>188.37</v>
      </c>
      <c r="L968" s="5">
        <v>0</v>
      </c>
      <c r="M968" s="5">
        <v>445.36</v>
      </c>
      <c r="N968" s="5">
        <v>6.98</v>
      </c>
      <c r="O968" s="5">
        <f>VLOOKUP(B968,SWH!$A$4:$B$19,2,FALSE)</f>
        <v>0.22744500000000001</v>
      </c>
      <c r="P968" s="5">
        <f t="shared" si="63"/>
        <v>6.7525550000000001</v>
      </c>
      <c r="Q968" s="5">
        <v>0</v>
      </c>
      <c r="R968" s="5">
        <v>465.97</v>
      </c>
      <c r="S968" s="5">
        <v>0</v>
      </c>
      <c r="T968" s="5">
        <v>0</v>
      </c>
      <c r="U968" s="5">
        <v>255.16</v>
      </c>
      <c r="V968" s="5">
        <v>0</v>
      </c>
      <c r="W968" s="5">
        <f t="shared" si="65"/>
        <v>1729.1325549999999</v>
      </c>
      <c r="X968" s="5">
        <f t="shared" si="66"/>
        <v>947.09</v>
      </c>
      <c r="Y968" s="5">
        <v>4216.41</v>
      </c>
      <c r="Z968" s="5">
        <v>1390.62</v>
      </c>
      <c r="AA968" s="5">
        <f t="shared" si="64"/>
        <v>5607.03</v>
      </c>
    </row>
    <row r="969" spans="1:27" x14ac:dyDescent="0.25">
      <c r="A969">
        <v>2010</v>
      </c>
      <c r="B969" t="s">
        <v>63</v>
      </c>
      <c r="C969" s="1" t="s">
        <v>12</v>
      </c>
      <c r="D969" s="5">
        <f>VLOOKUP(B969,SWH!$A$4:$C$19,3,FALSE)</f>
        <v>3804.01</v>
      </c>
      <c r="E969" s="5">
        <v>508.71</v>
      </c>
      <c r="F969" s="5">
        <v>1303.55</v>
      </c>
      <c r="G969" s="5">
        <v>412.29</v>
      </c>
      <c r="H969" s="5">
        <v>541.08000000000004</v>
      </c>
      <c r="I969" s="5">
        <v>112.33</v>
      </c>
      <c r="J969" s="5">
        <v>1833.75</v>
      </c>
      <c r="K969" s="5">
        <v>188.37</v>
      </c>
      <c r="L969" s="5">
        <v>0</v>
      </c>
      <c r="M969" s="5">
        <v>428.17</v>
      </c>
      <c r="N969" s="5">
        <v>8.31</v>
      </c>
      <c r="O969" s="5">
        <f>VLOOKUP(B969,SWH!$A$4:$B$19,2,FALSE)</f>
        <v>0.22744500000000001</v>
      </c>
      <c r="P969" s="5">
        <f t="shared" si="63"/>
        <v>8.082555000000001</v>
      </c>
      <c r="Q969" s="5">
        <v>0</v>
      </c>
      <c r="R969" s="5">
        <v>453.32</v>
      </c>
      <c r="S969" s="5">
        <v>21.47</v>
      </c>
      <c r="T969" s="5">
        <v>0</v>
      </c>
      <c r="U969" s="5">
        <v>263.16000000000003</v>
      </c>
      <c r="V969" s="5">
        <v>0</v>
      </c>
      <c r="W969" s="5">
        <f t="shared" si="65"/>
        <v>1832.042555</v>
      </c>
      <c r="X969" s="5">
        <f t="shared" si="66"/>
        <v>1303.55</v>
      </c>
      <c r="Y969" s="5">
        <v>4319.43</v>
      </c>
      <c r="Z969" s="5">
        <v>1755.08</v>
      </c>
      <c r="AA969" s="5">
        <f t="shared" si="64"/>
        <v>6074.51</v>
      </c>
    </row>
    <row r="970" spans="1:27" x14ac:dyDescent="0.25">
      <c r="A970">
        <v>2010</v>
      </c>
      <c r="B970" t="s">
        <v>63</v>
      </c>
      <c r="C970" s="1" t="s">
        <v>8</v>
      </c>
      <c r="D970" s="5">
        <f>VLOOKUP(B970,SWH!$A$4:$C$19,3,FALSE)</f>
        <v>3804.01</v>
      </c>
      <c r="E970" s="5">
        <v>664.83</v>
      </c>
      <c r="F970" s="5">
        <v>1992.63</v>
      </c>
      <c r="G970" s="5">
        <v>240.85</v>
      </c>
      <c r="H970" s="5">
        <v>541.53</v>
      </c>
      <c r="I970" s="5">
        <v>112.98</v>
      </c>
      <c r="J970" s="5">
        <v>1833.75</v>
      </c>
      <c r="K970" s="5">
        <v>188.37</v>
      </c>
      <c r="L970" s="5">
        <v>0</v>
      </c>
      <c r="M970" s="5">
        <v>429.59</v>
      </c>
      <c r="N970" s="5">
        <v>10.61</v>
      </c>
      <c r="O970" s="5">
        <f>VLOOKUP(B970,SWH!$A$4:$B$19,2,FALSE)</f>
        <v>0.22744500000000001</v>
      </c>
      <c r="P970" s="5">
        <f t="shared" si="63"/>
        <v>10.382555</v>
      </c>
      <c r="Q970" s="5">
        <v>0</v>
      </c>
      <c r="R970" s="5">
        <v>568.13</v>
      </c>
      <c r="S970" s="5">
        <v>0</v>
      </c>
      <c r="T970" s="5">
        <v>0</v>
      </c>
      <c r="U970" s="5">
        <v>272.32</v>
      </c>
      <c r="V970" s="5">
        <v>0</v>
      </c>
      <c r="W970" s="5">
        <f t="shared" si="65"/>
        <v>1913.782555</v>
      </c>
      <c r="X970" s="5">
        <f t="shared" si="66"/>
        <v>1992.63</v>
      </c>
      <c r="Y970" s="5">
        <v>4402.26</v>
      </c>
      <c r="Z970" s="5">
        <v>2453.3200000000002</v>
      </c>
      <c r="AA970" s="5">
        <f t="shared" si="64"/>
        <v>6855.58</v>
      </c>
    </row>
    <row r="971" spans="1:27" x14ac:dyDescent="0.25">
      <c r="A971">
        <v>2013</v>
      </c>
      <c r="B971" t="s">
        <v>63</v>
      </c>
      <c r="C971" s="1" t="s">
        <v>10</v>
      </c>
      <c r="D971" s="5">
        <f>VLOOKUP(B971,SWH!$A$4:$C$19,3,FALSE)</f>
        <v>3804.01</v>
      </c>
      <c r="E971" s="5">
        <v>118.94</v>
      </c>
      <c r="F971" s="5">
        <v>354.64</v>
      </c>
      <c r="G971" s="5">
        <v>2074.91</v>
      </c>
      <c r="H971" s="5">
        <v>500.32</v>
      </c>
      <c r="I971" s="5">
        <v>112.36</v>
      </c>
      <c r="J971" s="5">
        <v>1829.4</v>
      </c>
      <c r="K971" s="5">
        <v>188.37</v>
      </c>
      <c r="L971" s="5">
        <v>0</v>
      </c>
      <c r="M971" s="5">
        <v>407.75</v>
      </c>
      <c r="N971" s="5">
        <v>3.15</v>
      </c>
      <c r="O971" s="5">
        <f>VLOOKUP(B971,SWH!$A$4:$B$19,2,FALSE)</f>
        <v>0.22744500000000001</v>
      </c>
      <c r="P971" s="5">
        <f t="shared" si="63"/>
        <v>2.922555</v>
      </c>
      <c r="Q971" s="5">
        <v>0</v>
      </c>
      <c r="R971" s="5">
        <v>0</v>
      </c>
      <c r="S971" s="5">
        <v>30.21</v>
      </c>
      <c r="T971" s="5">
        <v>0</v>
      </c>
      <c r="U971" s="5">
        <v>236.98</v>
      </c>
      <c r="V971" s="5">
        <v>0</v>
      </c>
      <c r="W971" s="5">
        <f t="shared" si="65"/>
        <v>2634.732555</v>
      </c>
      <c r="X971" s="5">
        <f t="shared" si="66"/>
        <v>354.64</v>
      </c>
      <c r="Y971" s="5">
        <v>5077.04</v>
      </c>
      <c r="Z971" s="5">
        <v>780</v>
      </c>
      <c r="AA971" s="5">
        <f t="shared" si="64"/>
        <v>5857.04</v>
      </c>
    </row>
    <row r="972" spans="1:27" x14ac:dyDescent="0.25">
      <c r="A972">
        <v>2013</v>
      </c>
      <c r="B972" t="s">
        <v>63</v>
      </c>
      <c r="C972" s="1" t="s">
        <v>6</v>
      </c>
      <c r="D972" s="5">
        <f>VLOOKUP(B972,SWH!$A$4:$C$19,3,FALSE)</f>
        <v>3804.01</v>
      </c>
      <c r="E972" s="5">
        <v>151.61000000000001</v>
      </c>
      <c r="F972" s="5">
        <v>372.79</v>
      </c>
      <c r="G972" s="5">
        <v>1904.87</v>
      </c>
      <c r="H972" s="5">
        <v>501.7</v>
      </c>
      <c r="I972" s="5">
        <v>112.34</v>
      </c>
      <c r="J972" s="5">
        <v>1829.4</v>
      </c>
      <c r="K972" s="5">
        <v>188.37</v>
      </c>
      <c r="L972" s="5">
        <v>0</v>
      </c>
      <c r="M972" s="5">
        <v>393.17</v>
      </c>
      <c r="N972" s="5">
        <v>3.24</v>
      </c>
      <c r="O972" s="5">
        <f>VLOOKUP(B972,SWH!$A$4:$B$19,2,FALSE)</f>
        <v>0.22744500000000001</v>
      </c>
      <c r="P972" s="5">
        <f t="shared" si="63"/>
        <v>3.0125550000000003</v>
      </c>
      <c r="Q972" s="5">
        <v>0</v>
      </c>
      <c r="R972" s="5">
        <v>0.5</v>
      </c>
      <c r="S972" s="5">
        <v>0</v>
      </c>
      <c r="T972" s="5">
        <v>0</v>
      </c>
      <c r="U972" s="5">
        <v>236.98</v>
      </c>
      <c r="V972" s="5">
        <v>0</v>
      </c>
      <c r="W972" s="5">
        <f t="shared" si="65"/>
        <v>2453.1625549999999</v>
      </c>
      <c r="X972" s="5">
        <f t="shared" si="66"/>
        <v>372.79</v>
      </c>
      <c r="Y972" s="5">
        <v>4896.84</v>
      </c>
      <c r="Z972" s="5">
        <v>798.14</v>
      </c>
      <c r="AA972" s="5">
        <f t="shared" si="64"/>
        <v>5694.9800000000005</v>
      </c>
    </row>
    <row r="973" spans="1:27" x14ac:dyDescent="0.25">
      <c r="A973">
        <v>2013</v>
      </c>
      <c r="B973" t="s">
        <v>63</v>
      </c>
      <c r="C973" s="1" t="s">
        <v>11</v>
      </c>
      <c r="D973" s="5">
        <f>VLOOKUP(B973,SWH!$A$4:$C$19,3,FALSE)</f>
        <v>3804.01</v>
      </c>
      <c r="E973" s="5">
        <v>138.6</v>
      </c>
      <c r="F973" s="5">
        <v>359.81</v>
      </c>
      <c r="G973" s="5">
        <v>1555.72</v>
      </c>
      <c r="H973" s="5">
        <v>504.08</v>
      </c>
      <c r="I973" s="5">
        <v>112.36</v>
      </c>
      <c r="J973" s="5">
        <v>1829.4</v>
      </c>
      <c r="K973" s="5">
        <v>188.37</v>
      </c>
      <c r="L973" s="5">
        <v>0</v>
      </c>
      <c r="M973" s="5">
        <v>383.56</v>
      </c>
      <c r="N973" s="5">
        <v>3.4</v>
      </c>
      <c r="O973" s="5">
        <f>VLOOKUP(B973,SWH!$A$4:$B$19,2,FALSE)</f>
        <v>0.22744500000000001</v>
      </c>
      <c r="P973" s="5">
        <f t="shared" si="63"/>
        <v>3.172555</v>
      </c>
      <c r="Q973" s="5">
        <v>0</v>
      </c>
      <c r="R973" s="5">
        <v>0</v>
      </c>
      <c r="S973" s="5">
        <v>30.21</v>
      </c>
      <c r="T973" s="5">
        <v>0</v>
      </c>
      <c r="U973" s="5">
        <v>236.98</v>
      </c>
      <c r="V973" s="5">
        <v>0</v>
      </c>
      <c r="W973" s="5">
        <f t="shared" si="65"/>
        <v>2111.2625550000002</v>
      </c>
      <c r="X973" s="5">
        <f t="shared" si="66"/>
        <v>359.81</v>
      </c>
      <c r="Y973" s="5">
        <v>4557.3100000000004</v>
      </c>
      <c r="Z973" s="5">
        <v>785.17</v>
      </c>
      <c r="AA973" s="5">
        <f t="shared" si="64"/>
        <v>5342.4800000000005</v>
      </c>
    </row>
    <row r="974" spans="1:27" x14ac:dyDescent="0.25">
      <c r="A974">
        <v>2013</v>
      </c>
      <c r="B974" t="s">
        <v>63</v>
      </c>
      <c r="C974" s="1" t="s">
        <v>13</v>
      </c>
      <c r="D974" s="5">
        <f>VLOOKUP(B974,SWH!$A$4:$C$19,3,FALSE)</f>
        <v>3804.01</v>
      </c>
      <c r="E974" s="5">
        <v>157.78</v>
      </c>
      <c r="F974" s="5">
        <v>347.44</v>
      </c>
      <c r="G974" s="5">
        <v>1633.07</v>
      </c>
      <c r="H974" s="5">
        <v>503.66</v>
      </c>
      <c r="I974" s="5">
        <v>112.19</v>
      </c>
      <c r="J974" s="5">
        <v>1829.4</v>
      </c>
      <c r="K974" s="5">
        <v>188.37</v>
      </c>
      <c r="L974" s="5">
        <v>0</v>
      </c>
      <c r="M974" s="5">
        <v>380.46</v>
      </c>
      <c r="N974" s="5">
        <v>2.79</v>
      </c>
      <c r="O974" s="5">
        <f>VLOOKUP(B974,SWH!$A$4:$B$19,2,FALSE)</f>
        <v>0.22744500000000001</v>
      </c>
      <c r="P974" s="5">
        <f t="shared" si="63"/>
        <v>2.5625550000000001</v>
      </c>
      <c r="Q974" s="5">
        <v>0</v>
      </c>
      <c r="R974" s="5">
        <v>1.07</v>
      </c>
      <c r="S974" s="5">
        <v>0</v>
      </c>
      <c r="T974" s="5">
        <v>0</v>
      </c>
      <c r="U974" s="5">
        <v>236.98</v>
      </c>
      <c r="V974" s="5">
        <v>0</v>
      </c>
      <c r="W974" s="5">
        <f t="shared" si="65"/>
        <v>2174.9425550000001</v>
      </c>
      <c r="X974" s="5">
        <f t="shared" si="66"/>
        <v>347.44</v>
      </c>
      <c r="Y974" s="5">
        <v>4620.42</v>
      </c>
      <c r="Z974" s="5">
        <v>772.8</v>
      </c>
      <c r="AA974" s="5">
        <f t="shared" si="64"/>
        <v>5393.22</v>
      </c>
    </row>
    <row r="975" spans="1:27" x14ac:dyDescent="0.25">
      <c r="A975">
        <v>2013</v>
      </c>
      <c r="B975" t="s">
        <v>63</v>
      </c>
      <c r="C975" s="1" t="s">
        <v>19</v>
      </c>
      <c r="D975" s="5">
        <f>VLOOKUP(B975,SWH!$A$4:$C$19,3,FALSE)</f>
        <v>3804.01</v>
      </c>
      <c r="E975" s="5">
        <v>232.74</v>
      </c>
      <c r="F975" s="5">
        <v>371.54</v>
      </c>
      <c r="G975" s="5">
        <v>1376.65</v>
      </c>
      <c r="H975" s="5">
        <v>504.48</v>
      </c>
      <c r="I975" s="5">
        <v>112.15</v>
      </c>
      <c r="J975" s="5">
        <v>1829.4</v>
      </c>
      <c r="K975" s="5">
        <v>188.37</v>
      </c>
      <c r="L975" s="5">
        <v>0</v>
      </c>
      <c r="M975" s="5">
        <v>365.35</v>
      </c>
      <c r="N975" s="5">
        <v>3.06</v>
      </c>
      <c r="O975" s="5">
        <f>VLOOKUP(B975,SWH!$A$4:$B$19,2,FALSE)</f>
        <v>0.22744500000000001</v>
      </c>
      <c r="P975" s="5">
        <f t="shared" si="63"/>
        <v>2.8325550000000002</v>
      </c>
      <c r="Q975" s="5">
        <v>0</v>
      </c>
      <c r="R975" s="5">
        <v>20.170000000000002</v>
      </c>
      <c r="S975" s="5">
        <v>24.59</v>
      </c>
      <c r="T975" s="5">
        <v>0</v>
      </c>
      <c r="U975" s="5">
        <v>236.98</v>
      </c>
      <c r="V975" s="5">
        <v>0</v>
      </c>
      <c r="W975" s="5">
        <f t="shared" si="65"/>
        <v>2022.3325550000002</v>
      </c>
      <c r="X975" s="5">
        <f t="shared" si="66"/>
        <v>371.54</v>
      </c>
      <c r="Y975" s="5">
        <v>4468.59</v>
      </c>
      <c r="Z975" s="5">
        <v>796.9</v>
      </c>
      <c r="AA975" s="5">
        <f t="shared" si="64"/>
        <v>5265.49</v>
      </c>
    </row>
    <row r="976" spans="1:27" x14ac:dyDescent="0.25">
      <c r="A976">
        <v>2013</v>
      </c>
      <c r="B976" t="s">
        <v>63</v>
      </c>
      <c r="C976" s="1" t="s">
        <v>20</v>
      </c>
      <c r="D976" s="5">
        <f>VLOOKUP(B976,SWH!$A$4:$C$19,3,FALSE)</f>
        <v>3804.01</v>
      </c>
      <c r="E976" s="5">
        <v>154.84</v>
      </c>
      <c r="F976" s="5">
        <v>311.63</v>
      </c>
      <c r="G976" s="5">
        <v>1012.21</v>
      </c>
      <c r="H976" s="5">
        <v>506.31</v>
      </c>
      <c r="I976" s="5">
        <v>112.24</v>
      </c>
      <c r="J976" s="5">
        <v>1829.4</v>
      </c>
      <c r="K976" s="5">
        <v>188.37</v>
      </c>
      <c r="L976" s="5">
        <v>0</v>
      </c>
      <c r="M976" s="5">
        <v>382.93</v>
      </c>
      <c r="N976" s="5">
        <v>2.7</v>
      </c>
      <c r="O976" s="5">
        <f>VLOOKUP(B976,SWH!$A$4:$B$19,2,FALSE)</f>
        <v>0.22744500000000001</v>
      </c>
      <c r="P976" s="5">
        <f t="shared" si="63"/>
        <v>2.4725550000000003</v>
      </c>
      <c r="Q976" s="5">
        <v>0</v>
      </c>
      <c r="R976" s="5">
        <v>166.61</v>
      </c>
      <c r="S976" s="5">
        <v>0</v>
      </c>
      <c r="T976" s="5">
        <v>0</v>
      </c>
      <c r="U976" s="5">
        <v>237.12</v>
      </c>
      <c r="V976" s="5">
        <v>0</v>
      </c>
      <c r="W976" s="5">
        <f t="shared" si="65"/>
        <v>1719.062555</v>
      </c>
      <c r="X976" s="5">
        <f t="shared" si="66"/>
        <v>311.63</v>
      </c>
      <c r="Y976" s="5">
        <v>4167.24</v>
      </c>
      <c r="Z976" s="5">
        <v>737.13</v>
      </c>
      <c r="AA976" s="5">
        <f t="shared" si="64"/>
        <v>4904.37</v>
      </c>
    </row>
    <row r="977" spans="1:27" x14ac:dyDescent="0.25">
      <c r="A977">
        <v>2013</v>
      </c>
      <c r="B977" t="s">
        <v>63</v>
      </c>
      <c r="C977" s="1" t="s">
        <v>3</v>
      </c>
      <c r="D977" s="5">
        <f>VLOOKUP(B977,SWH!$A$4:$C$19,3,FALSE)</f>
        <v>3804.01</v>
      </c>
      <c r="E977" s="5">
        <v>329.68</v>
      </c>
      <c r="F977" s="5">
        <v>414.56</v>
      </c>
      <c r="G977" s="5">
        <v>894.81</v>
      </c>
      <c r="H977" s="5">
        <v>505.26</v>
      </c>
      <c r="I977" s="5">
        <v>112.22</v>
      </c>
      <c r="J977" s="5">
        <v>1829.4</v>
      </c>
      <c r="K977" s="5">
        <v>188.37</v>
      </c>
      <c r="L977" s="5">
        <v>0</v>
      </c>
      <c r="M977" s="5">
        <v>370.96</v>
      </c>
      <c r="N977" s="5">
        <v>3.38</v>
      </c>
      <c r="O977" s="5">
        <f>VLOOKUP(B977,SWH!$A$4:$B$19,2,FALSE)</f>
        <v>0.22744500000000001</v>
      </c>
      <c r="P977" s="5">
        <f t="shared" si="63"/>
        <v>3.152555</v>
      </c>
      <c r="Q977" s="5">
        <v>0</v>
      </c>
      <c r="R977" s="5">
        <v>94</v>
      </c>
      <c r="S977" s="5">
        <v>19.670000000000002</v>
      </c>
      <c r="T977" s="5">
        <v>0</v>
      </c>
      <c r="U977" s="5">
        <v>240.4</v>
      </c>
      <c r="V977" s="5">
        <v>0</v>
      </c>
      <c r="W977" s="5">
        <f t="shared" si="65"/>
        <v>1712.272555</v>
      </c>
      <c r="X977" s="5">
        <f t="shared" si="66"/>
        <v>414.56</v>
      </c>
      <c r="Y977" s="5">
        <v>4159.37</v>
      </c>
      <c r="Z977" s="5">
        <v>843.34</v>
      </c>
      <c r="AA977" s="5">
        <f t="shared" si="64"/>
        <v>5002.71</v>
      </c>
    </row>
    <row r="978" spans="1:27" x14ac:dyDescent="0.25">
      <c r="A978">
        <v>2013</v>
      </c>
      <c r="B978" t="s">
        <v>63</v>
      </c>
      <c r="C978" s="1" t="s">
        <v>7</v>
      </c>
      <c r="D978" s="5">
        <f>VLOOKUP(B978,SWH!$A$4:$C$19,3,FALSE)</f>
        <v>3804.01</v>
      </c>
      <c r="E978" s="5">
        <v>149.38</v>
      </c>
      <c r="F978" s="5">
        <v>339.85</v>
      </c>
      <c r="G978" s="5">
        <v>767.26</v>
      </c>
      <c r="H978" s="5">
        <v>505.4</v>
      </c>
      <c r="I978" s="5">
        <v>112.21</v>
      </c>
      <c r="J978" s="5">
        <v>1829.4</v>
      </c>
      <c r="K978" s="5">
        <v>188.37</v>
      </c>
      <c r="L978" s="5">
        <v>0</v>
      </c>
      <c r="M978" s="5">
        <v>379.56</v>
      </c>
      <c r="N978" s="5">
        <v>2.81</v>
      </c>
      <c r="O978" s="5">
        <f>VLOOKUP(B978,SWH!$A$4:$B$19,2,FALSE)</f>
        <v>0.22744500000000001</v>
      </c>
      <c r="P978" s="5">
        <f t="shared" si="63"/>
        <v>2.5825550000000002</v>
      </c>
      <c r="Q978" s="5">
        <v>0</v>
      </c>
      <c r="R978" s="5">
        <v>143.05000000000001</v>
      </c>
      <c r="S978" s="5">
        <v>0</v>
      </c>
      <c r="T978" s="5">
        <v>0</v>
      </c>
      <c r="U978" s="5">
        <v>239.16</v>
      </c>
      <c r="V978" s="5">
        <v>0</v>
      </c>
      <c r="W978" s="5">
        <f t="shared" si="65"/>
        <v>1441.832555</v>
      </c>
      <c r="X978" s="5">
        <f t="shared" si="66"/>
        <v>339.85</v>
      </c>
      <c r="Y978" s="5">
        <v>3889.08</v>
      </c>
      <c r="Z978" s="5">
        <v>767.39</v>
      </c>
      <c r="AA978" s="5">
        <f t="shared" si="64"/>
        <v>4656.47</v>
      </c>
    </row>
    <row r="979" spans="1:27" x14ac:dyDescent="0.25">
      <c r="A979">
        <v>2013</v>
      </c>
      <c r="B979" t="s">
        <v>63</v>
      </c>
      <c r="C979" s="1" t="s">
        <v>17</v>
      </c>
      <c r="D979" s="5">
        <f>VLOOKUP(B979,SWH!$A$4:$C$19,3,FALSE)</f>
        <v>3804.01</v>
      </c>
      <c r="E979" s="5">
        <v>152.94</v>
      </c>
      <c r="F979" s="5">
        <v>395.22</v>
      </c>
      <c r="G979" s="5">
        <v>696.88</v>
      </c>
      <c r="H979" s="5">
        <v>505.07</v>
      </c>
      <c r="I979" s="5">
        <v>112.39</v>
      </c>
      <c r="J979" s="5">
        <v>1829.4</v>
      </c>
      <c r="K979" s="5">
        <v>188.37</v>
      </c>
      <c r="L979" s="5">
        <v>0</v>
      </c>
      <c r="M979" s="5">
        <v>357.4</v>
      </c>
      <c r="N979" s="5">
        <v>3.3</v>
      </c>
      <c r="O979" s="5">
        <f>VLOOKUP(B979,SWH!$A$4:$B$19,2,FALSE)</f>
        <v>0.22744500000000001</v>
      </c>
      <c r="P979" s="5">
        <f t="shared" si="63"/>
        <v>3.0725549999999999</v>
      </c>
      <c r="Q979" s="5">
        <v>0</v>
      </c>
      <c r="R979" s="5">
        <v>36.67</v>
      </c>
      <c r="S979" s="5">
        <v>0</v>
      </c>
      <c r="T979" s="5">
        <v>0</v>
      </c>
      <c r="U979" s="5">
        <v>238.15</v>
      </c>
      <c r="V979" s="5">
        <v>0</v>
      </c>
      <c r="W979" s="5">
        <f t="shared" si="65"/>
        <v>1246.9625549999998</v>
      </c>
      <c r="X979" s="5">
        <f t="shared" si="66"/>
        <v>395.22</v>
      </c>
      <c r="Y979" s="5">
        <v>3694.05</v>
      </c>
      <c r="Z979" s="5">
        <v>821.75</v>
      </c>
      <c r="AA979" s="5">
        <f t="shared" si="64"/>
        <v>4515.8</v>
      </c>
    </row>
    <row r="980" spans="1:27" x14ac:dyDescent="0.25">
      <c r="A980">
        <v>2013</v>
      </c>
      <c r="B980" t="s">
        <v>63</v>
      </c>
      <c r="C980" s="1" t="s">
        <v>14</v>
      </c>
      <c r="D980" s="5">
        <f>VLOOKUP(B980,SWH!$A$4:$C$19,3,FALSE)</f>
        <v>3804.01</v>
      </c>
      <c r="E980" s="5">
        <v>210.53</v>
      </c>
      <c r="F980" s="5">
        <v>528.02</v>
      </c>
      <c r="G980" s="5">
        <v>651.15</v>
      </c>
      <c r="H980" s="5">
        <v>500.71</v>
      </c>
      <c r="I980" s="5">
        <v>112.41</v>
      </c>
      <c r="J980" s="5">
        <v>1829.4</v>
      </c>
      <c r="K980" s="5">
        <v>188.37</v>
      </c>
      <c r="L980" s="5">
        <v>0</v>
      </c>
      <c r="M980" s="5">
        <v>384.07</v>
      </c>
      <c r="N980" s="5">
        <v>4.1100000000000003</v>
      </c>
      <c r="O980" s="5">
        <f>VLOOKUP(B980,SWH!$A$4:$B$19,2,FALSE)</f>
        <v>0.22744500000000001</v>
      </c>
      <c r="P980" s="5">
        <f t="shared" si="63"/>
        <v>3.8825550000000004</v>
      </c>
      <c r="Q980" s="5">
        <v>0</v>
      </c>
      <c r="R980" s="5">
        <v>153.12</v>
      </c>
      <c r="S980" s="5">
        <v>21.06</v>
      </c>
      <c r="T980" s="5">
        <v>0</v>
      </c>
      <c r="U980" s="5">
        <v>245.02</v>
      </c>
      <c r="V980" s="5">
        <v>0</v>
      </c>
      <c r="W980" s="5">
        <f t="shared" si="65"/>
        <v>1423.812555</v>
      </c>
      <c r="X980" s="5">
        <f t="shared" si="66"/>
        <v>528.02</v>
      </c>
      <c r="Y980" s="5">
        <v>3866.57</v>
      </c>
      <c r="Z980" s="5">
        <v>961.42</v>
      </c>
      <c r="AA980" s="5">
        <f t="shared" si="64"/>
        <v>4827.99</v>
      </c>
    </row>
    <row r="981" spans="1:27" x14ac:dyDescent="0.25">
      <c r="A981">
        <v>2013</v>
      </c>
      <c r="B981" t="s">
        <v>63</v>
      </c>
      <c r="C981" s="1" t="s">
        <v>2</v>
      </c>
      <c r="D981" s="5">
        <f>VLOOKUP(B981,SWH!$A$4:$C$19,3,FALSE)</f>
        <v>3804.01</v>
      </c>
      <c r="E981" s="5">
        <v>134.65</v>
      </c>
      <c r="F981" s="5">
        <v>380.91</v>
      </c>
      <c r="G981" s="5">
        <v>572.41999999999996</v>
      </c>
      <c r="H981" s="5">
        <v>500.99</v>
      </c>
      <c r="I981" s="5">
        <v>112.17</v>
      </c>
      <c r="J981" s="5">
        <v>1829.4</v>
      </c>
      <c r="K981" s="5">
        <v>188.37</v>
      </c>
      <c r="L981" s="5">
        <v>0</v>
      </c>
      <c r="M981" s="5">
        <v>411.39</v>
      </c>
      <c r="N981" s="5">
        <v>3</v>
      </c>
      <c r="O981" s="5">
        <f>VLOOKUP(B981,SWH!$A$4:$B$19,2,FALSE)</f>
        <v>0.22744500000000001</v>
      </c>
      <c r="P981" s="5">
        <f t="shared" si="63"/>
        <v>2.7725550000000001</v>
      </c>
      <c r="Q981" s="5">
        <v>0</v>
      </c>
      <c r="R981" s="5">
        <v>188.04</v>
      </c>
      <c r="S981" s="5">
        <v>0</v>
      </c>
      <c r="T981" s="5">
        <v>0</v>
      </c>
      <c r="U981" s="5">
        <v>243.39</v>
      </c>
      <c r="V981" s="5">
        <v>0</v>
      </c>
      <c r="W981" s="5">
        <f t="shared" si="65"/>
        <v>1309.272555</v>
      </c>
      <c r="X981" s="5">
        <f t="shared" si="66"/>
        <v>380.91</v>
      </c>
      <c r="Y981" s="5">
        <v>3752.07</v>
      </c>
      <c r="Z981" s="5">
        <v>812.68</v>
      </c>
      <c r="AA981" s="5">
        <f t="shared" si="64"/>
        <v>4564.75</v>
      </c>
    </row>
    <row r="982" spans="1:27" x14ac:dyDescent="0.25">
      <c r="A982">
        <v>2013</v>
      </c>
      <c r="B982" t="s">
        <v>63</v>
      </c>
      <c r="C982" s="1" t="s">
        <v>18</v>
      </c>
      <c r="D982" s="5">
        <f>VLOOKUP(B982,SWH!$A$4:$C$19,3,FALSE)</f>
        <v>3804.01</v>
      </c>
      <c r="E982" s="5">
        <v>172.09</v>
      </c>
      <c r="F982" s="5">
        <v>490.14</v>
      </c>
      <c r="G982" s="5">
        <v>387.51</v>
      </c>
      <c r="H982" s="5">
        <v>503.12</v>
      </c>
      <c r="I982" s="5">
        <v>112.38</v>
      </c>
      <c r="J982" s="5">
        <v>1829.4</v>
      </c>
      <c r="K982" s="5">
        <v>188.37</v>
      </c>
      <c r="L982" s="5">
        <v>0</v>
      </c>
      <c r="M982" s="5">
        <v>375.5</v>
      </c>
      <c r="N982" s="5">
        <v>3.87</v>
      </c>
      <c r="O982" s="5">
        <f>VLOOKUP(B982,SWH!$A$4:$B$19,2,FALSE)</f>
        <v>0.22744500000000001</v>
      </c>
      <c r="P982" s="5">
        <f t="shared" si="63"/>
        <v>3.6425550000000002</v>
      </c>
      <c r="Q982" s="5">
        <v>0</v>
      </c>
      <c r="R982" s="5">
        <v>48.42</v>
      </c>
      <c r="S982" s="5">
        <v>0</v>
      </c>
      <c r="T982" s="5">
        <v>0</v>
      </c>
      <c r="U982" s="5">
        <v>246.32</v>
      </c>
      <c r="V982" s="5">
        <v>0</v>
      </c>
      <c r="W982" s="5">
        <f t="shared" si="65"/>
        <v>987.162555</v>
      </c>
      <c r="X982" s="5">
        <f t="shared" si="66"/>
        <v>490.14</v>
      </c>
      <c r="Y982" s="5">
        <v>3432.3</v>
      </c>
      <c r="Z982" s="5">
        <v>924.84</v>
      </c>
      <c r="AA982" s="5">
        <f t="shared" si="64"/>
        <v>4357.1400000000003</v>
      </c>
    </row>
    <row r="983" spans="1:27" x14ac:dyDescent="0.25">
      <c r="A983">
        <v>2013</v>
      </c>
      <c r="B983" t="s">
        <v>63</v>
      </c>
      <c r="C983" s="1" t="s">
        <v>4</v>
      </c>
      <c r="D983" s="5">
        <f>VLOOKUP(B983,SWH!$A$4:$C$19,3,FALSE)</f>
        <v>3804.01</v>
      </c>
      <c r="E983" s="5">
        <v>241.22</v>
      </c>
      <c r="F983" s="5">
        <v>668.34</v>
      </c>
      <c r="G983" s="5">
        <v>459.97</v>
      </c>
      <c r="H983" s="5">
        <v>501.37</v>
      </c>
      <c r="I983" s="5">
        <v>112.24</v>
      </c>
      <c r="J983" s="5">
        <v>1829.4</v>
      </c>
      <c r="K983" s="5">
        <v>188.37</v>
      </c>
      <c r="L983" s="5">
        <v>0</v>
      </c>
      <c r="M983" s="5">
        <v>377.25</v>
      </c>
      <c r="N983" s="5">
        <v>4.8</v>
      </c>
      <c r="O983" s="5">
        <f>VLOOKUP(B983,SWH!$A$4:$B$19,2,FALSE)</f>
        <v>0.22744500000000001</v>
      </c>
      <c r="P983" s="5">
        <f t="shared" si="63"/>
        <v>4.5725549999999995</v>
      </c>
      <c r="Q983" s="5">
        <v>0</v>
      </c>
      <c r="R983" s="5">
        <v>181.82</v>
      </c>
      <c r="S983" s="5">
        <v>20.010000000000002</v>
      </c>
      <c r="T983" s="5">
        <v>0</v>
      </c>
      <c r="U983" s="5">
        <v>251.06</v>
      </c>
      <c r="V983" s="5">
        <v>0</v>
      </c>
      <c r="W983" s="5">
        <f t="shared" si="65"/>
        <v>1284.8425549999999</v>
      </c>
      <c r="X983" s="5">
        <f t="shared" si="66"/>
        <v>668.34</v>
      </c>
      <c r="Y983" s="5">
        <v>3728.07</v>
      </c>
      <c r="Z983" s="5">
        <v>1107.78</v>
      </c>
      <c r="AA983" s="5">
        <f t="shared" si="64"/>
        <v>4835.8500000000004</v>
      </c>
    </row>
    <row r="984" spans="1:27" x14ac:dyDescent="0.25">
      <c r="A984">
        <v>2013</v>
      </c>
      <c r="B984" t="s">
        <v>63</v>
      </c>
      <c r="C984" s="1" t="s">
        <v>5</v>
      </c>
      <c r="D984" s="5">
        <f>VLOOKUP(B984,SWH!$A$4:$C$19,3,FALSE)</f>
        <v>3804.01</v>
      </c>
      <c r="E984" s="5">
        <v>164.15</v>
      </c>
      <c r="F984" s="5">
        <v>470.38</v>
      </c>
      <c r="G984" s="5">
        <v>446.9</v>
      </c>
      <c r="H984" s="5">
        <v>501.12</v>
      </c>
      <c r="I984" s="5">
        <v>112.35</v>
      </c>
      <c r="J984" s="5">
        <v>1829.4</v>
      </c>
      <c r="K984" s="5">
        <v>188.37</v>
      </c>
      <c r="L984" s="5">
        <v>0</v>
      </c>
      <c r="M984" s="5">
        <v>411.45</v>
      </c>
      <c r="N984" s="5">
        <v>3.27</v>
      </c>
      <c r="O984" s="5">
        <f>VLOOKUP(B984,SWH!$A$4:$B$19,2,FALSE)</f>
        <v>0.22744500000000001</v>
      </c>
      <c r="P984" s="5">
        <f t="shared" si="63"/>
        <v>3.0425550000000001</v>
      </c>
      <c r="Q984" s="5">
        <v>0</v>
      </c>
      <c r="R984" s="5">
        <v>163.47999999999999</v>
      </c>
      <c r="S984" s="5">
        <v>0</v>
      </c>
      <c r="T984" s="5">
        <v>0</v>
      </c>
      <c r="U984" s="5">
        <v>249</v>
      </c>
      <c r="V984" s="5">
        <v>0</v>
      </c>
      <c r="W984" s="5">
        <f t="shared" si="65"/>
        <v>1189.022555</v>
      </c>
      <c r="X984" s="5">
        <f t="shared" si="66"/>
        <v>470.38</v>
      </c>
      <c r="Y984" s="5">
        <v>3632.13</v>
      </c>
      <c r="Z984" s="5">
        <v>907.76</v>
      </c>
      <c r="AA984" s="5">
        <f t="shared" si="64"/>
        <v>4539.8900000000003</v>
      </c>
    </row>
    <row r="985" spans="1:27" x14ac:dyDescent="0.25">
      <c r="A985">
        <v>2013</v>
      </c>
      <c r="B985" t="s">
        <v>63</v>
      </c>
      <c r="C985" s="1" t="s">
        <v>15</v>
      </c>
      <c r="D985" s="5">
        <f>VLOOKUP(B985,SWH!$A$4:$C$19,3,FALSE)</f>
        <v>3804.01</v>
      </c>
      <c r="E985" s="5">
        <v>158.31</v>
      </c>
      <c r="F985" s="5">
        <v>469.89</v>
      </c>
      <c r="G985" s="5">
        <v>283.88</v>
      </c>
      <c r="H985" s="5">
        <v>502.25</v>
      </c>
      <c r="I985" s="5">
        <v>112.33</v>
      </c>
      <c r="J985" s="5">
        <v>1829.4</v>
      </c>
      <c r="K985" s="5">
        <v>188.37</v>
      </c>
      <c r="L985" s="5">
        <v>0</v>
      </c>
      <c r="M985" s="5">
        <v>381.66</v>
      </c>
      <c r="N985" s="5">
        <v>3.94</v>
      </c>
      <c r="O985" s="5">
        <f>VLOOKUP(B985,SWH!$A$4:$B$19,2,FALSE)</f>
        <v>0.22744500000000001</v>
      </c>
      <c r="P985" s="5">
        <f t="shared" si="63"/>
        <v>3.712555</v>
      </c>
      <c r="Q985" s="5">
        <v>0</v>
      </c>
      <c r="R985" s="5">
        <v>45.41</v>
      </c>
      <c r="S985" s="5">
        <v>0</v>
      </c>
      <c r="T985" s="5">
        <v>0</v>
      </c>
      <c r="U985" s="5">
        <v>250.58</v>
      </c>
      <c r="V985" s="5">
        <v>0</v>
      </c>
      <c r="W985" s="5">
        <f t="shared" si="65"/>
        <v>872.97255500000006</v>
      </c>
      <c r="X985" s="5">
        <f t="shared" si="66"/>
        <v>469.89</v>
      </c>
      <c r="Y985" s="5">
        <v>3317.18</v>
      </c>
      <c r="Z985" s="5">
        <v>908.83</v>
      </c>
      <c r="AA985" s="5">
        <f t="shared" si="64"/>
        <v>4226.01</v>
      </c>
    </row>
    <row r="986" spans="1:27" x14ac:dyDescent="0.25">
      <c r="A986">
        <v>2013</v>
      </c>
      <c r="B986" t="s">
        <v>63</v>
      </c>
      <c r="C986" s="1" t="s">
        <v>16</v>
      </c>
      <c r="D986" s="5">
        <f>VLOOKUP(B986,SWH!$A$4:$C$19,3,FALSE)</f>
        <v>3804.01</v>
      </c>
      <c r="E986" s="5">
        <v>298.3</v>
      </c>
      <c r="F986" s="5">
        <v>964.08</v>
      </c>
      <c r="G986" s="5">
        <v>457.05</v>
      </c>
      <c r="H986" s="5">
        <v>501.52</v>
      </c>
      <c r="I986" s="5">
        <v>112.3</v>
      </c>
      <c r="J986" s="5">
        <v>1829.4</v>
      </c>
      <c r="K986" s="5">
        <v>188.37</v>
      </c>
      <c r="L986" s="5">
        <v>0</v>
      </c>
      <c r="M986" s="5">
        <v>380.48</v>
      </c>
      <c r="N986" s="5">
        <v>6.65</v>
      </c>
      <c r="O986" s="5">
        <f>VLOOKUP(B986,SWH!$A$4:$B$19,2,FALSE)</f>
        <v>0.22744500000000001</v>
      </c>
      <c r="P986" s="5">
        <f t="shared" si="63"/>
        <v>6.422555</v>
      </c>
      <c r="Q986" s="5">
        <v>0</v>
      </c>
      <c r="R986" s="5">
        <v>231.58</v>
      </c>
      <c r="S986" s="5">
        <v>21.04</v>
      </c>
      <c r="T986" s="5">
        <v>0</v>
      </c>
      <c r="U986" s="5">
        <v>256.57</v>
      </c>
      <c r="V986" s="5">
        <v>0</v>
      </c>
      <c r="W986" s="5">
        <f t="shared" si="65"/>
        <v>1394.8725549999999</v>
      </c>
      <c r="X986" s="5">
        <f t="shared" si="66"/>
        <v>964.08</v>
      </c>
      <c r="Y986" s="5">
        <v>3838.32</v>
      </c>
      <c r="Z986" s="5">
        <v>1409.02</v>
      </c>
      <c r="AA986" s="5">
        <f t="shared" si="64"/>
        <v>5247.34</v>
      </c>
    </row>
    <row r="987" spans="1:27" x14ac:dyDescent="0.25">
      <c r="A987">
        <v>2013</v>
      </c>
      <c r="B987" t="s">
        <v>63</v>
      </c>
      <c r="C987" s="1" t="s">
        <v>9</v>
      </c>
      <c r="D987" s="5">
        <f>VLOOKUP(B987,SWH!$A$4:$C$19,3,FALSE)</f>
        <v>3804.01</v>
      </c>
      <c r="E987" s="5">
        <v>225.35</v>
      </c>
      <c r="F987" s="5">
        <v>802.42</v>
      </c>
      <c r="G987" s="5">
        <v>335.67</v>
      </c>
      <c r="H987" s="5">
        <v>501.93</v>
      </c>
      <c r="I987" s="5">
        <v>112.16</v>
      </c>
      <c r="J987" s="5">
        <v>1829.4</v>
      </c>
      <c r="K987" s="5">
        <v>188.37</v>
      </c>
      <c r="L987" s="5">
        <v>0</v>
      </c>
      <c r="M987" s="5">
        <v>393.45</v>
      </c>
      <c r="N987" s="5">
        <v>6.01</v>
      </c>
      <c r="O987" s="5">
        <f>VLOOKUP(B987,SWH!$A$4:$B$19,2,FALSE)</f>
        <v>0.22744500000000001</v>
      </c>
      <c r="P987" s="5">
        <f t="shared" si="63"/>
        <v>5.7825549999999994</v>
      </c>
      <c r="Q987" s="5">
        <v>0</v>
      </c>
      <c r="R987" s="5">
        <v>230.2</v>
      </c>
      <c r="S987" s="5">
        <v>0</v>
      </c>
      <c r="T987" s="5">
        <v>0</v>
      </c>
      <c r="U987" s="5">
        <v>255.15</v>
      </c>
      <c r="V987" s="5">
        <v>0</v>
      </c>
      <c r="W987" s="5">
        <f t="shared" si="65"/>
        <v>1190.4525550000001</v>
      </c>
      <c r="X987" s="5">
        <f t="shared" si="66"/>
        <v>802.42</v>
      </c>
      <c r="Y987" s="5">
        <v>3634.17</v>
      </c>
      <c r="Z987" s="5">
        <v>1245.94</v>
      </c>
      <c r="AA987" s="5">
        <f t="shared" si="64"/>
        <v>4880.1100000000006</v>
      </c>
    </row>
    <row r="988" spans="1:27" x14ac:dyDescent="0.25">
      <c r="A988">
        <v>2013</v>
      </c>
      <c r="B988" t="s">
        <v>63</v>
      </c>
      <c r="C988" s="1" t="s">
        <v>12</v>
      </c>
      <c r="D988" s="5">
        <f>VLOOKUP(B988,SWH!$A$4:$C$19,3,FALSE)</f>
        <v>3804.01</v>
      </c>
      <c r="E988" s="5">
        <v>313.7</v>
      </c>
      <c r="F988" s="5">
        <v>1219.1300000000001</v>
      </c>
      <c r="G988" s="5">
        <v>371.05</v>
      </c>
      <c r="H988" s="5">
        <v>500.78</v>
      </c>
      <c r="I988" s="5">
        <v>112.33</v>
      </c>
      <c r="J988" s="5">
        <v>1829.4</v>
      </c>
      <c r="K988" s="5">
        <v>188.37</v>
      </c>
      <c r="L988" s="5">
        <v>0</v>
      </c>
      <c r="M988" s="5">
        <v>387.4</v>
      </c>
      <c r="N988" s="5">
        <v>7.74</v>
      </c>
      <c r="O988" s="5">
        <f>VLOOKUP(B988,SWH!$A$4:$B$19,2,FALSE)</f>
        <v>0.22744500000000001</v>
      </c>
      <c r="P988" s="5">
        <f t="shared" si="63"/>
        <v>7.5125549999999999</v>
      </c>
      <c r="Q988" s="5">
        <v>0</v>
      </c>
      <c r="R988" s="5">
        <v>316.39</v>
      </c>
      <c r="S988" s="5">
        <v>21.25</v>
      </c>
      <c r="T988" s="5">
        <v>0</v>
      </c>
      <c r="U988" s="5">
        <v>263.17</v>
      </c>
      <c r="V988" s="5">
        <v>0</v>
      </c>
      <c r="W988" s="5">
        <f t="shared" si="65"/>
        <v>1417.3025550000002</v>
      </c>
      <c r="X988" s="5">
        <f t="shared" si="66"/>
        <v>1219.1300000000001</v>
      </c>
      <c r="Y988" s="5">
        <v>3860.05</v>
      </c>
      <c r="Z988" s="5">
        <v>1670.67</v>
      </c>
      <c r="AA988" s="5">
        <f t="shared" si="64"/>
        <v>5530.72</v>
      </c>
    </row>
    <row r="989" spans="1:27" x14ac:dyDescent="0.25">
      <c r="A989">
        <v>2013</v>
      </c>
      <c r="B989" t="s">
        <v>63</v>
      </c>
      <c r="C989" s="1" t="s">
        <v>8</v>
      </c>
      <c r="D989" s="5">
        <f>VLOOKUP(B989,SWH!$A$4:$C$19,3,FALSE)</f>
        <v>3804.01</v>
      </c>
      <c r="E989" s="5">
        <v>395.07</v>
      </c>
      <c r="F989" s="5">
        <v>1724.87</v>
      </c>
      <c r="G989" s="5">
        <v>207.43</v>
      </c>
      <c r="H989" s="5">
        <v>504.65</v>
      </c>
      <c r="I989" s="5">
        <v>112.98</v>
      </c>
      <c r="J989" s="5">
        <v>1829.4</v>
      </c>
      <c r="K989" s="5">
        <v>188.37</v>
      </c>
      <c r="L989" s="5">
        <v>0</v>
      </c>
      <c r="M989" s="5">
        <v>390.4</v>
      </c>
      <c r="N989" s="5">
        <v>9.81</v>
      </c>
      <c r="O989" s="5">
        <f>VLOOKUP(B989,SWH!$A$4:$B$19,2,FALSE)</f>
        <v>0.22744500000000001</v>
      </c>
      <c r="P989" s="5">
        <f t="shared" si="63"/>
        <v>9.582555000000001</v>
      </c>
      <c r="Q989" s="5">
        <v>0</v>
      </c>
      <c r="R989" s="5">
        <v>438.39</v>
      </c>
      <c r="S989" s="5">
        <v>20.67</v>
      </c>
      <c r="T989" s="5">
        <v>0</v>
      </c>
      <c r="U989" s="5">
        <v>272.32</v>
      </c>
      <c r="V989" s="5">
        <v>0</v>
      </c>
      <c r="W989" s="5">
        <f t="shared" si="65"/>
        <v>1461.542555</v>
      </c>
      <c r="X989" s="5">
        <f t="shared" si="66"/>
        <v>1724.87</v>
      </c>
      <c r="Y989" s="5">
        <v>3908.78</v>
      </c>
      <c r="Z989" s="5">
        <v>2185.56</v>
      </c>
      <c r="AA989" s="5">
        <f t="shared" si="64"/>
        <v>6094.34</v>
      </c>
    </row>
    <row r="990" spans="1:27" x14ac:dyDescent="0.25">
      <c r="A990">
        <v>2016</v>
      </c>
      <c r="B990" t="s">
        <v>63</v>
      </c>
      <c r="C990" s="1" t="s">
        <v>10</v>
      </c>
      <c r="D990" s="5">
        <f>VLOOKUP(B990,SWH!$A$4:$C$19,3,FALSE)</f>
        <v>3804.01</v>
      </c>
      <c r="E990" s="5">
        <v>113.57</v>
      </c>
      <c r="F990" s="5">
        <v>262.11</v>
      </c>
      <c r="G990" s="5">
        <v>2097.66</v>
      </c>
      <c r="H990" s="5">
        <v>461.88</v>
      </c>
      <c r="I990" s="5">
        <v>53.34</v>
      </c>
      <c r="J990" s="5">
        <v>1829.4</v>
      </c>
      <c r="K990" s="5">
        <v>188.37</v>
      </c>
      <c r="L990" s="5">
        <v>0</v>
      </c>
      <c r="M990" s="5">
        <v>391.67</v>
      </c>
      <c r="N990" s="5">
        <v>2.4</v>
      </c>
      <c r="O990" s="5">
        <f>VLOOKUP(B990,SWH!$A$4:$B$19,2,FALSE)</f>
        <v>0.22744500000000001</v>
      </c>
      <c r="P990" s="5">
        <f t="shared" si="63"/>
        <v>2.172555</v>
      </c>
      <c r="Q990" s="5">
        <v>0</v>
      </c>
      <c r="R990" s="5">
        <v>0</v>
      </c>
      <c r="S990" s="5">
        <v>0</v>
      </c>
      <c r="T990" s="5">
        <v>0</v>
      </c>
      <c r="U990" s="5">
        <v>204.87</v>
      </c>
      <c r="V990" s="5">
        <v>0</v>
      </c>
      <c r="W990" s="5">
        <f t="shared" si="65"/>
        <v>2605.0725550000002</v>
      </c>
      <c r="X990" s="5">
        <f t="shared" si="66"/>
        <v>262.11</v>
      </c>
      <c r="Y990" s="5">
        <v>4949.92</v>
      </c>
      <c r="Z990" s="5">
        <v>655.35</v>
      </c>
      <c r="AA990" s="5">
        <f t="shared" si="64"/>
        <v>5605.27</v>
      </c>
    </row>
    <row r="991" spans="1:27" x14ac:dyDescent="0.25">
      <c r="A991">
        <v>2016</v>
      </c>
      <c r="B991" t="s">
        <v>63</v>
      </c>
      <c r="C991" s="1" t="s">
        <v>6</v>
      </c>
      <c r="D991" s="5">
        <f>VLOOKUP(B991,SWH!$A$4:$C$19,3,FALSE)</f>
        <v>3804.01</v>
      </c>
      <c r="E991" s="5">
        <v>142.99</v>
      </c>
      <c r="F991" s="5">
        <v>293.18</v>
      </c>
      <c r="G991" s="5">
        <v>1829.16</v>
      </c>
      <c r="H991" s="5">
        <v>462.77</v>
      </c>
      <c r="I991" s="5">
        <v>54.26</v>
      </c>
      <c r="J991" s="5">
        <v>1829.4</v>
      </c>
      <c r="K991" s="5">
        <v>188.37</v>
      </c>
      <c r="L991" s="5">
        <v>0</v>
      </c>
      <c r="M991" s="5">
        <v>367.85</v>
      </c>
      <c r="N991" s="5">
        <v>2.61</v>
      </c>
      <c r="O991" s="5">
        <f>VLOOKUP(B991,SWH!$A$4:$B$19,2,FALSE)</f>
        <v>0.22744500000000001</v>
      </c>
      <c r="P991" s="5">
        <f t="shared" si="63"/>
        <v>2.382555</v>
      </c>
      <c r="Q991" s="5">
        <v>0</v>
      </c>
      <c r="R991" s="5">
        <v>0.52</v>
      </c>
      <c r="S991" s="5">
        <v>0</v>
      </c>
      <c r="T991" s="5">
        <v>0</v>
      </c>
      <c r="U991" s="5">
        <v>204.87</v>
      </c>
      <c r="V991" s="5">
        <v>0</v>
      </c>
      <c r="W991" s="5">
        <f t="shared" si="65"/>
        <v>2342.9025550000001</v>
      </c>
      <c r="X991" s="5">
        <f t="shared" si="66"/>
        <v>293.18</v>
      </c>
      <c r="Y991" s="5">
        <v>4689.57</v>
      </c>
      <c r="Z991" s="5">
        <v>686.42</v>
      </c>
      <c r="AA991" s="5">
        <f t="shared" si="64"/>
        <v>5375.99</v>
      </c>
    </row>
    <row r="992" spans="1:27" x14ac:dyDescent="0.25">
      <c r="A992">
        <v>2016</v>
      </c>
      <c r="B992" t="s">
        <v>63</v>
      </c>
      <c r="C992" s="1" t="s">
        <v>11</v>
      </c>
      <c r="D992" s="5">
        <f>VLOOKUP(B992,SWH!$A$4:$C$19,3,FALSE)</f>
        <v>3804.01</v>
      </c>
      <c r="E992" s="5">
        <v>135.56</v>
      </c>
      <c r="F992" s="5">
        <v>279.10000000000002</v>
      </c>
      <c r="G992" s="5">
        <v>1549.18</v>
      </c>
      <c r="H992" s="5">
        <v>463.52</v>
      </c>
      <c r="I992" s="5">
        <v>54.5</v>
      </c>
      <c r="J992" s="5">
        <v>1829.4</v>
      </c>
      <c r="K992" s="5">
        <v>188.37</v>
      </c>
      <c r="L992" s="5">
        <v>0</v>
      </c>
      <c r="M992" s="5">
        <v>356.76</v>
      </c>
      <c r="N992" s="5">
        <v>2.65</v>
      </c>
      <c r="O992" s="5">
        <f>VLOOKUP(B992,SWH!$A$4:$B$19,2,FALSE)</f>
        <v>0.22744500000000001</v>
      </c>
      <c r="P992" s="5">
        <f t="shared" si="63"/>
        <v>2.422555</v>
      </c>
      <c r="Q992" s="5">
        <v>0</v>
      </c>
      <c r="R992" s="5">
        <v>0</v>
      </c>
      <c r="S992" s="5">
        <v>0</v>
      </c>
      <c r="T992" s="5">
        <v>0</v>
      </c>
      <c r="U992" s="5">
        <v>204.87</v>
      </c>
      <c r="V992" s="5">
        <v>0</v>
      </c>
      <c r="W992" s="5">
        <f t="shared" si="65"/>
        <v>2043.9225550000001</v>
      </c>
      <c r="X992" s="5">
        <f t="shared" si="66"/>
        <v>279.10000000000002</v>
      </c>
      <c r="Y992" s="5">
        <v>4391.58</v>
      </c>
      <c r="Z992" s="5">
        <v>672.34</v>
      </c>
      <c r="AA992" s="5">
        <f t="shared" si="64"/>
        <v>5063.92</v>
      </c>
    </row>
    <row r="993" spans="1:27" x14ac:dyDescent="0.25">
      <c r="A993">
        <v>2016</v>
      </c>
      <c r="B993" t="s">
        <v>63</v>
      </c>
      <c r="C993" s="1" t="s">
        <v>13</v>
      </c>
      <c r="D993" s="5">
        <f>VLOOKUP(B993,SWH!$A$4:$C$19,3,FALSE)</f>
        <v>3804.01</v>
      </c>
      <c r="E993" s="5">
        <v>136.31</v>
      </c>
      <c r="F993" s="5">
        <v>274.29000000000002</v>
      </c>
      <c r="G993" s="5">
        <v>1573.59</v>
      </c>
      <c r="H993" s="5">
        <v>463.15</v>
      </c>
      <c r="I993" s="5">
        <v>54.32</v>
      </c>
      <c r="J993" s="5">
        <v>1829.4</v>
      </c>
      <c r="K993" s="5">
        <v>188.37</v>
      </c>
      <c r="L993" s="5">
        <v>0</v>
      </c>
      <c r="M993" s="5">
        <v>356.33</v>
      </c>
      <c r="N993" s="5">
        <v>2.3199999999999998</v>
      </c>
      <c r="O993" s="5">
        <f>VLOOKUP(B993,SWH!$A$4:$B$19,2,FALSE)</f>
        <v>0.22744500000000001</v>
      </c>
      <c r="P993" s="5">
        <f t="shared" si="63"/>
        <v>2.0925549999999999</v>
      </c>
      <c r="Q993" s="5">
        <v>0</v>
      </c>
      <c r="R993" s="5">
        <v>1.06</v>
      </c>
      <c r="S993" s="5">
        <v>0</v>
      </c>
      <c r="T993" s="5">
        <v>0</v>
      </c>
      <c r="U993" s="5">
        <v>205.77</v>
      </c>
      <c r="V993" s="5">
        <v>0</v>
      </c>
      <c r="W993" s="5">
        <f t="shared" si="65"/>
        <v>2069.3825550000001</v>
      </c>
      <c r="X993" s="5">
        <f t="shared" si="66"/>
        <v>274.29000000000002</v>
      </c>
      <c r="Y993" s="5">
        <v>4416.4799999999996</v>
      </c>
      <c r="Z993" s="5">
        <v>668.43</v>
      </c>
      <c r="AA993" s="5">
        <f t="shared" si="64"/>
        <v>5084.91</v>
      </c>
    </row>
    <row r="994" spans="1:27" x14ac:dyDescent="0.25">
      <c r="A994">
        <v>2016</v>
      </c>
      <c r="B994" t="s">
        <v>63</v>
      </c>
      <c r="C994" s="1" t="s">
        <v>19</v>
      </c>
      <c r="D994" s="5">
        <f>VLOOKUP(B994,SWH!$A$4:$C$19,3,FALSE)</f>
        <v>3804.01</v>
      </c>
      <c r="E994" s="5">
        <v>199.17</v>
      </c>
      <c r="F994" s="5">
        <v>290.39</v>
      </c>
      <c r="G994" s="5">
        <v>1369.71</v>
      </c>
      <c r="H994" s="5">
        <v>463.86</v>
      </c>
      <c r="I994" s="5">
        <v>54.51</v>
      </c>
      <c r="J994" s="5">
        <v>1829.4</v>
      </c>
      <c r="K994" s="5">
        <v>188.37</v>
      </c>
      <c r="L994" s="5">
        <v>0</v>
      </c>
      <c r="M994" s="5">
        <v>338.13</v>
      </c>
      <c r="N994" s="5">
        <v>2.56</v>
      </c>
      <c r="O994" s="5">
        <f>VLOOKUP(B994,SWH!$A$4:$B$19,2,FALSE)</f>
        <v>0.22744500000000001</v>
      </c>
      <c r="P994" s="5">
        <f t="shared" si="63"/>
        <v>2.3325550000000002</v>
      </c>
      <c r="Q994" s="5">
        <v>0</v>
      </c>
      <c r="R994" s="5">
        <v>20.350000000000001</v>
      </c>
      <c r="S994" s="5">
        <v>0</v>
      </c>
      <c r="T994" s="5">
        <v>0</v>
      </c>
      <c r="U994" s="5">
        <v>206.38</v>
      </c>
      <c r="V994" s="5">
        <v>0</v>
      </c>
      <c r="W994" s="5">
        <f t="shared" si="65"/>
        <v>1929.6925550000003</v>
      </c>
      <c r="X994" s="5">
        <f t="shared" si="66"/>
        <v>290.39</v>
      </c>
      <c r="Y994" s="5">
        <v>4277.68</v>
      </c>
      <c r="Z994" s="5">
        <v>685.15</v>
      </c>
      <c r="AA994" s="5">
        <f t="shared" si="64"/>
        <v>4962.83</v>
      </c>
    </row>
    <row r="995" spans="1:27" x14ac:dyDescent="0.25">
      <c r="A995">
        <v>2016</v>
      </c>
      <c r="B995" t="s">
        <v>63</v>
      </c>
      <c r="C995" s="1" t="s">
        <v>20</v>
      </c>
      <c r="D995" s="5">
        <f>VLOOKUP(B995,SWH!$A$4:$C$19,3,FALSE)</f>
        <v>3804.01</v>
      </c>
      <c r="E995" s="5">
        <v>131.46</v>
      </c>
      <c r="F995" s="5">
        <v>254.42</v>
      </c>
      <c r="G995" s="5">
        <v>968.62</v>
      </c>
      <c r="H995" s="5">
        <v>465.41</v>
      </c>
      <c r="I995" s="5">
        <v>54.53</v>
      </c>
      <c r="J995" s="5">
        <v>1829.4</v>
      </c>
      <c r="K995" s="5">
        <v>188.37</v>
      </c>
      <c r="L995" s="5">
        <v>0</v>
      </c>
      <c r="M995" s="5">
        <v>357.68</v>
      </c>
      <c r="N995" s="5">
        <v>2.27</v>
      </c>
      <c r="O995" s="5">
        <f>VLOOKUP(B995,SWH!$A$4:$B$19,2,FALSE)</f>
        <v>0.22744500000000001</v>
      </c>
      <c r="P995" s="5">
        <f t="shared" si="63"/>
        <v>2.0425550000000001</v>
      </c>
      <c r="Q995" s="5">
        <v>0</v>
      </c>
      <c r="R995" s="5">
        <v>167.58</v>
      </c>
      <c r="S995" s="5">
        <v>0</v>
      </c>
      <c r="T995" s="5">
        <v>0</v>
      </c>
      <c r="U995" s="5">
        <v>207.43</v>
      </c>
      <c r="V995" s="5">
        <v>0</v>
      </c>
      <c r="W995" s="5">
        <f t="shared" si="65"/>
        <v>1627.3825549999999</v>
      </c>
      <c r="X995" s="5">
        <f t="shared" si="66"/>
        <v>254.42</v>
      </c>
      <c r="Y995" s="5">
        <v>3976.97</v>
      </c>
      <c r="Z995" s="5">
        <v>650.22</v>
      </c>
      <c r="AA995" s="5">
        <f t="shared" si="64"/>
        <v>4627.1899999999996</v>
      </c>
    </row>
    <row r="996" spans="1:27" x14ac:dyDescent="0.25">
      <c r="A996">
        <v>2016</v>
      </c>
      <c r="B996" t="s">
        <v>63</v>
      </c>
      <c r="C996" s="1" t="s">
        <v>3</v>
      </c>
      <c r="D996" s="5">
        <f>VLOOKUP(B996,SWH!$A$4:$C$19,3,FALSE)</f>
        <v>3804.01</v>
      </c>
      <c r="E996" s="5">
        <v>280.57</v>
      </c>
      <c r="F996" s="5">
        <v>289.69</v>
      </c>
      <c r="G996" s="5">
        <v>865.12</v>
      </c>
      <c r="H996" s="5">
        <v>464.56</v>
      </c>
      <c r="I996" s="5">
        <v>54.95</v>
      </c>
      <c r="J996" s="5">
        <v>1829.4</v>
      </c>
      <c r="K996" s="5">
        <v>188.37</v>
      </c>
      <c r="L996" s="5">
        <v>0</v>
      </c>
      <c r="M996" s="5">
        <v>338.17</v>
      </c>
      <c r="N996" s="5">
        <v>2.2799999999999998</v>
      </c>
      <c r="O996" s="5">
        <f>VLOOKUP(B996,SWH!$A$4:$B$19,2,FALSE)</f>
        <v>0.22744500000000001</v>
      </c>
      <c r="P996" s="5">
        <f t="shared" si="63"/>
        <v>2.0525549999999999</v>
      </c>
      <c r="Q996" s="5">
        <v>0</v>
      </c>
      <c r="R996" s="5">
        <v>95.25</v>
      </c>
      <c r="S996" s="5">
        <v>0</v>
      </c>
      <c r="T996" s="5">
        <v>0</v>
      </c>
      <c r="U996" s="5">
        <v>213.13</v>
      </c>
      <c r="V996" s="5">
        <v>0</v>
      </c>
      <c r="W996" s="5">
        <f t="shared" si="65"/>
        <v>1581.1625550000001</v>
      </c>
      <c r="X996" s="5">
        <f t="shared" si="66"/>
        <v>289.69</v>
      </c>
      <c r="Y996" s="5">
        <v>3930.29</v>
      </c>
      <c r="Z996" s="5">
        <v>691.19</v>
      </c>
      <c r="AA996" s="5">
        <f t="shared" si="64"/>
        <v>4621.4799999999996</v>
      </c>
    </row>
    <row r="997" spans="1:27" x14ac:dyDescent="0.25">
      <c r="A997">
        <v>2016</v>
      </c>
      <c r="B997" t="s">
        <v>63</v>
      </c>
      <c r="C997" s="1" t="s">
        <v>7</v>
      </c>
      <c r="D997" s="5">
        <f>VLOOKUP(B997,SWH!$A$4:$C$19,3,FALSE)</f>
        <v>3804.01</v>
      </c>
      <c r="E997" s="5">
        <v>119.72</v>
      </c>
      <c r="F997" s="5">
        <v>267.05</v>
      </c>
      <c r="G997" s="5">
        <v>730.89</v>
      </c>
      <c r="H997" s="5">
        <v>464.6</v>
      </c>
      <c r="I997" s="5">
        <v>54.08</v>
      </c>
      <c r="J997" s="5">
        <v>1829.4</v>
      </c>
      <c r="K997" s="5">
        <v>188.37</v>
      </c>
      <c r="L997" s="5">
        <v>0</v>
      </c>
      <c r="M997" s="5">
        <v>354.08</v>
      </c>
      <c r="N997" s="5">
        <v>2.34</v>
      </c>
      <c r="O997" s="5">
        <f>VLOOKUP(B997,SWH!$A$4:$B$19,2,FALSE)</f>
        <v>0.22744500000000001</v>
      </c>
      <c r="P997" s="5">
        <f t="shared" ref="P997:P1027" si="67">N997-O997</f>
        <v>2.112555</v>
      </c>
      <c r="Q997" s="5">
        <v>0</v>
      </c>
      <c r="R997" s="5">
        <v>144.83000000000001</v>
      </c>
      <c r="S997" s="5">
        <v>0</v>
      </c>
      <c r="T997" s="5">
        <v>0</v>
      </c>
      <c r="U997" s="5">
        <v>211.21</v>
      </c>
      <c r="V997" s="5">
        <v>0</v>
      </c>
      <c r="W997" s="5">
        <f t="shared" si="65"/>
        <v>1351.6325550000001</v>
      </c>
      <c r="X997" s="5">
        <f t="shared" si="66"/>
        <v>267.05</v>
      </c>
      <c r="Y997" s="5">
        <v>3699.93</v>
      </c>
      <c r="Z997" s="5">
        <v>666.63</v>
      </c>
      <c r="AA997" s="5">
        <f t="shared" si="64"/>
        <v>4366.5599999999995</v>
      </c>
    </row>
    <row r="998" spans="1:27" x14ac:dyDescent="0.25">
      <c r="A998">
        <v>2016</v>
      </c>
      <c r="B998" t="s">
        <v>63</v>
      </c>
      <c r="C998" s="1" t="s">
        <v>17</v>
      </c>
      <c r="D998" s="5">
        <f>VLOOKUP(B998,SWH!$A$4:$C$19,3,FALSE)</f>
        <v>3804.01</v>
      </c>
      <c r="E998" s="5">
        <v>125.21</v>
      </c>
      <c r="F998" s="5">
        <v>310.77</v>
      </c>
      <c r="G998" s="5">
        <v>656.71</v>
      </c>
      <c r="H998" s="5">
        <v>464.32</v>
      </c>
      <c r="I998" s="5">
        <v>53.92</v>
      </c>
      <c r="J998" s="5">
        <v>1829.4</v>
      </c>
      <c r="K998" s="5">
        <v>188.37</v>
      </c>
      <c r="L998" s="5">
        <v>0</v>
      </c>
      <c r="M998" s="5">
        <v>330.35</v>
      </c>
      <c r="N998" s="5">
        <v>2.76</v>
      </c>
      <c r="O998" s="5">
        <f>VLOOKUP(B998,SWH!$A$4:$B$19,2,FALSE)</f>
        <v>0.22744500000000001</v>
      </c>
      <c r="P998" s="5">
        <f t="shared" si="67"/>
        <v>2.5325549999999999</v>
      </c>
      <c r="Q998" s="5">
        <v>0</v>
      </c>
      <c r="R998" s="5">
        <v>37.06</v>
      </c>
      <c r="S998" s="5">
        <v>0</v>
      </c>
      <c r="T998" s="5">
        <v>0</v>
      </c>
      <c r="U998" s="5">
        <v>212.91</v>
      </c>
      <c r="V998" s="5">
        <v>0</v>
      </c>
      <c r="W998" s="5">
        <f t="shared" si="65"/>
        <v>1151.8625549999999</v>
      </c>
      <c r="X998" s="5">
        <f t="shared" si="66"/>
        <v>310.77</v>
      </c>
      <c r="Y998" s="5">
        <v>3499.73</v>
      </c>
      <c r="Z998" s="5">
        <v>712.06</v>
      </c>
      <c r="AA998" s="5">
        <f t="shared" si="64"/>
        <v>4211.79</v>
      </c>
    </row>
    <row r="999" spans="1:27" x14ac:dyDescent="0.25">
      <c r="A999">
        <v>2016</v>
      </c>
      <c r="B999" t="s">
        <v>63</v>
      </c>
      <c r="C999" s="1" t="s">
        <v>14</v>
      </c>
      <c r="D999" s="5">
        <f>VLOOKUP(B999,SWH!$A$4:$C$19,3,FALSE)</f>
        <v>3804.01</v>
      </c>
      <c r="E999" s="5">
        <v>174.89</v>
      </c>
      <c r="F999" s="5">
        <v>513.54999999999995</v>
      </c>
      <c r="G999" s="5">
        <v>628.41</v>
      </c>
      <c r="H999" s="5">
        <v>461.77</v>
      </c>
      <c r="I999" s="5">
        <v>54.5</v>
      </c>
      <c r="J999" s="5">
        <v>1829.4</v>
      </c>
      <c r="K999" s="5">
        <v>188.37</v>
      </c>
      <c r="L999" s="5">
        <v>0</v>
      </c>
      <c r="M999" s="5">
        <v>352.2</v>
      </c>
      <c r="N999" s="5">
        <v>3.7</v>
      </c>
      <c r="O999" s="5">
        <f>VLOOKUP(B999,SWH!$A$4:$B$19,2,FALSE)</f>
        <v>0.22744500000000001</v>
      </c>
      <c r="P999" s="5">
        <f t="shared" si="67"/>
        <v>3.4725550000000003</v>
      </c>
      <c r="Q999" s="5">
        <v>0</v>
      </c>
      <c r="R999" s="5">
        <v>154.66</v>
      </c>
      <c r="S999" s="5">
        <v>0</v>
      </c>
      <c r="T999" s="5">
        <v>0</v>
      </c>
      <c r="U999" s="5">
        <v>220.29</v>
      </c>
      <c r="V999" s="5">
        <v>0</v>
      </c>
      <c r="W999" s="5">
        <f t="shared" si="65"/>
        <v>1313.6325549999999</v>
      </c>
      <c r="X999" s="5">
        <f t="shared" si="66"/>
        <v>513.54999999999995</v>
      </c>
      <c r="Y999" s="5">
        <v>3659.53</v>
      </c>
      <c r="Z999" s="5">
        <v>922.21</v>
      </c>
      <c r="AA999" s="5">
        <f t="shared" si="64"/>
        <v>4581.74</v>
      </c>
    </row>
    <row r="1000" spans="1:27" x14ac:dyDescent="0.25">
      <c r="A1000">
        <v>2016</v>
      </c>
      <c r="B1000" t="s">
        <v>63</v>
      </c>
      <c r="C1000" s="1" t="s">
        <v>2</v>
      </c>
      <c r="D1000" s="5">
        <f>VLOOKUP(B1000,SWH!$A$4:$C$19,3,FALSE)</f>
        <v>3804.01</v>
      </c>
      <c r="E1000" s="5">
        <v>112.5</v>
      </c>
      <c r="F1000" s="5">
        <v>339.26</v>
      </c>
      <c r="G1000" s="5">
        <v>541.78</v>
      </c>
      <c r="H1000" s="5">
        <v>461.94</v>
      </c>
      <c r="I1000" s="5">
        <v>54.19</v>
      </c>
      <c r="J1000" s="5">
        <v>1829.4</v>
      </c>
      <c r="K1000" s="5">
        <v>188.37</v>
      </c>
      <c r="L1000" s="5">
        <v>0</v>
      </c>
      <c r="M1000" s="5">
        <v>380.91</v>
      </c>
      <c r="N1000" s="5">
        <v>2.67</v>
      </c>
      <c r="O1000" s="5">
        <f>VLOOKUP(B1000,SWH!$A$4:$B$19,2,FALSE)</f>
        <v>0.22744500000000001</v>
      </c>
      <c r="P1000" s="5">
        <f t="shared" si="67"/>
        <v>2.442555</v>
      </c>
      <c r="Q1000" s="5">
        <v>0</v>
      </c>
      <c r="R1000" s="5">
        <v>188.09</v>
      </c>
      <c r="S1000" s="5">
        <v>0</v>
      </c>
      <c r="T1000" s="5">
        <v>0</v>
      </c>
      <c r="U1000" s="5">
        <v>217.89</v>
      </c>
      <c r="V1000" s="5">
        <v>0</v>
      </c>
      <c r="W1000" s="5">
        <f t="shared" si="65"/>
        <v>1225.7225550000001</v>
      </c>
      <c r="X1000" s="5">
        <f t="shared" si="66"/>
        <v>339.26</v>
      </c>
      <c r="Y1000" s="5">
        <v>3571.49</v>
      </c>
      <c r="Z1000" s="5">
        <v>745.53</v>
      </c>
      <c r="AA1000" s="5">
        <f t="shared" si="64"/>
        <v>4317.0199999999995</v>
      </c>
    </row>
    <row r="1001" spans="1:27" x14ac:dyDescent="0.25">
      <c r="A1001">
        <v>2016</v>
      </c>
      <c r="B1001" t="s">
        <v>63</v>
      </c>
      <c r="C1001" s="1" t="s">
        <v>18</v>
      </c>
      <c r="D1001" s="5">
        <f>VLOOKUP(B1001,SWH!$A$4:$C$19,3,FALSE)</f>
        <v>3804.01</v>
      </c>
      <c r="E1001" s="5">
        <v>139.68</v>
      </c>
      <c r="F1001" s="5">
        <v>425.42</v>
      </c>
      <c r="G1001" s="5">
        <v>359.63</v>
      </c>
      <c r="H1001" s="5">
        <v>463.84</v>
      </c>
      <c r="I1001" s="5">
        <v>55.21</v>
      </c>
      <c r="J1001" s="5">
        <v>1829.4</v>
      </c>
      <c r="K1001" s="5">
        <v>188.37</v>
      </c>
      <c r="L1001" s="5">
        <v>0</v>
      </c>
      <c r="M1001" s="5">
        <v>344.28</v>
      </c>
      <c r="N1001" s="5">
        <v>3.44</v>
      </c>
      <c r="O1001" s="5">
        <f>VLOOKUP(B1001,SWH!$A$4:$B$19,2,FALSE)</f>
        <v>0.22744500000000001</v>
      </c>
      <c r="P1001" s="5">
        <f t="shared" si="67"/>
        <v>3.212555</v>
      </c>
      <c r="Q1001" s="5">
        <v>0</v>
      </c>
      <c r="R1001" s="5">
        <v>48.31</v>
      </c>
      <c r="S1001" s="5">
        <v>0</v>
      </c>
      <c r="T1001" s="5">
        <v>0</v>
      </c>
      <c r="U1001" s="5">
        <v>222.87</v>
      </c>
      <c r="V1001" s="5">
        <v>0</v>
      </c>
      <c r="W1001" s="5">
        <f t="shared" si="65"/>
        <v>895.11255499999993</v>
      </c>
      <c r="X1001" s="5">
        <f t="shared" si="66"/>
        <v>425.42</v>
      </c>
      <c r="Y1001" s="5">
        <v>3243.79</v>
      </c>
      <c r="Z1001" s="5">
        <v>836.66</v>
      </c>
      <c r="AA1001" s="5">
        <f t="shared" si="64"/>
        <v>4080.45</v>
      </c>
    </row>
    <row r="1002" spans="1:27" x14ac:dyDescent="0.25">
      <c r="A1002">
        <v>2016</v>
      </c>
      <c r="B1002" t="s">
        <v>63</v>
      </c>
      <c r="C1002" s="1" t="s">
        <v>4</v>
      </c>
      <c r="D1002" s="5">
        <f>VLOOKUP(B1002,SWH!$A$4:$C$19,3,FALSE)</f>
        <v>3804.01</v>
      </c>
      <c r="E1002" s="5">
        <v>200</v>
      </c>
      <c r="F1002" s="5">
        <v>706.65</v>
      </c>
      <c r="G1002" s="5">
        <v>437.93</v>
      </c>
      <c r="H1002" s="5">
        <v>461.75</v>
      </c>
      <c r="I1002" s="5">
        <v>54.86</v>
      </c>
      <c r="J1002" s="5">
        <v>1829.4</v>
      </c>
      <c r="K1002" s="5">
        <v>188.37</v>
      </c>
      <c r="L1002" s="5">
        <v>0</v>
      </c>
      <c r="M1002" s="5">
        <v>347.98</v>
      </c>
      <c r="N1002" s="5">
        <v>4.55</v>
      </c>
      <c r="O1002" s="5">
        <f>VLOOKUP(B1002,SWH!$A$4:$B$19,2,FALSE)</f>
        <v>0.22744500000000001</v>
      </c>
      <c r="P1002" s="5">
        <f t="shared" si="67"/>
        <v>4.3225549999999995</v>
      </c>
      <c r="Q1002" s="5">
        <v>0</v>
      </c>
      <c r="R1002" s="5">
        <v>183.7</v>
      </c>
      <c r="S1002" s="5">
        <v>0</v>
      </c>
      <c r="T1002" s="5">
        <v>0</v>
      </c>
      <c r="U1002" s="5">
        <v>227.75</v>
      </c>
      <c r="V1002" s="5">
        <v>0</v>
      </c>
      <c r="W1002" s="5">
        <f t="shared" si="65"/>
        <v>1173.9325550000001</v>
      </c>
      <c r="X1002" s="5">
        <f t="shared" si="66"/>
        <v>706.65</v>
      </c>
      <c r="Y1002" s="5">
        <v>3520.18</v>
      </c>
      <c r="Z1002" s="5">
        <v>1122.78</v>
      </c>
      <c r="AA1002" s="5">
        <f t="shared" si="64"/>
        <v>4642.96</v>
      </c>
    </row>
    <row r="1003" spans="1:27" x14ac:dyDescent="0.25">
      <c r="A1003">
        <v>2016</v>
      </c>
      <c r="B1003" t="s">
        <v>63</v>
      </c>
      <c r="C1003" s="1" t="s">
        <v>5</v>
      </c>
      <c r="D1003" s="5">
        <f>VLOOKUP(B1003,SWH!$A$4:$C$19,3,FALSE)</f>
        <v>3804.01</v>
      </c>
      <c r="E1003" s="5">
        <v>137.01</v>
      </c>
      <c r="F1003" s="5">
        <v>428.43</v>
      </c>
      <c r="G1003" s="5">
        <v>425.18</v>
      </c>
      <c r="H1003" s="5">
        <v>461.49</v>
      </c>
      <c r="I1003" s="5">
        <v>54.45</v>
      </c>
      <c r="J1003" s="5">
        <v>1829.4</v>
      </c>
      <c r="K1003" s="5">
        <v>188.37</v>
      </c>
      <c r="L1003" s="5">
        <v>0</v>
      </c>
      <c r="M1003" s="5">
        <v>383.46</v>
      </c>
      <c r="N1003" s="5">
        <v>2.91</v>
      </c>
      <c r="O1003" s="5">
        <f>VLOOKUP(B1003,SWH!$A$4:$B$19,2,FALSE)</f>
        <v>0.22744500000000001</v>
      </c>
      <c r="P1003" s="5">
        <f t="shared" si="67"/>
        <v>2.6825550000000002</v>
      </c>
      <c r="Q1003" s="5">
        <v>0</v>
      </c>
      <c r="R1003" s="5">
        <v>163.93</v>
      </c>
      <c r="S1003" s="5">
        <v>0</v>
      </c>
      <c r="T1003" s="5">
        <v>0</v>
      </c>
      <c r="U1003" s="5">
        <v>225.55</v>
      </c>
      <c r="V1003" s="5">
        <v>0</v>
      </c>
      <c r="W1003" s="5">
        <f t="shared" si="65"/>
        <v>1112.262555</v>
      </c>
      <c r="X1003" s="5">
        <f t="shared" si="66"/>
        <v>428.43</v>
      </c>
      <c r="Y1003" s="5">
        <v>3457.83</v>
      </c>
      <c r="Z1003" s="5">
        <v>842.35</v>
      </c>
      <c r="AA1003" s="5">
        <f t="shared" si="64"/>
        <v>4300.18</v>
      </c>
    </row>
    <row r="1004" spans="1:27" x14ac:dyDescent="0.25">
      <c r="A1004">
        <v>2016</v>
      </c>
      <c r="B1004" t="s">
        <v>63</v>
      </c>
      <c r="C1004" s="1" t="s">
        <v>15</v>
      </c>
      <c r="D1004" s="5">
        <f>VLOOKUP(B1004,SWH!$A$4:$C$19,3,FALSE)</f>
        <v>3804.01</v>
      </c>
      <c r="E1004" s="5">
        <v>131.1</v>
      </c>
      <c r="F1004" s="5">
        <v>418.79</v>
      </c>
      <c r="G1004" s="5">
        <v>269.17</v>
      </c>
      <c r="H1004" s="5">
        <v>462.59</v>
      </c>
      <c r="I1004" s="5">
        <v>55.31</v>
      </c>
      <c r="J1004" s="5">
        <v>1829.4</v>
      </c>
      <c r="K1004" s="5">
        <v>188.37</v>
      </c>
      <c r="L1004" s="5">
        <v>0</v>
      </c>
      <c r="M1004" s="5">
        <v>365.27</v>
      </c>
      <c r="N1004" s="5">
        <v>3.47</v>
      </c>
      <c r="O1004" s="5">
        <f>VLOOKUP(B1004,SWH!$A$4:$B$19,2,FALSE)</f>
        <v>0.22744500000000001</v>
      </c>
      <c r="P1004" s="5">
        <f t="shared" si="67"/>
        <v>3.2425550000000003</v>
      </c>
      <c r="Q1004" s="5">
        <v>0</v>
      </c>
      <c r="R1004" s="5">
        <v>46.01</v>
      </c>
      <c r="S1004" s="5">
        <v>0</v>
      </c>
      <c r="T1004" s="5">
        <v>0</v>
      </c>
      <c r="U1004" s="5">
        <v>226.92</v>
      </c>
      <c r="V1004" s="5">
        <v>0</v>
      </c>
      <c r="W1004" s="5">
        <f t="shared" si="65"/>
        <v>814.79255499999999</v>
      </c>
      <c r="X1004" s="5">
        <f t="shared" si="66"/>
        <v>418.79</v>
      </c>
      <c r="Y1004" s="5">
        <v>3162.33</v>
      </c>
      <c r="Z1004" s="5">
        <v>834.09</v>
      </c>
      <c r="AA1004" s="5">
        <f t="shared" si="64"/>
        <v>3996.42</v>
      </c>
    </row>
    <row r="1005" spans="1:27" x14ac:dyDescent="0.25">
      <c r="A1005">
        <v>2016</v>
      </c>
      <c r="B1005" t="s">
        <v>63</v>
      </c>
      <c r="C1005" s="1" t="s">
        <v>16</v>
      </c>
      <c r="D1005" s="5">
        <f>VLOOKUP(B1005,SWH!$A$4:$C$19,3,FALSE)</f>
        <v>3804.01</v>
      </c>
      <c r="E1005" s="5">
        <v>244.81</v>
      </c>
      <c r="F1005" s="5">
        <v>1036.99</v>
      </c>
      <c r="G1005" s="5">
        <v>439.94</v>
      </c>
      <c r="H1005" s="5">
        <v>461.27</v>
      </c>
      <c r="I1005" s="5">
        <v>54.88</v>
      </c>
      <c r="J1005" s="5">
        <v>1829.4</v>
      </c>
      <c r="K1005" s="5">
        <v>188.37</v>
      </c>
      <c r="L1005" s="5">
        <v>0</v>
      </c>
      <c r="M1005" s="5">
        <v>352.48</v>
      </c>
      <c r="N1005" s="5">
        <v>6.59</v>
      </c>
      <c r="O1005" s="5">
        <f>VLOOKUP(B1005,SWH!$A$4:$B$19,2,FALSE)</f>
        <v>0.22744500000000001</v>
      </c>
      <c r="P1005" s="5">
        <f t="shared" si="67"/>
        <v>6.3625549999999995</v>
      </c>
      <c r="Q1005" s="5">
        <v>0</v>
      </c>
      <c r="R1005" s="5">
        <v>233.8</v>
      </c>
      <c r="S1005" s="5">
        <v>0</v>
      </c>
      <c r="T1005" s="5">
        <v>0</v>
      </c>
      <c r="U1005" s="5">
        <v>233.32</v>
      </c>
      <c r="V1005" s="5">
        <v>0</v>
      </c>
      <c r="W1005" s="5">
        <f t="shared" si="65"/>
        <v>1277.3925549999999</v>
      </c>
      <c r="X1005" s="5">
        <f t="shared" si="66"/>
        <v>1036.99</v>
      </c>
      <c r="Y1005" s="5">
        <v>3623.18</v>
      </c>
      <c r="Z1005" s="5">
        <v>1458.69</v>
      </c>
      <c r="AA1005" s="5">
        <f t="shared" si="64"/>
        <v>5081.87</v>
      </c>
    </row>
    <row r="1006" spans="1:27" x14ac:dyDescent="0.25">
      <c r="A1006">
        <v>2016</v>
      </c>
      <c r="B1006" t="s">
        <v>63</v>
      </c>
      <c r="C1006" s="1" t="s">
        <v>9</v>
      </c>
      <c r="D1006" s="5">
        <f>VLOOKUP(B1006,SWH!$A$4:$C$19,3,FALSE)</f>
        <v>3804.01</v>
      </c>
      <c r="E1006" s="5">
        <v>181.31</v>
      </c>
      <c r="F1006" s="5">
        <v>755.49</v>
      </c>
      <c r="G1006" s="5">
        <v>316.95</v>
      </c>
      <c r="H1006" s="5">
        <v>461.59</v>
      </c>
      <c r="I1006" s="5">
        <v>55.34</v>
      </c>
      <c r="J1006" s="5">
        <v>1829.4</v>
      </c>
      <c r="K1006" s="5">
        <v>188.37</v>
      </c>
      <c r="L1006" s="5">
        <v>0</v>
      </c>
      <c r="M1006" s="5">
        <v>366.83</v>
      </c>
      <c r="N1006" s="5">
        <v>5.73</v>
      </c>
      <c r="O1006" s="5">
        <f>VLOOKUP(B1006,SWH!$A$4:$B$19,2,FALSE)</f>
        <v>0.22744500000000001</v>
      </c>
      <c r="P1006" s="5">
        <f t="shared" si="67"/>
        <v>5.5025550000000001</v>
      </c>
      <c r="Q1006" s="5">
        <v>0</v>
      </c>
      <c r="R1006" s="5">
        <v>233.25</v>
      </c>
      <c r="S1006" s="5">
        <v>0</v>
      </c>
      <c r="T1006" s="5">
        <v>0</v>
      </c>
      <c r="U1006" s="5">
        <v>231.87</v>
      </c>
      <c r="V1006" s="5">
        <v>0</v>
      </c>
      <c r="W1006" s="5">
        <f t="shared" si="65"/>
        <v>1103.8425549999999</v>
      </c>
      <c r="X1006" s="5">
        <f t="shared" si="66"/>
        <v>755.49</v>
      </c>
      <c r="Y1006" s="5">
        <v>3450.41</v>
      </c>
      <c r="Z1006" s="5">
        <v>1175.74</v>
      </c>
      <c r="AA1006" s="5">
        <f t="shared" si="64"/>
        <v>4626.1499999999996</v>
      </c>
    </row>
    <row r="1007" spans="1:27" x14ac:dyDescent="0.25">
      <c r="A1007">
        <v>2016</v>
      </c>
      <c r="B1007" t="s">
        <v>63</v>
      </c>
      <c r="C1007" s="1" t="s">
        <v>12</v>
      </c>
      <c r="D1007" s="5">
        <f>VLOOKUP(B1007,SWH!$A$4:$C$19,3,FALSE)</f>
        <v>3804.01</v>
      </c>
      <c r="E1007" s="5">
        <v>253.87</v>
      </c>
      <c r="F1007" s="5">
        <v>1334.71</v>
      </c>
      <c r="G1007" s="5">
        <v>354.83</v>
      </c>
      <c r="H1007" s="5">
        <v>460.61</v>
      </c>
      <c r="I1007" s="5">
        <v>55.34</v>
      </c>
      <c r="J1007" s="5">
        <v>1829.4</v>
      </c>
      <c r="K1007" s="5">
        <v>188.37</v>
      </c>
      <c r="L1007" s="5">
        <v>0</v>
      </c>
      <c r="M1007" s="5">
        <v>358.84</v>
      </c>
      <c r="N1007" s="5">
        <v>7.92</v>
      </c>
      <c r="O1007" s="5">
        <f>VLOOKUP(B1007,SWH!$A$4:$B$19,2,FALSE)</f>
        <v>0.22744500000000001</v>
      </c>
      <c r="P1007" s="5">
        <f t="shared" si="67"/>
        <v>7.6925549999999996</v>
      </c>
      <c r="Q1007" s="5">
        <v>0</v>
      </c>
      <c r="R1007" s="5">
        <v>318.77999999999997</v>
      </c>
      <c r="S1007" s="5">
        <v>0</v>
      </c>
      <c r="T1007" s="5">
        <v>0</v>
      </c>
      <c r="U1007" s="5">
        <v>240.06</v>
      </c>
      <c r="V1007" s="5">
        <v>0</v>
      </c>
      <c r="W1007" s="5">
        <f t="shared" si="65"/>
        <v>1294.012555</v>
      </c>
      <c r="X1007" s="5">
        <f t="shared" si="66"/>
        <v>1334.71</v>
      </c>
      <c r="Y1007" s="5">
        <v>3639.61</v>
      </c>
      <c r="Z1007" s="5">
        <v>1763.15</v>
      </c>
      <c r="AA1007" s="5">
        <f t="shared" si="64"/>
        <v>5402.76</v>
      </c>
    </row>
    <row r="1008" spans="1:27" x14ac:dyDescent="0.25">
      <c r="A1008">
        <v>2016</v>
      </c>
      <c r="B1008" t="s">
        <v>63</v>
      </c>
      <c r="C1008" s="1" t="s">
        <v>8</v>
      </c>
      <c r="D1008" s="5">
        <f>VLOOKUP(B1008,SWH!$A$4:$C$19,3,FALSE)</f>
        <v>3804.01</v>
      </c>
      <c r="E1008" s="5">
        <v>305.64999999999998</v>
      </c>
      <c r="F1008" s="5">
        <v>1888.12</v>
      </c>
      <c r="G1008" s="5">
        <v>194.79</v>
      </c>
      <c r="H1008" s="5">
        <v>464.07</v>
      </c>
      <c r="I1008" s="5">
        <v>59.1</v>
      </c>
      <c r="J1008" s="5">
        <v>1829.4</v>
      </c>
      <c r="K1008" s="5">
        <v>188.37</v>
      </c>
      <c r="L1008" s="5">
        <v>0</v>
      </c>
      <c r="M1008" s="5">
        <v>364.69</v>
      </c>
      <c r="N1008" s="5">
        <v>10.039999999999999</v>
      </c>
      <c r="O1008" s="5">
        <f>VLOOKUP(B1008,SWH!$A$4:$B$19,2,FALSE)</f>
        <v>0.22744500000000001</v>
      </c>
      <c r="P1008" s="5">
        <f t="shared" si="67"/>
        <v>9.8125549999999997</v>
      </c>
      <c r="Q1008" s="5">
        <v>0</v>
      </c>
      <c r="R1008" s="5">
        <v>441.92</v>
      </c>
      <c r="S1008" s="5">
        <v>0</v>
      </c>
      <c r="T1008" s="5">
        <v>0</v>
      </c>
      <c r="U1008" s="5">
        <v>249.04</v>
      </c>
      <c r="V1008" s="5">
        <v>0</v>
      </c>
      <c r="W1008" s="5">
        <f t="shared" si="65"/>
        <v>1316.8625549999999</v>
      </c>
      <c r="X1008" s="5">
        <f t="shared" si="66"/>
        <v>1888.12</v>
      </c>
      <c r="Y1008" s="5">
        <v>3669.67</v>
      </c>
      <c r="Z1008" s="5">
        <v>2325.5300000000002</v>
      </c>
      <c r="AA1008" s="5">
        <f t="shared" si="64"/>
        <v>5995.2000000000007</v>
      </c>
    </row>
    <row r="1009" spans="1:27" x14ac:dyDescent="0.25">
      <c r="A1009">
        <v>2019</v>
      </c>
      <c r="B1009" t="s">
        <v>63</v>
      </c>
      <c r="C1009" s="1" t="s">
        <v>10</v>
      </c>
      <c r="D1009" s="5">
        <f>VLOOKUP(B1009,SWH!$A$4:$C$19,3,FALSE)</f>
        <v>3804.01</v>
      </c>
      <c r="E1009" s="5">
        <v>117.38</v>
      </c>
      <c r="F1009" s="5">
        <v>251.72</v>
      </c>
      <c r="G1009" s="5">
        <v>2038.65</v>
      </c>
      <c r="H1009" s="5">
        <v>380.06</v>
      </c>
      <c r="I1009" s="5">
        <v>53.34</v>
      </c>
      <c r="J1009" s="5">
        <v>1829.4</v>
      </c>
      <c r="K1009" s="5">
        <v>188.37</v>
      </c>
      <c r="L1009" s="5">
        <v>0</v>
      </c>
      <c r="M1009" s="5">
        <v>381.01</v>
      </c>
      <c r="N1009" s="5">
        <v>2.35</v>
      </c>
      <c r="O1009" s="5">
        <f>VLOOKUP(B1009,SWH!$A$4:$B$19,2,FALSE)</f>
        <v>0.22744500000000001</v>
      </c>
      <c r="P1009" s="5">
        <f t="shared" si="67"/>
        <v>2.1225550000000002</v>
      </c>
      <c r="Q1009" s="5">
        <v>0</v>
      </c>
      <c r="R1009" s="5">
        <v>0</v>
      </c>
      <c r="S1009" s="5">
        <v>0</v>
      </c>
      <c r="T1009" s="5">
        <v>0</v>
      </c>
      <c r="U1009" s="5">
        <v>204.87</v>
      </c>
      <c r="V1009" s="5">
        <v>0</v>
      </c>
      <c r="W1009" s="5">
        <f t="shared" si="65"/>
        <v>2539.1625549999999</v>
      </c>
      <c r="X1009" s="5">
        <f t="shared" si="66"/>
        <v>251.72</v>
      </c>
      <c r="Y1009" s="5">
        <v>4802.1899999999996</v>
      </c>
      <c r="Z1009" s="5">
        <v>644.96</v>
      </c>
      <c r="AA1009" s="5">
        <f t="shared" si="64"/>
        <v>5447.15</v>
      </c>
    </row>
    <row r="1010" spans="1:27" x14ac:dyDescent="0.25">
      <c r="A1010">
        <v>2019</v>
      </c>
      <c r="B1010" t="s">
        <v>63</v>
      </c>
      <c r="C1010" s="1" t="s">
        <v>6</v>
      </c>
      <c r="D1010" s="5">
        <f>VLOOKUP(B1010,SWH!$A$4:$C$19,3,FALSE)</f>
        <v>3804.01</v>
      </c>
      <c r="E1010" s="5">
        <v>137.37</v>
      </c>
      <c r="F1010" s="5">
        <v>282.8</v>
      </c>
      <c r="G1010" s="5">
        <v>1778.78</v>
      </c>
      <c r="H1010" s="5">
        <v>380.76</v>
      </c>
      <c r="I1010" s="5">
        <v>54.26</v>
      </c>
      <c r="J1010" s="5">
        <v>1829.4</v>
      </c>
      <c r="K1010" s="5">
        <v>188.37</v>
      </c>
      <c r="L1010" s="5">
        <v>0</v>
      </c>
      <c r="M1010" s="5">
        <v>357.06</v>
      </c>
      <c r="N1010" s="5">
        <v>2.56</v>
      </c>
      <c r="O1010" s="5">
        <f>VLOOKUP(B1010,SWH!$A$4:$B$19,2,FALSE)</f>
        <v>0.22744500000000001</v>
      </c>
      <c r="P1010" s="5">
        <f t="shared" si="67"/>
        <v>2.3325550000000002</v>
      </c>
      <c r="Q1010" s="5">
        <v>0</v>
      </c>
      <c r="R1010" s="5">
        <v>0.52</v>
      </c>
      <c r="S1010" s="5">
        <v>0</v>
      </c>
      <c r="T1010" s="5">
        <v>0</v>
      </c>
      <c r="U1010" s="5">
        <v>204.87</v>
      </c>
      <c r="V1010" s="5">
        <v>0</v>
      </c>
      <c r="W1010" s="5">
        <f t="shared" si="65"/>
        <v>2276.062555</v>
      </c>
      <c r="X1010" s="5">
        <f t="shared" si="66"/>
        <v>282.8</v>
      </c>
      <c r="Y1010" s="5">
        <v>4540.72</v>
      </c>
      <c r="Z1010" s="5">
        <v>676.04</v>
      </c>
      <c r="AA1010" s="5">
        <f t="shared" si="64"/>
        <v>5216.76</v>
      </c>
    </row>
    <row r="1011" spans="1:27" x14ac:dyDescent="0.25">
      <c r="A1011">
        <v>2019</v>
      </c>
      <c r="B1011" t="s">
        <v>63</v>
      </c>
      <c r="C1011" s="1" t="s">
        <v>11</v>
      </c>
      <c r="D1011" s="5">
        <f>VLOOKUP(B1011,SWH!$A$4:$C$19,3,FALSE)</f>
        <v>3804.01</v>
      </c>
      <c r="E1011" s="5">
        <v>136.6</v>
      </c>
      <c r="F1011" s="5">
        <v>269.51</v>
      </c>
      <c r="G1011" s="5">
        <v>1501.14</v>
      </c>
      <c r="H1011" s="5">
        <v>381.9</v>
      </c>
      <c r="I1011" s="5">
        <v>54.5</v>
      </c>
      <c r="J1011" s="5">
        <v>1829.4</v>
      </c>
      <c r="K1011" s="5">
        <v>188.37</v>
      </c>
      <c r="L1011" s="5">
        <v>0</v>
      </c>
      <c r="M1011" s="5">
        <v>350.6</v>
      </c>
      <c r="N1011" s="5">
        <v>2.61</v>
      </c>
      <c r="O1011" s="5">
        <f>VLOOKUP(B1011,SWH!$A$4:$B$19,2,FALSE)</f>
        <v>0.22744500000000001</v>
      </c>
      <c r="P1011" s="5">
        <f t="shared" si="67"/>
        <v>2.382555</v>
      </c>
      <c r="Q1011" s="5">
        <v>0</v>
      </c>
      <c r="R1011" s="5">
        <v>0</v>
      </c>
      <c r="S1011" s="5">
        <v>0</v>
      </c>
      <c r="T1011" s="5">
        <v>0</v>
      </c>
      <c r="U1011" s="5">
        <v>204.87</v>
      </c>
      <c r="V1011" s="5">
        <v>0</v>
      </c>
      <c r="W1011" s="5">
        <f t="shared" si="65"/>
        <v>1990.7225550000001</v>
      </c>
      <c r="X1011" s="5">
        <f t="shared" si="66"/>
        <v>269.51</v>
      </c>
      <c r="Y1011" s="5">
        <v>4256.75</v>
      </c>
      <c r="Z1011" s="5">
        <v>662.75</v>
      </c>
      <c r="AA1011" s="5">
        <f t="shared" si="64"/>
        <v>4919.5</v>
      </c>
    </row>
    <row r="1012" spans="1:27" x14ac:dyDescent="0.25">
      <c r="A1012">
        <v>2019</v>
      </c>
      <c r="B1012" t="s">
        <v>63</v>
      </c>
      <c r="C1012" s="1" t="s">
        <v>13</v>
      </c>
      <c r="D1012" s="5">
        <f>VLOOKUP(B1012,SWH!$A$4:$C$19,3,FALSE)</f>
        <v>3804.01</v>
      </c>
      <c r="E1012" s="5">
        <v>129.18</v>
      </c>
      <c r="F1012" s="5">
        <v>263.93</v>
      </c>
      <c r="G1012" s="5">
        <v>1516.2</v>
      </c>
      <c r="H1012" s="5">
        <v>381.72</v>
      </c>
      <c r="I1012" s="5">
        <v>54.32</v>
      </c>
      <c r="J1012" s="5">
        <v>1829.4</v>
      </c>
      <c r="K1012" s="5">
        <v>188.37</v>
      </c>
      <c r="L1012" s="5">
        <v>0</v>
      </c>
      <c r="M1012" s="5">
        <v>345.57</v>
      </c>
      <c r="N1012" s="5">
        <v>2.2400000000000002</v>
      </c>
      <c r="O1012" s="5">
        <f>VLOOKUP(B1012,SWH!$A$4:$B$19,2,FALSE)</f>
        <v>0.22744500000000001</v>
      </c>
      <c r="P1012" s="5">
        <f t="shared" si="67"/>
        <v>2.0125550000000003</v>
      </c>
      <c r="Q1012" s="5">
        <v>0</v>
      </c>
      <c r="R1012" s="5">
        <v>1.05</v>
      </c>
      <c r="S1012" s="5">
        <v>0</v>
      </c>
      <c r="T1012" s="5">
        <v>0</v>
      </c>
      <c r="U1012" s="5">
        <v>205.77</v>
      </c>
      <c r="V1012" s="5">
        <v>0</v>
      </c>
      <c r="W1012" s="5">
        <f t="shared" si="65"/>
        <v>1994.012555</v>
      </c>
      <c r="X1012" s="5">
        <f t="shared" si="66"/>
        <v>263.93</v>
      </c>
      <c r="Y1012" s="5">
        <v>4259.68</v>
      </c>
      <c r="Z1012" s="5">
        <v>658.07</v>
      </c>
      <c r="AA1012" s="5">
        <f t="shared" si="64"/>
        <v>4917.75</v>
      </c>
    </row>
    <row r="1013" spans="1:27" x14ac:dyDescent="0.25">
      <c r="A1013">
        <v>2019</v>
      </c>
      <c r="B1013" t="s">
        <v>63</v>
      </c>
      <c r="C1013" s="1" t="s">
        <v>19</v>
      </c>
      <c r="D1013" s="5">
        <f>VLOOKUP(B1013,SWH!$A$4:$C$19,3,FALSE)</f>
        <v>3804.01</v>
      </c>
      <c r="E1013" s="5">
        <v>194.19</v>
      </c>
      <c r="F1013" s="5">
        <v>285.89</v>
      </c>
      <c r="G1013" s="5">
        <v>1333.94</v>
      </c>
      <c r="H1013" s="5">
        <v>381.43</v>
      </c>
      <c r="I1013" s="5">
        <v>54.51</v>
      </c>
      <c r="J1013" s="5">
        <v>1829.4</v>
      </c>
      <c r="K1013" s="5">
        <v>188.37</v>
      </c>
      <c r="L1013" s="5">
        <v>0</v>
      </c>
      <c r="M1013" s="5">
        <v>330.81</v>
      </c>
      <c r="N1013" s="5">
        <v>2.52</v>
      </c>
      <c r="O1013" s="5">
        <f>VLOOKUP(B1013,SWH!$A$4:$B$19,2,FALSE)</f>
        <v>0.22744500000000001</v>
      </c>
      <c r="P1013" s="5">
        <f t="shared" si="67"/>
        <v>2.2925550000000001</v>
      </c>
      <c r="Q1013" s="5">
        <v>0</v>
      </c>
      <c r="R1013" s="5">
        <v>20.309999999999999</v>
      </c>
      <c r="S1013" s="5">
        <v>0</v>
      </c>
      <c r="T1013" s="5">
        <v>0</v>
      </c>
      <c r="U1013" s="5">
        <v>206.37</v>
      </c>
      <c r="V1013" s="5">
        <v>0</v>
      </c>
      <c r="W1013" s="5">
        <f t="shared" si="65"/>
        <v>1881.542555</v>
      </c>
      <c r="X1013" s="5">
        <f t="shared" si="66"/>
        <v>285.89</v>
      </c>
      <c r="Y1013" s="5">
        <v>4147.1099999999997</v>
      </c>
      <c r="Z1013" s="5">
        <v>680.64</v>
      </c>
      <c r="AA1013" s="5">
        <f t="shared" si="64"/>
        <v>4827.75</v>
      </c>
    </row>
    <row r="1014" spans="1:27" x14ac:dyDescent="0.25">
      <c r="A1014">
        <v>2019</v>
      </c>
      <c r="B1014" t="s">
        <v>63</v>
      </c>
      <c r="C1014" s="1" t="s">
        <v>20</v>
      </c>
      <c r="D1014" s="5">
        <f>VLOOKUP(B1014,SWH!$A$4:$C$19,3,FALSE)</f>
        <v>3804.01</v>
      </c>
      <c r="E1014" s="5">
        <v>123.33</v>
      </c>
      <c r="F1014" s="5">
        <v>238.95</v>
      </c>
      <c r="G1014" s="5">
        <v>942.82</v>
      </c>
      <c r="H1014" s="5">
        <v>382.17</v>
      </c>
      <c r="I1014" s="5">
        <v>54.53</v>
      </c>
      <c r="J1014" s="5">
        <v>1829.4</v>
      </c>
      <c r="K1014" s="5">
        <v>188.37</v>
      </c>
      <c r="L1014" s="5">
        <v>0</v>
      </c>
      <c r="M1014" s="5">
        <v>347.39</v>
      </c>
      <c r="N1014" s="5">
        <v>2.1800000000000002</v>
      </c>
      <c r="O1014" s="5">
        <f>VLOOKUP(B1014,SWH!$A$4:$B$19,2,FALSE)</f>
        <v>0.22744500000000001</v>
      </c>
      <c r="P1014" s="5">
        <f t="shared" si="67"/>
        <v>1.9525550000000003</v>
      </c>
      <c r="Q1014" s="5">
        <v>0</v>
      </c>
      <c r="R1014" s="5">
        <v>167.21</v>
      </c>
      <c r="S1014" s="5">
        <v>0</v>
      </c>
      <c r="T1014" s="5">
        <v>0</v>
      </c>
      <c r="U1014" s="5">
        <v>207.43</v>
      </c>
      <c r="V1014" s="5">
        <v>0</v>
      </c>
      <c r="W1014" s="5">
        <f t="shared" si="65"/>
        <v>1582.7025549999998</v>
      </c>
      <c r="X1014" s="5">
        <f t="shared" si="66"/>
        <v>238.95</v>
      </c>
      <c r="Y1014" s="5">
        <v>3849.04</v>
      </c>
      <c r="Z1014" s="5">
        <v>634.76</v>
      </c>
      <c r="AA1014" s="5">
        <f t="shared" si="64"/>
        <v>4483.8</v>
      </c>
    </row>
    <row r="1015" spans="1:27" x14ac:dyDescent="0.25">
      <c r="A1015">
        <v>2019</v>
      </c>
      <c r="B1015" t="s">
        <v>63</v>
      </c>
      <c r="C1015" s="1" t="s">
        <v>3</v>
      </c>
      <c r="D1015" s="5">
        <f>VLOOKUP(B1015,SWH!$A$4:$C$19,3,FALSE)</f>
        <v>3804.01</v>
      </c>
      <c r="E1015" s="5">
        <v>157.63</v>
      </c>
      <c r="F1015" s="5">
        <v>290.52</v>
      </c>
      <c r="G1015" s="5">
        <v>836.41</v>
      </c>
      <c r="H1015" s="5">
        <v>382.1</v>
      </c>
      <c r="I1015" s="5">
        <v>54.95</v>
      </c>
      <c r="J1015" s="5">
        <v>1829.4</v>
      </c>
      <c r="K1015" s="5">
        <v>188.37</v>
      </c>
      <c r="L1015" s="5">
        <v>0</v>
      </c>
      <c r="M1015" s="5">
        <v>332</v>
      </c>
      <c r="N1015" s="5">
        <v>2.2200000000000002</v>
      </c>
      <c r="O1015" s="5">
        <f>VLOOKUP(B1015,SWH!$A$4:$B$19,2,FALSE)</f>
        <v>0.22744500000000001</v>
      </c>
      <c r="P1015" s="5">
        <f t="shared" si="67"/>
        <v>1.9925550000000003</v>
      </c>
      <c r="Q1015" s="5">
        <v>0</v>
      </c>
      <c r="R1015" s="5">
        <v>95.17</v>
      </c>
      <c r="S1015" s="5">
        <v>0</v>
      </c>
      <c r="T1015" s="5">
        <v>0</v>
      </c>
      <c r="U1015" s="5">
        <v>213.13</v>
      </c>
      <c r="V1015" s="5">
        <v>0</v>
      </c>
      <c r="W1015" s="5">
        <f t="shared" si="65"/>
        <v>1423.2025549999998</v>
      </c>
      <c r="X1015" s="5">
        <f t="shared" si="66"/>
        <v>290.52</v>
      </c>
      <c r="Y1015" s="5">
        <v>3689.88</v>
      </c>
      <c r="Z1015" s="5">
        <v>692.03</v>
      </c>
      <c r="AA1015" s="5">
        <f t="shared" si="64"/>
        <v>4381.91</v>
      </c>
    </row>
    <row r="1016" spans="1:27" x14ac:dyDescent="0.25">
      <c r="A1016">
        <v>2019</v>
      </c>
      <c r="B1016" t="s">
        <v>63</v>
      </c>
      <c r="C1016" s="1" t="s">
        <v>7</v>
      </c>
      <c r="D1016" s="5">
        <f>VLOOKUP(B1016,SWH!$A$4:$C$19,3,FALSE)</f>
        <v>3804.01</v>
      </c>
      <c r="E1016" s="5">
        <v>114.13</v>
      </c>
      <c r="F1016" s="5">
        <v>256.43</v>
      </c>
      <c r="G1016" s="5">
        <v>726.78</v>
      </c>
      <c r="H1016" s="5">
        <v>381.84</v>
      </c>
      <c r="I1016" s="5">
        <v>54.08</v>
      </c>
      <c r="J1016" s="5">
        <v>1829.4</v>
      </c>
      <c r="K1016" s="5">
        <v>188.37</v>
      </c>
      <c r="L1016" s="5">
        <v>0</v>
      </c>
      <c r="M1016" s="5">
        <v>342.89</v>
      </c>
      <c r="N1016" s="5">
        <v>2.2400000000000002</v>
      </c>
      <c r="O1016" s="5">
        <f>VLOOKUP(B1016,SWH!$A$4:$B$19,2,FALSE)</f>
        <v>0.22744500000000001</v>
      </c>
      <c r="P1016" s="5">
        <f t="shared" si="67"/>
        <v>2.0125550000000003</v>
      </c>
      <c r="Q1016" s="5">
        <v>0</v>
      </c>
      <c r="R1016" s="5">
        <v>144.97999999999999</v>
      </c>
      <c r="S1016" s="5">
        <v>0</v>
      </c>
      <c r="T1016" s="5">
        <v>0</v>
      </c>
      <c r="U1016" s="5">
        <v>211.21</v>
      </c>
      <c r="V1016" s="5">
        <v>0</v>
      </c>
      <c r="W1016" s="5">
        <f t="shared" si="65"/>
        <v>1330.792555</v>
      </c>
      <c r="X1016" s="5">
        <f t="shared" si="66"/>
        <v>256.43</v>
      </c>
      <c r="Y1016" s="5">
        <v>3596.36</v>
      </c>
      <c r="Z1016" s="5">
        <v>656.02</v>
      </c>
      <c r="AA1016" s="5">
        <f t="shared" si="64"/>
        <v>4252.38</v>
      </c>
    </row>
    <row r="1017" spans="1:27" x14ac:dyDescent="0.25">
      <c r="A1017">
        <v>2019</v>
      </c>
      <c r="B1017" t="s">
        <v>63</v>
      </c>
      <c r="C1017" s="1" t="s">
        <v>17</v>
      </c>
      <c r="D1017" s="5">
        <f>VLOOKUP(B1017,SWH!$A$4:$C$19,3,FALSE)</f>
        <v>3804.01</v>
      </c>
      <c r="E1017" s="5">
        <v>123.66</v>
      </c>
      <c r="F1017" s="5">
        <v>297.63</v>
      </c>
      <c r="G1017" s="5">
        <v>647.73</v>
      </c>
      <c r="H1017" s="5">
        <v>381.67</v>
      </c>
      <c r="I1017" s="5">
        <v>53.92</v>
      </c>
      <c r="J1017" s="5">
        <v>1829.4</v>
      </c>
      <c r="K1017" s="5">
        <v>188.37</v>
      </c>
      <c r="L1017" s="5">
        <v>0</v>
      </c>
      <c r="M1017" s="5">
        <v>321.95</v>
      </c>
      <c r="N1017" s="5">
        <v>2.58</v>
      </c>
      <c r="O1017" s="5">
        <f>VLOOKUP(B1017,SWH!$A$4:$B$19,2,FALSE)</f>
        <v>0.22744500000000001</v>
      </c>
      <c r="P1017" s="5">
        <f t="shared" si="67"/>
        <v>2.3525550000000002</v>
      </c>
      <c r="Q1017" s="5">
        <v>0</v>
      </c>
      <c r="R1017" s="5">
        <v>36.99</v>
      </c>
      <c r="S1017" s="5">
        <v>0</v>
      </c>
      <c r="T1017" s="5">
        <v>0</v>
      </c>
      <c r="U1017" s="5">
        <v>212.91</v>
      </c>
      <c r="V1017" s="5">
        <v>0</v>
      </c>
      <c r="W1017" s="5">
        <f t="shared" si="65"/>
        <v>1132.6825549999999</v>
      </c>
      <c r="X1017" s="5">
        <f t="shared" si="66"/>
        <v>297.63</v>
      </c>
      <c r="Y1017" s="5">
        <v>3397.9</v>
      </c>
      <c r="Z1017" s="5">
        <v>698.92</v>
      </c>
      <c r="AA1017" s="5">
        <f t="shared" si="64"/>
        <v>4096.82</v>
      </c>
    </row>
    <row r="1018" spans="1:27" x14ac:dyDescent="0.25">
      <c r="A1018">
        <v>2019</v>
      </c>
      <c r="B1018" t="s">
        <v>63</v>
      </c>
      <c r="C1018" s="1" t="s">
        <v>14</v>
      </c>
      <c r="D1018" s="5">
        <f>VLOOKUP(B1018,SWH!$A$4:$C$19,3,FALSE)</f>
        <v>3804.01</v>
      </c>
      <c r="E1018" s="5">
        <v>176.52</v>
      </c>
      <c r="F1018" s="5">
        <v>494.8</v>
      </c>
      <c r="G1018" s="5">
        <v>615.51</v>
      </c>
      <c r="H1018" s="5">
        <v>380.72</v>
      </c>
      <c r="I1018" s="5">
        <v>54.5</v>
      </c>
      <c r="J1018" s="5">
        <v>1829.4</v>
      </c>
      <c r="K1018" s="5">
        <v>188.37</v>
      </c>
      <c r="L1018" s="5">
        <v>0</v>
      </c>
      <c r="M1018" s="5">
        <v>342.81</v>
      </c>
      <c r="N1018" s="5">
        <v>3.57</v>
      </c>
      <c r="O1018" s="5">
        <f>VLOOKUP(B1018,SWH!$A$4:$B$19,2,FALSE)</f>
        <v>0.22744500000000001</v>
      </c>
      <c r="P1018" s="5">
        <f t="shared" si="67"/>
        <v>3.3425549999999999</v>
      </c>
      <c r="Q1018" s="5">
        <v>0</v>
      </c>
      <c r="R1018" s="5">
        <v>154.62</v>
      </c>
      <c r="S1018" s="5">
        <v>0</v>
      </c>
      <c r="T1018" s="5">
        <v>0</v>
      </c>
      <c r="U1018" s="5">
        <v>220.28</v>
      </c>
      <c r="V1018" s="5">
        <v>0</v>
      </c>
      <c r="W1018" s="5">
        <f t="shared" si="65"/>
        <v>1292.802555</v>
      </c>
      <c r="X1018" s="5">
        <f t="shared" si="66"/>
        <v>494.8</v>
      </c>
      <c r="Y1018" s="5">
        <v>3557.65</v>
      </c>
      <c r="Z1018" s="5">
        <v>903.46</v>
      </c>
      <c r="AA1018" s="5">
        <f t="shared" si="64"/>
        <v>4461.1100000000006</v>
      </c>
    </row>
    <row r="1019" spans="1:27" x14ac:dyDescent="0.25">
      <c r="A1019">
        <v>2019</v>
      </c>
      <c r="B1019" t="s">
        <v>63</v>
      </c>
      <c r="C1019" s="1" t="s">
        <v>2</v>
      </c>
      <c r="D1019" s="5">
        <f>VLOOKUP(B1019,SWH!$A$4:$C$19,3,FALSE)</f>
        <v>3804.01</v>
      </c>
      <c r="E1019" s="5">
        <v>105.51</v>
      </c>
      <c r="F1019" s="5">
        <v>328.25</v>
      </c>
      <c r="G1019" s="5">
        <v>552.6</v>
      </c>
      <c r="H1019" s="5">
        <v>380.43</v>
      </c>
      <c r="I1019" s="5">
        <v>54.19</v>
      </c>
      <c r="J1019" s="5">
        <v>1829.4</v>
      </c>
      <c r="K1019" s="5">
        <v>188.37</v>
      </c>
      <c r="L1019" s="5">
        <v>0</v>
      </c>
      <c r="M1019" s="5">
        <v>358.23</v>
      </c>
      <c r="N1019" s="5">
        <v>2.58</v>
      </c>
      <c r="O1019" s="5">
        <f>VLOOKUP(B1019,SWH!$A$4:$B$19,2,FALSE)</f>
        <v>0.22744500000000001</v>
      </c>
      <c r="P1019" s="5">
        <f t="shared" si="67"/>
        <v>2.3525550000000002</v>
      </c>
      <c r="Q1019" s="5">
        <v>0</v>
      </c>
      <c r="R1019" s="5">
        <v>188.17</v>
      </c>
      <c r="S1019" s="5">
        <v>0</v>
      </c>
      <c r="T1019" s="5">
        <v>0</v>
      </c>
      <c r="U1019" s="5">
        <v>217.89</v>
      </c>
      <c r="V1019" s="5">
        <v>0</v>
      </c>
      <c r="W1019" s="5">
        <f t="shared" si="65"/>
        <v>1206.8625549999999</v>
      </c>
      <c r="X1019" s="5">
        <f t="shared" si="66"/>
        <v>328.25</v>
      </c>
      <c r="Y1019" s="5">
        <v>3471.11</v>
      </c>
      <c r="Z1019" s="5">
        <v>734.51</v>
      </c>
      <c r="AA1019" s="5">
        <f t="shared" si="64"/>
        <v>4205.62</v>
      </c>
    </row>
    <row r="1020" spans="1:27" x14ac:dyDescent="0.25">
      <c r="A1020">
        <v>2019</v>
      </c>
      <c r="B1020" t="s">
        <v>63</v>
      </c>
      <c r="C1020" s="1" t="s">
        <v>18</v>
      </c>
      <c r="D1020" s="5">
        <f>VLOOKUP(B1020,SWH!$A$4:$C$19,3,FALSE)</f>
        <v>3804.01</v>
      </c>
      <c r="E1020" s="5">
        <v>137.29</v>
      </c>
      <c r="F1020" s="5">
        <v>414.56</v>
      </c>
      <c r="G1020" s="5">
        <v>367.09</v>
      </c>
      <c r="H1020" s="5">
        <v>381.87</v>
      </c>
      <c r="I1020" s="5">
        <v>55.21</v>
      </c>
      <c r="J1020" s="5">
        <v>1829.4</v>
      </c>
      <c r="K1020" s="5">
        <v>188.37</v>
      </c>
      <c r="L1020" s="5">
        <v>0</v>
      </c>
      <c r="M1020" s="5">
        <v>333.71</v>
      </c>
      <c r="N1020" s="5">
        <v>3.34</v>
      </c>
      <c r="O1020" s="5">
        <f>VLOOKUP(B1020,SWH!$A$4:$B$19,2,FALSE)</f>
        <v>0.22744500000000001</v>
      </c>
      <c r="P1020" s="5">
        <f t="shared" si="67"/>
        <v>3.112555</v>
      </c>
      <c r="Q1020" s="5">
        <v>0</v>
      </c>
      <c r="R1020" s="5">
        <v>48.28</v>
      </c>
      <c r="S1020" s="5">
        <v>0</v>
      </c>
      <c r="T1020" s="5">
        <v>0</v>
      </c>
      <c r="U1020" s="5">
        <v>222.84</v>
      </c>
      <c r="V1020" s="5">
        <v>0</v>
      </c>
      <c r="W1020" s="5">
        <f t="shared" si="65"/>
        <v>889.48255499999993</v>
      </c>
      <c r="X1020" s="5">
        <f t="shared" si="66"/>
        <v>414.56</v>
      </c>
      <c r="Y1020" s="5">
        <v>3156.2</v>
      </c>
      <c r="Z1020" s="5">
        <v>825.78</v>
      </c>
      <c r="AA1020" s="5">
        <f t="shared" si="64"/>
        <v>3981.9799999999996</v>
      </c>
    </row>
    <row r="1021" spans="1:27" x14ac:dyDescent="0.25">
      <c r="A1021">
        <v>2019</v>
      </c>
      <c r="B1021" t="s">
        <v>63</v>
      </c>
      <c r="C1021" s="1" t="s">
        <v>4</v>
      </c>
      <c r="D1021" s="5">
        <f>VLOOKUP(B1021,SWH!$A$4:$C$19,3,FALSE)</f>
        <v>3804.01</v>
      </c>
      <c r="E1021" s="5">
        <v>199.81</v>
      </c>
      <c r="F1021" s="5">
        <v>678.97</v>
      </c>
      <c r="G1021" s="5">
        <v>437.55</v>
      </c>
      <c r="H1021" s="5">
        <v>380.64</v>
      </c>
      <c r="I1021" s="5">
        <v>54.86</v>
      </c>
      <c r="J1021" s="5">
        <v>1829.4</v>
      </c>
      <c r="K1021" s="5">
        <v>188.37</v>
      </c>
      <c r="L1021" s="5">
        <v>0</v>
      </c>
      <c r="M1021" s="5">
        <v>336.98</v>
      </c>
      <c r="N1021" s="5">
        <v>4.4000000000000004</v>
      </c>
      <c r="O1021" s="5">
        <f>VLOOKUP(B1021,SWH!$A$4:$B$19,2,FALSE)</f>
        <v>0.22744500000000001</v>
      </c>
      <c r="P1021" s="5">
        <f t="shared" si="67"/>
        <v>4.172555</v>
      </c>
      <c r="Q1021" s="5">
        <v>0</v>
      </c>
      <c r="R1021" s="5">
        <v>183.67</v>
      </c>
      <c r="S1021" s="5">
        <v>0</v>
      </c>
      <c r="T1021" s="5">
        <v>0</v>
      </c>
      <c r="U1021" s="5">
        <v>227.76</v>
      </c>
      <c r="V1021" s="5">
        <v>0</v>
      </c>
      <c r="W1021" s="5">
        <f t="shared" si="65"/>
        <v>1162.1825550000001</v>
      </c>
      <c r="X1021" s="5">
        <f t="shared" si="66"/>
        <v>678.97</v>
      </c>
      <c r="Y1021" s="5">
        <v>3427.31</v>
      </c>
      <c r="Z1021" s="5">
        <v>1095.0999999999999</v>
      </c>
      <c r="AA1021" s="5">
        <f t="shared" si="64"/>
        <v>4522.41</v>
      </c>
    </row>
    <row r="1022" spans="1:27" x14ac:dyDescent="0.25">
      <c r="A1022">
        <v>2019</v>
      </c>
      <c r="B1022" t="s">
        <v>63</v>
      </c>
      <c r="C1022" s="1" t="s">
        <v>5</v>
      </c>
      <c r="D1022" s="5">
        <f>VLOOKUP(B1022,SWH!$A$4:$C$19,3,FALSE)</f>
        <v>3804.01</v>
      </c>
      <c r="E1022" s="5">
        <v>132.41999999999999</v>
      </c>
      <c r="F1022" s="5">
        <v>413.82</v>
      </c>
      <c r="G1022" s="5">
        <v>437.14</v>
      </c>
      <c r="H1022" s="5">
        <v>380.35</v>
      </c>
      <c r="I1022" s="5">
        <v>54.45</v>
      </c>
      <c r="J1022" s="5">
        <v>1829.4</v>
      </c>
      <c r="K1022" s="5">
        <v>188.37</v>
      </c>
      <c r="L1022" s="5">
        <v>0</v>
      </c>
      <c r="M1022" s="5">
        <v>369.52</v>
      </c>
      <c r="N1022" s="5">
        <v>2.82</v>
      </c>
      <c r="O1022" s="5">
        <f>VLOOKUP(B1022,SWH!$A$4:$B$19,2,FALSE)</f>
        <v>0.22744500000000001</v>
      </c>
      <c r="P1022" s="5">
        <f t="shared" si="67"/>
        <v>2.5925549999999999</v>
      </c>
      <c r="Q1022" s="5">
        <v>0</v>
      </c>
      <c r="R1022" s="5">
        <v>163.95</v>
      </c>
      <c r="S1022" s="5">
        <v>0</v>
      </c>
      <c r="T1022" s="5">
        <v>0</v>
      </c>
      <c r="U1022" s="5">
        <v>225.55</v>
      </c>
      <c r="V1022" s="5">
        <v>0</v>
      </c>
      <c r="W1022" s="5">
        <f t="shared" si="65"/>
        <v>1105.6225549999999</v>
      </c>
      <c r="X1022" s="5">
        <f t="shared" si="66"/>
        <v>413.82</v>
      </c>
      <c r="Y1022" s="5">
        <v>3370.06</v>
      </c>
      <c r="Z1022" s="5">
        <v>827.74</v>
      </c>
      <c r="AA1022" s="5">
        <f t="shared" si="64"/>
        <v>4197.8</v>
      </c>
    </row>
    <row r="1023" spans="1:27" x14ac:dyDescent="0.25">
      <c r="A1023">
        <v>2019</v>
      </c>
      <c r="B1023" t="s">
        <v>63</v>
      </c>
      <c r="C1023" s="1" t="s">
        <v>15</v>
      </c>
      <c r="D1023" s="5">
        <f>VLOOKUP(B1023,SWH!$A$4:$C$19,3,FALSE)</f>
        <v>3804.01</v>
      </c>
      <c r="E1023" s="5">
        <v>130.02000000000001</v>
      </c>
      <c r="F1023" s="5">
        <v>409.45</v>
      </c>
      <c r="G1023" s="5">
        <v>285.52</v>
      </c>
      <c r="H1023" s="5">
        <v>381.3</v>
      </c>
      <c r="I1023" s="5">
        <v>55.31</v>
      </c>
      <c r="J1023" s="5">
        <v>1829.4</v>
      </c>
      <c r="K1023" s="5">
        <v>188.37</v>
      </c>
      <c r="L1023" s="5">
        <v>0</v>
      </c>
      <c r="M1023" s="5">
        <v>345.69</v>
      </c>
      <c r="N1023" s="5">
        <v>3.4</v>
      </c>
      <c r="O1023" s="5">
        <f>VLOOKUP(B1023,SWH!$A$4:$B$19,2,FALSE)</f>
        <v>0.22744500000000001</v>
      </c>
      <c r="P1023" s="5">
        <f t="shared" si="67"/>
        <v>3.172555</v>
      </c>
      <c r="Q1023" s="5">
        <v>0</v>
      </c>
      <c r="R1023" s="5">
        <v>45.87</v>
      </c>
      <c r="S1023" s="5">
        <v>0</v>
      </c>
      <c r="T1023" s="5">
        <v>0</v>
      </c>
      <c r="U1023" s="5">
        <v>226.93</v>
      </c>
      <c r="V1023" s="5">
        <v>0</v>
      </c>
      <c r="W1023" s="5">
        <f t="shared" si="65"/>
        <v>810.27255500000001</v>
      </c>
      <c r="X1023" s="5">
        <f t="shared" si="66"/>
        <v>409.45</v>
      </c>
      <c r="Y1023" s="5">
        <v>3076.51</v>
      </c>
      <c r="Z1023" s="5">
        <v>824.76</v>
      </c>
      <c r="AA1023" s="5">
        <f t="shared" si="64"/>
        <v>3901.2700000000004</v>
      </c>
    </row>
    <row r="1024" spans="1:27" x14ac:dyDescent="0.25">
      <c r="A1024">
        <v>2019</v>
      </c>
      <c r="B1024" t="s">
        <v>63</v>
      </c>
      <c r="C1024" s="1" t="s">
        <v>16</v>
      </c>
      <c r="D1024" s="5">
        <f>VLOOKUP(B1024,SWH!$A$4:$C$19,3,FALSE)</f>
        <v>3804.01</v>
      </c>
      <c r="E1024" s="5">
        <v>247.73</v>
      </c>
      <c r="F1024" s="5">
        <v>970.34</v>
      </c>
      <c r="G1024" s="5">
        <v>436.87</v>
      </c>
      <c r="H1024" s="5">
        <v>380.7</v>
      </c>
      <c r="I1024" s="5">
        <v>54.88</v>
      </c>
      <c r="J1024" s="5">
        <v>1829.4</v>
      </c>
      <c r="K1024" s="5">
        <v>188.37</v>
      </c>
      <c r="L1024" s="5">
        <v>0</v>
      </c>
      <c r="M1024" s="5">
        <v>339.17</v>
      </c>
      <c r="N1024" s="5">
        <v>6.27</v>
      </c>
      <c r="O1024" s="5">
        <f>VLOOKUP(B1024,SWH!$A$4:$B$19,2,FALSE)</f>
        <v>0.22744500000000001</v>
      </c>
      <c r="P1024" s="5">
        <f t="shared" si="67"/>
        <v>6.0425549999999992</v>
      </c>
      <c r="Q1024" s="5">
        <v>0</v>
      </c>
      <c r="R1024" s="5">
        <v>233.57</v>
      </c>
      <c r="S1024" s="5">
        <v>0</v>
      </c>
      <c r="T1024" s="5">
        <v>0</v>
      </c>
      <c r="U1024" s="5">
        <v>233.32</v>
      </c>
      <c r="V1024" s="5">
        <v>0</v>
      </c>
      <c r="W1024" s="5">
        <f t="shared" si="65"/>
        <v>1263.3825549999999</v>
      </c>
      <c r="X1024" s="5">
        <f t="shared" si="66"/>
        <v>970.34</v>
      </c>
      <c r="Y1024" s="5">
        <v>3528.58</v>
      </c>
      <c r="Z1024" s="5">
        <v>1392.03</v>
      </c>
      <c r="AA1024" s="5">
        <f t="shared" si="64"/>
        <v>4920.6099999999997</v>
      </c>
    </row>
    <row r="1025" spans="1:27" x14ac:dyDescent="0.25">
      <c r="A1025">
        <v>2019</v>
      </c>
      <c r="B1025" t="s">
        <v>63</v>
      </c>
      <c r="C1025" s="1" t="s">
        <v>9</v>
      </c>
      <c r="D1025" s="5">
        <f>VLOOKUP(B1025,SWH!$A$4:$C$19,3,FALSE)</f>
        <v>3804.01</v>
      </c>
      <c r="E1025" s="5">
        <v>181.13</v>
      </c>
      <c r="F1025" s="5">
        <v>725.08</v>
      </c>
      <c r="G1025" s="5">
        <v>326.92</v>
      </c>
      <c r="H1025" s="5">
        <v>380.88</v>
      </c>
      <c r="I1025" s="5">
        <v>55.34</v>
      </c>
      <c r="J1025" s="5">
        <v>1829.4</v>
      </c>
      <c r="K1025" s="5">
        <v>188.37</v>
      </c>
      <c r="L1025" s="5">
        <v>0</v>
      </c>
      <c r="M1025" s="5">
        <v>351.77</v>
      </c>
      <c r="N1025" s="5">
        <v>5.43</v>
      </c>
      <c r="O1025" s="5">
        <f>VLOOKUP(B1025,SWH!$A$4:$B$19,2,FALSE)</f>
        <v>0.22744500000000001</v>
      </c>
      <c r="P1025" s="5">
        <f t="shared" si="67"/>
        <v>5.2025549999999994</v>
      </c>
      <c r="Q1025" s="5">
        <v>0</v>
      </c>
      <c r="R1025" s="5">
        <v>233.12</v>
      </c>
      <c r="S1025" s="5">
        <v>0</v>
      </c>
      <c r="T1025" s="5">
        <v>0</v>
      </c>
      <c r="U1025" s="5">
        <v>231.88</v>
      </c>
      <c r="V1025" s="5">
        <v>0</v>
      </c>
      <c r="W1025" s="5">
        <f t="shared" si="65"/>
        <v>1098.1425549999999</v>
      </c>
      <c r="X1025" s="5">
        <f t="shared" si="66"/>
        <v>725.08</v>
      </c>
      <c r="Y1025" s="5">
        <v>3363.98</v>
      </c>
      <c r="Z1025" s="5">
        <v>1145.33</v>
      </c>
      <c r="AA1025" s="5">
        <f t="shared" si="64"/>
        <v>4509.3099999999995</v>
      </c>
    </row>
    <row r="1026" spans="1:27" x14ac:dyDescent="0.25">
      <c r="A1026">
        <v>2019</v>
      </c>
      <c r="B1026" t="s">
        <v>63</v>
      </c>
      <c r="C1026" s="1" t="s">
        <v>12</v>
      </c>
      <c r="D1026" s="5">
        <f>VLOOKUP(B1026,SWH!$A$4:$C$19,3,FALSE)</f>
        <v>3804.01</v>
      </c>
      <c r="E1026" s="5">
        <v>253.03</v>
      </c>
      <c r="F1026" s="5">
        <v>1302.26</v>
      </c>
      <c r="G1026" s="5">
        <v>347.07</v>
      </c>
      <c r="H1026" s="5">
        <v>380.82</v>
      </c>
      <c r="I1026" s="5">
        <v>55.34</v>
      </c>
      <c r="J1026" s="5">
        <v>1829.4</v>
      </c>
      <c r="K1026" s="5">
        <v>188.37</v>
      </c>
      <c r="L1026" s="5">
        <v>0</v>
      </c>
      <c r="M1026" s="5">
        <v>345.45</v>
      </c>
      <c r="N1026" s="5">
        <v>7.47</v>
      </c>
      <c r="O1026" s="5">
        <f>VLOOKUP(B1026,SWH!$A$4:$B$19,2,FALSE)</f>
        <v>0.22744500000000001</v>
      </c>
      <c r="P1026" s="5">
        <f t="shared" si="67"/>
        <v>7.2425549999999994</v>
      </c>
      <c r="Q1026" s="5">
        <v>0</v>
      </c>
      <c r="R1026" s="5">
        <v>318.66000000000003</v>
      </c>
      <c r="S1026" s="5">
        <v>0</v>
      </c>
      <c r="T1026" s="5">
        <v>0</v>
      </c>
      <c r="U1026" s="5">
        <v>240.06</v>
      </c>
      <c r="V1026" s="5">
        <v>0</v>
      </c>
      <c r="W1026" s="5">
        <f t="shared" si="65"/>
        <v>1271.4525549999998</v>
      </c>
      <c r="X1026" s="5">
        <f t="shared" si="66"/>
        <v>1302.26</v>
      </c>
      <c r="Y1026" s="5">
        <v>3537.24</v>
      </c>
      <c r="Z1026" s="5">
        <v>1730.69</v>
      </c>
      <c r="AA1026" s="5">
        <f t="shared" ref="AA1026:AA1089" si="68">SUM(Y1026:Z1026)</f>
        <v>5267.93</v>
      </c>
    </row>
    <row r="1027" spans="1:27" x14ac:dyDescent="0.25">
      <c r="A1027">
        <v>2019</v>
      </c>
      <c r="B1027" t="s">
        <v>63</v>
      </c>
      <c r="C1027" s="1" t="s">
        <v>8</v>
      </c>
      <c r="D1027" s="5">
        <f>VLOOKUP(B1027,SWH!$A$4:$C$19,3,FALSE)</f>
        <v>3804.01</v>
      </c>
      <c r="E1027" s="5">
        <v>300.82</v>
      </c>
      <c r="F1027" s="5">
        <v>1857.6</v>
      </c>
      <c r="G1027" s="5">
        <v>200.08</v>
      </c>
      <c r="H1027" s="5">
        <v>383.88</v>
      </c>
      <c r="I1027" s="5">
        <v>59.1</v>
      </c>
      <c r="J1027" s="5">
        <v>1829.4</v>
      </c>
      <c r="K1027" s="5">
        <v>188.37</v>
      </c>
      <c r="L1027" s="5">
        <v>0</v>
      </c>
      <c r="M1027" s="5">
        <v>350.9</v>
      </c>
      <c r="N1027" s="5">
        <v>9.64</v>
      </c>
      <c r="O1027" s="5">
        <f>VLOOKUP(B1027,SWH!$A$4:$B$19,2,FALSE)</f>
        <v>0.22744500000000001</v>
      </c>
      <c r="P1027" s="5">
        <f t="shared" si="67"/>
        <v>9.4125550000000011</v>
      </c>
      <c r="Q1027" s="5">
        <v>0</v>
      </c>
      <c r="R1027" s="5">
        <v>441.66</v>
      </c>
      <c r="S1027" s="5">
        <v>0</v>
      </c>
      <c r="T1027" s="5">
        <v>0</v>
      </c>
      <c r="U1027" s="5">
        <v>249.09</v>
      </c>
      <c r="V1027" s="5">
        <v>0</v>
      </c>
      <c r="W1027" s="5">
        <f t="shared" ref="W1027:W1090" si="69">E1027+G1027+M1027+SUM(P1027:S1027)</f>
        <v>1302.8725549999999</v>
      </c>
      <c r="X1027" s="5">
        <f t="shared" ref="X1027:X1090" si="70">F1027</f>
        <v>1857.6</v>
      </c>
      <c r="Y1027" s="5">
        <v>3575.49</v>
      </c>
      <c r="Z1027" s="5">
        <v>2295.06</v>
      </c>
      <c r="AA1027" s="5">
        <f t="shared" si="68"/>
        <v>5870.5499999999993</v>
      </c>
    </row>
    <row r="1028" spans="1:27" x14ac:dyDescent="0.25">
      <c r="A1028">
        <v>2004</v>
      </c>
      <c r="B1028" t="s">
        <v>65</v>
      </c>
      <c r="C1028" s="1" t="s">
        <v>10</v>
      </c>
      <c r="D1028" s="5">
        <f>VLOOKUP(B1028,SWH!$A$4:$C$19,3,FALSE)</f>
        <v>232.34</v>
      </c>
      <c r="E1028" s="5">
        <v>0</v>
      </c>
      <c r="F1028" s="5">
        <v>0</v>
      </c>
      <c r="G1028" s="5">
        <v>527.32000000000005</v>
      </c>
      <c r="H1028" s="5">
        <v>75.08</v>
      </c>
      <c r="I1028" s="5">
        <v>27.42</v>
      </c>
      <c r="J1028" s="5">
        <v>276.88</v>
      </c>
      <c r="K1028" s="5">
        <v>477.16</v>
      </c>
      <c r="L1028" s="5">
        <v>0</v>
      </c>
      <c r="M1028" s="5">
        <v>153.1</v>
      </c>
      <c r="N1028" s="5">
        <v>0</v>
      </c>
      <c r="O1028" s="5">
        <f>VLOOKUP(B1028,SWH!$A$4:$B$19,2,FALSE)</f>
        <v>0</v>
      </c>
      <c r="P1028" s="5">
        <f>N1028-O1028</f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124.75</v>
      </c>
      <c r="V1028" s="5">
        <v>69.42</v>
      </c>
      <c r="W1028" s="5">
        <f t="shared" si="69"/>
        <v>680.42000000000007</v>
      </c>
      <c r="X1028" s="5">
        <f t="shared" si="70"/>
        <v>0</v>
      </c>
      <c r="Y1028" s="5">
        <v>1129.22</v>
      </c>
      <c r="Z1028" s="5">
        <v>601.91</v>
      </c>
      <c r="AA1028" s="5">
        <f t="shared" si="68"/>
        <v>1731.13</v>
      </c>
    </row>
    <row r="1029" spans="1:27" x14ac:dyDescent="0.25">
      <c r="A1029">
        <v>2004</v>
      </c>
      <c r="B1029" t="s">
        <v>65</v>
      </c>
      <c r="C1029" s="1" t="s">
        <v>6</v>
      </c>
      <c r="D1029" s="5">
        <f>VLOOKUP(B1029,SWH!$A$4:$C$19,3,FALSE)</f>
        <v>232.34</v>
      </c>
      <c r="E1029" s="5">
        <v>0</v>
      </c>
      <c r="F1029" s="5">
        <v>0.35</v>
      </c>
      <c r="G1029" s="5">
        <v>459.94</v>
      </c>
      <c r="H1029" s="5">
        <v>75.08</v>
      </c>
      <c r="I1029" s="5">
        <v>27.43</v>
      </c>
      <c r="J1029" s="5">
        <v>276.88</v>
      </c>
      <c r="K1029" s="5">
        <v>477.16</v>
      </c>
      <c r="L1029" s="5">
        <v>0</v>
      </c>
      <c r="M1029" s="5">
        <v>175.49</v>
      </c>
      <c r="N1029" s="5">
        <v>0</v>
      </c>
      <c r="O1029" s="5">
        <f>VLOOKUP(B1029,SWH!$A$4:$B$19,2,FALSE)</f>
        <v>0</v>
      </c>
      <c r="P1029" s="5">
        <f t="shared" ref="P1029:P1092" si="71">N1029-O1029</f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124.03</v>
      </c>
      <c r="V1029" s="5">
        <v>69.44</v>
      </c>
      <c r="W1029" s="5">
        <f t="shared" si="69"/>
        <v>635.43000000000006</v>
      </c>
      <c r="X1029" s="5">
        <f t="shared" si="70"/>
        <v>0.35</v>
      </c>
      <c r="Y1029" s="5">
        <v>1084.25</v>
      </c>
      <c r="Z1029" s="5">
        <v>601.53</v>
      </c>
      <c r="AA1029" s="5">
        <f t="shared" si="68"/>
        <v>1685.78</v>
      </c>
    </row>
    <row r="1030" spans="1:27" x14ac:dyDescent="0.25">
      <c r="A1030">
        <v>2004</v>
      </c>
      <c r="B1030" t="s">
        <v>65</v>
      </c>
      <c r="C1030" s="1" t="s">
        <v>11</v>
      </c>
      <c r="D1030" s="5">
        <f>VLOOKUP(B1030,SWH!$A$4:$C$19,3,FALSE)</f>
        <v>232.34</v>
      </c>
      <c r="E1030" s="5">
        <v>0</v>
      </c>
      <c r="F1030" s="5">
        <v>0.02</v>
      </c>
      <c r="G1030" s="5">
        <v>334.46</v>
      </c>
      <c r="H1030" s="5">
        <v>75.08</v>
      </c>
      <c r="I1030" s="5">
        <v>27.43</v>
      </c>
      <c r="J1030" s="5">
        <v>276.88</v>
      </c>
      <c r="K1030" s="5">
        <v>477.16</v>
      </c>
      <c r="L1030" s="5">
        <v>0</v>
      </c>
      <c r="M1030" s="5">
        <v>139.91999999999999</v>
      </c>
      <c r="N1030" s="5">
        <v>0</v>
      </c>
      <c r="O1030" s="5">
        <f>VLOOKUP(B1030,SWH!$A$4:$B$19,2,FALSE)</f>
        <v>0</v>
      </c>
      <c r="P1030" s="5">
        <f t="shared" si="71"/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135.88999999999999</v>
      </c>
      <c r="V1030" s="5">
        <v>68.45</v>
      </c>
      <c r="W1030" s="5">
        <f t="shared" si="69"/>
        <v>474.38</v>
      </c>
      <c r="X1030" s="5">
        <f t="shared" si="70"/>
        <v>0.02</v>
      </c>
      <c r="Y1030" s="5">
        <v>922.22</v>
      </c>
      <c r="Z1030" s="5">
        <v>613.05999999999995</v>
      </c>
      <c r="AA1030" s="5">
        <f t="shared" si="68"/>
        <v>1535.28</v>
      </c>
    </row>
    <row r="1031" spans="1:27" x14ac:dyDescent="0.25">
      <c r="A1031">
        <v>2004</v>
      </c>
      <c r="B1031" t="s">
        <v>65</v>
      </c>
      <c r="C1031" s="1" t="s">
        <v>13</v>
      </c>
      <c r="D1031" s="5">
        <f>VLOOKUP(B1031,SWH!$A$4:$C$19,3,FALSE)</f>
        <v>232.34</v>
      </c>
      <c r="E1031" s="5">
        <v>0</v>
      </c>
      <c r="F1031" s="5">
        <v>14.94</v>
      </c>
      <c r="G1031" s="5">
        <v>372.03</v>
      </c>
      <c r="H1031" s="5">
        <v>75.08</v>
      </c>
      <c r="I1031" s="5">
        <v>27.4</v>
      </c>
      <c r="J1031" s="5">
        <v>276.88</v>
      </c>
      <c r="K1031" s="5">
        <v>477.16</v>
      </c>
      <c r="L1031" s="5">
        <v>0</v>
      </c>
      <c r="M1031" s="5">
        <v>171.4</v>
      </c>
      <c r="N1031" s="5">
        <v>0</v>
      </c>
      <c r="O1031" s="5">
        <f>VLOOKUP(B1031,SWH!$A$4:$B$19,2,FALSE)</f>
        <v>0</v>
      </c>
      <c r="P1031" s="5">
        <f t="shared" si="71"/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136.07</v>
      </c>
      <c r="V1031" s="5">
        <v>68.760000000000005</v>
      </c>
      <c r="W1031" s="5">
        <f t="shared" si="69"/>
        <v>543.42999999999995</v>
      </c>
      <c r="X1031" s="5">
        <f t="shared" si="70"/>
        <v>14.94</v>
      </c>
      <c r="Y1031" s="5">
        <v>991.54</v>
      </c>
      <c r="Z1031" s="5">
        <v>628.16999999999996</v>
      </c>
      <c r="AA1031" s="5">
        <f t="shared" si="68"/>
        <v>1619.71</v>
      </c>
    </row>
    <row r="1032" spans="1:27" x14ac:dyDescent="0.25">
      <c r="A1032">
        <v>2004</v>
      </c>
      <c r="B1032" t="s">
        <v>65</v>
      </c>
      <c r="C1032" s="1" t="s">
        <v>19</v>
      </c>
      <c r="D1032" s="5">
        <f>VLOOKUP(B1032,SWH!$A$4:$C$19,3,FALSE)</f>
        <v>232.34</v>
      </c>
      <c r="E1032" s="5">
        <v>0</v>
      </c>
      <c r="F1032" s="5">
        <v>37.89</v>
      </c>
      <c r="G1032" s="5">
        <v>289.25</v>
      </c>
      <c r="H1032" s="5">
        <v>75.08</v>
      </c>
      <c r="I1032" s="5">
        <v>27.39</v>
      </c>
      <c r="J1032" s="5">
        <v>276.88</v>
      </c>
      <c r="K1032" s="5">
        <v>477.16</v>
      </c>
      <c r="L1032" s="5">
        <v>0</v>
      </c>
      <c r="M1032" s="5">
        <v>146.37</v>
      </c>
      <c r="N1032" s="5">
        <v>0</v>
      </c>
      <c r="O1032" s="5">
        <f>VLOOKUP(B1032,SWH!$A$4:$B$19,2,FALSE)</f>
        <v>0</v>
      </c>
      <c r="P1032" s="5">
        <f t="shared" si="71"/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148.53</v>
      </c>
      <c r="V1032" s="5">
        <v>68.040000000000006</v>
      </c>
      <c r="W1032" s="5">
        <f t="shared" si="69"/>
        <v>435.62</v>
      </c>
      <c r="X1032" s="5">
        <f t="shared" si="70"/>
        <v>37.89</v>
      </c>
      <c r="Y1032" s="5">
        <v>882.99</v>
      </c>
      <c r="Z1032" s="5">
        <v>663.57</v>
      </c>
      <c r="AA1032" s="5">
        <f t="shared" si="68"/>
        <v>1546.56</v>
      </c>
    </row>
    <row r="1033" spans="1:27" x14ac:dyDescent="0.25">
      <c r="A1033">
        <v>2004</v>
      </c>
      <c r="B1033" t="s">
        <v>65</v>
      </c>
      <c r="C1033" s="1" t="s">
        <v>20</v>
      </c>
      <c r="D1033" s="5">
        <f>VLOOKUP(B1033,SWH!$A$4:$C$19,3,FALSE)</f>
        <v>232.34</v>
      </c>
      <c r="E1033" s="5">
        <v>0</v>
      </c>
      <c r="F1033" s="5">
        <v>30.93</v>
      </c>
      <c r="G1033" s="5">
        <v>210.04</v>
      </c>
      <c r="H1033" s="5">
        <v>75.08</v>
      </c>
      <c r="I1033" s="5">
        <v>27.41</v>
      </c>
      <c r="J1033" s="5">
        <v>276.88</v>
      </c>
      <c r="K1033" s="5">
        <v>477.16</v>
      </c>
      <c r="L1033" s="5">
        <v>0</v>
      </c>
      <c r="M1033" s="5">
        <v>169.65</v>
      </c>
      <c r="N1033" s="5">
        <v>0</v>
      </c>
      <c r="O1033" s="5">
        <f>VLOOKUP(B1033,SWH!$A$4:$B$19,2,FALSE)</f>
        <v>0</v>
      </c>
      <c r="P1033" s="5">
        <f t="shared" si="71"/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149.24</v>
      </c>
      <c r="V1033" s="5">
        <v>67.38</v>
      </c>
      <c r="W1033" s="5">
        <f t="shared" si="69"/>
        <v>379.69</v>
      </c>
      <c r="X1033" s="5">
        <f t="shared" si="70"/>
        <v>30.93</v>
      </c>
      <c r="Y1033" s="5">
        <v>826.43</v>
      </c>
      <c r="Z1033" s="5">
        <v>657.33</v>
      </c>
      <c r="AA1033" s="5">
        <f t="shared" si="68"/>
        <v>1483.76</v>
      </c>
    </row>
    <row r="1034" spans="1:27" x14ac:dyDescent="0.25">
      <c r="A1034">
        <v>2004</v>
      </c>
      <c r="B1034" t="s">
        <v>65</v>
      </c>
      <c r="C1034" s="1" t="s">
        <v>3</v>
      </c>
      <c r="D1034" s="5">
        <f>VLOOKUP(B1034,SWH!$A$4:$C$19,3,FALSE)</f>
        <v>232.34</v>
      </c>
      <c r="E1034" s="5">
        <v>0</v>
      </c>
      <c r="F1034" s="5">
        <v>156.74</v>
      </c>
      <c r="G1034" s="5">
        <v>161.65</v>
      </c>
      <c r="H1034" s="5">
        <v>75.08</v>
      </c>
      <c r="I1034" s="5">
        <v>27.4</v>
      </c>
      <c r="J1034" s="5">
        <v>276.88</v>
      </c>
      <c r="K1034" s="5">
        <v>477.16</v>
      </c>
      <c r="L1034" s="5">
        <v>0</v>
      </c>
      <c r="M1034" s="5">
        <v>144.80000000000001</v>
      </c>
      <c r="N1034" s="5">
        <v>0</v>
      </c>
      <c r="O1034" s="5">
        <f>VLOOKUP(B1034,SWH!$A$4:$B$19,2,FALSE)</f>
        <v>0</v>
      </c>
      <c r="P1034" s="5">
        <f t="shared" si="71"/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170.33</v>
      </c>
      <c r="V1034" s="5">
        <v>66.39</v>
      </c>
      <c r="W1034" s="5">
        <f t="shared" si="69"/>
        <v>306.45000000000005</v>
      </c>
      <c r="X1034" s="5">
        <f t="shared" si="70"/>
        <v>156.74</v>
      </c>
      <c r="Y1034" s="5">
        <v>752.2</v>
      </c>
      <c r="Z1034" s="5">
        <v>804.22</v>
      </c>
      <c r="AA1034" s="5">
        <f t="shared" si="68"/>
        <v>1556.42</v>
      </c>
    </row>
    <row r="1035" spans="1:27" x14ac:dyDescent="0.25">
      <c r="A1035">
        <v>2004</v>
      </c>
      <c r="B1035" t="s">
        <v>65</v>
      </c>
      <c r="C1035" s="1" t="s">
        <v>7</v>
      </c>
      <c r="D1035" s="5">
        <f>VLOOKUP(B1035,SWH!$A$4:$C$19,3,FALSE)</f>
        <v>232.34</v>
      </c>
      <c r="E1035" s="5">
        <v>0</v>
      </c>
      <c r="F1035" s="5">
        <v>80.94</v>
      </c>
      <c r="G1035" s="5">
        <v>131.91</v>
      </c>
      <c r="H1035" s="5">
        <v>75.08</v>
      </c>
      <c r="I1035" s="5">
        <v>27.4</v>
      </c>
      <c r="J1035" s="5">
        <v>276.88</v>
      </c>
      <c r="K1035" s="5">
        <v>477.16</v>
      </c>
      <c r="L1035" s="5">
        <v>0</v>
      </c>
      <c r="M1035" s="5">
        <v>163.44999999999999</v>
      </c>
      <c r="N1035" s="5">
        <v>0</v>
      </c>
      <c r="O1035" s="5">
        <f>VLOOKUP(B1035,SWH!$A$4:$B$19,2,FALSE)</f>
        <v>0</v>
      </c>
      <c r="P1035" s="5">
        <f t="shared" si="71"/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164.62</v>
      </c>
      <c r="V1035" s="5">
        <v>66.790000000000006</v>
      </c>
      <c r="W1035" s="5">
        <f t="shared" si="69"/>
        <v>295.36</v>
      </c>
      <c r="X1035" s="5">
        <f t="shared" si="70"/>
        <v>80.94</v>
      </c>
      <c r="Y1035" s="5">
        <v>741.5</v>
      </c>
      <c r="Z1035" s="5">
        <v>722.72</v>
      </c>
      <c r="AA1035" s="5">
        <f t="shared" si="68"/>
        <v>1464.22</v>
      </c>
    </row>
    <row r="1036" spans="1:27" x14ac:dyDescent="0.25">
      <c r="A1036">
        <v>2004</v>
      </c>
      <c r="B1036" t="s">
        <v>65</v>
      </c>
      <c r="C1036" s="1" t="s">
        <v>17</v>
      </c>
      <c r="D1036" s="5">
        <f>VLOOKUP(B1036,SWH!$A$4:$C$19,3,FALSE)</f>
        <v>232.34</v>
      </c>
      <c r="E1036" s="5">
        <v>0</v>
      </c>
      <c r="F1036" s="5">
        <v>51.72</v>
      </c>
      <c r="G1036" s="5">
        <v>44.43</v>
      </c>
      <c r="H1036" s="5">
        <v>75.08</v>
      </c>
      <c r="I1036" s="5">
        <v>27.4</v>
      </c>
      <c r="J1036" s="5">
        <v>276.88</v>
      </c>
      <c r="K1036" s="5">
        <v>477.16</v>
      </c>
      <c r="L1036" s="5">
        <v>0</v>
      </c>
      <c r="M1036" s="5">
        <v>137.9</v>
      </c>
      <c r="N1036" s="5">
        <v>0</v>
      </c>
      <c r="O1036" s="5">
        <f>VLOOKUP(B1036,SWH!$A$4:$B$19,2,FALSE)</f>
        <v>0</v>
      </c>
      <c r="P1036" s="5">
        <f t="shared" si="71"/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172.57</v>
      </c>
      <c r="V1036" s="5">
        <v>67.41</v>
      </c>
      <c r="W1036" s="5">
        <f t="shared" si="69"/>
        <v>182.33</v>
      </c>
      <c r="X1036" s="5">
        <f t="shared" si="70"/>
        <v>51.72</v>
      </c>
      <c r="Y1036" s="5">
        <v>629.1</v>
      </c>
      <c r="Z1036" s="5">
        <v>701.44</v>
      </c>
      <c r="AA1036" s="5">
        <f t="shared" si="68"/>
        <v>1330.54</v>
      </c>
    </row>
    <row r="1037" spans="1:27" x14ac:dyDescent="0.25">
      <c r="A1037">
        <v>2004</v>
      </c>
      <c r="B1037" t="s">
        <v>65</v>
      </c>
      <c r="C1037" s="1" t="s">
        <v>14</v>
      </c>
      <c r="D1037" s="5">
        <f>VLOOKUP(B1037,SWH!$A$4:$C$19,3,FALSE)</f>
        <v>232.34</v>
      </c>
      <c r="E1037" s="5">
        <v>0</v>
      </c>
      <c r="F1037" s="5">
        <v>338.5</v>
      </c>
      <c r="G1037" s="5">
        <v>100.45</v>
      </c>
      <c r="H1037" s="5">
        <v>75.08</v>
      </c>
      <c r="I1037" s="5">
        <v>27.36</v>
      </c>
      <c r="J1037" s="5">
        <v>276.88</v>
      </c>
      <c r="K1037" s="5">
        <v>477.16</v>
      </c>
      <c r="L1037" s="5">
        <v>0</v>
      </c>
      <c r="M1037" s="5">
        <v>134.31</v>
      </c>
      <c r="N1037" s="5">
        <v>0</v>
      </c>
      <c r="O1037" s="5">
        <f>VLOOKUP(B1037,SWH!$A$4:$B$19,2,FALSE)</f>
        <v>0</v>
      </c>
      <c r="P1037" s="5">
        <f t="shared" si="71"/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187.63</v>
      </c>
      <c r="V1037" s="5">
        <v>64.8</v>
      </c>
      <c r="W1037" s="5">
        <f t="shared" si="69"/>
        <v>234.76</v>
      </c>
      <c r="X1037" s="5">
        <f t="shared" si="70"/>
        <v>338.5</v>
      </c>
      <c r="Y1037" s="5">
        <v>678.88</v>
      </c>
      <c r="Z1037" s="5">
        <v>1003.3</v>
      </c>
      <c r="AA1037" s="5">
        <f t="shared" si="68"/>
        <v>1682.1799999999998</v>
      </c>
    </row>
    <row r="1038" spans="1:27" x14ac:dyDescent="0.25">
      <c r="A1038">
        <v>2004</v>
      </c>
      <c r="B1038" t="s">
        <v>65</v>
      </c>
      <c r="C1038" s="1" t="s">
        <v>2</v>
      </c>
      <c r="D1038" s="5">
        <f>VLOOKUP(B1038,SWH!$A$4:$C$19,3,FALSE)</f>
        <v>232.34</v>
      </c>
      <c r="E1038" s="5">
        <v>0</v>
      </c>
      <c r="F1038" s="5">
        <v>171.69</v>
      </c>
      <c r="G1038" s="5">
        <v>75.92</v>
      </c>
      <c r="H1038" s="5">
        <v>75.08</v>
      </c>
      <c r="I1038" s="5">
        <v>27.38</v>
      </c>
      <c r="J1038" s="5">
        <v>276.88</v>
      </c>
      <c r="K1038" s="5">
        <v>477.16</v>
      </c>
      <c r="L1038" s="5">
        <v>0</v>
      </c>
      <c r="M1038" s="5">
        <v>159.38999999999999</v>
      </c>
      <c r="N1038" s="5">
        <v>0</v>
      </c>
      <c r="O1038" s="5">
        <f>VLOOKUP(B1038,SWH!$A$4:$B$19,2,FALSE)</f>
        <v>0</v>
      </c>
      <c r="P1038" s="5">
        <f t="shared" si="71"/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182.58</v>
      </c>
      <c r="V1038" s="5">
        <v>65.37</v>
      </c>
      <c r="W1038" s="5">
        <f t="shared" si="69"/>
        <v>235.31</v>
      </c>
      <c r="X1038" s="5">
        <f t="shared" si="70"/>
        <v>171.69</v>
      </c>
      <c r="Y1038" s="5">
        <v>680.02</v>
      </c>
      <c r="Z1038" s="5">
        <v>831.43</v>
      </c>
      <c r="AA1038" s="5">
        <f t="shared" si="68"/>
        <v>1511.4499999999998</v>
      </c>
    </row>
    <row r="1039" spans="1:27" x14ac:dyDescent="0.25">
      <c r="A1039">
        <v>2004</v>
      </c>
      <c r="B1039" t="s">
        <v>65</v>
      </c>
      <c r="C1039" s="1" t="s">
        <v>18</v>
      </c>
      <c r="D1039" s="5">
        <f>VLOOKUP(B1039,SWH!$A$4:$C$19,3,FALSE)</f>
        <v>232.34</v>
      </c>
      <c r="E1039" s="5">
        <v>0</v>
      </c>
      <c r="F1039" s="5">
        <v>269.99</v>
      </c>
      <c r="G1039" s="5">
        <v>17.77</v>
      </c>
      <c r="H1039" s="5">
        <v>75.08</v>
      </c>
      <c r="I1039" s="5">
        <v>27.33</v>
      </c>
      <c r="J1039" s="5">
        <v>276.88</v>
      </c>
      <c r="K1039" s="5">
        <v>477.16</v>
      </c>
      <c r="L1039" s="5">
        <v>0</v>
      </c>
      <c r="M1039" s="5">
        <v>127.4</v>
      </c>
      <c r="N1039" s="5">
        <v>0</v>
      </c>
      <c r="O1039" s="5">
        <f>VLOOKUP(B1039,SWH!$A$4:$B$19,2,FALSE)</f>
        <v>0</v>
      </c>
      <c r="P1039" s="5">
        <f t="shared" si="71"/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192.71</v>
      </c>
      <c r="V1039" s="5">
        <v>64.95</v>
      </c>
      <c r="W1039" s="5">
        <f t="shared" si="69"/>
        <v>145.17000000000002</v>
      </c>
      <c r="X1039" s="5">
        <f t="shared" si="70"/>
        <v>269.99</v>
      </c>
      <c r="Y1039" s="5">
        <v>589.4</v>
      </c>
      <c r="Z1039" s="5">
        <v>939.87</v>
      </c>
      <c r="AA1039" s="5">
        <f t="shared" si="68"/>
        <v>1529.27</v>
      </c>
    </row>
    <row r="1040" spans="1:27" x14ac:dyDescent="0.25">
      <c r="A1040">
        <v>2004</v>
      </c>
      <c r="B1040" t="s">
        <v>65</v>
      </c>
      <c r="C1040" s="1" t="s">
        <v>4</v>
      </c>
      <c r="D1040" s="5">
        <f>VLOOKUP(B1040,SWH!$A$4:$C$19,3,FALSE)</f>
        <v>232.34</v>
      </c>
      <c r="E1040" s="5">
        <v>0</v>
      </c>
      <c r="F1040" s="5">
        <v>511.71</v>
      </c>
      <c r="G1040" s="5">
        <v>57.76</v>
      </c>
      <c r="H1040" s="5">
        <v>75.08</v>
      </c>
      <c r="I1040" s="5">
        <v>27.37</v>
      </c>
      <c r="J1040" s="5">
        <v>276.88</v>
      </c>
      <c r="K1040" s="5">
        <v>477.16</v>
      </c>
      <c r="L1040" s="5">
        <v>0</v>
      </c>
      <c r="M1040" s="5">
        <v>128.37</v>
      </c>
      <c r="N1040" s="5">
        <v>0</v>
      </c>
      <c r="O1040" s="5">
        <f>VLOOKUP(B1040,SWH!$A$4:$B$19,2,FALSE)</f>
        <v>0</v>
      </c>
      <c r="P1040" s="5">
        <f t="shared" si="71"/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202.16</v>
      </c>
      <c r="V1040" s="5">
        <v>63.92</v>
      </c>
      <c r="W1040" s="5">
        <f t="shared" si="69"/>
        <v>186.13</v>
      </c>
      <c r="X1040" s="5">
        <f t="shared" si="70"/>
        <v>511.71</v>
      </c>
      <c r="Y1040" s="5">
        <v>629.38</v>
      </c>
      <c r="Z1040" s="5">
        <v>1191.02</v>
      </c>
      <c r="AA1040" s="5">
        <f t="shared" si="68"/>
        <v>1820.4</v>
      </c>
    </row>
    <row r="1041" spans="1:27" x14ac:dyDescent="0.25">
      <c r="A1041">
        <v>2004</v>
      </c>
      <c r="B1041" t="s">
        <v>65</v>
      </c>
      <c r="C1041" s="1" t="s">
        <v>5</v>
      </c>
      <c r="D1041" s="5">
        <f>VLOOKUP(B1041,SWH!$A$4:$C$19,3,FALSE)</f>
        <v>232.34</v>
      </c>
      <c r="E1041" s="5">
        <v>0</v>
      </c>
      <c r="F1041" s="5">
        <v>325.88</v>
      </c>
      <c r="G1041" s="5">
        <v>65.48</v>
      </c>
      <c r="H1041" s="5">
        <v>75.08</v>
      </c>
      <c r="I1041" s="5">
        <v>27.37</v>
      </c>
      <c r="J1041" s="5">
        <v>276.88</v>
      </c>
      <c r="K1041" s="5">
        <v>477.16</v>
      </c>
      <c r="L1041" s="5">
        <v>0</v>
      </c>
      <c r="M1041" s="5">
        <v>152.56</v>
      </c>
      <c r="N1041" s="5">
        <v>0</v>
      </c>
      <c r="O1041" s="5">
        <f>VLOOKUP(B1041,SWH!$A$4:$B$19,2,FALSE)</f>
        <v>0</v>
      </c>
      <c r="P1041" s="5">
        <f t="shared" si="71"/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197.91</v>
      </c>
      <c r="V1041" s="5">
        <v>64.41</v>
      </c>
      <c r="W1041" s="5">
        <f t="shared" si="69"/>
        <v>218.04000000000002</v>
      </c>
      <c r="X1041" s="5">
        <f t="shared" si="70"/>
        <v>325.88</v>
      </c>
      <c r="Y1041" s="5">
        <v>661.78</v>
      </c>
      <c r="Z1041" s="5">
        <v>1000.95</v>
      </c>
      <c r="AA1041" s="5">
        <f t="shared" si="68"/>
        <v>1662.73</v>
      </c>
    </row>
    <row r="1042" spans="1:27" x14ac:dyDescent="0.25">
      <c r="A1042">
        <v>2004</v>
      </c>
      <c r="B1042" t="s">
        <v>65</v>
      </c>
      <c r="C1042" s="1" t="s">
        <v>15</v>
      </c>
      <c r="D1042" s="5">
        <f>VLOOKUP(B1042,SWH!$A$4:$C$19,3,FALSE)</f>
        <v>232.34</v>
      </c>
      <c r="E1042" s="5">
        <v>0</v>
      </c>
      <c r="F1042" s="5">
        <v>353.99</v>
      </c>
      <c r="G1042" s="5">
        <v>5.36</v>
      </c>
      <c r="H1042" s="5">
        <v>75.08</v>
      </c>
      <c r="I1042" s="5">
        <v>27.33</v>
      </c>
      <c r="J1042" s="5">
        <v>276.88</v>
      </c>
      <c r="K1042" s="5">
        <v>477.16</v>
      </c>
      <c r="L1042" s="5">
        <v>0</v>
      </c>
      <c r="M1042" s="5">
        <v>116.49</v>
      </c>
      <c r="N1042" s="5">
        <v>0</v>
      </c>
      <c r="O1042" s="5">
        <f>VLOOKUP(B1042,SWH!$A$4:$B$19,2,FALSE)</f>
        <v>0</v>
      </c>
      <c r="P1042" s="5">
        <f t="shared" si="71"/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201.05</v>
      </c>
      <c r="V1042" s="5">
        <v>64.2</v>
      </c>
      <c r="W1042" s="5">
        <f t="shared" si="69"/>
        <v>121.85</v>
      </c>
      <c r="X1042" s="5">
        <f t="shared" si="70"/>
        <v>353.99</v>
      </c>
      <c r="Y1042" s="5">
        <v>565.34</v>
      </c>
      <c r="Z1042" s="5">
        <v>1032.19</v>
      </c>
      <c r="AA1042" s="5">
        <f t="shared" si="68"/>
        <v>1597.5300000000002</v>
      </c>
    </row>
    <row r="1043" spans="1:27" x14ac:dyDescent="0.25">
      <c r="A1043">
        <v>2004</v>
      </c>
      <c r="B1043" t="s">
        <v>65</v>
      </c>
      <c r="C1043" s="1" t="s">
        <v>16</v>
      </c>
      <c r="D1043" s="5">
        <f>VLOOKUP(B1043,SWH!$A$4:$C$19,3,FALSE)</f>
        <v>232.34</v>
      </c>
      <c r="E1043" s="5">
        <v>0</v>
      </c>
      <c r="F1043" s="5">
        <v>710.5</v>
      </c>
      <c r="G1043" s="5">
        <v>62.34</v>
      </c>
      <c r="H1043" s="5">
        <v>75.08</v>
      </c>
      <c r="I1043" s="5">
        <v>27.35</v>
      </c>
      <c r="J1043" s="5">
        <v>276.88</v>
      </c>
      <c r="K1043" s="5">
        <v>477.16</v>
      </c>
      <c r="L1043" s="5">
        <v>0</v>
      </c>
      <c r="M1043" s="5">
        <v>132.21</v>
      </c>
      <c r="N1043" s="5">
        <v>0</v>
      </c>
      <c r="O1043" s="5">
        <f>VLOOKUP(B1043,SWH!$A$4:$B$19,2,FALSE)</f>
        <v>0</v>
      </c>
      <c r="P1043" s="5">
        <f t="shared" si="71"/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212.86</v>
      </c>
      <c r="V1043" s="5">
        <v>63.52</v>
      </c>
      <c r="W1043" s="5">
        <f t="shared" si="69"/>
        <v>194.55</v>
      </c>
      <c r="X1043" s="5">
        <f t="shared" si="70"/>
        <v>710.5</v>
      </c>
      <c r="Y1043" s="5">
        <v>637.39</v>
      </c>
      <c r="Z1043" s="5">
        <v>1400.52</v>
      </c>
      <c r="AA1043" s="5">
        <f t="shared" si="68"/>
        <v>2037.9099999999999</v>
      </c>
    </row>
    <row r="1044" spans="1:27" x14ac:dyDescent="0.25">
      <c r="A1044">
        <v>2004</v>
      </c>
      <c r="B1044" t="s">
        <v>65</v>
      </c>
      <c r="C1044" s="1" t="s">
        <v>9</v>
      </c>
      <c r="D1044" s="5">
        <f>VLOOKUP(B1044,SWH!$A$4:$C$19,3,FALSE)</f>
        <v>232.34</v>
      </c>
      <c r="E1044" s="5">
        <v>0</v>
      </c>
      <c r="F1044" s="5">
        <v>521.05999999999995</v>
      </c>
      <c r="G1044" s="5">
        <v>42.58</v>
      </c>
      <c r="H1044" s="5">
        <v>75.08</v>
      </c>
      <c r="I1044" s="5">
        <v>27.33</v>
      </c>
      <c r="J1044" s="5">
        <v>276.88</v>
      </c>
      <c r="K1044" s="5">
        <v>477.16</v>
      </c>
      <c r="L1044" s="5">
        <v>0</v>
      </c>
      <c r="M1044" s="5">
        <v>143.36000000000001</v>
      </c>
      <c r="N1044" s="5">
        <v>0</v>
      </c>
      <c r="O1044" s="5">
        <f>VLOOKUP(B1044,SWH!$A$4:$B$19,2,FALSE)</f>
        <v>0</v>
      </c>
      <c r="P1044" s="5">
        <f t="shared" si="71"/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210.08</v>
      </c>
      <c r="V1044" s="5">
        <v>63.48</v>
      </c>
      <c r="W1044" s="5">
        <f t="shared" si="69"/>
        <v>185.94</v>
      </c>
      <c r="X1044" s="5">
        <f t="shared" si="70"/>
        <v>521.05999999999995</v>
      </c>
      <c r="Y1044" s="5">
        <v>628.72</v>
      </c>
      <c r="Z1044" s="5">
        <v>1208.29</v>
      </c>
      <c r="AA1044" s="5">
        <f t="shared" si="68"/>
        <v>1837.01</v>
      </c>
    </row>
    <row r="1045" spans="1:27" x14ac:dyDescent="0.25">
      <c r="A1045">
        <v>2004</v>
      </c>
      <c r="B1045" t="s">
        <v>65</v>
      </c>
      <c r="C1045" s="1" t="s">
        <v>12</v>
      </c>
      <c r="D1045" s="5">
        <f>VLOOKUP(B1045,SWH!$A$4:$C$19,3,FALSE)</f>
        <v>232.34</v>
      </c>
      <c r="E1045" s="5">
        <v>0</v>
      </c>
      <c r="F1045" s="5">
        <v>908.44</v>
      </c>
      <c r="G1045" s="5">
        <v>44.89</v>
      </c>
      <c r="H1045" s="5">
        <v>75.08</v>
      </c>
      <c r="I1045" s="5">
        <v>27.32</v>
      </c>
      <c r="J1045" s="5">
        <v>276.88</v>
      </c>
      <c r="K1045" s="5">
        <v>477.16</v>
      </c>
      <c r="L1045" s="5">
        <v>0</v>
      </c>
      <c r="M1045" s="5">
        <v>129.54</v>
      </c>
      <c r="N1045" s="5">
        <v>0</v>
      </c>
      <c r="O1045" s="5">
        <f>VLOOKUP(B1045,SWH!$A$4:$B$19,2,FALSE)</f>
        <v>0</v>
      </c>
      <c r="P1045" s="5">
        <f t="shared" si="71"/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225.61</v>
      </c>
      <c r="V1045" s="5">
        <v>62.89</v>
      </c>
      <c r="W1045" s="5">
        <f t="shared" si="69"/>
        <v>174.43</v>
      </c>
      <c r="X1045" s="5">
        <f t="shared" si="70"/>
        <v>908.44</v>
      </c>
      <c r="Y1045" s="5">
        <v>616.59</v>
      </c>
      <c r="Z1045" s="5">
        <v>1611.21</v>
      </c>
      <c r="AA1045" s="5">
        <f t="shared" si="68"/>
        <v>2227.8000000000002</v>
      </c>
    </row>
    <row r="1046" spans="1:27" x14ac:dyDescent="0.25">
      <c r="A1046">
        <v>2004</v>
      </c>
      <c r="B1046" t="s">
        <v>65</v>
      </c>
      <c r="C1046" s="1" t="s">
        <v>8</v>
      </c>
      <c r="D1046" s="5">
        <f>VLOOKUP(B1046,SWH!$A$4:$C$19,3,FALSE)</f>
        <v>232.34</v>
      </c>
      <c r="E1046" s="5">
        <v>0</v>
      </c>
      <c r="F1046" s="5">
        <v>1236.04</v>
      </c>
      <c r="G1046" s="5">
        <v>16.579999999999998</v>
      </c>
      <c r="H1046" s="5">
        <v>75.08</v>
      </c>
      <c r="I1046" s="5">
        <v>27.17</v>
      </c>
      <c r="J1046" s="5">
        <v>276.88</v>
      </c>
      <c r="K1046" s="5">
        <v>477.16</v>
      </c>
      <c r="L1046" s="5">
        <v>0</v>
      </c>
      <c r="M1046" s="5">
        <v>120.77</v>
      </c>
      <c r="N1046" s="5">
        <v>0</v>
      </c>
      <c r="O1046" s="5">
        <f>VLOOKUP(B1046,SWH!$A$4:$B$19,2,FALSE)</f>
        <v>0</v>
      </c>
      <c r="P1046" s="5">
        <f t="shared" si="71"/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242.77</v>
      </c>
      <c r="V1046" s="5">
        <v>62.07</v>
      </c>
      <c r="W1046" s="5">
        <f t="shared" si="69"/>
        <v>137.35</v>
      </c>
      <c r="X1046" s="5">
        <f t="shared" si="70"/>
        <v>1236.04</v>
      </c>
      <c r="Y1046" s="5">
        <v>578.54999999999995</v>
      </c>
      <c r="Z1046" s="5">
        <v>1955.97</v>
      </c>
      <c r="AA1046" s="5">
        <f t="shared" si="68"/>
        <v>2534.52</v>
      </c>
    </row>
    <row r="1047" spans="1:27" x14ac:dyDescent="0.25">
      <c r="A1047">
        <v>2007</v>
      </c>
      <c r="B1047" t="s">
        <v>65</v>
      </c>
      <c r="C1047" s="1" t="s">
        <v>10</v>
      </c>
      <c r="D1047" s="5">
        <f>VLOOKUP(B1047,SWH!$A$4:$C$19,3,FALSE)</f>
        <v>232.34</v>
      </c>
      <c r="E1047" s="5">
        <v>0</v>
      </c>
      <c r="F1047" s="5">
        <v>0</v>
      </c>
      <c r="G1047" s="5">
        <v>494.51</v>
      </c>
      <c r="H1047" s="5">
        <v>75.08</v>
      </c>
      <c r="I1047" s="5">
        <v>27.42</v>
      </c>
      <c r="J1047" s="5">
        <v>276.88</v>
      </c>
      <c r="K1047" s="5">
        <v>477.16</v>
      </c>
      <c r="L1047" s="5">
        <v>0</v>
      </c>
      <c r="M1047" s="5">
        <v>152.97999999999999</v>
      </c>
      <c r="N1047" s="5">
        <v>0</v>
      </c>
      <c r="O1047" s="5">
        <f>VLOOKUP(B1047,SWH!$A$4:$B$19,2,FALSE)</f>
        <v>0</v>
      </c>
      <c r="P1047" s="5">
        <f t="shared" si="71"/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124.57</v>
      </c>
      <c r="V1047" s="5">
        <v>70.260000000000005</v>
      </c>
      <c r="W1047" s="5">
        <f t="shared" si="69"/>
        <v>647.49</v>
      </c>
      <c r="X1047" s="5">
        <f t="shared" si="70"/>
        <v>0</v>
      </c>
      <c r="Y1047" s="5">
        <v>1097.1300000000001</v>
      </c>
      <c r="Z1047" s="5">
        <v>601.73</v>
      </c>
      <c r="AA1047" s="5">
        <f t="shared" si="68"/>
        <v>1698.8600000000001</v>
      </c>
    </row>
    <row r="1048" spans="1:27" x14ac:dyDescent="0.25">
      <c r="A1048">
        <v>2007</v>
      </c>
      <c r="B1048" t="s">
        <v>65</v>
      </c>
      <c r="C1048" s="1" t="s">
        <v>6</v>
      </c>
      <c r="D1048" s="5">
        <f>VLOOKUP(B1048,SWH!$A$4:$C$19,3,FALSE)</f>
        <v>232.34</v>
      </c>
      <c r="E1048" s="5">
        <v>0</v>
      </c>
      <c r="F1048" s="5">
        <v>0</v>
      </c>
      <c r="G1048" s="5">
        <v>423.19</v>
      </c>
      <c r="H1048" s="5">
        <v>75.08</v>
      </c>
      <c r="I1048" s="5">
        <v>27.43</v>
      </c>
      <c r="J1048" s="5">
        <v>276.88</v>
      </c>
      <c r="K1048" s="5">
        <v>477.16</v>
      </c>
      <c r="L1048" s="5">
        <v>0</v>
      </c>
      <c r="M1048" s="5">
        <v>175.11</v>
      </c>
      <c r="N1048" s="5">
        <v>0</v>
      </c>
      <c r="O1048" s="5">
        <f>VLOOKUP(B1048,SWH!$A$4:$B$19,2,FALSE)</f>
        <v>0</v>
      </c>
      <c r="P1048" s="5">
        <f t="shared" si="71"/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123.95</v>
      </c>
      <c r="V1048" s="5">
        <v>69.819999999999993</v>
      </c>
      <c r="W1048" s="5">
        <f t="shared" si="69"/>
        <v>598.29999999999995</v>
      </c>
      <c r="X1048" s="5">
        <f t="shared" si="70"/>
        <v>0</v>
      </c>
      <c r="Y1048" s="5">
        <v>1047.5</v>
      </c>
      <c r="Z1048" s="5">
        <v>601.11</v>
      </c>
      <c r="AA1048" s="5">
        <f t="shared" si="68"/>
        <v>1648.6100000000001</v>
      </c>
    </row>
    <row r="1049" spans="1:27" x14ac:dyDescent="0.25">
      <c r="A1049">
        <v>2007</v>
      </c>
      <c r="B1049" t="s">
        <v>65</v>
      </c>
      <c r="C1049" s="1" t="s">
        <v>11</v>
      </c>
      <c r="D1049" s="5">
        <f>VLOOKUP(B1049,SWH!$A$4:$C$19,3,FALSE)</f>
        <v>232.34</v>
      </c>
      <c r="E1049" s="5">
        <v>0</v>
      </c>
      <c r="F1049" s="5">
        <v>0</v>
      </c>
      <c r="G1049" s="5">
        <v>321.35000000000002</v>
      </c>
      <c r="H1049" s="5">
        <v>75.08</v>
      </c>
      <c r="I1049" s="5">
        <v>27.43</v>
      </c>
      <c r="J1049" s="5">
        <v>276.88</v>
      </c>
      <c r="K1049" s="5">
        <v>477.16</v>
      </c>
      <c r="L1049" s="5">
        <v>0</v>
      </c>
      <c r="M1049" s="5">
        <v>139.91</v>
      </c>
      <c r="N1049" s="5">
        <v>0</v>
      </c>
      <c r="O1049" s="5">
        <f>VLOOKUP(B1049,SWH!$A$4:$B$19,2,FALSE)</f>
        <v>0</v>
      </c>
      <c r="P1049" s="5">
        <f t="shared" si="71"/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135.88</v>
      </c>
      <c r="V1049" s="5">
        <v>68.55</v>
      </c>
      <c r="W1049" s="5">
        <f t="shared" si="69"/>
        <v>461.26</v>
      </c>
      <c r="X1049" s="5">
        <f t="shared" si="70"/>
        <v>0</v>
      </c>
      <c r="Y1049" s="5">
        <v>909.19</v>
      </c>
      <c r="Z1049" s="5">
        <v>613.04</v>
      </c>
      <c r="AA1049" s="5">
        <f t="shared" si="68"/>
        <v>1522.23</v>
      </c>
    </row>
    <row r="1050" spans="1:27" x14ac:dyDescent="0.25">
      <c r="A1050">
        <v>2007</v>
      </c>
      <c r="B1050" t="s">
        <v>65</v>
      </c>
      <c r="C1050" s="1" t="s">
        <v>13</v>
      </c>
      <c r="D1050" s="5">
        <f>VLOOKUP(B1050,SWH!$A$4:$C$19,3,FALSE)</f>
        <v>232.34</v>
      </c>
      <c r="E1050" s="5">
        <v>0</v>
      </c>
      <c r="F1050" s="5">
        <v>4.04</v>
      </c>
      <c r="G1050" s="5">
        <v>338.88</v>
      </c>
      <c r="H1050" s="5">
        <v>75.08</v>
      </c>
      <c r="I1050" s="5">
        <v>27.4</v>
      </c>
      <c r="J1050" s="5">
        <v>276.88</v>
      </c>
      <c r="K1050" s="5">
        <v>477.16</v>
      </c>
      <c r="L1050" s="5">
        <v>0</v>
      </c>
      <c r="M1050" s="5">
        <v>170.96</v>
      </c>
      <c r="N1050" s="5">
        <v>0</v>
      </c>
      <c r="O1050" s="5">
        <f>VLOOKUP(B1050,SWH!$A$4:$B$19,2,FALSE)</f>
        <v>0</v>
      </c>
      <c r="P1050" s="5">
        <f t="shared" si="71"/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136.09</v>
      </c>
      <c r="V1050" s="5">
        <v>68.75</v>
      </c>
      <c r="W1050" s="5">
        <f t="shared" si="69"/>
        <v>509.84000000000003</v>
      </c>
      <c r="X1050" s="5">
        <f t="shared" si="70"/>
        <v>4.04</v>
      </c>
      <c r="Y1050" s="5">
        <v>957.95</v>
      </c>
      <c r="Z1050" s="5">
        <v>617.28</v>
      </c>
      <c r="AA1050" s="5">
        <f t="shared" si="68"/>
        <v>1575.23</v>
      </c>
    </row>
    <row r="1051" spans="1:27" x14ac:dyDescent="0.25">
      <c r="A1051">
        <v>2007</v>
      </c>
      <c r="B1051" t="s">
        <v>65</v>
      </c>
      <c r="C1051" s="1" t="s">
        <v>19</v>
      </c>
      <c r="D1051" s="5">
        <f>VLOOKUP(B1051,SWH!$A$4:$C$19,3,FALSE)</f>
        <v>232.34</v>
      </c>
      <c r="E1051" s="5">
        <v>0</v>
      </c>
      <c r="F1051" s="5">
        <v>19.47</v>
      </c>
      <c r="G1051" s="5">
        <v>271.75</v>
      </c>
      <c r="H1051" s="5">
        <v>75.08</v>
      </c>
      <c r="I1051" s="5">
        <v>27.39</v>
      </c>
      <c r="J1051" s="5">
        <v>276.88</v>
      </c>
      <c r="K1051" s="5">
        <v>477.16</v>
      </c>
      <c r="L1051" s="5">
        <v>0</v>
      </c>
      <c r="M1051" s="5">
        <v>144.72</v>
      </c>
      <c r="N1051" s="5">
        <v>0</v>
      </c>
      <c r="O1051" s="5">
        <f>VLOOKUP(B1051,SWH!$A$4:$B$19,2,FALSE)</f>
        <v>0</v>
      </c>
      <c r="P1051" s="5">
        <f t="shared" si="71"/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148.62</v>
      </c>
      <c r="V1051" s="5">
        <v>67.739999999999995</v>
      </c>
      <c r="W1051" s="5">
        <f t="shared" si="69"/>
        <v>416.47</v>
      </c>
      <c r="X1051" s="5">
        <f t="shared" si="70"/>
        <v>19.47</v>
      </c>
      <c r="Y1051" s="5">
        <v>863.56</v>
      </c>
      <c r="Z1051" s="5">
        <v>645.25</v>
      </c>
      <c r="AA1051" s="5">
        <f t="shared" si="68"/>
        <v>1508.81</v>
      </c>
    </row>
    <row r="1052" spans="1:27" x14ac:dyDescent="0.25">
      <c r="A1052">
        <v>2007</v>
      </c>
      <c r="B1052" t="s">
        <v>65</v>
      </c>
      <c r="C1052" s="1" t="s">
        <v>20</v>
      </c>
      <c r="D1052" s="5">
        <f>VLOOKUP(B1052,SWH!$A$4:$C$19,3,FALSE)</f>
        <v>232.34</v>
      </c>
      <c r="E1052" s="5">
        <v>0</v>
      </c>
      <c r="F1052" s="5">
        <v>10.25</v>
      </c>
      <c r="G1052" s="5">
        <v>193.28</v>
      </c>
      <c r="H1052" s="5">
        <v>75.08</v>
      </c>
      <c r="I1052" s="5">
        <v>27.41</v>
      </c>
      <c r="J1052" s="5">
        <v>276.88</v>
      </c>
      <c r="K1052" s="5">
        <v>477.16</v>
      </c>
      <c r="L1052" s="5">
        <v>0</v>
      </c>
      <c r="M1052" s="5">
        <v>167.25</v>
      </c>
      <c r="N1052" s="5">
        <v>0</v>
      </c>
      <c r="O1052" s="5">
        <f>VLOOKUP(B1052,SWH!$A$4:$B$19,2,FALSE)</f>
        <v>0</v>
      </c>
      <c r="P1052" s="5">
        <f t="shared" si="71"/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149.43</v>
      </c>
      <c r="V1052" s="5">
        <v>66.58</v>
      </c>
      <c r="W1052" s="5">
        <f t="shared" si="69"/>
        <v>360.53</v>
      </c>
      <c r="X1052" s="5">
        <f t="shared" si="70"/>
        <v>10.25</v>
      </c>
      <c r="Y1052" s="5">
        <v>806.48</v>
      </c>
      <c r="Z1052" s="5">
        <v>636.84</v>
      </c>
      <c r="AA1052" s="5">
        <f t="shared" si="68"/>
        <v>1443.3200000000002</v>
      </c>
    </row>
    <row r="1053" spans="1:27" x14ac:dyDescent="0.25">
      <c r="A1053">
        <v>2007</v>
      </c>
      <c r="B1053" t="s">
        <v>65</v>
      </c>
      <c r="C1053" s="1" t="s">
        <v>3</v>
      </c>
      <c r="D1053" s="5">
        <f>VLOOKUP(B1053,SWH!$A$4:$C$19,3,FALSE)</f>
        <v>232.34</v>
      </c>
      <c r="E1053" s="5">
        <v>0</v>
      </c>
      <c r="F1053" s="5">
        <v>127.21</v>
      </c>
      <c r="G1053" s="5">
        <v>150.82</v>
      </c>
      <c r="H1053" s="5">
        <v>75.08</v>
      </c>
      <c r="I1053" s="5">
        <v>27.4</v>
      </c>
      <c r="J1053" s="5">
        <v>276.88</v>
      </c>
      <c r="K1053" s="5">
        <v>477.16</v>
      </c>
      <c r="L1053" s="5">
        <v>0</v>
      </c>
      <c r="M1053" s="5">
        <v>144.29</v>
      </c>
      <c r="N1053" s="5">
        <v>0</v>
      </c>
      <c r="O1053" s="5">
        <f>VLOOKUP(B1053,SWH!$A$4:$B$19,2,FALSE)</f>
        <v>0</v>
      </c>
      <c r="P1053" s="5">
        <f t="shared" si="71"/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170.55</v>
      </c>
      <c r="V1053" s="5">
        <v>65.52</v>
      </c>
      <c r="W1053" s="5">
        <f t="shared" si="69"/>
        <v>295.11</v>
      </c>
      <c r="X1053" s="5">
        <f t="shared" si="70"/>
        <v>127.21</v>
      </c>
      <c r="Y1053" s="5">
        <v>739.99</v>
      </c>
      <c r="Z1053" s="5">
        <v>774.92</v>
      </c>
      <c r="AA1053" s="5">
        <f t="shared" si="68"/>
        <v>1514.9099999999999</v>
      </c>
    </row>
    <row r="1054" spans="1:27" x14ac:dyDescent="0.25">
      <c r="A1054">
        <v>2007</v>
      </c>
      <c r="B1054" t="s">
        <v>65</v>
      </c>
      <c r="C1054" s="1" t="s">
        <v>7</v>
      </c>
      <c r="D1054" s="5">
        <f>VLOOKUP(B1054,SWH!$A$4:$C$19,3,FALSE)</f>
        <v>232.34</v>
      </c>
      <c r="E1054" s="5">
        <v>0</v>
      </c>
      <c r="F1054" s="5">
        <v>50.17</v>
      </c>
      <c r="G1054" s="5">
        <v>126.15</v>
      </c>
      <c r="H1054" s="5">
        <v>75.08</v>
      </c>
      <c r="I1054" s="5">
        <v>27.4</v>
      </c>
      <c r="J1054" s="5">
        <v>276.88</v>
      </c>
      <c r="K1054" s="5">
        <v>477.16</v>
      </c>
      <c r="L1054" s="5">
        <v>0</v>
      </c>
      <c r="M1054" s="5">
        <v>162.94</v>
      </c>
      <c r="N1054" s="5">
        <v>0</v>
      </c>
      <c r="O1054" s="5">
        <f>VLOOKUP(B1054,SWH!$A$4:$B$19,2,FALSE)</f>
        <v>0</v>
      </c>
      <c r="P1054" s="5">
        <f t="shared" si="71"/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164.9</v>
      </c>
      <c r="V1054" s="5">
        <v>65.63</v>
      </c>
      <c r="W1054" s="5">
        <f t="shared" si="69"/>
        <v>289.09000000000003</v>
      </c>
      <c r="X1054" s="5">
        <f t="shared" si="70"/>
        <v>50.17</v>
      </c>
      <c r="Y1054" s="5">
        <v>734.08</v>
      </c>
      <c r="Z1054" s="5">
        <v>692.23</v>
      </c>
      <c r="AA1054" s="5">
        <f t="shared" si="68"/>
        <v>1426.31</v>
      </c>
    </row>
    <row r="1055" spans="1:27" x14ac:dyDescent="0.25">
      <c r="A1055">
        <v>2007</v>
      </c>
      <c r="B1055" t="s">
        <v>65</v>
      </c>
      <c r="C1055" s="1" t="s">
        <v>17</v>
      </c>
      <c r="D1055" s="5">
        <f>VLOOKUP(B1055,SWH!$A$4:$C$19,3,FALSE)</f>
        <v>232.34</v>
      </c>
      <c r="E1055" s="5">
        <v>0</v>
      </c>
      <c r="F1055" s="5">
        <v>16.04</v>
      </c>
      <c r="G1055" s="5">
        <v>39.04</v>
      </c>
      <c r="H1055" s="5">
        <v>75.08</v>
      </c>
      <c r="I1055" s="5">
        <v>27.4</v>
      </c>
      <c r="J1055" s="5">
        <v>276.88</v>
      </c>
      <c r="K1055" s="5">
        <v>477.16</v>
      </c>
      <c r="L1055" s="5">
        <v>0</v>
      </c>
      <c r="M1055" s="5">
        <v>133.94999999999999</v>
      </c>
      <c r="N1055" s="5">
        <v>0</v>
      </c>
      <c r="O1055" s="5">
        <f>VLOOKUP(B1055,SWH!$A$4:$B$19,2,FALSE)</f>
        <v>0</v>
      </c>
      <c r="P1055" s="5">
        <f t="shared" si="71"/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172.91</v>
      </c>
      <c r="V1055" s="5">
        <v>66.099999999999994</v>
      </c>
      <c r="W1055" s="5">
        <f t="shared" si="69"/>
        <v>172.98999999999998</v>
      </c>
      <c r="X1055" s="5">
        <f t="shared" si="70"/>
        <v>16.04</v>
      </c>
      <c r="Y1055" s="5">
        <v>618.44000000000005</v>
      </c>
      <c r="Z1055" s="5">
        <v>666.11</v>
      </c>
      <c r="AA1055" s="5">
        <f t="shared" si="68"/>
        <v>1284.5500000000002</v>
      </c>
    </row>
    <row r="1056" spans="1:27" x14ac:dyDescent="0.25">
      <c r="A1056">
        <v>2007</v>
      </c>
      <c r="B1056" t="s">
        <v>65</v>
      </c>
      <c r="C1056" s="1" t="s">
        <v>14</v>
      </c>
      <c r="D1056" s="5">
        <f>VLOOKUP(B1056,SWH!$A$4:$C$19,3,FALSE)</f>
        <v>232.34</v>
      </c>
      <c r="E1056" s="5">
        <v>0</v>
      </c>
      <c r="F1056" s="5">
        <v>296.27999999999997</v>
      </c>
      <c r="G1056" s="5">
        <v>93.59</v>
      </c>
      <c r="H1056" s="5">
        <v>75.08</v>
      </c>
      <c r="I1056" s="5">
        <v>27.36</v>
      </c>
      <c r="J1056" s="5">
        <v>276.88</v>
      </c>
      <c r="K1056" s="5">
        <v>477.16</v>
      </c>
      <c r="L1056" s="5">
        <v>0</v>
      </c>
      <c r="M1056" s="5">
        <v>133.81</v>
      </c>
      <c r="N1056" s="5">
        <v>0</v>
      </c>
      <c r="O1056" s="5">
        <f>VLOOKUP(B1056,SWH!$A$4:$B$19,2,FALSE)</f>
        <v>0</v>
      </c>
      <c r="P1056" s="5">
        <f t="shared" si="71"/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187.86</v>
      </c>
      <c r="V1056" s="5">
        <v>63.88</v>
      </c>
      <c r="W1056" s="5">
        <f t="shared" si="69"/>
        <v>227.4</v>
      </c>
      <c r="X1056" s="5">
        <f t="shared" si="70"/>
        <v>296.27999999999997</v>
      </c>
      <c r="Y1056" s="5">
        <v>670.6</v>
      </c>
      <c r="Z1056" s="5">
        <v>961.3</v>
      </c>
      <c r="AA1056" s="5">
        <f t="shared" si="68"/>
        <v>1631.9</v>
      </c>
    </row>
    <row r="1057" spans="1:27" x14ac:dyDescent="0.25">
      <c r="A1057">
        <v>2007</v>
      </c>
      <c r="B1057" t="s">
        <v>65</v>
      </c>
      <c r="C1057" s="1" t="s">
        <v>2</v>
      </c>
      <c r="D1057" s="5">
        <f>VLOOKUP(B1057,SWH!$A$4:$C$19,3,FALSE)</f>
        <v>232.34</v>
      </c>
      <c r="E1057" s="5">
        <v>0</v>
      </c>
      <c r="F1057" s="5">
        <v>135.75</v>
      </c>
      <c r="G1057" s="5">
        <v>74.459999999999994</v>
      </c>
      <c r="H1057" s="5">
        <v>75.08</v>
      </c>
      <c r="I1057" s="5">
        <v>27.38</v>
      </c>
      <c r="J1057" s="5">
        <v>276.88</v>
      </c>
      <c r="K1057" s="5">
        <v>477.16</v>
      </c>
      <c r="L1057" s="5">
        <v>0</v>
      </c>
      <c r="M1057" s="5">
        <v>158.85</v>
      </c>
      <c r="N1057" s="5">
        <v>0</v>
      </c>
      <c r="O1057" s="5">
        <f>VLOOKUP(B1057,SWH!$A$4:$B$19,2,FALSE)</f>
        <v>0</v>
      </c>
      <c r="P1057" s="5">
        <f t="shared" si="71"/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182.89</v>
      </c>
      <c r="V1057" s="5">
        <v>64.09</v>
      </c>
      <c r="W1057" s="5">
        <f t="shared" si="69"/>
        <v>233.31</v>
      </c>
      <c r="X1057" s="5">
        <f t="shared" si="70"/>
        <v>135.75</v>
      </c>
      <c r="Y1057" s="5">
        <v>676.75</v>
      </c>
      <c r="Z1057" s="5">
        <v>795.8</v>
      </c>
      <c r="AA1057" s="5">
        <f t="shared" si="68"/>
        <v>1472.55</v>
      </c>
    </row>
    <row r="1058" spans="1:27" x14ac:dyDescent="0.25">
      <c r="A1058">
        <v>2007</v>
      </c>
      <c r="B1058" t="s">
        <v>65</v>
      </c>
      <c r="C1058" s="1" t="s">
        <v>18</v>
      </c>
      <c r="D1058" s="5">
        <f>VLOOKUP(B1058,SWH!$A$4:$C$19,3,FALSE)</f>
        <v>232.34</v>
      </c>
      <c r="E1058" s="5">
        <v>0</v>
      </c>
      <c r="F1058" s="5">
        <v>196.54</v>
      </c>
      <c r="G1058" s="5">
        <v>16.559999999999999</v>
      </c>
      <c r="H1058" s="5">
        <v>75.08</v>
      </c>
      <c r="I1058" s="5">
        <v>27.33</v>
      </c>
      <c r="J1058" s="5">
        <v>276.88</v>
      </c>
      <c r="K1058" s="5">
        <v>477.16</v>
      </c>
      <c r="L1058" s="5">
        <v>0</v>
      </c>
      <c r="M1058" s="5">
        <v>126.45</v>
      </c>
      <c r="N1058" s="5">
        <v>0</v>
      </c>
      <c r="O1058" s="5">
        <f>VLOOKUP(B1058,SWH!$A$4:$B$19,2,FALSE)</f>
        <v>0</v>
      </c>
      <c r="P1058" s="5">
        <f t="shared" si="71"/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193.16</v>
      </c>
      <c r="V1058" s="5">
        <v>63.21</v>
      </c>
      <c r="W1058" s="5">
        <f t="shared" si="69"/>
        <v>143.01</v>
      </c>
      <c r="X1058" s="5">
        <f t="shared" si="70"/>
        <v>196.54</v>
      </c>
      <c r="Y1058" s="5">
        <v>585.51</v>
      </c>
      <c r="Z1058" s="5">
        <v>866.86</v>
      </c>
      <c r="AA1058" s="5">
        <f t="shared" si="68"/>
        <v>1452.37</v>
      </c>
    </row>
    <row r="1059" spans="1:27" x14ac:dyDescent="0.25">
      <c r="A1059">
        <v>2007</v>
      </c>
      <c r="B1059" t="s">
        <v>65</v>
      </c>
      <c r="C1059" s="1" t="s">
        <v>4</v>
      </c>
      <c r="D1059" s="5">
        <f>VLOOKUP(B1059,SWH!$A$4:$C$19,3,FALSE)</f>
        <v>232.34</v>
      </c>
      <c r="E1059" s="5">
        <v>0</v>
      </c>
      <c r="F1059" s="5">
        <v>395.58</v>
      </c>
      <c r="G1059" s="5">
        <v>51.4</v>
      </c>
      <c r="H1059" s="5">
        <v>75.08</v>
      </c>
      <c r="I1059" s="5">
        <v>27.37</v>
      </c>
      <c r="J1059" s="5">
        <v>276.88</v>
      </c>
      <c r="K1059" s="5">
        <v>477.16</v>
      </c>
      <c r="L1059" s="5">
        <v>0</v>
      </c>
      <c r="M1059" s="5">
        <v>122.03</v>
      </c>
      <c r="N1059" s="5">
        <v>0</v>
      </c>
      <c r="O1059" s="5">
        <f>VLOOKUP(B1059,SWH!$A$4:$B$19,2,FALSE)</f>
        <v>0</v>
      </c>
      <c r="P1059" s="5">
        <f t="shared" si="71"/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202.38</v>
      </c>
      <c r="V1059" s="5">
        <v>62.99</v>
      </c>
      <c r="W1059" s="5">
        <f t="shared" si="69"/>
        <v>173.43</v>
      </c>
      <c r="X1059" s="5">
        <f t="shared" si="70"/>
        <v>395.58</v>
      </c>
      <c r="Y1059" s="5">
        <v>615.75</v>
      </c>
      <c r="Z1059" s="5">
        <v>1075.1199999999999</v>
      </c>
      <c r="AA1059" s="5">
        <f t="shared" si="68"/>
        <v>1690.87</v>
      </c>
    </row>
    <row r="1060" spans="1:27" x14ac:dyDescent="0.25">
      <c r="A1060">
        <v>2007</v>
      </c>
      <c r="B1060" t="s">
        <v>65</v>
      </c>
      <c r="C1060" s="1" t="s">
        <v>5</v>
      </c>
      <c r="D1060" s="5">
        <f>VLOOKUP(B1060,SWH!$A$4:$C$19,3,FALSE)</f>
        <v>232.34</v>
      </c>
      <c r="E1060" s="5">
        <v>0</v>
      </c>
      <c r="F1060" s="5">
        <v>234.26</v>
      </c>
      <c r="G1060" s="5">
        <v>59.33</v>
      </c>
      <c r="H1060" s="5">
        <v>75.08</v>
      </c>
      <c r="I1060" s="5">
        <v>27.37</v>
      </c>
      <c r="J1060" s="5">
        <v>276.88</v>
      </c>
      <c r="K1060" s="5">
        <v>477.16</v>
      </c>
      <c r="L1060" s="5">
        <v>0</v>
      </c>
      <c r="M1060" s="5">
        <v>142.57</v>
      </c>
      <c r="N1060" s="5">
        <v>0</v>
      </c>
      <c r="O1060" s="5">
        <f>VLOOKUP(B1060,SWH!$A$4:$B$19,2,FALSE)</f>
        <v>0</v>
      </c>
      <c r="P1060" s="5">
        <f t="shared" si="71"/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198.18</v>
      </c>
      <c r="V1060" s="5">
        <v>63.26</v>
      </c>
      <c r="W1060" s="5">
        <f t="shared" si="69"/>
        <v>201.89999999999998</v>
      </c>
      <c r="X1060" s="5">
        <f t="shared" si="70"/>
        <v>234.26</v>
      </c>
      <c r="Y1060" s="5">
        <v>644.48</v>
      </c>
      <c r="Z1060" s="5">
        <v>909.59</v>
      </c>
      <c r="AA1060" s="5">
        <f t="shared" si="68"/>
        <v>1554.0700000000002</v>
      </c>
    </row>
    <row r="1061" spans="1:27" x14ac:dyDescent="0.25">
      <c r="A1061">
        <v>2007</v>
      </c>
      <c r="B1061" t="s">
        <v>65</v>
      </c>
      <c r="C1061" s="1" t="s">
        <v>15</v>
      </c>
      <c r="D1061" s="5">
        <f>VLOOKUP(B1061,SWH!$A$4:$C$19,3,FALSE)</f>
        <v>232.34</v>
      </c>
      <c r="E1061" s="5">
        <v>0</v>
      </c>
      <c r="F1061" s="5">
        <v>206.94</v>
      </c>
      <c r="G1061" s="5">
        <v>5.16</v>
      </c>
      <c r="H1061" s="5">
        <v>75.08</v>
      </c>
      <c r="I1061" s="5">
        <v>27.33</v>
      </c>
      <c r="J1061" s="5">
        <v>276.88</v>
      </c>
      <c r="K1061" s="5">
        <v>477.16</v>
      </c>
      <c r="L1061" s="5">
        <v>0</v>
      </c>
      <c r="M1061" s="5">
        <v>113.58</v>
      </c>
      <c r="N1061" s="5">
        <v>0</v>
      </c>
      <c r="O1061" s="5">
        <f>VLOOKUP(B1061,SWH!$A$4:$B$19,2,FALSE)</f>
        <v>0</v>
      </c>
      <c r="P1061" s="5">
        <f t="shared" si="71"/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201.5</v>
      </c>
      <c r="V1061" s="5">
        <v>62.42</v>
      </c>
      <c r="W1061" s="5">
        <f t="shared" si="69"/>
        <v>118.74</v>
      </c>
      <c r="X1061" s="5">
        <f t="shared" si="70"/>
        <v>206.94</v>
      </c>
      <c r="Y1061" s="5">
        <v>560.45000000000005</v>
      </c>
      <c r="Z1061" s="5">
        <v>885.59</v>
      </c>
      <c r="AA1061" s="5">
        <f t="shared" si="68"/>
        <v>1446.04</v>
      </c>
    </row>
    <row r="1062" spans="1:27" x14ac:dyDescent="0.25">
      <c r="A1062">
        <v>2007</v>
      </c>
      <c r="B1062" t="s">
        <v>65</v>
      </c>
      <c r="C1062" s="1" t="s">
        <v>16</v>
      </c>
      <c r="D1062" s="5">
        <f>VLOOKUP(B1062,SWH!$A$4:$C$19,3,FALSE)</f>
        <v>232.34</v>
      </c>
      <c r="E1062" s="5">
        <v>0</v>
      </c>
      <c r="F1062" s="5">
        <v>557.51</v>
      </c>
      <c r="G1062" s="5">
        <v>57.47</v>
      </c>
      <c r="H1062" s="5">
        <v>75.08</v>
      </c>
      <c r="I1062" s="5">
        <v>27.35</v>
      </c>
      <c r="J1062" s="5">
        <v>276.88</v>
      </c>
      <c r="K1062" s="5">
        <v>477.16</v>
      </c>
      <c r="L1062" s="5">
        <v>0</v>
      </c>
      <c r="M1062" s="5">
        <v>126.35</v>
      </c>
      <c r="N1062" s="5">
        <v>0</v>
      </c>
      <c r="O1062" s="5">
        <f>VLOOKUP(B1062,SWH!$A$4:$B$19,2,FALSE)</f>
        <v>0</v>
      </c>
      <c r="P1062" s="5">
        <f t="shared" si="71"/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213.03</v>
      </c>
      <c r="V1062" s="5">
        <v>62.77</v>
      </c>
      <c r="W1062" s="5">
        <f t="shared" si="69"/>
        <v>183.82</v>
      </c>
      <c r="X1062" s="5">
        <f t="shared" si="70"/>
        <v>557.51</v>
      </c>
      <c r="Y1062" s="5">
        <v>625.9</v>
      </c>
      <c r="Z1062" s="5">
        <v>1247.7</v>
      </c>
      <c r="AA1062" s="5">
        <f t="shared" si="68"/>
        <v>1873.6</v>
      </c>
    </row>
    <row r="1063" spans="1:27" x14ac:dyDescent="0.25">
      <c r="A1063">
        <v>2007</v>
      </c>
      <c r="B1063" t="s">
        <v>65</v>
      </c>
      <c r="C1063" s="1" t="s">
        <v>9</v>
      </c>
      <c r="D1063" s="5">
        <f>VLOOKUP(B1063,SWH!$A$4:$C$19,3,FALSE)</f>
        <v>232.34</v>
      </c>
      <c r="E1063" s="5">
        <v>0</v>
      </c>
      <c r="F1063" s="5">
        <v>384.27</v>
      </c>
      <c r="G1063" s="5">
        <v>38.700000000000003</v>
      </c>
      <c r="H1063" s="5">
        <v>75.08</v>
      </c>
      <c r="I1063" s="5">
        <v>27.33</v>
      </c>
      <c r="J1063" s="5">
        <v>276.88</v>
      </c>
      <c r="K1063" s="5">
        <v>477.16</v>
      </c>
      <c r="L1063" s="5">
        <v>0</v>
      </c>
      <c r="M1063" s="5">
        <v>135.54</v>
      </c>
      <c r="N1063" s="5">
        <v>0</v>
      </c>
      <c r="O1063" s="5">
        <f>VLOOKUP(B1063,SWH!$A$4:$B$19,2,FALSE)</f>
        <v>0</v>
      </c>
      <c r="P1063" s="5">
        <f t="shared" si="71"/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210.34</v>
      </c>
      <c r="V1063" s="5">
        <v>62.37</v>
      </c>
      <c r="W1063" s="5">
        <f t="shared" si="69"/>
        <v>174.24</v>
      </c>
      <c r="X1063" s="5">
        <f t="shared" si="70"/>
        <v>384.27</v>
      </c>
      <c r="Y1063" s="5">
        <v>615.91</v>
      </c>
      <c r="Z1063" s="5">
        <v>1071.76</v>
      </c>
      <c r="AA1063" s="5">
        <f t="shared" si="68"/>
        <v>1687.67</v>
      </c>
    </row>
    <row r="1064" spans="1:27" x14ac:dyDescent="0.25">
      <c r="A1064">
        <v>2007</v>
      </c>
      <c r="B1064" t="s">
        <v>65</v>
      </c>
      <c r="C1064" s="1" t="s">
        <v>12</v>
      </c>
      <c r="D1064" s="5">
        <f>VLOOKUP(B1064,SWH!$A$4:$C$19,3,FALSE)</f>
        <v>232.34</v>
      </c>
      <c r="E1064" s="5">
        <v>0</v>
      </c>
      <c r="F1064" s="5">
        <v>721.73</v>
      </c>
      <c r="G1064" s="5">
        <v>41.05</v>
      </c>
      <c r="H1064" s="5">
        <v>75.08</v>
      </c>
      <c r="I1064" s="5">
        <v>27.32</v>
      </c>
      <c r="J1064" s="5">
        <v>276.88</v>
      </c>
      <c r="K1064" s="5">
        <v>477.16</v>
      </c>
      <c r="L1064" s="5">
        <v>0</v>
      </c>
      <c r="M1064" s="5">
        <v>124.14</v>
      </c>
      <c r="N1064" s="5">
        <v>0</v>
      </c>
      <c r="O1064" s="5">
        <f>VLOOKUP(B1064,SWH!$A$4:$B$19,2,FALSE)</f>
        <v>0</v>
      </c>
      <c r="P1064" s="5">
        <f t="shared" si="71"/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225.78</v>
      </c>
      <c r="V1064" s="5">
        <v>62.2</v>
      </c>
      <c r="W1064" s="5">
        <f t="shared" si="69"/>
        <v>165.19</v>
      </c>
      <c r="X1064" s="5">
        <f t="shared" si="70"/>
        <v>721.73</v>
      </c>
      <c r="Y1064" s="5">
        <v>606.66</v>
      </c>
      <c r="Z1064" s="5">
        <v>1424.66</v>
      </c>
      <c r="AA1064" s="5">
        <f t="shared" si="68"/>
        <v>2031.3200000000002</v>
      </c>
    </row>
    <row r="1065" spans="1:27" x14ac:dyDescent="0.25">
      <c r="A1065">
        <v>2007</v>
      </c>
      <c r="B1065" t="s">
        <v>65</v>
      </c>
      <c r="C1065" s="1" t="s">
        <v>8</v>
      </c>
      <c r="D1065" s="5">
        <f>VLOOKUP(B1065,SWH!$A$4:$C$19,3,FALSE)</f>
        <v>232.34</v>
      </c>
      <c r="E1065" s="5">
        <v>0</v>
      </c>
      <c r="F1065" s="5">
        <v>1049.92</v>
      </c>
      <c r="G1065" s="5">
        <v>14.24</v>
      </c>
      <c r="H1065" s="5">
        <v>75.08</v>
      </c>
      <c r="I1065" s="5">
        <v>27.17</v>
      </c>
      <c r="J1065" s="5">
        <v>276.88</v>
      </c>
      <c r="K1065" s="5">
        <v>477.16</v>
      </c>
      <c r="L1065" s="5">
        <v>0</v>
      </c>
      <c r="M1065" s="5">
        <v>118.08</v>
      </c>
      <c r="N1065" s="5">
        <v>0</v>
      </c>
      <c r="O1065" s="5">
        <f>VLOOKUP(B1065,SWH!$A$4:$B$19,2,FALSE)</f>
        <v>0</v>
      </c>
      <c r="P1065" s="5">
        <f t="shared" si="71"/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242.96</v>
      </c>
      <c r="V1065" s="5">
        <v>61.23</v>
      </c>
      <c r="W1065" s="5">
        <f t="shared" si="69"/>
        <v>132.32</v>
      </c>
      <c r="X1065" s="5">
        <f t="shared" si="70"/>
        <v>1049.92</v>
      </c>
      <c r="Y1065" s="5">
        <v>572.67999999999995</v>
      </c>
      <c r="Z1065" s="5">
        <v>1770.03</v>
      </c>
      <c r="AA1065" s="5">
        <f t="shared" si="68"/>
        <v>2342.71</v>
      </c>
    </row>
    <row r="1066" spans="1:27" x14ac:dyDescent="0.25">
      <c r="A1066">
        <v>2010</v>
      </c>
      <c r="B1066" t="s">
        <v>65</v>
      </c>
      <c r="C1066" s="1" t="s">
        <v>10</v>
      </c>
      <c r="D1066" s="5">
        <f>VLOOKUP(B1066,SWH!$A$4:$C$19,3,FALSE)</f>
        <v>232.34</v>
      </c>
      <c r="E1066" s="5">
        <v>0</v>
      </c>
      <c r="F1066" s="5">
        <v>0</v>
      </c>
      <c r="G1066" s="5">
        <v>392.62</v>
      </c>
      <c r="H1066" s="5">
        <v>34.200000000000003</v>
      </c>
      <c r="I1066" s="5">
        <v>15.37</v>
      </c>
      <c r="J1066" s="5">
        <v>276.58999999999997</v>
      </c>
      <c r="K1066" s="5">
        <v>477.16</v>
      </c>
      <c r="L1066" s="5">
        <v>0</v>
      </c>
      <c r="M1066" s="5">
        <v>105.02</v>
      </c>
      <c r="N1066" s="5">
        <v>0</v>
      </c>
      <c r="O1066" s="5">
        <f>VLOOKUP(B1066,SWH!$A$4:$B$19,2,FALSE)</f>
        <v>0</v>
      </c>
      <c r="P1066" s="5">
        <f t="shared" si="71"/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124.56</v>
      </c>
      <c r="V1066" s="5">
        <v>70.27</v>
      </c>
      <c r="W1066" s="5">
        <f t="shared" si="69"/>
        <v>497.64</v>
      </c>
      <c r="X1066" s="5">
        <f t="shared" si="70"/>
        <v>0</v>
      </c>
      <c r="Y1066" s="5">
        <v>894.07</v>
      </c>
      <c r="Z1066" s="5">
        <v>601.71</v>
      </c>
      <c r="AA1066" s="5">
        <f t="shared" si="68"/>
        <v>1495.7800000000002</v>
      </c>
    </row>
    <row r="1067" spans="1:27" x14ac:dyDescent="0.25">
      <c r="A1067">
        <v>2010</v>
      </c>
      <c r="B1067" t="s">
        <v>65</v>
      </c>
      <c r="C1067" s="1" t="s">
        <v>6</v>
      </c>
      <c r="D1067" s="5">
        <f>VLOOKUP(B1067,SWH!$A$4:$C$19,3,FALSE)</f>
        <v>232.34</v>
      </c>
      <c r="E1067" s="5">
        <v>0</v>
      </c>
      <c r="F1067" s="5">
        <v>0.11</v>
      </c>
      <c r="G1067" s="5">
        <v>337.16</v>
      </c>
      <c r="H1067" s="5">
        <v>34.15</v>
      </c>
      <c r="I1067" s="5">
        <v>15.36</v>
      </c>
      <c r="J1067" s="5">
        <v>276.58999999999997</v>
      </c>
      <c r="K1067" s="5">
        <v>477.16</v>
      </c>
      <c r="L1067" s="5">
        <v>0</v>
      </c>
      <c r="M1067" s="5">
        <v>103.33</v>
      </c>
      <c r="N1067" s="5">
        <v>0</v>
      </c>
      <c r="O1067" s="5">
        <f>VLOOKUP(B1067,SWH!$A$4:$B$19,2,FALSE)</f>
        <v>0</v>
      </c>
      <c r="P1067" s="5">
        <f t="shared" si="71"/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123.93</v>
      </c>
      <c r="V1067" s="5">
        <v>69.88</v>
      </c>
      <c r="W1067" s="5">
        <f t="shared" si="69"/>
        <v>440.49</v>
      </c>
      <c r="X1067" s="5">
        <f t="shared" si="70"/>
        <v>0.11</v>
      </c>
      <c r="Y1067" s="5">
        <v>836.47</v>
      </c>
      <c r="Z1067" s="5">
        <v>601.20000000000005</v>
      </c>
      <c r="AA1067" s="5">
        <f t="shared" si="68"/>
        <v>1437.67</v>
      </c>
    </row>
    <row r="1068" spans="1:27" x14ac:dyDescent="0.25">
      <c r="A1068">
        <v>2010</v>
      </c>
      <c r="B1068" t="s">
        <v>65</v>
      </c>
      <c r="C1068" s="1" t="s">
        <v>11</v>
      </c>
      <c r="D1068" s="5">
        <f>VLOOKUP(B1068,SWH!$A$4:$C$19,3,FALSE)</f>
        <v>232.34</v>
      </c>
      <c r="E1068" s="5">
        <v>0</v>
      </c>
      <c r="F1068" s="5">
        <v>0</v>
      </c>
      <c r="G1068" s="5">
        <v>237.87</v>
      </c>
      <c r="H1068" s="5">
        <v>34.21</v>
      </c>
      <c r="I1068" s="5">
        <v>15.37</v>
      </c>
      <c r="J1068" s="5">
        <v>276.58999999999997</v>
      </c>
      <c r="K1068" s="5">
        <v>477.16</v>
      </c>
      <c r="L1068" s="5">
        <v>0</v>
      </c>
      <c r="M1068" s="5">
        <v>100.23</v>
      </c>
      <c r="N1068" s="5">
        <v>0</v>
      </c>
      <c r="O1068" s="5">
        <f>VLOOKUP(B1068,SWH!$A$4:$B$19,2,FALSE)</f>
        <v>0</v>
      </c>
      <c r="P1068" s="5">
        <f t="shared" si="71"/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135.87</v>
      </c>
      <c r="V1068" s="5">
        <v>68.63</v>
      </c>
      <c r="W1068" s="5">
        <f t="shared" si="69"/>
        <v>338.1</v>
      </c>
      <c r="X1068" s="5">
        <f t="shared" si="70"/>
        <v>0</v>
      </c>
      <c r="Y1068" s="5">
        <v>732.9</v>
      </c>
      <c r="Z1068" s="5">
        <v>613.03</v>
      </c>
      <c r="AA1068" s="5">
        <f t="shared" si="68"/>
        <v>1345.9299999999998</v>
      </c>
    </row>
    <row r="1069" spans="1:27" x14ac:dyDescent="0.25">
      <c r="A1069">
        <v>2010</v>
      </c>
      <c r="B1069" t="s">
        <v>65</v>
      </c>
      <c r="C1069" s="1" t="s">
        <v>13</v>
      </c>
      <c r="D1069" s="5">
        <f>VLOOKUP(B1069,SWH!$A$4:$C$19,3,FALSE)</f>
        <v>232.34</v>
      </c>
      <c r="E1069" s="5">
        <v>0</v>
      </c>
      <c r="F1069" s="5">
        <v>9.2799999999999994</v>
      </c>
      <c r="G1069" s="5">
        <v>257.27999999999997</v>
      </c>
      <c r="H1069" s="5">
        <v>34.229999999999997</v>
      </c>
      <c r="I1069" s="5">
        <v>15.34</v>
      </c>
      <c r="J1069" s="5">
        <v>276.58999999999997</v>
      </c>
      <c r="K1069" s="5">
        <v>477.16</v>
      </c>
      <c r="L1069" s="5">
        <v>0</v>
      </c>
      <c r="M1069" s="5">
        <v>99.21</v>
      </c>
      <c r="N1069" s="5">
        <v>0</v>
      </c>
      <c r="O1069" s="5">
        <f>VLOOKUP(B1069,SWH!$A$4:$B$19,2,FALSE)</f>
        <v>0</v>
      </c>
      <c r="P1069" s="5">
        <f t="shared" si="71"/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136.04</v>
      </c>
      <c r="V1069" s="5">
        <v>68.930000000000007</v>
      </c>
      <c r="W1069" s="5">
        <f t="shared" si="69"/>
        <v>356.48999999999995</v>
      </c>
      <c r="X1069" s="5">
        <f t="shared" si="70"/>
        <v>9.2799999999999994</v>
      </c>
      <c r="Y1069" s="5">
        <v>751.58</v>
      </c>
      <c r="Z1069" s="5">
        <v>622.47</v>
      </c>
      <c r="AA1069" s="5">
        <f t="shared" si="68"/>
        <v>1374.0500000000002</v>
      </c>
    </row>
    <row r="1070" spans="1:27" x14ac:dyDescent="0.25">
      <c r="A1070">
        <v>2010</v>
      </c>
      <c r="B1070" t="s">
        <v>65</v>
      </c>
      <c r="C1070" s="1" t="s">
        <v>19</v>
      </c>
      <c r="D1070" s="5">
        <f>VLOOKUP(B1070,SWH!$A$4:$C$19,3,FALSE)</f>
        <v>232.34</v>
      </c>
      <c r="E1070" s="5">
        <v>0</v>
      </c>
      <c r="F1070" s="5">
        <v>29.34</v>
      </c>
      <c r="G1070" s="5">
        <v>199.55</v>
      </c>
      <c r="H1070" s="5">
        <v>34.1</v>
      </c>
      <c r="I1070" s="5">
        <v>15.34</v>
      </c>
      <c r="J1070" s="5">
        <v>276.58999999999997</v>
      </c>
      <c r="K1070" s="5">
        <v>477.16</v>
      </c>
      <c r="L1070" s="5">
        <v>0</v>
      </c>
      <c r="M1070" s="5">
        <v>103.23</v>
      </c>
      <c r="N1070" s="5">
        <v>0</v>
      </c>
      <c r="O1070" s="5">
        <f>VLOOKUP(B1070,SWH!$A$4:$B$19,2,FALSE)</f>
        <v>0</v>
      </c>
      <c r="P1070" s="5">
        <f t="shared" si="71"/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148.63</v>
      </c>
      <c r="V1070" s="5">
        <v>67.790000000000006</v>
      </c>
      <c r="W1070" s="5">
        <f t="shared" si="69"/>
        <v>302.78000000000003</v>
      </c>
      <c r="X1070" s="5">
        <f t="shared" si="70"/>
        <v>29.34</v>
      </c>
      <c r="Y1070" s="5">
        <v>696.6</v>
      </c>
      <c r="Z1070" s="5">
        <v>655.13</v>
      </c>
      <c r="AA1070" s="5">
        <f t="shared" si="68"/>
        <v>1351.73</v>
      </c>
    </row>
    <row r="1071" spans="1:27" x14ac:dyDescent="0.25">
      <c r="A1071">
        <v>2010</v>
      </c>
      <c r="B1071" t="s">
        <v>65</v>
      </c>
      <c r="C1071" s="1" t="s">
        <v>20</v>
      </c>
      <c r="D1071" s="5">
        <f>VLOOKUP(B1071,SWH!$A$4:$C$19,3,FALSE)</f>
        <v>232.34</v>
      </c>
      <c r="E1071" s="5">
        <v>0</v>
      </c>
      <c r="F1071" s="5">
        <v>20.149999999999999</v>
      </c>
      <c r="G1071" s="5">
        <v>136.91999999999999</v>
      </c>
      <c r="H1071" s="5">
        <v>34.11</v>
      </c>
      <c r="I1071" s="5">
        <v>15.35</v>
      </c>
      <c r="J1071" s="5">
        <v>276.58999999999997</v>
      </c>
      <c r="K1071" s="5">
        <v>477.16</v>
      </c>
      <c r="L1071" s="5">
        <v>0</v>
      </c>
      <c r="M1071" s="5">
        <v>89.08</v>
      </c>
      <c r="N1071" s="5">
        <v>0</v>
      </c>
      <c r="O1071" s="5">
        <f>VLOOKUP(B1071,SWH!$A$4:$B$19,2,FALSE)</f>
        <v>0</v>
      </c>
      <c r="P1071" s="5">
        <f t="shared" si="71"/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149.4</v>
      </c>
      <c r="V1071" s="5">
        <v>66.709999999999994</v>
      </c>
      <c r="W1071" s="5">
        <f t="shared" si="69"/>
        <v>226</v>
      </c>
      <c r="X1071" s="5">
        <f t="shared" si="70"/>
        <v>20.149999999999999</v>
      </c>
      <c r="Y1071" s="5">
        <v>618.76</v>
      </c>
      <c r="Z1071" s="5">
        <v>646.71</v>
      </c>
      <c r="AA1071" s="5">
        <f t="shared" si="68"/>
        <v>1265.47</v>
      </c>
    </row>
    <row r="1072" spans="1:27" x14ac:dyDescent="0.25">
      <c r="A1072">
        <v>2010</v>
      </c>
      <c r="B1072" t="s">
        <v>65</v>
      </c>
      <c r="C1072" s="1" t="s">
        <v>3</v>
      </c>
      <c r="D1072" s="5">
        <f>VLOOKUP(B1072,SWH!$A$4:$C$19,3,FALSE)</f>
        <v>232.34</v>
      </c>
      <c r="E1072" s="5">
        <v>0</v>
      </c>
      <c r="F1072" s="5">
        <v>130.75</v>
      </c>
      <c r="G1072" s="5">
        <v>108.17</v>
      </c>
      <c r="H1072" s="5">
        <v>34.130000000000003</v>
      </c>
      <c r="I1072" s="5">
        <v>15.35</v>
      </c>
      <c r="J1072" s="5">
        <v>276.58999999999997</v>
      </c>
      <c r="K1072" s="5">
        <v>477.16</v>
      </c>
      <c r="L1072" s="5">
        <v>0</v>
      </c>
      <c r="M1072" s="5">
        <v>82.34</v>
      </c>
      <c r="N1072" s="5">
        <v>0</v>
      </c>
      <c r="O1072" s="5">
        <f>VLOOKUP(B1072,SWH!$A$4:$B$19,2,FALSE)</f>
        <v>0</v>
      </c>
      <c r="P1072" s="5">
        <f t="shared" si="71"/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170.46</v>
      </c>
      <c r="V1072" s="5">
        <v>65.91</v>
      </c>
      <c r="W1072" s="5">
        <f t="shared" si="69"/>
        <v>190.51</v>
      </c>
      <c r="X1072" s="5">
        <f t="shared" si="70"/>
        <v>130.75</v>
      </c>
      <c r="Y1072" s="5">
        <v>582.48</v>
      </c>
      <c r="Z1072" s="5">
        <v>778.37</v>
      </c>
      <c r="AA1072" s="5">
        <f t="shared" si="68"/>
        <v>1360.85</v>
      </c>
    </row>
    <row r="1073" spans="1:27" x14ac:dyDescent="0.25">
      <c r="A1073">
        <v>2010</v>
      </c>
      <c r="B1073" t="s">
        <v>65</v>
      </c>
      <c r="C1073" s="1" t="s">
        <v>7</v>
      </c>
      <c r="D1073" s="5">
        <f>VLOOKUP(B1073,SWH!$A$4:$C$19,3,FALSE)</f>
        <v>232.34</v>
      </c>
      <c r="E1073" s="5">
        <v>0</v>
      </c>
      <c r="F1073" s="5">
        <v>70.64</v>
      </c>
      <c r="G1073" s="5">
        <v>95.7</v>
      </c>
      <c r="H1073" s="5">
        <v>34.200000000000003</v>
      </c>
      <c r="I1073" s="5">
        <v>15.35</v>
      </c>
      <c r="J1073" s="5">
        <v>276.58999999999997</v>
      </c>
      <c r="K1073" s="5">
        <v>477.16</v>
      </c>
      <c r="L1073" s="5">
        <v>0</v>
      </c>
      <c r="M1073" s="5">
        <v>85.76</v>
      </c>
      <c r="N1073" s="5">
        <v>0</v>
      </c>
      <c r="O1073" s="5">
        <f>VLOOKUP(B1073,SWH!$A$4:$B$19,2,FALSE)</f>
        <v>0</v>
      </c>
      <c r="P1073" s="5">
        <f t="shared" si="71"/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164.86</v>
      </c>
      <c r="V1073" s="5">
        <v>65.78</v>
      </c>
      <c r="W1073" s="5">
        <f t="shared" si="69"/>
        <v>181.46</v>
      </c>
      <c r="X1073" s="5">
        <f t="shared" si="70"/>
        <v>70.64</v>
      </c>
      <c r="Y1073" s="5">
        <v>573.38</v>
      </c>
      <c r="Z1073" s="5">
        <v>712.65</v>
      </c>
      <c r="AA1073" s="5">
        <f t="shared" si="68"/>
        <v>1286.03</v>
      </c>
    </row>
    <row r="1074" spans="1:27" x14ac:dyDescent="0.25">
      <c r="A1074">
        <v>2010</v>
      </c>
      <c r="B1074" t="s">
        <v>65</v>
      </c>
      <c r="C1074" s="1" t="s">
        <v>17</v>
      </c>
      <c r="D1074" s="5">
        <f>VLOOKUP(B1074,SWH!$A$4:$C$19,3,FALSE)</f>
        <v>232.34</v>
      </c>
      <c r="E1074" s="5">
        <v>0</v>
      </c>
      <c r="F1074" s="5">
        <v>35.01</v>
      </c>
      <c r="G1074" s="5">
        <v>28.29</v>
      </c>
      <c r="H1074" s="5">
        <v>34.33</v>
      </c>
      <c r="I1074" s="5">
        <v>15.38</v>
      </c>
      <c r="J1074" s="5">
        <v>276.58999999999997</v>
      </c>
      <c r="K1074" s="5">
        <v>477.16</v>
      </c>
      <c r="L1074" s="5">
        <v>0</v>
      </c>
      <c r="M1074" s="5">
        <v>95.65</v>
      </c>
      <c r="N1074" s="5">
        <v>0</v>
      </c>
      <c r="O1074" s="5">
        <f>VLOOKUP(B1074,SWH!$A$4:$B$19,2,FALSE)</f>
        <v>0</v>
      </c>
      <c r="P1074" s="5">
        <f t="shared" si="71"/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172.93</v>
      </c>
      <c r="V1074" s="5">
        <v>65.989999999999995</v>
      </c>
      <c r="W1074" s="5">
        <f t="shared" si="69"/>
        <v>123.94</v>
      </c>
      <c r="X1074" s="5">
        <f t="shared" si="70"/>
        <v>35.01</v>
      </c>
      <c r="Y1074" s="5">
        <v>516.22</v>
      </c>
      <c r="Z1074" s="5">
        <v>685.1</v>
      </c>
      <c r="AA1074" s="5">
        <f t="shared" si="68"/>
        <v>1201.3200000000002</v>
      </c>
    </row>
    <row r="1075" spans="1:27" x14ac:dyDescent="0.25">
      <c r="A1075">
        <v>2010</v>
      </c>
      <c r="B1075" t="s">
        <v>65</v>
      </c>
      <c r="C1075" s="1" t="s">
        <v>14</v>
      </c>
      <c r="D1075" s="5">
        <f>VLOOKUP(B1075,SWH!$A$4:$C$19,3,FALSE)</f>
        <v>232.34</v>
      </c>
      <c r="E1075" s="5">
        <v>0</v>
      </c>
      <c r="F1075" s="5">
        <v>282.82</v>
      </c>
      <c r="G1075" s="5">
        <v>61.56</v>
      </c>
      <c r="H1075" s="5">
        <v>34.26</v>
      </c>
      <c r="I1075" s="5">
        <v>15.38</v>
      </c>
      <c r="J1075" s="5">
        <v>276.58999999999997</v>
      </c>
      <c r="K1075" s="5">
        <v>477.16</v>
      </c>
      <c r="L1075" s="5">
        <v>0</v>
      </c>
      <c r="M1075" s="5">
        <v>93.65</v>
      </c>
      <c r="N1075" s="5">
        <v>0</v>
      </c>
      <c r="O1075" s="5">
        <f>VLOOKUP(B1075,SWH!$A$4:$B$19,2,FALSE)</f>
        <v>0</v>
      </c>
      <c r="P1075" s="5">
        <f t="shared" si="71"/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187.87</v>
      </c>
      <c r="V1075" s="5">
        <v>63.89</v>
      </c>
      <c r="W1075" s="5">
        <f t="shared" si="69"/>
        <v>155.21</v>
      </c>
      <c r="X1075" s="5">
        <f t="shared" si="70"/>
        <v>282.82</v>
      </c>
      <c r="Y1075" s="5">
        <v>545.34</v>
      </c>
      <c r="Z1075" s="5">
        <v>947.85</v>
      </c>
      <c r="AA1075" s="5">
        <f t="shared" si="68"/>
        <v>1493.19</v>
      </c>
    </row>
    <row r="1076" spans="1:27" x14ac:dyDescent="0.25">
      <c r="A1076">
        <v>2010</v>
      </c>
      <c r="B1076" t="s">
        <v>65</v>
      </c>
      <c r="C1076" s="1" t="s">
        <v>2</v>
      </c>
      <c r="D1076" s="5">
        <f>VLOOKUP(B1076,SWH!$A$4:$C$19,3,FALSE)</f>
        <v>232.34</v>
      </c>
      <c r="E1076" s="5">
        <v>0</v>
      </c>
      <c r="F1076" s="5">
        <v>141.28</v>
      </c>
      <c r="G1076" s="5">
        <v>52.67</v>
      </c>
      <c r="H1076" s="5">
        <v>34.119999999999997</v>
      </c>
      <c r="I1076" s="5">
        <v>15.34</v>
      </c>
      <c r="J1076" s="5">
        <v>276.58999999999997</v>
      </c>
      <c r="K1076" s="5">
        <v>477.16</v>
      </c>
      <c r="L1076" s="5">
        <v>0</v>
      </c>
      <c r="M1076" s="5">
        <v>105.1</v>
      </c>
      <c r="N1076" s="5">
        <v>0</v>
      </c>
      <c r="O1076" s="5">
        <f>VLOOKUP(B1076,SWH!$A$4:$B$19,2,FALSE)</f>
        <v>0</v>
      </c>
      <c r="P1076" s="5">
        <f t="shared" si="71"/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182.89</v>
      </c>
      <c r="V1076" s="5">
        <v>64.03</v>
      </c>
      <c r="W1076" s="5">
        <f t="shared" si="69"/>
        <v>157.76999999999998</v>
      </c>
      <c r="X1076" s="5">
        <f t="shared" si="70"/>
        <v>141.28</v>
      </c>
      <c r="Y1076" s="5">
        <v>547.85</v>
      </c>
      <c r="Z1076" s="5">
        <v>801.33</v>
      </c>
      <c r="AA1076" s="5">
        <f t="shared" si="68"/>
        <v>1349.18</v>
      </c>
    </row>
    <row r="1077" spans="1:27" x14ac:dyDescent="0.25">
      <c r="A1077">
        <v>2010</v>
      </c>
      <c r="B1077" t="s">
        <v>65</v>
      </c>
      <c r="C1077" s="1" t="s">
        <v>18</v>
      </c>
      <c r="D1077" s="5">
        <f>VLOOKUP(B1077,SWH!$A$4:$C$19,3,FALSE)</f>
        <v>232.34</v>
      </c>
      <c r="E1077" s="5">
        <v>0</v>
      </c>
      <c r="F1077" s="5">
        <v>178.8</v>
      </c>
      <c r="G1077" s="5">
        <v>12.28</v>
      </c>
      <c r="H1077" s="5">
        <v>34.28</v>
      </c>
      <c r="I1077" s="5">
        <v>15.38</v>
      </c>
      <c r="J1077" s="5">
        <v>276.58999999999997</v>
      </c>
      <c r="K1077" s="5">
        <v>477.16</v>
      </c>
      <c r="L1077" s="5">
        <v>0</v>
      </c>
      <c r="M1077" s="5">
        <v>113.97</v>
      </c>
      <c r="N1077" s="5">
        <v>0</v>
      </c>
      <c r="O1077" s="5">
        <f>VLOOKUP(B1077,SWH!$A$4:$B$19,2,FALSE)</f>
        <v>0</v>
      </c>
      <c r="P1077" s="5">
        <f t="shared" si="71"/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193.18</v>
      </c>
      <c r="V1077" s="5">
        <v>63.13</v>
      </c>
      <c r="W1077" s="5">
        <f t="shared" si="69"/>
        <v>126.25</v>
      </c>
      <c r="X1077" s="5">
        <f t="shared" si="70"/>
        <v>178.8</v>
      </c>
      <c r="Y1077" s="5">
        <v>515.63</v>
      </c>
      <c r="Z1077" s="5">
        <v>849.14</v>
      </c>
      <c r="AA1077" s="5">
        <f t="shared" si="68"/>
        <v>1364.77</v>
      </c>
    </row>
    <row r="1078" spans="1:27" x14ac:dyDescent="0.25">
      <c r="A1078">
        <v>2010</v>
      </c>
      <c r="B1078" t="s">
        <v>65</v>
      </c>
      <c r="C1078" s="1" t="s">
        <v>4</v>
      </c>
      <c r="D1078" s="5">
        <f>VLOOKUP(B1078,SWH!$A$4:$C$19,3,FALSE)</f>
        <v>232.34</v>
      </c>
      <c r="E1078" s="5">
        <v>0</v>
      </c>
      <c r="F1078" s="5">
        <v>431.28</v>
      </c>
      <c r="G1078" s="5">
        <v>31.2</v>
      </c>
      <c r="H1078" s="5">
        <v>34.159999999999997</v>
      </c>
      <c r="I1078" s="5">
        <v>15.36</v>
      </c>
      <c r="J1078" s="5">
        <v>276.58999999999997</v>
      </c>
      <c r="K1078" s="5">
        <v>477.16</v>
      </c>
      <c r="L1078" s="5">
        <v>0</v>
      </c>
      <c r="M1078" s="5">
        <v>92.22</v>
      </c>
      <c r="N1078" s="5">
        <v>0</v>
      </c>
      <c r="O1078" s="5">
        <f>VLOOKUP(B1078,SWH!$A$4:$B$19,2,FALSE)</f>
        <v>0</v>
      </c>
      <c r="P1078" s="5">
        <f t="shared" si="71"/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202.38</v>
      </c>
      <c r="V1078" s="5">
        <v>62.99</v>
      </c>
      <c r="W1078" s="5">
        <f t="shared" si="69"/>
        <v>123.42</v>
      </c>
      <c r="X1078" s="5">
        <f t="shared" si="70"/>
        <v>431.28</v>
      </c>
      <c r="Y1078" s="5">
        <v>512.51</v>
      </c>
      <c r="Z1078" s="5">
        <v>1110.82</v>
      </c>
      <c r="AA1078" s="5">
        <f t="shared" si="68"/>
        <v>1623.33</v>
      </c>
    </row>
    <row r="1079" spans="1:27" x14ac:dyDescent="0.25">
      <c r="A1079">
        <v>2010</v>
      </c>
      <c r="B1079" t="s">
        <v>65</v>
      </c>
      <c r="C1079" s="1" t="s">
        <v>5</v>
      </c>
      <c r="D1079" s="5">
        <f>VLOOKUP(B1079,SWH!$A$4:$C$19,3,FALSE)</f>
        <v>232.34</v>
      </c>
      <c r="E1079" s="5">
        <v>0</v>
      </c>
      <c r="F1079" s="5">
        <v>272.37</v>
      </c>
      <c r="G1079" s="5">
        <v>35.04</v>
      </c>
      <c r="H1079" s="5">
        <v>34.19</v>
      </c>
      <c r="I1079" s="5">
        <v>15.37</v>
      </c>
      <c r="J1079" s="5">
        <v>276.58999999999997</v>
      </c>
      <c r="K1079" s="5">
        <v>477.16</v>
      </c>
      <c r="L1079" s="5">
        <v>0</v>
      </c>
      <c r="M1079" s="5">
        <v>103.28</v>
      </c>
      <c r="N1079" s="5">
        <v>0</v>
      </c>
      <c r="O1079" s="5">
        <f>VLOOKUP(B1079,SWH!$A$4:$B$19,2,FALSE)</f>
        <v>0</v>
      </c>
      <c r="P1079" s="5">
        <f t="shared" si="71"/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198.18</v>
      </c>
      <c r="V1079" s="5">
        <v>63.21</v>
      </c>
      <c r="W1079" s="5">
        <f t="shared" si="69"/>
        <v>138.32</v>
      </c>
      <c r="X1079" s="5">
        <f t="shared" si="70"/>
        <v>272.37</v>
      </c>
      <c r="Y1079" s="5">
        <v>527.66999999999996</v>
      </c>
      <c r="Z1079" s="5">
        <v>947.71</v>
      </c>
      <c r="AA1079" s="5">
        <f t="shared" si="68"/>
        <v>1475.38</v>
      </c>
    </row>
    <row r="1080" spans="1:27" x14ac:dyDescent="0.25">
      <c r="A1080">
        <v>2010</v>
      </c>
      <c r="B1080" t="s">
        <v>65</v>
      </c>
      <c r="C1080" s="1" t="s">
        <v>15</v>
      </c>
      <c r="D1080" s="5">
        <f>VLOOKUP(B1080,SWH!$A$4:$C$19,3,FALSE)</f>
        <v>232.34</v>
      </c>
      <c r="E1080" s="5">
        <v>0</v>
      </c>
      <c r="F1080" s="5">
        <v>238.9</v>
      </c>
      <c r="G1080" s="5">
        <v>3.47</v>
      </c>
      <c r="H1080" s="5">
        <v>34.28</v>
      </c>
      <c r="I1080" s="5">
        <v>15.37</v>
      </c>
      <c r="J1080" s="5">
        <v>276.58999999999997</v>
      </c>
      <c r="K1080" s="5">
        <v>477.16</v>
      </c>
      <c r="L1080" s="5">
        <v>0</v>
      </c>
      <c r="M1080" s="5">
        <v>107.34</v>
      </c>
      <c r="N1080" s="5">
        <v>0</v>
      </c>
      <c r="O1080" s="5">
        <f>VLOOKUP(B1080,SWH!$A$4:$B$19,2,FALSE)</f>
        <v>0</v>
      </c>
      <c r="P1080" s="5">
        <f t="shared" si="71"/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201.52</v>
      </c>
      <c r="V1080" s="5">
        <v>62.33</v>
      </c>
      <c r="W1080" s="5">
        <f t="shared" si="69"/>
        <v>110.81</v>
      </c>
      <c r="X1080" s="5">
        <f t="shared" si="70"/>
        <v>238.9</v>
      </c>
      <c r="Y1080" s="5">
        <v>499.38</v>
      </c>
      <c r="Z1080" s="5">
        <v>917.58</v>
      </c>
      <c r="AA1080" s="5">
        <f t="shared" si="68"/>
        <v>1416.96</v>
      </c>
    </row>
    <row r="1081" spans="1:27" x14ac:dyDescent="0.25">
      <c r="A1081">
        <v>2010</v>
      </c>
      <c r="B1081" t="s">
        <v>65</v>
      </c>
      <c r="C1081" s="1" t="s">
        <v>16</v>
      </c>
      <c r="D1081" s="5">
        <f>VLOOKUP(B1081,SWH!$A$4:$C$19,3,FALSE)</f>
        <v>232.34</v>
      </c>
      <c r="E1081" s="5">
        <v>0</v>
      </c>
      <c r="F1081" s="5">
        <v>593.69000000000005</v>
      </c>
      <c r="G1081" s="5">
        <v>36</v>
      </c>
      <c r="H1081" s="5">
        <v>34.19</v>
      </c>
      <c r="I1081" s="5">
        <v>15.37</v>
      </c>
      <c r="J1081" s="5">
        <v>276.58999999999997</v>
      </c>
      <c r="K1081" s="5">
        <v>477.16</v>
      </c>
      <c r="L1081" s="5">
        <v>0</v>
      </c>
      <c r="M1081" s="5">
        <v>95.45</v>
      </c>
      <c r="N1081" s="5">
        <v>0</v>
      </c>
      <c r="O1081" s="5">
        <f>VLOOKUP(B1081,SWH!$A$4:$B$19,2,FALSE)</f>
        <v>0</v>
      </c>
      <c r="P1081" s="5">
        <f t="shared" si="71"/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213.03</v>
      </c>
      <c r="V1081" s="5">
        <v>62.8</v>
      </c>
      <c r="W1081" s="5">
        <f t="shared" si="69"/>
        <v>131.44999999999999</v>
      </c>
      <c r="X1081" s="5">
        <f t="shared" si="70"/>
        <v>593.69000000000005</v>
      </c>
      <c r="Y1081" s="5">
        <v>520.39</v>
      </c>
      <c r="Z1081" s="5">
        <v>1283.8800000000001</v>
      </c>
      <c r="AA1081" s="5">
        <f t="shared" si="68"/>
        <v>1804.27</v>
      </c>
    </row>
    <row r="1082" spans="1:27" x14ac:dyDescent="0.25">
      <c r="A1082">
        <v>2010</v>
      </c>
      <c r="B1082" t="s">
        <v>65</v>
      </c>
      <c r="C1082" s="1" t="s">
        <v>9</v>
      </c>
      <c r="D1082" s="5">
        <f>VLOOKUP(B1082,SWH!$A$4:$C$19,3,FALSE)</f>
        <v>232.34</v>
      </c>
      <c r="E1082" s="5">
        <v>0</v>
      </c>
      <c r="F1082" s="5">
        <v>426.73</v>
      </c>
      <c r="G1082" s="5">
        <v>22.07</v>
      </c>
      <c r="H1082" s="5">
        <v>34.130000000000003</v>
      </c>
      <c r="I1082" s="5">
        <v>15.35</v>
      </c>
      <c r="J1082" s="5">
        <v>276.58999999999997</v>
      </c>
      <c r="K1082" s="5">
        <v>477.16</v>
      </c>
      <c r="L1082" s="5">
        <v>0</v>
      </c>
      <c r="M1082" s="5">
        <v>100.82</v>
      </c>
      <c r="N1082" s="5">
        <v>0</v>
      </c>
      <c r="O1082" s="5">
        <f>VLOOKUP(B1082,SWH!$A$4:$B$19,2,FALSE)</f>
        <v>0</v>
      </c>
      <c r="P1082" s="5">
        <f t="shared" si="71"/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210.34</v>
      </c>
      <c r="V1082" s="5">
        <v>62.34</v>
      </c>
      <c r="W1082" s="5">
        <f t="shared" si="69"/>
        <v>122.88999999999999</v>
      </c>
      <c r="X1082" s="5">
        <f t="shared" si="70"/>
        <v>426.73</v>
      </c>
      <c r="Y1082" s="5">
        <v>511.3</v>
      </c>
      <c r="Z1082" s="5">
        <v>1114.23</v>
      </c>
      <c r="AA1082" s="5">
        <f t="shared" si="68"/>
        <v>1625.53</v>
      </c>
    </row>
    <row r="1083" spans="1:27" x14ac:dyDescent="0.25">
      <c r="A1083">
        <v>2010</v>
      </c>
      <c r="B1083" t="s">
        <v>65</v>
      </c>
      <c r="C1083" s="1" t="s">
        <v>12</v>
      </c>
      <c r="D1083" s="5">
        <f>VLOOKUP(B1083,SWH!$A$4:$C$19,3,FALSE)</f>
        <v>232.34</v>
      </c>
      <c r="E1083" s="5">
        <v>0</v>
      </c>
      <c r="F1083" s="5">
        <v>762.56</v>
      </c>
      <c r="G1083" s="5">
        <v>23.69</v>
      </c>
      <c r="H1083" s="5">
        <v>34.14</v>
      </c>
      <c r="I1083" s="5">
        <v>15.38</v>
      </c>
      <c r="J1083" s="5">
        <v>276.58999999999997</v>
      </c>
      <c r="K1083" s="5">
        <v>477.16</v>
      </c>
      <c r="L1083" s="5">
        <v>0</v>
      </c>
      <c r="M1083" s="5">
        <v>94.62</v>
      </c>
      <c r="N1083" s="5">
        <v>0</v>
      </c>
      <c r="O1083" s="5">
        <f>VLOOKUP(B1083,SWH!$A$4:$B$19,2,FALSE)</f>
        <v>0</v>
      </c>
      <c r="P1083" s="5">
        <f t="shared" si="71"/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225.77</v>
      </c>
      <c r="V1083" s="5">
        <v>62.21</v>
      </c>
      <c r="W1083" s="5">
        <f t="shared" si="69"/>
        <v>118.31</v>
      </c>
      <c r="X1083" s="5">
        <f t="shared" si="70"/>
        <v>762.56</v>
      </c>
      <c r="Y1083" s="5">
        <v>506.63</v>
      </c>
      <c r="Z1083" s="5">
        <v>1465.49</v>
      </c>
      <c r="AA1083" s="5">
        <f t="shared" si="68"/>
        <v>1972.12</v>
      </c>
    </row>
    <row r="1084" spans="1:27" x14ac:dyDescent="0.25">
      <c r="A1084">
        <v>2010</v>
      </c>
      <c r="B1084" t="s">
        <v>65</v>
      </c>
      <c r="C1084" s="1" t="s">
        <v>8</v>
      </c>
      <c r="D1084" s="5">
        <f>VLOOKUP(B1084,SWH!$A$4:$C$19,3,FALSE)</f>
        <v>232.34</v>
      </c>
      <c r="E1084" s="5">
        <v>0</v>
      </c>
      <c r="F1084" s="5">
        <v>1072.76</v>
      </c>
      <c r="G1084" s="5">
        <v>6.17</v>
      </c>
      <c r="H1084" s="5">
        <v>34.64</v>
      </c>
      <c r="I1084" s="5">
        <v>15.49</v>
      </c>
      <c r="J1084" s="5">
        <v>276.58999999999997</v>
      </c>
      <c r="K1084" s="5">
        <v>477.16</v>
      </c>
      <c r="L1084" s="5">
        <v>0</v>
      </c>
      <c r="M1084" s="5">
        <v>111.76</v>
      </c>
      <c r="N1084" s="5">
        <v>0</v>
      </c>
      <c r="O1084" s="5">
        <f>VLOOKUP(B1084,SWH!$A$4:$B$19,2,FALSE)</f>
        <v>0</v>
      </c>
      <c r="P1084" s="5">
        <f t="shared" si="71"/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242.96</v>
      </c>
      <c r="V1084" s="5">
        <v>61.21</v>
      </c>
      <c r="W1084" s="5">
        <f t="shared" si="69"/>
        <v>117.93</v>
      </c>
      <c r="X1084" s="5">
        <f t="shared" si="70"/>
        <v>1072.76</v>
      </c>
      <c r="Y1084" s="5">
        <v>505.85</v>
      </c>
      <c r="Z1084" s="5">
        <v>1792.88</v>
      </c>
      <c r="AA1084" s="5">
        <f t="shared" si="68"/>
        <v>2298.73</v>
      </c>
    </row>
    <row r="1085" spans="1:27" x14ac:dyDescent="0.25">
      <c r="A1085">
        <v>2013</v>
      </c>
      <c r="B1085" t="s">
        <v>65</v>
      </c>
      <c r="C1085" s="1" t="s">
        <v>10</v>
      </c>
      <c r="D1085" s="5">
        <f>VLOOKUP(B1085,SWH!$A$4:$C$19,3,FALSE)</f>
        <v>232.34</v>
      </c>
      <c r="E1085" s="5">
        <v>0</v>
      </c>
      <c r="F1085" s="5">
        <v>0</v>
      </c>
      <c r="G1085" s="5">
        <v>364.72</v>
      </c>
      <c r="H1085" s="5">
        <v>32.03</v>
      </c>
      <c r="I1085" s="5">
        <v>15.37</v>
      </c>
      <c r="J1085" s="5">
        <v>265.86</v>
      </c>
      <c r="K1085" s="5">
        <v>477.16</v>
      </c>
      <c r="L1085" s="5">
        <v>0</v>
      </c>
      <c r="M1085" s="5">
        <v>79.91</v>
      </c>
      <c r="N1085" s="5">
        <v>0</v>
      </c>
      <c r="O1085" s="5">
        <f>VLOOKUP(B1085,SWH!$A$4:$B$19,2,FALSE)</f>
        <v>0</v>
      </c>
      <c r="P1085" s="5">
        <f t="shared" si="71"/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124.46</v>
      </c>
      <c r="V1085" s="5">
        <v>58.56</v>
      </c>
      <c r="W1085" s="5">
        <f t="shared" si="69"/>
        <v>444.63</v>
      </c>
      <c r="X1085" s="5">
        <f t="shared" si="70"/>
        <v>0</v>
      </c>
      <c r="Y1085" s="5">
        <v>816.45</v>
      </c>
      <c r="Z1085" s="5">
        <v>601.62</v>
      </c>
      <c r="AA1085" s="5">
        <f t="shared" si="68"/>
        <v>1418.0700000000002</v>
      </c>
    </row>
    <row r="1086" spans="1:27" x14ac:dyDescent="0.25">
      <c r="A1086">
        <v>2013</v>
      </c>
      <c r="B1086" t="s">
        <v>65</v>
      </c>
      <c r="C1086" s="1" t="s">
        <v>6</v>
      </c>
      <c r="D1086" s="5">
        <f>VLOOKUP(B1086,SWH!$A$4:$C$19,3,FALSE)</f>
        <v>232.34</v>
      </c>
      <c r="E1086" s="5">
        <v>0</v>
      </c>
      <c r="F1086" s="5">
        <v>0.09</v>
      </c>
      <c r="G1086" s="5">
        <v>324.58</v>
      </c>
      <c r="H1086" s="5">
        <v>31.97</v>
      </c>
      <c r="I1086" s="5">
        <v>15.36</v>
      </c>
      <c r="J1086" s="5">
        <v>265.86</v>
      </c>
      <c r="K1086" s="5">
        <v>477.16</v>
      </c>
      <c r="L1086" s="5">
        <v>0</v>
      </c>
      <c r="M1086" s="5">
        <v>79.48</v>
      </c>
      <c r="N1086" s="5">
        <v>0</v>
      </c>
      <c r="O1086" s="5">
        <f>VLOOKUP(B1086,SWH!$A$4:$B$19,2,FALSE)</f>
        <v>0</v>
      </c>
      <c r="P1086" s="5">
        <f t="shared" si="71"/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123.95</v>
      </c>
      <c r="V1086" s="5">
        <v>57.83</v>
      </c>
      <c r="W1086" s="5">
        <f t="shared" si="69"/>
        <v>404.06</v>
      </c>
      <c r="X1086" s="5">
        <f t="shared" si="70"/>
        <v>0.09</v>
      </c>
      <c r="Y1086" s="5">
        <v>775.09</v>
      </c>
      <c r="Z1086" s="5">
        <v>601.20000000000005</v>
      </c>
      <c r="AA1086" s="5">
        <f t="shared" si="68"/>
        <v>1376.29</v>
      </c>
    </row>
    <row r="1087" spans="1:27" x14ac:dyDescent="0.25">
      <c r="A1087">
        <v>2013</v>
      </c>
      <c r="B1087" t="s">
        <v>65</v>
      </c>
      <c r="C1087" s="1" t="s">
        <v>11</v>
      </c>
      <c r="D1087" s="5">
        <f>VLOOKUP(B1087,SWH!$A$4:$C$19,3,FALSE)</f>
        <v>232.34</v>
      </c>
      <c r="E1087" s="5">
        <v>0</v>
      </c>
      <c r="F1087" s="5">
        <v>0</v>
      </c>
      <c r="G1087" s="5">
        <v>226.31</v>
      </c>
      <c r="H1087" s="5">
        <v>32.04</v>
      </c>
      <c r="I1087" s="5">
        <v>15.37</v>
      </c>
      <c r="J1087" s="5">
        <v>265.86</v>
      </c>
      <c r="K1087" s="5">
        <v>477.16</v>
      </c>
      <c r="L1087" s="5">
        <v>0</v>
      </c>
      <c r="M1087" s="5">
        <v>60.14</v>
      </c>
      <c r="N1087" s="5">
        <v>0</v>
      </c>
      <c r="O1087" s="5">
        <f>VLOOKUP(B1087,SWH!$A$4:$B$19,2,FALSE)</f>
        <v>0</v>
      </c>
      <c r="P1087" s="5">
        <f t="shared" si="71"/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135.78</v>
      </c>
      <c r="V1087" s="5">
        <v>56.91</v>
      </c>
      <c r="W1087" s="5">
        <f t="shared" si="69"/>
        <v>286.45</v>
      </c>
      <c r="X1087" s="5">
        <f t="shared" si="70"/>
        <v>0</v>
      </c>
      <c r="Y1087" s="5">
        <v>656.63</v>
      </c>
      <c r="Z1087" s="5">
        <v>612.94000000000005</v>
      </c>
      <c r="AA1087" s="5">
        <f t="shared" si="68"/>
        <v>1269.5700000000002</v>
      </c>
    </row>
    <row r="1088" spans="1:27" x14ac:dyDescent="0.25">
      <c r="A1088">
        <v>2013</v>
      </c>
      <c r="B1088" t="s">
        <v>65</v>
      </c>
      <c r="C1088" s="1" t="s">
        <v>13</v>
      </c>
      <c r="D1088" s="5">
        <f>VLOOKUP(B1088,SWH!$A$4:$C$19,3,FALSE)</f>
        <v>232.34</v>
      </c>
      <c r="E1088" s="5">
        <v>0</v>
      </c>
      <c r="F1088" s="5">
        <v>8.8699999999999992</v>
      </c>
      <c r="G1088" s="5">
        <v>247.33</v>
      </c>
      <c r="H1088" s="5">
        <v>32.1</v>
      </c>
      <c r="I1088" s="5">
        <v>15.34</v>
      </c>
      <c r="J1088" s="5">
        <v>265.86</v>
      </c>
      <c r="K1088" s="5">
        <v>477.16</v>
      </c>
      <c r="L1088" s="5">
        <v>0</v>
      </c>
      <c r="M1088" s="5">
        <v>75.63</v>
      </c>
      <c r="N1088" s="5">
        <v>0</v>
      </c>
      <c r="O1088" s="5">
        <f>VLOOKUP(B1088,SWH!$A$4:$B$19,2,FALSE)</f>
        <v>0</v>
      </c>
      <c r="P1088" s="5">
        <f t="shared" si="71"/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136.06</v>
      </c>
      <c r="V1088" s="5">
        <v>56.83</v>
      </c>
      <c r="W1088" s="5">
        <f t="shared" si="69"/>
        <v>322.96000000000004</v>
      </c>
      <c r="X1088" s="5">
        <f t="shared" si="70"/>
        <v>8.8699999999999992</v>
      </c>
      <c r="Y1088" s="5">
        <v>693.1</v>
      </c>
      <c r="Z1088" s="5">
        <v>622.09</v>
      </c>
      <c r="AA1088" s="5">
        <f t="shared" si="68"/>
        <v>1315.19</v>
      </c>
    </row>
    <row r="1089" spans="1:27" x14ac:dyDescent="0.25">
      <c r="A1089">
        <v>2013</v>
      </c>
      <c r="B1089" t="s">
        <v>65</v>
      </c>
      <c r="C1089" s="1" t="s">
        <v>19</v>
      </c>
      <c r="D1089" s="5">
        <f>VLOOKUP(B1089,SWH!$A$4:$C$19,3,FALSE)</f>
        <v>232.34</v>
      </c>
      <c r="E1089" s="5">
        <v>0</v>
      </c>
      <c r="F1089" s="5">
        <v>25.21</v>
      </c>
      <c r="G1089" s="5">
        <v>192.48</v>
      </c>
      <c r="H1089" s="5">
        <v>31.93</v>
      </c>
      <c r="I1089" s="5">
        <v>15.34</v>
      </c>
      <c r="J1089" s="5">
        <v>265.86</v>
      </c>
      <c r="K1089" s="5">
        <v>477.16</v>
      </c>
      <c r="L1089" s="5">
        <v>0</v>
      </c>
      <c r="M1089" s="5">
        <v>64.44</v>
      </c>
      <c r="N1089" s="5">
        <v>0</v>
      </c>
      <c r="O1089" s="5">
        <f>VLOOKUP(B1089,SWH!$A$4:$B$19,2,FALSE)</f>
        <v>0</v>
      </c>
      <c r="P1089" s="5">
        <f t="shared" si="71"/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148.49</v>
      </c>
      <c r="V1089" s="5">
        <v>56.25</v>
      </c>
      <c r="W1089" s="5">
        <f t="shared" si="69"/>
        <v>256.91999999999996</v>
      </c>
      <c r="X1089" s="5">
        <f t="shared" si="70"/>
        <v>25.21</v>
      </c>
      <c r="Y1089" s="5">
        <v>626.29999999999995</v>
      </c>
      <c r="Z1089" s="5">
        <v>650.86</v>
      </c>
      <c r="AA1089" s="5">
        <f t="shared" si="68"/>
        <v>1277.1599999999999</v>
      </c>
    </row>
    <row r="1090" spans="1:27" x14ac:dyDescent="0.25">
      <c r="A1090">
        <v>2013</v>
      </c>
      <c r="B1090" t="s">
        <v>65</v>
      </c>
      <c r="C1090" s="1" t="s">
        <v>20</v>
      </c>
      <c r="D1090" s="5">
        <f>VLOOKUP(B1090,SWH!$A$4:$C$19,3,FALSE)</f>
        <v>232.34</v>
      </c>
      <c r="E1090" s="5">
        <v>0</v>
      </c>
      <c r="F1090" s="5">
        <v>21.13</v>
      </c>
      <c r="G1090" s="5">
        <v>131.26</v>
      </c>
      <c r="H1090" s="5">
        <v>31.9</v>
      </c>
      <c r="I1090" s="5">
        <v>15.35</v>
      </c>
      <c r="J1090" s="5">
        <v>265.86</v>
      </c>
      <c r="K1090" s="5">
        <v>477.16</v>
      </c>
      <c r="L1090" s="5">
        <v>0</v>
      </c>
      <c r="M1090" s="5">
        <v>67.510000000000005</v>
      </c>
      <c r="N1090" s="5">
        <v>0</v>
      </c>
      <c r="O1090" s="5">
        <f>VLOOKUP(B1090,SWH!$A$4:$B$19,2,FALSE)</f>
        <v>0</v>
      </c>
      <c r="P1090" s="5">
        <f t="shared" si="71"/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149.43</v>
      </c>
      <c r="V1090" s="5">
        <v>54.5</v>
      </c>
      <c r="W1090" s="5">
        <f t="shared" si="69"/>
        <v>198.76999999999998</v>
      </c>
      <c r="X1090" s="5">
        <f t="shared" si="70"/>
        <v>21.13</v>
      </c>
      <c r="Y1090" s="5">
        <v>566.39</v>
      </c>
      <c r="Z1090" s="5">
        <v>647.72</v>
      </c>
      <c r="AA1090" s="5">
        <f t="shared" ref="AA1090:AA1153" si="72">SUM(Y1090:Z1090)</f>
        <v>1214.1100000000001</v>
      </c>
    </row>
    <row r="1091" spans="1:27" x14ac:dyDescent="0.25">
      <c r="A1091">
        <v>2013</v>
      </c>
      <c r="B1091" t="s">
        <v>65</v>
      </c>
      <c r="C1091" s="1" t="s">
        <v>3</v>
      </c>
      <c r="D1091" s="5">
        <f>VLOOKUP(B1091,SWH!$A$4:$C$19,3,FALSE)</f>
        <v>232.34</v>
      </c>
      <c r="E1091" s="5">
        <v>0</v>
      </c>
      <c r="F1091" s="5">
        <v>133.21</v>
      </c>
      <c r="G1091" s="5">
        <v>101.57</v>
      </c>
      <c r="H1091" s="5">
        <v>31.98</v>
      </c>
      <c r="I1091" s="5">
        <v>15.35</v>
      </c>
      <c r="J1091" s="5">
        <v>265.86</v>
      </c>
      <c r="K1091" s="5">
        <v>477.16</v>
      </c>
      <c r="L1091" s="5">
        <v>0</v>
      </c>
      <c r="M1091" s="5">
        <v>59.87</v>
      </c>
      <c r="N1091" s="5">
        <v>0</v>
      </c>
      <c r="O1091" s="5">
        <f>VLOOKUP(B1091,SWH!$A$4:$B$19,2,FALSE)</f>
        <v>0</v>
      </c>
      <c r="P1091" s="5">
        <f t="shared" si="71"/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170.43</v>
      </c>
      <c r="V1091" s="5">
        <v>53.92</v>
      </c>
      <c r="W1091" s="5">
        <f t="shared" ref="W1091:W1154" si="73">E1091+G1091+M1091+SUM(P1091:S1091)</f>
        <v>161.44</v>
      </c>
      <c r="X1091" s="5">
        <f t="shared" ref="X1091:X1154" si="74">F1091</f>
        <v>133.21</v>
      </c>
      <c r="Y1091" s="5">
        <v>528.55999999999995</v>
      </c>
      <c r="Z1091" s="5">
        <v>780.79</v>
      </c>
      <c r="AA1091" s="5">
        <f t="shared" si="72"/>
        <v>1309.3499999999999</v>
      </c>
    </row>
    <row r="1092" spans="1:27" x14ac:dyDescent="0.25">
      <c r="A1092">
        <v>2013</v>
      </c>
      <c r="B1092" t="s">
        <v>65</v>
      </c>
      <c r="C1092" s="1" t="s">
        <v>7</v>
      </c>
      <c r="D1092" s="5">
        <f>VLOOKUP(B1092,SWH!$A$4:$C$19,3,FALSE)</f>
        <v>232.34</v>
      </c>
      <c r="E1092" s="5">
        <v>0</v>
      </c>
      <c r="F1092" s="5">
        <v>72.900000000000006</v>
      </c>
      <c r="G1092" s="5">
        <v>91.24</v>
      </c>
      <c r="H1092" s="5">
        <v>32.020000000000003</v>
      </c>
      <c r="I1092" s="5">
        <v>15.35</v>
      </c>
      <c r="J1092" s="5">
        <v>265.86</v>
      </c>
      <c r="K1092" s="5">
        <v>477.16</v>
      </c>
      <c r="L1092" s="5">
        <v>0</v>
      </c>
      <c r="M1092" s="5">
        <v>63.85</v>
      </c>
      <c r="N1092" s="5">
        <v>0</v>
      </c>
      <c r="O1092" s="5">
        <f>VLOOKUP(B1092,SWH!$A$4:$B$19,2,FALSE)</f>
        <v>0</v>
      </c>
      <c r="P1092" s="5">
        <f t="shared" si="71"/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164.89</v>
      </c>
      <c r="V1092" s="5">
        <v>53.51</v>
      </c>
      <c r="W1092" s="5">
        <f t="shared" si="73"/>
        <v>155.09</v>
      </c>
      <c r="X1092" s="5">
        <f t="shared" si="74"/>
        <v>72.900000000000006</v>
      </c>
      <c r="Y1092" s="5">
        <v>521.82000000000005</v>
      </c>
      <c r="Z1092" s="5">
        <v>714.95</v>
      </c>
      <c r="AA1092" s="5">
        <f t="shared" si="72"/>
        <v>1236.77</v>
      </c>
    </row>
    <row r="1093" spans="1:27" x14ac:dyDescent="0.25">
      <c r="A1093">
        <v>2013</v>
      </c>
      <c r="B1093" t="s">
        <v>65</v>
      </c>
      <c r="C1093" s="1" t="s">
        <v>17</v>
      </c>
      <c r="D1093" s="5">
        <f>VLOOKUP(B1093,SWH!$A$4:$C$19,3,FALSE)</f>
        <v>232.34</v>
      </c>
      <c r="E1093" s="5">
        <v>0</v>
      </c>
      <c r="F1093" s="5">
        <v>31.49</v>
      </c>
      <c r="G1093" s="5">
        <v>36.31</v>
      </c>
      <c r="H1093" s="5">
        <v>32.17</v>
      </c>
      <c r="I1093" s="5">
        <v>15.38</v>
      </c>
      <c r="J1093" s="5">
        <v>265.86</v>
      </c>
      <c r="K1093" s="5">
        <v>477.16</v>
      </c>
      <c r="L1093" s="5">
        <v>0</v>
      </c>
      <c r="M1093" s="5">
        <v>50.84</v>
      </c>
      <c r="N1093" s="5">
        <v>0</v>
      </c>
      <c r="O1093" s="5">
        <f>VLOOKUP(B1093,SWH!$A$4:$B$19,2,FALSE)</f>
        <v>0</v>
      </c>
      <c r="P1093" s="5">
        <f t="shared" ref="P1093:P1141" si="75">N1093-O1093</f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172.69</v>
      </c>
      <c r="V1093" s="5">
        <v>54.81</v>
      </c>
      <c r="W1093" s="5">
        <f t="shared" si="73"/>
        <v>87.15</v>
      </c>
      <c r="X1093" s="5">
        <f t="shared" si="74"/>
        <v>31.49</v>
      </c>
      <c r="Y1093" s="5">
        <v>455.37</v>
      </c>
      <c r="Z1093" s="5">
        <v>681.34</v>
      </c>
      <c r="AA1093" s="5">
        <f t="shared" si="72"/>
        <v>1136.71</v>
      </c>
    </row>
    <row r="1094" spans="1:27" x14ac:dyDescent="0.25">
      <c r="A1094">
        <v>2013</v>
      </c>
      <c r="B1094" t="s">
        <v>65</v>
      </c>
      <c r="C1094" s="1" t="s">
        <v>14</v>
      </c>
      <c r="D1094" s="5">
        <f>VLOOKUP(B1094,SWH!$A$4:$C$19,3,FALSE)</f>
        <v>232.34</v>
      </c>
      <c r="E1094" s="5">
        <v>0</v>
      </c>
      <c r="F1094" s="5">
        <v>218.98</v>
      </c>
      <c r="G1094" s="5">
        <v>63.95</v>
      </c>
      <c r="H1094" s="5">
        <v>32.130000000000003</v>
      </c>
      <c r="I1094" s="5">
        <v>15.38</v>
      </c>
      <c r="J1094" s="5">
        <v>265.86</v>
      </c>
      <c r="K1094" s="5">
        <v>477.16</v>
      </c>
      <c r="L1094" s="5">
        <v>0</v>
      </c>
      <c r="M1094" s="5">
        <v>52.43</v>
      </c>
      <c r="N1094" s="5">
        <v>0</v>
      </c>
      <c r="O1094" s="5">
        <f>VLOOKUP(B1094,SWH!$A$4:$B$19,2,FALSE)</f>
        <v>0</v>
      </c>
      <c r="P1094" s="5">
        <f t="shared" si="75"/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187.71</v>
      </c>
      <c r="V1094" s="5">
        <v>52.32</v>
      </c>
      <c r="W1094" s="5">
        <f t="shared" si="73"/>
        <v>116.38</v>
      </c>
      <c r="X1094" s="5">
        <f t="shared" si="74"/>
        <v>218.98</v>
      </c>
      <c r="Y1094" s="5">
        <v>482.07</v>
      </c>
      <c r="Z1094" s="5">
        <v>883.85</v>
      </c>
      <c r="AA1094" s="5">
        <f t="shared" si="72"/>
        <v>1365.92</v>
      </c>
    </row>
    <row r="1095" spans="1:27" x14ac:dyDescent="0.25">
      <c r="A1095">
        <v>2013</v>
      </c>
      <c r="B1095" t="s">
        <v>65</v>
      </c>
      <c r="C1095" s="1" t="s">
        <v>2</v>
      </c>
      <c r="D1095" s="5">
        <f>VLOOKUP(B1095,SWH!$A$4:$C$19,3,FALSE)</f>
        <v>232.34</v>
      </c>
      <c r="E1095" s="5">
        <v>0</v>
      </c>
      <c r="F1095" s="5">
        <v>126.99</v>
      </c>
      <c r="G1095" s="5">
        <v>53.53</v>
      </c>
      <c r="H1095" s="5">
        <v>31.91</v>
      </c>
      <c r="I1095" s="5">
        <v>15.34</v>
      </c>
      <c r="J1095" s="5">
        <v>265.86</v>
      </c>
      <c r="K1095" s="5">
        <v>477.16</v>
      </c>
      <c r="L1095" s="5">
        <v>0</v>
      </c>
      <c r="M1095" s="5">
        <v>57.8</v>
      </c>
      <c r="N1095" s="5">
        <v>0</v>
      </c>
      <c r="O1095" s="5">
        <f>VLOOKUP(B1095,SWH!$A$4:$B$19,2,FALSE)</f>
        <v>0</v>
      </c>
      <c r="P1095" s="5">
        <f t="shared" si="75"/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182.82</v>
      </c>
      <c r="V1095" s="5">
        <v>52.15</v>
      </c>
      <c r="W1095" s="5">
        <f t="shared" si="73"/>
        <v>111.33</v>
      </c>
      <c r="X1095" s="5">
        <f t="shared" si="74"/>
        <v>126.99</v>
      </c>
      <c r="Y1095" s="5">
        <v>476.58</v>
      </c>
      <c r="Z1095" s="5">
        <v>786.97</v>
      </c>
      <c r="AA1095" s="5">
        <f t="shared" si="72"/>
        <v>1263.55</v>
      </c>
    </row>
    <row r="1096" spans="1:27" x14ac:dyDescent="0.25">
      <c r="A1096">
        <v>2013</v>
      </c>
      <c r="B1096" t="s">
        <v>65</v>
      </c>
      <c r="C1096" s="1" t="s">
        <v>18</v>
      </c>
      <c r="D1096" s="5">
        <f>VLOOKUP(B1096,SWH!$A$4:$C$19,3,FALSE)</f>
        <v>232.34</v>
      </c>
      <c r="E1096" s="5">
        <v>0</v>
      </c>
      <c r="F1096" s="5">
        <v>144.74</v>
      </c>
      <c r="G1096" s="5">
        <v>16.28</v>
      </c>
      <c r="H1096" s="5">
        <v>32.159999999999997</v>
      </c>
      <c r="I1096" s="5">
        <v>15.38</v>
      </c>
      <c r="J1096" s="5">
        <v>265.86</v>
      </c>
      <c r="K1096" s="5">
        <v>477.16</v>
      </c>
      <c r="L1096" s="5">
        <v>0</v>
      </c>
      <c r="M1096" s="5">
        <v>47.8</v>
      </c>
      <c r="N1096" s="5">
        <v>0</v>
      </c>
      <c r="O1096" s="5">
        <f>VLOOKUP(B1096,SWH!$A$4:$B$19,2,FALSE)</f>
        <v>0</v>
      </c>
      <c r="P1096" s="5">
        <f t="shared" si="75"/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192.92</v>
      </c>
      <c r="V1096" s="5">
        <v>51.95</v>
      </c>
      <c r="W1096" s="5">
        <f t="shared" si="73"/>
        <v>64.08</v>
      </c>
      <c r="X1096" s="5">
        <f t="shared" si="74"/>
        <v>144.74</v>
      </c>
      <c r="Y1096" s="5">
        <v>429.44</v>
      </c>
      <c r="Z1096" s="5">
        <v>814.82</v>
      </c>
      <c r="AA1096" s="5">
        <f t="shared" si="72"/>
        <v>1244.26</v>
      </c>
    </row>
    <row r="1097" spans="1:27" x14ac:dyDescent="0.25">
      <c r="A1097">
        <v>2013</v>
      </c>
      <c r="B1097" t="s">
        <v>65</v>
      </c>
      <c r="C1097" s="1" t="s">
        <v>4</v>
      </c>
      <c r="D1097" s="5">
        <f>VLOOKUP(B1097,SWH!$A$4:$C$19,3,FALSE)</f>
        <v>232.34</v>
      </c>
      <c r="E1097" s="5">
        <v>0</v>
      </c>
      <c r="F1097" s="5">
        <v>351.89</v>
      </c>
      <c r="G1097" s="5">
        <v>35.049999999999997</v>
      </c>
      <c r="H1097" s="5">
        <v>32</v>
      </c>
      <c r="I1097" s="5">
        <v>15.36</v>
      </c>
      <c r="J1097" s="5">
        <v>265.86</v>
      </c>
      <c r="K1097" s="5">
        <v>477.16</v>
      </c>
      <c r="L1097" s="5">
        <v>0</v>
      </c>
      <c r="M1097" s="5">
        <v>50.83</v>
      </c>
      <c r="N1097" s="5">
        <v>0</v>
      </c>
      <c r="O1097" s="5">
        <f>VLOOKUP(B1097,SWH!$A$4:$B$19,2,FALSE)</f>
        <v>0</v>
      </c>
      <c r="P1097" s="5">
        <f t="shared" si="75"/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202.23</v>
      </c>
      <c r="V1097" s="5">
        <v>51.36</v>
      </c>
      <c r="W1097" s="5">
        <f t="shared" si="73"/>
        <v>85.88</v>
      </c>
      <c r="X1097" s="5">
        <f t="shared" si="74"/>
        <v>351.89</v>
      </c>
      <c r="Y1097" s="5">
        <v>450.47</v>
      </c>
      <c r="Z1097" s="5">
        <v>1031.29</v>
      </c>
      <c r="AA1097" s="5">
        <f t="shared" si="72"/>
        <v>1481.76</v>
      </c>
    </row>
    <row r="1098" spans="1:27" x14ac:dyDescent="0.25">
      <c r="A1098">
        <v>2013</v>
      </c>
      <c r="B1098" t="s">
        <v>65</v>
      </c>
      <c r="C1098" s="1" t="s">
        <v>5</v>
      </c>
      <c r="D1098" s="5">
        <f>VLOOKUP(B1098,SWH!$A$4:$C$19,3,FALSE)</f>
        <v>232.34</v>
      </c>
      <c r="E1098" s="5">
        <v>0</v>
      </c>
      <c r="F1098" s="5">
        <v>258.64</v>
      </c>
      <c r="G1098" s="5">
        <v>36.590000000000003</v>
      </c>
      <c r="H1098" s="5">
        <v>32</v>
      </c>
      <c r="I1098" s="5">
        <v>15.37</v>
      </c>
      <c r="J1098" s="5">
        <v>265.86</v>
      </c>
      <c r="K1098" s="5">
        <v>477.16</v>
      </c>
      <c r="L1098" s="5">
        <v>0</v>
      </c>
      <c r="M1098" s="5">
        <v>57.82</v>
      </c>
      <c r="N1098" s="5">
        <v>0</v>
      </c>
      <c r="O1098" s="5">
        <f>VLOOKUP(B1098,SWH!$A$4:$B$19,2,FALSE)</f>
        <v>0</v>
      </c>
      <c r="P1098" s="5">
        <f t="shared" si="75"/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198.13</v>
      </c>
      <c r="V1098" s="5">
        <v>51.22</v>
      </c>
      <c r="W1098" s="5">
        <f t="shared" si="73"/>
        <v>94.41</v>
      </c>
      <c r="X1098" s="5">
        <f t="shared" si="74"/>
        <v>258.64</v>
      </c>
      <c r="Y1098" s="5">
        <v>458.88</v>
      </c>
      <c r="Z1098" s="5">
        <v>933.92</v>
      </c>
      <c r="AA1098" s="5">
        <f t="shared" si="72"/>
        <v>1392.8</v>
      </c>
    </row>
    <row r="1099" spans="1:27" x14ac:dyDescent="0.25">
      <c r="A1099">
        <v>2013</v>
      </c>
      <c r="B1099" t="s">
        <v>65</v>
      </c>
      <c r="C1099" s="1" t="s">
        <v>15</v>
      </c>
      <c r="D1099" s="5">
        <f>VLOOKUP(B1099,SWH!$A$4:$C$19,3,FALSE)</f>
        <v>232.34</v>
      </c>
      <c r="E1099" s="5">
        <v>0</v>
      </c>
      <c r="F1099" s="5">
        <v>189.48</v>
      </c>
      <c r="G1099" s="5">
        <v>6.68</v>
      </c>
      <c r="H1099" s="5">
        <v>32.159999999999997</v>
      </c>
      <c r="I1099" s="5">
        <v>15.37</v>
      </c>
      <c r="J1099" s="5">
        <v>265.86</v>
      </c>
      <c r="K1099" s="5">
        <v>477.16</v>
      </c>
      <c r="L1099" s="5">
        <v>0</v>
      </c>
      <c r="M1099" s="5">
        <v>45.85</v>
      </c>
      <c r="N1099" s="5">
        <v>0</v>
      </c>
      <c r="O1099" s="5">
        <f>VLOOKUP(B1099,SWH!$A$4:$B$19,2,FALSE)</f>
        <v>0</v>
      </c>
      <c r="P1099" s="5">
        <f t="shared" si="75"/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201.25</v>
      </c>
      <c r="V1099" s="5">
        <v>51.15</v>
      </c>
      <c r="W1099" s="5">
        <f t="shared" si="73"/>
        <v>52.53</v>
      </c>
      <c r="X1099" s="5">
        <f t="shared" si="74"/>
        <v>189.48</v>
      </c>
      <c r="Y1099" s="5">
        <v>417.07</v>
      </c>
      <c r="Z1099" s="5">
        <v>867.88</v>
      </c>
      <c r="AA1099" s="5">
        <f t="shared" si="72"/>
        <v>1284.95</v>
      </c>
    </row>
    <row r="1100" spans="1:27" x14ac:dyDescent="0.25">
      <c r="A1100">
        <v>2013</v>
      </c>
      <c r="B1100" t="s">
        <v>65</v>
      </c>
      <c r="C1100" s="1" t="s">
        <v>16</v>
      </c>
      <c r="D1100" s="5">
        <f>VLOOKUP(B1100,SWH!$A$4:$C$19,3,FALSE)</f>
        <v>232.34</v>
      </c>
      <c r="E1100" s="5">
        <v>0</v>
      </c>
      <c r="F1100" s="5">
        <v>519.67999999999995</v>
      </c>
      <c r="G1100" s="5">
        <v>38.14</v>
      </c>
      <c r="H1100" s="5">
        <v>32.03</v>
      </c>
      <c r="I1100" s="5">
        <v>15.37</v>
      </c>
      <c r="J1100" s="5">
        <v>265.86</v>
      </c>
      <c r="K1100" s="5">
        <v>477.16</v>
      </c>
      <c r="L1100" s="5">
        <v>0</v>
      </c>
      <c r="M1100" s="5">
        <v>53.73</v>
      </c>
      <c r="N1100" s="5">
        <v>0</v>
      </c>
      <c r="O1100" s="5">
        <f>VLOOKUP(B1100,SWH!$A$4:$B$19,2,FALSE)</f>
        <v>0</v>
      </c>
      <c r="P1100" s="5">
        <f t="shared" si="75"/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212.92</v>
      </c>
      <c r="V1100" s="5">
        <v>50.98</v>
      </c>
      <c r="W1100" s="5">
        <f t="shared" si="73"/>
        <v>91.87</v>
      </c>
      <c r="X1100" s="5">
        <f t="shared" si="74"/>
        <v>519.67999999999995</v>
      </c>
      <c r="Y1100" s="5">
        <v>456.11</v>
      </c>
      <c r="Z1100" s="5">
        <v>1209.76</v>
      </c>
      <c r="AA1100" s="5">
        <f t="shared" si="72"/>
        <v>1665.87</v>
      </c>
    </row>
    <row r="1101" spans="1:27" x14ac:dyDescent="0.25">
      <c r="A1101">
        <v>2013</v>
      </c>
      <c r="B1101" t="s">
        <v>65</v>
      </c>
      <c r="C1101" s="1" t="s">
        <v>9</v>
      </c>
      <c r="D1101" s="5">
        <f>VLOOKUP(B1101,SWH!$A$4:$C$19,3,FALSE)</f>
        <v>232.34</v>
      </c>
      <c r="E1101" s="5">
        <v>0</v>
      </c>
      <c r="F1101" s="5">
        <v>394.14</v>
      </c>
      <c r="G1101" s="5">
        <v>23.24</v>
      </c>
      <c r="H1101" s="5">
        <v>31.94</v>
      </c>
      <c r="I1101" s="5">
        <v>15.35</v>
      </c>
      <c r="J1101" s="5">
        <v>265.86</v>
      </c>
      <c r="K1101" s="5">
        <v>477.16</v>
      </c>
      <c r="L1101" s="5">
        <v>0</v>
      </c>
      <c r="M1101" s="5">
        <v>56.14</v>
      </c>
      <c r="N1101" s="5">
        <v>0</v>
      </c>
      <c r="O1101" s="5">
        <f>VLOOKUP(B1101,SWH!$A$4:$B$19,2,FALSE)</f>
        <v>0</v>
      </c>
      <c r="P1101" s="5">
        <f t="shared" si="75"/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210.26</v>
      </c>
      <c r="V1101" s="5">
        <v>50.42</v>
      </c>
      <c r="W1101" s="5">
        <f t="shared" si="73"/>
        <v>79.38</v>
      </c>
      <c r="X1101" s="5">
        <f t="shared" si="74"/>
        <v>394.14</v>
      </c>
      <c r="Y1101" s="5">
        <v>442.95</v>
      </c>
      <c r="Z1101" s="5">
        <v>1081.56</v>
      </c>
      <c r="AA1101" s="5">
        <f t="shared" si="72"/>
        <v>1524.51</v>
      </c>
    </row>
    <row r="1102" spans="1:27" x14ac:dyDescent="0.25">
      <c r="A1102">
        <v>2013</v>
      </c>
      <c r="B1102" t="s">
        <v>65</v>
      </c>
      <c r="C1102" s="1" t="s">
        <v>12</v>
      </c>
      <c r="D1102" s="5">
        <f>VLOOKUP(B1102,SWH!$A$4:$C$19,3,FALSE)</f>
        <v>232.34</v>
      </c>
      <c r="E1102" s="5">
        <v>0</v>
      </c>
      <c r="F1102" s="5">
        <v>662.32</v>
      </c>
      <c r="G1102" s="5">
        <v>26.56</v>
      </c>
      <c r="H1102" s="5">
        <v>31.97</v>
      </c>
      <c r="I1102" s="5">
        <v>15.38</v>
      </c>
      <c r="J1102" s="5">
        <v>265.86</v>
      </c>
      <c r="K1102" s="5">
        <v>477.16</v>
      </c>
      <c r="L1102" s="5">
        <v>0</v>
      </c>
      <c r="M1102" s="5">
        <v>53.29</v>
      </c>
      <c r="N1102" s="5">
        <v>0</v>
      </c>
      <c r="O1102" s="5">
        <f>VLOOKUP(B1102,SWH!$A$4:$B$19,2,FALSE)</f>
        <v>0</v>
      </c>
      <c r="P1102" s="5">
        <f t="shared" si="75"/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225.67</v>
      </c>
      <c r="V1102" s="5">
        <v>50.36</v>
      </c>
      <c r="W1102" s="5">
        <f t="shared" si="73"/>
        <v>79.849999999999994</v>
      </c>
      <c r="X1102" s="5">
        <f t="shared" si="74"/>
        <v>662.32</v>
      </c>
      <c r="Y1102" s="5">
        <v>443.43</v>
      </c>
      <c r="Z1102" s="5">
        <v>1365.14</v>
      </c>
      <c r="AA1102" s="5">
        <f t="shared" si="72"/>
        <v>1808.5700000000002</v>
      </c>
    </row>
    <row r="1103" spans="1:27" x14ac:dyDescent="0.25">
      <c r="A1103">
        <v>2013</v>
      </c>
      <c r="B1103" t="s">
        <v>65</v>
      </c>
      <c r="C1103" s="1" t="s">
        <v>8</v>
      </c>
      <c r="D1103" s="5">
        <f>VLOOKUP(B1103,SWH!$A$4:$C$19,3,FALSE)</f>
        <v>232.34</v>
      </c>
      <c r="E1103" s="5">
        <v>0</v>
      </c>
      <c r="F1103" s="5">
        <v>925.85</v>
      </c>
      <c r="G1103" s="5">
        <v>8.64</v>
      </c>
      <c r="H1103" s="5">
        <v>32.6</v>
      </c>
      <c r="I1103" s="5">
        <v>15.49</v>
      </c>
      <c r="J1103" s="5">
        <v>265.86</v>
      </c>
      <c r="K1103" s="5">
        <v>477.16</v>
      </c>
      <c r="L1103" s="5">
        <v>0</v>
      </c>
      <c r="M1103" s="5">
        <v>52.87</v>
      </c>
      <c r="N1103" s="5">
        <v>0</v>
      </c>
      <c r="O1103" s="5">
        <f>VLOOKUP(B1103,SWH!$A$4:$B$19,2,FALSE)</f>
        <v>0</v>
      </c>
      <c r="P1103" s="5">
        <f t="shared" si="75"/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242.83</v>
      </c>
      <c r="V1103" s="5">
        <v>49.44</v>
      </c>
      <c r="W1103" s="5">
        <f t="shared" si="73"/>
        <v>61.51</v>
      </c>
      <c r="X1103" s="5">
        <f t="shared" si="74"/>
        <v>925.85</v>
      </c>
      <c r="Y1103" s="5">
        <v>424.91</v>
      </c>
      <c r="Z1103" s="5">
        <v>1645.84</v>
      </c>
      <c r="AA1103" s="5">
        <f t="shared" si="72"/>
        <v>2070.75</v>
      </c>
    </row>
    <row r="1104" spans="1:27" x14ac:dyDescent="0.25">
      <c r="A1104">
        <v>2016</v>
      </c>
      <c r="B1104" t="s">
        <v>65</v>
      </c>
      <c r="C1104" s="1" t="s">
        <v>10</v>
      </c>
      <c r="D1104" s="5">
        <f>VLOOKUP(B1104,SWH!$A$4:$C$19,3,FALSE)</f>
        <v>232.34</v>
      </c>
      <c r="E1104" s="5">
        <v>0</v>
      </c>
      <c r="F1104" s="5">
        <v>0</v>
      </c>
      <c r="G1104" s="5">
        <v>361.28</v>
      </c>
      <c r="H1104" s="5">
        <v>27.26</v>
      </c>
      <c r="I1104" s="5">
        <v>8.7899999999999991</v>
      </c>
      <c r="J1104" s="5">
        <v>265.86</v>
      </c>
      <c r="K1104" s="5">
        <v>477.16</v>
      </c>
      <c r="L1104" s="5">
        <v>0</v>
      </c>
      <c r="M1104" s="5">
        <v>79.27</v>
      </c>
      <c r="N1104" s="5">
        <v>0</v>
      </c>
      <c r="O1104" s="5">
        <f>VLOOKUP(B1104,SWH!$A$4:$B$19,2,FALSE)</f>
        <v>0</v>
      </c>
      <c r="P1104" s="5">
        <f t="shared" si="75"/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124.46</v>
      </c>
      <c r="V1104" s="5">
        <v>58.56</v>
      </c>
      <c r="W1104" s="5">
        <f t="shared" si="73"/>
        <v>440.54999999999995</v>
      </c>
      <c r="X1104" s="5">
        <f t="shared" si="74"/>
        <v>0</v>
      </c>
      <c r="Y1104" s="5">
        <v>801.03</v>
      </c>
      <c r="Z1104" s="5">
        <v>601.62</v>
      </c>
      <c r="AA1104" s="5">
        <f t="shared" si="72"/>
        <v>1402.65</v>
      </c>
    </row>
    <row r="1105" spans="1:27" x14ac:dyDescent="0.25">
      <c r="A1105">
        <v>2016</v>
      </c>
      <c r="B1105" t="s">
        <v>65</v>
      </c>
      <c r="C1105" s="1" t="s">
        <v>6</v>
      </c>
      <c r="D1105" s="5">
        <f>VLOOKUP(B1105,SWH!$A$4:$C$19,3,FALSE)</f>
        <v>232.34</v>
      </c>
      <c r="E1105" s="5">
        <v>0</v>
      </c>
      <c r="F1105" s="5">
        <v>0.09</v>
      </c>
      <c r="G1105" s="5">
        <v>321.5</v>
      </c>
      <c r="H1105" s="5">
        <v>27.2</v>
      </c>
      <c r="I1105" s="5">
        <v>8.7899999999999991</v>
      </c>
      <c r="J1105" s="5">
        <v>265.86</v>
      </c>
      <c r="K1105" s="5">
        <v>477.16</v>
      </c>
      <c r="L1105" s="5">
        <v>0</v>
      </c>
      <c r="M1105" s="5">
        <v>78.900000000000006</v>
      </c>
      <c r="N1105" s="5">
        <v>0</v>
      </c>
      <c r="O1105" s="5">
        <f>VLOOKUP(B1105,SWH!$A$4:$B$19,2,FALSE)</f>
        <v>0</v>
      </c>
      <c r="P1105" s="5">
        <f t="shared" si="75"/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123.95</v>
      </c>
      <c r="V1105" s="5">
        <v>57.84</v>
      </c>
      <c r="W1105" s="5">
        <f t="shared" si="73"/>
        <v>400.4</v>
      </c>
      <c r="X1105" s="5">
        <f t="shared" si="74"/>
        <v>0.09</v>
      </c>
      <c r="Y1105" s="5">
        <v>760.09</v>
      </c>
      <c r="Z1105" s="5">
        <v>601.20000000000005</v>
      </c>
      <c r="AA1105" s="5">
        <f t="shared" si="72"/>
        <v>1361.29</v>
      </c>
    </row>
    <row r="1106" spans="1:27" x14ac:dyDescent="0.25">
      <c r="A1106">
        <v>2016</v>
      </c>
      <c r="B1106" t="s">
        <v>65</v>
      </c>
      <c r="C1106" s="1" t="s">
        <v>11</v>
      </c>
      <c r="D1106" s="5">
        <f>VLOOKUP(B1106,SWH!$A$4:$C$19,3,FALSE)</f>
        <v>232.34</v>
      </c>
      <c r="E1106" s="5">
        <v>0</v>
      </c>
      <c r="F1106" s="5">
        <v>0</v>
      </c>
      <c r="G1106" s="5">
        <v>224.54</v>
      </c>
      <c r="H1106" s="5">
        <v>27.22</v>
      </c>
      <c r="I1106" s="5">
        <v>8.7899999999999991</v>
      </c>
      <c r="J1106" s="5">
        <v>265.86</v>
      </c>
      <c r="K1106" s="5">
        <v>477.16</v>
      </c>
      <c r="L1106" s="5">
        <v>0</v>
      </c>
      <c r="M1106" s="5">
        <v>59.9</v>
      </c>
      <c r="N1106" s="5">
        <v>0</v>
      </c>
      <c r="O1106" s="5">
        <f>VLOOKUP(B1106,SWH!$A$4:$B$19,2,FALSE)</f>
        <v>0</v>
      </c>
      <c r="P1106" s="5">
        <f t="shared" si="75"/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135.78</v>
      </c>
      <c r="V1106" s="5">
        <v>56.91</v>
      </c>
      <c r="W1106" s="5">
        <f t="shared" si="73"/>
        <v>284.44</v>
      </c>
      <c r="X1106" s="5">
        <f t="shared" si="74"/>
        <v>0</v>
      </c>
      <c r="Y1106" s="5">
        <v>643.23</v>
      </c>
      <c r="Z1106" s="5">
        <v>612.94000000000005</v>
      </c>
      <c r="AA1106" s="5">
        <f t="shared" si="72"/>
        <v>1256.17</v>
      </c>
    </row>
    <row r="1107" spans="1:27" x14ac:dyDescent="0.25">
      <c r="A1107">
        <v>2016</v>
      </c>
      <c r="B1107" t="s">
        <v>65</v>
      </c>
      <c r="C1107" s="1" t="s">
        <v>13</v>
      </c>
      <c r="D1107" s="5">
        <f>VLOOKUP(B1107,SWH!$A$4:$C$19,3,FALSE)</f>
        <v>232.34</v>
      </c>
      <c r="E1107" s="5">
        <v>0</v>
      </c>
      <c r="F1107" s="5">
        <v>8.9700000000000006</v>
      </c>
      <c r="G1107" s="5">
        <v>245.67</v>
      </c>
      <c r="H1107" s="5">
        <v>27.28</v>
      </c>
      <c r="I1107" s="5">
        <v>8.77</v>
      </c>
      <c r="J1107" s="5">
        <v>265.86</v>
      </c>
      <c r="K1107" s="5">
        <v>477.16</v>
      </c>
      <c r="L1107" s="5">
        <v>0</v>
      </c>
      <c r="M1107" s="5">
        <v>75.290000000000006</v>
      </c>
      <c r="N1107" s="5">
        <v>0</v>
      </c>
      <c r="O1107" s="5">
        <f>VLOOKUP(B1107,SWH!$A$4:$B$19,2,FALSE)</f>
        <v>0</v>
      </c>
      <c r="P1107" s="5">
        <f t="shared" si="75"/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136.06</v>
      </c>
      <c r="V1107" s="5">
        <v>56.84</v>
      </c>
      <c r="W1107" s="5">
        <f t="shared" si="73"/>
        <v>320.95999999999998</v>
      </c>
      <c r="X1107" s="5">
        <f t="shared" si="74"/>
        <v>8.9700000000000006</v>
      </c>
      <c r="Y1107" s="5">
        <v>679.72</v>
      </c>
      <c r="Z1107" s="5">
        <v>622.19000000000005</v>
      </c>
      <c r="AA1107" s="5">
        <f t="shared" si="72"/>
        <v>1301.9100000000001</v>
      </c>
    </row>
    <row r="1108" spans="1:27" x14ac:dyDescent="0.25">
      <c r="A1108">
        <v>2016</v>
      </c>
      <c r="B1108" t="s">
        <v>65</v>
      </c>
      <c r="C1108" s="1" t="s">
        <v>19</v>
      </c>
      <c r="D1108" s="5">
        <f>VLOOKUP(B1108,SWH!$A$4:$C$19,3,FALSE)</f>
        <v>232.34</v>
      </c>
      <c r="E1108" s="5">
        <v>0</v>
      </c>
      <c r="F1108" s="5">
        <v>25.16</v>
      </c>
      <c r="G1108" s="5">
        <v>191.05</v>
      </c>
      <c r="H1108" s="5">
        <v>27.12</v>
      </c>
      <c r="I1108" s="5">
        <v>8.77</v>
      </c>
      <c r="J1108" s="5">
        <v>265.86</v>
      </c>
      <c r="K1108" s="5">
        <v>477.16</v>
      </c>
      <c r="L1108" s="5">
        <v>0</v>
      </c>
      <c r="M1108" s="5">
        <v>64.11</v>
      </c>
      <c r="N1108" s="5">
        <v>0</v>
      </c>
      <c r="O1108" s="5">
        <f>VLOOKUP(B1108,SWH!$A$4:$B$19,2,FALSE)</f>
        <v>0</v>
      </c>
      <c r="P1108" s="5">
        <f t="shared" si="75"/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148.47999999999999</v>
      </c>
      <c r="V1108" s="5">
        <v>56.26</v>
      </c>
      <c r="W1108" s="5">
        <f t="shared" si="73"/>
        <v>255.16000000000003</v>
      </c>
      <c r="X1108" s="5">
        <f t="shared" si="74"/>
        <v>25.16</v>
      </c>
      <c r="Y1108" s="5">
        <v>613.17999999999995</v>
      </c>
      <c r="Z1108" s="5">
        <v>650.79999999999995</v>
      </c>
      <c r="AA1108" s="5">
        <f t="shared" si="72"/>
        <v>1263.98</v>
      </c>
    </row>
    <row r="1109" spans="1:27" x14ac:dyDescent="0.25">
      <c r="A1109">
        <v>2016</v>
      </c>
      <c r="B1109" t="s">
        <v>65</v>
      </c>
      <c r="C1109" s="1" t="s">
        <v>20</v>
      </c>
      <c r="D1109" s="5">
        <f>VLOOKUP(B1109,SWH!$A$4:$C$19,3,FALSE)</f>
        <v>232.34</v>
      </c>
      <c r="E1109" s="5">
        <v>0</v>
      </c>
      <c r="F1109" s="5">
        <v>21.07</v>
      </c>
      <c r="G1109" s="5">
        <v>130.31</v>
      </c>
      <c r="H1109" s="5">
        <v>27.09</v>
      </c>
      <c r="I1109" s="5">
        <v>8.7799999999999994</v>
      </c>
      <c r="J1109" s="5">
        <v>265.86</v>
      </c>
      <c r="K1109" s="5">
        <v>477.16</v>
      </c>
      <c r="L1109" s="5">
        <v>0</v>
      </c>
      <c r="M1109" s="5">
        <v>67.22</v>
      </c>
      <c r="N1109" s="5">
        <v>0</v>
      </c>
      <c r="O1109" s="5">
        <f>VLOOKUP(B1109,SWH!$A$4:$B$19,2,FALSE)</f>
        <v>0</v>
      </c>
      <c r="P1109" s="5">
        <f t="shared" si="75"/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149.43</v>
      </c>
      <c r="V1109" s="5">
        <v>54.5</v>
      </c>
      <c r="W1109" s="5">
        <f t="shared" si="73"/>
        <v>197.53</v>
      </c>
      <c r="X1109" s="5">
        <f t="shared" si="74"/>
        <v>21.07</v>
      </c>
      <c r="Y1109" s="5">
        <v>553.76</v>
      </c>
      <c r="Z1109" s="5">
        <v>647.66</v>
      </c>
      <c r="AA1109" s="5">
        <f t="shared" si="72"/>
        <v>1201.42</v>
      </c>
    </row>
    <row r="1110" spans="1:27" x14ac:dyDescent="0.25">
      <c r="A1110">
        <v>2016</v>
      </c>
      <c r="B1110" t="s">
        <v>65</v>
      </c>
      <c r="C1110" s="1" t="s">
        <v>3</v>
      </c>
      <c r="D1110" s="5">
        <f>VLOOKUP(B1110,SWH!$A$4:$C$19,3,FALSE)</f>
        <v>232.34</v>
      </c>
      <c r="E1110" s="5">
        <v>0</v>
      </c>
      <c r="F1110" s="5">
        <v>132.16</v>
      </c>
      <c r="G1110" s="5">
        <v>100.79</v>
      </c>
      <c r="H1110" s="5">
        <v>27.16</v>
      </c>
      <c r="I1110" s="5">
        <v>8.7799999999999994</v>
      </c>
      <c r="J1110" s="5">
        <v>265.86</v>
      </c>
      <c r="K1110" s="5">
        <v>477.16</v>
      </c>
      <c r="L1110" s="5">
        <v>0</v>
      </c>
      <c r="M1110" s="5">
        <v>59.56</v>
      </c>
      <c r="N1110" s="5">
        <v>0</v>
      </c>
      <c r="O1110" s="5">
        <f>VLOOKUP(B1110,SWH!$A$4:$B$19,2,FALSE)</f>
        <v>0</v>
      </c>
      <c r="P1110" s="5">
        <f t="shared" si="75"/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170.43</v>
      </c>
      <c r="V1110" s="5">
        <v>53.92</v>
      </c>
      <c r="W1110" s="5">
        <f t="shared" si="73"/>
        <v>160.35000000000002</v>
      </c>
      <c r="X1110" s="5">
        <f t="shared" si="74"/>
        <v>132.16</v>
      </c>
      <c r="Y1110" s="5">
        <v>516.07000000000005</v>
      </c>
      <c r="Z1110" s="5">
        <v>779.75</v>
      </c>
      <c r="AA1110" s="5">
        <f t="shared" si="72"/>
        <v>1295.8200000000002</v>
      </c>
    </row>
    <row r="1111" spans="1:27" x14ac:dyDescent="0.25">
      <c r="A1111">
        <v>2016</v>
      </c>
      <c r="B1111" t="s">
        <v>65</v>
      </c>
      <c r="C1111" s="1" t="s">
        <v>7</v>
      </c>
      <c r="D1111" s="5">
        <f>VLOOKUP(B1111,SWH!$A$4:$C$19,3,FALSE)</f>
        <v>232.34</v>
      </c>
      <c r="E1111" s="5">
        <v>0</v>
      </c>
      <c r="F1111" s="5">
        <v>72.12</v>
      </c>
      <c r="G1111" s="5">
        <v>90.53</v>
      </c>
      <c r="H1111" s="5">
        <v>27.2</v>
      </c>
      <c r="I1111" s="5">
        <v>8.7799999999999994</v>
      </c>
      <c r="J1111" s="5">
        <v>265.86</v>
      </c>
      <c r="K1111" s="5">
        <v>477.16</v>
      </c>
      <c r="L1111" s="5">
        <v>0</v>
      </c>
      <c r="M1111" s="5">
        <v>63.53</v>
      </c>
      <c r="N1111" s="5">
        <v>0</v>
      </c>
      <c r="O1111" s="5">
        <f>VLOOKUP(B1111,SWH!$A$4:$B$19,2,FALSE)</f>
        <v>0</v>
      </c>
      <c r="P1111" s="5">
        <f t="shared" si="75"/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164.89</v>
      </c>
      <c r="V1111" s="5">
        <v>53.51</v>
      </c>
      <c r="W1111" s="5">
        <f t="shared" si="73"/>
        <v>154.06</v>
      </c>
      <c r="X1111" s="5">
        <f t="shared" si="74"/>
        <v>72.12</v>
      </c>
      <c r="Y1111" s="5">
        <v>509.41</v>
      </c>
      <c r="Z1111" s="5">
        <v>714.17</v>
      </c>
      <c r="AA1111" s="5">
        <f t="shared" si="72"/>
        <v>1223.58</v>
      </c>
    </row>
    <row r="1112" spans="1:27" x14ac:dyDescent="0.25">
      <c r="A1112">
        <v>2016</v>
      </c>
      <c r="B1112" t="s">
        <v>65</v>
      </c>
      <c r="C1112" s="1" t="s">
        <v>17</v>
      </c>
      <c r="D1112" s="5">
        <f>VLOOKUP(B1112,SWH!$A$4:$C$19,3,FALSE)</f>
        <v>232.34</v>
      </c>
      <c r="E1112" s="5">
        <v>0</v>
      </c>
      <c r="F1112" s="5">
        <v>31.29</v>
      </c>
      <c r="G1112" s="5">
        <v>36</v>
      </c>
      <c r="H1112" s="5">
        <v>27.35</v>
      </c>
      <c r="I1112" s="5">
        <v>8.81</v>
      </c>
      <c r="J1112" s="5">
        <v>265.86</v>
      </c>
      <c r="K1112" s="5">
        <v>477.16</v>
      </c>
      <c r="L1112" s="5">
        <v>0</v>
      </c>
      <c r="M1112" s="5">
        <v>50.6</v>
      </c>
      <c r="N1112" s="5">
        <v>0</v>
      </c>
      <c r="O1112" s="5">
        <f>VLOOKUP(B1112,SWH!$A$4:$B$19,2,FALSE)</f>
        <v>0</v>
      </c>
      <c r="P1112" s="5">
        <f t="shared" si="75"/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172.69</v>
      </c>
      <c r="V1112" s="5">
        <v>54.81</v>
      </c>
      <c r="W1112" s="5">
        <f t="shared" si="73"/>
        <v>86.6</v>
      </c>
      <c r="X1112" s="5">
        <f t="shared" si="74"/>
        <v>31.29</v>
      </c>
      <c r="Y1112" s="5">
        <v>443.43</v>
      </c>
      <c r="Z1112" s="5">
        <v>681.14</v>
      </c>
      <c r="AA1112" s="5">
        <f t="shared" si="72"/>
        <v>1124.57</v>
      </c>
    </row>
    <row r="1113" spans="1:27" x14ac:dyDescent="0.25">
      <c r="A1113">
        <v>2016</v>
      </c>
      <c r="B1113" t="s">
        <v>65</v>
      </c>
      <c r="C1113" s="1" t="s">
        <v>14</v>
      </c>
      <c r="D1113" s="5">
        <f>VLOOKUP(B1113,SWH!$A$4:$C$19,3,FALSE)</f>
        <v>232.34</v>
      </c>
      <c r="E1113" s="5">
        <v>0</v>
      </c>
      <c r="F1113" s="5">
        <v>218.93</v>
      </c>
      <c r="G1113" s="5">
        <v>62.52</v>
      </c>
      <c r="H1113" s="5">
        <v>27.35</v>
      </c>
      <c r="I1113" s="5">
        <v>8.83</v>
      </c>
      <c r="J1113" s="5">
        <v>265.86</v>
      </c>
      <c r="K1113" s="5">
        <v>477.16</v>
      </c>
      <c r="L1113" s="5">
        <v>0</v>
      </c>
      <c r="M1113" s="5">
        <v>52</v>
      </c>
      <c r="N1113" s="5">
        <v>0</v>
      </c>
      <c r="O1113" s="5">
        <f>VLOOKUP(B1113,SWH!$A$4:$B$19,2,FALSE)</f>
        <v>0</v>
      </c>
      <c r="P1113" s="5">
        <f t="shared" si="75"/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187.71</v>
      </c>
      <c r="V1113" s="5">
        <v>52.31</v>
      </c>
      <c r="W1113" s="5">
        <f t="shared" si="73"/>
        <v>114.52000000000001</v>
      </c>
      <c r="X1113" s="5">
        <f t="shared" si="74"/>
        <v>218.93</v>
      </c>
      <c r="Y1113" s="5">
        <v>468.87</v>
      </c>
      <c r="Z1113" s="5">
        <v>883.8</v>
      </c>
      <c r="AA1113" s="5">
        <f t="shared" si="72"/>
        <v>1352.67</v>
      </c>
    </row>
    <row r="1114" spans="1:27" x14ac:dyDescent="0.25">
      <c r="A1114">
        <v>2016</v>
      </c>
      <c r="B1114" t="s">
        <v>65</v>
      </c>
      <c r="C1114" s="1" t="s">
        <v>2</v>
      </c>
      <c r="D1114" s="5">
        <f>VLOOKUP(B1114,SWH!$A$4:$C$19,3,FALSE)</f>
        <v>232.34</v>
      </c>
      <c r="E1114" s="5">
        <v>0</v>
      </c>
      <c r="F1114" s="5">
        <v>130.72999999999999</v>
      </c>
      <c r="G1114" s="5">
        <v>52.7</v>
      </c>
      <c r="H1114" s="5">
        <v>27.12</v>
      </c>
      <c r="I1114" s="5">
        <v>8.7799999999999994</v>
      </c>
      <c r="J1114" s="5">
        <v>265.86</v>
      </c>
      <c r="K1114" s="5">
        <v>477.16</v>
      </c>
      <c r="L1114" s="5">
        <v>0</v>
      </c>
      <c r="M1114" s="5">
        <v>57.48</v>
      </c>
      <c r="N1114" s="5">
        <v>0</v>
      </c>
      <c r="O1114" s="5">
        <f>VLOOKUP(B1114,SWH!$A$4:$B$19,2,FALSE)</f>
        <v>0</v>
      </c>
      <c r="P1114" s="5">
        <f t="shared" si="75"/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182.82</v>
      </c>
      <c r="V1114" s="5">
        <v>52.14</v>
      </c>
      <c r="W1114" s="5">
        <f t="shared" si="73"/>
        <v>110.18</v>
      </c>
      <c r="X1114" s="5">
        <f t="shared" si="74"/>
        <v>130.72999999999999</v>
      </c>
      <c r="Y1114" s="5">
        <v>464.08</v>
      </c>
      <c r="Z1114" s="5">
        <v>790.71</v>
      </c>
      <c r="AA1114" s="5">
        <f t="shared" si="72"/>
        <v>1254.79</v>
      </c>
    </row>
    <row r="1115" spans="1:27" x14ac:dyDescent="0.25">
      <c r="A1115">
        <v>2016</v>
      </c>
      <c r="B1115" t="s">
        <v>65</v>
      </c>
      <c r="C1115" s="1" t="s">
        <v>18</v>
      </c>
      <c r="D1115" s="5">
        <f>VLOOKUP(B1115,SWH!$A$4:$C$19,3,FALSE)</f>
        <v>232.34</v>
      </c>
      <c r="E1115" s="5">
        <v>0</v>
      </c>
      <c r="F1115" s="5">
        <v>145.24</v>
      </c>
      <c r="G1115" s="5">
        <v>16.100000000000001</v>
      </c>
      <c r="H1115" s="5">
        <v>27.39</v>
      </c>
      <c r="I1115" s="5">
        <v>8.83</v>
      </c>
      <c r="J1115" s="5">
        <v>265.86</v>
      </c>
      <c r="K1115" s="5">
        <v>477.16</v>
      </c>
      <c r="L1115" s="5">
        <v>0</v>
      </c>
      <c r="M1115" s="5">
        <v>47.28</v>
      </c>
      <c r="N1115" s="5">
        <v>0</v>
      </c>
      <c r="O1115" s="5">
        <f>VLOOKUP(B1115,SWH!$A$4:$B$19,2,FALSE)</f>
        <v>0</v>
      </c>
      <c r="P1115" s="5">
        <f t="shared" si="75"/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192.92</v>
      </c>
      <c r="V1115" s="5">
        <v>51.94</v>
      </c>
      <c r="W1115" s="5">
        <f t="shared" si="73"/>
        <v>63.38</v>
      </c>
      <c r="X1115" s="5">
        <f t="shared" si="74"/>
        <v>145.24</v>
      </c>
      <c r="Y1115" s="5">
        <v>417.4</v>
      </c>
      <c r="Z1115" s="5">
        <v>815.32</v>
      </c>
      <c r="AA1115" s="5">
        <f t="shared" si="72"/>
        <v>1232.72</v>
      </c>
    </row>
    <row r="1116" spans="1:27" x14ac:dyDescent="0.25">
      <c r="A1116">
        <v>2016</v>
      </c>
      <c r="B1116" t="s">
        <v>65</v>
      </c>
      <c r="C1116" s="1" t="s">
        <v>4</v>
      </c>
      <c r="D1116" s="5">
        <f>VLOOKUP(B1116,SWH!$A$4:$C$19,3,FALSE)</f>
        <v>232.34</v>
      </c>
      <c r="E1116" s="5">
        <v>0</v>
      </c>
      <c r="F1116" s="5">
        <v>347.69</v>
      </c>
      <c r="G1116" s="5">
        <v>34.590000000000003</v>
      </c>
      <c r="H1116" s="5">
        <v>27.21</v>
      </c>
      <c r="I1116" s="5">
        <v>8.7899999999999991</v>
      </c>
      <c r="J1116" s="5">
        <v>265.86</v>
      </c>
      <c r="K1116" s="5">
        <v>477.16</v>
      </c>
      <c r="L1116" s="5">
        <v>0</v>
      </c>
      <c r="M1116" s="5">
        <v>50.19</v>
      </c>
      <c r="N1116" s="5">
        <v>0</v>
      </c>
      <c r="O1116" s="5">
        <f>VLOOKUP(B1116,SWH!$A$4:$B$19,2,FALSE)</f>
        <v>0</v>
      </c>
      <c r="P1116" s="5">
        <f t="shared" si="75"/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202.24</v>
      </c>
      <c r="V1116" s="5">
        <v>51.35</v>
      </c>
      <c r="W1116" s="5">
        <f t="shared" si="73"/>
        <v>84.78</v>
      </c>
      <c r="X1116" s="5">
        <f t="shared" si="74"/>
        <v>347.69</v>
      </c>
      <c r="Y1116" s="5">
        <v>438</v>
      </c>
      <c r="Z1116" s="5">
        <v>1027.08</v>
      </c>
      <c r="AA1116" s="5">
        <f t="shared" si="72"/>
        <v>1465.08</v>
      </c>
    </row>
    <row r="1117" spans="1:27" x14ac:dyDescent="0.25">
      <c r="A1117">
        <v>2016</v>
      </c>
      <c r="B1117" t="s">
        <v>65</v>
      </c>
      <c r="C1117" s="1" t="s">
        <v>5</v>
      </c>
      <c r="D1117" s="5">
        <f>VLOOKUP(B1117,SWH!$A$4:$C$19,3,FALSE)</f>
        <v>232.34</v>
      </c>
      <c r="E1117" s="5">
        <v>0</v>
      </c>
      <c r="F1117" s="5">
        <v>257.51</v>
      </c>
      <c r="G1117" s="5">
        <v>36.17</v>
      </c>
      <c r="H1117" s="5">
        <v>27.2</v>
      </c>
      <c r="I1117" s="5">
        <v>8.81</v>
      </c>
      <c r="J1117" s="5">
        <v>265.86</v>
      </c>
      <c r="K1117" s="5">
        <v>477.16</v>
      </c>
      <c r="L1117" s="5">
        <v>0</v>
      </c>
      <c r="M1117" s="5">
        <v>57.4</v>
      </c>
      <c r="N1117" s="5">
        <v>0</v>
      </c>
      <c r="O1117" s="5">
        <f>VLOOKUP(B1117,SWH!$A$4:$B$19,2,FALSE)</f>
        <v>0</v>
      </c>
      <c r="P1117" s="5">
        <f t="shared" si="75"/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198.13</v>
      </c>
      <c r="V1117" s="5">
        <v>51.21</v>
      </c>
      <c r="W1117" s="5">
        <f t="shared" si="73"/>
        <v>93.57</v>
      </c>
      <c r="X1117" s="5">
        <f t="shared" si="74"/>
        <v>257.51</v>
      </c>
      <c r="Y1117" s="5">
        <v>446.66</v>
      </c>
      <c r="Z1117" s="5">
        <v>932.8</v>
      </c>
      <c r="AA1117" s="5">
        <f t="shared" si="72"/>
        <v>1379.46</v>
      </c>
    </row>
    <row r="1118" spans="1:27" x14ac:dyDescent="0.25">
      <c r="A1118">
        <v>2016</v>
      </c>
      <c r="B1118" t="s">
        <v>65</v>
      </c>
      <c r="C1118" s="1" t="s">
        <v>15</v>
      </c>
      <c r="D1118" s="5">
        <f>VLOOKUP(B1118,SWH!$A$4:$C$19,3,FALSE)</f>
        <v>232.34</v>
      </c>
      <c r="E1118" s="5">
        <v>0</v>
      </c>
      <c r="F1118" s="5">
        <v>189.27</v>
      </c>
      <c r="G1118" s="5">
        <v>6.64</v>
      </c>
      <c r="H1118" s="5">
        <v>27.36</v>
      </c>
      <c r="I1118" s="5">
        <v>8.82</v>
      </c>
      <c r="J1118" s="5">
        <v>265.86</v>
      </c>
      <c r="K1118" s="5">
        <v>477.16</v>
      </c>
      <c r="L1118" s="5">
        <v>0</v>
      </c>
      <c r="M1118" s="5">
        <v>45.47</v>
      </c>
      <c r="N1118" s="5">
        <v>0</v>
      </c>
      <c r="O1118" s="5">
        <f>VLOOKUP(B1118,SWH!$A$4:$B$19,2,FALSE)</f>
        <v>0</v>
      </c>
      <c r="P1118" s="5">
        <f t="shared" si="75"/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201.25</v>
      </c>
      <c r="V1118" s="5">
        <v>51.14</v>
      </c>
      <c r="W1118" s="5">
        <f t="shared" si="73"/>
        <v>52.11</v>
      </c>
      <c r="X1118" s="5">
        <f t="shared" si="74"/>
        <v>189.27</v>
      </c>
      <c r="Y1118" s="5">
        <v>405.3</v>
      </c>
      <c r="Z1118" s="5">
        <v>867.67</v>
      </c>
      <c r="AA1118" s="5">
        <f t="shared" si="72"/>
        <v>1272.97</v>
      </c>
    </row>
    <row r="1119" spans="1:27" x14ac:dyDescent="0.25">
      <c r="A1119">
        <v>2016</v>
      </c>
      <c r="B1119" t="s">
        <v>65</v>
      </c>
      <c r="C1119" s="1" t="s">
        <v>16</v>
      </c>
      <c r="D1119" s="5">
        <f>VLOOKUP(B1119,SWH!$A$4:$C$19,3,FALSE)</f>
        <v>232.34</v>
      </c>
      <c r="E1119" s="5">
        <v>0</v>
      </c>
      <c r="F1119" s="5">
        <v>514.14</v>
      </c>
      <c r="G1119" s="5">
        <v>37.85</v>
      </c>
      <c r="H1119" s="5">
        <v>27.21</v>
      </c>
      <c r="I1119" s="5">
        <v>8.81</v>
      </c>
      <c r="J1119" s="5">
        <v>265.86</v>
      </c>
      <c r="K1119" s="5">
        <v>477.16</v>
      </c>
      <c r="L1119" s="5">
        <v>0</v>
      </c>
      <c r="M1119" s="5">
        <v>53.43</v>
      </c>
      <c r="N1119" s="5">
        <v>0</v>
      </c>
      <c r="O1119" s="5">
        <f>VLOOKUP(B1119,SWH!$A$4:$B$19,2,FALSE)</f>
        <v>0</v>
      </c>
      <c r="P1119" s="5">
        <f t="shared" si="75"/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212.92</v>
      </c>
      <c r="V1119" s="5">
        <v>50.97</v>
      </c>
      <c r="W1119" s="5">
        <f t="shared" si="73"/>
        <v>91.28</v>
      </c>
      <c r="X1119" s="5">
        <f t="shared" si="74"/>
        <v>514.14</v>
      </c>
      <c r="Y1119" s="5">
        <v>444.13</v>
      </c>
      <c r="Z1119" s="5">
        <v>1204.22</v>
      </c>
      <c r="AA1119" s="5">
        <f t="shared" si="72"/>
        <v>1648.35</v>
      </c>
    </row>
    <row r="1120" spans="1:27" x14ac:dyDescent="0.25">
      <c r="A1120">
        <v>2016</v>
      </c>
      <c r="B1120" t="s">
        <v>65</v>
      </c>
      <c r="C1120" s="1" t="s">
        <v>9</v>
      </c>
      <c r="D1120" s="5">
        <f>VLOOKUP(B1120,SWH!$A$4:$C$19,3,FALSE)</f>
        <v>232.34</v>
      </c>
      <c r="E1120" s="5">
        <v>0</v>
      </c>
      <c r="F1120" s="5">
        <v>389.63</v>
      </c>
      <c r="G1120" s="5">
        <v>23.08</v>
      </c>
      <c r="H1120" s="5">
        <v>27.12</v>
      </c>
      <c r="I1120" s="5">
        <v>8.7899999999999991</v>
      </c>
      <c r="J1120" s="5">
        <v>265.86</v>
      </c>
      <c r="K1120" s="5">
        <v>477.16</v>
      </c>
      <c r="L1120" s="5">
        <v>0</v>
      </c>
      <c r="M1120" s="5">
        <v>55.82</v>
      </c>
      <c r="N1120" s="5">
        <v>0</v>
      </c>
      <c r="O1120" s="5">
        <f>VLOOKUP(B1120,SWH!$A$4:$B$19,2,FALSE)</f>
        <v>0</v>
      </c>
      <c r="P1120" s="5">
        <f t="shared" si="75"/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210.27</v>
      </c>
      <c r="V1120" s="5">
        <v>50.42</v>
      </c>
      <c r="W1120" s="5">
        <f t="shared" si="73"/>
        <v>78.900000000000006</v>
      </c>
      <c r="X1120" s="5">
        <f t="shared" si="74"/>
        <v>389.63</v>
      </c>
      <c r="Y1120" s="5">
        <v>431.1</v>
      </c>
      <c r="Z1120" s="5">
        <v>1077.06</v>
      </c>
      <c r="AA1120" s="5">
        <f t="shared" si="72"/>
        <v>1508.1599999999999</v>
      </c>
    </row>
    <row r="1121" spans="1:27" x14ac:dyDescent="0.25">
      <c r="A1121">
        <v>2016</v>
      </c>
      <c r="B1121" t="s">
        <v>65</v>
      </c>
      <c r="C1121" s="1" t="s">
        <v>12</v>
      </c>
      <c r="D1121" s="5">
        <f>VLOOKUP(B1121,SWH!$A$4:$C$19,3,FALSE)</f>
        <v>232.34</v>
      </c>
      <c r="E1121" s="5">
        <v>0</v>
      </c>
      <c r="F1121" s="5">
        <v>656.12</v>
      </c>
      <c r="G1121" s="5">
        <v>26.34</v>
      </c>
      <c r="H1121" s="5">
        <v>27.16</v>
      </c>
      <c r="I1121" s="5">
        <v>8.83</v>
      </c>
      <c r="J1121" s="5">
        <v>265.86</v>
      </c>
      <c r="K1121" s="5">
        <v>477.16</v>
      </c>
      <c r="L1121" s="5">
        <v>0</v>
      </c>
      <c r="M1121" s="5">
        <v>52.99</v>
      </c>
      <c r="N1121" s="5">
        <v>0</v>
      </c>
      <c r="O1121" s="5">
        <f>VLOOKUP(B1121,SWH!$A$4:$B$19,2,FALSE)</f>
        <v>0</v>
      </c>
      <c r="P1121" s="5">
        <f t="shared" si="75"/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225.67</v>
      </c>
      <c r="V1121" s="5">
        <v>50.35</v>
      </c>
      <c r="W1121" s="5">
        <f t="shared" si="73"/>
        <v>79.33</v>
      </c>
      <c r="X1121" s="5">
        <f t="shared" si="74"/>
        <v>656.12</v>
      </c>
      <c r="Y1121" s="5">
        <v>431.54</v>
      </c>
      <c r="Z1121" s="5">
        <v>1358.95</v>
      </c>
      <c r="AA1121" s="5">
        <f t="shared" si="72"/>
        <v>1790.49</v>
      </c>
    </row>
    <row r="1122" spans="1:27" x14ac:dyDescent="0.25">
      <c r="A1122">
        <v>2016</v>
      </c>
      <c r="B1122" t="s">
        <v>65</v>
      </c>
      <c r="C1122" s="1" t="s">
        <v>8</v>
      </c>
      <c r="D1122" s="5">
        <f>VLOOKUP(B1122,SWH!$A$4:$C$19,3,FALSE)</f>
        <v>232.34</v>
      </c>
      <c r="E1122" s="5">
        <v>0</v>
      </c>
      <c r="F1122" s="5">
        <v>913.86</v>
      </c>
      <c r="G1122" s="5">
        <v>8.58</v>
      </c>
      <c r="H1122" s="5">
        <v>27.79</v>
      </c>
      <c r="I1122" s="5">
        <v>8.99</v>
      </c>
      <c r="J1122" s="5">
        <v>265.86</v>
      </c>
      <c r="K1122" s="5">
        <v>477.16</v>
      </c>
      <c r="L1122" s="5">
        <v>0</v>
      </c>
      <c r="M1122" s="5">
        <v>52.48</v>
      </c>
      <c r="N1122" s="5">
        <v>0</v>
      </c>
      <c r="O1122" s="5">
        <f>VLOOKUP(B1122,SWH!$A$4:$B$19,2,FALSE)</f>
        <v>0</v>
      </c>
      <c r="P1122" s="5">
        <f t="shared" si="75"/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242.84</v>
      </c>
      <c r="V1122" s="5">
        <v>49.43</v>
      </c>
      <c r="W1122" s="5">
        <f t="shared" si="73"/>
        <v>61.059999999999995</v>
      </c>
      <c r="X1122" s="5">
        <f t="shared" si="74"/>
        <v>913.86</v>
      </c>
      <c r="Y1122" s="5">
        <v>413.13</v>
      </c>
      <c r="Z1122" s="5">
        <v>1633.85</v>
      </c>
      <c r="AA1122" s="5">
        <f t="shared" si="72"/>
        <v>2046.98</v>
      </c>
    </row>
    <row r="1123" spans="1:27" x14ac:dyDescent="0.25">
      <c r="A1123">
        <v>2019</v>
      </c>
      <c r="B1123" t="s">
        <v>65</v>
      </c>
      <c r="C1123" s="1" t="s">
        <v>10</v>
      </c>
      <c r="D1123" s="5">
        <f>VLOOKUP(B1123,SWH!$A$4:$C$19,3,FALSE)</f>
        <v>232.34</v>
      </c>
      <c r="E1123" s="5">
        <v>0</v>
      </c>
      <c r="F1123" s="5">
        <v>0</v>
      </c>
      <c r="G1123" s="5">
        <v>344.76</v>
      </c>
      <c r="H1123" s="5">
        <v>25.37</v>
      </c>
      <c r="I1123" s="5">
        <v>8.7899999999999991</v>
      </c>
      <c r="J1123" s="5">
        <v>252.09</v>
      </c>
      <c r="K1123" s="5">
        <v>477.16</v>
      </c>
      <c r="L1123" s="5">
        <v>0</v>
      </c>
      <c r="M1123" s="5">
        <v>76.400000000000006</v>
      </c>
      <c r="N1123" s="5">
        <v>0</v>
      </c>
      <c r="O1123" s="5">
        <f>VLOOKUP(B1123,SWH!$A$4:$B$19,2,FALSE)</f>
        <v>0</v>
      </c>
      <c r="P1123" s="5">
        <f t="shared" si="75"/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124.45</v>
      </c>
      <c r="V1123" s="5">
        <v>41.24</v>
      </c>
      <c r="W1123" s="5">
        <f t="shared" si="73"/>
        <v>421.15999999999997</v>
      </c>
      <c r="X1123" s="5">
        <f t="shared" si="74"/>
        <v>0</v>
      </c>
      <c r="Y1123" s="5">
        <v>748.66</v>
      </c>
      <c r="Z1123" s="5">
        <v>601.6</v>
      </c>
      <c r="AA1123" s="5">
        <f t="shared" si="72"/>
        <v>1350.26</v>
      </c>
    </row>
    <row r="1124" spans="1:27" x14ac:dyDescent="0.25">
      <c r="A1124">
        <v>2019</v>
      </c>
      <c r="B1124" t="s">
        <v>65</v>
      </c>
      <c r="C1124" s="1" t="s">
        <v>6</v>
      </c>
      <c r="D1124" s="5">
        <f>VLOOKUP(B1124,SWH!$A$4:$C$19,3,FALSE)</f>
        <v>232.34</v>
      </c>
      <c r="E1124" s="5">
        <v>0</v>
      </c>
      <c r="F1124" s="5">
        <v>0.1</v>
      </c>
      <c r="G1124" s="5">
        <v>308.55</v>
      </c>
      <c r="H1124" s="5">
        <v>25.32</v>
      </c>
      <c r="I1124" s="5">
        <v>8.7899999999999991</v>
      </c>
      <c r="J1124" s="5">
        <v>252.09</v>
      </c>
      <c r="K1124" s="5">
        <v>477.16</v>
      </c>
      <c r="L1124" s="5">
        <v>0</v>
      </c>
      <c r="M1124" s="5">
        <v>76.72</v>
      </c>
      <c r="N1124" s="5">
        <v>0</v>
      </c>
      <c r="O1124" s="5">
        <f>VLOOKUP(B1124,SWH!$A$4:$B$19,2,FALSE)</f>
        <v>0</v>
      </c>
      <c r="P1124" s="5">
        <f t="shared" si="75"/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123.96</v>
      </c>
      <c r="V1124" s="5">
        <v>40.840000000000003</v>
      </c>
      <c r="W1124" s="5">
        <f t="shared" si="73"/>
        <v>385.27</v>
      </c>
      <c r="X1124" s="5">
        <f t="shared" si="74"/>
        <v>0.1</v>
      </c>
      <c r="Y1124" s="5">
        <v>712.31</v>
      </c>
      <c r="Z1124" s="5">
        <v>601.22</v>
      </c>
      <c r="AA1124" s="5">
        <f t="shared" si="72"/>
        <v>1313.53</v>
      </c>
    </row>
    <row r="1125" spans="1:27" x14ac:dyDescent="0.25">
      <c r="A1125">
        <v>2019</v>
      </c>
      <c r="B1125" t="s">
        <v>65</v>
      </c>
      <c r="C1125" s="1" t="s">
        <v>11</v>
      </c>
      <c r="D1125" s="5">
        <f>VLOOKUP(B1125,SWH!$A$4:$C$19,3,FALSE)</f>
        <v>232.34</v>
      </c>
      <c r="E1125" s="5">
        <v>0</v>
      </c>
      <c r="F1125" s="5">
        <v>0</v>
      </c>
      <c r="G1125" s="5">
        <v>211.51</v>
      </c>
      <c r="H1125" s="5">
        <v>25.37</v>
      </c>
      <c r="I1125" s="5">
        <v>8.7899999999999991</v>
      </c>
      <c r="J1125" s="5">
        <v>252.09</v>
      </c>
      <c r="K1125" s="5">
        <v>477.16</v>
      </c>
      <c r="L1125" s="5">
        <v>0</v>
      </c>
      <c r="M1125" s="5">
        <v>57.75</v>
      </c>
      <c r="N1125" s="5">
        <v>0</v>
      </c>
      <c r="O1125" s="5">
        <f>VLOOKUP(B1125,SWH!$A$4:$B$19,2,FALSE)</f>
        <v>0</v>
      </c>
      <c r="P1125" s="5">
        <f t="shared" si="75"/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135.79</v>
      </c>
      <c r="V1125" s="5">
        <v>40.299999999999997</v>
      </c>
      <c r="W1125" s="5">
        <f t="shared" si="73"/>
        <v>269.26</v>
      </c>
      <c r="X1125" s="5">
        <f t="shared" si="74"/>
        <v>0</v>
      </c>
      <c r="Y1125" s="5">
        <v>595.80999999999995</v>
      </c>
      <c r="Z1125" s="5">
        <v>612.95000000000005</v>
      </c>
      <c r="AA1125" s="5">
        <f t="shared" si="72"/>
        <v>1208.76</v>
      </c>
    </row>
    <row r="1126" spans="1:27" x14ac:dyDescent="0.25">
      <c r="A1126">
        <v>2019</v>
      </c>
      <c r="B1126" t="s">
        <v>65</v>
      </c>
      <c r="C1126" s="1" t="s">
        <v>13</v>
      </c>
      <c r="D1126" s="5">
        <f>VLOOKUP(B1126,SWH!$A$4:$C$19,3,FALSE)</f>
        <v>232.34</v>
      </c>
      <c r="E1126" s="5">
        <v>0</v>
      </c>
      <c r="F1126" s="5">
        <v>9.2899999999999991</v>
      </c>
      <c r="G1126" s="5">
        <v>233.85</v>
      </c>
      <c r="H1126" s="5">
        <v>25.39</v>
      </c>
      <c r="I1126" s="5">
        <v>8.77</v>
      </c>
      <c r="J1126" s="5">
        <v>252.09</v>
      </c>
      <c r="K1126" s="5">
        <v>477.16</v>
      </c>
      <c r="L1126" s="5">
        <v>0</v>
      </c>
      <c r="M1126" s="5">
        <v>72.92</v>
      </c>
      <c r="N1126" s="5">
        <v>0</v>
      </c>
      <c r="O1126" s="5">
        <f>VLOOKUP(B1126,SWH!$A$4:$B$19,2,FALSE)</f>
        <v>0</v>
      </c>
      <c r="P1126" s="5">
        <f t="shared" si="75"/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136.07</v>
      </c>
      <c r="V1126" s="5">
        <v>40.28</v>
      </c>
      <c r="W1126" s="5">
        <f t="shared" si="73"/>
        <v>306.77</v>
      </c>
      <c r="X1126" s="5">
        <f t="shared" si="74"/>
        <v>9.2899999999999991</v>
      </c>
      <c r="Y1126" s="5">
        <v>633.29999999999995</v>
      </c>
      <c r="Z1126" s="5">
        <v>622.52</v>
      </c>
      <c r="AA1126" s="5">
        <f t="shared" si="72"/>
        <v>1255.82</v>
      </c>
    </row>
    <row r="1127" spans="1:27" x14ac:dyDescent="0.25">
      <c r="A1127">
        <v>2019</v>
      </c>
      <c r="B1127" t="s">
        <v>65</v>
      </c>
      <c r="C1127" s="1" t="s">
        <v>19</v>
      </c>
      <c r="D1127" s="5">
        <f>VLOOKUP(B1127,SWH!$A$4:$C$19,3,FALSE)</f>
        <v>232.34</v>
      </c>
      <c r="E1127" s="5">
        <v>0</v>
      </c>
      <c r="F1127" s="5">
        <v>24.82</v>
      </c>
      <c r="G1127" s="5">
        <v>180.21</v>
      </c>
      <c r="H1127" s="5">
        <v>25.28</v>
      </c>
      <c r="I1127" s="5">
        <v>8.77</v>
      </c>
      <c r="J1127" s="5">
        <v>252.09</v>
      </c>
      <c r="K1127" s="5">
        <v>477.16</v>
      </c>
      <c r="L1127" s="5">
        <v>0</v>
      </c>
      <c r="M1127" s="5">
        <v>61.84</v>
      </c>
      <c r="N1127" s="5">
        <v>0</v>
      </c>
      <c r="O1127" s="5">
        <f>VLOOKUP(B1127,SWH!$A$4:$B$19,2,FALSE)</f>
        <v>0</v>
      </c>
      <c r="P1127" s="5">
        <f t="shared" si="75"/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148.5</v>
      </c>
      <c r="V1127" s="5">
        <v>39.909999999999997</v>
      </c>
      <c r="W1127" s="5">
        <f t="shared" si="73"/>
        <v>242.05</v>
      </c>
      <c r="X1127" s="5">
        <f t="shared" si="74"/>
        <v>24.82</v>
      </c>
      <c r="Y1127" s="5">
        <v>568.1</v>
      </c>
      <c r="Z1127" s="5">
        <v>650.48</v>
      </c>
      <c r="AA1127" s="5">
        <f t="shared" si="72"/>
        <v>1218.58</v>
      </c>
    </row>
    <row r="1128" spans="1:27" x14ac:dyDescent="0.25">
      <c r="A1128">
        <v>2019</v>
      </c>
      <c r="B1128" t="s">
        <v>65</v>
      </c>
      <c r="C1128" s="1" t="s">
        <v>20</v>
      </c>
      <c r="D1128" s="5">
        <f>VLOOKUP(B1128,SWH!$A$4:$C$19,3,FALSE)</f>
        <v>232.34</v>
      </c>
      <c r="E1128" s="5">
        <v>0</v>
      </c>
      <c r="F1128" s="5">
        <v>21.07</v>
      </c>
      <c r="G1128" s="5">
        <v>123.47</v>
      </c>
      <c r="H1128" s="5">
        <v>25.28</v>
      </c>
      <c r="I1128" s="5">
        <v>8.7799999999999994</v>
      </c>
      <c r="J1128" s="5">
        <v>252.09</v>
      </c>
      <c r="K1128" s="5">
        <v>477.16</v>
      </c>
      <c r="L1128" s="5">
        <v>0</v>
      </c>
      <c r="M1128" s="5">
        <v>65.459999999999994</v>
      </c>
      <c r="N1128" s="5">
        <v>0</v>
      </c>
      <c r="O1128" s="5">
        <f>VLOOKUP(B1128,SWH!$A$4:$B$19,2,FALSE)</f>
        <v>0</v>
      </c>
      <c r="P1128" s="5">
        <f t="shared" si="75"/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149.46</v>
      </c>
      <c r="V1128" s="5">
        <v>39.03</v>
      </c>
      <c r="W1128" s="5">
        <f t="shared" si="73"/>
        <v>188.93</v>
      </c>
      <c r="X1128" s="5">
        <f t="shared" si="74"/>
        <v>21.07</v>
      </c>
      <c r="Y1128" s="5">
        <v>514.11</v>
      </c>
      <c r="Z1128" s="5">
        <v>647.69000000000005</v>
      </c>
      <c r="AA1128" s="5">
        <f t="shared" si="72"/>
        <v>1161.8000000000002</v>
      </c>
    </row>
    <row r="1129" spans="1:27" x14ac:dyDescent="0.25">
      <c r="A1129">
        <v>2019</v>
      </c>
      <c r="B1129" t="s">
        <v>65</v>
      </c>
      <c r="C1129" s="1" t="s">
        <v>3</v>
      </c>
      <c r="D1129" s="5">
        <f>VLOOKUP(B1129,SWH!$A$4:$C$19,3,FALSE)</f>
        <v>232.34</v>
      </c>
      <c r="E1129" s="5">
        <v>0</v>
      </c>
      <c r="F1129" s="5">
        <v>129.91999999999999</v>
      </c>
      <c r="G1129" s="5">
        <v>94.51</v>
      </c>
      <c r="H1129" s="5">
        <v>25.29</v>
      </c>
      <c r="I1129" s="5">
        <v>8.7799999999999994</v>
      </c>
      <c r="J1129" s="5">
        <v>252.09</v>
      </c>
      <c r="K1129" s="5">
        <v>477.16</v>
      </c>
      <c r="L1129" s="5">
        <v>0</v>
      </c>
      <c r="M1129" s="5">
        <v>57.75</v>
      </c>
      <c r="N1129" s="5">
        <v>0</v>
      </c>
      <c r="O1129" s="5">
        <f>VLOOKUP(B1129,SWH!$A$4:$B$19,2,FALSE)</f>
        <v>0</v>
      </c>
      <c r="P1129" s="5">
        <f t="shared" si="75"/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170.46</v>
      </c>
      <c r="V1129" s="5">
        <v>38.6</v>
      </c>
      <c r="W1129" s="5">
        <f t="shared" si="73"/>
        <v>152.26</v>
      </c>
      <c r="X1129" s="5">
        <f t="shared" si="74"/>
        <v>129.91999999999999</v>
      </c>
      <c r="Y1129" s="5">
        <v>477.02</v>
      </c>
      <c r="Z1129" s="5">
        <v>777.53</v>
      </c>
      <c r="AA1129" s="5">
        <f t="shared" si="72"/>
        <v>1254.55</v>
      </c>
    </row>
    <row r="1130" spans="1:27" x14ac:dyDescent="0.25">
      <c r="A1130">
        <v>2019</v>
      </c>
      <c r="B1130" t="s">
        <v>65</v>
      </c>
      <c r="C1130" s="1" t="s">
        <v>7</v>
      </c>
      <c r="D1130" s="5">
        <f>VLOOKUP(B1130,SWH!$A$4:$C$19,3,FALSE)</f>
        <v>232.34</v>
      </c>
      <c r="E1130" s="5">
        <v>0</v>
      </c>
      <c r="F1130" s="5">
        <v>71.56</v>
      </c>
      <c r="G1130" s="5">
        <v>85.11</v>
      </c>
      <c r="H1130" s="5">
        <v>25.35</v>
      </c>
      <c r="I1130" s="5">
        <v>8.7799999999999994</v>
      </c>
      <c r="J1130" s="5">
        <v>252.09</v>
      </c>
      <c r="K1130" s="5">
        <v>477.16</v>
      </c>
      <c r="L1130" s="5">
        <v>0</v>
      </c>
      <c r="M1130" s="5">
        <v>62.44</v>
      </c>
      <c r="N1130" s="5">
        <v>0</v>
      </c>
      <c r="O1130" s="5">
        <f>VLOOKUP(B1130,SWH!$A$4:$B$19,2,FALSE)</f>
        <v>0</v>
      </c>
      <c r="P1130" s="5">
        <f t="shared" si="75"/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164.92</v>
      </c>
      <c r="V1130" s="5">
        <v>38.450000000000003</v>
      </c>
      <c r="W1130" s="5">
        <f t="shared" si="73"/>
        <v>147.55000000000001</v>
      </c>
      <c r="X1130" s="5">
        <f t="shared" si="74"/>
        <v>71.56</v>
      </c>
      <c r="Y1130" s="5">
        <v>472.21</v>
      </c>
      <c r="Z1130" s="5">
        <v>713.63</v>
      </c>
      <c r="AA1130" s="5">
        <f t="shared" si="72"/>
        <v>1185.8399999999999</v>
      </c>
    </row>
    <row r="1131" spans="1:27" x14ac:dyDescent="0.25">
      <c r="A1131">
        <v>2019</v>
      </c>
      <c r="B1131" t="s">
        <v>65</v>
      </c>
      <c r="C1131" s="1" t="s">
        <v>17</v>
      </c>
      <c r="D1131" s="5">
        <f>VLOOKUP(B1131,SWH!$A$4:$C$19,3,FALSE)</f>
        <v>232.34</v>
      </c>
      <c r="E1131" s="5">
        <v>0</v>
      </c>
      <c r="F1131" s="5">
        <v>31.95</v>
      </c>
      <c r="G1131" s="5">
        <v>32.72</v>
      </c>
      <c r="H1131" s="5">
        <v>25.44</v>
      </c>
      <c r="I1131" s="5">
        <v>8.81</v>
      </c>
      <c r="J1131" s="5">
        <v>252.09</v>
      </c>
      <c r="K1131" s="5">
        <v>477.16</v>
      </c>
      <c r="L1131" s="5">
        <v>0</v>
      </c>
      <c r="M1131" s="5">
        <v>48.95</v>
      </c>
      <c r="N1131" s="5">
        <v>0</v>
      </c>
      <c r="O1131" s="5">
        <f>VLOOKUP(B1131,SWH!$A$4:$B$19,2,FALSE)</f>
        <v>0</v>
      </c>
      <c r="P1131" s="5">
        <f t="shared" si="75"/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172.73</v>
      </c>
      <c r="V1131" s="5">
        <v>39.07</v>
      </c>
      <c r="W1131" s="5">
        <f t="shared" si="73"/>
        <v>81.67</v>
      </c>
      <c r="X1131" s="5">
        <f t="shared" si="74"/>
        <v>31.95</v>
      </c>
      <c r="Y1131" s="5">
        <v>407.08</v>
      </c>
      <c r="Z1131" s="5">
        <v>681.83</v>
      </c>
      <c r="AA1131" s="5">
        <f t="shared" si="72"/>
        <v>1088.9100000000001</v>
      </c>
    </row>
    <row r="1132" spans="1:27" x14ac:dyDescent="0.25">
      <c r="A1132">
        <v>2019</v>
      </c>
      <c r="B1132" t="s">
        <v>65</v>
      </c>
      <c r="C1132" s="1" t="s">
        <v>14</v>
      </c>
      <c r="D1132" s="5">
        <f>VLOOKUP(B1132,SWH!$A$4:$C$19,3,FALSE)</f>
        <v>232.34</v>
      </c>
      <c r="E1132" s="5">
        <v>0</v>
      </c>
      <c r="F1132" s="5">
        <v>216.91</v>
      </c>
      <c r="G1132" s="5">
        <v>58.05</v>
      </c>
      <c r="H1132" s="5">
        <v>25.42</v>
      </c>
      <c r="I1132" s="5">
        <v>8.83</v>
      </c>
      <c r="J1132" s="5">
        <v>252.09</v>
      </c>
      <c r="K1132" s="5">
        <v>477.16</v>
      </c>
      <c r="L1132" s="5">
        <v>0</v>
      </c>
      <c r="M1132" s="5">
        <v>50.47</v>
      </c>
      <c r="N1132" s="5">
        <v>0</v>
      </c>
      <c r="O1132" s="5">
        <f>VLOOKUP(B1132,SWH!$A$4:$B$19,2,FALSE)</f>
        <v>0</v>
      </c>
      <c r="P1132" s="5">
        <f t="shared" si="75"/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187.75</v>
      </c>
      <c r="V1132" s="5">
        <v>37.659999999999997</v>
      </c>
      <c r="W1132" s="5">
        <f t="shared" si="73"/>
        <v>108.52</v>
      </c>
      <c r="X1132" s="5">
        <f t="shared" si="74"/>
        <v>216.91</v>
      </c>
      <c r="Y1132" s="5">
        <v>432.52</v>
      </c>
      <c r="Z1132" s="5">
        <v>881.82</v>
      </c>
      <c r="AA1132" s="5">
        <f t="shared" si="72"/>
        <v>1314.3400000000001</v>
      </c>
    </row>
    <row r="1133" spans="1:27" x14ac:dyDescent="0.25">
      <c r="A1133">
        <v>2019</v>
      </c>
      <c r="B1133" t="s">
        <v>65</v>
      </c>
      <c r="C1133" s="1" t="s">
        <v>2</v>
      </c>
      <c r="D1133" s="5">
        <f>VLOOKUP(B1133,SWH!$A$4:$C$19,3,FALSE)</f>
        <v>232.34</v>
      </c>
      <c r="E1133" s="5">
        <v>0</v>
      </c>
      <c r="F1133" s="5">
        <v>125.36</v>
      </c>
      <c r="G1133" s="5">
        <v>49.4</v>
      </c>
      <c r="H1133" s="5">
        <v>25.3</v>
      </c>
      <c r="I1133" s="5">
        <v>8.7799999999999994</v>
      </c>
      <c r="J1133" s="5">
        <v>252.09</v>
      </c>
      <c r="K1133" s="5">
        <v>477.16</v>
      </c>
      <c r="L1133" s="5">
        <v>0</v>
      </c>
      <c r="M1133" s="5">
        <v>56.12</v>
      </c>
      <c r="N1133" s="5">
        <v>0</v>
      </c>
      <c r="O1133" s="5">
        <f>VLOOKUP(B1133,SWH!$A$4:$B$19,2,FALSE)</f>
        <v>0</v>
      </c>
      <c r="P1133" s="5">
        <f t="shared" si="75"/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182.85</v>
      </c>
      <c r="V1133" s="5">
        <v>37.67</v>
      </c>
      <c r="W1133" s="5">
        <f t="shared" si="73"/>
        <v>105.52</v>
      </c>
      <c r="X1133" s="5">
        <f t="shared" si="74"/>
        <v>125.36</v>
      </c>
      <c r="Y1133" s="5">
        <v>429.36</v>
      </c>
      <c r="Z1133" s="5">
        <v>785.37</v>
      </c>
      <c r="AA1133" s="5">
        <f t="shared" si="72"/>
        <v>1214.73</v>
      </c>
    </row>
    <row r="1134" spans="1:27" x14ac:dyDescent="0.25">
      <c r="A1134">
        <v>2019</v>
      </c>
      <c r="B1134" t="s">
        <v>65</v>
      </c>
      <c r="C1134" s="1" t="s">
        <v>18</v>
      </c>
      <c r="D1134" s="5">
        <f>VLOOKUP(B1134,SWH!$A$4:$C$19,3,FALSE)</f>
        <v>232.34</v>
      </c>
      <c r="E1134" s="5">
        <v>0</v>
      </c>
      <c r="F1134" s="5">
        <v>146.02000000000001</v>
      </c>
      <c r="G1134" s="5">
        <v>14.4</v>
      </c>
      <c r="H1134" s="5">
        <v>25.43</v>
      </c>
      <c r="I1134" s="5">
        <v>8.83</v>
      </c>
      <c r="J1134" s="5">
        <v>252.09</v>
      </c>
      <c r="K1134" s="5">
        <v>477.16</v>
      </c>
      <c r="L1134" s="5">
        <v>0</v>
      </c>
      <c r="M1134" s="5">
        <v>45.92</v>
      </c>
      <c r="N1134" s="5">
        <v>0</v>
      </c>
      <c r="O1134" s="5">
        <f>VLOOKUP(B1134,SWH!$A$4:$B$19,2,FALSE)</f>
        <v>0</v>
      </c>
      <c r="P1134" s="5">
        <f t="shared" si="75"/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192.98</v>
      </c>
      <c r="V1134" s="5">
        <v>37.4</v>
      </c>
      <c r="W1134" s="5">
        <f t="shared" si="73"/>
        <v>60.32</v>
      </c>
      <c r="X1134" s="5">
        <f t="shared" si="74"/>
        <v>146.02000000000001</v>
      </c>
      <c r="Y1134" s="5">
        <v>384.09</v>
      </c>
      <c r="Z1134" s="5">
        <v>816.16</v>
      </c>
      <c r="AA1134" s="5">
        <f t="shared" si="72"/>
        <v>1200.25</v>
      </c>
    </row>
    <row r="1135" spans="1:27" x14ac:dyDescent="0.25">
      <c r="A1135">
        <v>2019</v>
      </c>
      <c r="B1135" t="s">
        <v>65</v>
      </c>
      <c r="C1135" s="1" t="s">
        <v>4</v>
      </c>
      <c r="D1135" s="5">
        <f>VLOOKUP(B1135,SWH!$A$4:$C$19,3,FALSE)</f>
        <v>232.34</v>
      </c>
      <c r="E1135" s="5">
        <v>0</v>
      </c>
      <c r="F1135" s="5">
        <v>338.97</v>
      </c>
      <c r="G1135" s="5">
        <v>31.75</v>
      </c>
      <c r="H1135" s="5">
        <v>25.33</v>
      </c>
      <c r="I1135" s="5">
        <v>8.7899999999999991</v>
      </c>
      <c r="J1135" s="5">
        <v>252.09</v>
      </c>
      <c r="K1135" s="5">
        <v>477.16</v>
      </c>
      <c r="L1135" s="5">
        <v>0</v>
      </c>
      <c r="M1135" s="5">
        <v>48.61</v>
      </c>
      <c r="N1135" s="5">
        <v>0</v>
      </c>
      <c r="O1135" s="5">
        <f>VLOOKUP(B1135,SWH!$A$4:$B$19,2,FALSE)</f>
        <v>0</v>
      </c>
      <c r="P1135" s="5">
        <f t="shared" si="75"/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202.27</v>
      </c>
      <c r="V1135" s="5">
        <v>37.14</v>
      </c>
      <c r="W1135" s="5">
        <f t="shared" si="73"/>
        <v>80.36</v>
      </c>
      <c r="X1135" s="5">
        <f t="shared" si="74"/>
        <v>338.97</v>
      </c>
      <c r="Y1135" s="5">
        <v>403.71</v>
      </c>
      <c r="Z1135" s="5">
        <v>1018.4</v>
      </c>
      <c r="AA1135" s="5">
        <f t="shared" si="72"/>
        <v>1422.11</v>
      </c>
    </row>
    <row r="1136" spans="1:27" x14ac:dyDescent="0.25">
      <c r="A1136">
        <v>2019</v>
      </c>
      <c r="B1136" t="s">
        <v>65</v>
      </c>
      <c r="C1136" s="1" t="s">
        <v>5</v>
      </c>
      <c r="D1136" s="5">
        <f>VLOOKUP(B1136,SWH!$A$4:$C$19,3,FALSE)</f>
        <v>232.34</v>
      </c>
      <c r="E1136" s="5">
        <v>0</v>
      </c>
      <c r="F1136" s="5">
        <v>250.66</v>
      </c>
      <c r="G1136" s="5">
        <v>33.79</v>
      </c>
      <c r="H1136" s="5">
        <v>25.35</v>
      </c>
      <c r="I1136" s="5">
        <v>8.81</v>
      </c>
      <c r="J1136" s="5">
        <v>252.09</v>
      </c>
      <c r="K1136" s="5">
        <v>477.16</v>
      </c>
      <c r="L1136" s="5">
        <v>0</v>
      </c>
      <c r="M1136" s="5">
        <v>56.19</v>
      </c>
      <c r="N1136" s="5">
        <v>0</v>
      </c>
      <c r="O1136" s="5">
        <f>VLOOKUP(B1136,SWH!$A$4:$B$19,2,FALSE)</f>
        <v>0</v>
      </c>
      <c r="P1136" s="5">
        <f t="shared" si="75"/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198.16</v>
      </c>
      <c r="V1136" s="5">
        <v>37.130000000000003</v>
      </c>
      <c r="W1136" s="5">
        <f t="shared" si="73"/>
        <v>89.97999999999999</v>
      </c>
      <c r="X1136" s="5">
        <f t="shared" si="74"/>
        <v>250.66</v>
      </c>
      <c r="Y1136" s="5">
        <v>413.37</v>
      </c>
      <c r="Z1136" s="5">
        <v>925.98</v>
      </c>
      <c r="AA1136" s="5">
        <f t="shared" si="72"/>
        <v>1339.35</v>
      </c>
    </row>
    <row r="1137" spans="1:27" x14ac:dyDescent="0.25">
      <c r="A1137">
        <v>2019</v>
      </c>
      <c r="B1137" t="s">
        <v>65</v>
      </c>
      <c r="C1137" s="1" t="s">
        <v>15</v>
      </c>
      <c r="D1137" s="5">
        <f>VLOOKUP(B1137,SWH!$A$4:$C$19,3,FALSE)</f>
        <v>232.34</v>
      </c>
      <c r="E1137" s="5">
        <v>0</v>
      </c>
      <c r="F1137" s="5">
        <v>192.31</v>
      </c>
      <c r="G1137" s="5">
        <v>5.5</v>
      </c>
      <c r="H1137" s="5">
        <v>25.42</v>
      </c>
      <c r="I1137" s="5">
        <v>8.82</v>
      </c>
      <c r="J1137" s="5">
        <v>252.09</v>
      </c>
      <c r="K1137" s="5">
        <v>477.16</v>
      </c>
      <c r="L1137" s="5">
        <v>0</v>
      </c>
      <c r="M1137" s="5">
        <v>44.34</v>
      </c>
      <c r="N1137" s="5">
        <v>0</v>
      </c>
      <c r="O1137" s="5">
        <f>VLOOKUP(B1137,SWH!$A$4:$B$19,2,FALSE)</f>
        <v>0</v>
      </c>
      <c r="P1137" s="5">
        <f t="shared" si="75"/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201.33</v>
      </c>
      <c r="V1137" s="5">
        <v>36.9</v>
      </c>
      <c r="W1137" s="5">
        <f t="shared" si="73"/>
        <v>49.84</v>
      </c>
      <c r="X1137" s="5">
        <f t="shared" si="74"/>
        <v>192.31</v>
      </c>
      <c r="Y1137" s="5">
        <v>373.08</v>
      </c>
      <c r="Z1137" s="5">
        <v>870.8</v>
      </c>
      <c r="AA1137" s="5">
        <f t="shared" si="72"/>
        <v>1243.8799999999999</v>
      </c>
    </row>
    <row r="1138" spans="1:27" x14ac:dyDescent="0.25">
      <c r="A1138">
        <v>2019</v>
      </c>
      <c r="B1138" t="s">
        <v>65</v>
      </c>
      <c r="C1138" s="1" t="s">
        <v>16</v>
      </c>
      <c r="D1138" s="5">
        <f>VLOOKUP(B1138,SWH!$A$4:$C$19,3,FALSE)</f>
        <v>232.34</v>
      </c>
      <c r="E1138" s="5">
        <v>0</v>
      </c>
      <c r="F1138" s="5">
        <v>498.21</v>
      </c>
      <c r="G1138" s="5">
        <v>34.81</v>
      </c>
      <c r="H1138" s="5">
        <v>25.35</v>
      </c>
      <c r="I1138" s="5">
        <v>8.81</v>
      </c>
      <c r="J1138" s="5">
        <v>252.09</v>
      </c>
      <c r="K1138" s="5">
        <v>477.16</v>
      </c>
      <c r="L1138" s="5">
        <v>0</v>
      </c>
      <c r="M1138" s="5">
        <v>51.64</v>
      </c>
      <c r="N1138" s="5">
        <v>0</v>
      </c>
      <c r="O1138" s="5">
        <f>VLOOKUP(B1138,SWH!$A$4:$B$19,2,FALSE)</f>
        <v>0</v>
      </c>
      <c r="P1138" s="5">
        <f t="shared" si="75"/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212.97</v>
      </c>
      <c r="V1138" s="5">
        <v>36.92</v>
      </c>
      <c r="W1138" s="5">
        <f t="shared" si="73"/>
        <v>86.45</v>
      </c>
      <c r="X1138" s="5">
        <f t="shared" si="74"/>
        <v>498.21</v>
      </c>
      <c r="Y1138" s="5">
        <v>409.62</v>
      </c>
      <c r="Z1138" s="5">
        <v>1188.3399999999999</v>
      </c>
      <c r="AA1138" s="5">
        <f t="shared" si="72"/>
        <v>1597.96</v>
      </c>
    </row>
    <row r="1139" spans="1:27" x14ac:dyDescent="0.25">
      <c r="A1139">
        <v>2019</v>
      </c>
      <c r="B1139" t="s">
        <v>65</v>
      </c>
      <c r="C1139" s="1" t="s">
        <v>9</v>
      </c>
      <c r="D1139" s="5">
        <f>VLOOKUP(B1139,SWH!$A$4:$C$19,3,FALSE)</f>
        <v>232.34</v>
      </c>
      <c r="E1139" s="5">
        <v>0</v>
      </c>
      <c r="F1139" s="5">
        <v>379.35</v>
      </c>
      <c r="G1139" s="5">
        <v>21.62</v>
      </c>
      <c r="H1139" s="5">
        <v>25.3</v>
      </c>
      <c r="I1139" s="5">
        <v>8.7899999999999991</v>
      </c>
      <c r="J1139" s="5">
        <v>252.09</v>
      </c>
      <c r="K1139" s="5">
        <v>477.16</v>
      </c>
      <c r="L1139" s="5">
        <v>0</v>
      </c>
      <c r="M1139" s="5">
        <v>53.91</v>
      </c>
      <c r="N1139" s="5">
        <v>0</v>
      </c>
      <c r="O1139" s="5">
        <f>VLOOKUP(B1139,SWH!$A$4:$B$19,2,FALSE)</f>
        <v>0</v>
      </c>
      <c r="P1139" s="5">
        <f t="shared" si="75"/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210.31</v>
      </c>
      <c r="V1139" s="5">
        <v>36.659999999999997</v>
      </c>
      <c r="W1139" s="5">
        <f t="shared" si="73"/>
        <v>75.53</v>
      </c>
      <c r="X1139" s="5">
        <f t="shared" si="74"/>
        <v>379.35</v>
      </c>
      <c r="Y1139" s="5">
        <v>398.37</v>
      </c>
      <c r="Z1139" s="5">
        <v>1066.81</v>
      </c>
      <c r="AA1139" s="5">
        <f t="shared" si="72"/>
        <v>1465.1799999999998</v>
      </c>
    </row>
    <row r="1140" spans="1:27" x14ac:dyDescent="0.25">
      <c r="A1140">
        <v>2019</v>
      </c>
      <c r="B1140" t="s">
        <v>65</v>
      </c>
      <c r="C1140" s="1" t="s">
        <v>12</v>
      </c>
      <c r="D1140" s="5">
        <f>VLOOKUP(B1140,SWH!$A$4:$C$19,3,FALSE)</f>
        <v>232.34</v>
      </c>
      <c r="E1140" s="5">
        <v>0</v>
      </c>
      <c r="F1140" s="5">
        <v>633.19000000000005</v>
      </c>
      <c r="G1140" s="5">
        <v>23.84</v>
      </c>
      <c r="H1140" s="5">
        <v>25.33</v>
      </c>
      <c r="I1140" s="5">
        <v>8.83</v>
      </c>
      <c r="J1140" s="5">
        <v>252.09</v>
      </c>
      <c r="K1140" s="5">
        <v>477.16</v>
      </c>
      <c r="L1140" s="5">
        <v>0</v>
      </c>
      <c r="M1140" s="5">
        <v>50.9</v>
      </c>
      <c r="N1140" s="5">
        <v>0</v>
      </c>
      <c r="O1140" s="5">
        <f>VLOOKUP(B1140,SWH!$A$4:$B$19,2,FALSE)</f>
        <v>0</v>
      </c>
      <c r="P1140" s="5">
        <f t="shared" si="75"/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225.71</v>
      </c>
      <c r="V1140" s="5">
        <v>36.590000000000003</v>
      </c>
      <c r="W1140" s="5">
        <f t="shared" si="73"/>
        <v>74.739999999999995</v>
      </c>
      <c r="X1140" s="5">
        <f t="shared" si="74"/>
        <v>633.19000000000005</v>
      </c>
      <c r="Y1140" s="5">
        <v>397.58</v>
      </c>
      <c r="Z1140" s="5">
        <v>1336.05</v>
      </c>
      <c r="AA1140" s="5">
        <f t="shared" si="72"/>
        <v>1733.6299999999999</v>
      </c>
    </row>
    <row r="1141" spans="1:27" x14ac:dyDescent="0.25">
      <c r="A1141">
        <v>2019</v>
      </c>
      <c r="B1141" t="s">
        <v>65</v>
      </c>
      <c r="C1141" s="1" t="s">
        <v>8</v>
      </c>
      <c r="D1141" s="5">
        <f>VLOOKUP(B1141,SWH!$A$4:$C$19,3,FALSE)</f>
        <v>232.34</v>
      </c>
      <c r="E1141" s="5">
        <v>0</v>
      </c>
      <c r="F1141" s="5">
        <v>896.63</v>
      </c>
      <c r="G1141" s="5">
        <v>7.38</v>
      </c>
      <c r="H1141" s="5">
        <v>25.71</v>
      </c>
      <c r="I1141" s="5">
        <v>8.99</v>
      </c>
      <c r="J1141" s="5">
        <v>252.09</v>
      </c>
      <c r="K1141" s="5">
        <v>477.16</v>
      </c>
      <c r="L1141" s="5">
        <v>0</v>
      </c>
      <c r="M1141" s="5">
        <v>50.89</v>
      </c>
      <c r="N1141" s="5">
        <v>0</v>
      </c>
      <c r="O1141" s="5">
        <f>VLOOKUP(B1141,SWH!$A$4:$B$19,2,FALSE)</f>
        <v>0</v>
      </c>
      <c r="P1141" s="5">
        <f t="shared" si="75"/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242.89</v>
      </c>
      <c r="V1141" s="5">
        <v>36.049999999999997</v>
      </c>
      <c r="W1141" s="5">
        <f t="shared" si="73"/>
        <v>58.27</v>
      </c>
      <c r="X1141" s="5">
        <f t="shared" si="74"/>
        <v>896.63</v>
      </c>
      <c r="Y1141" s="5">
        <v>381.11</v>
      </c>
      <c r="Z1141" s="5">
        <v>1616.68</v>
      </c>
      <c r="AA1141" s="5">
        <f t="shared" si="72"/>
        <v>1997.79</v>
      </c>
    </row>
    <row r="1142" spans="1:27" x14ac:dyDescent="0.25">
      <c r="A1142">
        <v>2004</v>
      </c>
      <c r="B1142" t="s">
        <v>64</v>
      </c>
      <c r="C1142" s="1" t="s">
        <v>10</v>
      </c>
      <c r="D1142" s="5">
        <f>VLOOKUP(B1142,SWH!$A$4:$C$19,3,FALSE)</f>
        <v>511.15</v>
      </c>
      <c r="E1142" s="5">
        <v>0</v>
      </c>
      <c r="F1142" s="5">
        <v>0</v>
      </c>
      <c r="G1142" s="5">
        <v>986.11</v>
      </c>
      <c r="H1142" s="5">
        <v>185.65</v>
      </c>
      <c r="I1142" s="5">
        <v>58.15</v>
      </c>
      <c r="J1142" s="5">
        <v>460.72</v>
      </c>
      <c r="K1142" s="5">
        <v>469.79</v>
      </c>
      <c r="L1142" s="5">
        <v>0</v>
      </c>
      <c r="M1142" s="5">
        <v>350.01</v>
      </c>
      <c r="N1142" s="5">
        <v>0.45</v>
      </c>
      <c r="O1142" s="5">
        <f>VLOOKUP(B1142,SWH!$A$4:$B$19,2,FALSE)</f>
        <v>0.45</v>
      </c>
      <c r="P1142" s="5">
        <f>N1142-O1142</f>
        <v>0</v>
      </c>
      <c r="Q1142" s="5">
        <v>0</v>
      </c>
      <c r="R1142" s="5">
        <v>0</v>
      </c>
      <c r="S1142" s="5">
        <v>0</v>
      </c>
      <c r="T1142" s="5">
        <v>77.489999999999995</v>
      </c>
      <c r="U1142" s="5">
        <v>215.96</v>
      </c>
      <c r="V1142" s="5">
        <v>66.72</v>
      </c>
      <c r="W1142" s="5">
        <f t="shared" si="73"/>
        <v>1336.12</v>
      </c>
      <c r="X1142" s="5">
        <f t="shared" si="74"/>
        <v>0</v>
      </c>
      <c r="Y1142" s="5">
        <v>2185.29</v>
      </c>
      <c r="Z1142" s="5">
        <v>685.75</v>
      </c>
      <c r="AA1142" s="5">
        <f t="shared" si="72"/>
        <v>2871.04</v>
      </c>
    </row>
    <row r="1143" spans="1:27" x14ac:dyDescent="0.25">
      <c r="A1143">
        <v>2004</v>
      </c>
      <c r="B1143" t="s">
        <v>64</v>
      </c>
      <c r="C1143" s="1" t="s">
        <v>6</v>
      </c>
      <c r="D1143" s="5">
        <f>VLOOKUP(B1143,SWH!$A$4:$C$19,3,FALSE)</f>
        <v>511.15</v>
      </c>
      <c r="E1143" s="5">
        <v>0</v>
      </c>
      <c r="F1143" s="5">
        <v>0.49</v>
      </c>
      <c r="G1143" s="5">
        <v>833.19</v>
      </c>
      <c r="H1143" s="5">
        <v>185.65</v>
      </c>
      <c r="I1143" s="5">
        <v>58.16</v>
      </c>
      <c r="J1143" s="5">
        <v>460.72</v>
      </c>
      <c r="K1143" s="5">
        <v>469.79</v>
      </c>
      <c r="L1143" s="5">
        <v>0</v>
      </c>
      <c r="M1143" s="5">
        <v>376.61</v>
      </c>
      <c r="N1143" s="5">
        <v>0.45</v>
      </c>
      <c r="O1143" s="5">
        <f>VLOOKUP(B1143,SWH!$A$4:$B$19,2,FALSE)</f>
        <v>0.45</v>
      </c>
      <c r="P1143" s="5">
        <f t="shared" ref="P1143:P1206" si="76">N1143-O1143</f>
        <v>0</v>
      </c>
      <c r="Q1143" s="5">
        <v>0</v>
      </c>
      <c r="R1143" s="5">
        <v>0</v>
      </c>
      <c r="S1143" s="5">
        <v>0</v>
      </c>
      <c r="T1143" s="5">
        <v>77.459999999999994</v>
      </c>
      <c r="U1143" s="5">
        <v>214.67</v>
      </c>
      <c r="V1143" s="5">
        <v>66.98</v>
      </c>
      <c r="W1143" s="5">
        <f t="shared" si="73"/>
        <v>1209.8000000000002</v>
      </c>
      <c r="X1143" s="5">
        <f t="shared" si="74"/>
        <v>0.49</v>
      </c>
      <c r="Y1143" s="5">
        <v>2059.21</v>
      </c>
      <c r="Z1143" s="5">
        <v>684.95</v>
      </c>
      <c r="AA1143" s="5">
        <f t="shared" si="72"/>
        <v>2744.16</v>
      </c>
    </row>
    <row r="1144" spans="1:27" x14ac:dyDescent="0.25">
      <c r="A1144">
        <v>2004</v>
      </c>
      <c r="B1144" t="s">
        <v>64</v>
      </c>
      <c r="C1144" s="1" t="s">
        <v>11</v>
      </c>
      <c r="D1144" s="5">
        <f>VLOOKUP(B1144,SWH!$A$4:$C$19,3,FALSE)</f>
        <v>511.15</v>
      </c>
      <c r="E1144" s="5">
        <v>0</v>
      </c>
      <c r="F1144" s="5">
        <v>0.02</v>
      </c>
      <c r="G1144" s="5">
        <v>661.43</v>
      </c>
      <c r="H1144" s="5">
        <v>185.65</v>
      </c>
      <c r="I1144" s="5">
        <v>58.17</v>
      </c>
      <c r="J1144" s="5">
        <v>460.72</v>
      </c>
      <c r="K1144" s="5">
        <v>469.79</v>
      </c>
      <c r="L1144" s="5">
        <v>0</v>
      </c>
      <c r="M1144" s="5">
        <v>323.66000000000003</v>
      </c>
      <c r="N1144" s="5">
        <v>0.45</v>
      </c>
      <c r="O1144" s="5">
        <f>VLOOKUP(B1144,SWH!$A$4:$B$19,2,FALSE)</f>
        <v>0.45</v>
      </c>
      <c r="P1144" s="5">
        <f t="shared" si="76"/>
        <v>0</v>
      </c>
      <c r="Q1144" s="5">
        <v>0</v>
      </c>
      <c r="R1144" s="5">
        <v>0</v>
      </c>
      <c r="S1144" s="5">
        <v>0</v>
      </c>
      <c r="T1144" s="5">
        <v>77.489999999999995</v>
      </c>
      <c r="U1144" s="5">
        <v>235.43</v>
      </c>
      <c r="V1144" s="5">
        <v>66.48</v>
      </c>
      <c r="W1144" s="5">
        <f t="shared" si="73"/>
        <v>985.08999999999992</v>
      </c>
      <c r="X1144" s="5">
        <f t="shared" si="74"/>
        <v>0.02</v>
      </c>
      <c r="Y1144" s="5">
        <v>1834.05</v>
      </c>
      <c r="Z1144" s="5">
        <v>705.23</v>
      </c>
      <c r="AA1144" s="5">
        <f t="shared" si="72"/>
        <v>2539.2799999999997</v>
      </c>
    </row>
    <row r="1145" spans="1:27" x14ac:dyDescent="0.25">
      <c r="A1145">
        <v>2004</v>
      </c>
      <c r="B1145" t="s">
        <v>64</v>
      </c>
      <c r="C1145" s="1" t="s">
        <v>13</v>
      </c>
      <c r="D1145" s="5">
        <f>VLOOKUP(B1145,SWH!$A$4:$C$19,3,FALSE)</f>
        <v>511.15</v>
      </c>
      <c r="E1145" s="5">
        <v>0</v>
      </c>
      <c r="F1145" s="5">
        <v>27.83</v>
      </c>
      <c r="G1145" s="5">
        <v>706.09</v>
      </c>
      <c r="H1145" s="5">
        <v>185.65</v>
      </c>
      <c r="I1145" s="5">
        <v>58.09</v>
      </c>
      <c r="J1145" s="5">
        <v>460.72</v>
      </c>
      <c r="K1145" s="5">
        <v>469.79</v>
      </c>
      <c r="L1145" s="5">
        <v>0</v>
      </c>
      <c r="M1145" s="5">
        <v>371.81</v>
      </c>
      <c r="N1145" s="5">
        <v>0.45</v>
      </c>
      <c r="O1145" s="5">
        <f>VLOOKUP(B1145,SWH!$A$4:$B$19,2,FALSE)</f>
        <v>0.45</v>
      </c>
      <c r="P1145" s="5">
        <f t="shared" si="76"/>
        <v>0</v>
      </c>
      <c r="Q1145" s="5">
        <v>0</v>
      </c>
      <c r="R1145" s="5">
        <v>0</v>
      </c>
      <c r="S1145" s="5">
        <v>0</v>
      </c>
      <c r="T1145" s="5">
        <v>77.459999999999994</v>
      </c>
      <c r="U1145" s="5">
        <v>235.77</v>
      </c>
      <c r="V1145" s="5">
        <v>66.88</v>
      </c>
      <c r="W1145" s="5">
        <f t="shared" si="73"/>
        <v>1077.9000000000001</v>
      </c>
      <c r="X1145" s="5">
        <f t="shared" si="74"/>
        <v>27.83</v>
      </c>
      <c r="Y1145" s="5">
        <v>1927.16</v>
      </c>
      <c r="Z1145" s="5">
        <v>733.38</v>
      </c>
      <c r="AA1145" s="5">
        <f t="shared" si="72"/>
        <v>2660.54</v>
      </c>
    </row>
    <row r="1146" spans="1:27" x14ac:dyDescent="0.25">
      <c r="A1146">
        <v>2004</v>
      </c>
      <c r="B1146" t="s">
        <v>64</v>
      </c>
      <c r="C1146" s="1" t="s">
        <v>19</v>
      </c>
      <c r="D1146" s="5">
        <f>VLOOKUP(B1146,SWH!$A$4:$C$19,3,FALSE)</f>
        <v>511.15</v>
      </c>
      <c r="E1146" s="5">
        <v>0</v>
      </c>
      <c r="F1146" s="5">
        <v>65.180000000000007</v>
      </c>
      <c r="G1146" s="5">
        <v>593.66</v>
      </c>
      <c r="H1146" s="5">
        <v>185.65</v>
      </c>
      <c r="I1146" s="5">
        <v>58.07</v>
      </c>
      <c r="J1146" s="5">
        <v>460.72</v>
      </c>
      <c r="K1146" s="5">
        <v>469.79</v>
      </c>
      <c r="L1146" s="5">
        <v>0</v>
      </c>
      <c r="M1146" s="5">
        <v>336.77</v>
      </c>
      <c r="N1146" s="5">
        <v>0.45</v>
      </c>
      <c r="O1146" s="5">
        <f>VLOOKUP(B1146,SWH!$A$4:$B$19,2,FALSE)</f>
        <v>0.45</v>
      </c>
      <c r="P1146" s="5">
        <f t="shared" si="76"/>
        <v>0</v>
      </c>
      <c r="Q1146" s="5">
        <v>0</v>
      </c>
      <c r="R1146" s="5">
        <v>0</v>
      </c>
      <c r="S1146" s="5">
        <v>0</v>
      </c>
      <c r="T1146" s="5">
        <v>77.489999999999995</v>
      </c>
      <c r="U1146" s="5">
        <v>257.64999999999998</v>
      </c>
      <c r="V1146" s="5">
        <v>66.459999999999994</v>
      </c>
      <c r="W1146" s="5">
        <f t="shared" si="73"/>
        <v>930.43</v>
      </c>
      <c r="X1146" s="5">
        <f t="shared" si="74"/>
        <v>65.180000000000007</v>
      </c>
      <c r="Y1146" s="5">
        <v>1779.28</v>
      </c>
      <c r="Z1146" s="5">
        <v>792.62</v>
      </c>
      <c r="AA1146" s="5">
        <f t="shared" si="72"/>
        <v>2571.9</v>
      </c>
    </row>
    <row r="1147" spans="1:27" x14ac:dyDescent="0.25">
      <c r="A1147">
        <v>2004</v>
      </c>
      <c r="B1147" t="s">
        <v>64</v>
      </c>
      <c r="C1147" s="1" t="s">
        <v>20</v>
      </c>
      <c r="D1147" s="5">
        <f>VLOOKUP(B1147,SWH!$A$4:$C$19,3,FALSE)</f>
        <v>511.15</v>
      </c>
      <c r="E1147" s="5">
        <v>0</v>
      </c>
      <c r="F1147" s="5">
        <v>56.25</v>
      </c>
      <c r="G1147" s="5">
        <v>461.58</v>
      </c>
      <c r="H1147" s="5">
        <v>185.65</v>
      </c>
      <c r="I1147" s="5">
        <v>58.12</v>
      </c>
      <c r="J1147" s="5">
        <v>460.72</v>
      </c>
      <c r="K1147" s="5">
        <v>469.79</v>
      </c>
      <c r="L1147" s="5">
        <v>0</v>
      </c>
      <c r="M1147" s="5">
        <v>380.22</v>
      </c>
      <c r="N1147" s="5">
        <v>0.45</v>
      </c>
      <c r="O1147" s="5">
        <f>VLOOKUP(B1147,SWH!$A$4:$B$19,2,FALSE)</f>
        <v>0.45</v>
      </c>
      <c r="P1147" s="5">
        <f t="shared" si="76"/>
        <v>0</v>
      </c>
      <c r="Q1147" s="5">
        <v>0</v>
      </c>
      <c r="R1147" s="5">
        <v>0</v>
      </c>
      <c r="S1147" s="5">
        <v>0</v>
      </c>
      <c r="T1147" s="5">
        <v>77.459999999999994</v>
      </c>
      <c r="U1147" s="5">
        <v>258.88</v>
      </c>
      <c r="V1147" s="5">
        <v>66.569999999999993</v>
      </c>
      <c r="W1147" s="5">
        <f t="shared" si="73"/>
        <v>841.8</v>
      </c>
      <c r="X1147" s="5">
        <f t="shared" si="74"/>
        <v>56.25</v>
      </c>
      <c r="Y1147" s="5">
        <v>1690.76</v>
      </c>
      <c r="Z1147" s="5">
        <v>784.92</v>
      </c>
      <c r="AA1147" s="5">
        <f t="shared" si="72"/>
        <v>2475.6799999999998</v>
      </c>
    </row>
    <row r="1148" spans="1:27" x14ac:dyDescent="0.25">
      <c r="A1148">
        <v>2004</v>
      </c>
      <c r="B1148" t="s">
        <v>64</v>
      </c>
      <c r="C1148" s="1" t="s">
        <v>3</v>
      </c>
      <c r="D1148" s="5">
        <f>VLOOKUP(B1148,SWH!$A$4:$C$19,3,FALSE)</f>
        <v>511.15</v>
      </c>
      <c r="E1148" s="5">
        <v>0</v>
      </c>
      <c r="F1148" s="5">
        <v>277.43</v>
      </c>
      <c r="G1148" s="5">
        <v>376.32</v>
      </c>
      <c r="H1148" s="5">
        <v>185.65</v>
      </c>
      <c r="I1148" s="5">
        <v>58.1</v>
      </c>
      <c r="J1148" s="5">
        <v>460.72</v>
      </c>
      <c r="K1148" s="5">
        <v>469.79</v>
      </c>
      <c r="L1148" s="5">
        <v>0</v>
      </c>
      <c r="M1148" s="5">
        <v>332.13</v>
      </c>
      <c r="N1148" s="5">
        <v>0.45</v>
      </c>
      <c r="O1148" s="5">
        <f>VLOOKUP(B1148,SWH!$A$4:$B$19,2,FALSE)</f>
        <v>0.45</v>
      </c>
      <c r="P1148" s="5">
        <f t="shared" si="76"/>
        <v>0</v>
      </c>
      <c r="Q1148" s="5">
        <v>0</v>
      </c>
      <c r="R1148" s="5">
        <v>0</v>
      </c>
      <c r="S1148" s="5">
        <v>0</v>
      </c>
      <c r="T1148" s="5">
        <v>77.5</v>
      </c>
      <c r="U1148" s="5">
        <v>295.76</v>
      </c>
      <c r="V1148" s="5">
        <v>66.2</v>
      </c>
      <c r="W1148" s="5">
        <f t="shared" si="73"/>
        <v>708.45</v>
      </c>
      <c r="X1148" s="5">
        <f t="shared" si="74"/>
        <v>277.43</v>
      </c>
      <c r="Y1148" s="5">
        <v>1557.07</v>
      </c>
      <c r="Z1148" s="5">
        <v>1042.97</v>
      </c>
      <c r="AA1148" s="5">
        <f t="shared" si="72"/>
        <v>2600.04</v>
      </c>
    </row>
    <row r="1149" spans="1:27" x14ac:dyDescent="0.25">
      <c r="A1149">
        <v>2004</v>
      </c>
      <c r="B1149" t="s">
        <v>64</v>
      </c>
      <c r="C1149" s="1" t="s">
        <v>7</v>
      </c>
      <c r="D1149" s="5">
        <f>VLOOKUP(B1149,SWH!$A$4:$C$19,3,FALSE)</f>
        <v>511.15</v>
      </c>
      <c r="E1149" s="5">
        <v>0</v>
      </c>
      <c r="F1149" s="5">
        <v>143.85</v>
      </c>
      <c r="G1149" s="5">
        <v>280.5</v>
      </c>
      <c r="H1149" s="5">
        <v>185.65</v>
      </c>
      <c r="I1149" s="5">
        <v>58.1</v>
      </c>
      <c r="J1149" s="5">
        <v>460.72</v>
      </c>
      <c r="K1149" s="5">
        <v>469.79</v>
      </c>
      <c r="L1149" s="5">
        <v>0</v>
      </c>
      <c r="M1149" s="5">
        <v>373.65</v>
      </c>
      <c r="N1149" s="5">
        <v>0.45</v>
      </c>
      <c r="O1149" s="5">
        <f>VLOOKUP(B1149,SWH!$A$4:$B$19,2,FALSE)</f>
        <v>0.45</v>
      </c>
      <c r="P1149" s="5">
        <f t="shared" si="76"/>
        <v>0</v>
      </c>
      <c r="Q1149" s="5">
        <v>0</v>
      </c>
      <c r="R1149" s="5">
        <v>0</v>
      </c>
      <c r="S1149" s="5">
        <v>0</v>
      </c>
      <c r="T1149" s="5">
        <v>77.459999999999994</v>
      </c>
      <c r="U1149" s="5">
        <v>285.87</v>
      </c>
      <c r="V1149" s="5">
        <v>66.209999999999994</v>
      </c>
      <c r="W1149" s="5">
        <f t="shared" si="73"/>
        <v>654.15</v>
      </c>
      <c r="X1149" s="5">
        <f t="shared" si="74"/>
        <v>143.85</v>
      </c>
      <c r="Y1149" s="5">
        <v>1502.74</v>
      </c>
      <c r="Z1149" s="5">
        <v>899.51</v>
      </c>
      <c r="AA1149" s="5">
        <f t="shared" si="72"/>
        <v>2402.25</v>
      </c>
    </row>
    <row r="1150" spans="1:27" x14ac:dyDescent="0.25">
      <c r="A1150">
        <v>2004</v>
      </c>
      <c r="B1150" t="s">
        <v>64</v>
      </c>
      <c r="C1150" s="1" t="s">
        <v>17</v>
      </c>
      <c r="D1150" s="5">
        <f>VLOOKUP(B1150,SWH!$A$4:$C$19,3,FALSE)</f>
        <v>511.15</v>
      </c>
      <c r="E1150" s="5">
        <v>0</v>
      </c>
      <c r="F1150" s="5">
        <v>77.03</v>
      </c>
      <c r="G1150" s="5">
        <v>111.78</v>
      </c>
      <c r="H1150" s="5">
        <v>185.65</v>
      </c>
      <c r="I1150" s="5">
        <v>58.09</v>
      </c>
      <c r="J1150" s="5">
        <v>460.72</v>
      </c>
      <c r="K1150" s="5">
        <v>469.79</v>
      </c>
      <c r="L1150" s="5">
        <v>0</v>
      </c>
      <c r="M1150" s="5">
        <v>326.69</v>
      </c>
      <c r="N1150" s="5">
        <v>0.45</v>
      </c>
      <c r="O1150" s="5">
        <f>VLOOKUP(B1150,SWH!$A$4:$B$19,2,FALSE)</f>
        <v>0.45</v>
      </c>
      <c r="P1150" s="5">
        <f t="shared" si="76"/>
        <v>0</v>
      </c>
      <c r="Q1150" s="5">
        <v>0</v>
      </c>
      <c r="R1150" s="5">
        <v>0</v>
      </c>
      <c r="S1150" s="5">
        <v>0</v>
      </c>
      <c r="T1150" s="5">
        <v>77.5</v>
      </c>
      <c r="U1150" s="5">
        <v>300.14</v>
      </c>
      <c r="V1150" s="5">
        <v>66.260000000000005</v>
      </c>
      <c r="W1150" s="5">
        <f t="shared" si="73"/>
        <v>438.47</v>
      </c>
      <c r="X1150" s="5">
        <f t="shared" si="74"/>
        <v>77.03</v>
      </c>
      <c r="Y1150" s="5">
        <v>1287.1400000000001</v>
      </c>
      <c r="Z1150" s="5">
        <v>846.95</v>
      </c>
      <c r="AA1150" s="5">
        <f t="shared" si="72"/>
        <v>2134.09</v>
      </c>
    </row>
    <row r="1151" spans="1:27" x14ac:dyDescent="0.25">
      <c r="A1151">
        <v>2004</v>
      </c>
      <c r="B1151" t="s">
        <v>64</v>
      </c>
      <c r="C1151" s="1" t="s">
        <v>14</v>
      </c>
      <c r="D1151" s="5">
        <f>VLOOKUP(B1151,SWH!$A$4:$C$19,3,FALSE)</f>
        <v>511.15</v>
      </c>
      <c r="E1151" s="5">
        <v>0</v>
      </c>
      <c r="F1151" s="5">
        <v>592.44000000000005</v>
      </c>
      <c r="G1151" s="5">
        <v>263.42</v>
      </c>
      <c r="H1151" s="5">
        <v>185.65</v>
      </c>
      <c r="I1151" s="5">
        <v>58.02</v>
      </c>
      <c r="J1151" s="5">
        <v>460.72</v>
      </c>
      <c r="K1151" s="5">
        <v>469.79</v>
      </c>
      <c r="L1151" s="5">
        <v>0</v>
      </c>
      <c r="M1151" s="5">
        <v>315.79000000000002</v>
      </c>
      <c r="N1151" s="5">
        <v>0.45</v>
      </c>
      <c r="O1151" s="5">
        <f>VLOOKUP(B1151,SWH!$A$4:$B$19,2,FALSE)</f>
        <v>0.45</v>
      </c>
      <c r="P1151" s="5">
        <f t="shared" si="76"/>
        <v>0</v>
      </c>
      <c r="Q1151" s="5">
        <v>0</v>
      </c>
      <c r="R1151" s="5">
        <v>0</v>
      </c>
      <c r="S1151" s="5">
        <v>0</v>
      </c>
      <c r="T1151" s="5">
        <v>77.5</v>
      </c>
      <c r="U1151" s="5">
        <v>325.75</v>
      </c>
      <c r="V1151" s="5">
        <v>66.14</v>
      </c>
      <c r="W1151" s="5">
        <f t="shared" si="73"/>
        <v>579.21</v>
      </c>
      <c r="X1151" s="5">
        <f t="shared" si="74"/>
        <v>592.44000000000005</v>
      </c>
      <c r="Y1151" s="5">
        <v>1427.68</v>
      </c>
      <c r="Z1151" s="5">
        <v>1387.98</v>
      </c>
      <c r="AA1151" s="5">
        <f t="shared" si="72"/>
        <v>2815.66</v>
      </c>
    </row>
    <row r="1152" spans="1:27" x14ac:dyDescent="0.25">
      <c r="A1152">
        <v>2004</v>
      </c>
      <c r="B1152" t="s">
        <v>64</v>
      </c>
      <c r="C1152" s="1" t="s">
        <v>2</v>
      </c>
      <c r="D1152" s="5">
        <f>VLOOKUP(B1152,SWH!$A$4:$C$19,3,FALSE)</f>
        <v>511.15</v>
      </c>
      <c r="E1152" s="5">
        <v>0</v>
      </c>
      <c r="F1152" s="5">
        <v>298.16000000000003</v>
      </c>
      <c r="G1152" s="5">
        <v>168.6</v>
      </c>
      <c r="H1152" s="5">
        <v>185.65</v>
      </c>
      <c r="I1152" s="5">
        <v>58.06</v>
      </c>
      <c r="J1152" s="5">
        <v>460.72</v>
      </c>
      <c r="K1152" s="5">
        <v>469.79</v>
      </c>
      <c r="L1152" s="5">
        <v>0</v>
      </c>
      <c r="M1152" s="5">
        <v>379.08</v>
      </c>
      <c r="N1152" s="5">
        <v>0.45</v>
      </c>
      <c r="O1152" s="5">
        <f>VLOOKUP(B1152,SWH!$A$4:$B$19,2,FALSE)</f>
        <v>0.45</v>
      </c>
      <c r="P1152" s="5">
        <f t="shared" si="76"/>
        <v>0</v>
      </c>
      <c r="Q1152" s="5">
        <v>0</v>
      </c>
      <c r="R1152" s="5">
        <v>0</v>
      </c>
      <c r="S1152" s="5">
        <v>0</v>
      </c>
      <c r="T1152" s="5">
        <v>77.5</v>
      </c>
      <c r="U1152" s="5">
        <v>317.3</v>
      </c>
      <c r="V1152" s="5">
        <v>65.569999999999993</v>
      </c>
      <c r="W1152" s="5">
        <f t="shared" si="73"/>
        <v>547.67999999999995</v>
      </c>
      <c r="X1152" s="5">
        <f t="shared" si="74"/>
        <v>298.16000000000003</v>
      </c>
      <c r="Y1152" s="5">
        <v>1395.62</v>
      </c>
      <c r="Z1152" s="5">
        <v>1085.24</v>
      </c>
      <c r="AA1152" s="5">
        <f t="shared" si="72"/>
        <v>2480.8599999999997</v>
      </c>
    </row>
    <row r="1153" spans="1:27" x14ac:dyDescent="0.25">
      <c r="A1153">
        <v>2004</v>
      </c>
      <c r="B1153" t="s">
        <v>64</v>
      </c>
      <c r="C1153" s="1" t="s">
        <v>18</v>
      </c>
      <c r="D1153" s="5">
        <f>VLOOKUP(B1153,SWH!$A$4:$C$19,3,FALSE)</f>
        <v>511.15</v>
      </c>
      <c r="E1153" s="5">
        <v>0</v>
      </c>
      <c r="F1153" s="5">
        <v>473.57</v>
      </c>
      <c r="G1153" s="5">
        <v>46.01</v>
      </c>
      <c r="H1153" s="5">
        <v>185.65</v>
      </c>
      <c r="I1153" s="5">
        <v>57.95</v>
      </c>
      <c r="J1153" s="5">
        <v>460.72</v>
      </c>
      <c r="K1153" s="5">
        <v>469.79</v>
      </c>
      <c r="L1153" s="5">
        <v>0</v>
      </c>
      <c r="M1153" s="5">
        <v>312.12</v>
      </c>
      <c r="N1153" s="5">
        <v>0.45</v>
      </c>
      <c r="O1153" s="5">
        <f>VLOOKUP(B1153,SWH!$A$4:$B$19,2,FALSE)</f>
        <v>0.45</v>
      </c>
      <c r="P1153" s="5">
        <f t="shared" si="76"/>
        <v>0</v>
      </c>
      <c r="Q1153" s="5">
        <v>0</v>
      </c>
      <c r="R1153" s="5">
        <v>0</v>
      </c>
      <c r="S1153" s="5">
        <v>0</v>
      </c>
      <c r="T1153" s="5">
        <v>77.5</v>
      </c>
      <c r="U1153" s="5">
        <v>334.83</v>
      </c>
      <c r="V1153" s="5">
        <v>66</v>
      </c>
      <c r="W1153" s="5">
        <f t="shared" si="73"/>
        <v>358.13</v>
      </c>
      <c r="X1153" s="5">
        <f t="shared" si="74"/>
        <v>473.57</v>
      </c>
      <c r="Y1153" s="5">
        <v>1206.3900000000001</v>
      </c>
      <c r="Z1153" s="5">
        <v>1278.19</v>
      </c>
      <c r="AA1153" s="5">
        <f t="shared" si="72"/>
        <v>2484.58</v>
      </c>
    </row>
    <row r="1154" spans="1:27" x14ac:dyDescent="0.25">
      <c r="A1154">
        <v>2004</v>
      </c>
      <c r="B1154" t="s">
        <v>64</v>
      </c>
      <c r="C1154" s="1" t="s">
        <v>4</v>
      </c>
      <c r="D1154" s="5">
        <f>VLOOKUP(B1154,SWH!$A$4:$C$19,3,FALSE)</f>
        <v>511.15</v>
      </c>
      <c r="E1154" s="5">
        <v>0</v>
      </c>
      <c r="F1154" s="5">
        <v>848.46</v>
      </c>
      <c r="G1154" s="5">
        <v>190.45</v>
      </c>
      <c r="H1154" s="5">
        <v>185.65</v>
      </c>
      <c r="I1154" s="5">
        <v>58.03</v>
      </c>
      <c r="J1154" s="5">
        <v>460.72</v>
      </c>
      <c r="K1154" s="5">
        <v>469.79</v>
      </c>
      <c r="L1154" s="5">
        <v>0</v>
      </c>
      <c r="M1154" s="5">
        <v>311.64</v>
      </c>
      <c r="N1154" s="5">
        <v>0.45</v>
      </c>
      <c r="O1154" s="5">
        <f>VLOOKUP(B1154,SWH!$A$4:$B$19,2,FALSE)</f>
        <v>0.45</v>
      </c>
      <c r="P1154" s="5">
        <f t="shared" si="76"/>
        <v>0</v>
      </c>
      <c r="Q1154" s="5">
        <v>0</v>
      </c>
      <c r="R1154" s="5">
        <v>0</v>
      </c>
      <c r="S1154" s="5">
        <v>0</v>
      </c>
      <c r="T1154" s="5">
        <v>77.5</v>
      </c>
      <c r="U1154" s="5">
        <v>351.16</v>
      </c>
      <c r="V1154" s="5">
        <v>66.05</v>
      </c>
      <c r="W1154" s="5">
        <f t="shared" si="73"/>
        <v>502.09</v>
      </c>
      <c r="X1154" s="5">
        <f t="shared" si="74"/>
        <v>848.46</v>
      </c>
      <c r="Y1154" s="5">
        <v>1350.49</v>
      </c>
      <c r="Z1154" s="5">
        <v>1669.41</v>
      </c>
      <c r="AA1154" s="5">
        <f t="shared" ref="AA1154:AA1217" si="77">SUM(Y1154:Z1154)</f>
        <v>3019.9</v>
      </c>
    </row>
    <row r="1155" spans="1:27" x14ac:dyDescent="0.25">
      <c r="A1155">
        <v>2004</v>
      </c>
      <c r="B1155" t="s">
        <v>64</v>
      </c>
      <c r="C1155" s="1" t="s">
        <v>5</v>
      </c>
      <c r="D1155" s="5">
        <f>VLOOKUP(B1155,SWH!$A$4:$C$19,3,FALSE)</f>
        <v>511.15</v>
      </c>
      <c r="E1155" s="5">
        <v>0</v>
      </c>
      <c r="F1155" s="5">
        <v>540.09</v>
      </c>
      <c r="G1155" s="5">
        <v>211.92</v>
      </c>
      <c r="H1155" s="5">
        <v>185.65</v>
      </c>
      <c r="I1155" s="5">
        <v>58.04</v>
      </c>
      <c r="J1155" s="5">
        <v>460.72</v>
      </c>
      <c r="K1155" s="5">
        <v>469.79</v>
      </c>
      <c r="L1155" s="5">
        <v>0</v>
      </c>
      <c r="M1155" s="5">
        <v>368.57</v>
      </c>
      <c r="N1155" s="5">
        <v>0.45</v>
      </c>
      <c r="O1155" s="5">
        <f>VLOOKUP(B1155,SWH!$A$4:$B$19,2,FALSE)</f>
        <v>0.45</v>
      </c>
      <c r="P1155" s="5">
        <f t="shared" si="76"/>
        <v>0</v>
      </c>
      <c r="Q1155" s="5">
        <v>0</v>
      </c>
      <c r="R1155" s="5">
        <v>0</v>
      </c>
      <c r="S1155" s="5">
        <v>0</v>
      </c>
      <c r="T1155" s="5">
        <v>77.5</v>
      </c>
      <c r="U1155" s="5">
        <v>344.03</v>
      </c>
      <c r="V1155" s="5">
        <v>65.95</v>
      </c>
      <c r="W1155" s="5">
        <f t="shared" ref="W1155:W1218" si="78">E1155+G1155+M1155+SUM(P1155:S1155)</f>
        <v>580.49</v>
      </c>
      <c r="X1155" s="5">
        <f t="shared" ref="X1155:X1218" si="79">F1155</f>
        <v>540.09</v>
      </c>
      <c r="Y1155" s="5">
        <v>1428.78</v>
      </c>
      <c r="Z1155" s="5">
        <v>1353.9</v>
      </c>
      <c r="AA1155" s="5">
        <f t="shared" si="77"/>
        <v>2782.6800000000003</v>
      </c>
    </row>
    <row r="1156" spans="1:27" x14ac:dyDescent="0.25">
      <c r="A1156">
        <v>2004</v>
      </c>
      <c r="B1156" t="s">
        <v>64</v>
      </c>
      <c r="C1156" s="1" t="s">
        <v>15</v>
      </c>
      <c r="D1156" s="5">
        <f>VLOOKUP(B1156,SWH!$A$4:$C$19,3,FALSE)</f>
        <v>511.15</v>
      </c>
      <c r="E1156" s="5">
        <v>0</v>
      </c>
      <c r="F1156" s="5">
        <v>608.37</v>
      </c>
      <c r="G1156" s="5">
        <v>16.5</v>
      </c>
      <c r="H1156" s="5">
        <v>185.65</v>
      </c>
      <c r="I1156" s="5">
        <v>57.95</v>
      </c>
      <c r="J1156" s="5">
        <v>460.72</v>
      </c>
      <c r="K1156" s="5">
        <v>469.79</v>
      </c>
      <c r="L1156" s="5">
        <v>0</v>
      </c>
      <c r="M1156" s="5">
        <v>296.38</v>
      </c>
      <c r="N1156" s="5">
        <v>0.45</v>
      </c>
      <c r="O1156" s="5">
        <f>VLOOKUP(B1156,SWH!$A$4:$B$19,2,FALSE)</f>
        <v>0.45</v>
      </c>
      <c r="P1156" s="5">
        <f t="shared" si="76"/>
        <v>0</v>
      </c>
      <c r="Q1156" s="5">
        <v>0</v>
      </c>
      <c r="R1156" s="5">
        <v>0</v>
      </c>
      <c r="S1156" s="5">
        <v>0</v>
      </c>
      <c r="T1156" s="5">
        <v>77.5</v>
      </c>
      <c r="U1156" s="5">
        <v>349.23</v>
      </c>
      <c r="V1156" s="5">
        <v>66.03</v>
      </c>
      <c r="W1156" s="5">
        <f t="shared" si="78"/>
        <v>312.88</v>
      </c>
      <c r="X1156" s="5">
        <f t="shared" si="79"/>
        <v>608.37</v>
      </c>
      <c r="Y1156" s="5">
        <v>1161.17</v>
      </c>
      <c r="Z1156" s="5">
        <v>1427.39</v>
      </c>
      <c r="AA1156" s="5">
        <f t="shared" si="77"/>
        <v>2588.5600000000004</v>
      </c>
    </row>
    <row r="1157" spans="1:27" x14ac:dyDescent="0.25">
      <c r="A1157">
        <v>2004</v>
      </c>
      <c r="B1157" t="s">
        <v>64</v>
      </c>
      <c r="C1157" s="1" t="s">
        <v>16</v>
      </c>
      <c r="D1157" s="5">
        <f>VLOOKUP(B1157,SWH!$A$4:$C$19,3,FALSE)</f>
        <v>511.15</v>
      </c>
      <c r="E1157" s="5">
        <v>0</v>
      </c>
      <c r="F1157" s="5">
        <v>1131.3699999999999</v>
      </c>
      <c r="G1157" s="5">
        <v>193.03</v>
      </c>
      <c r="H1157" s="5">
        <v>185.65</v>
      </c>
      <c r="I1157" s="5">
        <v>58.01</v>
      </c>
      <c r="J1157" s="5">
        <v>460.72</v>
      </c>
      <c r="K1157" s="5">
        <v>469.79</v>
      </c>
      <c r="L1157" s="5">
        <v>0</v>
      </c>
      <c r="M1157" s="5">
        <v>315.12</v>
      </c>
      <c r="N1157" s="5">
        <v>0.45</v>
      </c>
      <c r="O1157" s="5">
        <f>VLOOKUP(B1157,SWH!$A$4:$B$19,2,FALSE)</f>
        <v>0.45</v>
      </c>
      <c r="P1157" s="5">
        <f t="shared" si="76"/>
        <v>0</v>
      </c>
      <c r="Q1157" s="5">
        <v>0</v>
      </c>
      <c r="R1157" s="5">
        <v>0</v>
      </c>
      <c r="S1157" s="5">
        <v>0</v>
      </c>
      <c r="T1157" s="5">
        <v>77.5</v>
      </c>
      <c r="U1157" s="5">
        <v>369.99</v>
      </c>
      <c r="V1157" s="5">
        <v>65.959999999999994</v>
      </c>
      <c r="W1157" s="5">
        <f t="shared" si="78"/>
        <v>508.15</v>
      </c>
      <c r="X1157" s="5">
        <f t="shared" si="79"/>
        <v>1131.3699999999999</v>
      </c>
      <c r="Y1157" s="5">
        <v>1356.43</v>
      </c>
      <c r="Z1157" s="5">
        <v>1971.15</v>
      </c>
      <c r="AA1157" s="5">
        <f t="shared" si="77"/>
        <v>3327.58</v>
      </c>
    </row>
    <row r="1158" spans="1:27" x14ac:dyDescent="0.25">
      <c r="A1158">
        <v>2004</v>
      </c>
      <c r="B1158" t="s">
        <v>64</v>
      </c>
      <c r="C1158" s="1" t="s">
        <v>9</v>
      </c>
      <c r="D1158" s="5">
        <f>VLOOKUP(B1158,SWH!$A$4:$C$19,3,FALSE)</f>
        <v>511.15</v>
      </c>
      <c r="E1158" s="5">
        <v>0</v>
      </c>
      <c r="F1158" s="5">
        <v>846.26</v>
      </c>
      <c r="G1158" s="5">
        <v>163.44999999999999</v>
      </c>
      <c r="H1158" s="5">
        <v>185.65</v>
      </c>
      <c r="I1158" s="5">
        <v>57.97</v>
      </c>
      <c r="J1158" s="5">
        <v>460.72</v>
      </c>
      <c r="K1158" s="5">
        <v>469.79</v>
      </c>
      <c r="L1158" s="5">
        <v>0</v>
      </c>
      <c r="M1158" s="5">
        <v>344.66</v>
      </c>
      <c r="N1158" s="5">
        <v>0.45</v>
      </c>
      <c r="O1158" s="5">
        <f>VLOOKUP(B1158,SWH!$A$4:$B$19,2,FALSE)</f>
        <v>0.45</v>
      </c>
      <c r="P1158" s="5">
        <f t="shared" si="76"/>
        <v>0</v>
      </c>
      <c r="Q1158" s="5">
        <v>0</v>
      </c>
      <c r="R1158" s="5">
        <v>0</v>
      </c>
      <c r="S1158" s="5">
        <v>0</v>
      </c>
      <c r="T1158" s="5">
        <v>77.5</v>
      </c>
      <c r="U1158" s="5">
        <v>365.2</v>
      </c>
      <c r="V1158" s="5">
        <v>65.900000000000006</v>
      </c>
      <c r="W1158" s="5">
        <f t="shared" si="78"/>
        <v>508.11</v>
      </c>
      <c r="X1158" s="5">
        <f t="shared" si="79"/>
        <v>846.26</v>
      </c>
      <c r="Y1158" s="5">
        <v>1356.3</v>
      </c>
      <c r="Z1158" s="5">
        <v>1681.25</v>
      </c>
      <c r="AA1158" s="5">
        <f t="shared" si="77"/>
        <v>3037.55</v>
      </c>
    </row>
    <row r="1159" spans="1:27" x14ac:dyDescent="0.25">
      <c r="A1159">
        <v>2004</v>
      </c>
      <c r="B1159" t="s">
        <v>64</v>
      </c>
      <c r="C1159" s="1" t="s">
        <v>12</v>
      </c>
      <c r="D1159" s="5">
        <f>VLOOKUP(B1159,SWH!$A$4:$C$19,3,FALSE)</f>
        <v>511.15</v>
      </c>
      <c r="E1159" s="5">
        <v>0</v>
      </c>
      <c r="F1159" s="5">
        <v>1405.96</v>
      </c>
      <c r="G1159" s="5">
        <v>160.44</v>
      </c>
      <c r="H1159" s="5">
        <v>185.65</v>
      </c>
      <c r="I1159" s="5">
        <v>57.93</v>
      </c>
      <c r="J1159" s="5">
        <v>460.72</v>
      </c>
      <c r="K1159" s="5">
        <v>469.79</v>
      </c>
      <c r="L1159" s="5">
        <v>0</v>
      </c>
      <c r="M1159" s="5">
        <v>314.54000000000002</v>
      </c>
      <c r="N1159" s="5">
        <v>0.45</v>
      </c>
      <c r="O1159" s="5">
        <f>VLOOKUP(B1159,SWH!$A$4:$B$19,2,FALSE)</f>
        <v>0.45</v>
      </c>
      <c r="P1159" s="5">
        <f t="shared" si="76"/>
        <v>0</v>
      </c>
      <c r="Q1159" s="5">
        <v>0</v>
      </c>
      <c r="R1159" s="5">
        <v>0</v>
      </c>
      <c r="S1159" s="5">
        <v>0</v>
      </c>
      <c r="T1159" s="5">
        <v>77.5</v>
      </c>
      <c r="U1159" s="5">
        <v>392.37</v>
      </c>
      <c r="V1159" s="5">
        <v>65.95</v>
      </c>
      <c r="W1159" s="5">
        <f t="shared" si="78"/>
        <v>474.98</v>
      </c>
      <c r="X1159" s="5">
        <f t="shared" si="79"/>
        <v>1405.96</v>
      </c>
      <c r="Y1159" s="5">
        <v>1323.17</v>
      </c>
      <c r="Z1159" s="5">
        <v>2268.13</v>
      </c>
      <c r="AA1159" s="5">
        <f t="shared" si="77"/>
        <v>3591.3</v>
      </c>
    </row>
    <row r="1160" spans="1:27" x14ac:dyDescent="0.25">
      <c r="A1160">
        <v>2004</v>
      </c>
      <c r="B1160" t="s">
        <v>64</v>
      </c>
      <c r="C1160" s="1" t="s">
        <v>8</v>
      </c>
      <c r="D1160" s="5">
        <f>VLOOKUP(B1160,SWH!$A$4:$C$19,3,FALSE)</f>
        <v>511.15</v>
      </c>
      <c r="E1160" s="5">
        <v>0</v>
      </c>
      <c r="F1160" s="5">
        <v>1944.82</v>
      </c>
      <c r="G1160" s="5">
        <v>104.02</v>
      </c>
      <c r="H1160" s="5">
        <v>185.65</v>
      </c>
      <c r="I1160" s="5">
        <v>57.61</v>
      </c>
      <c r="J1160" s="5">
        <v>460.72</v>
      </c>
      <c r="K1160" s="5">
        <v>469.79</v>
      </c>
      <c r="L1160" s="5">
        <v>0</v>
      </c>
      <c r="M1160" s="5">
        <v>307.41000000000003</v>
      </c>
      <c r="N1160" s="5">
        <v>0.45</v>
      </c>
      <c r="O1160" s="5">
        <f>VLOOKUP(B1160,SWH!$A$4:$B$19,2,FALSE)</f>
        <v>0.45</v>
      </c>
      <c r="P1160" s="5">
        <f t="shared" si="76"/>
        <v>0</v>
      </c>
      <c r="Q1160" s="5">
        <v>0</v>
      </c>
      <c r="R1160" s="5">
        <v>0</v>
      </c>
      <c r="S1160" s="5">
        <v>0</v>
      </c>
      <c r="T1160" s="5">
        <v>77.510000000000005</v>
      </c>
      <c r="U1160" s="5">
        <v>422.5</v>
      </c>
      <c r="V1160" s="5">
        <v>65.86</v>
      </c>
      <c r="W1160" s="5">
        <f t="shared" si="78"/>
        <v>411.43</v>
      </c>
      <c r="X1160" s="5">
        <f t="shared" si="79"/>
        <v>1944.82</v>
      </c>
      <c r="Y1160" s="5">
        <v>1259.22</v>
      </c>
      <c r="Z1160" s="5">
        <v>2837.11</v>
      </c>
      <c r="AA1160" s="5">
        <f t="shared" si="77"/>
        <v>4096.33</v>
      </c>
    </row>
    <row r="1161" spans="1:27" x14ac:dyDescent="0.25">
      <c r="A1161">
        <v>2007</v>
      </c>
      <c r="B1161" t="s">
        <v>64</v>
      </c>
      <c r="C1161" s="1" t="s">
        <v>10</v>
      </c>
      <c r="D1161" s="5">
        <f>VLOOKUP(B1161,SWH!$A$4:$C$19,3,FALSE)</f>
        <v>511.15</v>
      </c>
      <c r="E1161" s="5">
        <v>0</v>
      </c>
      <c r="F1161" s="5">
        <v>0</v>
      </c>
      <c r="G1161" s="5">
        <v>928.75</v>
      </c>
      <c r="H1161" s="5">
        <v>185.65</v>
      </c>
      <c r="I1161" s="5">
        <v>58.15</v>
      </c>
      <c r="J1161" s="5">
        <v>460.72</v>
      </c>
      <c r="K1161" s="5">
        <v>469.79</v>
      </c>
      <c r="L1161" s="5">
        <v>0</v>
      </c>
      <c r="M1161" s="5">
        <v>330.07</v>
      </c>
      <c r="N1161" s="5">
        <v>0.45</v>
      </c>
      <c r="O1161" s="5">
        <f>VLOOKUP(B1161,SWH!$A$4:$B$19,2,FALSE)</f>
        <v>0.45</v>
      </c>
      <c r="P1161" s="5">
        <f t="shared" si="76"/>
        <v>0</v>
      </c>
      <c r="Q1161" s="5">
        <v>0</v>
      </c>
      <c r="R1161" s="5">
        <v>0</v>
      </c>
      <c r="S1161" s="5">
        <v>0</v>
      </c>
      <c r="T1161" s="5">
        <v>77.39</v>
      </c>
      <c r="U1161" s="5">
        <v>215.42</v>
      </c>
      <c r="V1161" s="5">
        <v>68.72</v>
      </c>
      <c r="W1161" s="5">
        <f t="shared" si="78"/>
        <v>1258.82</v>
      </c>
      <c r="X1161" s="5">
        <f t="shared" si="79"/>
        <v>0</v>
      </c>
      <c r="Y1161" s="5">
        <v>2109.9</v>
      </c>
      <c r="Z1161" s="5">
        <v>685.21</v>
      </c>
      <c r="AA1161" s="5">
        <f t="shared" si="77"/>
        <v>2795.11</v>
      </c>
    </row>
    <row r="1162" spans="1:27" x14ac:dyDescent="0.25">
      <c r="A1162">
        <v>2007</v>
      </c>
      <c r="B1162" t="s">
        <v>64</v>
      </c>
      <c r="C1162" s="1" t="s">
        <v>6</v>
      </c>
      <c r="D1162" s="5">
        <f>VLOOKUP(B1162,SWH!$A$4:$C$19,3,FALSE)</f>
        <v>511.15</v>
      </c>
      <c r="E1162" s="5">
        <v>0</v>
      </c>
      <c r="F1162" s="5">
        <v>0</v>
      </c>
      <c r="G1162" s="5">
        <v>772.73</v>
      </c>
      <c r="H1162" s="5">
        <v>185.65</v>
      </c>
      <c r="I1162" s="5">
        <v>58.16</v>
      </c>
      <c r="J1162" s="5">
        <v>460.72</v>
      </c>
      <c r="K1162" s="5">
        <v>469.79</v>
      </c>
      <c r="L1162" s="5">
        <v>0</v>
      </c>
      <c r="M1162" s="5">
        <v>355.03</v>
      </c>
      <c r="N1162" s="5">
        <v>0.45</v>
      </c>
      <c r="O1162" s="5">
        <f>VLOOKUP(B1162,SWH!$A$4:$B$19,2,FALSE)</f>
        <v>0.45</v>
      </c>
      <c r="P1162" s="5">
        <f t="shared" si="76"/>
        <v>0</v>
      </c>
      <c r="Q1162" s="5">
        <v>0</v>
      </c>
      <c r="R1162" s="5">
        <v>0</v>
      </c>
      <c r="S1162" s="5">
        <v>0</v>
      </c>
      <c r="T1162" s="5">
        <v>77.400000000000006</v>
      </c>
      <c r="U1162" s="5">
        <v>214.32</v>
      </c>
      <c r="V1162" s="5">
        <v>68.22</v>
      </c>
      <c r="W1162" s="5">
        <f t="shared" si="78"/>
        <v>1127.76</v>
      </c>
      <c r="X1162" s="5">
        <f t="shared" si="79"/>
        <v>0</v>
      </c>
      <c r="Y1162" s="5">
        <v>1978.35</v>
      </c>
      <c r="Z1162" s="5">
        <v>684.11</v>
      </c>
      <c r="AA1162" s="5">
        <f t="shared" si="77"/>
        <v>2662.46</v>
      </c>
    </row>
    <row r="1163" spans="1:27" x14ac:dyDescent="0.25">
      <c r="A1163">
        <v>2007</v>
      </c>
      <c r="B1163" t="s">
        <v>64</v>
      </c>
      <c r="C1163" s="1" t="s">
        <v>11</v>
      </c>
      <c r="D1163" s="5">
        <f>VLOOKUP(B1163,SWH!$A$4:$C$19,3,FALSE)</f>
        <v>511.15</v>
      </c>
      <c r="E1163" s="5">
        <v>0</v>
      </c>
      <c r="F1163" s="5">
        <v>0</v>
      </c>
      <c r="G1163" s="5">
        <v>628.80999999999995</v>
      </c>
      <c r="H1163" s="5">
        <v>185.65</v>
      </c>
      <c r="I1163" s="5">
        <v>58.17</v>
      </c>
      <c r="J1163" s="5">
        <v>460.72</v>
      </c>
      <c r="K1163" s="5">
        <v>469.79</v>
      </c>
      <c r="L1163" s="5">
        <v>0</v>
      </c>
      <c r="M1163" s="5">
        <v>309.55</v>
      </c>
      <c r="N1163" s="5">
        <v>0.45</v>
      </c>
      <c r="O1163" s="5">
        <f>VLOOKUP(B1163,SWH!$A$4:$B$19,2,FALSE)</f>
        <v>0.45</v>
      </c>
      <c r="P1163" s="5">
        <f t="shared" si="76"/>
        <v>0</v>
      </c>
      <c r="Q1163" s="5">
        <v>0</v>
      </c>
      <c r="R1163" s="5">
        <v>0</v>
      </c>
      <c r="S1163" s="5">
        <v>0</v>
      </c>
      <c r="T1163" s="5">
        <v>77.489999999999995</v>
      </c>
      <c r="U1163" s="5">
        <v>235.41</v>
      </c>
      <c r="V1163" s="5">
        <v>66.8</v>
      </c>
      <c r="W1163" s="5">
        <f t="shared" si="78"/>
        <v>938.3599999999999</v>
      </c>
      <c r="X1163" s="5">
        <f t="shared" si="79"/>
        <v>0</v>
      </c>
      <c r="Y1163" s="5">
        <v>1787.63</v>
      </c>
      <c r="Z1163" s="5">
        <v>705.2</v>
      </c>
      <c r="AA1163" s="5">
        <f t="shared" si="77"/>
        <v>2492.83</v>
      </c>
    </row>
    <row r="1164" spans="1:27" x14ac:dyDescent="0.25">
      <c r="A1164">
        <v>2007</v>
      </c>
      <c r="B1164" t="s">
        <v>64</v>
      </c>
      <c r="C1164" s="1" t="s">
        <v>13</v>
      </c>
      <c r="D1164" s="5">
        <f>VLOOKUP(B1164,SWH!$A$4:$C$19,3,FALSE)</f>
        <v>511.15</v>
      </c>
      <c r="E1164" s="5">
        <v>0</v>
      </c>
      <c r="F1164" s="5">
        <v>3.96</v>
      </c>
      <c r="G1164" s="5">
        <v>637.30999999999995</v>
      </c>
      <c r="H1164" s="5">
        <v>185.65</v>
      </c>
      <c r="I1164" s="5">
        <v>58.09</v>
      </c>
      <c r="J1164" s="5">
        <v>460.72</v>
      </c>
      <c r="K1164" s="5">
        <v>469.79</v>
      </c>
      <c r="L1164" s="5">
        <v>0</v>
      </c>
      <c r="M1164" s="5">
        <v>349.55</v>
      </c>
      <c r="N1164" s="5">
        <v>0.45</v>
      </c>
      <c r="O1164" s="5">
        <f>VLOOKUP(B1164,SWH!$A$4:$B$19,2,FALSE)</f>
        <v>0.45</v>
      </c>
      <c r="P1164" s="5">
        <f t="shared" si="76"/>
        <v>0</v>
      </c>
      <c r="Q1164" s="5">
        <v>0</v>
      </c>
      <c r="R1164" s="5">
        <v>0</v>
      </c>
      <c r="S1164" s="5">
        <v>0</v>
      </c>
      <c r="T1164" s="5">
        <v>77.45</v>
      </c>
      <c r="U1164" s="5">
        <v>235.71</v>
      </c>
      <c r="V1164" s="5">
        <v>67.23</v>
      </c>
      <c r="W1164" s="5">
        <f t="shared" si="78"/>
        <v>986.8599999999999</v>
      </c>
      <c r="X1164" s="5">
        <f t="shared" si="79"/>
        <v>3.96</v>
      </c>
      <c r="Y1164" s="5">
        <v>1836.45</v>
      </c>
      <c r="Z1164" s="5">
        <v>709.46</v>
      </c>
      <c r="AA1164" s="5">
        <f t="shared" si="77"/>
        <v>2545.91</v>
      </c>
    </row>
    <row r="1165" spans="1:27" x14ac:dyDescent="0.25">
      <c r="A1165">
        <v>2007</v>
      </c>
      <c r="B1165" t="s">
        <v>64</v>
      </c>
      <c r="C1165" s="1" t="s">
        <v>19</v>
      </c>
      <c r="D1165" s="5">
        <f>VLOOKUP(B1165,SWH!$A$4:$C$19,3,FALSE)</f>
        <v>511.15</v>
      </c>
      <c r="E1165" s="5">
        <v>0</v>
      </c>
      <c r="F1165" s="5">
        <v>18.34</v>
      </c>
      <c r="G1165" s="5">
        <v>536.03</v>
      </c>
      <c r="H1165" s="5">
        <v>185.65</v>
      </c>
      <c r="I1165" s="5">
        <v>58.07</v>
      </c>
      <c r="J1165" s="5">
        <v>460.72</v>
      </c>
      <c r="K1165" s="5">
        <v>469.79</v>
      </c>
      <c r="L1165" s="5">
        <v>0</v>
      </c>
      <c r="M1165" s="5">
        <v>316.89</v>
      </c>
      <c r="N1165" s="5">
        <v>0.45</v>
      </c>
      <c r="O1165" s="5">
        <f>VLOOKUP(B1165,SWH!$A$4:$B$19,2,FALSE)</f>
        <v>0.45</v>
      </c>
      <c r="P1165" s="5">
        <f t="shared" si="76"/>
        <v>0</v>
      </c>
      <c r="Q1165" s="5">
        <v>0</v>
      </c>
      <c r="R1165" s="5">
        <v>0</v>
      </c>
      <c r="S1165" s="5">
        <v>0</v>
      </c>
      <c r="T1165" s="5">
        <v>77.53</v>
      </c>
      <c r="U1165" s="5">
        <v>257.83999999999997</v>
      </c>
      <c r="V1165" s="5">
        <v>66.14</v>
      </c>
      <c r="W1165" s="5">
        <f t="shared" si="78"/>
        <v>852.92</v>
      </c>
      <c r="X1165" s="5">
        <f t="shared" si="79"/>
        <v>18.34</v>
      </c>
      <c r="Y1165" s="5">
        <v>1701.48</v>
      </c>
      <c r="Z1165" s="5">
        <v>745.96</v>
      </c>
      <c r="AA1165" s="5">
        <f t="shared" si="77"/>
        <v>2447.44</v>
      </c>
    </row>
    <row r="1166" spans="1:27" x14ac:dyDescent="0.25">
      <c r="A1166">
        <v>2007</v>
      </c>
      <c r="B1166" t="s">
        <v>64</v>
      </c>
      <c r="C1166" s="1" t="s">
        <v>20</v>
      </c>
      <c r="D1166" s="5">
        <f>VLOOKUP(B1166,SWH!$A$4:$C$19,3,FALSE)</f>
        <v>511.15</v>
      </c>
      <c r="E1166" s="5">
        <v>0</v>
      </c>
      <c r="F1166" s="5">
        <v>10.74</v>
      </c>
      <c r="G1166" s="5">
        <v>384.07</v>
      </c>
      <c r="H1166" s="5">
        <v>185.65</v>
      </c>
      <c r="I1166" s="5">
        <v>58.12</v>
      </c>
      <c r="J1166" s="5">
        <v>460.72</v>
      </c>
      <c r="K1166" s="5">
        <v>469.79</v>
      </c>
      <c r="L1166" s="5">
        <v>0</v>
      </c>
      <c r="M1166" s="5">
        <v>351.05</v>
      </c>
      <c r="N1166" s="5">
        <v>0.45</v>
      </c>
      <c r="O1166" s="5">
        <f>VLOOKUP(B1166,SWH!$A$4:$B$19,2,FALSE)</f>
        <v>0.45</v>
      </c>
      <c r="P1166" s="5">
        <f t="shared" si="76"/>
        <v>0</v>
      </c>
      <c r="Q1166" s="5">
        <v>0</v>
      </c>
      <c r="R1166" s="5">
        <v>0</v>
      </c>
      <c r="S1166" s="5">
        <v>0</v>
      </c>
      <c r="T1166" s="5">
        <v>77.53</v>
      </c>
      <c r="U1166" s="5">
        <v>259.24</v>
      </c>
      <c r="V1166" s="5">
        <v>65.02</v>
      </c>
      <c r="W1166" s="5">
        <f t="shared" si="78"/>
        <v>735.12</v>
      </c>
      <c r="X1166" s="5">
        <f t="shared" si="79"/>
        <v>10.74</v>
      </c>
      <c r="Y1166" s="5">
        <v>1582.59</v>
      </c>
      <c r="Z1166" s="5">
        <v>739.76</v>
      </c>
      <c r="AA1166" s="5">
        <f t="shared" si="77"/>
        <v>2322.35</v>
      </c>
    </row>
    <row r="1167" spans="1:27" x14ac:dyDescent="0.25">
      <c r="A1167">
        <v>2007</v>
      </c>
      <c r="B1167" t="s">
        <v>64</v>
      </c>
      <c r="C1167" s="1" t="s">
        <v>3</v>
      </c>
      <c r="D1167" s="5">
        <f>VLOOKUP(B1167,SWH!$A$4:$C$19,3,FALSE)</f>
        <v>511.15</v>
      </c>
      <c r="E1167" s="5">
        <v>0</v>
      </c>
      <c r="F1167" s="5">
        <v>144.5</v>
      </c>
      <c r="G1167" s="5">
        <v>310.70999999999998</v>
      </c>
      <c r="H1167" s="5">
        <v>185.65</v>
      </c>
      <c r="I1167" s="5">
        <v>58.1</v>
      </c>
      <c r="J1167" s="5">
        <v>460.72</v>
      </c>
      <c r="K1167" s="5">
        <v>469.79</v>
      </c>
      <c r="L1167" s="5">
        <v>0</v>
      </c>
      <c r="M1167" s="5">
        <v>313.31</v>
      </c>
      <c r="N1167" s="5">
        <v>0.45</v>
      </c>
      <c r="O1167" s="5">
        <f>VLOOKUP(B1167,SWH!$A$4:$B$19,2,FALSE)</f>
        <v>0.45</v>
      </c>
      <c r="P1167" s="5">
        <f t="shared" si="76"/>
        <v>0</v>
      </c>
      <c r="Q1167" s="5">
        <v>0</v>
      </c>
      <c r="R1167" s="5">
        <v>0</v>
      </c>
      <c r="S1167" s="5">
        <v>0</v>
      </c>
      <c r="T1167" s="5">
        <v>77.63</v>
      </c>
      <c r="U1167" s="5">
        <v>296.45999999999998</v>
      </c>
      <c r="V1167" s="5">
        <v>63.98</v>
      </c>
      <c r="W1167" s="5">
        <f t="shared" si="78"/>
        <v>624.02</v>
      </c>
      <c r="X1167" s="5">
        <f t="shared" si="79"/>
        <v>144.5</v>
      </c>
      <c r="Y1167" s="5">
        <v>1470.56</v>
      </c>
      <c r="Z1167" s="5">
        <v>910.75</v>
      </c>
      <c r="AA1167" s="5">
        <f t="shared" si="77"/>
        <v>2381.31</v>
      </c>
    </row>
    <row r="1168" spans="1:27" x14ac:dyDescent="0.25">
      <c r="A1168">
        <v>2007</v>
      </c>
      <c r="B1168" t="s">
        <v>64</v>
      </c>
      <c r="C1168" s="1" t="s">
        <v>7</v>
      </c>
      <c r="D1168" s="5">
        <f>VLOOKUP(B1168,SWH!$A$4:$C$19,3,FALSE)</f>
        <v>511.15</v>
      </c>
      <c r="E1168" s="5">
        <v>0</v>
      </c>
      <c r="F1168" s="5">
        <v>47.86</v>
      </c>
      <c r="G1168" s="5">
        <v>258.67</v>
      </c>
      <c r="H1168" s="5">
        <v>185.65</v>
      </c>
      <c r="I1168" s="5">
        <v>58.1</v>
      </c>
      <c r="J1168" s="5">
        <v>460.72</v>
      </c>
      <c r="K1168" s="5">
        <v>469.79</v>
      </c>
      <c r="L1168" s="5">
        <v>0</v>
      </c>
      <c r="M1168" s="5">
        <v>347.47</v>
      </c>
      <c r="N1168" s="5">
        <v>0.45</v>
      </c>
      <c r="O1168" s="5">
        <f>VLOOKUP(B1168,SWH!$A$4:$B$19,2,FALSE)</f>
        <v>0.45</v>
      </c>
      <c r="P1168" s="5">
        <f t="shared" si="76"/>
        <v>0</v>
      </c>
      <c r="Q1168" s="5">
        <v>0</v>
      </c>
      <c r="R1168" s="5">
        <v>0</v>
      </c>
      <c r="S1168" s="5">
        <v>0</v>
      </c>
      <c r="T1168" s="5">
        <v>77.58</v>
      </c>
      <c r="U1168" s="5">
        <v>286.48</v>
      </c>
      <c r="V1168" s="5">
        <v>64.209999999999994</v>
      </c>
      <c r="W1168" s="5">
        <f t="shared" si="78"/>
        <v>606.1400000000001</v>
      </c>
      <c r="X1168" s="5">
        <f t="shared" si="79"/>
        <v>47.86</v>
      </c>
      <c r="Y1168" s="5">
        <v>1452.85</v>
      </c>
      <c r="Z1168" s="5">
        <v>804.13</v>
      </c>
      <c r="AA1168" s="5">
        <f t="shared" si="77"/>
        <v>2256.98</v>
      </c>
    </row>
    <row r="1169" spans="1:27" x14ac:dyDescent="0.25">
      <c r="A1169">
        <v>2007</v>
      </c>
      <c r="B1169" t="s">
        <v>64</v>
      </c>
      <c r="C1169" s="1" t="s">
        <v>17</v>
      </c>
      <c r="D1169" s="5">
        <f>VLOOKUP(B1169,SWH!$A$4:$C$19,3,FALSE)</f>
        <v>511.15</v>
      </c>
      <c r="E1169" s="5">
        <v>0</v>
      </c>
      <c r="F1169" s="5">
        <v>10.4</v>
      </c>
      <c r="G1169" s="5">
        <v>103.55</v>
      </c>
      <c r="H1169" s="5">
        <v>185.65</v>
      </c>
      <c r="I1169" s="5">
        <v>58.09</v>
      </c>
      <c r="J1169" s="5">
        <v>460.72</v>
      </c>
      <c r="K1169" s="5">
        <v>469.79</v>
      </c>
      <c r="L1169" s="5">
        <v>0</v>
      </c>
      <c r="M1169" s="5">
        <v>300.23</v>
      </c>
      <c r="N1169" s="5">
        <v>0.45</v>
      </c>
      <c r="O1169" s="5">
        <f>VLOOKUP(B1169,SWH!$A$4:$B$19,2,FALSE)</f>
        <v>0.45</v>
      </c>
      <c r="P1169" s="5">
        <f t="shared" si="76"/>
        <v>0</v>
      </c>
      <c r="Q1169" s="5">
        <v>0</v>
      </c>
      <c r="R1169" s="5">
        <v>0</v>
      </c>
      <c r="S1169" s="5">
        <v>0</v>
      </c>
      <c r="T1169" s="5">
        <v>77.61</v>
      </c>
      <c r="U1169" s="5">
        <v>300.72000000000003</v>
      </c>
      <c r="V1169" s="5">
        <v>64.540000000000006</v>
      </c>
      <c r="W1169" s="5">
        <f t="shared" si="78"/>
        <v>403.78000000000003</v>
      </c>
      <c r="X1169" s="5">
        <f t="shared" si="79"/>
        <v>10.4</v>
      </c>
      <c r="Y1169" s="5">
        <v>1250.8399999999999</v>
      </c>
      <c r="Z1169" s="5">
        <v>780.91</v>
      </c>
      <c r="AA1169" s="5">
        <f t="shared" si="77"/>
        <v>2031.75</v>
      </c>
    </row>
    <row r="1170" spans="1:27" x14ac:dyDescent="0.25">
      <c r="A1170">
        <v>2007</v>
      </c>
      <c r="B1170" t="s">
        <v>64</v>
      </c>
      <c r="C1170" s="1" t="s">
        <v>14</v>
      </c>
      <c r="D1170" s="5">
        <f>VLOOKUP(B1170,SWH!$A$4:$C$19,3,FALSE)</f>
        <v>511.15</v>
      </c>
      <c r="E1170" s="5">
        <v>0</v>
      </c>
      <c r="F1170" s="5">
        <v>358.79</v>
      </c>
      <c r="G1170" s="5">
        <v>200.58</v>
      </c>
      <c r="H1170" s="5">
        <v>185.65</v>
      </c>
      <c r="I1170" s="5">
        <v>58.02</v>
      </c>
      <c r="J1170" s="5">
        <v>460.72</v>
      </c>
      <c r="K1170" s="5">
        <v>469.79</v>
      </c>
      <c r="L1170" s="5">
        <v>0</v>
      </c>
      <c r="M1170" s="5">
        <v>296.35000000000002</v>
      </c>
      <c r="N1170" s="5">
        <v>0.45</v>
      </c>
      <c r="O1170" s="5">
        <f>VLOOKUP(B1170,SWH!$A$4:$B$19,2,FALSE)</f>
        <v>0.45</v>
      </c>
      <c r="P1170" s="5">
        <f t="shared" si="76"/>
        <v>0</v>
      </c>
      <c r="Q1170" s="5">
        <v>0</v>
      </c>
      <c r="R1170" s="5">
        <v>0</v>
      </c>
      <c r="S1170" s="5">
        <v>0</v>
      </c>
      <c r="T1170" s="5">
        <v>77.72</v>
      </c>
      <c r="U1170" s="5">
        <v>326.91000000000003</v>
      </c>
      <c r="V1170" s="5">
        <v>62.46</v>
      </c>
      <c r="W1170" s="5">
        <f t="shared" si="78"/>
        <v>496.93000000000006</v>
      </c>
      <c r="X1170" s="5">
        <f t="shared" si="79"/>
        <v>358.79</v>
      </c>
      <c r="Y1170" s="5">
        <v>1341.93</v>
      </c>
      <c r="Z1170" s="5">
        <v>1155.49</v>
      </c>
      <c r="AA1170" s="5">
        <f t="shared" si="77"/>
        <v>2497.42</v>
      </c>
    </row>
    <row r="1171" spans="1:27" x14ac:dyDescent="0.25">
      <c r="A1171">
        <v>2007</v>
      </c>
      <c r="B1171" t="s">
        <v>64</v>
      </c>
      <c r="C1171" s="1" t="s">
        <v>2</v>
      </c>
      <c r="D1171" s="5">
        <f>VLOOKUP(B1171,SWH!$A$4:$C$19,3,FALSE)</f>
        <v>511.15</v>
      </c>
      <c r="E1171" s="5">
        <v>0</v>
      </c>
      <c r="F1171" s="5">
        <v>131.47</v>
      </c>
      <c r="G1171" s="5">
        <v>160.66999999999999</v>
      </c>
      <c r="H1171" s="5">
        <v>185.65</v>
      </c>
      <c r="I1171" s="5">
        <v>58.06</v>
      </c>
      <c r="J1171" s="5">
        <v>460.72</v>
      </c>
      <c r="K1171" s="5">
        <v>469.79</v>
      </c>
      <c r="L1171" s="5">
        <v>0</v>
      </c>
      <c r="M1171" s="5">
        <v>352.94</v>
      </c>
      <c r="N1171" s="5">
        <v>0.45</v>
      </c>
      <c r="O1171" s="5">
        <f>VLOOKUP(B1171,SWH!$A$4:$B$19,2,FALSE)</f>
        <v>0.45</v>
      </c>
      <c r="P1171" s="5">
        <f t="shared" si="76"/>
        <v>0</v>
      </c>
      <c r="Q1171" s="5">
        <v>0</v>
      </c>
      <c r="R1171" s="5">
        <v>0</v>
      </c>
      <c r="S1171" s="5">
        <v>0</v>
      </c>
      <c r="T1171" s="5">
        <v>77.67</v>
      </c>
      <c r="U1171" s="5">
        <v>318.20999999999998</v>
      </c>
      <c r="V1171" s="5">
        <v>62.65</v>
      </c>
      <c r="W1171" s="5">
        <f t="shared" si="78"/>
        <v>513.61</v>
      </c>
      <c r="X1171" s="5">
        <f t="shared" si="79"/>
        <v>131.47</v>
      </c>
      <c r="Y1171" s="5">
        <v>1358.8</v>
      </c>
      <c r="Z1171" s="5">
        <v>919.47</v>
      </c>
      <c r="AA1171" s="5">
        <f t="shared" si="77"/>
        <v>2278.27</v>
      </c>
    </row>
    <row r="1172" spans="1:27" x14ac:dyDescent="0.25">
      <c r="A1172">
        <v>2007</v>
      </c>
      <c r="B1172" t="s">
        <v>64</v>
      </c>
      <c r="C1172" s="1" t="s">
        <v>18</v>
      </c>
      <c r="D1172" s="5">
        <f>VLOOKUP(B1172,SWH!$A$4:$C$19,3,FALSE)</f>
        <v>511.15</v>
      </c>
      <c r="E1172" s="5">
        <v>0</v>
      </c>
      <c r="F1172" s="5">
        <v>203.25</v>
      </c>
      <c r="G1172" s="5">
        <v>44.4</v>
      </c>
      <c r="H1172" s="5">
        <v>185.65</v>
      </c>
      <c r="I1172" s="5">
        <v>57.95</v>
      </c>
      <c r="J1172" s="5">
        <v>460.72</v>
      </c>
      <c r="K1172" s="5">
        <v>469.79</v>
      </c>
      <c r="L1172" s="5">
        <v>0</v>
      </c>
      <c r="M1172" s="5">
        <v>291.06</v>
      </c>
      <c r="N1172" s="5">
        <v>0.45</v>
      </c>
      <c r="O1172" s="5">
        <f>VLOOKUP(B1172,SWH!$A$4:$B$19,2,FALSE)</f>
        <v>0.45</v>
      </c>
      <c r="P1172" s="5">
        <f t="shared" si="76"/>
        <v>0</v>
      </c>
      <c r="Q1172" s="5">
        <v>0</v>
      </c>
      <c r="R1172" s="5">
        <v>0</v>
      </c>
      <c r="S1172" s="5">
        <v>0</v>
      </c>
      <c r="T1172" s="5">
        <v>77.760000000000005</v>
      </c>
      <c r="U1172" s="5">
        <v>336.22</v>
      </c>
      <c r="V1172" s="5">
        <v>61.84</v>
      </c>
      <c r="W1172" s="5">
        <f t="shared" si="78"/>
        <v>335.46</v>
      </c>
      <c r="X1172" s="5">
        <f t="shared" si="79"/>
        <v>203.25</v>
      </c>
      <c r="Y1172" s="5">
        <v>1179.83</v>
      </c>
      <c r="Z1172" s="5">
        <v>1009.26</v>
      </c>
      <c r="AA1172" s="5">
        <f t="shared" si="77"/>
        <v>2189.09</v>
      </c>
    </row>
    <row r="1173" spans="1:27" x14ac:dyDescent="0.25">
      <c r="A1173">
        <v>2007</v>
      </c>
      <c r="B1173" t="s">
        <v>64</v>
      </c>
      <c r="C1173" s="1" t="s">
        <v>4</v>
      </c>
      <c r="D1173" s="5">
        <f>VLOOKUP(B1173,SWH!$A$4:$C$19,3,FALSE)</f>
        <v>511.15</v>
      </c>
      <c r="E1173" s="5">
        <v>0</v>
      </c>
      <c r="F1173" s="5">
        <v>559.47</v>
      </c>
      <c r="G1173" s="5">
        <v>120.54</v>
      </c>
      <c r="H1173" s="5">
        <v>185.65</v>
      </c>
      <c r="I1173" s="5">
        <v>58.03</v>
      </c>
      <c r="J1173" s="5">
        <v>460.72</v>
      </c>
      <c r="K1173" s="5">
        <v>469.79</v>
      </c>
      <c r="L1173" s="5">
        <v>0</v>
      </c>
      <c r="M1173" s="5">
        <v>284.38</v>
      </c>
      <c r="N1173" s="5">
        <v>0.45</v>
      </c>
      <c r="O1173" s="5">
        <f>VLOOKUP(B1173,SWH!$A$4:$B$19,2,FALSE)</f>
        <v>0.45</v>
      </c>
      <c r="P1173" s="5">
        <f t="shared" si="76"/>
        <v>0</v>
      </c>
      <c r="Q1173" s="5">
        <v>0</v>
      </c>
      <c r="R1173" s="5">
        <v>0</v>
      </c>
      <c r="S1173" s="5">
        <v>0</v>
      </c>
      <c r="T1173" s="5">
        <v>77.760000000000005</v>
      </c>
      <c r="U1173" s="5">
        <v>352.54</v>
      </c>
      <c r="V1173" s="5">
        <v>61.58</v>
      </c>
      <c r="W1173" s="5">
        <f t="shared" si="78"/>
        <v>404.92</v>
      </c>
      <c r="X1173" s="5">
        <f t="shared" si="79"/>
        <v>559.47</v>
      </c>
      <c r="Y1173" s="5">
        <v>1249.0999999999999</v>
      </c>
      <c r="Z1173" s="5">
        <v>1381.79</v>
      </c>
      <c r="AA1173" s="5">
        <f t="shared" si="77"/>
        <v>2630.89</v>
      </c>
    </row>
    <row r="1174" spans="1:27" x14ac:dyDescent="0.25">
      <c r="A1174">
        <v>2007</v>
      </c>
      <c r="B1174" t="s">
        <v>64</v>
      </c>
      <c r="C1174" s="1" t="s">
        <v>5</v>
      </c>
      <c r="D1174" s="5">
        <f>VLOOKUP(B1174,SWH!$A$4:$C$19,3,FALSE)</f>
        <v>511.15</v>
      </c>
      <c r="E1174" s="5">
        <v>0</v>
      </c>
      <c r="F1174" s="5">
        <v>299.95</v>
      </c>
      <c r="G1174" s="5">
        <v>140.77000000000001</v>
      </c>
      <c r="H1174" s="5">
        <v>185.65</v>
      </c>
      <c r="I1174" s="5">
        <v>58.04</v>
      </c>
      <c r="J1174" s="5">
        <v>460.72</v>
      </c>
      <c r="K1174" s="5">
        <v>469.79</v>
      </c>
      <c r="L1174" s="5">
        <v>0</v>
      </c>
      <c r="M1174" s="5">
        <v>333.2</v>
      </c>
      <c r="N1174" s="5">
        <v>0.45</v>
      </c>
      <c r="O1174" s="5">
        <f>VLOOKUP(B1174,SWH!$A$4:$B$19,2,FALSE)</f>
        <v>0.45</v>
      </c>
      <c r="P1174" s="5">
        <f t="shared" si="76"/>
        <v>0</v>
      </c>
      <c r="Q1174" s="5">
        <v>0</v>
      </c>
      <c r="R1174" s="5">
        <v>0</v>
      </c>
      <c r="S1174" s="5">
        <v>0</v>
      </c>
      <c r="T1174" s="5">
        <v>77.72</v>
      </c>
      <c r="U1174" s="5">
        <v>345.2</v>
      </c>
      <c r="V1174" s="5">
        <v>61.84</v>
      </c>
      <c r="W1174" s="5">
        <f t="shared" si="78"/>
        <v>473.97</v>
      </c>
      <c r="X1174" s="5">
        <f t="shared" si="79"/>
        <v>299.95</v>
      </c>
      <c r="Y1174" s="5">
        <v>1318.38</v>
      </c>
      <c r="Z1174" s="5">
        <v>1114.94</v>
      </c>
      <c r="AA1174" s="5">
        <f t="shared" si="77"/>
        <v>2433.3200000000002</v>
      </c>
    </row>
    <row r="1175" spans="1:27" x14ac:dyDescent="0.25">
      <c r="A1175">
        <v>2007</v>
      </c>
      <c r="B1175" t="s">
        <v>64</v>
      </c>
      <c r="C1175" s="1" t="s">
        <v>15</v>
      </c>
      <c r="D1175" s="5">
        <f>VLOOKUP(B1175,SWH!$A$4:$C$19,3,FALSE)</f>
        <v>511.15</v>
      </c>
      <c r="E1175" s="5">
        <v>0</v>
      </c>
      <c r="F1175" s="5">
        <v>257.35000000000002</v>
      </c>
      <c r="G1175" s="5">
        <v>17.59</v>
      </c>
      <c r="H1175" s="5">
        <v>185.65</v>
      </c>
      <c r="I1175" s="5">
        <v>57.95</v>
      </c>
      <c r="J1175" s="5">
        <v>460.72</v>
      </c>
      <c r="K1175" s="5">
        <v>469.79</v>
      </c>
      <c r="L1175" s="5">
        <v>0</v>
      </c>
      <c r="M1175" s="5">
        <v>274.95</v>
      </c>
      <c r="N1175" s="5">
        <v>0.45</v>
      </c>
      <c r="O1175" s="5">
        <f>VLOOKUP(B1175,SWH!$A$4:$B$19,2,FALSE)</f>
        <v>0.45</v>
      </c>
      <c r="P1175" s="5">
        <f t="shared" si="76"/>
        <v>0</v>
      </c>
      <c r="Q1175" s="5">
        <v>0</v>
      </c>
      <c r="R1175" s="5">
        <v>0</v>
      </c>
      <c r="S1175" s="5">
        <v>0</v>
      </c>
      <c r="T1175" s="5">
        <v>77.8</v>
      </c>
      <c r="U1175" s="5">
        <v>350.88</v>
      </c>
      <c r="V1175" s="5">
        <v>61.09</v>
      </c>
      <c r="W1175" s="5">
        <f t="shared" si="78"/>
        <v>292.53999999999996</v>
      </c>
      <c r="X1175" s="5">
        <f t="shared" si="79"/>
        <v>257.35000000000002</v>
      </c>
      <c r="Y1175" s="5">
        <v>1136.2</v>
      </c>
      <c r="Z1175" s="5">
        <v>1078.02</v>
      </c>
      <c r="AA1175" s="5">
        <f t="shared" si="77"/>
        <v>2214.2200000000003</v>
      </c>
    </row>
    <row r="1176" spans="1:27" x14ac:dyDescent="0.25">
      <c r="A1176">
        <v>2007</v>
      </c>
      <c r="B1176" t="s">
        <v>64</v>
      </c>
      <c r="C1176" s="1" t="s">
        <v>16</v>
      </c>
      <c r="D1176" s="5">
        <f>VLOOKUP(B1176,SWH!$A$4:$C$19,3,FALSE)</f>
        <v>511.15</v>
      </c>
      <c r="E1176" s="5">
        <v>0</v>
      </c>
      <c r="F1176" s="5">
        <v>832.25</v>
      </c>
      <c r="G1176" s="5">
        <v>130.07</v>
      </c>
      <c r="H1176" s="5">
        <v>185.65</v>
      </c>
      <c r="I1176" s="5">
        <v>58.01</v>
      </c>
      <c r="J1176" s="5">
        <v>460.72</v>
      </c>
      <c r="K1176" s="5">
        <v>469.79</v>
      </c>
      <c r="L1176" s="5">
        <v>0</v>
      </c>
      <c r="M1176" s="5">
        <v>293.36</v>
      </c>
      <c r="N1176" s="5">
        <v>0.45</v>
      </c>
      <c r="O1176" s="5">
        <f>VLOOKUP(B1176,SWH!$A$4:$B$19,2,FALSE)</f>
        <v>0.45</v>
      </c>
      <c r="P1176" s="5">
        <f t="shared" si="76"/>
        <v>0</v>
      </c>
      <c r="Q1176" s="5">
        <v>0</v>
      </c>
      <c r="R1176" s="5">
        <v>0</v>
      </c>
      <c r="S1176" s="5">
        <v>0</v>
      </c>
      <c r="T1176" s="5">
        <v>77.77</v>
      </c>
      <c r="U1176" s="5">
        <v>371.4</v>
      </c>
      <c r="V1176" s="5">
        <v>61.35</v>
      </c>
      <c r="W1176" s="5">
        <f t="shared" si="78"/>
        <v>423.43</v>
      </c>
      <c r="X1176" s="5">
        <f t="shared" si="79"/>
        <v>832.25</v>
      </c>
      <c r="Y1176" s="5">
        <v>1267.3800000000001</v>
      </c>
      <c r="Z1176" s="5">
        <v>1673.43</v>
      </c>
      <c r="AA1176" s="5">
        <f t="shared" si="77"/>
        <v>2940.8100000000004</v>
      </c>
    </row>
    <row r="1177" spans="1:27" x14ac:dyDescent="0.25">
      <c r="A1177">
        <v>2007</v>
      </c>
      <c r="B1177" t="s">
        <v>64</v>
      </c>
      <c r="C1177" s="1" t="s">
        <v>9</v>
      </c>
      <c r="D1177" s="5">
        <f>VLOOKUP(B1177,SWH!$A$4:$C$19,3,FALSE)</f>
        <v>511.15</v>
      </c>
      <c r="E1177" s="5">
        <v>0</v>
      </c>
      <c r="F1177" s="5">
        <v>544.69000000000005</v>
      </c>
      <c r="G1177" s="5">
        <v>95.06</v>
      </c>
      <c r="H1177" s="5">
        <v>185.65</v>
      </c>
      <c r="I1177" s="5">
        <v>57.97</v>
      </c>
      <c r="J1177" s="5">
        <v>460.72</v>
      </c>
      <c r="K1177" s="5">
        <v>469.79</v>
      </c>
      <c r="L1177" s="5">
        <v>0</v>
      </c>
      <c r="M1177" s="5">
        <v>315.11</v>
      </c>
      <c r="N1177" s="5">
        <v>0.45</v>
      </c>
      <c r="O1177" s="5">
        <f>VLOOKUP(B1177,SWH!$A$4:$B$19,2,FALSE)</f>
        <v>0.45</v>
      </c>
      <c r="P1177" s="5">
        <f t="shared" si="76"/>
        <v>0</v>
      </c>
      <c r="Q1177" s="5">
        <v>0</v>
      </c>
      <c r="R1177" s="5">
        <v>0</v>
      </c>
      <c r="S1177" s="5">
        <v>0</v>
      </c>
      <c r="T1177" s="5">
        <v>77.77</v>
      </c>
      <c r="U1177" s="5">
        <v>366.63</v>
      </c>
      <c r="V1177" s="5">
        <v>60.98</v>
      </c>
      <c r="W1177" s="5">
        <f t="shared" si="78"/>
        <v>410.17</v>
      </c>
      <c r="X1177" s="5">
        <f t="shared" si="79"/>
        <v>544.69000000000005</v>
      </c>
      <c r="Y1177" s="5">
        <v>1253.69</v>
      </c>
      <c r="Z1177" s="5">
        <v>1381.1</v>
      </c>
      <c r="AA1177" s="5">
        <f t="shared" si="77"/>
        <v>2634.79</v>
      </c>
    </row>
    <row r="1178" spans="1:27" x14ac:dyDescent="0.25">
      <c r="A1178">
        <v>2007</v>
      </c>
      <c r="B1178" t="s">
        <v>64</v>
      </c>
      <c r="C1178" s="1" t="s">
        <v>12</v>
      </c>
      <c r="D1178" s="5">
        <f>VLOOKUP(B1178,SWH!$A$4:$C$19,3,FALSE)</f>
        <v>511.15</v>
      </c>
      <c r="E1178" s="5">
        <v>0</v>
      </c>
      <c r="F1178" s="5">
        <v>1094.7</v>
      </c>
      <c r="G1178" s="5">
        <v>97.69</v>
      </c>
      <c r="H1178" s="5">
        <v>185.65</v>
      </c>
      <c r="I1178" s="5">
        <v>57.93</v>
      </c>
      <c r="J1178" s="5">
        <v>460.72</v>
      </c>
      <c r="K1178" s="5">
        <v>469.79</v>
      </c>
      <c r="L1178" s="5">
        <v>0</v>
      </c>
      <c r="M1178" s="5">
        <v>291.85000000000002</v>
      </c>
      <c r="N1178" s="5">
        <v>0.45</v>
      </c>
      <c r="O1178" s="5">
        <f>VLOOKUP(B1178,SWH!$A$4:$B$19,2,FALSE)</f>
        <v>0.45</v>
      </c>
      <c r="P1178" s="5">
        <f t="shared" si="76"/>
        <v>0</v>
      </c>
      <c r="Q1178" s="5">
        <v>0</v>
      </c>
      <c r="R1178" s="5">
        <v>0</v>
      </c>
      <c r="S1178" s="5">
        <v>0</v>
      </c>
      <c r="T1178" s="5">
        <v>77.790000000000006</v>
      </c>
      <c r="U1178" s="5">
        <v>393.92</v>
      </c>
      <c r="V1178" s="5">
        <v>60.81</v>
      </c>
      <c r="W1178" s="5">
        <f t="shared" si="78"/>
        <v>389.54</v>
      </c>
      <c r="X1178" s="5">
        <f t="shared" si="79"/>
        <v>1094.7</v>
      </c>
      <c r="Y1178" s="5">
        <v>1232.8900000000001</v>
      </c>
      <c r="Z1178" s="5">
        <v>1958.41</v>
      </c>
      <c r="AA1178" s="5">
        <f t="shared" si="77"/>
        <v>3191.3</v>
      </c>
    </row>
    <row r="1179" spans="1:27" x14ac:dyDescent="0.25">
      <c r="A1179">
        <v>2007</v>
      </c>
      <c r="B1179" t="s">
        <v>64</v>
      </c>
      <c r="C1179" s="1" t="s">
        <v>8</v>
      </c>
      <c r="D1179" s="5">
        <f>VLOOKUP(B1179,SWH!$A$4:$C$19,3,FALSE)</f>
        <v>511.15</v>
      </c>
      <c r="E1179" s="5">
        <v>0</v>
      </c>
      <c r="F1179" s="5">
        <v>1627.54</v>
      </c>
      <c r="G1179" s="5">
        <v>40.76</v>
      </c>
      <c r="H1179" s="5">
        <v>185.65</v>
      </c>
      <c r="I1179" s="5">
        <v>57.61</v>
      </c>
      <c r="J1179" s="5">
        <v>460.72</v>
      </c>
      <c r="K1179" s="5">
        <v>469.79</v>
      </c>
      <c r="L1179" s="5">
        <v>0</v>
      </c>
      <c r="M1179" s="5">
        <v>284.04000000000002</v>
      </c>
      <c r="N1179" s="5">
        <v>0.45</v>
      </c>
      <c r="O1179" s="5">
        <f>VLOOKUP(B1179,SWH!$A$4:$B$19,2,FALSE)</f>
        <v>0.45</v>
      </c>
      <c r="P1179" s="5">
        <f t="shared" si="76"/>
        <v>0</v>
      </c>
      <c r="Q1179" s="5">
        <v>0</v>
      </c>
      <c r="R1179" s="5">
        <v>0</v>
      </c>
      <c r="S1179" s="5">
        <v>0</v>
      </c>
      <c r="T1179" s="5">
        <v>77.83</v>
      </c>
      <c r="U1179" s="5">
        <v>424.25</v>
      </c>
      <c r="V1179" s="5">
        <v>59.88</v>
      </c>
      <c r="W1179" s="5">
        <f t="shared" si="78"/>
        <v>324.8</v>
      </c>
      <c r="X1179" s="5">
        <f t="shared" si="79"/>
        <v>1627.54</v>
      </c>
      <c r="Y1179" s="5">
        <v>1166.93</v>
      </c>
      <c r="Z1179" s="5">
        <v>2521.58</v>
      </c>
      <c r="AA1179" s="5">
        <f t="shared" si="77"/>
        <v>3688.51</v>
      </c>
    </row>
    <row r="1180" spans="1:27" x14ac:dyDescent="0.25">
      <c r="A1180">
        <v>2010</v>
      </c>
      <c r="B1180" t="s">
        <v>64</v>
      </c>
      <c r="C1180" s="1" t="s">
        <v>10</v>
      </c>
      <c r="D1180" s="5">
        <f>VLOOKUP(B1180,SWH!$A$4:$C$19,3,FALSE)</f>
        <v>511.15</v>
      </c>
      <c r="E1180" s="5">
        <v>0</v>
      </c>
      <c r="F1180" s="5">
        <v>0</v>
      </c>
      <c r="G1180" s="5">
        <v>724.55</v>
      </c>
      <c r="H1180" s="5">
        <v>75.03</v>
      </c>
      <c r="I1180" s="5">
        <v>33.049999999999997</v>
      </c>
      <c r="J1180" s="5">
        <v>460.32</v>
      </c>
      <c r="K1180" s="5">
        <v>469.79</v>
      </c>
      <c r="L1180" s="5">
        <v>0</v>
      </c>
      <c r="M1180" s="5">
        <v>212.23</v>
      </c>
      <c r="N1180" s="5">
        <v>0.45</v>
      </c>
      <c r="O1180" s="5">
        <f>VLOOKUP(B1180,SWH!$A$4:$B$19,2,FALSE)</f>
        <v>0.45</v>
      </c>
      <c r="P1180" s="5">
        <f t="shared" si="76"/>
        <v>0</v>
      </c>
      <c r="Q1180" s="5">
        <v>0</v>
      </c>
      <c r="R1180" s="5">
        <v>0</v>
      </c>
      <c r="S1180" s="5">
        <v>0</v>
      </c>
      <c r="T1180" s="5">
        <v>75.36</v>
      </c>
      <c r="U1180" s="5">
        <v>215.39</v>
      </c>
      <c r="V1180" s="5">
        <v>68.37</v>
      </c>
      <c r="W1180" s="5">
        <f t="shared" si="78"/>
        <v>936.78</v>
      </c>
      <c r="X1180" s="5">
        <f t="shared" si="79"/>
        <v>0</v>
      </c>
      <c r="Y1180" s="5">
        <v>1649.34</v>
      </c>
      <c r="Z1180" s="5">
        <v>685.18</v>
      </c>
      <c r="AA1180" s="5">
        <f t="shared" si="77"/>
        <v>2334.52</v>
      </c>
    </row>
    <row r="1181" spans="1:27" x14ac:dyDescent="0.25">
      <c r="A1181">
        <v>2010</v>
      </c>
      <c r="B1181" t="s">
        <v>64</v>
      </c>
      <c r="C1181" s="1" t="s">
        <v>6</v>
      </c>
      <c r="D1181" s="5">
        <f>VLOOKUP(B1181,SWH!$A$4:$C$19,3,FALSE)</f>
        <v>511.15</v>
      </c>
      <c r="E1181" s="5">
        <v>0</v>
      </c>
      <c r="F1181" s="5">
        <v>0.03</v>
      </c>
      <c r="G1181" s="5">
        <v>584.14</v>
      </c>
      <c r="H1181" s="5">
        <v>74.94</v>
      </c>
      <c r="I1181" s="5">
        <v>33.04</v>
      </c>
      <c r="J1181" s="5">
        <v>460.32</v>
      </c>
      <c r="K1181" s="5">
        <v>469.79</v>
      </c>
      <c r="L1181" s="5">
        <v>0</v>
      </c>
      <c r="M1181" s="5">
        <v>199.2</v>
      </c>
      <c r="N1181" s="5">
        <v>0.45</v>
      </c>
      <c r="O1181" s="5">
        <f>VLOOKUP(B1181,SWH!$A$4:$B$19,2,FALSE)</f>
        <v>0.45</v>
      </c>
      <c r="P1181" s="5">
        <f t="shared" si="76"/>
        <v>0</v>
      </c>
      <c r="Q1181" s="5">
        <v>0</v>
      </c>
      <c r="R1181" s="5">
        <v>0</v>
      </c>
      <c r="S1181" s="5">
        <v>0</v>
      </c>
      <c r="T1181" s="5">
        <v>75.36</v>
      </c>
      <c r="U1181" s="5">
        <v>214.21</v>
      </c>
      <c r="V1181" s="5">
        <v>68.069999999999993</v>
      </c>
      <c r="W1181" s="5">
        <f t="shared" si="78"/>
        <v>783.33999999999992</v>
      </c>
      <c r="X1181" s="5">
        <f t="shared" si="79"/>
        <v>0.03</v>
      </c>
      <c r="Y1181" s="5">
        <v>1495.51</v>
      </c>
      <c r="Z1181" s="5">
        <v>684.02</v>
      </c>
      <c r="AA1181" s="5">
        <f t="shared" si="77"/>
        <v>2179.5299999999997</v>
      </c>
    </row>
    <row r="1182" spans="1:27" x14ac:dyDescent="0.25">
      <c r="A1182">
        <v>2010</v>
      </c>
      <c r="B1182" t="s">
        <v>64</v>
      </c>
      <c r="C1182" s="1" t="s">
        <v>11</v>
      </c>
      <c r="D1182" s="5">
        <f>VLOOKUP(B1182,SWH!$A$4:$C$19,3,FALSE)</f>
        <v>511.15</v>
      </c>
      <c r="E1182" s="5">
        <v>0</v>
      </c>
      <c r="F1182" s="5">
        <v>0</v>
      </c>
      <c r="G1182" s="5">
        <v>452.01</v>
      </c>
      <c r="H1182" s="5">
        <v>75.05</v>
      </c>
      <c r="I1182" s="5">
        <v>33.04</v>
      </c>
      <c r="J1182" s="5">
        <v>460.32</v>
      </c>
      <c r="K1182" s="5">
        <v>469.79</v>
      </c>
      <c r="L1182" s="5">
        <v>0</v>
      </c>
      <c r="M1182" s="5">
        <v>163.61000000000001</v>
      </c>
      <c r="N1182" s="5">
        <v>0.45</v>
      </c>
      <c r="O1182" s="5">
        <f>VLOOKUP(B1182,SWH!$A$4:$B$19,2,FALSE)</f>
        <v>0.45</v>
      </c>
      <c r="P1182" s="5">
        <f t="shared" si="76"/>
        <v>0</v>
      </c>
      <c r="Q1182" s="5">
        <v>0</v>
      </c>
      <c r="R1182" s="5">
        <v>0</v>
      </c>
      <c r="S1182" s="5">
        <v>0</v>
      </c>
      <c r="T1182" s="5">
        <v>75.400000000000006</v>
      </c>
      <c r="U1182" s="5">
        <v>235.24</v>
      </c>
      <c r="V1182" s="5">
        <v>66.75</v>
      </c>
      <c r="W1182" s="5">
        <f t="shared" si="78"/>
        <v>615.62</v>
      </c>
      <c r="X1182" s="5">
        <f t="shared" si="79"/>
        <v>0</v>
      </c>
      <c r="Y1182" s="5">
        <v>1326.62</v>
      </c>
      <c r="Z1182" s="5">
        <v>705.02</v>
      </c>
      <c r="AA1182" s="5">
        <f t="shared" si="77"/>
        <v>2031.6399999999999</v>
      </c>
    </row>
    <row r="1183" spans="1:27" x14ac:dyDescent="0.25">
      <c r="A1183">
        <v>2010</v>
      </c>
      <c r="B1183" t="s">
        <v>64</v>
      </c>
      <c r="C1183" s="1" t="s">
        <v>13</v>
      </c>
      <c r="D1183" s="5">
        <f>VLOOKUP(B1183,SWH!$A$4:$C$19,3,FALSE)</f>
        <v>511.15</v>
      </c>
      <c r="E1183" s="5">
        <v>0</v>
      </c>
      <c r="F1183" s="5">
        <v>10.99</v>
      </c>
      <c r="G1183" s="5">
        <v>472.73</v>
      </c>
      <c r="H1183" s="5">
        <v>75.09</v>
      </c>
      <c r="I1183" s="5">
        <v>33</v>
      </c>
      <c r="J1183" s="5">
        <v>460.32</v>
      </c>
      <c r="K1183" s="5">
        <v>469.79</v>
      </c>
      <c r="L1183" s="5">
        <v>0</v>
      </c>
      <c r="M1183" s="5">
        <v>188.33</v>
      </c>
      <c r="N1183" s="5">
        <v>0.45</v>
      </c>
      <c r="O1183" s="5">
        <f>VLOOKUP(B1183,SWH!$A$4:$B$19,2,FALSE)</f>
        <v>0.45</v>
      </c>
      <c r="P1183" s="5">
        <f t="shared" si="76"/>
        <v>0</v>
      </c>
      <c r="Q1183" s="5">
        <v>0</v>
      </c>
      <c r="R1183" s="5">
        <v>0</v>
      </c>
      <c r="S1183" s="5">
        <v>0</v>
      </c>
      <c r="T1183" s="5">
        <v>75.38</v>
      </c>
      <c r="U1183" s="5">
        <v>235.54</v>
      </c>
      <c r="V1183" s="5">
        <v>67.2</v>
      </c>
      <c r="W1183" s="5">
        <f t="shared" si="78"/>
        <v>661.06000000000006</v>
      </c>
      <c r="X1183" s="5">
        <f t="shared" si="79"/>
        <v>10.99</v>
      </c>
      <c r="Y1183" s="5">
        <v>1372.5</v>
      </c>
      <c r="Z1183" s="5">
        <v>716.31</v>
      </c>
      <c r="AA1183" s="5">
        <f t="shared" si="77"/>
        <v>2088.81</v>
      </c>
    </row>
    <row r="1184" spans="1:27" x14ac:dyDescent="0.25">
      <c r="A1184">
        <v>2010</v>
      </c>
      <c r="B1184" t="s">
        <v>64</v>
      </c>
      <c r="C1184" s="1" t="s">
        <v>19</v>
      </c>
      <c r="D1184" s="5">
        <f>VLOOKUP(B1184,SWH!$A$4:$C$19,3,FALSE)</f>
        <v>511.15</v>
      </c>
      <c r="E1184" s="5">
        <v>0</v>
      </c>
      <c r="F1184" s="5">
        <v>28.16</v>
      </c>
      <c r="G1184" s="5">
        <v>385.39</v>
      </c>
      <c r="H1184" s="5">
        <v>74.86</v>
      </c>
      <c r="I1184" s="5">
        <v>32.979999999999997</v>
      </c>
      <c r="J1184" s="5">
        <v>460.32</v>
      </c>
      <c r="K1184" s="5">
        <v>469.79</v>
      </c>
      <c r="L1184" s="5">
        <v>0</v>
      </c>
      <c r="M1184" s="5">
        <v>171</v>
      </c>
      <c r="N1184" s="5">
        <v>0.45</v>
      </c>
      <c r="O1184" s="5">
        <f>VLOOKUP(B1184,SWH!$A$4:$B$19,2,FALSE)</f>
        <v>0.45</v>
      </c>
      <c r="P1184" s="5">
        <f t="shared" si="76"/>
        <v>0</v>
      </c>
      <c r="Q1184" s="5">
        <v>0</v>
      </c>
      <c r="R1184" s="5">
        <v>0</v>
      </c>
      <c r="S1184" s="5">
        <v>0</v>
      </c>
      <c r="T1184" s="5">
        <v>75.41</v>
      </c>
      <c r="U1184" s="5">
        <v>257.58999999999997</v>
      </c>
      <c r="V1184" s="5">
        <v>66.3</v>
      </c>
      <c r="W1184" s="5">
        <f t="shared" si="78"/>
        <v>556.39</v>
      </c>
      <c r="X1184" s="5">
        <f t="shared" si="79"/>
        <v>28.16</v>
      </c>
      <c r="Y1184" s="5">
        <v>1266.7</v>
      </c>
      <c r="Z1184" s="5">
        <v>755.53</v>
      </c>
      <c r="AA1184" s="5">
        <f t="shared" si="77"/>
        <v>2022.23</v>
      </c>
    </row>
    <row r="1185" spans="1:27" x14ac:dyDescent="0.25">
      <c r="A1185">
        <v>2010</v>
      </c>
      <c r="B1185" t="s">
        <v>64</v>
      </c>
      <c r="C1185" s="1" t="s">
        <v>20</v>
      </c>
      <c r="D1185" s="5">
        <f>VLOOKUP(B1185,SWH!$A$4:$C$19,3,FALSE)</f>
        <v>511.15</v>
      </c>
      <c r="E1185" s="5">
        <v>0</v>
      </c>
      <c r="F1185" s="5">
        <v>23.97</v>
      </c>
      <c r="G1185" s="5">
        <v>253.51</v>
      </c>
      <c r="H1185" s="5">
        <v>74.86</v>
      </c>
      <c r="I1185" s="5">
        <v>33.01</v>
      </c>
      <c r="J1185" s="5">
        <v>460.32</v>
      </c>
      <c r="K1185" s="5">
        <v>469.79</v>
      </c>
      <c r="L1185" s="5">
        <v>0</v>
      </c>
      <c r="M1185" s="5">
        <v>168.21</v>
      </c>
      <c r="N1185" s="5">
        <v>0.45</v>
      </c>
      <c r="O1185" s="5">
        <f>VLOOKUP(B1185,SWH!$A$4:$B$19,2,FALSE)</f>
        <v>0.45</v>
      </c>
      <c r="P1185" s="5">
        <f t="shared" si="76"/>
        <v>0</v>
      </c>
      <c r="Q1185" s="5">
        <v>0</v>
      </c>
      <c r="R1185" s="5">
        <v>0</v>
      </c>
      <c r="S1185" s="5">
        <v>0</v>
      </c>
      <c r="T1185" s="5">
        <v>75.41</v>
      </c>
      <c r="U1185" s="5">
        <v>258.99</v>
      </c>
      <c r="V1185" s="5">
        <v>65.209999999999994</v>
      </c>
      <c r="W1185" s="5">
        <f t="shared" si="78"/>
        <v>421.72</v>
      </c>
      <c r="X1185" s="5">
        <f t="shared" si="79"/>
        <v>23.97</v>
      </c>
      <c r="Y1185" s="5">
        <v>1130.98</v>
      </c>
      <c r="Z1185" s="5">
        <v>752.75</v>
      </c>
      <c r="AA1185" s="5">
        <f t="shared" si="77"/>
        <v>1883.73</v>
      </c>
    </row>
    <row r="1186" spans="1:27" x14ac:dyDescent="0.25">
      <c r="A1186">
        <v>2010</v>
      </c>
      <c r="B1186" t="s">
        <v>64</v>
      </c>
      <c r="C1186" s="1" t="s">
        <v>3</v>
      </c>
      <c r="D1186" s="5">
        <f>VLOOKUP(B1186,SWH!$A$4:$C$19,3,FALSE)</f>
        <v>511.15</v>
      </c>
      <c r="E1186" s="5">
        <v>0</v>
      </c>
      <c r="F1186" s="5">
        <v>169.54</v>
      </c>
      <c r="G1186" s="5">
        <v>207.07</v>
      </c>
      <c r="H1186" s="5">
        <v>74.92</v>
      </c>
      <c r="I1186" s="5">
        <v>33</v>
      </c>
      <c r="J1186" s="5">
        <v>460.32</v>
      </c>
      <c r="K1186" s="5">
        <v>469.79</v>
      </c>
      <c r="L1186" s="5">
        <v>0</v>
      </c>
      <c r="M1186" s="5">
        <v>158.1</v>
      </c>
      <c r="N1186" s="5">
        <v>0.45</v>
      </c>
      <c r="O1186" s="5">
        <f>VLOOKUP(B1186,SWH!$A$4:$B$19,2,FALSE)</f>
        <v>0.45</v>
      </c>
      <c r="P1186" s="5">
        <f t="shared" si="76"/>
        <v>0</v>
      </c>
      <c r="Q1186" s="5">
        <v>0</v>
      </c>
      <c r="R1186" s="5">
        <v>0</v>
      </c>
      <c r="S1186" s="5">
        <v>0</v>
      </c>
      <c r="T1186" s="5">
        <v>75.45</v>
      </c>
      <c r="U1186" s="5">
        <v>296.11</v>
      </c>
      <c r="V1186" s="5">
        <v>64.39</v>
      </c>
      <c r="W1186" s="5">
        <f t="shared" si="78"/>
        <v>365.16999999999996</v>
      </c>
      <c r="X1186" s="5">
        <f t="shared" si="79"/>
        <v>169.54</v>
      </c>
      <c r="Y1186" s="5">
        <v>1073.7</v>
      </c>
      <c r="Z1186" s="5">
        <v>935.44</v>
      </c>
      <c r="AA1186" s="5">
        <f t="shared" si="77"/>
        <v>2009.14</v>
      </c>
    </row>
    <row r="1187" spans="1:27" x14ac:dyDescent="0.25">
      <c r="A1187">
        <v>2010</v>
      </c>
      <c r="B1187" t="s">
        <v>64</v>
      </c>
      <c r="C1187" s="1" t="s">
        <v>7</v>
      </c>
      <c r="D1187" s="5">
        <f>VLOOKUP(B1187,SWH!$A$4:$C$19,3,FALSE)</f>
        <v>511.15</v>
      </c>
      <c r="E1187" s="5">
        <v>0</v>
      </c>
      <c r="F1187" s="5">
        <v>78.459999999999994</v>
      </c>
      <c r="G1187" s="5">
        <v>184.54</v>
      </c>
      <c r="H1187" s="5">
        <v>75.05</v>
      </c>
      <c r="I1187" s="5">
        <v>33</v>
      </c>
      <c r="J1187" s="5">
        <v>460.32</v>
      </c>
      <c r="K1187" s="5">
        <v>469.79</v>
      </c>
      <c r="L1187" s="5">
        <v>0</v>
      </c>
      <c r="M1187" s="5">
        <v>163.05000000000001</v>
      </c>
      <c r="N1187" s="5">
        <v>0.45</v>
      </c>
      <c r="O1187" s="5">
        <f>VLOOKUP(B1187,SWH!$A$4:$B$19,2,FALSE)</f>
        <v>0.45</v>
      </c>
      <c r="P1187" s="5">
        <f t="shared" si="76"/>
        <v>0</v>
      </c>
      <c r="Q1187" s="5">
        <v>0</v>
      </c>
      <c r="R1187" s="5">
        <v>0</v>
      </c>
      <c r="S1187" s="5">
        <v>0</v>
      </c>
      <c r="T1187" s="5">
        <v>75.430000000000007</v>
      </c>
      <c r="U1187" s="5">
        <v>286.2</v>
      </c>
      <c r="V1187" s="5">
        <v>64.459999999999994</v>
      </c>
      <c r="W1187" s="5">
        <f t="shared" si="78"/>
        <v>347.59000000000003</v>
      </c>
      <c r="X1187" s="5">
        <f t="shared" si="79"/>
        <v>78.459999999999994</v>
      </c>
      <c r="Y1187" s="5">
        <v>1056.29</v>
      </c>
      <c r="Z1187" s="5">
        <v>834.44</v>
      </c>
      <c r="AA1187" s="5">
        <f t="shared" si="77"/>
        <v>1890.73</v>
      </c>
    </row>
    <row r="1188" spans="1:27" x14ac:dyDescent="0.25">
      <c r="A1188">
        <v>2010</v>
      </c>
      <c r="B1188" t="s">
        <v>64</v>
      </c>
      <c r="C1188" s="1" t="s">
        <v>17</v>
      </c>
      <c r="D1188" s="5">
        <f>VLOOKUP(B1188,SWH!$A$4:$C$19,3,FALSE)</f>
        <v>511.15</v>
      </c>
      <c r="E1188" s="5">
        <v>0</v>
      </c>
      <c r="F1188" s="5">
        <v>31.55</v>
      </c>
      <c r="G1188" s="5">
        <v>83.68</v>
      </c>
      <c r="H1188" s="5">
        <v>75.290000000000006</v>
      </c>
      <c r="I1188" s="5">
        <v>33.06</v>
      </c>
      <c r="J1188" s="5">
        <v>460.32</v>
      </c>
      <c r="K1188" s="5">
        <v>469.79</v>
      </c>
      <c r="L1188" s="5">
        <v>0</v>
      </c>
      <c r="M1188" s="5">
        <v>119.44</v>
      </c>
      <c r="N1188" s="5">
        <v>0.45</v>
      </c>
      <c r="O1188" s="5">
        <f>VLOOKUP(B1188,SWH!$A$4:$B$19,2,FALSE)</f>
        <v>0.45</v>
      </c>
      <c r="P1188" s="5">
        <f t="shared" si="76"/>
        <v>0</v>
      </c>
      <c r="Q1188" s="5">
        <v>0</v>
      </c>
      <c r="R1188" s="5">
        <v>0</v>
      </c>
      <c r="S1188" s="5">
        <v>0</v>
      </c>
      <c r="T1188" s="5">
        <v>75.430000000000007</v>
      </c>
      <c r="U1188" s="5">
        <v>300.24</v>
      </c>
      <c r="V1188" s="5">
        <v>65.290000000000006</v>
      </c>
      <c r="W1188" s="5">
        <f t="shared" si="78"/>
        <v>203.12</v>
      </c>
      <c r="X1188" s="5">
        <f t="shared" si="79"/>
        <v>31.55</v>
      </c>
      <c r="Y1188" s="5">
        <v>912.94</v>
      </c>
      <c r="Z1188" s="5">
        <v>801.58</v>
      </c>
      <c r="AA1188" s="5">
        <f t="shared" si="77"/>
        <v>1714.52</v>
      </c>
    </row>
    <row r="1189" spans="1:27" x14ac:dyDescent="0.25">
      <c r="A1189">
        <v>2010</v>
      </c>
      <c r="B1189" t="s">
        <v>64</v>
      </c>
      <c r="C1189" s="1" t="s">
        <v>14</v>
      </c>
      <c r="D1189" s="5">
        <f>VLOOKUP(B1189,SWH!$A$4:$C$19,3,FALSE)</f>
        <v>511.15</v>
      </c>
      <c r="E1189" s="5">
        <v>0</v>
      </c>
      <c r="F1189" s="5">
        <v>359.11</v>
      </c>
      <c r="G1189" s="5">
        <v>128.37</v>
      </c>
      <c r="H1189" s="5">
        <v>75.13</v>
      </c>
      <c r="I1189" s="5">
        <v>33.07</v>
      </c>
      <c r="J1189" s="5">
        <v>460.32</v>
      </c>
      <c r="K1189" s="5">
        <v>469.79</v>
      </c>
      <c r="L1189" s="5">
        <v>0</v>
      </c>
      <c r="M1189" s="5">
        <v>121.91</v>
      </c>
      <c r="N1189" s="5">
        <v>0.45</v>
      </c>
      <c r="O1189" s="5">
        <f>VLOOKUP(B1189,SWH!$A$4:$B$19,2,FALSE)</f>
        <v>0.45</v>
      </c>
      <c r="P1189" s="5">
        <f t="shared" si="76"/>
        <v>0</v>
      </c>
      <c r="Q1189" s="5">
        <v>0</v>
      </c>
      <c r="R1189" s="5">
        <v>0</v>
      </c>
      <c r="S1189" s="5">
        <v>0</v>
      </c>
      <c r="T1189" s="5">
        <v>75.489999999999995</v>
      </c>
      <c r="U1189" s="5">
        <v>326.51</v>
      </c>
      <c r="V1189" s="5">
        <v>63</v>
      </c>
      <c r="W1189" s="5">
        <f t="shared" si="78"/>
        <v>250.28</v>
      </c>
      <c r="X1189" s="5">
        <f t="shared" si="79"/>
        <v>359.11</v>
      </c>
      <c r="Y1189" s="5">
        <v>957.72</v>
      </c>
      <c r="Z1189" s="5">
        <v>1155.4100000000001</v>
      </c>
      <c r="AA1189" s="5">
        <f t="shared" si="77"/>
        <v>2113.13</v>
      </c>
    </row>
    <row r="1190" spans="1:27" x14ac:dyDescent="0.25">
      <c r="A1190">
        <v>2010</v>
      </c>
      <c r="B1190" t="s">
        <v>64</v>
      </c>
      <c r="C1190" s="1" t="s">
        <v>2</v>
      </c>
      <c r="D1190" s="5">
        <f>VLOOKUP(B1190,SWH!$A$4:$C$19,3,FALSE)</f>
        <v>511.15</v>
      </c>
      <c r="E1190" s="5">
        <v>0</v>
      </c>
      <c r="F1190" s="5">
        <v>164.54</v>
      </c>
      <c r="G1190" s="5">
        <v>115.39</v>
      </c>
      <c r="H1190" s="5">
        <v>74.87</v>
      </c>
      <c r="I1190" s="5">
        <v>32.99</v>
      </c>
      <c r="J1190" s="5">
        <v>460.32</v>
      </c>
      <c r="K1190" s="5">
        <v>469.79</v>
      </c>
      <c r="L1190" s="5">
        <v>0</v>
      </c>
      <c r="M1190" s="5">
        <v>161.83000000000001</v>
      </c>
      <c r="N1190" s="5">
        <v>0.45</v>
      </c>
      <c r="O1190" s="5">
        <f>VLOOKUP(B1190,SWH!$A$4:$B$19,2,FALSE)</f>
        <v>0.45</v>
      </c>
      <c r="P1190" s="5">
        <f t="shared" si="76"/>
        <v>0</v>
      </c>
      <c r="Q1190" s="5">
        <v>0</v>
      </c>
      <c r="R1190" s="5">
        <v>0</v>
      </c>
      <c r="S1190" s="5">
        <v>0</v>
      </c>
      <c r="T1190" s="5">
        <v>75.47</v>
      </c>
      <c r="U1190" s="5">
        <v>317.89999999999998</v>
      </c>
      <c r="V1190" s="5">
        <v>62.93</v>
      </c>
      <c r="W1190" s="5">
        <f t="shared" si="78"/>
        <v>277.22000000000003</v>
      </c>
      <c r="X1190" s="5">
        <f t="shared" si="79"/>
        <v>164.54</v>
      </c>
      <c r="Y1190" s="5">
        <v>984.25</v>
      </c>
      <c r="Z1190" s="5">
        <v>952.22</v>
      </c>
      <c r="AA1190" s="5">
        <f t="shared" si="77"/>
        <v>1936.47</v>
      </c>
    </row>
    <row r="1191" spans="1:27" x14ac:dyDescent="0.25">
      <c r="A1191">
        <v>2010</v>
      </c>
      <c r="B1191" t="s">
        <v>64</v>
      </c>
      <c r="C1191" s="1" t="s">
        <v>18</v>
      </c>
      <c r="D1191" s="5">
        <f>VLOOKUP(B1191,SWH!$A$4:$C$19,3,FALSE)</f>
        <v>511.15</v>
      </c>
      <c r="E1191" s="5">
        <v>0</v>
      </c>
      <c r="F1191" s="5">
        <v>238.03</v>
      </c>
      <c r="G1191" s="5">
        <v>35.229999999999997</v>
      </c>
      <c r="H1191" s="5">
        <v>75.2</v>
      </c>
      <c r="I1191" s="5">
        <v>33.06</v>
      </c>
      <c r="J1191" s="5">
        <v>460.32</v>
      </c>
      <c r="K1191" s="5">
        <v>469.79</v>
      </c>
      <c r="L1191" s="5">
        <v>0</v>
      </c>
      <c r="M1191" s="5">
        <v>116.8</v>
      </c>
      <c r="N1191" s="5">
        <v>0.45</v>
      </c>
      <c r="O1191" s="5">
        <f>VLOOKUP(B1191,SWH!$A$4:$B$19,2,FALSE)</f>
        <v>0.45</v>
      </c>
      <c r="P1191" s="5">
        <f t="shared" si="76"/>
        <v>0</v>
      </c>
      <c r="Q1191" s="5">
        <v>0</v>
      </c>
      <c r="R1191" s="5">
        <v>0</v>
      </c>
      <c r="S1191" s="5">
        <v>0</v>
      </c>
      <c r="T1191" s="5">
        <v>75.489999999999995</v>
      </c>
      <c r="U1191" s="5">
        <v>335.65</v>
      </c>
      <c r="V1191" s="5">
        <v>62.81</v>
      </c>
      <c r="W1191" s="5">
        <f t="shared" si="78"/>
        <v>152.03</v>
      </c>
      <c r="X1191" s="5">
        <f t="shared" si="79"/>
        <v>238.03</v>
      </c>
      <c r="Y1191" s="5">
        <v>859.36</v>
      </c>
      <c r="Z1191" s="5">
        <v>1043.47</v>
      </c>
      <c r="AA1191" s="5">
        <f t="shared" si="77"/>
        <v>1902.83</v>
      </c>
    </row>
    <row r="1192" spans="1:27" x14ac:dyDescent="0.25">
      <c r="A1192">
        <v>2010</v>
      </c>
      <c r="B1192" t="s">
        <v>64</v>
      </c>
      <c r="C1192" s="1" t="s">
        <v>4</v>
      </c>
      <c r="D1192" s="5">
        <f>VLOOKUP(B1192,SWH!$A$4:$C$19,3,FALSE)</f>
        <v>511.15</v>
      </c>
      <c r="E1192" s="5">
        <v>0</v>
      </c>
      <c r="F1192" s="5">
        <v>573.11</v>
      </c>
      <c r="G1192" s="5">
        <v>73.17</v>
      </c>
      <c r="H1192" s="5">
        <v>74.959999999999994</v>
      </c>
      <c r="I1192" s="5">
        <v>33.01</v>
      </c>
      <c r="J1192" s="5">
        <v>460.32</v>
      </c>
      <c r="K1192" s="5">
        <v>469.79</v>
      </c>
      <c r="L1192" s="5">
        <v>0</v>
      </c>
      <c r="M1192" s="5">
        <v>119.88</v>
      </c>
      <c r="N1192" s="5">
        <v>0.45</v>
      </c>
      <c r="O1192" s="5">
        <f>VLOOKUP(B1192,SWH!$A$4:$B$19,2,FALSE)</f>
        <v>0.45</v>
      </c>
      <c r="P1192" s="5">
        <f t="shared" si="76"/>
        <v>0</v>
      </c>
      <c r="Q1192" s="5">
        <v>0</v>
      </c>
      <c r="R1192" s="5">
        <v>0</v>
      </c>
      <c r="S1192" s="5">
        <v>0</v>
      </c>
      <c r="T1192" s="5">
        <v>75.510000000000005</v>
      </c>
      <c r="U1192" s="5">
        <v>352.1</v>
      </c>
      <c r="V1192" s="5">
        <v>62.15</v>
      </c>
      <c r="W1192" s="5">
        <f t="shared" si="78"/>
        <v>193.05</v>
      </c>
      <c r="X1192" s="5">
        <f t="shared" si="79"/>
        <v>573.11</v>
      </c>
      <c r="Y1192" s="5">
        <v>899.45</v>
      </c>
      <c r="Z1192" s="5">
        <v>1395</v>
      </c>
      <c r="AA1192" s="5">
        <f t="shared" si="77"/>
        <v>2294.4499999999998</v>
      </c>
    </row>
    <row r="1193" spans="1:27" x14ac:dyDescent="0.25">
      <c r="A1193">
        <v>2010</v>
      </c>
      <c r="B1193" t="s">
        <v>64</v>
      </c>
      <c r="C1193" s="1" t="s">
        <v>5</v>
      </c>
      <c r="D1193" s="5">
        <f>VLOOKUP(B1193,SWH!$A$4:$C$19,3,FALSE)</f>
        <v>511.15</v>
      </c>
      <c r="E1193" s="5">
        <v>0</v>
      </c>
      <c r="F1193" s="5">
        <v>351.64</v>
      </c>
      <c r="G1193" s="5">
        <v>78.09</v>
      </c>
      <c r="H1193" s="5">
        <v>75.02</v>
      </c>
      <c r="I1193" s="5">
        <v>33.049999999999997</v>
      </c>
      <c r="J1193" s="5">
        <v>460.32</v>
      </c>
      <c r="K1193" s="5">
        <v>469.79</v>
      </c>
      <c r="L1193" s="5">
        <v>0</v>
      </c>
      <c r="M1193" s="5">
        <v>161.62</v>
      </c>
      <c r="N1193" s="5">
        <v>0.45</v>
      </c>
      <c r="O1193" s="5">
        <f>VLOOKUP(B1193,SWH!$A$4:$B$19,2,FALSE)</f>
        <v>0.45</v>
      </c>
      <c r="P1193" s="5">
        <f t="shared" si="76"/>
        <v>0</v>
      </c>
      <c r="Q1193" s="5">
        <v>0</v>
      </c>
      <c r="R1193" s="5">
        <v>0</v>
      </c>
      <c r="S1193" s="5">
        <v>0</v>
      </c>
      <c r="T1193" s="5">
        <v>75.5</v>
      </c>
      <c r="U1193" s="5">
        <v>344.87</v>
      </c>
      <c r="V1193" s="5">
        <v>62.1</v>
      </c>
      <c r="W1193" s="5">
        <f t="shared" si="78"/>
        <v>239.71</v>
      </c>
      <c r="X1193" s="5">
        <f t="shared" si="79"/>
        <v>351.64</v>
      </c>
      <c r="Y1193" s="5">
        <v>946.14</v>
      </c>
      <c r="Z1193" s="5">
        <v>1166.3</v>
      </c>
      <c r="AA1193" s="5">
        <f t="shared" si="77"/>
        <v>2112.44</v>
      </c>
    </row>
    <row r="1194" spans="1:27" x14ac:dyDescent="0.25">
      <c r="A1194">
        <v>2010</v>
      </c>
      <c r="B1194" t="s">
        <v>64</v>
      </c>
      <c r="C1194" s="1" t="s">
        <v>15</v>
      </c>
      <c r="D1194" s="5">
        <f>VLOOKUP(B1194,SWH!$A$4:$C$19,3,FALSE)</f>
        <v>511.15</v>
      </c>
      <c r="E1194" s="5">
        <v>0</v>
      </c>
      <c r="F1194" s="5">
        <v>339.92</v>
      </c>
      <c r="G1194" s="5">
        <v>11.13</v>
      </c>
      <c r="H1194" s="5">
        <v>75.209999999999994</v>
      </c>
      <c r="I1194" s="5">
        <v>33.049999999999997</v>
      </c>
      <c r="J1194" s="5">
        <v>460.32</v>
      </c>
      <c r="K1194" s="5">
        <v>469.79</v>
      </c>
      <c r="L1194" s="5">
        <v>0</v>
      </c>
      <c r="M1194" s="5">
        <v>140.15</v>
      </c>
      <c r="N1194" s="5">
        <v>0.45</v>
      </c>
      <c r="O1194" s="5">
        <f>VLOOKUP(B1194,SWH!$A$4:$B$19,2,FALSE)</f>
        <v>0.45</v>
      </c>
      <c r="P1194" s="5">
        <f t="shared" si="76"/>
        <v>0</v>
      </c>
      <c r="Q1194" s="5">
        <v>0</v>
      </c>
      <c r="R1194" s="5">
        <v>0</v>
      </c>
      <c r="S1194" s="5">
        <v>0</v>
      </c>
      <c r="T1194" s="5">
        <v>75.53</v>
      </c>
      <c r="U1194" s="5">
        <v>350.42</v>
      </c>
      <c r="V1194" s="5">
        <v>61.68</v>
      </c>
      <c r="W1194" s="5">
        <f t="shared" si="78"/>
        <v>151.28</v>
      </c>
      <c r="X1194" s="5">
        <f t="shared" si="79"/>
        <v>339.92</v>
      </c>
      <c r="Y1194" s="5">
        <v>857.51</v>
      </c>
      <c r="Z1194" s="5">
        <v>1160.1199999999999</v>
      </c>
      <c r="AA1194" s="5">
        <f t="shared" si="77"/>
        <v>2017.6299999999999</v>
      </c>
    </row>
    <row r="1195" spans="1:27" x14ac:dyDescent="0.25">
      <c r="A1195">
        <v>2010</v>
      </c>
      <c r="B1195" t="s">
        <v>64</v>
      </c>
      <c r="C1195" s="1" t="s">
        <v>16</v>
      </c>
      <c r="D1195" s="5">
        <f>VLOOKUP(B1195,SWH!$A$4:$C$19,3,FALSE)</f>
        <v>511.15</v>
      </c>
      <c r="E1195" s="5">
        <v>0</v>
      </c>
      <c r="F1195" s="5">
        <v>840.26</v>
      </c>
      <c r="G1195" s="5">
        <v>80.61</v>
      </c>
      <c r="H1195" s="5">
        <v>75.010000000000005</v>
      </c>
      <c r="I1195" s="5">
        <v>33.03</v>
      </c>
      <c r="J1195" s="5">
        <v>460.32</v>
      </c>
      <c r="K1195" s="5">
        <v>469.79</v>
      </c>
      <c r="L1195" s="5">
        <v>0</v>
      </c>
      <c r="M1195" s="5">
        <v>124.66</v>
      </c>
      <c r="N1195" s="5">
        <v>0.45</v>
      </c>
      <c r="O1195" s="5">
        <f>VLOOKUP(B1195,SWH!$A$4:$B$19,2,FALSE)</f>
        <v>0.45</v>
      </c>
      <c r="P1195" s="5">
        <f t="shared" si="76"/>
        <v>0</v>
      </c>
      <c r="Q1195" s="5">
        <v>0</v>
      </c>
      <c r="R1195" s="5">
        <v>0</v>
      </c>
      <c r="S1195" s="5">
        <v>0</v>
      </c>
      <c r="T1195" s="5">
        <v>75.510000000000005</v>
      </c>
      <c r="U1195" s="5">
        <v>370.99</v>
      </c>
      <c r="V1195" s="5">
        <v>61.81</v>
      </c>
      <c r="W1195" s="5">
        <f t="shared" si="78"/>
        <v>205.26999999999998</v>
      </c>
      <c r="X1195" s="5">
        <f t="shared" si="79"/>
        <v>840.26</v>
      </c>
      <c r="Y1195" s="5">
        <v>911.41</v>
      </c>
      <c r="Z1195" s="5">
        <v>1681.04</v>
      </c>
      <c r="AA1195" s="5">
        <f t="shared" si="77"/>
        <v>2592.4499999999998</v>
      </c>
    </row>
    <row r="1196" spans="1:27" x14ac:dyDescent="0.25">
      <c r="A1196">
        <v>2010</v>
      </c>
      <c r="B1196" t="s">
        <v>64</v>
      </c>
      <c r="C1196" s="1" t="s">
        <v>9</v>
      </c>
      <c r="D1196" s="5">
        <f>VLOOKUP(B1196,SWH!$A$4:$C$19,3,FALSE)</f>
        <v>511.15</v>
      </c>
      <c r="E1196" s="5">
        <v>0</v>
      </c>
      <c r="F1196" s="5">
        <v>585.29</v>
      </c>
      <c r="G1196" s="5">
        <v>51.92</v>
      </c>
      <c r="H1196" s="5">
        <v>74.87</v>
      </c>
      <c r="I1196" s="5">
        <v>32.99</v>
      </c>
      <c r="J1196" s="5">
        <v>460.32</v>
      </c>
      <c r="K1196" s="5">
        <v>469.79</v>
      </c>
      <c r="L1196" s="5">
        <v>0</v>
      </c>
      <c r="M1196" s="5">
        <v>156.80000000000001</v>
      </c>
      <c r="N1196" s="5">
        <v>0.45</v>
      </c>
      <c r="O1196" s="5">
        <f>VLOOKUP(B1196,SWH!$A$4:$B$19,2,FALSE)</f>
        <v>0.45</v>
      </c>
      <c r="P1196" s="5">
        <f t="shared" si="76"/>
        <v>0</v>
      </c>
      <c r="Q1196" s="5">
        <v>0</v>
      </c>
      <c r="R1196" s="5">
        <v>0</v>
      </c>
      <c r="S1196" s="5">
        <v>0</v>
      </c>
      <c r="T1196" s="5">
        <v>75.52</v>
      </c>
      <c r="U1196" s="5">
        <v>366.25</v>
      </c>
      <c r="V1196" s="5">
        <v>61.35</v>
      </c>
      <c r="W1196" s="5">
        <f t="shared" si="78"/>
        <v>208.72000000000003</v>
      </c>
      <c r="X1196" s="5">
        <f t="shared" si="79"/>
        <v>585.29</v>
      </c>
      <c r="Y1196" s="5">
        <v>914.21</v>
      </c>
      <c r="Z1196" s="5">
        <v>1421.33</v>
      </c>
      <c r="AA1196" s="5">
        <f t="shared" si="77"/>
        <v>2335.54</v>
      </c>
    </row>
    <row r="1197" spans="1:27" x14ac:dyDescent="0.25">
      <c r="A1197">
        <v>2010</v>
      </c>
      <c r="B1197" t="s">
        <v>64</v>
      </c>
      <c r="C1197" s="1" t="s">
        <v>12</v>
      </c>
      <c r="D1197" s="5">
        <f>VLOOKUP(B1197,SWH!$A$4:$C$19,3,FALSE)</f>
        <v>511.15</v>
      </c>
      <c r="E1197" s="5">
        <v>0</v>
      </c>
      <c r="F1197" s="5">
        <v>1085.46</v>
      </c>
      <c r="G1197" s="5">
        <v>58.13</v>
      </c>
      <c r="H1197" s="5">
        <v>74.92</v>
      </c>
      <c r="I1197" s="5">
        <v>33.049999999999997</v>
      </c>
      <c r="J1197" s="5">
        <v>460.32</v>
      </c>
      <c r="K1197" s="5">
        <v>469.79</v>
      </c>
      <c r="L1197" s="5">
        <v>0</v>
      </c>
      <c r="M1197" s="5">
        <v>124.86</v>
      </c>
      <c r="N1197" s="5">
        <v>0.45</v>
      </c>
      <c r="O1197" s="5">
        <f>VLOOKUP(B1197,SWH!$A$4:$B$19,2,FALSE)</f>
        <v>0.45</v>
      </c>
      <c r="P1197" s="5">
        <f t="shared" si="76"/>
        <v>0</v>
      </c>
      <c r="Q1197" s="5">
        <v>0</v>
      </c>
      <c r="R1197" s="5">
        <v>0</v>
      </c>
      <c r="S1197" s="5">
        <v>0</v>
      </c>
      <c r="T1197" s="5">
        <v>75.53</v>
      </c>
      <c r="U1197" s="5">
        <v>393.49</v>
      </c>
      <c r="V1197" s="5">
        <v>61.26</v>
      </c>
      <c r="W1197" s="5">
        <f t="shared" si="78"/>
        <v>182.99</v>
      </c>
      <c r="X1197" s="5">
        <f t="shared" si="79"/>
        <v>1085.46</v>
      </c>
      <c r="Y1197" s="5">
        <v>888.52</v>
      </c>
      <c r="Z1197" s="5">
        <v>1948.74</v>
      </c>
      <c r="AA1197" s="5">
        <f t="shared" si="77"/>
        <v>2837.26</v>
      </c>
    </row>
    <row r="1198" spans="1:27" x14ac:dyDescent="0.25">
      <c r="A1198">
        <v>2010</v>
      </c>
      <c r="B1198" t="s">
        <v>64</v>
      </c>
      <c r="C1198" s="1" t="s">
        <v>8</v>
      </c>
      <c r="D1198" s="5">
        <f>VLOOKUP(B1198,SWH!$A$4:$C$19,3,FALSE)</f>
        <v>511.15</v>
      </c>
      <c r="E1198" s="5">
        <v>0</v>
      </c>
      <c r="F1198" s="5">
        <v>1580.28</v>
      </c>
      <c r="G1198" s="5">
        <v>15.53</v>
      </c>
      <c r="H1198" s="5">
        <v>75.92</v>
      </c>
      <c r="I1198" s="5">
        <v>33.26</v>
      </c>
      <c r="J1198" s="5">
        <v>460.32</v>
      </c>
      <c r="K1198" s="5">
        <v>469.79</v>
      </c>
      <c r="L1198" s="5">
        <v>0</v>
      </c>
      <c r="M1198" s="5">
        <v>147.37</v>
      </c>
      <c r="N1198" s="5">
        <v>0.45</v>
      </c>
      <c r="O1198" s="5">
        <f>VLOOKUP(B1198,SWH!$A$4:$B$19,2,FALSE)</f>
        <v>0.45</v>
      </c>
      <c r="P1198" s="5">
        <f t="shared" si="76"/>
        <v>0</v>
      </c>
      <c r="Q1198" s="5">
        <v>0</v>
      </c>
      <c r="R1198" s="5">
        <v>0</v>
      </c>
      <c r="S1198" s="5">
        <v>0</v>
      </c>
      <c r="T1198" s="5">
        <v>75.55</v>
      </c>
      <c r="U1198" s="5">
        <v>423.83</v>
      </c>
      <c r="V1198" s="5">
        <v>60.19</v>
      </c>
      <c r="W1198" s="5">
        <f t="shared" si="78"/>
        <v>162.9</v>
      </c>
      <c r="X1198" s="5">
        <f t="shared" si="79"/>
        <v>1580.28</v>
      </c>
      <c r="Y1198" s="5">
        <v>868.57</v>
      </c>
      <c r="Z1198" s="5">
        <v>2473.9</v>
      </c>
      <c r="AA1198" s="5">
        <f t="shared" si="77"/>
        <v>3342.4700000000003</v>
      </c>
    </row>
    <row r="1199" spans="1:27" x14ac:dyDescent="0.25">
      <c r="A1199">
        <v>2013</v>
      </c>
      <c r="B1199" t="s">
        <v>64</v>
      </c>
      <c r="C1199" s="1" t="s">
        <v>10</v>
      </c>
      <c r="D1199" s="5">
        <f>VLOOKUP(B1199,SWH!$A$4:$C$19,3,FALSE)</f>
        <v>511.15</v>
      </c>
      <c r="E1199" s="5">
        <v>0</v>
      </c>
      <c r="F1199" s="5">
        <v>0</v>
      </c>
      <c r="G1199" s="5">
        <v>677.92</v>
      </c>
      <c r="H1199" s="5">
        <v>69.930000000000007</v>
      </c>
      <c r="I1199" s="5">
        <v>33.049999999999997</v>
      </c>
      <c r="J1199" s="5">
        <v>449.44</v>
      </c>
      <c r="K1199" s="5">
        <v>469.79</v>
      </c>
      <c r="L1199" s="5">
        <v>0</v>
      </c>
      <c r="M1199" s="5">
        <v>170.13</v>
      </c>
      <c r="N1199" s="5">
        <v>0.45</v>
      </c>
      <c r="O1199" s="5">
        <f>VLOOKUP(B1199,SWH!$A$4:$B$19,2,FALSE)</f>
        <v>0.45</v>
      </c>
      <c r="P1199" s="5">
        <f t="shared" si="76"/>
        <v>0</v>
      </c>
      <c r="Q1199" s="5">
        <v>0</v>
      </c>
      <c r="R1199" s="5">
        <v>0</v>
      </c>
      <c r="S1199" s="5">
        <v>0</v>
      </c>
      <c r="T1199" s="5">
        <v>75.349999999999994</v>
      </c>
      <c r="U1199" s="5">
        <v>215.22</v>
      </c>
      <c r="V1199" s="5">
        <v>56.78</v>
      </c>
      <c r="W1199" s="5">
        <f t="shared" si="78"/>
        <v>848.05</v>
      </c>
      <c r="X1199" s="5">
        <f t="shared" si="79"/>
        <v>0</v>
      </c>
      <c r="Y1199" s="5">
        <v>1533.04</v>
      </c>
      <c r="Z1199" s="5">
        <v>685</v>
      </c>
      <c r="AA1199" s="5">
        <f t="shared" si="77"/>
        <v>2218.04</v>
      </c>
    </row>
    <row r="1200" spans="1:27" x14ac:dyDescent="0.25">
      <c r="A1200">
        <v>2013</v>
      </c>
      <c r="B1200" t="s">
        <v>64</v>
      </c>
      <c r="C1200" s="1" t="s">
        <v>6</v>
      </c>
      <c r="D1200" s="5">
        <f>VLOOKUP(B1200,SWH!$A$4:$C$19,3,FALSE)</f>
        <v>511.15</v>
      </c>
      <c r="E1200" s="5">
        <v>0</v>
      </c>
      <c r="F1200" s="5">
        <v>0.01</v>
      </c>
      <c r="G1200" s="5">
        <v>565.82000000000005</v>
      </c>
      <c r="H1200" s="5">
        <v>69.78</v>
      </c>
      <c r="I1200" s="5">
        <v>33.04</v>
      </c>
      <c r="J1200" s="5">
        <v>449.44</v>
      </c>
      <c r="K1200" s="5">
        <v>469.79</v>
      </c>
      <c r="L1200" s="5">
        <v>0</v>
      </c>
      <c r="M1200" s="5">
        <v>159.30000000000001</v>
      </c>
      <c r="N1200" s="5">
        <v>0.45</v>
      </c>
      <c r="O1200" s="5">
        <f>VLOOKUP(B1200,SWH!$A$4:$B$19,2,FALSE)</f>
        <v>0.45</v>
      </c>
      <c r="P1200" s="5">
        <f t="shared" si="76"/>
        <v>0</v>
      </c>
      <c r="Q1200" s="5">
        <v>0</v>
      </c>
      <c r="R1200" s="5">
        <v>0</v>
      </c>
      <c r="S1200" s="5">
        <v>0</v>
      </c>
      <c r="T1200" s="5">
        <v>75.36</v>
      </c>
      <c r="U1200" s="5">
        <v>214.22</v>
      </c>
      <c r="V1200" s="5">
        <v>56.03</v>
      </c>
      <c r="W1200" s="5">
        <f t="shared" si="78"/>
        <v>725.12000000000012</v>
      </c>
      <c r="X1200" s="5">
        <f t="shared" si="79"/>
        <v>0.01</v>
      </c>
      <c r="Y1200" s="5">
        <v>1409.21</v>
      </c>
      <c r="Z1200" s="5">
        <v>684.01</v>
      </c>
      <c r="AA1200" s="5">
        <f t="shared" si="77"/>
        <v>2093.2200000000003</v>
      </c>
    </row>
    <row r="1201" spans="1:27" x14ac:dyDescent="0.25">
      <c r="A1201">
        <v>2013</v>
      </c>
      <c r="B1201" t="s">
        <v>64</v>
      </c>
      <c r="C1201" s="1" t="s">
        <v>11</v>
      </c>
      <c r="D1201" s="5">
        <f>VLOOKUP(B1201,SWH!$A$4:$C$19,3,FALSE)</f>
        <v>511.15</v>
      </c>
      <c r="E1201" s="5">
        <v>0</v>
      </c>
      <c r="F1201" s="5">
        <v>0</v>
      </c>
      <c r="G1201" s="5">
        <v>416.38</v>
      </c>
      <c r="H1201" s="5">
        <v>69.930000000000007</v>
      </c>
      <c r="I1201" s="5">
        <v>33.04</v>
      </c>
      <c r="J1201" s="5">
        <v>449.44</v>
      </c>
      <c r="K1201" s="5">
        <v>469.79</v>
      </c>
      <c r="L1201" s="5">
        <v>0</v>
      </c>
      <c r="M1201" s="5">
        <v>96.81</v>
      </c>
      <c r="N1201" s="5">
        <v>0.45</v>
      </c>
      <c r="O1201" s="5">
        <f>VLOOKUP(B1201,SWH!$A$4:$B$19,2,FALSE)</f>
        <v>0.45</v>
      </c>
      <c r="P1201" s="5">
        <f t="shared" si="76"/>
        <v>0</v>
      </c>
      <c r="Q1201" s="5">
        <v>0</v>
      </c>
      <c r="R1201" s="5">
        <v>0</v>
      </c>
      <c r="S1201" s="5">
        <v>0</v>
      </c>
      <c r="T1201" s="5">
        <v>75.38</v>
      </c>
      <c r="U1201" s="5">
        <v>235.08</v>
      </c>
      <c r="V1201" s="5">
        <v>55.14</v>
      </c>
      <c r="W1201" s="5">
        <f t="shared" si="78"/>
        <v>513.19000000000005</v>
      </c>
      <c r="X1201" s="5">
        <f t="shared" si="79"/>
        <v>0</v>
      </c>
      <c r="Y1201" s="5">
        <v>1196.57</v>
      </c>
      <c r="Z1201" s="5">
        <v>704.87</v>
      </c>
      <c r="AA1201" s="5">
        <f t="shared" si="77"/>
        <v>1901.44</v>
      </c>
    </row>
    <row r="1202" spans="1:27" x14ac:dyDescent="0.25">
      <c r="A1202">
        <v>2013</v>
      </c>
      <c r="B1202" t="s">
        <v>64</v>
      </c>
      <c r="C1202" s="1" t="s">
        <v>13</v>
      </c>
      <c r="D1202" s="5">
        <f>VLOOKUP(B1202,SWH!$A$4:$C$19,3,FALSE)</f>
        <v>511.15</v>
      </c>
      <c r="E1202" s="5">
        <v>0</v>
      </c>
      <c r="F1202" s="5">
        <v>10.07</v>
      </c>
      <c r="G1202" s="5">
        <v>457.48</v>
      </c>
      <c r="H1202" s="5">
        <v>70.12</v>
      </c>
      <c r="I1202" s="5">
        <v>33</v>
      </c>
      <c r="J1202" s="5">
        <v>449.44</v>
      </c>
      <c r="K1202" s="5">
        <v>469.79</v>
      </c>
      <c r="L1202" s="5">
        <v>0</v>
      </c>
      <c r="M1202" s="5">
        <v>149.37</v>
      </c>
      <c r="N1202" s="5">
        <v>0.45</v>
      </c>
      <c r="O1202" s="5">
        <f>VLOOKUP(B1202,SWH!$A$4:$B$19,2,FALSE)</f>
        <v>0.45</v>
      </c>
      <c r="P1202" s="5">
        <f t="shared" si="76"/>
        <v>0</v>
      </c>
      <c r="Q1202" s="5">
        <v>0</v>
      </c>
      <c r="R1202" s="5">
        <v>0</v>
      </c>
      <c r="S1202" s="5">
        <v>0</v>
      </c>
      <c r="T1202" s="5">
        <v>75.38</v>
      </c>
      <c r="U1202" s="5">
        <v>235.56</v>
      </c>
      <c r="V1202" s="5">
        <v>55.12</v>
      </c>
      <c r="W1202" s="5">
        <f t="shared" si="78"/>
        <v>606.85</v>
      </c>
      <c r="X1202" s="5">
        <f t="shared" si="79"/>
        <v>10.07</v>
      </c>
      <c r="Y1202" s="5">
        <v>1290.3399999999999</v>
      </c>
      <c r="Z1202" s="5">
        <v>715.42</v>
      </c>
      <c r="AA1202" s="5">
        <f t="shared" si="77"/>
        <v>2005.7599999999998</v>
      </c>
    </row>
    <row r="1203" spans="1:27" x14ac:dyDescent="0.25">
      <c r="A1203">
        <v>2013</v>
      </c>
      <c r="B1203" t="s">
        <v>64</v>
      </c>
      <c r="C1203" s="1" t="s">
        <v>19</v>
      </c>
      <c r="D1203" s="5">
        <f>VLOOKUP(B1203,SWH!$A$4:$C$19,3,FALSE)</f>
        <v>511.15</v>
      </c>
      <c r="E1203" s="5">
        <v>0</v>
      </c>
      <c r="F1203" s="5">
        <v>27.18</v>
      </c>
      <c r="G1203" s="5">
        <v>365.98</v>
      </c>
      <c r="H1203" s="5">
        <v>69.66</v>
      </c>
      <c r="I1203" s="5">
        <v>32.979999999999997</v>
      </c>
      <c r="J1203" s="5">
        <v>449.44</v>
      </c>
      <c r="K1203" s="5">
        <v>469.79</v>
      </c>
      <c r="L1203" s="5">
        <v>0</v>
      </c>
      <c r="M1203" s="5">
        <v>131.32</v>
      </c>
      <c r="N1203" s="5">
        <v>0.45</v>
      </c>
      <c r="O1203" s="5">
        <f>VLOOKUP(B1203,SWH!$A$4:$B$19,2,FALSE)</f>
        <v>0.45</v>
      </c>
      <c r="P1203" s="5">
        <f t="shared" si="76"/>
        <v>0</v>
      </c>
      <c r="Q1203" s="5">
        <v>0</v>
      </c>
      <c r="R1203" s="5">
        <v>0</v>
      </c>
      <c r="S1203" s="5">
        <v>0</v>
      </c>
      <c r="T1203" s="5">
        <v>75.400000000000006</v>
      </c>
      <c r="U1203" s="5">
        <v>257.44</v>
      </c>
      <c r="V1203" s="5">
        <v>54.66</v>
      </c>
      <c r="W1203" s="5">
        <f t="shared" si="78"/>
        <v>497.3</v>
      </c>
      <c r="X1203" s="5">
        <f t="shared" si="79"/>
        <v>27.18</v>
      </c>
      <c r="Y1203" s="5">
        <v>1179.8800000000001</v>
      </c>
      <c r="Z1203" s="5">
        <v>754.4</v>
      </c>
      <c r="AA1203" s="5">
        <f t="shared" si="77"/>
        <v>1934.2800000000002</v>
      </c>
    </row>
    <row r="1204" spans="1:27" x14ac:dyDescent="0.25">
      <c r="A1204">
        <v>2013</v>
      </c>
      <c r="B1204" t="s">
        <v>64</v>
      </c>
      <c r="C1204" s="1" t="s">
        <v>20</v>
      </c>
      <c r="D1204" s="5">
        <f>VLOOKUP(B1204,SWH!$A$4:$C$19,3,FALSE)</f>
        <v>511.15</v>
      </c>
      <c r="E1204" s="5">
        <v>0</v>
      </c>
      <c r="F1204" s="5">
        <v>23.17</v>
      </c>
      <c r="G1204" s="5">
        <v>245.11</v>
      </c>
      <c r="H1204" s="5">
        <v>69.540000000000006</v>
      </c>
      <c r="I1204" s="5">
        <v>33.01</v>
      </c>
      <c r="J1204" s="5">
        <v>449.44</v>
      </c>
      <c r="K1204" s="5">
        <v>469.79</v>
      </c>
      <c r="L1204" s="5">
        <v>0</v>
      </c>
      <c r="M1204" s="5">
        <v>130.53</v>
      </c>
      <c r="N1204" s="5">
        <v>0.45</v>
      </c>
      <c r="O1204" s="5">
        <f>VLOOKUP(B1204,SWH!$A$4:$B$19,2,FALSE)</f>
        <v>0.45</v>
      </c>
      <c r="P1204" s="5">
        <f t="shared" si="76"/>
        <v>0</v>
      </c>
      <c r="Q1204" s="5">
        <v>0</v>
      </c>
      <c r="R1204" s="5">
        <v>0</v>
      </c>
      <c r="S1204" s="5">
        <v>0</v>
      </c>
      <c r="T1204" s="5">
        <v>75.41</v>
      </c>
      <c r="U1204" s="5">
        <v>259</v>
      </c>
      <c r="V1204" s="5">
        <v>53.1</v>
      </c>
      <c r="W1204" s="5">
        <f t="shared" si="78"/>
        <v>375.64</v>
      </c>
      <c r="X1204" s="5">
        <f t="shared" si="79"/>
        <v>23.17</v>
      </c>
      <c r="Y1204" s="5">
        <v>1056.57</v>
      </c>
      <c r="Z1204" s="5">
        <v>751.95</v>
      </c>
      <c r="AA1204" s="5">
        <f t="shared" si="77"/>
        <v>1808.52</v>
      </c>
    </row>
    <row r="1205" spans="1:27" x14ac:dyDescent="0.25">
      <c r="A1205">
        <v>2013</v>
      </c>
      <c r="B1205" t="s">
        <v>64</v>
      </c>
      <c r="C1205" s="1" t="s">
        <v>3</v>
      </c>
      <c r="D1205" s="5">
        <f>VLOOKUP(B1205,SWH!$A$4:$C$19,3,FALSE)</f>
        <v>511.15</v>
      </c>
      <c r="E1205" s="5">
        <v>0</v>
      </c>
      <c r="F1205" s="5">
        <v>170.09</v>
      </c>
      <c r="G1205" s="5">
        <v>198.8</v>
      </c>
      <c r="H1205" s="5">
        <v>69.849999999999994</v>
      </c>
      <c r="I1205" s="5">
        <v>33</v>
      </c>
      <c r="J1205" s="5">
        <v>449.44</v>
      </c>
      <c r="K1205" s="5">
        <v>469.79</v>
      </c>
      <c r="L1205" s="5">
        <v>0</v>
      </c>
      <c r="M1205" s="5">
        <v>120.34</v>
      </c>
      <c r="N1205" s="5">
        <v>0.45</v>
      </c>
      <c r="O1205" s="5">
        <f>VLOOKUP(B1205,SWH!$A$4:$B$19,2,FALSE)</f>
        <v>0.45</v>
      </c>
      <c r="P1205" s="5">
        <f t="shared" si="76"/>
        <v>0</v>
      </c>
      <c r="Q1205" s="5">
        <v>0</v>
      </c>
      <c r="R1205" s="5">
        <v>0</v>
      </c>
      <c r="S1205" s="5">
        <v>0</v>
      </c>
      <c r="T1205" s="5">
        <v>75.44</v>
      </c>
      <c r="U1205" s="5">
        <v>296.02</v>
      </c>
      <c r="V1205" s="5">
        <v>52.56</v>
      </c>
      <c r="W1205" s="5">
        <f t="shared" si="78"/>
        <v>319.14</v>
      </c>
      <c r="X1205" s="5">
        <f t="shared" si="79"/>
        <v>170.09</v>
      </c>
      <c r="Y1205" s="5">
        <v>999.88</v>
      </c>
      <c r="Z1205" s="5">
        <v>935.9</v>
      </c>
      <c r="AA1205" s="5">
        <f t="shared" si="77"/>
        <v>1935.78</v>
      </c>
    </row>
    <row r="1206" spans="1:27" x14ac:dyDescent="0.25">
      <c r="A1206">
        <v>2013</v>
      </c>
      <c r="B1206" t="s">
        <v>64</v>
      </c>
      <c r="C1206" s="1" t="s">
        <v>7</v>
      </c>
      <c r="D1206" s="5">
        <f>VLOOKUP(B1206,SWH!$A$4:$C$19,3,FALSE)</f>
        <v>511.15</v>
      </c>
      <c r="E1206" s="5">
        <v>0</v>
      </c>
      <c r="F1206" s="5">
        <v>80.61</v>
      </c>
      <c r="G1206" s="5">
        <v>179.13</v>
      </c>
      <c r="H1206" s="5">
        <v>69.900000000000006</v>
      </c>
      <c r="I1206" s="5">
        <v>33</v>
      </c>
      <c r="J1206" s="5">
        <v>449.44</v>
      </c>
      <c r="K1206" s="5">
        <v>469.79</v>
      </c>
      <c r="L1206" s="5">
        <v>0</v>
      </c>
      <c r="M1206" s="5">
        <v>127.24</v>
      </c>
      <c r="N1206" s="5">
        <v>0.45</v>
      </c>
      <c r="O1206" s="5">
        <f>VLOOKUP(B1206,SWH!$A$4:$B$19,2,FALSE)</f>
        <v>0.45</v>
      </c>
      <c r="P1206" s="5">
        <f t="shared" si="76"/>
        <v>0</v>
      </c>
      <c r="Q1206" s="5">
        <v>0</v>
      </c>
      <c r="R1206" s="5">
        <v>0</v>
      </c>
      <c r="S1206" s="5">
        <v>0</v>
      </c>
      <c r="T1206" s="5">
        <v>75.44</v>
      </c>
      <c r="U1206" s="5">
        <v>286.23</v>
      </c>
      <c r="V1206" s="5">
        <v>52.22</v>
      </c>
      <c r="W1206" s="5">
        <f t="shared" si="78"/>
        <v>306.37</v>
      </c>
      <c r="X1206" s="5">
        <f t="shared" si="79"/>
        <v>80.61</v>
      </c>
      <c r="Y1206" s="5">
        <v>986.82</v>
      </c>
      <c r="Z1206" s="5">
        <v>836.62</v>
      </c>
      <c r="AA1206" s="5">
        <f t="shared" si="77"/>
        <v>1823.44</v>
      </c>
    </row>
    <row r="1207" spans="1:27" x14ac:dyDescent="0.25">
      <c r="A1207">
        <v>2013</v>
      </c>
      <c r="B1207" t="s">
        <v>64</v>
      </c>
      <c r="C1207" s="1" t="s">
        <v>17</v>
      </c>
      <c r="D1207" s="5">
        <f>VLOOKUP(B1207,SWH!$A$4:$C$19,3,FALSE)</f>
        <v>511.15</v>
      </c>
      <c r="E1207" s="5">
        <v>0</v>
      </c>
      <c r="F1207" s="5">
        <v>31.24</v>
      </c>
      <c r="G1207" s="5">
        <v>81.040000000000006</v>
      </c>
      <c r="H1207" s="5">
        <v>70.319999999999993</v>
      </c>
      <c r="I1207" s="5">
        <v>33.06</v>
      </c>
      <c r="J1207" s="5">
        <v>449.44</v>
      </c>
      <c r="K1207" s="5">
        <v>469.79</v>
      </c>
      <c r="L1207" s="5">
        <v>0</v>
      </c>
      <c r="M1207" s="5">
        <v>81.72</v>
      </c>
      <c r="N1207" s="5">
        <v>0.45</v>
      </c>
      <c r="O1207" s="5">
        <f>VLOOKUP(B1207,SWH!$A$4:$B$19,2,FALSE)</f>
        <v>0.45</v>
      </c>
      <c r="P1207" s="5">
        <f t="shared" ref="P1207:P1255" si="80">N1207-O1207</f>
        <v>0</v>
      </c>
      <c r="Q1207" s="5">
        <v>0</v>
      </c>
      <c r="R1207" s="5">
        <v>0</v>
      </c>
      <c r="S1207" s="5">
        <v>0</v>
      </c>
      <c r="T1207" s="5">
        <v>75.42</v>
      </c>
      <c r="U1207" s="5">
        <v>300.12</v>
      </c>
      <c r="V1207" s="5">
        <v>53.55</v>
      </c>
      <c r="W1207" s="5">
        <f t="shared" si="78"/>
        <v>162.76</v>
      </c>
      <c r="X1207" s="5">
        <f t="shared" si="79"/>
        <v>31.24</v>
      </c>
      <c r="Y1207" s="5">
        <v>844.98</v>
      </c>
      <c r="Z1207" s="5">
        <v>801.15</v>
      </c>
      <c r="AA1207" s="5">
        <f t="shared" si="77"/>
        <v>1646.13</v>
      </c>
    </row>
    <row r="1208" spans="1:27" x14ac:dyDescent="0.25">
      <c r="A1208">
        <v>2013</v>
      </c>
      <c r="B1208" t="s">
        <v>64</v>
      </c>
      <c r="C1208" s="1" t="s">
        <v>14</v>
      </c>
      <c r="D1208" s="5">
        <f>VLOOKUP(B1208,SWH!$A$4:$C$19,3,FALSE)</f>
        <v>511.15</v>
      </c>
      <c r="E1208" s="5">
        <v>0</v>
      </c>
      <c r="F1208" s="5">
        <v>355.33</v>
      </c>
      <c r="G1208" s="5">
        <v>125.31</v>
      </c>
      <c r="H1208" s="5">
        <v>70.17</v>
      </c>
      <c r="I1208" s="5">
        <v>33.07</v>
      </c>
      <c r="J1208" s="5">
        <v>449.44</v>
      </c>
      <c r="K1208" s="5">
        <v>469.79</v>
      </c>
      <c r="L1208" s="5">
        <v>0</v>
      </c>
      <c r="M1208" s="5">
        <v>86.48</v>
      </c>
      <c r="N1208" s="5">
        <v>0.45</v>
      </c>
      <c r="O1208" s="5">
        <f>VLOOKUP(B1208,SWH!$A$4:$B$19,2,FALSE)</f>
        <v>0.45</v>
      </c>
      <c r="P1208" s="5">
        <f t="shared" si="80"/>
        <v>0</v>
      </c>
      <c r="Q1208" s="5">
        <v>0</v>
      </c>
      <c r="R1208" s="5">
        <v>0</v>
      </c>
      <c r="S1208" s="5">
        <v>0</v>
      </c>
      <c r="T1208" s="5">
        <v>75.48</v>
      </c>
      <c r="U1208" s="5">
        <v>326.44</v>
      </c>
      <c r="V1208" s="5">
        <v>51</v>
      </c>
      <c r="W1208" s="5">
        <f t="shared" si="78"/>
        <v>211.79000000000002</v>
      </c>
      <c r="X1208" s="5">
        <f t="shared" si="79"/>
        <v>355.33</v>
      </c>
      <c r="Y1208" s="5">
        <v>891.4</v>
      </c>
      <c r="Z1208" s="5">
        <v>1151.56</v>
      </c>
      <c r="AA1208" s="5">
        <f t="shared" si="77"/>
        <v>2042.96</v>
      </c>
    </row>
    <row r="1209" spans="1:27" x14ac:dyDescent="0.25">
      <c r="A1209">
        <v>2013</v>
      </c>
      <c r="B1209" t="s">
        <v>64</v>
      </c>
      <c r="C1209" s="1" t="s">
        <v>2</v>
      </c>
      <c r="D1209" s="5">
        <f>VLOOKUP(B1209,SWH!$A$4:$C$19,3,FALSE)</f>
        <v>511.15</v>
      </c>
      <c r="E1209" s="5">
        <v>0</v>
      </c>
      <c r="F1209" s="5">
        <v>161.97999999999999</v>
      </c>
      <c r="G1209" s="5">
        <v>112.18</v>
      </c>
      <c r="H1209" s="5">
        <v>69.56</v>
      </c>
      <c r="I1209" s="5">
        <v>32.99</v>
      </c>
      <c r="J1209" s="5">
        <v>449.44</v>
      </c>
      <c r="K1209" s="5">
        <v>469.79</v>
      </c>
      <c r="L1209" s="5">
        <v>0</v>
      </c>
      <c r="M1209" s="5">
        <v>124.28</v>
      </c>
      <c r="N1209" s="5">
        <v>0.45</v>
      </c>
      <c r="O1209" s="5">
        <f>VLOOKUP(B1209,SWH!$A$4:$B$19,2,FALSE)</f>
        <v>0.45</v>
      </c>
      <c r="P1209" s="5">
        <f t="shared" si="80"/>
        <v>0</v>
      </c>
      <c r="Q1209" s="5">
        <v>0</v>
      </c>
      <c r="R1209" s="5">
        <v>0</v>
      </c>
      <c r="S1209" s="5">
        <v>0</v>
      </c>
      <c r="T1209" s="5">
        <v>75.47</v>
      </c>
      <c r="U1209" s="5">
        <v>317.81</v>
      </c>
      <c r="V1209" s="5">
        <v>51</v>
      </c>
      <c r="W1209" s="5">
        <f t="shared" si="78"/>
        <v>236.46</v>
      </c>
      <c r="X1209" s="5">
        <f t="shared" si="79"/>
        <v>161.97999999999999</v>
      </c>
      <c r="Y1209" s="5">
        <v>915.36</v>
      </c>
      <c r="Z1209" s="5">
        <v>949.58</v>
      </c>
      <c r="AA1209" s="5">
        <f t="shared" si="77"/>
        <v>1864.94</v>
      </c>
    </row>
    <row r="1210" spans="1:27" x14ac:dyDescent="0.25">
      <c r="A1210">
        <v>2013</v>
      </c>
      <c r="B1210" t="s">
        <v>64</v>
      </c>
      <c r="C1210" s="1" t="s">
        <v>18</v>
      </c>
      <c r="D1210" s="5">
        <f>VLOOKUP(B1210,SWH!$A$4:$C$19,3,FALSE)</f>
        <v>511.15</v>
      </c>
      <c r="E1210" s="5">
        <v>0</v>
      </c>
      <c r="F1210" s="5">
        <v>233.16</v>
      </c>
      <c r="G1210" s="5">
        <v>34.69</v>
      </c>
      <c r="H1210" s="5">
        <v>70.34</v>
      </c>
      <c r="I1210" s="5">
        <v>33.06</v>
      </c>
      <c r="J1210" s="5">
        <v>449.44</v>
      </c>
      <c r="K1210" s="5">
        <v>469.79</v>
      </c>
      <c r="L1210" s="5">
        <v>0</v>
      </c>
      <c r="M1210" s="5">
        <v>80.87</v>
      </c>
      <c r="N1210" s="5">
        <v>0.45</v>
      </c>
      <c r="O1210" s="5">
        <f>VLOOKUP(B1210,SWH!$A$4:$B$19,2,FALSE)</f>
        <v>0.45</v>
      </c>
      <c r="P1210" s="5">
        <f t="shared" si="80"/>
        <v>0</v>
      </c>
      <c r="Q1210" s="5">
        <v>0</v>
      </c>
      <c r="R1210" s="5">
        <v>0</v>
      </c>
      <c r="S1210" s="5">
        <v>0</v>
      </c>
      <c r="T1210" s="5">
        <v>75.489999999999995</v>
      </c>
      <c r="U1210" s="5">
        <v>335.58</v>
      </c>
      <c r="V1210" s="5">
        <v>50.78</v>
      </c>
      <c r="W1210" s="5">
        <f t="shared" si="78"/>
        <v>115.56</v>
      </c>
      <c r="X1210" s="5">
        <f t="shared" si="79"/>
        <v>233.16</v>
      </c>
      <c r="Y1210" s="5">
        <v>795.11</v>
      </c>
      <c r="Z1210" s="5">
        <v>1038.54</v>
      </c>
      <c r="AA1210" s="5">
        <f t="shared" si="77"/>
        <v>1833.65</v>
      </c>
    </row>
    <row r="1211" spans="1:27" x14ac:dyDescent="0.25">
      <c r="A1211">
        <v>2013</v>
      </c>
      <c r="B1211" t="s">
        <v>64</v>
      </c>
      <c r="C1211" s="1" t="s">
        <v>4</v>
      </c>
      <c r="D1211" s="5">
        <f>VLOOKUP(B1211,SWH!$A$4:$C$19,3,FALSE)</f>
        <v>511.15</v>
      </c>
      <c r="E1211" s="5">
        <v>0</v>
      </c>
      <c r="F1211" s="5">
        <v>566.80999999999995</v>
      </c>
      <c r="G1211" s="5">
        <v>72.62</v>
      </c>
      <c r="H1211" s="5">
        <v>69.88</v>
      </c>
      <c r="I1211" s="5">
        <v>33.01</v>
      </c>
      <c r="J1211" s="5">
        <v>449.44</v>
      </c>
      <c r="K1211" s="5">
        <v>469.79</v>
      </c>
      <c r="L1211" s="5">
        <v>0</v>
      </c>
      <c r="M1211" s="5">
        <v>85.07</v>
      </c>
      <c r="N1211" s="5">
        <v>0.45</v>
      </c>
      <c r="O1211" s="5">
        <f>VLOOKUP(B1211,SWH!$A$4:$B$19,2,FALSE)</f>
        <v>0.45</v>
      </c>
      <c r="P1211" s="5">
        <f t="shared" si="80"/>
        <v>0</v>
      </c>
      <c r="Q1211" s="5">
        <v>0</v>
      </c>
      <c r="R1211" s="5">
        <v>0</v>
      </c>
      <c r="S1211" s="5">
        <v>0</v>
      </c>
      <c r="T1211" s="5">
        <v>75.5</v>
      </c>
      <c r="U1211" s="5">
        <v>352.04</v>
      </c>
      <c r="V1211" s="5">
        <v>50.1</v>
      </c>
      <c r="W1211" s="5">
        <f t="shared" si="78"/>
        <v>157.69</v>
      </c>
      <c r="X1211" s="5">
        <f t="shared" si="79"/>
        <v>566.80999999999995</v>
      </c>
      <c r="Y1211" s="5">
        <v>836.06</v>
      </c>
      <c r="Z1211" s="5">
        <v>1388.63</v>
      </c>
      <c r="AA1211" s="5">
        <f t="shared" si="77"/>
        <v>2224.69</v>
      </c>
    </row>
    <row r="1212" spans="1:27" x14ac:dyDescent="0.25">
      <c r="A1212">
        <v>2013</v>
      </c>
      <c r="B1212" t="s">
        <v>64</v>
      </c>
      <c r="C1212" s="1" t="s">
        <v>5</v>
      </c>
      <c r="D1212" s="5">
        <f>VLOOKUP(B1212,SWH!$A$4:$C$19,3,FALSE)</f>
        <v>511.15</v>
      </c>
      <c r="E1212" s="5">
        <v>0</v>
      </c>
      <c r="F1212" s="5">
        <v>344.46</v>
      </c>
      <c r="G1212" s="5">
        <v>77.150000000000006</v>
      </c>
      <c r="H1212" s="5">
        <v>69.849999999999994</v>
      </c>
      <c r="I1212" s="5">
        <v>33.049999999999997</v>
      </c>
      <c r="J1212" s="5">
        <v>449.44</v>
      </c>
      <c r="K1212" s="5">
        <v>469.79</v>
      </c>
      <c r="L1212" s="5">
        <v>0</v>
      </c>
      <c r="M1212" s="5">
        <v>125.29</v>
      </c>
      <c r="N1212" s="5">
        <v>0.45</v>
      </c>
      <c r="O1212" s="5">
        <f>VLOOKUP(B1212,SWH!$A$4:$B$19,2,FALSE)</f>
        <v>0.45</v>
      </c>
      <c r="P1212" s="5">
        <f t="shared" si="80"/>
        <v>0</v>
      </c>
      <c r="Q1212" s="5">
        <v>0</v>
      </c>
      <c r="R1212" s="5">
        <v>0</v>
      </c>
      <c r="S1212" s="5">
        <v>0</v>
      </c>
      <c r="T1212" s="5">
        <v>75.489999999999995</v>
      </c>
      <c r="U1212" s="5">
        <v>344.81</v>
      </c>
      <c r="V1212" s="5">
        <v>50.08</v>
      </c>
      <c r="W1212" s="5">
        <f t="shared" si="78"/>
        <v>202.44</v>
      </c>
      <c r="X1212" s="5">
        <f t="shared" si="79"/>
        <v>344.46</v>
      </c>
      <c r="Y1212" s="5">
        <v>880.8</v>
      </c>
      <c r="Z1212" s="5">
        <v>1159.06</v>
      </c>
      <c r="AA1212" s="5">
        <f t="shared" si="77"/>
        <v>2039.86</v>
      </c>
    </row>
    <row r="1213" spans="1:27" x14ac:dyDescent="0.25">
      <c r="A1213">
        <v>2013</v>
      </c>
      <c r="B1213" t="s">
        <v>64</v>
      </c>
      <c r="C1213" s="1" t="s">
        <v>15</v>
      </c>
      <c r="D1213" s="5">
        <f>VLOOKUP(B1213,SWH!$A$4:$C$19,3,FALSE)</f>
        <v>511.15</v>
      </c>
      <c r="E1213" s="5">
        <v>0</v>
      </c>
      <c r="F1213" s="5">
        <v>311.25</v>
      </c>
      <c r="G1213" s="5">
        <v>15.9</v>
      </c>
      <c r="H1213" s="5">
        <v>70.349999999999994</v>
      </c>
      <c r="I1213" s="5">
        <v>33.049999999999997</v>
      </c>
      <c r="J1213" s="5">
        <v>449.44</v>
      </c>
      <c r="K1213" s="5">
        <v>469.79</v>
      </c>
      <c r="L1213" s="5">
        <v>0</v>
      </c>
      <c r="M1213" s="5">
        <v>79.08</v>
      </c>
      <c r="N1213" s="5">
        <v>0.45</v>
      </c>
      <c r="O1213" s="5">
        <f>VLOOKUP(B1213,SWH!$A$4:$B$19,2,FALSE)</f>
        <v>0.45</v>
      </c>
      <c r="P1213" s="5">
        <f t="shared" si="80"/>
        <v>0</v>
      </c>
      <c r="Q1213" s="5">
        <v>0</v>
      </c>
      <c r="R1213" s="5">
        <v>0</v>
      </c>
      <c r="S1213" s="5">
        <v>0</v>
      </c>
      <c r="T1213" s="5">
        <v>75.510000000000005</v>
      </c>
      <c r="U1213" s="5">
        <v>350.23</v>
      </c>
      <c r="V1213" s="5">
        <v>50.01</v>
      </c>
      <c r="W1213" s="5">
        <f t="shared" si="78"/>
        <v>94.98</v>
      </c>
      <c r="X1213" s="5">
        <f t="shared" si="79"/>
        <v>311.25</v>
      </c>
      <c r="Y1213" s="5">
        <v>773.78</v>
      </c>
      <c r="Z1213" s="5">
        <v>1131.28</v>
      </c>
      <c r="AA1213" s="5">
        <f t="shared" si="77"/>
        <v>1905.06</v>
      </c>
    </row>
    <row r="1214" spans="1:27" x14ac:dyDescent="0.25">
      <c r="A1214">
        <v>2013</v>
      </c>
      <c r="B1214" t="s">
        <v>64</v>
      </c>
      <c r="C1214" s="1" t="s">
        <v>16</v>
      </c>
      <c r="D1214" s="5">
        <f>VLOOKUP(B1214,SWH!$A$4:$C$19,3,FALSE)</f>
        <v>511.15</v>
      </c>
      <c r="E1214" s="5">
        <v>0</v>
      </c>
      <c r="F1214" s="5">
        <v>831.61</v>
      </c>
      <c r="G1214" s="5">
        <v>78.209999999999994</v>
      </c>
      <c r="H1214" s="5">
        <v>69.94</v>
      </c>
      <c r="I1214" s="5">
        <v>33.03</v>
      </c>
      <c r="J1214" s="5">
        <v>449.44</v>
      </c>
      <c r="K1214" s="5">
        <v>469.79</v>
      </c>
      <c r="L1214" s="5">
        <v>0</v>
      </c>
      <c r="M1214" s="5">
        <v>89.25</v>
      </c>
      <c r="N1214" s="5">
        <v>0.45</v>
      </c>
      <c r="O1214" s="5">
        <f>VLOOKUP(B1214,SWH!$A$4:$B$19,2,FALSE)</f>
        <v>0.45</v>
      </c>
      <c r="P1214" s="5">
        <f t="shared" si="80"/>
        <v>0</v>
      </c>
      <c r="Q1214" s="5">
        <v>0</v>
      </c>
      <c r="R1214" s="5">
        <v>0</v>
      </c>
      <c r="S1214" s="5">
        <v>0</v>
      </c>
      <c r="T1214" s="5">
        <v>75.510000000000005</v>
      </c>
      <c r="U1214" s="5">
        <v>370.93</v>
      </c>
      <c r="V1214" s="5">
        <v>49.73</v>
      </c>
      <c r="W1214" s="5">
        <f t="shared" si="78"/>
        <v>167.45999999999998</v>
      </c>
      <c r="X1214" s="5">
        <f t="shared" si="79"/>
        <v>831.61</v>
      </c>
      <c r="Y1214" s="5">
        <v>845.54</v>
      </c>
      <c r="Z1214" s="5">
        <v>1672.33</v>
      </c>
      <c r="AA1214" s="5">
        <f t="shared" si="77"/>
        <v>2517.87</v>
      </c>
    </row>
    <row r="1215" spans="1:27" x14ac:dyDescent="0.25">
      <c r="A1215">
        <v>2013</v>
      </c>
      <c r="B1215" t="s">
        <v>64</v>
      </c>
      <c r="C1215" s="1" t="s">
        <v>9</v>
      </c>
      <c r="D1215" s="5">
        <f>VLOOKUP(B1215,SWH!$A$4:$C$19,3,FALSE)</f>
        <v>511.15</v>
      </c>
      <c r="E1215" s="5">
        <v>0</v>
      </c>
      <c r="F1215" s="5">
        <v>579.88</v>
      </c>
      <c r="G1215" s="5">
        <v>50.33</v>
      </c>
      <c r="H1215" s="5">
        <v>69.63</v>
      </c>
      <c r="I1215" s="5">
        <v>32.99</v>
      </c>
      <c r="J1215" s="5">
        <v>449.44</v>
      </c>
      <c r="K1215" s="5">
        <v>469.79</v>
      </c>
      <c r="L1215" s="5">
        <v>0</v>
      </c>
      <c r="M1215" s="5">
        <v>120.17</v>
      </c>
      <c r="N1215" s="5">
        <v>0.45</v>
      </c>
      <c r="O1215" s="5">
        <f>VLOOKUP(B1215,SWH!$A$4:$B$19,2,FALSE)</f>
        <v>0.45</v>
      </c>
      <c r="P1215" s="5">
        <f t="shared" si="80"/>
        <v>0</v>
      </c>
      <c r="Q1215" s="5">
        <v>0</v>
      </c>
      <c r="R1215" s="5">
        <v>0</v>
      </c>
      <c r="S1215" s="5">
        <v>0</v>
      </c>
      <c r="T1215" s="5">
        <v>75.510000000000005</v>
      </c>
      <c r="U1215" s="5">
        <v>366.2</v>
      </c>
      <c r="V1215" s="5">
        <v>49.26</v>
      </c>
      <c r="W1215" s="5">
        <f t="shared" si="78"/>
        <v>170.5</v>
      </c>
      <c r="X1215" s="5">
        <f t="shared" si="79"/>
        <v>579.88</v>
      </c>
      <c r="Y1215" s="5">
        <v>847.77</v>
      </c>
      <c r="Z1215" s="5">
        <v>1415.87</v>
      </c>
      <c r="AA1215" s="5">
        <f t="shared" si="77"/>
        <v>2263.64</v>
      </c>
    </row>
    <row r="1216" spans="1:27" x14ac:dyDescent="0.25">
      <c r="A1216">
        <v>2013</v>
      </c>
      <c r="B1216" t="s">
        <v>64</v>
      </c>
      <c r="C1216" s="1" t="s">
        <v>12</v>
      </c>
      <c r="D1216" s="5">
        <f>VLOOKUP(B1216,SWH!$A$4:$C$19,3,FALSE)</f>
        <v>511.15</v>
      </c>
      <c r="E1216" s="5">
        <v>0</v>
      </c>
      <c r="F1216" s="5">
        <v>1070.02</v>
      </c>
      <c r="G1216" s="5">
        <v>56.45</v>
      </c>
      <c r="H1216" s="5">
        <v>69.77</v>
      </c>
      <c r="I1216" s="5">
        <v>33.049999999999997</v>
      </c>
      <c r="J1216" s="5">
        <v>449.44</v>
      </c>
      <c r="K1216" s="5">
        <v>469.79</v>
      </c>
      <c r="L1216" s="5">
        <v>0</v>
      </c>
      <c r="M1216" s="5">
        <v>89.42</v>
      </c>
      <c r="N1216" s="5">
        <v>0.45</v>
      </c>
      <c r="O1216" s="5">
        <f>VLOOKUP(B1216,SWH!$A$4:$B$19,2,FALSE)</f>
        <v>0.45</v>
      </c>
      <c r="P1216" s="5">
        <f t="shared" si="80"/>
        <v>0</v>
      </c>
      <c r="Q1216" s="5">
        <v>0</v>
      </c>
      <c r="R1216" s="5">
        <v>0</v>
      </c>
      <c r="S1216" s="5">
        <v>0</v>
      </c>
      <c r="T1216" s="5">
        <v>75.52</v>
      </c>
      <c r="U1216" s="5">
        <v>393.44</v>
      </c>
      <c r="V1216" s="5">
        <v>49.15</v>
      </c>
      <c r="W1216" s="5">
        <f t="shared" si="78"/>
        <v>145.87</v>
      </c>
      <c r="X1216" s="5">
        <f t="shared" si="79"/>
        <v>1070.02</v>
      </c>
      <c r="Y1216" s="5">
        <v>823.24</v>
      </c>
      <c r="Z1216" s="5">
        <v>1933.25</v>
      </c>
      <c r="AA1216" s="5">
        <f t="shared" si="77"/>
        <v>2756.49</v>
      </c>
    </row>
    <row r="1217" spans="1:27" x14ac:dyDescent="0.25">
      <c r="A1217">
        <v>2013</v>
      </c>
      <c r="B1217" t="s">
        <v>64</v>
      </c>
      <c r="C1217" s="1" t="s">
        <v>8</v>
      </c>
      <c r="D1217" s="5">
        <f>VLOOKUP(B1217,SWH!$A$4:$C$19,3,FALSE)</f>
        <v>511.15</v>
      </c>
      <c r="E1217" s="5">
        <v>0</v>
      </c>
      <c r="F1217" s="5">
        <v>1535.9</v>
      </c>
      <c r="G1217" s="5">
        <v>18.7</v>
      </c>
      <c r="H1217" s="5">
        <v>71.59</v>
      </c>
      <c r="I1217" s="5">
        <v>33.26</v>
      </c>
      <c r="J1217" s="5">
        <v>449.44</v>
      </c>
      <c r="K1217" s="5">
        <v>469.79</v>
      </c>
      <c r="L1217" s="5">
        <v>0</v>
      </c>
      <c r="M1217" s="5">
        <v>89.52</v>
      </c>
      <c r="N1217" s="5">
        <v>0.45</v>
      </c>
      <c r="O1217" s="5">
        <f>VLOOKUP(B1217,SWH!$A$4:$B$19,2,FALSE)</f>
        <v>0.45</v>
      </c>
      <c r="P1217" s="5">
        <f t="shared" si="80"/>
        <v>0</v>
      </c>
      <c r="Q1217" s="5">
        <v>0</v>
      </c>
      <c r="R1217" s="5">
        <v>0</v>
      </c>
      <c r="S1217" s="5">
        <v>0</v>
      </c>
      <c r="T1217" s="5">
        <v>75.540000000000006</v>
      </c>
      <c r="U1217" s="5">
        <v>423.73</v>
      </c>
      <c r="V1217" s="5">
        <v>48.21</v>
      </c>
      <c r="W1217" s="5">
        <f t="shared" si="78"/>
        <v>108.22</v>
      </c>
      <c r="X1217" s="5">
        <f t="shared" si="79"/>
        <v>1535.9</v>
      </c>
      <c r="Y1217" s="5">
        <v>786.69</v>
      </c>
      <c r="Z1217" s="5">
        <v>2429.42</v>
      </c>
      <c r="AA1217" s="5">
        <f t="shared" si="77"/>
        <v>3216.11</v>
      </c>
    </row>
    <row r="1218" spans="1:27" x14ac:dyDescent="0.25">
      <c r="A1218">
        <v>2016</v>
      </c>
      <c r="B1218" t="s">
        <v>64</v>
      </c>
      <c r="C1218" s="1" t="s">
        <v>10</v>
      </c>
      <c r="D1218" s="5">
        <f>VLOOKUP(B1218,SWH!$A$4:$C$19,3,FALSE)</f>
        <v>511.15</v>
      </c>
      <c r="E1218" s="5">
        <v>0</v>
      </c>
      <c r="F1218" s="5">
        <v>0</v>
      </c>
      <c r="G1218" s="5">
        <v>668.78</v>
      </c>
      <c r="H1218" s="5">
        <v>54.86</v>
      </c>
      <c r="I1218" s="5">
        <v>18.64</v>
      </c>
      <c r="J1218" s="5">
        <v>449.44</v>
      </c>
      <c r="K1218" s="5">
        <v>469.79</v>
      </c>
      <c r="L1218" s="5">
        <v>0</v>
      </c>
      <c r="M1218" s="5">
        <v>168.28</v>
      </c>
      <c r="N1218" s="5">
        <v>0.45</v>
      </c>
      <c r="O1218" s="5">
        <f>VLOOKUP(B1218,SWH!$A$4:$B$19,2,FALSE)</f>
        <v>0.45</v>
      </c>
      <c r="P1218" s="5">
        <f t="shared" si="80"/>
        <v>0</v>
      </c>
      <c r="Q1218" s="5">
        <v>0</v>
      </c>
      <c r="R1218" s="5">
        <v>0</v>
      </c>
      <c r="S1218" s="5">
        <v>0</v>
      </c>
      <c r="T1218" s="5">
        <v>75.349999999999994</v>
      </c>
      <c r="U1218" s="5">
        <v>215.09</v>
      </c>
      <c r="V1218" s="5">
        <v>56.79</v>
      </c>
      <c r="W1218" s="5">
        <f t="shared" si="78"/>
        <v>837.06</v>
      </c>
      <c r="X1218" s="5">
        <f t="shared" si="79"/>
        <v>0</v>
      </c>
      <c r="Y1218" s="5">
        <v>1492.58</v>
      </c>
      <c r="Z1218" s="5">
        <v>684.87</v>
      </c>
      <c r="AA1218" s="5">
        <f t="shared" ref="AA1218:AA1281" si="81">SUM(Y1218:Z1218)</f>
        <v>2177.4499999999998</v>
      </c>
    </row>
    <row r="1219" spans="1:27" x14ac:dyDescent="0.25">
      <c r="A1219">
        <v>2016</v>
      </c>
      <c r="B1219" t="s">
        <v>64</v>
      </c>
      <c r="C1219" s="1" t="s">
        <v>6</v>
      </c>
      <c r="D1219" s="5">
        <f>VLOOKUP(B1219,SWH!$A$4:$C$19,3,FALSE)</f>
        <v>511.15</v>
      </c>
      <c r="E1219" s="5">
        <v>0</v>
      </c>
      <c r="F1219" s="5">
        <v>0.02</v>
      </c>
      <c r="G1219" s="5">
        <v>557.35</v>
      </c>
      <c r="H1219" s="5">
        <v>54.73</v>
      </c>
      <c r="I1219" s="5">
        <v>18.63</v>
      </c>
      <c r="J1219" s="5">
        <v>449.44</v>
      </c>
      <c r="K1219" s="5">
        <v>469.79</v>
      </c>
      <c r="L1219" s="5">
        <v>0</v>
      </c>
      <c r="M1219" s="5">
        <v>157.38</v>
      </c>
      <c r="N1219" s="5">
        <v>0.45</v>
      </c>
      <c r="O1219" s="5">
        <f>VLOOKUP(B1219,SWH!$A$4:$B$19,2,FALSE)</f>
        <v>0.45</v>
      </c>
      <c r="P1219" s="5">
        <f t="shared" si="80"/>
        <v>0</v>
      </c>
      <c r="Q1219" s="5">
        <v>0</v>
      </c>
      <c r="R1219" s="5">
        <v>0</v>
      </c>
      <c r="S1219" s="5">
        <v>0</v>
      </c>
      <c r="T1219" s="5">
        <v>75.36</v>
      </c>
      <c r="U1219" s="5">
        <v>214.09</v>
      </c>
      <c r="V1219" s="5">
        <v>56.04</v>
      </c>
      <c r="W1219" s="5">
        <f t="shared" ref="W1219:W1282" si="82">E1219+G1219+M1219+SUM(P1219:S1219)</f>
        <v>714.73</v>
      </c>
      <c r="X1219" s="5">
        <f t="shared" ref="X1219:X1282" si="83">F1219</f>
        <v>0.02</v>
      </c>
      <c r="Y1219" s="5">
        <v>1369.38</v>
      </c>
      <c r="Z1219" s="5">
        <v>683.9</v>
      </c>
      <c r="AA1219" s="5">
        <f t="shared" si="81"/>
        <v>2053.2800000000002</v>
      </c>
    </row>
    <row r="1220" spans="1:27" x14ac:dyDescent="0.25">
      <c r="A1220">
        <v>2016</v>
      </c>
      <c r="B1220" t="s">
        <v>64</v>
      </c>
      <c r="C1220" s="1" t="s">
        <v>11</v>
      </c>
      <c r="D1220" s="5">
        <f>VLOOKUP(B1220,SWH!$A$4:$C$19,3,FALSE)</f>
        <v>511.15</v>
      </c>
      <c r="E1220" s="5">
        <v>0</v>
      </c>
      <c r="F1220" s="5">
        <v>0</v>
      </c>
      <c r="G1220" s="5">
        <v>410.53</v>
      </c>
      <c r="H1220" s="5">
        <v>54.74</v>
      </c>
      <c r="I1220" s="5">
        <v>18.63</v>
      </c>
      <c r="J1220" s="5">
        <v>449.44</v>
      </c>
      <c r="K1220" s="5">
        <v>469.79</v>
      </c>
      <c r="L1220" s="5">
        <v>0</v>
      </c>
      <c r="M1220" s="5">
        <v>96.11</v>
      </c>
      <c r="N1220" s="5">
        <v>0.45</v>
      </c>
      <c r="O1220" s="5">
        <f>VLOOKUP(B1220,SWH!$A$4:$B$19,2,FALSE)</f>
        <v>0.45</v>
      </c>
      <c r="P1220" s="5">
        <f t="shared" si="80"/>
        <v>0</v>
      </c>
      <c r="Q1220" s="5">
        <v>0</v>
      </c>
      <c r="R1220" s="5">
        <v>0</v>
      </c>
      <c r="S1220" s="5">
        <v>0</v>
      </c>
      <c r="T1220" s="5">
        <v>75.38</v>
      </c>
      <c r="U1220" s="5">
        <v>234.94</v>
      </c>
      <c r="V1220" s="5">
        <v>55.15</v>
      </c>
      <c r="W1220" s="5">
        <f t="shared" si="82"/>
        <v>506.64</v>
      </c>
      <c r="X1220" s="5">
        <f t="shared" si="83"/>
        <v>0</v>
      </c>
      <c r="Y1220" s="5">
        <v>1160.42</v>
      </c>
      <c r="Z1220" s="5">
        <v>704.73</v>
      </c>
      <c r="AA1220" s="5">
        <f t="shared" si="81"/>
        <v>1865.15</v>
      </c>
    </row>
    <row r="1221" spans="1:27" x14ac:dyDescent="0.25">
      <c r="A1221">
        <v>2016</v>
      </c>
      <c r="B1221" t="s">
        <v>64</v>
      </c>
      <c r="C1221" s="1" t="s">
        <v>13</v>
      </c>
      <c r="D1221" s="5">
        <f>VLOOKUP(B1221,SWH!$A$4:$C$19,3,FALSE)</f>
        <v>511.15</v>
      </c>
      <c r="E1221" s="5">
        <v>0</v>
      </c>
      <c r="F1221" s="5">
        <v>10.82</v>
      </c>
      <c r="G1221" s="5">
        <v>452.42</v>
      </c>
      <c r="H1221" s="5">
        <v>54.89</v>
      </c>
      <c r="I1221" s="5">
        <v>18.600000000000001</v>
      </c>
      <c r="J1221" s="5">
        <v>449.44</v>
      </c>
      <c r="K1221" s="5">
        <v>469.79</v>
      </c>
      <c r="L1221" s="5">
        <v>0</v>
      </c>
      <c r="M1221" s="5">
        <v>148.9</v>
      </c>
      <c r="N1221" s="5">
        <v>0.45</v>
      </c>
      <c r="O1221" s="5">
        <f>VLOOKUP(B1221,SWH!$A$4:$B$19,2,FALSE)</f>
        <v>0.45</v>
      </c>
      <c r="P1221" s="5">
        <f t="shared" si="80"/>
        <v>0</v>
      </c>
      <c r="Q1221" s="5">
        <v>0</v>
      </c>
      <c r="R1221" s="5">
        <v>0</v>
      </c>
      <c r="S1221" s="5">
        <v>0</v>
      </c>
      <c r="T1221" s="5">
        <v>75.38</v>
      </c>
      <c r="U1221" s="5">
        <v>235.41</v>
      </c>
      <c r="V1221" s="5">
        <v>55.13</v>
      </c>
      <c r="W1221" s="5">
        <f t="shared" si="82"/>
        <v>601.32000000000005</v>
      </c>
      <c r="X1221" s="5">
        <f t="shared" si="83"/>
        <v>10.82</v>
      </c>
      <c r="Y1221" s="5">
        <v>1255.2</v>
      </c>
      <c r="Z1221" s="5">
        <v>716.01</v>
      </c>
      <c r="AA1221" s="5">
        <f t="shared" si="81"/>
        <v>1971.21</v>
      </c>
    </row>
    <row r="1222" spans="1:27" x14ac:dyDescent="0.25">
      <c r="A1222">
        <v>2016</v>
      </c>
      <c r="B1222" t="s">
        <v>64</v>
      </c>
      <c r="C1222" s="1" t="s">
        <v>19</v>
      </c>
      <c r="D1222" s="5">
        <f>VLOOKUP(B1222,SWH!$A$4:$C$19,3,FALSE)</f>
        <v>511.15</v>
      </c>
      <c r="E1222" s="5">
        <v>0</v>
      </c>
      <c r="F1222" s="5">
        <v>28.2</v>
      </c>
      <c r="G1222" s="5">
        <v>358.69</v>
      </c>
      <c r="H1222" s="5">
        <v>54.53</v>
      </c>
      <c r="I1222" s="5">
        <v>18.59</v>
      </c>
      <c r="J1222" s="5">
        <v>449.44</v>
      </c>
      <c r="K1222" s="5">
        <v>469.79</v>
      </c>
      <c r="L1222" s="5">
        <v>0</v>
      </c>
      <c r="M1222" s="5">
        <v>130.16999999999999</v>
      </c>
      <c r="N1222" s="5">
        <v>0.45</v>
      </c>
      <c r="O1222" s="5">
        <f>VLOOKUP(B1222,SWH!$A$4:$B$19,2,FALSE)</f>
        <v>0.45</v>
      </c>
      <c r="P1222" s="5">
        <f t="shared" si="80"/>
        <v>0</v>
      </c>
      <c r="Q1222" s="5">
        <v>0</v>
      </c>
      <c r="R1222" s="5">
        <v>0</v>
      </c>
      <c r="S1222" s="5">
        <v>0</v>
      </c>
      <c r="T1222" s="5">
        <v>75.400000000000006</v>
      </c>
      <c r="U1222" s="5">
        <v>257.29000000000002</v>
      </c>
      <c r="V1222" s="5">
        <v>54.67</v>
      </c>
      <c r="W1222" s="5">
        <f t="shared" si="82"/>
        <v>488.86</v>
      </c>
      <c r="X1222" s="5">
        <f t="shared" si="83"/>
        <v>28.2</v>
      </c>
      <c r="Y1222" s="5">
        <v>1141.93</v>
      </c>
      <c r="Z1222" s="5">
        <v>755.29</v>
      </c>
      <c r="AA1222" s="5">
        <f t="shared" si="81"/>
        <v>1897.22</v>
      </c>
    </row>
    <row r="1223" spans="1:27" x14ac:dyDescent="0.25">
      <c r="A1223">
        <v>2016</v>
      </c>
      <c r="B1223" t="s">
        <v>64</v>
      </c>
      <c r="C1223" s="1" t="s">
        <v>20</v>
      </c>
      <c r="D1223" s="5">
        <f>VLOOKUP(B1223,SWH!$A$4:$C$19,3,FALSE)</f>
        <v>511.15</v>
      </c>
      <c r="E1223" s="5">
        <v>0</v>
      </c>
      <c r="F1223" s="5">
        <v>24.44</v>
      </c>
      <c r="G1223" s="5">
        <v>242.07</v>
      </c>
      <c r="H1223" s="5">
        <v>54.43</v>
      </c>
      <c r="I1223" s="5">
        <v>18.61</v>
      </c>
      <c r="J1223" s="5">
        <v>449.44</v>
      </c>
      <c r="K1223" s="5">
        <v>469.79</v>
      </c>
      <c r="L1223" s="5">
        <v>0</v>
      </c>
      <c r="M1223" s="5">
        <v>129.33000000000001</v>
      </c>
      <c r="N1223" s="5">
        <v>0.45</v>
      </c>
      <c r="O1223" s="5">
        <f>VLOOKUP(B1223,SWH!$A$4:$B$19,2,FALSE)</f>
        <v>0.45</v>
      </c>
      <c r="P1223" s="5">
        <f t="shared" si="80"/>
        <v>0</v>
      </c>
      <c r="Q1223" s="5">
        <v>0</v>
      </c>
      <c r="R1223" s="5">
        <v>0</v>
      </c>
      <c r="S1223" s="5">
        <v>0</v>
      </c>
      <c r="T1223" s="5">
        <v>75.41</v>
      </c>
      <c r="U1223" s="5">
        <v>258.83999999999997</v>
      </c>
      <c r="V1223" s="5">
        <v>53.1</v>
      </c>
      <c r="W1223" s="5">
        <f t="shared" si="82"/>
        <v>371.4</v>
      </c>
      <c r="X1223" s="5">
        <f t="shared" si="83"/>
        <v>24.44</v>
      </c>
      <c r="Y1223" s="5">
        <v>1022.83</v>
      </c>
      <c r="Z1223" s="5">
        <v>753.07</v>
      </c>
      <c r="AA1223" s="5">
        <f t="shared" si="81"/>
        <v>1775.9</v>
      </c>
    </row>
    <row r="1224" spans="1:27" x14ac:dyDescent="0.25">
      <c r="A1224">
        <v>2016</v>
      </c>
      <c r="B1224" t="s">
        <v>64</v>
      </c>
      <c r="C1224" s="1" t="s">
        <v>3</v>
      </c>
      <c r="D1224" s="5">
        <f>VLOOKUP(B1224,SWH!$A$4:$C$19,3,FALSE)</f>
        <v>511.15</v>
      </c>
      <c r="E1224" s="5">
        <v>0</v>
      </c>
      <c r="F1224" s="5">
        <v>172.1</v>
      </c>
      <c r="G1224" s="5">
        <v>195.94</v>
      </c>
      <c r="H1224" s="5">
        <v>54.68</v>
      </c>
      <c r="I1224" s="5">
        <v>18.61</v>
      </c>
      <c r="J1224" s="5">
        <v>449.44</v>
      </c>
      <c r="K1224" s="5">
        <v>469.79</v>
      </c>
      <c r="L1224" s="5">
        <v>0</v>
      </c>
      <c r="M1224" s="5">
        <v>119.26</v>
      </c>
      <c r="N1224" s="5">
        <v>0.45</v>
      </c>
      <c r="O1224" s="5">
        <f>VLOOKUP(B1224,SWH!$A$4:$B$19,2,FALSE)</f>
        <v>0.45</v>
      </c>
      <c r="P1224" s="5">
        <f t="shared" si="80"/>
        <v>0</v>
      </c>
      <c r="Q1224" s="5">
        <v>0</v>
      </c>
      <c r="R1224" s="5">
        <v>0</v>
      </c>
      <c r="S1224" s="5">
        <v>0</v>
      </c>
      <c r="T1224" s="5">
        <v>75.44</v>
      </c>
      <c r="U1224" s="5">
        <v>295.86</v>
      </c>
      <c r="V1224" s="5">
        <v>52.56</v>
      </c>
      <c r="W1224" s="5">
        <f t="shared" si="82"/>
        <v>315.2</v>
      </c>
      <c r="X1224" s="5">
        <f t="shared" si="83"/>
        <v>172.1</v>
      </c>
      <c r="Y1224" s="5">
        <v>966.36</v>
      </c>
      <c r="Z1224" s="5">
        <v>937.74</v>
      </c>
      <c r="AA1224" s="5">
        <f t="shared" si="81"/>
        <v>1904.1</v>
      </c>
    </row>
    <row r="1225" spans="1:27" x14ac:dyDescent="0.25">
      <c r="A1225">
        <v>2016</v>
      </c>
      <c r="B1225" t="s">
        <v>64</v>
      </c>
      <c r="C1225" s="1" t="s">
        <v>7</v>
      </c>
      <c r="D1225" s="5">
        <f>VLOOKUP(B1225,SWH!$A$4:$C$19,3,FALSE)</f>
        <v>511.15</v>
      </c>
      <c r="E1225" s="5">
        <v>0</v>
      </c>
      <c r="F1225" s="5">
        <v>82.79</v>
      </c>
      <c r="G1225" s="5">
        <v>176.77</v>
      </c>
      <c r="H1225" s="5">
        <v>54.71</v>
      </c>
      <c r="I1225" s="5">
        <v>18.61</v>
      </c>
      <c r="J1225" s="5">
        <v>449.44</v>
      </c>
      <c r="K1225" s="5">
        <v>469.79</v>
      </c>
      <c r="L1225" s="5">
        <v>0</v>
      </c>
      <c r="M1225" s="5">
        <v>126.66</v>
      </c>
      <c r="N1225" s="5">
        <v>0.45</v>
      </c>
      <c r="O1225" s="5">
        <f>VLOOKUP(B1225,SWH!$A$4:$B$19,2,FALSE)</f>
        <v>0.45</v>
      </c>
      <c r="P1225" s="5">
        <f t="shared" si="80"/>
        <v>0</v>
      </c>
      <c r="Q1225" s="5">
        <v>0</v>
      </c>
      <c r="R1225" s="5">
        <v>0</v>
      </c>
      <c r="S1225" s="5">
        <v>0</v>
      </c>
      <c r="T1225" s="5">
        <v>75.44</v>
      </c>
      <c r="U1225" s="5">
        <v>286.07</v>
      </c>
      <c r="V1225" s="5">
        <v>52.22</v>
      </c>
      <c r="W1225" s="5">
        <f t="shared" si="82"/>
        <v>303.43</v>
      </c>
      <c r="X1225" s="5">
        <f t="shared" si="83"/>
        <v>82.79</v>
      </c>
      <c r="Y1225" s="5">
        <v>954.29</v>
      </c>
      <c r="Z1225" s="5">
        <v>838.65</v>
      </c>
      <c r="AA1225" s="5">
        <f t="shared" si="81"/>
        <v>1792.94</v>
      </c>
    </row>
    <row r="1226" spans="1:27" x14ac:dyDescent="0.25">
      <c r="A1226">
        <v>2016</v>
      </c>
      <c r="B1226" t="s">
        <v>64</v>
      </c>
      <c r="C1226" s="1" t="s">
        <v>17</v>
      </c>
      <c r="D1226" s="5">
        <f>VLOOKUP(B1226,SWH!$A$4:$C$19,3,FALSE)</f>
        <v>511.15</v>
      </c>
      <c r="E1226" s="5">
        <v>0</v>
      </c>
      <c r="F1226" s="5">
        <v>33.14</v>
      </c>
      <c r="G1226" s="5">
        <v>75.989999999999995</v>
      </c>
      <c r="H1226" s="5">
        <v>55.05</v>
      </c>
      <c r="I1226" s="5">
        <v>18.670000000000002</v>
      </c>
      <c r="J1226" s="5">
        <v>449.44</v>
      </c>
      <c r="K1226" s="5">
        <v>469.79</v>
      </c>
      <c r="L1226" s="5">
        <v>0</v>
      </c>
      <c r="M1226" s="5">
        <v>80.97</v>
      </c>
      <c r="N1226" s="5">
        <v>0.45</v>
      </c>
      <c r="O1226" s="5">
        <f>VLOOKUP(B1226,SWH!$A$4:$B$19,2,FALSE)</f>
        <v>0.45</v>
      </c>
      <c r="P1226" s="5">
        <f t="shared" si="80"/>
        <v>0</v>
      </c>
      <c r="Q1226" s="5">
        <v>0</v>
      </c>
      <c r="R1226" s="5">
        <v>0</v>
      </c>
      <c r="S1226" s="5">
        <v>0</v>
      </c>
      <c r="T1226" s="5">
        <v>75.42</v>
      </c>
      <c r="U1226" s="5">
        <v>299.95</v>
      </c>
      <c r="V1226" s="5">
        <v>53.55</v>
      </c>
      <c r="W1226" s="5">
        <f t="shared" si="82"/>
        <v>156.95999999999998</v>
      </c>
      <c r="X1226" s="5">
        <f t="shared" si="83"/>
        <v>33.14</v>
      </c>
      <c r="Y1226" s="5">
        <v>809.52</v>
      </c>
      <c r="Z1226" s="5">
        <v>802.88</v>
      </c>
      <c r="AA1226" s="5">
        <f t="shared" si="81"/>
        <v>1612.4</v>
      </c>
    </row>
    <row r="1227" spans="1:27" x14ac:dyDescent="0.25">
      <c r="A1227">
        <v>2016</v>
      </c>
      <c r="B1227" t="s">
        <v>64</v>
      </c>
      <c r="C1227" s="1" t="s">
        <v>14</v>
      </c>
      <c r="D1227" s="5">
        <f>VLOOKUP(B1227,SWH!$A$4:$C$19,3,FALSE)</f>
        <v>511.15</v>
      </c>
      <c r="E1227" s="5">
        <v>0</v>
      </c>
      <c r="F1227" s="5">
        <v>360.85</v>
      </c>
      <c r="G1227" s="5">
        <v>122.46</v>
      </c>
      <c r="H1227" s="5">
        <v>55.05</v>
      </c>
      <c r="I1227" s="5">
        <v>18.7</v>
      </c>
      <c r="J1227" s="5">
        <v>449.44</v>
      </c>
      <c r="K1227" s="5">
        <v>469.79</v>
      </c>
      <c r="L1227" s="5">
        <v>0</v>
      </c>
      <c r="M1227" s="5">
        <v>85.41</v>
      </c>
      <c r="N1227" s="5">
        <v>0.45</v>
      </c>
      <c r="O1227" s="5">
        <f>VLOOKUP(B1227,SWH!$A$4:$B$19,2,FALSE)</f>
        <v>0.45</v>
      </c>
      <c r="P1227" s="5">
        <f t="shared" si="80"/>
        <v>0</v>
      </c>
      <c r="Q1227" s="5">
        <v>0</v>
      </c>
      <c r="R1227" s="5">
        <v>0</v>
      </c>
      <c r="S1227" s="5">
        <v>0</v>
      </c>
      <c r="T1227" s="5">
        <v>75.48</v>
      </c>
      <c r="U1227" s="5">
        <v>326.24</v>
      </c>
      <c r="V1227" s="5">
        <v>50.99</v>
      </c>
      <c r="W1227" s="5">
        <f t="shared" si="82"/>
        <v>207.87</v>
      </c>
      <c r="X1227" s="5">
        <f t="shared" si="83"/>
        <v>360.85</v>
      </c>
      <c r="Y1227" s="5">
        <v>857.96</v>
      </c>
      <c r="Z1227" s="5">
        <v>1156.8800000000001</v>
      </c>
      <c r="AA1227" s="5">
        <f t="shared" si="81"/>
        <v>2014.8400000000001</v>
      </c>
    </row>
    <row r="1228" spans="1:27" x14ac:dyDescent="0.25">
      <c r="A1228">
        <v>2016</v>
      </c>
      <c r="B1228" t="s">
        <v>64</v>
      </c>
      <c r="C1228" s="1" t="s">
        <v>2</v>
      </c>
      <c r="D1228" s="5">
        <f>VLOOKUP(B1228,SWH!$A$4:$C$19,3,FALSE)</f>
        <v>511.15</v>
      </c>
      <c r="E1228" s="5">
        <v>0</v>
      </c>
      <c r="F1228" s="5">
        <v>169.59</v>
      </c>
      <c r="G1228" s="5">
        <v>109.48</v>
      </c>
      <c r="H1228" s="5">
        <v>54.51</v>
      </c>
      <c r="I1228" s="5">
        <v>18.61</v>
      </c>
      <c r="J1228" s="5">
        <v>449.44</v>
      </c>
      <c r="K1228" s="5">
        <v>469.79</v>
      </c>
      <c r="L1228" s="5">
        <v>0</v>
      </c>
      <c r="M1228" s="5">
        <v>122.47</v>
      </c>
      <c r="N1228" s="5">
        <v>0.45</v>
      </c>
      <c r="O1228" s="5">
        <f>VLOOKUP(B1228,SWH!$A$4:$B$19,2,FALSE)</f>
        <v>0.45</v>
      </c>
      <c r="P1228" s="5">
        <f t="shared" si="80"/>
        <v>0</v>
      </c>
      <c r="Q1228" s="5">
        <v>0</v>
      </c>
      <c r="R1228" s="5">
        <v>0</v>
      </c>
      <c r="S1228" s="5">
        <v>0</v>
      </c>
      <c r="T1228" s="5">
        <v>75.47</v>
      </c>
      <c r="U1228" s="5">
        <v>317.64</v>
      </c>
      <c r="V1228" s="5">
        <v>50.96</v>
      </c>
      <c r="W1228" s="5">
        <f t="shared" si="82"/>
        <v>231.95</v>
      </c>
      <c r="X1228" s="5">
        <f t="shared" si="83"/>
        <v>169.59</v>
      </c>
      <c r="Y1228" s="5">
        <v>881.38</v>
      </c>
      <c r="Z1228" s="5">
        <v>957.01</v>
      </c>
      <c r="AA1228" s="5">
        <f t="shared" si="81"/>
        <v>1838.3899999999999</v>
      </c>
    </row>
    <row r="1229" spans="1:27" x14ac:dyDescent="0.25">
      <c r="A1229">
        <v>2016</v>
      </c>
      <c r="B1229" t="s">
        <v>64</v>
      </c>
      <c r="C1229" s="1" t="s">
        <v>18</v>
      </c>
      <c r="D1229" s="5">
        <f>VLOOKUP(B1229,SWH!$A$4:$C$19,3,FALSE)</f>
        <v>511.15</v>
      </c>
      <c r="E1229" s="5">
        <v>0</v>
      </c>
      <c r="F1229" s="5">
        <v>240.08</v>
      </c>
      <c r="G1229" s="5">
        <v>33.619999999999997</v>
      </c>
      <c r="H1229" s="5">
        <v>55.21</v>
      </c>
      <c r="I1229" s="5">
        <v>18.71</v>
      </c>
      <c r="J1229" s="5">
        <v>449.44</v>
      </c>
      <c r="K1229" s="5">
        <v>469.79</v>
      </c>
      <c r="L1229" s="5">
        <v>0</v>
      </c>
      <c r="M1229" s="5">
        <v>79.709999999999994</v>
      </c>
      <c r="N1229" s="5">
        <v>0.45</v>
      </c>
      <c r="O1229" s="5">
        <f>VLOOKUP(B1229,SWH!$A$4:$B$19,2,FALSE)</f>
        <v>0.45</v>
      </c>
      <c r="P1229" s="5">
        <f t="shared" si="80"/>
        <v>0</v>
      </c>
      <c r="Q1229" s="5">
        <v>0</v>
      </c>
      <c r="R1229" s="5">
        <v>0</v>
      </c>
      <c r="S1229" s="5">
        <v>0</v>
      </c>
      <c r="T1229" s="5">
        <v>75.489999999999995</v>
      </c>
      <c r="U1229" s="5">
        <v>335.39</v>
      </c>
      <c r="V1229" s="5">
        <v>50.77</v>
      </c>
      <c r="W1229" s="5">
        <f t="shared" si="82"/>
        <v>113.32999999999998</v>
      </c>
      <c r="X1229" s="5">
        <f t="shared" si="83"/>
        <v>240.08</v>
      </c>
      <c r="Y1229" s="5">
        <v>763.4</v>
      </c>
      <c r="Z1229" s="5">
        <v>1045.26</v>
      </c>
      <c r="AA1229" s="5">
        <f t="shared" si="81"/>
        <v>1808.6599999999999</v>
      </c>
    </row>
    <row r="1230" spans="1:27" x14ac:dyDescent="0.25">
      <c r="A1230">
        <v>2016</v>
      </c>
      <c r="B1230" t="s">
        <v>64</v>
      </c>
      <c r="C1230" s="1" t="s">
        <v>4</v>
      </c>
      <c r="D1230" s="5">
        <f>VLOOKUP(B1230,SWH!$A$4:$C$19,3,FALSE)</f>
        <v>511.15</v>
      </c>
      <c r="E1230" s="5">
        <v>0</v>
      </c>
      <c r="F1230" s="5">
        <v>570.29</v>
      </c>
      <c r="G1230" s="5">
        <v>70.45</v>
      </c>
      <c r="H1230" s="5">
        <v>54.76</v>
      </c>
      <c r="I1230" s="5">
        <v>18.64</v>
      </c>
      <c r="J1230" s="5">
        <v>449.44</v>
      </c>
      <c r="K1230" s="5">
        <v>469.79</v>
      </c>
      <c r="L1230" s="5">
        <v>0</v>
      </c>
      <c r="M1230" s="5">
        <v>84.14</v>
      </c>
      <c r="N1230" s="5">
        <v>0.45</v>
      </c>
      <c r="O1230" s="5">
        <f>VLOOKUP(B1230,SWH!$A$4:$B$19,2,FALSE)</f>
        <v>0.45</v>
      </c>
      <c r="P1230" s="5">
        <f t="shared" si="80"/>
        <v>0</v>
      </c>
      <c r="Q1230" s="5">
        <v>0</v>
      </c>
      <c r="R1230" s="5">
        <v>0</v>
      </c>
      <c r="S1230" s="5">
        <v>0</v>
      </c>
      <c r="T1230" s="5">
        <v>75.5</v>
      </c>
      <c r="U1230" s="5">
        <v>351.83</v>
      </c>
      <c r="V1230" s="5">
        <v>50.09</v>
      </c>
      <c r="W1230" s="5">
        <f t="shared" si="82"/>
        <v>154.59</v>
      </c>
      <c r="X1230" s="5">
        <f t="shared" si="83"/>
        <v>570.29</v>
      </c>
      <c r="Y1230" s="5">
        <v>803.46</v>
      </c>
      <c r="Z1230" s="5">
        <v>1391.91</v>
      </c>
      <c r="AA1230" s="5">
        <f t="shared" si="81"/>
        <v>2195.37</v>
      </c>
    </row>
    <row r="1231" spans="1:27" x14ac:dyDescent="0.25">
      <c r="A1231">
        <v>2016</v>
      </c>
      <c r="B1231" t="s">
        <v>64</v>
      </c>
      <c r="C1231" s="1" t="s">
        <v>5</v>
      </c>
      <c r="D1231" s="5">
        <f>VLOOKUP(B1231,SWH!$A$4:$C$19,3,FALSE)</f>
        <v>511.15</v>
      </c>
      <c r="E1231" s="5">
        <v>0</v>
      </c>
      <c r="F1231" s="5">
        <v>351.99</v>
      </c>
      <c r="G1231" s="5">
        <v>75.58</v>
      </c>
      <c r="H1231" s="5">
        <v>54.72</v>
      </c>
      <c r="I1231" s="5">
        <v>18.68</v>
      </c>
      <c r="J1231" s="5">
        <v>449.44</v>
      </c>
      <c r="K1231" s="5">
        <v>469.79</v>
      </c>
      <c r="L1231" s="5">
        <v>0</v>
      </c>
      <c r="M1231" s="5">
        <v>123.81</v>
      </c>
      <c r="N1231" s="5">
        <v>0.45</v>
      </c>
      <c r="O1231" s="5">
        <f>VLOOKUP(B1231,SWH!$A$4:$B$19,2,FALSE)</f>
        <v>0.45</v>
      </c>
      <c r="P1231" s="5">
        <f t="shared" si="80"/>
        <v>0</v>
      </c>
      <c r="Q1231" s="5">
        <v>0</v>
      </c>
      <c r="R1231" s="5">
        <v>0</v>
      </c>
      <c r="S1231" s="5">
        <v>0</v>
      </c>
      <c r="T1231" s="5">
        <v>75.489999999999995</v>
      </c>
      <c r="U1231" s="5">
        <v>344.61</v>
      </c>
      <c r="V1231" s="5">
        <v>50.04</v>
      </c>
      <c r="W1231" s="5">
        <f t="shared" si="82"/>
        <v>199.39</v>
      </c>
      <c r="X1231" s="5">
        <f t="shared" si="83"/>
        <v>351.99</v>
      </c>
      <c r="Y1231" s="5">
        <v>848.2</v>
      </c>
      <c r="Z1231" s="5">
        <v>1166.4000000000001</v>
      </c>
      <c r="AA1231" s="5">
        <f t="shared" si="81"/>
        <v>2014.6000000000001</v>
      </c>
    </row>
    <row r="1232" spans="1:27" x14ac:dyDescent="0.25">
      <c r="A1232">
        <v>2016</v>
      </c>
      <c r="B1232" t="s">
        <v>64</v>
      </c>
      <c r="C1232" s="1" t="s">
        <v>15</v>
      </c>
      <c r="D1232" s="5">
        <f>VLOOKUP(B1232,SWH!$A$4:$C$19,3,FALSE)</f>
        <v>511.15</v>
      </c>
      <c r="E1232" s="5">
        <v>0</v>
      </c>
      <c r="F1232" s="5">
        <v>318.19</v>
      </c>
      <c r="G1232" s="5">
        <v>15.4</v>
      </c>
      <c r="H1232" s="5">
        <v>55.14</v>
      </c>
      <c r="I1232" s="5">
        <v>18.7</v>
      </c>
      <c r="J1232" s="5">
        <v>449.44</v>
      </c>
      <c r="K1232" s="5">
        <v>469.79</v>
      </c>
      <c r="L1232" s="5">
        <v>0</v>
      </c>
      <c r="M1232" s="5">
        <v>78.19</v>
      </c>
      <c r="N1232" s="5">
        <v>0.45</v>
      </c>
      <c r="O1232" s="5">
        <f>VLOOKUP(B1232,SWH!$A$4:$B$19,2,FALSE)</f>
        <v>0.45</v>
      </c>
      <c r="P1232" s="5">
        <f t="shared" si="80"/>
        <v>0</v>
      </c>
      <c r="Q1232" s="5">
        <v>0</v>
      </c>
      <c r="R1232" s="5">
        <v>0</v>
      </c>
      <c r="S1232" s="5">
        <v>0</v>
      </c>
      <c r="T1232" s="5">
        <v>75.510000000000005</v>
      </c>
      <c r="U1232" s="5">
        <v>350.02</v>
      </c>
      <c r="V1232" s="5">
        <v>50.01</v>
      </c>
      <c r="W1232" s="5">
        <f t="shared" si="82"/>
        <v>93.59</v>
      </c>
      <c r="X1232" s="5">
        <f t="shared" si="83"/>
        <v>318.19</v>
      </c>
      <c r="Y1232" s="5">
        <v>742.84</v>
      </c>
      <c r="Z1232" s="5">
        <v>1138.01</v>
      </c>
      <c r="AA1232" s="5">
        <f t="shared" si="81"/>
        <v>1880.85</v>
      </c>
    </row>
    <row r="1233" spans="1:27" x14ac:dyDescent="0.25">
      <c r="A1233">
        <v>2016</v>
      </c>
      <c r="B1233" t="s">
        <v>64</v>
      </c>
      <c r="C1233" s="1" t="s">
        <v>16</v>
      </c>
      <c r="D1233" s="5">
        <f>VLOOKUP(B1233,SWH!$A$4:$C$19,3,FALSE)</f>
        <v>511.15</v>
      </c>
      <c r="E1233" s="5">
        <v>0</v>
      </c>
      <c r="F1233" s="5">
        <v>832.66</v>
      </c>
      <c r="G1233" s="5">
        <v>77.05</v>
      </c>
      <c r="H1233" s="5">
        <v>54.75</v>
      </c>
      <c r="I1233" s="5">
        <v>18.670000000000002</v>
      </c>
      <c r="J1233" s="5">
        <v>449.44</v>
      </c>
      <c r="K1233" s="5">
        <v>469.79</v>
      </c>
      <c r="L1233" s="5">
        <v>0</v>
      </c>
      <c r="M1233" s="5">
        <v>88.58</v>
      </c>
      <c r="N1233" s="5">
        <v>0.45</v>
      </c>
      <c r="O1233" s="5">
        <f>VLOOKUP(B1233,SWH!$A$4:$B$19,2,FALSE)</f>
        <v>0.45</v>
      </c>
      <c r="P1233" s="5">
        <f t="shared" si="80"/>
        <v>0</v>
      </c>
      <c r="Q1233" s="5">
        <v>0</v>
      </c>
      <c r="R1233" s="5">
        <v>0</v>
      </c>
      <c r="S1233" s="5">
        <v>0</v>
      </c>
      <c r="T1233" s="5">
        <v>75.510000000000005</v>
      </c>
      <c r="U1233" s="5">
        <v>370.71</v>
      </c>
      <c r="V1233" s="5">
        <v>49.72</v>
      </c>
      <c r="W1233" s="5">
        <f t="shared" si="82"/>
        <v>165.63</v>
      </c>
      <c r="X1233" s="5">
        <f t="shared" si="83"/>
        <v>832.66</v>
      </c>
      <c r="Y1233" s="5">
        <v>814.15</v>
      </c>
      <c r="Z1233" s="5">
        <v>1673.16</v>
      </c>
      <c r="AA1233" s="5">
        <f t="shared" si="81"/>
        <v>2487.31</v>
      </c>
    </row>
    <row r="1234" spans="1:27" x14ac:dyDescent="0.25">
      <c r="A1234">
        <v>2016</v>
      </c>
      <c r="B1234" t="s">
        <v>64</v>
      </c>
      <c r="C1234" s="1" t="s">
        <v>9</v>
      </c>
      <c r="D1234" s="5">
        <f>VLOOKUP(B1234,SWH!$A$4:$C$19,3,FALSE)</f>
        <v>511.15</v>
      </c>
      <c r="E1234" s="5">
        <v>0</v>
      </c>
      <c r="F1234" s="5">
        <v>582.49</v>
      </c>
      <c r="G1234" s="5">
        <v>49.61</v>
      </c>
      <c r="H1234" s="5">
        <v>54.5</v>
      </c>
      <c r="I1234" s="5">
        <v>18.64</v>
      </c>
      <c r="J1234" s="5">
        <v>449.44</v>
      </c>
      <c r="K1234" s="5">
        <v>469.79</v>
      </c>
      <c r="L1234" s="5">
        <v>0</v>
      </c>
      <c r="M1234" s="5">
        <v>119.02</v>
      </c>
      <c r="N1234" s="5">
        <v>0.45</v>
      </c>
      <c r="O1234" s="5">
        <f>VLOOKUP(B1234,SWH!$A$4:$B$19,2,FALSE)</f>
        <v>0.45</v>
      </c>
      <c r="P1234" s="5">
        <f t="shared" si="80"/>
        <v>0</v>
      </c>
      <c r="Q1234" s="5">
        <v>0</v>
      </c>
      <c r="R1234" s="5">
        <v>0</v>
      </c>
      <c r="S1234" s="5">
        <v>0</v>
      </c>
      <c r="T1234" s="5">
        <v>75.510000000000005</v>
      </c>
      <c r="U1234" s="5">
        <v>365.98</v>
      </c>
      <c r="V1234" s="5">
        <v>49.25</v>
      </c>
      <c r="W1234" s="5">
        <f t="shared" si="82"/>
        <v>168.63</v>
      </c>
      <c r="X1234" s="5">
        <f t="shared" si="83"/>
        <v>582.49</v>
      </c>
      <c r="Y1234" s="5">
        <v>816.41</v>
      </c>
      <c r="Z1234" s="5">
        <v>1418.27</v>
      </c>
      <c r="AA1234" s="5">
        <f t="shared" si="81"/>
        <v>2234.6799999999998</v>
      </c>
    </row>
    <row r="1235" spans="1:27" x14ac:dyDescent="0.25">
      <c r="A1235">
        <v>2016</v>
      </c>
      <c r="B1235" t="s">
        <v>64</v>
      </c>
      <c r="C1235" s="1" t="s">
        <v>12</v>
      </c>
      <c r="D1235" s="5">
        <f>VLOOKUP(B1235,SWH!$A$4:$C$19,3,FALSE)</f>
        <v>511.15</v>
      </c>
      <c r="E1235" s="5">
        <v>0</v>
      </c>
      <c r="F1235" s="5">
        <v>1070.7</v>
      </c>
      <c r="G1235" s="5">
        <v>55.53</v>
      </c>
      <c r="H1235" s="5">
        <v>54.61</v>
      </c>
      <c r="I1235" s="5">
        <v>18.7</v>
      </c>
      <c r="J1235" s="5">
        <v>449.44</v>
      </c>
      <c r="K1235" s="5">
        <v>469.79</v>
      </c>
      <c r="L1235" s="5">
        <v>0</v>
      </c>
      <c r="M1235" s="5">
        <v>88.63</v>
      </c>
      <c r="N1235" s="5">
        <v>0.45</v>
      </c>
      <c r="O1235" s="5">
        <f>VLOOKUP(B1235,SWH!$A$4:$B$19,2,FALSE)</f>
        <v>0.45</v>
      </c>
      <c r="P1235" s="5">
        <f t="shared" si="80"/>
        <v>0</v>
      </c>
      <c r="Q1235" s="5">
        <v>0</v>
      </c>
      <c r="R1235" s="5">
        <v>0</v>
      </c>
      <c r="S1235" s="5">
        <v>0</v>
      </c>
      <c r="T1235" s="5">
        <v>75.52</v>
      </c>
      <c r="U1235" s="5">
        <v>393.21</v>
      </c>
      <c r="V1235" s="5">
        <v>49.14</v>
      </c>
      <c r="W1235" s="5">
        <f t="shared" si="82"/>
        <v>144.16</v>
      </c>
      <c r="X1235" s="5">
        <f t="shared" si="83"/>
        <v>1070.7</v>
      </c>
      <c r="Y1235" s="5">
        <v>792.01</v>
      </c>
      <c r="Z1235" s="5">
        <v>1933.7</v>
      </c>
      <c r="AA1235" s="5">
        <f t="shared" si="81"/>
        <v>2725.71</v>
      </c>
    </row>
    <row r="1236" spans="1:27" x14ac:dyDescent="0.25">
      <c r="A1236">
        <v>2016</v>
      </c>
      <c r="B1236" t="s">
        <v>64</v>
      </c>
      <c r="C1236" s="1" t="s">
        <v>8</v>
      </c>
      <c r="D1236" s="5">
        <f>VLOOKUP(B1236,SWH!$A$4:$C$19,3,FALSE)</f>
        <v>511.15</v>
      </c>
      <c r="E1236" s="5">
        <v>0</v>
      </c>
      <c r="F1236" s="5">
        <v>1527.52</v>
      </c>
      <c r="G1236" s="5">
        <v>18.41</v>
      </c>
      <c r="H1236" s="5">
        <v>56.12</v>
      </c>
      <c r="I1236" s="5">
        <v>19.02</v>
      </c>
      <c r="J1236" s="5">
        <v>449.44</v>
      </c>
      <c r="K1236" s="5">
        <v>469.79</v>
      </c>
      <c r="L1236" s="5">
        <v>0</v>
      </c>
      <c r="M1236" s="5">
        <v>88.59</v>
      </c>
      <c r="N1236" s="5">
        <v>0.45</v>
      </c>
      <c r="O1236" s="5">
        <f>VLOOKUP(B1236,SWH!$A$4:$B$19,2,FALSE)</f>
        <v>0.45</v>
      </c>
      <c r="P1236" s="5">
        <f t="shared" si="80"/>
        <v>0</v>
      </c>
      <c r="Q1236" s="5">
        <v>0</v>
      </c>
      <c r="R1236" s="5">
        <v>0</v>
      </c>
      <c r="S1236" s="5">
        <v>0</v>
      </c>
      <c r="T1236" s="5">
        <v>75.540000000000006</v>
      </c>
      <c r="U1236" s="5">
        <v>423.48</v>
      </c>
      <c r="V1236" s="5">
        <v>48.2</v>
      </c>
      <c r="W1236" s="5">
        <f t="shared" si="82"/>
        <v>107</v>
      </c>
      <c r="X1236" s="5">
        <f t="shared" si="83"/>
        <v>1527.52</v>
      </c>
      <c r="Y1236" s="5">
        <v>755.75</v>
      </c>
      <c r="Z1236" s="5">
        <v>2420.79</v>
      </c>
      <c r="AA1236" s="5">
        <f t="shared" si="81"/>
        <v>3176.54</v>
      </c>
    </row>
    <row r="1237" spans="1:27" x14ac:dyDescent="0.25">
      <c r="A1237">
        <v>2019</v>
      </c>
      <c r="B1237" t="s">
        <v>64</v>
      </c>
      <c r="C1237" s="1" t="s">
        <v>10</v>
      </c>
      <c r="D1237" s="5">
        <f>VLOOKUP(B1237,SWH!$A$4:$C$19,3,FALSE)</f>
        <v>511.15</v>
      </c>
      <c r="E1237" s="5">
        <v>0</v>
      </c>
      <c r="F1237" s="5">
        <v>0</v>
      </c>
      <c r="G1237" s="5">
        <v>648.59</v>
      </c>
      <c r="H1237" s="5">
        <v>50.35</v>
      </c>
      <c r="I1237" s="5">
        <v>18.64</v>
      </c>
      <c r="J1237" s="5">
        <v>435.66</v>
      </c>
      <c r="K1237" s="5">
        <v>469.79</v>
      </c>
      <c r="L1237" s="5">
        <v>0</v>
      </c>
      <c r="M1237" s="5">
        <v>165.53</v>
      </c>
      <c r="N1237" s="5">
        <v>0.45</v>
      </c>
      <c r="O1237" s="5">
        <f>VLOOKUP(B1237,SWH!$A$4:$B$19,2,FALSE)</f>
        <v>0.45</v>
      </c>
      <c r="P1237" s="5">
        <f t="shared" si="80"/>
        <v>0</v>
      </c>
      <c r="Q1237" s="5">
        <v>0</v>
      </c>
      <c r="R1237" s="5">
        <v>0</v>
      </c>
      <c r="S1237" s="5">
        <v>0</v>
      </c>
      <c r="T1237" s="5">
        <v>75.349999999999994</v>
      </c>
      <c r="U1237" s="5">
        <v>215.08</v>
      </c>
      <c r="V1237" s="5">
        <v>39.770000000000003</v>
      </c>
      <c r="W1237" s="5">
        <f t="shared" si="82"/>
        <v>814.12</v>
      </c>
      <c r="X1237" s="5">
        <f t="shared" si="83"/>
        <v>0</v>
      </c>
      <c r="Y1237" s="5">
        <v>1434.34</v>
      </c>
      <c r="Z1237" s="5">
        <v>684.87</v>
      </c>
      <c r="AA1237" s="5">
        <f t="shared" si="81"/>
        <v>2119.21</v>
      </c>
    </row>
    <row r="1238" spans="1:27" x14ac:dyDescent="0.25">
      <c r="A1238">
        <v>2019</v>
      </c>
      <c r="B1238" t="s">
        <v>64</v>
      </c>
      <c r="C1238" s="1" t="s">
        <v>6</v>
      </c>
      <c r="D1238" s="5">
        <f>VLOOKUP(B1238,SWH!$A$4:$C$19,3,FALSE)</f>
        <v>511.15</v>
      </c>
      <c r="E1238" s="5">
        <v>0</v>
      </c>
      <c r="F1238" s="5">
        <v>0.03</v>
      </c>
      <c r="G1238" s="5">
        <v>541.17999999999995</v>
      </c>
      <c r="H1238" s="5">
        <v>50.22</v>
      </c>
      <c r="I1238" s="5">
        <v>18.63</v>
      </c>
      <c r="J1238" s="5">
        <v>435.66</v>
      </c>
      <c r="K1238" s="5">
        <v>469.79</v>
      </c>
      <c r="L1238" s="5">
        <v>0</v>
      </c>
      <c r="M1238" s="5">
        <v>155.99</v>
      </c>
      <c r="N1238" s="5">
        <v>0.45</v>
      </c>
      <c r="O1238" s="5">
        <f>VLOOKUP(B1238,SWH!$A$4:$B$19,2,FALSE)</f>
        <v>0.45</v>
      </c>
      <c r="P1238" s="5">
        <f t="shared" si="80"/>
        <v>0</v>
      </c>
      <c r="Q1238" s="5">
        <v>0</v>
      </c>
      <c r="R1238" s="5">
        <v>0</v>
      </c>
      <c r="S1238" s="5">
        <v>0</v>
      </c>
      <c r="T1238" s="5">
        <v>75.36</v>
      </c>
      <c r="U1238" s="5">
        <v>214.09</v>
      </c>
      <c r="V1238" s="5">
        <v>39.380000000000003</v>
      </c>
      <c r="W1238" s="5">
        <f t="shared" si="82"/>
        <v>697.17</v>
      </c>
      <c r="X1238" s="5">
        <f t="shared" si="83"/>
        <v>0.03</v>
      </c>
      <c r="Y1238" s="5">
        <v>1316.86</v>
      </c>
      <c r="Z1238" s="5">
        <v>683.9</v>
      </c>
      <c r="AA1238" s="5">
        <f t="shared" si="81"/>
        <v>2000.7599999999998</v>
      </c>
    </row>
    <row r="1239" spans="1:27" x14ac:dyDescent="0.25">
      <c r="A1239">
        <v>2019</v>
      </c>
      <c r="B1239" t="s">
        <v>64</v>
      </c>
      <c r="C1239" s="1" t="s">
        <v>11</v>
      </c>
      <c r="D1239" s="5">
        <f>VLOOKUP(B1239,SWH!$A$4:$C$19,3,FALSE)</f>
        <v>511.15</v>
      </c>
      <c r="E1239" s="5">
        <v>0</v>
      </c>
      <c r="F1239" s="5">
        <v>0</v>
      </c>
      <c r="G1239" s="5">
        <v>396.98</v>
      </c>
      <c r="H1239" s="5">
        <v>50.33</v>
      </c>
      <c r="I1239" s="5">
        <v>18.63</v>
      </c>
      <c r="J1239" s="5">
        <v>435.66</v>
      </c>
      <c r="K1239" s="5">
        <v>469.79</v>
      </c>
      <c r="L1239" s="5">
        <v>0</v>
      </c>
      <c r="M1239" s="5">
        <v>93.79</v>
      </c>
      <c r="N1239" s="5">
        <v>0.45</v>
      </c>
      <c r="O1239" s="5">
        <f>VLOOKUP(B1239,SWH!$A$4:$B$19,2,FALSE)</f>
        <v>0.45</v>
      </c>
      <c r="P1239" s="5">
        <f t="shared" si="80"/>
        <v>0</v>
      </c>
      <c r="Q1239" s="5">
        <v>0</v>
      </c>
      <c r="R1239" s="5">
        <v>0</v>
      </c>
      <c r="S1239" s="5">
        <v>0</v>
      </c>
      <c r="T1239" s="5">
        <v>75.38</v>
      </c>
      <c r="U1239" s="5">
        <v>234.94</v>
      </c>
      <c r="V1239" s="5">
        <v>38.880000000000003</v>
      </c>
      <c r="W1239" s="5">
        <f t="shared" si="82"/>
        <v>490.77000000000004</v>
      </c>
      <c r="X1239" s="5">
        <f t="shared" si="83"/>
        <v>0</v>
      </c>
      <c r="Y1239" s="5">
        <v>1110.1099999999999</v>
      </c>
      <c r="Z1239" s="5">
        <v>704.73</v>
      </c>
      <c r="AA1239" s="5">
        <f t="shared" si="81"/>
        <v>1814.84</v>
      </c>
    </row>
    <row r="1240" spans="1:27" x14ac:dyDescent="0.25">
      <c r="A1240">
        <v>2019</v>
      </c>
      <c r="B1240" t="s">
        <v>64</v>
      </c>
      <c r="C1240" s="1" t="s">
        <v>13</v>
      </c>
      <c r="D1240" s="5">
        <f>VLOOKUP(B1240,SWH!$A$4:$C$19,3,FALSE)</f>
        <v>511.15</v>
      </c>
      <c r="E1240" s="5">
        <v>0</v>
      </c>
      <c r="F1240" s="5">
        <v>11.22</v>
      </c>
      <c r="G1240" s="5">
        <v>436.57</v>
      </c>
      <c r="H1240" s="5">
        <v>50.4</v>
      </c>
      <c r="I1240" s="5">
        <v>18.600000000000001</v>
      </c>
      <c r="J1240" s="5">
        <v>435.66</v>
      </c>
      <c r="K1240" s="5">
        <v>469.79</v>
      </c>
      <c r="L1240" s="5">
        <v>0</v>
      </c>
      <c r="M1240" s="5">
        <v>146.06</v>
      </c>
      <c r="N1240" s="5">
        <v>0.45</v>
      </c>
      <c r="O1240" s="5">
        <f>VLOOKUP(B1240,SWH!$A$4:$B$19,2,FALSE)</f>
        <v>0.45</v>
      </c>
      <c r="P1240" s="5">
        <f t="shared" si="80"/>
        <v>0</v>
      </c>
      <c r="Q1240" s="5">
        <v>0</v>
      </c>
      <c r="R1240" s="5">
        <v>0</v>
      </c>
      <c r="S1240" s="5">
        <v>0</v>
      </c>
      <c r="T1240" s="5">
        <v>75.38</v>
      </c>
      <c r="U1240" s="5">
        <v>235.42</v>
      </c>
      <c r="V1240" s="5">
        <v>38.85</v>
      </c>
      <c r="W1240" s="5">
        <f t="shared" si="82"/>
        <v>582.63</v>
      </c>
      <c r="X1240" s="5">
        <f t="shared" si="83"/>
        <v>11.22</v>
      </c>
      <c r="Y1240" s="5">
        <v>1201.98</v>
      </c>
      <c r="Z1240" s="5">
        <v>716.42</v>
      </c>
      <c r="AA1240" s="5">
        <f t="shared" si="81"/>
        <v>1918.4</v>
      </c>
    </row>
    <row r="1241" spans="1:27" x14ac:dyDescent="0.25">
      <c r="A1241">
        <v>2019</v>
      </c>
      <c r="B1241" t="s">
        <v>64</v>
      </c>
      <c r="C1241" s="1" t="s">
        <v>19</v>
      </c>
      <c r="D1241" s="5">
        <f>VLOOKUP(B1241,SWH!$A$4:$C$19,3,FALSE)</f>
        <v>511.15</v>
      </c>
      <c r="E1241" s="5">
        <v>0</v>
      </c>
      <c r="F1241" s="5">
        <v>28.21</v>
      </c>
      <c r="G1241" s="5">
        <v>347.43</v>
      </c>
      <c r="H1241" s="5">
        <v>50.06</v>
      </c>
      <c r="I1241" s="5">
        <v>18.59</v>
      </c>
      <c r="J1241" s="5">
        <v>435.66</v>
      </c>
      <c r="K1241" s="5">
        <v>469.79</v>
      </c>
      <c r="L1241" s="5">
        <v>0</v>
      </c>
      <c r="M1241" s="5">
        <v>127.72</v>
      </c>
      <c r="N1241" s="5">
        <v>0.45</v>
      </c>
      <c r="O1241" s="5">
        <f>VLOOKUP(B1241,SWH!$A$4:$B$19,2,FALSE)</f>
        <v>0.45</v>
      </c>
      <c r="P1241" s="5">
        <f t="shared" si="80"/>
        <v>0</v>
      </c>
      <c r="Q1241" s="5">
        <v>0</v>
      </c>
      <c r="R1241" s="5">
        <v>0</v>
      </c>
      <c r="S1241" s="5">
        <v>0</v>
      </c>
      <c r="T1241" s="5">
        <v>75.400000000000006</v>
      </c>
      <c r="U1241" s="5">
        <v>257.3</v>
      </c>
      <c r="V1241" s="5">
        <v>38.57</v>
      </c>
      <c r="W1241" s="5">
        <f t="shared" si="82"/>
        <v>475.15</v>
      </c>
      <c r="X1241" s="5">
        <f t="shared" si="83"/>
        <v>28.21</v>
      </c>
      <c r="Y1241" s="5">
        <v>1093.8800000000001</v>
      </c>
      <c r="Z1241" s="5">
        <v>755.3</v>
      </c>
      <c r="AA1241" s="5">
        <f t="shared" si="81"/>
        <v>1849.18</v>
      </c>
    </row>
    <row r="1242" spans="1:27" x14ac:dyDescent="0.25">
      <c r="A1242">
        <v>2019</v>
      </c>
      <c r="B1242" t="s">
        <v>64</v>
      </c>
      <c r="C1242" s="1" t="s">
        <v>20</v>
      </c>
      <c r="D1242" s="5">
        <f>VLOOKUP(B1242,SWH!$A$4:$C$19,3,FALSE)</f>
        <v>511.15</v>
      </c>
      <c r="E1242" s="5">
        <v>0</v>
      </c>
      <c r="F1242" s="5">
        <v>24.45</v>
      </c>
      <c r="G1242" s="5">
        <v>234.55</v>
      </c>
      <c r="H1242" s="5">
        <v>50.06</v>
      </c>
      <c r="I1242" s="5">
        <v>18.61</v>
      </c>
      <c r="J1242" s="5">
        <v>435.66</v>
      </c>
      <c r="K1242" s="5">
        <v>469.79</v>
      </c>
      <c r="L1242" s="5">
        <v>0</v>
      </c>
      <c r="M1242" s="5">
        <v>127.68</v>
      </c>
      <c r="N1242" s="5">
        <v>0.45</v>
      </c>
      <c r="O1242" s="5">
        <f>VLOOKUP(B1242,SWH!$A$4:$B$19,2,FALSE)</f>
        <v>0.45</v>
      </c>
      <c r="P1242" s="5">
        <f t="shared" si="80"/>
        <v>0</v>
      </c>
      <c r="Q1242" s="5">
        <v>0</v>
      </c>
      <c r="R1242" s="5">
        <v>0</v>
      </c>
      <c r="S1242" s="5">
        <v>0</v>
      </c>
      <c r="T1242" s="5">
        <v>75.42</v>
      </c>
      <c r="U1242" s="5">
        <v>258.87</v>
      </c>
      <c r="V1242" s="5">
        <v>37.78</v>
      </c>
      <c r="W1242" s="5">
        <f t="shared" si="82"/>
        <v>362.23</v>
      </c>
      <c r="X1242" s="5">
        <f t="shared" si="83"/>
        <v>24.45</v>
      </c>
      <c r="Y1242" s="5">
        <v>980.2</v>
      </c>
      <c r="Z1242" s="5">
        <v>753.11</v>
      </c>
      <c r="AA1242" s="5">
        <f t="shared" si="81"/>
        <v>1733.31</v>
      </c>
    </row>
    <row r="1243" spans="1:27" x14ac:dyDescent="0.25">
      <c r="A1243">
        <v>2019</v>
      </c>
      <c r="B1243" t="s">
        <v>64</v>
      </c>
      <c r="C1243" s="1" t="s">
        <v>3</v>
      </c>
      <c r="D1243" s="5">
        <f>VLOOKUP(B1243,SWH!$A$4:$C$19,3,FALSE)</f>
        <v>511.15</v>
      </c>
      <c r="E1243" s="5">
        <v>0</v>
      </c>
      <c r="F1243" s="5">
        <v>172.47</v>
      </c>
      <c r="G1243" s="5">
        <v>187.32</v>
      </c>
      <c r="H1243" s="5">
        <v>50.13</v>
      </c>
      <c r="I1243" s="5">
        <v>18.61</v>
      </c>
      <c r="J1243" s="5">
        <v>435.66</v>
      </c>
      <c r="K1243" s="5">
        <v>469.79</v>
      </c>
      <c r="L1243" s="5">
        <v>0</v>
      </c>
      <c r="M1243" s="5">
        <v>117.15</v>
      </c>
      <c r="N1243" s="5">
        <v>0.45</v>
      </c>
      <c r="O1243" s="5">
        <f>VLOOKUP(B1243,SWH!$A$4:$B$19,2,FALSE)</f>
        <v>0.45</v>
      </c>
      <c r="P1243" s="5">
        <f t="shared" si="80"/>
        <v>0</v>
      </c>
      <c r="Q1243" s="5">
        <v>0</v>
      </c>
      <c r="R1243" s="5">
        <v>0</v>
      </c>
      <c r="S1243" s="5">
        <v>0</v>
      </c>
      <c r="T1243" s="5">
        <v>75.45</v>
      </c>
      <c r="U1243" s="5">
        <v>295.89</v>
      </c>
      <c r="V1243" s="5">
        <v>37.380000000000003</v>
      </c>
      <c r="W1243" s="5">
        <f t="shared" si="82"/>
        <v>304.47000000000003</v>
      </c>
      <c r="X1243" s="5">
        <f t="shared" si="83"/>
        <v>172.47</v>
      </c>
      <c r="Y1243" s="5">
        <v>922.14</v>
      </c>
      <c r="Z1243" s="5">
        <v>938.15</v>
      </c>
      <c r="AA1243" s="5">
        <f t="shared" si="81"/>
        <v>1860.29</v>
      </c>
    </row>
    <row r="1244" spans="1:27" x14ac:dyDescent="0.25">
      <c r="A1244">
        <v>2019</v>
      </c>
      <c r="B1244" t="s">
        <v>64</v>
      </c>
      <c r="C1244" s="1" t="s">
        <v>7</v>
      </c>
      <c r="D1244" s="5">
        <f>VLOOKUP(B1244,SWH!$A$4:$C$19,3,FALSE)</f>
        <v>511.15</v>
      </c>
      <c r="E1244" s="5">
        <v>0</v>
      </c>
      <c r="F1244" s="5">
        <v>85.07</v>
      </c>
      <c r="G1244" s="5">
        <v>170.29</v>
      </c>
      <c r="H1244" s="5">
        <v>50.27</v>
      </c>
      <c r="I1244" s="5">
        <v>18.61</v>
      </c>
      <c r="J1244" s="5">
        <v>435.66</v>
      </c>
      <c r="K1244" s="5">
        <v>469.79</v>
      </c>
      <c r="L1244" s="5">
        <v>0</v>
      </c>
      <c r="M1244" s="5">
        <v>124.6</v>
      </c>
      <c r="N1244" s="5">
        <v>0.45</v>
      </c>
      <c r="O1244" s="5">
        <f>VLOOKUP(B1244,SWH!$A$4:$B$19,2,FALSE)</f>
        <v>0.45</v>
      </c>
      <c r="P1244" s="5">
        <f t="shared" si="80"/>
        <v>0</v>
      </c>
      <c r="Q1244" s="5">
        <v>0</v>
      </c>
      <c r="R1244" s="5">
        <v>0</v>
      </c>
      <c r="S1244" s="5">
        <v>0</v>
      </c>
      <c r="T1244" s="5">
        <v>75.44</v>
      </c>
      <c r="U1244" s="5">
        <v>286.08999999999997</v>
      </c>
      <c r="V1244" s="5">
        <v>37.270000000000003</v>
      </c>
      <c r="W1244" s="5">
        <f t="shared" si="82"/>
        <v>294.89</v>
      </c>
      <c r="X1244" s="5">
        <f t="shared" si="83"/>
        <v>85.07</v>
      </c>
      <c r="Y1244" s="5">
        <v>912.58</v>
      </c>
      <c r="Z1244" s="5">
        <v>840.95</v>
      </c>
      <c r="AA1244" s="5">
        <f t="shared" si="81"/>
        <v>1753.5300000000002</v>
      </c>
    </row>
    <row r="1245" spans="1:27" x14ac:dyDescent="0.25">
      <c r="A1245">
        <v>2019</v>
      </c>
      <c r="B1245" t="s">
        <v>64</v>
      </c>
      <c r="C1245" s="1" t="s">
        <v>17</v>
      </c>
      <c r="D1245" s="5">
        <f>VLOOKUP(B1245,SWH!$A$4:$C$19,3,FALSE)</f>
        <v>511.15</v>
      </c>
      <c r="E1245" s="5">
        <v>0</v>
      </c>
      <c r="F1245" s="5">
        <v>34.380000000000003</v>
      </c>
      <c r="G1245" s="5">
        <v>69.94</v>
      </c>
      <c r="H1245" s="5">
        <v>50.57</v>
      </c>
      <c r="I1245" s="5">
        <v>18.670000000000002</v>
      </c>
      <c r="J1245" s="5">
        <v>435.66</v>
      </c>
      <c r="K1245" s="5">
        <v>469.79</v>
      </c>
      <c r="L1245" s="5">
        <v>0</v>
      </c>
      <c r="M1245" s="5">
        <v>79.16</v>
      </c>
      <c r="N1245" s="5">
        <v>0.45</v>
      </c>
      <c r="O1245" s="5">
        <f>VLOOKUP(B1245,SWH!$A$4:$B$19,2,FALSE)</f>
        <v>0.45</v>
      </c>
      <c r="P1245" s="5">
        <f t="shared" si="80"/>
        <v>0</v>
      </c>
      <c r="Q1245" s="5">
        <v>0</v>
      </c>
      <c r="R1245" s="5">
        <v>0</v>
      </c>
      <c r="S1245" s="5">
        <v>0</v>
      </c>
      <c r="T1245" s="5">
        <v>75.42</v>
      </c>
      <c r="U1245" s="5">
        <v>300</v>
      </c>
      <c r="V1245" s="5">
        <v>37.9</v>
      </c>
      <c r="W1245" s="5">
        <f t="shared" si="82"/>
        <v>149.1</v>
      </c>
      <c r="X1245" s="5">
        <f t="shared" si="83"/>
        <v>34.380000000000003</v>
      </c>
      <c r="Y1245" s="5">
        <v>767.78</v>
      </c>
      <c r="Z1245" s="5">
        <v>804.16</v>
      </c>
      <c r="AA1245" s="5">
        <f t="shared" si="81"/>
        <v>1571.94</v>
      </c>
    </row>
    <row r="1246" spans="1:27" x14ac:dyDescent="0.25">
      <c r="A1246">
        <v>2019</v>
      </c>
      <c r="B1246" t="s">
        <v>64</v>
      </c>
      <c r="C1246" s="1" t="s">
        <v>14</v>
      </c>
      <c r="D1246" s="5">
        <f>VLOOKUP(B1246,SWH!$A$4:$C$19,3,FALSE)</f>
        <v>511.15</v>
      </c>
      <c r="E1246" s="5">
        <v>0</v>
      </c>
      <c r="F1246" s="5">
        <v>361.59</v>
      </c>
      <c r="G1246" s="5">
        <v>117.15</v>
      </c>
      <c r="H1246" s="5">
        <v>50.49</v>
      </c>
      <c r="I1246" s="5">
        <v>18.7</v>
      </c>
      <c r="J1246" s="5">
        <v>435.66</v>
      </c>
      <c r="K1246" s="5">
        <v>469.79</v>
      </c>
      <c r="L1246" s="5">
        <v>0</v>
      </c>
      <c r="M1246" s="5">
        <v>83.68</v>
      </c>
      <c r="N1246" s="5">
        <v>0.45</v>
      </c>
      <c r="O1246" s="5">
        <f>VLOOKUP(B1246,SWH!$A$4:$B$19,2,FALSE)</f>
        <v>0.45</v>
      </c>
      <c r="P1246" s="5">
        <f t="shared" si="80"/>
        <v>0</v>
      </c>
      <c r="Q1246" s="5">
        <v>0</v>
      </c>
      <c r="R1246" s="5">
        <v>0</v>
      </c>
      <c r="S1246" s="5">
        <v>0</v>
      </c>
      <c r="T1246" s="5">
        <v>75.489999999999995</v>
      </c>
      <c r="U1246" s="5">
        <v>326.29000000000002</v>
      </c>
      <c r="V1246" s="5">
        <v>36.479999999999997</v>
      </c>
      <c r="W1246" s="5">
        <f t="shared" si="82"/>
        <v>200.83</v>
      </c>
      <c r="X1246" s="5">
        <f t="shared" si="83"/>
        <v>361.59</v>
      </c>
      <c r="Y1246" s="5">
        <v>818.1</v>
      </c>
      <c r="Z1246" s="5">
        <v>1157.67</v>
      </c>
      <c r="AA1246" s="5">
        <f t="shared" si="81"/>
        <v>1975.77</v>
      </c>
    </row>
    <row r="1247" spans="1:27" x14ac:dyDescent="0.25">
      <c r="A1247">
        <v>2019</v>
      </c>
      <c r="B1247" t="s">
        <v>64</v>
      </c>
      <c r="C1247" s="1" t="s">
        <v>2</v>
      </c>
      <c r="D1247" s="5">
        <f>VLOOKUP(B1247,SWH!$A$4:$C$19,3,FALSE)</f>
        <v>511.15</v>
      </c>
      <c r="E1247" s="5">
        <v>0</v>
      </c>
      <c r="F1247" s="5">
        <v>178.13</v>
      </c>
      <c r="G1247" s="5">
        <v>104.27</v>
      </c>
      <c r="H1247" s="5">
        <v>50.13</v>
      </c>
      <c r="I1247" s="5">
        <v>18.61</v>
      </c>
      <c r="J1247" s="5">
        <v>435.66</v>
      </c>
      <c r="K1247" s="5">
        <v>469.79</v>
      </c>
      <c r="L1247" s="5">
        <v>0</v>
      </c>
      <c r="M1247" s="5">
        <v>120.5</v>
      </c>
      <c r="N1247" s="5">
        <v>0.45</v>
      </c>
      <c r="O1247" s="5">
        <f>VLOOKUP(B1247,SWH!$A$4:$B$19,2,FALSE)</f>
        <v>0.45</v>
      </c>
      <c r="P1247" s="5">
        <f t="shared" si="80"/>
        <v>0</v>
      </c>
      <c r="Q1247" s="5">
        <v>0</v>
      </c>
      <c r="R1247" s="5">
        <v>0</v>
      </c>
      <c r="S1247" s="5">
        <v>0</v>
      </c>
      <c r="T1247" s="5">
        <v>75.47</v>
      </c>
      <c r="U1247" s="5">
        <v>317.69</v>
      </c>
      <c r="V1247" s="5">
        <v>36.520000000000003</v>
      </c>
      <c r="W1247" s="5">
        <f t="shared" si="82"/>
        <v>224.76999999999998</v>
      </c>
      <c r="X1247" s="5">
        <f t="shared" si="83"/>
        <v>178.13</v>
      </c>
      <c r="Y1247" s="5">
        <v>841.61</v>
      </c>
      <c r="Z1247" s="5">
        <v>965.61</v>
      </c>
      <c r="AA1247" s="5">
        <f t="shared" si="81"/>
        <v>1807.22</v>
      </c>
    </row>
    <row r="1248" spans="1:27" x14ac:dyDescent="0.25">
      <c r="A1248">
        <v>2019</v>
      </c>
      <c r="B1248" t="s">
        <v>64</v>
      </c>
      <c r="C1248" s="1" t="s">
        <v>18</v>
      </c>
      <c r="D1248" s="5">
        <f>VLOOKUP(B1248,SWH!$A$4:$C$19,3,FALSE)</f>
        <v>511.15</v>
      </c>
      <c r="E1248" s="5">
        <v>0</v>
      </c>
      <c r="F1248" s="5">
        <v>244.16</v>
      </c>
      <c r="G1248" s="5">
        <v>31.18</v>
      </c>
      <c r="H1248" s="5">
        <v>50.57</v>
      </c>
      <c r="I1248" s="5">
        <v>18.71</v>
      </c>
      <c r="J1248" s="5">
        <v>435.66</v>
      </c>
      <c r="K1248" s="5">
        <v>469.79</v>
      </c>
      <c r="L1248" s="5">
        <v>0</v>
      </c>
      <c r="M1248" s="5">
        <v>78.12</v>
      </c>
      <c r="N1248" s="5">
        <v>0.45</v>
      </c>
      <c r="O1248" s="5">
        <f>VLOOKUP(B1248,SWH!$A$4:$B$19,2,FALSE)</f>
        <v>0.45</v>
      </c>
      <c r="P1248" s="5">
        <f t="shared" si="80"/>
        <v>0</v>
      </c>
      <c r="Q1248" s="5">
        <v>0</v>
      </c>
      <c r="R1248" s="5">
        <v>0</v>
      </c>
      <c r="S1248" s="5">
        <v>0</v>
      </c>
      <c r="T1248" s="5">
        <v>75.489999999999995</v>
      </c>
      <c r="U1248" s="5">
        <v>335.45</v>
      </c>
      <c r="V1248" s="5">
        <v>36.31</v>
      </c>
      <c r="W1248" s="5">
        <f t="shared" si="82"/>
        <v>109.30000000000001</v>
      </c>
      <c r="X1248" s="5">
        <f t="shared" si="83"/>
        <v>244.16</v>
      </c>
      <c r="Y1248" s="5">
        <v>726.49</v>
      </c>
      <c r="Z1248" s="5">
        <v>1049.4000000000001</v>
      </c>
      <c r="AA1248" s="5">
        <f t="shared" si="81"/>
        <v>1775.89</v>
      </c>
    </row>
    <row r="1249" spans="1:27" x14ac:dyDescent="0.25">
      <c r="A1249">
        <v>2019</v>
      </c>
      <c r="B1249" t="s">
        <v>64</v>
      </c>
      <c r="C1249" s="1" t="s">
        <v>4</v>
      </c>
      <c r="D1249" s="5">
        <f>VLOOKUP(B1249,SWH!$A$4:$C$19,3,FALSE)</f>
        <v>511.15</v>
      </c>
      <c r="E1249" s="5">
        <v>0</v>
      </c>
      <c r="F1249" s="5">
        <v>571.23</v>
      </c>
      <c r="G1249" s="5">
        <v>66.489999999999995</v>
      </c>
      <c r="H1249" s="5">
        <v>50.25</v>
      </c>
      <c r="I1249" s="5">
        <v>18.64</v>
      </c>
      <c r="J1249" s="5">
        <v>435.66</v>
      </c>
      <c r="K1249" s="5">
        <v>469.79</v>
      </c>
      <c r="L1249" s="5">
        <v>0</v>
      </c>
      <c r="M1249" s="5">
        <v>82.64</v>
      </c>
      <c r="N1249" s="5">
        <v>0.45</v>
      </c>
      <c r="O1249" s="5">
        <f>VLOOKUP(B1249,SWH!$A$4:$B$19,2,FALSE)</f>
        <v>0.45</v>
      </c>
      <c r="P1249" s="5">
        <f t="shared" si="80"/>
        <v>0</v>
      </c>
      <c r="Q1249" s="5">
        <v>0</v>
      </c>
      <c r="R1249" s="5">
        <v>0</v>
      </c>
      <c r="S1249" s="5">
        <v>0</v>
      </c>
      <c r="T1249" s="5">
        <v>75.510000000000005</v>
      </c>
      <c r="U1249" s="5">
        <v>351.88</v>
      </c>
      <c r="V1249" s="5">
        <v>35.97</v>
      </c>
      <c r="W1249" s="5">
        <f t="shared" si="82"/>
        <v>149.13</v>
      </c>
      <c r="X1249" s="5">
        <f t="shared" si="83"/>
        <v>571.23</v>
      </c>
      <c r="Y1249" s="5">
        <v>765.6</v>
      </c>
      <c r="Z1249" s="5">
        <v>1392.9</v>
      </c>
      <c r="AA1249" s="5">
        <f t="shared" si="81"/>
        <v>2158.5</v>
      </c>
    </row>
    <row r="1250" spans="1:27" x14ac:dyDescent="0.25">
      <c r="A1250">
        <v>2019</v>
      </c>
      <c r="B1250" t="s">
        <v>64</v>
      </c>
      <c r="C1250" s="1" t="s">
        <v>5</v>
      </c>
      <c r="D1250" s="5">
        <f>VLOOKUP(B1250,SWH!$A$4:$C$19,3,FALSE)</f>
        <v>511.15</v>
      </c>
      <c r="E1250" s="5">
        <v>0</v>
      </c>
      <c r="F1250" s="5">
        <v>364.71</v>
      </c>
      <c r="G1250" s="5">
        <v>68.2</v>
      </c>
      <c r="H1250" s="5">
        <v>50.29</v>
      </c>
      <c r="I1250" s="5">
        <v>18.68</v>
      </c>
      <c r="J1250" s="5">
        <v>435.66</v>
      </c>
      <c r="K1250" s="5">
        <v>469.79</v>
      </c>
      <c r="L1250" s="5">
        <v>0</v>
      </c>
      <c r="M1250" s="5">
        <v>121.96</v>
      </c>
      <c r="N1250" s="5">
        <v>0.45</v>
      </c>
      <c r="O1250" s="5">
        <f>VLOOKUP(B1250,SWH!$A$4:$B$19,2,FALSE)</f>
        <v>0.45</v>
      </c>
      <c r="P1250" s="5">
        <f t="shared" si="80"/>
        <v>0</v>
      </c>
      <c r="Q1250" s="5">
        <v>0</v>
      </c>
      <c r="R1250" s="5">
        <v>0</v>
      </c>
      <c r="S1250" s="5">
        <v>0</v>
      </c>
      <c r="T1250" s="5">
        <v>75.5</v>
      </c>
      <c r="U1250" s="5">
        <v>344.67</v>
      </c>
      <c r="V1250" s="5">
        <v>35.979999999999997</v>
      </c>
      <c r="W1250" s="5">
        <f t="shared" si="82"/>
        <v>190.16</v>
      </c>
      <c r="X1250" s="5">
        <f t="shared" si="83"/>
        <v>364.71</v>
      </c>
      <c r="Y1250" s="5">
        <v>806.72</v>
      </c>
      <c r="Z1250" s="5">
        <v>1179.17</v>
      </c>
      <c r="AA1250" s="5">
        <f t="shared" si="81"/>
        <v>1985.89</v>
      </c>
    </row>
    <row r="1251" spans="1:27" x14ac:dyDescent="0.25">
      <c r="A1251">
        <v>2019</v>
      </c>
      <c r="B1251" t="s">
        <v>64</v>
      </c>
      <c r="C1251" s="1" t="s">
        <v>15</v>
      </c>
      <c r="D1251" s="5">
        <f>VLOOKUP(B1251,SWH!$A$4:$C$19,3,FALSE)</f>
        <v>511.15</v>
      </c>
      <c r="E1251" s="5">
        <v>0</v>
      </c>
      <c r="F1251" s="5">
        <v>322.88</v>
      </c>
      <c r="G1251" s="5">
        <v>13.56</v>
      </c>
      <c r="H1251" s="5">
        <v>50.55</v>
      </c>
      <c r="I1251" s="5">
        <v>18.7</v>
      </c>
      <c r="J1251" s="5">
        <v>435.66</v>
      </c>
      <c r="K1251" s="5">
        <v>469.79</v>
      </c>
      <c r="L1251" s="5">
        <v>0</v>
      </c>
      <c r="M1251" s="5">
        <v>76.73</v>
      </c>
      <c r="N1251" s="5">
        <v>0.45</v>
      </c>
      <c r="O1251" s="5">
        <f>VLOOKUP(B1251,SWH!$A$4:$B$19,2,FALSE)</f>
        <v>0.45</v>
      </c>
      <c r="P1251" s="5">
        <f t="shared" si="80"/>
        <v>0</v>
      </c>
      <c r="Q1251" s="5">
        <v>0</v>
      </c>
      <c r="R1251" s="5">
        <v>0</v>
      </c>
      <c r="S1251" s="5">
        <v>0</v>
      </c>
      <c r="T1251" s="5">
        <v>75.52</v>
      </c>
      <c r="U1251" s="5">
        <v>350.09</v>
      </c>
      <c r="V1251" s="5">
        <v>35.86</v>
      </c>
      <c r="W1251" s="5">
        <f t="shared" si="82"/>
        <v>90.29</v>
      </c>
      <c r="X1251" s="5">
        <f t="shared" si="83"/>
        <v>322.88</v>
      </c>
      <c r="Y1251" s="5">
        <v>707.02</v>
      </c>
      <c r="Z1251" s="5">
        <v>1142.75</v>
      </c>
      <c r="AA1251" s="5">
        <f t="shared" si="81"/>
        <v>1849.77</v>
      </c>
    </row>
    <row r="1252" spans="1:27" x14ac:dyDescent="0.25">
      <c r="A1252">
        <v>2019</v>
      </c>
      <c r="B1252" t="s">
        <v>64</v>
      </c>
      <c r="C1252" s="1" t="s">
        <v>16</v>
      </c>
      <c r="D1252" s="5">
        <f>VLOOKUP(B1252,SWH!$A$4:$C$19,3,FALSE)</f>
        <v>511.15</v>
      </c>
      <c r="E1252" s="5">
        <v>0</v>
      </c>
      <c r="F1252" s="5">
        <v>834.8</v>
      </c>
      <c r="G1252" s="5">
        <v>72.260000000000005</v>
      </c>
      <c r="H1252" s="5">
        <v>50.3</v>
      </c>
      <c r="I1252" s="5">
        <v>18.670000000000002</v>
      </c>
      <c r="J1252" s="5">
        <v>435.66</v>
      </c>
      <c r="K1252" s="5">
        <v>469.79</v>
      </c>
      <c r="L1252" s="5">
        <v>0</v>
      </c>
      <c r="M1252" s="5">
        <v>86.77</v>
      </c>
      <c r="N1252" s="5">
        <v>0.45</v>
      </c>
      <c r="O1252" s="5">
        <f>VLOOKUP(B1252,SWH!$A$4:$B$19,2,FALSE)</f>
        <v>0.45</v>
      </c>
      <c r="P1252" s="5">
        <f t="shared" si="80"/>
        <v>0</v>
      </c>
      <c r="Q1252" s="5">
        <v>0</v>
      </c>
      <c r="R1252" s="5">
        <v>0</v>
      </c>
      <c r="S1252" s="5">
        <v>0</v>
      </c>
      <c r="T1252" s="5">
        <v>75.510000000000005</v>
      </c>
      <c r="U1252" s="5">
        <v>370.76</v>
      </c>
      <c r="V1252" s="5">
        <v>35.76</v>
      </c>
      <c r="W1252" s="5">
        <f t="shared" si="82"/>
        <v>159.03</v>
      </c>
      <c r="X1252" s="5">
        <f t="shared" si="83"/>
        <v>834.8</v>
      </c>
      <c r="Y1252" s="5">
        <v>775.38</v>
      </c>
      <c r="Z1252" s="5">
        <v>1675.36</v>
      </c>
      <c r="AA1252" s="5">
        <f t="shared" si="81"/>
        <v>2450.7399999999998</v>
      </c>
    </row>
    <row r="1253" spans="1:27" x14ac:dyDescent="0.25">
      <c r="A1253">
        <v>2019</v>
      </c>
      <c r="B1253" t="s">
        <v>64</v>
      </c>
      <c r="C1253" s="1" t="s">
        <v>9</v>
      </c>
      <c r="D1253" s="5">
        <f>VLOOKUP(B1253,SWH!$A$4:$C$19,3,FALSE)</f>
        <v>511.15</v>
      </c>
      <c r="E1253" s="5">
        <v>0</v>
      </c>
      <c r="F1253" s="5">
        <v>591.55999999999995</v>
      </c>
      <c r="G1253" s="5">
        <v>46.81</v>
      </c>
      <c r="H1253" s="5">
        <v>50.12</v>
      </c>
      <c r="I1253" s="5">
        <v>18.64</v>
      </c>
      <c r="J1253" s="5">
        <v>435.66</v>
      </c>
      <c r="K1253" s="5">
        <v>469.79</v>
      </c>
      <c r="L1253" s="5">
        <v>0</v>
      </c>
      <c r="M1253" s="5">
        <v>117</v>
      </c>
      <c r="N1253" s="5">
        <v>0.45</v>
      </c>
      <c r="O1253" s="5">
        <f>VLOOKUP(B1253,SWH!$A$4:$B$19,2,FALSE)</f>
        <v>0.45</v>
      </c>
      <c r="P1253" s="5">
        <f t="shared" si="80"/>
        <v>0</v>
      </c>
      <c r="Q1253" s="5">
        <v>0</v>
      </c>
      <c r="R1253" s="5">
        <v>0</v>
      </c>
      <c r="S1253" s="5">
        <v>0</v>
      </c>
      <c r="T1253" s="5">
        <v>75.52</v>
      </c>
      <c r="U1253" s="5">
        <v>366.03</v>
      </c>
      <c r="V1253" s="5">
        <v>35.549999999999997</v>
      </c>
      <c r="W1253" s="5">
        <f t="shared" si="82"/>
        <v>163.81</v>
      </c>
      <c r="X1253" s="5">
        <f t="shared" si="83"/>
        <v>591.55999999999995</v>
      </c>
      <c r="Y1253" s="5">
        <v>779.74</v>
      </c>
      <c r="Z1253" s="5">
        <v>1427.38</v>
      </c>
      <c r="AA1253" s="5">
        <f t="shared" si="81"/>
        <v>2207.12</v>
      </c>
    </row>
    <row r="1254" spans="1:27" x14ac:dyDescent="0.25">
      <c r="A1254">
        <v>2019</v>
      </c>
      <c r="B1254" t="s">
        <v>64</v>
      </c>
      <c r="C1254" s="1" t="s">
        <v>12</v>
      </c>
      <c r="D1254" s="5">
        <f>VLOOKUP(B1254,SWH!$A$4:$C$19,3,FALSE)</f>
        <v>511.15</v>
      </c>
      <c r="E1254" s="5">
        <v>0</v>
      </c>
      <c r="F1254" s="5">
        <v>1072.26</v>
      </c>
      <c r="G1254" s="5">
        <v>51.07</v>
      </c>
      <c r="H1254" s="5">
        <v>50.24</v>
      </c>
      <c r="I1254" s="5">
        <v>18.7</v>
      </c>
      <c r="J1254" s="5">
        <v>435.66</v>
      </c>
      <c r="K1254" s="5">
        <v>469.79</v>
      </c>
      <c r="L1254" s="5">
        <v>0</v>
      </c>
      <c r="M1254" s="5">
        <v>86.49</v>
      </c>
      <c r="N1254" s="5">
        <v>0.45</v>
      </c>
      <c r="O1254" s="5">
        <f>VLOOKUP(B1254,SWH!$A$4:$B$19,2,FALSE)</f>
        <v>0.45</v>
      </c>
      <c r="P1254" s="5">
        <f t="shared" si="80"/>
        <v>0</v>
      </c>
      <c r="Q1254" s="5">
        <v>0</v>
      </c>
      <c r="R1254" s="5">
        <v>0</v>
      </c>
      <c r="S1254" s="5">
        <v>0</v>
      </c>
      <c r="T1254" s="5">
        <v>75.53</v>
      </c>
      <c r="U1254" s="5">
        <v>393.26</v>
      </c>
      <c r="V1254" s="5">
        <v>35.450000000000003</v>
      </c>
      <c r="W1254" s="5">
        <f t="shared" si="82"/>
        <v>137.56</v>
      </c>
      <c r="X1254" s="5">
        <f t="shared" si="83"/>
        <v>1072.26</v>
      </c>
      <c r="Y1254" s="5">
        <v>753.59</v>
      </c>
      <c r="Z1254" s="5">
        <v>1935.31</v>
      </c>
      <c r="AA1254" s="5">
        <f t="shared" si="81"/>
        <v>2688.9</v>
      </c>
    </row>
    <row r="1255" spans="1:27" x14ac:dyDescent="0.25">
      <c r="A1255">
        <v>2019</v>
      </c>
      <c r="B1255" t="s">
        <v>64</v>
      </c>
      <c r="C1255" s="1" t="s">
        <v>8</v>
      </c>
      <c r="D1255" s="5">
        <f>VLOOKUP(B1255,SWH!$A$4:$C$19,3,FALSE)</f>
        <v>511.15</v>
      </c>
      <c r="E1255" s="5">
        <v>0</v>
      </c>
      <c r="F1255" s="5">
        <v>1520.49</v>
      </c>
      <c r="G1255" s="5">
        <v>16.64</v>
      </c>
      <c r="H1255" s="5">
        <v>51.42</v>
      </c>
      <c r="I1255" s="5">
        <v>19.02</v>
      </c>
      <c r="J1255" s="5">
        <v>435.66</v>
      </c>
      <c r="K1255" s="5">
        <v>469.79</v>
      </c>
      <c r="L1255" s="5">
        <v>0</v>
      </c>
      <c r="M1255" s="5">
        <v>86.49</v>
      </c>
      <c r="N1255" s="5">
        <v>0.45</v>
      </c>
      <c r="O1255" s="5">
        <f>VLOOKUP(B1255,SWH!$A$4:$B$19,2,FALSE)</f>
        <v>0.45</v>
      </c>
      <c r="P1255" s="5">
        <f t="shared" si="80"/>
        <v>0</v>
      </c>
      <c r="Q1255" s="5">
        <v>0</v>
      </c>
      <c r="R1255" s="5">
        <v>0</v>
      </c>
      <c r="S1255" s="5">
        <v>0</v>
      </c>
      <c r="T1255" s="5">
        <v>75.540000000000006</v>
      </c>
      <c r="U1255" s="5">
        <v>423.54</v>
      </c>
      <c r="V1255" s="5">
        <v>34.94</v>
      </c>
      <c r="W1255" s="5">
        <f t="shared" si="82"/>
        <v>103.13</v>
      </c>
      <c r="X1255" s="5">
        <f t="shared" si="83"/>
        <v>1520.49</v>
      </c>
      <c r="Y1255" s="5">
        <v>720.16</v>
      </c>
      <c r="Z1255" s="5">
        <v>2413.81</v>
      </c>
      <c r="AA1255" s="5">
        <f t="shared" si="81"/>
        <v>3133.97</v>
      </c>
    </row>
    <row r="1256" spans="1:27" x14ac:dyDescent="0.25">
      <c r="A1256">
        <v>2004</v>
      </c>
      <c r="B1256" t="s">
        <v>71</v>
      </c>
      <c r="C1256" s="1" t="s">
        <v>10</v>
      </c>
      <c r="D1256" s="5">
        <f>VLOOKUP(B1256,SWH!$A$4:$C$19,3,FALSE)</f>
        <v>2293.9899999999998</v>
      </c>
      <c r="E1256" s="5">
        <v>0</v>
      </c>
      <c r="F1256" s="5">
        <v>0</v>
      </c>
      <c r="G1256" s="5">
        <v>1355.07</v>
      </c>
      <c r="H1256" s="5">
        <v>492.05</v>
      </c>
      <c r="I1256" s="5">
        <v>115.22</v>
      </c>
      <c r="J1256" s="5">
        <v>195.16</v>
      </c>
      <c r="K1256" s="5">
        <v>0</v>
      </c>
      <c r="L1256" s="5">
        <v>0</v>
      </c>
      <c r="M1256" s="5">
        <v>482.97</v>
      </c>
      <c r="N1256" s="5">
        <v>0</v>
      </c>
      <c r="O1256" s="5">
        <f>VLOOKUP(B1256,SWH!$A$4:$B$19,2,FALSE)</f>
        <v>0</v>
      </c>
      <c r="P1256" s="5">
        <f>N1256-O1256</f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85.43</v>
      </c>
      <c r="V1256" s="5">
        <v>0</v>
      </c>
      <c r="W1256" s="5">
        <f t="shared" si="82"/>
        <v>1838.04</v>
      </c>
      <c r="X1256" s="5">
        <f t="shared" si="83"/>
        <v>0</v>
      </c>
      <c r="Y1256" s="5">
        <v>2640.46</v>
      </c>
      <c r="Z1256" s="5">
        <v>85.43</v>
      </c>
      <c r="AA1256" s="5">
        <f t="shared" si="81"/>
        <v>2725.89</v>
      </c>
    </row>
    <row r="1257" spans="1:27" x14ac:dyDescent="0.25">
      <c r="A1257">
        <v>2004</v>
      </c>
      <c r="B1257" t="s">
        <v>71</v>
      </c>
      <c r="C1257" s="1" t="s">
        <v>6</v>
      </c>
      <c r="D1257" s="5">
        <f>VLOOKUP(B1257,SWH!$A$4:$C$19,3,FALSE)</f>
        <v>2293.9899999999998</v>
      </c>
      <c r="E1257" s="5">
        <v>0</v>
      </c>
      <c r="F1257" s="5">
        <v>0.24</v>
      </c>
      <c r="G1257" s="5">
        <v>1169.18</v>
      </c>
      <c r="H1257" s="5">
        <v>492.05</v>
      </c>
      <c r="I1257" s="5">
        <v>115.24</v>
      </c>
      <c r="J1257" s="5">
        <v>195.16</v>
      </c>
      <c r="K1257" s="5">
        <v>0</v>
      </c>
      <c r="L1257" s="5">
        <v>0</v>
      </c>
      <c r="M1257" s="5">
        <v>470.52</v>
      </c>
      <c r="N1257" s="5">
        <v>0</v>
      </c>
      <c r="O1257" s="5">
        <f>VLOOKUP(B1257,SWH!$A$4:$B$19,2,FALSE)</f>
        <v>0</v>
      </c>
      <c r="P1257" s="5">
        <f t="shared" ref="P1257:P1259" si="84">N1257-O1257</f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85.09</v>
      </c>
      <c r="V1257" s="5">
        <v>0</v>
      </c>
      <c r="W1257" s="5">
        <f t="shared" si="82"/>
        <v>1639.7</v>
      </c>
      <c r="X1257" s="5">
        <f t="shared" si="83"/>
        <v>0.24</v>
      </c>
      <c r="Y1257" s="5">
        <v>2442.14</v>
      </c>
      <c r="Z1257" s="5">
        <v>85.33</v>
      </c>
      <c r="AA1257" s="5">
        <f t="shared" si="81"/>
        <v>2527.4699999999998</v>
      </c>
    </row>
    <row r="1258" spans="1:27" x14ac:dyDescent="0.25">
      <c r="A1258">
        <v>2004</v>
      </c>
      <c r="B1258" t="s">
        <v>71</v>
      </c>
      <c r="C1258" s="1" t="s">
        <v>11</v>
      </c>
      <c r="D1258" s="5">
        <f>VLOOKUP(B1258,SWH!$A$4:$C$19,3,FALSE)</f>
        <v>2293.9899999999998</v>
      </c>
      <c r="E1258" s="5">
        <v>0</v>
      </c>
      <c r="F1258" s="5">
        <v>0.01</v>
      </c>
      <c r="G1258" s="5">
        <v>914.86</v>
      </c>
      <c r="H1258" s="5">
        <v>492.05</v>
      </c>
      <c r="I1258" s="5">
        <v>115.25</v>
      </c>
      <c r="J1258" s="5">
        <v>195.16</v>
      </c>
      <c r="K1258" s="5">
        <v>0</v>
      </c>
      <c r="L1258" s="5">
        <v>0</v>
      </c>
      <c r="M1258" s="5">
        <v>447.17</v>
      </c>
      <c r="N1258" s="5">
        <v>0</v>
      </c>
      <c r="O1258" s="5">
        <f>VLOOKUP(B1258,SWH!$A$4:$B$19,2,FALSE)</f>
        <v>0</v>
      </c>
      <c r="P1258" s="5">
        <f t="shared" si="84"/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87.28</v>
      </c>
      <c r="V1258" s="5">
        <v>0</v>
      </c>
      <c r="W1258" s="5">
        <f t="shared" si="82"/>
        <v>1362.03</v>
      </c>
      <c r="X1258" s="5">
        <f t="shared" si="83"/>
        <v>0.01</v>
      </c>
      <c r="Y1258" s="5">
        <v>2164.48</v>
      </c>
      <c r="Z1258" s="5">
        <v>87.29</v>
      </c>
      <c r="AA1258" s="5">
        <f t="shared" si="81"/>
        <v>2251.77</v>
      </c>
    </row>
    <row r="1259" spans="1:27" x14ac:dyDescent="0.25">
      <c r="A1259">
        <v>2004</v>
      </c>
      <c r="B1259" t="s">
        <v>71</v>
      </c>
      <c r="C1259" s="1" t="s">
        <v>13</v>
      </c>
      <c r="D1259" s="5">
        <f>VLOOKUP(B1259,SWH!$A$4:$C$19,3,FALSE)</f>
        <v>2293.9899999999998</v>
      </c>
      <c r="E1259" s="5">
        <v>0</v>
      </c>
      <c r="F1259" s="5">
        <v>13.92</v>
      </c>
      <c r="G1259" s="5">
        <v>942.91</v>
      </c>
      <c r="H1259" s="5">
        <v>492.05</v>
      </c>
      <c r="I1259" s="5">
        <v>115.11</v>
      </c>
      <c r="J1259" s="5">
        <v>195.16</v>
      </c>
      <c r="K1259" s="5">
        <v>0</v>
      </c>
      <c r="L1259" s="5">
        <v>0</v>
      </c>
      <c r="M1259" s="5">
        <v>464.57</v>
      </c>
      <c r="N1259" s="5">
        <v>0</v>
      </c>
      <c r="O1259" s="5">
        <f>VLOOKUP(B1259,SWH!$A$4:$B$19,2,FALSE)</f>
        <v>0</v>
      </c>
      <c r="P1259" s="5">
        <f t="shared" si="84"/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87.22</v>
      </c>
      <c r="V1259" s="5">
        <v>0</v>
      </c>
      <c r="W1259" s="5">
        <f t="shared" si="82"/>
        <v>1407.48</v>
      </c>
      <c r="X1259" s="5">
        <f t="shared" si="83"/>
        <v>13.92</v>
      </c>
      <c r="Y1259" s="5">
        <v>2209.79</v>
      </c>
      <c r="Z1259" s="5">
        <v>101.14</v>
      </c>
      <c r="AA1259" s="5">
        <f t="shared" si="81"/>
        <v>2310.9299999999998</v>
      </c>
    </row>
    <row r="1260" spans="1:27" x14ac:dyDescent="0.25">
      <c r="A1260">
        <v>2004</v>
      </c>
      <c r="B1260" t="s">
        <v>71</v>
      </c>
      <c r="C1260" s="1" t="s">
        <v>19</v>
      </c>
      <c r="D1260" s="5">
        <f>VLOOKUP(B1260,SWH!$A$4:$C$19,3,FALSE)</f>
        <v>2293.9899999999998</v>
      </c>
      <c r="E1260" s="5">
        <v>0</v>
      </c>
      <c r="F1260" s="5">
        <v>50.15</v>
      </c>
      <c r="G1260" s="5">
        <v>781.57</v>
      </c>
      <c r="H1260" s="5">
        <v>492.05</v>
      </c>
      <c r="I1260" s="5">
        <v>115.07</v>
      </c>
      <c r="J1260" s="5">
        <v>195.16</v>
      </c>
      <c r="K1260" s="5">
        <v>0</v>
      </c>
      <c r="L1260" s="5">
        <v>0</v>
      </c>
      <c r="M1260" s="5">
        <v>461.24</v>
      </c>
      <c r="N1260" s="5">
        <v>0</v>
      </c>
      <c r="O1260" s="5">
        <f>VLOOKUP(B1260,SWH!$A$4:$B$19,2,FALSE)</f>
        <v>0</v>
      </c>
      <c r="P1260" s="5">
        <f t="shared" ref="P1260:P1323" si="85">N1260-O1260</f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89.52</v>
      </c>
      <c r="V1260" s="5">
        <v>0</v>
      </c>
      <c r="W1260" s="5">
        <f t="shared" si="82"/>
        <v>1242.81</v>
      </c>
      <c r="X1260" s="5">
        <f t="shared" si="83"/>
        <v>50.15</v>
      </c>
      <c r="Y1260" s="5">
        <v>2045.09</v>
      </c>
      <c r="Z1260" s="5">
        <v>139.66999999999999</v>
      </c>
      <c r="AA1260" s="5">
        <f t="shared" si="81"/>
        <v>2184.7599999999998</v>
      </c>
    </row>
    <row r="1261" spans="1:27" x14ac:dyDescent="0.25">
      <c r="A1261">
        <v>2004</v>
      </c>
      <c r="B1261" t="s">
        <v>71</v>
      </c>
      <c r="C1261" s="1" t="s">
        <v>20</v>
      </c>
      <c r="D1261" s="5">
        <f>VLOOKUP(B1261,SWH!$A$4:$C$19,3,FALSE)</f>
        <v>2293.9899999999998</v>
      </c>
      <c r="E1261" s="5">
        <v>0</v>
      </c>
      <c r="F1261" s="5">
        <v>29.44</v>
      </c>
      <c r="G1261" s="5">
        <v>602.84</v>
      </c>
      <c r="H1261" s="5">
        <v>492.05</v>
      </c>
      <c r="I1261" s="5">
        <v>115.15</v>
      </c>
      <c r="J1261" s="5">
        <v>195.16</v>
      </c>
      <c r="K1261" s="5">
        <v>0</v>
      </c>
      <c r="L1261" s="5">
        <v>0</v>
      </c>
      <c r="M1261" s="5">
        <v>485.76</v>
      </c>
      <c r="N1261" s="5">
        <v>0</v>
      </c>
      <c r="O1261" s="5">
        <f>VLOOKUP(B1261,SWH!$A$4:$B$19,2,FALSE)</f>
        <v>0</v>
      </c>
      <c r="P1261" s="5">
        <f t="shared" si="85"/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89.55</v>
      </c>
      <c r="V1261" s="5">
        <v>0</v>
      </c>
      <c r="W1261" s="5">
        <f t="shared" si="82"/>
        <v>1088.5999999999999</v>
      </c>
      <c r="X1261" s="5">
        <f t="shared" si="83"/>
        <v>29.44</v>
      </c>
      <c r="Y1261" s="5">
        <v>1890.96</v>
      </c>
      <c r="Z1261" s="5">
        <v>119</v>
      </c>
      <c r="AA1261" s="5">
        <f t="shared" si="81"/>
        <v>2009.96</v>
      </c>
    </row>
    <row r="1262" spans="1:27" x14ac:dyDescent="0.25">
      <c r="A1262">
        <v>2004</v>
      </c>
      <c r="B1262" t="s">
        <v>71</v>
      </c>
      <c r="C1262" s="1" t="s">
        <v>3</v>
      </c>
      <c r="D1262" s="5">
        <f>VLOOKUP(B1262,SWH!$A$4:$C$19,3,FALSE)</f>
        <v>2293.9899999999998</v>
      </c>
      <c r="E1262" s="5">
        <v>0</v>
      </c>
      <c r="F1262" s="5">
        <v>230.47</v>
      </c>
      <c r="G1262" s="5">
        <v>419.36</v>
      </c>
      <c r="H1262" s="5">
        <v>492.05</v>
      </c>
      <c r="I1262" s="5">
        <v>115.13</v>
      </c>
      <c r="J1262" s="5">
        <v>195.16</v>
      </c>
      <c r="K1262" s="5">
        <v>0</v>
      </c>
      <c r="L1262" s="5">
        <v>0</v>
      </c>
      <c r="M1262" s="5">
        <v>432.87</v>
      </c>
      <c r="N1262" s="5">
        <v>0</v>
      </c>
      <c r="O1262" s="5">
        <f>VLOOKUP(B1262,SWH!$A$4:$B$19,2,FALSE)</f>
        <v>0</v>
      </c>
      <c r="P1262" s="5">
        <f t="shared" si="85"/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93.27</v>
      </c>
      <c r="V1262" s="5">
        <v>0</v>
      </c>
      <c r="W1262" s="5">
        <f t="shared" si="82"/>
        <v>852.23</v>
      </c>
      <c r="X1262" s="5">
        <f t="shared" si="83"/>
        <v>230.47</v>
      </c>
      <c r="Y1262" s="5">
        <v>1654.56</v>
      </c>
      <c r="Z1262" s="5">
        <v>323.74</v>
      </c>
      <c r="AA1262" s="5">
        <f t="shared" si="81"/>
        <v>1978.3</v>
      </c>
    </row>
    <row r="1263" spans="1:27" x14ac:dyDescent="0.25">
      <c r="A1263">
        <v>2004</v>
      </c>
      <c r="B1263" t="s">
        <v>71</v>
      </c>
      <c r="C1263" s="1" t="s">
        <v>7</v>
      </c>
      <c r="D1263" s="5">
        <f>VLOOKUP(B1263,SWH!$A$4:$C$19,3,FALSE)</f>
        <v>2293.9899999999998</v>
      </c>
      <c r="E1263" s="5">
        <v>0</v>
      </c>
      <c r="F1263" s="5">
        <v>63.49</v>
      </c>
      <c r="G1263" s="5">
        <v>365.93</v>
      </c>
      <c r="H1263" s="5">
        <v>492.05</v>
      </c>
      <c r="I1263" s="5">
        <v>115.13</v>
      </c>
      <c r="J1263" s="5">
        <v>195.16</v>
      </c>
      <c r="K1263" s="5">
        <v>0</v>
      </c>
      <c r="L1263" s="5">
        <v>0</v>
      </c>
      <c r="M1263" s="5">
        <v>447.68</v>
      </c>
      <c r="N1263" s="5">
        <v>0</v>
      </c>
      <c r="O1263" s="5">
        <f>VLOOKUP(B1263,SWH!$A$4:$B$19,2,FALSE)</f>
        <v>0</v>
      </c>
      <c r="P1263" s="5">
        <f t="shared" si="85"/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92.22</v>
      </c>
      <c r="V1263" s="5">
        <v>0</v>
      </c>
      <c r="W1263" s="5">
        <f t="shared" si="82"/>
        <v>813.61</v>
      </c>
      <c r="X1263" s="5">
        <f t="shared" si="83"/>
        <v>63.49</v>
      </c>
      <c r="Y1263" s="5">
        <v>1615.93</v>
      </c>
      <c r="Z1263" s="5">
        <v>155.71</v>
      </c>
      <c r="AA1263" s="5">
        <f t="shared" si="81"/>
        <v>1771.64</v>
      </c>
    </row>
    <row r="1264" spans="1:27" x14ac:dyDescent="0.25">
      <c r="A1264">
        <v>2004</v>
      </c>
      <c r="B1264" t="s">
        <v>71</v>
      </c>
      <c r="C1264" s="1" t="s">
        <v>17</v>
      </c>
      <c r="D1264" s="5">
        <f>VLOOKUP(B1264,SWH!$A$4:$C$19,3,FALSE)</f>
        <v>2293.9899999999998</v>
      </c>
      <c r="E1264" s="5">
        <v>0</v>
      </c>
      <c r="F1264" s="5">
        <v>26.82</v>
      </c>
      <c r="G1264" s="5">
        <v>186.34</v>
      </c>
      <c r="H1264" s="5">
        <v>492.05</v>
      </c>
      <c r="I1264" s="5">
        <v>115.11</v>
      </c>
      <c r="J1264" s="5">
        <v>195.16</v>
      </c>
      <c r="K1264" s="5">
        <v>0</v>
      </c>
      <c r="L1264" s="5">
        <v>0</v>
      </c>
      <c r="M1264" s="5">
        <v>420.09</v>
      </c>
      <c r="N1264" s="5">
        <v>0</v>
      </c>
      <c r="O1264" s="5">
        <f>VLOOKUP(B1264,SWH!$A$4:$B$19,2,FALSE)</f>
        <v>0</v>
      </c>
      <c r="P1264" s="5">
        <f t="shared" si="85"/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93.56</v>
      </c>
      <c r="V1264" s="5">
        <v>0</v>
      </c>
      <c r="W1264" s="5">
        <f t="shared" si="82"/>
        <v>606.42999999999995</v>
      </c>
      <c r="X1264" s="5">
        <f t="shared" si="83"/>
        <v>26.82</v>
      </c>
      <c r="Y1264" s="5">
        <v>1408.74</v>
      </c>
      <c r="Z1264" s="5">
        <v>120.37</v>
      </c>
      <c r="AA1264" s="5">
        <f t="shared" si="81"/>
        <v>1529.1100000000001</v>
      </c>
    </row>
    <row r="1265" spans="1:27" x14ac:dyDescent="0.25">
      <c r="A1265">
        <v>2004</v>
      </c>
      <c r="B1265" t="s">
        <v>71</v>
      </c>
      <c r="C1265" s="1" t="s">
        <v>14</v>
      </c>
      <c r="D1265" s="5">
        <f>VLOOKUP(B1265,SWH!$A$4:$C$19,3,FALSE)</f>
        <v>2293.9899999999998</v>
      </c>
      <c r="E1265" s="5">
        <v>0</v>
      </c>
      <c r="F1265" s="5">
        <v>631.67999999999995</v>
      </c>
      <c r="G1265" s="5">
        <v>268.39999999999998</v>
      </c>
      <c r="H1265" s="5">
        <v>492.05</v>
      </c>
      <c r="I1265" s="5">
        <v>114.95</v>
      </c>
      <c r="J1265" s="5">
        <v>195.16</v>
      </c>
      <c r="K1265" s="5">
        <v>0</v>
      </c>
      <c r="L1265" s="5">
        <v>0</v>
      </c>
      <c r="M1265" s="5">
        <v>433.21</v>
      </c>
      <c r="N1265" s="5">
        <v>0</v>
      </c>
      <c r="O1265" s="5">
        <f>VLOOKUP(B1265,SWH!$A$4:$B$19,2,FALSE)</f>
        <v>0</v>
      </c>
      <c r="P1265" s="5">
        <f t="shared" si="85"/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96.31</v>
      </c>
      <c r="V1265" s="5">
        <v>0</v>
      </c>
      <c r="W1265" s="5">
        <f t="shared" si="82"/>
        <v>701.6099999999999</v>
      </c>
      <c r="X1265" s="5">
        <f t="shared" si="83"/>
        <v>631.67999999999995</v>
      </c>
      <c r="Y1265" s="5">
        <v>1503.76</v>
      </c>
      <c r="Z1265" s="5">
        <v>727.99</v>
      </c>
      <c r="AA1265" s="5">
        <f t="shared" si="81"/>
        <v>2231.75</v>
      </c>
    </row>
    <row r="1266" spans="1:27" x14ac:dyDescent="0.25">
      <c r="A1266">
        <v>2004</v>
      </c>
      <c r="B1266" t="s">
        <v>71</v>
      </c>
      <c r="C1266" s="1" t="s">
        <v>2</v>
      </c>
      <c r="D1266" s="5">
        <f>VLOOKUP(B1266,SWH!$A$4:$C$19,3,FALSE)</f>
        <v>2293.9899999999998</v>
      </c>
      <c r="E1266" s="5">
        <v>0</v>
      </c>
      <c r="F1266" s="5">
        <v>210.53</v>
      </c>
      <c r="G1266" s="5">
        <v>236.44</v>
      </c>
      <c r="H1266" s="5">
        <v>492.05</v>
      </c>
      <c r="I1266" s="5">
        <v>115.04</v>
      </c>
      <c r="J1266" s="5">
        <v>195.16</v>
      </c>
      <c r="K1266" s="5">
        <v>0</v>
      </c>
      <c r="L1266" s="5">
        <v>0</v>
      </c>
      <c r="M1266" s="5">
        <v>472.99</v>
      </c>
      <c r="N1266" s="5">
        <v>0</v>
      </c>
      <c r="O1266" s="5">
        <f>VLOOKUP(B1266,SWH!$A$4:$B$19,2,FALSE)</f>
        <v>0</v>
      </c>
      <c r="P1266" s="5">
        <f t="shared" si="85"/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95.41</v>
      </c>
      <c r="V1266" s="5">
        <v>0</v>
      </c>
      <c r="W1266" s="5">
        <f t="shared" si="82"/>
        <v>709.43000000000006</v>
      </c>
      <c r="X1266" s="5">
        <f t="shared" si="83"/>
        <v>210.53</v>
      </c>
      <c r="Y1266" s="5">
        <v>1511.67</v>
      </c>
      <c r="Z1266" s="5">
        <v>305.95</v>
      </c>
      <c r="AA1266" s="5">
        <f t="shared" si="81"/>
        <v>1817.6200000000001</v>
      </c>
    </row>
    <row r="1267" spans="1:27" x14ac:dyDescent="0.25">
      <c r="A1267">
        <v>2004</v>
      </c>
      <c r="B1267" t="s">
        <v>71</v>
      </c>
      <c r="C1267" s="1" t="s">
        <v>18</v>
      </c>
      <c r="D1267" s="5">
        <f>VLOOKUP(B1267,SWH!$A$4:$C$19,3,FALSE)</f>
        <v>2293.9899999999998</v>
      </c>
      <c r="E1267" s="5">
        <v>0</v>
      </c>
      <c r="F1267" s="5">
        <v>405.47</v>
      </c>
      <c r="G1267" s="5">
        <v>65.56</v>
      </c>
      <c r="H1267" s="5">
        <v>492.05</v>
      </c>
      <c r="I1267" s="5">
        <v>114.82</v>
      </c>
      <c r="J1267" s="5">
        <v>195.16</v>
      </c>
      <c r="K1267" s="5">
        <v>0</v>
      </c>
      <c r="L1267" s="5">
        <v>0</v>
      </c>
      <c r="M1267" s="5">
        <v>410.33</v>
      </c>
      <c r="N1267" s="5">
        <v>0</v>
      </c>
      <c r="O1267" s="5">
        <f>VLOOKUP(B1267,SWH!$A$4:$B$19,2,FALSE)</f>
        <v>0</v>
      </c>
      <c r="P1267" s="5">
        <f t="shared" si="85"/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97.2</v>
      </c>
      <c r="V1267" s="5">
        <v>0</v>
      </c>
      <c r="W1267" s="5">
        <f t="shared" si="82"/>
        <v>475.89</v>
      </c>
      <c r="X1267" s="5">
        <f t="shared" si="83"/>
        <v>405.47</v>
      </c>
      <c r="Y1267" s="5">
        <v>1277.9100000000001</v>
      </c>
      <c r="Z1267" s="5">
        <v>502.68</v>
      </c>
      <c r="AA1267" s="5">
        <f t="shared" si="81"/>
        <v>1780.5900000000001</v>
      </c>
    </row>
    <row r="1268" spans="1:27" x14ac:dyDescent="0.25">
      <c r="A1268">
        <v>2004</v>
      </c>
      <c r="B1268" t="s">
        <v>71</v>
      </c>
      <c r="C1268" s="1" t="s">
        <v>4</v>
      </c>
      <c r="D1268" s="5">
        <f>VLOOKUP(B1268,SWH!$A$4:$C$19,3,FALSE)</f>
        <v>2293.9899999999998</v>
      </c>
      <c r="E1268" s="5">
        <v>0</v>
      </c>
      <c r="F1268" s="5">
        <v>857.79</v>
      </c>
      <c r="G1268" s="5">
        <v>164.42</v>
      </c>
      <c r="H1268" s="5">
        <v>492.05</v>
      </c>
      <c r="I1268" s="5">
        <v>114.99</v>
      </c>
      <c r="J1268" s="5">
        <v>195.16</v>
      </c>
      <c r="K1268" s="5">
        <v>0</v>
      </c>
      <c r="L1268" s="5">
        <v>0</v>
      </c>
      <c r="M1268" s="5">
        <v>469.04</v>
      </c>
      <c r="N1268" s="5">
        <v>0</v>
      </c>
      <c r="O1268" s="5">
        <f>VLOOKUP(B1268,SWH!$A$4:$B$19,2,FALSE)</f>
        <v>0</v>
      </c>
      <c r="P1268" s="5">
        <f t="shared" si="85"/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98.8</v>
      </c>
      <c r="V1268" s="5">
        <v>0</v>
      </c>
      <c r="W1268" s="5">
        <f t="shared" si="82"/>
        <v>633.46</v>
      </c>
      <c r="X1268" s="5">
        <f t="shared" si="83"/>
        <v>857.79</v>
      </c>
      <c r="Y1268" s="5">
        <v>1435.65</v>
      </c>
      <c r="Z1268" s="5">
        <v>956.59</v>
      </c>
      <c r="AA1268" s="5">
        <f t="shared" si="81"/>
        <v>2392.2400000000002</v>
      </c>
    </row>
    <row r="1269" spans="1:27" x14ac:dyDescent="0.25">
      <c r="A1269">
        <v>2004</v>
      </c>
      <c r="B1269" t="s">
        <v>71</v>
      </c>
      <c r="C1269" s="1" t="s">
        <v>5</v>
      </c>
      <c r="D1269" s="5">
        <f>VLOOKUP(B1269,SWH!$A$4:$C$19,3,FALSE)</f>
        <v>2293.9899999999998</v>
      </c>
      <c r="E1269" s="5">
        <v>0</v>
      </c>
      <c r="F1269" s="5">
        <v>449.49</v>
      </c>
      <c r="G1269" s="5">
        <v>205.25</v>
      </c>
      <c r="H1269" s="5">
        <v>492.05</v>
      </c>
      <c r="I1269" s="5">
        <v>114.99</v>
      </c>
      <c r="J1269" s="5">
        <v>195.16</v>
      </c>
      <c r="K1269" s="5">
        <v>0</v>
      </c>
      <c r="L1269" s="5">
        <v>0</v>
      </c>
      <c r="M1269" s="5">
        <v>501.61</v>
      </c>
      <c r="N1269" s="5">
        <v>0</v>
      </c>
      <c r="O1269" s="5">
        <f>VLOOKUP(B1269,SWH!$A$4:$B$19,2,FALSE)</f>
        <v>0</v>
      </c>
      <c r="P1269" s="5">
        <f t="shared" si="85"/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98.06</v>
      </c>
      <c r="V1269" s="5">
        <v>0</v>
      </c>
      <c r="W1269" s="5">
        <f t="shared" si="82"/>
        <v>706.86</v>
      </c>
      <c r="X1269" s="5">
        <f t="shared" si="83"/>
        <v>449.49</v>
      </c>
      <c r="Y1269" s="5">
        <v>1509.05</v>
      </c>
      <c r="Z1269" s="5">
        <v>547.54999999999995</v>
      </c>
      <c r="AA1269" s="5">
        <f t="shared" si="81"/>
        <v>2056.6</v>
      </c>
    </row>
    <row r="1270" spans="1:27" x14ac:dyDescent="0.25">
      <c r="A1270">
        <v>2004</v>
      </c>
      <c r="B1270" t="s">
        <v>71</v>
      </c>
      <c r="C1270" s="1" t="s">
        <v>15</v>
      </c>
      <c r="D1270" s="5">
        <f>VLOOKUP(B1270,SWH!$A$4:$C$19,3,FALSE)</f>
        <v>2293.9899999999998</v>
      </c>
      <c r="E1270" s="5">
        <v>0</v>
      </c>
      <c r="F1270" s="5">
        <v>467.51</v>
      </c>
      <c r="G1270" s="5">
        <v>27.89</v>
      </c>
      <c r="H1270" s="5">
        <v>492.05</v>
      </c>
      <c r="I1270" s="5">
        <v>114.81</v>
      </c>
      <c r="J1270" s="5">
        <v>195.16</v>
      </c>
      <c r="K1270" s="5">
        <v>0</v>
      </c>
      <c r="L1270" s="5">
        <v>0</v>
      </c>
      <c r="M1270" s="5">
        <v>402.69</v>
      </c>
      <c r="N1270" s="5">
        <v>0</v>
      </c>
      <c r="O1270" s="5">
        <f>VLOOKUP(B1270,SWH!$A$4:$B$19,2,FALSE)</f>
        <v>0</v>
      </c>
      <c r="P1270" s="5">
        <f t="shared" si="85"/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98.62</v>
      </c>
      <c r="V1270" s="5">
        <v>0</v>
      </c>
      <c r="W1270" s="5">
        <f t="shared" si="82"/>
        <v>430.58</v>
      </c>
      <c r="X1270" s="5">
        <f t="shared" si="83"/>
        <v>467.51</v>
      </c>
      <c r="Y1270" s="5">
        <v>1232.5899999999999</v>
      </c>
      <c r="Z1270" s="5">
        <v>566.13</v>
      </c>
      <c r="AA1270" s="5">
        <f t="shared" si="81"/>
        <v>1798.7199999999998</v>
      </c>
    </row>
    <row r="1271" spans="1:27" x14ac:dyDescent="0.25">
      <c r="A1271">
        <v>2004</v>
      </c>
      <c r="B1271" t="s">
        <v>71</v>
      </c>
      <c r="C1271" s="1" t="s">
        <v>16</v>
      </c>
      <c r="D1271" s="5">
        <f>VLOOKUP(B1271,SWH!$A$4:$C$19,3,FALSE)</f>
        <v>2293.9899999999998</v>
      </c>
      <c r="E1271" s="5">
        <v>0</v>
      </c>
      <c r="F1271" s="5">
        <v>1212.92</v>
      </c>
      <c r="G1271" s="5">
        <v>175.29</v>
      </c>
      <c r="H1271" s="5">
        <v>492.05</v>
      </c>
      <c r="I1271" s="5">
        <v>114.94</v>
      </c>
      <c r="J1271" s="5">
        <v>195.16</v>
      </c>
      <c r="K1271" s="5">
        <v>0</v>
      </c>
      <c r="L1271" s="5">
        <v>0</v>
      </c>
      <c r="M1271" s="5">
        <v>506.63</v>
      </c>
      <c r="N1271" s="5">
        <v>0</v>
      </c>
      <c r="O1271" s="5">
        <f>VLOOKUP(B1271,SWH!$A$4:$B$19,2,FALSE)</f>
        <v>0</v>
      </c>
      <c r="P1271" s="5">
        <f t="shared" si="85"/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100.63</v>
      </c>
      <c r="V1271" s="5">
        <v>0</v>
      </c>
      <c r="W1271" s="5">
        <f t="shared" si="82"/>
        <v>681.92</v>
      </c>
      <c r="X1271" s="5">
        <f t="shared" si="83"/>
        <v>1212.92</v>
      </c>
      <c r="Y1271" s="5">
        <v>1484.05</v>
      </c>
      <c r="Z1271" s="5">
        <v>1313.55</v>
      </c>
      <c r="AA1271" s="5">
        <f t="shared" si="81"/>
        <v>2797.6</v>
      </c>
    </row>
    <row r="1272" spans="1:27" x14ac:dyDescent="0.25">
      <c r="A1272">
        <v>2004</v>
      </c>
      <c r="B1272" t="s">
        <v>71</v>
      </c>
      <c r="C1272" s="1" t="s">
        <v>9</v>
      </c>
      <c r="D1272" s="5">
        <f>VLOOKUP(B1272,SWH!$A$4:$C$19,3,FALSE)</f>
        <v>2293.9899999999998</v>
      </c>
      <c r="E1272" s="5">
        <v>0</v>
      </c>
      <c r="F1272" s="5">
        <v>784.83</v>
      </c>
      <c r="G1272" s="5">
        <v>135.53</v>
      </c>
      <c r="H1272" s="5">
        <v>492.05</v>
      </c>
      <c r="I1272" s="5">
        <v>114.85</v>
      </c>
      <c r="J1272" s="5">
        <v>195.16</v>
      </c>
      <c r="K1272" s="5">
        <v>0</v>
      </c>
      <c r="L1272" s="5">
        <v>0</v>
      </c>
      <c r="M1272" s="5">
        <v>535.80999999999995</v>
      </c>
      <c r="N1272" s="5">
        <v>0</v>
      </c>
      <c r="O1272" s="5">
        <f>VLOOKUP(B1272,SWH!$A$4:$B$19,2,FALSE)</f>
        <v>0</v>
      </c>
      <c r="P1272" s="5">
        <f t="shared" si="85"/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100.17</v>
      </c>
      <c r="V1272" s="5">
        <v>0</v>
      </c>
      <c r="W1272" s="5">
        <f t="shared" si="82"/>
        <v>671.33999999999992</v>
      </c>
      <c r="X1272" s="5">
        <f t="shared" si="83"/>
        <v>784.83</v>
      </c>
      <c r="Y1272" s="5">
        <v>1473.39</v>
      </c>
      <c r="Z1272" s="5">
        <v>885</v>
      </c>
      <c r="AA1272" s="5">
        <f t="shared" si="81"/>
        <v>2358.3900000000003</v>
      </c>
    </row>
    <row r="1273" spans="1:27" x14ac:dyDescent="0.25">
      <c r="A1273">
        <v>2004</v>
      </c>
      <c r="B1273" t="s">
        <v>71</v>
      </c>
      <c r="C1273" s="1" t="s">
        <v>12</v>
      </c>
      <c r="D1273" s="5">
        <f>VLOOKUP(B1273,SWH!$A$4:$C$19,3,FALSE)</f>
        <v>2293.9899999999998</v>
      </c>
      <c r="E1273" s="5">
        <v>0</v>
      </c>
      <c r="F1273" s="5">
        <v>1496.93</v>
      </c>
      <c r="G1273" s="5">
        <v>128.77000000000001</v>
      </c>
      <c r="H1273" s="5">
        <v>492.05</v>
      </c>
      <c r="I1273" s="5">
        <v>114.78</v>
      </c>
      <c r="J1273" s="5">
        <v>195.16</v>
      </c>
      <c r="K1273" s="5">
        <v>0</v>
      </c>
      <c r="L1273" s="5">
        <v>0</v>
      </c>
      <c r="M1273" s="5">
        <v>524.47</v>
      </c>
      <c r="N1273" s="5">
        <v>0</v>
      </c>
      <c r="O1273" s="5">
        <f>VLOOKUP(B1273,SWH!$A$4:$B$19,2,FALSE)</f>
        <v>0</v>
      </c>
      <c r="P1273" s="5">
        <f t="shared" si="85"/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102.79</v>
      </c>
      <c r="V1273" s="5">
        <v>0</v>
      </c>
      <c r="W1273" s="5">
        <f t="shared" si="82"/>
        <v>653.24</v>
      </c>
      <c r="X1273" s="5">
        <f t="shared" si="83"/>
        <v>1496.93</v>
      </c>
      <c r="Y1273" s="5">
        <v>1455.23</v>
      </c>
      <c r="Z1273" s="5">
        <v>1599.72</v>
      </c>
      <c r="AA1273" s="5">
        <f t="shared" si="81"/>
        <v>3054.95</v>
      </c>
    </row>
    <row r="1274" spans="1:27" x14ac:dyDescent="0.25">
      <c r="A1274">
        <v>2004</v>
      </c>
      <c r="B1274" t="s">
        <v>71</v>
      </c>
      <c r="C1274" s="1" t="s">
        <v>8</v>
      </c>
      <c r="D1274" s="5">
        <f>VLOOKUP(B1274,SWH!$A$4:$C$19,3,FALSE)</f>
        <v>2293.9899999999998</v>
      </c>
      <c r="E1274" s="5">
        <v>0</v>
      </c>
      <c r="F1274" s="5">
        <v>2006.11</v>
      </c>
      <c r="G1274" s="5">
        <v>65.05</v>
      </c>
      <c r="H1274" s="5">
        <v>492.05</v>
      </c>
      <c r="I1274" s="5">
        <v>114.15</v>
      </c>
      <c r="J1274" s="5">
        <v>195.16</v>
      </c>
      <c r="K1274" s="5">
        <v>0</v>
      </c>
      <c r="L1274" s="5">
        <v>0</v>
      </c>
      <c r="M1274" s="5">
        <v>573.75</v>
      </c>
      <c r="N1274" s="5">
        <v>0</v>
      </c>
      <c r="O1274" s="5">
        <f>VLOOKUP(B1274,SWH!$A$4:$B$19,2,FALSE)</f>
        <v>0</v>
      </c>
      <c r="P1274" s="5">
        <f t="shared" si="85"/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105.7</v>
      </c>
      <c r="V1274" s="5">
        <v>0</v>
      </c>
      <c r="W1274" s="5">
        <f t="shared" si="82"/>
        <v>638.79999999999995</v>
      </c>
      <c r="X1274" s="5">
        <f t="shared" si="83"/>
        <v>2006.11</v>
      </c>
      <c r="Y1274" s="5">
        <v>1440.16</v>
      </c>
      <c r="Z1274" s="5">
        <v>2111.81</v>
      </c>
      <c r="AA1274" s="5">
        <f t="shared" si="81"/>
        <v>3551.9700000000003</v>
      </c>
    </row>
    <row r="1275" spans="1:27" x14ac:dyDescent="0.25">
      <c r="A1275">
        <v>2007</v>
      </c>
      <c r="B1275" t="s">
        <v>71</v>
      </c>
      <c r="C1275" s="1" t="s">
        <v>10</v>
      </c>
      <c r="D1275" s="5">
        <f>VLOOKUP(B1275,SWH!$A$4:$C$19,3,FALSE)</f>
        <v>2293.9899999999998</v>
      </c>
      <c r="E1275" s="5">
        <v>0</v>
      </c>
      <c r="F1275" s="5">
        <v>0</v>
      </c>
      <c r="G1275" s="5">
        <v>1223.6099999999999</v>
      </c>
      <c r="H1275" s="5">
        <v>492.05</v>
      </c>
      <c r="I1275" s="5">
        <v>115.22</v>
      </c>
      <c r="J1275" s="5">
        <v>195.16</v>
      </c>
      <c r="K1275" s="5">
        <v>0</v>
      </c>
      <c r="L1275" s="5">
        <v>0</v>
      </c>
      <c r="M1275" s="5">
        <v>452.24</v>
      </c>
      <c r="N1275" s="5">
        <v>0</v>
      </c>
      <c r="O1275" s="5">
        <f>VLOOKUP(B1275,SWH!$A$4:$B$19,2,FALSE)</f>
        <v>0</v>
      </c>
      <c r="P1275" s="5">
        <f t="shared" si="85"/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85.43</v>
      </c>
      <c r="V1275" s="5">
        <v>0</v>
      </c>
      <c r="W1275" s="5">
        <f t="shared" si="82"/>
        <v>1675.85</v>
      </c>
      <c r="X1275" s="5">
        <f t="shared" si="83"/>
        <v>0</v>
      </c>
      <c r="Y1275" s="5">
        <v>2478.27</v>
      </c>
      <c r="Z1275" s="5">
        <v>85.43</v>
      </c>
      <c r="AA1275" s="5">
        <f t="shared" si="81"/>
        <v>2563.6999999999998</v>
      </c>
    </row>
    <row r="1276" spans="1:27" x14ac:dyDescent="0.25">
      <c r="A1276">
        <v>2007</v>
      </c>
      <c r="B1276" t="s">
        <v>71</v>
      </c>
      <c r="C1276" s="1" t="s">
        <v>6</v>
      </c>
      <c r="D1276" s="5">
        <f>VLOOKUP(B1276,SWH!$A$4:$C$19,3,FALSE)</f>
        <v>2293.9899999999998</v>
      </c>
      <c r="E1276" s="5">
        <v>0</v>
      </c>
      <c r="F1276" s="5">
        <v>0.24</v>
      </c>
      <c r="G1276" s="5">
        <v>1107.6300000000001</v>
      </c>
      <c r="H1276" s="5">
        <v>492.05</v>
      </c>
      <c r="I1276" s="5">
        <v>115.24</v>
      </c>
      <c r="J1276" s="5">
        <v>195.16</v>
      </c>
      <c r="K1276" s="5">
        <v>0</v>
      </c>
      <c r="L1276" s="5">
        <v>0</v>
      </c>
      <c r="M1276" s="5">
        <v>470.52</v>
      </c>
      <c r="N1276" s="5">
        <v>0</v>
      </c>
      <c r="O1276" s="5">
        <f>VLOOKUP(B1276,SWH!$A$4:$B$19,2,FALSE)</f>
        <v>0</v>
      </c>
      <c r="P1276" s="5">
        <f t="shared" si="85"/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85.09</v>
      </c>
      <c r="V1276" s="5">
        <v>0</v>
      </c>
      <c r="W1276" s="5">
        <f t="shared" si="82"/>
        <v>1578.15</v>
      </c>
      <c r="X1276" s="5">
        <f t="shared" si="83"/>
        <v>0.24</v>
      </c>
      <c r="Y1276" s="5">
        <v>2380.59</v>
      </c>
      <c r="Z1276" s="5">
        <v>85.33</v>
      </c>
      <c r="AA1276" s="5">
        <f t="shared" si="81"/>
        <v>2465.92</v>
      </c>
    </row>
    <row r="1277" spans="1:27" x14ac:dyDescent="0.25">
      <c r="A1277">
        <v>2007</v>
      </c>
      <c r="B1277" t="s">
        <v>71</v>
      </c>
      <c r="C1277" s="1" t="s">
        <v>11</v>
      </c>
      <c r="D1277" s="5">
        <f>VLOOKUP(B1277,SWH!$A$4:$C$19,3,FALSE)</f>
        <v>2293.9899999999998</v>
      </c>
      <c r="E1277" s="5">
        <v>0</v>
      </c>
      <c r="F1277" s="5">
        <v>0.01</v>
      </c>
      <c r="G1277" s="5">
        <v>860.07</v>
      </c>
      <c r="H1277" s="5">
        <v>492.05</v>
      </c>
      <c r="I1277" s="5">
        <v>115.25</v>
      </c>
      <c r="J1277" s="5">
        <v>195.16</v>
      </c>
      <c r="K1277" s="5">
        <v>0</v>
      </c>
      <c r="L1277" s="5">
        <v>0</v>
      </c>
      <c r="M1277" s="5">
        <v>419.71</v>
      </c>
      <c r="N1277" s="5">
        <v>0</v>
      </c>
      <c r="O1277" s="5">
        <f>VLOOKUP(B1277,SWH!$A$4:$B$19,2,FALSE)</f>
        <v>0</v>
      </c>
      <c r="P1277" s="5">
        <f t="shared" si="85"/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87.28</v>
      </c>
      <c r="V1277" s="5">
        <v>0</v>
      </c>
      <c r="W1277" s="5">
        <f t="shared" si="82"/>
        <v>1279.78</v>
      </c>
      <c r="X1277" s="5">
        <f t="shared" si="83"/>
        <v>0.01</v>
      </c>
      <c r="Y1277" s="5">
        <v>2082.23</v>
      </c>
      <c r="Z1277" s="5">
        <v>87.29</v>
      </c>
      <c r="AA1277" s="5">
        <f t="shared" si="81"/>
        <v>2169.52</v>
      </c>
    </row>
    <row r="1278" spans="1:27" x14ac:dyDescent="0.25">
      <c r="A1278">
        <v>2007</v>
      </c>
      <c r="B1278" t="s">
        <v>71</v>
      </c>
      <c r="C1278" s="1" t="s">
        <v>13</v>
      </c>
      <c r="D1278" s="5">
        <f>VLOOKUP(B1278,SWH!$A$4:$C$19,3,FALSE)</f>
        <v>2293.9899999999998</v>
      </c>
      <c r="E1278" s="5">
        <v>0</v>
      </c>
      <c r="F1278" s="5">
        <v>9.94</v>
      </c>
      <c r="G1278" s="5">
        <v>895.23</v>
      </c>
      <c r="H1278" s="5">
        <v>492.05</v>
      </c>
      <c r="I1278" s="5">
        <v>115.11</v>
      </c>
      <c r="J1278" s="5">
        <v>195.16</v>
      </c>
      <c r="K1278" s="5">
        <v>0</v>
      </c>
      <c r="L1278" s="5">
        <v>0</v>
      </c>
      <c r="M1278" s="5">
        <v>464.54</v>
      </c>
      <c r="N1278" s="5">
        <v>0</v>
      </c>
      <c r="O1278" s="5">
        <f>VLOOKUP(B1278,SWH!$A$4:$B$19,2,FALSE)</f>
        <v>0</v>
      </c>
      <c r="P1278" s="5">
        <f t="shared" si="85"/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87.21</v>
      </c>
      <c r="V1278" s="5">
        <v>0</v>
      </c>
      <c r="W1278" s="5">
        <f t="shared" si="82"/>
        <v>1359.77</v>
      </c>
      <c r="X1278" s="5">
        <f t="shared" si="83"/>
        <v>9.94</v>
      </c>
      <c r="Y1278" s="5">
        <v>2162.08</v>
      </c>
      <c r="Z1278" s="5">
        <v>97.16</v>
      </c>
      <c r="AA1278" s="5">
        <f t="shared" si="81"/>
        <v>2259.2399999999998</v>
      </c>
    </row>
    <row r="1279" spans="1:27" x14ac:dyDescent="0.25">
      <c r="A1279">
        <v>2007</v>
      </c>
      <c r="B1279" t="s">
        <v>71</v>
      </c>
      <c r="C1279" s="1" t="s">
        <v>19</v>
      </c>
      <c r="D1279" s="5">
        <f>VLOOKUP(B1279,SWH!$A$4:$C$19,3,FALSE)</f>
        <v>2293.9899999999998</v>
      </c>
      <c r="E1279" s="5">
        <v>0</v>
      </c>
      <c r="F1279" s="5">
        <v>21.12</v>
      </c>
      <c r="G1279" s="5">
        <v>656.02</v>
      </c>
      <c r="H1279" s="5">
        <v>492.05</v>
      </c>
      <c r="I1279" s="5">
        <v>115.07</v>
      </c>
      <c r="J1279" s="5">
        <v>195.16</v>
      </c>
      <c r="K1279" s="5">
        <v>0</v>
      </c>
      <c r="L1279" s="5">
        <v>0</v>
      </c>
      <c r="M1279" s="5">
        <v>390.16</v>
      </c>
      <c r="N1279" s="5">
        <v>0</v>
      </c>
      <c r="O1279" s="5">
        <f>VLOOKUP(B1279,SWH!$A$4:$B$19,2,FALSE)</f>
        <v>0</v>
      </c>
      <c r="P1279" s="5">
        <f t="shared" si="85"/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89.45</v>
      </c>
      <c r="V1279" s="5">
        <v>0</v>
      </c>
      <c r="W1279" s="5">
        <f t="shared" si="82"/>
        <v>1046.18</v>
      </c>
      <c r="X1279" s="5">
        <f t="shared" si="83"/>
        <v>21.12</v>
      </c>
      <c r="Y1279" s="5">
        <v>1848.45</v>
      </c>
      <c r="Z1279" s="5">
        <v>110.57</v>
      </c>
      <c r="AA1279" s="5">
        <f t="shared" si="81"/>
        <v>1959.02</v>
      </c>
    </row>
    <row r="1280" spans="1:27" x14ac:dyDescent="0.25">
      <c r="A1280">
        <v>2007</v>
      </c>
      <c r="B1280" t="s">
        <v>71</v>
      </c>
      <c r="C1280" s="1" t="s">
        <v>20</v>
      </c>
      <c r="D1280" s="5">
        <f>VLOOKUP(B1280,SWH!$A$4:$C$19,3,FALSE)</f>
        <v>2293.9899999999998</v>
      </c>
      <c r="E1280" s="5">
        <v>0</v>
      </c>
      <c r="F1280" s="5">
        <v>10.23</v>
      </c>
      <c r="G1280" s="5">
        <v>519.01</v>
      </c>
      <c r="H1280" s="5">
        <v>492.05</v>
      </c>
      <c r="I1280" s="5">
        <v>115.15</v>
      </c>
      <c r="J1280" s="5">
        <v>195.16</v>
      </c>
      <c r="K1280" s="5">
        <v>0</v>
      </c>
      <c r="L1280" s="5">
        <v>0</v>
      </c>
      <c r="M1280" s="5">
        <v>420.18</v>
      </c>
      <c r="N1280" s="5">
        <v>0</v>
      </c>
      <c r="O1280" s="5">
        <f>VLOOKUP(B1280,SWH!$A$4:$B$19,2,FALSE)</f>
        <v>0</v>
      </c>
      <c r="P1280" s="5">
        <f t="shared" si="85"/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89.5</v>
      </c>
      <c r="V1280" s="5">
        <v>0</v>
      </c>
      <c r="W1280" s="5">
        <f t="shared" si="82"/>
        <v>939.19</v>
      </c>
      <c r="X1280" s="5">
        <f t="shared" si="83"/>
        <v>10.23</v>
      </c>
      <c r="Y1280" s="5">
        <v>1741.54</v>
      </c>
      <c r="Z1280" s="5">
        <v>99.73</v>
      </c>
      <c r="AA1280" s="5">
        <f t="shared" si="81"/>
        <v>1841.27</v>
      </c>
    </row>
    <row r="1281" spans="1:27" x14ac:dyDescent="0.25">
      <c r="A1281">
        <v>2007</v>
      </c>
      <c r="B1281" t="s">
        <v>71</v>
      </c>
      <c r="C1281" s="1" t="s">
        <v>3</v>
      </c>
      <c r="D1281" s="5">
        <f>VLOOKUP(B1281,SWH!$A$4:$C$19,3,FALSE)</f>
        <v>2293.9899999999998</v>
      </c>
      <c r="E1281" s="5">
        <v>0</v>
      </c>
      <c r="F1281" s="5">
        <v>136.43</v>
      </c>
      <c r="G1281" s="5">
        <v>391.96</v>
      </c>
      <c r="H1281" s="5">
        <v>492.05</v>
      </c>
      <c r="I1281" s="5">
        <v>115.13</v>
      </c>
      <c r="J1281" s="5">
        <v>195.16</v>
      </c>
      <c r="K1281" s="5">
        <v>0</v>
      </c>
      <c r="L1281" s="5">
        <v>0</v>
      </c>
      <c r="M1281" s="5">
        <v>392.37</v>
      </c>
      <c r="N1281" s="5">
        <v>0</v>
      </c>
      <c r="O1281" s="5">
        <f>VLOOKUP(B1281,SWH!$A$4:$B$19,2,FALSE)</f>
        <v>0</v>
      </c>
      <c r="P1281" s="5">
        <f t="shared" si="85"/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93.24</v>
      </c>
      <c r="V1281" s="5">
        <v>0</v>
      </c>
      <c r="W1281" s="5">
        <f t="shared" si="82"/>
        <v>784.32999999999993</v>
      </c>
      <c r="X1281" s="5">
        <f t="shared" si="83"/>
        <v>136.43</v>
      </c>
      <c r="Y1281" s="5">
        <v>1586.66</v>
      </c>
      <c r="Z1281" s="5">
        <v>229.67</v>
      </c>
      <c r="AA1281" s="5">
        <f t="shared" si="81"/>
        <v>1816.3300000000002</v>
      </c>
    </row>
    <row r="1282" spans="1:27" x14ac:dyDescent="0.25">
      <c r="A1282">
        <v>2007</v>
      </c>
      <c r="B1282" t="s">
        <v>71</v>
      </c>
      <c r="C1282" s="1" t="s">
        <v>7</v>
      </c>
      <c r="D1282" s="5">
        <f>VLOOKUP(B1282,SWH!$A$4:$C$19,3,FALSE)</f>
        <v>2293.9899999999998</v>
      </c>
      <c r="E1282" s="5">
        <v>0</v>
      </c>
      <c r="F1282" s="5">
        <v>29.52</v>
      </c>
      <c r="G1282" s="5">
        <v>338.2</v>
      </c>
      <c r="H1282" s="5">
        <v>492.05</v>
      </c>
      <c r="I1282" s="5">
        <v>115.13</v>
      </c>
      <c r="J1282" s="5">
        <v>195.16</v>
      </c>
      <c r="K1282" s="5">
        <v>0</v>
      </c>
      <c r="L1282" s="5">
        <v>0</v>
      </c>
      <c r="M1282" s="5">
        <v>427.6</v>
      </c>
      <c r="N1282" s="5">
        <v>0</v>
      </c>
      <c r="O1282" s="5">
        <f>VLOOKUP(B1282,SWH!$A$4:$B$19,2,FALSE)</f>
        <v>0</v>
      </c>
      <c r="P1282" s="5">
        <f t="shared" si="85"/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92.18</v>
      </c>
      <c r="V1282" s="5">
        <v>0</v>
      </c>
      <c r="W1282" s="5">
        <f t="shared" si="82"/>
        <v>765.8</v>
      </c>
      <c r="X1282" s="5">
        <f t="shared" si="83"/>
        <v>29.52</v>
      </c>
      <c r="Y1282" s="5">
        <v>1568.13</v>
      </c>
      <c r="Z1282" s="5">
        <v>121.7</v>
      </c>
      <c r="AA1282" s="5">
        <f t="shared" ref="AA1282:AA1345" si="86">SUM(Y1282:Z1282)</f>
        <v>1689.8300000000002</v>
      </c>
    </row>
    <row r="1283" spans="1:27" x14ac:dyDescent="0.25">
      <c r="A1283">
        <v>2007</v>
      </c>
      <c r="B1283" t="s">
        <v>71</v>
      </c>
      <c r="C1283" s="1" t="s">
        <v>17</v>
      </c>
      <c r="D1283" s="5">
        <f>VLOOKUP(B1283,SWH!$A$4:$C$19,3,FALSE)</f>
        <v>2293.9899999999998</v>
      </c>
      <c r="E1283" s="5">
        <v>0</v>
      </c>
      <c r="F1283" s="5">
        <v>17.32</v>
      </c>
      <c r="G1283" s="5">
        <v>162.41</v>
      </c>
      <c r="H1283" s="5">
        <v>492.05</v>
      </c>
      <c r="I1283" s="5">
        <v>115.11</v>
      </c>
      <c r="J1283" s="5">
        <v>195.16</v>
      </c>
      <c r="K1283" s="5">
        <v>0</v>
      </c>
      <c r="L1283" s="5">
        <v>0</v>
      </c>
      <c r="M1283" s="5">
        <v>372.35</v>
      </c>
      <c r="N1283" s="5">
        <v>0</v>
      </c>
      <c r="O1283" s="5">
        <f>VLOOKUP(B1283,SWH!$A$4:$B$19,2,FALSE)</f>
        <v>0</v>
      </c>
      <c r="P1283" s="5">
        <f t="shared" si="85"/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93.52</v>
      </c>
      <c r="V1283" s="5">
        <v>0</v>
      </c>
      <c r="W1283" s="5">
        <f t="shared" ref="W1283:W1346" si="87">E1283+G1283+M1283+SUM(P1283:S1283)</f>
        <v>534.76</v>
      </c>
      <c r="X1283" s="5">
        <f t="shared" ref="X1283:X1346" si="88">F1283</f>
        <v>17.32</v>
      </c>
      <c r="Y1283" s="5">
        <v>1337.07</v>
      </c>
      <c r="Z1283" s="5">
        <v>110.84</v>
      </c>
      <c r="AA1283" s="5">
        <f t="shared" si="86"/>
        <v>1447.9099999999999</v>
      </c>
    </row>
    <row r="1284" spans="1:27" x14ac:dyDescent="0.25">
      <c r="A1284">
        <v>2007</v>
      </c>
      <c r="B1284" t="s">
        <v>71</v>
      </c>
      <c r="C1284" s="1" t="s">
        <v>14</v>
      </c>
      <c r="D1284" s="5">
        <f>VLOOKUP(B1284,SWH!$A$4:$C$19,3,FALSE)</f>
        <v>2293.9899999999998</v>
      </c>
      <c r="E1284" s="5">
        <v>0</v>
      </c>
      <c r="F1284" s="5">
        <v>369.64</v>
      </c>
      <c r="G1284" s="5">
        <v>255.68</v>
      </c>
      <c r="H1284" s="5">
        <v>492.05</v>
      </c>
      <c r="I1284" s="5">
        <v>114.95</v>
      </c>
      <c r="J1284" s="5">
        <v>195.16</v>
      </c>
      <c r="K1284" s="5">
        <v>0</v>
      </c>
      <c r="L1284" s="5">
        <v>0</v>
      </c>
      <c r="M1284" s="5">
        <v>389.82</v>
      </c>
      <c r="N1284" s="5">
        <v>0</v>
      </c>
      <c r="O1284" s="5">
        <f>VLOOKUP(B1284,SWH!$A$4:$B$19,2,FALSE)</f>
        <v>0</v>
      </c>
      <c r="P1284" s="5">
        <f t="shared" si="85"/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96.26</v>
      </c>
      <c r="V1284" s="5">
        <v>0</v>
      </c>
      <c r="W1284" s="5">
        <f t="shared" si="87"/>
        <v>645.5</v>
      </c>
      <c r="X1284" s="5">
        <f t="shared" si="88"/>
        <v>369.64</v>
      </c>
      <c r="Y1284" s="5">
        <v>1447.65</v>
      </c>
      <c r="Z1284" s="5">
        <v>465.91</v>
      </c>
      <c r="AA1284" s="5">
        <f t="shared" si="86"/>
        <v>1913.5600000000002</v>
      </c>
    </row>
    <row r="1285" spans="1:27" x14ac:dyDescent="0.25">
      <c r="A1285">
        <v>2007</v>
      </c>
      <c r="B1285" t="s">
        <v>71</v>
      </c>
      <c r="C1285" s="1" t="s">
        <v>2</v>
      </c>
      <c r="D1285" s="5">
        <f>VLOOKUP(B1285,SWH!$A$4:$C$19,3,FALSE)</f>
        <v>2293.9899999999998</v>
      </c>
      <c r="E1285" s="5">
        <v>0</v>
      </c>
      <c r="F1285" s="5">
        <v>95.22</v>
      </c>
      <c r="G1285" s="5">
        <v>221.8</v>
      </c>
      <c r="H1285" s="5">
        <v>492.05</v>
      </c>
      <c r="I1285" s="5">
        <v>115.04</v>
      </c>
      <c r="J1285" s="5">
        <v>195.16</v>
      </c>
      <c r="K1285" s="5">
        <v>0</v>
      </c>
      <c r="L1285" s="5">
        <v>0</v>
      </c>
      <c r="M1285" s="5">
        <v>447.75</v>
      </c>
      <c r="N1285" s="5">
        <v>0</v>
      </c>
      <c r="O1285" s="5">
        <f>VLOOKUP(B1285,SWH!$A$4:$B$19,2,FALSE)</f>
        <v>0</v>
      </c>
      <c r="P1285" s="5">
        <f t="shared" si="85"/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95.35</v>
      </c>
      <c r="V1285" s="5">
        <v>0</v>
      </c>
      <c r="W1285" s="5">
        <f t="shared" si="87"/>
        <v>669.55</v>
      </c>
      <c r="X1285" s="5">
        <f t="shared" si="88"/>
        <v>95.22</v>
      </c>
      <c r="Y1285" s="5">
        <v>1471.79</v>
      </c>
      <c r="Z1285" s="5">
        <v>190.57</v>
      </c>
      <c r="AA1285" s="5">
        <f t="shared" si="86"/>
        <v>1662.36</v>
      </c>
    </row>
    <row r="1286" spans="1:27" x14ac:dyDescent="0.25">
      <c r="A1286">
        <v>2007</v>
      </c>
      <c r="B1286" t="s">
        <v>71</v>
      </c>
      <c r="C1286" s="1" t="s">
        <v>18</v>
      </c>
      <c r="D1286" s="5">
        <f>VLOOKUP(B1286,SWH!$A$4:$C$19,3,FALSE)</f>
        <v>2293.9899999999998</v>
      </c>
      <c r="E1286" s="5">
        <v>0</v>
      </c>
      <c r="F1286" s="5">
        <v>209.92</v>
      </c>
      <c r="G1286" s="5">
        <v>65.400000000000006</v>
      </c>
      <c r="H1286" s="5">
        <v>492.05</v>
      </c>
      <c r="I1286" s="5">
        <v>114.82</v>
      </c>
      <c r="J1286" s="5">
        <v>195.16</v>
      </c>
      <c r="K1286" s="5">
        <v>0</v>
      </c>
      <c r="L1286" s="5">
        <v>0</v>
      </c>
      <c r="M1286" s="5">
        <v>371.66</v>
      </c>
      <c r="N1286" s="5">
        <v>0</v>
      </c>
      <c r="O1286" s="5">
        <f>VLOOKUP(B1286,SWH!$A$4:$B$19,2,FALSE)</f>
        <v>0</v>
      </c>
      <c r="P1286" s="5">
        <f t="shared" si="85"/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97.12</v>
      </c>
      <c r="V1286" s="5">
        <v>0</v>
      </c>
      <c r="W1286" s="5">
        <f t="shared" si="87"/>
        <v>437.06000000000006</v>
      </c>
      <c r="X1286" s="5">
        <f t="shared" si="88"/>
        <v>209.92</v>
      </c>
      <c r="Y1286" s="5">
        <v>1239.0899999999999</v>
      </c>
      <c r="Z1286" s="5">
        <v>307.04000000000002</v>
      </c>
      <c r="AA1286" s="5">
        <f t="shared" si="86"/>
        <v>1546.1299999999999</v>
      </c>
    </row>
    <row r="1287" spans="1:27" x14ac:dyDescent="0.25">
      <c r="A1287">
        <v>2007</v>
      </c>
      <c r="B1287" t="s">
        <v>71</v>
      </c>
      <c r="C1287" s="1" t="s">
        <v>4</v>
      </c>
      <c r="D1287" s="5">
        <f>VLOOKUP(B1287,SWH!$A$4:$C$19,3,FALSE)</f>
        <v>2293.9899999999998</v>
      </c>
      <c r="E1287" s="5">
        <v>0</v>
      </c>
      <c r="F1287" s="5">
        <v>569.45000000000005</v>
      </c>
      <c r="G1287" s="5">
        <v>158.97</v>
      </c>
      <c r="H1287" s="5">
        <v>492.05</v>
      </c>
      <c r="I1287" s="5">
        <v>114.99</v>
      </c>
      <c r="J1287" s="5">
        <v>195.16</v>
      </c>
      <c r="K1287" s="5">
        <v>0</v>
      </c>
      <c r="L1287" s="5">
        <v>0</v>
      </c>
      <c r="M1287" s="5">
        <v>387.65</v>
      </c>
      <c r="N1287" s="5">
        <v>0</v>
      </c>
      <c r="O1287" s="5">
        <f>VLOOKUP(B1287,SWH!$A$4:$B$19,2,FALSE)</f>
        <v>0</v>
      </c>
      <c r="P1287" s="5">
        <f t="shared" si="85"/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98.75</v>
      </c>
      <c r="V1287" s="5">
        <v>0</v>
      </c>
      <c r="W1287" s="5">
        <f t="shared" si="87"/>
        <v>546.62</v>
      </c>
      <c r="X1287" s="5">
        <f t="shared" si="88"/>
        <v>569.45000000000005</v>
      </c>
      <c r="Y1287" s="5">
        <v>1348.81</v>
      </c>
      <c r="Z1287" s="5">
        <v>668.2</v>
      </c>
      <c r="AA1287" s="5">
        <f t="shared" si="86"/>
        <v>2017.01</v>
      </c>
    </row>
    <row r="1288" spans="1:27" x14ac:dyDescent="0.25">
      <c r="A1288">
        <v>2007</v>
      </c>
      <c r="B1288" t="s">
        <v>71</v>
      </c>
      <c r="C1288" s="1" t="s">
        <v>5</v>
      </c>
      <c r="D1288" s="5">
        <f>VLOOKUP(B1288,SWH!$A$4:$C$19,3,FALSE)</f>
        <v>2293.9899999999998</v>
      </c>
      <c r="E1288" s="5">
        <v>0</v>
      </c>
      <c r="F1288" s="5">
        <v>265.29000000000002</v>
      </c>
      <c r="G1288" s="5">
        <v>201.25</v>
      </c>
      <c r="H1288" s="5">
        <v>492.05</v>
      </c>
      <c r="I1288" s="5">
        <v>114.99</v>
      </c>
      <c r="J1288" s="5">
        <v>195.16</v>
      </c>
      <c r="K1288" s="5">
        <v>0</v>
      </c>
      <c r="L1288" s="5">
        <v>0</v>
      </c>
      <c r="M1288" s="5">
        <v>444.78</v>
      </c>
      <c r="N1288" s="5">
        <v>0</v>
      </c>
      <c r="O1288" s="5">
        <f>VLOOKUP(B1288,SWH!$A$4:$B$19,2,FALSE)</f>
        <v>0</v>
      </c>
      <c r="P1288" s="5">
        <f t="shared" si="85"/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98.01</v>
      </c>
      <c r="V1288" s="5">
        <v>0</v>
      </c>
      <c r="W1288" s="5">
        <f t="shared" si="87"/>
        <v>646.03</v>
      </c>
      <c r="X1288" s="5">
        <f t="shared" si="88"/>
        <v>265.29000000000002</v>
      </c>
      <c r="Y1288" s="5">
        <v>1448.23</v>
      </c>
      <c r="Z1288" s="5">
        <v>363.3</v>
      </c>
      <c r="AA1288" s="5">
        <f t="shared" si="86"/>
        <v>1811.53</v>
      </c>
    </row>
    <row r="1289" spans="1:27" x14ac:dyDescent="0.25">
      <c r="A1289">
        <v>2007</v>
      </c>
      <c r="B1289" t="s">
        <v>71</v>
      </c>
      <c r="C1289" s="1" t="s">
        <v>15</v>
      </c>
      <c r="D1289" s="5">
        <f>VLOOKUP(B1289,SWH!$A$4:$C$19,3,FALSE)</f>
        <v>2293.9899999999998</v>
      </c>
      <c r="E1289" s="5">
        <v>0</v>
      </c>
      <c r="F1289" s="5">
        <v>244.55</v>
      </c>
      <c r="G1289" s="5">
        <v>28.44</v>
      </c>
      <c r="H1289" s="5">
        <v>492.05</v>
      </c>
      <c r="I1289" s="5">
        <v>114.81</v>
      </c>
      <c r="J1289" s="5">
        <v>195.16</v>
      </c>
      <c r="K1289" s="5">
        <v>0</v>
      </c>
      <c r="L1289" s="5">
        <v>0</v>
      </c>
      <c r="M1289" s="5">
        <v>360.5</v>
      </c>
      <c r="N1289" s="5">
        <v>0</v>
      </c>
      <c r="O1289" s="5">
        <f>VLOOKUP(B1289,SWH!$A$4:$B$19,2,FALSE)</f>
        <v>0</v>
      </c>
      <c r="P1289" s="5">
        <f t="shared" si="85"/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98.53</v>
      </c>
      <c r="V1289" s="5">
        <v>0</v>
      </c>
      <c r="W1289" s="5">
        <f t="shared" si="87"/>
        <v>388.94</v>
      </c>
      <c r="X1289" s="5">
        <f t="shared" si="88"/>
        <v>244.55</v>
      </c>
      <c r="Y1289" s="5">
        <v>1190.96</v>
      </c>
      <c r="Z1289" s="5">
        <v>343.08</v>
      </c>
      <c r="AA1289" s="5">
        <f t="shared" si="86"/>
        <v>1534.04</v>
      </c>
    </row>
    <row r="1290" spans="1:27" x14ac:dyDescent="0.25">
      <c r="A1290">
        <v>2007</v>
      </c>
      <c r="B1290" t="s">
        <v>71</v>
      </c>
      <c r="C1290" s="1" t="s">
        <v>16</v>
      </c>
      <c r="D1290" s="5">
        <f>VLOOKUP(B1290,SWH!$A$4:$C$19,3,FALSE)</f>
        <v>2293.9899999999998</v>
      </c>
      <c r="E1290" s="5">
        <v>0</v>
      </c>
      <c r="F1290" s="5">
        <v>838.21</v>
      </c>
      <c r="G1290" s="5">
        <v>172.13</v>
      </c>
      <c r="H1290" s="5">
        <v>492.05</v>
      </c>
      <c r="I1290" s="5">
        <v>114.94</v>
      </c>
      <c r="J1290" s="5">
        <v>195.16</v>
      </c>
      <c r="K1290" s="5">
        <v>0</v>
      </c>
      <c r="L1290" s="5">
        <v>0</v>
      </c>
      <c r="M1290" s="5">
        <v>414.43</v>
      </c>
      <c r="N1290" s="5">
        <v>0</v>
      </c>
      <c r="O1290" s="5">
        <f>VLOOKUP(B1290,SWH!$A$4:$B$19,2,FALSE)</f>
        <v>0</v>
      </c>
      <c r="P1290" s="5">
        <f t="shared" si="85"/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100.58</v>
      </c>
      <c r="V1290" s="5">
        <v>0</v>
      </c>
      <c r="W1290" s="5">
        <f t="shared" si="87"/>
        <v>586.55999999999995</v>
      </c>
      <c r="X1290" s="5">
        <f t="shared" si="88"/>
        <v>838.21</v>
      </c>
      <c r="Y1290" s="5">
        <v>1388.71</v>
      </c>
      <c r="Z1290" s="5">
        <v>938.79</v>
      </c>
      <c r="AA1290" s="5">
        <f t="shared" si="86"/>
        <v>2327.5</v>
      </c>
    </row>
    <row r="1291" spans="1:27" x14ac:dyDescent="0.25">
      <c r="A1291">
        <v>2007</v>
      </c>
      <c r="B1291" t="s">
        <v>71</v>
      </c>
      <c r="C1291" s="1" t="s">
        <v>9</v>
      </c>
      <c r="D1291" s="5">
        <f>VLOOKUP(B1291,SWH!$A$4:$C$19,3,FALSE)</f>
        <v>2293.9899999999998</v>
      </c>
      <c r="E1291" s="5">
        <v>0</v>
      </c>
      <c r="F1291" s="5">
        <v>517.07000000000005</v>
      </c>
      <c r="G1291" s="5">
        <v>137.1</v>
      </c>
      <c r="H1291" s="5">
        <v>492.05</v>
      </c>
      <c r="I1291" s="5">
        <v>114.85</v>
      </c>
      <c r="J1291" s="5">
        <v>195.16</v>
      </c>
      <c r="K1291" s="5">
        <v>0</v>
      </c>
      <c r="L1291" s="5">
        <v>0</v>
      </c>
      <c r="M1291" s="5">
        <v>433.67</v>
      </c>
      <c r="N1291" s="5">
        <v>0</v>
      </c>
      <c r="O1291" s="5">
        <f>VLOOKUP(B1291,SWH!$A$4:$B$19,2,FALSE)</f>
        <v>0</v>
      </c>
      <c r="P1291" s="5">
        <f t="shared" si="85"/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100.11</v>
      </c>
      <c r="V1291" s="5">
        <v>0</v>
      </c>
      <c r="W1291" s="5">
        <f t="shared" si="87"/>
        <v>570.77</v>
      </c>
      <c r="X1291" s="5">
        <f t="shared" si="88"/>
        <v>517.07000000000005</v>
      </c>
      <c r="Y1291" s="5">
        <v>1372.83</v>
      </c>
      <c r="Z1291" s="5">
        <v>617.17999999999995</v>
      </c>
      <c r="AA1291" s="5">
        <f t="shared" si="86"/>
        <v>1990.0099999999998</v>
      </c>
    </row>
    <row r="1292" spans="1:27" x14ac:dyDescent="0.25">
      <c r="A1292">
        <v>2007</v>
      </c>
      <c r="B1292" t="s">
        <v>71</v>
      </c>
      <c r="C1292" s="1" t="s">
        <v>12</v>
      </c>
      <c r="D1292" s="5">
        <f>VLOOKUP(B1292,SWH!$A$4:$C$19,3,FALSE)</f>
        <v>2293.9899999999998</v>
      </c>
      <c r="E1292" s="5">
        <v>0</v>
      </c>
      <c r="F1292" s="5">
        <v>1002.42</v>
      </c>
      <c r="G1292" s="5">
        <v>135.13999999999999</v>
      </c>
      <c r="H1292" s="5">
        <v>492.05</v>
      </c>
      <c r="I1292" s="5">
        <v>114.78</v>
      </c>
      <c r="J1292" s="5">
        <v>195.16</v>
      </c>
      <c r="K1292" s="5">
        <v>0</v>
      </c>
      <c r="L1292" s="5">
        <v>0</v>
      </c>
      <c r="M1292" s="5">
        <v>443.49</v>
      </c>
      <c r="N1292" s="5">
        <v>0</v>
      </c>
      <c r="O1292" s="5">
        <f>VLOOKUP(B1292,SWH!$A$4:$B$19,2,FALSE)</f>
        <v>0</v>
      </c>
      <c r="P1292" s="5">
        <f t="shared" si="85"/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102.74</v>
      </c>
      <c r="V1292" s="5">
        <v>0</v>
      </c>
      <c r="W1292" s="5">
        <f t="shared" si="87"/>
        <v>578.63</v>
      </c>
      <c r="X1292" s="5">
        <f t="shared" si="88"/>
        <v>1002.42</v>
      </c>
      <c r="Y1292" s="5">
        <v>1380.61</v>
      </c>
      <c r="Z1292" s="5">
        <v>1105.1500000000001</v>
      </c>
      <c r="AA1292" s="5">
        <f t="shared" si="86"/>
        <v>2485.7600000000002</v>
      </c>
    </row>
    <row r="1293" spans="1:27" x14ac:dyDescent="0.25">
      <c r="A1293">
        <v>2007</v>
      </c>
      <c r="B1293" t="s">
        <v>71</v>
      </c>
      <c r="C1293" s="1" t="s">
        <v>8</v>
      </c>
      <c r="D1293" s="5">
        <f>VLOOKUP(B1293,SWH!$A$4:$C$19,3,FALSE)</f>
        <v>2293.9899999999998</v>
      </c>
      <c r="E1293" s="5">
        <v>0</v>
      </c>
      <c r="F1293" s="5">
        <v>1529.84</v>
      </c>
      <c r="G1293" s="5">
        <v>73.94</v>
      </c>
      <c r="H1293" s="5">
        <v>492.05</v>
      </c>
      <c r="I1293" s="5">
        <v>114.15</v>
      </c>
      <c r="J1293" s="5">
        <v>195.16</v>
      </c>
      <c r="K1293" s="5">
        <v>0</v>
      </c>
      <c r="L1293" s="5">
        <v>0</v>
      </c>
      <c r="M1293" s="5">
        <v>471.26</v>
      </c>
      <c r="N1293" s="5">
        <v>0</v>
      </c>
      <c r="O1293" s="5">
        <f>VLOOKUP(B1293,SWH!$A$4:$B$19,2,FALSE)</f>
        <v>0</v>
      </c>
      <c r="P1293" s="5">
        <f t="shared" si="85"/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105.68</v>
      </c>
      <c r="V1293" s="5">
        <v>0</v>
      </c>
      <c r="W1293" s="5">
        <f t="shared" si="87"/>
        <v>545.20000000000005</v>
      </c>
      <c r="X1293" s="5">
        <f t="shared" si="88"/>
        <v>1529.84</v>
      </c>
      <c r="Y1293" s="5">
        <v>1346.56</v>
      </c>
      <c r="Z1293" s="5">
        <v>1635.53</v>
      </c>
      <c r="AA1293" s="5">
        <f t="shared" si="86"/>
        <v>2982.09</v>
      </c>
    </row>
    <row r="1294" spans="1:27" x14ac:dyDescent="0.25">
      <c r="A1294">
        <v>2010</v>
      </c>
      <c r="B1294" t="s">
        <v>71</v>
      </c>
      <c r="C1294" s="1" t="s">
        <v>10</v>
      </c>
      <c r="D1294" s="5">
        <f>VLOOKUP(B1294,SWH!$A$4:$C$19,3,FALSE)</f>
        <v>2293.9899999999998</v>
      </c>
      <c r="E1294" s="5">
        <v>0</v>
      </c>
      <c r="F1294" s="5">
        <v>0</v>
      </c>
      <c r="G1294" s="5">
        <v>931.79</v>
      </c>
      <c r="H1294" s="5">
        <v>390.98</v>
      </c>
      <c r="I1294" s="5">
        <v>60.38</v>
      </c>
      <c r="J1294" s="5">
        <v>194.63</v>
      </c>
      <c r="K1294" s="5">
        <v>0</v>
      </c>
      <c r="L1294" s="5">
        <v>0</v>
      </c>
      <c r="M1294" s="5">
        <v>236.11</v>
      </c>
      <c r="N1294" s="5">
        <v>0</v>
      </c>
      <c r="O1294" s="5">
        <f>VLOOKUP(B1294,SWH!$A$4:$B$19,2,FALSE)</f>
        <v>0</v>
      </c>
      <c r="P1294" s="5">
        <f t="shared" si="85"/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83.52</v>
      </c>
      <c r="V1294" s="5">
        <v>0</v>
      </c>
      <c r="W1294" s="5">
        <f t="shared" si="87"/>
        <v>1167.9000000000001</v>
      </c>
      <c r="X1294" s="5">
        <f t="shared" si="88"/>
        <v>0</v>
      </c>
      <c r="Y1294" s="5">
        <v>1813.89</v>
      </c>
      <c r="Z1294" s="5">
        <v>83.52</v>
      </c>
      <c r="AA1294" s="5">
        <f t="shared" si="86"/>
        <v>1897.41</v>
      </c>
    </row>
    <row r="1295" spans="1:27" x14ac:dyDescent="0.25">
      <c r="A1295">
        <v>2010</v>
      </c>
      <c r="B1295" t="s">
        <v>71</v>
      </c>
      <c r="C1295" s="1" t="s">
        <v>6</v>
      </c>
      <c r="D1295" s="5">
        <f>VLOOKUP(B1295,SWH!$A$4:$C$19,3,FALSE)</f>
        <v>2293.9899999999998</v>
      </c>
      <c r="E1295" s="5">
        <v>0</v>
      </c>
      <c r="F1295" s="5">
        <v>0.26</v>
      </c>
      <c r="G1295" s="5">
        <v>807.02</v>
      </c>
      <c r="H1295" s="5">
        <v>399.52</v>
      </c>
      <c r="I1295" s="5">
        <v>60.37</v>
      </c>
      <c r="J1295" s="5">
        <v>194.63</v>
      </c>
      <c r="K1295" s="5">
        <v>0</v>
      </c>
      <c r="L1295" s="5">
        <v>0</v>
      </c>
      <c r="M1295" s="5">
        <v>198.64</v>
      </c>
      <c r="N1295" s="5">
        <v>0</v>
      </c>
      <c r="O1295" s="5">
        <f>VLOOKUP(B1295,SWH!$A$4:$B$19,2,FALSE)</f>
        <v>0</v>
      </c>
      <c r="P1295" s="5">
        <f t="shared" si="85"/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83.25</v>
      </c>
      <c r="V1295" s="5">
        <v>0</v>
      </c>
      <c r="W1295" s="5">
        <f t="shared" si="87"/>
        <v>1005.66</v>
      </c>
      <c r="X1295" s="5">
        <f t="shared" si="88"/>
        <v>0.26</v>
      </c>
      <c r="Y1295" s="5">
        <v>1660.19</v>
      </c>
      <c r="Z1295" s="5">
        <v>83.51</v>
      </c>
      <c r="AA1295" s="5">
        <f t="shared" si="86"/>
        <v>1743.7</v>
      </c>
    </row>
    <row r="1296" spans="1:27" x14ac:dyDescent="0.25">
      <c r="A1296">
        <v>2010</v>
      </c>
      <c r="B1296" t="s">
        <v>71</v>
      </c>
      <c r="C1296" s="1" t="s">
        <v>11</v>
      </c>
      <c r="D1296" s="5">
        <f>VLOOKUP(B1296,SWH!$A$4:$C$19,3,FALSE)</f>
        <v>2293.9899999999998</v>
      </c>
      <c r="E1296" s="5">
        <v>0</v>
      </c>
      <c r="F1296" s="5">
        <v>0.01</v>
      </c>
      <c r="G1296" s="5">
        <v>630.03</v>
      </c>
      <c r="H1296" s="5">
        <v>418.73</v>
      </c>
      <c r="I1296" s="5">
        <v>60.38</v>
      </c>
      <c r="J1296" s="5">
        <v>194.63</v>
      </c>
      <c r="K1296" s="5">
        <v>0</v>
      </c>
      <c r="L1296" s="5">
        <v>0</v>
      </c>
      <c r="M1296" s="5">
        <v>204.88</v>
      </c>
      <c r="N1296" s="5">
        <v>0</v>
      </c>
      <c r="O1296" s="5">
        <f>VLOOKUP(B1296,SWH!$A$4:$B$19,2,FALSE)</f>
        <v>0</v>
      </c>
      <c r="P1296" s="5">
        <f t="shared" si="85"/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85.37</v>
      </c>
      <c r="V1296" s="5">
        <v>0</v>
      </c>
      <c r="W1296" s="5">
        <f t="shared" si="87"/>
        <v>834.91</v>
      </c>
      <c r="X1296" s="5">
        <f t="shared" si="88"/>
        <v>0.01</v>
      </c>
      <c r="Y1296" s="5">
        <v>1508.65</v>
      </c>
      <c r="Z1296" s="5">
        <v>85.38</v>
      </c>
      <c r="AA1296" s="5">
        <f t="shared" si="86"/>
        <v>1594.0300000000002</v>
      </c>
    </row>
    <row r="1297" spans="1:27" x14ac:dyDescent="0.25">
      <c r="A1297">
        <v>2010</v>
      </c>
      <c r="B1297" t="s">
        <v>71</v>
      </c>
      <c r="C1297" s="1" t="s">
        <v>13</v>
      </c>
      <c r="D1297" s="5">
        <f>VLOOKUP(B1297,SWH!$A$4:$C$19,3,FALSE)</f>
        <v>2293.9899999999998</v>
      </c>
      <c r="E1297" s="5">
        <v>0</v>
      </c>
      <c r="F1297" s="5">
        <v>21.29</v>
      </c>
      <c r="G1297" s="5">
        <v>650.33000000000004</v>
      </c>
      <c r="H1297" s="5">
        <v>415.06</v>
      </c>
      <c r="I1297" s="5">
        <v>60.29</v>
      </c>
      <c r="J1297" s="5">
        <v>194.63</v>
      </c>
      <c r="K1297" s="5">
        <v>0</v>
      </c>
      <c r="L1297" s="5">
        <v>0</v>
      </c>
      <c r="M1297" s="5">
        <v>193.19</v>
      </c>
      <c r="N1297" s="5">
        <v>0</v>
      </c>
      <c r="O1297" s="5">
        <f>VLOOKUP(B1297,SWH!$A$4:$B$19,2,FALSE)</f>
        <v>0</v>
      </c>
      <c r="P1297" s="5">
        <f t="shared" si="85"/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85.36</v>
      </c>
      <c r="V1297" s="5">
        <v>0</v>
      </c>
      <c r="W1297" s="5">
        <f t="shared" si="87"/>
        <v>843.52</v>
      </c>
      <c r="X1297" s="5">
        <f t="shared" si="88"/>
        <v>21.29</v>
      </c>
      <c r="Y1297" s="5">
        <v>1513.5</v>
      </c>
      <c r="Z1297" s="5">
        <v>106.65</v>
      </c>
      <c r="AA1297" s="5">
        <f t="shared" si="86"/>
        <v>1620.15</v>
      </c>
    </row>
    <row r="1298" spans="1:27" x14ac:dyDescent="0.25">
      <c r="A1298">
        <v>2010</v>
      </c>
      <c r="B1298" t="s">
        <v>71</v>
      </c>
      <c r="C1298" s="1" t="s">
        <v>19</v>
      </c>
      <c r="D1298" s="5">
        <f>VLOOKUP(B1298,SWH!$A$4:$C$19,3,FALSE)</f>
        <v>2293.9899999999998</v>
      </c>
      <c r="E1298" s="5">
        <v>0</v>
      </c>
      <c r="F1298" s="5">
        <v>24.23</v>
      </c>
      <c r="G1298" s="5">
        <v>439.58</v>
      </c>
      <c r="H1298" s="5">
        <v>419.06</v>
      </c>
      <c r="I1298" s="5">
        <v>60.26</v>
      </c>
      <c r="J1298" s="5">
        <v>194.63</v>
      </c>
      <c r="K1298" s="5">
        <v>0</v>
      </c>
      <c r="L1298" s="5">
        <v>0</v>
      </c>
      <c r="M1298" s="5">
        <v>188.06</v>
      </c>
      <c r="N1298" s="5">
        <v>0</v>
      </c>
      <c r="O1298" s="5">
        <f>VLOOKUP(B1298,SWH!$A$4:$B$19,2,FALSE)</f>
        <v>0</v>
      </c>
      <c r="P1298" s="5">
        <f t="shared" si="85"/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87.54</v>
      </c>
      <c r="V1298" s="5">
        <v>0</v>
      </c>
      <c r="W1298" s="5">
        <f t="shared" si="87"/>
        <v>627.64</v>
      </c>
      <c r="X1298" s="5">
        <f t="shared" si="88"/>
        <v>24.23</v>
      </c>
      <c r="Y1298" s="5">
        <v>1301.5899999999999</v>
      </c>
      <c r="Z1298" s="5">
        <v>111.76</v>
      </c>
      <c r="AA1298" s="5">
        <f t="shared" si="86"/>
        <v>1413.35</v>
      </c>
    </row>
    <row r="1299" spans="1:27" x14ac:dyDescent="0.25">
      <c r="A1299">
        <v>2010</v>
      </c>
      <c r="B1299" t="s">
        <v>71</v>
      </c>
      <c r="C1299" s="1" t="s">
        <v>20</v>
      </c>
      <c r="D1299" s="5">
        <f>VLOOKUP(B1299,SWH!$A$4:$C$19,3,FALSE)</f>
        <v>2293.9899999999998</v>
      </c>
      <c r="E1299" s="5">
        <v>0</v>
      </c>
      <c r="F1299" s="5">
        <v>13.93</v>
      </c>
      <c r="G1299" s="5">
        <v>334.55</v>
      </c>
      <c r="H1299" s="5">
        <v>434.83</v>
      </c>
      <c r="I1299" s="5">
        <v>60.31</v>
      </c>
      <c r="J1299" s="5">
        <v>194.63</v>
      </c>
      <c r="K1299" s="5">
        <v>0</v>
      </c>
      <c r="L1299" s="5">
        <v>0</v>
      </c>
      <c r="M1299" s="5">
        <v>201.18</v>
      </c>
      <c r="N1299" s="5">
        <v>0</v>
      </c>
      <c r="O1299" s="5">
        <f>VLOOKUP(B1299,SWH!$A$4:$B$19,2,FALSE)</f>
        <v>0</v>
      </c>
      <c r="P1299" s="5">
        <f t="shared" si="85"/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87.62</v>
      </c>
      <c r="V1299" s="5">
        <v>0</v>
      </c>
      <c r="W1299" s="5">
        <f t="shared" si="87"/>
        <v>535.73</v>
      </c>
      <c r="X1299" s="5">
        <f t="shared" si="88"/>
        <v>13.93</v>
      </c>
      <c r="Y1299" s="5">
        <v>1225.51</v>
      </c>
      <c r="Z1299" s="5">
        <v>101.55</v>
      </c>
      <c r="AA1299" s="5">
        <f t="shared" si="86"/>
        <v>1327.06</v>
      </c>
    </row>
    <row r="1300" spans="1:27" x14ac:dyDescent="0.25">
      <c r="A1300">
        <v>2010</v>
      </c>
      <c r="B1300" t="s">
        <v>71</v>
      </c>
      <c r="C1300" s="1" t="s">
        <v>3</v>
      </c>
      <c r="D1300" s="5">
        <f>VLOOKUP(B1300,SWH!$A$4:$C$19,3,FALSE)</f>
        <v>2293.9899999999998</v>
      </c>
      <c r="E1300" s="5">
        <v>0</v>
      </c>
      <c r="F1300" s="5">
        <v>163.16</v>
      </c>
      <c r="G1300" s="5">
        <v>247.35</v>
      </c>
      <c r="H1300" s="5">
        <v>420.4</v>
      </c>
      <c r="I1300" s="5">
        <v>60.3</v>
      </c>
      <c r="J1300" s="5">
        <v>194.63</v>
      </c>
      <c r="K1300" s="5">
        <v>0</v>
      </c>
      <c r="L1300" s="5">
        <v>0</v>
      </c>
      <c r="M1300" s="5">
        <v>190.01</v>
      </c>
      <c r="N1300" s="5">
        <v>0</v>
      </c>
      <c r="O1300" s="5">
        <f>VLOOKUP(B1300,SWH!$A$4:$B$19,2,FALSE)</f>
        <v>0</v>
      </c>
      <c r="P1300" s="5">
        <f t="shared" si="85"/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91.28</v>
      </c>
      <c r="V1300" s="5">
        <v>0</v>
      </c>
      <c r="W1300" s="5">
        <f t="shared" si="87"/>
        <v>437.36</v>
      </c>
      <c r="X1300" s="5">
        <f t="shared" si="88"/>
        <v>163.16</v>
      </c>
      <c r="Y1300" s="5">
        <v>1112.68</v>
      </c>
      <c r="Z1300" s="5">
        <v>254.44</v>
      </c>
      <c r="AA1300" s="5">
        <f t="shared" si="86"/>
        <v>1367.1200000000001</v>
      </c>
    </row>
    <row r="1301" spans="1:27" x14ac:dyDescent="0.25">
      <c r="A1301">
        <v>2010</v>
      </c>
      <c r="B1301" t="s">
        <v>71</v>
      </c>
      <c r="C1301" s="1" t="s">
        <v>7</v>
      </c>
      <c r="D1301" s="5">
        <f>VLOOKUP(B1301,SWH!$A$4:$C$19,3,FALSE)</f>
        <v>2293.9899999999998</v>
      </c>
      <c r="E1301" s="5">
        <v>0</v>
      </c>
      <c r="F1301" s="5">
        <v>55.38</v>
      </c>
      <c r="G1301" s="5">
        <v>238.21</v>
      </c>
      <c r="H1301" s="5">
        <v>432.26</v>
      </c>
      <c r="I1301" s="5">
        <v>60.3</v>
      </c>
      <c r="J1301" s="5">
        <v>194.63</v>
      </c>
      <c r="K1301" s="5">
        <v>0</v>
      </c>
      <c r="L1301" s="5">
        <v>0</v>
      </c>
      <c r="M1301" s="5">
        <v>200.48</v>
      </c>
      <c r="N1301" s="5">
        <v>0</v>
      </c>
      <c r="O1301" s="5">
        <f>VLOOKUP(B1301,SWH!$A$4:$B$19,2,FALSE)</f>
        <v>0</v>
      </c>
      <c r="P1301" s="5">
        <f t="shared" si="85"/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90.28</v>
      </c>
      <c r="V1301" s="5">
        <v>0</v>
      </c>
      <c r="W1301" s="5">
        <f t="shared" si="87"/>
        <v>438.69</v>
      </c>
      <c r="X1301" s="5">
        <f t="shared" si="88"/>
        <v>55.38</v>
      </c>
      <c r="Y1301" s="5">
        <v>1125.8800000000001</v>
      </c>
      <c r="Z1301" s="5">
        <v>145.66999999999999</v>
      </c>
      <c r="AA1301" s="5">
        <f t="shared" si="86"/>
        <v>1271.5500000000002</v>
      </c>
    </row>
    <row r="1302" spans="1:27" x14ac:dyDescent="0.25">
      <c r="A1302">
        <v>2010</v>
      </c>
      <c r="B1302" t="s">
        <v>71</v>
      </c>
      <c r="C1302" s="1" t="s">
        <v>17</v>
      </c>
      <c r="D1302" s="5">
        <f>VLOOKUP(B1302,SWH!$A$4:$C$19,3,FALSE)</f>
        <v>2293.9899999999998</v>
      </c>
      <c r="E1302" s="5">
        <v>0</v>
      </c>
      <c r="F1302" s="5">
        <v>19.989999999999998</v>
      </c>
      <c r="G1302" s="5">
        <v>121.54</v>
      </c>
      <c r="H1302" s="5">
        <v>432.69</v>
      </c>
      <c r="I1302" s="5">
        <v>60.4</v>
      </c>
      <c r="J1302" s="5">
        <v>194.63</v>
      </c>
      <c r="K1302" s="5">
        <v>0</v>
      </c>
      <c r="L1302" s="5">
        <v>0</v>
      </c>
      <c r="M1302" s="5">
        <v>193.37</v>
      </c>
      <c r="N1302" s="5">
        <v>0</v>
      </c>
      <c r="O1302" s="5">
        <f>VLOOKUP(B1302,SWH!$A$4:$B$19,2,FALSE)</f>
        <v>0</v>
      </c>
      <c r="P1302" s="5">
        <f t="shared" si="85"/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91.6</v>
      </c>
      <c r="V1302" s="5">
        <v>0</v>
      </c>
      <c r="W1302" s="5">
        <f t="shared" si="87"/>
        <v>314.91000000000003</v>
      </c>
      <c r="X1302" s="5">
        <f t="shared" si="88"/>
        <v>19.989999999999998</v>
      </c>
      <c r="Y1302" s="5">
        <v>1002.65</v>
      </c>
      <c r="Z1302" s="5">
        <v>111.59</v>
      </c>
      <c r="AA1302" s="5">
        <f t="shared" si="86"/>
        <v>1114.24</v>
      </c>
    </row>
    <row r="1303" spans="1:27" x14ac:dyDescent="0.25">
      <c r="A1303">
        <v>2010</v>
      </c>
      <c r="B1303" t="s">
        <v>71</v>
      </c>
      <c r="C1303" s="1" t="s">
        <v>14</v>
      </c>
      <c r="D1303" s="5">
        <f>VLOOKUP(B1303,SWH!$A$4:$C$19,3,FALSE)</f>
        <v>2293.9899999999998</v>
      </c>
      <c r="E1303" s="5">
        <v>0</v>
      </c>
      <c r="F1303" s="5">
        <v>410.72</v>
      </c>
      <c r="G1303" s="5">
        <v>163.44</v>
      </c>
      <c r="H1303" s="5">
        <v>417.63</v>
      </c>
      <c r="I1303" s="5">
        <v>60.43</v>
      </c>
      <c r="J1303" s="5">
        <v>194.63</v>
      </c>
      <c r="K1303" s="5">
        <v>0</v>
      </c>
      <c r="L1303" s="5">
        <v>0</v>
      </c>
      <c r="M1303" s="5">
        <v>200.63</v>
      </c>
      <c r="N1303" s="5">
        <v>0</v>
      </c>
      <c r="O1303" s="5">
        <f>VLOOKUP(B1303,SWH!$A$4:$B$19,2,FALSE)</f>
        <v>0</v>
      </c>
      <c r="P1303" s="5">
        <f t="shared" si="85"/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94.25</v>
      </c>
      <c r="V1303" s="5">
        <v>0</v>
      </c>
      <c r="W1303" s="5">
        <f t="shared" si="87"/>
        <v>364.07</v>
      </c>
      <c r="X1303" s="5">
        <f t="shared" si="88"/>
        <v>410.72</v>
      </c>
      <c r="Y1303" s="5">
        <v>1036.76</v>
      </c>
      <c r="Z1303" s="5">
        <v>504.97</v>
      </c>
      <c r="AA1303" s="5">
        <f t="shared" si="86"/>
        <v>1541.73</v>
      </c>
    </row>
    <row r="1304" spans="1:27" x14ac:dyDescent="0.25">
      <c r="A1304">
        <v>2010</v>
      </c>
      <c r="B1304" t="s">
        <v>71</v>
      </c>
      <c r="C1304" s="1" t="s">
        <v>2</v>
      </c>
      <c r="D1304" s="5">
        <f>VLOOKUP(B1304,SWH!$A$4:$C$19,3,FALSE)</f>
        <v>2293.9899999999998</v>
      </c>
      <c r="E1304" s="5">
        <v>0</v>
      </c>
      <c r="F1304" s="5">
        <v>150.22999999999999</v>
      </c>
      <c r="G1304" s="5">
        <v>169.76</v>
      </c>
      <c r="H1304" s="5">
        <v>419.53</v>
      </c>
      <c r="I1304" s="5">
        <v>60.28</v>
      </c>
      <c r="J1304" s="5">
        <v>194.63</v>
      </c>
      <c r="K1304" s="5">
        <v>0</v>
      </c>
      <c r="L1304" s="5">
        <v>0</v>
      </c>
      <c r="M1304" s="5">
        <v>221.46</v>
      </c>
      <c r="N1304" s="5">
        <v>0</v>
      </c>
      <c r="O1304" s="5">
        <f>VLOOKUP(B1304,SWH!$A$4:$B$19,2,FALSE)</f>
        <v>0</v>
      </c>
      <c r="P1304" s="5">
        <f t="shared" si="85"/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93.39</v>
      </c>
      <c r="V1304" s="5">
        <v>0</v>
      </c>
      <c r="W1304" s="5">
        <f t="shared" si="87"/>
        <v>391.22</v>
      </c>
      <c r="X1304" s="5">
        <f t="shared" si="88"/>
        <v>150.22999999999999</v>
      </c>
      <c r="Y1304" s="5">
        <v>1065.6500000000001</v>
      </c>
      <c r="Z1304" s="5">
        <v>243.62</v>
      </c>
      <c r="AA1304" s="5">
        <f t="shared" si="86"/>
        <v>1309.27</v>
      </c>
    </row>
    <row r="1305" spans="1:27" x14ac:dyDescent="0.25">
      <c r="A1305">
        <v>2010</v>
      </c>
      <c r="B1305" t="s">
        <v>71</v>
      </c>
      <c r="C1305" s="1" t="s">
        <v>18</v>
      </c>
      <c r="D1305" s="5">
        <f>VLOOKUP(B1305,SWH!$A$4:$C$19,3,FALSE)</f>
        <v>2293.9899999999998</v>
      </c>
      <c r="E1305" s="5">
        <v>0</v>
      </c>
      <c r="F1305" s="5">
        <v>274.13</v>
      </c>
      <c r="G1305" s="5">
        <v>50.15</v>
      </c>
      <c r="H1305" s="5">
        <v>426.03</v>
      </c>
      <c r="I1305" s="5">
        <v>60.42</v>
      </c>
      <c r="J1305" s="5">
        <v>194.63</v>
      </c>
      <c r="K1305" s="5">
        <v>0</v>
      </c>
      <c r="L1305" s="5">
        <v>0</v>
      </c>
      <c r="M1305" s="5">
        <v>213</v>
      </c>
      <c r="N1305" s="5">
        <v>0</v>
      </c>
      <c r="O1305" s="5">
        <f>VLOOKUP(B1305,SWH!$A$4:$B$19,2,FALSE)</f>
        <v>0</v>
      </c>
      <c r="P1305" s="5">
        <f t="shared" si="85"/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95.12</v>
      </c>
      <c r="V1305" s="5">
        <v>0</v>
      </c>
      <c r="W1305" s="5">
        <f t="shared" si="87"/>
        <v>263.14999999999998</v>
      </c>
      <c r="X1305" s="5">
        <f t="shared" si="88"/>
        <v>274.13</v>
      </c>
      <c r="Y1305" s="5">
        <v>944.24</v>
      </c>
      <c r="Z1305" s="5">
        <v>369.25</v>
      </c>
      <c r="AA1305" s="5">
        <f t="shared" si="86"/>
        <v>1313.49</v>
      </c>
    </row>
    <row r="1306" spans="1:27" x14ac:dyDescent="0.25">
      <c r="A1306">
        <v>2010</v>
      </c>
      <c r="B1306" t="s">
        <v>71</v>
      </c>
      <c r="C1306" s="1" t="s">
        <v>4</v>
      </c>
      <c r="D1306" s="5">
        <f>VLOOKUP(B1306,SWH!$A$4:$C$19,3,FALSE)</f>
        <v>2293.9899999999998</v>
      </c>
      <c r="E1306" s="5">
        <v>0</v>
      </c>
      <c r="F1306" s="5">
        <v>638.49</v>
      </c>
      <c r="G1306" s="5">
        <v>94.82</v>
      </c>
      <c r="H1306" s="5">
        <v>417.68</v>
      </c>
      <c r="I1306" s="5">
        <v>60.32</v>
      </c>
      <c r="J1306" s="5">
        <v>194.63</v>
      </c>
      <c r="K1306" s="5">
        <v>0</v>
      </c>
      <c r="L1306" s="5">
        <v>0</v>
      </c>
      <c r="M1306" s="5">
        <v>206.76</v>
      </c>
      <c r="N1306" s="5">
        <v>0</v>
      </c>
      <c r="O1306" s="5">
        <f>VLOOKUP(B1306,SWH!$A$4:$B$19,2,FALSE)</f>
        <v>0</v>
      </c>
      <c r="P1306" s="5">
        <f t="shared" si="85"/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96.73</v>
      </c>
      <c r="V1306" s="5">
        <v>0</v>
      </c>
      <c r="W1306" s="5">
        <f t="shared" si="87"/>
        <v>301.58</v>
      </c>
      <c r="X1306" s="5">
        <f t="shared" si="88"/>
        <v>638.49</v>
      </c>
      <c r="Y1306" s="5">
        <v>974.21</v>
      </c>
      <c r="Z1306" s="5">
        <v>735.22</v>
      </c>
      <c r="AA1306" s="5">
        <f t="shared" si="86"/>
        <v>1709.43</v>
      </c>
    </row>
    <row r="1307" spans="1:27" x14ac:dyDescent="0.25">
      <c r="A1307">
        <v>2010</v>
      </c>
      <c r="B1307" t="s">
        <v>71</v>
      </c>
      <c r="C1307" s="1" t="s">
        <v>5</v>
      </c>
      <c r="D1307" s="5">
        <f>VLOOKUP(B1307,SWH!$A$4:$C$19,3,FALSE)</f>
        <v>2293.9899999999998</v>
      </c>
      <c r="E1307" s="5">
        <v>0</v>
      </c>
      <c r="F1307" s="5">
        <v>352.99</v>
      </c>
      <c r="G1307" s="5">
        <v>115.89</v>
      </c>
      <c r="H1307" s="5">
        <v>422.03</v>
      </c>
      <c r="I1307" s="5">
        <v>60.39</v>
      </c>
      <c r="J1307" s="5">
        <v>194.63</v>
      </c>
      <c r="K1307" s="5">
        <v>0</v>
      </c>
      <c r="L1307" s="5">
        <v>0</v>
      </c>
      <c r="M1307" s="5">
        <v>228.99</v>
      </c>
      <c r="N1307" s="5">
        <v>0</v>
      </c>
      <c r="O1307" s="5">
        <f>VLOOKUP(B1307,SWH!$A$4:$B$19,2,FALSE)</f>
        <v>0</v>
      </c>
      <c r="P1307" s="5">
        <f t="shared" si="85"/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96.01</v>
      </c>
      <c r="V1307" s="5">
        <v>0</v>
      </c>
      <c r="W1307" s="5">
        <f t="shared" si="87"/>
        <v>344.88</v>
      </c>
      <c r="X1307" s="5">
        <f t="shared" si="88"/>
        <v>352.99</v>
      </c>
      <c r="Y1307" s="5">
        <v>1021.93</v>
      </c>
      <c r="Z1307" s="5">
        <v>449</v>
      </c>
      <c r="AA1307" s="5">
        <f t="shared" si="86"/>
        <v>1470.9299999999998</v>
      </c>
    </row>
    <row r="1308" spans="1:27" x14ac:dyDescent="0.25">
      <c r="A1308">
        <v>2010</v>
      </c>
      <c r="B1308" t="s">
        <v>71</v>
      </c>
      <c r="C1308" s="1" t="s">
        <v>15</v>
      </c>
      <c r="D1308" s="5">
        <f>VLOOKUP(B1308,SWH!$A$4:$C$19,3,FALSE)</f>
        <v>2293.9899999999998</v>
      </c>
      <c r="E1308" s="5">
        <v>0</v>
      </c>
      <c r="F1308" s="5">
        <v>334</v>
      </c>
      <c r="G1308" s="5">
        <v>21.74</v>
      </c>
      <c r="H1308" s="5">
        <v>422.67</v>
      </c>
      <c r="I1308" s="5">
        <v>60.39</v>
      </c>
      <c r="J1308" s="5">
        <v>194.63</v>
      </c>
      <c r="K1308" s="5">
        <v>0</v>
      </c>
      <c r="L1308" s="5">
        <v>0</v>
      </c>
      <c r="M1308" s="5">
        <v>208.63</v>
      </c>
      <c r="N1308" s="5">
        <v>0</v>
      </c>
      <c r="O1308" s="5">
        <f>VLOOKUP(B1308,SWH!$A$4:$B$19,2,FALSE)</f>
        <v>0</v>
      </c>
      <c r="P1308" s="5">
        <f t="shared" si="85"/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96.53</v>
      </c>
      <c r="V1308" s="5">
        <v>0</v>
      </c>
      <c r="W1308" s="5">
        <f t="shared" si="87"/>
        <v>230.37</v>
      </c>
      <c r="X1308" s="5">
        <f t="shared" si="88"/>
        <v>334</v>
      </c>
      <c r="Y1308" s="5">
        <v>908.06</v>
      </c>
      <c r="Z1308" s="5">
        <v>430.53</v>
      </c>
      <c r="AA1308" s="5">
        <f t="shared" si="86"/>
        <v>1338.59</v>
      </c>
    </row>
    <row r="1309" spans="1:27" x14ac:dyDescent="0.25">
      <c r="A1309">
        <v>2010</v>
      </c>
      <c r="B1309" t="s">
        <v>71</v>
      </c>
      <c r="C1309" s="1" t="s">
        <v>16</v>
      </c>
      <c r="D1309" s="5">
        <f>VLOOKUP(B1309,SWH!$A$4:$C$19,3,FALSE)</f>
        <v>2293.9899999999998</v>
      </c>
      <c r="E1309" s="5">
        <v>0</v>
      </c>
      <c r="F1309" s="5">
        <v>855.91</v>
      </c>
      <c r="G1309" s="5">
        <v>109.59</v>
      </c>
      <c r="H1309" s="5">
        <v>461.54</v>
      </c>
      <c r="I1309" s="5">
        <v>60.36</v>
      </c>
      <c r="J1309" s="5">
        <v>194.63</v>
      </c>
      <c r="K1309" s="5">
        <v>0</v>
      </c>
      <c r="L1309" s="5">
        <v>0</v>
      </c>
      <c r="M1309" s="5">
        <v>229.66</v>
      </c>
      <c r="N1309" s="5">
        <v>0</v>
      </c>
      <c r="O1309" s="5">
        <f>VLOOKUP(B1309,SWH!$A$4:$B$19,2,FALSE)</f>
        <v>0</v>
      </c>
      <c r="P1309" s="5">
        <f t="shared" si="85"/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98.54</v>
      </c>
      <c r="V1309" s="5">
        <v>0</v>
      </c>
      <c r="W1309" s="5">
        <f t="shared" si="87"/>
        <v>339.25</v>
      </c>
      <c r="X1309" s="5">
        <f t="shared" si="88"/>
        <v>855.91</v>
      </c>
      <c r="Y1309" s="5">
        <v>1055.78</v>
      </c>
      <c r="Z1309" s="5">
        <v>954.45</v>
      </c>
      <c r="AA1309" s="5">
        <f t="shared" si="86"/>
        <v>2010.23</v>
      </c>
    </row>
    <row r="1310" spans="1:27" x14ac:dyDescent="0.25">
      <c r="A1310">
        <v>2010</v>
      </c>
      <c r="B1310" t="s">
        <v>71</v>
      </c>
      <c r="C1310" s="1" t="s">
        <v>9</v>
      </c>
      <c r="D1310" s="5">
        <f>VLOOKUP(B1310,SWH!$A$4:$C$19,3,FALSE)</f>
        <v>2293.9899999999998</v>
      </c>
      <c r="E1310" s="5">
        <v>0</v>
      </c>
      <c r="F1310" s="5">
        <v>579.38</v>
      </c>
      <c r="G1310" s="5">
        <v>75.319999999999993</v>
      </c>
      <c r="H1310" s="5">
        <v>463.61</v>
      </c>
      <c r="I1310" s="5">
        <v>60.29</v>
      </c>
      <c r="J1310" s="5">
        <v>194.63</v>
      </c>
      <c r="K1310" s="5">
        <v>0</v>
      </c>
      <c r="L1310" s="5">
        <v>0</v>
      </c>
      <c r="M1310" s="5">
        <v>239.09</v>
      </c>
      <c r="N1310" s="5">
        <v>0</v>
      </c>
      <c r="O1310" s="5">
        <f>VLOOKUP(B1310,SWH!$A$4:$B$19,2,FALSE)</f>
        <v>0</v>
      </c>
      <c r="P1310" s="5">
        <f t="shared" si="85"/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98.08</v>
      </c>
      <c r="V1310" s="5">
        <v>0</v>
      </c>
      <c r="W1310" s="5">
        <f t="shared" si="87"/>
        <v>314.40999999999997</v>
      </c>
      <c r="X1310" s="5">
        <f t="shared" si="88"/>
        <v>579.38</v>
      </c>
      <c r="Y1310" s="5">
        <v>1032.94</v>
      </c>
      <c r="Z1310" s="5">
        <v>677.45</v>
      </c>
      <c r="AA1310" s="5">
        <f t="shared" si="86"/>
        <v>1710.39</v>
      </c>
    </row>
    <row r="1311" spans="1:27" x14ac:dyDescent="0.25">
      <c r="A1311">
        <v>2010</v>
      </c>
      <c r="B1311" t="s">
        <v>71</v>
      </c>
      <c r="C1311" s="1" t="s">
        <v>12</v>
      </c>
      <c r="D1311" s="5">
        <f>VLOOKUP(B1311,SWH!$A$4:$C$19,3,FALSE)</f>
        <v>2293.9899999999998</v>
      </c>
      <c r="E1311" s="5">
        <v>0</v>
      </c>
      <c r="F1311" s="5">
        <v>1037.53</v>
      </c>
      <c r="G1311" s="5">
        <v>76.650000000000006</v>
      </c>
      <c r="H1311" s="5">
        <v>456.64</v>
      </c>
      <c r="I1311" s="5">
        <v>60.39</v>
      </c>
      <c r="J1311" s="5">
        <v>194.63</v>
      </c>
      <c r="K1311" s="5">
        <v>0</v>
      </c>
      <c r="L1311" s="5">
        <v>0</v>
      </c>
      <c r="M1311" s="5">
        <v>265.18</v>
      </c>
      <c r="N1311" s="5">
        <v>0</v>
      </c>
      <c r="O1311" s="5">
        <f>VLOOKUP(B1311,SWH!$A$4:$B$19,2,FALSE)</f>
        <v>0</v>
      </c>
      <c r="P1311" s="5">
        <f t="shared" si="85"/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100.69</v>
      </c>
      <c r="V1311" s="5">
        <v>0</v>
      </c>
      <c r="W1311" s="5">
        <f t="shared" si="87"/>
        <v>341.83000000000004</v>
      </c>
      <c r="X1311" s="5">
        <f t="shared" si="88"/>
        <v>1037.53</v>
      </c>
      <c r="Y1311" s="5">
        <v>1053.5</v>
      </c>
      <c r="Z1311" s="5">
        <v>1138.22</v>
      </c>
      <c r="AA1311" s="5">
        <f t="shared" si="86"/>
        <v>2191.7200000000003</v>
      </c>
    </row>
    <row r="1312" spans="1:27" x14ac:dyDescent="0.25">
      <c r="A1312">
        <v>2010</v>
      </c>
      <c r="B1312" t="s">
        <v>71</v>
      </c>
      <c r="C1312" s="1" t="s">
        <v>8</v>
      </c>
      <c r="D1312" s="5">
        <f>VLOOKUP(B1312,SWH!$A$4:$C$19,3,FALSE)</f>
        <v>2293.9899999999998</v>
      </c>
      <c r="E1312" s="5">
        <v>0</v>
      </c>
      <c r="F1312" s="5">
        <v>1561.94</v>
      </c>
      <c r="G1312" s="5">
        <v>29.17</v>
      </c>
      <c r="H1312" s="5">
        <v>468.07</v>
      </c>
      <c r="I1312" s="5">
        <v>60.83</v>
      </c>
      <c r="J1312" s="5">
        <v>194.63</v>
      </c>
      <c r="K1312" s="5">
        <v>0</v>
      </c>
      <c r="L1312" s="5">
        <v>0</v>
      </c>
      <c r="M1312" s="5">
        <v>326.22000000000003</v>
      </c>
      <c r="N1312" s="5">
        <v>0</v>
      </c>
      <c r="O1312" s="5">
        <f>VLOOKUP(B1312,SWH!$A$4:$B$19,2,FALSE)</f>
        <v>0</v>
      </c>
      <c r="P1312" s="5">
        <f t="shared" si="85"/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103.61</v>
      </c>
      <c r="V1312" s="5">
        <v>0</v>
      </c>
      <c r="W1312" s="5">
        <f t="shared" si="87"/>
        <v>355.39000000000004</v>
      </c>
      <c r="X1312" s="5">
        <f t="shared" si="88"/>
        <v>1561.94</v>
      </c>
      <c r="Y1312" s="5">
        <v>1078.92</v>
      </c>
      <c r="Z1312" s="5">
        <v>1665.55</v>
      </c>
      <c r="AA1312" s="5">
        <f t="shared" si="86"/>
        <v>2744.4700000000003</v>
      </c>
    </row>
    <row r="1313" spans="1:27" x14ac:dyDescent="0.25">
      <c r="A1313">
        <v>2013</v>
      </c>
      <c r="B1313" t="s">
        <v>71</v>
      </c>
      <c r="C1313" s="1" t="s">
        <v>10</v>
      </c>
      <c r="D1313" s="5">
        <f>VLOOKUP(B1313,SWH!$A$4:$C$19,3,FALSE)</f>
        <v>2293.9899999999998</v>
      </c>
      <c r="E1313" s="5">
        <v>0</v>
      </c>
      <c r="F1313" s="5">
        <v>0</v>
      </c>
      <c r="G1313" s="5">
        <v>722.75</v>
      </c>
      <c r="H1313" s="5">
        <v>335.97</v>
      </c>
      <c r="I1313" s="5">
        <v>60.38</v>
      </c>
      <c r="J1313" s="5">
        <v>194.3</v>
      </c>
      <c r="K1313" s="5">
        <v>0</v>
      </c>
      <c r="L1313" s="5">
        <v>0</v>
      </c>
      <c r="M1313" s="5">
        <v>163.52000000000001</v>
      </c>
      <c r="N1313" s="5">
        <v>0</v>
      </c>
      <c r="O1313" s="5">
        <f>VLOOKUP(B1313,SWH!$A$4:$B$19,2,FALSE)</f>
        <v>0</v>
      </c>
      <c r="P1313" s="5">
        <f t="shared" si="85"/>
        <v>0</v>
      </c>
      <c r="Q1313" s="5">
        <v>0</v>
      </c>
      <c r="R1313" s="5">
        <v>0</v>
      </c>
      <c r="S1313" s="5">
        <v>26.72</v>
      </c>
      <c r="T1313" s="5">
        <v>0</v>
      </c>
      <c r="U1313" s="5">
        <v>83.52</v>
      </c>
      <c r="V1313" s="5">
        <v>0</v>
      </c>
      <c r="W1313" s="5">
        <f t="shared" si="87"/>
        <v>912.99</v>
      </c>
      <c r="X1313" s="5">
        <f t="shared" si="88"/>
        <v>0</v>
      </c>
      <c r="Y1313" s="5">
        <v>1503.63</v>
      </c>
      <c r="Z1313" s="5">
        <v>83.52</v>
      </c>
      <c r="AA1313" s="5">
        <f t="shared" si="86"/>
        <v>1587.15</v>
      </c>
    </row>
    <row r="1314" spans="1:27" x14ac:dyDescent="0.25">
      <c r="A1314">
        <v>2013</v>
      </c>
      <c r="B1314" t="s">
        <v>71</v>
      </c>
      <c r="C1314" s="1" t="s">
        <v>6</v>
      </c>
      <c r="D1314" s="5">
        <f>VLOOKUP(B1314,SWH!$A$4:$C$19,3,FALSE)</f>
        <v>2293.9899999999998</v>
      </c>
      <c r="E1314" s="5">
        <v>0</v>
      </c>
      <c r="F1314" s="5">
        <v>0</v>
      </c>
      <c r="G1314" s="5">
        <v>757.63</v>
      </c>
      <c r="H1314" s="5">
        <v>343.16</v>
      </c>
      <c r="I1314" s="5">
        <v>60.37</v>
      </c>
      <c r="J1314" s="5">
        <v>194.3</v>
      </c>
      <c r="K1314" s="5">
        <v>0</v>
      </c>
      <c r="L1314" s="5">
        <v>0</v>
      </c>
      <c r="M1314" s="5">
        <v>188.89</v>
      </c>
      <c r="N1314" s="5">
        <v>0</v>
      </c>
      <c r="O1314" s="5">
        <f>VLOOKUP(B1314,SWH!$A$4:$B$19,2,FALSE)</f>
        <v>0</v>
      </c>
      <c r="P1314" s="5">
        <f t="shared" si="85"/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83.25</v>
      </c>
      <c r="V1314" s="5">
        <v>0</v>
      </c>
      <c r="W1314" s="5">
        <f t="shared" si="87"/>
        <v>946.52</v>
      </c>
      <c r="X1314" s="5">
        <f t="shared" si="88"/>
        <v>0</v>
      </c>
      <c r="Y1314" s="5">
        <v>1544.35</v>
      </c>
      <c r="Z1314" s="5">
        <v>83.25</v>
      </c>
      <c r="AA1314" s="5">
        <f t="shared" si="86"/>
        <v>1627.6</v>
      </c>
    </row>
    <row r="1315" spans="1:27" x14ac:dyDescent="0.25">
      <c r="A1315">
        <v>2013</v>
      </c>
      <c r="B1315" t="s">
        <v>71</v>
      </c>
      <c r="C1315" s="1" t="s">
        <v>11</v>
      </c>
      <c r="D1315" s="5">
        <f>VLOOKUP(B1315,SWH!$A$4:$C$19,3,FALSE)</f>
        <v>2293.9899999999998</v>
      </c>
      <c r="E1315" s="5">
        <v>0</v>
      </c>
      <c r="F1315" s="5">
        <v>0</v>
      </c>
      <c r="G1315" s="5">
        <v>523.72</v>
      </c>
      <c r="H1315" s="5">
        <v>359.38</v>
      </c>
      <c r="I1315" s="5">
        <v>60.38</v>
      </c>
      <c r="J1315" s="5">
        <v>194.3</v>
      </c>
      <c r="K1315" s="5">
        <v>0</v>
      </c>
      <c r="L1315" s="5">
        <v>0</v>
      </c>
      <c r="M1315" s="5">
        <v>147.80000000000001</v>
      </c>
      <c r="N1315" s="5">
        <v>0</v>
      </c>
      <c r="O1315" s="5">
        <f>VLOOKUP(B1315,SWH!$A$4:$B$19,2,FALSE)</f>
        <v>0</v>
      </c>
      <c r="P1315" s="5">
        <f t="shared" si="85"/>
        <v>0</v>
      </c>
      <c r="Q1315" s="5">
        <v>0</v>
      </c>
      <c r="R1315" s="5">
        <v>0</v>
      </c>
      <c r="S1315" s="5">
        <v>26.72</v>
      </c>
      <c r="T1315" s="5">
        <v>0</v>
      </c>
      <c r="U1315" s="5">
        <v>85.37</v>
      </c>
      <c r="V1315" s="5">
        <v>0</v>
      </c>
      <c r="W1315" s="5">
        <f t="shared" si="87"/>
        <v>698.24</v>
      </c>
      <c r="X1315" s="5">
        <f t="shared" si="88"/>
        <v>0</v>
      </c>
      <c r="Y1315" s="5">
        <v>1312.29</v>
      </c>
      <c r="Z1315" s="5">
        <v>85.37</v>
      </c>
      <c r="AA1315" s="5">
        <f t="shared" si="86"/>
        <v>1397.6599999999999</v>
      </c>
    </row>
    <row r="1316" spans="1:27" x14ac:dyDescent="0.25">
      <c r="A1316">
        <v>2013</v>
      </c>
      <c r="B1316" t="s">
        <v>71</v>
      </c>
      <c r="C1316" s="1" t="s">
        <v>13</v>
      </c>
      <c r="D1316" s="5">
        <f>VLOOKUP(B1316,SWH!$A$4:$C$19,3,FALSE)</f>
        <v>2293.9899999999998</v>
      </c>
      <c r="E1316" s="5">
        <v>0</v>
      </c>
      <c r="F1316" s="5">
        <v>13.63</v>
      </c>
      <c r="G1316" s="5">
        <v>611.6</v>
      </c>
      <c r="H1316" s="5">
        <v>356.27</v>
      </c>
      <c r="I1316" s="5">
        <v>60.29</v>
      </c>
      <c r="J1316" s="5">
        <v>194.3</v>
      </c>
      <c r="K1316" s="5">
        <v>0</v>
      </c>
      <c r="L1316" s="5">
        <v>0</v>
      </c>
      <c r="M1316" s="5">
        <v>179.59</v>
      </c>
      <c r="N1316" s="5">
        <v>0</v>
      </c>
      <c r="O1316" s="5">
        <f>VLOOKUP(B1316,SWH!$A$4:$B$19,2,FALSE)</f>
        <v>0</v>
      </c>
      <c r="P1316" s="5">
        <f t="shared" si="85"/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85.35</v>
      </c>
      <c r="V1316" s="5">
        <v>0</v>
      </c>
      <c r="W1316" s="5">
        <f t="shared" si="87"/>
        <v>791.19</v>
      </c>
      <c r="X1316" s="5">
        <f t="shared" si="88"/>
        <v>13.63</v>
      </c>
      <c r="Y1316" s="5">
        <v>1402.05</v>
      </c>
      <c r="Z1316" s="5">
        <v>98.98</v>
      </c>
      <c r="AA1316" s="5">
        <f t="shared" si="86"/>
        <v>1501.03</v>
      </c>
    </row>
    <row r="1317" spans="1:27" x14ac:dyDescent="0.25">
      <c r="A1317">
        <v>2013</v>
      </c>
      <c r="B1317" t="s">
        <v>71</v>
      </c>
      <c r="C1317" s="1" t="s">
        <v>19</v>
      </c>
      <c r="D1317" s="5">
        <f>VLOOKUP(B1317,SWH!$A$4:$C$19,3,FALSE)</f>
        <v>2293.9899999999998</v>
      </c>
      <c r="E1317" s="5">
        <v>0</v>
      </c>
      <c r="F1317" s="5">
        <v>3.24</v>
      </c>
      <c r="G1317" s="5">
        <v>370.55</v>
      </c>
      <c r="H1317" s="5">
        <v>361.25</v>
      </c>
      <c r="I1317" s="5">
        <v>60.26</v>
      </c>
      <c r="J1317" s="5">
        <v>194.3</v>
      </c>
      <c r="K1317" s="5">
        <v>0</v>
      </c>
      <c r="L1317" s="5">
        <v>0</v>
      </c>
      <c r="M1317" s="5">
        <v>137.18</v>
      </c>
      <c r="N1317" s="5">
        <v>0</v>
      </c>
      <c r="O1317" s="5">
        <f>VLOOKUP(B1317,SWH!$A$4:$B$19,2,FALSE)</f>
        <v>0</v>
      </c>
      <c r="P1317" s="5">
        <f t="shared" si="85"/>
        <v>0</v>
      </c>
      <c r="Q1317" s="5">
        <v>0</v>
      </c>
      <c r="R1317" s="5">
        <v>0</v>
      </c>
      <c r="S1317" s="5">
        <v>20.52</v>
      </c>
      <c r="T1317" s="5">
        <v>0</v>
      </c>
      <c r="U1317" s="5">
        <v>87.53</v>
      </c>
      <c r="V1317" s="5">
        <v>0</v>
      </c>
      <c r="W1317" s="5">
        <f t="shared" si="87"/>
        <v>528.25</v>
      </c>
      <c r="X1317" s="5">
        <f t="shared" si="88"/>
        <v>3.24</v>
      </c>
      <c r="Y1317" s="5">
        <v>1144.06</v>
      </c>
      <c r="Z1317" s="5">
        <v>90.77</v>
      </c>
      <c r="AA1317" s="5">
        <f t="shared" si="86"/>
        <v>1234.83</v>
      </c>
    </row>
    <row r="1318" spans="1:27" x14ac:dyDescent="0.25">
      <c r="A1318">
        <v>2013</v>
      </c>
      <c r="B1318" t="s">
        <v>71</v>
      </c>
      <c r="C1318" s="1" t="s">
        <v>20</v>
      </c>
      <c r="D1318" s="5">
        <f>VLOOKUP(B1318,SWH!$A$4:$C$19,3,FALSE)</f>
        <v>2293.9899999999998</v>
      </c>
      <c r="E1318" s="5">
        <v>0</v>
      </c>
      <c r="F1318" s="5">
        <v>4.3600000000000003</v>
      </c>
      <c r="G1318" s="5">
        <v>316.32</v>
      </c>
      <c r="H1318" s="5">
        <v>374.41</v>
      </c>
      <c r="I1318" s="5">
        <v>60.31</v>
      </c>
      <c r="J1318" s="5">
        <v>194.3</v>
      </c>
      <c r="K1318" s="5">
        <v>0</v>
      </c>
      <c r="L1318" s="5">
        <v>0</v>
      </c>
      <c r="M1318" s="5">
        <v>154.02000000000001</v>
      </c>
      <c r="N1318" s="5">
        <v>0</v>
      </c>
      <c r="O1318" s="5">
        <f>VLOOKUP(B1318,SWH!$A$4:$B$19,2,FALSE)</f>
        <v>0</v>
      </c>
      <c r="P1318" s="5">
        <f t="shared" si="85"/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87.62</v>
      </c>
      <c r="V1318" s="5">
        <v>0</v>
      </c>
      <c r="W1318" s="5">
        <f t="shared" si="87"/>
        <v>470.34000000000003</v>
      </c>
      <c r="X1318" s="5">
        <f t="shared" si="88"/>
        <v>4.3600000000000003</v>
      </c>
      <c r="Y1318" s="5">
        <v>1099.3599999999999</v>
      </c>
      <c r="Z1318" s="5">
        <v>91.98</v>
      </c>
      <c r="AA1318" s="5">
        <f t="shared" si="86"/>
        <v>1191.3399999999999</v>
      </c>
    </row>
    <row r="1319" spans="1:27" x14ac:dyDescent="0.25">
      <c r="A1319">
        <v>2013</v>
      </c>
      <c r="B1319" t="s">
        <v>71</v>
      </c>
      <c r="C1319" s="1" t="s">
        <v>3</v>
      </c>
      <c r="D1319" s="5">
        <f>VLOOKUP(B1319,SWH!$A$4:$C$19,3,FALSE)</f>
        <v>2293.9899999999998</v>
      </c>
      <c r="E1319" s="5">
        <v>0</v>
      </c>
      <c r="F1319" s="5">
        <v>62.15</v>
      </c>
      <c r="G1319" s="5">
        <v>220.37</v>
      </c>
      <c r="H1319" s="5">
        <v>362.83</v>
      </c>
      <c r="I1319" s="5">
        <v>60.3</v>
      </c>
      <c r="J1319" s="5">
        <v>194.3</v>
      </c>
      <c r="K1319" s="5">
        <v>0</v>
      </c>
      <c r="L1319" s="5">
        <v>0</v>
      </c>
      <c r="M1319" s="5">
        <v>137.97</v>
      </c>
      <c r="N1319" s="5">
        <v>0</v>
      </c>
      <c r="O1319" s="5">
        <f>VLOOKUP(B1319,SWH!$A$4:$B$19,2,FALSE)</f>
        <v>0</v>
      </c>
      <c r="P1319" s="5">
        <f t="shared" si="85"/>
        <v>0</v>
      </c>
      <c r="Q1319" s="5">
        <v>0</v>
      </c>
      <c r="R1319" s="5">
        <v>0</v>
      </c>
      <c r="S1319" s="5">
        <v>19.260000000000002</v>
      </c>
      <c r="T1319" s="5">
        <v>0</v>
      </c>
      <c r="U1319" s="5">
        <v>91.27</v>
      </c>
      <c r="V1319" s="5">
        <v>0</v>
      </c>
      <c r="W1319" s="5">
        <f t="shared" si="87"/>
        <v>377.6</v>
      </c>
      <c r="X1319" s="5">
        <f t="shared" si="88"/>
        <v>62.15</v>
      </c>
      <c r="Y1319" s="5">
        <v>995.04</v>
      </c>
      <c r="Z1319" s="5">
        <v>153.41999999999999</v>
      </c>
      <c r="AA1319" s="5">
        <f t="shared" si="86"/>
        <v>1148.46</v>
      </c>
    </row>
    <row r="1320" spans="1:27" x14ac:dyDescent="0.25">
      <c r="A1320">
        <v>2013</v>
      </c>
      <c r="B1320" t="s">
        <v>71</v>
      </c>
      <c r="C1320" s="1" t="s">
        <v>7</v>
      </c>
      <c r="D1320" s="5">
        <f>VLOOKUP(B1320,SWH!$A$4:$C$19,3,FALSE)</f>
        <v>2293.9899999999998</v>
      </c>
      <c r="E1320" s="5">
        <v>0</v>
      </c>
      <c r="F1320" s="5">
        <v>39.06</v>
      </c>
      <c r="G1320" s="5">
        <v>224.5</v>
      </c>
      <c r="H1320" s="5">
        <v>372.81</v>
      </c>
      <c r="I1320" s="5">
        <v>60.3</v>
      </c>
      <c r="J1320" s="5">
        <v>194.3</v>
      </c>
      <c r="K1320" s="5">
        <v>0</v>
      </c>
      <c r="L1320" s="5">
        <v>0</v>
      </c>
      <c r="M1320" s="5">
        <v>151.49</v>
      </c>
      <c r="N1320" s="5">
        <v>0</v>
      </c>
      <c r="O1320" s="5">
        <f>VLOOKUP(B1320,SWH!$A$4:$B$19,2,FALSE)</f>
        <v>0</v>
      </c>
      <c r="P1320" s="5">
        <f t="shared" si="85"/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90.28</v>
      </c>
      <c r="V1320" s="5">
        <v>0</v>
      </c>
      <c r="W1320" s="5">
        <f t="shared" si="87"/>
        <v>375.99</v>
      </c>
      <c r="X1320" s="5">
        <f t="shared" si="88"/>
        <v>39.06</v>
      </c>
      <c r="Y1320" s="5">
        <v>1003.39</v>
      </c>
      <c r="Z1320" s="5">
        <v>129.34</v>
      </c>
      <c r="AA1320" s="5">
        <f t="shared" si="86"/>
        <v>1132.73</v>
      </c>
    </row>
    <row r="1321" spans="1:27" x14ac:dyDescent="0.25">
      <c r="A1321">
        <v>2013</v>
      </c>
      <c r="B1321" t="s">
        <v>71</v>
      </c>
      <c r="C1321" s="1" t="s">
        <v>17</v>
      </c>
      <c r="D1321" s="5">
        <f>VLOOKUP(B1321,SWH!$A$4:$C$19,3,FALSE)</f>
        <v>2293.9899999999998</v>
      </c>
      <c r="E1321" s="5">
        <v>0</v>
      </c>
      <c r="F1321" s="5">
        <v>3.81</v>
      </c>
      <c r="G1321" s="5">
        <v>112.41</v>
      </c>
      <c r="H1321" s="5">
        <v>373.53</v>
      </c>
      <c r="I1321" s="5">
        <v>60.4</v>
      </c>
      <c r="J1321" s="5">
        <v>194.3</v>
      </c>
      <c r="K1321" s="5">
        <v>0</v>
      </c>
      <c r="L1321" s="5">
        <v>0</v>
      </c>
      <c r="M1321" s="5">
        <v>151.33000000000001</v>
      </c>
      <c r="N1321" s="5">
        <v>0</v>
      </c>
      <c r="O1321" s="5">
        <f>VLOOKUP(B1321,SWH!$A$4:$B$19,2,FALSE)</f>
        <v>0</v>
      </c>
      <c r="P1321" s="5">
        <f t="shared" si="85"/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91.61</v>
      </c>
      <c r="V1321" s="5">
        <v>0</v>
      </c>
      <c r="W1321" s="5">
        <f t="shared" si="87"/>
        <v>263.74</v>
      </c>
      <c r="X1321" s="5">
        <f t="shared" si="88"/>
        <v>3.81</v>
      </c>
      <c r="Y1321" s="5">
        <v>891.96</v>
      </c>
      <c r="Z1321" s="5">
        <v>95.42</v>
      </c>
      <c r="AA1321" s="5">
        <f t="shared" si="86"/>
        <v>987.38</v>
      </c>
    </row>
    <row r="1322" spans="1:27" x14ac:dyDescent="0.25">
      <c r="A1322">
        <v>2013</v>
      </c>
      <c r="B1322" t="s">
        <v>71</v>
      </c>
      <c r="C1322" s="1" t="s">
        <v>14</v>
      </c>
      <c r="D1322" s="5">
        <f>VLOOKUP(B1322,SWH!$A$4:$C$19,3,FALSE)</f>
        <v>2293.9899999999998</v>
      </c>
      <c r="E1322" s="5">
        <v>0</v>
      </c>
      <c r="F1322" s="5">
        <v>146.75</v>
      </c>
      <c r="G1322" s="5">
        <v>151.41</v>
      </c>
      <c r="H1322" s="5">
        <v>371.29</v>
      </c>
      <c r="I1322" s="5">
        <v>60.43</v>
      </c>
      <c r="J1322" s="5">
        <v>194.3</v>
      </c>
      <c r="K1322" s="5">
        <v>0</v>
      </c>
      <c r="L1322" s="5">
        <v>0</v>
      </c>
      <c r="M1322" s="5">
        <v>152.81</v>
      </c>
      <c r="N1322" s="5">
        <v>0</v>
      </c>
      <c r="O1322" s="5">
        <f>VLOOKUP(B1322,SWH!$A$4:$B$19,2,FALSE)</f>
        <v>0</v>
      </c>
      <c r="P1322" s="5">
        <f t="shared" si="85"/>
        <v>0</v>
      </c>
      <c r="Q1322" s="5">
        <v>0</v>
      </c>
      <c r="R1322" s="5">
        <v>0</v>
      </c>
      <c r="S1322" s="5">
        <v>19.559999999999999</v>
      </c>
      <c r="T1322" s="5">
        <v>0</v>
      </c>
      <c r="U1322" s="5">
        <v>94.22</v>
      </c>
      <c r="V1322" s="5">
        <v>0</v>
      </c>
      <c r="W1322" s="5">
        <f t="shared" si="87"/>
        <v>323.78000000000003</v>
      </c>
      <c r="X1322" s="5">
        <f t="shared" si="88"/>
        <v>146.75</v>
      </c>
      <c r="Y1322" s="5">
        <v>949.79</v>
      </c>
      <c r="Z1322" s="5">
        <v>240.98</v>
      </c>
      <c r="AA1322" s="5">
        <f t="shared" si="86"/>
        <v>1190.77</v>
      </c>
    </row>
    <row r="1323" spans="1:27" x14ac:dyDescent="0.25">
      <c r="A1323">
        <v>2013</v>
      </c>
      <c r="B1323" t="s">
        <v>71</v>
      </c>
      <c r="C1323" s="1" t="s">
        <v>2</v>
      </c>
      <c r="D1323" s="5">
        <f>VLOOKUP(B1323,SWH!$A$4:$C$19,3,FALSE)</f>
        <v>2293.9899999999998</v>
      </c>
      <c r="E1323" s="5">
        <v>0</v>
      </c>
      <c r="F1323" s="5">
        <v>105.65</v>
      </c>
      <c r="G1323" s="5">
        <v>154.62</v>
      </c>
      <c r="H1323" s="5">
        <v>371.55</v>
      </c>
      <c r="I1323" s="5">
        <v>60.28</v>
      </c>
      <c r="J1323" s="5">
        <v>194.3</v>
      </c>
      <c r="K1323" s="5">
        <v>0</v>
      </c>
      <c r="L1323" s="5">
        <v>0</v>
      </c>
      <c r="M1323" s="5">
        <v>175.86</v>
      </c>
      <c r="N1323" s="5">
        <v>0</v>
      </c>
      <c r="O1323" s="5">
        <f>VLOOKUP(B1323,SWH!$A$4:$B$19,2,FALSE)</f>
        <v>0</v>
      </c>
      <c r="P1323" s="5">
        <f t="shared" si="85"/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93.37</v>
      </c>
      <c r="V1323" s="5">
        <v>0</v>
      </c>
      <c r="W1323" s="5">
        <f t="shared" si="87"/>
        <v>330.48</v>
      </c>
      <c r="X1323" s="5">
        <f t="shared" si="88"/>
        <v>105.65</v>
      </c>
      <c r="Y1323" s="5">
        <v>956.6</v>
      </c>
      <c r="Z1323" s="5">
        <v>199.02</v>
      </c>
      <c r="AA1323" s="5">
        <f t="shared" si="86"/>
        <v>1155.6200000000001</v>
      </c>
    </row>
    <row r="1324" spans="1:27" x14ac:dyDescent="0.25">
      <c r="A1324">
        <v>2013</v>
      </c>
      <c r="B1324" t="s">
        <v>71</v>
      </c>
      <c r="C1324" s="1" t="s">
        <v>18</v>
      </c>
      <c r="D1324" s="5">
        <f>VLOOKUP(B1324,SWH!$A$4:$C$19,3,FALSE)</f>
        <v>2293.9899999999998</v>
      </c>
      <c r="E1324" s="5">
        <v>0</v>
      </c>
      <c r="F1324" s="5">
        <v>208.7</v>
      </c>
      <c r="G1324" s="5">
        <v>47.97</v>
      </c>
      <c r="H1324" s="5">
        <v>376.57</v>
      </c>
      <c r="I1324" s="5">
        <v>60.42</v>
      </c>
      <c r="J1324" s="5">
        <v>194.3</v>
      </c>
      <c r="K1324" s="5">
        <v>0</v>
      </c>
      <c r="L1324" s="5">
        <v>0</v>
      </c>
      <c r="M1324" s="5">
        <v>148.56</v>
      </c>
      <c r="N1324" s="5">
        <v>0</v>
      </c>
      <c r="O1324" s="5">
        <f>VLOOKUP(B1324,SWH!$A$4:$B$19,2,FALSE)</f>
        <v>0</v>
      </c>
      <c r="P1324" s="5">
        <f t="shared" ref="P1324:P1369" si="89">N1324-O1324</f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95.11</v>
      </c>
      <c r="V1324" s="5">
        <v>0</v>
      </c>
      <c r="W1324" s="5">
        <f t="shared" si="87"/>
        <v>196.53</v>
      </c>
      <c r="X1324" s="5">
        <f t="shared" si="88"/>
        <v>208.7</v>
      </c>
      <c r="Y1324" s="5">
        <v>827.82</v>
      </c>
      <c r="Z1324" s="5">
        <v>303.81</v>
      </c>
      <c r="AA1324" s="5">
        <f t="shared" si="86"/>
        <v>1131.6300000000001</v>
      </c>
    </row>
    <row r="1325" spans="1:27" x14ac:dyDescent="0.25">
      <c r="A1325">
        <v>2013</v>
      </c>
      <c r="B1325" t="s">
        <v>71</v>
      </c>
      <c r="C1325" s="1" t="s">
        <v>4</v>
      </c>
      <c r="D1325" s="5">
        <f>VLOOKUP(B1325,SWH!$A$4:$C$19,3,FALSE)</f>
        <v>2293.9899999999998</v>
      </c>
      <c r="E1325" s="5">
        <v>0</v>
      </c>
      <c r="F1325" s="5">
        <v>272.55</v>
      </c>
      <c r="G1325" s="5">
        <v>96.99</v>
      </c>
      <c r="H1325" s="5">
        <v>371.43</v>
      </c>
      <c r="I1325" s="5">
        <v>60.32</v>
      </c>
      <c r="J1325" s="5">
        <v>194.3</v>
      </c>
      <c r="K1325" s="5">
        <v>0</v>
      </c>
      <c r="L1325" s="5">
        <v>0</v>
      </c>
      <c r="M1325" s="5">
        <v>155.88999999999999</v>
      </c>
      <c r="N1325" s="5">
        <v>0</v>
      </c>
      <c r="O1325" s="5">
        <f>VLOOKUP(B1325,SWH!$A$4:$B$19,2,FALSE)</f>
        <v>0</v>
      </c>
      <c r="P1325" s="5">
        <f t="shared" si="89"/>
        <v>0</v>
      </c>
      <c r="Q1325" s="5">
        <v>0</v>
      </c>
      <c r="R1325" s="5">
        <v>0</v>
      </c>
      <c r="S1325" s="5">
        <v>17.149999999999999</v>
      </c>
      <c r="T1325" s="5">
        <v>0</v>
      </c>
      <c r="U1325" s="5">
        <v>96.69</v>
      </c>
      <c r="V1325" s="5">
        <v>0</v>
      </c>
      <c r="W1325" s="5">
        <f t="shared" si="87"/>
        <v>270.02999999999997</v>
      </c>
      <c r="X1325" s="5">
        <f t="shared" si="88"/>
        <v>272.55</v>
      </c>
      <c r="Y1325" s="5">
        <v>896.09</v>
      </c>
      <c r="Z1325" s="5">
        <v>369.24</v>
      </c>
      <c r="AA1325" s="5">
        <f t="shared" si="86"/>
        <v>1265.33</v>
      </c>
    </row>
    <row r="1326" spans="1:27" x14ac:dyDescent="0.25">
      <c r="A1326">
        <v>2013</v>
      </c>
      <c r="B1326" t="s">
        <v>71</v>
      </c>
      <c r="C1326" s="1" t="s">
        <v>5</v>
      </c>
      <c r="D1326" s="5">
        <f>VLOOKUP(B1326,SWH!$A$4:$C$19,3,FALSE)</f>
        <v>2293.9899999999998</v>
      </c>
      <c r="E1326" s="5">
        <v>0</v>
      </c>
      <c r="F1326" s="5">
        <v>290.94</v>
      </c>
      <c r="G1326" s="5">
        <v>108.71</v>
      </c>
      <c r="H1326" s="5">
        <v>373.97</v>
      </c>
      <c r="I1326" s="5">
        <v>60.39</v>
      </c>
      <c r="J1326" s="5">
        <v>194.3</v>
      </c>
      <c r="K1326" s="5">
        <v>0</v>
      </c>
      <c r="L1326" s="5">
        <v>0</v>
      </c>
      <c r="M1326" s="5">
        <v>182.25</v>
      </c>
      <c r="N1326" s="5">
        <v>0</v>
      </c>
      <c r="O1326" s="5">
        <f>VLOOKUP(B1326,SWH!$A$4:$B$19,2,FALSE)</f>
        <v>0</v>
      </c>
      <c r="P1326" s="5">
        <f t="shared" si="89"/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95.99</v>
      </c>
      <c r="V1326" s="5">
        <v>0</v>
      </c>
      <c r="W1326" s="5">
        <f t="shared" si="87"/>
        <v>290.95999999999998</v>
      </c>
      <c r="X1326" s="5">
        <f t="shared" si="88"/>
        <v>290.94</v>
      </c>
      <c r="Y1326" s="5">
        <v>919.61</v>
      </c>
      <c r="Z1326" s="5">
        <v>386.93</v>
      </c>
      <c r="AA1326" s="5">
        <f t="shared" si="86"/>
        <v>1306.54</v>
      </c>
    </row>
    <row r="1327" spans="1:27" x14ac:dyDescent="0.25">
      <c r="A1327">
        <v>2013</v>
      </c>
      <c r="B1327" t="s">
        <v>71</v>
      </c>
      <c r="C1327" s="1" t="s">
        <v>15</v>
      </c>
      <c r="D1327" s="5">
        <f>VLOOKUP(B1327,SWH!$A$4:$C$19,3,FALSE)</f>
        <v>2293.9899999999998</v>
      </c>
      <c r="E1327" s="5">
        <v>0</v>
      </c>
      <c r="F1327" s="5">
        <v>249.09</v>
      </c>
      <c r="G1327" s="5">
        <v>21.93</v>
      </c>
      <c r="H1327" s="5">
        <v>374.31</v>
      </c>
      <c r="I1327" s="5">
        <v>60.39</v>
      </c>
      <c r="J1327" s="5">
        <v>194.3</v>
      </c>
      <c r="K1327" s="5">
        <v>0</v>
      </c>
      <c r="L1327" s="5">
        <v>0</v>
      </c>
      <c r="M1327" s="5">
        <v>145.79</v>
      </c>
      <c r="N1327" s="5">
        <v>0</v>
      </c>
      <c r="O1327" s="5">
        <f>VLOOKUP(B1327,SWH!$A$4:$B$19,2,FALSE)</f>
        <v>0</v>
      </c>
      <c r="P1327" s="5">
        <f t="shared" si="89"/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96.52</v>
      </c>
      <c r="V1327" s="5">
        <v>0</v>
      </c>
      <c r="W1327" s="5">
        <f t="shared" si="87"/>
        <v>167.72</v>
      </c>
      <c r="X1327" s="5">
        <f t="shared" si="88"/>
        <v>249.09</v>
      </c>
      <c r="Y1327" s="5">
        <v>796.71</v>
      </c>
      <c r="Z1327" s="5">
        <v>345.6</v>
      </c>
      <c r="AA1327" s="5">
        <f t="shared" si="86"/>
        <v>1142.31</v>
      </c>
    </row>
    <row r="1328" spans="1:27" x14ac:dyDescent="0.25">
      <c r="A1328">
        <v>2013</v>
      </c>
      <c r="B1328" t="s">
        <v>71</v>
      </c>
      <c r="C1328" s="1" t="s">
        <v>16</v>
      </c>
      <c r="D1328" s="5">
        <f>VLOOKUP(B1328,SWH!$A$4:$C$19,3,FALSE)</f>
        <v>2293.9899999999998</v>
      </c>
      <c r="E1328" s="5">
        <v>0</v>
      </c>
      <c r="F1328" s="5">
        <v>444.83</v>
      </c>
      <c r="G1328" s="5">
        <v>105.72</v>
      </c>
      <c r="H1328" s="5">
        <v>398.99</v>
      </c>
      <c r="I1328" s="5">
        <v>60.36</v>
      </c>
      <c r="J1328" s="5">
        <v>194.3</v>
      </c>
      <c r="K1328" s="5">
        <v>0</v>
      </c>
      <c r="L1328" s="5">
        <v>0</v>
      </c>
      <c r="M1328" s="5">
        <v>169.44</v>
      </c>
      <c r="N1328" s="5">
        <v>0</v>
      </c>
      <c r="O1328" s="5">
        <f>VLOOKUP(B1328,SWH!$A$4:$B$19,2,FALSE)</f>
        <v>0</v>
      </c>
      <c r="P1328" s="5">
        <f t="shared" si="89"/>
        <v>0</v>
      </c>
      <c r="Q1328" s="5">
        <v>0</v>
      </c>
      <c r="R1328" s="5">
        <v>0</v>
      </c>
      <c r="S1328" s="5">
        <v>18.16</v>
      </c>
      <c r="T1328" s="5">
        <v>0</v>
      </c>
      <c r="U1328" s="5">
        <v>98.51</v>
      </c>
      <c r="V1328" s="5">
        <v>0</v>
      </c>
      <c r="W1328" s="5">
        <f t="shared" si="87"/>
        <v>293.32</v>
      </c>
      <c r="X1328" s="5">
        <f t="shared" si="88"/>
        <v>444.83</v>
      </c>
      <c r="Y1328" s="5">
        <v>946.96</v>
      </c>
      <c r="Z1328" s="5">
        <v>543.34</v>
      </c>
      <c r="AA1328" s="5">
        <f t="shared" si="86"/>
        <v>1490.3000000000002</v>
      </c>
    </row>
    <row r="1329" spans="1:27" x14ac:dyDescent="0.25">
      <c r="A1329">
        <v>2013</v>
      </c>
      <c r="B1329" t="s">
        <v>71</v>
      </c>
      <c r="C1329" s="1" t="s">
        <v>9</v>
      </c>
      <c r="D1329" s="5">
        <f>VLOOKUP(B1329,SWH!$A$4:$C$19,3,FALSE)</f>
        <v>2293.9899999999998</v>
      </c>
      <c r="E1329" s="5">
        <v>0</v>
      </c>
      <c r="F1329" s="5">
        <v>514.4</v>
      </c>
      <c r="G1329" s="5">
        <v>68.760000000000005</v>
      </c>
      <c r="H1329" s="5">
        <v>400.27</v>
      </c>
      <c r="I1329" s="5">
        <v>60.29</v>
      </c>
      <c r="J1329" s="5">
        <v>194.3</v>
      </c>
      <c r="K1329" s="5">
        <v>0</v>
      </c>
      <c r="L1329" s="5">
        <v>0</v>
      </c>
      <c r="M1329" s="5">
        <v>182.4</v>
      </c>
      <c r="N1329" s="5">
        <v>0</v>
      </c>
      <c r="O1329" s="5">
        <f>VLOOKUP(B1329,SWH!$A$4:$B$19,2,FALSE)</f>
        <v>0</v>
      </c>
      <c r="P1329" s="5">
        <f t="shared" si="89"/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98.07</v>
      </c>
      <c r="V1329" s="5">
        <v>0</v>
      </c>
      <c r="W1329" s="5">
        <f t="shared" si="87"/>
        <v>251.16000000000003</v>
      </c>
      <c r="X1329" s="5">
        <f t="shared" si="88"/>
        <v>514.4</v>
      </c>
      <c r="Y1329" s="5">
        <v>906.01</v>
      </c>
      <c r="Z1329" s="5">
        <v>612.47</v>
      </c>
      <c r="AA1329" s="5">
        <f t="shared" si="86"/>
        <v>1518.48</v>
      </c>
    </row>
    <row r="1330" spans="1:27" x14ac:dyDescent="0.25">
      <c r="A1330">
        <v>2013</v>
      </c>
      <c r="B1330" t="s">
        <v>71</v>
      </c>
      <c r="C1330" s="1" t="s">
        <v>12</v>
      </c>
      <c r="D1330" s="5">
        <f>VLOOKUP(B1330,SWH!$A$4:$C$19,3,FALSE)</f>
        <v>2293.9899999999998</v>
      </c>
      <c r="E1330" s="5">
        <v>0</v>
      </c>
      <c r="F1330" s="5">
        <v>544.89</v>
      </c>
      <c r="G1330" s="5">
        <v>77.510000000000005</v>
      </c>
      <c r="H1330" s="5">
        <v>395.22</v>
      </c>
      <c r="I1330" s="5">
        <v>60.39</v>
      </c>
      <c r="J1330" s="5">
        <v>194.3</v>
      </c>
      <c r="K1330" s="5">
        <v>0</v>
      </c>
      <c r="L1330" s="5">
        <v>0</v>
      </c>
      <c r="M1330" s="5">
        <v>175.09</v>
      </c>
      <c r="N1330" s="5">
        <v>0</v>
      </c>
      <c r="O1330" s="5">
        <f>VLOOKUP(B1330,SWH!$A$4:$B$19,2,FALSE)</f>
        <v>0</v>
      </c>
      <c r="P1330" s="5">
        <f t="shared" si="89"/>
        <v>0</v>
      </c>
      <c r="Q1330" s="5">
        <v>0</v>
      </c>
      <c r="R1330" s="5">
        <v>0</v>
      </c>
      <c r="S1330" s="5">
        <v>17.920000000000002</v>
      </c>
      <c r="T1330" s="5">
        <v>0</v>
      </c>
      <c r="U1330" s="5">
        <v>100.66</v>
      </c>
      <c r="V1330" s="5">
        <v>0</v>
      </c>
      <c r="W1330" s="5">
        <f t="shared" si="87"/>
        <v>270.52000000000004</v>
      </c>
      <c r="X1330" s="5">
        <f t="shared" si="88"/>
        <v>544.89</v>
      </c>
      <c r="Y1330" s="5">
        <v>920.43</v>
      </c>
      <c r="Z1330" s="5">
        <v>645.54999999999995</v>
      </c>
      <c r="AA1330" s="5">
        <f t="shared" si="86"/>
        <v>1565.98</v>
      </c>
    </row>
    <row r="1331" spans="1:27" x14ac:dyDescent="0.25">
      <c r="A1331">
        <v>2013</v>
      </c>
      <c r="B1331" t="s">
        <v>71</v>
      </c>
      <c r="C1331" s="1" t="s">
        <v>8</v>
      </c>
      <c r="D1331" s="5">
        <f>VLOOKUP(B1331,SWH!$A$4:$C$19,3,FALSE)</f>
        <v>2293.9899999999998</v>
      </c>
      <c r="E1331" s="5">
        <v>0</v>
      </c>
      <c r="F1331" s="5">
        <v>842</v>
      </c>
      <c r="G1331" s="5">
        <v>36.869999999999997</v>
      </c>
      <c r="H1331" s="5">
        <v>400.92</v>
      </c>
      <c r="I1331" s="5">
        <v>60.83</v>
      </c>
      <c r="J1331" s="5">
        <v>194.3</v>
      </c>
      <c r="K1331" s="5">
        <v>0</v>
      </c>
      <c r="L1331" s="5">
        <v>0</v>
      </c>
      <c r="M1331" s="5">
        <v>193.72</v>
      </c>
      <c r="N1331" s="5">
        <v>0</v>
      </c>
      <c r="O1331" s="5">
        <f>VLOOKUP(B1331,SWH!$A$4:$B$19,2,FALSE)</f>
        <v>0</v>
      </c>
      <c r="P1331" s="5">
        <f t="shared" si="89"/>
        <v>0</v>
      </c>
      <c r="Q1331" s="5">
        <v>0</v>
      </c>
      <c r="R1331" s="5">
        <v>0</v>
      </c>
      <c r="S1331" s="5">
        <v>18.39</v>
      </c>
      <c r="T1331" s="5">
        <v>0</v>
      </c>
      <c r="U1331" s="5">
        <v>103.55</v>
      </c>
      <c r="V1331" s="5">
        <v>0</v>
      </c>
      <c r="W1331" s="5">
        <f t="shared" si="87"/>
        <v>248.98000000000002</v>
      </c>
      <c r="X1331" s="5">
        <f t="shared" si="88"/>
        <v>842</v>
      </c>
      <c r="Y1331" s="5">
        <v>905.01</v>
      </c>
      <c r="Z1331" s="5">
        <v>945.55</v>
      </c>
      <c r="AA1331" s="5">
        <f t="shared" si="86"/>
        <v>1850.56</v>
      </c>
    </row>
    <row r="1332" spans="1:27" x14ac:dyDescent="0.25">
      <c r="A1332">
        <v>2016</v>
      </c>
      <c r="B1332" t="s">
        <v>71</v>
      </c>
      <c r="C1332" s="1" t="s">
        <v>10</v>
      </c>
      <c r="D1332" s="5">
        <f>VLOOKUP(B1332,SWH!$A$4:$C$19,3,FALSE)</f>
        <v>2293.9899999999998</v>
      </c>
      <c r="E1332" s="5">
        <v>0</v>
      </c>
      <c r="F1332" s="5">
        <v>0</v>
      </c>
      <c r="G1332" s="5">
        <v>697.58</v>
      </c>
      <c r="H1332" s="5">
        <v>271.88</v>
      </c>
      <c r="I1332" s="5">
        <v>38.549999999999997</v>
      </c>
      <c r="J1332" s="5">
        <v>194.3</v>
      </c>
      <c r="K1332" s="5">
        <v>0</v>
      </c>
      <c r="L1332" s="5">
        <v>0</v>
      </c>
      <c r="M1332" s="5">
        <v>156.61000000000001</v>
      </c>
      <c r="N1332" s="5">
        <v>0</v>
      </c>
      <c r="O1332" s="5">
        <f>VLOOKUP(B1332,SWH!$A$4:$B$19,2,FALSE)</f>
        <v>0</v>
      </c>
      <c r="P1332" s="5">
        <f t="shared" si="89"/>
        <v>0</v>
      </c>
      <c r="Q1332" s="5">
        <v>0</v>
      </c>
      <c r="R1332" s="5">
        <v>0</v>
      </c>
      <c r="S1332" s="5">
        <v>26.72</v>
      </c>
      <c r="T1332" s="5">
        <v>0</v>
      </c>
      <c r="U1332" s="5">
        <v>83.52</v>
      </c>
      <c r="V1332" s="5">
        <v>0</v>
      </c>
      <c r="W1332" s="5">
        <f t="shared" si="87"/>
        <v>880.91000000000008</v>
      </c>
      <c r="X1332" s="5">
        <f t="shared" si="88"/>
        <v>0</v>
      </c>
      <c r="Y1332" s="5">
        <v>1385.63</v>
      </c>
      <c r="Z1332" s="5">
        <v>83.52</v>
      </c>
      <c r="AA1332" s="5">
        <f t="shared" si="86"/>
        <v>1469.15</v>
      </c>
    </row>
    <row r="1333" spans="1:27" x14ac:dyDescent="0.25">
      <c r="A1333">
        <v>2016</v>
      </c>
      <c r="B1333" t="s">
        <v>71</v>
      </c>
      <c r="C1333" s="1" t="s">
        <v>6</v>
      </c>
      <c r="D1333" s="5">
        <f>VLOOKUP(B1333,SWH!$A$4:$C$19,3,FALSE)</f>
        <v>2293.9899999999998</v>
      </c>
      <c r="E1333" s="5">
        <v>0</v>
      </c>
      <c r="F1333" s="5">
        <v>0</v>
      </c>
      <c r="G1333" s="5">
        <v>730.98</v>
      </c>
      <c r="H1333" s="5">
        <v>277.94</v>
      </c>
      <c r="I1333" s="5">
        <v>38.53</v>
      </c>
      <c r="J1333" s="5">
        <v>194.3</v>
      </c>
      <c r="K1333" s="5">
        <v>0</v>
      </c>
      <c r="L1333" s="5">
        <v>0</v>
      </c>
      <c r="M1333" s="5">
        <v>183.88</v>
      </c>
      <c r="N1333" s="5">
        <v>0</v>
      </c>
      <c r="O1333" s="5">
        <f>VLOOKUP(B1333,SWH!$A$4:$B$19,2,FALSE)</f>
        <v>0</v>
      </c>
      <c r="P1333" s="5">
        <f t="shared" si="89"/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83.25</v>
      </c>
      <c r="V1333" s="5">
        <v>0</v>
      </c>
      <c r="W1333" s="5">
        <f t="shared" si="87"/>
        <v>914.86</v>
      </c>
      <c r="X1333" s="5">
        <f t="shared" si="88"/>
        <v>0</v>
      </c>
      <c r="Y1333" s="5">
        <v>1425.62</v>
      </c>
      <c r="Z1333" s="5">
        <v>83.25</v>
      </c>
      <c r="AA1333" s="5">
        <f t="shared" si="86"/>
        <v>1508.87</v>
      </c>
    </row>
    <row r="1334" spans="1:27" x14ac:dyDescent="0.25">
      <c r="A1334">
        <v>2016</v>
      </c>
      <c r="B1334" t="s">
        <v>71</v>
      </c>
      <c r="C1334" s="1" t="s">
        <v>11</v>
      </c>
      <c r="D1334" s="5">
        <f>VLOOKUP(B1334,SWH!$A$4:$C$19,3,FALSE)</f>
        <v>2293.9899999999998</v>
      </c>
      <c r="E1334" s="5">
        <v>0</v>
      </c>
      <c r="F1334" s="5">
        <v>0</v>
      </c>
      <c r="G1334" s="5">
        <v>552.04999999999995</v>
      </c>
      <c r="H1334" s="5">
        <v>291.68</v>
      </c>
      <c r="I1334" s="5">
        <v>38.53</v>
      </c>
      <c r="J1334" s="5">
        <v>194.3</v>
      </c>
      <c r="K1334" s="5">
        <v>0</v>
      </c>
      <c r="L1334" s="5">
        <v>0</v>
      </c>
      <c r="M1334" s="5">
        <v>146.68</v>
      </c>
      <c r="N1334" s="5">
        <v>0</v>
      </c>
      <c r="O1334" s="5">
        <f>VLOOKUP(B1334,SWH!$A$4:$B$19,2,FALSE)</f>
        <v>0</v>
      </c>
      <c r="P1334" s="5">
        <f t="shared" si="89"/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85.37</v>
      </c>
      <c r="V1334" s="5">
        <v>0</v>
      </c>
      <c r="W1334" s="5">
        <f t="shared" si="87"/>
        <v>698.73</v>
      </c>
      <c r="X1334" s="5">
        <f t="shared" si="88"/>
        <v>0</v>
      </c>
      <c r="Y1334" s="5">
        <v>1223.23</v>
      </c>
      <c r="Z1334" s="5">
        <v>85.37</v>
      </c>
      <c r="AA1334" s="5">
        <f t="shared" si="86"/>
        <v>1308.5999999999999</v>
      </c>
    </row>
    <row r="1335" spans="1:27" x14ac:dyDescent="0.25">
      <c r="A1335">
        <v>2016</v>
      </c>
      <c r="B1335" t="s">
        <v>71</v>
      </c>
      <c r="C1335" s="1" t="s">
        <v>13</v>
      </c>
      <c r="D1335" s="5">
        <f>VLOOKUP(B1335,SWH!$A$4:$C$19,3,FALSE)</f>
        <v>2293.9899999999998</v>
      </c>
      <c r="E1335" s="5">
        <v>0</v>
      </c>
      <c r="F1335" s="5">
        <v>15.39</v>
      </c>
      <c r="G1335" s="5">
        <v>590.08000000000004</v>
      </c>
      <c r="H1335" s="5">
        <v>289.02999999999997</v>
      </c>
      <c r="I1335" s="5">
        <v>38.47</v>
      </c>
      <c r="J1335" s="5">
        <v>194.3</v>
      </c>
      <c r="K1335" s="5">
        <v>0</v>
      </c>
      <c r="L1335" s="5">
        <v>0</v>
      </c>
      <c r="M1335" s="5">
        <v>174.02</v>
      </c>
      <c r="N1335" s="5">
        <v>0</v>
      </c>
      <c r="O1335" s="5">
        <f>VLOOKUP(B1335,SWH!$A$4:$B$19,2,FALSE)</f>
        <v>0</v>
      </c>
      <c r="P1335" s="5">
        <f t="shared" si="89"/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85.35</v>
      </c>
      <c r="V1335" s="5">
        <v>0</v>
      </c>
      <c r="W1335" s="5">
        <f t="shared" si="87"/>
        <v>764.1</v>
      </c>
      <c r="X1335" s="5">
        <f t="shared" si="88"/>
        <v>15.39</v>
      </c>
      <c r="Y1335" s="5">
        <v>1285.8900000000001</v>
      </c>
      <c r="Z1335" s="5">
        <v>100.74</v>
      </c>
      <c r="AA1335" s="5">
        <f t="shared" si="86"/>
        <v>1386.63</v>
      </c>
    </row>
    <row r="1336" spans="1:27" x14ac:dyDescent="0.25">
      <c r="A1336">
        <v>2016</v>
      </c>
      <c r="B1336" t="s">
        <v>71</v>
      </c>
      <c r="C1336" s="1" t="s">
        <v>19</v>
      </c>
      <c r="D1336" s="5">
        <f>VLOOKUP(B1336,SWH!$A$4:$C$19,3,FALSE)</f>
        <v>2293.9899999999998</v>
      </c>
      <c r="E1336" s="5">
        <v>0</v>
      </c>
      <c r="F1336" s="5">
        <v>10.26</v>
      </c>
      <c r="G1336" s="5">
        <v>390.4</v>
      </c>
      <c r="H1336" s="5">
        <v>293.24</v>
      </c>
      <c r="I1336" s="5">
        <v>38.450000000000003</v>
      </c>
      <c r="J1336" s="5">
        <v>194.3</v>
      </c>
      <c r="K1336" s="5">
        <v>0</v>
      </c>
      <c r="L1336" s="5">
        <v>0</v>
      </c>
      <c r="M1336" s="5">
        <v>133.87</v>
      </c>
      <c r="N1336" s="5">
        <v>0</v>
      </c>
      <c r="O1336" s="5">
        <f>VLOOKUP(B1336,SWH!$A$4:$B$19,2,FALSE)</f>
        <v>0</v>
      </c>
      <c r="P1336" s="5">
        <f t="shared" si="89"/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87.54</v>
      </c>
      <c r="V1336" s="5">
        <v>0</v>
      </c>
      <c r="W1336" s="5">
        <f t="shared" si="87"/>
        <v>524.27</v>
      </c>
      <c r="X1336" s="5">
        <f t="shared" si="88"/>
        <v>10.26</v>
      </c>
      <c r="Y1336" s="5">
        <v>1050.24</v>
      </c>
      <c r="Z1336" s="5">
        <v>97.8</v>
      </c>
      <c r="AA1336" s="5">
        <f t="shared" si="86"/>
        <v>1148.04</v>
      </c>
    </row>
    <row r="1337" spans="1:27" x14ac:dyDescent="0.25">
      <c r="A1337">
        <v>2016</v>
      </c>
      <c r="B1337" t="s">
        <v>71</v>
      </c>
      <c r="C1337" s="1" t="s">
        <v>20</v>
      </c>
      <c r="D1337" s="5">
        <f>VLOOKUP(B1337,SWH!$A$4:$C$19,3,FALSE)</f>
        <v>2293.9899999999998</v>
      </c>
      <c r="E1337" s="5">
        <v>0</v>
      </c>
      <c r="F1337" s="5">
        <v>5.87</v>
      </c>
      <c r="G1337" s="5">
        <v>300.97000000000003</v>
      </c>
      <c r="H1337" s="5">
        <v>304.38</v>
      </c>
      <c r="I1337" s="5">
        <v>38.49</v>
      </c>
      <c r="J1337" s="5">
        <v>194.3</v>
      </c>
      <c r="K1337" s="5">
        <v>0</v>
      </c>
      <c r="L1337" s="5">
        <v>0</v>
      </c>
      <c r="M1337" s="5">
        <v>147.15</v>
      </c>
      <c r="N1337" s="5">
        <v>0</v>
      </c>
      <c r="O1337" s="5">
        <f>VLOOKUP(B1337,SWH!$A$4:$B$19,2,FALSE)</f>
        <v>0</v>
      </c>
      <c r="P1337" s="5">
        <f t="shared" si="89"/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87.62</v>
      </c>
      <c r="V1337" s="5">
        <v>0</v>
      </c>
      <c r="W1337" s="5">
        <f t="shared" si="87"/>
        <v>448.12</v>
      </c>
      <c r="X1337" s="5">
        <f t="shared" si="88"/>
        <v>5.87</v>
      </c>
      <c r="Y1337" s="5">
        <v>985.28</v>
      </c>
      <c r="Z1337" s="5">
        <v>93.49</v>
      </c>
      <c r="AA1337" s="5">
        <f t="shared" si="86"/>
        <v>1078.77</v>
      </c>
    </row>
    <row r="1338" spans="1:27" x14ac:dyDescent="0.25">
      <c r="A1338">
        <v>2016</v>
      </c>
      <c r="B1338" t="s">
        <v>71</v>
      </c>
      <c r="C1338" s="1" t="s">
        <v>3</v>
      </c>
      <c r="D1338" s="5">
        <f>VLOOKUP(B1338,SWH!$A$4:$C$19,3,FALSE)</f>
        <v>2293.9899999999998</v>
      </c>
      <c r="E1338" s="5">
        <v>0</v>
      </c>
      <c r="F1338" s="5">
        <v>154.87</v>
      </c>
      <c r="G1338" s="5">
        <v>216.76</v>
      </c>
      <c r="H1338" s="5">
        <v>294.58</v>
      </c>
      <c r="I1338" s="5">
        <v>38.479999999999997</v>
      </c>
      <c r="J1338" s="5">
        <v>194.3</v>
      </c>
      <c r="K1338" s="5">
        <v>0</v>
      </c>
      <c r="L1338" s="5">
        <v>0</v>
      </c>
      <c r="M1338" s="5">
        <v>145.53</v>
      </c>
      <c r="N1338" s="5">
        <v>0</v>
      </c>
      <c r="O1338" s="5">
        <f>VLOOKUP(B1338,SWH!$A$4:$B$19,2,FALSE)</f>
        <v>0</v>
      </c>
      <c r="P1338" s="5">
        <f t="shared" si="89"/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91.28</v>
      </c>
      <c r="V1338" s="5">
        <v>0</v>
      </c>
      <c r="W1338" s="5">
        <f t="shared" si="87"/>
        <v>362.28999999999996</v>
      </c>
      <c r="X1338" s="5">
        <f t="shared" si="88"/>
        <v>154.87</v>
      </c>
      <c r="Y1338" s="5">
        <v>889.64</v>
      </c>
      <c r="Z1338" s="5">
        <v>246.16</v>
      </c>
      <c r="AA1338" s="5">
        <f t="shared" si="86"/>
        <v>1135.8</v>
      </c>
    </row>
    <row r="1339" spans="1:27" x14ac:dyDescent="0.25">
      <c r="A1339">
        <v>2016</v>
      </c>
      <c r="B1339" t="s">
        <v>71</v>
      </c>
      <c r="C1339" s="1" t="s">
        <v>7</v>
      </c>
      <c r="D1339" s="5">
        <f>VLOOKUP(B1339,SWH!$A$4:$C$19,3,FALSE)</f>
        <v>2293.9899999999998</v>
      </c>
      <c r="E1339" s="5">
        <v>0</v>
      </c>
      <c r="F1339" s="5">
        <v>46.39</v>
      </c>
      <c r="G1339" s="5">
        <v>211.53</v>
      </c>
      <c r="H1339" s="5">
        <v>303.02999999999997</v>
      </c>
      <c r="I1339" s="5">
        <v>38.47</v>
      </c>
      <c r="J1339" s="5">
        <v>194.3</v>
      </c>
      <c r="K1339" s="5">
        <v>0</v>
      </c>
      <c r="L1339" s="5">
        <v>0</v>
      </c>
      <c r="M1339" s="5">
        <v>157.07</v>
      </c>
      <c r="N1339" s="5">
        <v>0</v>
      </c>
      <c r="O1339" s="5">
        <f>VLOOKUP(B1339,SWH!$A$4:$B$19,2,FALSE)</f>
        <v>0</v>
      </c>
      <c r="P1339" s="5">
        <f t="shared" si="89"/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90.29</v>
      </c>
      <c r="V1339" s="5">
        <v>0</v>
      </c>
      <c r="W1339" s="5">
        <f t="shared" si="87"/>
        <v>368.6</v>
      </c>
      <c r="X1339" s="5">
        <f t="shared" si="88"/>
        <v>46.39</v>
      </c>
      <c r="Y1339" s="5">
        <v>904.4</v>
      </c>
      <c r="Z1339" s="5">
        <v>136.68</v>
      </c>
      <c r="AA1339" s="5">
        <f t="shared" si="86"/>
        <v>1041.08</v>
      </c>
    </row>
    <row r="1340" spans="1:27" x14ac:dyDescent="0.25">
      <c r="A1340">
        <v>2016</v>
      </c>
      <c r="B1340" t="s">
        <v>71</v>
      </c>
      <c r="C1340" s="1" t="s">
        <v>17</v>
      </c>
      <c r="D1340" s="5">
        <f>VLOOKUP(B1340,SWH!$A$4:$C$19,3,FALSE)</f>
        <v>2293.9899999999998</v>
      </c>
      <c r="E1340" s="5">
        <v>0</v>
      </c>
      <c r="F1340" s="5">
        <v>5.4</v>
      </c>
      <c r="G1340" s="5">
        <v>102.28</v>
      </c>
      <c r="H1340" s="5">
        <v>303.64999999999998</v>
      </c>
      <c r="I1340" s="5">
        <v>38.6</v>
      </c>
      <c r="J1340" s="5">
        <v>194.3</v>
      </c>
      <c r="K1340" s="5">
        <v>0</v>
      </c>
      <c r="L1340" s="5">
        <v>0</v>
      </c>
      <c r="M1340" s="5">
        <v>143.83000000000001</v>
      </c>
      <c r="N1340" s="5">
        <v>0</v>
      </c>
      <c r="O1340" s="5">
        <f>VLOOKUP(B1340,SWH!$A$4:$B$19,2,FALSE)</f>
        <v>0</v>
      </c>
      <c r="P1340" s="5">
        <f t="shared" si="89"/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91.62</v>
      </c>
      <c r="V1340" s="5">
        <v>0</v>
      </c>
      <c r="W1340" s="5">
        <f t="shared" si="87"/>
        <v>246.11</v>
      </c>
      <c r="X1340" s="5">
        <f t="shared" si="88"/>
        <v>5.4</v>
      </c>
      <c r="Y1340" s="5">
        <v>782.66</v>
      </c>
      <c r="Z1340" s="5">
        <v>97.02</v>
      </c>
      <c r="AA1340" s="5">
        <f t="shared" si="86"/>
        <v>879.68</v>
      </c>
    </row>
    <row r="1341" spans="1:27" x14ac:dyDescent="0.25">
      <c r="A1341">
        <v>2016</v>
      </c>
      <c r="B1341" t="s">
        <v>71</v>
      </c>
      <c r="C1341" s="1" t="s">
        <v>14</v>
      </c>
      <c r="D1341" s="5">
        <f>VLOOKUP(B1341,SWH!$A$4:$C$19,3,FALSE)</f>
        <v>2293.9899999999998</v>
      </c>
      <c r="E1341" s="5">
        <v>0</v>
      </c>
      <c r="F1341" s="5">
        <v>372.04</v>
      </c>
      <c r="G1341" s="5">
        <v>143.34</v>
      </c>
      <c r="H1341" s="5">
        <v>301.75</v>
      </c>
      <c r="I1341" s="5">
        <v>38.67</v>
      </c>
      <c r="J1341" s="5">
        <v>194.3</v>
      </c>
      <c r="K1341" s="5">
        <v>0</v>
      </c>
      <c r="L1341" s="5">
        <v>0</v>
      </c>
      <c r="M1341" s="5">
        <v>151.71</v>
      </c>
      <c r="N1341" s="5">
        <v>0</v>
      </c>
      <c r="O1341" s="5">
        <f>VLOOKUP(B1341,SWH!$A$4:$B$19,2,FALSE)</f>
        <v>0</v>
      </c>
      <c r="P1341" s="5">
        <f t="shared" si="89"/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94.24</v>
      </c>
      <c r="V1341" s="5">
        <v>0</v>
      </c>
      <c r="W1341" s="5">
        <f t="shared" si="87"/>
        <v>295.05</v>
      </c>
      <c r="X1341" s="5">
        <f t="shared" si="88"/>
        <v>372.04</v>
      </c>
      <c r="Y1341" s="5">
        <v>829.77</v>
      </c>
      <c r="Z1341" s="5">
        <v>466.28</v>
      </c>
      <c r="AA1341" s="5">
        <f t="shared" si="86"/>
        <v>1296.05</v>
      </c>
    </row>
    <row r="1342" spans="1:27" x14ac:dyDescent="0.25">
      <c r="A1342">
        <v>2016</v>
      </c>
      <c r="B1342" t="s">
        <v>71</v>
      </c>
      <c r="C1342" s="1" t="s">
        <v>2</v>
      </c>
      <c r="D1342" s="5">
        <f>VLOOKUP(B1342,SWH!$A$4:$C$19,3,FALSE)</f>
        <v>2293.9899999999998</v>
      </c>
      <c r="E1342" s="5">
        <v>0</v>
      </c>
      <c r="F1342" s="5">
        <v>124.21</v>
      </c>
      <c r="G1342" s="5">
        <v>145.01</v>
      </c>
      <c r="H1342" s="5">
        <v>301.95999999999998</v>
      </c>
      <c r="I1342" s="5">
        <v>38.47</v>
      </c>
      <c r="J1342" s="5">
        <v>194.3</v>
      </c>
      <c r="K1342" s="5">
        <v>0</v>
      </c>
      <c r="L1342" s="5">
        <v>0</v>
      </c>
      <c r="M1342" s="5">
        <v>168.56</v>
      </c>
      <c r="N1342" s="5">
        <v>0</v>
      </c>
      <c r="O1342" s="5">
        <f>VLOOKUP(B1342,SWH!$A$4:$B$19,2,FALSE)</f>
        <v>0</v>
      </c>
      <c r="P1342" s="5">
        <f t="shared" si="89"/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93.37</v>
      </c>
      <c r="V1342" s="5">
        <v>0</v>
      </c>
      <c r="W1342" s="5">
        <f t="shared" si="87"/>
        <v>313.57</v>
      </c>
      <c r="X1342" s="5">
        <f t="shared" si="88"/>
        <v>124.21</v>
      </c>
      <c r="Y1342" s="5">
        <v>848.3</v>
      </c>
      <c r="Z1342" s="5">
        <v>217.58</v>
      </c>
      <c r="AA1342" s="5">
        <f t="shared" si="86"/>
        <v>1065.8799999999999</v>
      </c>
    </row>
    <row r="1343" spans="1:27" x14ac:dyDescent="0.25">
      <c r="A1343">
        <v>2016</v>
      </c>
      <c r="B1343" t="s">
        <v>71</v>
      </c>
      <c r="C1343" s="1" t="s">
        <v>18</v>
      </c>
      <c r="D1343" s="5">
        <f>VLOOKUP(B1343,SWH!$A$4:$C$19,3,FALSE)</f>
        <v>2293.9899999999998</v>
      </c>
      <c r="E1343" s="5">
        <v>0</v>
      </c>
      <c r="F1343" s="5">
        <v>239.62</v>
      </c>
      <c r="G1343" s="5">
        <v>43.27</v>
      </c>
      <c r="H1343" s="5">
        <v>306.22000000000003</v>
      </c>
      <c r="I1343" s="5">
        <v>38.700000000000003</v>
      </c>
      <c r="J1343" s="5">
        <v>194.3</v>
      </c>
      <c r="K1343" s="5">
        <v>0</v>
      </c>
      <c r="L1343" s="5">
        <v>0</v>
      </c>
      <c r="M1343" s="5">
        <v>141.02000000000001</v>
      </c>
      <c r="N1343" s="5">
        <v>0</v>
      </c>
      <c r="O1343" s="5">
        <f>VLOOKUP(B1343,SWH!$A$4:$B$19,2,FALSE)</f>
        <v>0</v>
      </c>
      <c r="P1343" s="5">
        <f t="shared" si="89"/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95.12</v>
      </c>
      <c r="V1343" s="5">
        <v>0</v>
      </c>
      <c r="W1343" s="5">
        <f t="shared" si="87"/>
        <v>184.29000000000002</v>
      </c>
      <c r="X1343" s="5">
        <f t="shared" si="88"/>
        <v>239.62</v>
      </c>
      <c r="Y1343" s="5">
        <v>723.5</v>
      </c>
      <c r="Z1343" s="5">
        <v>334.74</v>
      </c>
      <c r="AA1343" s="5">
        <f t="shared" si="86"/>
        <v>1058.24</v>
      </c>
    </row>
    <row r="1344" spans="1:27" x14ac:dyDescent="0.25">
      <c r="A1344">
        <v>2016</v>
      </c>
      <c r="B1344" t="s">
        <v>71</v>
      </c>
      <c r="C1344" s="1" t="s">
        <v>4</v>
      </c>
      <c r="D1344" s="5">
        <f>VLOOKUP(B1344,SWH!$A$4:$C$19,3,FALSE)</f>
        <v>2293.9899999999998</v>
      </c>
      <c r="E1344" s="5">
        <v>0</v>
      </c>
      <c r="F1344" s="5">
        <v>586.16999999999996</v>
      </c>
      <c r="G1344" s="5">
        <v>83.32</v>
      </c>
      <c r="H1344" s="5">
        <v>301.87</v>
      </c>
      <c r="I1344" s="5">
        <v>38.54</v>
      </c>
      <c r="J1344" s="5">
        <v>194.3</v>
      </c>
      <c r="K1344" s="5">
        <v>0</v>
      </c>
      <c r="L1344" s="5">
        <v>0</v>
      </c>
      <c r="M1344" s="5">
        <v>156.36000000000001</v>
      </c>
      <c r="N1344" s="5">
        <v>0</v>
      </c>
      <c r="O1344" s="5">
        <f>VLOOKUP(B1344,SWH!$A$4:$B$19,2,FALSE)</f>
        <v>0</v>
      </c>
      <c r="P1344" s="5">
        <f t="shared" si="89"/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96.71</v>
      </c>
      <c r="V1344" s="5">
        <v>0</v>
      </c>
      <c r="W1344" s="5">
        <f t="shared" si="87"/>
        <v>239.68</v>
      </c>
      <c r="X1344" s="5">
        <f t="shared" si="88"/>
        <v>586.16999999999996</v>
      </c>
      <c r="Y1344" s="5">
        <v>774.38</v>
      </c>
      <c r="Z1344" s="5">
        <v>682.87</v>
      </c>
      <c r="AA1344" s="5">
        <f t="shared" si="86"/>
        <v>1457.25</v>
      </c>
    </row>
    <row r="1345" spans="1:27" x14ac:dyDescent="0.25">
      <c r="A1345">
        <v>2016</v>
      </c>
      <c r="B1345" t="s">
        <v>71</v>
      </c>
      <c r="C1345" s="1" t="s">
        <v>5</v>
      </c>
      <c r="D1345" s="5">
        <f>VLOOKUP(B1345,SWH!$A$4:$C$19,3,FALSE)</f>
        <v>2293.9899999999998</v>
      </c>
      <c r="E1345" s="5">
        <v>0</v>
      </c>
      <c r="F1345" s="5">
        <v>317.05</v>
      </c>
      <c r="G1345" s="5">
        <v>103.75</v>
      </c>
      <c r="H1345" s="5">
        <v>304.02</v>
      </c>
      <c r="I1345" s="5">
        <v>38.619999999999997</v>
      </c>
      <c r="J1345" s="5">
        <v>194.3</v>
      </c>
      <c r="K1345" s="5">
        <v>0</v>
      </c>
      <c r="L1345" s="5">
        <v>0</v>
      </c>
      <c r="M1345" s="5">
        <v>175.71</v>
      </c>
      <c r="N1345" s="5">
        <v>0</v>
      </c>
      <c r="O1345" s="5">
        <f>VLOOKUP(B1345,SWH!$A$4:$B$19,2,FALSE)</f>
        <v>0</v>
      </c>
      <c r="P1345" s="5">
        <f t="shared" si="89"/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95.99</v>
      </c>
      <c r="V1345" s="5">
        <v>0</v>
      </c>
      <c r="W1345" s="5">
        <f t="shared" si="87"/>
        <v>279.46000000000004</v>
      </c>
      <c r="X1345" s="5">
        <f t="shared" si="88"/>
        <v>317.05</v>
      </c>
      <c r="Y1345" s="5">
        <v>816.39</v>
      </c>
      <c r="Z1345" s="5">
        <v>413.04</v>
      </c>
      <c r="AA1345" s="5">
        <f t="shared" si="86"/>
        <v>1229.43</v>
      </c>
    </row>
    <row r="1346" spans="1:27" x14ac:dyDescent="0.25">
      <c r="A1346">
        <v>2016</v>
      </c>
      <c r="B1346" t="s">
        <v>71</v>
      </c>
      <c r="C1346" s="1" t="s">
        <v>15</v>
      </c>
      <c r="D1346" s="5">
        <f>VLOOKUP(B1346,SWH!$A$4:$C$19,3,FALSE)</f>
        <v>2293.9899999999998</v>
      </c>
      <c r="E1346" s="5">
        <v>0</v>
      </c>
      <c r="F1346" s="5">
        <v>278.95999999999998</v>
      </c>
      <c r="G1346" s="5">
        <v>20.260000000000002</v>
      </c>
      <c r="H1346" s="5">
        <v>304.31</v>
      </c>
      <c r="I1346" s="5">
        <v>38.659999999999997</v>
      </c>
      <c r="J1346" s="5">
        <v>194.3</v>
      </c>
      <c r="K1346" s="5">
        <v>0</v>
      </c>
      <c r="L1346" s="5">
        <v>0</v>
      </c>
      <c r="M1346" s="5">
        <v>153.22</v>
      </c>
      <c r="N1346" s="5">
        <v>0</v>
      </c>
      <c r="O1346" s="5">
        <f>VLOOKUP(B1346,SWH!$A$4:$B$19,2,FALSE)</f>
        <v>0</v>
      </c>
      <c r="P1346" s="5">
        <f t="shared" si="89"/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96.52</v>
      </c>
      <c r="V1346" s="5">
        <v>0</v>
      </c>
      <c r="W1346" s="5">
        <f t="shared" si="87"/>
        <v>173.48</v>
      </c>
      <c r="X1346" s="5">
        <f t="shared" si="88"/>
        <v>278.95999999999998</v>
      </c>
      <c r="Y1346" s="5">
        <v>710.75</v>
      </c>
      <c r="Z1346" s="5">
        <v>375.48</v>
      </c>
      <c r="AA1346" s="5">
        <f t="shared" ref="AA1346:AA1409" si="90">SUM(Y1346:Z1346)</f>
        <v>1086.23</v>
      </c>
    </row>
    <row r="1347" spans="1:27" x14ac:dyDescent="0.25">
      <c r="A1347">
        <v>2016</v>
      </c>
      <c r="B1347" t="s">
        <v>71</v>
      </c>
      <c r="C1347" s="1" t="s">
        <v>16</v>
      </c>
      <c r="D1347" s="5">
        <f>VLOOKUP(B1347,SWH!$A$4:$C$19,3,FALSE)</f>
        <v>2293.9899999999998</v>
      </c>
      <c r="E1347" s="5">
        <v>0</v>
      </c>
      <c r="F1347" s="5">
        <v>811.05</v>
      </c>
      <c r="G1347" s="5">
        <v>93.77</v>
      </c>
      <c r="H1347" s="5">
        <v>325.2</v>
      </c>
      <c r="I1347" s="5">
        <v>38.6</v>
      </c>
      <c r="J1347" s="5">
        <v>194.3</v>
      </c>
      <c r="K1347" s="5">
        <v>0</v>
      </c>
      <c r="L1347" s="5">
        <v>0</v>
      </c>
      <c r="M1347" s="5">
        <v>170.52</v>
      </c>
      <c r="N1347" s="5">
        <v>0</v>
      </c>
      <c r="O1347" s="5">
        <f>VLOOKUP(B1347,SWH!$A$4:$B$19,2,FALSE)</f>
        <v>0</v>
      </c>
      <c r="P1347" s="5">
        <f t="shared" si="89"/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98.53</v>
      </c>
      <c r="V1347" s="5">
        <v>0</v>
      </c>
      <c r="W1347" s="5">
        <f t="shared" ref="W1347:W1410" si="91">E1347+G1347+M1347+SUM(P1347:S1347)</f>
        <v>264.29000000000002</v>
      </c>
      <c r="X1347" s="5">
        <f t="shared" ref="X1347:X1410" si="92">F1347</f>
        <v>811.05</v>
      </c>
      <c r="Y1347" s="5">
        <v>822.38</v>
      </c>
      <c r="Z1347" s="5">
        <v>909.58</v>
      </c>
      <c r="AA1347" s="5">
        <f t="shared" si="90"/>
        <v>1731.96</v>
      </c>
    </row>
    <row r="1348" spans="1:27" x14ac:dyDescent="0.25">
      <c r="A1348">
        <v>2016</v>
      </c>
      <c r="B1348" t="s">
        <v>71</v>
      </c>
      <c r="C1348" s="1" t="s">
        <v>9</v>
      </c>
      <c r="D1348" s="5">
        <f>VLOOKUP(B1348,SWH!$A$4:$C$19,3,FALSE)</f>
        <v>2293.9899999999998</v>
      </c>
      <c r="E1348" s="5">
        <v>0</v>
      </c>
      <c r="F1348" s="5">
        <v>543.83000000000004</v>
      </c>
      <c r="G1348" s="5">
        <v>63.7</v>
      </c>
      <c r="H1348" s="5">
        <v>326.27999999999997</v>
      </c>
      <c r="I1348" s="5">
        <v>38.53</v>
      </c>
      <c r="J1348" s="5">
        <v>194.3</v>
      </c>
      <c r="K1348" s="5">
        <v>0</v>
      </c>
      <c r="L1348" s="5">
        <v>0</v>
      </c>
      <c r="M1348" s="5">
        <v>175.13</v>
      </c>
      <c r="N1348" s="5">
        <v>0</v>
      </c>
      <c r="O1348" s="5">
        <f>VLOOKUP(B1348,SWH!$A$4:$B$19,2,FALSE)</f>
        <v>0</v>
      </c>
      <c r="P1348" s="5">
        <f t="shared" si="89"/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98.07</v>
      </c>
      <c r="V1348" s="5">
        <v>0</v>
      </c>
      <c r="W1348" s="5">
        <f t="shared" si="91"/>
        <v>238.82999999999998</v>
      </c>
      <c r="X1348" s="5">
        <f t="shared" si="92"/>
        <v>543.83000000000004</v>
      </c>
      <c r="Y1348" s="5">
        <v>797.94</v>
      </c>
      <c r="Z1348" s="5">
        <v>641.89</v>
      </c>
      <c r="AA1348" s="5">
        <f t="shared" si="90"/>
        <v>1439.83</v>
      </c>
    </row>
    <row r="1349" spans="1:27" x14ac:dyDescent="0.25">
      <c r="A1349">
        <v>2016</v>
      </c>
      <c r="B1349" t="s">
        <v>71</v>
      </c>
      <c r="C1349" s="1" t="s">
        <v>12</v>
      </c>
      <c r="D1349" s="5">
        <f>VLOOKUP(B1349,SWH!$A$4:$C$19,3,FALSE)</f>
        <v>2293.9899999999998</v>
      </c>
      <c r="E1349" s="5">
        <v>0</v>
      </c>
      <c r="F1349" s="5">
        <v>564.74</v>
      </c>
      <c r="G1349" s="5">
        <v>71.59</v>
      </c>
      <c r="H1349" s="5">
        <v>322.02</v>
      </c>
      <c r="I1349" s="5">
        <v>38.67</v>
      </c>
      <c r="J1349" s="5">
        <v>194.3</v>
      </c>
      <c r="K1349" s="5">
        <v>0</v>
      </c>
      <c r="L1349" s="5">
        <v>0</v>
      </c>
      <c r="M1349" s="5">
        <v>168.17</v>
      </c>
      <c r="N1349" s="5">
        <v>0</v>
      </c>
      <c r="O1349" s="5">
        <f>VLOOKUP(B1349,SWH!$A$4:$B$19,2,FALSE)</f>
        <v>0</v>
      </c>
      <c r="P1349" s="5">
        <f t="shared" si="89"/>
        <v>0</v>
      </c>
      <c r="Q1349" s="5">
        <v>0</v>
      </c>
      <c r="R1349" s="5">
        <v>0</v>
      </c>
      <c r="S1349" s="5">
        <v>18.440000000000001</v>
      </c>
      <c r="T1349" s="5">
        <v>0</v>
      </c>
      <c r="U1349" s="5">
        <v>100.66</v>
      </c>
      <c r="V1349" s="5">
        <v>0</v>
      </c>
      <c r="W1349" s="5">
        <f t="shared" si="91"/>
        <v>258.2</v>
      </c>
      <c r="X1349" s="5">
        <f t="shared" si="92"/>
        <v>564.74</v>
      </c>
      <c r="Y1349" s="5">
        <v>813.19</v>
      </c>
      <c r="Z1349" s="5">
        <v>665.4</v>
      </c>
      <c r="AA1349" s="5">
        <f t="shared" si="90"/>
        <v>1478.5900000000001</v>
      </c>
    </row>
    <row r="1350" spans="1:27" x14ac:dyDescent="0.25">
      <c r="A1350">
        <v>2016</v>
      </c>
      <c r="B1350" t="s">
        <v>71</v>
      </c>
      <c r="C1350" s="1" t="s">
        <v>8</v>
      </c>
      <c r="D1350" s="5">
        <f>VLOOKUP(B1350,SWH!$A$4:$C$19,3,FALSE)</f>
        <v>2293.9899999999998</v>
      </c>
      <c r="E1350" s="5">
        <v>0</v>
      </c>
      <c r="F1350" s="5">
        <v>856.42</v>
      </c>
      <c r="G1350" s="5">
        <v>33.97</v>
      </c>
      <c r="H1350" s="5">
        <v>326.83999999999997</v>
      </c>
      <c r="I1350" s="5">
        <v>39.340000000000003</v>
      </c>
      <c r="J1350" s="5">
        <v>194.3</v>
      </c>
      <c r="K1350" s="5">
        <v>0</v>
      </c>
      <c r="L1350" s="5">
        <v>0</v>
      </c>
      <c r="M1350" s="5">
        <v>186.02</v>
      </c>
      <c r="N1350" s="5">
        <v>0</v>
      </c>
      <c r="O1350" s="5">
        <f>VLOOKUP(B1350,SWH!$A$4:$B$19,2,FALSE)</f>
        <v>0</v>
      </c>
      <c r="P1350" s="5">
        <f t="shared" si="89"/>
        <v>0</v>
      </c>
      <c r="Q1350" s="5">
        <v>0</v>
      </c>
      <c r="R1350" s="5">
        <v>0</v>
      </c>
      <c r="S1350" s="5">
        <v>18.940000000000001</v>
      </c>
      <c r="T1350" s="5">
        <v>0</v>
      </c>
      <c r="U1350" s="5">
        <v>103.55</v>
      </c>
      <c r="V1350" s="5">
        <v>0</v>
      </c>
      <c r="W1350" s="5">
        <f t="shared" si="91"/>
        <v>238.93</v>
      </c>
      <c r="X1350" s="5">
        <f t="shared" si="92"/>
        <v>856.42</v>
      </c>
      <c r="Y1350" s="5">
        <v>799.41</v>
      </c>
      <c r="Z1350" s="5">
        <v>959.98</v>
      </c>
      <c r="AA1350" s="5">
        <f t="shared" si="90"/>
        <v>1759.3899999999999</v>
      </c>
    </row>
    <row r="1351" spans="1:27" x14ac:dyDescent="0.25">
      <c r="A1351">
        <v>2019</v>
      </c>
      <c r="B1351" t="s">
        <v>71</v>
      </c>
      <c r="C1351" s="1" t="s">
        <v>10</v>
      </c>
      <c r="D1351" s="5">
        <f>VLOOKUP(B1351,SWH!$A$4:$C$19,3,FALSE)</f>
        <v>2293.9899999999998</v>
      </c>
      <c r="E1351" s="5">
        <v>0</v>
      </c>
      <c r="F1351" s="5">
        <v>0</v>
      </c>
      <c r="G1351" s="5">
        <v>798.9</v>
      </c>
      <c r="H1351" s="5">
        <v>213.13</v>
      </c>
      <c r="I1351" s="5">
        <v>38.549999999999997</v>
      </c>
      <c r="J1351" s="5">
        <v>194.3</v>
      </c>
      <c r="K1351" s="5">
        <v>0</v>
      </c>
      <c r="L1351" s="5">
        <v>0</v>
      </c>
      <c r="M1351" s="5">
        <v>170.04</v>
      </c>
      <c r="N1351" s="5">
        <v>0</v>
      </c>
      <c r="O1351" s="5">
        <f>VLOOKUP(B1351,SWH!$A$4:$B$19,2,FALSE)</f>
        <v>0</v>
      </c>
      <c r="P1351" s="5">
        <f t="shared" si="89"/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83.52</v>
      </c>
      <c r="V1351" s="5">
        <v>0</v>
      </c>
      <c r="W1351" s="5">
        <f t="shared" si="91"/>
        <v>968.93999999999994</v>
      </c>
      <c r="X1351" s="5">
        <f t="shared" si="92"/>
        <v>0</v>
      </c>
      <c r="Y1351" s="5">
        <v>1414.92</v>
      </c>
      <c r="Z1351" s="5">
        <v>83.52</v>
      </c>
      <c r="AA1351" s="5">
        <f t="shared" si="90"/>
        <v>1498.44</v>
      </c>
    </row>
    <row r="1352" spans="1:27" x14ac:dyDescent="0.25">
      <c r="A1352">
        <v>2019</v>
      </c>
      <c r="B1352" t="s">
        <v>71</v>
      </c>
      <c r="C1352" s="1" t="s">
        <v>6</v>
      </c>
      <c r="D1352" s="5">
        <f>VLOOKUP(B1352,SWH!$A$4:$C$19,3,FALSE)</f>
        <v>2293.9899999999998</v>
      </c>
      <c r="E1352" s="5">
        <v>0</v>
      </c>
      <c r="F1352" s="5">
        <v>0.01</v>
      </c>
      <c r="G1352" s="5">
        <v>708.29</v>
      </c>
      <c r="H1352" s="5">
        <v>217.04</v>
      </c>
      <c r="I1352" s="5">
        <v>38.53</v>
      </c>
      <c r="J1352" s="5">
        <v>194.3</v>
      </c>
      <c r="K1352" s="5">
        <v>0</v>
      </c>
      <c r="L1352" s="5">
        <v>0</v>
      </c>
      <c r="M1352" s="5">
        <v>178.33</v>
      </c>
      <c r="N1352" s="5">
        <v>0</v>
      </c>
      <c r="O1352" s="5">
        <f>VLOOKUP(B1352,SWH!$A$4:$B$19,2,FALSE)</f>
        <v>0</v>
      </c>
      <c r="P1352" s="5">
        <f t="shared" si="89"/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83.25</v>
      </c>
      <c r="V1352" s="5">
        <v>0</v>
      </c>
      <c r="W1352" s="5">
        <f t="shared" si="91"/>
        <v>886.62</v>
      </c>
      <c r="X1352" s="5">
        <f t="shared" si="92"/>
        <v>0.01</v>
      </c>
      <c r="Y1352" s="5">
        <v>1336.49</v>
      </c>
      <c r="Z1352" s="5">
        <v>83.26</v>
      </c>
      <c r="AA1352" s="5">
        <f t="shared" si="90"/>
        <v>1419.75</v>
      </c>
    </row>
    <row r="1353" spans="1:27" x14ac:dyDescent="0.25">
      <c r="A1353">
        <v>2019</v>
      </c>
      <c r="B1353" t="s">
        <v>71</v>
      </c>
      <c r="C1353" s="1" t="s">
        <v>11</v>
      </c>
      <c r="D1353" s="5">
        <f>VLOOKUP(B1353,SWH!$A$4:$C$19,3,FALSE)</f>
        <v>2293.9899999999998</v>
      </c>
      <c r="E1353" s="5">
        <v>0</v>
      </c>
      <c r="F1353" s="5">
        <v>0</v>
      </c>
      <c r="G1353" s="5">
        <v>530.37</v>
      </c>
      <c r="H1353" s="5">
        <v>230.1</v>
      </c>
      <c r="I1353" s="5">
        <v>38.53</v>
      </c>
      <c r="J1353" s="5">
        <v>194.3</v>
      </c>
      <c r="K1353" s="5">
        <v>0</v>
      </c>
      <c r="L1353" s="5">
        <v>0</v>
      </c>
      <c r="M1353" s="5">
        <v>139.16</v>
      </c>
      <c r="N1353" s="5">
        <v>0</v>
      </c>
      <c r="O1353" s="5">
        <f>VLOOKUP(B1353,SWH!$A$4:$B$19,2,FALSE)</f>
        <v>0</v>
      </c>
      <c r="P1353" s="5">
        <f t="shared" si="89"/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85.37</v>
      </c>
      <c r="V1353" s="5">
        <v>0</v>
      </c>
      <c r="W1353" s="5">
        <f t="shared" si="91"/>
        <v>669.53</v>
      </c>
      <c r="X1353" s="5">
        <f t="shared" si="92"/>
        <v>0</v>
      </c>
      <c r="Y1353" s="5">
        <v>1132.45</v>
      </c>
      <c r="Z1353" s="5">
        <v>85.37</v>
      </c>
      <c r="AA1353" s="5">
        <f t="shared" si="90"/>
        <v>1217.8200000000002</v>
      </c>
    </row>
    <row r="1354" spans="1:27" x14ac:dyDescent="0.25">
      <c r="A1354">
        <v>2019</v>
      </c>
      <c r="B1354" t="s">
        <v>71</v>
      </c>
      <c r="C1354" s="1" t="s">
        <v>13</v>
      </c>
      <c r="D1354" s="5">
        <f>VLOOKUP(B1354,SWH!$A$4:$C$19,3,FALSE)</f>
        <v>2293.9899999999998</v>
      </c>
      <c r="E1354" s="5">
        <v>0</v>
      </c>
      <c r="F1354" s="5">
        <v>18.27</v>
      </c>
      <c r="G1354" s="5">
        <v>567.89</v>
      </c>
      <c r="H1354" s="5">
        <v>227.62</v>
      </c>
      <c r="I1354" s="5">
        <v>38.47</v>
      </c>
      <c r="J1354" s="5">
        <v>194.3</v>
      </c>
      <c r="K1354" s="5">
        <v>0</v>
      </c>
      <c r="L1354" s="5">
        <v>0</v>
      </c>
      <c r="M1354" s="5">
        <v>167.81</v>
      </c>
      <c r="N1354" s="5">
        <v>0</v>
      </c>
      <c r="O1354" s="5">
        <f>VLOOKUP(B1354,SWH!$A$4:$B$19,2,FALSE)</f>
        <v>0</v>
      </c>
      <c r="P1354" s="5">
        <f t="shared" si="89"/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85.36</v>
      </c>
      <c r="V1354" s="5">
        <v>0</v>
      </c>
      <c r="W1354" s="5">
        <f t="shared" si="91"/>
        <v>735.7</v>
      </c>
      <c r="X1354" s="5">
        <f t="shared" si="92"/>
        <v>18.27</v>
      </c>
      <c r="Y1354" s="5">
        <v>1196.08</v>
      </c>
      <c r="Z1354" s="5">
        <v>103.63</v>
      </c>
      <c r="AA1354" s="5">
        <f t="shared" si="90"/>
        <v>1299.71</v>
      </c>
    </row>
    <row r="1355" spans="1:27" x14ac:dyDescent="0.25">
      <c r="A1355">
        <v>2019</v>
      </c>
      <c r="B1355" t="s">
        <v>71</v>
      </c>
      <c r="C1355" s="1" t="s">
        <v>19</v>
      </c>
      <c r="D1355" s="5">
        <f>VLOOKUP(B1355,SWH!$A$4:$C$19,3,FALSE)</f>
        <v>2293.9899999999998</v>
      </c>
      <c r="E1355" s="5">
        <v>0</v>
      </c>
      <c r="F1355" s="5">
        <v>13.07</v>
      </c>
      <c r="G1355" s="5">
        <v>368.86</v>
      </c>
      <c r="H1355" s="5">
        <v>230.35</v>
      </c>
      <c r="I1355" s="5">
        <v>38.450000000000003</v>
      </c>
      <c r="J1355" s="5">
        <v>194.3</v>
      </c>
      <c r="K1355" s="5">
        <v>0</v>
      </c>
      <c r="L1355" s="5">
        <v>0</v>
      </c>
      <c r="M1355" s="5">
        <v>126.88</v>
      </c>
      <c r="N1355" s="5">
        <v>0</v>
      </c>
      <c r="O1355" s="5">
        <f>VLOOKUP(B1355,SWH!$A$4:$B$19,2,FALSE)</f>
        <v>0</v>
      </c>
      <c r="P1355" s="5">
        <f t="shared" si="89"/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87.54</v>
      </c>
      <c r="V1355" s="5">
        <v>0</v>
      </c>
      <c r="W1355" s="5">
        <f t="shared" si="91"/>
        <v>495.74</v>
      </c>
      <c r="X1355" s="5">
        <f t="shared" si="92"/>
        <v>13.07</v>
      </c>
      <c r="Y1355" s="5">
        <v>958.84</v>
      </c>
      <c r="Z1355" s="5">
        <v>100.62</v>
      </c>
      <c r="AA1355" s="5">
        <f t="shared" si="90"/>
        <v>1059.46</v>
      </c>
    </row>
    <row r="1356" spans="1:27" x14ac:dyDescent="0.25">
      <c r="A1356">
        <v>2019</v>
      </c>
      <c r="B1356" t="s">
        <v>71</v>
      </c>
      <c r="C1356" s="1" t="s">
        <v>20</v>
      </c>
      <c r="D1356" s="5">
        <f>VLOOKUP(B1356,SWH!$A$4:$C$19,3,FALSE)</f>
        <v>2293.9899999999998</v>
      </c>
      <c r="E1356" s="5">
        <v>0</v>
      </c>
      <c r="F1356" s="5">
        <v>7.59</v>
      </c>
      <c r="G1356" s="5">
        <v>282.63</v>
      </c>
      <c r="H1356" s="5">
        <v>240.44</v>
      </c>
      <c r="I1356" s="5">
        <v>38.49</v>
      </c>
      <c r="J1356" s="5">
        <v>194.3</v>
      </c>
      <c r="K1356" s="5">
        <v>0</v>
      </c>
      <c r="L1356" s="5">
        <v>0</v>
      </c>
      <c r="M1356" s="5">
        <v>151.4</v>
      </c>
      <c r="N1356" s="5">
        <v>0</v>
      </c>
      <c r="O1356" s="5">
        <f>VLOOKUP(B1356,SWH!$A$4:$B$19,2,FALSE)</f>
        <v>0</v>
      </c>
      <c r="P1356" s="5">
        <f t="shared" si="89"/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87.64</v>
      </c>
      <c r="V1356" s="5">
        <v>0</v>
      </c>
      <c r="W1356" s="5">
        <f t="shared" si="91"/>
        <v>434.03</v>
      </c>
      <c r="X1356" s="5">
        <f t="shared" si="92"/>
        <v>7.59</v>
      </c>
      <c r="Y1356" s="5">
        <v>907.25</v>
      </c>
      <c r="Z1356" s="5">
        <v>95.22</v>
      </c>
      <c r="AA1356" s="5">
        <f t="shared" si="90"/>
        <v>1002.47</v>
      </c>
    </row>
    <row r="1357" spans="1:27" x14ac:dyDescent="0.25">
      <c r="A1357">
        <v>2019</v>
      </c>
      <c r="B1357" t="s">
        <v>71</v>
      </c>
      <c r="C1357" s="1" t="s">
        <v>3</v>
      </c>
      <c r="D1357" s="5">
        <f>VLOOKUP(B1357,SWH!$A$4:$C$19,3,FALSE)</f>
        <v>2293.9899999999998</v>
      </c>
      <c r="E1357" s="5">
        <v>0</v>
      </c>
      <c r="F1357" s="5">
        <v>171.51</v>
      </c>
      <c r="G1357" s="5">
        <v>203.26</v>
      </c>
      <c r="H1357" s="5">
        <v>232.07</v>
      </c>
      <c r="I1357" s="5">
        <v>38.479999999999997</v>
      </c>
      <c r="J1357" s="5">
        <v>194.3</v>
      </c>
      <c r="K1357" s="5">
        <v>0</v>
      </c>
      <c r="L1357" s="5">
        <v>0</v>
      </c>
      <c r="M1357" s="5">
        <v>138.13999999999999</v>
      </c>
      <c r="N1357" s="5">
        <v>0</v>
      </c>
      <c r="O1357" s="5">
        <f>VLOOKUP(B1357,SWH!$A$4:$B$19,2,FALSE)</f>
        <v>0</v>
      </c>
      <c r="P1357" s="5">
        <f t="shared" si="89"/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91.29</v>
      </c>
      <c r="V1357" s="5">
        <v>0</v>
      </c>
      <c r="W1357" s="5">
        <f t="shared" si="91"/>
        <v>341.4</v>
      </c>
      <c r="X1357" s="5">
        <f t="shared" si="92"/>
        <v>171.51</v>
      </c>
      <c r="Y1357" s="5">
        <v>806.24</v>
      </c>
      <c r="Z1357" s="5">
        <v>262.81</v>
      </c>
      <c r="AA1357" s="5">
        <f t="shared" si="90"/>
        <v>1069.05</v>
      </c>
    </row>
    <row r="1358" spans="1:27" x14ac:dyDescent="0.25">
      <c r="A1358">
        <v>2019</v>
      </c>
      <c r="B1358" t="s">
        <v>71</v>
      </c>
      <c r="C1358" s="1" t="s">
        <v>7</v>
      </c>
      <c r="D1358" s="5">
        <f>VLOOKUP(B1358,SWH!$A$4:$C$19,3,FALSE)</f>
        <v>2293.9899999999998</v>
      </c>
      <c r="E1358" s="5">
        <v>0</v>
      </c>
      <c r="F1358" s="5">
        <v>58.51</v>
      </c>
      <c r="G1358" s="5">
        <v>198.02</v>
      </c>
      <c r="H1358" s="5">
        <v>239.46</v>
      </c>
      <c r="I1358" s="5">
        <v>38.47</v>
      </c>
      <c r="J1358" s="5">
        <v>194.3</v>
      </c>
      <c r="K1358" s="5">
        <v>0</v>
      </c>
      <c r="L1358" s="5">
        <v>0</v>
      </c>
      <c r="M1358" s="5">
        <v>149.26</v>
      </c>
      <c r="N1358" s="5">
        <v>0</v>
      </c>
      <c r="O1358" s="5">
        <f>VLOOKUP(B1358,SWH!$A$4:$B$19,2,FALSE)</f>
        <v>0</v>
      </c>
      <c r="P1358" s="5">
        <f t="shared" si="89"/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90.3</v>
      </c>
      <c r="V1358" s="5">
        <v>0</v>
      </c>
      <c r="W1358" s="5">
        <f t="shared" si="91"/>
        <v>347.28</v>
      </c>
      <c r="X1358" s="5">
        <f t="shared" si="92"/>
        <v>58.51</v>
      </c>
      <c r="Y1358" s="5">
        <v>819.51</v>
      </c>
      <c r="Z1358" s="5">
        <v>148.81</v>
      </c>
      <c r="AA1358" s="5">
        <f t="shared" si="90"/>
        <v>968.31999999999994</v>
      </c>
    </row>
    <row r="1359" spans="1:27" x14ac:dyDescent="0.25">
      <c r="A1359">
        <v>2019</v>
      </c>
      <c r="B1359" t="s">
        <v>71</v>
      </c>
      <c r="C1359" s="1" t="s">
        <v>17</v>
      </c>
      <c r="D1359" s="5">
        <f>VLOOKUP(B1359,SWH!$A$4:$C$19,3,FALSE)</f>
        <v>2293.9899999999998</v>
      </c>
      <c r="E1359" s="5">
        <v>0</v>
      </c>
      <c r="F1359" s="5">
        <v>8.44</v>
      </c>
      <c r="G1359" s="5">
        <v>88.82</v>
      </c>
      <c r="H1359" s="5">
        <v>239.3</v>
      </c>
      <c r="I1359" s="5">
        <v>38.6</v>
      </c>
      <c r="J1359" s="5">
        <v>194.3</v>
      </c>
      <c r="K1359" s="5">
        <v>0</v>
      </c>
      <c r="L1359" s="5">
        <v>0</v>
      </c>
      <c r="M1359" s="5">
        <v>135.05000000000001</v>
      </c>
      <c r="N1359" s="5">
        <v>0</v>
      </c>
      <c r="O1359" s="5">
        <f>VLOOKUP(B1359,SWH!$A$4:$B$19,2,FALSE)</f>
        <v>0</v>
      </c>
      <c r="P1359" s="5">
        <f t="shared" si="89"/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91.64</v>
      </c>
      <c r="V1359" s="5">
        <v>0</v>
      </c>
      <c r="W1359" s="5">
        <f t="shared" si="91"/>
        <v>223.87</v>
      </c>
      <c r="X1359" s="5">
        <f t="shared" si="92"/>
        <v>8.44</v>
      </c>
      <c r="Y1359" s="5">
        <v>696.06</v>
      </c>
      <c r="Z1359" s="5">
        <v>100.08</v>
      </c>
      <c r="AA1359" s="5">
        <f t="shared" si="90"/>
        <v>796.14</v>
      </c>
    </row>
    <row r="1360" spans="1:27" x14ac:dyDescent="0.25">
      <c r="A1360">
        <v>2019</v>
      </c>
      <c r="B1360" t="s">
        <v>71</v>
      </c>
      <c r="C1360" s="1" t="s">
        <v>14</v>
      </c>
      <c r="D1360" s="5">
        <f>VLOOKUP(B1360,SWH!$A$4:$C$19,3,FALSE)</f>
        <v>2293.9899999999998</v>
      </c>
      <c r="E1360" s="5">
        <v>0</v>
      </c>
      <c r="F1360" s="5">
        <v>400.22</v>
      </c>
      <c r="G1360" s="5">
        <v>134.51</v>
      </c>
      <c r="H1360" s="5">
        <v>239.15</v>
      </c>
      <c r="I1360" s="5">
        <v>38.67</v>
      </c>
      <c r="J1360" s="5">
        <v>194.3</v>
      </c>
      <c r="K1360" s="5">
        <v>0</v>
      </c>
      <c r="L1360" s="5">
        <v>0</v>
      </c>
      <c r="M1360" s="5">
        <v>145.37</v>
      </c>
      <c r="N1360" s="5">
        <v>0</v>
      </c>
      <c r="O1360" s="5">
        <f>VLOOKUP(B1360,SWH!$A$4:$B$19,2,FALSE)</f>
        <v>0</v>
      </c>
      <c r="P1360" s="5">
        <f t="shared" si="89"/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94.25</v>
      </c>
      <c r="V1360" s="5">
        <v>0</v>
      </c>
      <c r="W1360" s="5">
        <f t="shared" si="91"/>
        <v>279.88</v>
      </c>
      <c r="X1360" s="5">
        <f t="shared" si="92"/>
        <v>400.22</v>
      </c>
      <c r="Y1360" s="5">
        <v>752</v>
      </c>
      <c r="Z1360" s="5">
        <v>494.47</v>
      </c>
      <c r="AA1360" s="5">
        <f t="shared" si="90"/>
        <v>1246.47</v>
      </c>
    </row>
    <row r="1361" spans="1:27" x14ac:dyDescent="0.25">
      <c r="A1361">
        <v>2019</v>
      </c>
      <c r="B1361" t="s">
        <v>71</v>
      </c>
      <c r="C1361" s="1" t="s">
        <v>2</v>
      </c>
      <c r="D1361" s="5">
        <f>VLOOKUP(B1361,SWH!$A$4:$C$19,3,FALSE)</f>
        <v>2293.9899999999998</v>
      </c>
      <c r="E1361" s="5">
        <v>0</v>
      </c>
      <c r="F1361" s="5">
        <v>142.80000000000001</v>
      </c>
      <c r="G1361" s="5">
        <v>135.72999999999999</v>
      </c>
      <c r="H1361" s="5">
        <v>239.89</v>
      </c>
      <c r="I1361" s="5">
        <v>38.47</v>
      </c>
      <c r="J1361" s="5">
        <v>194.3</v>
      </c>
      <c r="K1361" s="5">
        <v>0</v>
      </c>
      <c r="L1361" s="5">
        <v>0</v>
      </c>
      <c r="M1361" s="5">
        <v>161.31</v>
      </c>
      <c r="N1361" s="5">
        <v>0</v>
      </c>
      <c r="O1361" s="5">
        <f>VLOOKUP(B1361,SWH!$A$4:$B$19,2,FALSE)</f>
        <v>0</v>
      </c>
      <c r="P1361" s="5">
        <f t="shared" si="89"/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93.39</v>
      </c>
      <c r="V1361" s="5">
        <v>0</v>
      </c>
      <c r="W1361" s="5">
        <f t="shared" si="91"/>
        <v>297.03999999999996</v>
      </c>
      <c r="X1361" s="5">
        <f t="shared" si="92"/>
        <v>142.80000000000001</v>
      </c>
      <c r="Y1361" s="5">
        <v>769.7</v>
      </c>
      <c r="Z1361" s="5">
        <v>236.19</v>
      </c>
      <c r="AA1361" s="5">
        <f t="shared" si="90"/>
        <v>1005.8900000000001</v>
      </c>
    </row>
    <row r="1362" spans="1:27" x14ac:dyDescent="0.25">
      <c r="A1362">
        <v>2019</v>
      </c>
      <c r="B1362" t="s">
        <v>71</v>
      </c>
      <c r="C1362" s="1" t="s">
        <v>18</v>
      </c>
      <c r="D1362" s="5">
        <f>VLOOKUP(B1362,SWH!$A$4:$C$19,3,FALSE)</f>
        <v>2293.9899999999998</v>
      </c>
      <c r="E1362" s="5">
        <v>0</v>
      </c>
      <c r="F1362" s="5">
        <v>265.54000000000002</v>
      </c>
      <c r="G1362" s="5">
        <v>38.950000000000003</v>
      </c>
      <c r="H1362" s="5">
        <v>243.26</v>
      </c>
      <c r="I1362" s="5">
        <v>38.700000000000003</v>
      </c>
      <c r="J1362" s="5">
        <v>194.3</v>
      </c>
      <c r="K1362" s="5">
        <v>0</v>
      </c>
      <c r="L1362" s="5">
        <v>0</v>
      </c>
      <c r="M1362" s="5">
        <v>148.07</v>
      </c>
      <c r="N1362" s="5">
        <v>0</v>
      </c>
      <c r="O1362" s="5">
        <f>VLOOKUP(B1362,SWH!$A$4:$B$19,2,FALSE)</f>
        <v>0</v>
      </c>
      <c r="P1362" s="5">
        <f t="shared" si="89"/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95.14</v>
      </c>
      <c r="V1362" s="5">
        <v>0</v>
      </c>
      <c r="W1362" s="5">
        <f t="shared" si="91"/>
        <v>187.01999999999998</v>
      </c>
      <c r="X1362" s="5">
        <f t="shared" si="92"/>
        <v>265.54000000000002</v>
      </c>
      <c r="Y1362" s="5">
        <v>663.27</v>
      </c>
      <c r="Z1362" s="5">
        <v>360.68</v>
      </c>
      <c r="AA1362" s="5">
        <f t="shared" si="90"/>
        <v>1023.95</v>
      </c>
    </row>
    <row r="1363" spans="1:27" x14ac:dyDescent="0.25">
      <c r="A1363">
        <v>2019</v>
      </c>
      <c r="B1363" t="s">
        <v>71</v>
      </c>
      <c r="C1363" s="1" t="s">
        <v>4</v>
      </c>
      <c r="D1363" s="5">
        <f>VLOOKUP(B1363,SWH!$A$4:$C$19,3,FALSE)</f>
        <v>2293.9899999999998</v>
      </c>
      <c r="E1363" s="5">
        <v>0</v>
      </c>
      <c r="F1363" s="5">
        <v>619.88</v>
      </c>
      <c r="G1363" s="5">
        <v>77.56</v>
      </c>
      <c r="H1363" s="5">
        <v>238.96</v>
      </c>
      <c r="I1363" s="5">
        <v>38.54</v>
      </c>
      <c r="J1363" s="5">
        <v>194.3</v>
      </c>
      <c r="K1363" s="5">
        <v>0</v>
      </c>
      <c r="L1363" s="5">
        <v>0</v>
      </c>
      <c r="M1363" s="5">
        <v>149.18</v>
      </c>
      <c r="N1363" s="5">
        <v>0</v>
      </c>
      <c r="O1363" s="5">
        <f>VLOOKUP(B1363,SWH!$A$4:$B$19,2,FALSE)</f>
        <v>0</v>
      </c>
      <c r="P1363" s="5">
        <f t="shared" si="89"/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96.72</v>
      </c>
      <c r="V1363" s="5">
        <v>0</v>
      </c>
      <c r="W1363" s="5">
        <f t="shared" si="91"/>
        <v>226.74</v>
      </c>
      <c r="X1363" s="5">
        <f t="shared" si="92"/>
        <v>619.88</v>
      </c>
      <c r="Y1363" s="5">
        <v>698.53</v>
      </c>
      <c r="Z1363" s="5">
        <v>716.6</v>
      </c>
      <c r="AA1363" s="5">
        <f t="shared" si="90"/>
        <v>1415.13</v>
      </c>
    </row>
    <row r="1364" spans="1:27" x14ac:dyDescent="0.25">
      <c r="A1364">
        <v>2019</v>
      </c>
      <c r="B1364" t="s">
        <v>71</v>
      </c>
      <c r="C1364" s="1" t="s">
        <v>5</v>
      </c>
      <c r="D1364" s="5">
        <f>VLOOKUP(B1364,SWH!$A$4:$C$19,3,FALSE)</f>
        <v>2293.9899999999998</v>
      </c>
      <c r="E1364" s="5">
        <v>0</v>
      </c>
      <c r="F1364" s="5">
        <v>344.82</v>
      </c>
      <c r="G1364" s="5">
        <v>95.85</v>
      </c>
      <c r="H1364" s="5">
        <v>241.3</v>
      </c>
      <c r="I1364" s="5">
        <v>38.619999999999997</v>
      </c>
      <c r="J1364" s="5">
        <v>194.3</v>
      </c>
      <c r="K1364" s="5">
        <v>0</v>
      </c>
      <c r="L1364" s="5">
        <v>0</v>
      </c>
      <c r="M1364" s="5">
        <v>167.74</v>
      </c>
      <c r="N1364" s="5">
        <v>0</v>
      </c>
      <c r="O1364" s="5">
        <f>VLOOKUP(B1364,SWH!$A$4:$B$19,2,FALSE)</f>
        <v>0</v>
      </c>
      <c r="P1364" s="5">
        <f t="shared" si="89"/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96</v>
      </c>
      <c r="V1364" s="5">
        <v>0</v>
      </c>
      <c r="W1364" s="5">
        <f t="shared" si="91"/>
        <v>263.59000000000003</v>
      </c>
      <c r="X1364" s="5">
        <f t="shared" si="92"/>
        <v>344.82</v>
      </c>
      <c r="Y1364" s="5">
        <v>737.8</v>
      </c>
      <c r="Z1364" s="5">
        <v>440.82</v>
      </c>
      <c r="AA1364" s="5">
        <f t="shared" si="90"/>
        <v>1178.6199999999999</v>
      </c>
    </row>
    <row r="1365" spans="1:27" x14ac:dyDescent="0.25">
      <c r="A1365">
        <v>2019</v>
      </c>
      <c r="B1365" t="s">
        <v>71</v>
      </c>
      <c r="C1365" s="1" t="s">
        <v>15</v>
      </c>
      <c r="D1365" s="5">
        <f>VLOOKUP(B1365,SWH!$A$4:$C$19,3,FALSE)</f>
        <v>2293.9899999999998</v>
      </c>
      <c r="E1365" s="5">
        <v>0</v>
      </c>
      <c r="F1365" s="5">
        <v>316.05</v>
      </c>
      <c r="G1365" s="5">
        <v>16.510000000000002</v>
      </c>
      <c r="H1365" s="5">
        <v>241.56</v>
      </c>
      <c r="I1365" s="5">
        <v>38.659999999999997</v>
      </c>
      <c r="J1365" s="5">
        <v>194.3</v>
      </c>
      <c r="K1365" s="5">
        <v>0</v>
      </c>
      <c r="L1365" s="5">
        <v>0</v>
      </c>
      <c r="M1365" s="5">
        <v>145.9</v>
      </c>
      <c r="N1365" s="5">
        <v>0</v>
      </c>
      <c r="O1365" s="5">
        <f>VLOOKUP(B1365,SWH!$A$4:$B$19,2,FALSE)</f>
        <v>0</v>
      </c>
      <c r="P1365" s="5">
        <f t="shared" si="89"/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96.54</v>
      </c>
      <c r="V1365" s="5">
        <v>0</v>
      </c>
      <c r="W1365" s="5">
        <f t="shared" si="91"/>
        <v>162.41</v>
      </c>
      <c r="X1365" s="5">
        <f t="shared" si="92"/>
        <v>316.05</v>
      </c>
      <c r="Y1365" s="5">
        <v>636.92999999999995</v>
      </c>
      <c r="Z1365" s="5">
        <v>412.59</v>
      </c>
      <c r="AA1365" s="5">
        <f t="shared" si="90"/>
        <v>1049.52</v>
      </c>
    </row>
    <row r="1366" spans="1:27" x14ac:dyDescent="0.25">
      <c r="A1366">
        <v>2019</v>
      </c>
      <c r="B1366" t="s">
        <v>71</v>
      </c>
      <c r="C1366" s="1" t="s">
        <v>16</v>
      </c>
      <c r="D1366" s="5">
        <f>VLOOKUP(B1366,SWH!$A$4:$C$19,3,FALSE)</f>
        <v>2293.9899999999998</v>
      </c>
      <c r="E1366" s="5">
        <v>0</v>
      </c>
      <c r="F1366" s="5">
        <v>843.78</v>
      </c>
      <c r="G1366" s="5">
        <v>86.94</v>
      </c>
      <c r="H1366" s="5">
        <v>269.2</v>
      </c>
      <c r="I1366" s="5">
        <v>38.6</v>
      </c>
      <c r="J1366" s="5">
        <v>194.3</v>
      </c>
      <c r="K1366" s="5">
        <v>0</v>
      </c>
      <c r="L1366" s="5">
        <v>0</v>
      </c>
      <c r="M1366" s="5">
        <v>163.55000000000001</v>
      </c>
      <c r="N1366" s="5">
        <v>0</v>
      </c>
      <c r="O1366" s="5">
        <f>VLOOKUP(B1366,SWH!$A$4:$B$19,2,FALSE)</f>
        <v>0</v>
      </c>
      <c r="P1366" s="5">
        <f t="shared" si="89"/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98.54</v>
      </c>
      <c r="V1366" s="5">
        <v>0</v>
      </c>
      <c r="W1366" s="5">
        <f t="shared" si="91"/>
        <v>250.49</v>
      </c>
      <c r="X1366" s="5">
        <f t="shared" si="92"/>
        <v>843.78</v>
      </c>
      <c r="Y1366" s="5">
        <v>752.58</v>
      </c>
      <c r="Z1366" s="5">
        <v>942.32</v>
      </c>
      <c r="AA1366" s="5">
        <f t="shared" si="90"/>
        <v>1694.9</v>
      </c>
    </row>
    <row r="1367" spans="1:27" x14ac:dyDescent="0.25">
      <c r="A1367">
        <v>2019</v>
      </c>
      <c r="B1367" t="s">
        <v>71</v>
      </c>
      <c r="C1367" s="1" t="s">
        <v>9</v>
      </c>
      <c r="D1367" s="5">
        <f>VLOOKUP(B1367,SWH!$A$4:$C$19,3,FALSE)</f>
        <v>2293.9899999999998</v>
      </c>
      <c r="E1367" s="5">
        <v>0</v>
      </c>
      <c r="F1367" s="5">
        <v>577.4</v>
      </c>
      <c r="G1367" s="5">
        <v>59.76</v>
      </c>
      <c r="H1367" s="5">
        <v>270.14</v>
      </c>
      <c r="I1367" s="5">
        <v>38.53</v>
      </c>
      <c r="J1367" s="5">
        <v>194.3</v>
      </c>
      <c r="K1367" s="5">
        <v>0</v>
      </c>
      <c r="L1367" s="5">
        <v>0</v>
      </c>
      <c r="M1367" s="5">
        <v>167.32</v>
      </c>
      <c r="N1367" s="5">
        <v>0</v>
      </c>
      <c r="O1367" s="5">
        <f>VLOOKUP(B1367,SWH!$A$4:$B$19,2,FALSE)</f>
        <v>0</v>
      </c>
      <c r="P1367" s="5">
        <f t="shared" si="89"/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98.08</v>
      </c>
      <c r="V1367" s="5">
        <v>0</v>
      </c>
      <c r="W1367" s="5">
        <f t="shared" si="91"/>
        <v>227.07999999999998</v>
      </c>
      <c r="X1367" s="5">
        <f t="shared" si="92"/>
        <v>577.4</v>
      </c>
      <c r="Y1367" s="5">
        <v>730.05</v>
      </c>
      <c r="Z1367" s="5">
        <v>675.48</v>
      </c>
      <c r="AA1367" s="5">
        <f t="shared" si="90"/>
        <v>1405.53</v>
      </c>
    </row>
    <row r="1368" spans="1:27" x14ac:dyDescent="0.25">
      <c r="A1368">
        <v>2019</v>
      </c>
      <c r="B1368" t="s">
        <v>71</v>
      </c>
      <c r="C1368" s="1" t="s">
        <v>12</v>
      </c>
      <c r="D1368" s="5">
        <f>VLOOKUP(B1368,SWH!$A$4:$C$19,3,FALSE)</f>
        <v>2293.9899999999998</v>
      </c>
      <c r="E1368" s="5">
        <v>0</v>
      </c>
      <c r="F1368" s="5">
        <v>593.49</v>
      </c>
      <c r="G1368" s="5">
        <v>66.14</v>
      </c>
      <c r="H1368" s="5">
        <v>266.5</v>
      </c>
      <c r="I1368" s="5">
        <v>38.67</v>
      </c>
      <c r="J1368" s="5">
        <v>194.3</v>
      </c>
      <c r="K1368" s="5">
        <v>0</v>
      </c>
      <c r="L1368" s="5">
        <v>0</v>
      </c>
      <c r="M1368" s="5">
        <v>159.55000000000001</v>
      </c>
      <c r="N1368" s="5">
        <v>0</v>
      </c>
      <c r="O1368" s="5">
        <f>VLOOKUP(B1368,SWH!$A$4:$B$19,2,FALSE)</f>
        <v>0</v>
      </c>
      <c r="P1368" s="5">
        <f t="shared" si="89"/>
        <v>0</v>
      </c>
      <c r="Q1368" s="5">
        <v>0</v>
      </c>
      <c r="R1368" s="5">
        <v>0</v>
      </c>
      <c r="S1368" s="5">
        <v>18.87</v>
      </c>
      <c r="T1368" s="5">
        <v>0</v>
      </c>
      <c r="U1368" s="5">
        <v>100.67</v>
      </c>
      <c r="V1368" s="5">
        <v>0</v>
      </c>
      <c r="W1368" s="5">
        <f t="shared" si="91"/>
        <v>244.56</v>
      </c>
      <c r="X1368" s="5">
        <f t="shared" si="92"/>
        <v>593.49</v>
      </c>
      <c r="Y1368" s="5">
        <v>744.03</v>
      </c>
      <c r="Z1368" s="5">
        <v>694.16</v>
      </c>
      <c r="AA1368" s="5">
        <f t="shared" si="90"/>
        <v>1438.19</v>
      </c>
    </row>
    <row r="1369" spans="1:27" x14ac:dyDescent="0.25">
      <c r="A1369">
        <v>2019</v>
      </c>
      <c r="B1369" t="s">
        <v>71</v>
      </c>
      <c r="C1369" s="1" t="s">
        <v>8</v>
      </c>
      <c r="D1369" s="5">
        <f>VLOOKUP(B1369,SWH!$A$4:$C$19,3,FALSE)</f>
        <v>2293.9899999999998</v>
      </c>
      <c r="E1369" s="5">
        <v>0</v>
      </c>
      <c r="F1369" s="5">
        <v>888.36</v>
      </c>
      <c r="G1369" s="5">
        <v>29.89</v>
      </c>
      <c r="H1369" s="5">
        <v>271.33</v>
      </c>
      <c r="I1369" s="5">
        <v>39.340000000000003</v>
      </c>
      <c r="J1369" s="5">
        <v>194.3</v>
      </c>
      <c r="K1369" s="5">
        <v>0</v>
      </c>
      <c r="L1369" s="5">
        <v>0</v>
      </c>
      <c r="M1369" s="5">
        <v>177.18</v>
      </c>
      <c r="N1369" s="5">
        <v>0</v>
      </c>
      <c r="O1369" s="5">
        <f>VLOOKUP(B1369,SWH!$A$4:$B$19,2,FALSE)</f>
        <v>0</v>
      </c>
      <c r="P1369" s="5">
        <f t="shared" si="89"/>
        <v>0</v>
      </c>
      <c r="Q1369" s="5">
        <v>0</v>
      </c>
      <c r="R1369" s="5">
        <v>0</v>
      </c>
      <c r="S1369" s="5">
        <v>19.489999999999998</v>
      </c>
      <c r="T1369" s="5">
        <v>0</v>
      </c>
      <c r="U1369" s="5">
        <v>103.57</v>
      </c>
      <c r="V1369" s="5">
        <v>0</v>
      </c>
      <c r="W1369" s="5">
        <f t="shared" si="91"/>
        <v>226.56</v>
      </c>
      <c r="X1369" s="5">
        <f t="shared" si="92"/>
        <v>888.36</v>
      </c>
      <c r="Y1369" s="5">
        <v>731.51</v>
      </c>
      <c r="Z1369" s="5">
        <v>991.93</v>
      </c>
      <c r="AA1369" s="5">
        <f t="shared" si="90"/>
        <v>1723.44</v>
      </c>
    </row>
    <row r="1370" spans="1:27" x14ac:dyDescent="0.25">
      <c r="A1370">
        <v>2004</v>
      </c>
      <c r="B1370" t="s">
        <v>62</v>
      </c>
      <c r="C1370" s="1" t="s">
        <v>10</v>
      </c>
      <c r="D1370" s="5">
        <f>VLOOKUP(B1370,SWH!$A$4:$C$19,3,FALSE)</f>
        <v>2090.3200000000002</v>
      </c>
      <c r="E1370" s="5">
        <v>0</v>
      </c>
      <c r="F1370" s="5">
        <v>0</v>
      </c>
      <c r="G1370" s="5">
        <v>1181.46</v>
      </c>
      <c r="H1370" s="5">
        <v>632.04999999999995</v>
      </c>
      <c r="I1370" s="5">
        <v>167.21</v>
      </c>
      <c r="J1370" s="5">
        <v>128.72</v>
      </c>
      <c r="K1370" s="5">
        <v>0</v>
      </c>
      <c r="L1370" s="5">
        <v>0</v>
      </c>
      <c r="M1370" s="5">
        <v>319.61</v>
      </c>
      <c r="N1370" s="5">
        <v>0</v>
      </c>
      <c r="O1370" s="5">
        <f>VLOOKUP(B1370,SWH!$A$4:$B$19,2,FALSE)</f>
        <v>0</v>
      </c>
      <c r="P1370" s="5">
        <f>N1370-O1370</f>
        <v>0</v>
      </c>
      <c r="Q1370" s="5">
        <v>0</v>
      </c>
      <c r="R1370" s="5">
        <v>0</v>
      </c>
      <c r="S1370" s="5">
        <v>0</v>
      </c>
      <c r="T1370" s="5">
        <v>63.13</v>
      </c>
      <c r="U1370" s="5">
        <v>0</v>
      </c>
      <c r="V1370" s="5">
        <v>0</v>
      </c>
      <c r="W1370" s="5">
        <f t="shared" si="91"/>
        <v>1501.0700000000002</v>
      </c>
      <c r="X1370" s="5">
        <f t="shared" si="92"/>
        <v>0</v>
      </c>
      <c r="Y1370" s="5">
        <v>2492.1799999999998</v>
      </c>
      <c r="Z1370" s="5">
        <v>0</v>
      </c>
      <c r="AA1370" s="5">
        <f t="shared" si="90"/>
        <v>2492.1799999999998</v>
      </c>
    </row>
    <row r="1371" spans="1:27" x14ac:dyDescent="0.25">
      <c r="A1371">
        <v>2004</v>
      </c>
      <c r="B1371" t="s">
        <v>62</v>
      </c>
      <c r="C1371" s="1" t="s">
        <v>6</v>
      </c>
      <c r="D1371" s="5">
        <f>VLOOKUP(B1371,SWH!$A$4:$C$19,3,FALSE)</f>
        <v>2090.3200000000002</v>
      </c>
      <c r="E1371" s="5">
        <v>0</v>
      </c>
      <c r="F1371" s="5">
        <v>0</v>
      </c>
      <c r="G1371" s="5">
        <v>965.14</v>
      </c>
      <c r="H1371" s="5">
        <v>632.04999999999995</v>
      </c>
      <c r="I1371" s="5">
        <v>167.24</v>
      </c>
      <c r="J1371" s="5">
        <v>128.72</v>
      </c>
      <c r="K1371" s="5">
        <v>0</v>
      </c>
      <c r="L1371" s="5">
        <v>0</v>
      </c>
      <c r="M1371" s="5">
        <v>355.48</v>
      </c>
      <c r="N1371" s="5">
        <v>0</v>
      </c>
      <c r="O1371" s="5">
        <f>VLOOKUP(B1371,SWH!$A$4:$B$19,2,FALSE)</f>
        <v>0</v>
      </c>
      <c r="P1371" s="5">
        <f t="shared" ref="P1371:P1373" si="93">N1371-O1371</f>
        <v>0</v>
      </c>
      <c r="Q1371" s="5">
        <v>0</v>
      </c>
      <c r="R1371" s="5">
        <v>0</v>
      </c>
      <c r="S1371" s="5">
        <v>0</v>
      </c>
      <c r="T1371" s="5">
        <v>62.63</v>
      </c>
      <c r="U1371" s="5">
        <v>0</v>
      </c>
      <c r="V1371" s="5">
        <v>0</v>
      </c>
      <c r="W1371" s="5">
        <f t="shared" si="91"/>
        <v>1320.62</v>
      </c>
      <c r="X1371" s="5">
        <f t="shared" si="92"/>
        <v>0</v>
      </c>
      <c r="Y1371" s="5">
        <v>2311.2600000000002</v>
      </c>
      <c r="Z1371" s="5">
        <v>0</v>
      </c>
      <c r="AA1371" s="5">
        <f t="shared" si="90"/>
        <v>2311.2600000000002</v>
      </c>
    </row>
    <row r="1372" spans="1:27" x14ac:dyDescent="0.25">
      <c r="A1372">
        <v>2004</v>
      </c>
      <c r="B1372" t="s">
        <v>62</v>
      </c>
      <c r="C1372" s="1" t="s">
        <v>11</v>
      </c>
      <c r="D1372" s="5">
        <f>VLOOKUP(B1372,SWH!$A$4:$C$19,3,FALSE)</f>
        <v>2090.3200000000002</v>
      </c>
      <c r="E1372" s="5">
        <v>0</v>
      </c>
      <c r="F1372" s="5">
        <v>0</v>
      </c>
      <c r="G1372" s="5">
        <v>777.02</v>
      </c>
      <c r="H1372" s="5">
        <v>632.04999999999995</v>
      </c>
      <c r="I1372" s="5">
        <v>167.26</v>
      </c>
      <c r="J1372" s="5">
        <v>128.72</v>
      </c>
      <c r="K1372" s="5">
        <v>0</v>
      </c>
      <c r="L1372" s="5">
        <v>0</v>
      </c>
      <c r="M1372" s="5">
        <v>284.64</v>
      </c>
      <c r="N1372" s="5">
        <v>0</v>
      </c>
      <c r="O1372" s="5">
        <f>VLOOKUP(B1372,SWH!$A$4:$B$19,2,FALSE)</f>
        <v>0</v>
      </c>
      <c r="P1372" s="5">
        <f t="shared" si="93"/>
        <v>0</v>
      </c>
      <c r="Q1372" s="5">
        <v>0</v>
      </c>
      <c r="R1372" s="5">
        <v>0</v>
      </c>
      <c r="S1372" s="5">
        <v>0</v>
      </c>
      <c r="T1372" s="5">
        <v>64.11</v>
      </c>
      <c r="U1372" s="5">
        <v>0</v>
      </c>
      <c r="V1372" s="5">
        <v>0</v>
      </c>
      <c r="W1372" s="5">
        <f t="shared" si="91"/>
        <v>1061.6599999999999</v>
      </c>
      <c r="X1372" s="5">
        <f t="shared" si="92"/>
        <v>0</v>
      </c>
      <c r="Y1372" s="5">
        <v>2053.8000000000002</v>
      </c>
      <c r="Z1372" s="5">
        <v>0</v>
      </c>
      <c r="AA1372" s="5">
        <f t="shared" si="90"/>
        <v>2053.8000000000002</v>
      </c>
    </row>
    <row r="1373" spans="1:27" x14ac:dyDescent="0.25">
      <c r="A1373">
        <v>2004</v>
      </c>
      <c r="B1373" t="s">
        <v>62</v>
      </c>
      <c r="C1373" s="1" t="s">
        <v>13</v>
      </c>
      <c r="D1373" s="5">
        <f>VLOOKUP(B1373,SWH!$A$4:$C$19,3,FALSE)</f>
        <v>2090.3200000000002</v>
      </c>
      <c r="E1373" s="5">
        <v>0</v>
      </c>
      <c r="F1373" s="5">
        <v>3.88</v>
      </c>
      <c r="G1373" s="5">
        <v>779.91</v>
      </c>
      <c r="H1373" s="5">
        <v>632.04999999999995</v>
      </c>
      <c r="I1373" s="5">
        <v>167.05</v>
      </c>
      <c r="J1373" s="5">
        <v>128.72</v>
      </c>
      <c r="K1373" s="5">
        <v>0</v>
      </c>
      <c r="L1373" s="5">
        <v>0</v>
      </c>
      <c r="M1373" s="5">
        <v>342.62</v>
      </c>
      <c r="N1373" s="5">
        <v>0</v>
      </c>
      <c r="O1373" s="5">
        <f>VLOOKUP(B1373,SWH!$A$4:$B$19,2,FALSE)</f>
        <v>0</v>
      </c>
      <c r="P1373" s="5">
        <f t="shared" si="93"/>
        <v>0</v>
      </c>
      <c r="Q1373" s="5">
        <v>0</v>
      </c>
      <c r="R1373" s="5">
        <v>0</v>
      </c>
      <c r="S1373" s="5">
        <v>0</v>
      </c>
      <c r="T1373" s="5">
        <v>63.85</v>
      </c>
      <c r="U1373" s="5">
        <v>0</v>
      </c>
      <c r="V1373" s="5">
        <v>0</v>
      </c>
      <c r="W1373" s="5">
        <f t="shared" si="91"/>
        <v>1122.53</v>
      </c>
      <c r="X1373" s="5">
        <f t="shared" si="92"/>
        <v>3.88</v>
      </c>
      <c r="Y1373" s="5">
        <v>2114.19</v>
      </c>
      <c r="Z1373" s="5">
        <v>3.88</v>
      </c>
      <c r="AA1373" s="5">
        <f t="shared" si="90"/>
        <v>2118.0700000000002</v>
      </c>
    </row>
    <row r="1374" spans="1:27" x14ac:dyDescent="0.25">
      <c r="A1374">
        <v>2004</v>
      </c>
      <c r="B1374" t="s">
        <v>62</v>
      </c>
      <c r="C1374" s="1" t="s">
        <v>19</v>
      </c>
      <c r="D1374" s="5">
        <f>VLOOKUP(B1374,SWH!$A$4:$C$19,3,FALSE)</f>
        <v>2090.3200000000002</v>
      </c>
      <c r="E1374" s="5">
        <v>0</v>
      </c>
      <c r="F1374" s="5">
        <v>25.97</v>
      </c>
      <c r="G1374" s="5">
        <v>664.24</v>
      </c>
      <c r="H1374" s="5">
        <v>632.04999999999995</v>
      </c>
      <c r="I1374" s="5">
        <v>166.99</v>
      </c>
      <c r="J1374" s="5">
        <v>128.72</v>
      </c>
      <c r="K1374" s="5">
        <v>0</v>
      </c>
      <c r="L1374" s="5">
        <v>0</v>
      </c>
      <c r="M1374" s="5">
        <v>302.25</v>
      </c>
      <c r="N1374" s="5">
        <v>0</v>
      </c>
      <c r="O1374" s="5">
        <f>VLOOKUP(B1374,SWH!$A$4:$B$19,2,FALSE)</f>
        <v>0</v>
      </c>
      <c r="P1374" s="5">
        <f t="shared" ref="P1374:P1437" si="94">N1374-O1374</f>
        <v>0</v>
      </c>
      <c r="Q1374" s="5">
        <v>0</v>
      </c>
      <c r="R1374" s="5">
        <v>0</v>
      </c>
      <c r="S1374" s="5">
        <v>0</v>
      </c>
      <c r="T1374" s="5">
        <v>65.37</v>
      </c>
      <c r="U1374" s="5">
        <v>0</v>
      </c>
      <c r="V1374" s="5">
        <v>0</v>
      </c>
      <c r="W1374" s="5">
        <f t="shared" si="91"/>
        <v>966.49</v>
      </c>
      <c r="X1374" s="5">
        <f t="shared" si="92"/>
        <v>25.97</v>
      </c>
      <c r="Y1374" s="5">
        <v>1959.62</v>
      </c>
      <c r="Z1374" s="5">
        <v>25.97</v>
      </c>
      <c r="AA1374" s="5">
        <f t="shared" si="90"/>
        <v>1985.59</v>
      </c>
    </row>
    <row r="1375" spans="1:27" x14ac:dyDescent="0.25">
      <c r="A1375">
        <v>2004</v>
      </c>
      <c r="B1375" t="s">
        <v>62</v>
      </c>
      <c r="C1375" s="1" t="s">
        <v>20</v>
      </c>
      <c r="D1375" s="5">
        <f>VLOOKUP(B1375,SWH!$A$4:$C$19,3,FALSE)</f>
        <v>2090.3200000000002</v>
      </c>
      <c r="E1375" s="5">
        <v>0</v>
      </c>
      <c r="F1375" s="5">
        <v>8.92</v>
      </c>
      <c r="G1375" s="5">
        <v>512.07000000000005</v>
      </c>
      <c r="H1375" s="5">
        <v>632.04999999999995</v>
      </c>
      <c r="I1375" s="5">
        <v>167.11</v>
      </c>
      <c r="J1375" s="5">
        <v>128.72</v>
      </c>
      <c r="K1375" s="5">
        <v>0</v>
      </c>
      <c r="L1375" s="5">
        <v>0</v>
      </c>
      <c r="M1375" s="5">
        <v>349.82</v>
      </c>
      <c r="N1375" s="5">
        <v>0</v>
      </c>
      <c r="O1375" s="5">
        <f>VLOOKUP(B1375,SWH!$A$4:$B$19,2,FALSE)</f>
        <v>0</v>
      </c>
      <c r="P1375" s="5">
        <f t="shared" si="94"/>
        <v>0</v>
      </c>
      <c r="Q1375" s="5">
        <v>0</v>
      </c>
      <c r="R1375" s="5">
        <v>0</v>
      </c>
      <c r="S1375" s="5">
        <v>0</v>
      </c>
      <c r="T1375" s="5">
        <v>65.2</v>
      </c>
      <c r="U1375" s="5">
        <v>0</v>
      </c>
      <c r="V1375" s="5">
        <v>0</v>
      </c>
      <c r="W1375" s="5">
        <f t="shared" si="91"/>
        <v>861.8900000000001</v>
      </c>
      <c r="X1375" s="5">
        <f t="shared" si="92"/>
        <v>8.92</v>
      </c>
      <c r="Y1375" s="5">
        <v>1854.98</v>
      </c>
      <c r="Z1375" s="5">
        <v>8.92</v>
      </c>
      <c r="AA1375" s="5">
        <f t="shared" si="90"/>
        <v>1863.9</v>
      </c>
    </row>
    <row r="1376" spans="1:27" x14ac:dyDescent="0.25">
      <c r="A1376">
        <v>2004</v>
      </c>
      <c r="B1376" t="s">
        <v>62</v>
      </c>
      <c r="C1376" s="1" t="s">
        <v>3</v>
      </c>
      <c r="D1376" s="5">
        <f>VLOOKUP(B1376,SWH!$A$4:$C$19,3,FALSE)</f>
        <v>2090.3200000000002</v>
      </c>
      <c r="E1376" s="5">
        <v>0</v>
      </c>
      <c r="F1376" s="5">
        <v>281.24</v>
      </c>
      <c r="G1376" s="5">
        <v>367.87</v>
      </c>
      <c r="H1376" s="5">
        <v>632.04999999999995</v>
      </c>
      <c r="I1376" s="5">
        <v>167.08</v>
      </c>
      <c r="J1376" s="5">
        <v>128.72</v>
      </c>
      <c r="K1376" s="5">
        <v>0</v>
      </c>
      <c r="L1376" s="5">
        <v>0</v>
      </c>
      <c r="M1376" s="5">
        <v>292.13</v>
      </c>
      <c r="N1376" s="5">
        <v>0</v>
      </c>
      <c r="O1376" s="5">
        <f>VLOOKUP(B1376,SWH!$A$4:$B$19,2,FALSE)</f>
        <v>0</v>
      </c>
      <c r="P1376" s="5">
        <f t="shared" si="94"/>
        <v>0</v>
      </c>
      <c r="Q1376" s="5">
        <v>0</v>
      </c>
      <c r="R1376" s="5">
        <v>0</v>
      </c>
      <c r="S1376" s="5">
        <v>0</v>
      </c>
      <c r="T1376" s="5">
        <v>67.62</v>
      </c>
      <c r="U1376" s="5">
        <v>0</v>
      </c>
      <c r="V1376" s="5">
        <v>0</v>
      </c>
      <c r="W1376" s="5">
        <f t="shared" si="91"/>
        <v>660</v>
      </c>
      <c r="X1376" s="5">
        <f t="shared" si="92"/>
        <v>281.24</v>
      </c>
      <c r="Y1376" s="5">
        <v>1655.48</v>
      </c>
      <c r="Z1376" s="5">
        <v>281.24</v>
      </c>
      <c r="AA1376" s="5">
        <f t="shared" si="90"/>
        <v>1936.72</v>
      </c>
    </row>
    <row r="1377" spans="1:27" x14ac:dyDescent="0.25">
      <c r="A1377">
        <v>2004</v>
      </c>
      <c r="B1377" t="s">
        <v>62</v>
      </c>
      <c r="C1377" s="1" t="s">
        <v>7</v>
      </c>
      <c r="D1377" s="5">
        <f>VLOOKUP(B1377,SWH!$A$4:$C$19,3,FALSE)</f>
        <v>2090.3200000000002</v>
      </c>
      <c r="E1377" s="5">
        <v>0</v>
      </c>
      <c r="F1377" s="5">
        <v>62.5</v>
      </c>
      <c r="G1377" s="5">
        <v>321.57</v>
      </c>
      <c r="H1377" s="5">
        <v>632.04999999999995</v>
      </c>
      <c r="I1377" s="5">
        <v>167.08</v>
      </c>
      <c r="J1377" s="5">
        <v>128.72</v>
      </c>
      <c r="K1377" s="5">
        <v>0</v>
      </c>
      <c r="L1377" s="5">
        <v>0</v>
      </c>
      <c r="M1377" s="5">
        <v>333.92</v>
      </c>
      <c r="N1377" s="5">
        <v>0</v>
      </c>
      <c r="O1377" s="5">
        <f>VLOOKUP(B1377,SWH!$A$4:$B$19,2,FALSE)</f>
        <v>0</v>
      </c>
      <c r="P1377" s="5">
        <f t="shared" si="94"/>
        <v>0</v>
      </c>
      <c r="Q1377" s="5">
        <v>0</v>
      </c>
      <c r="R1377" s="5">
        <v>0</v>
      </c>
      <c r="S1377" s="5">
        <v>0</v>
      </c>
      <c r="T1377" s="5">
        <v>66.819999999999993</v>
      </c>
      <c r="U1377" s="5">
        <v>0</v>
      </c>
      <c r="V1377" s="5">
        <v>0</v>
      </c>
      <c r="W1377" s="5">
        <f t="shared" si="91"/>
        <v>655.49</v>
      </c>
      <c r="X1377" s="5">
        <f t="shared" si="92"/>
        <v>62.5</v>
      </c>
      <c r="Y1377" s="5">
        <v>1650.16</v>
      </c>
      <c r="Z1377" s="5">
        <v>62.5</v>
      </c>
      <c r="AA1377" s="5">
        <f t="shared" si="90"/>
        <v>1712.66</v>
      </c>
    </row>
    <row r="1378" spans="1:27" x14ac:dyDescent="0.25">
      <c r="A1378">
        <v>2004</v>
      </c>
      <c r="B1378" t="s">
        <v>62</v>
      </c>
      <c r="C1378" s="1" t="s">
        <v>17</v>
      </c>
      <c r="D1378" s="5">
        <f>VLOOKUP(B1378,SWH!$A$4:$C$19,3,FALSE)</f>
        <v>2090.3200000000002</v>
      </c>
      <c r="E1378" s="5">
        <v>0</v>
      </c>
      <c r="F1378" s="5">
        <v>9.11</v>
      </c>
      <c r="G1378" s="5">
        <v>128.21</v>
      </c>
      <c r="H1378" s="5">
        <v>632.04999999999995</v>
      </c>
      <c r="I1378" s="5">
        <v>167.05</v>
      </c>
      <c r="J1378" s="5">
        <v>128.72</v>
      </c>
      <c r="K1378" s="5">
        <v>0</v>
      </c>
      <c r="L1378" s="5">
        <v>0</v>
      </c>
      <c r="M1378" s="5">
        <v>276.66000000000003</v>
      </c>
      <c r="N1378" s="5">
        <v>0</v>
      </c>
      <c r="O1378" s="5">
        <f>VLOOKUP(B1378,SWH!$A$4:$B$19,2,FALSE)</f>
        <v>0</v>
      </c>
      <c r="P1378" s="5">
        <f t="shared" si="94"/>
        <v>0</v>
      </c>
      <c r="Q1378" s="5">
        <v>0</v>
      </c>
      <c r="R1378" s="5">
        <v>0</v>
      </c>
      <c r="S1378" s="5">
        <v>0</v>
      </c>
      <c r="T1378" s="5">
        <v>67.56</v>
      </c>
      <c r="U1378" s="5">
        <v>0</v>
      </c>
      <c r="V1378" s="5">
        <v>0</v>
      </c>
      <c r="W1378" s="5">
        <f t="shared" si="91"/>
        <v>404.87</v>
      </c>
      <c r="X1378" s="5">
        <f t="shared" si="92"/>
        <v>9.11</v>
      </c>
      <c r="Y1378" s="5">
        <v>1400.24</v>
      </c>
      <c r="Z1378" s="5">
        <v>9.11</v>
      </c>
      <c r="AA1378" s="5">
        <f t="shared" si="90"/>
        <v>1409.35</v>
      </c>
    </row>
    <row r="1379" spans="1:27" x14ac:dyDescent="0.25">
      <c r="A1379">
        <v>2004</v>
      </c>
      <c r="B1379" t="s">
        <v>62</v>
      </c>
      <c r="C1379" s="1" t="s">
        <v>14</v>
      </c>
      <c r="D1379" s="5">
        <f>VLOOKUP(B1379,SWH!$A$4:$C$19,3,FALSE)</f>
        <v>2090.3200000000002</v>
      </c>
      <c r="E1379" s="5">
        <v>0</v>
      </c>
      <c r="F1379" s="5">
        <v>754.99</v>
      </c>
      <c r="G1379" s="5">
        <v>223.39</v>
      </c>
      <c r="H1379" s="5">
        <v>632.04999999999995</v>
      </c>
      <c r="I1379" s="5">
        <v>166.83</v>
      </c>
      <c r="J1379" s="5">
        <v>128.72</v>
      </c>
      <c r="K1379" s="5">
        <v>0</v>
      </c>
      <c r="L1379" s="5">
        <v>0</v>
      </c>
      <c r="M1379" s="5">
        <v>265.07</v>
      </c>
      <c r="N1379" s="5">
        <v>0</v>
      </c>
      <c r="O1379" s="5">
        <f>VLOOKUP(B1379,SWH!$A$4:$B$19,2,FALSE)</f>
        <v>0</v>
      </c>
      <c r="P1379" s="5">
        <f t="shared" si="94"/>
        <v>0</v>
      </c>
      <c r="Q1379" s="5">
        <v>0</v>
      </c>
      <c r="R1379" s="5">
        <v>0</v>
      </c>
      <c r="S1379" s="5">
        <v>0</v>
      </c>
      <c r="T1379" s="5">
        <v>69.48</v>
      </c>
      <c r="U1379" s="5">
        <v>0</v>
      </c>
      <c r="V1379" s="5">
        <v>0</v>
      </c>
      <c r="W1379" s="5">
        <f t="shared" si="91"/>
        <v>488.46</v>
      </c>
      <c r="X1379" s="5">
        <f t="shared" si="92"/>
        <v>754.99</v>
      </c>
      <c r="Y1379" s="5">
        <v>1485.54</v>
      </c>
      <c r="Z1379" s="5">
        <v>754.99</v>
      </c>
      <c r="AA1379" s="5">
        <f t="shared" si="90"/>
        <v>2240.5299999999997</v>
      </c>
    </row>
    <row r="1380" spans="1:27" x14ac:dyDescent="0.25">
      <c r="A1380">
        <v>2004</v>
      </c>
      <c r="B1380" t="s">
        <v>62</v>
      </c>
      <c r="C1380" s="1" t="s">
        <v>2</v>
      </c>
      <c r="D1380" s="5">
        <f>VLOOKUP(B1380,SWH!$A$4:$C$19,3,FALSE)</f>
        <v>2090.3200000000002</v>
      </c>
      <c r="E1380" s="5">
        <v>0</v>
      </c>
      <c r="F1380" s="5">
        <v>225.06</v>
      </c>
      <c r="G1380" s="5">
        <v>206.24</v>
      </c>
      <c r="H1380" s="5">
        <v>632.04999999999995</v>
      </c>
      <c r="I1380" s="5">
        <v>166.95</v>
      </c>
      <c r="J1380" s="5">
        <v>128.72</v>
      </c>
      <c r="K1380" s="5">
        <v>0</v>
      </c>
      <c r="L1380" s="5">
        <v>0</v>
      </c>
      <c r="M1380" s="5">
        <v>329.3</v>
      </c>
      <c r="N1380" s="5">
        <v>0</v>
      </c>
      <c r="O1380" s="5">
        <f>VLOOKUP(B1380,SWH!$A$4:$B$19,2,FALSE)</f>
        <v>0</v>
      </c>
      <c r="P1380" s="5">
        <f t="shared" si="94"/>
        <v>0</v>
      </c>
      <c r="Q1380" s="5">
        <v>0</v>
      </c>
      <c r="R1380" s="5">
        <v>0</v>
      </c>
      <c r="S1380" s="5">
        <v>0</v>
      </c>
      <c r="T1380" s="5">
        <v>68.849999999999994</v>
      </c>
      <c r="U1380" s="5">
        <v>0</v>
      </c>
      <c r="V1380" s="5">
        <v>0</v>
      </c>
      <c r="W1380" s="5">
        <f t="shared" si="91"/>
        <v>535.54</v>
      </c>
      <c r="X1380" s="5">
        <f t="shared" si="92"/>
        <v>225.06</v>
      </c>
      <c r="Y1380" s="5">
        <v>1532.12</v>
      </c>
      <c r="Z1380" s="5">
        <v>225.06</v>
      </c>
      <c r="AA1380" s="5">
        <f t="shared" si="90"/>
        <v>1757.1799999999998</v>
      </c>
    </row>
    <row r="1381" spans="1:27" x14ac:dyDescent="0.25">
      <c r="A1381">
        <v>2004</v>
      </c>
      <c r="B1381" t="s">
        <v>62</v>
      </c>
      <c r="C1381" s="1" t="s">
        <v>18</v>
      </c>
      <c r="D1381" s="5">
        <f>VLOOKUP(B1381,SWH!$A$4:$C$19,3,FALSE)</f>
        <v>2090.3200000000002</v>
      </c>
      <c r="E1381" s="5">
        <v>0</v>
      </c>
      <c r="F1381" s="5">
        <v>550.59</v>
      </c>
      <c r="G1381" s="5">
        <v>56.81</v>
      </c>
      <c r="H1381" s="5">
        <v>632.04999999999995</v>
      </c>
      <c r="I1381" s="5">
        <v>166.64</v>
      </c>
      <c r="J1381" s="5">
        <v>128.72</v>
      </c>
      <c r="K1381" s="5">
        <v>0</v>
      </c>
      <c r="L1381" s="5">
        <v>0</v>
      </c>
      <c r="M1381" s="5">
        <v>249.03</v>
      </c>
      <c r="N1381" s="5">
        <v>0</v>
      </c>
      <c r="O1381" s="5">
        <f>VLOOKUP(B1381,SWH!$A$4:$B$19,2,FALSE)</f>
        <v>0</v>
      </c>
      <c r="P1381" s="5">
        <f t="shared" si="94"/>
        <v>0</v>
      </c>
      <c r="Q1381" s="5">
        <v>0</v>
      </c>
      <c r="R1381" s="5">
        <v>0</v>
      </c>
      <c r="S1381" s="5">
        <v>0</v>
      </c>
      <c r="T1381" s="5">
        <v>70</v>
      </c>
      <c r="U1381" s="5">
        <v>0</v>
      </c>
      <c r="V1381" s="5">
        <v>0</v>
      </c>
      <c r="W1381" s="5">
        <f t="shared" si="91"/>
        <v>305.84000000000003</v>
      </c>
      <c r="X1381" s="5">
        <f t="shared" si="92"/>
        <v>550.59</v>
      </c>
      <c r="Y1381" s="5">
        <v>1303.25</v>
      </c>
      <c r="Z1381" s="5">
        <v>550.59</v>
      </c>
      <c r="AA1381" s="5">
        <f t="shared" si="90"/>
        <v>1853.8400000000001</v>
      </c>
    </row>
    <row r="1382" spans="1:27" x14ac:dyDescent="0.25">
      <c r="A1382">
        <v>2004</v>
      </c>
      <c r="B1382" t="s">
        <v>62</v>
      </c>
      <c r="C1382" s="1" t="s">
        <v>4</v>
      </c>
      <c r="D1382" s="5">
        <f>VLOOKUP(B1382,SWH!$A$4:$C$19,3,FALSE)</f>
        <v>2090.3200000000002</v>
      </c>
      <c r="E1382" s="5">
        <v>0</v>
      </c>
      <c r="F1382" s="5">
        <v>1080.3</v>
      </c>
      <c r="G1382" s="5">
        <v>122.28</v>
      </c>
      <c r="H1382" s="5">
        <v>632.04999999999995</v>
      </c>
      <c r="I1382" s="5">
        <v>166.88</v>
      </c>
      <c r="J1382" s="5">
        <v>128.72</v>
      </c>
      <c r="K1382" s="5">
        <v>0</v>
      </c>
      <c r="L1382" s="5">
        <v>0</v>
      </c>
      <c r="M1382" s="5">
        <v>249.05</v>
      </c>
      <c r="N1382" s="5">
        <v>0</v>
      </c>
      <c r="O1382" s="5">
        <f>VLOOKUP(B1382,SWH!$A$4:$B$19,2,FALSE)</f>
        <v>0</v>
      </c>
      <c r="P1382" s="5">
        <f t="shared" si="94"/>
        <v>0</v>
      </c>
      <c r="Q1382" s="5">
        <v>0</v>
      </c>
      <c r="R1382" s="5">
        <v>0</v>
      </c>
      <c r="S1382" s="5">
        <v>0</v>
      </c>
      <c r="T1382" s="5">
        <v>70.92</v>
      </c>
      <c r="U1382" s="5">
        <v>0</v>
      </c>
      <c r="V1382" s="5">
        <v>0</v>
      </c>
      <c r="W1382" s="5">
        <f t="shared" si="91"/>
        <v>371.33000000000004</v>
      </c>
      <c r="X1382" s="5">
        <f t="shared" si="92"/>
        <v>1080.3</v>
      </c>
      <c r="Y1382" s="5">
        <v>1369.9</v>
      </c>
      <c r="Z1382" s="5">
        <v>1080.3</v>
      </c>
      <c r="AA1382" s="5">
        <f t="shared" si="90"/>
        <v>2450.1999999999998</v>
      </c>
    </row>
    <row r="1383" spans="1:27" x14ac:dyDescent="0.25">
      <c r="A1383">
        <v>2004</v>
      </c>
      <c r="B1383" t="s">
        <v>62</v>
      </c>
      <c r="C1383" s="1" t="s">
        <v>5</v>
      </c>
      <c r="D1383" s="5">
        <f>VLOOKUP(B1383,SWH!$A$4:$C$19,3,FALSE)</f>
        <v>2090.3200000000002</v>
      </c>
      <c r="E1383" s="5">
        <v>0</v>
      </c>
      <c r="F1383" s="5">
        <v>554.45000000000005</v>
      </c>
      <c r="G1383" s="5">
        <v>160.88999999999999</v>
      </c>
      <c r="H1383" s="5">
        <v>632.04999999999995</v>
      </c>
      <c r="I1383" s="5">
        <v>166.88</v>
      </c>
      <c r="J1383" s="5">
        <v>128.72</v>
      </c>
      <c r="K1383" s="5">
        <v>0</v>
      </c>
      <c r="L1383" s="5">
        <v>0</v>
      </c>
      <c r="M1383" s="5">
        <v>308.05</v>
      </c>
      <c r="N1383" s="5">
        <v>0</v>
      </c>
      <c r="O1383" s="5">
        <f>VLOOKUP(B1383,SWH!$A$4:$B$19,2,FALSE)</f>
        <v>0</v>
      </c>
      <c r="P1383" s="5">
        <f t="shared" si="94"/>
        <v>0</v>
      </c>
      <c r="Q1383" s="5">
        <v>0</v>
      </c>
      <c r="R1383" s="5">
        <v>0</v>
      </c>
      <c r="S1383" s="5">
        <v>0</v>
      </c>
      <c r="T1383" s="5">
        <v>70.37</v>
      </c>
      <c r="U1383" s="5">
        <v>0</v>
      </c>
      <c r="V1383" s="5">
        <v>0</v>
      </c>
      <c r="W1383" s="5">
        <f t="shared" si="91"/>
        <v>468.94</v>
      </c>
      <c r="X1383" s="5">
        <f t="shared" si="92"/>
        <v>554.45000000000005</v>
      </c>
      <c r="Y1383" s="5">
        <v>1466.97</v>
      </c>
      <c r="Z1383" s="5">
        <v>554.45000000000005</v>
      </c>
      <c r="AA1383" s="5">
        <f t="shared" si="90"/>
        <v>2021.42</v>
      </c>
    </row>
    <row r="1384" spans="1:27" x14ac:dyDescent="0.25">
      <c r="A1384">
        <v>2004</v>
      </c>
      <c r="B1384" t="s">
        <v>62</v>
      </c>
      <c r="C1384" s="1" t="s">
        <v>15</v>
      </c>
      <c r="D1384" s="5">
        <f>VLOOKUP(B1384,SWH!$A$4:$C$19,3,FALSE)</f>
        <v>2090.3200000000002</v>
      </c>
      <c r="E1384" s="5">
        <v>0</v>
      </c>
      <c r="F1384" s="5">
        <v>657.79</v>
      </c>
      <c r="G1384" s="5">
        <v>24.4</v>
      </c>
      <c r="H1384" s="5">
        <v>632.04999999999995</v>
      </c>
      <c r="I1384" s="5">
        <v>166.62</v>
      </c>
      <c r="J1384" s="5">
        <v>128.72</v>
      </c>
      <c r="K1384" s="5">
        <v>0</v>
      </c>
      <c r="L1384" s="5">
        <v>0</v>
      </c>
      <c r="M1384" s="5">
        <v>220.06</v>
      </c>
      <c r="N1384" s="5">
        <v>0</v>
      </c>
      <c r="O1384" s="5">
        <f>VLOOKUP(B1384,SWH!$A$4:$B$19,2,FALSE)</f>
        <v>0</v>
      </c>
      <c r="P1384" s="5">
        <f t="shared" si="94"/>
        <v>0</v>
      </c>
      <c r="Q1384" s="5">
        <v>0</v>
      </c>
      <c r="R1384" s="5">
        <v>0</v>
      </c>
      <c r="S1384" s="5">
        <v>0</v>
      </c>
      <c r="T1384" s="5">
        <v>70.83</v>
      </c>
      <c r="U1384" s="5">
        <v>0</v>
      </c>
      <c r="V1384" s="5">
        <v>0</v>
      </c>
      <c r="W1384" s="5">
        <f t="shared" si="91"/>
        <v>244.46</v>
      </c>
      <c r="X1384" s="5">
        <f t="shared" si="92"/>
        <v>657.79</v>
      </c>
      <c r="Y1384" s="5">
        <v>1242.68</v>
      </c>
      <c r="Z1384" s="5">
        <v>657.79</v>
      </c>
      <c r="AA1384" s="5">
        <f t="shared" si="90"/>
        <v>1900.47</v>
      </c>
    </row>
    <row r="1385" spans="1:27" x14ac:dyDescent="0.25">
      <c r="A1385">
        <v>2004</v>
      </c>
      <c r="B1385" t="s">
        <v>62</v>
      </c>
      <c r="C1385" s="1" t="s">
        <v>16</v>
      </c>
      <c r="D1385" s="5">
        <f>VLOOKUP(B1385,SWH!$A$4:$C$19,3,FALSE)</f>
        <v>2090.3200000000002</v>
      </c>
      <c r="E1385" s="5">
        <v>0</v>
      </c>
      <c r="F1385" s="5">
        <v>1472.83</v>
      </c>
      <c r="G1385" s="5">
        <v>145.91999999999999</v>
      </c>
      <c r="H1385" s="5">
        <v>632.04999999999995</v>
      </c>
      <c r="I1385" s="5">
        <v>166.8</v>
      </c>
      <c r="J1385" s="5">
        <v>128.72</v>
      </c>
      <c r="K1385" s="5">
        <v>0</v>
      </c>
      <c r="L1385" s="5">
        <v>0</v>
      </c>
      <c r="M1385" s="5">
        <v>299.51</v>
      </c>
      <c r="N1385" s="5">
        <v>0</v>
      </c>
      <c r="O1385" s="5">
        <f>VLOOKUP(B1385,SWH!$A$4:$B$19,2,FALSE)</f>
        <v>0</v>
      </c>
      <c r="P1385" s="5">
        <f t="shared" si="94"/>
        <v>0</v>
      </c>
      <c r="Q1385" s="5">
        <v>0</v>
      </c>
      <c r="R1385" s="5">
        <v>0</v>
      </c>
      <c r="S1385" s="5">
        <v>0</v>
      </c>
      <c r="T1385" s="5">
        <v>71.97</v>
      </c>
      <c r="U1385" s="5">
        <v>0</v>
      </c>
      <c r="V1385" s="5">
        <v>0</v>
      </c>
      <c r="W1385" s="5">
        <f t="shared" si="91"/>
        <v>445.42999999999995</v>
      </c>
      <c r="X1385" s="5">
        <f t="shared" si="92"/>
        <v>1472.83</v>
      </c>
      <c r="Y1385" s="5">
        <v>1444.98</v>
      </c>
      <c r="Z1385" s="5">
        <v>1472.83</v>
      </c>
      <c r="AA1385" s="5">
        <f t="shared" si="90"/>
        <v>2917.81</v>
      </c>
    </row>
    <row r="1386" spans="1:27" x14ac:dyDescent="0.25">
      <c r="A1386">
        <v>2004</v>
      </c>
      <c r="B1386" t="s">
        <v>62</v>
      </c>
      <c r="C1386" s="1" t="s">
        <v>9</v>
      </c>
      <c r="D1386" s="5">
        <f>VLOOKUP(B1386,SWH!$A$4:$C$19,3,FALSE)</f>
        <v>2090.3200000000002</v>
      </c>
      <c r="E1386" s="5">
        <v>0</v>
      </c>
      <c r="F1386" s="5">
        <v>988.5</v>
      </c>
      <c r="G1386" s="5">
        <v>101.74</v>
      </c>
      <c r="H1386" s="5">
        <v>632.04999999999995</v>
      </c>
      <c r="I1386" s="5">
        <v>166.68</v>
      </c>
      <c r="J1386" s="5">
        <v>128.72</v>
      </c>
      <c r="K1386" s="5">
        <v>0</v>
      </c>
      <c r="L1386" s="5">
        <v>0</v>
      </c>
      <c r="M1386" s="5">
        <v>314.10000000000002</v>
      </c>
      <c r="N1386" s="5">
        <v>0</v>
      </c>
      <c r="O1386" s="5">
        <f>VLOOKUP(B1386,SWH!$A$4:$B$19,2,FALSE)</f>
        <v>0</v>
      </c>
      <c r="P1386" s="5">
        <f t="shared" si="94"/>
        <v>0</v>
      </c>
      <c r="Q1386" s="5">
        <v>0</v>
      </c>
      <c r="R1386" s="5">
        <v>0</v>
      </c>
      <c r="S1386" s="5">
        <v>0</v>
      </c>
      <c r="T1386" s="5">
        <v>71.69</v>
      </c>
      <c r="U1386" s="5">
        <v>0</v>
      </c>
      <c r="V1386" s="5">
        <v>0</v>
      </c>
      <c r="W1386" s="5">
        <f t="shared" si="91"/>
        <v>415.84000000000003</v>
      </c>
      <c r="X1386" s="5">
        <f t="shared" si="92"/>
        <v>988.5</v>
      </c>
      <c r="Y1386" s="5">
        <v>1414.98</v>
      </c>
      <c r="Z1386" s="5">
        <v>988.5</v>
      </c>
      <c r="AA1386" s="5">
        <f t="shared" si="90"/>
        <v>2403.48</v>
      </c>
    </row>
    <row r="1387" spans="1:27" x14ac:dyDescent="0.25">
      <c r="A1387">
        <v>2004</v>
      </c>
      <c r="B1387" t="s">
        <v>62</v>
      </c>
      <c r="C1387" s="1" t="s">
        <v>12</v>
      </c>
      <c r="D1387" s="5">
        <f>VLOOKUP(B1387,SWH!$A$4:$C$19,3,FALSE)</f>
        <v>2090.3200000000002</v>
      </c>
      <c r="E1387" s="5">
        <v>0</v>
      </c>
      <c r="F1387" s="5">
        <v>1729.65</v>
      </c>
      <c r="G1387" s="5">
        <v>105.49</v>
      </c>
      <c r="H1387" s="5">
        <v>632.04999999999995</v>
      </c>
      <c r="I1387" s="5">
        <v>166.58</v>
      </c>
      <c r="J1387" s="5">
        <v>128.72</v>
      </c>
      <c r="K1387" s="5">
        <v>0</v>
      </c>
      <c r="L1387" s="5">
        <v>0</v>
      </c>
      <c r="M1387" s="5">
        <v>322.93</v>
      </c>
      <c r="N1387" s="5">
        <v>0</v>
      </c>
      <c r="O1387" s="5">
        <f>VLOOKUP(B1387,SWH!$A$4:$B$19,2,FALSE)</f>
        <v>0</v>
      </c>
      <c r="P1387" s="5">
        <f t="shared" si="94"/>
        <v>0</v>
      </c>
      <c r="Q1387" s="5">
        <v>0</v>
      </c>
      <c r="R1387" s="5">
        <v>0</v>
      </c>
      <c r="S1387" s="5">
        <v>0</v>
      </c>
      <c r="T1387" s="5">
        <v>73.150000000000006</v>
      </c>
      <c r="U1387" s="5">
        <v>0</v>
      </c>
      <c r="V1387" s="5">
        <v>0</v>
      </c>
      <c r="W1387" s="5">
        <f t="shared" si="91"/>
        <v>428.42</v>
      </c>
      <c r="X1387" s="5">
        <f t="shared" si="92"/>
        <v>1729.65</v>
      </c>
      <c r="Y1387" s="5">
        <v>1428.92</v>
      </c>
      <c r="Z1387" s="5">
        <v>1729.65</v>
      </c>
      <c r="AA1387" s="5">
        <f t="shared" si="90"/>
        <v>3158.57</v>
      </c>
    </row>
    <row r="1388" spans="1:27" x14ac:dyDescent="0.25">
      <c r="A1388">
        <v>2004</v>
      </c>
      <c r="B1388" t="s">
        <v>62</v>
      </c>
      <c r="C1388" s="1" t="s">
        <v>8</v>
      </c>
      <c r="D1388" s="5">
        <f>VLOOKUP(B1388,SWH!$A$4:$C$19,3,FALSE)</f>
        <v>2090.3200000000002</v>
      </c>
      <c r="E1388" s="5">
        <v>0</v>
      </c>
      <c r="F1388" s="5">
        <v>2327.27</v>
      </c>
      <c r="G1388" s="5">
        <v>46.53</v>
      </c>
      <c r="H1388" s="5">
        <v>632.04999999999995</v>
      </c>
      <c r="I1388" s="5">
        <v>165.66</v>
      </c>
      <c r="J1388" s="5">
        <v>128.72</v>
      </c>
      <c r="K1388" s="5">
        <v>0</v>
      </c>
      <c r="L1388" s="5">
        <v>0</v>
      </c>
      <c r="M1388" s="5">
        <v>357.34</v>
      </c>
      <c r="N1388" s="5">
        <v>0</v>
      </c>
      <c r="O1388" s="5">
        <f>VLOOKUP(B1388,SWH!$A$4:$B$19,2,FALSE)</f>
        <v>0</v>
      </c>
      <c r="P1388" s="5">
        <f t="shared" si="94"/>
        <v>0</v>
      </c>
      <c r="Q1388" s="5">
        <v>0</v>
      </c>
      <c r="R1388" s="5">
        <v>0</v>
      </c>
      <c r="S1388" s="5">
        <v>0</v>
      </c>
      <c r="T1388" s="5">
        <v>74.77</v>
      </c>
      <c r="U1388" s="5">
        <v>0</v>
      </c>
      <c r="V1388" s="5">
        <v>0</v>
      </c>
      <c r="W1388" s="5">
        <f t="shared" si="91"/>
        <v>403.87</v>
      </c>
      <c r="X1388" s="5">
        <f t="shared" si="92"/>
        <v>2327.27</v>
      </c>
      <c r="Y1388" s="5">
        <v>1405.06</v>
      </c>
      <c r="Z1388" s="5">
        <v>2327.27</v>
      </c>
      <c r="AA1388" s="5">
        <f t="shared" si="90"/>
        <v>3732.33</v>
      </c>
    </row>
    <row r="1389" spans="1:27" x14ac:dyDescent="0.25">
      <c r="A1389">
        <v>2007</v>
      </c>
      <c r="B1389" t="s">
        <v>62</v>
      </c>
      <c r="C1389" s="1" t="s">
        <v>10</v>
      </c>
      <c r="D1389" s="5">
        <f>VLOOKUP(B1389,SWH!$A$4:$C$19,3,FALSE)</f>
        <v>2090.3200000000002</v>
      </c>
      <c r="E1389" s="5">
        <v>0</v>
      </c>
      <c r="F1389" s="5">
        <v>0</v>
      </c>
      <c r="G1389" s="5">
        <v>1132.7</v>
      </c>
      <c r="H1389" s="5">
        <v>681.28</v>
      </c>
      <c r="I1389" s="5">
        <v>167.21</v>
      </c>
      <c r="J1389" s="5">
        <v>128.72</v>
      </c>
      <c r="K1389" s="5">
        <v>0</v>
      </c>
      <c r="L1389" s="5">
        <v>0</v>
      </c>
      <c r="M1389" s="5">
        <v>326.10000000000002</v>
      </c>
      <c r="N1389" s="5">
        <v>0</v>
      </c>
      <c r="O1389" s="5">
        <f>VLOOKUP(B1389,SWH!$A$4:$B$19,2,FALSE)</f>
        <v>0</v>
      </c>
      <c r="P1389" s="5">
        <f t="shared" si="94"/>
        <v>0</v>
      </c>
      <c r="Q1389" s="5">
        <v>0</v>
      </c>
      <c r="R1389" s="5">
        <v>0</v>
      </c>
      <c r="S1389" s="5">
        <v>0</v>
      </c>
      <c r="T1389" s="5">
        <v>63.13</v>
      </c>
      <c r="U1389" s="5">
        <v>0</v>
      </c>
      <c r="V1389" s="5">
        <v>0</v>
      </c>
      <c r="W1389" s="5">
        <f t="shared" si="91"/>
        <v>1458.8000000000002</v>
      </c>
      <c r="X1389" s="5">
        <f t="shared" si="92"/>
        <v>0</v>
      </c>
      <c r="Y1389" s="5">
        <v>2499.15</v>
      </c>
      <c r="Z1389" s="5">
        <v>0</v>
      </c>
      <c r="AA1389" s="5">
        <f t="shared" si="90"/>
        <v>2499.15</v>
      </c>
    </row>
    <row r="1390" spans="1:27" x14ac:dyDescent="0.25">
      <c r="A1390">
        <v>2007</v>
      </c>
      <c r="B1390" t="s">
        <v>62</v>
      </c>
      <c r="C1390" s="1" t="s">
        <v>6</v>
      </c>
      <c r="D1390" s="5">
        <f>VLOOKUP(B1390,SWH!$A$4:$C$19,3,FALSE)</f>
        <v>2090.3200000000002</v>
      </c>
      <c r="E1390" s="5">
        <v>0</v>
      </c>
      <c r="F1390" s="5">
        <v>0</v>
      </c>
      <c r="G1390" s="5">
        <v>930.16</v>
      </c>
      <c r="H1390" s="5">
        <v>681.28</v>
      </c>
      <c r="I1390" s="5">
        <v>167.24</v>
      </c>
      <c r="J1390" s="5">
        <v>128.72</v>
      </c>
      <c r="K1390" s="5">
        <v>0</v>
      </c>
      <c r="L1390" s="5">
        <v>0</v>
      </c>
      <c r="M1390" s="5">
        <v>361.5</v>
      </c>
      <c r="N1390" s="5">
        <v>0</v>
      </c>
      <c r="O1390" s="5">
        <f>VLOOKUP(B1390,SWH!$A$4:$B$19,2,FALSE)</f>
        <v>0</v>
      </c>
      <c r="P1390" s="5">
        <f t="shared" si="94"/>
        <v>0</v>
      </c>
      <c r="Q1390" s="5">
        <v>0</v>
      </c>
      <c r="R1390" s="5">
        <v>0</v>
      </c>
      <c r="S1390" s="5">
        <v>0</v>
      </c>
      <c r="T1390" s="5">
        <v>62.61</v>
      </c>
      <c r="U1390" s="5">
        <v>0</v>
      </c>
      <c r="V1390" s="5">
        <v>0</v>
      </c>
      <c r="W1390" s="5">
        <f t="shared" si="91"/>
        <v>1291.6599999999999</v>
      </c>
      <c r="X1390" s="5">
        <f t="shared" si="92"/>
        <v>0</v>
      </c>
      <c r="Y1390" s="5">
        <v>2331.52</v>
      </c>
      <c r="Z1390" s="5">
        <v>0</v>
      </c>
      <c r="AA1390" s="5">
        <f t="shared" si="90"/>
        <v>2331.52</v>
      </c>
    </row>
    <row r="1391" spans="1:27" x14ac:dyDescent="0.25">
      <c r="A1391">
        <v>2007</v>
      </c>
      <c r="B1391" t="s">
        <v>62</v>
      </c>
      <c r="C1391" s="1" t="s">
        <v>11</v>
      </c>
      <c r="D1391" s="5">
        <f>VLOOKUP(B1391,SWH!$A$4:$C$19,3,FALSE)</f>
        <v>2090.3200000000002</v>
      </c>
      <c r="E1391" s="5">
        <v>0</v>
      </c>
      <c r="F1391" s="5">
        <v>0</v>
      </c>
      <c r="G1391" s="5">
        <v>759.38</v>
      </c>
      <c r="H1391" s="5">
        <v>681.28</v>
      </c>
      <c r="I1391" s="5">
        <v>167.26</v>
      </c>
      <c r="J1391" s="5">
        <v>128.72</v>
      </c>
      <c r="K1391" s="5">
        <v>0</v>
      </c>
      <c r="L1391" s="5">
        <v>0</v>
      </c>
      <c r="M1391" s="5">
        <v>293.05</v>
      </c>
      <c r="N1391" s="5">
        <v>0</v>
      </c>
      <c r="O1391" s="5">
        <f>VLOOKUP(B1391,SWH!$A$4:$B$19,2,FALSE)</f>
        <v>0</v>
      </c>
      <c r="P1391" s="5">
        <f t="shared" si="94"/>
        <v>0</v>
      </c>
      <c r="Q1391" s="5">
        <v>0</v>
      </c>
      <c r="R1391" s="5">
        <v>0</v>
      </c>
      <c r="S1391" s="5">
        <v>0</v>
      </c>
      <c r="T1391" s="5">
        <v>64.11</v>
      </c>
      <c r="U1391" s="5">
        <v>0</v>
      </c>
      <c r="V1391" s="5">
        <v>0</v>
      </c>
      <c r="W1391" s="5">
        <f t="shared" si="91"/>
        <v>1052.43</v>
      </c>
      <c r="X1391" s="5">
        <f t="shared" si="92"/>
        <v>0</v>
      </c>
      <c r="Y1391" s="5">
        <v>2093.8000000000002</v>
      </c>
      <c r="Z1391" s="5">
        <v>0</v>
      </c>
      <c r="AA1391" s="5">
        <f t="shared" si="90"/>
        <v>2093.8000000000002</v>
      </c>
    </row>
    <row r="1392" spans="1:27" x14ac:dyDescent="0.25">
      <c r="A1392">
        <v>2007</v>
      </c>
      <c r="B1392" t="s">
        <v>62</v>
      </c>
      <c r="C1392" s="1" t="s">
        <v>13</v>
      </c>
      <c r="D1392" s="5">
        <f>VLOOKUP(B1392,SWH!$A$4:$C$19,3,FALSE)</f>
        <v>2090.3200000000002</v>
      </c>
      <c r="E1392" s="5">
        <v>0</v>
      </c>
      <c r="F1392" s="5">
        <v>1.55</v>
      </c>
      <c r="G1392" s="5">
        <v>758.42</v>
      </c>
      <c r="H1392" s="5">
        <v>681.28</v>
      </c>
      <c r="I1392" s="5">
        <v>167.05</v>
      </c>
      <c r="J1392" s="5">
        <v>128.72</v>
      </c>
      <c r="K1392" s="5">
        <v>0</v>
      </c>
      <c r="L1392" s="5">
        <v>0</v>
      </c>
      <c r="M1392" s="5">
        <v>348.94</v>
      </c>
      <c r="N1392" s="5">
        <v>0</v>
      </c>
      <c r="O1392" s="5">
        <f>VLOOKUP(B1392,SWH!$A$4:$B$19,2,FALSE)</f>
        <v>0</v>
      </c>
      <c r="P1392" s="5">
        <f t="shared" si="94"/>
        <v>0</v>
      </c>
      <c r="Q1392" s="5">
        <v>0</v>
      </c>
      <c r="R1392" s="5">
        <v>0</v>
      </c>
      <c r="S1392" s="5">
        <v>0</v>
      </c>
      <c r="T1392" s="5">
        <v>63.81</v>
      </c>
      <c r="U1392" s="5">
        <v>0</v>
      </c>
      <c r="V1392" s="5">
        <v>0</v>
      </c>
      <c r="W1392" s="5">
        <f t="shared" si="91"/>
        <v>1107.3599999999999</v>
      </c>
      <c r="X1392" s="5">
        <f t="shared" si="92"/>
        <v>1.55</v>
      </c>
      <c r="Y1392" s="5">
        <v>2148.23</v>
      </c>
      <c r="Z1392" s="5">
        <v>1.55</v>
      </c>
      <c r="AA1392" s="5">
        <f t="shared" si="90"/>
        <v>2149.7800000000002</v>
      </c>
    </row>
    <row r="1393" spans="1:27" x14ac:dyDescent="0.25">
      <c r="A1393">
        <v>2007</v>
      </c>
      <c r="B1393" t="s">
        <v>62</v>
      </c>
      <c r="C1393" s="1" t="s">
        <v>19</v>
      </c>
      <c r="D1393" s="5">
        <f>VLOOKUP(B1393,SWH!$A$4:$C$19,3,FALSE)</f>
        <v>2090.3200000000002</v>
      </c>
      <c r="E1393" s="5">
        <v>0</v>
      </c>
      <c r="F1393" s="5">
        <v>10.42</v>
      </c>
      <c r="G1393" s="5">
        <v>636</v>
      </c>
      <c r="H1393" s="5">
        <v>681.28</v>
      </c>
      <c r="I1393" s="5">
        <v>166.99</v>
      </c>
      <c r="J1393" s="5">
        <v>128.72</v>
      </c>
      <c r="K1393" s="5">
        <v>0</v>
      </c>
      <c r="L1393" s="5">
        <v>0</v>
      </c>
      <c r="M1393" s="5">
        <v>295.51</v>
      </c>
      <c r="N1393" s="5">
        <v>0</v>
      </c>
      <c r="O1393" s="5">
        <f>VLOOKUP(B1393,SWH!$A$4:$B$19,2,FALSE)</f>
        <v>0</v>
      </c>
      <c r="P1393" s="5">
        <f t="shared" si="94"/>
        <v>0</v>
      </c>
      <c r="Q1393" s="5">
        <v>0</v>
      </c>
      <c r="R1393" s="5">
        <v>0</v>
      </c>
      <c r="S1393" s="5">
        <v>0</v>
      </c>
      <c r="T1393" s="5">
        <v>65.31</v>
      </c>
      <c r="U1393" s="5">
        <v>0</v>
      </c>
      <c r="V1393" s="5">
        <v>0</v>
      </c>
      <c r="W1393" s="5">
        <f t="shared" si="91"/>
        <v>931.51</v>
      </c>
      <c r="X1393" s="5">
        <f t="shared" si="92"/>
        <v>10.42</v>
      </c>
      <c r="Y1393" s="5">
        <v>1973.83</v>
      </c>
      <c r="Z1393" s="5">
        <v>10.42</v>
      </c>
      <c r="AA1393" s="5">
        <f t="shared" si="90"/>
        <v>1984.25</v>
      </c>
    </row>
    <row r="1394" spans="1:27" x14ac:dyDescent="0.25">
      <c r="A1394">
        <v>2007</v>
      </c>
      <c r="B1394" t="s">
        <v>62</v>
      </c>
      <c r="C1394" s="1" t="s">
        <v>20</v>
      </c>
      <c r="D1394" s="5">
        <f>VLOOKUP(B1394,SWH!$A$4:$C$19,3,FALSE)</f>
        <v>2090.3200000000002</v>
      </c>
      <c r="E1394" s="5">
        <v>0</v>
      </c>
      <c r="F1394" s="5">
        <v>2.62</v>
      </c>
      <c r="G1394" s="5">
        <v>495.97</v>
      </c>
      <c r="H1394" s="5">
        <v>681.28</v>
      </c>
      <c r="I1394" s="5">
        <v>167.11</v>
      </c>
      <c r="J1394" s="5">
        <v>128.72</v>
      </c>
      <c r="K1394" s="5">
        <v>0</v>
      </c>
      <c r="L1394" s="5">
        <v>0</v>
      </c>
      <c r="M1394" s="5">
        <v>340.09</v>
      </c>
      <c r="N1394" s="5">
        <v>0</v>
      </c>
      <c r="O1394" s="5">
        <f>VLOOKUP(B1394,SWH!$A$4:$B$19,2,FALSE)</f>
        <v>0</v>
      </c>
      <c r="P1394" s="5">
        <f t="shared" si="94"/>
        <v>0</v>
      </c>
      <c r="Q1394" s="5">
        <v>0</v>
      </c>
      <c r="R1394" s="5">
        <v>0</v>
      </c>
      <c r="S1394" s="5">
        <v>0</v>
      </c>
      <c r="T1394" s="5">
        <v>65.11</v>
      </c>
      <c r="U1394" s="5">
        <v>0</v>
      </c>
      <c r="V1394" s="5">
        <v>0</v>
      </c>
      <c r="W1394" s="5">
        <f t="shared" si="91"/>
        <v>836.06</v>
      </c>
      <c r="X1394" s="5">
        <f t="shared" si="92"/>
        <v>2.62</v>
      </c>
      <c r="Y1394" s="5">
        <v>1878.29</v>
      </c>
      <c r="Z1394" s="5">
        <v>2.62</v>
      </c>
      <c r="AA1394" s="5">
        <f t="shared" si="90"/>
        <v>1880.9099999999999</v>
      </c>
    </row>
    <row r="1395" spans="1:27" x14ac:dyDescent="0.25">
      <c r="A1395">
        <v>2007</v>
      </c>
      <c r="B1395" t="s">
        <v>62</v>
      </c>
      <c r="C1395" s="1" t="s">
        <v>3</v>
      </c>
      <c r="D1395" s="5">
        <f>VLOOKUP(B1395,SWH!$A$4:$C$19,3,FALSE)</f>
        <v>2090.3200000000002</v>
      </c>
      <c r="E1395" s="5">
        <v>0</v>
      </c>
      <c r="F1395" s="5">
        <v>141.05000000000001</v>
      </c>
      <c r="G1395" s="5">
        <v>344.41</v>
      </c>
      <c r="H1395" s="5">
        <v>681.28</v>
      </c>
      <c r="I1395" s="5">
        <v>167.08</v>
      </c>
      <c r="J1395" s="5">
        <v>128.72</v>
      </c>
      <c r="K1395" s="5">
        <v>0</v>
      </c>
      <c r="L1395" s="5">
        <v>0</v>
      </c>
      <c r="M1395" s="5">
        <v>265.07</v>
      </c>
      <c r="N1395" s="5">
        <v>0</v>
      </c>
      <c r="O1395" s="5">
        <f>VLOOKUP(B1395,SWH!$A$4:$B$19,2,FALSE)</f>
        <v>0</v>
      </c>
      <c r="P1395" s="5">
        <f t="shared" si="94"/>
        <v>0</v>
      </c>
      <c r="Q1395" s="5">
        <v>0</v>
      </c>
      <c r="R1395" s="5">
        <v>0</v>
      </c>
      <c r="S1395" s="5">
        <v>0</v>
      </c>
      <c r="T1395" s="5">
        <v>67.5</v>
      </c>
      <c r="U1395" s="5">
        <v>0</v>
      </c>
      <c r="V1395" s="5">
        <v>0</v>
      </c>
      <c r="W1395" s="5">
        <f t="shared" si="91"/>
        <v>609.48</v>
      </c>
      <c r="X1395" s="5">
        <f t="shared" si="92"/>
        <v>141.05000000000001</v>
      </c>
      <c r="Y1395" s="5">
        <v>1654.07</v>
      </c>
      <c r="Z1395" s="5">
        <v>141.05000000000001</v>
      </c>
      <c r="AA1395" s="5">
        <f t="shared" si="90"/>
        <v>1795.12</v>
      </c>
    </row>
    <row r="1396" spans="1:27" x14ac:dyDescent="0.25">
      <c r="A1396">
        <v>2007</v>
      </c>
      <c r="B1396" t="s">
        <v>62</v>
      </c>
      <c r="C1396" s="1" t="s">
        <v>7</v>
      </c>
      <c r="D1396" s="5">
        <f>VLOOKUP(B1396,SWH!$A$4:$C$19,3,FALSE)</f>
        <v>2090.3200000000002</v>
      </c>
      <c r="E1396" s="5">
        <v>0</v>
      </c>
      <c r="F1396" s="5">
        <v>13.45</v>
      </c>
      <c r="G1396" s="5">
        <v>293.14999999999998</v>
      </c>
      <c r="H1396" s="5">
        <v>681.28</v>
      </c>
      <c r="I1396" s="5">
        <v>167.08</v>
      </c>
      <c r="J1396" s="5">
        <v>128.72</v>
      </c>
      <c r="K1396" s="5">
        <v>0</v>
      </c>
      <c r="L1396" s="5">
        <v>0</v>
      </c>
      <c r="M1396" s="5">
        <v>305.33</v>
      </c>
      <c r="N1396" s="5">
        <v>0</v>
      </c>
      <c r="O1396" s="5">
        <f>VLOOKUP(B1396,SWH!$A$4:$B$19,2,FALSE)</f>
        <v>0</v>
      </c>
      <c r="P1396" s="5">
        <f t="shared" si="94"/>
        <v>0</v>
      </c>
      <c r="Q1396" s="5">
        <v>0</v>
      </c>
      <c r="R1396" s="5">
        <v>0</v>
      </c>
      <c r="S1396" s="5">
        <v>0</v>
      </c>
      <c r="T1396" s="5">
        <v>66.650000000000006</v>
      </c>
      <c r="U1396" s="5">
        <v>0</v>
      </c>
      <c r="V1396" s="5">
        <v>0</v>
      </c>
      <c r="W1396" s="5">
        <f t="shared" si="91"/>
        <v>598.48</v>
      </c>
      <c r="X1396" s="5">
        <f t="shared" si="92"/>
        <v>13.45</v>
      </c>
      <c r="Y1396" s="5">
        <v>1642.21</v>
      </c>
      <c r="Z1396" s="5">
        <v>13.45</v>
      </c>
      <c r="AA1396" s="5">
        <f t="shared" si="90"/>
        <v>1655.66</v>
      </c>
    </row>
    <row r="1397" spans="1:27" x14ac:dyDescent="0.25">
      <c r="A1397">
        <v>2007</v>
      </c>
      <c r="B1397" t="s">
        <v>62</v>
      </c>
      <c r="C1397" s="1" t="s">
        <v>17</v>
      </c>
      <c r="D1397" s="5">
        <f>VLOOKUP(B1397,SWH!$A$4:$C$19,3,FALSE)</f>
        <v>2090.3200000000002</v>
      </c>
      <c r="E1397" s="5">
        <v>0</v>
      </c>
      <c r="F1397" s="5">
        <v>2.4500000000000002</v>
      </c>
      <c r="G1397" s="5">
        <v>156.47</v>
      </c>
      <c r="H1397" s="5">
        <v>681.28</v>
      </c>
      <c r="I1397" s="5">
        <v>167.05</v>
      </c>
      <c r="J1397" s="5">
        <v>128.72</v>
      </c>
      <c r="K1397" s="5">
        <v>0</v>
      </c>
      <c r="L1397" s="5">
        <v>0</v>
      </c>
      <c r="M1397" s="5">
        <v>243.64</v>
      </c>
      <c r="N1397" s="5">
        <v>0</v>
      </c>
      <c r="O1397" s="5">
        <f>VLOOKUP(B1397,SWH!$A$4:$B$19,2,FALSE)</f>
        <v>0</v>
      </c>
      <c r="P1397" s="5">
        <f t="shared" si="94"/>
        <v>0</v>
      </c>
      <c r="Q1397" s="5">
        <v>0</v>
      </c>
      <c r="R1397" s="5">
        <v>0</v>
      </c>
      <c r="S1397" s="5">
        <v>0</v>
      </c>
      <c r="T1397" s="5">
        <v>67.45</v>
      </c>
      <c r="U1397" s="5">
        <v>0</v>
      </c>
      <c r="V1397" s="5">
        <v>0</v>
      </c>
      <c r="W1397" s="5">
        <f t="shared" si="91"/>
        <v>400.11</v>
      </c>
      <c r="X1397" s="5">
        <f t="shared" si="92"/>
        <v>2.4500000000000002</v>
      </c>
      <c r="Y1397" s="5">
        <v>1444.62</v>
      </c>
      <c r="Z1397" s="5">
        <v>2.4500000000000002</v>
      </c>
      <c r="AA1397" s="5">
        <f t="shared" si="90"/>
        <v>1447.07</v>
      </c>
    </row>
    <row r="1398" spans="1:27" x14ac:dyDescent="0.25">
      <c r="A1398">
        <v>2007</v>
      </c>
      <c r="B1398" t="s">
        <v>62</v>
      </c>
      <c r="C1398" s="1" t="s">
        <v>14</v>
      </c>
      <c r="D1398" s="5">
        <f>VLOOKUP(B1398,SWH!$A$4:$C$19,3,FALSE)</f>
        <v>2090.3200000000002</v>
      </c>
      <c r="E1398" s="5">
        <v>0</v>
      </c>
      <c r="F1398" s="5">
        <v>397.29</v>
      </c>
      <c r="G1398" s="5">
        <v>218.58</v>
      </c>
      <c r="H1398" s="5">
        <v>681.28</v>
      </c>
      <c r="I1398" s="5">
        <v>166.83</v>
      </c>
      <c r="J1398" s="5">
        <v>128.72</v>
      </c>
      <c r="K1398" s="5">
        <v>0</v>
      </c>
      <c r="L1398" s="5">
        <v>0</v>
      </c>
      <c r="M1398" s="5">
        <v>247.4</v>
      </c>
      <c r="N1398" s="5">
        <v>0</v>
      </c>
      <c r="O1398" s="5">
        <f>VLOOKUP(B1398,SWH!$A$4:$B$19,2,FALSE)</f>
        <v>0</v>
      </c>
      <c r="P1398" s="5">
        <f t="shared" si="94"/>
        <v>0</v>
      </c>
      <c r="Q1398" s="5">
        <v>0</v>
      </c>
      <c r="R1398" s="5">
        <v>0</v>
      </c>
      <c r="S1398" s="5">
        <v>0</v>
      </c>
      <c r="T1398" s="5">
        <v>69.31</v>
      </c>
      <c r="U1398" s="5">
        <v>0</v>
      </c>
      <c r="V1398" s="5">
        <v>0</v>
      </c>
      <c r="W1398" s="5">
        <f t="shared" si="91"/>
        <v>465.98</v>
      </c>
      <c r="X1398" s="5">
        <f t="shared" si="92"/>
        <v>397.29</v>
      </c>
      <c r="Y1398" s="5">
        <v>1512.12</v>
      </c>
      <c r="Z1398" s="5">
        <v>397.29</v>
      </c>
      <c r="AA1398" s="5">
        <f t="shared" si="90"/>
        <v>1909.4099999999999</v>
      </c>
    </row>
    <row r="1399" spans="1:27" x14ac:dyDescent="0.25">
      <c r="A1399">
        <v>2007</v>
      </c>
      <c r="B1399" t="s">
        <v>62</v>
      </c>
      <c r="C1399" s="1" t="s">
        <v>2</v>
      </c>
      <c r="D1399" s="5">
        <f>VLOOKUP(B1399,SWH!$A$4:$C$19,3,FALSE)</f>
        <v>2090.3200000000002</v>
      </c>
      <c r="E1399" s="5">
        <v>0</v>
      </c>
      <c r="F1399" s="5">
        <v>65.47</v>
      </c>
      <c r="G1399" s="5">
        <v>189.79</v>
      </c>
      <c r="H1399" s="5">
        <v>681.28</v>
      </c>
      <c r="I1399" s="5">
        <v>166.95</v>
      </c>
      <c r="J1399" s="5">
        <v>128.72</v>
      </c>
      <c r="K1399" s="5">
        <v>0</v>
      </c>
      <c r="L1399" s="5">
        <v>0</v>
      </c>
      <c r="M1399" s="5">
        <v>306.63</v>
      </c>
      <c r="N1399" s="5">
        <v>0</v>
      </c>
      <c r="O1399" s="5">
        <f>VLOOKUP(B1399,SWH!$A$4:$B$19,2,FALSE)</f>
        <v>0</v>
      </c>
      <c r="P1399" s="5">
        <f t="shared" si="94"/>
        <v>0</v>
      </c>
      <c r="Q1399" s="5">
        <v>0</v>
      </c>
      <c r="R1399" s="5">
        <v>0</v>
      </c>
      <c r="S1399" s="5">
        <v>0</v>
      </c>
      <c r="T1399" s="5">
        <v>68.599999999999994</v>
      </c>
      <c r="U1399" s="5">
        <v>0</v>
      </c>
      <c r="V1399" s="5">
        <v>0</v>
      </c>
      <c r="W1399" s="5">
        <f t="shared" si="91"/>
        <v>496.41999999999996</v>
      </c>
      <c r="X1399" s="5">
        <f t="shared" si="92"/>
        <v>65.47</v>
      </c>
      <c r="Y1399" s="5">
        <v>1541.98</v>
      </c>
      <c r="Z1399" s="5">
        <v>65.47</v>
      </c>
      <c r="AA1399" s="5">
        <f t="shared" si="90"/>
        <v>1607.45</v>
      </c>
    </row>
    <row r="1400" spans="1:27" x14ac:dyDescent="0.25">
      <c r="A1400">
        <v>2007</v>
      </c>
      <c r="B1400" t="s">
        <v>62</v>
      </c>
      <c r="C1400" s="1" t="s">
        <v>18</v>
      </c>
      <c r="D1400" s="5">
        <f>VLOOKUP(B1400,SWH!$A$4:$C$19,3,FALSE)</f>
        <v>2090.3200000000002</v>
      </c>
      <c r="E1400" s="5">
        <v>0</v>
      </c>
      <c r="F1400" s="5">
        <v>243.43</v>
      </c>
      <c r="G1400" s="5">
        <v>65.989999999999995</v>
      </c>
      <c r="H1400" s="5">
        <v>681.28</v>
      </c>
      <c r="I1400" s="5">
        <v>166.64</v>
      </c>
      <c r="J1400" s="5">
        <v>128.72</v>
      </c>
      <c r="K1400" s="5">
        <v>0</v>
      </c>
      <c r="L1400" s="5">
        <v>0</v>
      </c>
      <c r="M1400" s="5">
        <v>234.31</v>
      </c>
      <c r="N1400" s="5">
        <v>0</v>
      </c>
      <c r="O1400" s="5">
        <f>VLOOKUP(B1400,SWH!$A$4:$B$19,2,FALSE)</f>
        <v>0</v>
      </c>
      <c r="P1400" s="5">
        <f t="shared" si="94"/>
        <v>0</v>
      </c>
      <c r="Q1400" s="5">
        <v>0</v>
      </c>
      <c r="R1400" s="5">
        <v>0</v>
      </c>
      <c r="S1400" s="5">
        <v>0</v>
      </c>
      <c r="T1400" s="5">
        <v>69.75</v>
      </c>
      <c r="U1400" s="5">
        <v>0</v>
      </c>
      <c r="V1400" s="5">
        <v>0</v>
      </c>
      <c r="W1400" s="5">
        <f t="shared" si="91"/>
        <v>300.3</v>
      </c>
      <c r="X1400" s="5">
        <f t="shared" si="92"/>
        <v>243.43</v>
      </c>
      <c r="Y1400" s="5">
        <v>1346.69</v>
      </c>
      <c r="Z1400" s="5">
        <v>243.43</v>
      </c>
      <c r="AA1400" s="5">
        <f t="shared" si="90"/>
        <v>1590.1200000000001</v>
      </c>
    </row>
    <row r="1401" spans="1:27" x14ac:dyDescent="0.25">
      <c r="A1401">
        <v>2007</v>
      </c>
      <c r="B1401" t="s">
        <v>62</v>
      </c>
      <c r="C1401" s="1" t="s">
        <v>4</v>
      </c>
      <c r="D1401" s="5">
        <f>VLOOKUP(B1401,SWH!$A$4:$C$19,3,FALSE)</f>
        <v>2090.3200000000002</v>
      </c>
      <c r="E1401" s="5">
        <v>0</v>
      </c>
      <c r="F1401" s="5">
        <v>659.44</v>
      </c>
      <c r="G1401" s="5">
        <v>128.25</v>
      </c>
      <c r="H1401" s="5">
        <v>681.28</v>
      </c>
      <c r="I1401" s="5">
        <v>166.88</v>
      </c>
      <c r="J1401" s="5">
        <v>128.72</v>
      </c>
      <c r="K1401" s="5">
        <v>0</v>
      </c>
      <c r="L1401" s="5">
        <v>0</v>
      </c>
      <c r="M1401" s="5">
        <v>233.6</v>
      </c>
      <c r="N1401" s="5">
        <v>0</v>
      </c>
      <c r="O1401" s="5">
        <f>VLOOKUP(B1401,SWH!$A$4:$B$19,2,FALSE)</f>
        <v>0</v>
      </c>
      <c r="P1401" s="5">
        <f t="shared" si="94"/>
        <v>0</v>
      </c>
      <c r="Q1401" s="5">
        <v>0</v>
      </c>
      <c r="R1401" s="5">
        <v>0</v>
      </c>
      <c r="S1401" s="5">
        <v>0</v>
      </c>
      <c r="T1401" s="5">
        <v>70.760000000000005</v>
      </c>
      <c r="U1401" s="5">
        <v>0</v>
      </c>
      <c r="V1401" s="5">
        <v>0</v>
      </c>
      <c r="W1401" s="5">
        <f t="shared" si="91"/>
        <v>361.85</v>
      </c>
      <c r="X1401" s="5">
        <f t="shared" si="92"/>
        <v>659.44</v>
      </c>
      <c r="Y1401" s="5">
        <v>1409.49</v>
      </c>
      <c r="Z1401" s="5">
        <v>659.44</v>
      </c>
      <c r="AA1401" s="5">
        <f t="shared" si="90"/>
        <v>2068.9300000000003</v>
      </c>
    </row>
    <row r="1402" spans="1:27" x14ac:dyDescent="0.25">
      <c r="A1402">
        <v>2007</v>
      </c>
      <c r="B1402" t="s">
        <v>62</v>
      </c>
      <c r="C1402" s="1" t="s">
        <v>5</v>
      </c>
      <c r="D1402" s="5">
        <f>VLOOKUP(B1402,SWH!$A$4:$C$19,3,FALSE)</f>
        <v>2090.3200000000002</v>
      </c>
      <c r="E1402" s="5">
        <v>0</v>
      </c>
      <c r="F1402" s="5">
        <v>291.43</v>
      </c>
      <c r="G1402" s="5">
        <v>160.35</v>
      </c>
      <c r="H1402" s="5">
        <v>681.28</v>
      </c>
      <c r="I1402" s="5">
        <v>166.88</v>
      </c>
      <c r="J1402" s="5">
        <v>128.72</v>
      </c>
      <c r="K1402" s="5">
        <v>0</v>
      </c>
      <c r="L1402" s="5">
        <v>0</v>
      </c>
      <c r="M1402" s="5">
        <v>286.08</v>
      </c>
      <c r="N1402" s="5">
        <v>0</v>
      </c>
      <c r="O1402" s="5">
        <f>VLOOKUP(B1402,SWH!$A$4:$B$19,2,FALSE)</f>
        <v>0</v>
      </c>
      <c r="P1402" s="5">
        <f t="shared" si="94"/>
        <v>0</v>
      </c>
      <c r="Q1402" s="5">
        <v>0</v>
      </c>
      <c r="R1402" s="5">
        <v>0</v>
      </c>
      <c r="S1402" s="5">
        <v>0</v>
      </c>
      <c r="T1402" s="5">
        <v>70.19</v>
      </c>
      <c r="U1402" s="5">
        <v>0</v>
      </c>
      <c r="V1402" s="5">
        <v>0</v>
      </c>
      <c r="W1402" s="5">
        <f t="shared" si="91"/>
        <v>446.42999999999995</v>
      </c>
      <c r="X1402" s="5">
        <f t="shared" si="92"/>
        <v>291.43</v>
      </c>
      <c r="Y1402" s="5">
        <v>1493.51</v>
      </c>
      <c r="Z1402" s="5">
        <v>291.43</v>
      </c>
      <c r="AA1402" s="5">
        <f t="shared" si="90"/>
        <v>1784.94</v>
      </c>
    </row>
    <row r="1403" spans="1:27" x14ac:dyDescent="0.25">
      <c r="A1403">
        <v>2007</v>
      </c>
      <c r="B1403" t="s">
        <v>62</v>
      </c>
      <c r="C1403" s="1" t="s">
        <v>15</v>
      </c>
      <c r="D1403" s="5">
        <f>VLOOKUP(B1403,SWH!$A$4:$C$19,3,FALSE)</f>
        <v>2090.3200000000002</v>
      </c>
      <c r="E1403" s="5">
        <v>0</v>
      </c>
      <c r="F1403" s="5">
        <v>297.61</v>
      </c>
      <c r="G1403" s="5">
        <v>32.04</v>
      </c>
      <c r="H1403" s="5">
        <v>681.28</v>
      </c>
      <c r="I1403" s="5">
        <v>166.62</v>
      </c>
      <c r="J1403" s="5">
        <v>128.72</v>
      </c>
      <c r="K1403" s="5">
        <v>0</v>
      </c>
      <c r="L1403" s="5">
        <v>0</v>
      </c>
      <c r="M1403" s="5">
        <v>224.09</v>
      </c>
      <c r="N1403" s="5">
        <v>0</v>
      </c>
      <c r="O1403" s="5">
        <f>VLOOKUP(B1403,SWH!$A$4:$B$19,2,FALSE)</f>
        <v>0</v>
      </c>
      <c r="P1403" s="5">
        <f t="shared" si="94"/>
        <v>0</v>
      </c>
      <c r="Q1403" s="5">
        <v>0</v>
      </c>
      <c r="R1403" s="5">
        <v>0</v>
      </c>
      <c r="S1403" s="5">
        <v>0</v>
      </c>
      <c r="T1403" s="5">
        <v>70.569999999999993</v>
      </c>
      <c r="U1403" s="5">
        <v>0</v>
      </c>
      <c r="V1403" s="5">
        <v>0</v>
      </c>
      <c r="W1403" s="5">
        <f t="shared" si="91"/>
        <v>256.13</v>
      </c>
      <c r="X1403" s="5">
        <f t="shared" si="92"/>
        <v>297.61</v>
      </c>
      <c r="Y1403" s="5">
        <v>1303.33</v>
      </c>
      <c r="Z1403" s="5">
        <v>297.61</v>
      </c>
      <c r="AA1403" s="5">
        <f t="shared" si="90"/>
        <v>1600.94</v>
      </c>
    </row>
    <row r="1404" spans="1:27" x14ac:dyDescent="0.25">
      <c r="A1404">
        <v>2007</v>
      </c>
      <c r="B1404" t="s">
        <v>62</v>
      </c>
      <c r="C1404" s="1" t="s">
        <v>16</v>
      </c>
      <c r="D1404" s="5">
        <f>VLOOKUP(B1404,SWH!$A$4:$C$19,3,FALSE)</f>
        <v>2090.3200000000002</v>
      </c>
      <c r="E1404" s="5">
        <v>0</v>
      </c>
      <c r="F1404" s="5">
        <v>937.79</v>
      </c>
      <c r="G1404" s="5">
        <v>146.13</v>
      </c>
      <c r="H1404" s="5">
        <v>681.28</v>
      </c>
      <c r="I1404" s="5">
        <v>166.8</v>
      </c>
      <c r="J1404" s="5">
        <v>128.72</v>
      </c>
      <c r="K1404" s="5">
        <v>0</v>
      </c>
      <c r="L1404" s="5">
        <v>0</v>
      </c>
      <c r="M1404" s="5">
        <v>248.13</v>
      </c>
      <c r="N1404" s="5">
        <v>0</v>
      </c>
      <c r="O1404" s="5">
        <f>VLOOKUP(B1404,SWH!$A$4:$B$19,2,FALSE)</f>
        <v>0</v>
      </c>
      <c r="P1404" s="5">
        <f t="shared" si="94"/>
        <v>0</v>
      </c>
      <c r="Q1404" s="5">
        <v>0</v>
      </c>
      <c r="R1404" s="5">
        <v>0</v>
      </c>
      <c r="S1404" s="5">
        <v>0</v>
      </c>
      <c r="T1404" s="5">
        <v>71.8</v>
      </c>
      <c r="U1404" s="5">
        <v>0</v>
      </c>
      <c r="V1404" s="5">
        <v>0</v>
      </c>
      <c r="W1404" s="5">
        <f t="shared" si="91"/>
        <v>394.26</v>
      </c>
      <c r="X1404" s="5">
        <f t="shared" si="92"/>
        <v>937.79</v>
      </c>
      <c r="Y1404" s="5">
        <v>1442.87</v>
      </c>
      <c r="Z1404" s="5">
        <v>937.79</v>
      </c>
      <c r="AA1404" s="5">
        <f t="shared" si="90"/>
        <v>2380.66</v>
      </c>
    </row>
    <row r="1405" spans="1:27" x14ac:dyDescent="0.25">
      <c r="A1405">
        <v>2007</v>
      </c>
      <c r="B1405" t="s">
        <v>62</v>
      </c>
      <c r="C1405" s="1" t="s">
        <v>9</v>
      </c>
      <c r="D1405" s="5">
        <f>VLOOKUP(B1405,SWH!$A$4:$C$19,3,FALSE)</f>
        <v>2090.3200000000002</v>
      </c>
      <c r="E1405" s="5">
        <v>0</v>
      </c>
      <c r="F1405" s="5">
        <v>587.15</v>
      </c>
      <c r="G1405" s="5">
        <v>105.24</v>
      </c>
      <c r="H1405" s="5">
        <v>681.28</v>
      </c>
      <c r="I1405" s="5">
        <v>166.68</v>
      </c>
      <c r="J1405" s="5">
        <v>128.72</v>
      </c>
      <c r="K1405" s="5">
        <v>0</v>
      </c>
      <c r="L1405" s="5">
        <v>0</v>
      </c>
      <c r="M1405" s="5">
        <v>273.08</v>
      </c>
      <c r="N1405" s="5">
        <v>0</v>
      </c>
      <c r="O1405" s="5">
        <f>VLOOKUP(B1405,SWH!$A$4:$B$19,2,FALSE)</f>
        <v>0</v>
      </c>
      <c r="P1405" s="5">
        <f t="shared" si="94"/>
        <v>0</v>
      </c>
      <c r="Q1405" s="5">
        <v>0</v>
      </c>
      <c r="R1405" s="5">
        <v>0</v>
      </c>
      <c r="S1405" s="5">
        <v>0</v>
      </c>
      <c r="T1405" s="5">
        <v>71.48</v>
      </c>
      <c r="U1405" s="5">
        <v>0</v>
      </c>
      <c r="V1405" s="5">
        <v>0</v>
      </c>
      <c r="W1405" s="5">
        <f t="shared" si="91"/>
        <v>378.32</v>
      </c>
      <c r="X1405" s="5">
        <f t="shared" si="92"/>
        <v>587.15</v>
      </c>
      <c r="Y1405" s="5">
        <v>1426.48</v>
      </c>
      <c r="Z1405" s="5">
        <v>587.15</v>
      </c>
      <c r="AA1405" s="5">
        <f t="shared" si="90"/>
        <v>2013.63</v>
      </c>
    </row>
    <row r="1406" spans="1:27" x14ac:dyDescent="0.25">
      <c r="A1406">
        <v>2007</v>
      </c>
      <c r="B1406" t="s">
        <v>62</v>
      </c>
      <c r="C1406" s="1" t="s">
        <v>12</v>
      </c>
      <c r="D1406" s="5">
        <f>VLOOKUP(B1406,SWH!$A$4:$C$19,3,FALSE)</f>
        <v>2090.3200000000002</v>
      </c>
      <c r="E1406" s="5">
        <v>0</v>
      </c>
      <c r="F1406" s="5">
        <v>1161.56</v>
      </c>
      <c r="G1406" s="5">
        <v>109.52</v>
      </c>
      <c r="H1406" s="5">
        <v>681.28</v>
      </c>
      <c r="I1406" s="5">
        <v>166.58</v>
      </c>
      <c r="J1406" s="5">
        <v>128.72</v>
      </c>
      <c r="K1406" s="5">
        <v>0</v>
      </c>
      <c r="L1406" s="5">
        <v>0</v>
      </c>
      <c r="M1406" s="5">
        <v>249.27</v>
      </c>
      <c r="N1406" s="5">
        <v>0</v>
      </c>
      <c r="O1406" s="5">
        <f>VLOOKUP(B1406,SWH!$A$4:$B$19,2,FALSE)</f>
        <v>0</v>
      </c>
      <c r="P1406" s="5">
        <f t="shared" si="94"/>
        <v>0</v>
      </c>
      <c r="Q1406" s="5">
        <v>0</v>
      </c>
      <c r="R1406" s="5">
        <v>0</v>
      </c>
      <c r="S1406" s="5">
        <v>0</v>
      </c>
      <c r="T1406" s="5">
        <v>73</v>
      </c>
      <c r="U1406" s="5">
        <v>0</v>
      </c>
      <c r="V1406" s="5">
        <v>0</v>
      </c>
      <c r="W1406" s="5">
        <f t="shared" si="91"/>
        <v>358.79</v>
      </c>
      <c r="X1406" s="5">
        <f t="shared" si="92"/>
        <v>1161.56</v>
      </c>
      <c r="Y1406" s="5">
        <v>1408.37</v>
      </c>
      <c r="Z1406" s="5">
        <v>1161.56</v>
      </c>
      <c r="AA1406" s="5">
        <f t="shared" si="90"/>
        <v>2569.9299999999998</v>
      </c>
    </row>
    <row r="1407" spans="1:27" x14ac:dyDescent="0.25">
      <c r="A1407">
        <v>2007</v>
      </c>
      <c r="B1407" t="s">
        <v>62</v>
      </c>
      <c r="C1407" s="1" t="s">
        <v>8</v>
      </c>
      <c r="D1407" s="5">
        <f>VLOOKUP(B1407,SWH!$A$4:$C$19,3,FALSE)</f>
        <v>2090.3200000000002</v>
      </c>
      <c r="E1407" s="5">
        <v>0</v>
      </c>
      <c r="F1407" s="5">
        <v>1747.84</v>
      </c>
      <c r="G1407" s="5">
        <v>53.57</v>
      </c>
      <c r="H1407" s="5">
        <v>681.28</v>
      </c>
      <c r="I1407" s="5">
        <v>165.66</v>
      </c>
      <c r="J1407" s="5">
        <v>128.72</v>
      </c>
      <c r="K1407" s="5">
        <v>0</v>
      </c>
      <c r="L1407" s="5">
        <v>0</v>
      </c>
      <c r="M1407" s="5">
        <v>270.27</v>
      </c>
      <c r="N1407" s="5">
        <v>0</v>
      </c>
      <c r="O1407" s="5">
        <f>VLOOKUP(B1407,SWH!$A$4:$B$19,2,FALSE)</f>
        <v>0</v>
      </c>
      <c r="P1407" s="5">
        <f t="shared" si="94"/>
        <v>0</v>
      </c>
      <c r="Q1407" s="5">
        <v>0</v>
      </c>
      <c r="R1407" s="5">
        <v>0</v>
      </c>
      <c r="S1407" s="5">
        <v>0</v>
      </c>
      <c r="T1407" s="5">
        <v>74.69</v>
      </c>
      <c r="U1407" s="5">
        <v>0</v>
      </c>
      <c r="V1407" s="5">
        <v>0</v>
      </c>
      <c r="W1407" s="5">
        <f t="shared" si="91"/>
        <v>323.83999999999997</v>
      </c>
      <c r="X1407" s="5">
        <f t="shared" si="92"/>
        <v>1747.84</v>
      </c>
      <c r="Y1407" s="5">
        <v>1374.2</v>
      </c>
      <c r="Z1407" s="5">
        <v>1747.84</v>
      </c>
      <c r="AA1407" s="5">
        <f t="shared" si="90"/>
        <v>3122.04</v>
      </c>
    </row>
    <row r="1408" spans="1:27" x14ac:dyDescent="0.25">
      <c r="A1408">
        <v>2010</v>
      </c>
      <c r="B1408" t="s">
        <v>62</v>
      </c>
      <c r="C1408" s="1" t="s">
        <v>10</v>
      </c>
      <c r="D1408" s="5">
        <f>VLOOKUP(B1408,SWH!$A$4:$C$19,3,FALSE)</f>
        <v>2090.3200000000002</v>
      </c>
      <c r="E1408" s="5">
        <v>0</v>
      </c>
      <c r="F1408" s="5">
        <v>0</v>
      </c>
      <c r="G1408" s="5">
        <v>847.9</v>
      </c>
      <c r="H1408" s="5">
        <v>610.36</v>
      </c>
      <c r="I1408" s="5">
        <v>91.98</v>
      </c>
      <c r="J1408" s="5">
        <v>128.15</v>
      </c>
      <c r="K1408" s="5">
        <v>0</v>
      </c>
      <c r="L1408" s="5">
        <v>0</v>
      </c>
      <c r="M1408" s="5">
        <v>258.95</v>
      </c>
      <c r="N1408" s="5">
        <v>0</v>
      </c>
      <c r="O1408" s="5">
        <f>VLOOKUP(B1408,SWH!$A$4:$B$19,2,FALSE)</f>
        <v>0</v>
      </c>
      <c r="P1408" s="5">
        <f t="shared" si="94"/>
        <v>0</v>
      </c>
      <c r="Q1408" s="5">
        <v>0</v>
      </c>
      <c r="R1408" s="5">
        <v>0</v>
      </c>
      <c r="S1408" s="5">
        <v>0</v>
      </c>
      <c r="T1408" s="5">
        <v>57.77</v>
      </c>
      <c r="U1408" s="5">
        <v>0</v>
      </c>
      <c r="V1408" s="5">
        <v>0</v>
      </c>
      <c r="W1408" s="5">
        <f t="shared" si="91"/>
        <v>1106.8499999999999</v>
      </c>
      <c r="X1408" s="5">
        <f t="shared" si="92"/>
        <v>0</v>
      </c>
      <c r="Y1408" s="5">
        <v>1995.12</v>
      </c>
      <c r="Z1408" s="5">
        <v>0</v>
      </c>
      <c r="AA1408" s="5">
        <f t="shared" si="90"/>
        <v>1995.12</v>
      </c>
    </row>
    <row r="1409" spans="1:27" x14ac:dyDescent="0.25">
      <c r="A1409">
        <v>2010</v>
      </c>
      <c r="B1409" t="s">
        <v>62</v>
      </c>
      <c r="C1409" s="1" t="s">
        <v>6</v>
      </c>
      <c r="D1409" s="5">
        <f>VLOOKUP(B1409,SWH!$A$4:$C$19,3,FALSE)</f>
        <v>2090.3200000000002</v>
      </c>
      <c r="E1409" s="5">
        <v>0</v>
      </c>
      <c r="F1409" s="5">
        <v>0</v>
      </c>
      <c r="G1409" s="5">
        <v>686.68</v>
      </c>
      <c r="H1409" s="5">
        <v>610.36</v>
      </c>
      <c r="I1409" s="5">
        <v>91.96</v>
      </c>
      <c r="J1409" s="5">
        <v>128.15</v>
      </c>
      <c r="K1409" s="5">
        <v>0</v>
      </c>
      <c r="L1409" s="5">
        <v>0</v>
      </c>
      <c r="M1409" s="5">
        <v>257.60000000000002</v>
      </c>
      <c r="N1409" s="5">
        <v>0</v>
      </c>
      <c r="O1409" s="5">
        <f>VLOOKUP(B1409,SWH!$A$4:$B$19,2,FALSE)</f>
        <v>0</v>
      </c>
      <c r="P1409" s="5">
        <f t="shared" si="94"/>
        <v>0</v>
      </c>
      <c r="Q1409" s="5">
        <v>0</v>
      </c>
      <c r="R1409" s="5">
        <v>0</v>
      </c>
      <c r="S1409" s="5">
        <v>0</v>
      </c>
      <c r="T1409" s="5">
        <v>57.44</v>
      </c>
      <c r="U1409" s="5">
        <v>0</v>
      </c>
      <c r="V1409" s="5">
        <v>0</v>
      </c>
      <c r="W1409" s="5">
        <f t="shared" si="91"/>
        <v>944.28</v>
      </c>
      <c r="X1409" s="5">
        <f t="shared" si="92"/>
        <v>0</v>
      </c>
      <c r="Y1409" s="5">
        <v>1832.18</v>
      </c>
      <c r="Z1409" s="5">
        <v>0</v>
      </c>
      <c r="AA1409" s="5">
        <f t="shared" si="90"/>
        <v>1832.18</v>
      </c>
    </row>
    <row r="1410" spans="1:27" x14ac:dyDescent="0.25">
      <c r="A1410">
        <v>2010</v>
      </c>
      <c r="B1410" t="s">
        <v>62</v>
      </c>
      <c r="C1410" s="1" t="s">
        <v>11</v>
      </c>
      <c r="D1410" s="5">
        <f>VLOOKUP(B1410,SWH!$A$4:$C$19,3,FALSE)</f>
        <v>2090.3200000000002</v>
      </c>
      <c r="E1410" s="5">
        <v>0</v>
      </c>
      <c r="F1410" s="5">
        <v>0</v>
      </c>
      <c r="G1410" s="5">
        <v>541.80999999999995</v>
      </c>
      <c r="H1410" s="5">
        <v>610.36</v>
      </c>
      <c r="I1410" s="5">
        <v>91.97</v>
      </c>
      <c r="J1410" s="5">
        <v>128.15</v>
      </c>
      <c r="K1410" s="5">
        <v>0</v>
      </c>
      <c r="L1410" s="5">
        <v>0</v>
      </c>
      <c r="M1410" s="5">
        <v>220.19</v>
      </c>
      <c r="N1410" s="5">
        <v>0</v>
      </c>
      <c r="O1410" s="5">
        <f>VLOOKUP(B1410,SWH!$A$4:$B$19,2,FALSE)</f>
        <v>0</v>
      </c>
      <c r="P1410" s="5">
        <f t="shared" si="94"/>
        <v>0</v>
      </c>
      <c r="Q1410" s="5">
        <v>0</v>
      </c>
      <c r="R1410" s="5">
        <v>0</v>
      </c>
      <c r="S1410" s="5">
        <v>0</v>
      </c>
      <c r="T1410" s="5">
        <v>58.75</v>
      </c>
      <c r="U1410" s="5">
        <v>0</v>
      </c>
      <c r="V1410" s="5">
        <v>0</v>
      </c>
      <c r="W1410" s="5">
        <f t="shared" si="91"/>
        <v>762</v>
      </c>
      <c r="X1410" s="5">
        <f t="shared" si="92"/>
        <v>0</v>
      </c>
      <c r="Y1410" s="5">
        <v>1651.23</v>
      </c>
      <c r="Z1410" s="5">
        <v>0</v>
      </c>
      <c r="AA1410" s="5">
        <f t="shared" ref="AA1410:AA1473" si="95">SUM(Y1410:Z1410)</f>
        <v>1651.23</v>
      </c>
    </row>
    <row r="1411" spans="1:27" x14ac:dyDescent="0.25">
      <c r="A1411">
        <v>2010</v>
      </c>
      <c r="B1411" t="s">
        <v>62</v>
      </c>
      <c r="C1411" s="1" t="s">
        <v>13</v>
      </c>
      <c r="D1411" s="5">
        <f>VLOOKUP(B1411,SWH!$A$4:$C$19,3,FALSE)</f>
        <v>2090.3200000000002</v>
      </c>
      <c r="E1411" s="5">
        <v>0</v>
      </c>
      <c r="F1411" s="5">
        <v>3.46</v>
      </c>
      <c r="G1411" s="5">
        <v>552.33000000000004</v>
      </c>
      <c r="H1411" s="5">
        <v>610.36</v>
      </c>
      <c r="I1411" s="5">
        <v>91.83</v>
      </c>
      <c r="J1411" s="5">
        <v>128.15</v>
      </c>
      <c r="K1411" s="5">
        <v>0</v>
      </c>
      <c r="L1411" s="5">
        <v>0</v>
      </c>
      <c r="M1411" s="5">
        <v>262.87</v>
      </c>
      <c r="N1411" s="5">
        <v>0</v>
      </c>
      <c r="O1411" s="5">
        <f>VLOOKUP(B1411,SWH!$A$4:$B$19,2,FALSE)</f>
        <v>0</v>
      </c>
      <c r="P1411" s="5">
        <f t="shared" si="94"/>
        <v>0</v>
      </c>
      <c r="Q1411" s="5">
        <v>0</v>
      </c>
      <c r="R1411" s="5">
        <v>0</v>
      </c>
      <c r="S1411" s="5">
        <v>0</v>
      </c>
      <c r="T1411" s="5">
        <v>58.6</v>
      </c>
      <c r="U1411" s="5">
        <v>0</v>
      </c>
      <c r="V1411" s="5">
        <v>0</v>
      </c>
      <c r="W1411" s="5">
        <f t="shared" ref="W1411:W1474" si="96">E1411+G1411+M1411+SUM(P1411:S1411)</f>
        <v>815.2</v>
      </c>
      <c r="X1411" s="5">
        <f t="shared" ref="X1411:X1474" si="97">F1411</f>
        <v>3.46</v>
      </c>
      <c r="Y1411" s="5">
        <v>1704.14</v>
      </c>
      <c r="Z1411" s="5">
        <v>3.46</v>
      </c>
      <c r="AA1411" s="5">
        <f t="shared" si="95"/>
        <v>1707.6000000000001</v>
      </c>
    </row>
    <row r="1412" spans="1:27" x14ac:dyDescent="0.25">
      <c r="A1412">
        <v>2010</v>
      </c>
      <c r="B1412" t="s">
        <v>62</v>
      </c>
      <c r="C1412" s="1" t="s">
        <v>19</v>
      </c>
      <c r="D1412" s="5">
        <f>VLOOKUP(B1412,SWH!$A$4:$C$19,3,FALSE)</f>
        <v>2090.3200000000002</v>
      </c>
      <c r="E1412" s="5">
        <v>0</v>
      </c>
      <c r="F1412" s="5">
        <v>10.1</v>
      </c>
      <c r="G1412" s="5">
        <v>428.96</v>
      </c>
      <c r="H1412" s="5">
        <v>610.36</v>
      </c>
      <c r="I1412" s="5">
        <v>91.8</v>
      </c>
      <c r="J1412" s="5">
        <v>128.15</v>
      </c>
      <c r="K1412" s="5">
        <v>0</v>
      </c>
      <c r="L1412" s="5">
        <v>0</v>
      </c>
      <c r="M1412" s="5">
        <v>222.33</v>
      </c>
      <c r="N1412" s="5">
        <v>0</v>
      </c>
      <c r="O1412" s="5">
        <f>VLOOKUP(B1412,SWH!$A$4:$B$19,2,FALSE)</f>
        <v>0</v>
      </c>
      <c r="P1412" s="5">
        <f t="shared" si="94"/>
        <v>0</v>
      </c>
      <c r="Q1412" s="5">
        <v>0</v>
      </c>
      <c r="R1412" s="5">
        <v>0</v>
      </c>
      <c r="S1412" s="5">
        <v>0</v>
      </c>
      <c r="T1412" s="5">
        <v>59.93</v>
      </c>
      <c r="U1412" s="5">
        <v>0</v>
      </c>
      <c r="V1412" s="5">
        <v>0</v>
      </c>
      <c r="W1412" s="5">
        <f t="shared" si="96"/>
        <v>651.29</v>
      </c>
      <c r="X1412" s="5">
        <f t="shared" si="97"/>
        <v>10.1</v>
      </c>
      <c r="Y1412" s="5">
        <v>1541.53</v>
      </c>
      <c r="Z1412" s="5">
        <v>10.1</v>
      </c>
      <c r="AA1412" s="5">
        <f t="shared" si="95"/>
        <v>1551.6299999999999</v>
      </c>
    </row>
    <row r="1413" spans="1:27" x14ac:dyDescent="0.25">
      <c r="A1413">
        <v>2010</v>
      </c>
      <c r="B1413" t="s">
        <v>62</v>
      </c>
      <c r="C1413" s="1" t="s">
        <v>20</v>
      </c>
      <c r="D1413" s="5">
        <f>VLOOKUP(B1413,SWH!$A$4:$C$19,3,FALSE)</f>
        <v>2090.3200000000002</v>
      </c>
      <c r="E1413" s="5">
        <v>0</v>
      </c>
      <c r="F1413" s="5">
        <v>1.52</v>
      </c>
      <c r="G1413" s="5">
        <v>324.67</v>
      </c>
      <c r="H1413" s="5">
        <v>610.36</v>
      </c>
      <c r="I1413" s="5">
        <v>91.88</v>
      </c>
      <c r="J1413" s="5">
        <v>128.15</v>
      </c>
      <c r="K1413" s="5">
        <v>0</v>
      </c>
      <c r="L1413" s="5">
        <v>0</v>
      </c>
      <c r="M1413" s="5">
        <v>253.02</v>
      </c>
      <c r="N1413" s="5">
        <v>0</v>
      </c>
      <c r="O1413" s="5">
        <f>VLOOKUP(B1413,SWH!$A$4:$B$19,2,FALSE)</f>
        <v>0</v>
      </c>
      <c r="P1413" s="5">
        <f t="shared" si="94"/>
        <v>0</v>
      </c>
      <c r="Q1413" s="5">
        <v>0</v>
      </c>
      <c r="R1413" s="5">
        <v>0</v>
      </c>
      <c r="S1413" s="5">
        <v>0</v>
      </c>
      <c r="T1413" s="5">
        <v>59.84</v>
      </c>
      <c r="U1413" s="5">
        <v>0</v>
      </c>
      <c r="V1413" s="5">
        <v>0</v>
      </c>
      <c r="W1413" s="5">
        <f t="shared" si="96"/>
        <v>577.69000000000005</v>
      </c>
      <c r="X1413" s="5">
        <f t="shared" si="97"/>
        <v>1.52</v>
      </c>
      <c r="Y1413" s="5">
        <v>1467.92</v>
      </c>
      <c r="Z1413" s="5">
        <v>1.52</v>
      </c>
      <c r="AA1413" s="5">
        <f t="shared" si="95"/>
        <v>1469.44</v>
      </c>
    </row>
    <row r="1414" spans="1:27" x14ac:dyDescent="0.25">
      <c r="A1414">
        <v>2010</v>
      </c>
      <c r="B1414" t="s">
        <v>62</v>
      </c>
      <c r="C1414" s="1" t="s">
        <v>3</v>
      </c>
      <c r="D1414" s="5">
        <f>VLOOKUP(B1414,SWH!$A$4:$C$19,3,FALSE)</f>
        <v>2090.3200000000002</v>
      </c>
      <c r="E1414" s="5">
        <v>0</v>
      </c>
      <c r="F1414" s="5">
        <v>142.97</v>
      </c>
      <c r="G1414" s="5">
        <v>219.36</v>
      </c>
      <c r="H1414" s="5">
        <v>610.36</v>
      </c>
      <c r="I1414" s="5">
        <v>91.86</v>
      </c>
      <c r="J1414" s="5">
        <v>128.15</v>
      </c>
      <c r="K1414" s="5">
        <v>0</v>
      </c>
      <c r="L1414" s="5">
        <v>0</v>
      </c>
      <c r="M1414" s="5">
        <v>195</v>
      </c>
      <c r="N1414" s="5">
        <v>0</v>
      </c>
      <c r="O1414" s="5">
        <f>VLOOKUP(B1414,SWH!$A$4:$B$19,2,FALSE)</f>
        <v>0</v>
      </c>
      <c r="P1414" s="5">
        <f t="shared" si="94"/>
        <v>0</v>
      </c>
      <c r="Q1414" s="5">
        <v>0</v>
      </c>
      <c r="R1414" s="5">
        <v>0</v>
      </c>
      <c r="S1414" s="5">
        <v>0</v>
      </c>
      <c r="T1414" s="5">
        <v>62.02</v>
      </c>
      <c r="U1414" s="5">
        <v>0</v>
      </c>
      <c r="V1414" s="5">
        <v>0</v>
      </c>
      <c r="W1414" s="5">
        <f t="shared" si="96"/>
        <v>414.36</v>
      </c>
      <c r="X1414" s="5">
        <f t="shared" si="97"/>
        <v>142.97</v>
      </c>
      <c r="Y1414" s="5">
        <v>1306.75</v>
      </c>
      <c r="Z1414" s="5">
        <v>142.97</v>
      </c>
      <c r="AA1414" s="5">
        <f t="shared" si="95"/>
        <v>1449.72</v>
      </c>
    </row>
    <row r="1415" spans="1:27" x14ac:dyDescent="0.25">
      <c r="A1415">
        <v>2010</v>
      </c>
      <c r="B1415" t="s">
        <v>62</v>
      </c>
      <c r="C1415" s="1" t="s">
        <v>7</v>
      </c>
      <c r="D1415" s="5">
        <f>VLOOKUP(B1415,SWH!$A$4:$C$19,3,FALSE)</f>
        <v>2090.3200000000002</v>
      </c>
      <c r="E1415" s="5">
        <v>0</v>
      </c>
      <c r="F1415" s="5">
        <v>26.11</v>
      </c>
      <c r="G1415" s="5">
        <v>202.83</v>
      </c>
      <c r="H1415" s="5">
        <v>610.36</v>
      </c>
      <c r="I1415" s="5">
        <v>91.85</v>
      </c>
      <c r="J1415" s="5">
        <v>128.15</v>
      </c>
      <c r="K1415" s="5">
        <v>0</v>
      </c>
      <c r="L1415" s="5">
        <v>0</v>
      </c>
      <c r="M1415" s="5">
        <v>219.49</v>
      </c>
      <c r="N1415" s="5">
        <v>0</v>
      </c>
      <c r="O1415" s="5">
        <f>VLOOKUP(B1415,SWH!$A$4:$B$19,2,FALSE)</f>
        <v>0</v>
      </c>
      <c r="P1415" s="5">
        <f t="shared" si="94"/>
        <v>0</v>
      </c>
      <c r="Q1415" s="5">
        <v>0</v>
      </c>
      <c r="R1415" s="5">
        <v>0</v>
      </c>
      <c r="S1415" s="5">
        <v>0</v>
      </c>
      <c r="T1415" s="5">
        <v>61.35</v>
      </c>
      <c r="U1415" s="5">
        <v>0</v>
      </c>
      <c r="V1415" s="5">
        <v>0</v>
      </c>
      <c r="W1415" s="5">
        <f t="shared" si="96"/>
        <v>422.32000000000005</v>
      </c>
      <c r="X1415" s="5">
        <f t="shared" si="97"/>
        <v>26.11</v>
      </c>
      <c r="Y1415" s="5">
        <v>1314.02</v>
      </c>
      <c r="Z1415" s="5">
        <v>26.11</v>
      </c>
      <c r="AA1415" s="5">
        <f t="shared" si="95"/>
        <v>1340.1299999999999</v>
      </c>
    </row>
    <row r="1416" spans="1:27" x14ac:dyDescent="0.25">
      <c r="A1416">
        <v>2010</v>
      </c>
      <c r="B1416" t="s">
        <v>62</v>
      </c>
      <c r="C1416" s="1" t="s">
        <v>17</v>
      </c>
      <c r="D1416" s="5">
        <f>VLOOKUP(B1416,SWH!$A$4:$C$19,3,FALSE)</f>
        <v>2090.3200000000002</v>
      </c>
      <c r="E1416" s="5">
        <v>0</v>
      </c>
      <c r="F1416" s="5">
        <v>2.57</v>
      </c>
      <c r="G1416" s="5">
        <v>80.97</v>
      </c>
      <c r="H1416" s="5">
        <v>610.36</v>
      </c>
      <c r="I1416" s="5">
        <v>92.01</v>
      </c>
      <c r="J1416" s="5">
        <v>128.15</v>
      </c>
      <c r="K1416" s="5">
        <v>0</v>
      </c>
      <c r="L1416" s="5">
        <v>0</v>
      </c>
      <c r="M1416" s="5">
        <v>219.52</v>
      </c>
      <c r="N1416" s="5">
        <v>0</v>
      </c>
      <c r="O1416" s="5">
        <f>VLOOKUP(B1416,SWH!$A$4:$B$19,2,FALSE)</f>
        <v>0</v>
      </c>
      <c r="P1416" s="5">
        <f t="shared" si="94"/>
        <v>0</v>
      </c>
      <c r="Q1416" s="5">
        <v>0</v>
      </c>
      <c r="R1416" s="5">
        <v>0</v>
      </c>
      <c r="S1416" s="5">
        <v>0</v>
      </c>
      <c r="T1416" s="5">
        <v>62.08</v>
      </c>
      <c r="U1416" s="5">
        <v>0</v>
      </c>
      <c r="V1416" s="5">
        <v>0</v>
      </c>
      <c r="W1416" s="5">
        <f t="shared" si="96"/>
        <v>300.49</v>
      </c>
      <c r="X1416" s="5">
        <f t="shared" si="97"/>
        <v>2.57</v>
      </c>
      <c r="Y1416" s="5">
        <v>1193.0899999999999</v>
      </c>
      <c r="Z1416" s="5">
        <v>2.57</v>
      </c>
      <c r="AA1416" s="5">
        <f t="shared" si="95"/>
        <v>1195.6599999999999</v>
      </c>
    </row>
    <row r="1417" spans="1:27" x14ac:dyDescent="0.25">
      <c r="A1417">
        <v>2010</v>
      </c>
      <c r="B1417" t="s">
        <v>62</v>
      </c>
      <c r="C1417" s="1" t="s">
        <v>14</v>
      </c>
      <c r="D1417" s="5">
        <f>VLOOKUP(B1417,SWH!$A$4:$C$19,3,FALSE)</f>
        <v>2090.3200000000002</v>
      </c>
      <c r="E1417" s="5">
        <v>0</v>
      </c>
      <c r="F1417" s="5">
        <v>385.85</v>
      </c>
      <c r="G1417" s="5">
        <v>139.76</v>
      </c>
      <c r="H1417" s="5">
        <v>610.36</v>
      </c>
      <c r="I1417" s="5">
        <v>92.04</v>
      </c>
      <c r="J1417" s="5">
        <v>128.15</v>
      </c>
      <c r="K1417" s="5">
        <v>0</v>
      </c>
      <c r="L1417" s="5">
        <v>0</v>
      </c>
      <c r="M1417" s="5">
        <v>189.71</v>
      </c>
      <c r="N1417" s="5">
        <v>0</v>
      </c>
      <c r="O1417" s="5">
        <f>VLOOKUP(B1417,SWH!$A$4:$B$19,2,FALSE)</f>
        <v>0</v>
      </c>
      <c r="P1417" s="5">
        <f t="shared" si="94"/>
        <v>0</v>
      </c>
      <c r="Q1417" s="5">
        <v>0</v>
      </c>
      <c r="R1417" s="5">
        <v>0</v>
      </c>
      <c r="S1417" s="5">
        <v>0</v>
      </c>
      <c r="T1417" s="5">
        <v>63.71</v>
      </c>
      <c r="U1417" s="5">
        <v>0</v>
      </c>
      <c r="V1417" s="5">
        <v>0</v>
      </c>
      <c r="W1417" s="5">
        <f t="shared" si="96"/>
        <v>329.47</v>
      </c>
      <c r="X1417" s="5">
        <f t="shared" si="97"/>
        <v>385.85</v>
      </c>
      <c r="Y1417" s="5">
        <v>1223.74</v>
      </c>
      <c r="Z1417" s="5">
        <v>385.85</v>
      </c>
      <c r="AA1417" s="5">
        <f t="shared" si="95"/>
        <v>1609.5900000000001</v>
      </c>
    </row>
    <row r="1418" spans="1:27" x14ac:dyDescent="0.25">
      <c r="A1418">
        <v>2010</v>
      </c>
      <c r="B1418" t="s">
        <v>62</v>
      </c>
      <c r="C1418" s="1" t="s">
        <v>2</v>
      </c>
      <c r="D1418" s="5">
        <f>VLOOKUP(B1418,SWH!$A$4:$C$19,3,FALSE)</f>
        <v>2090.3200000000002</v>
      </c>
      <c r="E1418" s="5">
        <v>0</v>
      </c>
      <c r="F1418" s="5">
        <v>85.88</v>
      </c>
      <c r="G1418" s="5">
        <v>142.49</v>
      </c>
      <c r="H1418" s="5">
        <v>610.36</v>
      </c>
      <c r="I1418" s="5">
        <v>91.82</v>
      </c>
      <c r="J1418" s="5">
        <v>128.15</v>
      </c>
      <c r="K1418" s="5">
        <v>0</v>
      </c>
      <c r="L1418" s="5">
        <v>0</v>
      </c>
      <c r="M1418" s="5">
        <v>233.2</v>
      </c>
      <c r="N1418" s="5">
        <v>0</v>
      </c>
      <c r="O1418" s="5">
        <f>VLOOKUP(B1418,SWH!$A$4:$B$19,2,FALSE)</f>
        <v>0</v>
      </c>
      <c r="P1418" s="5">
        <f t="shared" si="94"/>
        <v>0</v>
      </c>
      <c r="Q1418" s="5">
        <v>0</v>
      </c>
      <c r="R1418" s="5">
        <v>0</v>
      </c>
      <c r="S1418" s="5">
        <v>0</v>
      </c>
      <c r="T1418" s="5">
        <v>63.14</v>
      </c>
      <c r="U1418" s="5">
        <v>0</v>
      </c>
      <c r="V1418" s="5">
        <v>0</v>
      </c>
      <c r="W1418" s="5">
        <f t="shared" si="96"/>
        <v>375.69</v>
      </c>
      <c r="X1418" s="5">
        <f t="shared" si="97"/>
        <v>85.88</v>
      </c>
      <c r="Y1418" s="5">
        <v>1269.1600000000001</v>
      </c>
      <c r="Z1418" s="5">
        <v>85.88</v>
      </c>
      <c r="AA1418" s="5">
        <f t="shared" si="95"/>
        <v>1355.04</v>
      </c>
    </row>
    <row r="1419" spans="1:27" x14ac:dyDescent="0.25">
      <c r="A1419">
        <v>2010</v>
      </c>
      <c r="B1419" t="s">
        <v>62</v>
      </c>
      <c r="C1419" s="1" t="s">
        <v>18</v>
      </c>
      <c r="D1419" s="5">
        <f>VLOOKUP(B1419,SWH!$A$4:$C$19,3,FALSE)</f>
        <v>2090.3200000000002</v>
      </c>
      <c r="E1419" s="5">
        <v>0</v>
      </c>
      <c r="F1419" s="5">
        <v>237.43</v>
      </c>
      <c r="G1419" s="5">
        <v>39.659999999999997</v>
      </c>
      <c r="H1419" s="5">
        <v>610.36</v>
      </c>
      <c r="I1419" s="5">
        <v>92.03</v>
      </c>
      <c r="J1419" s="5">
        <v>128.15</v>
      </c>
      <c r="K1419" s="5">
        <v>0</v>
      </c>
      <c r="L1419" s="5">
        <v>0</v>
      </c>
      <c r="M1419" s="5">
        <v>220.63</v>
      </c>
      <c r="N1419" s="5">
        <v>0</v>
      </c>
      <c r="O1419" s="5">
        <f>VLOOKUP(B1419,SWH!$A$4:$B$19,2,FALSE)</f>
        <v>0</v>
      </c>
      <c r="P1419" s="5">
        <f t="shared" si="94"/>
        <v>0</v>
      </c>
      <c r="Q1419" s="5">
        <v>0</v>
      </c>
      <c r="R1419" s="5">
        <v>0</v>
      </c>
      <c r="S1419" s="5">
        <v>0</v>
      </c>
      <c r="T1419" s="5">
        <v>64.17</v>
      </c>
      <c r="U1419" s="5">
        <v>0</v>
      </c>
      <c r="V1419" s="5">
        <v>0</v>
      </c>
      <c r="W1419" s="5">
        <f t="shared" si="96"/>
        <v>260.28999999999996</v>
      </c>
      <c r="X1419" s="5">
        <f t="shared" si="97"/>
        <v>237.43</v>
      </c>
      <c r="Y1419" s="5">
        <v>1155</v>
      </c>
      <c r="Z1419" s="5">
        <v>237.43</v>
      </c>
      <c r="AA1419" s="5">
        <f t="shared" si="95"/>
        <v>1392.43</v>
      </c>
    </row>
    <row r="1420" spans="1:27" x14ac:dyDescent="0.25">
      <c r="A1420">
        <v>2010</v>
      </c>
      <c r="B1420" t="s">
        <v>62</v>
      </c>
      <c r="C1420" s="1" t="s">
        <v>4</v>
      </c>
      <c r="D1420" s="5">
        <f>VLOOKUP(B1420,SWH!$A$4:$C$19,3,FALSE)</f>
        <v>2090.3200000000002</v>
      </c>
      <c r="E1420" s="5">
        <v>0</v>
      </c>
      <c r="F1420" s="5">
        <v>637.91999999999996</v>
      </c>
      <c r="G1420" s="5">
        <v>76.45</v>
      </c>
      <c r="H1420" s="5">
        <v>610.36</v>
      </c>
      <c r="I1420" s="5">
        <v>91.89</v>
      </c>
      <c r="J1420" s="5">
        <v>128.15</v>
      </c>
      <c r="K1420" s="5">
        <v>0</v>
      </c>
      <c r="L1420" s="5">
        <v>0</v>
      </c>
      <c r="M1420" s="5">
        <v>179.1</v>
      </c>
      <c r="N1420" s="5">
        <v>0</v>
      </c>
      <c r="O1420" s="5">
        <f>VLOOKUP(B1420,SWH!$A$4:$B$19,2,FALSE)</f>
        <v>0</v>
      </c>
      <c r="P1420" s="5">
        <f t="shared" si="94"/>
        <v>0</v>
      </c>
      <c r="Q1420" s="5">
        <v>0</v>
      </c>
      <c r="R1420" s="5">
        <v>0</v>
      </c>
      <c r="S1420" s="5">
        <v>0</v>
      </c>
      <c r="T1420" s="5">
        <v>65.099999999999994</v>
      </c>
      <c r="U1420" s="5">
        <v>0</v>
      </c>
      <c r="V1420" s="5">
        <v>0</v>
      </c>
      <c r="W1420" s="5">
        <f t="shared" si="96"/>
        <v>255.55</v>
      </c>
      <c r="X1420" s="5">
        <f t="shared" si="97"/>
        <v>637.91999999999996</v>
      </c>
      <c r="Y1420" s="5">
        <v>1151.05</v>
      </c>
      <c r="Z1420" s="5">
        <v>637.91999999999996</v>
      </c>
      <c r="AA1420" s="5">
        <f t="shared" si="95"/>
        <v>1788.9699999999998</v>
      </c>
    </row>
    <row r="1421" spans="1:27" x14ac:dyDescent="0.25">
      <c r="A1421">
        <v>2010</v>
      </c>
      <c r="B1421" t="s">
        <v>62</v>
      </c>
      <c r="C1421" s="1" t="s">
        <v>5</v>
      </c>
      <c r="D1421" s="5">
        <f>VLOOKUP(B1421,SWH!$A$4:$C$19,3,FALSE)</f>
        <v>2090.3200000000002</v>
      </c>
      <c r="E1421" s="5">
        <v>0</v>
      </c>
      <c r="F1421" s="5">
        <v>314.24</v>
      </c>
      <c r="G1421" s="5">
        <v>97.58</v>
      </c>
      <c r="H1421" s="5">
        <v>610.36</v>
      </c>
      <c r="I1421" s="5">
        <v>91.99</v>
      </c>
      <c r="J1421" s="5">
        <v>128.15</v>
      </c>
      <c r="K1421" s="5">
        <v>0</v>
      </c>
      <c r="L1421" s="5">
        <v>0</v>
      </c>
      <c r="M1421" s="5">
        <v>217.83</v>
      </c>
      <c r="N1421" s="5">
        <v>0</v>
      </c>
      <c r="O1421" s="5">
        <f>VLOOKUP(B1421,SWH!$A$4:$B$19,2,FALSE)</f>
        <v>0</v>
      </c>
      <c r="P1421" s="5">
        <f t="shared" si="94"/>
        <v>0</v>
      </c>
      <c r="Q1421" s="5">
        <v>0</v>
      </c>
      <c r="R1421" s="5">
        <v>0</v>
      </c>
      <c r="S1421" s="5">
        <v>0</v>
      </c>
      <c r="T1421" s="5">
        <v>64.63</v>
      </c>
      <c r="U1421" s="5">
        <v>0</v>
      </c>
      <c r="V1421" s="5">
        <v>0</v>
      </c>
      <c r="W1421" s="5">
        <f t="shared" si="96"/>
        <v>315.41000000000003</v>
      </c>
      <c r="X1421" s="5">
        <f t="shared" si="97"/>
        <v>314.24</v>
      </c>
      <c r="Y1421" s="5">
        <v>1210.54</v>
      </c>
      <c r="Z1421" s="5">
        <v>314.24</v>
      </c>
      <c r="AA1421" s="5">
        <f t="shared" si="95"/>
        <v>1524.78</v>
      </c>
    </row>
    <row r="1422" spans="1:27" x14ac:dyDescent="0.25">
      <c r="A1422">
        <v>2010</v>
      </c>
      <c r="B1422" t="s">
        <v>62</v>
      </c>
      <c r="C1422" s="1" t="s">
        <v>15</v>
      </c>
      <c r="D1422" s="5">
        <f>VLOOKUP(B1422,SWH!$A$4:$C$19,3,FALSE)</f>
        <v>2090.3200000000002</v>
      </c>
      <c r="E1422" s="5">
        <v>0</v>
      </c>
      <c r="F1422" s="5">
        <v>307.36</v>
      </c>
      <c r="G1422" s="5">
        <v>14.98</v>
      </c>
      <c r="H1422" s="5">
        <v>610.36</v>
      </c>
      <c r="I1422" s="5">
        <v>91.98</v>
      </c>
      <c r="J1422" s="5">
        <v>128.15</v>
      </c>
      <c r="K1422" s="5">
        <v>0</v>
      </c>
      <c r="L1422" s="5">
        <v>0</v>
      </c>
      <c r="M1422" s="5">
        <v>209.21</v>
      </c>
      <c r="N1422" s="5">
        <v>0</v>
      </c>
      <c r="O1422" s="5">
        <f>VLOOKUP(B1422,SWH!$A$4:$B$19,2,FALSE)</f>
        <v>0</v>
      </c>
      <c r="P1422" s="5">
        <f t="shared" si="94"/>
        <v>0</v>
      </c>
      <c r="Q1422" s="5">
        <v>0</v>
      </c>
      <c r="R1422" s="5">
        <v>0</v>
      </c>
      <c r="S1422" s="5">
        <v>0</v>
      </c>
      <c r="T1422" s="5">
        <v>64.97</v>
      </c>
      <c r="U1422" s="5">
        <v>0</v>
      </c>
      <c r="V1422" s="5">
        <v>0</v>
      </c>
      <c r="W1422" s="5">
        <f t="shared" si="96"/>
        <v>224.19</v>
      </c>
      <c r="X1422" s="5">
        <f t="shared" si="97"/>
        <v>307.36</v>
      </c>
      <c r="Y1422" s="5">
        <v>1119.6600000000001</v>
      </c>
      <c r="Z1422" s="5">
        <v>307.36</v>
      </c>
      <c r="AA1422" s="5">
        <f t="shared" si="95"/>
        <v>1427.02</v>
      </c>
    </row>
    <row r="1423" spans="1:27" x14ac:dyDescent="0.25">
      <c r="A1423">
        <v>2010</v>
      </c>
      <c r="B1423" t="s">
        <v>62</v>
      </c>
      <c r="C1423" s="1" t="s">
        <v>16</v>
      </c>
      <c r="D1423" s="5">
        <f>VLOOKUP(B1423,SWH!$A$4:$C$19,3,FALSE)</f>
        <v>2090.3200000000002</v>
      </c>
      <c r="E1423" s="5">
        <v>0</v>
      </c>
      <c r="F1423" s="5">
        <v>898.62</v>
      </c>
      <c r="G1423" s="5">
        <v>91.62</v>
      </c>
      <c r="H1423" s="5">
        <v>610.36</v>
      </c>
      <c r="I1423" s="5">
        <v>91.94</v>
      </c>
      <c r="J1423" s="5">
        <v>128.15</v>
      </c>
      <c r="K1423" s="5">
        <v>0</v>
      </c>
      <c r="L1423" s="5">
        <v>0</v>
      </c>
      <c r="M1423" s="5">
        <v>191.55</v>
      </c>
      <c r="N1423" s="5">
        <v>0</v>
      </c>
      <c r="O1423" s="5">
        <f>VLOOKUP(B1423,SWH!$A$4:$B$19,2,FALSE)</f>
        <v>0</v>
      </c>
      <c r="P1423" s="5">
        <f t="shared" si="94"/>
        <v>0</v>
      </c>
      <c r="Q1423" s="5">
        <v>0</v>
      </c>
      <c r="R1423" s="5">
        <v>0</v>
      </c>
      <c r="S1423" s="5">
        <v>0</v>
      </c>
      <c r="T1423" s="5">
        <v>66.11</v>
      </c>
      <c r="U1423" s="5">
        <v>0</v>
      </c>
      <c r="V1423" s="5">
        <v>0</v>
      </c>
      <c r="W1423" s="5">
        <f t="shared" si="96"/>
        <v>283.17</v>
      </c>
      <c r="X1423" s="5">
        <f t="shared" si="97"/>
        <v>898.62</v>
      </c>
      <c r="Y1423" s="5">
        <v>1179.74</v>
      </c>
      <c r="Z1423" s="5">
        <v>898.62</v>
      </c>
      <c r="AA1423" s="5">
        <f t="shared" si="95"/>
        <v>2078.36</v>
      </c>
    </row>
    <row r="1424" spans="1:27" x14ac:dyDescent="0.25">
      <c r="A1424">
        <v>2010</v>
      </c>
      <c r="B1424" t="s">
        <v>62</v>
      </c>
      <c r="C1424" s="1" t="s">
        <v>9</v>
      </c>
      <c r="D1424" s="5">
        <f>VLOOKUP(B1424,SWH!$A$4:$C$19,3,FALSE)</f>
        <v>2090.3200000000002</v>
      </c>
      <c r="E1424" s="5">
        <v>0</v>
      </c>
      <c r="F1424" s="5">
        <v>598.20000000000005</v>
      </c>
      <c r="G1424" s="5">
        <v>61.83</v>
      </c>
      <c r="H1424" s="5">
        <v>610.36</v>
      </c>
      <c r="I1424" s="5">
        <v>91.83</v>
      </c>
      <c r="J1424" s="5">
        <v>128.15</v>
      </c>
      <c r="K1424" s="5">
        <v>0</v>
      </c>
      <c r="L1424" s="5">
        <v>0</v>
      </c>
      <c r="M1424" s="5">
        <v>211.98</v>
      </c>
      <c r="N1424" s="5">
        <v>0</v>
      </c>
      <c r="O1424" s="5">
        <f>VLOOKUP(B1424,SWH!$A$4:$B$19,2,FALSE)</f>
        <v>0</v>
      </c>
      <c r="P1424" s="5">
        <f t="shared" si="94"/>
        <v>0</v>
      </c>
      <c r="Q1424" s="5">
        <v>0</v>
      </c>
      <c r="R1424" s="5">
        <v>0</v>
      </c>
      <c r="S1424" s="5">
        <v>0</v>
      </c>
      <c r="T1424" s="5">
        <v>65.83</v>
      </c>
      <c r="U1424" s="5">
        <v>0</v>
      </c>
      <c r="V1424" s="5">
        <v>0</v>
      </c>
      <c r="W1424" s="5">
        <f t="shared" si="96"/>
        <v>273.81</v>
      </c>
      <c r="X1424" s="5">
        <f t="shared" si="97"/>
        <v>598.20000000000005</v>
      </c>
      <c r="Y1424" s="5">
        <v>1169.98</v>
      </c>
      <c r="Z1424" s="5">
        <v>598.20000000000005</v>
      </c>
      <c r="AA1424" s="5">
        <f t="shared" si="95"/>
        <v>1768.18</v>
      </c>
    </row>
    <row r="1425" spans="1:27" x14ac:dyDescent="0.25">
      <c r="A1425">
        <v>2010</v>
      </c>
      <c r="B1425" t="s">
        <v>62</v>
      </c>
      <c r="C1425" s="1" t="s">
        <v>12</v>
      </c>
      <c r="D1425" s="5">
        <f>VLOOKUP(B1425,SWH!$A$4:$C$19,3,FALSE)</f>
        <v>2090.3200000000002</v>
      </c>
      <c r="E1425" s="5">
        <v>0</v>
      </c>
      <c r="F1425" s="5">
        <v>1114.68</v>
      </c>
      <c r="G1425" s="5">
        <v>60.81</v>
      </c>
      <c r="H1425" s="5">
        <v>610.36</v>
      </c>
      <c r="I1425" s="5">
        <v>91.99</v>
      </c>
      <c r="J1425" s="5">
        <v>128.15</v>
      </c>
      <c r="K1425" s="5">
        <v>0</v>
      </c>
      <c r="L1425" s="5">
        <v>0</v>
      </c>
      <c r="M1425" s="5">
        <v>195.25</v>
      </c>
      <c r="N1425" s="5">
        <v>0</v>
      </c>
      <c r="O1425" s="5">
        <f>VLOOKUP(B1425,SWH!$A$4:$B$19,2,FALSE)</f>
        <v>0</v>
      </c>
      <c r="P1425" s="5">
        <f t="shared" si="94"/>
        <v>0</v>
      </c>
      <c r="Q1425" s="5">
        <v>0</v>
      </c>
      <c r="R1425" s="5">
        <v>0</v>
      </c>
      <c r="S1425" s="5">
        <v>0</v>
      </c>
      <c r="T1425" s="5">
        <v>67.290000000000006</v>
      </c>
      <c r="U1425" s="5">
        <v>0</v>
      </c>
      <c r="V1425" s="5">
        <v>0</v>
      </c>
      <c r="W1425" s="5">
        <f t="shared" si="96"/>
        <v>256.06</v>
      </c>
      <c r="X1425" s="5">
        <f t="shared" si="97"/>
        <v>1114.68</v>
      </c>
      <c r="Y1425" s="5">
        <v>1153.8499999999999</v>
      </c>
      <c r="Z1425" s="5">
        <v>1114.68</v>
      </c>
      <c r="AA1425" s="5">
        <f t="shared" si="95"/>
        <v>2268.5299999999997</v>
      </c>
    </row>
    <row r="1426" spans="1:27" x14ac:dyDescent="0.25">
      <c r="A1426">
        <v>2010</v>
      </c>
      <c r="B1426" t="s">
        <v>62</v>
      </c>
      <c r="C1426" s="1" t="s">
        <v>8</v>
      </c>
      <c r="D1426" s="5">
        <f>VLOOKUP(B1426,SWH!$A$4:$C$19,3,FALSE)</f>
        <v>2090.3200000000002</v>
      </c>
      <c r="E1426" s="5">
        <v>0</v>
      </c>
      <c r="F1426" s="5">
        <v>1685.84</v>
      </c>
      <c r="G1426" s="5">
        <v>19.920000000000002</v>
      </c>
      <c r="H1426" s="5">
        <v>610.36</v>
      </c>
      <c r="I1426" s="5">
        <v>92.62</v>
      </c>
      <c r="J1426" s="5">
        <v>128.15</v>
      </c>
      <c r="K1426" s="5">
        <v>0</v>
      </c>
      <c r="L1426" s="5">
        <v>0</v>
      </c>
      <c r="M1426" s="5">
        <v>219.35</v>
      </c>
      <c r="N1426" s="5">
        <v>0</v>
      </c>
      <c r="O1426" s="5">
        <f>VLOOKUP(B1426,SWH!$A$4:$B$19,2,FALSE)</f>
        <v>0</v>
      </c>
      <c r="P1426" s="5">
        <f t="shared" si="94"/>
        <v>0</v>
      </c>
      <c r="Q1426" s="5">
        <v>0</v>
      </c>
      <c r="R1426" s="5">
        <v>0</v>
      </c>
      <c r="S1426" s="5">
        <v>0</v>
      </c>
      <c r="T1426" s="5">
        <v>68.92</v>
      </c>
      <c r="U1426" s="5">
        <v>0</v>
      </c>
      <c r="V1426" s="5">
        <v>0</v>
      </c>
      <c r="W1426" s="5">
        <f t="shared" si="96"/>
        <v>239.26999999999998</v>
      </c>
      <c r="X1426" s="5">
        <f t="shared" si="97"/>
        <v>1685.84</v>
      </c>
      <c r="Y1426" s="5">
        <v>1139.33</v>
      </c>
      <c r="Z1426" s="5">
        <v>1685.84</v>
      </c>
      <c r="AA1426" s="5">
        <f t="shared" si="95"/>
        <v>2825.17</v>
      </c>
    </row>
    <row r="1427" spans="1:27" x14ac:dyDescent="0.25">
      <c r="A1427">
        <v>2013</v>
      </c>
      <c r="B1427" t="s">
        <v>62</v>
      </c>
      <c r="C1427" s="1" t="s">
        <v>10</v>
      </c>
      <c r="D1427" s="5">
        <f>VLOOKUP(B1427,SWH!$A$4:$C$19,3,FALSE)</f>
        <v>2090.3200000000002</v>
      </c>
      <c r="E1427" s="5">
        <v>0</v>
      </c>
      <c r="F1427" s="5">
        <v>0</v>
      </c>
      <c r="G1427" s="5">
        <v>737.03</v>
      </c>
      <c r="H1427" s="5">
        <v>550.85</v>
      </c>
      <c r="I1427" s="5">
        <v>91.98</v>
      </c>
      <c r="J1427" s="5">
        <v>128.15</v>
      </c>
      <c r="K1427" s="5">
        <v>0</v>
      </c>
      <c r="L1427" s="5">
        <v>0</v>
      </c>
      <c r="M1427" s="5">
        <v>123</v>
      </c>
      <c r="N1427" s="5">
        <v>0</v>
      </c>
      <c r="O1427" s="5">
        <f>VLOOKUP(B1427,SWH!$A$4:$B$19,2,FALSE)</f>
        <v>0</v>
      </c>
      <c r="P1427" s="5">
        <f t="shared" si="94"/>
        <v>0</v>
      </c>
      <c r="Q1427" s="5">
        <v>0</v>
      </c>
      <c r="R1427" s="5">
        <v>0</v>
      </c>
      <c r="S1427" s="5">
        <v>0</v>
      </c>
      <c r="T1427" s="5">
        <v>57.5</v>
      </c>
      <c r="U1427" s="5">
        <v>0</v>
      </c>
      <c r="V1427" s="5">
        <v>0</v>
      </c>
      <c r="W1427" s="5">
        <f t="shared" si="96"/>
        <v>860.03</v>
      </c>
      <c r="X1427" s="5">
        <f t="shared" si="97"/>
        <v>0</v>
      </c>
      <c r="Y1427" s="5">
        <v>1688.51</v>
      </c>
      <c r="Z1427" s="5">
        <v>0</v>
      </c>
      <c r="AA1427" s="5">
        <f t="shared" si="95"/>
        <v>1688.51</v>
      </c>
    </row>
    <row r="1428" spans="1:27" x14ac:dyDescent="0.25">
      <c r="A1428">
        <v>2013</v>
      </c>
      <c r="B1428" t="s">
        <v>62</v>
      </c>
      <c r="C1428" s="1" t="s">
        <v>6</v>
      </c>
      <c r="D1428" s="5">
        <f>VLOOKUP(B1428,SWH!$A$4:$C$19,3,FALSE)</f>
        <v>2090.3200000000002</v>
      </c>
      <c r="E1428" s="5">
        <v>0</v>
      </c>
      <c r="F1428" s="5">
        <v>0</v>
      </c>
      <c r="G1428" s="5">
        <v>639.79</v>
      </c>
      <c r="H1428" s="5">
        <v>550.85</v>
      </c>
      <c r="I1428" s="5">
        <v>91.96</v>
      </c>
      <c r="J1428" s="5">
        <v>128.15</v>
      </c>
      <c r="K1428" s="5">
        <v>0</v>
      </c>
      <c r="L1428" s="5">
        <v>0</v>
      </c>
      <c r="M1428" s="5">
        <v>147.47</v>
      </c>
      <c r="N1428" s="5">
        <v>0</v>
      </c>
      <c r="O1428" s="5">
        <f>VLOOKUP(B1428,SWH!$A$4:$B$19,2,FALSE)</f>
        <v>0</v>
      </c>
      <c r="P1428" s="5">
        <f t="shared" si="94"/>
        <v>0</v>
      </c>
      <c r="Q1428" s="5">
        <v>0</v>
      </c>
      <c r="R1428" s="5">
        <v>0</v>
      </c>
      <c r="S1428" s="5">
        <v>0</v>
      </c>
      <c r="T1428" s="5">
        <v>57.45</v>
      </c>
      <c r="U1428" s="5">
        <v>0</v>
      </c>
      <c r="V1428" s="5">
        <v>0</v>
      </c>
      <c r="W1428" s="5">
        <f t="shared" si="96"/>
        <v>787.26</v>
      </c>
      <c r="X1428" s="5">
        <f t="shared" si="97"/>
        <v>0</v>
      </c>
      <c r="Y1428" s="5">
        <v>1615.68</v>
      </c>
      <c r="Z1428" s="5">
        <v>0</v>
      </c>
      <c r="AA1428" s="5">
        <f t="shared" si="95"/>
        <v>1615.68</v>
      </c>
    </row>
    <row r="1429" spans="1:27" x14ac:dyDescent="0.25">
      <c r="A1429">
        <v>2013</v>
      </c>
      <c r="B1429" t="s">
        <v>62</v>
      </c>
      <c r="C1429" s="1" t="s">
        <v>11</v>
      </c>
      <c r="D1429" s="5">
        <f>VLOOKUP(B1429,SWH!$A$4:$C$19,3,FALSE)</f>
        <v>2090.3200000000002</v>
      </c>
      <c r="E1429" s="5">
        <v>0</v>
      </c>
      <c r="F1429" s="5">
        <v>0</v>
      </c>
      <c r="G1429" s="5">
        <v>474.23</v>
      </c>
      <c r="H1429" s="5">
        <v>550.85</v>
      </c>
      <c r="I1429" s="5">
        <v>91.97</v>
      </c>
      <c r="J1429" s="5">
        <v>128.15</v>
      </c>
      <c r="K1429" s="5">
        <v>0</v>
      </c>
      <c r="L1429" s="5">
        <v>0</v>
      </c>
      <c r="M1429" s="5">
        <v>97.7</v>
      </c>
      <c r="N1429" s="5">
        <v>0</v>
      </c>
      <c r="O1429" s="5">
        <f>VLOOKUP(B1429,SWH!$A$4:$B$19,2,FALSE)</f>
        <v>0</v>
      </c>
      <c r="P1429" s="5">
        <f t="shared" si="94"/>
        <v>0</v>
      </c>
      <c r="Q1429" s="5">
        <v>0</v>
      </c>
      <c r="R1429" s="5">
        <v>0</v>
      </c>
      <c r="S1429" s="5">
        <v>0</v>
      </c>
      <c r="T1429" s="5">
        <v>58.55</v>
      </c>
      <c r="U1429" s="5">
        <v>0</v>
      </c>
      <c r="V1429" s="5">
        <v>0</v>
      </c>
      <c r="W1429" s="5">
        <f t="shared" si="96"/>
        <v>571.93000000000006</v>
      </c>
      <c r="X1429" s="5">
        <f t="shared" si="97"/>
        <v>0</v>
      </c>
      <c r="Y1429" s="5">
        <v>1401.46</v>
      </c>
      <c r="Z1429" s="5">
        <v>0</v>
      </c>
      <c r="AA1429" s="5">
        <f t="shared" si="95"/>
        <v>1401.46</v>
      </c>
    </row>
    <row r="1430" spans="1:27" x14ac:dyDescent="0.25">
      <c r="A1430">
        <v>2013</v>
      </c>
      <c r="B1430" t="s">
        <v>62</v>
      </c>
      <c r="C1430" s="1" t="s">
        <v>13</v>
      </c>
      <c r="D1430" s="5">
        <f>VLOOKUP(B1430,SWH!$A$4:$C$19,3,FALSE)</f>
        <v>2090.3200000000002</v>
      </c>
      <c r="E1430" s="5">
        <v>0</v>
      </c>
      <c r="F1430" s="5">
        <v>4.49</v>
      </c>
      <c r="G1430" s="5">
        <v>509.69</v>
      </c>
      <c r="H1430" s="5">
        <v>550.85</v>
      </c>
      <c r="I1430" s="5">
        <v>91.83</v>
      </c>
      <c r="J1430" s="5">
        <v>128.15</v>
      </c>
      <c r="K1430" s="5">
        <v>0</v>
      </c>
      <c r="L1430" s="5">
        <v>0</v>
      </c>
      <c r="M1430" s="5">
        <v>139.36000000000001</v>
      </c>
      <c r="N1430" s="5">
        <v>0</v>
      </c>
      <c r="O1430" s="5">
        <f>VLOOKUP(B1430,SWH!$A$4:$B$19,2,FALSE)</f>
        <v>0</v>
      </c>
      <c r="P1430" s="5">
        <f t="shared" si="94"/>
        <v>0</v>
      </c>
      <c r="Q1430" s="5">
        <v>0</v>
      </c>
      <c r="R1430" s="5">
        <v>0</v>
      </c>
      <c r="S1430" s="5">
        <v>0</v>
      </c>
      <c r="T1430" s="5">
        <v>58.61</v>
      </c>
      <c r="U1430" s="5">
        <v>0</v>
      </c>
      <c r="V1430" s="5">
        <v>0</v>
      </c>
      <c r="W1430" s="5">
        <f t="shared" si="96"/>
        <v>649.04999999999995</v>
      </c>
      <c r="X1430" s="5">
        <f t="shared" si="97"/>
        <v>4.49</v>
      </c>
      <c r="Y1430" s="5">
        <v>1478.5</v>
      </c>
      <c r="Z1430" s="5">
        <v>4.49</v>
      </c>
      <c r="AA1430" s="5">
        <f t="shared" si="95"/>
        <v>1482.99</v>
      </c>
    </row>
    <row r="1431" spans="1:27" x14ac:dyDescent="0.25">
      <c r="A1431">
        <v>2013</v>
      </c>
      <c r="B1431" t="s">
        <v>62</v>
      </c>
      <c r="C1431" s="1" t="s">
        <v>19</v>
      </c>
      <c r="D1431" s="5">
        <f>VLOOKUP(B1431,SWH!$A$4:$C$19,3,FALSE)</f>
        <v>2090.3200000000002</v>
      </c>
      <c r="E1431" s="5">
        <v>0</v>
      </c>
      <c r="F1431" s="5">
        <v>12.92</v>
      </c>
      <c r="G1431" s="5">
        <v>381.38</v>
      </c>
      <c r="H1431" s="5">
        <v>550.85</v>
      </c>
      <c r="I1431" s="5">
        <v>91.8</v>
      </c>
      <c r="J1431" s="5">
        <v>128.15</v>
      </c>
      <c r="K1431" s="5">
        <v>0</v>
      </c>
      <c r="L1431" s="5">
        <v>0</v>
      </c>
      <c r="M1431" s="5">
        <v>101.41</v>
      </c>
      <c r="N1431" s="5">
        <v>0</v>
      </c>
      <c r="O1431" s="5">
        <f>VLOOKUP(B1431,SWH!$A$4:$B$19,2,FALSE)</f>
        <v>0</v>
      </c>
      <c r="P1431" s="5">
        <f t="shared" si="94"/>
        <v>0</v>
      </c>
      <c r="Q1431" s="5">
        <v>0</v>
      </c>
      <c r="R1431" s="5">
        <v>0</v>
      </c>
      <c r="S1431" s="5">
        <v>0</v>
      </c>
      <c r="T1431" s="5">
        <v>59.78</v>
      </c>
      <c r="U1431" s="5">
        <v>0</v>
      </c>
      <c r="V1431" s="5">
        <v>0</v>
      </c>
      <c r="W1431" s="5">
        <f t="shared" si="96"/>
        <v>482.78999999999996</v>
      </c>
      <c r="X1431" s="5">
        <f t="shared" si="97"/>
        <v>12.92</v>
      </c>
      <c r="Y1431" s="5">
        <v>1313.37</v>
      </c>
      <c r="Z1431" s="5">
        <v>12.92</v>
      </c>
      <c r="AA1431" s="5">
        <f t="shared" si="95"/>
        <v>1326.29</v>
      </c>
    </row>
    <row r="1432" spans="1:27" x14ac:dyDescent="0.25">
      <c r="A1432">
        <v>2013</v>
      </c>
      <c r="B1432" t="s">
        <v>62</v>
      </c>
      <c r="C1432" s="1" t="s">
        <v>20</v>
      </c>
      <c r="D1432" s="5">
        <f>VLOOKUP(B1432,SWH!$A$4:$C$19,3,FALSE)</f>
        <v>2090.3200000000002</v>
      </c>
      <c r="E1432" s="5">
        <v>0</v>
      </c>
      <c r="F1432" s="5">
        <v>2.48</v>
      </c>
      <c r="G1432" s="5">
        <v>295.83999999999997</v>
      </c>
      <c r="H1432" s="5">
        <v>550.85</v>
      </c>
      <c r="I1432" s="5">
        <v>91.88</v>
      </c>
      <c r="J1432" s="5">
        <v>128.15</v>
      </c>
      <c r="K1432" s="5">
        <v>0</v>
      </c>
      <c r="L1432" s="5">
        <v>0</v>
      </c>
      <c r="M1432" s="5">
        <v>123.6</v>
      </c>
      <c r="N1432" s="5">
        <v>0</v>
      </c>
      <c r="O1432" s="5">
        <f>VLOOKUP(B1432,SWH!$A$4:$B$19,2,FALSE)</f>
        <v>0</v>
      </c>
      <c r="P1432" s="5">
        <f t="shared" si="94"/>
        <v>0</v>
      </c>
      <c r="Q1432" s="5">
        <v>0</v>
      </c>
      <c r="R1432" s="5">
        <v>0</v>
      </c>
      <c r="S1432" s="5">
        <v>0</v>
      </c>
      <c r="T1432" s="5">
        <v>59.85</v>
      </c>
      <c r="U1432" s="5">
        <v>0</v>
      </c>
      <c r="V1432" s="5">
        <v>0</v>
      </c>
      <c r="W1432" s="5">
        <f t="shared" si="96"/>
        <v>419.43999999999994</v>
      </c>
      <c r="X1432" s="5">
        <f t="shared" si="97"/>
        <v>2.48</v>
      </c>
      <c r="Y1432" s="5">
        <v>1250.17</v>
      </c>
      <c r="Z1432" s="5">
        <v>2.48</v>
      </c>
      <c r="AA1432" s="5">
        <f t="shared" si="95"/>
        <v>1252.6500000000001</v>
      </c>
    </row>
    <row r="1433" spans="1:27" x14ac:dyDescent="0.25">
      <c r="A1433">
        <v>2013</v>
      </c>
      <c r="B1433" t="s">
        <v>62</v>
      </c>
      <c r="C1433" s="1" t="s">
        <v>3</v>
      </c>
      <c r="D1433" s="5">
        <f>VLOOKUP(B1433,SWH!$A$4:$C$19,3,FALSE)</f>
        <v>2090.3200000000002</v>
      </c>
      <c r="E1433" s="5">
        <v>0</v>
      </c>
      <c r="F1433" s="5">
        <v>160.72999999999999</v>
      </c>
      <c r="G1433" s="5">
        <v>197.48</v>
      </c>
      <c r="H1433" s="5">
        <v>550.85</v>
      </c>
      <c r="I1433" s="5">
        <v>91.86</v>
      </c>
      <c r="J1433" s="5">
        <v>128.15</v>
      </c>
      <c r="K1433" s="5">
        <v>0</v>
      </c>
      <c r="L1433" s="5">
        <v>0</v>
      </c>
      <c r="M1433" s="5">
        <v>92.8</v>
      </c>
      <c r="N1433" s="5">
        <v>0</v>
      </c>
      <c r="O1433" s="5">
        <f>VLOOKUP(B1433,SWH!$A$4:$B$19,2,FALSE)</f>
        <v>0</v>
      </c>
      <c r="P1433" s="5">
        <f t="shared" si="94"/>
        <v>0</v>
      </c>
      <c r="Q1433" s="5">
        <v>0</v>
      </c>
      <c r="R1433" s="5">
        <v>0</v>
      </c>
      <c r="S1433" s="5">
        <v>0</v>
      </c>
      <c r="T1433" s="5">
        <v>61.95</v>
      </c>
      <c r="U1433" s="5">
        <v>0</v>
      </c>
      <c r="V1433" s="5">
        <v>0</v>
      </c>
      <c r="W1433" s="5">
        <f t="shared" si="96"/>
        <v>290.27999999999997</v>
      </c>
      <c r="X1433" s="5">
        <f t="shared" si="97"/>
        <v>160.72999999999999</v>
      </c>
      <c r="Y1433" s="5">
        <v>1123.08</v>
      </c>
      <c r="Z1433" s="5">
        <v>160.72999999999999</v>
      </c>
      <c r="AA1433" s="5">
        <f t="shared" si="95"/>
        <v>1283.81</v>
      </c>
    </row>
    <row r="1434" spans="1:27" x14ac:dyDescent="0.25">
      <c r="A1434">
        <v>2013</v>
      </c>
      <c r="B1434" t="s">
        <v>62</v>
      </c>
      <c r="C1434" s="1" t="s">
        <v>7</v>
      </c>
      <c r="D1434" s="5">
        <f>VLOOKUP(B1434,SWH!$A$4:$C$19,3,FALSE)</f>
        <v>2090.3200000000002</v>
      </c>
      <c r="E1434" s="5">
        <v>0</v>
      </c>
      <c r="F1434" s="5">
        <v>39.630000000000003</v>
      </c>
      <c r="G1434" s="5">
        <v>187.48</v>
      </c>
      <c r="H1434" s="5">
        <v>550.85</v>
      </c>
      <c r="I1434" s="5">
        <v>91.85</v>
      </c>
      <c r="J1434" s="5">
        <v>128.15</v>
      </c>
      <c r="K1434" s="5">
        <v>0</v>
      </c>
      <c r="L1434" s="5">
        <v>0</v>
      </c>
      <c r="M1434" s="5">
        <v>105.71</v>
      </c>
      <c r="N1434" s="5">
        <v>0</v>
      </c>
      <c r="O1434" s="5">
        <f>VLOOKUP(B1434,SWH!$A$4:$B$19,2,FALSE)</f>
        <v>0</v>
      </c>
      <c r="P1434" s="5">
        <f t="shared" si="94"/>
        <v>0</v>
      </c>
      <c r="Q1434" s="5">
        <v>0</v>
      </c>
      <c r="R1434" s="5">
        <v>0</v>
      </c>
      <c r="S1434" s="5">
        <v>0</v>
      </c>
      <c r="T1434" s="5">
        <v>61.37</v>
      </c>
      <c r="U1434" s="5">
        <v>0</v>
      </c>
      <c r="V1434" s="5">
        <v>0</v>
      </c>
      <c r="W1434" s="5">
        <f t="shared" si="96"/>
        <v>293.19</v>
      </c>
      <c r="X1434" s="5">
        <f t="shared" si="97"/>
        <v>39.630000000000003</v>
      </c>
      <c r="Y1434" s="5">
        <v>1125.42</v>
      </c>
      <c r="Z1434" s="5">
        <v>39.630000000000003</v>
      </c>
      <c r="AA1434" s="5">
        <f t="shared" si="95"/>
        <v>1165.0500000000002</v>
      </c>
    </row>
    <row r="1435" spans="1:27" x14ac:dyDescent="0.25">
      <c r="A1435">
        <v>2013</v>
      </c>
      <c r="B1435" t="s">
        <v>62</v>
      </c>
      <c r="C1435" s="1" t="s">
        <v>17</v>
      </c>
      <c r="D1435" s="5">
        <f>VLOOKUP(B1435,SWH!$A$4:$C$19,3,FALSE)</f>
        <v>2090.3200000000002</v>
      </c>
      <c r="E1435" s="5">
        <v>0</v>
      </c>
      <c r="F1435" s="5">
        <v>3.93</v>
      </c>
      <c r="G1435" s="5">
        <v>76.77</v>
      </c>
      <c r="H1435" s="5">
        <v>550.85</v>
      </c>
      <c r="I1435" s="5">
        <v>92.01</v>
      </c>
      <c r="J1435" s="5">
        <v>128.15</v>
      </c>
      <c r="K1435" s="5">
        <v>0</v>
      </c>
      <c r="L1435" s="5">
        <v>0</v>
      </c>
      <c r="M1435" s="5">
        <v>163.91</v>
      </c>
      <c r="N1435" s="5">
        <v>0</v>
      </c>
      <c r="O1435" s="5">
        <f>VLOOKUP(B1435,SWH!$A$4:$B$19,2,FALSE)</f>
        <v>0</v>
      </c>
      <c r="P1435" s="5">
        <f t="shared" si="94"/>
        <v>0</v>
      </c>
      <c r="Q1435" s="5">
        <v>0</v>
      </c>
      <c r="R1435" s="5">
        <v>0</v>
      </c>
      <c r="S1435" s="5">
        <v>0</v>
      </c>
      <c r="T1435" s="5">
        <v>62.05</v>
      </c>
      <c r="U1435" s="5">
        <v>0</v>
      </c>
      <c r="V1435" s="5">
        <v>0</v>
      </c>
      <c r="W1435" s="5">
        <f t="shared" si="96"/>
        <v>240.68</v>
      </c>
      <c r="X1435" s="5">
        <f t="shared" si="97"/>
        <v>3.93</v>
      </c>
      <c r="Y1435" s="5">
        <v>1073.74</v>
      </c>
      <c r="Z1435" s="5">
        <v>3.93</v>
      </c>
      <c r="AA1435" s="5">
        <f t="shared" si="95"/>
        <v>1077.67</v>
      </c>
    </row>
    <row r="1436" spans="1:27" x14ac:dyDescent="0.25">
      <c r="A1436">
        <v>2013</v>
      </c>
      <c r="B1436" t="s">
        <v>62</v>
      </c>
      <c r="C1436" s="1" t="s">
        <v>14</v>
      </c>
      <c r="D1436" s="5">
        <f>VLOOKUP(B1436,SWH!$A$4:$C$19,3,FALSE)</f>
        <v>2090.3200000000002</v>
      </c>
      <c r="E1436" s="5">
        <v>0</v>
      </c>
      <c r="F1436" s="5">
        <v>395.7</v>
      </c>
      <c r="G1436" s="5">
        <v>128.54</v>
      </c>
      <c r="H1436" s="5">
        <v>550.85</v>
      </c>
      <c r="I1436" s="5">
        <v>92.04</v>
      </c>
      <c r="J1436" s="5">
        <v>128.15</v>
      </c>
      <c r="K1436" s="5">
        <v>0</v>
      </c>
      <c r="L1436" s="5">
        <v>0</v>
      </c>
      <c r="M1436" s="5">
        <v>93.53</v>
      </c>
      <c r="N1436" s="5">
        <v>0</v>
      </c>
      <c r="O1436" s="5">
        <f>VLOOKUP(B1436,SWH!$A$4:$B$19,2,FALSE)</f>
        <v>0</v>
      </c>
      <c r="P1436" s="5">
        <f t="shared" si="94"/>
        <v>0</v>
      </c>
      <c r="Q1436" s="5">
        <v>0</v>
      </c>
      <c r="R1436" s="5">
        <v>0</v>
      </c>
      <c r="S1436" s="5">
        <v>0</v>
      </c>
      <c r="T1436" s="5">
        <v>63.63</v>
      </c>
      <c r="U1436" s="5">
        <v>0</v>
      </c>
      <c r="V1436" s="5">
        <v>0</v>
      </c>
      <c r="W1436" s="5">
        <f t="shared" si="96"/>
        <v>222.07</v>
      </c>
      <c r="X1436" s="5">
        <f t="shared" si="97"/>
        <v>395.7</v>
      </c>
      <c r="Y1436" s="5">
        <v>1056.75</v>
      </c>
      <c r="Z1436" s="5">
        <v>395.7</v>
      </c>
      <c r="AA1436" s="5">
        <f t="shared" si="95"/>
        <v>1452.45</v>
      </c>
    </row>
    <row r="1437" spans="1:27" x14ac:dyDescent="0.25">
      <c r="A1437">
        <v>2013</v>
      </c>
      <c r="B1437" t="s">
        <v>62</v>
      </c>
      <c r="C1437" s="1" t="s">
        <v>2</v>
      </c>
      <c r="D1437" s="5">
        <f>VLOOKUP(B1437,SWH!$A$4:$C$19,3,FALSE)</f>
        <v>2090.3200000000002</v>
      </c>
      <c r="E1437" s="5">
        <v>0</v>
      </c>
      <c r="F1437" s="5">
        <v>81.96</v>
      </c>
      <c r="G1437" s="5">
        <v>125.3</v>
      </c>
      <c r="H1437" s="5">
        <v>550.85</v>
      </c>
      <c r="I1437" s="5">
        <v>91.82</v>
      </c>
      <c r="J1437" s="5">
        <v>128.15</v>
      </c>
      <c r="K1437" s="5">
        <v>0</v>
      </c>
      <c r="L1437" s="5">
        <v>0</v>
      </c>
      <c r="M1437" s="5">
        <v>151.74</v>
      </c>
      <c r="N1437" s="5">
        <v>0</v>
      </c>
      <c r="O1437" s="5">
        <f>VLOOKUP(B1437,SWH!$A$4:$B$19,2,FALSE)</f>
        <v>0</v>
      </c>
      <c r="P1437" s="5">
        <f t="shared" si="94"/>
        <v>0</v>
      </c>
      <c r="Q1437" s="5">
        <v>0</v>
      </c>
      <c r="R1437" s="5">
        <v>0</v>
      </c>
      <c r="S1437" s="5">
        <v>0</v>
      </c>
      <c r="T1437" s="5">
        <v>63.04</v>
      </c>
      <c r="U1437" s="5">
        <v>0</v>
      </c>
      <c r="V1437" s="5">
        <v>0</v>
      </c>
      <c r="W1437" s="5">
        <f t="shared" si="96"/>
        <v>277.04000000000002</v>
      </c>
      <c r="X1437" s="5">
        <f t="shared" si="97"/>
        <v>81.96</v>
      </c>
      <c r="Y1437" s="5">
        <v>1110.9000000000001</v>
      </c>
      <c r="Z1437" s="5">
        <v>81.96</v>
      </c>
      <c r="AA1437" s="5">
        <f t="shared" si="95"/>
        <v>1192.8600000000001</v>
      </c>
    </row>
    <row r="1438" spans="1:27" x14ac:dyDescent="0.25">
      <c r="A1438">
        <v>2013</v>
      </c>
      <c r="B1438" t="s">
        <v>62</v>
      </c>
      <c r="C1438" s="1" t="s">
        <v>18</v>
      </c>
      <c r="D1438" s="5">
        <f>VLOOKUP(B1438,SWH!$A$4:$C$19,3,FALSE)</f>
        <v>2090.3200000000002</v>
      </c>
      <c r="E1438" s="5">
        <v>0</v>
      </c>
      <c r="F1438" s="5">
        <v>233.39</v>
      </c>
      <c r="G1438" s="5">
        <v>36.56</v>
      </c>
      <c r="H1438" s="5">
        <v>550.85</v>
      </c>
      <c r="I1438" s="5">
        <v>92.03</v>
      </c>
      <c r="J1438" s="5">
        <v>128.15</v>
      </c>
      <c r="K1438" s="5">
        <v>0</v>
      </c>
      <c r="L1438" s="5">
        <v>0</v>
      </c>
      <c r="M1438" s="5">
        <v>165.76</v>
      </c>
      <c r="N1438" s="5">
        <v>0</v>
      </c>
      <c r="O1438" s="5">
        <f>VLOOKUP(B1438,SWH!$A$4:$B$19,2,FALSE)</f>
        <v>0</v>
      </c>
      <c r="P1438" s="5">
        <f t="shared" ref="P1438:P1483" si="98">N1438-O1438</f>
        <v>0</v>
      </c>
      <c r="Q1438" s="5">
        <v>0</v>
      </c>
      <c r="R1438" s="5">
        <v>0</v>
      </c>
      <c r="S1438" s="5">
        <v>0</v>
      </c>
      <c r="T1438" s="5">
        <v>64.11</v>
      </c>
      <c r="U1438" s="5">
        <v>0</v>
      </c>
      <c r="V1438" s="5">
        <v>0</v>
      </c>
      <c r="W1438" s="5">
        <f t="shared" si="96"/>
        <v>202.32</v>
      </c>
      <c r="X1438" s="5">
        <f t="shared" si="97"/>
        <v>233.39</v>
      </c>
      <c r="Y1438" s="5">
        <v>1037.47</v>
      </c>
      <c r="Z1438" s="5">
        <v>233.39</v>
      </c>
      <c r="AA1438" s="5">
        <f t="shared" si="95"/>
        <v>1270.8600000000001</v>
      </c>
    </row>
    <row r="1439" spans="1:27" x14ac:dyDescent="0.25">
      <c r="A1439">
        <v>2013</v>
      </c>
      <c r="B1439" t="s">
        <v>62</v>
      </c>
      <c r="C1439" s="1" t="s">
        <v>4</v>
      </c>
      <c r="D1439" s="5">
        <f>VLOOKUP(B1439,SWH!$A$4:$C$19,3,FALSE)</f>
        <v>2090.3200000000002</v>
      </c>
      <c r="E1439" s="5">
        <v>0</v>
      </c>
      <c r="F1439" s="5">
        <v>610.92999999999995</v>
      </c>
      <c r="G1439" s="5">
        <v>71</v>
      </c>
      <c r="H1439" s="5">
        <v>550.85</v>
      </c>
      <c r="I1439" s="5">
        <v>91.89</v>
      </c>
      <c r="J1439" s="5">
        <v>128.15</v>
      </c>
      <c r="K1439" s="5">
        <v>0</v>
      </c>
      <c r="L1439" s="5">
        <v>0</v>
      </c>
      <c r="M1439" s="5">
        <v>116.78</v>
      </c>
      <c r="N1439" s="5">
        <v>0</v>
      </c>
      <c r="O1439" s="5">
        <f>VLOOKUP(B1439,SWH!$A$4:$B$19,2,FALSE)</f>
        <v>0</v>
      </c>
      <c r="P1439" s="5">
        <f t="shared" si="98"/>
        <v>0</v>
      </c>
      <c r="Q1439" s="5">
        <v>0</v>
      </c>
      <c r="R1439" s="5">
        <v>0</v>
      </c>
      <c r="S1439" s="5">
        <v>0</v>
      </c>
      <c r="T1439" s="5">
        <v>65.03</v>
      </c>
      <c r="U1439" s="5">
        <v>0</v>
      </c>
      <c r="V1439" s="5">
        <v>0</v>
      </c>
      <c r="W1439" s="5">
        <f t="shared" si="96"/>
        <v>187.78</v>
      </c>
      <c r="X1439" s="5">
        <f t="shared" si="97"/>
        <v>610.92999999999995</v>
      </c>
      <c r="Y1439" s="5">
        <v>1023.7</v>
      </c>
      <c r="Z1439" s="5">
        <v>610.92999999999995</v>
      </c>
      <c r="AA1439" s="5">
        <f t="shared" si="95"/>
        <v>1634.63</v>
      </c>
    </row>
    <row r="1440" spans="1:27" x14ac:dyDescent="0.25">
      <c r="A1440">
        <v>2013</v>
      </c>
      <c r="B1440" t="s">
        <v>62</v>
      </c>
      <c r="C1440" s="1" t="s">
        <v>5</v>
      </c>
      <c r="D1440" s="5">
        <f>VLOOKUP(B1440,SWH!$A$4:$C$19,3,FALSE)</f>
        <v>2090.3200000000002</v>
      </c>
      <c r="E1440" s="5">
        <v>0</v>
      </c>
      <c r="F1440" s="5">
        <v>290.8</v>
      </c>
      <c r="G1440" s="5">
        <v>89.68</v>
      </c>
      <c r="H1440" s="5">
        <v>550.85</v>
      </c>
      <c r="I1440" s="5">
        <v>91.99</v>
      </c>
      <c r="J1440" s="5">
        <v>128.15</v>
      </c>
      <c r="K1440" s="5">
        <v>0</v>
      </c>
      <c r="L1440" s="5">
        <v>0</v>
      </c>
      <c r="M1440" s="5">
        <v>148.38</v>
      </c>
      <c r="N1440" s="5">
        <v>0</v>
      </c>
      <c r="O1440" s="5">
        <f>VLOOKUP(B1440,SWH!$A$4:$B$19,2,FALSE)</f>
        <v>0</v>
      </c>
      <c r="P1440" s="5">
        <f t="shared" si="98"/>
        <v>0</v>
      </c>
      <c r="Q1440" s="5">
        <v>0</v>
      </c>
      <c r="R1440" s="5">
        <v>0</v>
      </c>
      <c r="S1440" s="5">
        <v>0</v>
      </c>
      <c r="T1440" s="5">
        <v>64.540000000000006</v>
      </c>
      <c r="U1440" s="5">
        <v>0</v>
      </c>
      <c r="V1440" s="5">
        <v>0</v>
      </c>
      <c r="W1440" s="5">
        <f t="shared" si="96"/>
        <v>238.06</v>
      </c>
      <c r="X1440" s="5">
        <f t="shared" si="97"/>
        <v>290.8</v>
      </c>
      <c r="Y1440" s="5">
        <v>1073.5999999999999</v>
      </c>
      <c r="Z1440" s="5">
        <v>290.8</v>
      </c>
      <c r="AA1440" s="5">
        <f t="shared" si="95"/>
        <v>1364.3999999999999</v>
      </c>
    </row>
    <row r="1441" spans="1:27" x14ac:dyDescent="0.25">
      <c r="A1441">
        <v>2013</v>
      </c>
      <c r="B1441" t="s">
        <v>62</v>
      </c>
      <c r="C1441" s="1" t="s">
        <v>15</v>
      </c>
      <c r="D1441" s="5">
        <f>VLOOKUP(B1441,SWH!$A$4:$C$19,3,FALSE)</f>
        <v>2090.3200000000002</v>
      </c>
      <c r="E1441" s="5">
        <v>0</v>
      </c>
      <c r="F1441" s="5">
        <v>288.20999999999998</v>
      </c>
      <c r="G1441" s="5">
        <v>18.940000000000001</v>
      </c>
      <c r="H1441" s="5">
        <v>550.85</v>
      </c>
      <c r="I1441" s="5">
        <v>91.98</v>
      </c>
      <c r="J1441" s="5">
        <v>128.15</v>
      </c>
      <c r="K1441" s="5">
        <v>0</v>
      </c>
      <c r="L1441" s="5">
        <v>0</v>
      </c>
      <c r="M1441" s="5">
        <v>163.03</v>
      </c>
      <c r="N1441" s="5">
        <v>0</v>
      </c>
      <c r="O1441" s="5">
        <f>VLOOKUP(B1441,SWH!$A$4:$B$19,2,FALSE)</f>
        <v>0</v>
      </c>
      <c r="P1441" s="5">
        <f t="shared" si="98"/>
        <v>0</v>
      </c>
      <c r="Q1441" s="5">
        <v>0</v>
      </c>
      <c r="R1441" s="5">
        <v>0</v>
      </c>
      <c r="S1441" s="5">
        <v>0</v>
      </c>
      <c r="T1441" s="5">
        <v>64.91</v>
      </c>
      <c r="U1441" s="5">
        <v>0</v>
      </c>
      <c r="V1441" s="5">
        <v>0</v>
      </c>
      <c r="W1441" s="5">
        <f t="shared" si="96"/>
        <v>181.97</v>
      </c>
      <c r="X1441" s="5">
        <f t="shared" si="97"/>
        <v>288.20999999999998</v>
      </c>
      <c r="Y1441" s="5">
        <v>1017.87</v>
      </c>
      <c r="Z1441" s="5">
        <v>288.20999999999998</v>
      </c>
      <c r="AA1441" s="5">
        <f t="shared" si="95"/>
        <v>1306.08</v>
      </c>
    </row>
    <row r="1442" spans="1:27" x14ac:dyDescent="0.25">
      <c r="A1442">
        <v>2013</v>
      </c>
      <c r="B1442" t="s">
        <v>62</v>
      </c>
      <c r="C1442" s="1" t="s">
        <v>16</v>
      </c>
      <c r="D1442" s="5">
        <f>VLOOKUP(B1442,SWH!$A$4:$C$19,3,FALSE)</f>
        <v>2090.3200000000002</v>
      </c>
      <c r="E1442" s="5">
        <v>0</v>
      </c>
      <c r="F1442" s="5">
        <v>872.42</v>
      </c>
      <c r="G1442" s="5">
        <v>83.32</v>
      </c>
      <c r="H1442" s="5">
        <v>550.85</v>
      </c>
      <c r="I1442" s="5">
        <v>91.94</v>
      </c>
      <c r="J1442" s="5">
        <v>128.15</v>
      </c>
      <c r="K1442" s="5">
        <v>0</v>
      </c>
      <c r="L1442" s="5">
        <v>0</v>
      </c>
      <c r="M1442" s="5">
        <v>98.83</v>
      </c>
      <c r="N1442" s="5">
        <v>0</v>
      </c>
      <c r="O1442" s="5">
        <f>VLOOKUP(B1442,SWH!$A$4:$B$19,2,FALSE)</f>
        <v>0</v>
      </c>
      <c r="P1442" s="5">
        <f t="shared" si="98"/>
        <v>0</v>
      </c>
      <c r="Q1442" s="5">
        <v>0</v>
      </c>
      <c r="R1442" s="5">
        <v>0</v>
      </c>
      <c r="S1442" s="5">
        <v>0</v>
      </c>
      <c r="T1442" s="5">
        <v>66.040000000000006</v>
      </c>
      <c r="U1442" s="5">
        <v>0</v>
      </c>
      <c r="V1442" s="5">
        <v>0</v>
      </c>
      <c r="W1442" s="5">
        <f t="shared" si="96"/>
        <v>182.14999999999998</v>
      </c>
      <c r="X1442" s="5">
        <f t="shared" si="97"/>
        <v>872.42</v>
      </c>
      <c r="Y1442" s="5">
        <v>1019.14</v>
      </c>
      <c r="Z1442" s="5">
        <v>872.42</v>
      </c>
      <c r="AA1442" s="5">
        <f t="shared" si="95"/>
        <v>1891.56</v>
      </c>
    </row>
    <row r="1443" spans="1:27" x14ac:dyDescent="0.25">
      <c r="A1443">
        <v>2013</v>
      </c>
      <c r="B1443" t="s">
        <v>62</v>
      </c>
      <c r="C1443" s="1" t="s">
        <v>9</v>
      </c>
      <c r="D1443" s="5">
        <f>VLOOKUP(B1443,SWH!$A$4:$C$19,3,FALSE)</f>
        <v>2090.3200000000002</v>
      </c>
      <c r="E1443" s="5">
        <v>0</v>
      </c>
      <c r="F1443" s="5">
        <v>540.91999999999996</v>
      </c>
      <c r="G1443" s="5">
        <v>52.7</v>
      </c>
      <c r="H1443" s="5">
        <v>550.85</v>
      </c>
      <c r="I1443" s="5">
        <v>91.83</v>
      </c>
      <c r="J1443" s="5">
        <v>128.15</v>
      </c>
      <c r="K1443" s="5">
        <v>0</v>
      </c>
      <c r="L1443" s="5">
        <v>0</v>
      </c>
      <c r="M1443" s="5">
        <v>189.31</v>
      </c>
      <c r="N1443" s="5">
        <v>0</v>
      </c>
      <c r="O1443" s="5">
        <f>VLOOKUP(B1443,SWH!$A$4:$B$19,2,FALSE)</f>
        <v>0</v>
      </c>
      <c r="P1443" s="5">
        <f t="shared" si="98"/>
        <v>0</v>
      </c>
      <c r="Q1443" s="5">
        <v>0</v>
      </c>
      <c r="R1443" s="5">
        <v>0</v>
      </c>
      <c r="S1443" s="5">
        <v>0</v>
      </c>
      <c r="T1443" s="5">
        <v>65.739999999999995</v>
      </c>
      <c r="U1443" s="5">
        <v>0</v>
      </c>
      <c r="V1443" s="5">
        <v>0</v>
      </c>
      <c r="W1443" s="5">
        <f t="shared" si="96"/>
        <v>242.01</v>
      </c>
      <c r="X1443" s="5">
        <f t="shared" si="97"/>
        <v>540.91999999999996</v>
      </c>
      <c r="Y1443" s="5">
        <v>1078.5899999999999</v>
      </c>
      <c r="Z1443" s="5">
        <v>540.91999999999996</v>
      </c>
      <c r="AA1443" s="5">
        <f t="shared" si="95"/>
        <v>1619.5099999999998</v>
      </c>
    </row>
    <row r="1444" spans="1:27" x14ac:dyDescent="0.25">
      <c r="A1444">
        <v>2013</v>
      </c>
      <c r="B1444" t="s">
        <v>62</v>
      </c>
      <c r="C1444" s="1" t="s">
        <v>12</v>
      </c>
      <c r="D1444" s="5">
        <f>VLOOKUP(B1444,SWH!$A$4:$C$19,3,FALSE)</f>
        <v>2090.3200000000002</v>
      </c>
      <c r="E1444" s="5">
        <v>0</v>
      </c>
      <c r="F1444" s="5">
        <v>1051.46</v>
      </c>
      <c r="G1444" s="5">
        <v>56.21</v>
      </c>
      <c r="H1444" s="5">
        <v>550.85</v>
      </c>
      <c r="I1444" s="5">
        <v>91.99</v>
      </c>
      <c r="J1444" s="5">
        <v>128.15</v>
      </c>
      <c r="K1444" s="5">
        <v>0</v>
      </c>
      <c r="L1444" s="5">
        <v>0</v>
      </c>
      <c r="M1444" s="5">
        <v>101.58</v>
      </c>
      <c r="N1444" s="5">
        <v>0</v>
      </c>
      <c r="O1444" s="5">
        <f>VLOOKUP(B1444,SWH!$A$4:$B$19,2,FALSE)</f>
        <v>0</v>
      </c>
      <c r="P1444" s="5">
        <f t="shared" si="98"/>
        <v>0</v>
      </c>
      <c r="Q1444" s="5">
        <v>0</v>
      </c>
      <c r="R1444" s="5">
        <v>0</v>
      </c>
      <c r="S1444" s="5">
        <v>0</v>
      </c>
      <c r="T1444" s="5">
        <v>67.209999999999994</v>
      </c>
      <c r="U1444" s="5">
        <v>0</v>
      </c>
      <c r="V1444" s="5">
        <v>0</v>
      </c>
      <c r="W1444" s="5">
        <f t="shared" si="96"/>
        <v>157.79</v>
      </c>
      <c r="X1444" s="5">
        <f t="shared" si="97"/>
        <v>1051.46</v>
      </c>
      <c r="Y1444" s="5">
        <v>995.98</v>
      </c>
      <c r="Z1444" s="5">
        <v>1051.46</v>
      </c>
      <c r="AA1444" s="5">
        <f t="shared" si="95"/>
        <v>2047.44</v>
      </c>
    </row>
    <row r="1445" spans="1:27" x14ac:dyDescent="0.25">
      <c r="A1445">
        <v>2013</v>
      </c>
      <c r="B1445" t="s">
        <v>62</v>
      </c>
      <c r="C1445" s="1" t="s">
        <v>8</v>
      </c>
      <c r="D1445" s="5">
        <f>VLOOKUP(B1445,SWH!$A$4:$C$19,3,FALSE)</f>
        <v>2090.3200000000002</v>
      </c>
      <c r="E1445" s="5">
        <v>0</v>
      </c>
      <c r="F1445" s="5">
        <v>1244.8800000000001</v>
      </c>
      <c r="G1445" s="5">
        <v>17.79</v>
      </c>
      <c r="H1445" s="5">
        <v>550.85</v>
      </c>
      <c r="I1445" s="5">
        <v>92.62</v>
      </c>
      <c r="J1445" s="5">
        <v>128.15</v>
      </c>
      <c r="K1445" s="5">
        <v>0</v>
      </c>
      <c r="L1445" s="5">
        <v>0</v>
      </c>
      <c r="M1445" s="5">
        <v>181.13</v>
      </c>
      <c r="N1445" s="5">
        <v>0</v>
      </c>
      <c r="O1445" s="5">
        <f>VLOOKUP(B1445,SWH!$A$4:$B$19,2,FALSE)</f>
        <v>0</v>
      </c>
      <c r="P1445" s="5">
        <f t="shared" si="98"/>
        <v>0</v>
      </c>
      <c r="Q1445" s="5">
        <v>0</v>
      </c>
      <c r="R1445" s="5">
        <v>0</v>
      </c>
      <c r="S1445" s="5">
        <v>9.17</v>
      </c>
      <c r="T1445" s="5">
        <v>68.77</v>
      </c>
      <c r="U1445" s="5">
        <v>0</v>
      </c>
      <c r="V1445" s="5">
        <v>0</v>
      </c>
      <c r="W1445" s="5">
        <f t="shared" si="96"/>
        <v>208.08999999999997</v>
      </c>
      <c r="X1445" s="5">
        <f t="shared" si="97"/>
        <v>1244.8800000000001</v>
      </c>
      <c r="Y1445" s="5">
        <v>1048.48</v>
      </c>
      <c r="Z1445" s="5">
        <v>1244.8800000000001</v>
      </c>
      <c r="AA1445" s="5">
        <f t="shared" si="95"/>
        <v>2293.36</v>
      </c>
    </row>
    <row r="1446" spans="1:27" x14ac:dyDescent="0.25">
      <c r="A1446">
        <v>2016</v>
      </c>
      <c r="B1446" t="s">
        <v>62</v>
      </c>
      <c r="C1446" s="1" t="s">
        <v>10</v>
      </c>
      <c r="D1446" s="5">
        <f>VLOOKUP(B1446,SWH!$A$4:$C$19,3,FALSE)</f>
        <v>2090.3200000000002</v>
      </c>
      <c r="E1446" s="5">
        <v>0</v>
      </c>
      <c r="F1446" s="5">
        <v>0</v>
      </c>
      <c r="G1446" s="5">
        <v>698.55</v>
      </c>
      <c r="H1446" s="5">
        <v>450.89</v>
      </c>
      <c r="I1446" s="5">
        <v>59.48</v>
      </c>
      <c r="J1446" s="5">
        <v>128.15</v>
      </c>
      <c r="K1446" s="5">
        <v>0</v>
      </c>
      <c r="L1446" s="5">
        <v>0</v>
      </c>
      <c r="M1446" s="5">
        <v>117.09</v>
      </c>
      <c r="N1446" s="5">
        <v>0</v>
      </c>
      <c r="O1446" s="5">
        <f>VLOOKUP(B1446,SWH!$A$4:$B$19,2,FALSE)</f>
        <v>0</v>
      </c>
      <c r="P1446" s="5">
        <f t="shared" si="98"/>
        <v>0</v>
      </c>
      <c r="Q1446" s="5">
        <v>0</v>
      </c>
      <c r="R1446" s="5">
        <v>0</v>
      </c>
      <c r="S1446" s="5">
        <v>0</v>
      </c>
      <c r="T1446" s="5">
        <v>57.52</v>
      </c>
      <c r="U1446" s="5">
        <v>0</v>
      </c>
      <c r="V1446" s="5">
        <v>0</v>
      </c>
      <c r="W1446" s="5">
        <f t="shared" si="96"/>
        <v>815.64</v>
      </c>
      <c r="X1446" s="5">
        <f t="shared" si="97"/>
        <v>0</v>
      </c>
      <c r="Y1446" s="5">
        <v>1511.69</v>
      </c>
      <c r="Z1446" s="5">
        <v>0</v>
      </c>
      <c r="AA1446" s="5">
        <f t="shared" si="95"/>
        <v>1511.69</v>
      </c>
    </row>
    <row r="1447" spans="1:27" x14ac:dyDescent="0.25">
      <c r="A1447">
        <v>2016</v>
      </c>
      <c r="B1447" t="s">
        <v>62</v>
      </c>
      <c r="C1447" s="1" t="s">
        <v>6</v>
      </c>
      <c r="D1447" s="5">
        <f>VLOOKUP(B1447,SWH!$A$4:$C$19,3,FALSE)</f>
        <v>2090.3200000000002</v>
      </c>
      <c r="E1447" s="5">
        <v>0</v>
      </c>
      <c r="F1447" s="5">
        <v>0</v>
      </c>
      <c r="G1447" s="5">
        <v>605.46</v>
      </c>
      <c r="H1447" s="5">
        <v>450.89</v>
      </c>
      <c r="I1447" s="5">
        <v>59.44</v>
      </c>
      <c r="J1447" s="5">
        <v>128.15</v>
      </c>
      <c r="K1447" s="5">
        <v>0</v>
      </c>
      <c r="L1447" s="5">
        <v>0</v>
      </c>
      <c r="M1447" s="5">
        <v>142.59</v>
      </c>
      <c r="N1447" s="5">
        <v>0</v>
      </c>
      <c r="O1447" s="5">
        <f>VLOOKUP(B1447,SWH!$A$4:$B$19,2,FALSE)</f>
        <v>0</v>
      </c>
      <c r="P1447" s="5">
        <f t="shared" si="98"/>
        <v>0</v>
      </c>
      <c r="Q1447" s="5">
        <v>0</v>
      </c>
      <c r="R1447" s="5">
        <v>0</v>
      </c>
      <c r="S1447" s="5">
        <v>0</v>
      </c>
      <c r="T1447" s="5">
        <v>57.48</v>
      </c>
      <c r="U1447" s="5">
        <v>0</v>
      </c>
      <c r="V1447" s="5">
        <v>0</v>
      </c>
      <c r="W1447" s="5">
        <f t="shared" si="96"/>
        <v>748.05000000000007</v>
      </c>
      <c r="X1447" s="5">
        <f t="shared" si="97"/>
        <v>0</v>
      </c>
      <c r="Y1447" s="5">
        <v>1444.02</v>
      </c>
      <c r="Z1447" s="5">
        <v>0</v>
      </c>
      <c r="AA1447" s="5">
        <f t="shared" si="95"/>
        <v>1444.02</v>
      </c>
    </row>
    <row r="1448" spans="1:27" x14ac:dyDescent="0.25">
      <c r="A1448">
        <v>2016</v>
      </c>
      <c r="B1448" t="s">
        <v>62</v>
      </c>
      <c r="C1448" s="1" t="s">
        <v>11</v>
      </c>
      <c r="D1448" s="5">
        <f>VLOOKUP(B1448,SWH!$A$4:$C$19,3,FALSE)</f>
        <v>2090.3200000000002</v>
      </c>
      <c r="E1448" s="5">
        <v>0</v>
      </c>
      <c r="F1448" s="5">
        <v>0</v>
      </c>
      <c r="G1448" s="5">
        <v>446.74</v>
      </c>
      <c r="H1448" s="5">
        <v>450.89</v>
      </c>
      <c r="I1448" s="5">
        <v>59.45</v>
      </c>
      <c r="J1448" s="5">
        <v>128.15</v>
      </c>
      <c r="K1448" s="5">
        <v>0</v>
      </c>
      <c r="L1448" s="5">
        <v>0</v>
      </c>
      <c r="M1448" s="5">
        <v>92.9</v>
      </c>
      <c r="N1448" s="5">
        <v>0</v>
      </c>
      <c r="O1448" s="5">
        <f>VLOOKUP(B1448,SWH!$A$4:$B$19,2,FALSE)</f>
        <v>0</v>
      </c>
      <c r="P1448" s="5">
        <f t="shared" si="98"/>
        <v>0</v>
      </c>
      <c r="Q1448" s="5">
        <v>0</v>
      </c>
      <c r="R1448" s="5">
        <v>0</v>
      </c>
      <c r="S1448" s="5">
        <v>0</v>
      </c>
      <c r="T1448" s="5">
        <v>58.57</v>
      </c>
      <c r="U1448" s="5">
        <v>0</v>
      </c>
      <c r="V1448" s="5">
        <v>0</v>
      </c>
      <c r="W1448" s="5">
        <f t="shared" si="96"/>
        <v>539.64</v>
      </c>
      <c r="X1448" s="5">
        <f t="shared" si="97"/>
        <v>0</v>
      </c>
      <c r="Y1448" s="5">
        <v>1236.71</v>
      </c>
      <c r="Z1448" s="5">
        <v>0</v>
      </c>
      <c r="AA1448" s="5">
        <f t="shared" si="95"/>
        <v>1236.71</v>
      </c>
    </row>
    <row r="1449" spans="1:27" x14ac:dyDescent="0.25">
      <c r="A1449">
        <v>2016</v>
      </c>
      <c r="B1449" t="s">
        <v>62</v>
      </c>
      <c r="C1449" s="1" t="s">
        <v>13</v>
      </c>
      <c r="D1449" s="5">
        <f>VLOOKUP(B1449,SWH!$A$4:$C$19,3,FALSE)</f>
        <v>2090.3200000000002</v>
      </c>
      <c r="E1449" s="5">
        <v>0</v>
      </c>
      <c r="F1449" s="5">
        <v>6.62</v>
      </c>
      <c r="G1449" s="5">
        <v>482.62</v>
      </c>
      <c r="H1449" s="5">
        <v>450.89</v>
      </c>
      <c r="I1449" s="5">
        <v>59.35</v>
      </c>
      <c r="J1449" s="5">
        <v>128.15</v>
      </c>
      <c r="K1449" s="5">
        <v>0</v>
      </c>
      <c r="L1449" s="5">
        <v>0</v>
      </c>
      <c r="M1449" s="5">
        <v>133.68</v>
      </c>
      <c r="N1449" s="5">
        <v>0</v>
      </c>
      <c r="O1449" s="5">
        <f>VLOOKUP(B1449,SWH!$A$4:$B$19,2,FALSE)</f>
        <v>0</v>
      </c>
      <c r="P1449" s="5">
        <f t="shared" si="98"/>
        <v>0</v>
      </c>
      <c r="Q1449" s="5">
        <v>0</v>
      </c>
      <c r="R1449" s="5">
        <v>0</v>
      </c>
      <c r="S1449" s="5">
        <v>0</v>
      </c>
      <c r="T1449" s="5">
        <v>58.64</v>
      </c>
      <c r="U1449" s="5">
        <v>0</v>
      </c>
      <c r="V1449" s="5">
        <v>0</v>
      </c>
      <c r="W1449" s="5">
        <f t="shared" si="96"/>
        <v>616.29999999999995</v>
      </c>
      <c r="X1449" s="5">
        <f t="shared" si="97"/>
        <v>6.62</v>
      </c>
      <c r="Y1449" s="5">
        <v>1313.33</v>
      </c>
      <c r="Z1449" s="5">
        <v>6.62</v>
      </c>
      <c r="AA1449" s="5">
        <f t="shared" si="95"/>
        <v>1319.9499999999998</v>
      </c>
    </row>
    <row r="1450" spans="1:27" x14ac:dyDescent="0.25">
      <c r="A1450">
        <v>2016</v>
      </c>
      <c r="B1450" t="s">
        <v>62</v>
      </c>
      <c r="C1450" s="1" t="s">
        <v>19</v>
      </c>
      <c r="D1450" s="5">
        <f>VLOOKUP(B1450,SWH!$A$4:$C$19,3,FALSE)</f>
        <v>2090.3200000000002</v>
      </c>
      <c r="E1450" s="5">
        <v>0</v>
      </c>
      <c r="F1450" s="5">
        <v>18.100000000000001</v>
      </c>
      <c r="G1450" s="5">
        <v>355.76</v>
      </c>
      <c r="H1450" s="5">
        <v>450.89</v>
      </c>
      <c r="I1450" s="5">
        <v>59.32</v>
      </c>
      <c r="J1450" s="5">
        <v>128.15</v>
      </c>
      <c r="K1450" s="5">
        <v>0</v>
      </c>
      <c r="L1450" s="5">
        <v>0</v>
      </c>
      <c r="M1450" s="5">
        <v>96.49</v>
      </c>
      <c r="N1450" s="5">
        <v>0</v>
      </c>
      <c r="O1450" s="5">
        <f>VLOOKUP(B1450,SWH!$A$4:$B$19,2,FALSE)</f>
        <v>0</v>
      </c>
      <c r="P1450" s="5">
        <f t="shared" si="98"/>
        <v>0</v>
      </c>
      <c r="Q1450" s="5">
        <v>0</v>
      </c>
      <c r="R1450" s="5">
        <v>0</v>
      </c>
      <c r="S1450" s="5">
        <v>0</v>
      </c>
      <c r="T1450" s="5">
        <v>59.82</v>
      </c>
      <c r="U1450" s="5">
        <v>0</v>
      </c>
      <c r="V1450" s="5">
        <v>0</v>
      </c>
      <c r="W1450" s="5">
        <f t="shared" si="96"/>
        <v>452.25</v>
      </c>
      <c r="X1450" s="5">
        <f t="shared" si="97"/>
        <v>18.100000000000001</v>
      </c>
      <c r="Y1450" s="5">
        <v>1150.43</v>
      </c>
      <c r="Z1450" s="5">
        <v>18.100000000000001</v>
      </c>
      <c r="AA1450" s="5">
        <f t="shared" si="95"/>
        <v>1168.53</v>
      </c>
    </row>
    <row r="1451" spans="1:27" x14ac:dyDescent="0.25">
      <c r="A1451">
        <v>2016</v>
      </c>
      <c r="B1451" t="s">
        <v>62</v>
      </c>
      <c r="C1451" s="1" t="s">
        <v>20</v>
      </c>
      <c r="D1451" s="5">
        <f>VLOOKUP(B1451,SWH!$A$4:$C$19,3,FALSE)</f>
        <v>2090.3200000000002</v>
      </c>
      <c r="E1451" s="5">
        <v>0</v>
      </c>
      <c r="F1451" s="5">
        <v>4.59</v>
      </c>
      <c r="G1451" s="5">
        <v>277.32</v>
      </c>
      <c r="H1451" s="5">
        <v>450.89</v>
      </c>
      <c r="I1451" s="5">
        <v>59.38</v>
      </c>
      <c r="J1451" s="5">
        <v>128.15</v>
      </c>
      <c r="K1451" s="5">
        <v>0</v>
      </c>
      <c r="L1451" s="5">
        <v>0</v>
      </c>
      <c r="M1451" s="5">
        <v>117.96</v>
      </c>
      <c r="N1451" s="5">
        <v>0</v>
      </c>
      <c r="O1451" s="5">
        <f>VLOOKUP(B1451,SWH!$A$4:$B$19,2,FALSE)</f>
        <v>0</v>
      </c>
      <c r="P1451" s="5">
        <f t="shared" si="98"/>
        <v>0</v>
      </c>
      <c r="Q1451" s="5">
        <v>0</v>
      </c>
      <c r="R1451" s="5">
        <v>0</v>
      </c>
      <c r="S1451" s="5">
        <v>0</v>
      </c>
      <c r="T1451" s="5">
        <v>59.89</v>
      </c>
      <c r="U1451" s="5">
        <v>0</v>
      </c>
      <c r="V1451" s="5">
        <v>0</v>
      </c>
      <c r="W1451" s="5">
        <f t="shared" si="96"/>
        <v>395.28</v>
      </c>
      <c r="X1451" s="5">
        <f t="shared" si="97"/>
        <v>4.59</v>
      </c>
      <c r="Y1451" s="5">
        <v>1093.5999999999999</v>
      </c>
      <c r="Z1451" s="5">
        <v>4.59</v>
      </c>
      <c r="AA1451" s="5">
        <f t="shared" si="95"/>
        <v>1098.1899999999998</v>
      </c>
    </row>
    <row r="1452" spans="1:27" x14ac:dyDescent="0.25">
      <c r="A1452">
        <v>2016</v>
      </c>
      <c r="B1452" t="s">
        <v>62</v>
      </c>
      <c r="C1452" s="1" t="s">
        <v>3</v>
      </c>
      <c r="D1452" s="5">
        <f>VLOOKUP(B1452,SWH!$A$4:$C$19,3,FALSE)</f>
        <v>2090.3200000000002</v>
      </c>
      <c r="E1452" s="5">
        <v>0</v>
      </c>
      <c r="F1452" s="5">
        <v>181.51</v>
      </c>
      <c r="G1452" s="5">
        <v>181.74</v>
      </c>
      <c r="H1452" s="5">
        <v>450.89</v>
      </c>
      <c r="I1452" s="5">
        <v>59.36</v>
      </c>
      <c r="J1452" s="5">
        <v>128.15</v>
      </c>
      <c r="K1452" s="5">
        <v>0</v>
      </c>
      <c r="L1452" s="5">
        <v>0</v>
      </c>
      <c r="M1452" s="5">
        <v>87.77</v>
      </c>
      <c r="N1452" s="5">
        <v>0</v>
      </c>
      <c r="O1452" s="5">
        <f>VLOOKUP(B1452,SWH!$A$4:$B$19,2,FALSE)</f>
        <v>0</v>
      </c>
      <c r="P1452" s="5">
        <f t="shared" si="98"/>
        <v>0</v>
      </c>
      <c r="Q1452" s="5">
        <v>0</v>
      </c>
      <c r="R1452" s="5">
        <v>0</v>
      </c>
      <c r="S1452" s="5">
        <v>0</v>
      </c>
      <c r="T1452" s="5">
        <v>61.99</v>
      </c>
      <c r="U1452" s="5">
        <v>0</v>
      </c>
      <c r="V1452" s="5">
        <v>0</v>
      </c>
      <c r="W1452" s="5">
        <f t="shared" si="96"/>
        <v>269.51</v>
      </c>
      <c r="X1452" s="5">
        <f t="shared" si="97"/>
        <v>181.51</v>
      </c>
      <c r="Y1452" s="5">
        <v>969.9</v>
      </c>
      <c r="Z1452" s="5">
        <v>181.51</v>
      </c>
      <c r="AA1452" s="5">
        <f t="shared" si="95"/>
        <v>1151.4099999999999</v>
      </c>
    </row>
    <row r="1453" spans="1:27" x14ac:dyDescent="0.25">
      <c r="A1453">
        <v>2016</v>
      </c>
      <c r="B1453" t="s">
        <v>62</v>
      </c>
      <c r="C1453" s="1" t="s">
        <v>7</v>
      </c>
      <c r="D1453" s="5">
        <f>VLOOKUP(B1453,SWH!$A$4:$C$19,3,FALSE)</f>
        <v>2090.3200000000002</v>
      </c>
      <c r="E1453" s="5">
        <v>0</v>
      </c>
      <c r="F1453" s="5">
        <v>46.14</v>
      </c>
      <c r="G1453" s="5">
        <v>170.87</v>
      </c>
      <c r="H1453" s="5">
        <v>450.89</v>
      </c>
      <c r="I1453" s="5">
        <v>59.36</v>
      </c>
      <c r="J1453" s="5">
        <v>128.15</v>
      </c>
      <c r="K1453" s="5">
        <v>0</v>
      </c>
      <c r="L1453" s="5">
        <v>0</v>
      </c>
      <c r="M1453" s="5">
        <v>131.78</v>
      </c>
      <c r="N1453" s="5">
        <v>0</v>
      </c>
      <c r="O1453" s="5">
        <f>VLOOKUP(B1453,SWH!$A$4:$B$19,2,FALSE)</f>
        <v>0</v>
      </c>
      <c r="P1453" s="5">
        <f t="shared" si="98"/>
        <v>0</v>
      </c>
      <c r="Q1453" s="5">
        <v>0</v>
      </c>
      <c r="R1453" s="5">
        <v>0</v>
      </c>
      <c r="S1453" s="5">
        <v>0</v>
      </c>
      <c r="T1453" s="5">
        <v>61.41</v>
      </c>
      <c r="U1453" s="5">
        <v>0</v>
      </c>
      <c r="V1453" s="5">
        <v>0</v>
      </c>
      <c r="W1453" s="5">
        <f t="shared" si="96"/>
        <v>302.64999999999998</v>
      </c>
      <c r="X1453" s="5">
        <f t="shared" si="97"/>
        <v>46.14</v>
      </c>
      <c r="Y1453" s="5">
        <v>1002.47</v>
      </c>
      <c r="Z1453" s="5">
        <v>46.14</v>
      </c>
      <c r="AA1453" s="5">
        <f t="shared" si="95"/>
        <v>1048.6100000000001</v>
      </c>
    </row>
    <row r="1454" spans="1:27" x14ac:dyDescent="0.25">
      <c r="A1454">
        <v>2016</v>
      </c>
      <c r="B1454" t="s">
        <v>62</v>
      </c>
      <c r="C1454" s="1" t="s">
        <v>17</v>
      </c>
      <c r="D1454" s="5">
        <f>VLOOKUP(B1454,SWH!$A$4:$C$19,3,FALSE)</f>
        <v>2090.3200000000002</v>
      </c>
      <c r="E1454" s="5">
        <v>0</v>
      </c>
      <c r="F1454" s="5">
        <v>6.92</v>
      </c>
      <c r="G1454" s="5">
        <v>71.63</v>
      </c>
      <c r="H1454" s="5">
        <v>450.89</v>
      </c>
      <c r="I1454" s="5">
        <v>59.56</v>
      </c>
      <c r="J1454" s="5">
        <v>128.15</v>
      </c>
      <c r="K1454" s="5">
        <v>0</v>
      </c>
      <c r="L1454" s="5">
        <v>0</v>
      </c>
      <c r="M1454" s="5">
        <v>157.19999999999999</v>
      </c>
      <c r="N1454" s="5">
        <v>0</v>
      </c>
      <c r="O1454" s="5">
        <f>VLOOKUP(B1454,SWH!$A$4:$B$19,2,FALSE)</f>
        <v>0</v>
      </c>
      <c r="P1454" s="5">
        <f t="shared" si="98"/>
        <v>0</v>
      </c>
      <c r="Q1454" s="5">
        <v>0</v>
      </c>
      <c r="R1454" s="5">
        <v>0</v>
      </c>
      <c r="S1454" s="5">
        <v>0</v>
      </c>
      <c r="T1454" s="5">
        <v>62.09</v>
      </c>
      <c r="U1454" s="5">
        <v>0</v>
      </c>
      <c r="V1454" s="5">
        <v>0</v>
      </c>
      <c r="W1454" s="5">
        <f t="shared" si="96"/>
        <v>228.82999999999998</v>
      </c>
      <c r="X1454" s="5">
        <f t="shared" si="97"/>
        <v>6.92</v>
      </c>
      <c r="Y1454" s="5">
        <v>929.53</v>
      </c>
      <c r="Z1454" s="5">
        <v>6.92</v>
      </c>
      <c r="AA1454" s="5">
        <f t="shared" si="95"/>
        <v>936.44999999999993</v>
      </c>
    </row>
    <row r="1455" spans="1:27" x14ac:dyDescent="0.25">
      <c r="A1455">
        <v>2016</v>
      </c>
      <c r="B1455" t="s">
        <v>62</v>
      </c>
      <c r="C1455" s="1" t="s">
        <v>14</v>
      </c>
      <c r="D1455" s="5">
        <f>VLOOKUP(B1455,SWH!$A$4:$C$19,3,FALSE)</f>
        <v>2090.3200000000002</v>
      </c>
      <c r="E1455" s="5">
        <v>0</v>
      </c>
      <c r="F1455" s="5">
        <v>445.87</v>
      </c>
      <c r="G1455" s="5">
        <v>115.57</v>
      </c>
      <c r="H1455" s="5">
        <v>450.89</v>
      </c>
      <c r="I1455" s="5">
        <v>59.67</v>
      </c>
      <c r="J1455" s="5">
        <v>128.15</v>
      </c>
      <c r="K1455" s="5">
        <v>0</v>
      </c>
      <c r="L1455" s="5">
        <v>0</v>
      </c>
      <c r="M1455" s="5">
        <v>87.88</v>
      </c>
      <c r="N1455" s="5">
        <v>0</v>
      </c>
      <c r="O1455" s="5">
        <f>VLOOKUP(B1455,SWH!$A$4:$B$19,2,FALSE)</f>
        <v>0</v>
      </c>
      <c r="P1455" s="5">
        <f t="shared" si="98"/>
        <v>0</v>
      </c>
      <c r="Q1455" s="5">
        <v>0</v>
      </c>
      <c r="R1455" s="5">
        <v>0</v>
      </c>
      <c r="S1455" s="5">
        <v>0</v>
      </c>
      <c r="T1455" s="5">
        <v>63.68</v>
      </c>
      <c r="U1455" s="5">
        <v>0</v>
      </c>
      <c r="V1455" s="5">
        <v>0</v>
      </c>
      <c r="W1455" s="5">
        <f t="shared" si="96"/>
        <v>203.45</v>
      </c>
      <c r="X1455" s="5">
        <f t="shared" si="97"/>
        <v>445.87</v>
      </c>
      <c r="Y1455" s="5">
        <v>905.84</v>
      </c>
      <c r="Z1455" s="5">
        <v>445.87</v>
      </c>
      <c r="AA1455" s="5">
        <f t="shared" si="95"/>
        <v>1351.71</v>
      </c>
    </row>
    <row r="1456" spans="1:27" x14ac:dyDescent="0.25">
      <c r="A1456">
        <v>2016</v>
      </c>
      <c r="B1456" t="s">
        <v>62</v>
      </c>
      <c r="C1456" s="1" t="s">
        <v>2</v>
      </c>
      <c r="D1456" s="5">
        <f>VLOOKUP(B1456,SWH!$A$4:$C$19,3,FALSE)</f>
        <v>2090.3200000000002</v>
      </c>
      <c r="E1456" s="5">
        <v>0</v>
      </c>
      <c r="F1456" s="5">
        <v>113.98</v>
      </c>
      <c r="G1456" s="5">
        <v>111.64</v>
      </c>
      <c r="H1456" s="5">
        <v>450.89</v>
      </c>
      <c r="I1456" s="5">
        <v>59.36</v>
      </c>
      <c r="J1456" s="5">
        <v>128.15</v>
      </c>
      <c r="K1456" s="5">
        <v>0</v>
      </c>
      <c r="L1456" s="5">
        <v>0</v>
      </c>
      <c r="M1456" s="5">
        <v>155.33000000000001</v>
      </c>
      <c r="N1456" s="5">
        <v>0</v>
      </c>
      <c r="O1456" s="5">
        <f>VLOOKUP(B1456,SWH!$A$4:$B$19,2,FALSE)</f>
        <v>0</v>
      </c>
      <c r="P1456" s="5">
        <f t="shared" si="98"/>
        <v>0</v>
      </c>
      <c r="Q1456" s="5">
        <v>0</v>
      </c>
      <c r="R1456" s="5">
        <v>0</v>
      </c>
      <c r="S1456" s="5">
        <v>0</v>
      </c>
      <c r="T1456" s="5">
        <v>63.1</v>
      </c>
      <c r="U1456" s="5">
        <v>0</v>
      </c>
      <c r="V1456" s="5">
        <v>0</v>
      </c>
      <c r="W1456" s="5">
        <f t="shared" si="96"/>
        <v>266.97000000000003</v>
      </c>
      <c r="X1456" s="5">
        <f t="shared" si="97"/>
        <v>113.98</v>
      </c>
      <c r="Y1456" s="5">
        <v>968.47</v>
      </c>
      <c r="Z1456" s="5">
        <v>113.98</v>
      </c>
      <c r="AA1456" s="5">
        <f t="shared" si="95"/>
        <v>1082.45</v>
      </c>
    </row>
    <row r="1457" spans="1:27" x14ac:dyDescent="0.25">
      <c r="A1457">
        <v>2016</v>
      </c>
      <c r="B1457" t="s">
        <v>62</v>
      </c>
      <c r="C1457" s="1" t="s">
        <v>18</v>
      </c>
      <c r="D1457" s="5">
        <f>VLOOKUP(B1457,SWH!$A$4:$C$19,3,FALSE)</f>
        <v>2090.3200000000002</v>
      </c>
      <c r="E1457" s="5">
        <v>0</v>
      </c>
      <c r="F1457" s="5">
        <v>283.83999999999997</v>
      </c>
      <c r="G1457" s="5">
        <v>33.51</v>
      </c>
      <c r="H1457" s="5">
        <v>450.89</v>
      </c>
      <c r="I1457" s="5">
        <v>59.71</v>
      </c>
      <c r="J1457" s="5">
        <v>128.15</v>
      </c>
      <c r="K1457" s="5">
        <v>0</v>
      </c>
      <c r="L1457" s="5">
        <v>0</v>
      </c>
      <c r="M1457" s="5">
        <v>158.08000000000001</v>
      </c>
      <c r="N1457" s="5">
        <v>0</v>
      </c>
      <c r="O1457" s="5">
        <f>VLOOKUP(B1457,SWH!$A$4:$B$19,2,FALSE)</f>
        <v>0</v>
      </c>
      <c r="P1457" s="5">
        <f t="shared" si="98"/>
        <v>0</v>
      </c>
      <c r="Q1457" s="5">
        <v>0</v>
      </c>
      <c r="R1457" s="5">
        <v>0</v>
      </c>
      <c r="S1457" s="5">
        <v>0</v>
      </c>
      <c r="T1457" s="5">
        <v>64.180000000000007</v>
      </c>
      <c r="U1457" s="5">
        <v>0</v>
      </c>
      <c r="V1457" s="5">
        <v>0</v>
      </c>
      <c r="W1457" s="5">
        <f t="shared" si="96"/>
        <v>191.59</v>
      </c>
      <c r="X1457" s="5">
        <f t="shared" si="97"/>
        <v>283.83999999999997</v>
      </c>
      <c r="Y1457" s="5">
        <v>894.52</v>
      </c>
      <c r="Z1457" s="5">
        <v>283.83999999999997</v>
      </c>
      <c r="AA1457" s="5">
        <f t="shared" si="95"/>
        <v>1178.3599999999999</v>
      </c>
    </row>
    <row r="1458" spans="1:27" x14ac:dyDescent="0.25">
      <c r="A1458">
        <v>2016</v>
      </c>
      <c r="B1458" t="s">
        <v>62</v>
      </c>
      <c r="C1458" s="1" t="s">
        <v>4</v>
      </c>
      <c r="D1458" s="5">
        <f>VLOOKUP(B1458,SWH!$A$4:$C$19,3,FALSE)</f>
        <v>2090.3200000000002</v>
      </c>
      <c r="E1458" s="5">
        <v>0</v>
      </c>
      <c r="F1458" s="5">
        <v>658.79</v>
      </c>
      <c r="G1458" s="5">
        <v>61.84</v>
      </c>
      <c r="H1458" s="5">
        <v>450.89</v>
      </c>
      <c r="I1458" s="5">
        <v>59.46</v>
      </c>
      <c r="J1458" s="5">
        <v>128.15</v>
      </c>
      <c r="K1458" s="5">
        <v>0</v>
      </c>
      <c r="L1458" s="5">
        <v>0</v>
      </c>
      <c r="M1458" s="5">
        <v>119.64</v>
      </c>
      <c r="N1458" s="5">
        <v>0</v>
      </c>
      <c r="O1458" s="5">
        <f>VLOOKUP(B1458,SWH!$A$4:$B$19,2,FALSE)</f>
        <v>0</v>
      </c>
      <c r="P1458" s="5">
        <f t="shared" si="98"/>
        <v>0</v>
      </c>
      <c r="Q1458" s="5">
        <v>0</v>
      </c>
      <c r="R1458" s="5">
        <v>0</v>
      </c>
      <c r="S1458" s="5">
        <v>0</v>
      </c>
      <c r="T1458" s="5">
        <v>65.069999999999993</v>
      </c>
      <c r="U1458" s="5">
        <v>0</v>
      </c>
      <c r="V1458" s="5">
        <v>0</v>
      </c>
      <c r="W1458" s="5">
        <f t="shared" si="96"/>
        <v>181.48000000000002</v>
      </c>
      <c r="X1458" s="5">
        <f t="shared" si="97"/>
        <v>658.79</v>
      </c>
      <c r="Y1458" s="5">
        <v>885.05</v>
      </c>
      <c r="Z1458" s="5">
        <v>658.79</v>
      </c>
      <c r="AA1458" s="5">
        <f t="shared" si="95"/>
        <v>1543.84</v>
      </c>
    </row>
    <row r="1459" spans="1:27" x14ac:dyDescent="0.25">
      <c r="A1459">
        <v>2016</v>
      </c>
      <c r="B1459" t="s">
        <v>62</v>
      </c>
      <c r="C1459" s="1" t="s">
        <v>5</v>
      </c>
      <c r="D1459" s="5">
        <f>VLOOKUP(B1459,SWH!$A$4:$C$19,3,FALSE)</f>
        <v>2090.3200000000002</v>
      </c>
      <c r="E1459" s="5">
        <v>0</v>
      </c>
      <c r="F1459" s="5">
        <v>315.55</v>
      </c>
      <c r="G1459" s="5">
        <v>78.95</v>
      </c>
      <c r="H1459" s="5">
        <v>450.89</v>
      </c>
      <c r="I1459" s="5">
        <v>59.59</v>
      </c>
      <c r="J1459" s="5">
        <v>128.15</v>
      </c>
      <c r="K1459" s="5">
        <v>0</v>
      </c>
      <c r="L1459" s="5">
        <v>0</v>
      </c>
      <c r="M1459" s="5">
        <v>187.54</v>
      </c>
      <c r="N1459" s="5">
        <v>0</v>
      </c>
      <c r="O1459" s="5">
        <f>VLOOKUP(B1459,SWH!$A$4:$B$19,2,FALSE)</f>
        <v>0</v>
      </c>
      <c r="P1459" s="5">
        <f t="shared" si="98"/>
        <v>0</v>
      </c>
      <c r="Q1459" s="5">
        <v>0</v>
      </c>
      <c r="R1459" s="5">
        <v>0</v>
      </c>
      <c r="S1459" s="5">
        <v>0</v>
      </c>
      <c r="T1459" s="5">
        <v>64.58</v>
      </c>
      <c r="U1459" s="5">
        <v>0</v>
      </c>
      <c r="V1459" s="5">
        <v>0</v>
      </c>
      <c r="W1459" s="5">
        <f t="shared" si="96"/>
        <v>266.49</v>
      </c>
      <c r="X1459" s="5">
        <f t="shared" si="97"/>
        <v>315.55</v>
      </c>
      <c r="Y1459" s="5">
        <v>969.69</v>
      </c>
      <c r="Z1459" s="5">
        <v>315.55</v>
      </c>
      <c r="AA1459" s="5">
        <f t="shared" si="95"/>
        <v>1285.24</v>
      </c>
    </row>
    <row r="1460" spans="1:27" x14ac:dyDescent="0.25">
      <c r="A1460">
        <v>2016</v>
      </c>
      <c r="B1460" t="s">
        <v>62</v>
      </c>
      <c r="C1460" s="1" t="s">
        <v>15</v>
      </c>
      <c r="D1460" s="5">
        <f>VLOOKUP(B1460,SWH!$A$4:$C$19,3,FALSE)</f>
        <v>2090.3200000000002</v>
      </c>
      <c r="E1460" s="5">
        <v>0</v>
      </c>
      <c r="F1460" s="5">
        <v>349.09</v>
      </c>
      <c r="G1460" s="5">
        <v>14.14</v>
      </c>
      <c r="H1460" s="5">
        <v>450.89</v>
      </c>
      <c r="I1460" s="5">
        <v>59.65</v>
      </c>
      <c r="J1460" s="5">
        <v>128.15</v>
      </c>
      <c r="K1460" s="5">
        <v>0</v>
      </c>
      <c r="L1460" s="5">
        <v>0</v>
      </c>
      <c r="M1460" s="5">
        <v>151.54</v>
      </c>
      <c r="N1460" s="5">
        <v>0</v>
      </c>
      <c r="O1460" s="5">
        <f>VLOOKUP(B1460,SWH!$A$4:$B$19,2,FALSE)</f>
        <v>0</v>
      </c>
      <c r="P1460" s="5">
        <f t="shared" si="98"/>
        <v>0</v>
      </c>
      <c r="Q1460" s="5">
        <v>0</v>
      </c>
      <c r="R1460" s="5">
        <v>0</v>
      </c>
      <c r="S1460" s="5">
        <v>0</v>
      </c>
      <c r="T1460" s="5">
        <v>64.98</v>
      </c>
      <c r="U1460" s="5">
        <v>0</v>
      </c>
      <c r="V1460" s="5">
        <v>0</v>
      </c>
      <c r="W1460" s="5">
        <f t="shared" si="96"/>
        <v>165.68</v>
      </c>
      <c r="X1460" s="5">
        <f t="shared" si="97"/>
        <v>349.09</v>
      </c>
      <c r="Y1460" s="5">
        <v>869.35</v>
      </c>
      <c r="Z1460" s="5">
        <v>349.09</v>
      </c>
      <c r="AA1460" s="5">
        <f t="shared" si="95"/>
        <v>1218.44</v>
      </c>
    </row>
    <row r="1461" spans="1:27" x14ac:dyDescent="0.25">
      <c r="A1461">
        <v>2016</v>
      </c>
      <c r="B1461" t="s">
        <v>62</v>
      </c>
      <c r="C1461" s="1" t="s">
        <v>16</v>
      </c>
      <c r="D1461" s="5">
        <f>VLOOKUP(B1461,SWH!$A$4:$C$19,3,FALSE)</f>
        <v>2090.3200000000002</v>
      </c>
      <c r="E1461" s="5">
        <v>0</v>
      </c>
      <c r="F1461" s="5">
        <v>917.44</v>
      </c>
      <c r="G1461" s="5">
        <v>74.97</v>
      </c>
      <c r="H1461" s="5">
        <v>450.89</v>
      </c>
      <c r="I1461" s="5">
        <v>59.55</v>
      </c>
      <c r="J1461" s="5">
        <v>128.15</v>
      </c>
      <c r="K1461" s="5">
        <v>0</v>
      </c>
      <c r="L1461" s="5">
        <v>0</v>
      </c>
      <c r="M1461" s="5">
        <v>94.05</v>
      </c>
      <c r="N1461" s="5">
        <v>0</v>
      </c>
      <c r="O1461" s="5">
        <f>VLOOKUP(B1461,SWH!$A$4:$B$19,2,FALSE)</f>
        <v>0</v>
      </c>
      <c r="P1461" s="5">
        <f t="shared" si="98"/>
        <v>0</v>
      </c>
      <c r="Q1461" s="5">
        <v>0</v>
      </c>
      <c r="R1461" s="5">
        <v>0</v>
      </c>
      <c r="S1461" s="5">
        <v>0</v>
      </c>
      <c r="T1461" s="5">
        <v>66.08</v>
      </c>
      <c r="U1461" s="5">
        <v>0</v>
      </c>
      <c r="V1461" s="5">
        <v>0</v>
      </c>
      <c r="W1461" s="5">
        <f t="shared" si="96"/>
        <v>169.01999999999998</v>
      </c>
      <c r="X1461" s="5">
        <f t="shared" si="97"/>
        <v>917.44</v>
      </c>
      <c r="Y1461" s="5">
        <v>873.71</v>
      </c>
      <c r="Z1461" s="5">
        <v>917.44</v>
      </c>
      <c r="AA1461" s="5">
        <f t="shared" si="95"/>
        <v>1791.15</v>
      </c>
    </row>
    <row r="1462" spans="1:27" x14ac:dyDescent="0.25">
      <c r="A1462">
        <v>2016</v>
      </c>
      <c r="B1462" t="s">
        <v>62</v>
      </c>
      <c r="C1462" s="1" t="s">
        <v>9</v>
      </c>
      <c r="D1462" s="5">
        <f>VLOOKUP(B1462,SWH!$A$4:$C$19,3,FALSE)</f>
        <v>2090.3200000000002</v>
      </c>
      <c r="E1462" s="5">
        <v>0</v>
      </c>
      <c r="F1462" s="5">
        <v>587.08000000000004</v>
      </c>
      <c r="G1462" s="5">
        <v>49.65</v>
      </c>
      <c r="H1462" s="5">
        <v>450.89</v>
      </c>
      <c r="I1462" s="5">
        <v>59.45</v>
      </c>
      <c r="J1462" s="5">
        <v>128.15</v>
      </c>
      <c r="K1462" s="5">
        <v>0</v>
      </c>
      <c r="L1462" s="5">
        <v>0</v>
      </c>
      <c r="M1462" s="5">
        <v>179.12</v>
      </c>
      <c r="N1462" s="5">
        <v>0</v>
      </c>
      <c r="O1462" s="5">
        <f>VLOOKUP(B1462,SWH!$A$4:$B$19,2,FALSE)</f>
        <v>0</v>
      </c>
      <c r="P1462" s="5">
        <f t="shared" si="98"/>
        <v>0</v>
      </c>
      <c r="Q1462" s="5">
        <v>0</v>
      </c>
      <c r="R1462" s="5">
        <v>0</v>
      </c>
      <c r="S1462" s="5">
        <v>0</v>
      </c>
      <c r="T1462" s="5">
        <v>65.790000000000006</v>
      </c>
      <c r="U1462" s="5">
        <v>0</v>
      </c>
      <c r="V1462" s="5">
        <v>0</v>
      </c>
      <c r="W1462" s="5">
        <f t="shared" si="96"/>
        <v>228.77</v>
      </c>
      <c r="X1462" s="5">
        <f t="shared" si="97"/>
        <v>587.08000000000004</v>
      </c>
      <c r="Y1462" s="5">
        <v>933.05</v>
      </c>
      <c r="Z1462" s="5">
        <v>587.08000000000004</v>
      </c>
      <c r="AA1462" s="5">
        <f t="shared" si="95"/>
        <v>1520.13</v>
      </c>
    </row>
    <row r="1463" spans="1:27" x14ac:dyDescent="0.25">
      <c r="A1463">
        <v>2016</v>
      </c>
      <c r="B1463" t="s">
        <v>62</v>
      </c>
      <c r="C1463" s="1" t="s">
        <v>12</v>
      </c>
      <c r="D1463" s="5">
        <f>VLOOKUP(B1463,SWH!$A$4:$C$19,3,FALSE)</f>
        <v>2090.3200000000002</v>
      </c>
      <c r="E1463" s="5">
        <v>0</v>
      </c>
      <c r="F1463" s="5">
        <v>1076.71</v>
      </c>
      <c r="G1463" s="5">
        <v>47.24</v>
      </c>
      <c r="H1463" s="5">
        <v>450.89</v>
      </c>
      <c r="I1463" s="5">
        <v>59.67</v>
      </c>
      <c r="J1463" s="5">
        <v>128.15</v>
      </c>
      <c r="K1463" s="5">
        <v>0</v>
      </c>
      <c r="L1463" s="5">
        <v>0</v>
      </c>
      <c r="M1463" s="5">
        <v>132.65</v>
      </c>
      <c r="N1463" s="5">
        <v>0</v>
      </c>
      <c r="O1463" s="5">
        <f>VLOOKUP(B1463,SWH!$A$4:$B$19,2,FALSE)</f>
        <v>0</v>
      </c>
      <c r="P1463" s="5">
        <f t="shared" si="98"/>
        <v>0</v>
      </c>
      <c r="Q1463" s="5">
        <v>0</v>
      </c>
      <c r="R1463" s="5">
        <v>0</v>
      </c>
      <c r="S1463" s="5">
        <v>0</v>
      </c>
      <c r="T1463" s="5">
        <v>67.239999999999995</v>
      </c>
      <c r="U1463" s="5">
        <v>0</v>
      </c>
      <c r="V1463" s="5">
        <v>0</v>
      </c>
      <c r="W1463" s="5">
        <f t="shared" si="96"/>
        <v>179.89000000000001</v>
      </c>
      <c r="X1463" s="5">
        <f t="shared" si="97"/>
        <v>1076.71</v>
      </c>
      <c r="Y1463" s="5">
        <v>885.84</v>
      </c>
      <c r="Z1463" s="5">
        <v>1076.71</v>
      </c>
      <c r="AA1463" s="5">
        <f t="shared" si="95"/>
        <v>1962.5500000000002</v>
      </c>
    </row>
    <row r="1464" spans="1:27" x14ac:dyDescent="0.25">
      <c r="A1464">
        <v>2016</v>
      </c>
      <c r="B1464" t="s">
        <v>62</v>
      </c>
      <c r="C1464" s="1" t="s">
        <v>8</v>
      </c>
      <c r="D1464" s="5">
        <f>VLOOKUP(B1464,SWH!$A$4:$C$19,3,FALSE)</f>
        <v>2090.3200000000002</v>
      </c>
      <c r="E1464" s="5">
        <v>0</v>
      </c>
      <c r="F1464" s="5">
        <v>1267.8900000000001</v>
      </c>
      <c r="G1464" s="5">
        <v>15.29</v>
      </c>
      <c r="H1464" s="5">
        <v>450.89</v>
      </c>
      <c r="I1464" s="5">
        <v>61.36</v>
      </c>
      <c r="J1464" s="5">
        <v>128.15</v>
      </c>
      <c r="K1464" s="5">
        <v>0</v>
      </c>
      <c r="L1464" s="5">
        <v>0</v>
      </c>
      <c r="M1464" s="5">
        <v>189.06</v>
      </c>
      <c r="N1464" s="5">
        <v>0</v>
      </c>
      <c r="O1464" s="5">
        <f>VLOOKUP(B1464,SWH!$A$4:$B$19,2,FALSE)</f>
        <v>0</v>
      </c>
      <c r="P1464" s="5">
        <f t="shared" si="98"/>
        <v>0</v>
      </c>
      <c r="Q1464" s="5">
        <v>0</v>
      </c>
      <c r="R1464" s="5">
        <v>0</v>
      </c>
      <c r="S1464" s="5">
        <v>9.5299999999999994</v>
      </c>
      <c r="T1464" s="5">
        <v>68.790000000000006</v>
      </c>
      <c r="U1464" s="5">
        <v>0</v>
      </c>
      <c r="V1464" s="5">
        <v>0</v>
      </c>
      <c r="W1464" s="5">
        <f t="shared" si="96"/>
        <v>213.88</v>
      </c>
      <c r="X1464" s="5">
        <f t="shared" si="97"/>
        <v>1267.8900000000001</v>
      </c>
      <c r="Y1464" s="5">
        <v>923.08</v>
      </c>
      <c r="Z1464" s="5">
        <v>1267.8900000000001</v>
      </c>
      <c r="AA1464" s="5">
        <f t="shared" si="95"/>
        <v>2190.9700000000003</v>
      </c>
    </row>
    <row r="1465" spans="1:27" x14ac:dyDescent="0.25">
      <c r="A1465">
        <v>2019</v>
      </c>
      <c r="B1465" t="s">
        <v>62</v>
      </c>
      <c r="C1465" s="1" t="s">
        <v>10</v>
      </c>
      <c r="D1465" s="5">
        <f>VLOOKUP(B1465,SWH!$A$4:$C$19,3,FALSE)</f>
        <v>2090.3200000000002</v>
      </c>
      <c r="E1465" s="5">
        <v>0</v>
      </c>
      <c r="F1465" s="5">
        <v>0</v>
      </c>
      <c r="G1465" s="5">
        <v>683.18</v>
      </c>
      <c r="H1465" s="5">
        <v>402.56</v>
      </c>
      <c r="I1465" s="5">
        <v>59.48</v>
      </c>
      <c r="J1465" s="5">
        <v>128.15</v>
      </c>
      <c r="K1465" s="5">
        <v>0</v>
      </c>
      <c r="L1465" s="5">
        <v>0</v>
      </c>
      <c r="M1465" s="5">
        <v>114.78</v>
      </c>
      <c r="N1465" s="5">
        <v>0</v>
      </c>
      <c r="O1465" s="5">
        <f>VLOOKUP(B1465,SWH!$A$4:$B$19,2,FALSE)</f>
        <v>0</v>
      </c>
      <c r="P1465" s="5">
        <f t="shared" si="98"/>
        <v>0</v>
      </c>
      <c r="Q1465" s="5">
        <v>0</v>
      </c>
      <c r="R1465" s="5">
        <v>0</v>
      </c>
      <c r="S1465" s="5">
        <v>0</v>
      </c>
      <c r="T1465" s="5">
        <v>57.53</v>
      </c>
      <c r="U1465" s="5">
        <v>0</v>
      </c>
      <c r="V1465" s="5">
        <v>0</v>
      </c>
      <c r="W1465" s="5">
        <f t="shared" si="96"/>
        <v>797.95999999999992</v>
      </c>
      <c r="X1465" s="5">
        <f t="shared" si="97"/>
        <v>0</v>
      </c>
      <c r="Y1465" s="5">
        <v>1445.68</v>
      </c>
      <c r="Z1465" s="5">
        <v>0</v>
      </c>
      <c r="AA1465" s="5">
        <f t="shared" si="95"/>
        <v>1445.68</v>
      </c>
    </row>
    <row r="1466" spans="1:27" x14ac:dyDescent="0.25">
      <c r="A1466">
        <v>2019</v>
      </c>
      <c r="B1466" t="s">
        <v>62</v>
      </c>
      <c r="C1466" s="1" t="s">
        <v>6</v>
      </c>
      <c r="D1466" s="5">
        <f>VLOOKUP(B1466,SWH!$A$4:$C$19,3,FALSE)</f>
        <v>2090.3200000000002</v>
      </c>
      <c r="E1466" s="5">
        <v>0</v>
      </c>
      <c r="F1466" s="5">
        <v>0</v>
      </c>
      <c r="G1466" s="5">
        <v>592.02</v>
      </c>
      <c r="H1466" s="5">
        <v>402.56</v>
      </c>
      <c r="I1466" s="5">
        <v>59.44</v>
      </c>
      <c r="J1466" s="5">
        <v>128.15</v>
      </c>
      <c r="K1466" s="5">
        <v>0</v>
      </c>
      <c r="L1466" s="5">
        <v>0</v>
      </c>
      <c r="M1466" s="5">
        <v>139.93</v>
      </c>
      <c r="N1466" s="5">
        <v>0</v>
      </c>
      <c r="O1466" s="5">
        <f>VLOOKUP(B1466,SWH!$A$4:$B$19,2,FALSE)</f>
        <v>0</v>
      </c>
      <c r="P1466" s="5">
        <f t="shared" si="98"/>
        <v>0</v>
      </c>
      <c r="Q1466" s="5">
        <v>0</v>
      </c>
      <c r="R1466" s="5">
        <v>0</v>
      </c>
      <c r="S1466" s="5">
        <v>0</v>
      </c>
      <c r="T1466" s="5">
        <v>57.49</v>
      </c>
      <c r="U1466" s="5">
        <v>0</v>
      </c>
      <c r="V1466" s="5">
        <v>0</v>
      </c>
      <c r="W1466" s="5">
        <f t="shared" si="96"/>
        <v>731.95</v>
      </c>
      <c r="X1466" s="5">
        <f t="shared" si="97"/>
        <v>0</v>
      </c>
      <c r="Y1466" s="5">
        <v>1379.58</v>
      </c>
      <c r="Z1466" s="5">
        <v>0</v>
      </c>
      <c r="AA1466" s="5">
        <f t="shared" si="95"/>
        <v>1379.58</v>
      </c>
    </row>
    <row r="1467" spans="1:27" x14ac:dyDescent="0.25">
      <c r="A1467">
        <v>2019</v>
      </c>
      <c r="B1467" t="s">
        <v>62</v>
      </c>
      <c r="C1467" s="1" t="s">
        <v>11</v>
      </c>
      <c r="D1467" s="5">
        <f>VLOOKUP(B1467,SWH!$A$4:$C$19,3,FALSE)</f>
        <v>2090.3200000000002</v>
      </c>
      <c r="E1467" s="5">
        <v>0</v>
      </c>
      <c r="F1467" s="5">
        <v>0</v>
      </c>
      <c r="G1467" s="5">
        <v>430.64</v>
      </c>
      <c r="H1467" s="5">
        <v>402.56</v>
      </c>
      <c r="I1467" s="5">
        <v>59.45</v>
      </c>
      <c r="J1467" s="5">
        <v>128.15</v>
      </c>
      <c r="K1467" s="5">
        <v>0</v>
      </c>
      <c r="L1467" s="5">
        <v>0</v>
      </c>
      <c r="M1467" s="5">
        <v>89.4</v>
      </c>
      <c r="N1467" s="5">
        <v>0</v>
      </c>
      <c r="O1467" s="5">
        <f>VLOOKUP(B1467,SWH!$A$4:$B$19,2,FALSE)</f>
        <v>0</v>
      </c>
      <c r="P1467" s="5">
        <f t="shared" si="98"/>
        <v>0</v>
      </c>
      <c r="Q1467" s="5">
        <v>0</v>
      </c>
      <c r="R1467" s="5">
        <v>0</v>
      </c>
      <c r="S1467" s="5">
        <v>0</v>
      </c>
      <c r="T1467" s="5">
        <v>58.58</v>
      </c>
      <c r="U1467" s="5">
        <v>0</v>
      </c>
      <c r="V1467" s="5">
        <v>0</v>
      </c>
      <c r="W1467" s="5">
        <f t="shared" si="96"/>
        <v>520.04</v>
      </c>
      <c r="X1467" s="5">
        <f t="shared" si="97"/>
        <v>0</v>
      </c>
      <c r="Y1467" s="5">
        <v>1168.79</v>
      </c>
      <c r="Z1467" s="5">
        <v>0</v>
      </c>
      <c r="AA1467" s="5">
        <f t="shared" si="95"/>
        <v>1168.79</v>
      </c>
    </row>
    <row r="1468" spans="1:27" x14ac:dyDescent="0.25">
      <c r="A1468">
        <v>2019</v>
      </c>
      <c r="B1468" t="s">
        <v>62</v>
      </c>
      <c r="C1468" s="1" t="s">
        <v>13</v>
      </c>
      <c r="D1468" s="5">
        <f>VLOOKUP(B1468,SWH!$A$4:$C$19,3,FALSE)</f>
        <v>2090.3200000000002</v>
      </c>
      <c r="E1468" s="5">
        <v>0</v>
      </c>
      <c r="F1468" s="5">
        <v>7.91</v>
      </c>
      <c r="G1468" s="5">
        <v>467.13</v>
      </c>
      <c r="H1468" s="5">
        <v>402.56</v>
      </c>
      <c r="I1468" s="5">
        <v>59.35</v>
      </c>
      <c r="J1468" s="5">
        <v>128.15</v>
      </c>
      <c r="K1468" s="5">
        <v>0</v>
      </c>
      <c r="L1468" s="5">
        <v>0</v>
      </c>
      <c r="M1468" s="5">
        <v>130.44999999999999</v>
      </c>
      <c r="N1468" s="5">
        <v>0</v>
      </c>
      <c r="O1468" s="5">
        <f>VLOOKUP(B1468,SWH!$A$4:$B$19,2,FALSE)</f>
        <v>0</v>
      </c>
      <c r="P1468" s="5">
        <f t="shared" si="98"/>
        <v>0</v>
      </c>
      <c r="Q1468" s="5">
        <v>0</v>
      </c>
      <c r="R1468" s="5">
        <v>0</v>
      </c>
      <c r="S1468" s="5">
        <v>0</v>
      </c>
      <c r="T1468" s="5">
        <v>58.66</v>
      </c>
      <c r="U1468" s="5">
        <v>0</v>
      </c>
      <c r="V1468" s="5">
        <v>0</v>
      </c>
      <c r="W1468" s="5">
        <f t="shared" si="96"/>
        <v>597.57999999999993</v>
      </c>
      <c r="X1468" s="5">
        <f t="shared" si="97"/>
        <v>7.91</v>
      </c>
      <c r="Y1468" s="5">
        <v>1246.29</v>
      </c>
      <c r="Z1468" s="5">
        <v>7.91</v>
      </c>
      <c r="AA1468" s="5">
        <f t="shared" si="95"/>
        <v>1254.2</v>
      </c>
    </row>
    <row r="1469" spans="1:27" x14ac:dyDescent="0.25">
      <c r="A1469">
        <v>2019</v>
      </c>
      <c r="B1469" t="s">
        <v>62</v>
      </c>
      <c r="C1469" s="1" t="s">
        <v>19</v>
      </c>
      <c r="D1469" s="5">
        <f>VLOOKUP(B1469,SWH!$A$4:$C$19,3,FALSE)</f>
        <v>2090.3200000000002</v>
      </c>
      <c r="E1469" s="5">
        <v>0</v>
      </c>
      <c r="F1469" s="5">
        <v>20.51</v>
      </c>
      <c r="G1469" s="5">
        <v>342.84</v>
      </c>
      <c r="H1469" s="5">
        <v>402.56</v>
      </c>
      <c r="I1469" s="5">
        <v>59.32</v>
      </c>
      <c r="J1469" s="5">
        <v>128.15</v>
      </c>
      <c r="K1469" s="5">
        <v>0</v>
      </c>
      <c r="L1469" s="5">
        <v>0</v>
      </c>
      <c r="M1469" s="5">
        <v>93.83</v>
      </c>
      <c r="N1469" s="5">
        <v>0</v>
      </c>
      <c r="O1469" s="5">
        <f>VLOOKUP(B1469,SWH!$A$4:$B$19,2,FALSE)</f>
        <v>0</v>
      </c>
      <c r="P1469" s="5">
        <f t="shared" si="98"/>
        <v>0</v>
      </c>
      <c r="Q1469" s="5">
        <v>0</v>
      </c>
      <c r="R1469" s="5">
        <v>0</v>
      </c>
      <c r="S1469" s="5">
        <v>0</v>
      </c>
      <c r="T1469" s="5">
        <v>59.83</v>
      </c>
      <c r="U1469" s="5">
        <v>0</v>
      </c>
      <c r="V1469" s="5">
        <v>0</v>
      </c>
      <c r="W1469" s="5">
        <f t="shared" si="96"/>
        <v>436.66999999999996</v>
      </c>
      <c r="X1469" s="5">
        <f t="shared" si="97"/>
        <v>20.51</v>
      </c>
      <c r="Y1469" s="5">
        <v>1086.52</v>
      </c>
      <c r="Z1469" s="5">
        <v>20.51</v>
      </c>
      <c r="AA1469" s="5">
        <f t="shared" si="95"/>
        <v>1107.03</v>
      </c>
    </row>
    <row r="1470" spans="1:27" x14ac:dyDescent="0.25">
      <c r="A1470">
        <v>2019</v>
      </c>
      <c r="B1470" t="s">
        <v>62</v>
      </c>
      <c r="C1470" s="1" t="s">
        <v>20</v>
      </c>
      <c r="D1470" s="5">
        <f>VLOOKUP(B1470,SWH!$A$4:$C$19,3,FALSE)</f>
        <v>2090.3200000000002</v>
      </c>
      <c r="E1470" s="5">
        <v>0</v>
      </c>
      <c r="F1470" s="5">
        <v>5.75</v>
      </c>
      <c r="G1470" s="5">
        <v>267.64999999999998</v>
      </c>
      <c r="H1470" s="5">
        <v>402.56</v>
      </c>
      <c r="I1470" s="5">
        <v>59.38</v>
      </c>
      <c r="J1470" s="5">
        <v>128.15</v>
      </c>
      <c r="K1470" s="5">
        <v>0</v>
      </c>
      <c r="L1470" s="5">
        <v>0</v>
      </c>
      <c r="M1470" s="5">
        <v>114.51</v>
      </c>
      <c r="N1470" s="5">
        <v>0</v>
      </c>
      <c r="O1470" s="5">
        <f>VLOOKUP(B1470,SWH!$A$4:$B$19,2,FALSE)</f>
        <v>0</v>
      </c>
      <c r="P1470" s="5">
        <f t="shared" si="98"/>
        <v>0</v>
      </c>
      <c r="Q1470" s="5">
        <v>0</v>
      </c>
      <c r="R1470" s="5">
        <v>0</v>
      </c>
      <c r="S1470" s="5">
        <v>0</v>
      </c>
      <c r="T1470" s="5">
        <v>59.91</v>
      </c>
      <c r="U1470" s="5">
        <v>0</v>
      </c>
      <c r="V1470" s="5">
        <v>0</v>
      </c>
      <c r="W1470" s="5">
        <f t="shared" si="96"/>
        <v>382.15999999999997</v>
      </c>
      <c r="X1470" s="5">
        <f t="shared" si="97"/>
        <v>5.75</v>
      </c>
      <c r="Y1470" s="5">
        <v>1032.1600000000001</v>
      </c>
      <c r="Z1470" s="5">
        <v>5.75</v>
      </c>
      <c r="AA1470" s="5">
        <f t="shared" si="95"/>
        <v>1037.9100000000001</v>
      </c>
    </row>
    <row r="1471" spans="1:27" x14ac:dyDescent="0.25">
      <c r="A1471">
        <v>2019</v>
      </c>
      <c r="B1471" t="s">
        <v>62</v>
      </c>
      <c r="C1471" s="1" t="s">
        <v>3</v>
      </c>
      <c r="D1471" s="5">
        <f>VLOOKUP(B1471,SWH!$A$4:$C$19,3,FALSE)</f>
        <v>2090.3200000000002</v>
      </c>
      <c r="E1471" s="5">
        <v>0</v>
      </c>
      <c r="F1471" s="5">
        <v>191.22</v>
      </c>
      <c r="G1471" s="5">
        <v>173.36</v>
      </c>
      <c r="H1471" s="5">
        <v>402.56</v>
      </c>
      <c r="I1471" s="5">
        <v>59.36</v>
      </c>
      <c r="J1471" s="5">
        <v>128.15</v>
      </c>
      <c r="K1471" s="5">
        <v>0</v>
      </c>
      <c r="L1471" s="5">
        <v>0</v>
      </c>
      <c r="M1471" s="5">
        <v>86.56</v>
      </c>
      <c r="N1471" s="5">
        <v>0</v>
      </c>
      <c r="O1471" s="5">
        <f>VLOOKUP(B1471,SWH!$A$4:$B$19,2,FALSE)</f>
        <v>0</v>
      </c>
      <c r="P1471" s="5">
        <f t="shared" si="98"/>
        <v>0</v>
      </c>
      <c r="Q1471" s="5">
        <v>0</v>
      </c>
      <c r="R1471" s="5">
        <v>0</v>
      </c>
      <c r="S1471" s="5">
        <v>0</v>
      </c>
      <c r="T1471" s="5">
        <v>62.01</v>
      </c>
      <c r="U1471" s="5">
        <v>0</v>
      </c>
      <c r="V1471" s="5">
        <v>0</v>
      </c>
      <c r="W1471" s="5">
        <f t="shared" si="96"/>
        <v>259.92</v>
      </c>
      <c r="X1471" s="5">
        <f t="shared" si="97"/>
        <v>191.22</v>
      </c>
      <c r="Y1471" s="5">
        <v>912</v>
      </c>
      <c r="Z1471" s="5">
        <v>191.22</v>
      </c>
      <c r="AA1471" s="5">
        <f t="shared" si="95"/>
        <v>1103.22</v>
      </c>
    </row>
    <row r="1472" spans="1:27" x14ac:dyDescent="0.25">
      <c r="A1472">
        <v>2019</v>
      </c>
      <c r="B1472" t="s">
        <v>62</v>
      </c>
      <c r="C1472" s="1" t="s">
        <v>7</v>
      </c>
      <c r="D1472" s="5">
        <f>VLOOKUP(B1472,SWH!$A$4:$C$19,3,FALSE)</f>
        <v>2090.3200000000002</v>
      </c>
      <c r="E1472" s="5">
        <v>0</v>
      </c>
      <c r="F1472" s="5">
        <v>54.6</v>
      </c>
      <c r="G1472" s="5">
        <v>163.21</v>
      </c>
      <c r="H1472" s="5">
        <v>402.56</v>
      </c>
      <c r="I1472" s="5">
        <v>59.36</v>
      </c>
      <c r="J1472" s="5">
        <v>128.15</v>
      </c>
      <c r="K1472" s="5">
        <v>0</v>
      </c>
      <c r="L1472" s="5">
        <v>0</v>
      </c>
      <c r="M1472" s="5">
        <v>127.02</v>
      </c>
      <c r="N1472" s="5">
        <v>0</v>
      </c>
      <c r="O1472" s="5">
        <f>VLOOKUP(B1472,SWH!$A$4:$B$19,2,FALSE)</f>
        <v>0</v>
      </c>
      <c r="P1472" s="5">
        <f t="shared" si="98"/>
        <v>0</v>
      </c>
      <c r="Q1472" s="5">
        <v>0</v>
      </c>
      <c r="R1472" s="5">
        <v>0</v>
      </c>
      <c r="S1472" s="5">
        <v>0</v>
      </c>
      <c r="T1472" s="5">
        <v>61.43</v>
      </c>
      <c r="U1472" s="5">
        <v>0</v>
      </c>
      <c r="V1472" s="5">
        <v>0</v>
      </c>
      <c r="W1472" s="5">
        <f t="shared" si="96"/>
        <v>290.23</v>
      </c>
      <c r="X1472" s="5">
        <f t="shared" si="97"/>
        <v>54.6</v>
      </c>
      <c r="Y1472" s="5">
        <v>941.73</v>
      </c>
      <c r="Z1472" s="5">
        <v>54.6</v>
      </c>
      <c r="AA1472" s="5">
        <f t="shared" si="95"/>
        <v>996.33</v>
      </c>
    </row>
    <row r="1473" spans="1:27" x14ac:dyDescent="0.25">
      <c r="A1473">
        <v>2019</v>
      </c>
      <c r="B1473" t="s">
        <v>62</v>
      </c>
      <c r="C1473" s="1" t="s">
        <v>17</v>
      </c>
      <c r="D1473" s="5">
        <f>VLOOKUP(B1473,SWH!$A$4:$C$19,3,FALSE)</f>
        <v>2090.3200000000002</v>
      </c>
      <c r="E1473" s="5">
        <v>0</v>
      </c>
      <c r="F1473" s="5">
        <v>9.51</v>
      </c>
      <c r="G1473" s="5">
        <v>63.99</v>
      </c>
      <c r="H1473" s="5">
        <v>402.56</v>
      </c>
      <c r="I1473" s="5">
        <v>59.56</v>
      </c>
      <c r="J1473" s="5">
        <v>128.15</v>
      </c>
      <c r="K1473" s="5">
        <v>0</v>
      </c>
      <c r="L1473" s="5">
        <v>0</v>
      </c>
      <c r="M1473" s="5">
        <v>149.66999999999999</v>
      </c>
      <c r="N1473" s="5">
        <v>0</v>
      </c>
      <c r="O1473" s="5">
        <f>VLOOKUP(B1473,SWH!$A$4:$B$19,2,FALSE)</f>
        <v>0</v>
      </c>
      <c r="P1473" s="5">
        <f t="shared" si="98"/>
        <v>0</v>
      </c>
      <c r="Q1473" s="5">
        <v>0</v>
      </c>
      <c r="R1473" s="5">
        <v>0</v>
      </c>
      <c r="S1473" s="5">
        <v>0</v>
      </c>
      <c r="T1473" s="5">
        <v>62.12</v>
      </c>
      <c r="U1473" s="5">
        <v>0</v>
      </c>
      <c r="V1473" s="5">
        <v>0</v>
      </c>
      <c r="W1473" s="5">
        <f t="shared" si="96"/>
        <v>213.66</v>
      </c>
      <c r="X1473" s="5">
        <f t="shared" si="97"/>
        <v>9.51</v>
      </c>
      <c r="Y1473" s="5">
        <v>866.05</v>
      </c>
      <c r="Z1473" s="5">
        <v>9.51</v>
      </c>
      <c r="AA1473" s="5">
        <f t="shared" si="95"/>
        <v>875.56</v>
      </c>
    </row>
    <row r="1474" spans="1:27" x14ac:dyDescent="0.25">
      <c r="A1474">
        <v>2019</v>
      </c>
      <c r="B1474" t="s">
        <v>62</v>
      </c>
      <c r="C1474" s="1" t="s">
        <v>14</v>
      </c>
      <c r="D1474" s="5">
        <f>VLOOKUP(B1474,SWH!$A$4:$C$19,3,FALSE)</f>
        <v>2090.3200000000002</v>
      </c>
      <c r="E1474" s="5">
        <v>0</v>
      </c>
      <c r="F1474" s="5">
        <v>453.47</v>
      </c>
      <c r="G1474" s="5">
        <v>107.88</v>
      </c>
      <c r="H1474" s="5">
        <v>402.56</v>
      </c>
      <c r="I1474" s="5">
        <v>59.67</v>
      </c>
      <c r="J1474" s="5">
        <v>128.15</v>
      </c>
      <c r="K1474" s="5">
        <v>0</v>
      </c>
      <c r="L1474" s="5">
        <v>0</v>
      </c>
      <c r="M1474" s="5">
        <v>102.53</v>
      </c>
      <c r="N1474" s="5">
        <v>0</v>
      </c>
      <c r="O1474" s="5">
        <f>VLOOKUP(B1474,SWH!$A$4:$B$19,2,FALSE)</f>
        <v>0</v>
      </c>
      <c r="P1474" s="5">
        <f t="shared" si="98"/>
        <v>0</v>
      </c>
      <c r="Q1474" s="5">
        <v>0</v>
      </c>
      <c r="R1474" s="5">
        <v>0</v>
      </c>
      <c r="S1474" s="5">
        <v>0</v>
      </c>
      <c r="T1474" s="5">
        <v>63.69</v>
      </c>
      <c r="U1474" s="5">
        <v>0</v>
      </c>
      <c r="V1474" s="5">
        <v>0</v>
      </c>
      <c r="W1474" s="5">
        <f t="shared" si="96"/>
        <v>210.41</v>
      </c>
      <c r="X1474" s="5">
        <f t="shared" si="97"/>
        <v>453.47</v>
      </c>
      <c r="Y1474" s="5">
        <v>864.48</v>
      </c>
      <c r="Z1474" s="5">
        <v>453.47</v>
      </c>
      <c r="AA1474" s="5">
        <f t="shared" ref="AA1474:AA1537" si="99">SUM(Y1474:Z1474)</f>
        <v>1317.95</v>
      </c>
    </row>
    <row r="1475" spans="1:27" x14ac:dyDescent="0.25">
      <c r="A1475">
        <v>2019</v>
      </c>
      <c r="B1475" t="s">
        <v>62</v>
      </c>
      <c r="C1475" s="1" t="s">
        <v>2</v>
      </c>
      <c r="D1475" s="5">
        <f>VLOOKUP(B1475,SWH!$A$4:$C$19,3,FALSE)</f>
        <v>2090.3200000000002</v>
      </c>
      <c r="E1475" s="5">
        <v>0</v>
      </c>
      <c r="F1475" s="5">
        <v>117.55</v>
      </c>
      <c r="G1475" s="5">
        <v>104.37</v>
      </c>
      <c r="H1475" s="5">
        <v>402.56</v>
      </c>
      <c r="I1475" s="5">
        <v>59.36</v>
      </c>
      <c r="J1475" s="5">
        <v>128.15</v>
      </c>
      <c r="K1475" s="5">
        <v>0</v>
      </c>
      <c r="L1475" s="5">
        <v>0</v>
      </c>
      <c r="M1475" s="5">
        <v>185.79</v>
      </c>
      <c r="N1475" s="5">
        <v>0</v>
      </c>
      <c r="O1475" s="5">
        <f>VLOOKUP(B1475,SWH!$A$4:$B$19,2,FALSE)</f>
        <v>0</v>
      </c>
      <c r="P1475" s="5">
        <f t="shared" si="98"/>
        <v>0</v>
      </c>
      <c r="Q1475" s="5">
        <v>0</v>
      </c>
      <c r="R1475" s="5">
        <v>0</v>
      </c>
      <c r="S1475" s="5">
        <v>0</v>
      </c>
      <c r="T1475" s="5">
        <v>63.11</v>
      </c>
      <c r="U1475" s="5">
        <v>0</v>
      </c>
      <c r="V1475" s="5">
        <v>0</v>
      </c>
      <c r="W1475" s="5">
        <f t="shared" ref="W1475:W1538" si="100">E1475+G1475+M1475+SUM(P1475:S1475)</f>
        <v>290.15999999999997</v>
      </c>
      <c r="X1475" s="5">
        <f t="shared" ref="X1475:X1538" si="101">F1475</f>
        <v>117.55</v>
      </c>
      <c r="Y1475" s="5">
        <v>943.34</v>
      </c>
      <c r="Z1475" s="5">
        <v>117.55</v>
      </c>
      <c r="AA1475" s="5">
        <f t="shared" si="99"/>
        <v>1060.8900000000001</v>
      </c>
    </row>
    <row r="1476" spans="1:27" x14ac:dyDescent="0.25">
      <c r="A1476">
        <v>2019</v>
      </c>
      <c r="B1476" t="s">
        <v>62</v>
      </c>
      <c r="C1476" s="1" t="s">
        <v>18</v>
      </c>
      <c r="D1476" s="5">
        <f>VLOOKUP(B1476,SWH!$A$4:$C$19,3,FALSE)</f>
        <v>2090.3200000000002</v>
      </c>
      <c r="E1476" s="5">
        <v>0</v>
      </c>
      <c r="F1476" s="5">
        <v>307.08</v>
      </c>
      <c r="G1476" s="5">
        <v>30.01</v>
      </c>
      <c r="H1476" s="5">
        <v>402.56</v>
      </c>
      <c r="I1476" s="5">
        <v>59.71</v>
      </c>
      <c r="J1476" s="5">
        <v>128.15</v>
      </c>
      <c r="K1476" s="5">
        <v>0</v>
      </c>
      <c r="L1476" s="5">
        <v>0</v>
      </c>
      <c r="M1476" s="5">
        <v>150.97</v>
      </c>
      <c r="N1476" s="5">
        <v>0</v>
      </c>
      <c r="O1476" s="5">
        <f>VLOOKUP(B1476,SWH!$A$4:$B$19,2,FALSE)</f>
        <v>0</v>
      </c>
      <c r="P1476" s="5">
        <f t="shared" si="98"/>
        <v>0</v>
      </c>
      <c r="Q1476" s="5">
        <v>0</v>
      </c>
      <c r="R1476" s="5">
        <v>0</v>
      </c>
      <c r="S1476" s="5">
        <v>0</v>
      </c>
      <c r="T1476" s="5">
        <v>64.2</v>
      </c>
      <c r="U1476" s="5">
        <v>0</v>
      </c>
      <c r="V1476" s="5">
        <v>0</v>
      </c>
      <c r="W1476" s="5">
        <f t="shared" si="100"/>
        <v>180.98</v>
      </c>
      <c r="X1476" s="5">
        <f t="shared" si="101"/>
        <v>307.08</v>
      </c>
      <c r="Y1476" s="5">
        <v>835.6</v>
      </c>
      <c r="Z1476" s="5">
        <v>307.08</v>
      </c>
      <c r="AA1476" s="5">
        <f t="shared" si="99"/>
        <v>1142.68</v>
      </c>
    </row>
    <row r="1477" spans="1:27" x14ac:dyDescent="0.25">
      <c r="A1477">
        <v>2019</v>
      </c>
      <c r="B1477" t="s">
        <v>62</v>
      </c>
      <c r="C1477" s="1" t="s">
        <v>4</v>
      </c>
      <c r="D1477" s="5">
        <f>VLOOKUP(B1477,SWH!$A$4:$C$19,3,FALSE)</f>
        <v>2090.3200000000002</v>
      </c>
      <c r="E1477" s="5">
        <v>0</v>
      </c>
      <c r="F1477" s="5">
        <v>673.91</v>
      </c>
      <c r="G1477" s="5">
        <v>56.24</v>
      </c>
      <c r="H1477" s="5">
        <v>402.56</v>
      </c>
      <c r="I1477" s="5">
        <v>59.46</v>
      </c>
      <c r="J1477" s="5">
        <v>128.15</v>
      </c>
      <c r="K1477" s="5">
        <v>0</v>
      </c>
      <c r="L1477" s="5">
        <v>0</v>
      </c>
      <c r="M1477" s="5">
        <v>124.06</v>
      </c>
      <c r="N1477" s="5">
        <v>0</v>
      </c>
      <c r="O1477" s="5">
        <f>VLOOKUP(B1477,SWH!$A$4:$B$19,2,FALSE)</f>
        <v>0</v>
      </c>
      <c r="P1477" s="5">
        <f t="shared" si="98"/>
        <v>0</v>
      </c>
      <c r="Q1477" s="5">
        <v>0</v>
      </c>
      <c r="R1477" s="5">
        <v>0</v>
      </c>
      <c r="S1477" s="5">
        <v>0</v>
      </c>
      <c r="T1477" s="5">
        <v>65.09</v>
      </c>
      <c r="U1477" s="5">
        <v>0</v>
      </c>
      <c r="V1477" s="5">
        <v>0</v>
      </c>
      <c r="W1477" s="5">
        <f t="shared" si="100"/>
        <v>180.3</v>
      </c>
      <c r="X1477" s="5">
        <f t="shared" si="101"/>
        <v>673.91</v>
      </c>
      <c r="Y1477" s="5">
        <v>835.57</v>
      </c>
      <c r="Z1477" s="5">
        <v>673.91</v>
      </c>
      <c r="AA1477" s="5">
        <f t="shared" si="99"/>
        <v>1509.48</v>
      </c>
    </row>
    <row r="1478" spans="1:27" x14ac:dyDescent="0.25">
      <c r="A1478">
        <v>2019</v>
      </c>
      <c r="B1478" t="s">
        <v>62</v>
      </c>
      <c r="C1478" s="1" t="s">
        <v>5</v>
      </c>
      <c r="D1478" s="5">
        <f>VLOOKUP(B1478,SWH!$A$4:$C$19,3,FALSE)</f>
        <v>2090.3200000000002</v>
      </c>
      <c r="E1478" s="5">
        <v>0</v>
      </c>
      <c r="F1478" s="5">
        <v>334.55</v>
      </c>
      <c r="G1478" s="5">
        <v>76.150000000000006</v>
      </c>
      <c r="H1478" s="5">
        <v>402.56</v>
      </c>
      <c r="I1478" s="5">
        <v>59.59</v>
      </c>
      <c r="J1478" s="5">
        <v>128.15</v>
      </c>
      <c r="K1478" s="5">
        <v>0</v>
      </c>
      <c r="L1478" s="5">
        <v>0</v>
      </c>
      <c r="M1478" s="5">
        <v>178.95</v>
      </c>
      <c r="N1478" s="5">
        <v>0</v>
      </c>
      <c r="O1478" s="5">
        <f>VLOOKUP(B1478,SWH!$A$4:$B$19,2,FALSE)</f>
        <v>0</v>
      </c>
      <c r="P1478" s="5">
        <f t="shared" si="98"/>
        <v>0</v>
      </c>
      <c r="Q1478" s="5">
        <v>0</v>
      </c>
      <c r="R1478" s="5">
        <v>0</v>
      </c>
      <c r="S1478" s="5">
        <v>0</v>
      </c>
      <c r="T1478" s="5">
        <v>64.599999999999994</v>
      </c>
      <c r="U1478" s="5">
        <v>0</v>
      </c>
      <c r="V1478" s="5">
        <v>0</v>
      </c>
      <c r="W1478" s="5">
        <f t="shared" si="100"/>
        <v>255.1</v>
      </c>
      <c r="X1478" s="5">
        <f t="shared" si="101"/>
        <v>334.55</v>
      </c>
      <c r="Y1478" s="5">
        <v>910</v>
      </c>
      <c r="Z1478" s="5">
        <v>334.55</v>
      </c>
      <c r="AA1478" s="5">
        <f t="shared" si="99"/>
        <v>1244.55</v>
      </c>
    </row>
    <row r="1479" spans="1:27" x14ac:dyDescent="0.25">
      <c r="A1479">
        <v>2019</v>
      </c>
      <c r="B1479" t="s">
        <v>62</v>
      </c>
      <c r="C1479" s="1" t="s">
        <v>15</v>
      </c>
      <c r="D1479" s="5">
        <f>VLOOKUP(B1479,SWH!$A$4:$C$19,3,FALSE)</f>
        <v>2090.3200000000002</v>
      </c>
      <c r="E1479" s="5">
        <v>0</v>
      </c>
      <c r="F1479" s="5">
        <v>376.96</v>
      </c>
      <c r="G1479" s="5">
        <v>16.399999999999999</v>
      </c>
      <c r="H1479" s="5">
        <v>402.56</v>
      </c>
      <c r="I1479" s="5">
        <v>59.65</v>
      </c>
      <c r="J1479" s="5">
        <v>128.15</v>
      </c>
      <c r="K1479" s="5">
        <v>0</v>
      </c>
      <c r="L1479" s="5">
        <v>0</v>
      </c>
      <c r="M1479" s="5">
        <v>144.63</v>
      </c>
      <c r="N1479" s="5">
        <v>0</v>
      </c>
      <c r="O1479" s="5">
        <f>VLOOKUP(B1479,SWH!$A$4:$B$19,2,FALSE)</f>
        <v>0</v>
      </c>
      <c r="P1479" s="5">
        <f t="shared" si="98"/>
        <v>0</v>
      </c>
      <c r="Q1479" s="5">
        <v>0</v>
      </c>
      <c r="R1479" s="5">
        <v>0</v>
      </c>
      <c r="S1479" s="5">
        <v>0</v>
      </c>
      <c r="T1479" s="5">
        <v>65.010000000000005</v>
      </c>
      <c r="U1479" s="5">
        <v>0</v>
      </c>
      <c r="V1479" s="5">
        <v>0</v>
      </c>
      <c r="W1479" s="5">
        <f t="shared" si="100"/>
        <v>161.03</v>
      </c>
      <c r="X1479" s="5">
        <f t="shared" si="101"/>
        <v>376.96</v>
      </c>
      <c r="Y1479" s="5">
        <v>816.4</v>
      </c>
      <c r="Z1479" s="5">
        <v>376.96</v>
      </c>
      <c r="AA1479" s="5">
        <f t="shared" si="99"/>
        <v>1193.3599999999999</v>
      </c>
    </row>
    <row r="1480" spans="1:27" x14ac:dyDescent="0.25">
      <c r="A1480">
        <v>2019</v>
      </c>
      <c r="B1480" t="s">
        <v>62</v>
      </c>
      <c r="C1480" s="1" t="s">
        <v>16</v>
      </c>
      <c r="D1480" s="5">
        <f>VLOOKUP(B1480,SWH!$A$4:$C$19,3,FALSE)</f>
        <v>2090.3200000000002</v>
      </c>
      <c r="E1480" s="5">
        <v>0</v>
      </c>
      <c r="F1480" s="5">
        <v>936.9</v>
      </c>
      <c r="G1480" s="5">
        <v>68.92</v>
      </c>
      <c r="H1480" s="5">
        <v>402.56</v>
      </c>
      <c r="I1480" s="5">
        <v>59.55</v>
      </c>
      <c r="J1480" s="5">
        <v>128.15</v>
      </c>
      <c r="K1480" s="5">
        <v>0</v>
      </c>
      <c r="L1480" s="5">
        <v>0</v>
      </c>
      <c r="M1480" s="5">
        <v>94.82</v>
      </c>
      <c r="N1480" s="5">
        <v>0</v>
      </c>
      <c r="O1480" s="5">
        <f>VLOOKUP(B1480,SWH!$A$4:$B$19,2,FALSE)</f>
        <v>0</v>
      </c>
      <c r="P1480" s="5">
        <f t="shared" si="98"/>
        <v>0</v>
      </c>
      <c r="Q1480" s="5">
        <v>0</v>
      </c>
      <c r="R1480" s="5">
        <v>0</v>
      </c>
      <c r="S1480" s="5">
        <v>0</v>
      </c>
      <c r="T1480" s="5">
        <v>66.11</v>
      </c>
      <c r="U1480" s="5">
        <v>0</v>
      </c>
      <c r="V1480" s="5">
        <v>0</v>
      </c>
      <c r="W1480" s="5">
        <f t="shared" si="100"/>
        <v>163.74</v>
      </c>
      <c r="X1480" s="5">
        <f t="shared" si="101"/>
        <v>936.9</v>
      </c>
      <c r="Y1480" s="5">
        <v>820.11</v>
      </c>
      <c r="Z1480" s="5">
        <v>936.9</v>
      </c>
      <c r="AA1480" s="5">
        <f t="shared" si="99"/>
        <v>1757.01</v>
      </c>
    </row>
    <row r="1481" spans="1:27" x14ac:dyDescent="0.25">
      <c r="A1481">
        <v>2019</v>
      </c>
      <c r="B1481" t="s">
        <v>62</v>
      </c>
      <c r="C1481" s="1" t="s">
        <v>9</v>
      </c>
      <c r="D1481" s="5">
        <f>VLOOKUP(B1481,SWH!$A$4:$C$19,3,FALSE)</f>
        <v>2090.3200000000002</v>
      </c>
      <c r="E1481" s="5">
        <v>0</v>
      </c>
      <c r="F1481" s="5">
        <v>611.11</v>
      </c>
      <c r="G1481" s="5">
        <v>46.01</v>
      </c>
      <c r="H1481" s="5">
        <v>402.56</v>
      </c>
      <c r="I1481" s="5">
        <v>59.45</v>
      </c>
      <c r="J1481" s="5">
        <v>128.15</v>
      </c>
      <c r="K1481" s="5">
        <v>0</v>
      </c>
      <c r="L1481" s="5">
        <v>0</v>
      </c>
      <c r="M1481" s="5">
        <v>177.67</v>
      </c>
      <c r="N1481" s="5">
        <v>0</v>
      </c>
      <c r="O1481" s="5">
        <f>VLOOKUP(B1481,SWH!$A$4:$B$19,2,FALSE)</f>
        <v>0</v>
      </c>
      <c r="P1481" s="5">
        <f t="shared" si="98"/>
        <v>0</v>
      </c>
      <c r="Q1481" s="5">
        <v>0</v>
      </c>
      <c r="R1481" s="5">
        <v>0</v>
      </c>
      <c r="S1481" s="5">
        <v>0</v>
      </c>
      <c r="T1481" s="5">
        <v>65.81</v>
      </c>
      <c r="U1481" s="5">
        <v>0</v>
      </c>
      <c r="V1481" s="5">
        <v>0</v>
      </c>
      <c r="W1481" s="5">
        <f t="shared" si="100"/>
        <v>223.67999999999998</v>
      </c>
      <c r="X1481" s="5">
        <f t="shared" si="101"/>
        <v>611.11</v>
      </c>
      <c r="Y1481" s="5">
        <v>879.65</v>
      </c>
      <c r="Z1481" s="5">
        <v>611.11</v>
      </c>
      <c r="AA1481" s="5">
        <f t="shared" si="99"/>
        <v>1490.76</v>
      </c>
    </row>
    <row r="1482" spans="1:27" x14ac:dyDescent="0.25">
      <c r="A1482">
        <v>2019</v>
      </c>
      <c r="B1482" t="s">
        <v>62</v>
      </c>
      <c r="C1482" s="1" t="s">
        <v>12</v>
      </c>
      <c r="D1482" s="5">
        <f>VLOOKUP(B1482,SWH!$A$4:$C$19,3,FALSE)</f>
        <v>2090.3200000000002</v>
      </c>
      <c r="E1482" s="5">
        <v>0</v>
      </c>
      <c r="F1482" s="5">
        <v>1100.8499999999999</v>
      </c>
      <c r="G1482" s="5">
        <v>42.1</v>
      </c>
      <c r="H1482" s="5">
        <v>402.56</v>
      </c>
      <c r="I1482" s="5">
        <v>59.67</v>
      </c>
      <c r="J1482" s="5">
        <v>128.15</v>
      </c>
      <c r="K1482" s="5">
        <v>0</v>
      </c>
      <c r="L1482" s="5">
        <v>0</v>
      </c>
      <c r="M1482" s="5">
        <v>129.62</v>
      </c>
      <c r="N1482" s="5">
        <v>0</v>
      </c>
      <c r="O1482" s="5">
        <f>VLOOKUP(B1482,SWH!$A$4:$B$19,2,FALSE)</f>
        <v>0</v>
      </c>
      <c r="P1482" s="5">
        <f t="shared" si="98"/>
        <v>0</v>
      </c>
      <c r="Q1482" s="5">
        <v>0</v>
      </c>
      <c r="R1482" s="5">
        <v>0</v>
      </c>
      <c r="S1482" s="5">
        <v>0</v>
      </c>
      <c r="T1482" s="5">
        <v>67.260000000000005</v>
      </c>
      <c r="U1482" s="5">
        <v>0</v>
      </c>
      <c r="V1482" s="5">
        <v>0</v>
      </c>
      <c r="W1482" s="5">
        <f t="shared" si="100"/>
        <v>171.72</v>
      </c>
      <c r="X1482" s="5">
        <f t="shared" si="101"/>
        <v>1100.8499999999999</v>
      </c>
      <c r="Y1482" s="5">
        <v>829.36</v>
      </c>
      <c r="Z1482" s="5">
        <v>1100.8499999999999</v>
      </c>
      <c r="AA1482" s="5">
        <f t="shared" si="99"/>
        <v>1930.21</v>
      </c>
    </row>
    <row r="1483" spans="1:27" x14ac:dyDescent="0.25">
      <c r="A1483">
        <v>2019</v>
      </c>
      <c r="B1483" t="s">
        <v>62</v>
      </c>
      <c r="C1483" s="1" t="s">
        <v>8</v>
      </c>
      <c r="D1483" s="5">
        <f>VLOOKUP(B1483,SWH!$A$4:$C$19,3,FALSE)</f>
        <v>2090.3200000000002</v>
      </c>
      <c r="E1483" s="5">
        <v>0</v>
      </c>
      <c r="F1483" s="5">
        <v>1290.1400000000001</v>
      </c>
      <c r="G1483" s="5">
        <v>12.95</v>
      </c>
      <c r="H1483" s="5">
        <v>402.56</v>
      </c>
      <c r="I1483" s="5">
        <v>61.36</v>
      </c>
      <c r="J1483" s="5">
        <v>128.15</v>
      </c>
      <c r="K1483" s="5">
        <v>0</v>
      </c>
      <c r="L1483" s="5">
        <v>0</v>
      </c>
      <c r="M1483" s="5">
        <v>187.53</v>
      </c>
      <c r="N1483" s="5">
        <v>0</v>
      </c>
      <c r="O1483" s="5">
        <f>VLOOKUP(B1483,SWH!$A$4:$B$19,2,FALSE)</f>
        <v>0</v>
      </c>
      <c r="P1483" s="5">
        <f t="shared" si="98"/>
        <v>0</v>
      </c>
      <c r="Q1483" s="5">
        <v>0</v>
      </c>
      <c r="R1483" s="5">
        <v>0</v>
      </c>
      <c r="S1483" s="5">
        <v>9.76</v>
      </c>
      <c r="T1483" s="5">
        <v>68.819999999999993</v>
      </c>
      <c r="U1483" s="5">
        <v>0</v>
      </c>
      <c r="V1483" s="5">
        <v>0</v>
      </c>
      <c r="W1483" s="5">
        <f t="shared" si="100"/>
        <v>210.23999999999998</v>
      </c>
      <c r="X1483" s="5">
        <f t="shared" si="101"/>
        <v>1290.1400000000001</v>
      </c>
      <c r="Y1483" s="5">
        <v>871.13</v>
      </c>
      <c r="Z1483" s="5">
        <v>1290.1400000000001</v>
      </c>
      <c r="AA1483" s="5">
        <f t="shared" si="99"/>
        <v>2161.27</v>
      </c>
    </row>
    <row r="1484" spans="1:27" x14ac:dyDescent="0.25">
      <c r="A1484">
        <v>2004</v>
      </c>
      <c r="B1484" t="s">
        <v>56</v>
      </c>
      <c r="C1484" s="1" t="s">
        <v>10</v>
      </c>
      <c r="D1484" s="5">
        <f>VLOOKUP(B1484,SWH!$A$4:$C$19,3,FALSE)</f>
        <v>6871</v>
      </c>
      <c r="E1484" s="5">
        <v>0</v>
      </c>
      <c r="F1484" s="5">
        <v>0.35</v>
      </c>
      <c r="G1484" s="5">
        <v>4579.45</v>
      </c>
      <c r="H1484" s="5">
        <v>1210.3399999999999</v>
      </c>
      <c r="I1484" s="5">
        <v>83.37</v>
      </c>
      <c r="J1484" s="5">
        <v>1305.76</v>
      </c>
      <c r="K1484" s="5">
        <v>361.03</v>
      </c>
      <c r="L1484" s="5">
        <v>48.03</v>
      </c>
      <c r="M1484" s="5">
        <v>955.3</v>
      </c>
      <c r="N1484" s="5">
        <v>0.15</v>
      </c>
      <c r="O1484" s="5">
        <f>VLOOKUP(B1484,SWH!$A$4:$B$19,2,FALSE)</f>
        <v>0.146591</v>
      </c>
      <c r="P1484" s="5">
        <f>N1484-O1484</f>
        <v>3.4089999999999954E-3</v>
      </c>
      <c r="Q1484" s="5">
        <v>0</v>
      </c>
      <c r="R1484" s="5">
        <v>0</v>
      </c>
      <c r="S1484" s="5">
        <v>47.06</v>
      </c>
      <c r="T1484" s="5">
        <v>27.9</v>
      </c>
      <c r="U1484" s="5">
        <v>83.78</v>
      </c>
      <c r="V1484" s="5">
        <v>79.45</v>
      </c>
      <c r="W1484" s="5">
        <f t="shared" si="100"/>
        <v>5581.8134090000003</v>
      </c>
      <c r="X1484" s="5">
        <f t="shared" si="101"/>
        <v>0.35</v>
      </c>
      <c r="Y1484" s="5">
        <v>8336.81</v>
      </c>
      <c r="Z1484" s="5">
        <v>445.17</v>
      </c>
      <c r="AA1484" s="5">
        <f t="shared" si="99"/>
        <v>8781.98</v>
      </c>
    </row>
    <row r="1485" spans="1:27" x14ac:dyDescent="0.25">
      <c r="A1485">
        <v>2004</v>
      </c>
      <c r="B1485" t="s">
        <v>56</v>
      </c>
      <c r="C1485" s="1" t="s">
        <v>6</v>
      </c>
      <c r="D1485" s="5">
        <f>VLOOKUP(B1485,SWH!$A$4:$C$19,3,FALSE)</f>
        <v>6871</v>
      </c>
      <c r="E1485" s="5">
        <v>0</v>
      </c>
      <c r="F1485" s="5">
        <v>5.17</v>
      </c>
      <c r="G1485" s="5">
        <v>3273.07</v>
      </c>
      <c r="H1485" s="5">
        <v>1210.3399999999999</v>
      </c>
      <c r="I1485" s="5">
        <v>83.39</v>
      </c>
      <c r="J1485" s="5">
        <v>1305.76</v>
      </c>
      <c r="K1485" s="5">
        <v>361.03</v>
      </c>
      <c r="L1485" s="5">
        <v>48.03</v>
      </c>
      <c r="M1485" s="5">
        <v>827.39</v>
      </c>
      <c r="N1485" s="5">
        <v>0.17</v>
      </c>
      <c r="O1485" s="5">
        <f>VLOOKUP(B1485,SWH!$A$4:$B$19,2,FALSE)</f>
        <v>0.146591</v>
      </c>
      <c r="P1485" s="5">
        <f t="shared" ref="P1485:P1548" si="102">N1485-O1485</f>
        <v>2.3409000000000013E-2</v>
      </c>
      <c r="Q1485" s="5">
        <v>0</v>
      </c>
      <c r="R1485" s="5">
        <v>0</v>
      </c>
      <c r="S1485" s="5">
        <v>45.34</v>
      </c>
      <c r="T1485" s="5">
        <v>27.91</v>
      </c>
      <c r="U1485" s="5">
        <v>85.86</v>
      </c>
      <c r="V1485" s="5">
        <v>78.680000000000007</v>
      </c>
      <c r="W1485" s="5">
        <f t="shared" si="100"/>
        <v>4145.8234089999996</v>
      </c>
      <c r="X1485" s="5">
        <f t="shared" si="101"/>
        <v>5.17</v>
      </c>
      <c r="Y1485" s="5">
        <v>6900.09</v>
      </c>
      <c r="Z1485" s="5">
        <v>452.06</v>
      </c>
      <c r="AA1485" s="5">
        <f t="shared" si="99"/>
        <v>7352.1500000000005</v>
      </c>
    </row>
    <row r="1486" spans="1:27" x14ac:dyDescent="0.25">
      <c r="A1486">
        <v>2004</v>
      </c>
      <c r="B1486" t="s">
        <v>56</v>
      </c>
      <c r="C1486" s="1" t="s">
        <v>11</v>
      </c>
      <c r="D1486" s="5">
        <f>VLOOKUP(B1486,SWH!$A$4:$C$19,3,FALSE)</f>
        <v>6871</v>
      </c>
      <c r="E1486" s="5">
        <v>0</v>
      </c>
      <c r="F1486" s="5">
        <v>20.73</v>
      </c>
      <c r="G1486" s="5">
        <v>2497.31</v>
      </c>
      <c r="H1486" s="5">
        <v>1210.3399999999999</v>
      </c>
      <c r="I1486" s="5">
        <v>83.39</v>
      </c>
      <c r="J1486" s="5">
        <v>1305.76</v>
      </c>
      <c r="K1486" s="5">
        <v>361.03</v>
      </c>
      <c r="L1486" s="5">
        <v>48.03</v>
      </c>
      <c r="M1486" s="5">
        <v>776.16</v>
      </c>
      <c r="N1486" s="5">
        <v>0.22</v>
      </c>
      <c r="O1486" s="5">
        <f>VLOOKUP(B1486,SWH!$A$4:$B$19,2,FALSE)</f>
        <v>0.146591</v>
      </c>
      <c r="P1486" s="5">
        <f t="shared" si="102"/>
        <v>7.3409000000000002E-2</v>
      </c>
      <c r="Q1486" s="5">
        <v>0</v>
      </c>
      <c r="R1486" s="5">
        <v>0</v>
      </c>
      <c r="S1486" s="5">
        <v>202.78</v>
      </c>
      <c r="T1486" s="5">
        <v>27.94</v>
      </c>
      <c r="U1486" s="5">
        <v>90.3</v>
      </c>
      <c r="V1486" s="5">
        <v>78.010000000000005</v>
      </c>
      <c r="W1486" s="5">
        <f t="shared" si="100"/>
        <v>3476.3234089999996</v>
      </c>
      <c r="X1486" s="5">
        <f t="shared" si="101"/>
        <v>20.73</v>
      </c>
      <c r="Y1486" s="5">
        <v>6229.95</v>
      </c>
      <c r="Z1486" s="5">
        <v>472.06</v>
      </c>
      <c r="AA1486" s="5">
        <f t="shared" si="99"/>
        <v>6702.01</v>
      </c>
    </row>
    <row r="1487" spans="1:27" x14ac:dyDescent="0.25">
      <c r="A1487">
        <v>2004</v>
      </c>
      <c r="B1487" t="s">
        <v>56</v>
      </c>
      <c r="C1487" s="1" t="s">
        <v>13</v>
      </c>
      <c r="D1487" s="5">
        <f>VLOOKUP(B1487,SWH!$A$4:$C$19,3,FALSE)</f>
        <v>6871</v>
      </c>
      <c r="E1487" s="5">
        <v>0</v>
      </c>
      <c r="F1487" s="5">
        <v>63.23</v>
      </c>
      <c r="G1487" s="5">
        <v>2681.4</v>
      </c>
      <c r="H1487" s="5">
        <v>1210.3399999999999</v>
      </c>
      <c r="I1487" s="5">
        <v>83.29</v>
      </c>
      <c r="J1487" s="5">
        <v>1305.76</v>
      </c>
      <c r="K1487" s="5">
        <v>361.03</v>
      </c>
      <c r="L1487" s="5">
        <v>48.03</v>
      </c>
      <c r="M1487" s="5">
        <v>699.82</v>
      </c>
      <c r="N1487" s="5">
        <v>0.4</v>
      </c>
      <c r="O1487" s="5">
        <f>VLOOKUP(B1487,SWH!$A$4:$B$19,2,FALSE)</f>
        <v>0.146591</v>
      </c>
      <c r="P1487" s="5">
        <f t="shared" si="102"/>
        <v>0.253409</v>
      </c>
      <c r="Q1487" s="5">
        <v>0</v>
      </c>
      <c r="R1487" s="5">
        <v>0</v>
      </c>
      <c r="S1487" s="5">
        <v>42.03</v>
      </c>
      <c r="T1487" s="5">
        <v>27.93</v>
      </c>
      <c r="U1487" s="5">
        <v>93.33</v>
      </c>
      <c r="V1487" s="5">
        <v>78.09</v>
      </c>
      <c r="W1487" s="5">
        <f t="shared" si="100"/>
        <v>3423.5034090000004</v>
      </c>
      <c r="X1487" s="5">
        <f t="shared" si="101"/>
        <v>63.23</v>
      </c>
      <c r="Y1487" s="5">
        <v>6177.1</v>
      </c>
      <c r="Z1487" s="5">
        <v>517.58000000000004</v>
      </c>
      <c r="AA1487" s="5">
        <f t="shared" si="99"/>
        <v>6694.68</v>
      </c>
    </row>
    <row r="1488" spans="1:27" x14ac:dyDescent="0.25">
      <c r="A1488">
        <v>2004</v>
      </c>
      <c r="B1488" t="s">
        <v>56</v>
      </c>
      <c r="C1488" s="1" t="s">
        <v>19</v>
      </c>
      <c r="D1488" s="5">
        <f>VLOOKUP(B1488,SWH!$A$4:$C$19,3,FALSE)</f>
        <v>6871</v>
      </c>
      <c r="E1488" s="5">
        <v>0</v>
      </c>
      <c r="F1488" s="5">
        <v>157.91999999999999</v>
      </c>
      <c r="G1488" s="5">
        <v>2108.9499999999998</v>
      </c>
      <c r="H1488" s="5">
        <v>1210.3399999999999</v>
      </c>
      <c r="I1488" s="5">
        <v>83.26</v>
      </c>
      <c r="J1488" s="5">
        <v>1305.76</v>
      </c>
      <c r="K1488" s="5">
        <v>361.03</v>
      </c>
      <c r="L1488" s="5">
        <v>48.03</v>
      </c>
      <c r="M1488" s="5">
        <v>648.69000000000005</v>
      </c>
      <c r="N1488" s="5">
        <v>0.78</v>
      </c>
      <c r="O1488" s="5">
        <f>VLOOKUP(B1488,SWH!$A$4:$B$19,2,FALSE)</f>
        <v>0.146591</v>
      </c>
      <c r="P1488" s="5">
        <f t="shared" si="102"/>
        <v>0.633409</v>
      </c>
      <c r="Q1488" s="5">
        <v>0</v>
      </c>
      <c r="R1488" s="5">
        <v>0</v>
      </c>
      <c r="S1488" s="5">
        <v>185.18</v>
      </c>
      <c r="T1488" s="5">
        <v>27.95</v>
      </c>
      <c r="U1488" s="5">
        <v>99.14</v>
      </c>
      <c r="V1488" s="5">
        <v>77.849999999999994</v>
      </c>
      <c r="W1488" s="5">
        <f t="shared" si="100"/>
        <v>2943.4534089999997</v>
      </c>
      <c r="X1488" s="5">
        <f t="shared" si="101"/>
        <v>157.91999999999999</v>
      </c>
      <c r="Y1488" s="5">
        <v>5696.8</v>
      </c>
      <c r="Z1488" s="5">
        <v>618.09</v>
      </c>
      <c r="AA1488" s="5">
        <f t="shared" si="99"/>
        <v>6314.89</v>
      </c>
    </row>
    <row r="1489" spans="1:27" x14ac:dyDescent="0.25">
      <c r="A1489">
        <v>2004</v>
      </c>
      <c r="B1489" t="s">
        <v>56</v>
      </c>
      <c r="C1489" s="1" t="s">
        <v>20</v>
      </c>
      <c r="D1489" s="5">
        <f>VLOOKUP(B1489,SWH!$A$4:$C$19,3,FALSE)</f>
        <v>6871</v>
      </c>
      <c r="E1489" s="5">
        <v>0</v>
      </c>
      <c r="F1489" s="5">
        <v>128.12</v>
      </c>
      <c r="G1489" s="5">
        <v>1494.06</v>
      </c>
      <c r="H1489" s="5">
        <v>1210.3399999999999</v>
      </c>
      <c r="I1489" s="5">
        <v>83.32</v>
      </c>
      <c r="J1489" s="5">
        <v>1305.76</v>
      </c>
      <c r="K1489" s="5">
        <v>361.03</v>
      </c>
      <c r="L1489" s="5">
        <v>48.03</v>
      </c>
      <c r="M1489" s="5">
        <v>571.27</v>
      </c>
      <c r="N1489" s="5">
        <v>0.69</v>
      </c>
      <c r="O1489" s="5">
        <f>VLOOKUP(B1489,SWH!$A$4:$B$19,2,FALSE)</f>
        <v>0.146591</v>
      </c>
      <c r="P1489" s="5">
        <f t="shared" si="102"/>
        <v>0.54340899999999992</v>
      </c>
      <c r="Q1489" s="5">
        <v>0</v>
      </c>
      <c r="R1489" s="5">
        <v>0</v>
      </c>
      <c r="S1489" s="5">
        <v>22.58</v>
      </c>
      <c r="T1489" s="5">
        <v>27.96</v>
      </c>
      <c r="U1489" s="5">
        <v>100.39</v>
      </c>
      <c r="V1489" s="5">
        <v>76.52</v>
      </c>
      <c r="W1489" s="5">
        <f t="shared" si="100"/>
        <v>2088.4534089999997</v>
      </c>
      <c r="X1489" s="5">
        <f t="shared" si="101"/>
        <v>128.12</v>
      </c>
      <c r="Y1489" s="5">
        <v>4840.5200000000004</v>
      </c>
      <c r="Z1489" s="5">
        <v>589.53</v>
      </c>
      <c r="AA1489" s="5">
        <f t="shared" si="99"/>
        <v>5430.05</v>
      </c>
    </row>
    <row r="1490" spans="1:27" x14ac:dyDescent="0.25">
      <c r="A1490">
        <v>2004</v>
      </c>
      <c r="B1490" t="s">
        <v>56</v>
      </c>
      <c r="C1490" s="1" t="s">
        <v>3</v>
      </c>
      <c r="D1490" s="5">
        <f>VLOOKUP(B1490,SWH!$A$4:$C$19,3,FALSE)</f>
        <v>6871</v>
      </c>
      <c r="E1490" s="5">
        <v>0</v>
      </c>
      <c r="F1490" s="5">
        <v>645.66</v>
      </c>
      <c r="G1490" s="5">
        <v>1175.67</v>
      </c>
      <c r="H1490" s="5">
        <v>1210.3399999999999</v>
      </c>
      <c r="I1490" s="5">
        <v>83.31</v>
      </c>
      <c r="J1490" s="5">
        <v>1305.76</v>
      </c>
      <c r="K1490" s="5">
        <v>361.03</v>
      </c>
      <c r="L1490" s="5">
        <v>48.03</v>
      </c>
      <c r="M1490" s="5">
        <v>600.53</v>
      </c>
      <c r="N1490" s="5">
        <v>2.69</v>
      </c>
      <c r="O1490" s="5">
        <f>VLOOKUP(B1490,SWH!$A$4:$B$19,2,FALSE)</f>
        <v>0.146591</v>
      </c>
      <c r="P1490" s="5">
        <f t="shared" si="102"/>
        <v>2.543409</v>
      </c>
      <c r="Q1490" s="5">
        <v>0</v>
      </c>
      <c r="R1490" s="5">
        <v>0</v>
      </c>
      <c r="S1490" s="5">
        <v>164.84</v>
      </c>
      <c r="T1490" s="5">
        <v>27.98</v>
      </c>
      <c r="U1490" s="5">
        <v>112.5</v>
      </c>
      <c r="V1490" s="5">
        <v>76.900000000000006</v>
      </c>
      <c r="W1490" s="5">
        <f t="shared" si="100"/>
        <v>1943.5834090000001</v>
      </c>
      <c r="X1490" s="5">
        <f t="shared" si="101"/>
        <v>645.66</v>
      </c>
      <c r="Y1490" s="5">
        <v>4696.04</v>
      </c>
      <c r="Z1490" s="5">
        <v>1119.19</v>
      </c>
      <c r="AA1490" s="5">
        <f t="shared" si="99"/>
        <v>5815.23</v>
      </c>
    </row>
    <row r="1491" spans="1:27" x14ac:dyDescent="0.25">
      <c r="A1491">
        <v>2004</v>
      </c>
      <c r="B1491" t="s">
        <v>56</v>
      </c>
      <c r="C1491" s="1" t="s">
        <v>7</v>
      </c>
      <c r="D1491" s="5">
        <f>VLOOKUP(B1491,SWH!$A$4:$C$19,3,FALSE)</f>
        <v>6871</v>
      </c>
      <c r="E1491" s="5">
        <v>0</v>
      </c>
      <c r="F1491" s="5">
        <v>265.51</v>
      </c>
      <c r="G1491" s="5">
        <v>935.13</v>
      </c>
      <c r="H1491" s="5">
        <v>1210.3399999999999</v>
      </c>
      <c r="I1491" s="5">
        <v>83.3</v>
      </c>
      <c r="J1491" s="5">
        <v>1305.76</v>
      </c>
      <c r="K1491" s="5">
        <v>361.03</v>
      </c>
      <c r="L1491" s="5">
        <v>48.03</v>
      </c>
      <c r="M1491" s="5">
        <v>541.66999999999996</v>
      </c>
      <c r="N1491" s="5">
        <v>1.64</v>
      </c>
      <c r="O1491" s="5">
        <f>VLOOKUP(B1491,SWH!$A$4:$B$19,2,FALSE)</f>
        <v>0.146591</v>
      </c>
      <c r="P1491" s="5">
        <f t="shared" si="102"/>
        <v>1.493409</v>
      </c>
      <c r="Q1491" s="5">
        <v>0</v>
      </c>
      <c r="R1491" s="5">
        <v>0</v>
      </c>
      <c r="S1491" s="5">
        <v>116.41</v>
      </c>
      <c r="T1491" s="5">
        <v>27.98</v>
      </c>
      <c r="U1491" s="5">
        <v>109.19</v>
      </c>
      <c r="V1491" s="5">
        <v>76.08</v>
      </c>
      <c r="W1491" s="5">
        <f t="shared" si="100"/>
        <v>1594.703409</v>
      </c>
      <c r="X1491" s="5">
        <f t="shared" si="101"/>
        <v>265.51</v>
      </c>
      <c r="Y1491" s="5">
        <v>4346.34</v>
      </c>
      <c r="Z1491" s="5">
        <v>735.73</v>
      </c>
      <c r="AA1491" s="5">
        <f t="shared" si="99"/>
        <v>5082.07</v>
      </c>
    </row>
    <row r="1492" spans="1:27" x14ac:dyDescent="0.25">
      <c r="A1492">
        <v>2004</v>
      </c>
      <c r="B1492" t="s">
        <v>56</v>
      </c>
      <c r="C1492" s="1" t="s">
        <v>17</v>
      </c>
      <c r="D1492" s="5">
        <f>VLOOKUP(B1492,SWH!$A$4:$C$19,3,FALSE)</f>
        <v>6871</v>
      </c>
      <c r="E1492" s="5">
        <v>0</v>
      </c>
      <c r="F1492" s="5">
        <v>297.39999999999998</v>
      </c>
      <c r="G1492" s="5">
        <v>846.39</v>
      </c>
      <c r="H1492" s="5">
        <v>1210.3399999999999</v>
      </c>
      <c r="I1492" s="5">
        <v>83.29</v>
      </c>
      <c r="J1492" s="5">
        <v>1305.76</v>
      </c>
      <c r="K1492" s="5">
        <v>361.03</v>
      </c>
      <c r="L1492" s="5">
        <v>48.03</v>
      </c>
      <c r="M1492" s="5">
        <v>557.09</v>
      </c>
      <c r="N1492" s="5">
        <v>1.21</v>
      </c>
      <c r="O1492" s="5">
        <f>VLOOKUP(B1492,SWH!$A$4:$B$19,2,FALSE)</f>
        <v>0.146591</v>
      </c>
      <c r="P1492" s="5">
        <f t="shared" si="102"/>
        <v>1.063409</v>
      </c>
      <c r="Q1492" s="5">
        <v>0</v>
      </c>
      <c r="R1492" s="5">
        <v>0</v>
      </c>
      <c r="S1492" s="5">
        <v>0</v>
      </c>
      <c r="T1492" s="5">
        <v>27.97</v>
      </c>
      <c r="U1492" s="5">
        <v>111.54</v>
      </c>
      <c r="V1492" s="5">
        <v>76.989999999999995</v>
      </c>
      <c r="W1492" s="5">
        <f t="shared" si="100"/>
        <v>1404.5434090000001</v>
      </c>
      <c r="X1492" s="5">
        <f t="shared" si="101"/>
        <v>297.39999999999998</v>
      </c>
      <c r="Y1492" s="5">
        <v>4157.0600000000004</v>
      </c>
      <c r="Z1492" s="5">
        <v>769.97</v>
      </c>
      <c r="AA1492" s="5">
        <f t="shared" si="99"/>
        <v>4927.0300000000007</v>
      </c>
    </row>
    <row r="1493" spans="1:27" x14ac:dyDescent="0.25">
      <c r="A1493">
        <v>2004</v>
      </c>
      <c r="B1493" t="s">
        <v>56</v>
      </c>
      <c r="C1493" s="1" t="s">
        <v>14</v>
      </c>
      <c r="D1493" s="5">
        <f>VLOOKUP(B1493,SWH!$A$4:$C$19,3,FALSE)</f>
        <v>6871</v>
      </c>
      <c r="E1493" s="5">
        <v>0</v>
      </c>
      <c r="F1493" s="5">
        <v>1501.83</v>
      </c>
      <c r="G1493" s="5">
        <v>804.71</v>
      </c>
      <c r="H1493" s="5">
        <v>1210.3399999999999</v>
      </c>
      <c r="I1493" s="5">
        <v>83.18</v>
      </c>
      <c r="J1493" s="5">
        <v>1305.76</v>
      </c>
      <c r="K1493" s="5">
        <v>361.03</v>
      </c>
      <c r="L1493" s="5">
        <v>48.03</v>
      </c>
      <c r="M1493" s="5">
        <v>613.39</v>
      </c>
      <c r="N1493" s="5">
        <v>5.9</v>
      </c>
      <c r="O1493" s="5">
        <f>VLOOKUP(B1493,SWH!$A$4:$B$19,2,FALSE)</f>
        <v>0.146591</v>
      </c>
      <c r="P1493" s="5">
        <f t="shared" si="102"/>
        <v>5.7534090000000004</v>
      </c>
      <c r="Q1493" s="5">
        <v>0</v>
      </c>
      <c r="R1493" s="5">
        <v>0</v>
      </c>
      <c r="S1493" s="5">
        <v>163.13999999999999</v>
      </c>
      <c r="T1493" s="5">
        <v>28</v>
      </c>
      <c r="U1493" s="5">
        <v>122.42</v>
      </c>
      <c r="V1493" s="5">
        <v>76.59</v>
      </c>
      <c r="W1493" s="5">
        <f t="shared" si="100"/>
        <v>1586.9934089999999</v>
      </c>
      <c r="X1493" s="5">
        <f t="shared" si="101"/>
        <v>1501.83</v>
      </c>
      <c r="Y1493" s="5">
        <v>4339.03</v>
      </c>
      <c r="Z1493" s="5">
        <v>1985.28</v>
      </c>
      <c r="AA1493" s="5">
        <f t="shared" si="99"/>
        <v>6324.3099999999995</v>
      </c>
    </row>
    <row r="1494" spans="1:27" x14ac:dyDescent="0.25">
      <c r="A1494">
        <v>2004</v>
      </c>
      <c r="B1494" t="s">
        <v>56</v>
      </c>
      <c r="C1494" s="1" t="s">
        <v>2</v>
      </c>
      <c r="D1494" s="5">
        <f>VLOOKUP(B1494,SWH!$A$4:$C$19,3,FALSE)</f>
        <v>6871</v>
      </c>
      <c r="E1494" s="5">
        <v>0</v>
      </c>
      <c r="F1494" s="5">
        <v>569.47</v>
      </c>
      <c r="G1494" s="5">
        <v>680.43</v>
      </c>
      <c r="H1494" s="5">
        <v>1210.3399999999999</v>
      </c>
      <c r="I1494" s="5">
        <v>83.24</v>
      </c>
      <c r="J1494" s="5">
        <v>1305.76</v>
      </c>
      <c r="K1494" s="5">
        <v>361.03</v>
      </c>
      <c r="L1494" s="5">
        <v>48.03</v>
      </c>
      <c r="M1494" s="5">
        <v>532.53</v>
      </c>
      <c r="N1494" s="5">
        <v>3.52</v>
      </c>
      <c r="O1494" s="5">
        <f>VLOOKUP(B1494,SWH!$A$4:$B$19,2,FALSE)</f>
        <v>0.146591</v>
      </c>
      <c r="P1494" s="5">
        <f t="shared" si="102"/>
        <v>3.3734090000000001</v>
      </c>
      <c r="Q1494" s="5">
        <v>0</v>
      </c>
      <c r="R1494" s="5">
        <v>0</v>
      </c>
      <c r="S1494" s="5">
        <v>116.3</v>
      </c>
      <c r="T1494" s="5">
        <v>27.99</v>
      </c>
      <c r="U1494" s="5">
        <v>119.39</v>
      </c>
      <c r="V1494" s="5">
        <v>75.83</v>
      </c>
      <c r="W1494" s="5">
        <f t="shared" si="100"/>
        <v>1332.633409</v>
      </c>
      <c r="X1494" s="5">
        <f t="shared" si="101"/>
        <v>569.47</v>
      </c>
      <c r="Y1494" s="5">
        <v>4083.97</v>
      </c>
      <c r="Z1494" s="5">
        <v>1049.8900000000001</v>
      </c>
      <c r="AA1494" s="5">
        <f t="shared" si="99"/>
        <v>5133.8599999999997</v>
      </c>
    </row>
    <row r="1495" spans="1:27" x14ac:dyDescent="0.25">
      <c r="A1495">
        <v>2004</v>
      </c>
      <c r="B1495" t="s">
        <v>56</v>
      </c>
      <c r="C1495" s="1" t="s">
        <v>18</v>
      </c>
      <c r="D1495" s="5">
        <f>VLOOKUP(B1495,SWH!$A$4:$C$19,3,FALSE)</f>
        <v>6871</v>
      </c>
      <c r="E1495" s="5">
        <v>0</v>
      </c>
      <c r="F1495" s="5">
        <v>1149.31</v>
      </c>
      <c r="G1495" s="5">
        <v>320.12</v>
      </c>
      <c r="H1495" s="5">
        <v>1210.3399999999999</v>
      </c>
      <c r="I1495" s="5">
        <v>83.08</v>
      </c>
      <c r="J1495" s="5">
        <v>1305.76</v>
      </c>
      <c r="K1495" s="5">
        <v>361.03</v>
      </c>
      <c r="L1495" s="5">
        <v>48.03</v>
      </c>
      <c r="M1495" s="5">
        <v>562.86</v>
      </c>
      <c r="N1495" s="5">
        <v>5.37</v>
      </c>
      <c r="O1495" s="5">
        <f>VLOOKUP(B1495,SWH!$A$4:$B$19,2,FALSE)</f>
        <v>0.146591</v>
      </c>
      <c r="P1495" s="5">
        <f t="shared" si="102"/>
        <v>5.2234090000000002</v>
      </c>
      <c r="Q1495" s="5">
        <v>0</v>
      </c>
      <c r="R1495" s="5">
        <v>0</v>
      </c>
      <c r="S1495" s="5">
        <v>118.79</v>
      </c>
      <c r="T1495" s="5">
        <v>28.01</v>
      </c>
      <c r="U1495" s="5">
        <v>123.86</v>
      </c>
      <c r="V1495" s="5">
        <v>76.239999999999995</v>
      </c>
      <c r="W1495" s="5">
        <f t="shared" si="100"/>
        <v>1006.993409</v>
      </c>
      <c r="X1495" s="5">
        <f t="shared" si="101"/>
        <v>1149.31</v>
      </c>
      <c r="Y1495" s="5">
        <v>3758.61</v>
      </c>
      <c r="Z1495" s="5">
        <v>1634.2</v>
      </c>
      <c r="AA1495" s="5">
        <f t="shared" si="99"/>
        <v>5392.81</v>
      </c>
    </row>
    <row r="1496" spans="1:27" x14ac:dyDescent="0.25">
      <c r="A1496">
        <v>2004</v>
      </c>
      <c r="B1496" t="s">
        <v>56</v>
      </c>
      <c r="C1496" s="1" t="s">
        <v>4</v>
      </c>
      <c r="D1496" s="5">
        <f>VLOOKUP(B1496,SWH!$A$4:$C$19,3,FALSE)</f>
        <v>6871</v>
      </c>
      <c r="E1496" s="5">
        <v>0</v>
      </c>
      <c r="F1496" s="5">
        <v>2077.5700000000002</v>
      </c>
      <c r="G1496" s="5">
        <v>474.82</v>
      </c>
      <c r="H1496" s="5">
        <v>1210.3399999999999</v>
      </c>
      <c r="I1496" s="5">
        <v>83.2</v>
      </c>
      <c r="J1496" s="5">
        <v>1305.76</v>
      </c>
      <c r="K1496" s="5">
        <v>361.03</v>
      </c>
      <c r="L1496" s="5">
        <v>48.03</v>
      </c>
      <c r="M1496" s="5">
        <v>656.23</v>
      </c>
      <c r="N1496" s="5">
        <v>8.9700000000000006</v>
      </c>
      <c r="O1496" s="5">
        <f>VLOOKUP(B1496,SWH!$A$4:$B$19,2,FALSE)</f>
        <v>0.146591</v>
      </c>
      <c r="P1496" s="5">
        <f t="shared" si="102"/>
        <v>8.8234089999999998</v>
      </c>
      <c r="Q1496" s="5">
        <v>0</v>
      </c>
      <c r="R1496" s="5">
        <v>0</v>
      </c>
      <c r="S1496" s="5">
        <v>116.58</v>
      </c>
      <c r="T1496" s="5">
        <v>28.01</v>
      </c>
      <c r="U1496" s="5">
        <v>130.5</v>
      </c>
      <c r="V1496" s="5">
        <v>76.14</v>
      </c>
      <c r="W1496" s="5">
        <f t="shared" si="100"/>
        <v>1256.453409</v>
      </c>
      <c r="X1496" s="5">
        <f t="shared" si="101"/>
        <v>2077.5700000000002</v>
      </c>
      <c r="Y1496" s="5">
        <v>4008.08</v>
      </c>
      <c r="Z1496" s="5">
        <v>2569.1</v>
      </c>
      <c r="AA1496" s="5">
        <f t="shared" si="99"/>
        <v>6577.18</v>
      </c>
    </row>
    <row r="1497" spans="1:27" x14ac:dyDescent="0.25">
      <c r="A1497">
        <v>2004</v>
      </c>
      <c r="B1497" t="s">
        <v>56</v>
      </c>
      <c r="C1497" s="1" t="s">
        <v>5</v>
      </c>
      <c r="D1497" s="5">
        <f>VLOOKUP(B1497,SWH!$A$4:$C$19,3,FALSE)</f>
        <v>6871</v>
      </c>
      <c r="E1497" s="5">
        <v>0</v>
      </c>
      <c r="F1497" s="5">
        <v>1181.67</v>
      </c>
      <c r="G1497" s="5">
        <v>510.26</v>
      </c>
      <c r="H1497" s="5">
        <v>1210.3399999999999</v>
      </c>
      <c r="I1497" s="5">
        <v>83.21</v>
      </c>
      <c r="J1497" s="5">
        <v>1305.76</v>
      </c>
      <c r="K1497" s="5">
        <v>361.03</v>
      </c>
      <c r="L1497" s="5">
        <v>48.03</v>
      </c>
      <c r="M1497" s="5">
        <v>537.63</v>
      </c>
      <c r="N1497" s="5">
        <v>6.68</v>
      </c>
      <c r="O1497" s="5">
        <f>VLOOKUP(B1497,SWH!$A$4:$B$19,2,FALSE)</f>
        <v>0.146591</v>
      </c>
      <c r="P1497" s="5">
        <f t="shared" si="102"/>
        <v>6.5334089999999998</v>
      </c>
      <c r="Q1497" s="5">
        <v>0</v>
      </c>
      <c r="R1497" s="5">
        <v>0</v>
      </c>
      <c r="S1497" s="5">
        <v>116.52</v>
      </c>
      <c r="T1497" s="5">
        <v>28</v>
      </c>
      <c r="U1497" s="5">
        <v>127.9</v>
      </c>
      <c r="V1497" s="5">
        <v>75.92</v>
      </c>
      <c r="W1497" s="5">
        <f t="shared" si="100"/>
        <v>1170.943409</v>
      </c>
      <c r="X1497" s="5">
        <f t="shared" si="101"/>
        <v>1181.67</v>
      </c>
      <c r="Y1497" s="5">
        <v>3922.34</v>
      </c>
      <c r="Z1497" s="5">
        <v>1670.6</v>
      </c>
      <c r="AA1497" s="5">
        <f t="shared" si="99"/>
        <v>5592.9400000000005</v>
      </c>
    </row>
    <row r="1498" spans="1:27" x14ac:dyDescent="0.25">
      <c r="A1498">
        <v>2004</v>
      </c>
      <c r="B1498" t="s">
        <v>56</v>
      </c>
      <c r="C1498" s="1" t="s">
        <v>15</v>
      </c>
      <c r="D1498" s="5">
        <f>VLOOKUP(B1498,SWH!$A$4:$C$19,3,FALSE)</f>
        <v>6871</v>
      </c>
      <c r="E1498" s="5">
        <v>0</v>
      </c>
      <c r="F1498" s="5">
        <v>1283.19</v>
      </c>
      <c r="G1498" s="5">
        <v>208.19</v>
      </c>
      <c r="H1498" s="5">
        <v>1210.3399999999999</v>
      </c>
      <c r="I1498" s="5">
        <v>83.08</v>
      </c>
      <c r="J1498" s="5">
        <v>1305.76</v>
      </c>
      <c r="K1498" s="5">
        <v>361.03</v>
      </c>
      <c r="L1498" s="5">
        <v>48.03</v>
      </c>
      <c r="M1498" s="5">
        <v>568.26</v>
      </c>
      <c r="N1498" s="5">
        <v>5.1100000000000003</v>
      </c>
      <c r="O1498" s="5">
        <f>VLOOKUP(B1498,SWH!$A$4:$B$19,2,FALSE)</f>
        <v>0.146591</v>
      </c>
      <c r="P1498" s="5">
        <f t="shared" si="102"/>
        <v>4.9634090000000004</v>
      </c>
      <c r="Q1498" s="5">
        <v>0</v>
      </c>
      <c r="R1498" s="5">
        <v>0</v>
      </c>
      <c r="S1498" s="5">
        <v>117.52</v>
      </c>
      <c r="T1498" s="5">
        <v>28.01</v>
      </c>
      <c r="U1498" s="5">
        <v>128.18</v>
      </c>
      <c r="V1498" s="5">
        <v>76.14</v>
      </c>
      <c r="W1498" s="5">
        <f t="shared" si="100"/>
        <v>898.93340899999998</v>
      </c>
      <c r="X1498" s="5">
        <f t="shared" si="101"/>
        <v>1283.19</v>
      </c>
      <c r="Y1498" s="5">
        <v>3650.44</v>
      </c>
      <c r="Z1498" s="5">
        <v>1772.4</v>
      </c>
      <c r="AA1498" s="5">
        <f t="shared" si="99"/>
        <v>5422.84</v>
      </c>
    </row>
    <row r="1499" spans="1:27" x14ac:dyDescent="0.25">
      <c r="A1499">
        <v>2004</v>
      </c>
      <c r="B1499" t="s">
        <v>56</v>
      </c>
      <c r="C1499" s="1" t="s">
        <v>16</v>
      </c>
      <c r="D1499" s="5">
        <f>VLOOKUP(B1499,SWH!$A$4:$C$19,3,FALSE)</f>
        <v>6871</v>
      </c>
      <c r="E1499" s="5">
        <v>0</v>
      </c>
      <c r="F1499" s="5">
        <v>3119.23</v>
      </c>
      <c r="G1499" s="5">
        <v>490.69</v>
      </c>
      <c r="H1499" s="5">
        <v>1210.3399999999999</v>
      </c>
      <c r="I1499" s="5">
        <v>83.17</v>
      </c>
      <c r="J1499" s="5">
        <v>1305.76</v>
      </c>
      <c r="K1499" s="5">
        <v>361.03</v>
      </c>
      <c r="L1499" s="5">
        <v>48.03</v>
      </c>
      <c r="M1499" s="5">
        <v>669.5</v>
      </c>
      <c r="N1499" s="5">
        <v>13.93</v>
      </c>
      <c r="O1499" s="5">
        <f>VLOOKUP(B1499,SWH!$A$4:$B$19,2,FALSE)</f>
        <v>0.146591</v>
      </c>
      <c r="P1499" s="5">
        <f t="shared" si="102"/>
        <v>13.783408999999999</v>
      </c>
      <c r="Q1499" s="5">
        <v>0</v>
      </c>
      <c r="R1499" s="5">
        <v>0</v>
      </c>
      <c r="S1499" s="5">
        <v>117.49</v>
      </c>
      <c r="T1499" s="5">
        <v>28.04</v>
      </c>
      <c r="U1499" s="5">
        <v>137.1</v>
      </c>
      <c r="V1499" s="5">
        <v>75.739999999999995</v>
      </c>
      <c r="W1499" s="5">
        <f t="shared" si="100"/>
        <v>1291.463409</v>
      </c>
      <c r="X1499" s="5">
        <f t="shared" si="101"/>
        <v>3119.23</v>
      </c>
      <c r="Y1499" s="5">
        <v>4042.68</v>
      </c>
      <c r="Z1499" s="5">
        <v>3617.36</v>
      </c>
      <c r="AA1499" s="5">
        <f t="shared" si="99"/>
        <v>7660.04</v>
      </c>
    </row>
    <row r="1500" spans="1:27" x14ac:dyDescent="0.25">
      <c r="A1500">
        <v>2004</v>
      </c>
      <c r="B1500" t="s">
        <v>56</v>
      </c>
      <c r="C1500" s="1" t="s">
        <v>9</v>
      </c>
      <c r="D1500" s="5">
        <f>VLOOKUP(B1500,SWH!$A$4:$C$19,3,FALSE)</f>
        <v>6871</v>
      </c>
      <c r="E1500" s="5">
        <v>0</v>
      </c>
      <c r="F1500" s="5">
        <v>2209.29</v>
      </c>
      <c r="G1500" s="5">
        <v>334.79</v>
      </c>
      <c r="H1500" s="5">
        <v>1210.3399999999999</v>
      </c>
      <c r="I1500" s="5">
        <v>83.11</v>
      </c>
      <c r="J1500" s="5">
        <v>1305.76</v>
      </c>
      <c r="K1500" s="5">
        <v>361.03</v>
      </c>
      <c r="L1500" s="5">
        <v>48.03</v>
      </c>
      <c r="M1500" s="5">
        <v>559.47</v>
      </c>
      <c r="N1500" s="5">
        <v>11.08</v>
      </c>
      <c r="O1500" s="5">
        <f>VLOOKUP(B1500,SWH!$A$4:$B$19,2,FALSE)</f>
        <v>0.146591</v>
      </c>
      <c r="P1500" s="5">
        <f t="shared" si="102"/>
        <v>10.933408999999999</v>
      </c>
      <c r="Q1500" s="5">
        <v>0</v>
      </c>
      <c r="R1500" s="5">
        <v>0</v>
      </c>
      <c r="S1500" s="5">
        <v>117.04</v>
      </c>
      <c r="T1500" s="5">
        <v>28.02</v>
      </c>
      <c r="U1500" s="5">
        <v>135.21</v>
      </c>
      <c r="V1500" s="5">
        <v>75.55</v>
      </c>
      <c r="W1500" s="5">
        <f t="shared" si="100"/>
        <v>1022.2334089999999</v>
      </c>
      <c r="X1500" s="5">
        <f t="shared" si="101"/>
        <v>2209.29</v>
      </c>
      <c r="Y1500" s="5">
        <v>3773.18</v>
      </c>
      <c r="Z1500" s="5">
        <v>2705.53</v>
      </c>
      <c r="AA1500" s="5">
        <f t="shared" si="99"/>
        <v>6478.71</v>
      </c>
    </row>
    <row r="1501" spans="1:27" x14ac:dyDescent="0.25">
      <c r="A1501">
        <v>2004</v>
      </c>
      <c r="B1501" t="s">
        <v>56</v>
      </c>
      <c r="C1501" s="1" t="s">
        <v>12</v>
      </c>
      <c r="D1501" s="5">
        <f>VLOOKUP(B1501,SWH!$A$4:$C$19,3,FALSE)</f>
        <v>6871</v>
      </c>
      <c r="E1501" s="5">
        <v>0</v>
      </c>
      <c r="F1501" s="5">
        <v>3774.04</v>
      </c>
      <c r="G1501" s="5">
        <v>396.85</v>
      </c>
      <c r="H1501" s="5">
        <v>1210.3399999999999</v>
      </c>
      <c r="I1501" s="5">
        <v>83.05</v>
      </c>
      <c r="J1501" s="5">
        <v>1305.76</v>
      </c>
      <c r="K1501" s="5">
        <v>361.03</v>
      </c>
      <c r="L1501" s="5">
        <v>48.03</v>
      </c>
      <c r="M1501" s="5">
        <v>649.67999999999995</v>
      </c>
      <c r="N1501" s="5">
        <v>17.09</v>
      </c>
      <c r="O1501" s="5">
        <f>VLOOKUP(B1501,SWH!$A$4:$B$19,2,FALSE)</f>
        <v>0.146591</v>
      </c>
      <c r="P1501" s="5">
        <f t="shared" si="102"/>
        <v>16.943408999999999</v>
      </c>
      <c r="Q1501" s="5">
        <v>0</v>
      </c>
      <c r="R1501" s="5">
        <v>0</v>
      </c>
      <c r="S1501" s="5">
        <v>117.27</v>
      </c>
      <c r="T1501" s="5">
        <v>28.05</v>
      </c>
      <c r="U1501" s="5">
        <v>144.22</v>
      </c>
      <c r="V1501" s="5">
        <v>75.47</v>
      </c>
      <c r="W1501" s="5">
        <f t="shared" si="100"/>
        <v>1180.7434089999999</v>
      </c>
      <c r="X1501" s="5">
        <f t="shared" si="101"/>
        <v>3774.04</v>
      </c>
      <c r="Y1501" s="5">
        <v>3931.59</v>
      </c>
      <c r="Z1501" s="5">
        <v>4279.29</v>
      </c>
      <c r="AA1501" s="5">
        <f t="shared" si="99"/>
        <v>8210.880000000001</v>
      </c>
    </row>
    <row r="1502" spans="1:27" x14ac:dyDescent="0.25">
      <c r="A1502">
        <v>2004</v>
      </c>
      <c r="B1502" t="s">
        <v>56</v>
      </c>
      <c r="C1502" s="1" t="s">
        <v>8</v>
      </c>
      <c r="D1502" s="5">
        <f>VLOOKUP(B1502,SWH!$A$4:$C$19,3,FALSE)</f>
        <v>6871</v>
      </c>
      <c r="E1502" s="5">
        <v>0</v>
      </c>
      <c r="F1502" s="5">
        <v>5308.37</v>
      </c>
      <c r="G1502" s="5">
        <v>204.43</v>
      </c>
      <c r="H1502" s="5">
        <v>1210.3399999999999</v>
      </c>
      <c r="I1502" s="5">
        <v>82.6</v>
      </c>
      <c r="J1502" s="5">
        <v>1305.76</v>
      </c>
      <c r="K1502" s="5">
        <v>361.03</v>
      </c>
      <c r="L1502" s="5">
        <v>48.03</v>
      </c>
      <c r="M1502" s="5">
        <v>695.71</v>
      </c>
      <c r="N1502" s="5">
        <v>22.01</v>
      </c>
      <c r="O1502" s="5">
        <f>VLOOKUP(B1502,SWH!$A$4:$B$19,2,FALSE)</f>
        <v>0.146591</v>
      </c>
      <c r="P1502" s="5">
        <f t="shared" si="102"/>
        <v>21.863409000000001</v>
      </c>
      <c r="Q1502" s="5">
        <v>0</v>
      </c>
      <c r="R1502" s="5">
        <v>0</v>
      </c>
      <c r="S1502" s="5">
        <v>117.66</v>
      </c>
      <c r="T1502" s="5">
        <v>28.06</v>
      </c>
      <c r="U1502" s="5">
        <v>152.9</v>
      </c>
      <c r="V1502" s="5">
        <v>75.12</v>
      </c>
      <c r="W1502" s="5">
        <f t="shared" si="100"/>
        <v>1039.663409</v>
      </c>
      <c r="X1502" s="5">
        <f t="shared" si="101"/>
        <v>5308.37</v>
      </c>
      <c r="Y1502" s="5">
        <v>3789.72</v>
      </c>
      <c r="Z1502" s="5">
        <v>5822.31</v>
      </c>
      <c r="AA1502" s="5">
        <f t="shared" si="99"/>
        <v>9612.0300000000007</v>
      </c>
    </row>
    <row r="1503" spans="1:27" x14ac:dyDescent="0.25">
      <c r="A1503">
        <v>2007</v>
      </c>
      <c r="B1503" t="s">
        <v>56</v>
      </c>
      <c r="C1503" s="1" t="s">
        <v>10</v>
      </c>
      <c r="D1503" s="5">
        <f>VLOOKUP(B1503,SWH!$A$4:$C$19,3,FALSE)</f>
        <v>6871</v>
      </c>
      <c r="E1503" s="5">
        <v>0</v>
      </c>
      <c r="F1503" s="5">
        <v>0.46</v>
      </c>
      <c r="G1503" s="5">
        <v>4396.21</v>
      </c>
      <c r="H1503" s="5">
        <v>1210.3399999999999</v>
      </c>
      <c r="I1503" s="5">
        <v>83.37</v>
      </c>
      <c r="J1503" s="5">
        <v>1305.76</v>
      </c>
      <c r="K1503" s="5">
        <v>361.03</v>
      </c>
      <c r="L1503" s="5">
        <v>48.03</v>
      </c>
      <c r="M1503" s="5">
        <v>807.17</v>
      </c>
      <c r="N1503" s="5">
        <v>0.15</v>
      </c>
      <c r="O1503" s="5">
        <f>VLOOKUP(B1503,SWH!$A$4:$B$19,2,FALSE)</f>
        <v>0.146591</v>
      </c>
      <c r="P1503" s="5">
        <f t="shared" si="102"/>
        <v>3.4089999999999954E-3</v>
      </c>
      <c r="Q1503" s="5">
        <v>0</v>
      </c>
      <c r="R1503" s="5">
        <v>0</v>
      </c>
      <c r="S1503" s="5">
        <v>0</v>
      </c>
      <c r="T1503" s="5">
        <v>27.9</v>
      </c>
      <c r="U1503" s="5">
        <v>83.78</v>
      </c>
      <c r="V1503" s="5">
        <v>79.45</v>
      </c>
      <c r="W1503" s="5">
        <f t="shared" si="100"/>
        <v>5203.383409</v>
      </c>
      <c r="X1503" s="5">
        <f t="shared" si="101"/>
        <v>0.46</v>
      </c>
      <c r="Y1503" s="5">
        <v>7958.38</v>
      </c>
      <c r="Z1503" s="5">
        <v>445.27</v>
      </c>
      <c r="AA1503" s="5">
        <f t="shared" si="99"/>
        <v>8403.65</v>
      </c>
    </row>
    <row r="1504" spans="1:27" x14ac:dyDescent="0.25">
      <c r="A1504">
        <v>2007</v>
      </c>
      <c r="B1504" t="s">
        <v>56</v>
      </c>
      <c r="C1504" s="1" t="s">
        <v>6</v>
      </c>
      <c r="D1504" s="5">
        <f>VLOOKUP(B1504,SWH!$A$4:$C$19,3,FALSE)</f>
        <v>6871</v>
      </c>
      <c r="E1504" s="5">
        <v>0</v>
      </c>
      <c r="F1504" s="5">
        <v>4.29</v>
      </c>
      <c r="G1504" s="5">
        <v>3120.96</v>
      </c>
      <c r="H1504" s="5">
        <v>1210.3399999999999</v>
      </c>
      <c r="I1504" s="5">
        <v>83.39</v>
      </c>
      <c r="J1504" s="5">
        <v>1305.76</v>
      </c>
      <c r="K1504" s="5">
        <v>361.03</v>
      </c>
      <c r="L1504" s="5">
        <v>48.03</v>
      </c>
      <c r="M1504" s="5">
        <v>698.5</v>
      </c>
      <c r="N1504" s="5">
        <v>0.17</v>
      </c>
      <c r="O1504" s="5">
        <f>VLOOKUP(B1504,SWH!$A$4:$B$19,2,FALSE)</f>
        <v>0.146591</v>
      </c>
      <c r="P1504" s="5">
        <f t="shared" si="102"/>
        <v>2.3409000000000013E-2</v>
      </c>
      <c r="Q1504" s="5">
        <v>0</v>
      </c>
      <c r="R1504" s="5">
        <v>0</v>
      </c>
      <c r="S1504" s="5">
        <v>0</v>
      </c>
      <c r="T1504" s="5">
        <v>27.91</v>
      </c>
      <c r="U1504" s="5">
        <v>85.86</v>
      </c>
      <c r="V1504" s="5">
        <v>78.680000000000007</v>
      </c>
      <c r="W1504" s="5">
        <f t="shared" si="100"/>
        <v>3819.4834089999999</v>
      </c>
      <c r="X1504" s="5">
        <f t="shared" si="101"/>
        <v>4.29</v>
      </c>
      <c r="Y1504" s="5">
        <v>6573.75</v>
      </c>
      <c r="Z1504" s="5">
        <v>451.17</v>
      </c>
      <c r="AA1504" s="5">
        <f t="shared" si="99"/>
        <v>7024.92</v>
      </c>
    </row>
    <row r="1505" spans="1:27" x14ac:dyDescent="0.25">
      <c r="A1505">
        <v>2007</v>
      </c>
      <c r="B1505" t="s">
        <v>56</v>
      </c>
      <c r="C1505" s="1" t="s">
        <v>11</v>
      </c>
      <c r="D1505" s="5">
        <f>VLOOKUP(B1505,SWH!$A$4:$C$19,3,FALSE)</f>
        <v>6871</v>
      </c>
      <c r="E1505" s="5">
        <v>0</v>
      </c>
      <c r="F1505" s="5">
        <v>17.43</v>
      </c>
      <c r="G1505" s="5">
        <v>2357.02</v>
      </c>
      <c r="H1505" s="5">
        <v>1210.3399999999999</v>
      </c>
      <c r="I1505" s="5">
        <v>83.39</v>
      </c>
      <c r="J1505" s="5">
        <v>1305.76</v>
      </c>
      <c r="K1505" s="5">
        <v>361.03</v>
      </c>
      <c r="L1505" s="5">
        <v>48.03</v>
      </c>
      <c r="M1505" s="5">
        <v>656.35</v>
      </c>
      <c r="N1505" s="5">
        <v>0.21</v>
      </c>
      <c r="O1505" s="5">
        <f>VLOOKUP(B1505,SWH!$A$4:$B$19,2,FALSE)</f>
        <v>0.146591</v>
      </c>
      <c r="P1505" s="5">
        <f t="shared" si="102"/>
        <v>6.3408999999999993E-2</v>
      </c>
      <c r="Q1505" s="5">
        <v>0</v>
      </c>
      <c r="R1505" s="5">
        <v>0</v>
      </c>
      <c r="S1505" s="5">
        <v>159.28</v>
      </c>
      <c r="T1505" s="5">
        <v>27.94</v>
      </c>
      <c r="U1505" s="5">
        <v>90.3</v>
      </c>
      <c r="V1505" s="5">
        <v>78.010000000000005</v>
      </c>
      <c r="W1505" s="5">
        <f t="shared" si="100"/>
        <v>3172.713409</v>
      </c>
      <c r="X1505" s="5">
        <f t="shared" si="101"/>
        <v>17.43</v>
      </c>
      <c r="Y1505" s="5">
        <v>5926.35</v>
      </c>
      <c r="Z1505" s="5">
        <v>468.76</v>
      </c>
      <c r="AA1505" s="5">
        <f t="shared" si="99"/>
        <v>6395.1100000000006</v>
      </c>
    </row>
    <row r="1506" spans="1:27" x14ac:dyDescent="0.25">
      <c r="A1506">
        <v>2007</v>
      </c>
      <c r="B1506" t="s">
        <v>56</v>
      </c>
      <c r="C1506" s="1" t="s">
        <v>13</v>
      </c>
      <c r="D1506" s="5">
        <f>VLOOKUP(B1506,SWH!$A$4:$C$19,3,FALSE)</f>
        <v>6871</v>
      </c>
      <c r="E1506" s="5">
        <v>0</v>
      </c>
      <c r="F1506" s="5">
        <v>55</v>
      </c>
      <c r="G1506" s="5">
        <v>2587.92</v>
      </c>
      <c r="H1506" s="5">
        <v>1210.3399999999999</v>
      </c>
      <c r="I1506" s="5">
        <v>83.29</v>
      </c>
      <c r="J1506" s="5">
        <v>1305.76</v>
      </c>
      <c r="K1506" s="5">
        <v>361.03</v>
      </c>
      <c r="L1506" s="5">
        <v>48.03</v>
      </c>
      <c r="M1506" s="5">
        <v>612.74</v>
      </c>
      <c r="N1506" s="5">
        <v>0.38</v>
      </c>
      <c r="O1506" s="5">
        <f>VLOOKUP(B1506,SWH!$A$4:$B$19,2,FALSE)</f>
        <v>0.146591</v>
      </c>
      <c r="P1506" s="5">
        <f t="shared" si="102"/>
        <v>0.23340900000000001</v>
      </c>
      <c r="Q1506" s="5">
        <v>0</v>
      </c>
      <c r="R1506" s="5">
        <v>0</v>
      </c>
      <c r="S1506" s="5">
        <v>0</v>
      </c>
      <c r="T1506" s="5">
        <v>27.93</v>
      </c>
      <c r="U1506" s="5">
        <v>93.3</v>
      </c>
      <c r="V1506" s="5">
        <v>78.09</v>
      </c>
      <c r="W1506" s="5">
        <f t="shared" si="100"/>
        <v>3200.8934089999998</v>
      </c>
      <c r="X1506" s="5">
        <f t="shared" si="101"/>
        <v>55</v>
      </c>
      <c r="Y1506" s="5">
        <v>5954.48</v>
      </c>
      <c r="Z1506" s="5">
        <v>509.33</v>
      </c>
      <c r="AA1506" s="5">
        <f t="shared" si="99"/>
        <v>6463.8099999999995</v>
      </c>
    </row>
    <row r="1507" spans="1:27" x14ac:dyDescent="0.25">
      <c r="A1507">
        <v>2007</v>
      </c>
      <c r="B1507" t="s">
        <v>56</v>
      </c>
      <c r="C1507" s="1" t="s">
        <v>19</v>
      </c>
      <c r="D1507" s="5">
        <f>VLOOKUP(B1507,SWH!$A$4:$C$19,3,FALSE)</f>
        <v>6871</v>
      </c>
      <c r="E1507" s="5">
        <v>0</v>
      </c>
      <c r="F1507" s="5">
        <v>106.52</v>
      </c>
      <c r="G1507" s="5">
        <v>1963.83</v>
      </c>
      <c r="H1507" s="5">
        <v>1210.3399999999999</v>
      </c>
      <c r="I1507" s="5">
        <v>83.26</v>
      </c>
      <c r="J1507" s="5">
        <v>1305.76</v>
      </c>
      <c r="K1507" s="5">
        <v>361.03</v>
      </c>
      <c r="L1507" s="5">
        <v>48.03</v>
      </c>
      <c r="M1507" s="5">
        <v>600.25</v>
      </c>
      <c r="N1507" s="5">
        <v>0.59</v>
      </c>
      <c r="O1507" s="5">
        <f>VLOOKUP(B1507,SWH!$A$4:$B$19,2,FALSE)</f>
        <v>0.146591</v>
      </c>
      <c r="P1507" s="5">
        <f t="shared" si="102"/>
        <v>0.44340899999999994</v>
      </c>
      <c r="Q1507" s="5">
        <v>0</v>
      </c>
      <c r="R1507" s="5">
        <v>0</v>
      </c>
      <c r="S1507" s="5">
        <v>143.80000000000001</v>
      </c>
      <c r="T1507" s="5">
        <v>27.95</v>
      </c>
      <c r="U1507" s="5">
        <v>99.08</v>
      </c>
      <c r="V1507" s="5">
        <v>77.83</v>
      </c>
      <c r="W1507" s="5">
        <f t="shared" si="100"/>
        <v>2708.3234090000001</v>
      </c>
      <c r="X1507" s="5">
        <f t="shared" si="101"/>
        <v>106.52</v>
      </c>
      <c r="Y1507" s="5">
        <v>5461.64</v>
      </c>
      <c r="Z1507" s="5">
        <v>566.63</v>
      </c>
      <c r="AA1507" s="5">
        <f t="shared" si="99"/>
        <v>6028.27</v>
      </c>
    </row>
    <row r="1508" spans="1:27" x14ac:dyDescent="0.25">
      <c r="A1508">
        <v>2007</v>
      </c>
      <c r="B1508" t="s">
        <v>56</v>
      </c>
      <c r="C1508" s="1" t="s">
        <v>20</v>
      </c>
      <c r="D1508" s="5">
        <f>VLOOKUP(B1508,SWH!$A$4:$C$19,3,FALSE)</f>
        <v>6871</v>
      </c>
      <c r="E1508" s="5">
        <v>0</v>
      </c>
      <c r="F1508" s="5">
        <v>79.5</v>
      </c>
      <c r="G1508" s="5">
        <v>1248.44</v>
      </c>
      <c r="H1508" s="5">
        <v>1210.3399999999999</v>
      </c>
      <c r="I1508" s="5">
        <v>83.32</v>
      </c>
      <c r="J1508" s="5">
        <v>1305.76</v>
      </c>
      <c r="K1508" s="5">
        <v>361.03</v>
      </c>
      <c r="L1508" s="5">
        <v>48.03</v>
      </c>
      <c r="M1508" s="5">
        <v>504.39</v>
      </c>
      <c r="N1508" s="5">
        <v>0.54</v>
      </c>
      <c r="O1508" s="5">
        <f>VLOOKUP(B1508,SWH!$A$4:$B$19,2,FALSE)</f>
        <v>0.146591</v>
      </c>
      <c r="P1508" s="5">
        <f t="shared" si="102"/>
        <v>0.39340900000000001</v>
      </c>
      <c r="Q1508" s="5">
        <v>0</v>
      </c>
      <c r="R1508" s="5">
        <v>0</v>
      </c>
      <c r="S1508" s="5">
        <v>91.45</v>
      </c>
      <c r="T1508" s="5">
        <v>27.96</v>
      </c>
      <c r="U1508" s="5">
        <v>100.31</v>
      </c>
      <c r="V1508" s="5">
        <v>76.5</v>
      </c>
      <c r="W1508" s="5">
        <f t="shared" si="100"/>
        <v>1844.673409</v>
      </c>
      <c r="X1508" s="5">
        <f t="shared" si="101"/>
        <v>79.5</v>
      </c>
      <c r="Y1508" s="5">
        <v>4596.7299999999996</v>
      </c>
      <c r="Z1508" s="5">
        <v>540.84</v>
      </c>
      <c r="AA1508" s="5">
        <f t="shared" si="99"/>
        <v>5137.57</v>
      </c>
    </row>
    <row r="1509" spans="1:27" x14ac:dyDescent="0.25">
      <c r="A1509">
        <v>2007</v>
      </c>
      <c r="B1509" t="s">
        <v>56</v>
      </c>
      <c r="C1509" s="1" t="s">
        <v>3</v>
      </c>
      <c r="D1509" s="5">
        <f>VLOOKUP(B1509,SWH!$A$4:$C$19,3,FALSE)</f>
        <v>6871</v>
      </c>
      <c r="E1509" s="5">
        <v>0</v>
      </c>
      <c r="F1509" s="5">
        <v>470.87</v>
      </c>
      <c r="G1509" s="5">
        <v>1106.9000000000001</v>
      </c>
      <c r="H1509" s="5">
        <v>1210.3399999999999</v>
      </c>
      <c r="I1509" s="5">
        <v>83.31</v>
      </c>
      <c r="J1509" s="5">
        <v>1305.76</v>
      </c>
      <c r="K1509" s="5">
        <v>361.03</v>
      </c>
      <c r="L1509" s="5">
        <v>48.03</v>
      </c>
      <c r="M1509" s="5">
        <v>537.47</v>
      </c>
      <c r="N1509" s="5">
        <v>2.0099999999999998</v>
      </c>
      <c r="O1509" s="5">
        <f>VLOOKUP(B1509,SWH!$A$4:$B$19,2,FALSE)</f>
        <v>0.146591</v>
      </c>
      <c r="P1509" s="5">
        <f t="shared" si="102"/>
        <v>1.8634089999999999</v>
      </c>
      <c r="Q1509" s="5">
        <v>0</v>
      </c>
      <c r="R1509" s="5">
        <v>0</v>
      </c>
      <c r="S1509" s="5">
        <v>125.3</v>
      </c>
      <c r="T1509" s="5">
        <v>27.97</v>
      </c>
      <c r="U1509" s="5">
        <v>112.4</v>
      </c>
      <c r="V1509" s="5">
        <v>76.87</v>
      </c>
      <c r="W1509" s="5">
        <f t="shared" si="100"/>
        <v>1771.5334090000001</v>
      </c>
      <c r="X1509" s="5">
        <f t="shared" si="101"/>
        <v>470.87</v>
      </c>
      <c r="Y1509" s="5">
        <v>4523.96</v>
      </c>
      <c r="Z1509" s="5">
        <v>944.3</v>
      </c>
      <c r="AA1509" s="5">
        <f t="shared" si="99"/>
        <v>5468.26</v>
      </c>
    </row>
    <row r="1510" spans="1:27" x14ac:dyDescent="0.25">
      <c r="A1510">
        <v>2007</v>
      </c>
      <c r="B1510" t="s">
        <v>56</v>
      </c>
      <c r="C1510" s="1" t="s">
        <v>7</v>
      </c>
      <c r="D1510" s="5">
        <f>VLOOKUP(B1510,SWH!$A$4:$C$19,3,FALSE)</f>
        <v>6871</v>
      </c>
      <c r="E1510" s="5">
        <v>0</v>
      </c>
      <c r="F1510" s="5">
        <v>182.79</v>
      </c>
      <c r="G1510" s="5">
        <v>871.01</v>
      </c>
      <c r="H1510" s="5">
        <v>1210.3399999999999</v>
      </c>
      <c r="I1510" s="5">
        <v>83.3</v>
      </c>
      <c r="J1510" s="5">
        <v>1305.76</v>
      </c>
      <c r="K1510" s="5">
        <v>361.03</v>
      </c>
      <c r="L1510" s="5">
        <v>48.03</v>
      </c>
      <c r="M1510" s="5">
        <v>479.18</v>
      </c>
      <c r="N1510" s="5">
        <v>1.29</v>
      </c>
      <c r="O1510" s="5">
        <f>VLOOKUP(B1510,SWH!$A$4:$B$19,2,FALSE)</f>
        <v>0.146591</v>
      </c>
      <c r="P1510" s="5">
        <f t="shared" si="102"/>
        <v>1.1434090000000001</v>
      </c>
      <c r="Q1510" s="5">
        <v>0</v>
      </c>
      <c r="R1510" s="5">
        <v>0</v>
      </c>
      <c r="S1510" s="5">
        <v>90.9</v>
      </c>
      <c r="T1510" s="5">
        <v>27.98</v>
      </c>
      <c r="U1510" s="5">
        <v>109.07</v>
      </c>
      <c r="V1510" s="5">
        <v>76.05</v>
      </c>
      <c r="W1510" s="5">
        <f t="shared" si="100"/>
        <v>1442.2334090000002</v>
      </c>
      <c r="X1510" s="5">
        <f t="shared" si="101"/>
        <v>182.79</v>
      </c>
      <c r="Y1510" s="5">
        <v>4193.84</v>
      </c>
      <c r="Z1510" s="5">
        <v>652.89</v>
      </c>
      <c r="AA1510" s="5">
        <f t="shared" si="99"/>
        <v>4846.7300000000005</v>
      </c>
    </row>
    <row r="1511" spans="1:27" x14ac:dyDescent="0.25">
      <c r="A1511">
        <v>2007</v>
      </c>
      <c r="B1511" t="s">
        <v>56</v>
      </c>
      <c r="C1511" s="1" t="s">
        <v>17</v>
      </c>
      <c r="D1511" s="5">
        <f>VLOOKUP(B1511,SWH!$A$4:$C$19,3,FALSE)</f>
        <v>6871</v>
      </c>
      <c r="E1511" s="5">
        <v>0</v>
      </c>
      <c r="F1511" s="5">
        <v>149.88999999999999</v>
      </c>
      <c r="G1511" s="5">
        <v>796.26</v>
      </c>
      <c r="H1511" s="5">
        <v>1210.3399999999999</v>
      </c>
      <c r="I1511" s="5">
        <v>83.29</v>
      </c>
      <c r="J1511" s="5">
        <v>1305.76</v>
      </c>
      <c r="K1511" s="5">
        <v>361.03</v>
      </c>
      <c r="L1511" s="5">
        <v>48.03</v>
      </c>
      <c r="M1511" s="5">
        <v>536.95000000000005</v>
      </c>
      <c r="N1511" s="5">
        <v>0.77</v>
      </c>
      <c r="O1511" s="5">
        <f>VLOOKUP(B1511,SWH!$A$4:$B$19,2,FALSE)</f>
        <v>0.146591</v>
      </c>
      <c r="P1511" s="5">
        <f t="shared" si="102"/>
        <v>0.62340899999999999</v>
      </c>
      <c r="Q1511" s="5">
        <v>0</v>
      </c>
      <c r="R1511" s="5">
        <v>0</v>
      </c>
      <c r="S1511" s="5">
        <v>0</v>
      </c>
      <c r="T1511" s="5">
        <v>27.97</v>
      </c>
      <c r="U1511" s="5">
        <v>111.44</v>
      </c>
      <c r="V1511" s="5">
        <v>76.98</v>
      </c>
      <c r="W1511" s="5">
        <f t="shared" si="100"/>
        <v>1333.8334090000001</v>
      </c>
      <c r="X1511" s="5">
        <f t="shared" si="101"/>
        <v>149.88999999999999</v>
      </c>
      <c r="Y1511" s="5">
        <v>4086.36</v>
      </c>
      <c r="Z1511" s="5">
        <v>622.36</v>
      </c>
      <c r="AA1511" s="5">
        <f t="shared" si="99"/>
        <v>4708.72</v>
      </c>
    </row>
    <row r="1512" spans="1:27" x14ac:dyDescent="0.25">
      <c r="A1512">
        <v>2007</v>
      </c>
      <c r="B1512" t="s">
        <v>56</v>
      </c>
      <c r="C1512" s="1" t="s">
        <v>14</v>
      </c>
      <c r="D1512" s="5">
        <f>VLOOKUP(B1512,SWH!$A$4:$C$19,3,FALSE)</f>
        <v>6871</v>
      </c>
      <c r="E1512" s="5">
        <v>0</v>
      </c>
      <c r="F1512" s="5">
        <v>1025.94</v>
      </c>
      <c r="G1512" s="5">
        <v>769.12</v>
      </c>
      <c r="H1512" s="5">
        <v>1210.3399999999999</v>
      </c>
      <c r="I1512" s="5">
        <v>83.18</v>
      </c>
      <c r="J1512" s="5">
        <v>1305.76</v>
      </c>
      <c r="K1512" s="5">
        <v>361.03</v>
      </c>
      <c r="L1512" s="5">
        <v>48.03</v>
      </c>
      <c r="M1512" s="5">
        <v>546.44000000000005</v>
      </c>
      <c r="N1512" s="5">
        <v>4.0999999999999996</v>
      </c>
      <c r="O1512" s="5">
        <f>VLOOKUP(B1512,SWH!$A$4:$B$19,2,FALSE)</f>
        <v>0.146591</v>
      </c>
      <c r="P1512" s="5">
        <f t="shared" si="102"/>
        <v>3.9534089999999997</v>
      </c>
      <c r="Q1512" s="5">
        <v>0</v>
      </c>
      <c r="R1512" s="5">
        <v>0</v>
      </c>
      <c r="S1512" s="5">
        <v>121.75</v>
      </c>
      <c r="T1512" s="5">
        <v>27.99</v>
      </c>
      <c r="U1512" s="5">
        <v>122.23</v>
      </c>
      <c r="V1512" s="5">
        <v>76.55</v>
      </c>
      <c r="W1512" s="5">
        <f t="shared" si="100"/>
        <v>1441.2634089999999</v>
      </c>
      <c r="X1512" s="5">
        <f t="shared" si="101"/>
        <v>1025.94</v>
      </c>
      <c r="Y1512" s="5">
        <v>4193.26</v>
      </c>
      <c r="Z1512" s="5">
        <v>1509.2</v>
      </c>
      <c r="AA1512" s="5">
        <f t="shared" si="99"/>
        <v>5702.46</v>
      </c>
    </row>
    <row r="1513" spans="1:27" x14ac:dyDescent="0.25">
      <c r="A1513">
        <v>2007</v>
      </c>
      <c r="B1513" t="s">
        <v>56</v>
      </c>
      <c r="C1513" s="1" t="s">
        <v>2</v>
      </c>
      <c r="D1513" s="5">
        <f>VLOOKUP(B1513,SWH!$A$4:$C$19,3,FALSE)</f>
        <v>6871</v>
      </c>
      <c r="E1513" s="5">
        <v>0</v>
      </c>
      <c r="F1513" s="5">
        <v>348.9</v>
      </c>
      <c r="G1513" s="5">
        <v>650.63</v>
      </c>
      <c r="H1513" s="5">
        <v>1210.3399999999999</v>
      </c>
      <c r="I1513" s="5">
        <v>83.24</v>
      </c>
      <c r="J1513" s="5">
        <v>1305.76</v>
      </c>
      <c r="K1513" s="5">
        <v>361.03</v>
      </c>
      <c r="L1513" s="5">
        <v>48.03</v>
      </c>
      <c r="M1513" s="5">
        <v>486.61</v>
      </c>
      <c r="N1513" s="5">
        <v>2.76</v>
      </c>
      <c r="O1513" s="5">
        <f>VLOOKUP(B1513,SWH!$A$4:$B$19,2,FALSE)</f>
        <v>0.146591</v>
      </c>
      <c r="P1513" s="5">
        <f t="shared" si="102"/>
        <v>2.6134089999999999</v>
      </c>
      <c r="Q1513" s="5">
        <v>0</v>
      </c>
      <c r="R1513" s="5">
        <v>0</v>
      </c>
      <c r="S1513" s="5">
        <v>90.26</v>
      </c>
      <c r="T1513" s="5">
        <v>27.99</v>
      </c>
      <c r="U1513" s="5">
        <v>119.23</v>
      </c>
      <c r="V1513" s="5">
        <v>75.760000000000005</v>
      </c>
      <c r="W1513" s="5">
        <f t="shared" si="100"/>
        <v>1230.113409</v>
      </c>
      <c r="X1513" s="5">
        <f t="shared" si="101"/>
        <v>348.9</v>
      </c>
      <c r="Y1513" s="5">
        <v>3981.39</v>
      </c>
      <c r="Z1513" s="5">
        <v>829.16</v>
      </c>
      <c r="AA1513" s="5">
        <f t="shared" si="99"/>
        <v>4810.55</v>
      </c>
    </row>
    <row r="1514" spans="1:27" x14ac:dyDescent="0.25">
      <c r="A1514">
        <v>2007</v>
      </c>
      <c r="B1514" t="s">
        <v>56</v>
      </c>
      <c r="C1514" s="1" t="s">
        <v>18</v>
      </c>
      <c r="D1514" s="5">
        <f>VLOOKUP(B1514,SWH!$A$4:$C$19,3,FALSE)</f>
        <v>6871</v>
      </c>
      <c r="E1514" s="5">
        <v>0</v>
      </c>
      <c r="F1514" s="5">
        <v>786.53</v>
      </c>
      <c r="G1514" s="5">
        <v>315.98</v>
      </c>
      <c r="H1514" s="5">
        <v>1210.3399999999999</v>
      </c>
      <c r="I1514" s="5">
        <v>83.08</v>
      </c>
      <c r="J1514" s="5">
        <v>1305.76</v>
      </c>
      <c r="K1514" s="5">
        <v>361.03</v>
      </c>
      <c r="L1514" s="5">
        <v>48.03</v>
      </c>
      <c r="M1514" s="5">
        <v>497.25</v>
      </c>
      <c r="N1514" s="5">
        <v>3.46</v>
      </c>
      <c r="O1514" s="5">
        <f>VLOOKUP(B1514,SWH!$A$4:$B$19,2,FALSE)</f>
        <v>0.146591</v>
      </c>
      <c r="P1514" s="5">
        <f t="shared" si="102"/>
        <v>3.313409</v>
      </c>
      <c r="Q1514" s="5">
        <v>0</v>
      </c>
      <c r="R1514" s="5">
        <v>0</v>
      </c>
      <c r="S1514" s="5">
        <v>90.76</v>
      </c>
      <c r="T1514" s="5">
        <v>28</v>
      </c>
      <c r="U1514" s="5">
        <v>123.7</v>
      </c>
      <c r="V1514" s="5">
        <v>76.13</v>
      </c>
      <c r="W1514" s="5">
        <f t="shared" si="100"/>
        <v>907.30340899999999</v>
      </c>
      <c r="X1514" s="5">
        <f t="shared" si="101"/>
        <v>786.53</v>
      </c>
      <c r="Y1514" s="5">
        <v>3658.79</v>
      </c>
      <c r="Z1514" s="5">
        <v>1271.27</v>
      </c>
      <c r="AA1514" s="5">
        <f t="shared" si="99"/>
        <v>4930.0599999999995</v>
      </c>
    </row>
    <row r="1515" spans="1:27" x14ac:dyDescent="0.25">
      <c r="A1515">
        <v>2007</v>
      </c>
      <c r="B1515" t="s">
        <v>56</v>
      </c>
      <c r="C1515" s="1" t="s">
        <v>4</v>
      </c>
      <c r="D1515" s="5">
        <f>VLOOKUP(B1515,SWH!$A$4:$C$19,3,FALSE)</f>
        <v>6871</v>
      </c>
      <c r="E1515" s="5">
        <v>0</v>
      </c>
      <c r="F1515" s="5">
        <v>1865.24</v>
      </c>
      <c r="G1515" s="5">
        <v>462.06</v>
      </c>
      <c r="H1515" s="5">
        <v>1210.3399999999999</v>
      </c>
      <c r="I1515" s="5">
        <v>83.2</v>
      </c>
      <c r="J1515" s="5">
        <v>1305.76</v>
      </c>
      <c r="K1515" s="5">
        <v>361.03</v>
      </c>
      <c r="L1515" s="5">
        <v>48.03</v>
      </c>
      <c r="M1515" s="5">
        <v>542.16999999999996</v>
      </c>
      <c r="N1515" s="5">
        <v>7.38</v>
      </c>
      <c r="O1515" s="5">
        <f>VLOOKUP(B1515,SWH!$A$4:$B$19,2,FALSE)</f>
        <v>0.146591</v>
      </c>
      <c r="P1515" s="5">
        <f t="shared" si="102"/>
        <v>7.233409</v>
      </c>
      <c r="Q1515" s="5">
        <v>0</v>
      </c>
      <c r="R1515" s="5">
        <v>0</v>
      </c>
      <c r="S1515" s="5">
        <v>74.08</v>
      </c>
      <c r="T1515" s="5">
        <v>28</v>
      </c>
      <c r="U1515" s="5">
        <v>130.32</v>
      </c>
      <c r="V1515" s="5">
        <v>76.19</v>
      </c>
      <c r="W1515" s="5">
        <f t="shared" si="100"/>
        <v>1085.5434090000001</v>
      </c>
      <c r="X1515" s="5">
        <f t="shared" si="101"/>
        <v>1865.24</v>
      </c>
      <c r="Y1515" s="5">
        <v>3837.23</v>
      </c>
      <c r="Z1515" s="5">
        <v>2356.58</v>
      </c>
      <c r="AA1515" s="5">
        <f t="shared" si="99"/>
        <v>6193.8099999999995</v>
      </c>
    </row>
    <row r="1516" spans="1:27" x14ac:dyDescent="0.25">
      <c r="A1516">
        <v>2007</v>
      </c>
      <c r="B1516" t="s">
        <v>56</v>
      </c>
      <c r="C1516" s="1" t="s">
        <v>5</v>
      </c>
      <c r="D1516" s="5">
        <f>VLOOKUP(B1516,SWH!$A$4:$C$19,3,FALSE)</f>
        <v>6871</v>
      </c>
      <c r="E1516" s="5">
        <v>0</v>
      </c>
      <c r="F1516" s="5">
        <v>820.6</v>
      </c>
      <c r="G1516" s="5">
        <v>503.09</v>
      </c>
      <c r="H1516" s="5">
        <v>1210.3399999999999</v>
      </c>
      <c r="I1516" s="5">
        <v>83.21</v>
      </c>
      <c r="J1516" s="5">
        <v>1305.76</v>
      </c>
      <c r="K1516" s="5">
        <v>361.03</v>
      </c>
      <c r="L1516" s="5">
        <v>48.03</v>
      </c>
      <c r="M1516" s="5">
        <v>478.72</v>
      </c>
      <c r="N1516" s="5">
        <v>5.42</v>
      </c>
      <c r="O1516" s="5">
        <f>VLOOKUP(B1516,SWH!$A$4:$B$19,2,FALSE)</f>
        <v>0.146591</v>
      </c>
      <c r="P1516" s="5">
        <f t="shared" si="102"/>
        <v>5.273409</v>
      </c>
      <c r="Q1516" s="5">
        <v>0</v>
      </c>
      <c r="R1516" s="5">
        <v>0</v>
      </c>
      <c r="S1516" s="5">
        <v>91.18</v>
      </c>
      <c r="T1516" s="5">
        <v>27.99</v>
      </c>
      <c r="U1516" s="5">
        <v>127.73</v>
      </c>
      <c r="V1516" s="5">
        <v>75.89</v>
      </c>
      <c r="W1516" s="5">
        <f t="shared" si="100"/>
        <v>1078.2634089999999</v>
      </c>
      <c r="X1516" s="5">
        <f t="shared" si="101"/>
        <v>820.6</v>
      </c>
      <c r="Y1516" s="5">
        <v>3829.61</v>
      </c>
      <c r="Z1516" s="5">
        <v>1309.3599999999999</v>
      </c>
      <c r="AA1516" s="5">
        <f t="shared" si="99"/>
        <v>5138.97</v>
      </c>
    </row>
    <row r="1517" spans="1:27" x14ac:dyDescent="0.25">
      <c r="A1517">
        <v>2007</v>
      </c>
      <c r="B1517" t="s">
        <v>56</v>
      </c>
      <c r="C1517" s="1" t="s">
        <v>15</v>
      </c>
      <c r="D1517" s="5">
        <f>VLOOKUP(B1517,SWH!$A$4:$C$19,3,FALSE)</f>
        <v>6871</v>
      </c>
      <c r="E1517" s="5">
        <v>0</v>
      </c>
      <c r="F1517" s="5">
        <v>866.41</v>
      </c>
      <c r="G1517" s="5">
        <v>207.11</v>
      </c>
      <c r="H1517" s="5">
        <v>1210.3399999999999</v>
      </c>
      <c r="I1517" s="5">
        <v>83.08</v>
      </c>
      <c r="J1517" s="5">
        <v>1305.76</v>
      </c>
      <c r="K1517" s="5">
        <v>361.03</v>
      </c>
      <c r="L1517" s="5">
        <v>48.03</v>
      </c>
      <c r="M1517" s="5">
        <v>475.26</v>
      </c>
      <c r="N1517" s="5">
        <v>3.57</v>
      </c>
      <c r="O1517" s="5">
        <f>VLOOKUP(B1517,SWH!$A$4:$B$19,2,FALSE)</f>
        <v>0.146591</v>
      </c>
      <c r="P1517" s="5">
        <f t="shared" si="102"/>
        <v>3.4234089999999999</v>
      </c>
      <c r="Q1517" s="5">
        <v>0</v>
      </c>
      <c r="R1517" s="5">
        <v>0</v>
      </c>
      <c r="S1517" s="5">
        <v>86.68</v>
      </c>
      <c r="T1517" s="5">
        <v>28.01</v>
      </c>
      <c r="U1517" s="5">
        <v>128.02000000000001</v>
      </c>
      <c r="V1517" s="5">
        <v>75.989999999999995</v>
      </c>
      <c r="W1517" s="5">
        <f t="shared" si="100"/>
        <v>772.47340900000006</v>
      </c>
      <c r="X1517" s="5">
        <f t="shared" si="101"/>
        <v>866.41</v>
      </c>
      <c r="Y1517" s="5">
        <v>3523.83</v>
      </c>
      <c r="Z1517" s="5">
        <v>1355.46</v>
      </c>
      <c r="AA1517" s="5">
        <f t="shared" si="99"/>
        <v>4879.29</v>
      </c>
    </row>
    <row r="1518" spans="1:27" x14ac:dyDescent="0.25">
      <c r="A1518">
        <v>2007</v>
      </c>
      <c r="B1518" t="s">
        <v>56</v>
      </c>
      <c r="C1518" s="1" t="s">
        <v>16</v>
      </c>
      <c r="D1518" s="5">
        <f>VLOOKUP(B1518,SWH!$A$4:$C$19,3,FALSE)</f>
        <v>6871</v>
      </c>
      <c r="E1518" s="5">
        <v>0</v>
      </c>
      <c r="F1518" s="5">
        <v>2368.62</v>
      </c>
      <c r="G1518" s="5">
        <v>488.88</v>
      </c>
      <c r="H1518" s="5">
        <v>1210.3399999999999</v>
      </c>
      <c r="I1518" s="5">
        <v>83.17</v>
      </c>
      <c r="J1518" s="5">
        <v>1305.76</v>
      </c>
      <c r="K1518" s="5">
        <v>361.03</v>
      </c>
      <c r="L1518" s="5">
        <v>48.03</v>
      </c>
      <c r="M1518" s="5">
        <v>569.79999999999995</v>
      </c>
      <c r="N1518" s="5">
        <v>11.46</v>
      </c>
      <c r="O1518" s="5">
        <f>VLOOKUP(B1518,SWH!$A$4:$B$19,2,FALSE)</f>
        <v>0.146591</v>
      </c>
      <c r="P1518" s="5">
        <f t="shared" si="102"/>
        <v>11.313409</v>
      </c>
      <c r="Q1518" s="5">
        <v>0</v>
      </c>
      <c r="R1518" s="5">
        <v>0</v>
      </c>
      <c r="S1518" s="5">
        <v>91.36</v>
      </c>
      <c r="T1518" s="5">
        <v>28.02</v>
      </c>
      <c r="U1518" s="5">
        <v>136.93</v>
      </c>
      <c r="V1518" s="5">
        <v>75.959999999999994</v>
      </c>
      <c r="W1518" s="5">
        <f t="shared" si="100"/>
        <v>1161.3534089999998</v>
      </c>
      <c r="X1518" s="5">
        <f t="shared" si="101"/>
        <v>2368.62</v>
      </c>
      <c r="Y1518" s="5">
        <v>3912.78</v>
      </c>
      <c r="Z1518" s="5">
        <v>2866.58</v>
      </c>
      <c r="AA1518" s="5">
        <f t="shared" si="99"/>
        <v>6779.3600000000006</v>
      </c>
    </row>
    <row r="1519" spans="1:27" x14ac:dyDescent="0.25">
      <c r="A1519">
        <v>2007</v>
      </c>
      <c r="B1519" t="s">
        <v>56</v>
      </c>
      <c r="C1519" s="1" t="s">
        <v>9</v>
      </c>
      <c r="D1519" s="5">
        <f>VLOOKUP(B1519,SWH!$A$4:$C$19,3,FALSE)</f>
        <v>6871</v>
      </c>
      <c r="E1519" s="5">
        <v>0</v>
      </c>
      <c r="F1519" s="5">
        <v>1571.54</v>
      </c>
      <c r="G1519" s="5">
        <v>342.95</v>
      </c>
      <c r="H1519" s="5">
        <v>1210.3399999999999</v>
      </c>
      <c r="I1519" s="5">
        <v>83.11</v>
      </c>
      <c r="J1519" s="5">
        <v>1305.76</v>
      </c>
      <c r="K1519" s="5">
        <v>361.03</v>
      </c>
      <c r="L1519" s="5">
        <v>48.03</v>
      </c>
      <c r="M1519" s="5">
        <v>479.51</v>
      </c>
      <c r="N1519" s="5">
        <v>8.84</v>
      </c>
      <c r="O1519" s="5">
        <f>VLOOKUP(B1519,SWH!$A$4:$B$19,2,FALSE)</f>
        <v>0.146591</v>
      </c>
      <c r="P1519" s="5">
        <f t="shared" si="102"/>
        <v>8.6934089999999991</v>
      </c>
      <c r="Q1519" s="5">
        <v>0</v>
      </c>
      <c r="R1519" s="5">
        <v>0</v>
      </c>
      <c r="S1519" s="5">
        <v>91.18</v>
      </c>
      <c r="T1519" s="5">
        <v>28.01</v>
      </c>
      <c r="U1519" s="5">
        <v>135</v>
      </c>
      <c r="V1519" s="5">
        <v>75.64</v>
      </c>
      <c r="W1519" s="5">
        <f t="shared" si="100"/>
        <v>922.33340900000007</v>
      </c>
      <c r="X1519" s="5">
        <f t="shared" si="101"/>
        <v>1571.54</v>
      </c>
      <c r="Y1519" s="5">
        <v>3673.37</v>
      </c>
      <c r="Z1519" s="5">
        <v>2067.56</v>
      </c>
      <c r="AA1519" s="5">
        <f t="shared" si="99"/>
        <v>5740.93</v>
      </c>
    </row>
    <row r="1520" spans="1:27" x14ac:dyDescent="0.25">
      <c r="A1520">
        <v>2007</v>
      </c>
      <c r="B1520" t="s">
        <v>56</v>
      </c>
      <c r="C1520" s="1" t="s">
        <v>12</v>
      </c>
      <c r="D1520" s="5">
        <f>VLOOKUP(B1520,SWH!$A$4:$C$19,3,FALSE)</f>
        <v>6871</v>
      </c>
      <c r="E1520" s="5">
        <v>0</v>
      </c>
      <c r="F1520" s="5">
        <v>2816.26</v>
      </c>
      <c r="G1520" s="5">
        <v>400.32</v>
      </c>
      <c r="H1520" s="5">
        <v>1210.3399999999999</v>
      </c>
      <c r="I1520" s="5">
        <v>83.05</v>
      </c>
      <c r="J1520" s="5">
        <v>1305.76</v>
      </c>
      <c r="K1520" s="5">
        <v>361.03</v>
      </c>
      <c r="L1520" s="5">
        <v>48.03</v>
      </c>
      <c r="M1520" s="5">
        <v>566.91999999999996</v>
      </c>
      <c r="N1520" s="5">
        <v>13.34</v>
      </c>
      <c r="O1520" s="5">
        <f>VLOOKUP(B1520,SWH!$A$4:$B$19,2,FALSE)</f>
        <v>0.146591</v>
      </c>
      <c r="P1520" s="5">
        <f t="shared" si="102"/>
        <v>13.193408999999999</v>
      </c>
      <c r="Q1520" s="5">
        <v>0</v>
      </c>
      <c r="R1520" s="5">
        <v>0</v>
      </c>
      <c r="S1520" s="5">
        <v>91.46</v>
      </c>
      <c r="T1520" s="5">
        <v>28.03</v>
      </c>
      <c r="U1520" s="5">
        <v>144.03</v>
      </c>
      <c r="V1520" s="5">
        <v>75.78</v>
      </c>
      <c r="W1520" s="5">
        <f t="shared" si="100"/>
        <v>1071.893409</v>
      </c>
      <c r="X1520" s="5">
        <f t="shared" si="101"/>
        <v>2816.26</v>
      </c>
      <c r="Y1520" s="5">
        <v>3823.03</v>
      </c>
      <c r="Z1520" s="5">
        <v>3321.32</v>
      </c>
      <c r="AA1520" s="5">
        <f t="shared" si="99"/>
        <v>7144.35</v>
      </c>
    </row>
    <row r="1521" spans="1:27" x14ac:dyDescent="0.25">
      <c r="A1521">
        <v>2007</v>
      </c>
      <c r="B1521" t="s">
        <v>56</v>
      </c>
      <c r="C1521" s="1" t="s">
        <v>8</v>
      </c>
      <c r="D1521" s="5">
        <f>VLOOKUP(B1521,SWH!$A$4:$C$19,3,FALSE)</f>
        <v>6871</v>
      </c>
      <c r="E1521" s="5">
        <v>0</v>
      </c>
      <c r="F1521" s="5">
        <v>4666.87</v>
      </c>
      <c r="G1521" s="5">
        <v>207.54</v>
      </c>
      <c r="H1521" s="5">
        <v>1210.3399999999999</v>
      </c>
      <c r="I1521" s="5">
        <v>82.6</v>
      </c>
      <c r="J1521" s="5">
        <v>1305.76</v>
      </c>
      <c r="K1521" s="5">
        <v>361.03</v>
      </c>
      <c r="L1521" s="5">
        <v>48.03</v>
      </c>
      <c r="M1521" s="5">
        <v>564.30999999999995</v>
      </c>
      <c r="N1521" s="5">
        <v>20.61</v>
      </c>
      <c r="O1521" s="5">
        <f>VLOOKUP(B1521,SWH!$A$4:$B$19,2,FALSE)</f>
        <v>0.146591</v>
      </c>
      <c r="P1521" s="5">
        <f t="shared" si="102"/>
        <v>20.463408999999999</v>
      </c>
      <c r="Q1521" s="5">
        <v>0</v>
      </c>
      <c r="R1521" s="5">
        <v>0</v>
      </c>
      <c r="S1521" s="5">
        <v>91.31</v>
      </c>
      <c r="T1521" s="5">
        <v>28.06</v>
      </c>
      <c r="U1521" s="5">
        <v>152.84</v>
      </c>
      <c r="V1521" s="5">
        <v>75.17</v>
      </c>
      <c r="W1521" s="5">
        <f t="shared" si="100"/>
        <v>883.62340899999992</v>
      </c>
      <c r="X1521" s="5">
        <f t="shared" si="101"/>
        <v>4666.87</v>
      </c>
      <c r="Y1521" s="5">
        <v>3633.72</v>
      </c>
      <c r="Z1521" s="5">
        <v>5180.74</v>
      </c>
      <c r="AA1521" s="5">
        <f t="shared" si="99"/>
        <v>8814.4599999999991</v>
      </c>
    </row>
    <row r="1522" spans="1:27" x14ac:dyDescent="0.25">
      <c r="A1522">
        <v>2010</v>
      </c>
      <c r="B1522" t="s">
        <v>56</v>
      </c>
      <c r="C1522" s="1" t="s">
        <v>10</v>
      </c>
      <c r="D1522" s="5">
        <f>VLOOKUP(B1522,SWH!$A$4:$C$19,3,FALSE)</f>
        <v>6871</v>
      </c>
      <c r="E1522" s="5">
        <v>0</v>
      </c>
      <c r="F1522" s="5">
        <v>11.72</v>
      </c>
      <c r="G1522" s="5">
        <v>2669.6</v>
      </c>
      <c r="H1522" s="5">
        <v>770.93</v>
      </c>
      <c r="I1522" s="5">
        <v>44.41</v>
      </c>
      <c r="J1522" s="5">
        <v>1293.9000000000001</v>
      </c>
      <c r="K1522" s="5">
        <v>361.03</v>
      </c>
      <c r="L1522" s="5">
        <v>27.11</v>
      </c>
      <c r="M1522" s="5">
        <v>501.64</v>
      </c>
      <c r="N1522" s="5">
        <v>0.19</v>
      </c>
      <c r="O1522" s="5">
        <f>VLOOKUP(B1522,SWH!$A$4:$B$19,2,FALSE)</f>
        <v>0.146591</v>
      </c>
      <c r="P1522" s="5">
        <f t="shared" si="102"/>
        <v>4.3409000000000003E-2</v>
      </c>
      <c r="Q1522" s="5">
        <v>0</v>
      </c>
      <c r="R1522" s="5">
        <v>0</v>
      </c>
      <c r="S1522" s="5">
        <v>197.12</v>
      </c>
      <c r="T1522" s="5">
        <v>25.83</v>
      </c>
      <c r="U1522" s="5">
        <v>82.93</v>
      </c>
      <c r="V1522" s="5">
        <v>78.63</v>
      </c>
      <c r="W1522" s="5">
        <f t="shared" si="100"/>
        <v>3368.4034089999996</v>
      </c>
      <c r="X1522" s="5">
        <f t="shared" si="101"/>
        <v>11.72</v>
      </c>
      <c r="Y1522" s="5">
        <v>5609.37</v>
      </c>
      <c r="Z1522" s="5">
        <v>455.67</v>
      </c>
      <c r="AA1522" s="5">
        <f t="shared" si="99"/>
        <v>6065.04</v>
      </c>
    </row>
    <row r="1523" spans="1:27" x14ac:dyDescent="0.25">
      <c r="A1523">
        <v>2010</v>
      </c>
      <c r="B1523" t="s">
        <v>56</v>
      </c>
      <c r="C1523" s="1" t="s">
        <v>6</v>
      </c>
      <c r="D1523" s="5">
        <f>VLOOKUP(B1523,SWH!$A$4:$C$19,3,FALSE)</f>
        <v>6871</v>
      </c>
      <c r="E1523" s="5">
        <v>0</v>
      </c>
      <c r="F1523" s="5">
        <v>11.34</v>
      </c>
      <c r="G1523" s="5">
        <v>2140.15</v>
      </c>
      <c r="H1523" s="5">
        <v>774.59</v>
      </c>
      <c r="I1523" s="5">
        <v>44.4</v>
      </c>
      <c r="J1523" s="5">
        <v>1293.9000000000001</v>
      </c>
      <c r="K1523" s="5">
        <v>361.03</v>
      </c>
      <c r="L1523" s="5">
        <v>27.11</v>
      </c>
      <c r="M1523" s="5">
        <v>511.57</v>
      </c>
      <c r="N1523" s="5">
        <v>0.19</v>
      </c>
      <c r="O1523" s="5">
        <f>VLOOKUP(B1523,SWH!$A$4:$B$19,2,FALSE)</f>
        <v>0.146591</v>
      </c>
      <c r="P1523" s="5">
        <f t="shared" si="102"/>
        <v>4.3409000000000003E-2</v>
      </c>
      <c r="Q1523" s="5">
        <v>0</v>
      </c>
      <c r="R1523" s="5">
        <v>0</v>
      </c>
      <c r="S1523" s="5">
        <v>131.30000000000001</v>
      </c>
      <c r="T1523" s="5">
        <v>25.83</v>
      </c>
      <c r="U1523" s="5">
        <v>84.97</v>
      </c>
      <c r="V1523" s="5">
        <v>78.19</v>
      </c>
      <c r="W1523" s="5">
        <f t="shared" si="100"/>
        <v>2783.0634090000003</v>
      </c>
      <c r="X1523" s="5">
        <f t="shared" si="101"/>
        <v>11.34</v>
      </c>
      <c r="Y1523" s="5">
        <v>5027.2299999999996</v>
      </c>
      <c r="Z1523" s="5">
        <v>457.33</v>
      </c>
      <c r="AA1523" s="5">
        <f t="shared" si="99"/>
        <v>5484.5599999999995</v>
      </c>
    </row>
    <row r="1524" spans="1:27" x14ac:dyDescent="0.25">
      <c r="A1524">
        <v>2010</v>
      </c>
      <c r="B1524" t="s">
        <v>56</v>
      </c>
      <c r="C1524" s="1" t="s">
        <v>11</v>
      </c>
      <c r="D1524" s="5">
        <f>VLOOKUP(B1524,SWH!$A$4:$C$19,3,FALSE)</f>
        <v>6871</v>
      </c>
      <c r="E1524" s="5">
        <v>0</v>
      </c>
      <c r="F1524" s="5">
        <v>27.69</v>
      </c>
      <c r="G1524" s="5">
        <v>1870.71</v>
      </c>
      <c r="H1524" s="5">
        <v>780.76</v>
      </c>
      <c r="I1524" s="5">
        <v>44.41</v>
      </c>
      <c r="J1524" s="5">
        <v>1293.9000000000001</v>
      </c>
      <c r="K1524" s="5">
        <v>361.03</v>
      </c>
      <c r="L1524" s="5">
        <v>27.12</v>
      </c>
      <c r="M1524" s="5">
        <v>649.41999999999996</v>
      </c>
      <c r="N1524" s="5">
        <v>0.26</v>
      </c>
      <c r="O1524" s="5">
        <f>VLOOKUP(B1524,SWH!$A$4:$B$19,2,FALSE)</f>
        <v>0.146591</v>
      </c>
      <c r="P1524" s="5">
        <f t="shared" si="102"/>
        <v>0.11340900000000001</v>
      </c>
      <c r="Q1524" s="5">
        <v>0</v>
      </c>
      <c r="R1524" s="5">
        <v>0</v>
      </c>
      <c r="S1524" s="5">
        <v>180.05</v>
      </c>
      <c r="T1524" s="5">
        <v>25.83</v>
      </c>
      <c r="U1524" s="5">
        <v>89.41</v>
      </c>
      <c r="V1524" s="5">
        <v>78.11</v>
      </c>
      <c r="W1524" s="5">
        <f t="shared" si="100"/>
        <v>2700.2934089999999</v>
      </c>
      <c r="X1524" s="5">
        <f t="shared" si="101"/>
        <v>27.69</v>
      </c>
      <c r="Y1524" s="5">
        <v>4950.57</v>
      </c>
      <c r="Z1524" s="5">
        <v>478.13</v>
      </c>
      <c r="AA1524" s="5">
        <f t="shared" si="99"/>
        <v>5428.7</v>
      </c>
    </row>
    <row r="1525" spans="1:27" x14ac:dyDescent="0.25">
      <c r="A1525">
        <v>2010</v>
      </c>
      <c r="B1525" t="s">
        <v>56</v>
      </c>
      <c r="C1525" s="1" t="s">
        <v>13</v>
      </c>
      <c r="D1525" s="5">
        <f>VLOOKUP(B1525,SWH!$A$4:$C$19,3,FALSE)</f>
        <v>6871</v>
      </c>
      <c r="E1525" s="5">
        <v>0</v>
      </c>
      <c r="F1525" s="5">
        <v>56.23</v>
      </c>
      <c r="G1525" s="5">
        <v>1740.51</v>
      </c>
      <c r="H1525" s="5">
        <v>779.94</v>
      </c>
      <c r="I1525" s="5">
        <v>44.34</v>
      </c>
      <c r="J1525" s="5">
        <v>1293.9000000000001</v>
      </c>
      <c r="K1525" s="5">
        <v>361.03</v>
      </c>
      <c r="L1525" s="5">
        <v>27.11</v>
      </c>
      <c r="M1525" s="5">
        <v>438.92</v>
      </c>
      <c r="N1525" s="5">
        <v>0.37</v>
      </c>
      <c r="O1525" s="5">
        <f>VLOOKUP(B1525,SWH!$A$4:$B$19,2,FALSE)</f>
        <v>0.146591</v>
      </c>
      <c r="P1525" s="5">
        <f t="shared" si="102"/>
        <v>0.223409</v>
      </c>
      <c r="Q1525" s="5">
        <v>0</v>
      </c>
      <c r="R1525" s="5">
        <v>0</v>
      </c>
      <c r="S1525" s="5">
        <v>122.75</v>
      </c>
      <c r="T1525" s="5">
        <v>25.83</v>
      </c>
      <c r="U1525" s="5">
        <v>92.44</v>
      </c>
      <c r="V1525" s="5">
        <v>77.849999999999994</v>
      </c>
      <c r="W1525" s="5">
        <f t="shared" si="100"/>
        <v>2302.403409</v>
      </c>
      <c r="X1525" s="5">
        <f t="shared" si="101"/>
        <v>56.23</v>
      </c>
      <c r="Y1525" s="5">
        <v>4551.5200000000004</v>
      </c>
      <c r="Z1525" s="5">
        <v>509.7</v>
      </c>
      <c r="AA1525" s="5">
        <f t="shared" si="99"/>
        <v>5061.22</v>
      </c>
    </row>
    <row r="1526" spans="1:27" x14ac:dyDescent="0.25">
      <c r="A1526">
        <v>2010</v>
      </c>
      <c r="B1526" t="s">
        <v>56</v>
      </c>
      <c r="C1526" s="1" t="s">
        <v>19</v>
      </c>
      <c r="D1526" s="5">
        <f>VLOOKUP(B1526,SWH!$A$4:$C$19,3,FALSE)</f>
        <v>6871</v>
      </c>
      <c r="E1526" s="5">
        <v>0</v>
      </c>
      <c r="F1526" s="5">
        <v>113.19</v>
      </c>
      <c r="G1526" s="5">
        <v>1334.44</v>
      </c>
      <c r="H1526" s="5">
        <v>781.71</v>
      </c>
      <c r="I1526" s="5">
        <v>44.32</v>
      </c>
      <c r="J1526" s="5">
        <v>1293.9000000000001</v>
      </c>
      <c r="K1526" s="5">
        <v>361.03</v>
      </c>
      <c r="L1526" s="5">
        <v>27.12</v>
      </c>
      <c r="M1526" s="5">
        <v>573.33000000000004</v>
      </c>
      <c r="N1526" s="5">
        <v>0.69</v>
      </c>
      <c r="O1526" s="5">
        <f>VLOOKUP(B1526,SWH!$A$4:$B$19,2,FALSE)</f>
        <v>0.146591</v>
      </c>
      <c r="P1526" s="5">
        <f t="shared" si="102"/>
        <v>0.54340899999999992</v>
      </c>
      <c r="Q1526" s="5">
        <v>0</v>
      </c>
      <c r="R1526" s="5">
        <v>0</v>
      </c>
      <c r="S1526" s="5">
        <v>91.6</v>
      </c>
      <c r="T1526" s="5">
        <v>25.83</v>
      </c>
      <c r="U1526" s="5">
        <v>98.17</v>
      </c>
      <c r="V1526" s="5">
        <v>77.95</v>
      </c>
      <c r="W1526" s="5">
        <f t="shared" si="100"/>
        <v>1999.913409</v>
      </c>
      <c r="X1526" s="5">
        <f t="shared" si="101"/>
        <v>113.19</v>
      </c>
      <c r="Y1526" s="5">
        <v>4250.8900000000003</v>
      </c>
      <c r="Z1526" s="5">
        <v>572.39</v>
      </c>
      <c r="AA1526" s="5">
        <f t="shared" si="99"/>
        <v>4823.2800000000007</v>
      </c>
    </row>
    <row r="1527" spans="1:27" x14ac:dyDescent="0.25">
      <c r="A1527">
        <v>2010</v>
      </c>
      <c r="B1527" t="s">
        <v>56</v>
      </c>
      <c r="C1527" s="1" t="s">
        <v>20</v>
      </c>
      <c r="D1527" s="5">
        <f>VLOOKUP(B1527,SWH!$A$4:$C$19,3,FALSE)</f>
        <v>6871</v>
      </c>
      <c r="E1527" s="5">
        <v>0</v>
      </c>
      <c r="F1527" s="5">
        <v>65.239999999999995</v>
      </c>
      <c r="G1527" s="5">
        <v>975.92</v>
      </c>
      <c r="H1527" s="5">
        <v>786.63</v>
      </c>
      <c r="I1527" s="5">
        <v>44.36</v>
      </c>
      <c r="J1527" s="5">
        <v>1293.9000000000001</v>
      </c>
      <c r="K1527" s="5">
        <v>361.03</v>
      </c>
      <c r="L1527" s="5">
        <v>27.12</v>
      </c>
      <c r="M1527" s="5">
        <v>483.39</v>
      </c>
      <c r="N1527" s="5">
        <v>0.5</v>
      </c>
      <c r="O1527" s="5">
        <f>VLOOKUP(B1527,SWH!$A$4:$B$19,2,FALSE)</f>
        <v>0.146591</v>
      </c>
      <c r="P1527" s="5">
        <f t="shared" si="102"/>
        <v>0.35340899999999997</v>
      </c>
      <c r="Q1527" s="5">
        <v>0</v>
      </c>
      <c r="R1527" s="5">
        <v>0</v>
      </c>
      <c r="S1527" s="5">
        <v>72.17</v>
      </c>
      <c r="T1527" s="5">
        <v>25.84</v>
      </c>
      <c r="U1527" s="5">
        <v>99.49</v>
      </c>
      <c r="V1527" s="5">
        <v>76.66</v>
      </c>
      <c r="W1527" s="5">
        <f t="shared" si="100"/>
        <v>1531.8334089999998</v>
      </c>
      <c r="X1527" s="5">
        <f t="shared" si="101"/>
        <v>65.239999999999995</v>
      </c>
      <c r="Y1527" s="5">
        <v>3786.49</v>
      </c>
      <c r="Z1527" s="5">
        <v>525.76</v>
      </c>
      <c r="AA1527" s="5">
        <f t="shared" si="99"/>
        <v>4312.25</v>
      </c>
    </row>
    <row r="1528" spans="1:27" x14ac:dyDescent="0.25">
      <c r="A1528">
        <v>2010</v>
      </c>
      <c r="B1528" t="s">
        <v>56</v>
      </c>
      <c r="C1528" s="1" t="s">
        <v>3</v>
      </c>
      <c r="D1528" s="5">
        <f>VLOOKUP(B1528,SWH!$A$4:$C$19,3,FALSE)</f>
        <v>6871</v>
      </c>
      <c r="E1528" s="5">
        <v>0</v>
      </c>
      <c r="F1528" s="5">
        <v>362.08</v>
      </c>
      <c r="G1528" s="5">
        <v>764.22</v>
      </c>
      <c r="H1528" s="5">
        <v>787.19</v>
      </c>
      <c r="I1528" s="5">
        <v>44.35</v>
      </c>
      <c r="J1528" s="5">
        <v>1293.9000000000001</v>
      </c>
      <c r="K1528" s="5">
        <v>361.03</v>
      </c>
      <c r="L1528" s="5">
        <v>27.12</v>
      </c>
      <c r="M1528" s="5">
        <v>469.94</v>
      </c>
      <c r="N1528" s="5">
        <v>1.94</v>
      </c>
      <c r="O1528" s="5">
        <f>VLOOKUP(B1528,SWH!$A$4:$B$19,2,FALSE)</f>
        <v>0.146591</v>
      </c>
      <c r="P1528" s="5">
        <f t="shared" si="102"/>
        <v>1.793409</v>
      </c>
      <c r="Q1528" s="5">
        <v>0</v>
      </c>
      <c r="R1528" s="5">
        <v>0</v>
      </c>
      <c r="S1528" s="5">
        <v>71.930000000000007</v>
      </c>
      <c r="T1528" s="5">
        <v>25.84</v>
      </c>
      <c r="U1528" s="5">
        <v>111.6</v>
      </c>
      <c r="V1528" s="5">
        <v>77.37</v>
      </c>
      <c r="W1528" s="5">
        <f t="shared" si="100"/>
        <v>1307.883409</v>
      </c>
      <c r="X1528" s="5">
        <f t="shared" si="101"/>
        <v>362.08</v>
      </c>
      <c r="Y1528" s="5">
        <v>3563.8</v>
      </c>
      <c r="Z1528" s="5">
        <v>834.71</v>
      </c>
      <c r="AA1528" s="5">
        <f t="shared" si="99"/>
        <v>4398.51</v>
      </c>
    </row>
    <row r="1529" spans="1:27" x14ac:dyDescent="0.25">
      <c r="A1529">
        <v>2010</v>
      </c>
      <c r="B1529" t="s">
        <v>56</v>
      </c>
      <c r="C1529" s="1" t="s">
        <v>7</v>
      </c>
      <c r="D1529" s="5">
        <f>VLOOKUP(B1529,SWH!$A$4:$C$19,3,FALSE)</f>
        <v>6871</v>
      </c>
      <c r="E1529" s="5">
        <v>0</v>
      </c>
      <c r="F1529" s="5">
        <v>133.58000000000001</v>
      </c>
      <c r="G1529" s="5">
        <v>684.02</v>
      </c>
      <c r="H1529" s="5">
        <v>785.87</v>
      </c>
      <c r="I1529" s="5">
        <v>44.35</v>
      </c>
      <c r="J1529" s="5">
        <v>1293.9000000000001</v>
      </c>
      <c r="K1529" s="5">
        <v>361.03</v>
      </c>
      <c r="L1529" s="5">
        <v>27.12</v>
      </c>
      <c r="M1529" s="5">
        <v>478.18</v>
      </c>
      <c r="N1529" s="5">
        <v>1.1200000000000001</v>
      </c>
      <c r="O1529" s="5">
        <f>VLOOKUP(B1529,SWH!$A$4:$B$19,2,FALSE)</f>
        <v>0.146591</v>
      </c>
      <c r="P1529" s="5">
        <f t="shared" si="102"/>
        <v>0.97340900000000008</v>
      </c>
      <c r="Q1529" s="5">
        <v>0</v>
      </c>
      <c r="R1529" s="5">
        <v>0</v>
      </c>
      <c r="S1529" s="5">
        <v>72.95</v>
      </c>
      <c r="T1529" s="5">
        <v>25.84</v>
      </c>
      <c r="U1529" s="5">
        <v>108.26</v>
      </c>
      <c r="V1529" s="5">
        <v>76.599999999999994</v>
      </c>
      <c r="W1529" s="5">
        <f t="shared" si="100"/>
        <v>1236.123409</v>
      </c>
      <c r="X1529" s="5">
        <f t="shared" si="101"/>
        <v>133.58000000000001</v>
      </c>
      <c r="Y1529" s="5">
        <v>3489.95</v>
      </c>
      <c r="Z1529" s="5">
        <v>602.87</v>
      </c>
      <c r="AA1529" s="5">
        <f t="shared" si="99"/>
        <v>4092.8199999999997</v>
      </c>
    </row>
    <row r="1530" spans="1:27" x14ac:dyDescent="0.25">
      <c r="A1530">
        <v>2010</v>
      </c>
      <c r="B1530" t="s">
        <v>56</v>
      </c>
      <c r="C1530" s="1" t="s">
        <v>17</v>
      </c>
      <c r="D1530" s="5">
        <f>VLOOKUP(B1530,SWH!$A$4:$C$19,3,FALSE)</f>
        <v>6871</v>
      </c>
      <c r="E1530" s="5">
        <v>0</v>
      </c>
      <c r="F1530" s="5">
        <v>82.76</v>
      </c>
      <c r="G1530" s="5">
        <v>482.43</v>
      </c>
      <c r="H1530" s="5">
        <v>784.75</v>
      </c>
      <c r="I1530" s="5">
        <v>44.42</v>
      </c>
      <c r="J1530" s="5">
        <v>1293.9000000000001</v>
      </c>
      <c r="K1530" s="5">
        <v>361.03</v>
      </c>
      <c r="L1530" s="5">
        <v>27.12</v>
      </c>
      <c r="M1530" s="5">
        <v>420.39</v>
      </c>
      <c r="N1530" s="5">
        <v>0.59</v>
      </c>
      <c r="O1530" s="5">
        <f>VLOOKUP(B1530,SWH!$A$4:$B$19,2,FALSE)</f>
        <v>0.146591</v>
      </c>
      <c r="P1530" s="5">
        <f t="shared" si="102"/>
        <v>0.44340899999999994</v>
      </c>
      <c r="Q1530" s="5">
        <v>0</v>
      </c>
      <c r="R1530" s="5">
        <v>0</v>
      </c>
      <c r="S1530" s="5">
        <v>48.88</v>
      </c>
      <c r="T1530" s="5">
        <v>25.84</v>
      </c>
      <c r="U1530" s="5">
        <v>110.81</v>
      </c>
      <c r="V1530" s="5">
        <v>77.34</v>
      </c>
      <c r="W1530" s="5">
        <f t="shared" si="100"/>
        <v>952.14340899999991</v>
      </c>
      <c r="X1530" s="5">
        <f t="shared" si="101"/>
        <v>82.76</v>
      </c>
      <c r="Y1530" s="5">
        <v>3205.65</v>
      </c>
      <c r="Z1530" s="5">
        <v>554.6</v>
      </c>
      <c r="AA1530" s="5">
        <f t="shared" si="99"/>
        <v>3760.25</v>
      </c>
    </row>
    <row r="1531" spans="1:27" x14ac:dyDescent="0.25">
      <c r="A1531">
        <v>2010</v>
      </c>
      <c r="B1531" t="s">
        <v>56</v>
      </c>
      <c r="C1531" s="1" t="s">
        <v>14</v>
      </c>
      <c r="D1531" s="5">
        <f>VLOOKUP(B1531,SWH!$A$4:$C$19,3,FALSE)</f>
        <v>6871</v>
      </c>
      <c r="E1531" s="5">
        <v>0</v>
      </c>
      <c r="F1531" s="5">
        <v>471.2</v>
      </c>
      <c r="G1531" s="5">
        <v>535.16999999999996</v>
      </c>
      <c r="H1531" s="5">
        <v>779.07</v>
      </c>
      <c r="I1531" s="5">
        <v>44.44</v>
      </c>
      <c r="J1531" s="5">
        <v>1293.9000000000001</v>
      </c>
      <c r="K1531" s="5">
        <v>361.03</v>
      </c>
      <c r="L1531" s="5">
        <v>27.12</v>
      </c>
      <c r="M1531" s="5">
        <v>465.22</v>
      </c>
      <c r="N1531" s="5">
        <v>2.64</v>
      </c>
      <c r="O1531" s="5">
        <f>VLOOKUP(B1531,SWH!$A$4:$B$19,2,FALSE)</f>
        <v>0.146591</v>
      </c>
      <c r="P1531" s="5">
        <f t="shared" si="102"/>
        <v>2.4934090000000002</v>
      </c>
      <c r="Q1531" s="5">
        <v>0</v>
      </c>
      <c r="R1531" s="5">
        <v>0</v>
      </c>
      <c r="S1531" s="5">
        <v>80.59</v>
      </c>
      <c r="T1531" s="5">
        <v>25.84</v>
      </c>
      <c r="U1531" s="5">
        <v>121.41</v>
      </c>
      <c r="V1531" s="5">
        <v>77.3</v>
      </c>
      <c r="W1531" s="5">
        <f t="shared" si="100"/>
        <v>1083.4734089999999</v>
      </c>
      <c r="X1531" s="5">
        <f t="shared" si="101"/>
        <v>471.2</v>
      </c>
      <c r="Y1531" s="5">
        <v>3331.3</v>
      </c>
      <c r="Z1531" s="5">
        <v>953.64</v>
      </c>
      <c r="AA1531" s="5">
        <f t="shared" si="99"/>
        <v>4284.9400000000005</v>
      </c>
    </row>
    <row r="1532" spans="1:27" x14ac:dyDescent="0.25">
      <c r="A1532">
        <v>2010</v>
      </c>
      <c r="B1532" t="s">
        <v>56</v>
      </c>
      <c r="C1532" s="1" t="s">
        <v>2</v>
      </c>
      <c r="D1532" s="5">
        <f>VLOOKUP(B1532,SWH!$A$4:$C$19,3,FALSE)</f>
        <v>6871</v>
      </c>
      <c r="E1532" s="5">
        <v>0</v>
      </c>
      <c r="F1532" s="5">
        <v>211.24</v>
      </c>
      <c r="G1532" s="5">
        <v>508.98</v>
      </c>
      <c r="H1532" s="5">
        <v>776.81</v>
      </c>
      <c r="I1532" s="5">
        <v>44.33</v>
      </c>
      <c r="J1532" s="5">
        <v>1293.9000000000001</v>
      </c>
      <c r="K1532" s="5">
        <v>361.03</v>
      </c>
      <c r="L1532" s="5">
        <v>27.11</v>
      </c>
      <c r="M1532" s="5">
        <v>489</v>
      </c>
      <c r="N1532" s="5">
        <v>1.89</v>
      </c>
      <c r="O1532" s="5">
        <f>VLOOKUP(B1532,SWH!$A$4:$B$19,2,FALSE)</f>
        <v>0.146591</v>
      </c>
      <c r="P1532" s="5">
        <f t="shared" si="102"/>
        <v>1.743409</v>
      </c>
      <c r="Q1532" s="5">
        <v>0</v>
      </c>
      <c r="R1532" s="5">
        <v>0</v>
      </c>
      <c r="S1532" s="5">
        <v>74.5</v>
      </c>
      <c r="T1532" s="5">
        <v>25.84</v>
      </c>
      <c r="U1532" s="5">
        <v>118.41</v>
      </c>
      <c r="V1532" s="5">
        <v>76.510000000000005</v>
      </c>
      <c r="W1532" s="5">
        <f t="shared" si="100"/>
        <v>1074.2234089999999</v>
      </c>
      <c r="X1532" s="5">
        <f t="shared" si="101"/>
        <v>211.24</v>
      </c>
      <c r="Y1532" s="5">
        <v>3318.88</v>
      </c>
      <c r="Z1532" s="5">
        <v>690.68</v>
      </c>
      <c r="AA1532" s="5">
        <f t="shared" si="99"/>
        <v>4009.56</v>
      </c>
    </row>
    <row r="1533" spans="1:27" x14ac:dyDescent="0.25">
      <c r="A1533">
        <v>2010</v>
      </c>
      <c r="B1533" t="s">
        <v>56</v>
      </c>
      <c r="C1533" s="1" t="s">
        <v>18</v>
      </c>
      <c r="D1533" s="5">
        <f>VLOOKUP(B1533,SWH!$A$4:$C$19,3,FALSE)</f>
        <v>6871</v>
      </c>
      <c r="E1533" s="5">
        <v>0</v>
      </c>
      <c r="F1533" s="5">
        <v>444.36</v>
      </c>
      <c r="G1533" s="5">
        <v>201.56</v>
      </c>
      <c r="H1533" s="5">
        <v>785.56</v>
      </c>
      <c r="I1533" s="5">
        <v>44.43</v>
      </c>
      <c r="J1533" s="5">
        <v>1293.9000000000001</v>
      </c>
      <c r="K1533" s="5">
        <v>361.03</v>
      </c>
      <c r="L1533" s="5">
        <v>27.12</v>
      </c>
      <c r="M1533" s="5">
        <v>434.17</v>
      </c>
      <c r="N1533" s="5">
        <v>2.59</v>
      </c>
      <c r="O1533" s="5">
        <f>VLOOKUP(B1533,SWH!$A$4:$B$19,2,FALSE)</f>
        <v>0.146591</v>
      </c>
      <c r="P1533" s="5">
        <f t="shared" si="102"/>
        <v>2.4434089999999999</v>
      </c>
      <c r="Q1533" s="5">
        <v>0</v>
      </c>
      <c r="R1533" s="5">
        <v>0</v>
      </c>
      <c r="S1533" s="5">
        <v>60.8</v>
      </c>
      <c r="T1533" s="5">
        <v>25.84</v>
      </c>
      <c r="U1533" s="5">
        <v>122.83</v>
      </c>
      <c r="V1533" s="5">
        <v>77.14</v>
      </c>
      <c r="W1533" s="5">
        <f t="shared" si="100"/>
        <v>698.97340900000006</v>
      </c>
      <c r="X1533" s="5">
        <f t="shared" si="101"/>
        <v>444.36</v>
      </c>
      <c r="Y1533" s="5">
        <v>2953.11</v>
      </c>
      <c r="Z1533" s="5">
        <v>928.23</v>
      </c>
      <c r="AA1533" s="5">
        <f t="shared" si="99"/>
        <v>3881.34</v>
      </c>
    </row>
    <row r="1534" spans="1:27" x14ac:dyDescent="0.25">
      <c r="A1534">
        <v>2010</v>
      </c>
      <c r="B1534" t="s">
        <v>56</v>
      </c>
      <c r="C1534" s="1" t="s">
        <v>4</v>
      </c>
      <c r="D1534" s="5">
        <f>VLOOKUP(B1534,SWH!$A$4:$C$19,3,FALSE)</f>
        <v>6871</v>
      </c>
      <c r="E1534" s="5">
        <v>0</v>
      </c>
      <c r="F1534" s="5">
        <v>807.92</v>
      </c>
      <c r="G1534" s="5">
        <v>326.01</v>
      </c>
      <c r="H1534" s="5">
        <v>779.42</v>
      </c>
      <c r="I1534" s="5">
        <v>44.36</v>
      </c>
      <c r="J1534" s="5">
        <v>1293.9000000000001</v>
      </c>
      <c r="K1534" s="5">
        <v>361.03</v>
      </c>
      <c r="L1534" s="5">
        <v>27.12</v>
      </c>
      <c r="M1534" s="5">
        <v>447.88</v>
      </c>
      <c r="N1534" s="5">
        <v>4</v>
      </c>
      <c r="O1534" s="5">
        <f>VLOOKUP(B1534,SWH!$A$4:$B$19,2,FALSE)</f>
        <v>0.146591</v>
      </c>
      <c r="P1534" s="5">
        <f t="shared" si="102"/>
        <v>3.8534090000000001</v>
      </c>
      <c r="Q1534" s="5">
        <v>0</v>
      </c>
      <c r="R1534" s="5">
        <v>0</v>
      </c>
      <c r="S1534" s="5">
        <v>73.959999999999994</v>
      </c>
      <c r="T1534" s="5">
        <v>25.84</v>
      </c>
      <c r="U1534" s="5">
        <v>129.47999999999999</v>
      </c>
      <c r="V1534" s="5">
        <v>77.22</v>
      </c>
      <c r="W1534" s="5">
        <f t="shared" si="100"/>
        <v>851.70340899999997</v>
      </c>
      <c r="X1534" s="5">
        <f t="shared" si="101"/>
        <v>807.92</v>
      </c>
      <c r="Y1534" s="5">
        <v>3099.72</v>
      </c>
      <c r="Z1534" s="5">
        <v>1298.43</v>
      </c>
      <c r="AA1534" s="5">
        <f t="shared" si="99"/>
        <v>4398.1499999999996</v>
      </c>
    </row>
    <row r="1535" spans="1:27" x14ac:dyDescent="0.25">
      <c r="A1535">
        <v>2010</v>
      </c>
      <c r="B1535" t="s">
        <v>56</v>
      </c>
      <c r="C1535" s="1" t="s">
        <v>5</v>
      </c>
      <c r="D1535" s="5">
        <f>VLOOKUP(B1535,SWH!$A$4:$C$19,3,FALSE)</f>
        <v>6871</v>
      </c>
      <c r="E1535" s="5">
        <v>0</v>
      </c>
      <c r="F1535" s="5">
        <v>531.03</v>
      </c>
      <c r="G1535" s="5">
        <v>371.23</v>
      </c>
      <c r="H1535" s="5">
        <v>779.08</v>
      </c>
      <c r="I1535" s="5">
        <v>44.41</v>
      </c>
      <c r="J1535" s="5">
        <v>1293.9000000000001</v>
      </c>
      <c r="K1535" s="5">
        <v>361.03</v>
      </c>
      <c r="L1535" s="5">
        <v>27.12</v>
      </c>
      <c r="M1535" s="5">
        <v>492.93</v>
      </c>
      <c r="N1535" s="5">
        <v>3.71</v>
      </c>
      <c r="O1535" s="5">
        <f>VLOOKUP(B1535,SWH!$A$4:$B$19,2,FALSE)</f>
        <v>0.146591</v>
      </c>
      <c r="P1535" s="5">
        <f t="shared" si="102"/>
        <v>3.563409</v>
      </c>
      <c r="Q1535" s="5">
        <v>0</v>
      </c>
      <c r="R1535" s="5">
        <v>0</v>
      </c>
      <c r="S1535" s="5">
        <v>82.44</v>
      </c>
      <c r="T1535" s="5">
        <v>25.84</v>
      </c>
      <c r="U1535" s="5">
        <v>126.88</v>
      </c>
      <c r="V1535" s="5">
        <v>76.66</v>
      </c>
      <c r="W1535" s="5">
        <f t="shared" si="100"/>
        <v>950.16340900000012</v>
      </c>
      <c r="X1535" s="5">
        <f t="shared" si="101"/>
        <v>531.03</v>
      </c>
      <c r="Y1535" s="5">
        <v>3197.31</v>
      </c>
      <c r="Z1535" s="5">
        <v>1018.94</v>
      </c>
      <c r="AA1535" s="5">
        <f t="shared" si="99"/>
        <v>4216.25</v>
      </c>
    </row>
    <row r="1536" spans="1:27" x14ac:dyDescent="0.25">
      <c r="A1536">
        <v>2010</v>
      </c>
      <c r="B1536" t="s">
        <v>56</v>
      </c>
      <c r="C1536" s="1" t="s">
        <v>15</v>
      </c>
      <c r="D1536" s="5">
        <f>VLOOKUP(B1536,SWH!$A$4:$C$19,3,FALSE)</f>
        <v>6871</v>
      </c>
      <c r="E1536" s="5">
        <v>0</v>
      </c>
      <c r="F1536" s="5">
        <v>588.09</v>
      </c>
      <c r="G1536" s="5">
        <v>109.67</v>
      </c>
      <c r="H1536" s="5">
        <v>784.1</v>
      </c>
      <c r="I1536" s="5">
        <v>44.4</v>
      </c>
      <c r="J1536" s="5">
        <v>1293.9000000000001</v>
      </c>
      <c r="K1536" s="5">
        <v>361.03</v>
      </c>
      <c r="L1536" s="5">
        <v>27.12</v>
      </c>
      <c r="M1536" s="5">
        <v>408.89</v>
      </c>
      <c r="N1536" s="5">
        <v>3.43</v>
      </c>
      <c r="O1536" s="5">
        <f>VLOOKUP(B1536,SWH!$A$4:$B$19,2,FALSE)</f>
        <v>0.146591</v>
      </c>
      <c r="P1536" s="5">
        <f t="shared" si="102"/>
        <v>3.2834090000000002</v>
      </c>
      <c r="Q1536" s="5">
        <v>0</v>
      </c>
      <c r="R1536" s="5">
        <v>0</v>
      </c>
      <c r="S1536" s="5">
        <v>57.89</v>
      </c>
      <c r="T1536" s="5">
        <v>25.84</v>
      </c>
      <c r="U1536" s="5">
        <v>127.35</v>
      </c>
      <c r="V1536" s="5">
        <v>77.17</v>
      </c>
      <c r="W1536" s="5">
        <f t="shared" si="100"/>
        <v>579.73340899999994</v>
      </c>
      <c r="X1536" s="5">
        <f t="shared" si="101"/>
        <v>588.09</v>
      </c>
      <c r="Y1536" s="5">
        <v>2832.41</v>
      </c>
      <c r="Z1536" s="5">
        <v>1076.47</v>
      </c>
      <c r="AA1536" s="5">
        <f t="shared" si="99"/>
        <v>3908.88</v>
      </c>
    </row>
    <row r="1537" spans="1:27" x14ac:dyDescent="0.25">
      <c r="A1537">
        <v>2010</v>
      </c>
      <c r="B1537" t="s">
        <v>56</v>
      </c>
      <c r="C1537" s="1" t="s">
        <v>16</v>
      </c>
      <c r="D1537" s="5">
        <f>VLOOKUP(B1537,SWH!$A$4:$C$19,3,FALSE)</f>
        <v>6871</v>
      </c>
      <c r="E1537" s="5">
        <v>0</v>
      </c>
      <c r="F1537" s="5">
        <v>1452.65</v>
      </c>
      <c r="G1537" s="5">
        <v>363.22</v>
      </c>
      <c r="H1537" s="5">
        <v>780.52</v>
      </c>
      <c r="I1537" s="5">
        <v>44.39</v>
      </c>
      <c r="J1537" s="5">
        <v>1293.9000000000001</v>
      </c>
      <c r="K1537" s="5">
        <v>361.03</v>
      </c>
      <c r="L1537" s="5">
        <v>27.12</v>
      </c>
      <c r="M1537" s="5">
        <v>498.02</v>
      </c>
      <c r="N1537" s="5">
        <v>6.5</v>
      </c>
      <c r="O1537" s="5">
        <f>VLOOKUP(B1537,SWH!$A$4:$B$19,2,FALSE)</f>
        <v>0.146591</v>
      </c>
      <c r="P1537" s="5">
        <f t="shared" si="102"/>
        <v>6.3534090000000001</v>
      </c>
      <c r="Q1537" s="5">
        <v>0</v>
      </c>
      <c r="R1537" s="5">
        <v>0</v>
      </c>
      <c r="S1537" s="5">
        <v>86.9</v>
      </c>
      <c r="T1537" s="5">
        <v>25.85</v>
      </c>
      <c r="U1537" s="5">
        <v>136.11000000000001</v>
      </c>
      <c r="V1537" s="5">
        <v>77.11</v>
      </c>
      <c r="W1537" s="5">
        <f t="shared" si="100"/>
        <v>954.49340900000004</v>
      </c>
      <c r="X1537" s="5">
        <f t="shared" si="101"/>
        <v>1452.65</v>
      </c>
      <c r="Y1537" s="5">
        <v>3203.5</v>
      </c>
      <c r="Z1537" s="5">
        <v>1949.79</v>
      </c>
      <c r="AA1537" s="5">
        <f t="shared" si="99"/>
        <v>5153.29</v>
      </c>
    </row>
    <row r="1538" spans="1:27" x14ac:dyDescent="0.25">
      <c r="A1538">
        <v>2010</v>
      </c>
      <c r="B1538" t="s">
        <v>56</v>
      </c>
      <c r="C1538" s="1" t="s">
        <v>9</v>
      </c>
      <c r="D1538" s="5">
        <f>VLOOKUP(B1538,SWH!$A$4:$C$19,3,FALSE)</f>
        <v>6871</v>
      </c>
      <c r="E1538" s="5">
        <v>0</v>
      </c>
      <c r="F1538" s="5">
        <v>1087.1500000000001</v>
      </c>
      <c r="G1538" s="5">
        <v>249.75</v>
      </c>
      <c r="H1538" s="5">
        <v>781.66</v>
      </c>
      <c r="I1538" s="5">
        <v>44.34</v>
      </c>
      <c r="J1538" s="5">
        <v>1293.9000000000001</v>
      </c>
      <c r="K1538" s="5">
        <v>361.03</v>
      </c>
      <c r="L1538" s="5">
        <v>27.12</v>
      </c>
      <c r="M1538" s="5">
        <v>503.31</v>
      </c>
      <c r="N1538" s="5">
        <v>5.9</v>
      </c>
      <c r="O1538" s="5">
        <f>VLOOKUP(B1538,SWH!$A$4:$B$19,2,FALSE)</f>
        <v>0.146591</v>
      </c>
      <c r="P1538" s="5">
        <f t="shared" si="102"/>
        <v>5.7534090000000004</v>
      </c>
      <c r="Q1538" s="5">
        <v>0</v>
      </c>
      <c r="R1538" s="5">
        <v>0</v>
      </c>
      <c r="S1538" s="5">
        <v>76.010000000000005</v>
      </c>
      <c r="T1538" s="5">
        <v>25.84</v>
      </c>
      <c r="U1538" s="5">
        <v>134.16</v>
      </c>
      <c r="V1538" s="5">
        <v>76.64</v>
      </c>
      <c r="W1538" s="5">
        <f t="shared" si="100"/>
        <v>834.82340899999997</v>
      </c>
      <c r="X1538" s="5">
        <f t="shared" si="101"/>
        <v>1087.1500000000001</v>
      </c>
      <c r="Y1538" s="5">
        <v>3084.46</v>
      </c>
      <c r="Z1538" s="5">
        <v>1582.34</v>
      </c>
      <c r="AA1538" s="5">
        <f t="shared" ref="AA1538:AA1601" si="103">SUM(Y1538:Z1538)</f>
        <v>4666.8</v>
      </c>
    </row>
    <row r="1539" spans="1:27" x14ac:dyDescent="0.25">
      <c r="A1539">
        <v>2010</v>
      </c>
      <c r="B1539" t="s">
        <v>56</v>
      </c>
      <c r="C1539" s="1" t="s">
        <v>12</v>
      </c>
      <c r="D1539" s="5">
        <f>VLOOKUP(B1539,SWH!$A$4:$C$19,3,FALSE)</f>
        <v>6871</v>
      </c>
      <c r="E1539" s="5">
        <v>0</v>
      </c>
      <c r="F1539" s="5">
        <v>1847.91</v>
      </c>
      <c r="G1539" s="5">
        <v>290.07</v>
      </c>
      <c r="H1539" s="5">
        <v>778.62</v>
      </c>
      <c r="I1539" s="5">
        <v>44.41</v>
      </c>
      <c r="J1539" s="5">
        <v>1293.9000000000001</v>
      </c>
      <c r="K1539" s="5">
        <v>361.03</v>
      </c>
      <c r="L1539" s="5">
        <v>27.12</v>
      </c>
      <c r="M1539" s="5">
        <v>514.04999999999995</v>
      </c>
      <c r="N1539" s="5">
        <v>8.3800000000000008</v>
      </c>
      <c r="O1539" s="5">
        <f>VLOOKUP(B1539,SWH!$A$4:$B$19,2,FALSE)</f>
        <v>0.146591</v>
      </c>
      <c r="P1539" s="5">
        <f t="shared" si="102"/>
        <v>8.233409</v>
      </c>
      <c r="Q1539" s="5">
        <v>0</v>
      </c>
      <c r="R1539" s="5">
        <v>0</v>
      </c>
      <c r="S1539" s="5">
        <v>81.59</v>
      </c>
      <c r="T1539" s="5">
        <v>25.85</v>
      </c>
      <c r="U1539" s="5">
        <v>143.24</v>
      </c>
      <c r="V1539" s="5">
        <v>76.94</v>
      </c>
      <c r="W1539" s="5">
        <f t="shared" ref="W1539:W1602" si="104">E1539+G1539+M1539+SUM(P1539:S1539)</f>
        <v>893.94340899999986</v>
      </c>
      <c r="X1539" s="5">
        <f t="shared" ref="X1539:X1602" si="105">F1539</f>
        <v>1847.91</v>
      </c>
      <c r="Y1539" s="5">
        <v>3140.93</v>
      </c>
      <c r="Z1539" s="5">
        <v>2352.1799999999998</v>
      </c>
      <c r="AA1539" s="5">
        <f t="shared" si="103"/>
        <v>5493.11</v>
      </c>
    </row>
    <row r="1540" spans="1:27" x14ac:dyDescent="0.25">
      <c r="A1540">
        <v>2010</v>
      </c>
      <c r="B1540" t="s">
        <v>56</v>
      </c>
      <c r="C1540" s="1" t="s">
        <v>8</v>
      </c>
      <c r="D1540" s="5">
        <f>VLOOKUP(B1540,SWH!$A$4:$C$19,3,FALSE)</f>
        <v>6871</v>
      </c>
      <c r="E1540" s="5">
        <v>0</v>
      </c>
      <c r="F1540" s="5">
        <v>3495.86</v>
      </c>
      <c r="G1540" s="5">
        <v>122.4</v>
      </c>
      <c r="H1540" s="5">
        <v>802.51</v>
      </c>
      <c r="I1540" s="5">
        <v>44.69</v>
      </c>
      <c r="J1540" s="5">
        <v>1293.9000000000001</v>
      </c>
      <c r="K1540" s="5">
        <v>361.03</v>
      </c>
      <c r="L1540" s="5">
        <v>27.13</v>
      </c>
      <c r="M1540" s="5">
        <v>565.92999999999995</v>
      </c>
      <c r="N1540" s="5">
        <v>14.46</v>
      </c>
      <c r="O1540" s="5">
        <f>VLOOKUP(B1540,SWH!$A$4:$B$19,2,FALSE)</f>
        <v>0.146591</v>
      </c>
      <c r="P1540" s="5">
        <f t="shared" si="102"/>
        <v>14.313409</v>
      </c>
      <c r="Q1540" s="5">
        <v>0</v>
      </c>
      <c r="R1540" s="5">
        <v>0</v>
      </c>
      <c r="S1540" s="5">
        <v>91.42</v>
      </c>
      <c r="T1540" s="5">
        <v>25.87</v>
      </c>
      <c r="U1540" s="5">
        <v>152.12</v>
      </c>
      <c r="V1540" s="5">
        <v>76.349999999999994</v>
      </c>
      <c r="W1540" s="5">
        <f t="shared" si="104"/>
        <v>794.06340899999987</v>
      </c>
      <c r="X1540" s="5">
        <f t="shared" si="105"/>
        <v>3495.86</v>
      </c>
      <c r="Y1540" s="5">
        <v>3064.66</v>
      </c>
      <c r="Z1540" s="5">
        <v>4009.01</v>
      </c>
      <c r="AA1540" s="5">
        <f t="shared" si="103"/>
        <v>7073.67</v>
      </c>
    </row>
    <row r="1541" spans="1:27" x14ac:dyDescent="0.25">
      <c r="A1541">
        <v>2013</v>
      </c>
      <c r="B1541" t="s">
        <v>56</v>
      </c>
      <c r="C1541" s="1" t="s">
        <v>10</v>
      </c>
      <c r="D1541" s="5">
        <f>VLOOKUP(B1541,SWH!$A$4:$C$19,3,FALSE)</f>
        <v>6871</v>
      </c>
      <c r="E1541" s="5">
        <v>0</v>
      </c>
      <c r="F1541" s="5">
        <v>4.7300000000000004</v>
      </c>
      <c r="G1541" s="5">
        <v>2205.09</v>
      </c>
      <c r="H1541" s="5">
        <v>668.57</v>
      </c>
      <c r="I1541" s="5">
        <v>44.41</v>
      </c>
      <c r="J1541" s="5">
        <v>1144.07</v>
      </c>
      <c r="K1541" s="5">
        <v>361.03</v>
      </c>
      <c r="L1541" s="5">
        <v>24.18</v>
      </c>
      <c r="M1541" s="5">
        <v>455.48</v>
      </c>
      <c r="N1541" s="5">
        <v>0.16</v>
      </c>
      <c r="O1541" s="5">
        <f>VLOOKUP(B1541,SWH!$A$4:$B$19,2,FALSE)</f>
        <v>0.146591</v>
      </c>
      <c r="P1541" s="5">
        <f t="shared" si="102"/>
        <v>1.3409000000000004E-2</v>
      </c>
      <c r="Q1541" s="5">
        <v>0</v>
      </c>
      <c r="R1541" s="5">
        <v>0</v>
      </c>
      <c r="S1541" s="5">
        <v>151.38999999999999</v>
      </c>
      <c r="T1541" s="5">
        <v>25.83</v>
      </c>
      <c r="U1541" s="5">
        <v>82.88</v>
      </c>
      <c r="V1541" s="5">
        <v>64.81</v>
      </c>
      <c r="W1541" s="5">
        <f t="shared" si="104"/>
        <v>2811.9734090000002</v>
      </c>
      <c r="X1541" s="5">
        <f t="shared" si="105"/>
        <v>4.7300000000000004</v>
      </c>
      <c r="Y1541" s="5">
        <v>4783.9799999999996</v>
      </c>
      <c r="Z1541" s="5">
        <v>448.65</v>
      </c>
      <c r="AA1541" s="5">
        <f t="shared" si="103"/>
        <v>5232.6299999999992</v>
      </c>
    </row>
    <row r="1542" spans="1:27" x14ac:dyDescent="0.25">
      <c r="A1542">
        <v>2013</v>
      </c>
      <c r="B1542" t="s">
        <v>56</v>
      </c>
      <c r="C1542" s="1" t="s">
        <v>6</v>
      </c>
      <c r="D1542" s="5">
        <f>VLOOKUP(B1542,SWH!$A$4:$C$19,3,FALSE)</f>
        <v>6871</v>
      </c>
      <c r="E1542" s="5">
        <v>0</v>
      </c>
      <c r="F1542" s="5">
        <v>7.46</v>
      </c>
      <c r="G1542" s="5">
        <v>1951.15</v>
      </c>
      <c r="H1542" s="5">
        <v>678.09</v>
      </c>
      <c r="I1542" s="5">
        <v>44.4</v>
      </c>
      <c r="J1542" s="5">
        <v>1144.07</v>
      </c>
      <c r="K1542" s="5">
        <v>361.03</v>
      </c>
      <c r="L1542" s="5">
        <v>24.19</v>
      </c>
      <c r="M1542" s="5">
        <v>542.96</v>
      </c>
      <c r="N1542" s="5">
        <v>0.18</v>
      </c>
      <c r="O1542" s="5">
        <f>VLOOKUP(B1542,SWH!$A$4:$B$19,2,FALSE)</f>
        <v>0.146591</v>
      </c>
      <c r="P1542" s="5">
        <f t="shared" si="102"/>
        <v>3.3408999999999994E-2</v>
      </c>
      <c r="Q1542" s="5">
        <v>0</v>
      </c>
      <c r="R1542" s="5">
        <v>0</v>
      </c>
      <c r="S1542" s="5">
        <v>128.65</v>
      </c>
      <c r="T1542" s="5">
        <v>25.83</v>
      </c>
      <c r="U1542" s="5">
        <v>84.95</v>
      </c>
      <c r="V1542" s="5">
        <v>64.37</v>
      </c>
      <c r="W1542" s="5">
        <f t="shared" si="104"/>
        <v>2622.7934090000003</v>
      </c>
      <c r="X1542" s="5">
        <f t="shared" si="105"/>
        <v>7.46</v>
      </c>
      <c r="Y1542" s="5">
        <v>4603.8900000000003</v>
      </c>
      <c r="Z1542" s="5">
        <v>453.44</v>
      </c>
      <c r="AA1542" s="5">
        <f t="shared" si="103"/>
        <v>5057.33</v>
      </c>
    </row>
    <row r="1543" spans="1:27" x14ac:dyDescent="0.25">
      <c r="A1543">
        <v>2013</v>
      </c>
      <c r="B1543" t="s">
        <v>56</v>
      </c>
      <c r="C1543" s="1" t="s">
        <v>11</v>
      </c>
      <c r="D1543" s="5">
        <f>VLOOKUP(B1543,SWH!$A$4:$C$19,3,FALSE)</f>
        <v>6871</v>
      </c>
      <c r="E1543" s="5">
        <v>0</v>
      </c>
      <c r="F1543" s="5">
        <v>0.26</v>
      </c>
      <c r="G1543" s="5">
        <v>1403.14</v>
      </c>
      <c r="H1543" s="5">
        <v>690.46</v>
      </c>
      <c r="I1543" s="5">
        <v>44.41</v>
      </c>
      <c r="J1543" s="5">
        <v>1144.07</v>
      </c>
      <c r="K1543" s="5">
        <v>361.03</v>
      </c>
      <c r="L1543" s="5">
        <v>24.19</v>
      </c>
      <c r="M1543" s="5">
        <v>443.92</v>
      </c>
      <c r="N1543" s="5">
        <v>0.15</v>
      </c>
      <c r="O1543" s="5">
        <f>VLOOKUP(B1543,SWH!$A$4:$B$19,2,FALSE)</f>
        <v>0.146591</v>
      </c>
      <c r="P1543" s="5">
        <f t="shared" si="102"/>
        <v>3.4089999999999954E-3</v>
      </c>
      <c r="Q1543" s="5">
        <v>0</v>
      </c>
      <c r="R1543" s="5">
        <v>0</v>
      </c>
      <c r="S1543" s="5">
        <v>122.59</v>
      </c>
      <c r="T1543" s="5">
        <v>25.83</v>
      </c>
      <c r="U1543" s="5">
        <v>89.42</v>
      </c>
      <c r="V1543" s="5">
        <v>64.13</v>
      </c>
      <c r="W1543" s="5">
        <f t="shared" si="104"/>
        <v>1969.6534090000002</v>
      </c>
      <c r="X1543" s="5">
        <f t="shared" si="105"/>
        <v>0.26</v>
      </c>
      <c r="Y1543" s="5">
        <v>3962.89</v>
      </c>
      <c r="Z1543" s="5">
        <v>450.71</v>
      </c>
      <c r="AA1543" s="5">
        <f t="shared" si="103"/>
        <v>4413.5999999999995</v>
      </c>
    </row>
    <row r="1544" spans="1:27" x14ac:dyDescent="0.25">
      <c r="A1544">
        <v>2013</v>
      </c>
      <c r="B1544" t="s">
        <v>56</v>
      </c>
      <c r="C1544" s="1" t="s">
        <v>13</v>
      </c>
      <c r="D1544" s="5">
        <f>VLOOKUP(B1544,SWH!$A$4:$C$19,3,FALSE)</f>
        <v>6871</v>
      </c>
      <c r="E1544" s="5">
        <v>0</v>
      </c>
      <c r="F1544" s="5">
        <v>37.71</v>
      </c>
      <c r="G1544" s="5">
        <v>1592.49</v>
      </c>
      <c r="H1544" s="5">
        <v>689.26</v>
      </c>
      <c r="I1544" s="5">
        <v>44.34</v>
      </c>
      <c r="J1544" s="5">
        <v>1144.07</v>
      </c>
      <c r="K1544" s="5">
        <v>361.03</v>
      </c>
      <c r="L1544" s="5">
        <v>24.19</v>
      </c>
      <c r="M1544" s="5">
        <v>438.56</v>
      </c>
      <c r="N1544" s="5">
        <v>0.28999999999999998</v>
      </c>
      <c r="O1544" s="5">
        <f>VLOOKUP(B1544,SWH!$A$4:$B$19,2,FALSE)</f>
        <v>0.146591</v>
      </c>
      <c r="P1544" s="5">
        <f t="shared" si="102"/>
        <v>0.14340899999999998</v>
      </c>
      <c r="Q1544" s="5">
        <v>0</v>
      </c>
      <c r="R1544" s="5">
        <v>0</v>
      </c>
      <c r="S1544" s="5">
        <v>117.1</v>
      </c>
      <c r="T1544" s="5">
        <v>25.83</v>
      </c>
      <c r="U1544" s="5">
        <v>92.4</v>
      </c>
      <c r="V1544" s="5">
        <v>64.010000000000005</v>
      </c>
      <c r="W1544" s="5">
        <f t="shared" si="104"/>
        <v>2148.2934089999999</v>
      </c>
      <c r="X1544" s="5">
        <f t="shared" si="105"/>
        <v>37.71</v>
      </c>
      <c r="Y1544" s="5">
        <v>4140.1499999999996</v>
      </c>
      <c r="Z1544" s="5">
        <v>491.14</v>
      </c>
      <c r="AA1544" s="5">
        <f t="shared" si="103"/>
        <v>4631.29</v>
      </c>
    </row>
    <row r="1545" spans="1:27" x14ac:dyDescent="0.25">
      <c r="A1545">
        <v>2013</v>
      </c>
      <c r="B1545" t="s">
        <v>56</v>
      </c>
      <c r="C1545" s="1" t="s">
        <v>19</v>
      </c>
      <c r="D1545" s="5">
        <f>VLOOKUP(B1545,SWH!$A$4:$C$19,3,FALSE)</f>
        <v>6871</v>
      </c>
      <c r="E1545" s="5">
        <v>0</v>
      </c>
      <c r="F1545" s="5">
        <v>32.31</v>
      </c>
      <c r="G1545" s="5">
        <v>1074.3800000000001</v>
      </c>
      <c r="H1545" s="5">
        <v>692.49</v>
      </c>
      <c r="I1545" s="5">
        <v>44.32</v>
      </c>
      <c r="J1545" s="5">
        <v>1144.07</v>
      </c>
      <c r="K1545" s="5">
        <v>361.03</v>
      </c>
      <c r="L1545" s="5">
        <v>24.19</v>
      </c>
      <c r="M1545" s="5">
        <v>405.86</v>
      </c>
      <c r="N1545" s="5">
        <v>0.35</v>
      </c>
      <c r="O1545" s="5">
        <f>VLOOKUP(B1545,SWH!$A$4:$B$19,2,FALSE)</f>
        <v>0.146591</v>
      </c>
      <c r="P1545" s="5">
        <f t="shared" si="102"/>
        <v>0.20340899999999998</v>
      </c>
      <c r="Q1545" s="5">
        <v>0</v>
      </c>
      <c r="R1545" s="5">
        <v>0</v>
      </c>
      <c r="S1545" s="5">
        <v>71.709999999999994</v>
      </c>
      <c r="T1545" s="5">
        <v>25.83</v>
      </c>
      <c r="U1545" s="5">
        <v>98.23</v>
      </c>
      <c r="V1545" s="5">
        <v>64.03</v>
      </c>
      <c r="W1545" s="5">
        <f t="shared" si="104"/>
        <v>1552.1534090000002</v>
      </c>
      <c r="X1545" s="5">
        <f t="shared" si="105"/>
        <v>32.31</v>
      </c>
      <c r="Y1545" s="5">
        <v>3547.25</v>
      </c>
      <c r="Z1545" s="5">
        <v>491.57</v>
      </c>
      <c r="AA1545" s="5">
        <f t="shared" si="103"/>
        <v>4038.82</v>
      </c>
    </row>
    <row r="1546" spans="1:27" x14ac:dyDescent="0.25">
      <c r="A1546">
        <v>2013</v>
      </c>
      <c r="B1546" t="s">
        <v>56</v>
      </c>
      <c r="C1546" s="1" t="s">
        <v>20</v>
      </c>
      <c r="D1546" s="5">
        <f>VLOOKUP(B1546,SWH!$A$4:$C$19,3,FALSE)</f>
        <v>6871</v>
      </c>
      <c r="E1546" s="5">
        <v>0</v>
      </c>
      <c r="F1546" s="5">
        <v>33.44</v>
      </c>
      <c r="G1546" s="5">
        <v>904.21</v>
      </c>
      <c r="H1546" s="5">
        <v>700.77</v>
      </c>
      <c r="I1546" s="5">
        <v>44.36</v>
      </c>
      <c r="J1546" s="5">
        <v>1144.07</v>
      </c>
      <c r="K1546" s="5">
        <v>361.03</v>
      </c>
      <c r="L1546" s="5">
        <v>24.2</v>
      </c>
      <c r="M1546" s="5">
        <v>444.41</v>
      </c>
      <c r="N1546" s="5">
        <v>0.37</v>
      </c>
      <c r="O1546" s="5">
        <f>VLOOKUP(B1546,SWH!$A$4:$B$19,2,FALSE)</f>
        <v>0.146591</v>
      </c>
      <c r="P1546" s="5">
        <f t="shared" si="102"/>
        <v>0.223409</v>
      </c>
      <c r="Q1546" s="5">
        <v>0</v>
      </c>
      <c r="R1546" s="5">
        <v>0</v>
      </c>
      <c r="S1546" s="5">
        <v>56.92</v>
      </c>
      <c r="T1546" s="5">
        <v>25.84</v>
      </c>
      <c r="U1546" s="5">
        <v>99.46</v>
      </c>
      <c r="V1546" s="5">
        <v>62.89</v>
      </c>
      <c r="W1546" s="5">
        <f t="shared" si="104"/>
        <v>1405.7634090000001</v>
      </c>
      <c r="X1546" s="5">
        <f t="shared" si="105"/>
        <v>33.44</v>
      </c>
      <c r="Y1546" s="5">
        <v>3408.03</v>
      </c>
      <c r="Z1546" s="5">
        <v>493.93</v>
      </c>
      <c r="AA1546" s="5">
        <f t="shared" si="103"/>
        <v>3901.96</v>
      </c>
    </row>
    <row r="1547" spans="1:27" x14ac:dyDescent="0.25">
      <c r="A1547">
        <v>2013</v>
      </c>
      <c r="B1547" t="s">
        <v>56</v>
      </c>
      <c r="C1547" s="1" t="s">
        <v>3</v>
      </c>
      <c r="D1547" s="5">
        <f>VLOOKUP(B1547,SWH!$A$4:$C$19,3,FALSE)</f>
        <v>6871</v>
      </c>
      <c r="E1547" s="5">
        <v>0</v>
      </c>
      <c r="F1547" s="5">
        <v>223.81</v>
      </c>
      <c r="G1547" s="5">
        <v>605.83000000000004</v>
      </c>
      <c r="H1547" s="5">
        <v>701.1</v>
      </c>
      <c r="I1547" s="5">
        <v>44.35</v>
      </c>
      <c r="J1547" s="5">
        <v>1144.07</v>
      </c>
      <c r="K1547" s="5">
        <v>361.03</v>
      </c>
      <c r="L1547" s="5">
        <v>24.2</v>
      </c>
      <c r="M1547" s="5">
        <v>352.53</v>
      </c>
      <c r="N1547" s="5">
        <v>1.32</v>
      </c>
      <c r="O1547" s="5">
        <f>VLOOKUP(B1547,SWH!$A$4:$B$19,2,FALSE)</f>
        <v>0.146591</v>
      </c>
      <c r="P1547" s="5">
        <f t="shared" si="102"/>
        <v>1.1734090000000001</v>
      </c>
      <c r="Q1547" s="5">
        <v>0</v>
      </c>
      <c r="R1547" s="5">
        <v>0</v>
      </c>
      <c r="S1547" s="5">
        <v>67.930000000000007</v>
      </c>
      <c r="T1547" s="5">
        <v>25.84</v>
      </c>
      <c r="U1547" s="5">
        <v>111.77</v>
      </c>
      <c r="V1547" s="5">
        <v>63.49</v>
      </c>
      <c r="W1547" s="5">
        <f t="shared" si="104"/>
        <v>1027.463409</v>
      </c>
      <c r="X1547" s="5">
        <f t="shared" si="105"/>
        <v>223.81</v>
      </c>
      <c r="Y1547" s="5">
        <v>3030.65</v>
      </c>
      <c r="Z1547" s="5">
        <v>696.61</v>
      </c>
      <c r="AA1547" s="5">
        <f t="shared" si="103"/>
        <v>3727.26</v>
      </c>
    </row>
    <row r="1548" spans="1:27" x14ac:dyDescent="0.25">
      <c r="A1548">
        <v>2013</v>
      </c>
      <c r="B1548" t="s">
        <v>56</v>
      </c>
      <c r="C1548" s="1" t="s">
        <v>7</v>
      </c>
      <c r="D1548" s="5">
        <f>VLOOKUP(B1548,SWH!$A$4:$C$19,3,FALSE)</f>
        <v>6871</v>
      </c>
      <c r="E1548" s="5">
        <v>0</v>
      </c>
      <c r="F1548" s="5">
        <v>112.42</v>
      </c>
      <c r="G1548" s="5">
        <v>647.62</v>
      </c>
      <c r="H1548" s="5">
        <v>697.99</v>
      </c>
      <c r="I1548" s="5">
        <v>44.35</v>
      </c>
      <c r="J1548" s="5">
        <v>1144.07</v>
      </c>
      <c r="K1548" s="5">
        <v>361.03</v>
      </c>
      <c r="L1548" s="5">
        <v>24.19</v>
      </c>
      <c r="M1548" s="5">
        <v>409.22</v>
      </c>
      <c r="N1548" s="5">
        <v>0.71</v>
      </c>
      <c r="O1548" s="5">
        <f>VLOOKUP(B1548,SWH!$A$4:$B$19,2,FALSE)</f>
        <v>0.146591</v>
      </c>
      <c r="P1548" s="5">
        <f t="shared" si="102"/>
        <v>0.56340899999999994</v>
      </c>
      <c r="Q1548" s="5">
        <v>0</v>
      </c>
      <c r="R1548" s="5">
        <v>0</v>
      </c>
      <c r="S1548" s="5">
        <v>0</v>
      </c>
      <c r="T1548" s="5">
        <v>25.84</v>
      </c>
      <c r="U1548" s="5">
        <v>108.22</v>
      </c>
      <c r="V1548" s="5">
        <v>62.83</v>
      </c>
      <c r="W1548" s="5">
        <f t="shared" si="104"/>
        <v>1057.4034090000002</v>
      </c>
      <c r="X1548" s="5">
        <f t="shared" si="105"/>
        <v>112.42</v>
      </c>
      <c r="Y1548" s="5">
        <v>3056.82</v>
      </c>
      <c r="Z1548" s="5">
        <v>581.66999999999996</v>
      </c>
      <c r="AA1548" s="5">
        <f t="shared" si="103"/>
        <v>3638.4900000000002</v>
      </c>
    </row>
    <row r="1549" spans="1:27" x14ac:dyDescent="0.25">
      <c r="A1549">
        <v>2013</v>
      </c>
      <c r="B1549" t="s">
        <v>56</v>
      </c>
      <c r="C1549" s="1" t="s">
        <v>17</v>
      </c>
      <c r="D1549" s="5">
        <f>VLOOKUP(B1549,SWH!$A$4:$C$19,3,FALSE)</f>
        <v>6871</v>
      </c>
      <c r="E1549" s="5">
        <v>0</v>
      </c>
      <c r="F1549" s="5">
        <v>47.89</v>
      </c>
      <c r="G1549" s="5">
        <v>418.47</v>
      </c>
      <c r="H1549" s="5">
        <v>696.31</v>
      </c>
      <c r="I1549" s="5">
        <v>44.42</v>
      </c>
      <c r="J1549" s="5">
        <v>1144.07</v>
      </c>
      <c r="K1549" s="5">
        <v>361.03</v>
      </c>
      <c r="L1549" s="5">
        <v>24.19</v>
      </c>
      <c r="M1549" s="5">
        <v>321.99</v>
      </c>
      <c r="N1549" s="5">
        <v>0.43</v>
      </c>
      <c r="O1549" s="5">
        <f>VLOOKUP(B1549,SWH!$A$4:$B$19,2,FALSE)</f>
        <v>0.146591</v>
      </c>
      <c r="P1549" s="5">
        <f t="shared" ref="P1549:P1597" si="106">N1549-O1549</f>
        <v>0.28340900000000002</v>
      </c>
      <c r="Q1549" s="5">
        <v>0</v>
      </c>
      <c r="R1549" s="5">
        <v>0</v>
      </c>
      <c r="S1549" s="5">
        <v>0</v>
      </c>
      <c r="T1549" s="5">
        <v>25.84</v>
      </c>
      <c r="U1549" s="5">
        <v>110.72</v>
      </c>
      <c r="V1549" s="5">
        <v>63.49</v>
      </c>
      <c r="W1549" s="5">
        <f t="shared" si="104"/>
        <v>740.74340900000004</v>
      </c>
      <c r="X1549" s="5">
        <f t="shared" si="105"/>
        <v>47.89</v>
      </c>
      <c r="Y1549" s="5">
        <v>2739.21</v>
      </c>
      <c r="Z1549" s="5">
        <v>519.63</v>
      </c>
      <c r="AA1549" s="5">
        <f t="shared" si="103"/>
        <v>3258.84</v>
      </c>
    </row>
    <row r="1550" spans="1:27" x14ac:dyDescent="0.25">
      <c r="A1550">
        <v>2013</v>
      </c>
      <c r="B1550" t="s">
        <v>56</v>
      </c>
      <c r="C1550" s="1" t="s">
        <v>14</v>
      </c>
      <c r="D1550" s="5">
        <f>VLOOKUP(B1550,SWH!$A$4:$C$19,3,FALSE)</f>
        <v>6871</v>
      </c>
      <c r="E1550" s="5">
        <v>0</v>
      </c>
      <c r="F1550" s="5">
        <v>270.52999999999997</v>
      </c>
      <c r="G1550" s="5">
        <v>425.19</v>
      </c>
      <c r="H1550" s="5">
        <v>680.79</v>
      </c>
      <c r="I1550" s="5">
        <v>44.44</v>
      </c>
      <c r="J1550" s="5">
        <v>1144.07</v>
      </c>
      <c r="K1550" s="5">
        <v>361.03</v>
      </c>
      <c r="L1550" s="5">
        <v>24.19</v>
      </c>
      <c r="M1550" s="5">
        <v>349.14</v>
      </c>
      <c r="N1550" s="5">
        <v>1.77</v>
      </c>
      <c r="O1550" s="5">
        <f>VLOOKUP(B1550,SWH!$A$4:$B$19,2,FALSE)</f>
        <v>0.146591</v>
      </c>
      <c r="P1550" s="5">
        <f t="shared" si="106"/>
        <v>1.6234090000000001</v>
      </c>
      <c r="Q1550" s="5">
        <v>0</v>
      </c>
      <c r="R1550" s="5">
        <v>0</v>
      </c>
      <c r="S1550" s="5">
        <v>75.23</v>
      </c>
      <c r="T1550" s="5">
        <v>25.84</v>
      </c>
      <c r="U1550" s="5">
        <v>121.43</v>
      </c>
      <c r="V1550" s="5">
        <v>63.4</v>
      </c>
      <c r="W1550" s="5">
        <f t="shared" si="104"/>
        <v>851.18340899999998</v>
      </c>
      <c r="X1550" s="5">
        <f t="shared" si="105"/>
        <v>270.52999999999997</v>
      </c>
      <c r="Y1550" s="5">
        <v>2834.05</v>
      </c>
      <c r="Z1550" s="5">
        <v>752.99</v>
      </c>
      <c r="AA1550" s="5">
        <f t="shared" si="103"/>
        <v>3587.04</v>
      </c>
    </row>
    <row r="1551" spans="1:27" x14ac:dyDescent="0.25">
      <c r="A1551">
        <v>2013</v>
      </c>
      <c r="B1551" t="s">
        <v>56</v>
      </c>
      <c r="C1551" s="1" t="s">
        <v>2</v>
      </c>
      <c r="D1551" s="5">
        <f>VLOOKUP(B1551,SWH!$A$4:$C$19,3,FALSE)</f>
        <v>6871</v>
      </c>
      <c r="E1551" s="5">
        <v>0</v>
      </c>
      <c r="F1551" s="5">
        <v>204.61</v>
      </c>
      <c r="G1551" s="5">
        <v>457.1</v>
      </c>
      <c r="H1551" s="5">
        <v>674.51</v>
      </c>
      <c r="I1551" s="5">
        <v>44.33</v>
      </c>
      <c r="J1551" s="5">
        <v>1144.07</v>
      </c>
      <c r="K1551" s="5">
        <v>361.03</v>
      </c>
      <c r="L1551" s="5">
        <v>24.19</v>
      </c>
      <c r="M1551" s="5">
        <v>420.05</v>
      </c>
      <c r="N1551" s="5">
        <v>1.17</v>
      </c>
      <c r="O1551" s="5">
        <f>VLOOKUP(B1551,SWH!$A$4:$B$19,2,FALSE)</f>
        <v>0.146591</v>
      </c>
      <c r="P1551" s="5">
        <f t="shared" si="106"/>
        <v>1.023409</v>
      </c>
      <c r="Q1551" s="5">
        <v>0</v>
      </c>
      <c r="R1551" s="5">
        <v>0</v>
      </c>
      <c r="S1551" s="5">
        <v>0</v>
      </c>
      <c r="T1551" s="5">
        <v>25.84</v>
      </c>
      <c r="U1551" s="5">
        <v>118.26</v>
      </c>
      <c r="V1551" s="5">
        <v>62.7</v>
      </c>
      <c r="W1551" s="5">
        <f t="shared" si="104"/>
        <v>878.17340900000011</v>
      </c>
      <c r="X1551" s="5">
        <f t="shared" si="105"/>
        <v>204.61</v>
      </c>
      <c r="Y1551" s="5">
        <v>2853.95</v>
      </c>
      <c r="Z1551" s="5">
        <v>683.9</v>
      </c>
      <c r="AA1551" s="5">
        <f t="shared" si="103"/>
        <v>3537.85</v>
      </c>
    </row>
    <row r="1552" spans="1:27" x14ac:dyDescent="0.25">
      <c r="A1552">
        <v>2013</v>
      </c>
      <c r="B1552" t="s">
        <v>56</v>
      </c>
      <c r="C1552" s="1" t="s">
        <v>18</v>
      </c>
      <c r="D1552" s="5">
        <f>VLOOKUP(B1552,SWH!$A$4:$C$19,3,FALSE)</f>
        <v>6871</v>
      </c>
      <c r="E1552" s="5">
        <v>0</v>
      </c>
      <c r="F1552" s="5">
        <v>563.69000000000005</v>
      </c>
      <c r="G1552" s="5">
        <v>175.51</v>
      </c>
      <c r="H1552" s="5">
        <v>694.93</v>
      </c>
      <c r="I1552" s="5">
        <v>44.43</v>
      </c>
      <c r="J1552" s="5">
        <v>1144.07</v>
      </c>
      <c r="K1552" s="5">
        <v>361.03</v>
      </c>
      <c r="L1552" s="5">
        <v>24.19</v>
      </c>
      <c r="M1552" s="5">
        <v>334.97</v>
      </c>
      <c r="N1552" s="5">
        <v>3.2</v>
      </c>
      <c r="O1552" s="5">
        <f>VLOOKUP(B1552,SWH!$A$4:$B$19,2,FALSE)</f>
        <v>0.146591</v>
      </c>
      <c r="P1552" s="5">
        <f t="shared" si="106"/>
        <v>3.0534090000000003</v>
      </c>
      <c r="Q1552" s="5">
        <v>0</v>
      </c>
      <c r="R1552" s="5">
        <v>0</v>
      </c>
      <c r="S1552" s="5">
        <v>0</v>
      </c>
      <c r="T1552" s="5">
        <v>25.84</v>
      </c>
      <c r="U1552" s="5">
        <v>122.88</v>
      </c>
      <c r="V1552" s="5">
        <v>63.27</v>
      </c>
      <c r="W1552" s="5">
        <f t="shared" si="104"/>
        <v>513.53340900000001</v>
      </c>
      <c r="X1552" s="5">
        <f t="shared" si="105"/>
        <v>563.69000000000005</v>
      </c>
      <c r="Y1552" s="5">
        <v>2510.41</v>
      </c>
      <c r="Z1552" s="5">
        <v>1047.5999999999999</v>
      </c>
      <c r="AA1552" s="5">
        <f t="shared" si="103"/>
        <v>3558.0099999999998</v>
      </c>
    </row>
    <row r="1553" spans="1:27" x14ac:dyDescent="0.25">
      <c r="A1553">
        <v>2013</v>
      </c>
      <c r="B1553" t="s">
        <v>56</v>
      </c>
      <c r="C1553" s="1" t="s">
        <v>4</v>
      </c>
      <c r="D1553" s="5">
        <f>VLOOKUP(B1553,SWH!$A$4:$C$19,3,FALSE)</f>
        <v>6871</v>
      </c>
      <c r="E1553" s="5">
        <v>0</v>
      </c>
      <c r="F1553" s="5">
        <v>540.4</v>
      </c>
      <c r="G1553" s="5">
        <v>267.60000000000002</v>
      </c>
      <c r="H1553" s="5">
        <v>683.02</v>
      </c>
      <c r="I1553" s="5">
        <v>44.36</v>
      </c>
      <c r="J1553" s="5">
        <v>1144.07</v>
      </c>
      <c r="K1553" s="5">
        <v>361.03</v>
      </c>
      <c r="L1553" s="5">
        <v>24.19</v>
      </c>
      <c r="M1553" s="5">
        <v>338.76</v>
      </c>
      <c r="N1553" s="5">
        <v>2.85</v>
      </c>
      <c r="O1553" s="5">
        <f>VLOOKUP(B1553,SWH!$A$4:$B$19,2,FALSE)</f>
        <v>0.146591</v>
      </c>
      <c r="P1553" s="5">
        <f t="shared" si="106"/>
        <v>2.7034090000000002</v>
      </c>
      <c r="Q1553" s="5">
        <v>0</v>
      </c>
      <c r="R1553" s="5">
        <v>0</v>
      </c>
      <c r="S1553" s="5">
        <v>69.81</v>
      </c>
      <c r="T1553" s="5">
        <v>25.84</v>
      </c>
      <c r="U1553" s="5">
        <v>129.51</v>
      </c>
      <c r="V1553" s="5">
        <v>63.34</v>
      </c>
      <c r="W1553" s="5">
        <f t="shared" si="104"/>
        <v>678.87340900000004</v>
      </c>
      <c r="X1553" s="5">
        <f t="shared" si="105"/>
        <v>540.4</v>
      </c>
      <c r="Y1553" s="5">
        <v>2663.84</v>
      </c>
      <c r="Z1553" s="5">
        <v>1030.94</v>
      </c>
      <c r="AA1553" s="5">
        <f t="shared" si="103"/>
        <v>3694.78</v>
      </c>
    </row>
    <row r="1554" spans="1:27" x14ac:dyDescent="0.25">
      <c r="A1554">
        <v>2013</v>
      </c>
      <c r="B1554" t="s">
        <v>56</v>
      </c>
      <c r="C1554" s="1" t="s">
        <v>5</v>
      </c>
      <c r="D1554" s="5">
        <f>VLOOKUP(B1554,SWH!$A$4:$C$19,3,FALSE)</f>
        <v>6871</v>
      </c>
      <c r="E1554" s="5">
        <v>0</v>
      </c>
      <c r="F1554" s="5">
        <v>516.34</v>
      </c>
      <c r="G1554" s="5">
        <v>332.66</v>
      </c>
      <c r="H1554" s="5">
        <v>678.76</v>
      </c>
      <c r="I1554" s="5">
        <v>44.41</v>
      </c>
      <c r="J1554" s="5">
        <v>1144.07</v>
      </c>
      <c r="K1554" s="5">
        <v>361.03</v>
      </c>
      <c r="L1554" s="5">
        <v>24.19</v>
      </c>
      <c r="M1554" s="5">
        <v>416.43</v>
      </c>
      <c r="N1554" s="5">
        <v>2.62</v>
      </c>
      <c r="O1554" s="5">
        <f>VLOOKUP(B1554,SWH!$A$4:$B$19,2,FALSE)</f>
        <v>0.146591</v>
      </c>
      <c r="P1554" s="5">
        <f t="shared" si="106"/>
        <v>2.4734090000000002</v>
      </c>
      <c r="Q1554" s="5">
        <v>0</v>
      </c>
      <c r="R1554" s="5">
        <v>0</v>
      </c>
      <c r="S1554" s="5">
        <v>0</v>
      </c>
      <c r="T1554" s="5">
        <v>25.84</v>
      </c>
      <c r="U1554" s="5">
        <v>126.7</v>
      </c>
      <c r="V1554" s="5">
        <v>62.8</v>
      </c>
      <c r="W1554" s="5">
        <f t="shared" si="104"/>
        <v>751.56340899999998</v>
      </c>
      <c r="X1554" s="5">
        <f t="shared" si="105"/>
        <v>516.34</v>
      </c>
      <c r="Y1554" s="5">
        <v>2731.79</v>
      </c>
      <c r="Z1554" s="5">
        <v>1004.06</v>
      </c>
      <c r="AA1554" s="5">
        <f t="shared" si="103"/>
        <v>3735.85</v>
      </c>
    </row>
    <row r="1555" spans="1:27" x14ac:dyDescent="0.25">
      <c r="A1555">
        <v>2013</v>
      </c>
      <c r="B1555" t="s">
        <v>56</v>
      </c>
      <c r="C1555" s="1" t="s">
        <v>15</v>
      </c>
      <c r="D1555" s="5">
        <f>VLOOKUP(B1555,SWH!$A$4:$C$19,3,FALSE)</f>
        <v>6871</v>
      </c>
      <c r="E1555" s="5">
        <v>0</v>
      </c>
      <c r="F1555" s="5">
        <v>348.65</v>
      </c>
      <c r="G1555" s="5">
        <v>104.82</v>
      </c>
      <c r="H1555" s="5">
        <v>690.62</v>
      </c>
      <c r="I1555" s="5">
        <v>44.4</v>
      </c>
      <c r="J1555" s="5">
        <v>1144.07</v>
      </c>
      <c r="K1555" s="5">
        <v>361.03</v>
      </c>
      <c r="L1555" s="5">
        <v>24.19</v>
      </c>
      <c r="M1555" s="5">
        <v>323.64</v>
      </c>
      <c r="N1555" s="5">
        <v>2.59</v>
      </c>
      <c r="O1555" s="5">
        <f>VLOOKUP(B1555,SWH!$A$4:$B$19,2,FALSE)</f>
        <v>0.146591</v>
      </c>
      <c r="P1555" s="5">
        <f t="shared" si="106"/>
        <v>2.4434089999999999</v>
      </c>
      <c r="Q1555" s="5">
        <v>0</v>
      </c>
      <c r="R1555" s="5">
        <v>0</v>
      </c>
      <c r="S1555" s="5">
        <v>53.1</v>
      </c>
      <c r="T1555" s="5">
        <v>25.84</v>
      </c>
      <c r="U1555" s="5">
        <v>127.19</v>
      </c>
      <c r="V1555" s="5">
        <v>63.29</v>
      </c>
      <c r="W1555" s="5">
        <f t="shared" si="104"/>
        <v>484.00340899999998</v>
      </c>
      <c r="X1555" s="5">
        <f t="shared" si="105"/>
        <v>348.65</v>
      </c>
      <c r="Y1555" s="5">
        <v>2476.5700000000002</v>
      </c>
      <c r="Z1555" s="5">
        <v>836.86</v>
      </c>
      <c r="AA1555" s="5">
        <f t="shared" si="103"/>
        <v>3313.4300000000003</v>
      </c>
    </row>
    <row r="1556" spans="1:27" x14ac:dyDescent="0.25">
      <c r="A1556">
        <v>2013</v>
      </c>
      <c r="B1556" t="s">
        <v>56</v>
      </c>
      <c r="C1556" s="1" t="s">
        <v>16</v>
      </c>
      <c r="D1556" s="5">
        <f>VLOOKUP(B1556,SWH!$A$4:$C$19,3,FALSE)</f>
        <v>6871</v>
      </c>
      <c r="E1556" s="5">
        <v>0</v>
      </c>
      <c r="F1556" s="5">
        <v>1046.45</v>
      </c>
      <c r="G1556" s="5">
        <v>282.95</v>
      </c>
      <c r="H1556" s="5">
        <v>684</v>
      </c>
      <c r="I1556" s="5">
        <v>44.39</v>
      </c>
      <c r="J1556" s="5">
        <v>1144.07</v>
      </c>
      <c r="K1556" s="5">
        <v>361.03</v>
      </c>
      <c r="L1556" s="5">
        <v>24.19</v>
      </c>
      <c r="M1556" s="5">
        <v>375.52</v>
      </c>
      <c r="N1556" s="5">
        <v>4.75</v>
      </c>
      <c r="O1556" s="5">
        <f>VLOOKUP(B1556,SWH!$A$4:$B$19,2,FALSE)</f>
        <v>0.146591</v>
      </c>
      <c r="P1556" s="5">
        <f t="shared" si="106"/>
        <v>4.6034090000000001</v>
      </c>
      <c r="Q1556" s="5">
        <v>0</v>
      </c>
      <c r="R1556" s="5">
        <v>0</v>
      </c>
      <c r="S1556" s="5">
        <v>74.790000000000006</v>
      </c>
      <c r="T1556" s="5">
        <v>25.85</v>
      </c>
      <c r="U1556" s="5">
        <v>136.15</v>
      </c>
      <c r="V1556" s="5">
        <v>63.33</v>
      </c>
      <c r="W1556" s="5">
        <f t="shared" si="104"/>
        <v>737.86340900000005</v>
      </c>
      <c r="X1556" s="5">
        <f t="shared" si="105"/>
        <v>1046.45</v>
      </c>
      <c r="Y1556" s="5">
        <v>2723.83</v>
      </c>
      <c r="Z1556" s="5">
        <v>1543.63</v>
      </c>
      <c r="AA1556" s="5">
        <f t="shared" si="103"/>
        <v>4267.46</v>
      </c>
    </row>
    <row r="1557" spans="1:27" x14ac:dyDescent="0.25">
      <c r="A1557">
        <v>2013</v>
      </c>
      <c r="B1557" t="s">
        <v>56</v>
      </c>
      <c r="C1557" s="1" t="s">
        <v>9</v>
      </c>
      <c r="D1557" s="5">
        <f>VLOOKUP(B1557,SWH!$A$4:$C$19,3,FALSE)</f>
        <v>6871</v>
      </c>
      <c r="E1557" s="5">
        <v>0</v>
      </c>
      <c r="F1557" s="5">
        <v>736.5</v>
      </c>
      <c r="G1557" s="5">
        <v>207.29</v>
      </c>
      <c r="H1557" s="5">
        <v>684.87</v>
      </c>
      <c r="I1557" s="5">
        <v>44.34</v>
      </c>
      <c r="J1557" s="5">
        <v>1144.07</v>
      </c>
      <c r="K1557" s="5">
        <v>361.03</v>
      </c>
      <c r="L1557" s="5">
        <v>24.19</v>
      </c>
      <c r="M1557" s="5">
        <v>392.76</v>
      </c>
      <c r="N1557" s="5">
        <v>3.99</v>
      </c>
      <c r="O1557" s="5">
        <f>VLOOKUP(B1557,SWH!$A$4:$B$19,2,FALSE)</f>
        <v>0.146591</v>
      </c>
      <c r="P1557" s="5">
        <f t="shared" si="106"/>
        <v>3.8434090000000003</v>
      </c>
      <c r="Q1557" s="5">
        <v>0</v>
      </c>
      <c r="R1557" s="5">
        <v>0</v>
      </c>
      <c r="S1557" s="5">
        <v>69</v>
      </c>
      <c r="T1557" s="5">
        <v>25.84</v>
      </c>
      <c r="U1557" s="5">
        <v>134</v>
      </c>
      <c r="V1557" s="5">
        <v>62.84</v>
      </c>
      <c r="W1557" s="5">
        <f t="shared" si="104"/>
        <v>672.89340899999991</v>
      </c>
      <c r="X1557" s="5">
        <f t="shared" si="105"/>
        <v>736.5</v>
      </c>
      <c r="Y1557" s="5">
        <v>2659.19</v>
      </c>
      <c r="Z1557" s="5">
        <v>1231.53</v>
      </c>
      <c r="AA1557" s="5">
        <f t="shared" si="103"/>
        <v>3890.7200000000003</v>
      </c>
    </row>
    <row r="1558" spans="1:27" x14ac:dyDescent="0.25">
      <c r="A1558">
        <v>2013</v>
      </c>
      <c r="B1558" t="s">
        <v>56</v>
      </c>
      <c r="C1558" s="1" t="s">
        <v>12</v>
      </c>
      <c r="D1558" s="5">
        <f>VLOOKUP(B1558,SWH!$A$4:$C$19,3,FALSE)</f>
        <v>6871</v>
      </c>
      <c r="E1558" s="5">
        <v>0</v>
      </c>
      <c r="F1558" s="5">
        <v>1304.8</v>
      </c>
      <c r="G1558" s="5">
        <v>231.27</v>
      </c>
      <c r="H1558" s="5">
        <v>679.56</v>
      </c>
      <c r="I1558" s="5">
        <v>44.41</v>
      </c>
      <c r="J1558" s="5">
        <v>1144.07</v>
      </c>
      <c r="K1558" s="5">
        <v>361.03</v>
      </c>
      <c r="L1558" s="5">
        <v>24.19</v>
      </c>
      <c r="M1558" s="5">
        <v>384.5</v>
      </c>
      <c r="N1558" s="5">
        <v>5.85</v>
      </c>
      <c r="O1558" s="5">
        <f>VLOOKUP(B1558,SWH!$A$4:$B$19,2,FALSE)</f>
        <v>0.146591</v>
      </c>
      <c r="P1558" s="5">
        <f t="shared" si="106"/>
        <v>5.7034089999999997</v>
      </c>
      <c r="Q1558" s="5">
        <v>0</v>
      </c>
      <c r="R1558" s="5">
        <v>0</v>
      </c>
      <c r="S1558" s="5">
        <v>74.34</v>
      </c>
      <c r="T1558" s="5">
        <v>25.85</v>
      </c>
      <c r="U1558" s="5">
        <v>143.16</v>
      </c>
      <c r="V1558" s="5">
        <v>63.24</v>
      </c>
      <c r="W1558" s="5">
        <f t="shared" si="104"/>
        <v>695.81340899999998</v>
      </c>
      <c r="X1558" s="5">
        <f t="shared" si="105"/>
        <v>1304.8</v>
      </c>
      <c r="Y1558" s="5">
        <v>2677.28</v>
      </c>
      <c r="Z1558" s="5">
        <v>1808.99</v>
      </c>
      <c r="AA1558" s="5">
        <f t="shared" si="103"/>
        <v>4486.2700000000004</v>
      </c>
    </row>
    <row r="1559" spans="1:27" x14ac:dyDescent="0.25">
      <c r="A1559">
        <v>2013</v>
      </c>
      <c r="B1559" t="s">
        <v>56</v>
      </c>
      <c r="C1559" s="1" t="s">
        <v>8</v>
      </c>
      <c r="D1559" s="5">
        <f>VLOOKUP(B1559,SWH!$A$4:$C$19,3,FALSE)</f>
        <v>6871</v>
      </c>
      <c r="E1559" s="5">
        <v>0</v>
      </c>
      <c r="F1559" s="5">
        <v>2484.04</v>
      </c>
      <c r="G1559" s="5">
        <v>105.44</v>
      </c>
      <c r="H1559" s="5">
        <v>715.49</v>
      </c>
      <c r="I1559" s="5">
        <v>44.69</v>
      </c>
      <c r="J1559" s="5">
        <v>1144.07</v>
      </c>
      <c r="K1559" s="5">
        <v>361.03</v>
      </c>
      <c r="L1559" s="5">
        <v>24.21</v>
      </c>
      <c r="M1559" s="5">
        <v>446.16</v>
      </c>
      <c r="N1559" s="5">
        <v>10.59</v>
      </c>
      <c r="O1559" s="5">
        <f>VLOOKUP(B1559,SWH!$A$4:$B$19,2,FALSE)</f>
        <v>0.146591</v>
      </c>
      <c r="P1559" s="5">
        <f t="shared" si="106"/>
        <v>10.443408999999999</v>
      </c>
      <c r="Q1559" s="5">
        <v>0</v>
      </c>
      <c r="R1559" s="5">
        <v>0</v>
      </c>
      <c r="S1559" s="5">
        <v>83.01</v>
      </c>
      <c r="T1559" s="5">
        <v>25.86</v>
      </c>
      <c r="U1559" s="5">
        <v>151.96</v>
      </c>
      <c r="V1559" s="5">
        <v>62.87</v>
      </c>
      <c r="W1559" s="5">
        <f t="shared" si="104"/>
        <v>645.05340899999999</v>
      </c>
      <c r="X1559" s="5">
        <f t="shared" si="105"/>
        <v>2484.04</v>
      </c>
      <c r="Y1559" s="5">
        <v>2662.4</v>
      </c>
      <c r="Z1559" s="5">
        <v>2997.03</v>
      </c>
      <c r="AA1559" s="5">
        <f t="shared" si="103"/>
        <v>5659.43</v>
      </c>
    </row>
    <row r="1560" spans="1:27" x14ac:dyDescent="0.25">
      <c r="A1560">
        <v>2016</v>
      </c>
      <c r="B1560" t="s">
        <v>56</v>
      </c>
      <c r="C1560" s="1" t="s">
        <v>10</v>
      </c>
      <c r="D1560" s="5">
        <f>VLOOKUP(B1560,SWH!$A$4:$C$19,3,FALSE)</f>
        <v>6871</v>
      </c>
      <c r="E1560" s="5">
        <v>0</v>
      </c>
      <c r="F1560" s="5">
        <v>12.45</v>
      </c>
      <c r="G1560" s="5">
        <v>1866.73</v>
      </c>
      <c r="H1560" s="5">
        <v>350.62</v>
      </c>
      <c r="I1560" s="5">
        <v>25.44</v>
      </c>
      <c r="J1560" s="5">
        <v>1144.07</v>
      </c>
      <c r="K1560" s="5">
        <v>361.03</v>
      </c>
      <c r="L1560" s="5">
        <v>17.34</v>
      </c>
      <c r="M1560" s="5">
        <v>414.62</v>
      </c>
      <c r="N1560" s="5">
        <v>0.19</v>
      </c>
      <c r="O1560" s="5">
        <f>VLOOKUP(B1560,SWH!$A$4:$B$19,2,FALSE)</f>
        <v>0.146591</v>
      </c>
      <c r="P1560" s="5">
        <f t="shared" si="106"/>
        <v>4.3409000000000003E-2</v>
      </c>
      <c r="Q1560" s="5">
        <v>0</v>
      </c>
      <c r="R1560" s="5">
        <v>0</v>
      </c>
      <c r="S1560" s="5">
        <v>140.87</v>
      </c>
      <c r="T1560" s="5">
        <v>25.83</v>
      </c>
      <c r="U1560" s="5">
        <v>82.39</v>
      </c>
      <c r="V1560" s="5">
        <v>64.8</v>
      </c>
      <c r="W1560" s="5">
        <f t="shared" si="104"/>
        <v>2422.2634090000001</v>
      </c>
      <c r="X1560" s="5">
        <f t="shared" si="105"/>
        <v>12.45</v>
      </c>
      <c r="Y1560" s="5">
        <v>4050.51</v>
      </c>
      <c r="Z1560" s="5">
        <v>455.87</v>
      </c>
      <c r="AA1560" s="5">
        <f t="shared" si="103"/>
        <v>4506.38</v>
      </c>
    </row>
    <row r="1561" spans="1:27" x14ac:dyDescent="0.25">
      <c r="A1561">
        <v>2016</v>
      </c>
      <c r="B1561" t="s">
        <v>56</v>
      </c>
      <c r="C1561" s="1" t="s">
        <v>6</v>
      </c>
      <c r="D1561" s="5">
        <f>VLOOKUP(B1561,SWH!$A$4:$C$19,3,FALSE)</f>
        <v>6871</v>
      </c>
      <c r="E1561" s="5">
        <v>0</v>
      </c>
      <c r="F1561" s="5">
        <v>13.09</v>
      </c>
      <c r="G1561" s="5">
        <v>1723.82</v>
      </c>
      <c r="H1561" s="5">
        <v>350.23</v>
      </c>
      <c r="I1561" s="5">
        <v>25.58</v>
      </c>
      <c r="J1561" s="5">
        <v>1144.07</v>
      </c>
      <c r="K1561" s="5">
        <v>361.03</v>
      </c>
      <c r="L1561" s="5">
        <v>17.34</v>
      </c>
      <c r="M1561" s="5">
        <v>506.99</v>
      </c>
      <c r="N1561" s="5">
        <v>0.2</v>
      </c>
      <c r="O1561" s="5">
        <f>VLOOKUP(B1561,SWH!$A$4:$B$19,2,FALSE)</f>
        <v>0.146591</v>
      </c>
      <c r="P1561" s="5">
        <f t="shared" si="106"/>
        <v>5.3409000000000012E-2</v>
      </c>
      <c r="Q1561" s="5">
        <v>0</v>
      </c>
      <c r="R1561" s="5">
        <v>0</v>
      </c>
      <c r="S1561" s="5">
        <v>115.7</v>
      </c>
      <c r="T1561" s="5">
        <v>25.83</v>
      </c>
      <c r="U1561" s="5">
        <v>84.46</v>
      </c>
      <c r="V1561" s="5">
        <v>64.36</v>
      </c>
      <c r="W1561" s="5">
        <f t="shared" si="104"/>
        <v>2346.5634089999999</v>
      </c>
      <c r="X1561" s="5">
        <f t="shared" si="105"/>
        <v>13.09</v>
      </c>
      <c r="Y1561" s="5">
        <v>3974.12</v>
      </c>
      <c r="Z1561" s="5">
        <v>458.58</v>
      </c>
      <c r="AA1561" s="5">
        <f t="shared" si="103"/>
        <v>4432.7</v>
      </c>
    </row>
    <row r="1562" spans="1:27" x14ac:dyDescent="0.25">
      <c r="A1562">
        <v>2016</v>
      </c>
      <c r="B1562" t="s">
        <v>56</v>
      </c>
      <c r="C1562" s="1" t="s">
        <v>11</v>
      </c>
      <c r="D1562" s="5">
        <f>VLOOKUP(B1562,SWH!$A$4:$C$19,3,FALSE)</f>
        <v>6871</v>
      </c>
      <c r="E1562" s="5">
        <v>0</v>
      </c>
      <c r="F1562" s="5">
        <v>0.38</v>
      </c>
      <c r="G1562" s="5">
        <v>1221.29</v>
      </c>
      <c r="H1562" s="5">
        <v>355.14</v>
      </c>
      <c r="I1562" s="5">
        <v>25.64</v>
      </c>
      <c r="J1562" s="5">
        <v>1144.07</v>
      </c>
      <c r="K1562" s="5">
        <v>361.03</v>
      </c>
      <c r="L1562" s="5">
        <v>17.34</v>
      </c>
      <c r="M1562" s="5">
        <v>403.13</v>
      </c>
      <c r="N1562" s="5">
        <v>0.15</v>
      </c>
      <c r="O1562" s="5">
        <f>VLOOKUP(B1562,SWH!$A$4:$B$19,2,FALSE)</f>
        <v>0.146591</v>
      </c>
      <c r="P1562" s="5">
        <f t="shared" si="106"/>
        <v>3.4089999999999954E-3</v>
      </c>
      <c r="Q1562" s="5">
        <v>0</v>
      </c>
      <c r="R1562" s="5">
        <v>0</v>
      </c>
      <c r="S1562" s="5">
        <v>109.35</v>
      </c>
      <c r="T1562" s="5">
        <v>25.83</v>
      </c>
      <c r="U1562" s="5">
        <v>88.95</v>
      </c>
      <c r="V1562" s="5">
        <v>64.12</v>
      </c>
      <c r="W1562" s="5">
        <f t="shared" si="104"/>
        <v>1733.7734090000001</v>
      </c>
      <c r="X1562" s="5">
        <f t="shared" si="105"/>
        <v>0.38</v>
      </c>
      <c r="Y1562" s="5">
        <v>3366.06</v>
      </c>
      <c r="Z1562" s="5">
        <v>450.36</v>
      </c>
      <c r="AA1562" s="5">
        <f t="shared" si="103"/>
        <v>3816.42</v>
      </c>
    </row>
    <row r="1563" spans="1:27" x14ac:dyDescent="0.25">
      <c r="A1563">
        <v>2016</v>
      </c>
      <c r="B1563" t="s">
        <v>56</v>
      </c>
      <c r="C1563" s="1" t="s">
        <v>13</v>
      </c>
      <c r="D1563" s="5">
        <f>VLOOKUP(B1563,SWH!$A$4:$C$19,3,FALSE)</f>
        <v>6871</v>
      </c>
      <c r="E1563" s="5">
        <v>0</v>
      </c>
      <c r="F1563" s="5">
        <v>71.66</v>
      </c>
      <c r="G1563" s="5">
        <v>1441.61</v>
      </c>
      <c r="H1563" s="5">
        <v>351.21</v>
      </c>
      <c r="I1563" s="5">
        <v>25.56</v>
      </c>
      <c r="J1563" s="5">
        <v>1144.07</v>
      </c>
      <c r="K1563" s="5">
        <v>361.03</v>
      </c>
      <c r="L1563" s="5">
        <v>17.34</v>
      </c>
      <c r="M1563" s="5">
        <v>428.58</v>
      </c>
      <c r="N1563" s="5">
        <v>0.44</v>
      </c>
      <c r="O1563" s="5">
        <f>VLOOKUP(B1563,SWH!$A$4:$B$19,2,FALSE)</f>
        <v>0.146591</v>
      </c>
      <c r="P1563" s="5">
        <f t="shared" si="106"/>
        <v>0.29340900000000003</v>
      </c>
      <c r="Q1563" s="5">
        <v>0</v>
      </c>
      <c r="R1563" s="5">
        <v>0</v>
      </c>
      <c r="S1563" s="5">
        <v>111.79</v>
      </c>
      <c r="T1563" s="5">
        <v>25.83</v>
      </c>
      <c r="U1563" s="5">
        <v>91.95</v>
      </c>
      <c r="V1563" s="5">
        <v>64.02</v>
      </c>
      <c r="W1563" s="5">
        <f t="shared" si="104"/>
        <v>1982.2734089999999</v>
      </c>
      <c r="X1563" s="5">
        <f t="shared" si="105"/>
        <v>71.66</v>
      </c>
      <c r="Y1563" s="5">
        <v>3610.46</v>
      </c>
      <c r="Z1563" s="5">
        <v>524.65</v>
      </c>
      <c r="AA1563" s="5">
        <f t="shared" si="103"/>
        <v>4135.1099999999997</v>
      </c>
    </row>
    <row r="1564" spans="1:27" x14ac:dyDescent="0.25">
      <c r="A1564">
        <v>2016</v>
      </c>
      <c r="B1564" t="s">
        <v>56</v>
      </c>
      <c r="C1564" s="1" t="s">
        <v>19</v>
      </c>
      <c r="D1564" s="5">
        <f>VLOOKUP(B1564,SWH!$A$4:$C$19,3,FALSE)</f>
        <v>6871</v>
      </c>
      <c r="E1564" s="5">
        <v>0</v>
      </c>
      <c r="F1564" s="5">
        <v>43.66</v>
      </c>
      <c r="G1564" s="5">
        <v>999.56</v>
      </c>
      <c r="H1564" s="5">
        <v>352.79</v>
      </c>
      <c r="I1564" s="5">
        <v>25.59</v>
      </c>
      <c r="J1564" s="5">
        <v>1144.07</v>
      </c>
      <c r="K1564" s="5">
        <v>361.03</v>
      </c>
      <c r="L1564" s="5">
        <v>17.34</v>
      </c>
      <c r="M1564" s="5">
        <v>379.81</v>
      </c>
      <c r="N1564" s="5">
        <v>0.41</v>
      </c>
      <c r="O1564" s="5">
        <f>VLOOKUP(B1564,SWH!$A$4:$B$19,2,FALSE)</f>
        <v>0.146591</v>
      </c>
      <c r="P1564" s="5">
        <f t="shared" si="106"/>
        <v>0.263409</v>
      </c>
      <c r="Q1564" s="5">
        <v>0</v>
      </c>
      <c r="R1564" s="5">
        <v>0</v>
      </c>
      <c r="S1564" s="5">
        <v>90.24</v>
      </c>
      <c r="T1564" s="5">
        <v>25.83</v>
      </c>
      <c r="U1564" s="5">
        <v>97.87</v>
      </c>
      <c r="V1564" s="5">
        <v>64.03</v>
      </c>
      <c r="W1564" s="5">
        <f t="shared" si="104"/>
        <v>1469.8734089999998</v>
      </c>
      <c r="X1564" s="5">
        <f t="shared" si="105"/>
        <v>43.66</v>
      </c>
      <c r="Y1564" s="5">
        <v>3099.68</v>
      </c>
      <c r="Z1564" s="5">
        <v>502.56</v>
      </c>
      <c r="AA1564" s="5">
        <f t="shared" si="103"/>
        <v>3602.24</v>
      </c>
    </row>
    <row r="1565" spans="1:27" x14ac:dyDescent="0.25">
      <c r="A1565">
        <v>2016</v>
      </c>
      <c r="B1565" t="s">
        <v>56</v>
      </c>
      <c r="C1565" s="1" t="s">
        <v>20</v>
      </c>
      <c r="D1565" s="5">
        <f>VLOOKUP(B1565,SWH!$A$4:$C$19,3,FALSE)</f>
        <v>6871</v>
      </c>
      <c r="E1565" s="5">
        <v>0</v>
      </c>
      <c r="F1565" s="5">
        <v>53.45</v>
      </c>
      <c r="G1565" s="5">
        <v>830.83</v>
      </c>
      <c r="H1565" s="5">
        <v>359.27</v>
      </c>
      <c r="I1565" s="5">
        <v>25.6</v>
      </c>
      <c r="J1565" s="5">
        <v>1144.07</v>
      </c>
      <c r="K1565" s="5">
        <v>361.03</v>
      </c>
      <c r="L1565" s="5">
        <v>17.34</v>
      </c>
      <c r="M1565" s="5">
        <v>412.11</v>
      </c>
      <c r="N1565" s="5">
        <v>0.42</v>
      </c>
      <c r="O1565" s="5">
        <f>VLOOKUP(B1565,SWH!$A$4:$B$19,2,FALSE)</f>
        <v>0.146591</v>
      </c>
      <c r="P1565" s="5">
        <f t="shared" si="106"/>
        <v>0.27340900000000001</v>
      </c>
      <c r="Q1565" s="5">
        <v>0</v>
      </c>
      <c r="R1565" s="5">
        <v>0</v>
      </c>
      <c r="S1565" s="5">
        <v>63.03</v>
      </c>
      <c r="T1565" s="5">
        <v>25.84</v>
      </c>
      <c r="U1565" s="5">
        <v>99.02</v>
      </c>
      <c r="V1565" s="5">
        <v>62.88</v>
      </c>
      <c r="W1565" s="5">
        <f t="shared" si="104"/>
        <v>1306.2434090000002</v>
      </c>
      <c r="X1565" s="5">
        <f t="shared" si="105"/>
        <v>53.45</v>
      </c>
      <c r="Y1565" s="5">
        <v>2941.38</v>
      </c>
      <c r="Z1565" s="5">
        <v>513.5</v>
      </c>
      <c r="AA1565" s="5">
        <f t="shared" si="103"/>
        <v>3454.88</v>
      </c>
    </row>
    <row r="1566" spans="1:27" x14ac:dyDescent="0.25">
      <c r="A1566">
        <v>2016</v>
      </c>
      <c r="B1566" t="s">
        <v>56</v>
      </c>
      <c r="C1566" s="1" t="s">
        <v>3</v>
      </c>
      <c r="D1566" s="5">
        <f>VLOOKUP(B1566,SWH!$A$4:$C$19,3,FALSE)</f>
        <v>6871</v>
      </c>
      <c r="E1566" s="5">
        <v>0</v>
      </c>
      <c r="F1566" s="5">
        <v>284.36</v>
      </c>
      <c r="G1566" s="5">
        <v>572.41</v>
      </c>
      <c r="H1566" s="5">
        <v>356.89</v>
      </c>
      <c r="I1566" s="5">
        <v>25.67</v>
      </c>
      <c r="J1566" s="5">
        <v>1144.07</v>
      </c>
      <c r="K1566" s="5">
        <v>361.03</v>
      </c>
      <c r="L1566" s="5">
        <v>17.34</v>
      </c>
      <c r="M1566" s="5">
        <v>329.35</v>
      </c>
      <c r="N1566" s="5">
        <v>1.55</v>
      </c>
      <c r="O1566" s="5">
        <f>VLOOKUP(B1566,SWH!$A$4:$B$19,2,FALSE)</f>
        <v>0.146591</v>
      </c>
      <c r="P1566" s="5">
        <f t="shared" si="106"/>
        <v>1.4034090000000001</v>
      </c>
      <c r="Q1566" s="5">
        <v>0</v>
      </c>
      <c r="R1566" s="5">
        <v>0</v>
      </c>
      <c r="S1566" s="5">
        <v>81.36</v>
      </c>
      <c r="T1566" s="5">
        <v>25.84</v>
      </c>
      <c r="U1566" s="5">
        <v>111.42</v>
      </c>
      <c r="V1566" s="5">
        <v>63.53</v>
      </c>
      <c r="W1566" s="5">
        <f t="shared" si="104"/>
        <v>984.52340900000002</v>
      </c>
      <c r="X1566" s="5">
        <f t="shared" si="105"/>
        <v>284.36</v>
      </c>
      <c r="Y1566" s="5">
        <v>2618.0100000000002</v>
      </c>
      <c r="Z1566" s="5">
        <v>756.81</v>
      </c>
      <c r="AA1566" s="5">
        <f t="shared" si="103"/>
        <v>3374.82</v>
      </c>
    </row>
    <row r="1567" spans="1:27" x14ac:dyDescent="0.25">
      <c r="A1567">
        <v>2016</v>
      </c>
      <c r="B1567" t="s">
        <v>56</v>
      </c>
      <c r="C1567" s="1" t="s">
        <v>7</v>
      </c>
      <c r="D1567" s="5">
        <f>VLOOKUP(B1567,SWH!$A$4:$C$19,3,FALSE)</f>
        <v>6871</v>
      </c>
      <c r="E1567" s="5">
        <v>0</v>
      </c>
      <c r="F1567" s="5">
        <v>152.68</v>
      </c>
      <c r="G1567" s="5">
        <v>595.89</v>
      </c>
      <c r="H1567" s="5">
        <v>360.84</v>
      </c>
      <c r="I1567" s="5">
        <v>25.51</v>
      </c>
      <c r="J1567" s="5">
        <v>1144.07</v>
      </c>
      <c r="K1567" s="5">
        <v>361.03</v>
      </c>
      <c r="L1567" s="5">
        <v>17.34</v>
      </c>
      <c r="M1567" s="5">
        <v>379.46</v>
      </c>
      <c r="N1567" s="5">
        <v>0.91</v>
      </c>
      <c r="O1567" s="5">
        <f>VLOOKUP(B1567,SWH!$A$4:$B$19,2,FALSE)</f>
        <v>0.146591</v>
      </c>
      <c r="P1567" s="5">
        <f t="shared" si="106"/>
        <v>0.763409</v>
      </c>
      <c r="Q1567" s="5">
        <v>0</v>
      </c>
      <c r="R1567" s="5">
        <v>0</v>
      </c>
      <c r="S1567" s="5">
        <v>0</v>
      </c>
      <c r="T1567" s="5">
        <v>25.84</v>
      </c>
      <c r="U1567" s="5">
        <v>107.84</v>
      </c>
      <c r="V1567" s="5">
        <v>62.83</v>
      </c>
      <c r="W1567" s="5">
        <f t="shared" si="104"/>
        <v>976.11340899999993</v>
      </c>
      <c r="X1567" s="5">
        <f t="shared" si="105"/>
        <v>152.68</v>
      </c>
      <c r="Y1567" s="5">
        <v>2612.6999999999998</v>
      </c>
      <c r="Z1567" s="5">
        <v>621.54999999999995</v>
      </c>
      <c r="AA1567" s="5">
        <f t="shared" si="103"/>
        <v>3234.25</v>
      </c>
    </row>
    <row r="1568" spans="1:27" x14ac:dyDescent="0.25">
      <c r="A1568">
        <v>2016</v>
      </c>
      <c r="B1568" t="s">
        <v>56</v>
      </c>
      <c r="C1568" s="1" t="s">
        <v>17</v>
      </c>
      <c r="D1568" s="5">
        <f>VLOOKUP(B1568,SWH!$A$4:$C$19,3,FALSE)</f>
        <v>6871</v>
      </c>
      <c r="E1568" s="5">
        <v>0</v>
      </c>
      <c r="F1568" s="5">
        <v>71.319999999999993</v>
      </c>
      <c r="G1568" s="5">
        <v>381.63</v>
      </c>
      <c r="H1568" s="5">
        <v>360.7</v>
      </c>
      <c r="I1568" s="5">
        <v>25.53</v>
      </c>
      <c r="J1568" s="5">
        <v>1144.07</v>
      </c>
      <c r="K1568" s="5">
        <v>361.03</v>
      </c>
      <c r="L1568" s="5">
        <v>17.34</v>
      </c>
      <c r="M1568" s="5">
        <v>303.2</v>
      </c>
      <c r="N1568" s="5">
        <v>0.54</v>
      </c>
      <c r="O1568" s="5">
        <f>VLOOKUP(B1568,SWH!$A$4:$B$19,2,FALSE)</f>
        <v>0.146591</v>
      </c>
      <c r="P1568" s="5">
        <f t="shared" si="106"/>
        <v>0.39340900000000001</v>
      </c>
      <c r="Q1568" s="5">
        <v>0</v>
      </c>
      <c r="R1568" s="5">
        <v>0</v>
      </c>
      <c r="S1568" s="5">
        <v>0</v>
      </c>
      <c r="T1568" s="5">
        <v>25.84</v>
      </c>
      <c r="U1568" s="5">
        <v>110.42</v>
      </c>
      <c r="V1568" s="5">
        <v>63.49</v>
      </c>
      <c r="W1568" s="5">
        <f t="shared" si="104"/>
        <v>685.22340899999995</v>
      </c>
      <c r="X1568" s="5">
        <f t="shared" si="105"/>
        <v>71.319999999999993</v>
      </c>
      <c r="Y1568" s="5">
        <v>2322.35</v>
      </c>
      <c r="Z1568" s="5">
        <v>542.77</v>
      </c>
      <c r="AA1568" s="5">
        <f t="shared" si="103"/>
        <v>2865.12</v>
      </c>
    </row>
    <row r="1569" spans="1:27" x14ac:dyDescent="0.25">
      <c r="A1569">
        <v>2016</v>
      </c>
      <c r="B1569" t="s">
        <v>56</v>
      </c>
      <c r="C1569" s="1" t="s">
        <v>14</v>
      </c>
      <c r="D1569" s="5">
        <f>VLOOKUP(B1569,SWH!$A$4:$C$19,3,FALSE)</f>
        <v>6871</v>
      </c>
      <c r="E1569" s="5">
        <v>0</v>
      </c>
      <c r="F1569" s="5">
        <v>349.9</v>
      </c>
      <c r="G1569" s="5">
        <v>388.4</v>
      </c>
      <c r="H1569" s="5">
        <v>354.75</v>
      </c>
      <c r="I1569" s="5">
        <v>25.65</v>
      </c>
      <c r="J1569" s="5">
        <v>1144.07</v>
      </c>
      <c r="K1569" s="5">
        <v>361.03</v>
      </c>
      <c r="L1569" s="5">
        <v>17.34</v>
      </c>
      <c r="M1569" s="5">
        <v>326.18</v>
      </c>
      <c r="N1569" s="5">
        <v>2.48</v>
      </c>
      <c r="O1569" s="5">
        <f>VLOOKUP(B1569,SWH!$A$4:$B$19,2,FALSE)</f>
        <v>0.146591</v>
      </c>
      <c r="P1569" s="5">
        <f t="shared" si="106"/>
        <v>2.3334090000000001</v>
      </c>
      <c r="Q1569" s="5">
        <v>0</v>
      </c>
      <c r="R1569" s="5">
        <v>0</v>
      </c>
      <c r="S1569" s="5">
        <v>74.209999999999994</v>
      </c>
      <c r="T1569" s="5">
        <v>25.84</v>
      </c>
      <c r="U1569" s="5">
        <v>121.15</v>
      </c>
      <c r="V1569" s="5">
        <v>63.47</v>
      </c>
      <c r="W1569" s="5">
        <f t="shared" si="104"/>
        <v>791.12340899999992</v>
      </c>
      <c r="X1569" s="5">
        <f t="shared" si="105"/>
        <v>349.9</v>
      </c>
      <c r="Y1569" s="5">
        <v>2422.39</v>
      </c>
      <c r="Z1569" s="5">
        <v>832.08</v>
      </c>
      <c r="AA1569" s="5">
        <f t="shared" si="103"/>
        <v>3254.47</v>
      </c>
    </row>
    <row r="1570" spans="1:27" x14ac:dyDescent="0.25">
      <c r="A1570">
        <v>2016</v>
      </c>
      <c r="B1570" t="s">
        <v>56</v>
      </c>
      <c r="C1570" s="1" t="s">
        <v>2</v>
      </c>
      <c r="D1570" s="5">
        <f>VLOOKUP(B1570,SWH!$A$4:$C$19,3,FALSE)</f>
        <v>6871</v>
      </c>
      <c r="E1570" s="5">
        <v>0</v>
      </c>
      <c r="F1570" s="5">
        <v>268.93</v>
      </c>
      <c r="G1570" s="5">
        <v>413.57</v>
      </c>
      <c r="H1570" s="5">
        <v>351.36</v>
      </c>
      <c r="I1570" s="5">
        <v>25.53</v>
      </c>
      <c r="J1570" s="5">
        <v>1144.07</v>
      </c>
      <c r="K1570" s="5">
        <v>361.03</v>
      </c>
      <c r="L1570" s="5">
        <v>17.34</v>
      </c>
      <c r="M1570" s="5">
        <v>383.83</v>
      </c>
      <c r="N1570" s="5">
        <v>1.5</v>
      </c>
      <c r="O1570" s="5">
        <f>VLOOKUP(B1570,SWH!$A$4:$B$19,2,FALSE)</f>
        <v>0.146591</v>
      </c>
      <c r="P1570" s="5">
        <f t="shared" si="106"/>
        <v>1.3534090000000001</v>
      </c>
      <c r="Q1570" s="5">
        <v>0</v>
      </c>
      <c r="R1570" s="5">
        <v>0</v>
      </c>
      <c r="S1570" s="5">
        <v>0</v>
      </c>
      <c r="T1570" s="5">
        <v>25.84</v>
      </c>
      <c r="U1570" s="5">
        <v>117.93</v>
      </c>
      <c r="V1570" s="5">
        <v>62.72</v>
      </c>
      <c r="W1570" s="5">
        <f t="shared" si="104"/>
        <v>798.75340900000003</v>
      </c>
      <c r="X1570" s="5">
        <f t="shared" si="105"/>
        <v>268.93</v>
      </c>
      <c r="Y1570" s="5">
        <v>2425.7600000000002</v>
      </c>
      <c r="Z1570" s="5">
        <v>747.89</v>
      </c>
      <c r="AA1570" s="5">
        <f t="shared" si="103"/>
        <v>3173.65</v>
      </c>
    </row>
    <row r="1571" spans="1:27" x14ac:dyDescent="0.25">
      <c r="A1571">
        <v>2016</v>
      </c>
      <c r="B1571" t="s">
        <v>56</v>
      </c>
      <c r="C1571" s="1" t="s">
        <v>18</v>
      </c>
      <c r="D1571" s="5">
        <f>VLOOKUP(B1571,SWH!$A$4:$C$19,3,FALSE)</f>
        <v>6871</v>
      </c>
      <c r="E1571" s="5">
        <v>0</v>
      </c>
      <c r="F1571" s="5">
        <v>631.58000000000004</v>
      </c>
      <c r="G1571" s="5">
        <v>154.84</v>
      </c>
      <c r="H1571" s="5">
        <v>360.93</v>
      </c>
      <c r="I1571" s="5">
        <v>25.77</v>
      </c>
      <c r="J1571" s="5">
        <v>1144.07</v>
      </c>
      <c r="K1571" s="5">
        <v>361.03</v>
      </c>
      <c r="L1571" s="5">
        <v>17.34</v>
      </c>
      <c r="M1571" s="5">
        <v>312.05</v>
      </c>
      <c r="N1571" s="5">
        <v>3.47</v>
      </c>
      <c r="O1571" s="5">
        <f>VLOOKUP(B1571,SWH!$A$4:$B$19,2,FALSE)</f>
        <v>0.146591</v>
      </c>
      <c r="P1571" s="5">
        <f t="shared" si="106"/>
        <v>3.3234090000000003</v>
      </c>
      <c r="Q1571" s="5">
        <v>0</v>
      </c>
      <c r="R1571" s="5">
        <v>0</v>
      </c>
      <c r="S1571" s="5">
        <v>0</v>
      </c>
      <c r="T1571" s="5">
        <v>25.84</v>
      </c>
      <c r="U1571" s="5">
        <v>122.7</v>
      </c>
      <c r="V1571" s="5">
        <v>63.34</v>
      </c>
      <c r="W1571" s="5">
        <f t="shared" si="104"/>
        <v>470.21340900000001</v>
      </c>
      <c r="X1571" s="5">
        <f t="shared" si="105"/>
        <v>631.58000000000004</v>
      </c>
      <c r="Y1571" s="5">
        <v>2107.64</v>
      </c>
      <c r="Z1571" s="5">
        <v>1115.31</v>
      </c>
      <c r="AA1571" s="5">
        <f t="shared" si="103"/>
        <v>3222.95</v>
      </c>
    </row>
    <row r="1572" spans="1:27" x14ac:dyDescent="0.25">
      <c r="A1572">
        <v>2016</v>
      </c>
      <c r="B1572" t="s">
        <v>56</v>
      </c>
      <c r="C1572" s="1" t="s">
        <v>4</v>
      </c>
      <c r="D1572" s="5">
        <f>VLOOKUP(B1572,SWH!$A$4:$C$19,3,FALSE)</f>
        <v>6871</v>
      </c>
      <c r="E1572" s="5">
        <v>0</v>
      </c>
      <c r="F1572" s="5">
        <v>654.33000000000004</v>
      </c>
      <c r="G1572" s="5">
        <v>242.11</v>
      </c>
      <c r="H1572" s="5">
        <v>351.34</v>
      </c>
      <c r="I1572" s="5">
        <v>25.65</v>
      </c>
      <c r="J1572" s="5">
        <v>1144.07</v>
      </c>
      <c r="K1572" s="5">
        <v>361.03</v>
      </c>
      <c r="L1572" s="5">
        <v>17.34</v>
      </c>
      <c r="M1572" s="5">
        <v>330.03</v>
      </c>
      <c r="N1572" s="5">
        <v>3.9</v>
      </c>
      <c r="O1572" s="5">
        <f>VLOOKUP(B1572,SWH!$A$4:$B$19,2,FALSE)</f>
        <v>0.146591</v>
      </c>
      <c r="P1572" s="5">
        <f t="shared" si="106"/>
        <v>3.753409</v>
      </c>
      <c r="Q1572" s="5">
        <v>0</v>
      </c>
      <c r="R1572" s="5">
        <v>0</v>
      </c>
      <c r="S1572" s="5">
        <v>66.2</v>
      </c>
      <c r="T1572" s="5">
        <v>25.84</v>
      </c>
      <c r="U1572" s="5">
        <v>129.31</v>
      </c>
      <c r="V1572" s="5">
        <v>63.41</v>
      </c>
      <c r="W1572" s="5">
        <f t="shared" si="104"/>
        <v>642.09340899999995</v>
      </c>
      <c r="X1572" s="5">
        <f t="shared" si="105"/>
        <v>654.33000000000004</v>
      </c>
      <c r="Y1572" s="5">
        <v>2269.9</v>
      </c>
      <c r="Z1572" s="5">
        <v>1144.67</v>
      </c>
      <c r="AA1572" s="5">
        <f t="shared" si="103"/>
        <v>3414.57</v>
      </c>
    </row>
    <row r="1573" spans="1:27" x14ac:dyDescent="0.25">
      <c r="A1573">
        <v>2016</v>
      </c>
      <c r="B1573" t="s">
        <v>56</v>
      </c>
      <c r="C1573" s="1" t="s">
        <v>5</v>
      </c>
      <c r="D1573" s="5">
        <f>VLOOKUP(B1573,SWH!$A$4:$C$19,3,FALSE)</f>
        <v>6871</v>
      </c>
      <c r="E1573" s="5">
        <v>0</v>
      </c>
      <c r="F1573" s="5">
        <v>629.6</v>
      </c>
      <c r="G1573" s="5">
        <v>298.23</v>
      </c>
      <c r="H1573" s="5">
        <v>352.21</v>
      </c>
      <c r="I1573" s="5">
        <v>25.62</v>
      </c>
      <c r="J1573" s="5">
        <v>1144.07</v>
      </c>
      <c r="K1573" s="5">
        <v>361.03</v>
      </c>
      <c r="L1573" s="5">
        <v>17.34</v>
      </c>
      <c r="M1573" s="5">
        <v>387.81</v>
      </c>
      <c r="N1573" s="5">
        <v>3.21</v>
      </c>
      <c r="O1573" s="5">
        <f>VLOOKUP(B1573,SWH!$A$4:$B$19,2,FALSE)</f>
        <v>0.146591</v>
      </c>
      <c r="P1573" s="5">
        <f t="shared" si="106"/>
        <v>3.063409</v>
      </c>
      <c r="Q1573" s="5">
        <v>0</v>
      </c>
      <c r="R1573" s="5">
        <v>0</v>
      </c>
      <c r="S1573" s="5">
        <v>0</v>
      </c>
      <c r="T1573" s="5">
        <v>25.84</v>
      </c>
      <c r="U1573" s="5">
        <v>126.4</v>
      </c>
      <c r="V1573" s="5">
        <v>62.86</v>
      </c>
      <c r="W1573" s="5">
        <f t="shared" si="104"/>
        <v>689.10340899999994</v>
      </c>
      <c r="X1573" s="5">
        <f t="shared" si="105"/>
        <v>629.6</v>
      </c>
      <c r="Y1573" s="5">
        <v>2317.19</v>
      </c>
      <c r="Z1573" s="5">
        <v>1117.03</v>
      </c>
      <c r="AA1573" s="5">
        <f t="shared" si="103"/>
        <v>3434.2200000000003</v>
      </c>
    </row>
    <row r="1574" spans="1:27" x14ac:dyDescent="0.25">
      <c r="A1574">
        <v>2016</v>
      </c>
      <c r="B1574" t="s">
        <v>56</v>
      </c>
      <c r="C1574" s="1" t="s">
        <v>15</v>
      </c>
      <c r="D1574" s="5">
        <f>VLOOKUP(B1574,SWH!$A$4:$C$19,3,FALSE)</f>
        <v>6871</v>
      </c>
      <c r="E1574" s="5">
        <v>0</v>
      </c>
      <c r="F1574" s="5">
        <v>449.01</v>
      </c>
      <c r="G1574" s="5">
        <v>95.75</v>
      </c>
      <c r="H1574" s="5">
        <v>356.38</v>
      </c>
      <c r="I1574" s="5">
        <v>25.77</v>
      </c>
      <c r="J1574" s="5">
        <v>1144.07</v>
      </c>
      <c r="K1574" s="5">
        <v>361.03</v>
      </c>
      <c r="L1574" s="5">
        <v>17.34</v>
      </c>
      <c r="M1574" s="5">
        <v>305.14999999999998</v>
      </c>
      <c r="N1574" s="5">
        <v>2.97</v>
      </c>
      <c r="O1574" s="5">
        <f>VLOOKUP(B1574,SWH!$A$4:$B$19,2,FALSE)</f>
        <v>0.146591</v>
      </c>
      <c r="P1574" s="5">
        <f t="shared" si="106"/>
        <v>2.8234090000000003</v>
      </c>
      <c r="Q1574" s="5">
        <v>0</v>
      </c>
      <c r="R1574" s="5">
        <v>0</v>
      </c>
      <c r="S1574" s="5">
        <v>47.04</v>
      </c>
      <c r="T1574" s="5">
        <v>25.84</v>
      </c>
      <c r="U1574" s="5">
        <v>127.07</v>
      </c>
      <c r="V1574" s="5">
        <v>63.37</v>
      </c>
      <c r="W1574" s="5">
        <f t="shared" si="104"/>
        <v>450.76340899999997</v>
      </c>
      <c r="X1574" s="5">
        <f t="shared" si="105"/>
        <v>449.01</v>
      </c>
      <c r="Y1574" s="5">
        <v>2083.67</v>
      </c>
      <c r="Z1574" s="5">
        <v>937.11</v>
      </c>
      <c r="AA1574" s="5">
        <f t="shared" si="103"/>
        <v>3020.78</v>
      </c>
    </row>
    <row r="1575" spans="1:27" x14ac:dyDescent="0.25">
      <c r="A1575">
        <v>2016</v>
      </c>
      <c r="B1575" t="s">
        <v>56</v>
      </c>
      <c r="C1575" s="1" t="s">
        <v>16</v>
      </c>
      <c r="D1575" s="5">
        <f>VLOOKUP(B1575,SWH!$A$4:$C$19,3,FALSE)</f>
        <v>6871</v>
      </c>
      <c r="E1575" s="5">
        <v>0</v>
      </c>
      <c r="F1575" s="5">
        <v>1154.93</v>
      </c>
      <c r="G1575" s="5">
        <v>263.97000000000003</v>
      </c>
      <c r="H1575" s="5">
        <v>351.22</v>
      </c>
      <c r="I1575" s="5">
        <v>25.68</v>
      </c>
      <c r="J1575" s="5">
        <v>1144.07</v>
      </c>
      <c r="K1575" s="5">
        <v>361.03</v>
      </c>
      <c r="L1575" s="5">
        <v>17.34</v>
      </c>
      <c r="M1575" s="5">
        <v>359.96</v>
      </c>
      <c r="N1575" s="5">
        <v>5.91</v>
      </c>
      <c r="O1575" s="5">
        <f>VLOOKUP(B1575,SWH!$A$4:$B$19,2,FALSE)</f>
        <v>0.146591</v>
      </c>
      <c r="P1575" s="5">
        <f t="shared" si="106"/>
        <v>5.7634090000000002</v>
      </c>
      <c r="Q1575" s="5">
        <v>0</v>
      </c>
      <c r="R1575" s="5">
        <v>0</v>
      </c>
      <c r="S1575" s="5">
        <v>78.53</v>
      </c>
      <c r="T1575" s="5">
        <v>25.85</v>
      </c>
      <c r="U1575" s="5">
        <v>135.87</v>
      </c>
      <c r="V1575" s="5">
        <v>63.32</v>
      </c>
      <c r="W1575" s="5">
        <f t="shared" si="104"/>
        <v>708.22340900000006</v>
      </c>
      <c r="X1575" s="5">
        <f t="shared" si="105"/>
        <v>1154.93</v>
      </c>
      <c r="Y1575" s="5">
        <v>2335.84</v>
      </c>
      <c r="Z1575" s="5">
        <v>1651.83</v>
      </c>
      <c r="AA1575" s="5">
        <f t="shared" si="103"/>
        <v>3987.67</v>
      </c>
    </row>
    <row r="1576" spans="1:27" x14ac:dyDescent="0.25">
      <c r="A1576">
        <v>2016</v>
      </c>
      <c r="B1576" t="s">
        <v>56</v>
      </c>
      <c r="C1576" s="1" t="s">
        <v>9</v>
      </c>
      <c r="D1576" s="5">
        <f>VLOOKUP(B1576,SWH!$A$4:$C$19,3,FALSE)</f>
        <v>6871</v>
      </c>
      <c r="E1576" s="5">
        <v>0</v>
      </c>
      <c r="F1576" s="5">
        <v>725.23</v>
      </c>
      <c r="G1576" s="5">
        <v>185.94</v>
      </c>
      <c r="H1576" s="5">
        <v>349.29</v>
      </c>
      <c r="I1576" s="5">
        <v>25.72</v>
      </c>
      <c r="J1576" s="5">
        <v>1144.07</v>
      </c>
      <c r="K1576" s="5">
        <v>361.03</v>
      </c>
      <c r="L1576" s="5">
        <v>17.34</v>
      </c>
      <c r="M1576" s="5">
        <v>371.59</v>
      </c>
      <c r="N1576" s="5">
        <v>4.12</v>
      </c>
      <c r="O1576" s="5">
        <f>VLOOKUP(B1576,SWH!$A$4:$B$19,2,FALSE)</f>
        <v>0.146591</v>
      </c>
      <c r="P1576" s="5">
        <f t="shared" si="106"/>
        <v>3.9734090000000002</v>
      </c>
      <c r="Q1576" s="5">
        <v>0</v>
      </c>
      <c r="R1576" s="5">
        <v>0</v>
      </c>
      <c r="S1576" s="5">
        <v>69.42</v>
      </c>
      <c r="T1576" s="5">
        <v>25.84</v>
      </c>
      <c r="U1576" s="5">
        <v>133.71</v>
      </c>
      <c r="V1576" s="5">
        <v>62.88</v>
      </c>
      <c r="W1576" s="5">
        <f t="shared" si="104"/>
        <v>630.92340899999999</v>
      </c>
      <c r="X1576" s="5">
        <f t="shared" si="105"/>
        <v>725.23</v>
      </c>
      <c r="Y1576" s="5">
        <v>2256.23</v>
      </c>
      <c r="Z1576" s="5">
        <v>1219.97</v>
      </c>
      <c r="AA1576" s="5">
        <f t="shared" si="103"/>
        <v>3476.2</v>
      </c>
    </row>
    <row r="1577" spans="1:27" x14ac:dyDescent="0.25">
      <c r="A1577">
        <v>2016</v>
      </c>
      <c r="B1577" t="s">
        <v>56</v>
      </c>
      <c r="C1577" s="1" t="s">
        <v>12</v>
      </c>
      <c r="D1577" s="5">
        <f>VLOOKUP(B1577,SWH!$A$4:$C$19,3,FALSE)</f>
        <v>6871</v>
      </c>
      <c r="E1577" s="5">
        <v>0</v>
      </c>
      <c r="F1577" s="5">
        <v>1447.99</v>
      </c>
      <c r="G1577" s="5">
        <v>212.62</v>
      </c>
      <c r="H1577" s="5">
        <v>348.01</v>
      </c>
      <c r="I1577" s="5">
        <v>25.78</v>
      </c>
      <c r="J1577" s="5">
        <v>1144.07</v>
      </c>
      <c r="K1577" s="5">
        <v>361.03</v>
      </c>
      <c r="L1577" s="5">
        <v>17.34</v>
      </c>
      <c r="M1577" s="5">
        <v>371.09</v>
      </c>
      <c r="N1577" s="5">
        <v>1.24</v>
      </c>
      <c r="O1577" s="5">
        <f>VLOOKUP(B1577,SWH!$A$4:$B$19,2,FALSE)</f>
        <v>0.146591</v>
      </c>
      <c r="P1577" s="5">
        <f t="shared" si="106"/>
        <v>1.0934090000000001</v>
      </c>
      <c r="Q1577" s="5">
        <v>0</v>
      </c>
      <c r="R1577" s="5">
        <v>0</v>
      </c>
      <c r="S1577" s="5">
        <v>79.569999999999993</v>
      </c>
      <c r="T1577" s="5">
        <v>25.85</v>
      </c>
      <c r="U1577" s="5">
        <v>142.93</v>
      </c>
      <c r="V1577" s="5">
        <v>63.22</v>
      </c>
      <c r="W1577" s="5">
        <f t="shared" si="104"/>
        <v>664.37340900000004</v>
      </c>
      <c r="X1577" s="5">
        <f t="shared" si="105"/>
        <v>1447.99</v>
      </c>
      <c r="Y1577" s="5">
        <v>2288.8000000000002</v>
      </c>
      <c r="Z1577" s="5">
        <v>1951.96</v>
      </c>
      <c r="AA1577" s="5">
        <f t="shared" si="103"/>
        <v>4240.76</v>
      </c>
    </row>
    <row r="1578" spans="1:27" x14ac:dyDescent="0.25">
      <c r="A1578">
        <v>2016</v>
      </c>
      <c r="B1578" t="s">
        <v>56</v>
      </c>
      <c r="C1578" s="1" t="s">
        <v>8</v>
      </c>
      <c r="D1578" s="5">
        <f>VLOOKUP(B1578,SWH!$A$4:$C$19,3,FALSE)</f>
        <v>6871</v>
      </c>
      <c r="E1578" s="5">
        <v>0</v>
      </c>
      <c r="F1578" s="5">
        <v>2571.2399999999998</v>
      </c>
      <c r="G1578" s="5">
        <v>99.95</v>
      </c>
      <c r="H1578" s="5">
        <v>372.68</v>
      </c>
      <c r="I1578" s="5">
        <v>26.62</v>
      </c>
      <c r="J1578" s="5">
        <v>1144.07</v>
      </c>
      <c r="K1578" s="5">
        <v>361.03</v>
      </c>
      <c r="L1578" s="5">
        <v>17.350000000000001</v>
      </c>
      <c r="M1578" s="5">
        <v>427</v>
      </c>
      <c r="N1578" s="5">
        <v>3.13</v>
      </c>
      <c r="O1578" s="5">
        <f>VLOOKUP(B1578,SWH!$A$4:$B$19,2,FALSE)</f>
        <v>0.146591</v>
      </c>
      <c r="P1578" s="5">
        <f t="shared" si="106"/>
        <v>2.983409</v>
      </c>
      <c r="Q1578" s="5">
        <v>0</v>
      </c>
      <c r="R1578" s="5">
        <v>0</v>
      </c>
      <c r="S1578" s="5">
        <v>82.35</v>
      </c>
      <c r="T1578" s="5">
        <v>25.86</v>
      </c>
      <c r="U1578" s="5">
        <v>151.69999999999999</v>
      </c>
      <c r="V1578" s="5">
        <v>62.83</v>
      </c>
      <c r="W1578" s="5">
        <f t="shared" si="104"/>
        <v>612.28340900000001</v>
      </c>
      <c r="X1578" s="5">
        <f t="shared" si="105"/>
        <v>2571.2399999999998</v>
      </c>
      <c r="Y1578" s="5">
        <v>2261.83</v>
      </c>
      <c r="Z1578" s="5">
        <v>3083.97</v>
      </c>
      <c r="AA1578" s="5">
        <f t="shared" si="103"/>
        <v>5345.7999999999993</v>
      </c>
    </row>
    <row r="1579" spans="1:27" x14ac:dyDescent="0.25">
      <c r="A1579">
        <v>2019</v>
      </c>
      <c r="B1579" t="s">
        <v>56</v>
      </c>
      <c r="C1579" s="1" t="s">
        <v>10</v>
      </c>
      <c r="D1579" s="5">
        <f>VLOOKUP(B1579,SWH!$A$4:$C$19,3,FALSE)</f>
        <v>6871</v>
      </c>
      <c r="E1579" s="5">
        <v>0</v>
      </c>
      <c r="F1579" s="5">
        <v>5.75</v>
      </c>
      <c r="G1579" s="5">
        <v>1744.15</v>
      </c>
      <c r="H1579" s="5">
        <v>282.89</v>
      </c>
      <c r="I1579" s="5">
        <v>25.44</v>
      </c>
      <c r="J1579" s="5">
        <v>1124.6199999999999</v>
      </c>
      <c r="K1579" s="5">
        <v>361.03</v>
      </c>
      <c r="L1579" s="5">
        <v>17.07</v>
      </c>
      <c r="M1579" s="5">
        <v>413.02</v>
      </c>
      <c r="N1579" s="5">
        <v>0.17</v>
      </c>
      <c r="O1579" s="5">
        <f>VLOOKUP(B1579,SWH!$A$4:$B$19,2,FALSE)</f>
        <v>0.146591</v>
      </c>
      <c r="P1579" s="5">
        <f t="shared" si="106"/>
        <v>2.3409000000000013E-2</v>
      </c>
      <c r="Q1579" s="5">
        <v>0</v>
      </c>
      <c r="R1579" s="5">
        <v>0</v>
      </c>
      <c r="S1579" s="5">
        <v>108.5</v>
      </c>
      <c r="T1579" s="5">
        <v>25.83</v>
      </c>
      <c r="U1579" s="5">
        <v>82.34</v>
      </c>
      <c r="V1579" s="5">
        <v>45.7</v>
      </c>
      <c r="W1579" s="5">
        <f t="shared" si="104"/>
        <v>2265.693409</v>
      </c>
      <c r="X1579" s="5">
        <f t="shared" si="105"/>
        <v>5.75</v>
      </c>
      <c r="Y1579" s="5">
        <v>3787.4</v>
      </c>
      <c r="Z1579" s="5">
        <v>449.13</v>
      </c>
      <c r="AA1579" s="5">
        <f t="shared" si="103"/>
        <v>4236.53</v>
      </c>
    </row>
    <row r="1580" spans="1:27" x14ac:dyDescent="0.25">
      <c r="A1580">
        <v>2019</v>
      </c>
      <c r="B1580" t="s">
        <v>56</v>
      </c>
      <c r="C1580" s="1" t="s">
        <v>6</v>
      </c>
      <c r="D1580" s="5">
        <f>VLOOKUP(B1580,SWH!$A$4:$C$19,3,FALSE)</f>
        <v>6871</v>
      </c>
      <c r="E1580" s="5">
        <v>0</v>
      </c>
      <c r="F1580" s="5">
        <v>2.17</v>
      </c>
      <c r="G1580" s="5">
        <v>1548.11</v>
      </c>
      <c r="H1580" s="5">
        <v>281.39</v>
      </c>
      <c r="I1580" s="5">
        <v>25.58</v>
      </c>
      <c r="J1580" s="5">
        <v>1124.6199999999999</v>
      </c>
      <c r="K1580" s="5">
        <v>361.03</v>
      </c>
      <c r="L1580" s="5">
        <v>17.07</v>
      </c>
      <c r="M1580" s="5">
        <v>455.63</v>
      </c>
      <c r="N1580" s="5">
        <v>0.16</v>
      </c>
      <c r="O1580" s="5">
        <f>VLOOKUP(B1580,SWH!$A$4:$B$19,2,FALSE)</f>
        <v>0.146591</v>
      </c>
      <c r="P1580" s="5">
        <f t="shared" si="106"/>
        <v>1.3409000000000004E-2</v>
      </c>
      <c r="Q1580" s="5">
        <v>0</v>
      </c>
      <c r="R1580" s="5">
        <v>0</v>
      </c>
      <c r="S1580" s="5">
        <v>99.69</v>
      </c>
      <c r="T1580" s="5">
        <v>25.83</v>
      </c>
      <c r="U1580" s="5">
        <v>84.35</v>
      </c>
      <c r="V1580" s="5">
        <v>45.48</v>
      </c>
      <c r="W1580" s="5">
        <f t="shared" si="104"/>
        <v>2103.443409</v>
      </c>
      <c r="X1580" s="5">
        <f t="shared" si="105"/>
        <v>2.17</v>
      </c>
      <c r="Y1580" s="5">
        <v>3623.56</v>
      </c>
      <c r="Z1580" s="5">
        <v>447.55</v>
      </c>
      <c r="AA1580" s="5">
        <f t="shared" si="103"/>
        <v>4071.11</v>
      </c>
    </row>
    <row r="1581" spans="1:27" x14ac:dyDescent="0.25">
      <c r="A1581">
        <v>2019</v>
      </c>
      <c r="B1581" t="s">
        <v>56</v>
      </c>
      <c r="C1581" s="1" t="s">
        <v>11</v>
      </c>
      <c r="D1581" s="5">
        <f>VLOOKUP(B1581,SWH!$A$4:$C$19,3,FALSE)</f>
        <v>6871</v>
      </c>
      <c r="E1581" s="5">
        <v>0</v>
      </c>
      <c r="F1581" s="5">
        <v>0.15</v>
      </c>
      <c r="G1581" s="5">
        <v>1109.3399999999999</v>
      </c>
      <c r="H1581" s="5">
        <v>288.57</v>
      </c>
      <c r="I1581" s="5">
        <v>25.64</v>
      </c>
      <c r="J1581" s="5">
        <v>1124.6199999999999</v>
      </c>
      <c r="K1581" s="5">
        <v>361.03</v>
      </c>
      <c r="L1581" s="5">
        <v>17.07</v>
      </c>
      <c r="M1581" s="5">
        <v>373.12</v>
      </c>
      <c r="N1581" s="5">
        <v>0.15</v>
      </c>
      <c r="O1581" s="5">
        <f>VLOOKUP(B1581,SWH!$A$4:$B$19,2,FALSE)</f>
        <v>0.146591</v>
      </c>
      <c r="P1581" s="5">
        <f t="shared" si="106"/>
        <v>3.4089999999999954E-3</v>
      </c>
      <c r="Q1581" s="5">
        <v>0</v>
      </c>
      <c r="R1581" s="5">
        <v>0</v>
      </c>
      <c r="S1581" s="5">
        <v>106.65</v>
      </c>
      <c r="T1581" s="5">
        <v>25.83</v>
      </c>
      <c r="U1581" s="5">
        <v>88.81</v>
      </c>
      <c r="V1581" s="5">
        <v>45.36</v>
      </c>
      <c r="W1581" s="5">
        <f t="shared" si="104"/>
        <v>1589.113409</v>
      </c>
      <c r="X1581" s="5">
        <f t="shared" si="105"/>
        <v>0.15</v>
      </c>
      <c r="Y1581" s="5">
        <v>3116.38</v>
      </c>
      <c r="Z1581" s="5">
        <v>449.99</v>
      </c>
      <c r="AA1581" s="5">
        <f t="shared" si="103"/>
        <v>3566.37</v>
      </c>
    </row>
    <row r="1582" spans="1:27" x14ac:dyDescent="0.25">
      <c r="A1582">
        <v>2019</v>
      </c>
      <c r="B1582" t="s">
        <v>56</v>
      </c>
      <c r="C1582" s="1" t="s">
        <v>13</v>
      </c>
      <c r="D1582" s="5">
        <f>VLOOKUP(B1582,SWH!$A$4:$C$19,3,FALSE)</f>
        <v>6871</v>
      </c>
      <c r="E1582" s="5">
        <v>0</v>
      </c>
      <c r="F1582" s="5">
        <v>47.23</v>
      </c>
      <c r="G1582" s="5">
        <v>1294.1400000000001</v>
      </c>
      <c r="H1582" s="5">
        <v>285.57</v>
      </c>
      <c r="I1582" s="5">
        <v>25.56</v>
      </c>
      <c r="J1582" s="5">
        <v>1124.6199999999999</v>
      </c>
      <c r="K1582" s="5">
        <v>361.03</v>
      </c>
      <c r="L1582" s="5">
        <v>17.07</v>
      </c>
      <c r="M1582" s="5">
        <v>406.52</v>
      </c>
      <c r="N1582" s="5">
        <v>0.34</v>
      </c>
      <c r="O1582" s="5">
        <f>VLOOKUP(B1582,SWH!$A$4:$B$19,2,FALSE)</f>
        <v>0.146591</v>
      </c>
      <c r="P1582" s="5">
        <f t="shared" si="106"/>
        <v>0.19340900000000003</v>
      </c>
      <c r="Q1582" s="5">
        <v>0</v>
      </c>
      <c r="R1582" s="5">
        <v>0</v>
      </c>
      <c r="S1582" s="5">
        <v>92.28</v>
      </c>
      <c r="T1582" s="5">
        <v>25.83</v>
      </c>
      <c r="U1582" s="5">
        <v>91.84</v>
      </c>
      <c r="V1582" s="5">
        <v>45.31</v>
      </c>
      <c r="W1582" s="5">
        <f t="shared" si="104"/>
        <v>1793.133409</v>
      </c>
      <c r="X1582" s="5">
        <f t="shared" si="105"/>
        <v>47.23</v>
      </c>
      <c r="Y1582" s="5">
        <v>3317.25</v>
      </c>
      <c r="Z1582" s="5">
        <v>500.11</v>
      </c>
      <c r="AA1582" s="5">
        <f t="shared" si="103"/>
        <v>3817.36</v>
      </c>
    </row>
    <row r="1583" spans="1:27" x14ac:dyDescent="0.25">
      <c r="A1583">
        <v>2019</v>
      </c>
      <c r="B1583" t="s">
        <v>56</v>
      </c>
      <c r="C1583" s="1" t="s">
        <v>19</v>
      </c>
      <c r="D1583" s="5">
        <f>VLOOKUP(B1583,SWH!$A$4:$C$19,3,FALSE)</f>
        <v>6871</v>
      </c>
      <c r="E1583" s="5">
        <v>0</v>
      </c>
      <c r="F1583" s="5">
        <v>32.11</v>
      </c>
      <c r="G1583" s="5">
        <v>923.31</v>
      </c>
      <c r="H1583" s="5">
        <v>283.89</v>
      </c>
      <c r="I1583" s="5">
        <v>25.59</v>
      </c>
      <c r="J1583" s="5">
        <v>1124.6199999999999</v>
      </c>
      <c r="K1583" s="5">
        <v>361.03</v>
      </c>
      <c r="L1583" s="5">
        <v>17.07</v>
      </c>
      <c r="M1583" s="5">
        <v>353.89</v>
      </c>
      <c r="N1583" s="5">
        <v>0.35</v>
      </c>
      <c r="O1583" s="5">
        <f>VLOOKUP(B1583,SWH!$A$4:$B$19,2,FALSE)</f>
        <v>0.146591</v>
      </c>
      <c r="P1583" s="5">
        <f t="shared" si="106"/>
        <v>0.20340899999999998</v>
      </c>
      <c r="Q1583" s="5">
        <v>0</v>
      </c>
      <c r="R1583" s="5">
        <v>0</v>
      </c>
      <c r="S1583" s="5">
        <v>89.55</v>
      </c>
      <c r="T1583" s="5">
        <v>25.83</v>
      </c>
      <c r="U1583" s="5">
        <v>97.62</v>
      </c>
      <c r="V1583" s="5">
        <v>45.29</v>
      </c>
      <c r="W1583" s="5">
        <f t="shared" si="104"/>
        <v>1366.9534089999997</v>
      </c>
      <c r="X1583" s="5">
        <f t="shared" si="105"/>
        <v>32.11</v>
      </c>
      <c r="Y1583" s="5">
        <v>2889.41</v>
      </c>
      <c r="Z1583" s="5">
        <v>490.76</v>
      </c>
      <c r="AA1583" s="5">
        <f t="shared" si="103"/>
        <v>3380.17</v>
      </c>
    </row>
    <row r="1584" spans="1:27" x14ac:dyDescent="0.25">
      <c r="A1584">
        <v>2019</v>
      </c>
      <c r="B1584" t="s">
        <v>56</v>
      </c>
      <c r="C1584" s="1" t="s">
        <v>20</v>
      </c>
      <c r="D1584" s="5">
        <f>VLOOKUP(B1584,SWH!$A$4:$C$19,3,FALSE)</f>
        <v>6871</v>
      </c>
      <c r="E1584" s="5">
        <v>0</v>
      </c>
      <c r="F1584" s="5">
        <v>28.84</v>
      </c>
      <c r="G1584" s="5">
        <v>731.83</v>
      </c>
      <c r="H1584" s="5">
        <v>288.66000000000003</v>
      </c>
      <c r="I1584" s="5">
        <v>25.6</v>
      </c>
      <c r="J1584" s="5">
        <v>1124.6199999999999</v>
      </c>
      <c r="K1584" s="5">
        <v>361.03</v>
      </c>
      <c r="L1584" s="5">
        <v>17.079999999999998</v>
      </c>
      <c r="M1584" s="5">
        <v>346.18</v>
      </c>
      <c r="N1584" s="5">
        <v>0.33</v>
      </c>
      <c r="O1584" s="5">
        <f>VLOOKUP(B1584,SWH!$A$4:$B$19,2,FALSE)</f>
        <v>0.146591</v>
      </c>
      <c r="P1584" s="5">
        <f t="shared" si="106"/>
        <v>0.18340900000000002</v>
      </c>
      <c r="Q1584" s="5">
        <v>0</v>
      </c>
      <c r="R1584" s="5">
        <v>0</v>
      </c>
      <c r="S1584" s="5">
        <v>57.35</v>
      </c>
      <c r="T1584" s="5">
        <v>25.84</v>
      </c>
      <c r="U1584" s="5">
        <v>98.97</v>
      </c>
      <c r="V1584" s="5">
        <v>44.71</v>
      </c>
      <c r="W1584" s="5">
        <f t="shared" si="104"/>
        <v>1135.5434089999999</v>
      </c>
      <c r="X1584" s="5">
        <f t="shared" si="105"/>
        <v>28.84</v>
      </c>
      <c r="Y1584" s="5">
        <v>2662.2</v>
      </c>
      <c r="Z1584" s="5">
        <v>488.84</v>
      </c>
      <c r="AA1584" s="5">
        <f t="shared" si="103"/>
        <v>3151.04</v>
      </c>
    </row>
    <row r="1585" spans="1:27" x14ac:dyDescent="0.25">
      <c r="A1585">
        <v>2019</v>
      </c>
      <c r="B1585" t="s">
        <v>56</v>
      </c>
      <c r="C1585" s="1" t="s">
        <v>3</v>
      </c>
      <c r="D1585" s="5">
        <f>VLOOKUP(B1585,SWH!$A$4:$C$19,3,FALSE)</f>
        <v>6871</v>
      </c>
      <c r="E1585" s="5">
        <v>0</v>
      </c>
      <c r="F1585" s="5">
        <v>225</v>
      </c>
      <c r="G1585" s="5">
        <v>523.19000000000005</v>
      </c>
      <c r="H1585" s="5">
        <v>286.95999999999998</v>
      </c>
      <c r="I1585" s="5">
        <v>25.67</v>
      </c>
      <c r="J1585" s="5">
        <v>1124.6199999999999</v>
      </c>
      <c r="K1585" s="5">
        <v>361.03</v>
      </c>
      <c r="L1585" s="5">
        <v>17.079999999999998</v>
      </c>
      <c r="M1585" s="5">
        <v>292.01</v>
      </c>
      <c r="N1585" s="5">
        <v>1.46</v>
      </c>
      <c r="O1585" s="5">
        <f>VLOOKUP(B1585,SWH!$A$4:$B$19,2,FALSE)</f>
        <v>0.146591</v>
      </c>
      <c r="P1585" s="5">
        <f t="shared" si="106"/>
        <v>1.313409</v>
      </c>
      <c r="Q1585" s="5">
        <v>0</v>
      </c>
      <c r="R1585" s="5">
        <v>0</v>
      </c>
      <c r="S1585" s="5">
        <v>88.91</v>
      </c>
      <c r="T1585" s="5">
        <v>25.84</v>
      </c>
      <c r="U1585" s="5">
        <v>111.12</v>
      </c>
      <c r="V1585" s="5">
        <v>45.02</v>
      </c>
      <c r="W1585" s="5">
        <f t="shared" si="104"/>
        <v>905.42340899999999</v>
      </c>
      <c r="X1585" s="5">
        <f t="shared" si="105"/>
        <v>225</v>
      </c>
      <c r="Y1585" s="5">
        <v>2430.7600000000002</v>
      </c>
      <c r="Z1585" s="5">
        <v>697.15</v>
      </c>
      <c r="AA1585" s="5">
        <f t="shared" si="103"/>
        <v>3127.9100000000003</v>
      </c>
    </row>
    <row r="1586" spans="1:27" x14ac:dyDescent="0.25">
      <c r="A1586">
        <v>2019</v>
      </c>
      <c r="B1586" t="s">
        <v>56</v>
      </c>
      <c r="C1586" s="1" t="s">
        <v>7</v>
      </c>
      <c r="D1586" s="5">
        <f>VLOOKUP(B1586,SWH!$A$4:$C$19,3,FALSE)</f>
        <v>6871</v>
      </c>
      <c r="E1586" s="5">
        <v>0</v>
      </c>
      <c r="F1586" s="5">
        <v>139.26</v>
      </c>
      <c r="G1586" s="5">
        <v>537.12</v>
      </c>
      <c r="H1586" s="5">
        <v>290.72000000000003</v>
      </c>
      <c r="I1586" s="5">
        <v>25.51</v>
      </c>
      <c r="J1586" s="5">
        <v>1124.6199999999999</v>
      </c>
      <c r="K1586" s="5">
        <v>361.03</v>
      </c>
      <c r="L1586" s="5">
        <v>17.079999999999998</v>
      </c>
      <c r="M1586" s="5">
        <v>315.37</v>
      </c>
      <c r="N1586" s="5">
        <v>0.86</v>
      </c>
      <c r="O1586" s="5">
        <f>VLOOKUP(B1586,SWH!$A$4:$B$19,2,FALSE)</f>
        <v>0.146591</v>
      </c>
      <c r="P1586" s="5">
        <f t="shared" si="106"/>
        <v>0.71340899999999996</v>
      </c>
      <c r="Q1586" s="5">
        <v>0</v>
      </c>
      <c r="R1586" s="5">
        <v>0</v>
      </c>
      <c r="S1586" s="5">
        <v>0</v>
      </c>
      <c r="T1586" s="5">
        <v>25.84</v>
      </c>
      <c r="U1586" s="5">
        <v>107.77</v>
      </c>
      <c r="V1586" s="5">
        <v>44.69</v>
      </c>
      <c r="W1586" s="5">
        <f t="shared" si="104"/>
        <v>853.20340899999997</v>
      </c>
      <c r="X1586" s="5">
        <f t="shared" si="105"/>
        <v>139.26</v>
      </c>
      <c r="Y1586" s="5">
        <v>2381.8200000000002</v>
      </c>
      <c r="Z1586" s="5">
        <v>608.04999999999995</v>
      </c>
      <c r="AA1586" s="5">
        <f t="shared" si="103"/>
        <v>2989.87</v>
      </c>
    </row>
    <row r="1587" spans="1:27" x14ac:dyDescent="0.25">
      <c r="A1587">
        <v>2019</v>
      </c>
      <c r="B1587" t="s">
        <v>56</v>
      </c>
      <c r="C1587" s="1" t="s">
        <v>17</v>
      </c>
      <c r="D1587" s="5">
        <f>VLOOKUP(B1587,SWH!$A$4:$C$19,3,FALSE)</f>
        <v>6871</v>
      </c>
      <c r="E1587" s="5">
        <v>0</v>
      </c>
      <c r="F1587" s="5">
        <v>47.3</v>
      </c>
      <c r="G1587" s="5">
        <v>357.32</v>
      </c>
      <c r="H1587" s="5">
        <v>292</v>
      </c>
      <c r="I1587" s="5">
        <v>25.53</v>
      </c>
      <c r="J1587" s="5">
        <v>1124.6199999999999</v>
      </c>
      <c r="K1587" s="5">
        <v>361.03</v>
      </c>
      <c r="L1587" s="5">
        <v>17.079999999999998</v>
      </c>
      <c r="M1587" s="5">
        <v>264.85000000000002</v>
      </c>
      <c r="N1587" s="5">
        <v>0.4</v>
      </c>
      <c r="O1587" s="5">
        <f>VLOOKUP(B1587,SWH!$A$4:$B$19,2,FALSE)</f>
        <v>0.146591</v>
      </c>
      <c r="P1587" s="5">
        <f t="shared" si="106"/>
        <v>0.253409</v>
      </c>
      <c r="Q1587" s="5">
        <v>0</v>
      </c>
      <c r="R1587" s="5">
        <v>0</v>
      </c>
      <c r="S1587" s="5">
        <v>0</v>
      </c>
      <c r="T1587" s="5">
        <v>25.84</v>
      </c>
      <c r="U1587" s="5">
        <v>110.1</v>
      </c>
      <c r="V1587" s="5">
        <v>44.97</v>
      </c>
      <c r="W1587" s="5">
        <f t="shared" si="104"/>
        <v>622.42340900000011</v>
      </c>
      <c r="X1587" s="5">
        <f t="shared" si="105"/>
        <v>47.3</v>
      </c>
      <c r="Y1587" s="5">
        <v>2152.62</v>
      </c>
      <c r="Z1587" s="5">
        <v>518.41999999999996</v>
      </c>
      <c r="AA1587" s="5">
        <f t="shared" si="103"/>
        <v>2671.04</v>
      </c>
    </row>
    <row r="1588" spans="1:27" x14ac:dyDescent="0.25">
      <c r="A1588">
        <v>2019</v>
      </c>
      <c r="B1588" t="s">
        <v>56</v>
      </c>
      <c r="C1588" s="1" t="s">
        <v>14</v>
      </c>
      <c r="D1588" s="5">
        <f>VLOOKUP(B1588,SWH!$A$4:$C$19,3,FALSE)</f>
        <v>6871</v>
      </c>
      <c r="E1588" s="5">
        <v>0</v>
      </c>
      <c r="F1588" s="5">
        <v>306.5</v>
      </c>
      <c r="G1588" s="5">
        <v>364.67</v>
      </c>
      <c r="H1588" s="5">
        <v>288.83999999999997</v>
      </c>
      <c r="I1588" s="5">
        <v>25.65</v>
      </c>
      <c r="J1588" s="5">
        <v>1124.6199999999999</v>
      </c>
      <c r="K1588" s="5">
        <v>361.03</v>
      </c>
      <c r="L1588" s="5">
        <v>17.079999999999998</v>
      </c>
      <c r="M1588" s="5">
        <v>286.58</v>
      </c>
      <c r="N1588" s="5">
        <v>2.5299999999999998</v>
      </c>
      <c r="O1588" s="5">
        <f>VLOOKUP(B1588,SWH!$A$4:$B$19,2,FALSE)</f>
        <v>0.146591</v>
      </c>
      <c r="P1588" s="5">
        <f t="shared" si="106"/>
        <v>2.3834089999999999</v>
      </c>
      <c r="Q1588" s="5">
        <v>0</v>
      </c>
      <c r="R1588" s="5">
        <v>0</v>
      </c>
      <c r="S1588" s="5">
        <v>72.099999999999994</v>
      </c>
      <c r="T1588" s="5">
        <v>25.84</v>
      </c>
      <c r="U1588" s="5">
        <v>120.88</v>
      </c>
      <c r="V1588" s="5">
        <v>45.01</v>
      </c>
      <c r="W1588" s="5">
        <f t="shared" si="104"/>
        <v>725.73340899999994</v>
      </c>
      <c r="X1588" s="5">
        <f t="shared" si="105"/>
        <v>306.5</v>
      </c>
      <c r="Y1588" s="5">
        <v>2252.92</v>
      </c>
      <c r="Z1588" s="5">
        <v>788.41</v>
      </c>
      <c r="AA1588" s="5">
        <f t="shared" si="103"/>
        <v>3041.33</v>
      </c>
    </row>
    <row r="1589" spans="1:27" x14ac:dyDescent="0.25">
      <c r="A1589">
        <v>2019</v>
      </c>
      <c r="B1589" t="s">
        <v>56</v>
      </c>
      <c r="C1589" s="1" t="s">
        <v>2</v>
      </c>
      <c r="D1589" s="5">
        <f>VLOOKUP(B1589,SWH!$A$4:$C$19,3,FALSE)</f>
        <v>6871</v>
      </c>
      <c r="E1589" s="5">
        <v>0</v>
      </c>
      <c r="F1589" s="5">
        <v>259.98</v>
      </c>
      <c r="G1589" s="5">
        <v>372.93</v>
      </c>
      <c r="H1589" s="5">
        <v>285.10000000000002</v>
      </c>
      <c r="I1589" s="5">
        <v>25.53</v>
      </c>
      <c r="J1589" s="5">
        <v>1124.6199999999999</v>
      </c>
      <c r="K1589" s="5">
        <v>361.03</v>
      </c>
      <c r="L1589" s="5">
        <v>17.07</v>
      </c>
      <c r="M1589" s="5">
        <v>311.77999999999997</v>
      </c>
      <c r="N1589" s="5">
        <v>1.5</v>
      </c>
      <c r="O1589" s="5">
        <f>VLOOKUP(B1589,SWH!$A$4:$B$19,2,FALSE)</f>
        <v>0.146591</v>
      </c>
      <c r="P1589" s="5">
        <f t="shared" si="106"/>
        <v>1.3534090000000001</v>
      </c>
      <c r="Q1589" s="5">
        <v>0</v>
      </c>
      <c r="R1589" s="5">
        <v>0</v>
      </c>
      <c r="S1589" s="5">
        <v>0</v>
      </c>
      <c r="T1589" s="5">
        <v>25.84</v>
      </c>
      <c r="U1589" s="5">
        <v>117.86</v>
      </c>
      <c r="V1589" s="5">
        <v>44.65</v>
      </c>
      <c r="W1589" s="5">
        <f t="shared" si="104"/>
        <v>686.06340900000009</v>
      </c>
      <c r="X1589" s="5">
        <f t="shared" si="105"/>
        <v>259.98</v>
      </c>
      <c r="Y1589" s="5">
        <v>2209.02</v>
      </c>
      <c r="Z1589" s="5">
        <v>738.86</v>
      </c>
      <c r="AA1589" s="5">
        <f t="shared" si="103"/>
        <v>2947.88</v>
      </c>
    </row>
    <row r="1590" spans="1:27" x14ac:dyDescent="0.25">
      <c r="A1590">
        <v>2019</v>
      </c>
      <c r="B1590" t="s">
        <v>56</v>
      </c>
      <c r="C1590" s="1" t="s">
        <v>18</v>
      </c>
      <c r="D1590" s="5">
        <f>VLOOKUP(B1590,SWH!$A$4:$C$19,3,FALSE)</f>
        <v>6871</v>
      </c>
      <c r="E1590" s="5">
        <v>0</v>
      </c>
      <c r="F1590" s="5">
        <v>509.57</v>
      </c>
      <c r="G1590" s="5">
        <v>148.72999999999999</v>
      </c>
      <c r="H1590" s="5">
        <v>292.88</v>
      </c>
      <c r="I1590" s="5">
        <v>25.77</v>
      </c>
      <c r="J1590" s="5">
        <v>1124.6199999999999</v>
      </c>
      <c r="K1590" s="5">
        <v>361.03</v>
      </c>
      <c r="L1590" s="5">
        <v>17.079999999999998</v>
      </c>
      <c r="M1590" s="5">
        <v>286.95</v>
      </c>
      <c r="N1590" s="5">
        <v>2.87</v>
      </c>
      <c r="O1590" s="5">
        <f>VLOOKUP(B1590,SWH!$A$4:$B$19,2,FALSE)</f>
        <v>0.146591</v>
      </c>
      <c r="P1590" s="5">
        <f t="shared" si="106"/>
        <v>2.7234090000000002</v>
      </c>
      <c r="Q1590" s="5">
        <v>0</v>
      </c>
      <c r="R1590" s="5">
        <v>0</v>
      </c>
      <c r="S1590" s="5">
        <v>0</v>
      </c>
      <c r="T1590" s="5">
        <v>25.84</v>
      </c>
      <c r="U1590" s="5">
        <v>122.34</v>
      </c>
      <c r="V1590" s="5">
        <v>44.95</v>
      </c>
      <c r="W1590" s="5">
        <f t="shared" si="104"/>
        <v>438.40340899999995</v>
      </c>
      <c r="X1590" s="5">
        <f t="shared" si="105"/>
        <v>509.57</v>
      </c>
      <c r="Y1590" s="5">
        <v>1969.69</v>
      </c>
      <c r="Z1590" s="5">
        <v>992.94</v>
      </c>
      <c r="AA1590" s="5">
        <f t="shared" si="103"/>
        <v>2962.63</v>
      </c>
    </row>
    <row r="1591" spans="1:27" x14ac:dyDescent="0.25">
      <c r="A1591">
        <v>2019</v>
      </c>
      <c r="B1591" t="s">
        <v>56</v>
      </c>
      <c r="C1591" s="1" t="s">
        <v>4</v>
      </c>
      <c r="D1591" s="5">
        <f>VLOOKUP(B1591,SWH!$A$4:$C$19,3,FALSE)</f>
        <v>6871</v>
      </c>
      <c r="E1591" s="5">
        <v>0</v>
      </c>
      <c r="F1591" s="5">
        <v>583.66999999999996</v>
      </c>
      <c r="G1591" s="5">
        <v>228.43</v>
      </c>
      <c r="H1591" s="5">
        <v>285.52</v>
      </c>
      <c r="I1591" s="5">
        <v>25.65</v>
      </c>
      <c r="J1591" s="5">
        <v>1124.6199999999999</v>
      </c>
      <c r="K1591" s="5">
        <v>361.03</v>
      </c>
      <c r="L1591" s="5">
        <v>17.07</v>
      </c>
      <c r="M1591" s="5">
        <v>283.52999999999997</v>
      </c>
      <c r="N1591" s="5">
        <v>3.94</v>
      </c>
      <c r="O1591" s="5">
        <f>VLOOKUP(B1591,SWH!$A$4:$B$19,2,FALSE)</f>
        <v>0.146591</v>
      </c>
      <c r="P1591" s="5">
        <f t="shared" si="106"/>
        <v>3.793409</v>
      </c>
      <c r="Q1591" s="5">
        <v>0</v>
      </c>
      <c r="R1591" s="5">
        <v>0</v>
      </c>
      <c r="S1591" s="5">
        <v>68.540000000000006</v>
      </c>
      <c r="T1591" s="5">
        <v>25.84</v>
      </c>
      <c r="U1591" s="5">
        <v>128.96</v>
      </c>
      <c r="V1591" s="5">
        <v>44.94</v>
      </c>
      <c r="W1591" s="5">
        <f t="shared" si="104"/>
        <v>584.293409</v>
      </c>
      <c r="X1591" s="5">
        <f t="shared" si="105"/>
        <v>583.66999999999996</v>
      </c>
      <c r="Y1591" s="5">
        <v>2108.09</v>
      </c>
      <c r="Z1591" s="5">
        <v>1073.67</v>
      </c>
      <c r="AA1591" s="5">
        <f t="shared" si="103"/>
        <v>3181.76</v>
      </c>
    </row>
    <row r="1592" spans="1:27" x14ac:dyDescent="0.25">
      <c r="A1592">
        <v>2019</v>
      </c>
      <c r="B1592" t="s">
        <v>56</v>
      </c>
      <c r="C1592" s="1" t="s">
        <v>5</v>
      </c>
      <c r="D1592" s="5">
        <f>VLOOKUP(B1592,SWH!$A$4:$C$19,3,FALSE)</f>
        <v>6871</v>
      </c>
      <c r="E1592" s="5">
        <v>0</v>
      </c>
      <c r="F1592" s="5">
        <v>603.96</v>
      </c>
      <c r="G1592" s="5">
        <v>258.95</v>
      </c>
      <c r="H1592" s="5">
        <v>286.77999999999997</v>
      </c>
      <c r="I1592" s="5">
        <v>25.62</v>
      </c>
      <c r="J1592" s="5">
        <v>1124.6199999999999</v>
      </c>
      <c r="K1592" s="5">
        <v>361.03</v>
      </c>
      <c r="L1592" s="5">
        <v>17.079999999999998</v>
      </c>
      <c r="M1592" s="5">
        <v>303.74</v>
      </c>
      <c r="N1592" s="5">
        <v>3.21</v>
      </c>
      <c r="O1592" s="5">
        <f>VLOOKUP(B1592,SWH!$A$4:$B$19,2,FALSE)</f>
        <v>0.146591</v>
      </c>
      <c r="P1592" s="5">
        <f t="shared" si="106"/>
        <v>3.063409</v>
      </c>
      <c r="Q1592" s="5">
        <v>0</v>
      </c>
      <c r="R1592" s="5">
        <v>0</v>
      </c>
      <c r="S1592" s="5">
        <v>0</v>
      </c>
      <c r="T1592" s="5">
        <v>25.84</v>
      </c>
      <c r="U1592" s="5">
        <v>126.32</v>
      </c>
      <c r="V1592" s="5">
        <v>44.71</v>
      </c>
      <c r="W1592" s="5">
        <f t="shared" si="104"/>
        <v>565.75340900000003</v>
      </c>
      <c r="X1592" s="5">
        <f t="shared" si="105"/>
        <v>603.96</v>
      </c>
      <c r="Y1592" s="5">
        <v>2090.5500000000002</v>
      </c>
      <c r="Z1592" s="5">
        <v>1091.3</v>
      </c>
      <c r="AA1592" s="5">
        <f t="shared" si="103"/>
        <v>3181.8500000000004</v>
      </c>
    </row>
    <row r="1593" spans="1:27" x14ac:dyDescent="0.25">
      <c r="A1593">
        <v>2019</v>
      </c>
      <c r="B1593" t="s">
        <v>56</v>
      </c>
      <c r="C1593" s="1" t="s">
        <v>15</v>
      </c>
      <c r="D1593" s="5">
        <f>VLOOKUP(B1593,SWH!$A$4:$C$19,3,FALSE)</f>
        <v>6871</v>
      </c>
      <c r="E1593" s="5">
        <v>0</v>
      </c>
      <c r="F1593" s="5">
        <v>327.56</v>
      </c>
      <c r="G1593" s="5">
        <v>91.5</v>
      </c>
      <c r="H1593" s="5">
        <v>289.99</v>
      </c>
      <c r="I1593" s="5">
        <v>25.77</v>
      </c>
      <c r="J1593" s="5">
        <v>1124.6199999999999</v>
      </c>
      <c r="K1593" s="5">
        <v>361.03</v>
      </c>
      <c r="L1593" s="5">
        <v>17.079999999999998</v>
      </c>
      <c r="M1593" s="5">
        <v>279.35000000000002</v>
      </c>
      <c r="N1593" s="5">
        <v>2.58</v>
      </c>
      <c r="O1593" s="5">
        <f>VLOOKUP(B1593,SWH!$A$4:$B$19,2,FALSE)</f>
        <v>0.146591</v>
      </c>
      <c r="P1593" s="5">
        <f t="shared" si="106"/>
        <v>2.4334090000000002</v>
      </c>
      <c r="Q1593" s="5">
        <v>0</v>
      </c>
      <c r="R1593" s="5">
        <v>0</v>
      </c>
      <c r="S1593" s="5">
        <v>70.53</v>
      </c>
      <c r="T1593" s="5">
        <v>25.84</v>
      </c>
      <c r="U1593" s="5">
        <v>126.65</v>
      </c>
      <c r="V1593" s="5">
        <v>44.97</v>
      </c>
      <c r="W1593" s="5">
        <f t="shared" si="104"/>
        <v>443.81340900000004</v>
      </c>
      <c r="X1593" s="5">
        <f t="shared" si="105"/>
        <v>327.56</v>
      </c>
      <c r="Y1593" s="5">
        <v>1972.24</v>
      </c>
      <c r="Z1593" s="5">
        <v>815.24</v>
      </c>
      <c r="AA1593" s="5">
        <f t="shared" si="103"/>
        <v>2787.48</v>
      </c>
    </row>
    <row r="1594" spans="1:27" x14ac:dyDescent="0.25">
      <c r="A1594">
        <v>2019</v>
      </c>
      <c r="B1594" t="s">
        <v>56</v>
      </c>
      <c r="C1594" s="1" t="s">
        <v>16</v>
      </c>
      <c r="D1594" s="5">
        <f>VLOOKUP(B1594,SWH!$A$4:$C$19,3,FALSE)</f>
        <v>6871</v>
      </c>
      <c r="E1594" s="5">
        <v>0</v>
      </c>
      <c r="F1594" s="5">
        <v>1044.29</v>
      </c>
      <c r="G1594" s="5">
        <v>243.42</v>
      </c>
      <c r="H1594" s="5">
        <v>287.17</v>
      </c>
      <c r="I1594" s="5">
        <v>25.68</v>
      </c>
      <c r="J1594" s="5">
        <v>1124.6199999999999</v>
      </c>
      <c r="K1594" s="5">
        <v>361.03</v>
      </c>
      <c r="L1594" s="5">
        <v>17.079999999999998</v>
      </c>
      <c r="M1594" s="5">
        <v>302.06</v>
      </c>
      <c r="N1594" s="5">
        <v>5.9</v>
      </c>
      <c r="O1594" s="5">
        <f>VLOOKUP(B1594,SWH!$A$4:$B$19,2,FALSE)</f>
        <v>0.146591</v>
      </c>
      <c r="P1594" s="5">
        <f t="shared" si="106"/>
        <v>5.7534090000000004</v>
      </c>
      <c r="Q1594" s="5">
        <v>0</v>
      </c>
      <c r="R1594" s="5">
        <v>0</v>
      </c>
      <c r="S1594" s="5">
        <v>75.53</v>
      </c>
      <c r="T1594" s="5">
        <v>25.85</v>
      </c>
      <c r="U1594" s="5">
        <v>135.63999999999999</v>
      </c>
      <c r="V1594" s="5">
        <v>44.81</v>
      </c>
      <c r="W1594" s="5">
        <f t="shared" si="104"/>
        <v>626.76340900000002</v>
      </c>
      <c r="X1594" s="5">
        <f t="shared" si="105"/>
        <v>1044.29</v>
      </c>
      <c r="Y1594" s="5">
        <v>2152.13</v>
      </c>
      <c r="Z1594" s="5">
        <v>1540.97</v>
      </c>
      <c r="AA1594" s="5">
        <f t="shared" si="103"/>
        <v>3693.1000000000004</v>
      </c>
    </row>
    <row r="1595" spans="1:27" x14ac:dyDescent="0.25">
      <c r="A1595">
        <v>2019</v>
      </c>
      <c r="B1595" t="s">
        <v>56</v>
      </c>
      <c r="C1595" s="1" t="s">
        <v>9</v>
      </c>
      <c r="D1595" s="5">
        <f>VLOOKUP(B1595,SWH!$A$4:$C$19,3,FALSE)</f>
        <v>6871</v>
      </c>
      <c r="E1595" s="5">
        <v>0</v>
      </c>
      <c r="F1595" s="5">
        <v>707.7</v>
      </c>
      <c r="G1595" s="5">
        <v>161.16999999999999</v>
      </c>
      <c r="H1595" s="5">
        <v>285.31</v>
      </c>
      <c r="I1595" s="5">
        <v>25.72</v>
      </c>
      <c r="J1595" s="5">
        <v>1124.6199999999999</v>
      </c>
      <c r="K1595" s="5">
        <v>361.03</v>
      </c>
      <c r="L1595" s="5">
        <v>17.079999999999998</v>
      </c>
      <c r="M1595" s="5">
        <v>297.76</v>
      </c>
      <c r="N1595" s="5">
        <v>4.1900000000000004</v>
      </c>
      <c r="O1595" s="5">
        <f>VLOOKUP(B1595,SWH!$A$4:$B$19,2,FALSE)</f>
        <v>0.146591</v>
      </c>
      <c r="P1595" s="5">
        <f t="shared" si="106"/>
        <v>4.0434090000000005</v>
      </c>
      <c r="Q1595" s="5">
        <v>0</v>
      </c>
      <c r="R1595" s="5">
        <v>0</v>
      </c>
      <c r="S1595" s="5">
        <v>68.180000000000007</v>
      </c>
      <c r="T1595" s="5">
        <v>25.85</v>
      </c>
      <c r="U1595" s="5">
        <v>133.62</v>
      </c>
      <c r="V1595" s="5">
        <v>44.68</v>
      </c>
      <c r="W1595" s="5">
        <f t="shared" si="104"/>
        <v>531.15340900000001</v>
      </c>
      <c r="X1595" s="5">
        <f t="shared" si="105"/>
        <v>707.7</v>
      </c>
      <c r="Y1595" s="5">
        <v>2054.56</v>
      </c>
      <c r="Z1595" s="5">
        <v>1202.3499999999999</v>
      </c>
      <c r="AA1595" s="5">
        <f t="shared" si="103"/>
        <v>3256.91</v>
      </c>
    </row>
    <row r="1596" spans="1:27" x14ac:dyDescent="0.25">
      <c r="A1596">
        <v>2019</v>
      </c>
      <c r="B1596" t="s">
        <v>56</v>
      </c>
      <c r="C1596" s="1" t="s">
        <v>12</v>
      </c>
      <c r="D1596" s="5">
        <f>VLOOKUP(B1596,SWH!$A$4:$C$19,3,FALSE)</f>
        <v>6871</v>
      </c>
      <c r="E1596" s="5">
        <v>0</v>
      </c>
      <c r="F1596" s="5">
        <v>1291.57</v>
      </c>
      <c r="G1596" s="5">
        <v>191.07</v>
      </c>
      <c r="H1596" s="5">
        <v>285.85000000000002</v>
      </c>
      <c r="I1596" s="5">
        <v>25.78</v>
      </c>
      <c r="J1596" s="5">
        <v>1124.6199999999999</v>
      </c>
      <c r="K1596" s="5">
        <v>361.03</v>
      </c>
      <c r="L1596" s="5">
        <v>17.079999999999998</v>
      </c>
      <c r="M1596" s="5">
        <v>311.17</v>
      </c>
      <c r="N1596" s="5">
        <v>1.03</v>
      </c>
      <c r="O1596" s="5">
        <f>VLOOKUP(B1596,SWH!$A$4:$B$19,2,FALSE)</f>
        <v>0.146591</v>
      </c>
      <c r="P1596" s="5">
        <f t="shared" si="106"/>
        <v>0.883409</v>
      </c>
      <c r="Q1596" s="5">
        <v>0</v>
      </c>
      <c r="R1596" s="5">
        <v>0</v>
      </c>
      <c r="S1596" s="5">
        <v>67.48</v>
      </c>
      <c r="T1596" s="5">
        <v>25.85</v>
      </c>
      <c r="U1596" s="5">
        <v>142.68</v>
      </c>
      <c r="V1596" s="5">
        <v>44.74</v>
      </c>
      <c r="W1596" s="5">
        <f t="shared" si="104"/>
        <v>570.60340900000006</v>
      </c>
      <c r="X1596" s="5">
        <f t="shared" si="105"/>
        <v>1291.57</v>
      </c>
      <c r="Y1596" s="5">
        <v>2094.67</v>
      </c>
      <c r="Z1596" s="5">
        <v>1795.28</v>
      </c>
      <c r="AA1596" s="5">
        <f t="shared" si="103"/>
        <v>3889.95</v>
      </c>
    </row>
    <row r="1597" spans="1:27" x14ac:dyDescent="0.25">
      <c r="A1597">
        <v>2019</v>
      </c>
      <c r="B1597" t="s">
        <v>56</v>
      </c>
      <c r="C1597" s="1" t="s">
        <v>8</v>
      </c>
      <c r="D1597" s="5">
        <f>VLOOKUP(B1597,SWH!$A$4:$C$19,3,FALSE)</f>
        <v>6871</v>
      </c>
      <c r="E1597" s="5">
        <v>0</v>
      </c>
      <c r="F1597" s="5">
        <v>2298.7800000000002</v>
      </c>
      <c r="G1597" s="5">
        <v>90.12</v>
      </c>
      <c r="H1597" s="5">
        <v>307.49</v>
      </c>
      <c r="I1597" s="5">
        <v>26.62</v>
      </c>
      <c r="J1597" s="5">
        <v>1124.6199999999999</v>
      </c>
      <c r="K1597" s="5">
        <v>361.03</v>
      </c>
      <c r="L1597" s="5">
        <v>17.079999999999998</v>
      </c>
      <c r="M1597" s="5">
        <v>359.97</v>
      </c>
      <c r="N1597" s="5">
        <v>2.4500000000000002</v>
      </c>
      <c r="O1597" s="5">
        <f>VLOOKUP(B1597,SWH!$A$4:$B$19,2,FALSE)</f>
        <v>0.146591</v>
      </c>
      <c r="P1597" s="5">
        <f t="shared" si="106"/>
        <v>2.3034090000000003</v>
      </c>
      <c r="Q1597" s="5">
        <v>0</v>
      </c>
      <c r="R1597" s="5">
        <v>0</v>
      </c>
      <c r="S1597" s="5">
        <v>75.5</v>
      </c>
      <c r="T1597" s="5">
        <v>25.87</v>
      </c>
      <c r="U1597" s="5">
        <v>151.54</v>
      </c>
      <c r="V1597" s="5">
        <v>44.46</v>
      </c>
      <c r="W1597" s="5">
        <f t="shared" si="104"/>
        <v>527.89340900000002</v>
      </c>
      <c r="X1597" s="5">
        <f t="shared" si="105"/>
        <v>2298.7800000000002</v>
      </c>
      <c r="Y1597" s="5">
        <v>2074.17</v>
      </c>
      <c r="Z1597" s="5">
        <v>2811.36</v>
      </c>
      <c r="AA1597" s="5">
        <f t="shared" si="103"/>
        <v>4885.5300000000007</v>
      </c>
    </row>
    <row r="1598" spans="1:27" x14ac:dyDescent="0.25">
      <c r="A1598">
        <v>2004</v>
      </c>
      <c r="B1598" t="s">
        <v>57</v>
      </c>
      <c r="C1598" s="1" t="s">
        <v>10</v>
      </c>
      <c r="D1598" s="5">
        <f>VLOOKUP(B1598,SWH!$A$4:$C$19,3,FALSE)</f>
        <v>19592</v>
      </c>
      <c r="E1598" s="5">
        <v>0</v>
      </c>
      <c r="F1598" s="5">
        <v>344.39</v>
      </c>
      <c r="G1598" s="5">
        <v>12518.36</v>
      </c>
      <c r="H1598" s="5">
        <v>3294.97</v>
      </c>
      <c r="I1598" s="5">
        <v>217.09</v>
      </c>
      <c r="J1598" s="5">
        <v>2616.89</v>
      </c>
      <c r="K1598" s="5">
        <v>544.46</v>
      </c>
      <c r="L1598" s="5">
        <v>79.36</v>
      </c>
      <c r="M1598" s="5">
        <v>2413.4</v>
      </c>
      <c r="N1598" s="5">
        <v>517.45000000000005</v>
      </c>
      <c r="O1598" s="5">
        <f>VLOOKUP(B1598,SWH!$A$4:$B$19,2,FALSE)</f>
        <v>0.76236999999999999</v>
      </c>
      <c r="P1598" s="5">
        <f>N1598-O1598</f>
        <v>516.68763000000001</v>
      </c>
      <c r="Q1598" s="5">
        <v>0</v>
      </c>
      <c r="R1598" s="5">
        <v>0</v>
      </c>
      <c r="S1598" s="5">
        <v>860.1</v>
      </c>
      <c r="T1598" s="5">
        <v>154.52000000000001</v>
      </c>
      <c r="U1598" s="5">
        <v>326.92</v>
      </c>
      <c r="V1598" s="5">
        <v>158.66999999999999</v>
      </c>
      <c r="W1598" s="5">
        <f t="shared" si="104"/>
        <v>16308.547630000001</v>
      </c>
      <c r="X1598" s="5">
        <f t="shared" si="105"/>
        <v>344.39</v>
      </c>
      <c r="Y1598" s="5">
        <v>22830.82</v>
      </c>
      <c r="Z1598" s="5">
        <v>1215.77</v>
      </c>
      <c r="AA1598" s="5">
        <f t="shared" si="103"/>
        <v>24046.59</v>
      </c>
    </row>
    <row r="1599" spans="1:27" x14ac:dyDescent="0.25">
      <c r="A1599">
        <v>2004</v>
      </c>
      <c r="B1599" t="s">
        <v>57</v>
      </c>
      <c r="C1599" s="1" t="s">
        <v>6</v>
      </c>
      <c r="D1599" s="5">
        <f>VLOOKUP(B1599,SWH!$A$4:$C$19,3,FALSE)</f>
        <v>19592</v>
      </c>
      <c r="E1599" s="5">
        <v>0</v>
      </c>
      <c r="F1599" s="5">
        <v>97.55</v>
      </c>
      <c r="G1599" s="5">
        <v>8347.76</v>
      </c>
      <c r="H1599" s="5">
        <v>3294.97</v>
      </c>
      <c r="I1599" s="5">
        <v>217.13</v>
      </c>
      <c r="J1599" s="5">
        <v>2616.89</v>
      </c>
      <c r="K1599" s="5">
        <v>544.46</v>
      </c>
      <c r="L1599" s="5">
        <v>79.36</v>
      </c>
      <c r="M1599" s="5">
        <v>2049.61</v>
      </c>
      <c r="N1599" s="5">
        <v>301.08999999999997</v>
      </c>
      <c r="O1599" s="5">
        <f>VLOOKUP(B1599,SWH!$A$4:$B$19,2,FALSE)</f>
        <v>0.76236999999999999</v>
      </c>
      <c r="P1599" s="5">
        <f t="shared" ref="P1599:P1662" si="107">N1599-O1599</f>
        <v>300.32763</v>
      </c>
      <c r="Q1599" s="5">
        <v>0</v>
      </c>
      <c r="R1599" s="5">
        <v>0</v>
      </c>
      <c r="S1599" s="5">
        <v>572.65</v>
      </c>
      <c r="T1599" s="5">
        <v>154.38999999999999</v>
      </c>
      <c r="U1599" s="5">
        <v>334.05</v>
      </c>
      <c r="V1599" s="5">
        <v>163.35</v>
      </c>
      <c r="W1599" s="5">
        <f t="shared" si="104"/>
        <v>11270.34763</v>
      </c>
      <c r="X1599" s="5">
        <f t="shared" si="105"/>
        <v>97.55</v>
      </c>
      <c r="Y1599" s="5">
        <v>17797.2</v>
      </c>
      <c r="Z1599" s="5">
        <v>976.06</v>
      </c>
      <c r="AA1599" s="5">
        <f t="shared" si="103"/>
        <v>18773.260000000002</v>
      </c>
    </row>
    <row r="1600" spans="1:27" x14ac:dyDescent="0.25">
      <c r="A1600">
        <v>2004</v>
      </c>
      <c r="B1600" t="s">
        <v>57</v>
      </c>
      <c r="C1600" s="1" t="s">
        <v>11</v>
      </c>
      <c r="D1600" s="5">
        <f>VLOOKUP(B1600,SWH!$A$4:$C$19,3,FALSE)</f>
        <v>19592</v>
      </c>
      <c r="E1600" s="5">
        <v>0</v>
      </c>
      <c r="F1600" s="5">
        <v>82.25</v>
      </c>
      <c r="G1600" s="5">
        <v>7745.27</v>
      </c>
      <c r="H1600" s="5">
        <v>3294.97</v>
      </c>
      <c r="I1600" s="5">
        <v>217.16</v>
      </c>
      <c r="J1600" s="5">
        <v>2616.89</v>
      </c>
      <c r="K1600" s="5">
        <v>544.46</v>
      </c>
      <c r="L1600" s="5">
        <v>79.36</v>
      </c>
      <c r="M1600" s="5">
        <v>2383.9499999999998</v>
      </c>
      <c r="N1600" s="5">
        <v>325.68</v>
      </c>
      <c r="O1600" s="5">
        <f>VLOOKUP(B1600,SWH!$A$4:$B$19,2,FALSE)</f>
        <v>0.76236999999999999</v>
      </c>
      <c r="P1600" s="5">
        <f t="shared" si="107"/>
        <v>324.91763000000003</v>
      </c>
      <c r="Q1600" s="5">
        <v>0</v>
      </c>
      <c r="R1600" s="5">
        <v>0</v>
      </c>
      <c r="S1600" s="5">
        <v>807.21</v>
      </c>
      <c r="T1600" s="5">
        <v>154.54</v>
      </c>
      <c r="U1600" s="5">
        <v>356.8</v>
      </c>
      <c r="V1600" s="5">
        <v>153.87</v>
      </c>
      <c r="W1600" s="5">
        <f t="shared" si="104"/>
        <v>11261.34763</v>
      </c>
      <c r="X1600" s="5">
        <f t="shared" si="105"/>
        <v>82.25</v>
      </c>
      <c r="Y1600" s="5">
        <v>17778.900000000001</v>
      </c>
      <c r="Z1600" s="5">
        <v>983.51</v>
      </c>
      <c r="AA1600" s="5">
        <f t="shared" si="103"/>
        <v>18762.41</v>
      </c>
    </row>
    <row r="1601" spans="1:27" x14ac:dyDescent="0.25">
      <c r="A1601">
        <v>2004</v>
      </c>
      <c r="B1601" t="s">
        <v>57</v>
      </c>
      <c r="C1601" s="1" t="s">
        <v>13</v>
      </c>
      <c r="D1601" s="5">
        <f>VLOOKUP(B1601,SWH!$A$4:$C$19,3,FALSE)</f>
        <v>19592</v>
      </c>
      <c r="E1601" s="5">
        <v>0</v>
      </c>
      <c r="F1601" s="5">
        <v>298.29000000000002</v>
      </c>
      <c r="G1601" s="5">
        <v>6813.87</v>
      </c>
      <c r="H1601" s="5">
        <v>3294.97</v>
      </c>
      <c r="I1601" s="5">
        <v>216.89</v>
      </c>
      <c r="J1601" s="5">
        <v>2616.89</v>
      </c>
      <c r="K1601" s="5">
        <v>544.46</v>
      </c>
      <c r="L1601" s="5">
        <v>79.36</v>
      </c>
      <c r="M1601" s="5">
        <v>1996.17</v>
      </c>
      <c r="N1601" s="5">
        <v>249.11</v>
      </c>
      <c r="O1601" s="5">
        <f>VLOOKUP(B1601,SWH!$A$4:$B$19,2,FALSE)</f>
        <v>0.76236999999999999</v>
      </c>
      <c r="P1601" s="5">
        <f t="shared" si="107"/>
        <v>248.34763000000001</v>
      </c>
      <c r="Q1601" s="5">
        <v>0</v>
      </c>
      <c r="R1601" s="5">
        <v>0</v>
      </c>
      <c r="S1601" s="5">
        <v>562.54999999999995</v>
      </c>
      <c r="T1601" s="5">
        <v>154.4</v>
      </c>
      <c r="U1601" s="5">
        <v>368.26</v>
      </c>
      <c r="V1601" s="5">
        <v>162.49</v>
      </c>
      <c r="W1601" s="5">
        <f t="shared" si="104"/>
        <v>9620.9376300000004</v>
      </c>
      <c r="X1601" s="5">
        <f t="shared" si="105"/>
        <v>298.29000000000002</v>
      </c>
      <c r="Y1601" s="5">
        <v>16146.7</v>
      </c>
      <c r="Z1601" s="5">
        <v>1211</v>
      </c>
      <c r="AA1601" s="5">
        <f t="shared" si="103"/>
        <v>17357.7</v>
      </c>
    </row>
    <row r="1602" spans="1:27" x14ac:dyDescent="0.25">
      <c r="A1602">
        <v>2004</v>
      </c>
      <c r="B1602" t="s">
        <v>57</v>
      </c>
      <c r="C1602" s="1" t="s">
        <v>19</v>
      </c>
      <c r="D1602" s="5">
        <f>VLOOKUP(B1602,SWH!$A$4:$C$19,3,FALSE)</f>
        <v>19592</v>
      </c>
      <c r="E1602" s="5">
        <v>0</v>
      </c>
      <c r="F1602" s="5">
        <v>389.81</v>
      </c>
      <c r="G1602" s="5">
        <v>7007.79</v>
      </c>
      <c r="H1602" s="5">
        <v>3294.97</v>
      </c>
      <c r="I1602" s="5">
        <v>216.81</v>
      </c>
      <c r="J1602" s="5">
        <v>2616.89</v>
      </c>
      <c r="K1602" s="5">
        <v>544.46</v>
      </c>
      <c r="L1602" s="5">
        <v>79.36</v>
      </c>
      <c r="M1602" s="5">
        <v>2234.27</v>
      </c>
      <c r="N1602" s="5">
        <v>320.70999999999998</v>
      </c>
      <c r="O1602" s="5">
        <f>VLOOKUP(B1602,SWH!$A$4:$B$19,2,FALSE)</f>
        <v>0.76236999999999999</v>
      </c>
      <c r="P1602" s="5">
        <f t="shared" si="107"/>
        <v>319.94763</v>
      </c>
      <c r="Q1602" s="5">
        <v>0</v>
      </c>
      <c r="R1602" s="5">
        <v>0</v>
      </c>
      <c r="S1602" s="5">
        <v>693.09</v>
      </c>
      <c r="T1602" s="5">
        <v>154.54</v>
      </c>
      <c r="U1602" s="5">
        <v>396.57</v>
      </c>
      <c r="V1602" s="5">
        <v>153.84</v>
      </c>
      <c r="W1602" s="5">
        <f t="shared" si="104"/>
        <v>10255.09763</v>
      </c>
      <c r="X1602" s="5">
        <f t="shared" si="105"/>
        <v>389.81</v>
      </c>
      <c r="Y1602" s="5">
        <v>16772.27</v>
      </c>
      <c r="Z1602" s="5">
        <v>1330.85</v>
      </c>
      <c r="AA1602" s="5">
        <f t="shared" ref="AA1602:AA1665" si="108">SUM(Y1602:Z1602)</f>
        <v>18103.12</v>
      </c>
    </row>
    <row r="1603" spans="1:27" x14ac:dyDescent="0.25">
      <c r="A1603">
        <v>2004</v>
      </c>
      <c r="B1603" t="s">
        <v>57</v>
      </c>
      <c r="C1603" s="1" t="s">
        <v>20</v>
      </c>
      <c r="D1603" s="5">
        <f>VLOOKUP(B1603,SWH!$A$4:$C$19,3,FALSE)</f>
        <v>19592</v>
      </c>
      <c r="E1603" s="5">
        <v>0</v>
      </c>
      <c r="F1603" s="5">
        <v>400.51</v>
      </c>
      <c r="G1603" s="5">
        <v>4123.6099999999997</v>
      </c>
      <c r="H1603" s="5">
        <v>3294.97</v>
      </c>
      <c r="I1603" s="5">
        <v>216.97</v>
      </c>
      <c r="J1603" s="5">
        <v>2616.89</v>
      </c>
      <c r="K1603" s="5">
        <v>544.46</v>
      </c>
      <c r="L1603" s="5">
        <v>79.36</v>
      </c>
      <c r="M1603" s="5">
        <v>1970.93</v>
      </c>
      <c r="N1603" s="5">
        <v>156.76</v>
      </c>
      <c r="O1603" s="5">
        <f>VLOOKUP(B1603,SWH!$A$4:$B$19,2,FALSE)</f>
        <v>0.76236999999999999</v>
      </c>
      <c r="P1603" s="5">
        <f t="shared" si="107"/>
        <v>155.99762999999999</v>
      </c>
      <c r="Q1603" s="5">
        <v>0</v>
      </c>
      <c r="R1603" s="5">
        <v>0</v>
      </c>
      <c r="S1603" s="5">
        <v>454.56</v>
      </c>
      <c r="T1603" s="5">
        <v>154.4</v>
      </c>
      <c r="U1603" s="5">
        <v>400.98</v>
      </c>
      <c r="V1603" s="5">
        <v>159.04</v>
      </c>
      <c r="W1603" s="5">
        <f t="shared" ref="W1603:W1666" si="109">E1603+G1603+M1603+SUM(P1603:S1603)</f>
        <v>6705.0976300000002</v>
      </c>
      <c r="X1603" s="5">
        <f t="shared" ref="X1603:X1666" si="110">F1603</f>
        <v>400.51</v>
      </c>
      <c r="Y1603" s="5">
        <v>13227.5</v>
      </c>
      <c r="Z1603" s="5">
        <v>1345.96</v>
      </c>
      <c r="AA1603" s="5">
        <f t="shared" si="108"/>
        <v>14573.46</v>
      </c>
    </row>
    <row r="1604" spans="1:27" x14ac:dyDescent="0.25">
      <c r="A1604">
        <v>2004</v>
      </c>
      <c r="B1604" t="s">
        <v>57</v>
      </c>
      <c r="C1604" s="1" t="s">
        <v>3</v>
      </c>
      <c r="D1604" s="5">
        <f>VLOOKUP(B1604,SWH!$A$4:$C$19,3,FALSE)</f>
        <v>19592</v>
      </c>
      <c r="E1604" s="5">
        <v>0</v>
      </c>
      <c r="F1604" s="5">
        <v>1247.3599999999999</v>
      </c>
      <c r="G1604" s="5">
        <v>3908.49</v>
      </c>
      <c r="H1604" s="5">
        <v>3294.97</v>
      </c>
      <c r="I1604" s="5">
        <v>216.93</v>
      </c>
      <c r="J1604" s="5">
        <v>2616.89</v>
      </c>
      <c r="K1604" s="5">
        <v>544.46</v>
      </c>
      <c r="L1604" s="5">
        <v>79.36</v>
      </c>
      <c r="M1604" s="5">
        <v>2064.5500000000002</v>
      </c>
      <c r="N1604" s="5">
        <v>195.91</v>
      </c>
      <c r="O1604" s="5">
        <f>VLOOKUP(B1604,SWH!$A$4:$B$19,2,FALSE)</f>
        <v>0.76236999999999999</v>
      </c>
      <c r="P1604" s="5">
        <f t="shared" si="107"/>
        <v>195.14762999999999</v>
      </c>
      <c r="Q1604" s="5">
        <v>0</v>
      </c>
      <c r="R1604" s="5">
        <v>0</v>
      </c>
      <c r="S1604" s="5">
        <v>617.16</v>
      </c>
      <c r="T1604" s="5">
        <v>154.54</v>
      </c>
      <c r="U1604" s="5">
        <v>457.13</v>
      </c>
      <c r="V1604" s="5">
        <v>151.19999999999999</v>
      </c>
      <c r="W1604" s="5">
        <f t="shared" si="109"/>
        <v>6785.3476300000002</v>
      </c>
      <c r="X1604" s="5">
        <f t="shared" si="110"/>
        <v>1247.3599999999999</v>
      </c>
      <c r="Y1604" s="5">
        <v>13300.01</v>
      </c>
      <c r="Z1604" s="5">
        <v>2248.94</v>
      </c>
      <c r="AA1604" s="5">
        <f t="shared" si="108"/>
        <v>15548.95</v>
      </c>
    </row>
    <row r="1605" spans="1:27" x14ac:dyDescent="0.25">
      <c r="A1605">
        <v>2004</v>
      </c>
      <c r="B1605" t="s">
        <v>57</v>
      </c>
      <c r="C1605" s="1" t="s">
        <v>7</v>
      </c>
      <c r="D1605" s="5">
        <f>VLOOKUP(B1605,SWH!$A$4:$C$19,3,FALSE)</f>
        <v>19592</v>
      </c>
      <c r="E1605" s="5">
        <v>0</v>
      </c>
      <c r="F1605" s="5">
        <v>552.29</v>
      </c>
      <c r="G1605" s="5">
        <v>2851.09</v>
      </c>
      <c r="H1605" s="5">
        <v>3294.97</v>
      </c>
      <c r="I1605" s="5">
        <v>216.92</v>
      </c>
      <c r="J1605" s="5">
        <v>2616.89</v>
      </c>
      <c r="K1605" s="5">
        <v>544.46</v>
      </c>
      <c r="L1605" s="5">
        <v>79.36</v>
      </c>
      <c r="M1605" s="5">
        <v>1946.22</v>
      </c>
      <c r="N1605" s="5">
        <v>111.65</v>
      </c>
      <c r="O1605" s="5">
        <f>VLOOKUP(B1605,SWH!$A$4:$B$19,2,FALSE)</f>
        <v>0.76236999999999999</v>
      </c>
      <c r="P1605" s="5">
        <f t="shared" si="107"/>
        <v>110.88763</v>
      </c>
      <c r="Q1605" s="5">
        <v>0</v>
      </c>
      <c r="R1605" s="5">
        <v>0</v>
      </c>
      <c r="S1605" s="5">
        <v>335.85</v>
      </c>
      <c r="T1605" s="5">
        <v>154.41</v>
      </c>
      <c r="U1605" s="5">
        <v>441.09</v>
      </c>
      <c r="V1605" s="5">
        <v>158.27000000000001</v>
      </c>
      <c r="W1605" s="5">
        <f t="shared" si="109"/>
        <v>5244.04763</v>
      </c>
      <c r="X1605" s="5">
        <f t="shared" si="110"/>
        <v>552.29</v>
      </c>
      <c r="Y1605" s="5">
        <v>11765.63</v>
      </c>
      <c r="Z1605" s="5">
        <v>1537.84</v>
      </c>
      <c r="AA1605" s="5">
        <f t="shared" si="108"/>
        <v>13303.47</v>
      </c>
    </row>
    <row r="1606" spans="1:27" x14ac:dyDescent="0.25">
      <c r="A1606">
        <v>2004</v>
      </c>
      <c r="B1606" t="s">
        <v>57</v>
      </c>
      <c r="C1606" s="1" t="s">
        <v>17</v>
      </c>
      <c r="D1606" s="5">
        <f>VLOOKUP(B1606,SWH!$A$4:$C$19,3,FALSE)</f>
        <v>19592</v>
      </c>
      <c r="E1606" s="5">
        <v>0</v>
      </c>
      <c r="F1606" s="5">
        <v>632.45000000000005</v>
      </c>
      <c r="G1606" s="5">
        <v>2425.34</v>
      </c>
      <c r="H1606" s="5">
        <v>3294.97</v>
      </c>
      <c r="I1606" s="5">
        <v>216.89</v>
      </c>
      <c r="J1606" s="5">
        <v>2616.89</v>
      </c>
      <c r="K1606" s="5">
        <v>544.46</v>
      </c>
      <c r="L1606" s="5">
        <v>79.36</v>
      </c>
      <c r="M1606" s="5">
        <v>2010.23</v>
      </c>
      <c r="N1606" s="5">
        <v>131.88999999999999</v>
      </c>
      <c r="O1606" s="5">
        <f>VLOOKUP(B1606,SWH!$A$4:$B$19,2,FALSE)</f>
        <v>0.76236999999999999</v>
      </c>
      <c r="P1606" s="5">
        <f t="shared" si="107"/>
        <v>131.12762999999998</v>
      </c>
      <c r="Q1606" s="5">
        <v>0</v>
      </c>
      <c r="R1606" s="5">
        <v>0</v>
      </c>
      <c r="S1606" s="5">
        <v>0</v>
      </c>
      <c r="T1606" s="5">
        <v>154.55000000000001</v>
      </c>
      <c r="U1606" s="5">
        <v>453.26</v>
      </c>
      <c r="V1606" s="5">
        <v>151.81</v>
      </c>
      <c r="W1606" s="5">
        <f t="shared" si="109"/>
        <v>4566.6976299999997</v>
      </c>
      <c r="X1606" s="5">
        <f t="shared" si="110"/>
        <v>632.45000000000005</v>
      </c>
      <c r="Y1606" s="5">
        <v>11081.94</v>
      </c>
      <c r="Z1606" s="5">
        <v>1630.16</v>
      </c>
      <c r="AA1606" s="5">
        <f t="shared" si="108"/>
        <v>12712.1</v>
      </c>
    </row>
    <row r="1607" spans="1:27" x14ac:dyDescent="0.25">
      <c r="A1607">
        <v>2004</v>
      </c>
      <c r="B1607" t="s">
        <v>57</v>
      </c>
      <c r="C1607" s="1" t="s">
        <v>14</v>
      </c>
      <c r="D1607" s="5">
        <f>VLOOKUP(B1607,SWH!$A$4:$C$19,3,FALSE)</f>
        <v>19592</v>
      </c>
      <c r="E1607" s="5">
        <v>0</v>
      </c>
      <c r="F1607" s="5">
        <v>2955.78</v>
      </c>
      <c r="G1607" s="5">
        <v>2632</v>
      </c>
      <c r="H1607" s="5">
        <v>3294.97</v>
      </c>
      <c r="I1607" s="5">
        <v>216.6</v>
      </c>
      <c r="J1607" s="5">
        <v>2616.89</v>
      </c>
      <c r="K1607" s="5">
        <v>544.46</v>
      </c>
      <c r="L1607" s="5">
        <v>79.36</v>
      </c>
      <c r="M1607" s="5">
        <v>2048.41</v>
      </c>
      <c r="N1607" s="5">
        <v>143.30000000000001</v>
      </c>
      <c r="O1607" s="5">
        <f>VLOOKUP(B1607,SWH!$A$4:$B$19,2,FALSE)</f>
        <v>0.76236999999999999</v>
      </c>
      <c r="P1607" s="5">
        <f t="shared" si="107"/>
        <v>142.53763000000001</v>
      </c>
      <c r="Q1607" s="5">
        <v>0</v>
      </c>
      <c r="R1607" s="5">
        <v>0</v>
      </c>
      <c r="S1607" s="5">
        <v>597.21</v>
      </c>
      <c r="T1607" s="5">
        <v>154.55000000000001</v>
      </c>
      <c r="U1607" s="5">
        <v>501.57</v>
      </c>
      <c r="V1607" s="5">
        <v>150.22999999999999</v>
      </c>
      <c r="W1607" s="5">
        <f t="shared" si="109"/>
        <v>5420.1576299999997</v>
      </c>
      <c r="X1607" s="5">
        <f t="shared" si="110"/>
        <v>2955.78</v>
      </c>
      <c r="Y1607" s="5">
        <v>11933.52</v>
      </c>
      <c r="Z1607" s="5">
        <v>4001.8</v>
      </c>
      <c r="AA1607" s="5">
        <f t="shared" si="108"/>
        <v>15935.32</v>
      </c>
    </row>
    <row r="1608" spans="1:27" x14ac:dyDescent="0.25">
      <c r="A1608">
        <v>2004</v>
      </c>
      <c r="B1608" t="s">
        <v>57</v>
      </c>
      <c r="C1608" s="1" t="s">
        <v>2</v>
      </c>
      <c r="D1608" s="5">
        <f>VLOOKUP(B1608,SWH!$A$4:$C$19,3,FALSE)</f>
        <v>19592</v>
      </c>
      <c r="E1608" s="5">
        <v>0</v>
      </c>
      <c r="F1608" s="5">
        <v>1476.37</v>
      </c>
      <c r="G1608" s="5">
        <v>2224.44</v>
      </c>
      <c r="H1608" s="5">
        <v>3294.97</v>
      </c>
      <c r="I1608" s="5">
        <v>216.76</v>
      </c>
      <c r="J1608" s="5">
        <v>2616.89</v>
      </c>
      <c r="K1608" s="5">
        <v>544.46</v>
      </c>
      <c r="L1608" s="5">
        <v>79.36</v>
      </c>
      <c r="M1608" s="5">
        <v>2215.5100000000002</v>
      </c>
      <c r="N1608" s="5">
        <v>112.14</v>
      </c>
      <c r="O1608" s="5">
        <f>VLOOKUP(B1608,SWH!$A$4:$B$19,2,FALSE)</f>
        <v>0.76236999999999999</v>
      </c>
      <c r="P1608" s="5">
        <f t="shared" si="107"/>
        <v>111.37763</v>
      </c>
      <c r="Q1608" s="5">
        <v>0</v>
      </c>
      <c r="R1608" s="5">
        <v>0</v>
      </c>
      <c r="S1608" s="5">
        <v>362.68</v>
      </c>
      <c r="T1608" s="5">
        <v>154.55000000000001</v>
      </c>
      <c r="U1608" s="5">
        <v>488.44</v>
      </c>
      <c r="V1608" s="5">
        <v>149.09</v>
      </c>
      <c r="W1608" s="5">
        <f t="shared" si="109"/>
        <v>4914.007630000001</v>
      </c>
      <c r="X1608" s="5">
        <f t="shared" si="110"/>
        <v>1476.37</v>
      </c>
      <c r="Y1608" s="5">
        <v>11426.4</v>
      </c>
      <c r="Z1608" s="5">
        <v>2509.2600000000002</v>
      </c>
      <c r="AA1608" s="5">
        <f t="shared" si="108"/>
        <v>13935.66</v>
      </c>
    </row>
    <row r="1609" spans="1:27" x14ac:dyDescent="0.25">
      <c r="A1609">
        <v>2004</v>
      </c>
      <c r="B1609" t="s">
        <v>57</v>
      </c>
      <c r="C1609" s="1" t="s">
        <v>18</v>
      </c>
      <c r="D1609" s="5">
        <f>VLOOKUP(B1609,SWH!$A$4:$C$19,3,FALSE)</f>
        <v>19592</v>
      </c>
      <c r="E1609" s="5">
        <v>0</v>
      </c>
      <c r="F1609" s="5">
        <v>1905.84</v>
      </c>
      <c r="G1609" s="5">
        <v>904.05</v>
      </c>
      <c r="H1609" s="5">
        <v>3294.97</v>
      </c>
      <c r="I1609" s="5">
        <v>216.35</v>
      </c>
      <c r="J1609" s="5">
        <v>2616.89</v>
      </c>
      <c r="K1609" s="5">
        <v>544.46</v>
      </c>
      <c r="L1609" s="5">
        <v>79.36</v>
      </c>
      <c r="M1609" s="5">
        <v>1843.21</v>
      </c>
      <c r="N1609" s="5">
        <v>67.88</v>
      </c>
      <c r="O1609" s="5">
        <f>VLOOKUP(B1609,SWH!$A$4:$B$19,2,FALSE)</f>
        <v>0.76236999999999999</v>
      </c>
      <c r="P1609" s="5">
        <f t="shared" si="107"/>
        <v>67.117629999999991</v>
      </c>
      <c r="Q1609" s="5">
        <v>0</v>
      </c>
      <c r="R1609" s="5">
        <v>0</v>
      </c>
      <c r="S1609" s="5">
        <v>324.89</v>
      </c>
      <c r="T1609" s="5">
        <v>154.55000000000001</v>
      </c>
      <c r="U1609" s="5">
        <v>508.17</v>
      </c>
      <c r="V1609" s="5">
        <v>149.81</v>
      </c>
      <c r="W1609" s="5">
        <f t="shared" si="109"/>
        <v>3139.2676300000003</v>
      </c>
      <c r="X1609" s="5">
        <f t="shared" si="110"/>
        <v>1905.84</v>
      </c>
      <c r="Y1609" s="5">
        <v>9651.9500000000007</v>
      </c>
      <c r="Z1609" s="5">
        <v>2958.47</v>
      </c>
      <c r="AA1609" s="5">
        <f t="shared" si="108"/>
        <v>12610.42</v>
      </c>
    </row>
    <row r="1610" spans="1:27" x14ac:dyDescent="0.25">
      <c r="A1610">
        <v>2004</v>
      </c>
      <c r="B1610" t="s">
        <v>57</v>
      </c>
      <c r="C1610" s="1" t="s">
        <v>4</v>
      </c>
      <c r="D1610" s="5">
        <f>VLOOKUP(B1610,SWH!$A$4:$C$19,3,FALSE)</f>
        <v>19592</v>
      </c>
      <c r="E1610" s="5">
        <v>0</v>
      </c>
      <c r="F1610" s="5">
        <v>3487.22</v>
      </c>
      <c r="G1610" s="5">
        <v>1567.34</v>
      </c>
      <c r="H1610" s="5">
        <v>3294.97</v>
      </c>
      <c r="I1610" s="5">
        <v>216.66</v>
      </c>
      <c r="J1610" s="5">
        <v>2616.89</v>
      </c>
      <c r="K1610" s="5">
        <v>544.46</v>
      </c>
      <c r="L1610" s="5">
        <v>79.36</v>
      </c>
      <c r="M1610" s="5">
        <v>2011.36</v>
      </c>
      <c r="N1610" s="5">
        <v>101.05</v>
      </c>
      <c r="O1610" s="5">
        <f>VLOOKUP(B1610,SWH!$A$4:$B$19,2,FALSE)</f>
        <v>0.76236999999999999</v>
      </c>
      <c r="P1610" s="5">
        <f t="shared" si="107"/>
        <v>100.28762999999999</v>
      </c>
      <c r="Q1610" s="5">
        <v>0</v>
      </c>
      <c r="R1610" s="5">
        <v>0</v>
      </c>
      <c r="S1610" s="5">
        <v>430.08</v>
      </c>
      <c r="T1610" s="5">
        <v>154.55000000000001</v>
      </c>
      <c r="U1610" s="5">
        <v>537.97</v>
      </c>
      <c r="V1610" s="5">
        <v>149.43</v>
      </c>
      <c r="W1610" s="5">
        <f t="shared" si="109"/>
        <v>4109.0676299999996</v>
      </c>
      <c r="X1610" s="5">
        <f t="shared" si="110"/>
        <v>3487.22</v>
      </c>
      <c r="Y1610" s="5">
        <v>10621.7</v>
      </c>
      <c r="Z1610" s="5">
        <v>4569.6400000000003</v>
      </c>
      <c r="AA1610" s="5">
        <f t="shared" si="108"/>
        <v>15191.34</v>
      </c>
    </row>
    <row r="1611" spans="1:27" x14ac:dyDescent="0.25">
      <c r="A1611">
        <v>2004</v>
      </c>
      <c r="B1611" t="s">
        <v>57</v>
      </c>
      <c r="C1611" s="1" t="s">
        <v>5</v>
      </c>
      <c r="D1611" s="5">
        <f>VLOOKUP(B1611,SWH!$A$4:$C$19,3,FALSE)</f>
        <v>19592</v>
      </c>
      <c r="E1611" s="5">
        <v>0</v>
      </c>
      <c r="F1611" s="5">
        <v>2419.34</v>
      </c>
      <c r="G1611" s="5">
        <v>1758.34</v>
      </c>
      <c r="H1611" s="5">
        <v>3294.97</v>
      </c>
      <c r="I1611" s="5">
        <v>216.67</v>
      </c>
      <c r="J1611" s="5">
        <v>2616.89</v>
      </c>
      <c r="K1611" s="5">
        <v>544.46</v>
      </c>
      <c r="L1611" s="5">
        <v>79.36</v>
      </c>
      <c r="M1611" s="5">
        <v>2241.85</v>
      </c>
      <c r="N1611" s="5">
        <v>88.29</v>
      </c>
      <c r="O1611" s="5">
        <f>VLOOKUP(B1611,SWH!$A$4:$B$19,2,FALSE)</f>
        <v>0.76236999999999999</v>
      </c>
      <c r="P1611" s="5">
        <f t="shared" si="107"/>
        <v>87.527630000000002</v>
      </c>
      <c r="Q1611" s="5">
        <v>0</v>
      </c>
      <c r="R1611" s="5">
        <v>0</v>
      </c>
      <c r="S1611" s="5">
        <v>432.16</v>
      </c>
      <c r="T1611" s="5">
        <v>154.55000000000001</v>
      </c>
      <c r="U1611" s="5">
        <v>526.54999999999995</v>
      </c>
      <c r="V1611" s="5">
        <v>149.04</v>
      </c>
      <c r="W1611" s="5">
        <f t="shared" si="109"/>
        <v>4519.87763</v>
      </c>
      <c r="X1611" s="5">
        <f t="shared" si="110"/>
        <v>2419.34</v>
      </c>
      <c r="Y1611" s="5">
        <v>11032.12</v>
      </c>
      <c r="Z1611" s="5">
        <v>3490.35</v>
      </c>
      <c r="AA1611" s="5">
        <f t="shared" si="108"/>
        <v>14522.470000000001</v>
      </c>
    </row>
    <row r="1612" spans="1:27" x14ac:dyDescent="0.25">
      <c r="A1612">
        <v>2004</v>
      </c>
      <c r="B1612" t="s">
        <v>57</v>
      </c>
      <c r="C1612" s="1" t="s">
        <v>15</v>
      </c>
      <c r="D1612" s="5">
        <f>VLOOKUP(B1612,SWH!$A$4:$C$19,3,FALSE)</f>
        <v>19592</v>
      </c>
      <c r="E1612" s="5">
        <v>0</v>
      </c>
      <c r="F1612" s="5">
        <v>2108.62</v>
      </c>
      <c r="G1612" s="5">
        <v>505.85</v>
      </c>
      <c r="H1612" s="5">
        <v>3294.97</v>
      </c>
      <c r="I1612" s="5">
        <v>216.33</v>
      </c>
      <c r="J1612" s="5">
        <v>2616.89</v>
      </c>
      <c r="K1612" s="5">
        <v>544.46</v>
      </c>
      <c r="L1612" s="5">
        <v>79.36</v>
      </c>
      <c r="M1612" s="5">
        <v>1745.12</v>
      </c>
      <c r="N1612" s="5">
        <v>46.31</v>
      </c>
      <c r="O1612" s="5">
        <f>VLOOKUP(B1612,SWH!$A$4:$B$19,2,FALSE)</f>
        <v>0.76236999999999999</v>
      </c>
      <c r="P1612" s="5">
        <f t="shared" si="107"/>
        <v>45.547630000000005</v>
      </c>
      <c r="Q1612" s="5">
        <v>0</v>
      </c>
      <c r="R1612" s="5">
        <v>0</v>
      </c>
      <c r="S1612" s="5">
        <v>354.31</v>
      </c>
      <c r="T1612" s="5">
        <v>154.55000000000001</v>
      </c>
      <c r="U1612" s="5">
        <v>527.6</v>
      </c>
      <c r="V1612" s="5">
        <v>149.58000000000001</v>
      </c>
      <c r="W1612" s="5">
        <f t="shared" si="109"/>
        <v>2650.8276299999998</v>
      </c>
      <c r="X1612" s="5">
        <f t="shared" si="110"/>
        <v>2108.62</v>
      </c>
      <c r="Y1612" s="5">
        <v>9163.27</v>
      </c>
      <c r="Z1612" s="5">
        <v>3180.69</v>
      </c>
      <c r="AA1612" s="5">
        <f t="shared" si="108"/>
        <v>12343.960000000001</v>
      </c>
    </row>
    <row r="1613" spans="1:27" x14ac:dyDescent="0.25">
      <c r="A1613">
        <v>2004</v>
      </c>
      <c r="B1613" t="s">
        <v>57</v>
      </c>
      <c r="C1613" s="1" t="s">
        <v>16</v>
      </c>
      <c r="D1613" s="5">
        <f>VLOOKUP(B1613,SWH!$A$4:$C$19,3,FALSE)</f>
        <v>19592</v>
      </c>
      <c r="E1613" s="5">
        <v>0</v>
      </c>
      <c r="F1613" s="5">
        <v>7258.43</v>
      </c>
      <c r="G1613" s="5">
        <v>1662.88</v>
      </c>
      <c r="H1613" s="5">
        <v>3294.97</v>
      </c>
      <c r="I1613" s="5">
        <v>216.56</v>
      </c>
      <c r="J1613" s="5">
        <v>2616.89</v>
      </c>
      <c r="K1613" s="5">
        <v>544.46</v>
      </c>
      <c r="L1613" s="5">
        <v>79.36</v>
      </c>
      <c r="M1613" s="5">
        <v>2131.4</v>
      </c>
      <c r="N1613" s="5">
        <v>119.31</v>
      </c>
      <c r="O1613" s="5">
        <f>VLOOKUP(B1613,SWH!$A$4:$B$19,2,FALSE)</f>
        <v>0.76236999999999999</v>
      </c>
      <c r="P1613" s="5">
        <f t="shared" si="107"/>
        <v>118.54763</v>
      </c>
      <c r="Q1613" s="5">
        <v>0</v>
      </c>
      <c r="R1613" s="5">
        <v>0</v>
      </c>
      <c r="S1613" s="5">
        <v>371.87</v>
      </c>
      <c r="T1613" s="5">
        <v>154.55000000000001</v>
      </c>
      <c r="U1613" s="5">
        <v>567.67999999999995</v>
      </c>
      <c r="V1613" s="5">
        <v>149.38</v>
      </c>
      <c r="W1613" s="5">
        <f t="shared" si="109"/>
        <v>4284.6976300000006</v>
      </c>
      <c r="X1613" s="5">
        <f t="shared" si="110"/>
        <v>7258.43</v>
      </c>
      <c r="Y1613" s="5">
        <v>10797.18</v>
      </c>
      <c r="Z1613" s="5">
        <v>8370.56</v>
      </c>
      <c r="AA1613" s="5">
        <f t="shared" si="108"/>
        <v>19167.739999999998</v>
      </c>
    </row>
    <row r="1614" spans="1:27" x14ac:dyDescent="0.25">
      <c r="A1614">
        <v>2004</v>
      </c>
      <c r="B1614" t="s">
        <v>57</v>
      </c>
      <c r="C1614" s="1" t="s">
        <v>9</v>
      </c>
      <c r="D1614" s="5">
        <f>VLOOKUP(B1614,SWH!$A$4:$C$19,3,FALSE)</f>
        <v>19592</v>
      </c>
      <c r="E1614" s="5">
        <v>0</v>
      </c>
      <c r="F1614" s="5">
        <v>4486.37</v>
      </c>
      <c r="G1614" s="5">
        <v>1175.42</v>
      </c>
      <c r="H1614" s="5">
        <v>3294.97</v>
      </c>
      <c r="I1614" s="5">
        <v>216.41</v>
      </c>
      <c r="J1614" s="5">
        <v>2616.89</v>
      </c>
      <c r="K1614" s="5">
        <v>544.46</v>
      </c>
      <c r="L1614" s="5">
        <v>79.36</v>
      </c>
      <c r="M1614" s="5">
        <v>2135.66</v>
      </c>
      <c r="N1614" s="5">
        <v>75.05</v>
      </c>
      <c r="O1614" s="5">
        <f>VLOOKUP(B1614,SWH!$A$4:$B$19,2,FALSE)</f>
        <v>0.76236999999999999</v>
      </c>
      <c r="P1614" s="5">
        <f t="shared" si="107"/>
        <v>74.287629999999993</v>
      </c>
      <c r="Q1614" s="5">
        <v>0</v>
      </c>
      <c r="R1614" s="5">
        <v>0</v>
      </c>
      <c r="S1614" s="5">
        <v>426.56</v>
      </c>
      <c r="T1614" s="5">
        <v>154.55000000000001</v>
      </c>
      <c r="U1614" s="5">
        <v>559.11</v>
      </c>
      <c r="V1614" s="5">
        <v>148.58000000000001</v>
      </c>
      <c r="W1614" s="5">
        <f t="shared" si="109"/>
        <v>3811.9276300000001</v>
      </c>
      <c r="X1614" s="5">
        <f t="shared" si="110"/>
        <v>4486.37</v>
      </c>
      <c r="Y1614" s="5">
        <v>10323.450000000001</v>
      </c>
      <c r="Z1614" s="5">
        <v>5589.94</v>
      </c>
      <c r="AA1614" s="5">
        <f t="shared" si="108"/>
        <v>15913.39</v>
      </c>
    </row>
    <row r="1615" spans="1:27" x14ac:dyDescent="0.25">
      <c r="A1615">
        <v>2004</v>
      </c>
      <c r="B1615" t="s">
        <v>57</v>
      </c>
      <c r="C1615" s="1" t="s">
        <v>12</v>
      </c>
      <c r="D1615" s="5">
        <f>VLOOKUP(B1615,SWH!$A$4:$C$19,3,FALSE)</f>
        <v>19592</v>
      </c>
      <c r="E1615" s="5">
        <v>0</v>
      </c>
      <c r="F1615" s="5">
        <v>9046.6</v>
      </c>
      <c r="G1615" s="5">
        <v>1363.47</v>
      </c>
      <c r="H1615" s="5">
        <v>3294.97</v>
      </c>
      <c r="I1615" s="5">
        <v>216.27</v>
      </c>
      <c r="J1615" s="5">
        <v>2616.89</v>
      </c>
      <c r="K1615" s="5">
        <v>544.46</v>
      </c>
      <c r="L1615" s="5">
        <v>79.36</v>
      </c>
      <c r="M1615" s="5">
        <v>2220.7600000000002</v>
      </c>
      <c r="N1615" s="5">
        <v>104.52</v>
      </c>
      <c r="O1615" s="5">
        <f>VLOOKUP(B1615,SWH!$A$4:$B$19,2,FALSE)</f>
        <v>0.76236999999999999</v>
      </c>
      <c r="P1615" s="5">
        <f t="shared" si="107"/>
        <v>103.75762999999999</v>
      </c>
      <c r="Q1615" s="5">
        <v>0</v>
      </c>
      <c r="R1615" s="5">
        <v>0</v>
      </c>
      <c r="S1615" s="5">
        <v>369.52</v>
      </c>
      <c r="T1615" s="5">
        <v>154.55000000000001</v>
      </c>
      <c r="U1615" s="5">
        <v>599.76</v>
      </c>
      <c r="V1615" s="5">
        <v>148.97999999999999</v>
      </c>
      <c r="W1615" s="5">
        <f t="shared" si="109"/>
        <v>4057.5076300000005</v>
      </c>
      <c r="X1615" s="5">
        <f t="shared" si="110"/>
        <v>9046.6</v>
      </c>
      <c r="Y1615" s="5">
        <v>10569.29</v>
      </c>
      <c r="Z1615" s="5">
        <v>10190.82</v>
      </c>
      <c r="AA1615" s="5">
        <f t="shared" si="108"/>
        <v>20760.11</v>
      </c>
    </row>
    <row r="1616" spans="1:27" x14ac:dyDescent="0.25">
      <c r="A1616">
        <v>2004</v>
      </c>
      <c r="B1616" t="s">
        <v>57</v>
      </c>
      <c r="C1616" s="1" t="s">
        <v>8</v>
      </c>
      <c r="D1616" s="5">
        <f>VLOOKUP(B1616,SWH!$A$4:$C$19,3,FALSE)</f>
        <v>19592</v>
      </c>
      <c r="E1616" s="5">
        <v>0</v>
      </c>
      <c r="F1616" s="5">
        <v>12605.05</v>
      </c>
      <c r="G1616" s="5">
        <v>660.8</v>
      </c>
      <c r="H1616" s="5">
        <v>3294.97</v>
      </c>
      <c r="I1616" s="5">
        <v>215.08</v>
      </c>
      <c r="J1616" s="5">
        <v>2616.89</v>
      </c>
      <c r="K1616" s="5">
        <v>544.46</v>
      </c>
      <c r="L1616" s="5">
        <v>79.36</v>
      </c>
      <c r="M1616" s="5">
        <v>2198.4899999999998</v>
      </c>
      <c r="N1616" s="5">
        <v>77.53</v>
      </c>
      <c r="O1616" s="5">
        <f>VLOOKUP(B1616,SWH!$A$4:$B$19,2,FALSE)</f>
        <v>0.76236999999999999</v>
      </c>
      <c r="P1616" s="5">
        <f t="shared" si="107"/>
        <v>76.767629999999997</v>
      </c>
      <c r="Q1616" s="5">
        <v>0</v>
      </c>
      <c r="R1616" s="5">
        <v>0</v>
      </c>
      <c r="S1616" s="5">
        <v>396.13</v>
      </c>
      <c r="T1616" s="5">
        <v>154.55000000000001</v>
      </c>
      <c r="U1616" s="5">
        <v>638.89</v>
      </c>
      <c r="V1616" s="5">
        <v>148.28</v>
      </c>
      <c r="W1616" s="5">
        <f t="shared" si="109"/>
        <v>3332.1876299999999</v>
      </c>
      <c r="X1616" s="5">
        <f t="shared" si="110"/>
        <v>12605.05</v>
      </c>
      <c r="Y1616" s="5">
        <v>9842.09</v>
      </c>
      <c r="Z1616" s="5">
        <v>13788.4</v>
      </c>
      <c r="AA1616" s="5">
        <f t="shared" si="108"/>
        <v>23630.489999999998</v>
      </c>
    </row>
    <row r="1617" spans="1:27" x14ac:dyDescent="0.25">
      <c r="A1617">
        <v>2007</v>
      </c>
      <c r="B1617" t="s">
        <v>57</v>
      </c>
      <c r="C1617" s="1" t="s">
        <v>10</v>
      </c>
      <c r="D1617" s="5">
        <f>VLOOKUP(B1617,SWH!$A$4:$C$19,3,FALSE)</f>
        <v>19592</v>
      </c>
      <c r="E1617" s="5">
        <v>0</v>
      </c>
      <c r="F1617" s="5">
        <v>143.46</v>
      </c>
      <c r="G1617" s="5">
        <v>11150.43</v>
      </c>
      <c r="H1617" s="5">
        <v>3294.97</v>
      </c>
      <c r="I1617" s="5">
        <v>217.09</v>
      </c>
      <c r="J1617" s="5">
        <v>2616.89</v>
      </c>
      <c r="K1617" s="5">
        <v>544.46</v>
      </c>
      <c r="L1617" s="5">
        <v>79.36</v>
      </c>
      <c r="M1617" s="5">
        <v>1937.87</v>
      </c>
      <c r="N1617" s="5">
        <v>476.05</v>
      </c>
      <c r="O1617" s="5">
        <f>VLOOKUP(B1617,SWH!$A$4:$B$19,2,FALSE)</f>
        <v>0.76236999999999999</v>
      </c>
      <c r="P1617" s="5">
        <f t="shared" si="107"/>
        <v>475.28763000000004</v>
      </c>
      <c r="Q1617" s="5">
        <v>0</v>
      </c>
      <c r="R1617" s="5">
        <v>0</v>
      </c>
      <c r="S1617" s="5">
        <v>410.24</v>
      </c>
      <c r="T1617" s="5">
        <v>154.52000000000001</v>
      </c>
      <c r="U1617" s="5">
        <v>326.87</v>
      </c>
      <c r="V1617" s="5">
        <v>158.62</v>
      </c>
      <c r="W1617" s="5">
        <f t="shared" si="109"/>
        <v>13973.82763</v>
      </c>
      <c r="X1617" s="5">
        <f t="shared" si="110"/>
        <v>143.46</v>
      </c>
      <c r="Y1617" s="5">
        <v>20496.04</v>
      </c>
      <c r="Z1617" s="5">
        <v>1014.79</v>
      </c>
      <c r="AA1617" s="5">
        <f t="shared" si="108"/>
        <v>21510.83</v>
      </c>
    </row>
    <row r="1618" spans="1:27" x14ac:dyDescent="0.25">
      <c r="A1618">
        <v>2007</v>
      </c>
      <c r="B1618" t="s">
        <v>57</v>
      </c>
      <c r="C1618" s="1" t="s">
        <v>6</v>
      </c>
      <c r="D1618" s="5">
        <f>VLOOKUP(B1618,SWH!$A$4:$C$19,3,FALSE)</f>
        <v>19592</v>
      </c>
      <c r="E1618" s="5">
        <v>0</v>
      </c>
      <c r="F1618" s="5">
        <v>60.01</v>
      </c>
      <c r="G1618" s="5">
        <v>7577.09</v>
      </c>
      <c r="H1618" s="5">
        <v>3294.97</v>
      </c>
      <c r="I1618" s="5">
        <v>217.13</v>
      </c>
      <c r="J1618" s="5">
        <v>2616.89</v>
      </c>
      <c r="K1618" s="5">
        <v>544.46</v>
      </c>
      <c r="L1618" s="5">
        <v>79.36</v>
      </c>
      <c r="M1618" s="5">
        <v>1639.22</v>
      </c>
      <c r="N1618" s="5">
        <v>285.23</v>
      </c>
      <c r="O1618" s="5">
        <f>VLOOKUP(B1618,SWH!$A$4:$B$19,2,FALSE)</f>
        <v>0.76236999999999999</v>
      </c>
      <c r="P1618" s="5">
        <f t="shared" si="107"/>
        <v>284.46763000000004</v>
      </c>
      <c r="Q1618" s="5">
        <v>0</v>
      </c>
      <c r="R1618" s="5">
        <v>0</v>
      </c>
      <c r="S1618" s="5">
        <v>379.75</v>
      </c>
      <c r="T1618" s="5">
        <v>154.38999999999999</v>
      </c>
      <c r="U1618" s="5">
        <v>334.03</v>
      </c>
      <c r="V1618" s="5">
        <v>163.35</v>
      </c>
      <c r="W1618" s="5">
        <f t="shared" si="109"/>
        <v>9880.5276300000005</v>
      </c>
      <c r="X1618" s="5">
        <f t="shared" si="110"/>
        <v>60.01</v>
      </c>
      <c r="Y1618" s="5">
        <v>16407.39</v>
      </c>
      <c r="Z1618" s="5">
        <v>938.5</v>
      </c>
      <c r="AA1618" s="5">
        <f t="shared" si="108"/>
        <v>17345.89</v>
      </c>
    </row>
    <row r="1619" spans="1:27" x14ac:dyDescent="0.25">
      <c r="A1619">
        <v>2007</v>
      </c>
      <c r="B1619" t="s">
        <v>57</v>
      </c>
      <c r="C1619" s="1" t="s">
        <v>11</v>
      </c>
      <c r="D1619" s="5">
        <f>VLOOKUP(B1619,SWH!$A$4:$C$19,3,FALSE)</f>
        <v>19592</v>
      </c>
      <c r="E1619" s="5">
        <v>0</v>
      </c>
      <c r="F1619" s="5">
        <v>83.36</v>
      </c>
      <c r="G1619" s="5">
        <v>7178.34</v>
      </c>
      <c r="H1619" s="5">
        <v>3294.97</v>
      </c>
      <c r="I1619" s="5">
        <v>217.16</v>
      </c>
      <c r="J1619" s="5">
        <v>2616.89</v>
      </c>
      <c r="K1619" s="5">
        <v>544.46</v>
      </c>
      <c r="L1619" s="5">
        <v>79.36</v>
      </c>
      <c r="M1619" s="5">
        <v>1924.48</v>
      </c>
      <c r="N1619" s="5">
        <v>313.52</v>
      </c>
      <c r="O1619" s="5">
        <f>VLOOKUP(B1619,SWH!$A$4:$B$19,2,FALSE)</f>
        <v>0.76236999999999999</v>
      </c>
      <c r="P1619" s="5">
        <f t="shared" si="107"/>
        <v>312.75763000000001</v>
      </c>
      <c r="Q1619" s="5">
        <v>0</v>
      </c>
      <c r="R1619" s="5">
        <v>0</v>
      </c>
      <c r="S1619" s="5">
        <v>479.6</v>
      </c>
      <c r="T1619" s="5">
        <v>154.54</v>
      </c>
      <c r="U1619" s="5">
        <v>356.73</v>
      </c>
      <c r="V1619" s="5">
        <v>153.87</v>
      </c>
      <c r="W1619" s="5">
        <f t="shared" si="109"/>
        <v>9895.1776300000001</v>
      </c>
      <c r="X1619" s="5">
        <f t="shared" si="110"/>
        <v>83.36</v>
      </c>
      <c r="Y1619" s="5">
        <v>16412.740000000002</v>
      </c>
      <c r="Z1619" s="5">
        <v>984.55</v>
      </c>
      <c r="AA1619" s="5">
        <f t="shared" si="108"/>
        <v>17397.29</v>
      </c>
    </row>
    <row r="1620" spans="1:27" x14ac:dyDescent="0.25">
      <c r="A1620">
        <v>2007</v>
      </c>
      <c r="B1620" t="s">
        <v>57</v>
      </c>
      <c r="C1620" s="1" t="s">
        <v>13</v>
      </c>
      <c r="D1620" s="5">
        <f>VLOOKUP(B1620,SWH!$A$4:$C$19,3,FALSE)</f>
        <v>19592</v>
      </c>
      <c r="E1620" s="5">
        <v>0</v>
      </c>
      <c r="F1620" s="5">
        <v>178.75</v>
      </c>
      <c r="G1620" s="5">
        <v>6392.95</v>
      </c>
      <c r="H1620" s="5">
        <v>3294.97</v>
      </c>
      <c r="I1620" s="5">
        <v>216.89</v>
      </c>
      <c r="J1620" s="5">
        <v>2616.89</v>
      </c>
      <c r="K1620" s="5">
        <v>544.46</v>
      </c>
      <c r="L1620" s="5">
        <v>79.36</v>
      </c>
      <c r="M1620" s="5">
        <v>1704.84</v>
      </c>
      <c r="N1620" s="5">
        <v>230.6</v>
      </c>
      <c r="O1620" s="5">
        <f>VLOOKUP(B1620,SWH!$A$4:$B$19,2,FALSE)</f>
        <v>0.76236999999999999</v>
      </c>
      <c r="P1620" s="5">
        <f t="shared" si="107"/>
        <v>229.83762999999999</v>
      </c>
      <c r="Q1620" s="5">
        <v>0</v>
      </c>
      <c r="R1620" s="5">
        <v>0</v>
      </c>
      <c r="S1620" s="5">
        <v>288.83</v>
      </c>
      <c r="T1620" s="5">
        <v>154.4</v>
      </c>
      <c r="U1620" s="5">
        <v>368.22</v>
      </c>
      <c r="V1620" s="5">
        <v>162.47</v>
      </c>
      <c r="W1620" s="5">
        <f t="shared" si="109"/>
        <v>8616.4576300000008</v>
      </c>
      <c r="X1620" s="5">
        <f t="shared" si="110"/>
        <v>178.75</v>
      </c>
      <c r="Y1620" s="5">
        <v>15142.19</v>
      </c>
      <c r="Z1620" s="5">
        <v>1091.42</v>
      </c>
      <c r="AA1620" s="5">
        <f t="shared" si="108"/>
        <v>16233.61</v>
      </c>
    </row>
    <row r="1621" spans="1:27" x14ac:dyDescent="0.25">
      <c r="A1621">
        <v>2007</v>
      </c>
      <c r="B1621" t="s">
        <v>57</v>
      </c>
      <c r="C1621" s="1" t="s">
        <v>19</v>
      </c>
      <c r="D1621" s="5">
        <f>VLOOKUP(B1621,SWH!$A$4:$C$19,3,FALSE)</f>
        <v>19592</v>
      </c>
      <c r="E1621" s="5">
        <v>0</v>
      </c>
      <c r="F1621" s="5">
        <v>199.47</v>
      </c>
      <c r="G1621" s="5">
        <v>6215.15</v>
      </c>
      <c r="H1621" s="5">
        <v>3294.97</v>
      </c>
      <c r="I1621" s="5">
        <v>216.81</v>
      </c>
      <c r="J1621" s="5">
        <v>2616.89</v>
      </c>
      <c r="K1621" s="5">
        <v>544.46</v>
      </c>
      <c r="L1621" s="5">
        <v>79.36</v>
      </c>
      <c r="M1621" s="5">
        <v>1729.02</v>
      </c>
      <c r="N1621" s="5">
        <v>293.56</v>
      </c>
      <c r="O1621" s="5">
        <f>VLOOKUP(B1621,SWH!$A$4:$B$19,2,FALSE)</f>
        <v>0.76236999999999999</v>
      </c>
      <c r="P1621" s="5">
        <f t="shared" si="107"/>
        <v>292.79763000000003</v>
      </c>
      <c r="Q1621" s="5">
        <v>0</v>
      </c>
      <c r="R1621" s="5">
        <v>0</v>
      </c>
      <c r="S1621" s="5">
        <v>427.66</v>
      </c>
      <c r="T1621" s="5">
        <v>154.54</v>
      </c>
      <c r="U1621" s="5">
        <v>396.52</v>
      </c>
      <c r="V1621" s="5">
        <v>153.83000000000001</v>
      </c>
      <c r="W1621" s="5">
        <f t="shared" si="109"/>
        <v>8664.6276300000009</v>
      </c>
      <c r="X1621" s="5">
        <f t="shared" si="110"/>
        <v>199.47</v>
      </c>
      <c r="Y1621" s="5">
        <v>15181.79</v>
      </c>
      <c r="Z1621" s="5">
        <v>1140.44</v>
      </c>
      <c r="AA1621" s="5">
        <f t="shared" si="108"/>
        <v>16322.230000000001</v>
      </c>
    </row>
    <row r="1622" spans="1:27" x14ac:dyDescent="0.25">
      <c r="A1622">
        <v>2007</v>
      </c>
      <c r="B1622" t="s">
        <v>57</v>
      </c>
      <c r="C1622" s="1" t="s">
        <v>20</v>
      </c>
      <c r="D1622" s="5">
        <f>VLOOKUP(B1622,SWH!$A$4:$C$19,3,FALSE)</f>
        <v>19592</v>
      </c>
      <c r="E1622" s="5">
        <v>0</v>
      </c>
      <c r="F1622" s="5">
        <v>183.19</v>
      </c>
      <c r="G1622" s="5">
        <v>3753.53</v>
      </c>
      <c r="H1622" s="5">
        <v>3294.97</v>
      </c>
      <c r="I1622" s="5">
        <v>216.97</v>
      </c>
      <c r="J1622" s="5">
        <v>2616.89</v>
      </c>
      <c r="K1622" s="5">
        <v>544.46</v>
      </c>
      <c r="L1622" s="5">
        <v>79.36</v>
      </c>
      <c r="M1622" s="5">
        <v>1557.41</v>
      </c>
      <c r="N1622" s="5">
        <v>141.4</v>
      </c>
      <c r="O1622" s="5">
        <f>VLOOKUP(B1622,SWH!$A$4:$B$19,2,FALSE)</f>
        <v>0.76236999999999999</v>
      </c>
      <c r="P1622" s="5">
        <f t="shared" si="107"/>
        <v>140.63763</v>
      </c>
      <c r="Q1622" s="5">
        <v>0</v>
      </c>
      <c r="R1622" s="5">
        <v>0</v>
      </c>
      <c r="S1622" s="5">
        <v>290.32</v>
      </c>
      <c r="T1622" s="5">
        <v>154.4</v>
      </c>
      <c r="U1622" s="5">
        <v>400.91</v>
      </c>
      <c r="V1622" s="5">
        <v>159.05000000000001</v>
      </c>
      <c r="W1622" s="5">
        <f t="shared" si="109"/>
        <v>5741.8976300000004</v>
      </c>
      <c r="X1622" s="5">
        <f t="shared" si="110"/>
        <v>183.19</v>
      </c>
      <c r="Y1622" s="5">
        <v>12264.31</v>
      </c>
      <c r="Z1622" s="5">
        <v>1128.56</v>
      </c>
      <c r="AA1622" s="5">
        <f t="shared" si="108"/>
        <v>13392.869999999999</v>
      </c>
    </row>
    <row r="1623" spans="1:27" x14ac:dyDescent="0.25">
      <c r="A1623">
        <v>2007</v>
      </c>
      <c r="B1623" t="s">
        <v>57</v>
      </c>
      <c r="C1623" s="1" t="s">
        <v>3</v>
      </c>
      <c r="D1623" s="5">
        <f>VLOOKUP(B1623,SWH!$A$4:$C$19,3,FALSE)</f>
        <v>19592</v>
      </c>
      <c r="E1623" s="5">
        <v>0</v>
      </c>
      <c r="F1623" s="5">
        <v>774.45</v>
      </c>
      <c r="G1623" s="5">
        <v>3579.16</v>
      </c>
      <c r="H1623" s="5">
        <v>3294.97</v>
      </c>
      <c r="I1623" s="5">
        <v>216.93</v>
      </c>
      <c r="J1623" s="5">
        <v>2616.89</v>
      </c>
      <c r="K1623" s="5">
        <v>544.46</v>
      </c>
      <c r="L1623" s="5">
        <v>79.36</v>
      </c>
      <c r="M1623" s="5">
        <v>1541.11</v>
      </c>
      <c r="N1623" s="5">
        <v>180.91</v>
      </c>
      <c r="O1623" s="5">
        <f>VLOOKUP(B1623,SWH!$A$4:$B$19,2,FALSE)</f>
        <v>0.76236999999999999</v>
      </c>
      <c r="P1623" s="5">
        <f t="shared" si="107"/>
        <v>180.14762999999999</v>
      </c>
      <c r="Q1623" s="5">
        <v>0</v>
      </c>
      <c r="R1623" s="5">
        <v>0</v>
      </c>
      <c r="S1623" s="5">
        <v>380.22</v>
      </c>
      <c r="T1623" s="5">
        <v>154.54</v>
      </c>
      <c r="U1623" s="5">
        <v>457.01</v>
      </c>
      <c r="V1623" s="5">
        <v>151.19999999999999</v>
      </c>
      <c r="W1623" s="5">
        <f t="shared" si="109"/>
        <v>5680.6376299999993</v>
      </c>
      <c r="X1623" s="5">
        <f t="shared" si="110"/>
        <v>774.45</v>
      </c>
      <c r="Y1623" s="5">
        <v>12195.3</v>
      </c>
      <c r="Z1623" s="5">
        <v>1775.92</v>
      </c>
      <c r="AA1623" s="5">
        <f t="shared" si="108"/>
        <v>13971.22</v>
      </c>
    </row>
    <row r="1624" spans="1:27" x14ac:dyDescent="0.25">
      <c r="A1624">
        <v>2007</v>
      </c>
      <c r="B1624" t="s">
        <v>57</v>
      </c>
      <c r="C1624" s="1" t="s">
        <v>7</v>
      </c>
      <c r="D1624" s="5">
        <f>VLOOKUP(B1624,SWH!$A$4:$C$19,3,FALSE)</f>
        <v>19592</v>
      </c>
      <c r="E1624" s="5">
        <v>0</v>
      </c>
      <c r="F1624" s="5">
        <v>296.66000000000003</v>
      </c>
      <c r="G1624" s="5">
        <v>2575.77</v>
      </c>
      <c r="H1624" s="5">
        <v>3294.97</v>
      </c>
      <c r="I1624" s="5">
        <v>216.92</v>
      </c>
      <c r="J1624" s="5">
        <v>2616.89</v>
      </c>
      <c r="K1624" s="5">
        <v>544.46</v>
      </c>
      <c r="L1624" s="5">
        <v>79.36</v>
      </c>
      <c r="M1624" s="5">
        <v>1499.62</v>
      </c>
      <c r="N1624" s="5">
        <v>102.89</v>
      </c>
      <c r="O1624" s="5">
        <f>VLOOKUP(B1624,SWH!$A$4:$B$19,2,FALSE)</f>
        <v>0.76236999999999999</v>
      </c>
      <c r="P1624" s="5">
        <f t="shared" si="107"/>
        <v>102.12763</v>
      </c>
      <c r="Q1624" s="5">
        <v>0</v>
      </c>
      <c r="R1624" s="5">
        <v>0</v>
      </c>
      <c r="S1624" s="5">
        <v>176.32</v>
      </c>
      <c r="T1624" s="5">
        <v>154.41</v>
      </c>
      <c r="U1624" s="5">
        <v>440.97</v>
      </c>
      <c r="V1624" s="5">
        <v>158.30000000000001</v>
      </c>
      <c r="W1624" s="5">
        <f t="shared" si="109"/>
        <v>4353.83763</v>
      </c>
      <c r="X1624" s="5">
        <f t="shared" si="110"/>
        <v>296.66000000000003</v>
      </c>
      <c r="Y1624" s="5">
        <v>10875.45</v>
      </c>
      <c r="Z1624" s="5">
        <v>1282.08</v>
      </c>
      <c r="AA1624" s="5">
        <f t="shared" si="108"/>
        <v>12157.53</v>
      </c>
    </row>
    <row r="1625" spans="1:27" x14ac:dyDescent="0.25">
      <c r="A1625">
        <v>2007</v>
      </c>
      <c r="B1625" t="s">
        <v>57</v>
      </c>
      <c r="C1625" s="1" t="s">
        <v>17</v>
      </c>
      <c r="D1625" s="5">
        <f>VLOOKUP(B1625,SWH!$A$4:$C$19,3,FALSE)</f>
        <v>19592</v>
      </c>
      <c r="E1625" s="5">
        <v>0</v>
      </c>
      <c r="F1625" s="5">
        <v>231.82</v>
      </c>
      <c r="G1625" s="5">
        <v>2134.13</v>
      </c>
      <c r="H1625" s="5">
        <v>3294.97</v>
      </c>
      <c r="I1625" s="5">
        <v>216.89</v>
      </c>
      <c r="J1625" s="5">
        <v>2616.89</v>
      </c>
      <c r="K1625" s="5">
        <v>544.46</v>
      </c>
      <c r="L1625" s="5">
        <v>79.36</v>
      </c>
      <c r="M1625" s="5">
        <v>1430.21</v>
      </c>
      <c r="N1625" s="5">
        <v>110.71</v>
      </c>
      <c r="O1625" s="5">
        <f>VLOOKUP(B1625,SWH!$A$4:$B$19,2,FALSE)</f>
        <v>0.76236999999999999</v>
      </c>
      <c r="P1625" s="5">
        <f t="shared" si="107"/>
        <v>109.94762999999999</v>
      </c>
      <c r="Q1625" s="5">
        <v>0</v>
      </c>
      <c r="R1625" s="5">
        <v>0</v>
      </c>
      <c r="S1625" s="5">
        <v>0</v>
      </c>
      <c r="T1625" s="5">
        <v>154.55000000000001</v>
      </c>
      <c r="U1625" s="5">
        <v>453.24</v>
      </c>
      <c r="V1625" s="5">
        <v>151.81</v>
      </c>
      <c r="W1625" s="5">
        <f t="shared" si="109"/>
        <v>3674.2876300000003</v>
      </c>
      <c r="X1625" s="5">
        <f t="shared" si="110"/>
        <v>231.82</v>
      </c>
      <c r="Y1625" s="5">
        <v>10189.51</v>
      </c>
      <c r="Z1625" s="5">
        <v>1229.52</v>
      </c>
      <c r="AA1625" s="5">
        <f t="shared" si="108"/>
        <v>11419.03</v>
      </c>
    </row>
    <row r="1626" spans="1:27" x14ac:dyDescent="0.25">
      <c r="A1626">
        <v>2007</v>
      </c>
      <c r="B1626" t="s">
        <v>57</v>
      </c>
      <c r="C1626" s="1" t="s">
        <v>14</v>
      </c>
      <c r="D1626" s="5">
        <f>VLOOKUP(B1626,SWH!$A$4:$C$19,3,FALSE)</f>
        <v>19592</v>
      </c>
      <c r="E1626" s="5">
        <v>0</v>
      </c>
      <c r="F1626" s="5">
        <v>1694.81</v>
      </c>
      <c r="G1626" s="5">
        <v>2465.64</v>
      </c>
      <c r="H1626" s="5">
        <v>3294.97</v>
      </c>
      <c r="I1626" s="5">
        <v>216.6</v>
      </c>
      <c r="J1626" s="5">
        <v>2616.89</v>
      </c>
      <c r="K1626" s="5">
        <v>544.46</v>
      </c>
      <c r="L1626" s="5">
        <v>79.36</v>
      </c>
      <c r="M1626" s="5">
        <v>1478.3</v>
      </c>
      <c r="N1626" s="5">
        <v>131.77000000000001</v>
      </c>
      <c r="O1626" s="5">
        <f>VLOOKUP(B1626,SWH!$A$4:$B$19,2,FALSE)</f>
        <v>0.76236999999999999</v>
      </c>
      <c r="P1626" s="5">
        <f t="shared" si="107"/>
        <v>131.00763000000001</v>
      </c>
      <c r="Q1626" s="5">
        <v>0</v>
      </c>
      <c r="R1626" s="5">
        <v>0</v>
      </c>
      <c r="S1626" s="5">
        <v>363.52</v>
      </c>
      <c r="T1626" s="5">
        <v>154.55000000000001</v>
      </c>
      <c r="U1626" s="5">
        <v>501.31</v>
      </c>
      <c r="V1626" s="5">
        <v>150.24</v>
      </c>
      <c r="W1626" s="5">
        <f t="shared" si="109"/>
        <v>4438.4676299999992</v>
      </c>
      <c r="X1626" s="5">
        <f t="shared" si="110"/>
        <v>1694.81</v>
      </c>
      <c r="Y1626" s="5">
        <v>10951.83</v>
      </c>
      <c r="Z1626" s="5">
        <v>2740.59</v>
      </c>
      <c r="AA1626" s="5">
        <f t="shared" si="108"/>
        <v>13692.42</v>
      </c>
    </row>
    <row r="1627" spans="1:27" x14ac:dyDescent="0.25">
      <c r="A1627">
        <v>2007</v>
      </c>
      <c r="B1627" t="s">
        <v>57</v>
      </c>
      <c r="C1627" s="1" t="s">
        <v>2</v>
      </c>
      <c r="D1627" s="5">
        <f>VLOOKUP(B1627,SWH!$A$4:$C$19,3,FALSE)</f>
        <v>19592</v>
      </c>
      <c r="E1627" s="5">
        <v>0</v>
      </c>
      <c r="F1627" s="5">
        <v>872.9</v>
      </c>
      <c r="G1627" s="5">
        <v>2062.16</v>
      </c>
      <c r="H1627" s="5">
        <v>3294.97</v>
      </c>
      <c r="I1627" s="5">
        <v>216.76</v>
      </c>
      <c r="J1627" s="5">
        <v>2616.89</v>
      </c>
      <c r="K1627" s="5">
        <v>544.46</v>
      </c>
      <c r="L1627" s="5">
        <v>79.36</v>
      </c>
      <c r="M1627" s="5">
        <v>1776.3</v>
      </c>
      <c r="N1627" s="5">
        <v>103.5</v>
      </c>
      <c r="O1627" s="5">
        <f>VLOOKUP(B1627,SWH!$A$4:$B$19,2,FALSE)</f>
        <v>0.76236999999999999</v>
      </c>
      <c r="P1627" s="5">
        <f t="shared" si="107"/>
        <v>102.73763</v>
      </c>
      <c r="Q1627" s="5">
        <v>0</v>
      </c>
      <c r="R1627" s="5">
        <v>0</v>
      </c>
      <c r="S1627" s="5">
        <v>169.69</v>
      </c>
      <c r="T1627" s="5">
        <v>154.56</v>
      </c>
      <c r="U1627" s="5">
        <v>488.25</v>
      </c>
      <c r="V1627" s="5">
        <v>149.13999999999999</v>
      </c>
      <c r="W1627" s="5">
        <f t="shared" si="109"/>
        <v>4110.8876300000002</v>
      </c>
      <c r="X1627" s="5">
        <f t="shared" si="110"/>
        <v>872.9</v>
      </c>
      <c r="Y1627" s="5">
        <v>10623.34</v>
      </c>
      <c r="Z1627" s="5">
        <v>1905.62</v>
      </c>
      <c r="AA1627" s="5">
        <f t="shared" si="108"/>
        <v>12528.96</v>
      </c>
    </row>
    <row r="1628" spans="1:27" x14ac:dyDescent="0.25">
      <c r="A1628">
        <v>2007</v>
      </c>
      <c r="B1628" t="s">
        <v>57</v>
      </c>
      <c r="C1628" s="1" t="s">
        <v>18</v>
      </c>
      <c r="D1628" s="5">
        <f>VLOOKUP(B1628,SWH!$A$4:$C$19,3,FALSE)</f>
        <v>19592</v>
      </c>
      <c r="E1628" s="5">
        <v>0</v>
      </c>
      <c r="F1628" s="5">
        <v>1071.4100000000001</v>
      </c>
      <c r="G1628" s="5">
        <v>892.28</v>
      </c>
      <c r="H1628" s="5">
        <v>3294.97</v>
      </c>
      <c r="I1628" s="5">
        <v>216.35</v>
      </c>
      <c r="J1628" s="5">
        <v>2616.89</v>
      </c>
      <c r="K1628" s="5">
        <v>544.46</v>
      </c>
      <c r="L1628" s="5">
        <v>79.36</v>
      </c>
      <c r="M1628" s="5">
        <v>1346.57</v>
      </c>
      <c r="N1628" s="5">
        <v>59.94</v>
      </c>
      <c r="O1628" s="5">
        <f>VLOOKUP(B1628,SWH!$A$4:$B$19,2,FALSE)</f>
        <v>0.76236999999999999</v>
      </c>
      <c r="P1628" s="5">
        <f t="shared" si="107"/>
        <v>59.177630000000001</v>
      </c>
      <c r="Q1628" s="5">
        <v>0</v>
      </c>
      <c r="R1628" s="5">
        <v>0</v>
      </c>
      <c r="S1628" s="5">
        <v>213.04</v>
      </c>
      <c r="T1628" s="5">
        <v>154.55000000000001</v>
      </c>
      <c r="U1628" s="5">
        <v>507.98</v>
      </c>
      <c r="V1628" s="5">
        <v>149.83000000000001</v>
      </c>
      <c r="W1628" s="5">
        <f t="shared" si="109"/>
        <v>2511.06763</v>
      </c>
      <c r="X1628" s="5">
        <f t="shared" si="110"/>
        <v>1071.4100000000001</v>
      </c>
      <c r="Y1628" s="5">
        <v>9023.77</v>
      </c>
      <c r="Z1628" s="5">
        <v>2123.85</v>
      </c>
      <c r="AA1628" s="5">
        <f t="shared" si="108"/>
        <v>11147.62</v>
      </c>
    </row>
    <row r="1629" spans="1:27" x14ac:dyDescent="0.25">
      <c r="A1629">
        <v>2007</v>
      </c>
      <c r="B1629" t="s">
        <v>57</v>
      </c>
      <c r="C1629" s="1" t="s">
        <v>4</v>
      </c>
      <c r="D1629" s="5">
        <f>VLOOKUP(B1629,SWH!$A$4:$C$19,3,FALSE)</f>
        <v>19592</v>
      </c>
      <c r="E1629" s="5">
        <v>0</v>
      </c>
      <c r="F1629" s="5">
        <v>2581.58</v>
      </c>
      <c r="G1629" s="5">
        <v>1548.71</v>
      </c>
      <c r="H1629" s="5">
        <v>3294.97</v>
      </c>
      <c r="I1629" s="5">
        <v>216.66</v>
      </c>
      <c r="J1629" s="5">
        <v>2616.89</v>
      </c>
      <c r="K1629" s="5">
        <v>544.46</v>
      </c>
      <c r="L1629" s="5">
        <v>79.36</v>
      </c>
      <c r="M1629" s="5">
        <v>1477.15</v>
      </c>
      <c r="N1629" s="5">
        <v>92.3</v>
      </c>
      <c r="O1629" s="5">
        <f>VLOOKUP(B1629,SWH!$A$4:$B$19,2,FALSE)</f>
        <v>0.76236999999999999</v>
      </c>
      <c r="P1629" s="5">
        <f t="shared" si="107"/>
        <v>91.537629999999993</v>
      </c>
      <c r="Q1629" s="5">
        <v>0</v>
      </c>
      <c r="R1629" s="5">
        <v>0</v>
      </c>
      <c r="S1629" s="5">
        <v>247.07</v>
      </c>
      <c r="T1629" s="5">
        <v>154.55000000000001</v>
      </c>
      <c r="U1629" s="5">
        <v>537.75</v>
      </c>
      <c r="V1629" s="5">
        <v>149.44</v>
      </c>
      <c r="W1629" s="5">
        <f t="shared" si="109"/>
        <v>3364.4676300000001</v>
      </c>
      <c r="X1629" s="5">
        <f t="shared" si="110"/>
        <v>2581.58</v>
      </c>
      <c r="Y1629" s="5">
        <v>9877.1</v>
      </c>
      <c r="Z1629" s="5">
        <v>3663.79</v>
      </c>
      <c r="AA1629" s="5">
        <f t="shared" si="108"/>
        <v>13540.89</v>
      </c>
    </row>
    <row r="1630" spans="1:27" x14ac:dyDescent="0.25">
      <c r="A1630">
        <v>2007</v>
      </c>
      <c r="B1630" t="s">
        <v>57</v>
      </c>
      <c r="C1630" s="1" t="s">
        <v>5</v>
      </c>
      <c r="D1630" s="5">
        <f>VLOOKUP(B1630,SWH!$A$4:$C$19,3,FALSE)</f>
        <v>19592</v>
      </c>
      <c r="E1630" s="5">
        <v>0</v>
      </c>
      <c r="F1630" s="5">
        <v>1446.6</v>
      </c>
      <c r="G1630" s="5">
        <v>1726.59</v>
      </c>
      <c r="H1630" s="5">
        <v>3294.97</v>
      </c>
      <c r="I1630" s="5">
        <v>216.67</v>
      </c>
      <c r="J1630" s="5">
        <v>2616.89</v>
      </c>
      <c r="K1630" s="5">
        <v>544.46</v>
      </c>
      <c r="L1630" s="5">
        <v>79.36</v>
      </c>
      <c r="M1630" s="5">
        <v>1732.98</v>
      </c>
      <c r="N1630" s="5">
        <v>82.65</v>
      </c>
      <c r="O1630" s="5">
        <f>VLOOKUP(B1630,SWH!$A$4:$B$19,2,FALSE)</f>
        <v>0.76236999999999999</v>
      </c>
      <c r="P1630" s="5">
        <f t="shared" si="107"/>
        <v>81.887630000000001</v>
      </c>
      <c r="Q1630" s="5">
        <v>0</v>
      </c>
      <c r="R1630" s="5">
        <v>0</v>
      </c>
      <c r="S1630" s="5">
        <v>280.02999999999997</v>
      </c>
      <c r="T1630" s="5">
        <v>154.55000000000001</v>
      </c>
      <c r="U1630" s="5">
        <v>526.36</v>
      </c>
      <c r="V1630" s="5">
        <v>149.08000000000001</v>
      </c>
      <c r="W1630" s="5">
        <f t="shared" si="109"/>
        <v>3821.4876299999996</v>
      </c>
      <c r="X1630" s="5">
        <f t="shared" si="110"/>
        <v>1446.6</v>
      </c>
      <c r="Y1630" s="5">
        <v>10333.77</v>
      </c>
      <c r="Z1630" s="5">
        <v>2517.41</v>
      </c>
      <c r="AA1630" s="5">
        <f t="shared" si="108"/>
        <v>12851.18</v>
      </c>
    </row>
    <row r="1631" spans="1:27" x14ac:dyDescent="0.25">
      <c r="A1631">
        <v>2007</v>
      </c>
      <c r="B1631" t="s">
        <v>57</v>
      </c>
      <c r="C1631" s="1" t="s">
        <v>15</v>
      </c>
      <c r="D1631" s="5">
        <f>VLOOKUP(B1631,SWH!$A$4:$C$19,3,FALSE)</f>
        <v>19592</v>
      </c>
      <c r="E1631" s="5">
        <v>0</v>
      </c>
      <c r="F1631" s="5">
        <v>1107.23</v>
      </c>
      <c r="G1631" s="5">
        <v>527.73</v>
      </c>
      <c r="H1631" s="5">
        <v>3294.97</v>
      </c>
      <c r="I1631" s="5">
        <v>216.33</v>
      </c>
      <c r="J1631" s="5">
        <v>2616.89</v>
      </c>
      <c r="K1631" s="5">
        <v>544.46</v>
      </c>
      <c r="L1631" s="5">
        <v>79.36</v>
      </c>
      <c r="M1631" s="5">
        <v>1274.8399999999999</v>
      </c>
      <c r="N1631" s="5">
        <v>38.82</v>
      </c>
      <c r="O1631" s="5">
        <f>VLOOKUP(B1631,SWH!$A$4:$B$19,2,FALSE)</f>
        <v>0.76236999999999999</v>
      </c>
      <c r="P1631" s="5">
        <f t="shared" si="107"/>
        <v>38.057630000000003</v>
      </c>
      <c r="Q1631" s="5">
        <v>0</v>
      </c>
      <c r="R1631" s="5">
        <v>0</v>
      </c>
      <c r="S1631" s="5">
        <v>161.19999999999999</v>
      </c>
      <c r="T1631" s="5">
        <v>154.55000000000001</v>
      </c>
      <c r="U1631" s="5">
        <v>527.42999999999995</v>
      </c>
      <c r="V1631" s="5">
        <v>149.6</v>
      </c>
      <c r="W1631" s="5">
        <f t="shared" si="109"/>
        <v>2001.82763</v>
      </c>
      <c r="X1631" s="5">
        <f t="shared" si="110"/>
        <v>1107.23</v>
      </c>
      <c r="Y1631" s="5">
        <v>8514.2800000000007</v>
      </c>
      <c r="Z1631" s="5">
        <v>2179.12</v>
      </c>
      <c r="AA1631" s="5">
        <f t="shared" si="108"/>
        <v>10693.400000000001</v>
      </c>
    </row>
    <row r="1632" spans="1:27" x14ac:dyDescent="0.25">
      <c r="A1632">
        <v>2007</v>
      </c>
      <c r="B1632" t="s">
        <v>57</v>
      </c>
      <c r="C1632" s="1" t="s">
        <v>16</v>
      </c>
      <c r="D1632" s="5">
        <f>VLOOKUP(B1632,SWH!$A$4:$C$19,3,FALSE)</f>
        <v>19592</v>
      </c>
      <c r="E1632" s="5">
        <v>0</v>
      </c>
      <c r="F1632" s="5">
        <v>4397.99</v>
      </c>
      <c r="G1632" s="5">
        <v>1630.57</v>
      </c>
      <c r="H1632" s="5">
        <v>3294.97</v>
      </c>
      <c r="I1632" s="5">
        <v>216.56</v>
      </c>
      <c r="J1632" s="5">
        <v>2616.89</v>
      </c>
      <c r="K1632" s="5">
        <v>544.46</v>
      </c>
      <c r="L1632" s="5">
        <v>79.36</v>
      </c>
      <c r="M1632" s="5">
        <v>1586.86</v>
      </c>
      <c r="N1632" s="5">
        <v>104.78</v>
      </c>
      <c r="O1632" s="5">
        <f>VLOOKUP(B1632,SWH!$A$4:$B$19,2,FALSE)</f>
        <v>0.76236999999999999</v>
      </c>
      <c r="P1632" s="5">
        <f t="shared" si="107"/>
        <v>104.01763</v>
      </c>
      <c r="Q1632" s="5">
        <v>0</v>
      </c>
      <c r="R1632" s="5">
        <v>0</v>
      </c>
      <c r="S1632" s="5">
        <v>252.97</v>
      </c>
      <c r="T1632" s="5">
        <v>154.55000000000001</v>
      </c>
      <c r="U1632" s="5">
        <v>567.45000000000005</v>
      </c>
      <c r="V1632" s="5">
        <v>149.38999999999999</v>
      </c>
      <c r="W1632" s="5">
        <f t="shared" si="109"/>
        <v>3574.4176299999999</v>
      </c>
      <c r="X1632" s="5">
        <f t="shared" si="110"/>
        <v>4397.99</v>
      </c>
      <c r="Y1632" s="5">
        <v>10086.89</v>
      </c>
      <c r="Z1632" s="5">
        <v>5509.89</v>
      </c>
      <c r="AA1632" s="5">
        <f t="shared" si="108"/>
        <v>15596.779999999999</v>
      </c>
    </row>
    <row r="1633" spans="1:27" x14ac:dyDescent="0.25">
      <c r="A1633">
        <v>2007</v>
      </c>
      <c r="B1633" t="s">
        <v>57</v>
      </c>
      <c r="C1633" s="1" t="s">
        <v>9</v>
      </c>
      <c r="D1633" s="5">
        <f>VLOOKUP(B1633,SWH!$A$4:$C$19,3,FALSE)</f>
        <v>19592</v>
      </c>
      <c r="E1633" s="5">
        <v>0</v>
      </c>
      <c r="F1633" s="5">
        <v>3617.21</v>
      </c>
      <c r="G1633" s="5">
        <v>1206.46</v>
      </c>
      <c r="H1633" s="5">
        <v>3294.97</v>
      </c>
      <c r="I1633" s="5">
        <v>216.41</v>
      </c>
      <c r="J1633" s="5">
        <v>2616.89</v>
      </c>
      <c r="K1633" s="5">
        <v>544.46</v>
      </c>
      <c r="L1633" s="5">
        <v>79.36</v>
      </c>
      <c r="M1633" s="5">
        <v>1642.82</v>
      </c>
      <c r="N1633" s="5">
        <v>70.510000000000005</v>
      </c>
      <c r="O1633" s="5">
        <f>VLOOKUP(B1633,SWH!$A$4:$B$19,2,FALSE)</f>
        <v>0.76236999999999999</v>
      </c>
      <c r="P1633" s="5">
        <f t="shared" si="107"/>
        <v>69.747630000000001</v>
      </c>
      <c r="Q1633" s="5">
        <v>0</v>
      </c>
      <c r="R1633" s="5">
        <v>0</v>
      </c>
      <c r="S1633" s="5">
        <v>238.72</v>
      </c>
      <c r="T1633" s="5">
        <v>154.55000000000001</v>
      </c>
      <c r="U1633" s="5">
        <v>558.85</v>
      </c>
      <c r="V1633" s="5">
        <v>148.6</v>
      </c>
      <c r="W1633" s="5">
        <f t="shared" si="109"/>
        <v>3157.7476299999998</v>
      </c>
      <c r="X1633" s="5">
        <f t="shared" si="110"/>
        <v>3617.21</v>
      </c>
      <c r="Y1633" s="5">
        <v>9669.2900000000009</v>
      </c>
      <c r="Z1633" s="5">
        <v>4720.5200000000004</v>
      </c>
      <c r="AA1633" s="5">
        <f t="shared" si="108"/>
        <v>14389.810000000001</v>
      </c>
    </row>
    <row r="1634" spans="1:27" x14ac:dyDescent="0.25">
      <c r="A1634">
        <v>2007</v>
      </c>
      <c r="B1634" t="s">
        <v>57</v>
      </c>
      <c r="C1634" s="1" t="s">
        <v>12</v>
      </c>
      <c r="D1634" s="5">
        <f>VLOOKUP(B1634,SWH!$A$4:$C$19,3,FALSE)</f>
        <v>19592</v>
      </c>
      <c r="E1634" s="5">
        <v>0</v>
      </c>
      <c r="F1634" s="5">
        <v>6280.12</v>
      </c>
      <c r="G1634" s="5">
        <v>1330.58</v>
      </c>
      <c r="H1634" s="5">
        <v>3294.97</v>
      </c>
      <c r="I1634" s="5">
        <v>216.27</v>
      </c>
      <c r="J1634" s="5">
        <v>2616.89</v>
      </c>
      <c r="K1634" s="5">
        <v>544.46</v>
      </c>
      <c r="L1634" s="5">
        <v>79.36</v>
      </c>
      <c r="M1634" s="5">
        <v>1625.17</v>
      </c>
      <c r="N1634" s="5">
        <v>91.53</v>
      </c>
      <c r="O1634" s="5">
        <f>VLOOKUP(B1634,SWH!$A$4:$B$19,2,FALSE)</f>
        <v>0.76236999999999999</v>
      </c>
      <c r="P1634" s="5">
        <f t="shared" si="107"/>
        <v>90.767629999999997</v>
      </c>
      <c r="Q1634" s="5">
        <v>0</v>
      </c>
      <c r="R1634" s="5">
        <v>0</v>
      </c>
      <c r="S1634" s="5">
        <v>220.84</v>
      </c>
      <c r="T1634" s="5">
        <v>154.55000000000001</v>
      </c>
      <c r="U1634" s="5">
        <v>599.53</v>
      </c>
      <c r="V1634" s="5">
        <v>148.97999999999999</v>
      </c>
      <c r="W1634" s="5">
        <f t="shared" si="109"/>
        <v>3267.35763</v>
      </c>
      <c r="X1634" s="5">
        <f t="shared" si="110"/>
        <v>6280.12</v>
      </c>
      <c r="Y1634" s="5">
        <v>9779.14</v>
      </c>
      <c r="Z1634" s="5">
        <v>7424.11</v>
      </c>
      <c r="AA1634" s="5">
        <f t="shared" si="108"/>
        <v>17203.25</v>
      </c>
    </row>
    <row r="1635" spans="1:27" x14ac:dyDescent="0.25">
      <c r="A1635">
        <v>2007</v>
      </c>
      <c r="B1635" t="s">
        <v>57</v>
      </c>
      <c r="C1635" s="1" t="s">
        <v>8</v>
      </c>
      <c r="D1635" s="5">
        <f>VLOOKUP(B1635,SWH!$A$4:$C$19,3,FALSE)</f>
        <v>19592</v>
      </c>
      <c r="E1635" s="5">
        <v>0</v>
      </c>
      <c r="F1635" s="5">
        <v>10576.47</v>
      </c>
      <c r="G1635" s="5">
        <v>699.12</v>
      </c>
      <c r="H1635" s="5">
        <v>3294.97</v>
      </c>
      <c r="I1635" s="5">
        <v>215.08</v>
      </c>
      <c r="J1635" s="5">
        <v>2616.89</v>
      </c>
      <c r="K1635" s="5">
        <v>544.46</v>
      </c>
      <c r="L1635" s="5">
        <v>79.36</v>
      </c>
      <c r="M1635" s="5">
        <v>1708.4</v>
      </c>
      <c r="N1635" s="5">
        <v>72.099999999999994</v>
      </c>
      <c r="O1635" s="5">
        <f>VLOOKUP(B1635,SWH!$A$4:$B$19,2,FALSE)</f>
        <v>0.76236999999999999</v>
      </c>
      <c r="P1635" s="5">
        <f t="shared" si="107"/>
        <v>71.33762999999999</v>
      </c>
      <c r="Q1635" s="5">
        <v>0</v>
      </c>
      <c r="R1635" s="5">
        <v>0</v>
      </c>
      <c r="S1635" s="5">
        <v>228.15</v>
      </c>
      <c r="T1635" s="5">
        <v>154.55000000000001</v>
      </c>
      <c r="U1635" s="5">
        <v>638.84</v>
      </c>
      <c r="V1635" s="5">
        <v>148.27000000000001</v>
      </c>
      <c r="W1635" s="5">
        <f t="shared" si="109"/>
        <v>2707.0076300000001</v>
      </c>
      <c r="X1635" s="5">
        <f t="shared" si="110"/>
        <v>10576.47</v>
      </c>
      <c r="Y1635" s="5">
        <v>9216.9</v>
      </c>
      <c r="Z1635" s="5">
        <v>11759.77</v>
      </c>
      <c r="AA1635" s="5">
        <f t="shared" si="108"/>
        <v>20976.67</v>
      </c>
    </row>
    <row r="1636" spans="1:27" x14ac:dyDescent="0.25">
      <c r="A1636">
        <v>2010</v>
      </c>
      <c r="B1636" t="s">
        <v>57</v>
      </c>
      <c r="C1636" s="1" t="s">
        <v>10</v>
      </c>
      <c r="D1636" s="5">
        <f>VLOOKUP(B1636,SWH!$A$4:$C$19,3,FALSE)</f>
        <v>19592</v>
      </c>
      <c r="E1636" s="5">
        <v>0</v>
      </c>
      <c r="F1636" s="5">
        <v>260.75</v>
      </c>
      <c r="G1636" s="5">
        <v>9521.57</v>
      </c>
      <c r="H1636" s="5">
        <v>2026.67</v>
      </c>
      <c r="I1636" s="5">
        <v>117.88</v>
      </c>
      <c r="J1636" s="5">
        <v>2597.59</v>
      </c>
      <c r="K1636" s="5">
        <v>544.46</v>
      </c>
      <c r="L1636" s="5">
        <v>44.31</v>
      </c>
      <c r="M1636" s="5">
        <v>1673.65</v>
      </c>
      <c r="N1636" s="5">
        <v>171.2</v>
      </c>
      <c r="O1636" s="5">
        <f>VLOOKUP(B1636,SWH!$A$4:$B$19,2,FALSE)</f>
        <v>0.76236999999999999</v>
      </c>
      <c r="P1636" s="5">
        <f t="shared" si="107"/>
        <v>170.43762999999998</v>
      </c>
      <c r="Q1636" s="5">
        <v>0</v>
      </c>
      <c r="R1636" s="5">
        <v>0</v>
      </c>
      <c r="S1636" s="5">
        <v>546.19000000000005</v>
      </c>
      <c r="T1636" s="5">
        <v>154.5</v>
      </c>
      <c r="U1636" s="5">
        <v>326.01</v>
      </c>
      <c r="V1636" s="5">
        <v>157.02000000000001</v>
      </c>
      <c r="W1636" s="5">
        <f t="shared" si="109"/>
        <v>11911.84763</v>
      </c>
      <c r="X1636" s="5">
        <f t="shared" si="110"/>
        <v>260.75</v>
      </c>
      <c r="Y1636" s="5">
        <v>17010.580000000002</v>
      </c>
      <c r="Z1636" s="5">
        <v>1131.23</v>
      </c>
      <c r="AA1636" s="5">
        <f t="shared" si="108"/>
        <v>18141.810000000001</v>
      </c>
    </row>
    <row r="1637" spans="1:27" x14ac:dyDescent="0.25">
      <c r="A1637">
        <v>2010</v>
      </c>
      <c r="B1637" t="s">
        <v>57</v>
      </c>
      <c r="C1637" s="1" t="s">
        <v>6</v>
      </c>
      <c r="D1637" s="5">
        <f>VLOOKUP(B1637,SWH!$A$4:$C$19,3,FALSE)</f>
        <v>19592</v>
      </c>
      <c r="E1637" s="5">
        <v>0</v>
      </c>
      <c r="F1637" s="5">
        <v>70.02</v>
      </c>
      <c r="G1637" s="5">
        <v>6362.82</v>
      </c>
      <c r="H1637" s="5">
        <v>2040.01</v>
      </c>
      <c r="I1637" s="5">
        <v>117.85</v>
      </c>
      <c r="J1637" s="5">
        <v>2597.59</v>
      </c>
      <c r="K1637" s="5">
        <v>544.46</v>
      </c>
      <c r="L1637" s="5">
        <v>44.32</v>
      </c>
      <c r="M1637" s="5">
        <v>1422.41</v>
      </c>
      <c r="N1637" s="5">
        <v>116.27</v>
      </c>
      <c r="O1637" s="5">
        <f>VLOOKUP(B1637,SWH!$A$4:$B$19,2,FALSE)</f>
        <v>0.76236999999999999</v>
      </c>
      <c r="P1637" s="5">
        <f t="shared" si="107"/>
        <v>115.50762999999999</v>
      </c>
      <c r="Q1637" s="5">
        <v>0</v>
      </c>
      <c r="R1637" s="5">
        <v>0</v>
      </c>
      <c r="S1637" s="5">
        <v>358.93</v>
      </c>
      <c r="T1637" s="5">
        <v>154.38999999999999</v>
      </c>
      <c r="U1637" s="5">
        <v>333.68</v>
      </c>
      <c r="V1637" s="5">
        <v>162.6</v>
      </c>
      <c r="W1637" s="5">
        <f t="shared" si="109"/>
        <v>8259.6676299999999</v>
      </c>
      <c r="X1637" s="5">
        <f t="shared" si="110"/>
        <v>70.02</v>
      </c>
      <c r="Y1637" s="5">
        <v>13377.19</v>
      </c>
      <c r="Z1637" s="5">
        <v>948.16</v>
      </c>
      <c r="AA1637" s="5">
        <f t="shared" si="108"/>
        <v>14325.35</v>
      </c>
    </row>
    <row r="1638" spans="1:27" x14ac:dyDescent="0.25">
      <c r="A1638">
        <v>2010</v>
      </c>
      <c r="B1638" t="s">
        <v>57</v>
      </c>
      <c r="C1638" s="1" t="s">
        <v>11</v>
      </c>
      <c r="D1638" s="5">
        <f>VLOOKUP(B1638,SWH!$A$4:$C$19,3,FALSE)</f>
        <v>19592</v>
      </c>
      <c r="E1638" s="5">
        <v>0</v>
      </c>
      <c r="F1638" s="5">
        <v>47.78</v>
      </c>
      <c r="G1638" s="5">
        <v>5759.78</v>
      </c>
      <c r="H1638" s="5">
        <v>2060.11</v>
      </c>
      <c r="I1638" s="5">
        <v>117.87</v>
      </c>
      <c r="J1638" s="5">
        <v>2597.59</v>
      </c>
      <c r="K1638" s="5">
        <v>544.46</v>
      </c>
      <c r="L1638" s="5">
        <v>44.33</v>
      </c>
      <c r="M1638" s="5">
        <v>1500.7</v>
      </c>
      <c r="N1638" s="5">
        <v>107.22</v>
      </c>
      <c r="O1638" s="5">
        <f>VLOOKUP(B1638,SWH!$A$4:$B$19,2,FALSE)</f>
        <v>0.76236999999999999</v>
      </c>
      <c r="P1638" s="5">
        <f t="shared" si="107"/>
        <v>106.45762999999999</v>
      </c>
      <c r="Q1638" s="5">
        <v>0</v>
      </c>
      <c r="R1638" s="5">
        <v>0</v>
      </c>
      <c r="S1638" s="5">
        <v>522.48</v>
      </c>
      <c r="T1638" s="5">
        <v>154.53</v>
      </c>
      <c r="U1638" s="5">
        <v>355.9</v>
      </c>
      <c r="V1638" s="5">
        <v>153.94</v>
      </c>
      <c r="W1638" s="5">
        <f t="shared" si="109"/>
        <v>7889.4176299999999</v>
      </c>
      <c r="X1638" s="5">
        <f t="shared" si="110"/>
        <v>47.78</v>
      </c>
      <c r="Y1638" s="5">
        <v>13018.55</v>
      </c>
      <c r="Z1638" s="5">
        <v>948.14</v>
      </c>
      <c r="AA1638" s="5">
        <f t="shared" si="108"/>
        <v>13966.689999999999</v>
      </c>
    </row>
    <row r="1639" spans="1:27" x14ac:dyDescent="0.25">
      <c r="A1639">
        <v>2010</v>
      </c>
      <c r="B1639" t="s">
        <v>57</v>
      </c>
      <c r="C1639" s="1" t="s">
        <v>13</v>
      </c>
      <c r="D1639" s="5">
        <f>VLOOKUP(B1639,SWH!$A$4:$C$19,3,FALSE)</f>
        <v>19592</v>
      </c>
      <c r="E1639" s="5">
        <v>0</v>
      </c>
      <c r="F1639" s="5">
        <v>182.69</v>
      </c>
      <c r="G1639" s="5">
        <v>5319.56</v>
      </c>
      <c r="H1639" s="5">
        <v>2058.79</v>
      </c>
      <c r="I1639" s="5">
        <v>117.69</v>
      </c>
      <c r="J1639" s="5">
        <v>2597.59</v>
      </c>
      <c r="K1639" s="5">
        <v>544.46</v>
      </c>
      <c r="L1639" s="5">
        <v>44.33</v>
      </c>
      <c r="M1639" s="5">
        <v>1386.64</v>
      </c>
      <c r="N1639" s="5">
        <v>95.64</v>
      </c>
      <c r="O1639" s="5">
        <f>VLOOKUP(B1639,SWH!$A$4:$B$19,2,FALSE)</f>
        <v>0.76236999999999999</v>
      </c>
      <c r="P1639" s="5">
        <f t="shared" si="107"/>
        <v>94.877629999999996</v>
      </c>
      <c r="Q1639" s="5">
        <v>0</v>
      </c>
      <c r="R1639" s="5">
        <v>0</v>
      </c>
      <c r="S1639" s="5">
        <v>278.77</v>
      </c>
      <c r="T1639" s="5">
        <v>154.4</v>
      </c>
      <c r="U1639" s="5">
        <v>367.9</v>
      </c>
      <c r="V1639" s="5">
        <v>161.63</v>
      </c>
      <c r="W1639" s="5">
        <f t="shared" si="109"/>
        <v>7079.8476300000011</v>
      </c>
      <c r="X1639" s="5">
        <f t="shared" si="110"/>
        <v>182.69</v>
      </c>
      <c r="Y1639" s="5">
        <v>12215.04</v>
      </c>
      <c r="Z1639" s="5">
        <v>1095.05</v>
      </c>
      <c r="AA1639" s="5">
        <f t="shared" si="108"/>
        <v>13310.09</v>
      </c>
    </row>
    <row r="1640" spans="1:27" x14ac:dyDescent="0.25">
      <c r="A1640">
        <v>2010</v>
      </c>
      <c r="B1640" t="s">
        <v>57</v>
      </c>
      <c r="C1640" s="1" t="s">
        <v>19</v>
      </c>
      <c r="D1640" s="5">
        <f>VLOOKUP(B1640,SWH!$A$4:$C$19,3,FALSE)</f>
        <v>19592</v>
      </c>
      <c r="E1640" s="5">
        <v>0</v>
      </c>
      <c r="F1640" s="5">
        <v>157.84</v>
      </c>
      <c r="G1640" s="5">
        <v>4537.37</v>
      </c>
      <c r="H1640" s="5">
        <v>2067.59</v>
      </c>
      <c r="I1640" s="5">
        <v>117.64</v>
      </c>
      <c r="J1640" s="5">
        <v>2597.59</v>
      </c>
      <c r="K1640" s="5">
        <v>544.46</v>
      </c>
      <c r="L1640" s="5">
        <v>44.34</v>
      </c>
      <c r="M1640" s="5">
        <v>1318.09</v>
      </c>
      <c r="N1640" s="5">
        <v>98.2</v>
      </c>
      <c r="O1640" s="5">
        <f>VLOOKUP(B1640,SWH!$A$4:$B$19,2,FALSE)</f>
        <v>0.76236999999999999</v>
      </c>
      <c r="P1640" s="5">
        <f t="shared" si="107"/>
        <v>97.437629999999999</v>
      </c>
      <c r="Q1640" s="5">
        <v>0</v>
      </c>
      <c r="R1640" s="5">
        <v>0</v>
      </c>
      <c r="S1640" s="5">
        <v>249.24</v>
      </c>
      <c r="T1640" s="5">
        <v>154.53</v>
      </c>
      <c r="U1640" s="5">
        <v>395.77</v>
      </c>
      <c r="V1640" s="5">
        <v>153.88</v>
      </c>
      <c r="W1640" s="5">
        <f t="shared" si="109"/>
        <v>6202.1376300000002</v>
      </c>
      <c r="X1640" s="5">
        <f t="shared" si="110"/>
        <v>157.84</v>
      </c>
      <c r="Y1640" s="5">
        <v>11338.47</v>
      </c>
      <c r="Z1640" s="5">
        <v>1098.07</v>
      </c>
      <c r="AA1640" s="5">
        <f t="shared" si="108"/>
        <v>12436.539999999999</v>
      </c>
    </row>
    <row r="1641" spans="1:27" x14ac:dyDescent="0.25">
      <c r="A1641">
        <v>2010</v>
      </c>
      <c r="B1641" t="s">
        <v>57</v>
      </c>
      <c r="C1641" s="1" t="s">
        <v>20</v>
      </c>
      <c r="D1641" s="5">
        <f>VLOOKUP(B1641,SWH!$A$4:$C$19,3,FALSE)</f>
        <v>19592</v>
      </c>
      <c r="E1641" s="5">
        <v>0</v>
      </c>
      <c r="F1641" s="5">
        <v>86.39</v>
      </c>
      <c r="G1641" s="5">
        <v>2939.93</v>
      </c>
      <c r="H1641" s="5">
        <v>2084.5</v>
      </c>
      <c r="I1641" s="5">
        <v>117.74</v>
      </c>
      <c r="J1641" s="5">
        <v>2597.59</v>
      </c>
      <c r="K1641" s="5">
        <v>544.46</v>
      </c>
      <c r="L1641" s="5">
        <v>44.35</v>
      </c>
      <c r="M1641" s="5">
        <v>1190.68</v>
      </c>
      <c r="N1641" s="5">
        <v>46.34</v>
      </c>
      <c r="O1641" s="5">
        <f>VLOOKUP(B1641,SWH!$A$4:$B$19,2,FALSE)</f>
        <v>0.76236999999999999</v>
      </c>
      <c r="P1641" s="5">
        <f t="shared" si="107"/>
        <v>45.577630000000006</v>
      </c>
      <c r="Q1641" s="5">
        <v>0</v>
      </c>
      <c r="R1641" s="5">
        <v>0</v>
      </c>
      <c r="S1641" s="5">
        <v>192.85</v>
      </c>
      <c r="T1641" s="5">
        <v>154.4</v>
      </c>
      <c r="U1641" s="5">
        <v>400.59</v>
      </c>
      <c r="V1641" s="5">
        <v>159.5</v>
      </c>
      <c r="W1641" s="5">
        <f t="shared" si="109"/>
        <v>4369.0376299999998</v>
      </c>
      <c r="X1641" s="5">
        <f t="shared" si="110"/>
        <v>86.39</v>
      </c>
      <c r="Y1641" s="5">
        <v>9527.89</v>
      </c>
      <c r="Z1641" s="5">
        <v>1031.44</v>
      </c>
      <c r="AA1641" s="5">
        <f t="shared" si="108"/>
        <v>10559.33</v>
      </c>
    </row>
    <row r="1642" spans="1:27" x14ac:dyDescent="0.25">
      <c r="A1642">
        <v>2010</v>
      </c>
      <c r="B1642" t="s">
        <v>57</v>
      </c>
      <c r="C1642" s="1" t="s">
        <v>3</v>
      </c>
      <c r="D1642" s="5">
        <f>VLOOKUP(B1642,SWH!$A$4:$C$19,3,FALSE)</f>
        <v>19592</v>
      </c>
      <c r="E1642" s="5">
        <v>0</v>
      </c>
      <c r="F1642" s="5">
        <v>592.04</v>
      </c>
      <c r="G1642" s="5">
        <v>2650.9</v>
      </c>
      <c r="H1642" s="5">
        <v>2085.58</v>
      </c>
      <c r="I1642" s="5">
        <v>117.72</v>
      </c>
      <c r="J1642" s="5">
        <v>2597.59</v>
      </c>
      <c r="K1642" s="5">
        <v>544.46</v>
      </c>
      <c r="L1642" s="5">
        <v>44.35</v>
      </c>
      <c r="M1642" s="5">
        <v>1117.6600000000001</v>
      </c>
      <c r="N1642" s="5">
        <v>62.84</v>
      </c>
      <c r="O1642" s="5">
        <f>VLOOKUP(B1642,SWH!$A$4:$B$19,2,FALSE)</f>
        <v>0.76236999999999999</v>
      </c>
      <c r="P1642" s="5">
        <f t="shared" si="107"/>
        <v>62.077630000000006</v>
      </c>
      <c r="Q1642" s="5">
        <v>0</v>
      </c>
      <c r="R1642" s="5">
        <v>0</v>
      </c>
      <c r="S1642" s="5">
        <v>242.52</v>
      </c>
      <c r="T1642" s="5">
        <v>154.54</v>
      </c>
      <c r="U1642" s="5">
        <v>456.42</v>
      </c>
      <c r="V1642" s="5">
        <v>152.02000000000001</v>
      </c>
      <c r="W1642" s="5">
        <f t="shared" si="109"/>
        <v>4073.1576300000006</v>
      </c>
      <c r="X1642" s="5">
        <f t="shared" si="110"/>
        <v>592.04</v>
      </c>
      <c r="Y1642" s="5">
        <v>9225.7199999999993</v>
      </c>
      <c r="Z1642" s="5">
        <v>1592.92</v>
      </c>
      <c r="AA1642" s="5">
        <f t="shared" si="108"/>
        <v>10818.64</v>
      </c>
    </row>
    <row r="1643" spans="1:27" x14ac:dyDescent="0.25">
      <c r="A1643">
        <v>2010</v>
      </c>
      <c r="B1643" t="s">
        <v>57</v>
      </c>
      <c r="C1643" s="1" t="s">
        <v>7</v>
      </c>
      <c r="D1643" s="5">
        <f>VLOOKUP(B1643,SWH!$A$4:$C$19,3,FALSE)</f>
        <v>19592</v>
      </c>
      <c r="E1643" s="5">
        <v>0</v>
      </c>
      <c r="F1643" s="5">
        <v>132.63</v>
      </c>
      <c r="G1643" s="5">
        <v>2081.27</v>
      </c>
      <c r="H1643" s="5">
        <v>2079.9499999999998</v>
      </c>
      <c r="I1643" s="5">
        <v>117.71</v>
      </c>
      <c r="J1643" s="5">
        <v>2597.59</v>
      </c>
      <c r="K1643" s="5">
        <v>544.46</v>
      </c>
      <c r="L1643" s="5">
        <v>44.34</v>
      </c>
      <c r="M1643" s="5">
        <v>1100.96</v>
      </c>
      <c r="N1643" s="5">
        <v>35.200000000000003</v>
      </c>
      <c r="O1643" s="5">
        <f>VLOOKUP(B1643,SWH!$A$4:$B$19,2,FALSE)</f>
        <v>0.76236999999999999</v>
      </c>
      <c r="P1643" s="5">
        <f t="shared" si="107"/>
        <v>34.437630000000006</v>
      </c>
      <c r="Q1643" s="5">
        <v>0</v>
      </c>
      <c r="R1643" s="5">
        <v>0</v>
      </c>
      <c r="S1643" s="5">
        <v>214.71</v>
      </c>
      <c r="T1643" s="5">
        <v>154.4</v>
      </c>
      <c r="U1643" s="5">
        <v>440.69</v>
      </c>
      <c r="V1643" s="5">
        <v>159.34</v>
      </c>
      <c r="W1643" s="5">
        <f t="shared" si="109"/>
        <v>3431.37763</v>
      </c>
      <c r="X1643" s="5">
        <f t="shared" si="110"/>
        <v>132.63</v>
      </c>
      <c r="Y1643" s="5">
        <v>8585.4599999999991</v>
      </c>
      <c r="Z1643" s="5">
        <v>1117.77</v>
      </c>
      <c r="AA1643" s="5">
        <f t="shared" si="108"/>
        <v>9703.23</v>
      </c>
    </row>
    <row r="1644" spans="1:27" x14ac:dyDescent="0.25">
      <c r="A1644">
        <v>2010</v>
      </c>
      <c r="B1644" t="s">
        <v>57</v>
      </c>
      <c r="C1644" s="1" t="s">
        <v>17</v>
      </c>
      <c r="D1644" s="5">
        <f>VLOOKUP(B1644,SWH!$A$4:$C$19,3,FALSE)</f>
        <v>19592</v>
      </c>
      <c r="E1644" s="5">
        <v>0</v>
      </c>
      <c r="F1644" s="5">
        <v>155.86000000000001</v>
      </c>
      <c r="G1644" s="5">
        <v>1676.65</v>
      </c>
      <c r="H1644" s="5">
        <v>2079.12</v>
      </c>
      <c r="I1644" s="5">
        <v>117.91</v>
      </c>
      <c r="J1644" s="5">
        <v>2597.59</v>
      </c>
      <c r="K1644" s="5">
        <v>544.46</v>
      </c>
      <c r="L1644" s="5">
        <v>44.34</v>
      </c>
      <c r="M1644" s="5">
        <v>1022.61</v>
      </c>
      <c r="N1644" s="5">
        <v>37.130000000000003</v>
      </c>
      <c r="O1644" s="5">
        <f>VLOOKUP(B1644,SWH!$A$4:$B$19,2,FALSE)</f>
        <v>0.76236999999999999</v>
      </c>
      <c r="P1644" s="5">
        <f t="shared" si="107"/>
        <v>36.367630000000005</v>
      </c>
      <c r="Q1644" s="5">
        <v>0</v>
      </c>
      <c r="R1644" s="5">
        <v>0</v>
      </c>
      <c r="S1644" s="5">
        <v>208.48</v>
      </c>
      <c r="T1644" s="5">
        <v>154.54</v>
      </c>
      <c r="U1644" s="5">
        <v>452.6</v>
      </c>
      <c r="V1644" s="5">
        <v>152.03</v>
      </c>
      <c r="W1644" s="5">
        <f t="shared" si="109"/>
        <v>2944.1076300000004</v>
      </c>
      <c r="X1644" s="5">
        <f t="shared" si="110"/>
        <v>155.86000000000001</v>
      </c>
      <c r="Y1644" s="5">
        <v>8090.4</v>
      </c>
      <c r="Z1644" s="5">
        <v>1152.92</v>
      </c>
      <c r="AA1644" s="5">
        <f t="shared" si="108"/>
        <v>9243.32</v>
      </c>
    </row>
    <row r="1645" spans="1:27" x14ac:dyDescent="0.25">
      <c r="A1645">
        <v>2010</v>
      </c>
      <c r="B1645" t="s">
        <v>57</v>
      </c>
      <c r="C1645" s="1" t="s">
        <v>14</v>
      </c>
      <c r="D1645" s="5">
        <f>VLOOKUP(B1645,SWH!$A$4:$C$19,3,FALSE)</f>
        <v>19592</v>
      </c>
      <c r="E1645" s="5">
        <v>0</v>
      </c>
      <c r="F1645" s="5">
        <v>776.35</v>
      </c>
      <c r="G1645" s="5">
        <v>1857.48</v>
      </c>
      <c r="H1645" s="5">
        <v>2054.34</v>
      </c>
      <c r="I1645" s="5">
        <v>117.95</v>
      </c>
      <c r="J1645" s="5">
        <v>2597.59</v>
      </c>
      <c r="K1645" s="5">
        <v>544.46</v>
      </c>
      <c r="L1645" s="5">
        <v>44.33</v>
      </c>
      <c r="M1645" s="5">
        <v>1108.69</v>
      </c>
      <c r="N1645" s="5">
        <v>47.4</v>
      </c>
      <c r="O1645" s="5">
        <f>VLOOKUP(B1645,SWH!$A$4:$B$19,2,FALSE)</f>
        <v>0.76236999999999999</v>
      </c>
      <c r="P1645" s="5">
        <f t="shared" si="107"/>
        <v>46.637630000000001</v>
      </c>
      <c r="Q1645" s="5">
        <v>0</v>
      </c>
      <c r="R1645" s="5">
        <v>0</v>
      </c>
      <c r="S1645" s="5">
        <v>241.71</v>
      </c>
      <c r="T1645" s="5">
        <v>154.54</v>
      </c>
      <c r="U1645" s="5">
        <v>500.67</v>
      </c>
      <c r="V1645" s="5">
        <v>151.66</v>
      </c>
      <c r="W1645" s="5">
        <f t="shared" si="109"/>
        <v>3254.5176300000003</v>
      </c>
      <c r="X1645" s="5">
        <f t="shared" si="110"/>
        <v>776.35</v>
      </c>
      <c r="Y1645" s="5">
        <v>8375.7000000000007</v>
      </c>
      <c r="Z1645" s="5">
        <v>1821.48</v>
      </c>
      <c r="AA1645" s="5">
        <f t="shared" si="108"/>
        <v>10197.18</v>
      </c>
    </row>
    <row r="1646" spans="1:27" x14ac:dyDescent="0.25">
      <c r="A1646">
        <v>2010</v>
      </c>
      <c r="B1646" t="s">
        <v>57</v>
      </c>
      <c r="C1646" s="1" t="s">
        <v>2</v>
      </c>
      <c r="D1646" s="5">
        <f>VLOOKUP(B1646,SWH!$A$4:$C$19,3,FALSE)</f>
        <v>19592</v>
      </c>
      <c r="E1646" s="5">
        <v>0</v>
      </c>
      <c r="F1646" s="5">
        <v>340.21</v>
      </c>
      <c r="G1646" s="5">
        <v>1768.42</v>
      </c>
      <c r="H1646" s="5">
        <v>2045.78</v>
      </c>
      <c r="I1646" s="5">
        <v>117.67</v>
      </c>
      <c r="J1646" s="5">
        <v>2597.59</v>
      </c>
      <c r="K1646" s="5">
        <v>544.46</v>
      </c>
      <c r="L1646" s="5">
        <v>44.33</v>
      </c>
      <c r="M1646" s="5">
        <v>1371.79</v>
      </c>
      <c r="N1646" s="5">
        <v>39.25</v>
      </c>
      <c r="O1646" s="5">
        <f>VLOOKUP(B1646,SWH!$A$4:$B$19,2,FALSE)</f>
        <v>0.76236999999999999</v>
      </c>
      <c r="P1646" s="5">
        <f t="shared" si="107"/>
        <v>38.487630000000003</v>
      </c>
      <c r="Q1646" s="5">
        <v>0</v>
      </c>
      <c r="R1646" s="5">
        <v>0</v>
      </c>
      <c r="S1646" s="5">
        <v>219.43</v>
      </c>
      <c r="T1646" s="5">
        <v>154.54</v>
      </c>
      <c r="U1646" s="5">
        <v>487.6</v>
      </c>
      <c r="V1646" s="5">
        <v>150.66</v>
      </c>
      <c r="W1646" s="5">
        <f t="shared" si="109"/>
        <v>3398.12763</v>
      </c>
      <c r="X1646" s="5">
        <f t="shared" si="110"/>
        <v>340.21</v>
      </c>
      <c r="Y1646" s="5">
        <v>8509.4699999999993</v>
      </c>
      <c r="Z1646" s="5">
        <v>1372.27</v>
      </c>
      <c r="AA1646" s="5">
        <f t="shared" si="108"/>
        <v>9881.74</v>
      </c>
    </row>
    <row r="1647" spans="1:27" x14ac:dyDescent="0.25">
      <c r="A1647">
        <v>2010</v>
      </c>
      <c r="B1647" t="s">
        <v>57</v>
      </c>
      <c r="C1647" s="1" t="s">
        <v>18</v>
      </c>
      <c r="D1647" s="5">
        <f>VLOOKUP(B1647,SWH!$A$4:$C$19,3,FALSE)</f>
        <v>19592</v>
      </c>
      <c r="E1647" s="5">
        <v>0</v>
      </c>
      <c r="F1647" s="5">
        <v>662.46</v>
      </c>
      <c r="G1647" s="5">
        <v>769.31</v>
      </c>
      <c r="H1647" s="5">
        <v>2080.7199999999998</v>
      </c>
      <c r="I1647" s="5">
        <v>117.93</v>
      </c>
      <c r="J1647" s="5">
        <v>2597.59</v>
      </c>
      <c r="K1647" s="5">
        <v>544.46</v>
      </c>
      <c r="L1647" s="5">
        <v>44.35</v>
      </c>
      <c r="M1647" s="5">
        <v>998.68</v>
      </c>
      <c r="N1647" s="5">
        <v>19.8</v>
      </c>
      <c r="O1647" s="5">
        <f>VLOOKUP(B1647,SWH!$A$4:$B$19,2,FALSE)</f>
        <v>0.76236999999999999</v>
      </c>
      <c r="P1647" s="5">
        <f t="shared" si="107"/>
        <v>19.03763</v>
      </c>
      <c r="Q1647" s="5">
        <v>0</v>
      </c>
      <c r="R1647" s="5">
        <v>0</v>
      </c>
      <c r="S1647" s="5">
        <v>235.2</v>
      </c>
      <c r="T1647" s="5">
        <v>154.55000000000001</v>
      </c>
      <c r="U1647" s="5">
        <v>507.5</v>
      </c>
      <c r="V1647" s="5">
        <v>151.43</v>
      </c>
      <c r="W1647" s="5">
        <f t="shared" si="109"/>
        <v>2022.2276299999999</v>
      </c>
      <c r="X1647" s="5">
        <f t="shared" si="110"/>
        <v>662.46</v>
      </c>
      <c r="Y1647" s="5">
        <v>7169.55</v>
      </c>
      <c r="Z1647" s="5">
        <v>1714.42</v>
      </c>
      <c r="AA1647" s="5">
        <f t="shared" si="108"/>
        <v>8883.9700000000012</v>
      </c>
    </row>
    <row r="1648" spans="1:27" x14ac:dyDescent="0.25">
      <c r="A1648">
        <v>2010</v>
      </c>
      <c r="B1648" t="s">
        <v>57</v>
      </c>
      <c r="C1648" s="1" t="s">
        <v>4</v>
      </c>
      <c r="D1648" s="5">
        <f>VLOOKUP(B1648,SWH!$A$4:$C$19,3,FALSE)</f>
        <v>19592</v>
      </c>
      <c r="E1648" s="5">
        <v>0</v>
      </c>
      <c r="F1648" s="5">
        <v>1445.68</v>
      </c>
      <c r="G1648" s="5">
        <v>1223.78</v>
      </c>
      <c r="H1648" s="5">
        <v>2056.35</v>
      </c>
      <c r="I1648" s="5">
        <v>117.75</v>
      </c>
      <c r="J1648" s="5">
        <v>2597.59</v>
      </c>
      <c r="K1648" s="5">
        <v>544.46</v>
      </c>
      <c r="L1648" s="5">
        <v>44.33</v>
      </c>
      <c r="M1648" s="5">
        <v>1095.74</v>
      </c>
      <c r="N1648" s="5">
        <v>36.340000000000003</v>
      </c>
      <c r="O1648" s="5">
        <f>VLOOKUP(B1648,SWH!$A$4:$B$19,2,FALSE)</f>
        <v>0.76236999999999999</v>
      </c>
      <c r="P1648" s="5">
        <f t="shared" si="107"/>
        <v>35.577630000000006</v>
      </c>
      <c r="Q1648" s="5">
        <v>0</v>
      </c>
      <c r="R1648" s="5">
        <v>0</v>
      </c>
      <c r="S1648" s="5">
        <v>242.56</v>
      </c>
      <c r="T1648" s="5">
        <v>154.55000000000001</v>
      </c>
      <c r="U1648" s="5">
        <v>537.05999999999995</v>
      </c>
      <c r="V1648" s="5">
        <v>151.27000000000001</v>
      </c>
      <c r="W1648" s="5">
        <f t="shared" si="109"/>
        <v>2597.6576300000002</v>
      </c>
      <c r="X1648" s="5">
        <f t="shared" si="110"/>
        <v>1445.68</v>
      </c>
      <c r="Y1648" s="5">
        <v>7720.25</v>
      </c>
      <c r="Z1648" s="5">
        <v>2527.1999999999998</v>
      </c>
      <c r="AA1648" s="5">
        <f t="shared" si="108"/>
        <v>10247.450000000001</v>
      </c>
    </row>
    <row r="1649" spans="1:27" x14ac:dyDescent="0.25">
      <c r="A1649">
        <v>2010</v>
      </c>
      <c r="B1649" t="s">
        <v>57</v>
      </c>
      <c r="C1649" s="1" t="s">
        <v>5</v>
      </c>
      <c r="D1649" s="5">
        <f>VLOOKUP(B1649,SWH!$A$4:$C$19,3,FALSE)</f>
        <v>19592</v>
      </c>
      <c r="E1649" s="5">
        <v>0</v>
      </c>
      <c r="F1649" s="5">
        <v>940.39</v>
      </c>
      <c r="G1649" s="5">
        <v>1291.06</v>
      </c>
      <c r="H1649" s="5">
        <v>2055.21</v>
      </c>
      <c r="I1649" s="5">
        <v>117.88</v>
      </c>
      <c r="J1649" s="5">
        <v>2597.59</v>
      </c>
      <c r="K1649" s="5">
        <v>544.46</v>
      </c>
      <c r="L1649" s="5">
        <v>44.33</v>
      </c>
      <c r="M1649" s="5">
        <v>1330.57</v>
      </c>
      <c r="N1649" s="5">
        <v>30.65</v>
      </c>
      <c r="O1649" s="5">
        <f>VLOOKUP(B1649,SWH!$A$4:$B$19,2,FALSE)</f>
        <v>0.76236999999999999</v>
      </c>
      <c r="P1649" s="5">
        <f t="shared" si="107"/>
        <v>29.887629999999998</v>
      </c>
      <c r="Q1649" s="5">
        <v>0</v>
      </c>
      <c r="R1649" s="5">
        <v>0</v>
      </c>
      <c r="S1649" s="5">
        <v>239.6</v>
      </c>
      <c r="T1649" s="5">
        <v>154.54</v>
      </c>
      <c r="U1649" s="5">
        <v>525.69000000000005</v>
      </c>
      <c r="V1649" s="5">
        <v>150.61000000000001</v>
      </c>
      <c r="W1649" s="5">
        <f t="shared" si="109"/>
        <v>2891.1176300000002</v>
      </c>
      <c r="X1649" s="5">
        <f t="shared" si="110"/>
        <v>940.39</v>
      </c>
      <c r="Y1649" s="5">
        <v>8012.04</v>
      </c>
      <c r="Z1649" s="5">
        <v>2010.54</v>
      </c>
      <c r="AA1649" s="5">
        <f t="shared" si="108"/>
        <v>10022.58</v>
      </c>
    </row>
    <row r="1650" spans="1:27" x14ac:dyDescent="0.25">
      <c r="A1650">
        <v>2010</v>
      </c>
      <c r="B1650" t="s">
        <v>57</v>
      </c>
      <c r="C1650" s="1" t="s">
        <v>15</v>
      </c>
      <c r="D1650" s="5">
        <f>VLOOKUP(B1650,SWH!$A$4:$C$19,3,FALSE)</f>
        <v>19592</v>
      </c>
      <c r="E1650" s="5">
        <v>0</v>
      </c>
      <c r="F1650" s="5">
        <v>722.16</v>
      </c>
      <c r="G1650" s="5">
        <v>470.32</v>
      </c>
      <c r="H1650" s="5">
        <v>2073.9899999999998</v>
      </c>
      <c r="I1650" s="5">
        <v>117.87</v>
      </c>
      <c r="J1650" s="5">
        <v>2597.59</v>
      </c>
      <c r="K1650" s="5">
        <v>544.46</v>
      </c>
      <c r="L1650" s="5">
        <v>44.35</v>
      </c>
      <c r="M1650" s="5">
        <v>940.47</v>
      </c>
      <c r="N1650" s="5">
        <v>14</v>
      </c>
      <c r="O1650" s="5">
        <f>VLOOKUP(B1650,SWH!$A$4:$B$19,2,FALSE)</f>
        <v>0.76236999999999999</v>
      </c>
      <c r="P1650" s="5">
        <f t="shared" si="107"/>
        <v>13.237629999999999</v>
      </c>
      <c r="Q1650" s="5">
        <v>0</v>
      </c>
      <c r="R1650" s="5">
        <v>0</v>
      </c>
      <c r="S1650" s="5">
        <v>227.46</v>
      </c>
      <c r="T1650" s="5">
        <v>154.54</v>
      </c>
      <c r="U1650" s="5">
        <v>526.89</v>
      </c>
      <c r="V1650" s="5">
        <v>151.46</v>
      </c>
      <c r="W1650" s="5">
        <f t="shared" si="109"/>
        <v>1651.4876300000001</v>
      </c>
      <c r="X1650" s="5">
        <f t="shared" si="110"/>
        <v>722.16</v>
      </c>
      <c r="Y1650" s="5">
        <v>6792.04</v>
      </c>
      <c r="Z1650" s="5">
        <v>1793.51</v>
      </c>
      <c r="AA1650" s="5">
        <f t="shared" si="108"/>
        <v>8585.5499999999993</v>
      </c>
    </row>
    <row r="1651" spans="1:27" x14ac:dyDescent="0.25">
      <c r="A1651">
        <v>2010</v>
      </c>
      <c r="B1651" t="s">
        <v>57</v>
      </c>
      <c r="C1651" s="1" t="s">
        <v>16</v>
      </c>
      <c r="D1651" s="5">
        <f>VLOOKUP(B1651,SWH!$A$4:$C$19,3,FALSE)</f>
        <v>19592</v>
      </c>
      <c r="E1651" s="5">
        <v>0</v>
      </c>
      <c r="F1651" s="5">
        <v>2828.56</v>
      </c>
      <c r="G1651" s="5">
        <v>1304.83</v>
      </c>
      <c r="H1651" s="5">
        <v>2061.67</v>
      </c>
      <c r="I1651" s="5">
        <v>117.82</v>
      </c>
      <c r="J1651" s="5">
        <v>2597.59</v>
      </c>
      <c r="K1651" s="5">
        <v>544.46</v>
      </c>
      <c r="L1651" s="5">
        <v>44.34</v>
      </c>
      <c r="M1651" s="5">
        <v>1200.56</v>
      </c>
      <c r="N1651" s="5">
        <v>42.4</v>
      </c>
      <c r="O1651" s="5">
        <f>VLOOKUP(B1651,SWH!$A$4:$B$19,2,FALSE)</f>
        <v>0.76236999999999999</v>
      </c>
      <c r="P1651" s="5">
        <f t="shared" si="107"/>
        <v>41.637630000000001</v>
      </c>
      <c r="Q1651" s="5">
        <v>0</v>
      </c>
      <c r="R1651" s="5">
        <v>0</v>
      </c>
      <c r="S1651" s="5">
        <v>253.81</v>
      </c>
      <c r="T1651" s="5">
        <v>154.55000000000001</v>
      </c>
      <c r="U1651" s="5">
        <v>566.79999999999995</v>
      </c>
      <c r="V1651" s="5">
        <v>151.28</v>
      </c>
      <c r="W1651" s="5">
        <f t="shared" si="109"/>
        <v>2800.83763</v>
      </c>
      <c r="X1651" s="5">
        <f t="shared" si="110"/>
        <v>2828.56</v>
      </c>
      <c r="Y1651" s="5">
        <v>7928.84</v>
      </c>
      <c r="Z1651" s="5">
        <v>3939.82</v>
      </c>
      <c r="AA1651" s="5">
        <f t="shared" si="108"/>
        <v>11868.66</v>
      </c>
    </row>
    <row r="1652" spans="1:27" x14ac:dyDescent="0.25">
      <c r="A1652">
        <v>2010</v>
      </c>
      <c r="B1652" t="s">
        <v>57</v>
      </c>
      <c r="C1652" s="1" t="s">
        <v>9</v>
      </c>
      <c r="D1652" s="5">
        <f>VLOOKUP(B1652,SWH!$A$4:$C$19,3,FALSE)</f>
        <v>19592</v>
      </c>
      <c r="E1652" s="5">
        <v>0</v>
      </c>
      <c r="F1652" s="5">
        <v>1896.55</v>
      </c>
      <c r="G1652" s="5">
        <v>888.22</v>
      </c>
      <c r="H1652" s="5">
        <v>2066.41</v>
      </c>
      <c r="I1652" s="5">
        <v>117.68</v>
      </c>
      <c r="J1652" s="5">
        <v>2597.59</v>
      </c>
      <c r="K1652" s="5">
        <v>544.46</v>
      </c>
      <c r="L1652" s="5">
        <v>44.34</v>
      </c>
      <c r="M1652" s="5">
        <v>1216.29</v>
      </c>
      <c r="N1652" s="5">
        <v>27.17</v>
      </c>
      <c r="O1652" s="5">
        <f>VLOOKUP(B1652,SWH!$A$4:$B$19,2,FALSE)</f>
        <v>0.76236999999999999</v>
      </c>
      <c r="P1652" s="5">
        <f t="shared" si="107"/>
        <v>26.407630000000001</v>
      </c>
      <c r="Q1652" s="5">
        <v>0</v>
      </c>
      <c r="R1652" s="5">
        <v>0</v>
      </c>
      <c r="S1652" s="5">
        <v>259.47000000000003</v>
      </c>
      <c r="T1652" s="5">
        <v>154.55000000000001</v>
      </c>
      <c r="U1652" s="5">
        <v>558.22</v>
      </c>
      <c r="V1652" s="5">
        <v>150.47</v>
      </c>
      <c r="W1652" s="5">
        <f t="shared" si="109"/>
        <v>2390.3876300000002</v>
      </c>
      <c r="X1652" s="5">
        <f t="shared" si="110"/>
        <v>1896.55</v>
      </c>
      <c r="Y1652" s="5">
        <v>7522.19</v>
      </c>
      <c r="Z1652" s="5">
        <v>2999.22</v>
      </c>
      <c r="AA1652" s="5">
        <f t="shared" si="108"/>
        <v>10521.41</v>
      </c>
    </row>
    <row r="1653" spans="1:27" x14ac:dyDescent="0.25">
      <c r="A1653">
        <v>2010</v>
      </c>
      <c r="B1653" t="s">
        <v>57</v>
      </c>
      <c r="C1653" s="1" t="s">
        <v>12</v>
      </c>
      <c r="D1653" s="5">
        <f>VLOOKUP(B1653,SWH!$A$4:$C$19,3,FALSE)</f>
        <v>19592</v>
      </c>
      <c r="E1653" s="5">
        <v>0</v>
      </c>
      <c r="F1653" s="5">
        <v>3612.53</v>
      </c>
      <c r="G1653" s="5">
        <v>1028.31</v>
      </c>
      <c r="H1653" s="5">
        <v>2040.07</v>
      </c>
      <c r="I1653" s="5">
        <v>117.87</v>
      </c>
      <c r="J1653" s="5">
        <v>2597.59</v>
      </c>
      <c r="K1653" s="5">
        <v>544.46</v>
      </c>
      <c r="L1653" s="5">
        <v>44.33</v>
      </c>
      <c r="M1653" s="5">
        <v>1232.6400000000001</v>
      </c>
      <c r="N1653" s="5">
        <v>37.11</v>
      </c>
      <c r="O1653" s="5">
        <f>VLOOKUP(B1653,SWH!$A$4:$B$19,2,FALSE)</f>
        <v>0.76236999999999999</v>
      </c>
      <c r="P1653" s="5">
        <f t="shared" si="107"/>
        <v>36.347630000000002</v>
      </c>
      <c r="Q1653" s="5">
        <v>0</v>
      </c>
      <c r="R1653" s="5">
        <v>0</v>
      </c>
      <c r="S1653" s="5">
        <v>247.89</v>
      </c>
      <c r="T1653" s="5">
        <v>154.55000000000001</v>
      </c>
      <c r="U1653" s="5">
        <v>598.85</v>
      </c>
      <c r="V1653" s="5">
        <v>151.04</v>
      </c>
      <c r="W1653" s="5">
        <f t="shared" si="109"/>
        <v>2545.1876299999999</v>
      </c>
      <c r="X1653" s="5">
        <f t="shared" si="110"/>
        <v>3612.53</v>
      </c>
      <c r="Y1653" s="5">
        <v>7651.4</v>
      </c>
      <c r="Z1653" s="5">
        <v>4755.84</v>
      </c>
      <c r="AA1653" s="5">
        <f t="shared" si="108"/>
        <v>12407.24</v>
      </c>
    </row>
    <row r="1654" spans="1:27" x14ac:dyDescent="0.25">
      <c r="A1654">
        <v>2010</v>
      </c>
      <c r="B1654" t="s">
        <v>57</v>
      </c>
      <c r="C1654" s="1" t="s">
        <v>8</v>
      </c>
      <c r="D1654" s="5">
        <f>VLOOKUP(B1654,SWH!$A$4:$C$19,3,FALSE)</f>
        <v>19592</v>
      </c>
      <c r="E1654" s="5">
        <v>0</v>
      </c>
      <c r="F1654" s="5">
        <v>6868.7</v>
      </c>
      <c r="G1654" s="5">
        <v>471.13</v>
      </c>
      <c r="H1654" s="5">
        <v>2130.9299999999998</v>
      </c>
      <c r="I1654" s="5">
        <v>118.65</v>
      </c>
      <c r="J1654" s="5">
        <v>2597.59</v>
      </c>
      <c r="K1654" s="5">
        <v>544.46</v>
      </c>
      <c r="L1654" s="5">
        <v>44.39</v>
      </c>
      <c r="M1654" s="5">
        <v>1335.08</v>
      </c>
      <c r="N1654" s="5">
        <v>35.14</v>
      </c>
      <c r="O1654" s="5">
        <f>VLOOKUP(B1654,SWH!$A$4:$B$19,2,FALSE)</f>
        <v>0.76236999999999999</v>
      </c>
      <c r="P1654" s="5">
        <f t="shared" si="107"/>
        <v>34.377630000000003</v>
      </c>
      <c r="Q1654" s="5">
        <v>0</v>
      </c>
      <c r="R1654" s="5">
        <v>0</v>
      </c>
      <c r="S1654" s="5">
        <v>276.36</v>
      </c>
      <c r="T1654" s="5">
        <v>154.55000000000001</v>
      </c>
      <c r="U1654" s="5">
        <v>638.11</v>
      </c>
      <c r="V1654" s="5">
        <v>150.57</v>
      </c>
      <c r="W1654" s="5">
        <f t="shared" si="109"/>
        <v>2116.9476300000001</v>
      </c>
      <c r="X1654" s="5">
        <f t="shared" si="110"/>
        <v>6868.7</v>
      </c>
      <c r="Y1654" s="5">
        <v>7314.38</v>
      </c>
      <c r="Z1654" s="5">
        <v>8051.27</v>
      </c>
      <c r="AA1654" s="5">
        <f t="shared" si="108"/>
        <v>15365.650000000001</v>
      </c>
    </row>
    <row r="1655" spans="1:27" x14ac:dyDescent="0.25">
      <c r="A1655">
        <v>2013</v>
      </c>
      <c r="B1655" t="s">
        <v>57</v>
      </c>
      <c r="C1655" s="1" t="s">
        <v>10</v>
      </c>
      <c r="D1655" s="5">
        <f>VLOOKUP(B1655,SWH!$A$4:$C$19,3,FALSE)</f>
        <v>19592</v>
      </c>
      <c r="E1655" s="5">
        <v>0</v>
      </c>
      <c r="F1655" s="5">
        <v>170</v>
      </c>
      <c r="G1655" s="5">
        <v>6582.67</v>
      </c>
      <c r="H1655" s="5">
        <v>1727.3</v>
      </c>
      <c r="I1655" s="5">
        <v>117.88</v>
      </c>
      <c r="J1655" s="5">
        <v>2391.04</v>
      </c>
      <c r="K1655" s="5">
        <v>544.46</v>
      </c>
      <c r="L1655" s="5">
        <v>40.83</v>
      </c>
      <c r="M1655" s="5">
        <v>1429.05</v>
      </c>
      <c r="N1655" s="5">
        <v>116.38</v>
      </c>
      <c r="O1655" s="5">
        <f>VLOOKUP(B1655,SWH!$A$4:$B$19,2,FALSE)</f>
        <v>0.76236999999999999</v>
      </c>
      <c r="P1655" s="5">
        <f t="shared" si="107"/>
        <v>115.61762999999999</v>
      </c>
      <c r="Q1655" s="5">
        <v>0</v>
      </c>
      <c r="R1655" s="5">
        <v>0</v>
      </c>
      <c r="S1655" s="5">
        <v>413.94</v>
      </c>
      <c r="T1655" s="5">
        <v>154.38999999999999</v>
      </c>
      <c r="U1655" s="5">
        <v>324.77</v>
      </c>
      <c r="V1655" s="5">
        <v>136.53</v>
      </c>
      <c r="W1655" s="5">
        <f t="shared" si="109"/>
        <v>8541.2776300000005</v>
      </c>
      <c r="X1655" s="5">
        <f t="shared" si="110"/>
        <v>170</v>
      </c>
      <c r="Y1655" s="5">
        <v>13110.03</v>
      </c>
      <c r="Z1655" s="5">
        <v>1039.23</v>
      </c>
      <c r="AA1655" s="5">
        <f t="shared" si="108"/>
        <v>14149.26</v>
      </c>
    </row>
    <row r="1656" spans="1:27" x14ac:dyDescent="0.25">
      <c r="A1656">
        <v>2013</v>
      </c>
      <c r="B1656" t="s">
        <v>57</v>
      </c>
      <c r="C1656" s="1" t="s">
        <v>6</v>
      </c>
      <c r="D1656" s="5">
        <f>VLOOKUP(B1656,SWH!$A$4:$C$19,3,FALSE)</f>
        <v>19592</v>
      </c>
      <c r="E1656" s="5">
        <v>0</v>
      </c>
      <c r="F1656" s="5">
        <v>12.71</v>
      </c>
      <c r="G1656" s="5">
        <v>5369.99</v>
      </c>
      <c r="H1656" s="5">
        <v>1751.39</v>
      </c>
      <c r="I1656" s="5">
        <v>117.85</v>
      </c>
      <c r="J1656" s="5">
        <v>2391.04</v>
      </c>
      <c r="K1656" s="5">
        <v>544.46</v>
      </c>
      <c r="L1656" s="5">
        <v>40.85</v>
      </c>
      <c r="M1656" s="5">
        <v>1200.03</v>
      </c>
      <c r="N1656" s="5">
        <v>100.98</v>
      </c>
      <c r="O1656" s="5">
        <f>VLOOKUP(B1656,SWH!$A$4:$B$19,2,FALSE)</f>
        <v>0.76236999999999999</v>
      </c>
      <c r="P1656" s="5">
        <f t="shared" si="107"/>
        <v>100.21763</v>
      </c>
      <c r="Q1656" s="5">
        <v>0</v>
      </c>
      <c r="R1656" s="5">
        <v>0</v>
      </c>
      <c r="S1656" s="5">
        <v>306.99</v>
      </c>
      <c r="T1656" s="5">
        <v>154.38999999999999</v>
      </c>
      <c r="U1656" s="5">
        <v>333.62</v>
      </c>
      <c r="V1656" s="5">
        <v>135.65</v>
      </c>
      <c r="W1656" s="5">
        <f t="shared" si="109"/>
        <v>6977.2276299999994</v>
      </c>
      <c r="X1656" s="5">
        <f t="shared" si="110"/>
        <v>12.71</v>
      </c>
      <c r="Y1656" s="5">
        <v>11569.15</v>
      </c>
      <c r="Z1656" s="5">
        <v>890.78</v>
      </c>
      <c r="AA1656" s="5">
        <f t="shared" si="108"/>
        <v>12459.93</v>
      </c>
    </row>
    <row r="1657" spans="1:27" x14ac:dyDescent="0.25">
      <c r="A1657">
        <v>2013</v>
      </c>
      <c r="B1657" t="s">
        <v>57</v>
      </c>
      <c r="C1657" s="1" t="s">
        <v>11</v>
      </c>
      <c r="D1657" s="5">
        <f>VLOOKUP(B1657,SWH!$A$4:$C$19,3,FALSE)</f>
        <v>19592</v>
      </c>
      <c r="E1657" s="5">
        <v>0</v>
      </c>
      <c r="F1657" s="5">
        <v>3.49</v>
      </c>
      <c r="G1657" s="5">
        <v>3967.41</v>
      </c>
      <c r="H1657" s="5">
        <v>1784.74</v>
      </c>
      <c r="I1657" s="5">
        <v>117.87</v>
      </c>
      <c r="J1657" s="5">
        <v>2391.04</v>
      </c>
      <c r="K1657" s="5">
        <v>544.46</v>
      </c>
      <c r="L1657" s="5">
        <v>40.86</v>
      </c>
      <c r="M1657" s="5">
        <v>1032.33</v>
      </c>
      <c r="N1657" s="5">
        <v>67.739999999999995</v>
      </c>
      <c r="O1657" s="5">
        <f>VLOOKUP(B1657,SWH!$A$4:$B$19,2,FALSE)</f>
        <v>0.76236999999999999</v>
      </c>
      <c r="P1657" s="5">
        <f t="shared" si="107"/>
        <v>66.977629999999991</v>
      </c>
      <c r="Q1657" s="5">
        <v>0</v>
      </c>
      <c r="R1657" s="5">
        <v>0</v>
      </c>
      <c r="S1657" s="5">
        <v>325.24</v>
      </c>
      <c r="T1657" s="5">
        <v>154.38999999999999</v>
      </c>
      <c r="U1657" s="5">
        <v>354.64</v>
      </c>
      <c r="V1657" s="5">
        <v>135.25</v>
      </c>
      <c r="W1657" s="5">
        <f t="shared" si="109"/>
        <v>5391.9576299999999</v>
      </c>
      <c r="X1657" s="5">
        <f t="shared" si="110"/>
        <v>3.49</v>
      </c>
      <c r="Y1657" s="5">
        <v>10016.86</v>
      </c>
      <c r="Z1657" s="5">
        <v>902.59</v>
      </c>
      <c r="AA1657" s="5">
        <f t="shared" si="108"/>
        <v>10919.45</v>
      </c>
    </row>
    <row r="1658" spans="1:27" x14ac:dyDescent="0.25">
      <c r="A1658">
        <v>2013</v>
      </c>
      <c r="B1658" t="s">
        <v>57</v>
      </c>
      <c r="C1658" s="1" t="s">
        <v>13</v>
      </c>
      <c r="D1658" s="5">
        <f>VLOOKUP(B1658,SWH!$A$4:$C$19,3,FALSE)</f>
        <v>19592</v>
      </c>
      <c r="E1658" s="5">
        <v>0</v>
      </c>
      <c r="F1658" s="5">
        <v>74.88</v>
      </c>
      <c r="G1658" s="5">
        <v>4590.43</v>
      </c>
      <c r="H1658" s="5">
        <v>1782.01</v>
      </c>
      <c r="I1658" s="5">
        <v>117.69</v>
      </c>
      <c r="J1658" s="5">
        <v>2391.04</v>
      </c>
      <c r="K1658" s="5">
        <v>544.46</v>
      </c>
      <c r="L1658" s="5">
        <v>40.86</v>
      </c>
      <c r="M1658" s="5">
        <v>1251.57</v>
      </c>
      <c r="N1658" s="5">
        <v>85.94</v>
      </c>
      <c r="O1658" s="5">
        <f>VLOOKUP(B1658,SWH!$A$4:$B$19,2,FALSE)</f>
        <v>0.76236999999999999</v>
      </c>
      <c r="P1658" s="5">
        <f t="shared" si="107"/>
        <v>85.177629999999994</v>
      </c>
      <c r="Q1658" s="5">
        <v>0</v>
      </c>
      <c r="R1658" s="5">
        <v>0</v>
      </c>
      <c r="S1658" s="5">
        <v>274.33</v>
      </c>
      <c r="T1658" s="5">
        <v>154.38999999999999</v>
      </c>
      <c r="U1658" s="5">
        <v>367.78</v>
      </c>
      <c r="V1658" s="5">
        <v>134.63999999999999</v>
      </c>
      <c r="W1658" s="5">
        <f t="shared" si="109"/>
        <v>6201.5076300000001</v>
      </c>
      <c r="X1658" s="5">
        <f t="shared" si="110"/>
        <v>74.88</v>
      </c>
      <c r="Y1658" s="5">
        <v>10822.9</v>
      </c>
      <c r="Z1658" s="5">
        <v>987.12</v>
      </c>
      <c r="AA1658" s="5">
        <f t="shared" si="108"/>
        <v>11810.02</v>
      </c>
    </row>
    <row r="1659" spans="1:27" x14ac:dyDescent="0.25">
      <c r="A1659">
        <v>2013</v>
      </c>
      <c r="B1659" t="s">
        <v>57</v>
      </c>
      <c r="C1659" s="1" t="s">
        <v>19</v>
      </c>
      <c r="D1659" s="5">
        <f>VLOOKUP(B1659,SWH!$A$4:$C$19,3,FALSE)</f>
        <v>19592</v>
      </c>
      <c r="E1659" s="5">
        <v>0</v>
      </c>
      <c r="F1659" s="5">
        <v>50.02</v>
      </c>
      <c r="G1659" s="5">
        <v>3350.37</v>
      </c>
      <c r="H1659" s="5">
        <v>1795.3</v>
      </c>
      <c r="I1659" s="5">
        <v>117.64</v>
      </c>
      <c r="J1659" s="5">
        <v>2391.04</v>
      </c>
      <c r="K1659" s="5">
        <v>544.46</v>
      </c>
      <c r="L1659" s="5">
        <v>40.869999999999997</v>
      </c>
      <c r="M1659" s="5">
        <v>962.84</v>
      </c>
      <c r="N1659" s="5">
        <v>64.59</v>
      </c>
      <c r="O1659" s="5">
        <f>VLOOKUP(B1659,SWH!$A$4:$B$19,2,FALSE)</f>
        <v>0.76236999999999999</v>
      </c>
      <c r="P1659" s="5">
        <f t="shared" si="107"/>
        <v>63.827630000000006</v>
      </c>
      <c r="Q1659" s="5">
        <v>0</v>
      </c>
      <c r="R1659" s="5">
        <v>0</v>
      </c>
      <c r="S1659" s="5">
        <v>254.9</v>
      </c>
      <c r="T1659" s="5">
        <v>154.4</v>
      </c>
      <c r="U1659" s="5">
        <v>394.69</v>
      </c>
      <c r="V1659" s="5">
        <v>134.86000000000001</v>
      </c>
      <c r="W1659" s="5">
        <f t="shared" si="109"/>
        <v>4631.9376300000004</v>
      </c>
      <c r="X1659" s="5">
        <f t="shared" si="110"/>
        <v>50.02</v>
      </c>
      <c r="Y1659" s="5">
        <v>9266.81</v>
      </c>
      <c r="Z1659" s="5">
        <v>989.17</v>
      </c>
      <c r="AA1659" s="5">
        <f t="shared" si="108"/>
        <v>10255.98</v>
      </c>
    </row>
    <row r="1660" spans="1:27" x14ac:dyDescent="0.25">
      <c r="A1660">
        <v>2013</v>
      </c>
      <c r="B1660" t="s">
        <v>57</v>
      </c>
      <c r="C1660" s="1" t="s">
        <v>20</v>
      </c>
      <c r="D1660" s="5">
        <f>VLOOKUP(B1660,SWH!$A$4:$C$19,3,FALSE)</f>
        <v>19592</v>
      </c>
      <c r="E1660" s="5">
        <v>0</v>
      </c>
      <c r="F1660" s="5">
        <v>29.69</v>
      </c>
      <c r="G1660" s="5">
        <v>2574.48</v>
      </c>
      <c r="H1660" s="5">
        <v>1819.9</v>
      </c>
      <c r="I1660" s="5">
        <v>117.74</v>
      </c>
      <c r="J1660" s="5">
        <v>2391.04</v>
      </c>
      <c r="K1660" s="5">
        <v>544.46</v>
      </c>
      <c r="L1660" s="5">
        <v>40.880000000000003</v>
      </c>
      <c r="M1660" s="5">
        <v>1028.1099999999999</v>
      </c>
      <c r="N1660" s="5">
        <v>40.86</v>
      </c>
      <c r="O1660" s="5">
        <f>VLOOKUP(B1660,SWH!$A$4:$B$19,2,FALSE)</f>
        <v>0.76236999999999999</v>
      </c>
      <c r="P1660" s="5">
        <f t="shared" si="107"/>
        <v>40.097630000000002</v>
      </c>
      <c r="Q1660" s="5">
        <v>0</v>
      </c>
      <c r="R1660" s="5">
        <v>0</v>
      </c>
      <c r="S1660" s="5">
        <v>210.94</v>
      </c>
      <c r="T1660" s="5">
        <v>154.4</v>
      </c>
      <c r="U1660" s="5">
        <v>400.47</v>
      </c>
      <c r="V1660" s="5">
        <v>132.53</v>
      </c>
      <c r="W1660" s="5">
        <f t="shared" si="109"/>
        <v>3853.62763</v>
      </c>
      <c r="X1660" s="5">
        <f t="shared" si="110"/>
        <v>29.69</v>
      </c>
      <c r="Y1660" s="5">
        <v>8510.9</v>
      </c>
      <c r="Z1660" s="5">
        <v>974.62</v>
      </c>
      <c r="AA1660" s="5">
        <f t="shared" si="108"/>
        <v>9485.52</v>
      </c>
    </row>
    <row r="1661" spans="1:27" x14ac:dyDescent="0.25">
      <c r="A1661">
        <v>2013</v>
      </c>
      <c r="B1661" t="s">
        <v>57</v>
      </c>
      <c r="C1661" s="1" t="s">
        <v>3</v>
      </c>
      <c r="D1661" s="5">
        <f>VLOOKUP(B1661,SWH!$A$4:$C$19,3,FALSE)</f>
        <v>19592</v>
      </c>
      <c r="E1661" s="5">
        <v>0</v>
      </c>
      <c r="F1661" s="5">
        <v>389.38</v>
      </c>
      <c r="G1661" s="5">
        <v>2047.67</v>
      </c>
      <c r="H1661" s="5">
        <v>1821.05</v>
      </c>
      <c r="I1661" s="5">
        <v>117.72</v>
      </c>
      <c r="J1661" s="5">
        <v>2391.04</v>
      </c>
      <c r="K1661" s="5">
        <v>544.46</v>
      </c>
      <c r="L1661" s="5">
        <v>40.89</v>
      </c>
      <c r="M1661" s="5">
        <v>893.74</v>
      </c>
      <c r="N1661" s="5">
        <v>42</v>
      </c>
      <c r="O1661" s="5">
        <f>VLOOKUP(B1661,SWH!$A$4:$B$19,2,FALSE)</f>
        <v>0.76236999999999999</v>
      </c>
      <c r="P1661" s="5">
        <f t="shared" si="107"/>
        <v>41.237630000000003</v>
      </c>
      <c r="Q1661" s="5">
        <v>0</v>
      </c>
      <c r="R1661" s="5">
        <v>0</v>
      </c>
      <c r="S1661" s="5">
        <v>217.22</v>
      </c>
      <c r="T1661" s="5">
        <v>154.4</v>
      </c>
      <c r="U1661" s="5">
        <v>455.55</v>
      </c>
      <c r="V1661" s="5">
        <v>133.29</v>
      </c>
      <c r="W1661" s="5">
        <f t="shared" si="109"/>
        <v>3199.8676299999997</v>
      </c>
      <c r="X1661" s="5">
        <f t="shared" si="110"/>
        <v>389.38</v>
      </c>
      <c r="Y1661" s="5">
        <v>7859.03</v>
      </c>
      <c r="Z1661" s="5">
        <v>1389.4</v>
      </c>
      <c r="AA1661" s="5">
        <f t="shared" si="108"/>
        <v>9248.43</v>
      </c>
    </row>
    <row r="1662" spans="1:27" x14ac:dyDescent="0.25">
      <c r="A1662">
        <v>2013</v>
      </c>
      <c r="B1662" t="s">
        <v>57</v>
      </c>
      <c r="C1662" s="1" t="s">
        <v>7</v>
      </c>
      <c r="D1662" s="5">
        <f>VLOOKUP(B1662,SWH!$A$4:$C$19,3,FALSE)</f>
        <v>19592</v>
      </c>
      <c r="E1662" s="5">
        <v>0</v>
      </c>
      <c r="F1662" s="5">
        <v>297.43</v>
      </c>
      <c r="G1662" s="5">
        <v>1897.97</v>
      </c>
      <c r="H1662" s="5">
        <v>1811.83</v>
      </c>
      <c r="I1662" s="5">
        <v>117.71</v>
      </c>
      <c r="J1662" s="5">
        <v>2391.04</v>
      </c>
      <c r="K1662" s="5">
        <v>544.46</v>
      </c>
      <c r="L1662" s="5">
        <v>40.880000000000003</v>
      </c>
      <c r="M1662" s="5">
        <v>978.66</v>
      </c>
      <c r="N1662" s="5">
        <v>32.68</v>
      </c>
      <c r="O1662" s="5">
        <f>VLOOKUP(B1662,SWH!$A$4:$B$19,2,FALSE)</f>
        <v>0.76236999999999999</v>
      </c>
      <c r="P1662" s="5">
        <f t="shared" si="107"/>
        <v>31.917629999999999</v>
      </c>
      <c r="Q1662" s="5">
        <v>0</v>
      </c>
      <c r="R1662" s="5">
        <v>0</v>
      </c>
      <c r="S1662" s="5">
        <v>0</v>
      </c>
      <c r="T1662" s="5">
        <v>154.4</v>
      </c>
      <c r="U1662" s="5">
        <v>440.58</v>
      </c>
      <c r="V1662" s="5">
        <v>132.36000000000001</v>
      </c>
      <c r="W1662" s="5">
        <f t="shared" si="109"/>
        <v>2908.54763</v>
      </c>
      <c r="X1662" s="5">
        <f t="shared" si="110"/>
        <v>297.43</v>
      </c>
      <c r="Y1662" s="5">
        <v>7557.53</v>
      </c>
      <c r="Z1662" s="5">
        <v>1282.46</v>
      </c>
      <c r="AA1662" s="5">
        <f t="shared" si="108"/>
        <v>8839.99</v>
      </c>
    </row>
    <row r="1663" spans="1:27" x14ac:dyDescent="0.25">
      <c r="A1663">
        <v>2013</v>
      </c>
      <c r="B1663" t="s">
        <v>57</v>
      </c>
      <c r="C1663" s="1" t="s">
        <v>17</v>
      </c>
      <c r="D1663" s="5">
        <f>VLOOKUP(B1663,SWH!$A$4:$C$19,3,FALSE)</f>
        <v>19592</v>
      </c>
      <c r="E1663" s="5">
        <v>0</v>
      </c>
      <c r="F1663" s="5">
        <v>123.43</v>
      </c>
      <c r="G1663" s="5">
        <v>1404.18</v>
      </c>
      <c r="H1663" s="5">
        <v>1809.1</v>
      </c>
      <c r="I1663" s="5">
        <v>117.91</v>
      </c>
      <c r="J1663" s="5">
        <v>2391.04</v>
      </c>
      <c r="K1663" s="5">
        <v>544.46</v>
      </c>
      <c r="L1663" s="5">
        <v>40.880000000000003</v>
      </c>
      <c r="M1663" s="5">
        <v>835.24</v>
      </c>
      <c r="N1663" s="5">
        <v>26.57</v>
      </c>
      <c r="O1663" s="5">
        <f>VLOOKUP(B1663,SWH!$A$4:$B$19,2,FALSE)</f>
        <v>0.76236999999999999</v>
      </c>
      <c r="P1663" s="5">
        <f t="shared" ref="P1663:P1726" si="111">N1663-O1663</f>
        <v>25.80763</v>
      </c>
      <c r="Q1663" s="5">
        <v>0</v>
      </c>
      <c r="R1663" s="5">
        <v>0</v>
      </c>
      <c r="S1663" s="5">
        <v>0</v>
      </c>
      <c r="T1663" s="5">
        <v>154.4</v>
      </c>
      <c r="U1663" s="5">
        <v>451.82</v>
      </c>
      <c r="V1663" s="5">
        <v>133.44</v>
      </c>
      <c r="W1663" s="5">
        <f t="shared" si="109"/>
        <v>2265.2276299999999</v>
      </c>
      <c r="X1663" s="5">
        <f t="shared" si="110"/>
        <v>123.43</v>
      </c>
      <c r="Y1663" s="5">
        <v>6912.76</v>
      </c>
      <c r="Z1663" s="5">
        <v>1119.71</v>
      </c>
      <c r="AA1663" s="5">
        <f t="shared" si="108"/>
        <v>8032.47</v>
      </c>
    </row>
    <row r="1664" spans="1:27" x14ac:dyDescent="0.25">
      <c r="A1664">
        <v>2013</v>
      </c>
      <c r="B1664" t="s">
        <v>57</v>
      </c>
      <c r="C1664" s="1" t="s">
        <v>14</v>
      </c>
      <c r="D1664" s="5">
        <f>VLOOKUP(B1664,SWH!$A$4:$C$19,3,FALSE)</f>
        <v>19592</v>
      </c>
      <c r="E1664" s="5">
        <v>0</v>
      </c>
      <c r="F1664" s="5">
        <v>460.3</v>
      </c>
      <c r="G1664" s="5">
        <v>1462</v>
      </c>
      <c r="H1664" s="5">
        <v>1779.28</v>
      </c>
      <c r="I1664" s="5">
        <v>117.95</v>
      </c>
      <c r="J1664" s="5">
        <v>2391.04</v>
      </c>
      <c r="K1664" s="5">
        <v>544.46</v>
      </c>
      <c r="L1664" s="5">
        <v>40.869999999999997</v>
      </c>
      <c r="M1664" s="5">
        <v>891.06</v>
      </c>
      <c r="N1664" s="5">
        <v>30.46</v>
      </c>
      <c r="O1664" s="5">
        <f>VLOOKUP(B1664,SWH!$A$4:$B$19,2,FALSE)</f>
        <v>0.76236999999999999</v>
      </c>
      <c r="P1664" s="5">
        <f t="shared" si="111"/>
        <v>29.69763</v>
      </c>
      <c r="Q1664" s="5">
        <v>0</v>
      </c>
      <c r="R1664" s="5">
        <v>0</v>
      </c>
      <c r="S1664" s="5">
        <v>241.46</v>
      </c>
      <c r="T1664" s="5">
        <v>154.4</v>
      </c>
      <c r="U1664" s="5">
        <v>499.8</v>
      </c>
      <c r="V1664" s="5">
        <v>132.96</v>
      </c>
      <c r="W1664" s="5">
        <f t="shared" si="109"/>
        <v>2624.2176300000001</v>
      </c>
      <c r="X1664" s="5">
        <f t="shared" si="110"/>
        <v>460.3</v>
      </c>
      <c r="Y1664" s="5">
        <v>7241.48</v>
      </c>
      <c r="Z1664" s="5">
        <v>1504.56</v>
      </c>
      <c r="AA1664" s="5">
        <f t="shared" si="108"/>
        <v>8746.0399999999991</v>
      </c>
    </row>
    <row r="1665" spans="1:27" x14ac:dyDescent="0.25">
      <c r="A1665">
        <v>2013</v>
      </c>
      <c r="B1665" t="s">
        <v>57</v>
      </c>
      <c r="C1665" s="1" t="s">
        <v>2</v>
      </c>
      <c r="D1665" s="5">
        <f>VLOOKUP(B1665,SWH!$A$4:$C$19,3,FALSE)</f>
        <v>19592</v>
      </c>
      <c r="E1665" s="5">
        <v>0</v>
      </c>
      <c r="F1665" s="5">
        <v>632.39</v>
      </c>
      <c r="G1665" s="5">
        <v>1388.86</v>
      </c>
      <c r="H1665" s="5">
        <v>1763.52</v>
      </c>
      <c r="I1665" s="5">
        <v>117.67</v>
      </c>
      <c r="J1665" s="5">
        <v>2391.04</v>
      </c>
      <c r="K1665" s="5">
        <v>544.46</v>
      </c>
      <c r="L1665" s="5">
        <v>40.86</v>
      </c>
      <c r="M1665" s="5">
        <v>1028.3599999999999</v>
      </c>
      <c r="N1665" s="5">
        <v>26.27</v>
      </c>
      <c r="O1665" s="5">
        <f>VLOOKUP(B1665,SWH!$A$4:$B$19,2,FALSE)</f>
        <v>0.76236999999999999</v>
      </c>
      <c r="P1665" s="5">
        <f t="shared" si="111"/>
        <v>25.507629999999999</v>
      </c>
      <c r="Q1665" s="5">
        <v>0</v>
      </c>
      <c r="R1665" s="5">
        <v>0</v>
      </c>
      <c r="S1665" s="5">
        <v>0</v>
      </c>
      <c r="T1665" s="5">
        <v>154.4</v>
      </c>
      <c r="U1665" s="5">
        <v>486.62</v>
      </c>
      <c r="V1665" s="5">
        <v>132.05000000000001</v>
      </c>
      <c r="W1665" s="5">
        <f t="shared" si="109"/>
        <v>2442.7276299999999</v>
      </c>
      <c r="X1665" s="5">
        <f t="shared" si="110"/>
        <v>632.39</v>
      </c>
      <c r="Y1665" s="5">
        <v>7043.02</v>
      </c>
      <c r="Z1665" s="5">
        <v>1663.47</v>
      </c>
      <c r="AA1665" s="5">
        <f t="shared" si="108"/>
        <v>8706.49</v>
      </c>
    </row>
    <row r="1666" spans="1:27" x14ac:dyDescent="0.25">
      <c r="A1666">
        <v>2013</v>
      </c>
      <c r="B1666" t="s">
        <v>57</v>
      </c>
      <c r="C1666" s="1" t="s">
        <v>18</v>
      </c>
      <c r="D1666" s="5">
        <f>VLOOKUP(B1666,SWH!$A$4:$C$19,3,FALSE)</f>
        <v>19592</v>
      </c>
      <c r="E1666" s="5">
        <v>0</v>
      </c>
      <c r="F1666" s="5">
        <v>1070.78</v>
      </c>
      <c r="G1666" s="5">
        <v>656.02</v>
      </c>
      <c r="H1666" s="5">
        <v>1820.64</v>
      </c>
      <c r="I1666" s="5">
        <v>117.93</v>
      </c>
      <c r="J1666" s="5">
        <v>2391.04</v>
      </c>
      <c r="K1666" s="5">
        <v>544.46</v>
      </c>
      <c r="L1666" s="5">
        <v>40.89</v>
      </c>
      <c r="M1666" s="5">
        <v>831.81</v>
      </c>
      <c r="N1666" s="5">
        <v>18.12</v>
      </c>
      <c r="O1666" s="5">
        <f>VLOOKUP(B1666,SWH!$A$4:$B$19,2,FALSE)</f>
        <v>0.76236999999999999</v>
      </c>
      <c r="P1666" s="5">
        <f t="shared" si="111"/>
        <v>17.35763</v>
      </c>
      <c r="Q1666" s="5">
        <v>0</v>
      </c>
      <c r="R1666" s="5">
        <v>0</v>
      </c>
      <c r="S1666" s="5">
        <v>0</v>
      </c>
      <c r="T1666" s="5">
        <v>154.4</v>
      </c>
      <c r="U1666" s="5">
        <v>506.8</v>
      </c>
      <c r="V1666" s="5">
        <v>132.69999999999999</v>
      </c>
      <c r="W1666" s="5">
        <f t="shared" si="109"/>
        <v>1505.1876299999999</v>
      </c>
      <c r="X1666" s="5">
        <f t="shared" si="110"/>
        <v>1070.78</v>
      </c>
      <c r="Y1666" s="5">
        <v>6163.54</v>
      </c>
      <c r="Z1666" s="5">
        <v>2122.0300000000002</v>
      </c>
      <c r="AA1666" s="5">
        <f t="shared" ref="AA1666:AA1729" si="112">SUM(Y1666:Z1666)</f>
        <v>8285.57</v>
      </c>
    </row>
    <row r="1667" spans="1:27" x14ac:dyDescent="0.25">
      <c r="A1667">
        <v>2013</v>
      </c>
      <c r="B1667" t="s">
        <v>57</v>
      </c>
      <c r="C1667" s="1" t="s">
        <v>4</v>
      </c>
      <c r="D1667" s="5">
        <f>VLOOKUP(B1667,SWH!$A$4:$C$19,3,FALSE)</f>
        <v>19592</v>
      </c>
      <c r="E1667" s="5">
        <v>0</v>
      </c>
      <c r="F1667" s="5">
        <v>992.42</v>
      </c>
      <c r="G1667" s="5">
        <v>972.35</v>
      </c>
      <c r="H1667" s="5">
        <v>1785.11</v>
      </c>
      <c r="I1667" s="5">
        <v>117.75</v>
      </c>
      <c r="J1667" s="5">
        <v>2391.04</v>
      </c>
      <c r="K1667" s="5">
        <v>544.46</v>
      </c>
      <c r="L1667" s="5">
        <v>40.869999999999997</v>
      </c>
      <c r="M1667" s="5">
        <v>900.23</v>
      </c>
      <c r="N1667" s="5">
        <v>25.05</v>
      </c>
      <c r="O1667" s="5">
        <f>VLOOKUP(B1667,SWH!$A$4:$B$19,2,FALSE)</f>
        <v>0.76236999999999999</v>
      </c>
      <c r="P1667" s="5">
        <f t="shared" si="111"/>
        <v>24.28763</v>
      </c>
      <c r="Q1667" s="5">
        <v>0</v>
      </c>
      <c r="R1667" s="5">
        <v>0</v>
      </c>
      <c r="S1667" s="5">
        <v>240.75</v>
      </c>
      <c r="T1667" s="5">
        <v>154.4</v>
      </c>
      <c r="U1667" s="5">
        <v>536.30999999999995</v>
      </c>
      <c r="V1667" s="5">
        <v>132.78</v>
      </c>
      <c r="W1667" s="5">
        <f t="shared" ref="W1667:W1730" si="113">E1667+G1667+M1667+SUM(P1667:S1667)</f>
        <v>2137.6176299999997</v>
      </c>
      <c r="X1667" s="5">
        <f t="shared" ref="X1667:X1730" si="114">F1667</f>
        <v>992.42</v>
      </c>
      <c r="Y1667" s="5">
        <v>6760.33</v>
      </c>
      <c r="Z1667" s="5">
        <v>2073.19</v>
      </c>
      <c r="AA1667" s="5">
        <f t="shared" si="112"/>
        <v>8833.52</v>
      </c>
    </row>
    <row r="1668" spans="1:27" x14ac:dyDescent="0.25">
      <c r="A1668">
        <v>2013</v>
      </c>
      <c r="B1668" t="s">
        <v>57</v>
      </c>
      <c r="C1668" s="1" t="s">
        <v>5</v>
      </c>
      <c r="D1668" s="5">
        <f>VLOOKUP(B1668,SWH!$A$4:$C$19,3,FALSE)</f>
        <v>19592</v>
      </c>
      <c r="E1668" s="5">
        <v>0</v>
      </c>
      <c r="F1668" s="5">
        <v>1433.56</v>
      </c>
      <c r="G1668" s="5">
        <v>1035.79</v>
      </c>
      <c r="H1668" s="5">
        <v>1775.66</v>
      </c>
      <c r="I1668" s="5">
        <v>117.88</v>
      </c>
      <c r="J1668" s="5">
        <v>2391.04</v>
      </c>
      <c r="K1668" s="5">
        <v>544.46</v>
      </c>
      <c r="L1668" s="5">
        <v>40.869999999999997</v>
      </c>
      <c r="M1668" s="5">
        <v>1015.72</v>
      </c>
      <c r="N1668" s="5">
        <v>23.7</v>
      </c>
      <c r="O1668" s="5">
        <f>VLOOKUP(B1668,SWH!$A$4:$B$19,2,FALSE)</f>
        <v>0.76236999999999999</v>
      </c>
      <c r="P1668" s="5">
        <f t="shared" si="111"/>
        <v>22.937629999999999</v>
      </c>
      <c r="Q1668" s="5">
        <v>0</v>
      </c>
      <c r="R1668" s="5">
        <v>0</v>
      </c>
      <c r="S1668" s="5">
        <v>0</v>
      </c>
      <c r="T1668" s="5">
        <v>154.4</v>
      </c>
      <c r="U1668" s="5">
        <v>524.78</v>
      </c>
      <c r="V1668" s="5">
        <v>132.04</v>
      </c>
      <c r="W1668" s="5">
        <f t="shared" si="113"/>
        <v>2074.4476300000001</v>
      </c>
      <c r="X1668" s="5">
        <f t="shared" si="114"/>
        <v>1433.56</v>
      </c>
      <c r="Y1668" s="5">
        <v>6687.1</v>
      </c>
      <c r="Z1668" s="5">
        <v>2502.8000000000002</v>
      </c>
      <c r="AA1668" s="5">
        <f t="shared" si="112"/>
        <v>9189.9000000000015</v>
      </c>
    </row>
    <row r="1669" spans="1:27" x14ac:dyDescent="0.25">
      <c r="A1669">
        <v>2013</v>
      </c>
      <c r="B1669" t="s">
        <v>57</v>
      </c>
      <c r="C1669" s="1" t="s">
        <v>15</v>
      </c>
      <c r="D1669" s="5">
        <f>VLOOKUP(B1669,SWH!$A$4:$C$19,3,FALSE)</f>
        <v>19592</v>
      </c>
      <c r="E1669" s="5">
        <v>0</v>
      </c>
      <c r="F1669" s="5">
        <v>411.92</v>
      </c>
      <c r="G1669" s="5">
        <v>437.92</v>
      </c>
      <c r="H1669" s="5">
        <v>1808.71</v>
      </c>
      <c r="I1669" s="5">
        <v>117.87</v>
      </c>
      <c r="J1669" s="5">
        <v>2391.04</v>
      </c>
      <c r="K1669" s="5">
        <v>544.46</v>
      </c>
      <c r="L1669" s="5">
        <v>40.89</v>
      </c>
      <c r="M1669" s="5">
        <v>806.4</v>
      </c>
      <c r="N1669" s="5">
        <v>14.04</v>
      </c>
      <c r="O1669" s="5">
        <f>VLOOKUP(B1669,SWH!$A$4:$B$19,2,FALSE)</f>
        <v>0.76236999999999999</v>
      </c>
      <c r="P1669" s="5">
        <f t="shared" si="111"/>
        <v>13.277629999999998</v>
      </c>
      <c r="Q1669" s="5">
        <v>0</v>
      </c>
      <c r="R1669" s="5">
        <v>0</v>
      </c>
      <c r="S1669" s="5">
        <v>174.15</v>
      </c>
      <c r="T1669" s="5">
        <v>154.4</v>
      </c>
      <c r="U1669" s="5">
        <v>526.21</v>
      </c>
      <c r="V1669" s="5">
        <v>132.71</v>
      </c>
      <c r="W1669" s="5">
        <f t="shared" si="113"/>
        <v>1431.7476299999998</v>
      </c>
      <c r="X1669" s="5">
        <f t="shared" si="114"/>
        <v>411.92</v>
      </c>
      <c r="Y1669" s="5">
        <v>6078.13</v>
      </c>
      <c r="Z1669" s="5">
        <v>1482.58</v>
      </c>
      <c r="AA1669" s="5">
        <f t="shared" si="112"/>
        <v>7560.71</v>
      </c>
    </row>
    <row r="1670" spans="1:27" x14ac:dyDescent="0.25">
      <c r="A1670">
        <v>2013</v>
      </c>
      <c r="B1670" t="s">
        <v>57</v>
      </c>
      <c r="C1670" s="1" t="s">
        <v>16</v>
      </c>
      <c r="D1670" s="5">
        <f>VLOOKUP(B1670,SWH!$A$4:$C$19,3,FALSE)</f>
        <v>19592</v>
      </c>
      <c r="E1670" s="5">
        <v>0</v>
      </c>
      <c r="F1670" s="5">
        <v>2142.56</v>
      </c>
      <c r="G1670" s="5">
        <v>1026.81</v>
      </c>
      <c r="H1670" s="5">
        <v>1789.93</v>
      </c>
      <c r="I1670" s="5">
        <v>117.82</v>
      </c>
      <c r="J1670" s="5">
        <v>2391.04</v>
      </c>
      <c r="K1670" s="5">
        <v>544.46</v>
      </c>
      <c r="L1670" s="5">
        <v>40.869999999999997</v>
      </c>
      <c r="M1670" s="5">
        <v>986.09</v>
      </c>
      <c r="N1670" s="5">
        <v>29.18</v>
      </c>
      <c r="O1670" s="5">
        <f>VLOOKUP(B1670,SWH!$A$4:$B$19,2,FALSE)</f>
        <v>0.76236999999999999</v>
      </c>
      <c r="P1670" s="5">
        <f t="shared" si="111"/>
        <v>28.417629999999999</v>
      </c>
      <c r="Q1670" s="5">
        <v>0</v>
      </c>
      <c r="R1670" s="5">
        <v>0</v>
      </c>
      <c r="S1670" s="5">
        <v>240.85</v>
      </c>
      <c r="T1670" s="5">
        <v>154.4</v>
      </c>
      <c r="U1670" s="5">
        <v>565.96</v>
      </c>
      <c r="V1670" s="5">
        <v>133.02000000000001</v>
      </c>
      <c r="W1670" s="5">
        <f t="shared" si="113"/>
        <v>2282.1676299999999</v>
      </c>
      <c r="X1670" s="5">
        <f t="shared" si="114"/>
        <v>2142.56</v>
      </c>
      <c r="Y1670" s="5">
        <v>6910.01</v>
      </c>
      <c r="Z1670" s="5">
        <v>3252.98</v>
      </c>
      <c r="AA1670" s="5">
        <f t="shared" si="112"/>
        <v>10162.99</v>
      </c>
    </row>
    <row r="1671" spans="1:27" x14ac:dyDescent="0.25">
      <c r="A1671">
        <v>2013</v>
      </c>
      <c r="B1671" t="s">
        <v>57</v>
      </c>
      <c r="C1671" s="1" t="s">
        <v>9</v>
      </c>
      <c r="D1671" s="5">
        <f>VLOOKUP(B1671,SWH!$A$4:$C$19,3,FALSE)</f>
        <v>19592</v>
      </c>
      <c r="E1671" s="5">
        <v>0</v>
      </c>
      <c r="F1671" s="5">
        <v>1241.1600000000001</v>
      </c>
      <c r="G1671" s="5">
        <v>710.05</v>
      </c>
      <c r="H1671" s="5">
        <v>1793.6</v>
      </c>
      <c r="I1671" s="5">
        <v>117.68</v>
      </c>
      <c r="J1671" s="5">
        <v>2391.04</v>
      </c>
      <c r="K1671" s="5">
        <v>544.46</v>
      </c>
      <c r="L1671" s="5">
        <v>40.880000000000003</v>
      </c>
      <c r="M1671" s="5">
        <v>980.26</v>
      </c>
      <c r="N1671" s="5">
        <v>19.149999999999999</v>
      </c>
      <c r="O1671" s="5">
        <f>VLOOKUP(B1671,SWH!$A$4:$B$19,2,FALSE)</f>
        <v>0.76236999999999999</v>
      </c>
      <c r="P1671" s="5">
        <f t="shared" si="111"/>
        <v>18.387629999999998</v>
      </c>
      <c r="Q1671" s="5">
        <v>0</v>
      </c>
      <c r="R1671" s="5">
        <v>0</v>
      </c>
      <c r="S1671" s="5">
        <v>239.93</v>
      </c>
      <c r="T1671" s="5">
        <v>154.4</v>
      </c>
      <c r="U1671" s="5">
        <v>557.4</v>
      </c>
      <c r="V1671" s="5">
        <v>132</v>
      </c>
      <c r="W1671" s="5">
        <f t="shared" si="113"/>
        <v>1948.62763</v>
      </c>
      <c r="X1671" s="5">
        <f t="shared" si="114"/>
        <v>1241.1600000000001</v>
      </c>
      <c r="Y1671" s="5">
        <v>6578.99</v>
      </c>
      <c r="Z1671" s="5">
        <v>2343.02</v>
      </c>
      <c r="AA1671" s="5">
        <f t="shared" si="112"/>
        <v>8922.01</v>
      </c>
    </row>
    <row r="1672" spans="1:27" x14ac:dyDescent="0.25">
      <c r="A1672">
        <v>2013</v>
      </c>
      <c r="B1672" t="s">
        <v>57</v>
      </c>
      <c r="C1672" s="1" t="s">
        <v>12</v>
      </c>
      <c r="D1672" s="5">
        <f>VLOOKUP(B1672,SWH!$A$4:$C$19,3,FALSE)</f>
        <v>19592</v>
      </c>
      <c r="E1672" s="5">
        <v>0</v>
      </c>
      <c r="F1672" s="5">
        <v>2657.98</v>
      </c>
      <c r="G1672" s="5">
        <v>842.8</v>
      </c>
      <c r="H1672" s="5">
        <v>1763.74</v>
      </c>
      <c r="I1672" s="5">
        <v>117.87</v>
      </c>
      <c r="J1672" s="5">
        <v>2391.04</v>
      </c>
      <c r="K1672" s="5">
        <v>544.46</v>
      </c>
      <c r="L1672" s="5">
        <v>40.86</v>
      </c>
      <c r="M1672" s="5">
        <v>1017.1</v>
      </c>
      <c r="N1672" s="5">
        <v>26.81</v>
      </c>
      <c r="O1672" s="5">
        <f>VLOOKUP(B1672,SWH!$A$4:$B$19,2,FALSE)</f>
        <v>0.76236999999999999</v>
      </c>
      <c r="P1672" s="5">
        <f t="shared" si="111"/>
        <v>26.047629999999998</v>
      </c>
      <c r="Q1672" s="5">
        <v>0</v>
      </c>
      <c r="R1672" s="5">
        <v>0</v>
      </c>
      <c r="S1672" s="5">
        <v>234.48</v>
      </c>
      <c r="T1672" s="5">
        <v>154.4</v>
      </c>
      <c r="U1672" s="5">
        <v>598.02</v>
      </c>
      <c r="V1672" s="5">
        <v>132.87</v>
      </c>
      <c r="W1672" s="5">
        <f t="shared" si="113"/>
        <v>2120.4276300000001</v>
      </c>
      <c r="X1672" s="5">
        <f t="shared" si="114"/>
        <v>2657.98</v>
      </c>
      <c r="Y1672" s="5">
        <v>6721.98</v>
      </c>
      <c r="Z1672" s="5">
        <v>3800.45</v>
      </c>
      <c r="AA1672" s="5">
        <f t="shared" si="112"/>
        <v>10522.43</v>
      </c>
    </row>
    <row r="1673" spans="1:27" x14ac:dyDescent="0.25">
      <c r="A1673">
        <v>2013</v>
      </c>
      <c r="B1673" t="s">
        <v>57</v>
      </c>
      <c r="C1673" s="1" t="s">
        <v>8</v>
      </c>
      <c r="D1673" s="5">
        <f>VLOOKUP(B1673,SWH!$A$4:$C$19,3,FALSE)</f>
        <v>19592</v>
      </c>
      <c r="E1673" s="5">
        <v>0</v>
      </c>
      <c r="F1673" s="5">
        <v>5118.87</v>
      </c>
      <c r="G1673" s="5">
        <v>403.19</v>
      </c>
      <c r="H1673" s="5">
        <v>1865.47</v>
      </c>
      <c r="I1673" s="5">
        <v>118.65</v>
      </c>
      <c r="J1673" s="5">
        <v>2391.04</v>
      </c>
      <c r="K1673" s="5">
        <v>544.46</v>
      </c>
      <c r="L1673" s="5">
        <v>40.93</v>
      </c>
      <c r="M1673" s="5">
        <v>1101.8499999999999</v>
      </c>
      <c r="N1673" s="5">
        <v>26.7</v>
      </c>
      <c r="O1673" s="5">
        <f>VLOOKUP(B1673,SWH!$A$4:$B$19,2,FALSE)</f>
        <v>0.76236999999999999</v>
      </c>
      <c r="P1673" s="5">
        <f t="shared" si="111"/>
        <v>25.937629999999999</v>
      </c>
      <c r="Q1673" s="5">
        <v>0</v>
      </c>
      <c r="R1673" s="5">
        <v>0</v>
      </c>
      <c r="S1673" s="5">
        <v>246.63</v>
      </c>
      <c r="T1673" s="5">
        <v>154.4</v>
      </c>
      <c r="U1673" s="5">
        <v>637.25</v>
      </c>
      <c r="V1673" s="5">
        <v>132.65</v>
      </c>
      <c r="W1673" s="5">
        <f t="shared" si="113"/>
        <v>1777.60763</v>
      </c>
      <c r="X1673" s="5">
        <f t="shared" si="114"/>
        <v>5118.87</v>
      </c>
      <c r="Y1673" s="5">
        <v>6481.51</v>
      </c>
      <c r="Z1673" s="5">
        <v>6300.58</v>
      </c>
      <c r="AA1673" s="5">
        <f t="shared" si="112"/>
        <v>12782.09</v>
      </c>
    </row>
    <row r="1674" spans="1:27" x14ac:dyDescent="0.25">
      <c r="A1674">
        <v>2016</v>
      </c>
      <c r="B1674" t="s">
        <v>57</v>
      </c>
      <c r="C1674" s="1" t="s">
        <v>10</v>
      </c>
      <c r="D1674" s="5">
        <f>VLOOKUP(B1674,SWH!$A$4:$C$19,3,FALSE)</f>
        <v>19592</v>
      </c>
      <c r="E1674" s="5">
        <v>0</v>
      </c>
      <c r="F1674" s="5">
        <v>227.63</v>
      </c>
      <c r="G1674" s="5">
        <v>5734.56</v>
      </c>
      <c r="H1674" s="5">
        <v>932.75</v>
      </c>
      <c r="I1674" s="5">
        <v>68.06</v>
      </c>
      <c r="J1674" s="5">
        <v>2391.04</v>
      </c>
      <c r="K1674" s="5">
        <v>544.46</v>
      </c>
      <c r="L1674" s="5">
        <v>29.68</v>
      </c>
      <c r="M1674" s="5">
        <v>1383.87</v>
      </c>
      <c r="N1674" s="5">
        <v>79.930000000000007</v>
      </c>
      <c r="O1674" s="5">
        <f>VLOOKUP(B1674,SWH!$A$4:$B$19,2,FALSE)</f>
        <v>0.76236999999999999</v>
      </c>
      <c r="P1674" s="5">
        <f t="shared" si="111"/>
        <v>79.167630000000003</v>
      </c>
      <c r="Q1674" s="5">
        <v>0</v>
      </c>
      <c r="R1674" s="5">
        <v>0</v>
      </c>
      <c r="S1674" s="5">
        <v>394.34</v>
      </c>
      <c r="T1674" s="5">
        <v>154.38999999999999</v>
      </c>
      <c r="U1674" s="5">
        <v>324.54000000000002</v>
      </c>
      <c r="V1674" s="5">
        <v>136.55000000000001</v>
      </c>
      <c r="W1674" s="5">
        <f t="shared" si="113"/>
        <v>7591.9376300000004</v>
      </c>
      <c r="X1674" s="5">
        <f t="shared" si="114"/>
        <v>227.63</v>
      </c>
      <c r="Y1674" s="5">
        <v>11305.18</v>
      </c>
      <c r="Z1674" s="5">
        <v>1096.6199999999999</v>
      </c>
      <c r="AA1674" s="5">
        <f t="shared" si="112"/>
        <v>12401.8</v>
      </c>
    </row>
    <row r="1675" spans="1:27" x14ac:dyDescent="0.25">
      <c r="A1675">
        <v>2016</v>
      </c>
      <c r="B1675" t="s">
        <v>57</v>
      </c>
      <c r="C1675" s="1" t="s">
        <v>6</v>
      </c>
      <c r="D1675" s="5">
        <f>VLOOKUP(B1675,SWH!$A$4:$C$19,3,FALSE)</f>
        <v>19592</v>
      </c>
      <c r="E1675" s="5">
        <v>0</v>
      </c>
      <c r="F1675" s="5">
        <v>18.64</v>
      </c>
      <c r="G1675" s="5">
        <v>4931.8999999999996</v>
      </c>
      <c r="H1675" s="5">
        <v>931.76</v>
      </c>
      <c r="I1675" s="5">
        <v>68.02</v>
      </c>
      <c r="J1675" s="5">
        <v>2391.04</v>
      </c>
      <c r="K1675" s="5">
        <v>544.46</v>
      </c>
      <c r="L1675" s="5">
        <v>29.69</v>
      </c>
      <c r="M1675" s="5">
        <v>1117.1600000000001</v>
      </c>
      <c r="N1675" s="5">
        <v>74.709999999999994</v>
      </c>
      <c r="O1675" s="5">
        <f>VLOOKUP(B1675,SWH!$A$4:$B$19,2,FALSE)</f>
        <v>0.76236999999999999</v>
      </c>
      <c r="P1675" s="5">
        <f t="shared" si="111"/>
        <v>73.94762999999999</v>
      </c>
      <c r="Q1675" s="5">
        <v>0</v>
      </c>
      <c r="R1675" s="5">
        <v>0</v>
      </c>
      <c r="S1675" s="5">
        <v>288.42</v>
      </c>
      <c r="T1675" s="5">
        <v>154.38999999999999</v>
      </c>
      <c r="U1675" s="5">
        <v>333.49</v>
      </c>
      <c r="V1675" s="5">
        <v>135.68</v>
      </c>
      <c r="W1675" s="5">
        <f t="shared" si="113"/>
        <v>6411.4276299999992</v>
      </c>
      <c r="X1675" s="5">
        <f t="shared" si="114"/>
        <v>18.64</v>
      </c>
      <c r="Y1675" s="5">
        <v>10122.76</v>
      </c>
      <c r="Z1675" s="5">
        <v>896.59</v>
      </c>
      <c r="AA1675" s="5">
        <f t="shared" si="112"/>
        <v>11019.35</v>
      </c>
    </row>
    <row r="1676" spans="1:27" x14ac:dyDescent="0.25">
      <c r="A1676">
        <v>2016</v>
      </c>
      <c r="B1676" t="s">
        <v>57</v>
      </c>
      <c r="C1676" s="1" t="s">
        <v>11</v>
      </c>
      <c r="D1676" s="5">
        <f>VLOOKUP(B1676,SWH!$A$4:$C$19,3,FALSE)</f>
        <v>19592</v>
      </c>
      <c r="E1676" s="5">
        <v>0</v>
      </c>
      <c r="F1676" s="5">
        <v>12.24</v>
      </c>
      <c r="G1676" s="5">
        <v>3662.97</v>
      </c>
      <c r="H1676" s="5">
        <v>948.38</v>
      </c>
      <c r="I1676" s="5">
        <v>68.03</v>
      </c>
      <c r="J1676" s="5">
        <v>2391.04</v>
      </c>
      <c r="K1676" s="5">
        <v>544.46</v>
      </c>
      <c r="L1676" s="5">
        <v>29.69</v>
      </c>
      <c r="M1676" s="5">
        <v>983.76</v>
      </c>
      <c r="N1676" s="5">
        <v>50.15</v>
      </c>
      <c r="O1676" s="5">
        <f>VLOOKUP(B1676,SWH!$A$4:$B$19,2,FALSE)</f>
        <v>0.76236999999999999</v>
      </c>
      <c r="P1676" s="5">
        <f t="shared" si="111"/>
        <v>49.387630000000001</v>
      </c>
      <c r="Q1676" s="5">
        <v>0</v>
      </c>
      <c r="R1676" s="5">
        <v>0</v>
      </c>
      <c r="S1676" s="5">
        <v>312.44</v>
      </c>
      <c r="T1676" s="5">
        <v>154.38999999999999</v>
      </c>
      <c r="U1676" s="5">
        <v>354.45</v>
      </c>
      <c r="V1676" s="5">
        <v>135.19999999999999</v>
      </c>
      <c r="W1676" s="5">
        <f t="shared" si="113"/>
        <v>5008.5576299999993</v>
      </c>
      <c r="X1676" s="5">
        <f t="shared" si="114"/>
        <v>12.24</v>
      </c>
      <c r="Y1676" s="5">
        <v>8736.06</v>
      </c>
      <c r="Z1676" s="5">
        <v>911.15</v>
      </c>
      <c r="AA1676" s="5">
        <f t="shared" si="112"/>
        <v>9647.2099999999991</v>
      </c>
    </row>
    <row r="1677" spans="1:27" x14ac:dyDescent="0.25">
      <c r="A1677">
        <v>2016</v>
      </c>
      <c r="B1677" t="s">
        <v>57</v>
      </c>
      <c r="C1677" s="1" t="s">
        <v>13</v>
      </c>
      <c r="D1677" s="5">
        <f>VLOOKUP(B1677,SWH!$A$4:$C$19,3,FALSE)</f>
        <v>19592</v>
      </c>
      <c r="E1677" s="5">
        <v>0</v>
      </c>
      <c r="F1677" s="5">
        <v>138.15</v>
      </c>
      <c r="G1677" s="5">
        <v>4327.8</v>
      </c>
      <c r="H1677" s="5">
        <v>938.84</v>
      </c>
      <c r="I1677" s="5">
        <v>67.91</v>
      </c>
      <c r="J1677" s="5">
        <v>2391.04</v>
      </c>
      <c r="K1677" s="5">
        <v>544.46</v>
      </c>
      <c r="L1677" s="5">
        <v>29.69</v>
      </c>
      <c r="M1677" s="5">
        <v>1210.43</v>
      </c>
      <c r="N1677" s="5">
        <v>66.760000000000005</v>
      </c>
      <c r="O1677" s="5">
        <f>VLOOKUP(B1677,SWH!$A$4:$B$19,2,FALSE)</f>
        <v>0.76236999999999999</v>
      </c>
      <c r="P1677" s="5">
        <f t="shared" si="111"/>
        <v>65.997630000000001</v>
      </c>
      <c r="Q1677" s="5">
        <v>0</v>
      </c>
      <c r="R1677" s="5">
        <v>0</v>
      </c>
      <c r="S1677" s="5">
        <v>266.22000000000003</v>
      </c>
      <c r="T1677" s="5">
        <v>154.4</v>
      </c>
      <c r="U1677" s="5">
        <v>367.79</v>
      </c>
      <c r="V1677" s="5">
        <v>134.63999999999999</v>
      </c>
      <c r="W1677" s="5">
        <f t="shared" si="113"/>
        <v>5870.4476300000006</v>
      </c>
      <c r="X1677" s="5">
        <f t="shared" si="114"/>
        <v>138.15</v>
      </c>
      <c r="Y1677" s="5">
        <v>9587.7099999999991</v>
      </c>
      <c r="Z1677" s="5">
        <v>1050.4000000000001</v>
      </c>
      <c r="AA1677" s="5">
        <f t="shared" si="112"/>
        <v>10638.109999999999</v>
      </c>
    </row>
    <row r="1678" spans="1:27" x14ac:dyDescent="0.25">
      <c r="A1678">
        <v>2016</v>
      </c>
      <c r="B1678" t="s">
        <v>57</v>
      </c>
      <c r="C1678" s="1" t="s">
        <v>19</v>
      </c>
      <c r="D1678" s="5">
        <f>VLOOKUP(B1678,SWH!$A$4:$C$19,3,FALSE)</f>
        <v>19592</v>
      </c>
      <c r="E1678" s="5">
        <v>0</v>
      </c>
      <c r="F1678" s="5">
        <v>93.4</v>
      </c>
      <c r="G1678" s="5">
        <v>3132.33</v>
      </c>
      <c r="H1678" s="5">
        <v>946.2</v>
      </c>
      <c r="I1678" s="5">
        <v>67.87</v>
      </c>
      <c r="J1678" s="5">
        <v>2391.04</v>
      </c>
      <c r="K1678" s="5">
        <v>544.46</v>
      </c>
      <c r="L1678" s="5">
        <v>29.69</v>
      </c>
      <c r="M1678" s="5">
        <v>895.26</v>
      </c>
      <c r="N1678" s="5">
        <v>48.65</v>
      </c>
      <c r="O1678" s="5">
        <f>VLOOKUP(B1678,SWH!$A$4:$B$19,2,FALSE)</f>
        <v>0.76236999999999999</v>
      </c>
      <c r="P1678" s="5">
        <f t="shared" si="111"/>
        <v>47.887630000000001</v>
      </c>
      <c r="Q1678" s="5">
        <v>0</v>
      </c>
      <c r="R1678" s="5">
        <v>0</v>
      </c>
      <c r="S1678" s="5">
        <v>248.5</v>
      </c>
      <c r="T1678" s="5">
        <v>154.4</v>
      </c>
      <c r="U1678" s="5">
        <v>394.57</v>
      </c>
      <c r="V1678" s="5">
        <v>134.85</v>
      </c>
      <c r="W1678" s="5">
        <f t="shared" si="113"/>
        <v>4323.9776300000003</v>
      </c>
      <c r="X1678" s="5">
        <f t="shared" si="114"/>
        <v>93.4</v>
      </c>
      <c r="Y1678" s="5">
        <v>8048.79</v>
      </c>
      <c r="Z1678" s="5">
        <v>1032.43</v>
      </c>
      <c r="AA1678" s="5">
        <f t="shared" si="112"/>
        <v>9081.2199999999993</v>
      </c>
    </row>
    <row r="1679" spans="1:27" x14ac:dyDescent="0.25">
      <c r="A1679">
        <v>2016</v>
      </c>
      <c r="B1679" t="s">
        <v>57</v>
      </c>
      <c r="C1679" s="1" t="s">
        <v>20</v>
      </c>
      <c r="D1679" s="5">
        <f>VLOOKUP(B1679,SWH!$A$4:$C$19,3,FALSE)</f>
        <v>19592</v>
      </c>
      <c r="E1679" s="5">
        <v>0</v>
      </c>
      <c r="F1679" s="5">
        <v>63.28</v>
      </c>
      <c r="G1679" s="5">
        <v>2408.13</v>
      </c>
      <c r="H1679" s="5">
        <v>963.98</v>
      </c>
      <c r="I1679" s="5">
        <v>67.94</v>
      </c>
      <c r="J1679" s="5">
        <v>2391.04</v>
      </c>
      <c r="K1679" s="5">
        <v>544.46</v>
      </c>
      <c r="L1679" s="5">
        <v>29.7</v>
      </c>
      <c r="M1679" s="5">
        <v>976.86</v>
      </c>
      <c r="N1679" s="5">
        <v>31.88</v>
      </c>
      <c r="O1679" s="5">
        <f>VLOOKUP(B1679,SWH!$A$4:$B$19,2,FALSE)</f>
        <v>0.76236999999999999</v>
      </c>
      <c r="P1679" s="5">
        <f t="shared" si="111"/>
        <v>31.117629999999998</v>
      </c>
      <c r="Q1679" s="5">
        <v>0</v>
      </c>
      <c r="R1679" s="5">
        <v>0</v>
      </c>
      <c r="S1679" s="5">
        <v>200.3</v>
      </c>
      <c r="T1679" s="5">
        <v>154.4</v>
      </c>
      <c r="U1679" s="5">
        <v>400.38</v>
      </c>
      <c r="V1679" s="5">
        <v>132.5</v>
      </c>
      <c r="W1679" s="5">
        <f t="shared" si="113"/>
        <v>3616.4076300000002</v>
      </c>
      <c r="X1679" s="5">
        <f t="shared" si="114"/>
        <v>63.28</v>
      </c>
      <c r="Y1679" s="5">
        <v>7356.73</v>
      </c>
      <c r="Z1679" s="5">
        <v>1008.12</v>
      </c>
      <c r="AA1679" s="5">
        <f t="shared" si="112"/>
        <v>8364.85</v>
      </c>
    </row>
    <row r="1680" spans="1:27" x14ac:dyDescent="0.25">
      <c r="A1680">
        <v>2016</v>
      </c>
      <c r="B1680" t="s">
        <v>57</v>
      </c>
      <c r="C1680" s="1" t="s">
        <v>3</v>
      </c>
      <c r="D1680" s="5">
        <f>VLOOKUP(B1680,SWH!$A$4:$C$19,3,FALSE)</f>
        <v>19592</v>
      </c>
      <c r="E1680" s="5">
        <v>0</v>
      </c>
      <c r="F1680" s="5">
        <v>553.37</v>
      </c>
      <c r="G1680" s="5">
        <v>1923.52</v>
      </c>
      <c r="H1680" s="5">
        <v>959.26</v>
      </c>
      <c r="I1680" s="5">
        <v>67.930000000000007</v>
      </c>
      <c r="J1680" s="5">
        <v>2391.04</v>
      </c>
      <c r="K1680" s="5">
        <v>544.46</v>
      </c>
      <c r="L1680" s="5">
        <v>29.7</v>
      </c>
      <c r="M1680" s="5">
        <v>850.64</v>
      </c>
      <c r="N1680" s="5">
        <v>33.909999999999997</v>
      </c>
      <c r="O1680" s="5">
        <f>VLOOKUP(B1680,SWH!$A$4:$B$19,2,FALSE)</f>
        <v>0.76236999999999999</v>
      </c>
      <c r="P1680" s="5">
        <f t="shared" si="111"/>
        <v>33.147629999999999</v>
      </c>
      <c r="Q1680" s="5">
        <v>0</v>
      </c>
      <c r="R1680" s="5">
        <v>0</v>
      </c>
      <c r="S1680" s="5">
        <v>203.44</v>
      </c>
      <c r="T1680" s="5">
        <v>154.4</v>
      </c>
      <c r="U1680" s="5">
        <v>455.56</v>
      </c>
      <c r="V1680" s="5">
        <v>133.32</v>
      </c>
      <c r="W1680" s="5">
        <f t="shared" si="113"/>
        <v>3010.7476299999998</v>
      </c>
      <c r="X1680" s="5">
        <f t="shared" si="114"/>
        <v>553.37</v>
      </c>
      <c r="Y1680" s="5">
        <v>6747.16</v>
      </c>
      <c r="Z1680" s="5">
        <v>1553.39</v>
      </c>
      <c r="AA1680" s="5">
        <f t="shared" si="112"/>
        <v>8300.5499999999993</v>
      </c>
    </row>
    <row r="1681" spans="1:27" x14ac:dyDescent="0.25">
      <c r="A1681">
        <v>2016</v>
      </c>
      <c r="B1681" t="s">
        <v>57</v>
      </c>
      <c r="C1681" s="1" t="s">
        <v>7</v>
      </c>
      <c r="D1681" s="5">
        <f>VLOOKUP(B1681,SWH!$A$4:$C$19,3,FALSE)</f>
        <v>19592</v>
      </c>
      <c r="E1681" s="5">
        <v>0</v>
      </c>
      <c r="F1681" s="5">
        <v>348.99</v>
      </c>
      <c r="G1681" s="5">
        <v>1783.03</v>
      </c>
      <c r="H1681" s="5">
        <v>967.56</v>
      </c>
      <c r="I1681" s="5">
        <v>67.92</v>
      </c>
      <c r="J1681" s="5">
        <v>2391.04</v>
      </c>
      <c r="K1681" s="5">
        <v>544.46</v>
      </c>
      <c r="L1681" s="5">
        <v>29.7</v>
      </c>
      <c r="M1681" s="5">
        <v>933.93</v>
      </c>
      <c r="N1681" s="5">
        <v>26.76</v>
      </c>
      <c r="O1681" s="5">
        <f>VLOOKUP(B1681,SWH!$A$4:$B$19,2,FALSE)</f>
        <v>0.76236999999999999</v>
      </c>
      <c r="P1681" s="5">
        <f t="shared" si="111"/>
        <v>25.997630000000001</v>
      </c>
      <c r="Q1681" s="5">
        <v>0</v>
      </c>
      <c r="R1681" s="5">
        <v>0</v>
      </c>
      <c r="S1681" s="5">
        <v>0</v>
      </c>
      <c r="T1681" s="5">
        <v>154.4</v>
      </c>
      <c r="U1681" s="5">
        <v>440.58</v>
      </c>
      <c r="V1681" s="5">
        <v>132.30000000000001</v>
      </c>
      <c r="W1681" s="5">
        <f t="shared" si="113"/>
        <v>2742.9576299999999</v>
      </c>
      <c r="X1681" s="5">
        <f t="shared" si="114"/>
        <v>348.99</v>
      </c>
      <c r="Y1681" s="5">
        <v>6486.66</v>
      </c>
      <c r="Z1681" s="5">
        <v>1334.03</v>
      </c>
      <c r="AA1681" s="5">
        <f t="shared" si="112"/>
        <v>7820.69</v>
      </c>
    </row>
    <row r="1682" spans="1:27" x14ac:dyDescent="0.25">
      <c r="A1682">
        <v>2016</v>
      </c>
      <c r="B1682" t="s">
        <v>57</v>
      </c>
      <c r="C1682" s="1" t="s">
        <v>17</v>
      </c>
      <c r="D1682" s="5">
        <f>VLOOKUP(B1682,SWH!$A$4:$C$19,3,FALSE)</f>
        <v>19592</v>
      </c>
      <c r="E1682" s="5">
        <v>0</v>
      </c>
      <c r="F1682" s="5">
        <v>195.91</v>
      </c>
      <c r="G1682" s="5">
        <v>1320.98</v>
      </c>
      <c r="H1682" s="5">
        <v>967.97</v>
      </c>
      <c r="I1682" s="5">
        <v>68.16</v>
      </c>
      <c r="J1682" s="5">
        <v>2391.04</v>
      </c>
      <c r="K1682" s="5">
        <v>544.46</v>
      </c>
      <c r="L1682" s="5">
        <v>29.7</v>
      </c>
      <c r="M1682" s="5">
        <v>787.16</v>
      </c>
      <c r="N1682" s="5">
        <v>21.85</v>
      </c>
      <c r="O1682" s="5">
        <f>VLOOKUP(B1682,SWH!$A$4:$B$19,2,FALSE)</f>
        <v>0.76236999999999999</v>
      </c>
      <c r="P1682" s="5">
        <f t="shared" si="111"/>
        <v>21.087630000000001</v>
      </c>
      <c r="Q1682" s="5">
        <v>0</v>
      </c>
      <c r="R1682" s="5">
        <v>0</v>
      </c>
      <c r="S1682" s="5">
        <v>0</v>
      </c>
      <c r="T1682" s="5">
        <v>154.4</v>
      </c>
      <c r="U1682" s="5">
        <v>451.81</v>
      </c>
      <c r="V1682" s="5">
        <v>133.41999999999999</v>
      </c>
      <c r="W1682" s="5">
        <f t="shared" si="113"/>
        <v>2129.2276299999999</v>
      </c>
      <c r="X1682" s="5">
        <f t="shared" si="114"/>
        <v>195.91</v>
      </c>
      <c r="Y1682" s="5">
        <v>5874.68</v>
      </c>
      <c r="Z1682" s="5">
        <v>1192.18</v>
      </c>
      <c r="AA1682" s="5">
        <f t="shared" si="112"/>
        <v>7066.8600000000006</v>
      </c>
    </row>
    <row r="1683" spans="1:27" x14ac:dyDescent="0.25">
      <c r="A1683">
        <v>2016</v>
      </c>
      <c r="B1683" t="s">
        <v>57</v>
      </c>
      <c r="C1683" s="1" t="s">
        <v>14</v>
      </c>
      <c r="D1683" s="5">
        <f>VLOOKUP(B1683,SWH!$A$4:$C$19,3,FALSE)</f>
        <v>19592</v>
      </c>
      <c r="E1683" s="5">
        <v>0</v>
      </c>
      <c r="F1683" s="5">
        <v>624.41999999999996</v>
      </c>
      <c r="G1683" s="5">
        <v>1353.98</v>
      </c>
      <c r="H1683" s="5">
        <v>955.34</v>
      </c>
      <c r="I1683" s="5">
        <v>68.28</v>
      </c>
      <c r="J1683" s="5">
        <v>2391.04</v>
      </c>
      <c r="K1683" s="5">
        <v>544.46</v>
      </c>
      <c r="L1683" s="5">
        <v>29.7</v>
      </c>
      <c r="M1683" s="5">
        <v>860.24</v>
      </c>
      <c r="N1683" s="5">
        <v>27.13</v>
      </c>
      <c r="O1683" s="5">
        <f>VLOOKUP(B1683,SWH!$A$4:$B$19,2,FALSE)</f>
        <v>0.76236999999999999</v>
      </c>
      <c r="P1683" s="5">
        <f t="shared" si="111"/>
        <v>26.367629999999998</v>
      </c>
      <c r="Q1683" s="5">
        <v>0</v>
      </c>
      <c r="R1683" s="5">
        <v>0</v>
      </c>
      <c r="S1683" s="5">
        <v>251.22</v>
      </c>
      <c r="T1683" s="5">
        <v>154.4</v>
      </c>
      <c r="U1683" s="5">
        <v>499.82</v>
      </c>
      <c r="V1683" s="5">
        <v>133</v>
      </c>
      <c r="W1683" s="5">
        <f t="shared" si="113"/>
        <v>2491.8076300000002</v>
      </c>
      <c r="X1683" s="5">
        <f t="shared" si="114"/>
        <v>624.41999999999996</v>
      </c>
      <c r="Y1683" s="5">
        <v>6224.32</v>
      </c>
      <c r="Z1683" s="5">
        <v>1668.7</v>
      </c>
      <c r="AA1683" s="5">
        <f t="shared" si="112"/>
        <v>7893.0199999999995</v>
      </c>
    </row>
    <row r="1684" spans="1:27" x14ac:dyDescent="0.25">
      <c r="A1684">
        <v>2016</v>
      </c>
      <c r="B1684" t="s">
        <v>57</v>
      </c>
      <c r="C1684" s="1" t="s">
        <v>2</v>
      </c>
      <c r="D1684" s="5">
        <f>VLOOKUP(B1684,SWH!$A$4:$C$19,3,FALSE)</f>
        <v>19592</v>
      </c>
      <c r="E1684" s="5">
        <v>0</v>
      </c>
      <c r="F1684" s="5">
        <v>708.33</v>
      </c>
      <c r="G1684" s="5">
        <v>1277.23</v>
      </c>
      <c r="H1684" s="5">
        <v>946.23</v>
      </c>
      <c r="I1684" s="5">
        <v>67.92</v>
      </c>
      <c r="J1684" s="5">
        <v>2391.04</v>
      </c>
      <c r="K1684" s="5">
        <v>544.46</v>
      </c>
      <c r="L1684" s="5">
        <v>29.69</v>
      </c>
      <c r="M1684" s="5">
        <v>958.8</v>
      </c>
      <c r="N1684" s="5">
        <v>21.69</v>
      </c>
      <c r="O1684" s="5">
        <f>VLOOKUP(B1684,SWH!$A$4:$B$19,2,FALSE)</f>
        <v>0.76236999999999999</v>
      </c>
      <c r="P1684" s="5">
        <f t="shared" si="111"/>
        <v>20.927630000000001</v>
      </c>
      <c r="Q1684" s="5">
        <v>0</v>
      </c>
      <c r="R1684" s="5">
        <v>0</v>
      </c>
      <c r="S1684" s="5">
        <v>0</v>
      </c>
      <c r="T1684" s="5">
        <v>154.4</v>
      </c>
      <c r="U1684" s="5">
        <v>486.65</v>
      </c>
      <c r="V1684" s="5">
        <v>131.97999999999999</v>
      </c>
      <c r="W1684" s="5">
        <f t="shared" si="113"/>
        <v>2256.9576299999999</v>
      </c>
      <c r="X1684" s="5">
        <f t="shared" si="114"/>
        <v>708.33</v>
      </c>
      <c r="Y1684" s="5">
        <v>5978.98</v>
      </c>
      <c r="Z1684" s="5">
        <v>1739.43</v>
      </c>
      <c r="AA1684" s="5">
        <f t="shared" si="112"/>
        <v>7718.41</v>
      </c>
    </row>
    <row r="1685" spans="1:27" x14ac:dyDescent="0.25">
      <c r="A1685">
        <v>2016</v>
      </c>
      <c r="B1685" t="s">
        <v>57</v>
      </c>
      <c r="C1685" s="1" t="s">
        <v>18</v>
      </c>
      <c r="D1685" s="5">
        <f>VLOOKUP(B1685,SWH!$A$4:$C$19,3,FALSE)</f>
        <v>19592</v>
      </c>
      <c r="E1685" s="5">
        <v>0</v>
      </c>
      <c r="F1685" s="5">
        <v>1286.74</v>
      </c>
      <c r="G1685" s="5">
        <v>600.80999999999995</v>
      </c>
      <c r="H1685" s="5">
        <v>974.73</v>
      </c>
      <c r="I1685" s="5">
        <v>68.33</v>
      </c>
      <c r="J1685" s="5">
        <v>2391.04</v>
      </c>
      <c r="K1685" s="5">
        <v>544.46</v>
      </c>
      <c r="L1685" s="5">
        <v>29.71</v>
      </c>
      <c r="M1685" s="5">
        <v>786.4</v>
      </c>
      <c r="N1685" s="5">
        <v>16.27</v>
      </c>
      <c r="O1685" s="5">
        <f>VLOOKUP(B1685,SWH!$A$4:$B$19,2,FALSE)</f>
        <v>0.76236999999999999</v>
      </c>
      <c r="P1685" s="5">
        <f t="shared" si="111"/>
        <v>15.507629999999999</v>
      </c>
      <c r="Q1685" s="5">
        <v>0</v>
      </c>
      <c r="R1685" s="5">
        <v>0</v>
      </c>
      <c r="S1685" s="5">
        <v>0</v>
      </c>
      <c r="T1685" s="5">
        <v>154.4</v>
      </c>
      <c r="U1685" s="5">
        <v>506.84</v>
      </c>
      <c r="V1685" s="5">
        <v>132.74</v>
      </c>
      <c r="W1685" s="5">
        <f t="shared" si="113"/>
        <v>1402.7176300000001</v>
      </c>
      <c r="X1685" s="5">
        <f t="shared" si="114"/>
        <v>1286.74</v>
      </c>
      <c r="Y1685" s="5">
        <v>5154.4399999999996</v>
      </c>
      <c r="Z1685" s="5">
        <v>2338.04</v>
      </c>
      <c r="AA1685" s="5">
        <f t="shared" si="112"/>
        <v>7492.48</v>
      </c>
    </row>
    <row r="1686" spans="1:27" x14ac:dyDescent="0.25">
      <c r="A1686">
        <v>2016</v>
      </c>
      <c r="B1686" t="s">
        <v>57</v>
      </c>
      <c r="C1686" s="1" t="s">
        <v>4</v>
      </c>
      <c r="D1686" s="5">
        <f>VLOOKUP(B1686,SWH!$A$4:$C$19,3,FALSE)</f>
        <v>19592</v>
      </c>
      <c r="E1686" s="5">
        <v>0</v>
      </c>
      <c r="F1686" s="5">
        <v>1245.72</v>
      </c>
      <c r="G1686" s="5">
        <v>908.72</v>
      </c>
      <c r="H1686" s="5">
        <v>947.8</v>
      </c>
      <c r="I1686" s="5">
        <v>68.040000000000006</v>
      </c>
      <c r="J1686" s="5">
        <v>2391.04</v>
      </c>
      <c r="K1686" s="5">
        <v>544.46</v>
      </c>
      <c r="L1686" s="5">
        <v>29.69</v>
      </c>
      <c r="M1686" s="5">
        <v>887.58</v>
      </c>
      <c r="N1686" s="5">
        <v>14.9</v>
      </c>
      <c r="O1686" s="5">
        <f>VLOOKUP(B1686,SWH!$A$4:$B$19,2,FALSE)</f>
        <v>0.76236999999999999</v>
      </c>
      <c r="P1686" s="5">
        <f t="shared" si="111"/>
        <v>14.13763</v>
      </c>
      <c r="Q1686" s="5">
        <v>0</v>
      </c>
      <c r="R1686" s="5">
        <v>0</v>
      </c>
      <c r="S1686" s="5">
        <v>236.24</v>
      </c>
      <c r="T1686" s="5">
        <v>154.4</v>
      </c>
      <c r="U1686" s="5">
        <v>536.36</v>
      </c>
      <c r="V1686" s="5">
        <v>132.9</v>
      </c>
      <c r="W1686" s="5">
        <f t="shared" si="113"/>
        <v>2046.6776300000001</v>
      </c>
      <c r="X1686" s="5">
        <f t="shared" si="114"/>
        <v>1245.72</v>
      </c>
      <c r="Y1686" s="5">
        <v>5771.31</v>
      </c>
      <c r="Z1686" s="5">
        <v>2326.5300000000002</v>
      </c>
      <c r="AA1686" s="5">
        <f t="shared" si="112"/>
        <v>8097.84</v>
      </c>
    </row>
    <row r="1687" spans="1:27" x14ac:dyDescent="0.25">
      <c r="A1687">
        <v>2016</v>
      </c>
      <c r="B1687" t="s">
        <v>57</v>
      </c>
      <c r="C1687" s="1" t="s">
        <v>5</v>
      </c>
      <c r="D1687" s="5">
        <f>VLOOKUP(B1687,SWH!$A$4:$C$19,3,FALSE)</f>
        <v>19592</v>
      </c>
      <c r="E1687" s="5">
        <v>0</v>
      </c>
      <c r="F1687" s="5">
        <v>1625.87</v>
      </c>
      <c r="G1687" s="5">
        <v>962.83</v>
      </c>
      <c r="H1687" s="5">
        <v>950.24</v>
      </c>
      <c r="I1687" s="5">
        <v>68.19</v>
      </c>
      <c r="J1687" s="5">
        <v>2391.04</v>
      </c>
      <c r="K1687" s="5">
        <v>544.46</v>
      </c>
      <c r="L1687" s="5">
        <v>29.69</v>
      </c>
      <c r="M1687" s="5">
        <v>978.41</v>
      </c>
      <c r="N1687" s="5">
        <v>20.82</v>
      </c>
      <c r="O1687" s="5">
        <f>VLOOKUP(B1687,SWH!$A$4:$B$19,2,FALSE)</f>
        <v>0.76236999999999999</v>
      </c>
      <c r="P1687" s="5">
        <f t="shared" si="111"/>
        <v>20.05763</v>
      </c>
      <c r="Q1687" s="5">
        <v>0</v>
      </c>
      <c r="R1687" s="5">
        <v>0</v>
      </c>
      <c r="S1687" s="5">
        <v>0</v>
      </c>
      <c r="T1687" s="5">
        <v>154.4</v>
      </c>
      <c r="U1687" s="5">
        <v>524.9</v>
      </c>
      <c r="V1687" s="5">
        <v>132.08000000000001</v>
      </c>
      <c r="W1687" s="5">
        <f t="shared" si="113"/>
        <v>1961.29763</v>
      </c>
      <c r="X1687" s="5">
        <f t="shared" si="114"/>
        <v>1625.87</v>
      </c>
      <c r="Y1687" s="5">
        <v>5687.71</v>
      </c>
      <c r="Z1687" s="5">
        <v>2695.23</v>
      </c>
      <c r="AA1687" s="5">
        <f t="shared" si="112"/>
        <v>8382.94</v>
      </c>
    </row>
    <row r="1688" spans="1:27" x14ac:dyDescent="0.25">
      <c r="A1688">
        <v>2016</v>
      </c>
      <c r="B1688" t="s">
        <v>57</v>
      </c>
      <c r="C1688" s="1" t="s">
        <v>15</v>
      </c>
      <c r="D1688" s="5">
        <f>VLOOKUP(B1688,SWH!$A$4:$C$19,3,FALSE)</f>
        <v>19592</v>
      </c>
      <c r="E1688" s="5">
        <v>0</v>
      </c>
      <c r="F1688" s="5">
        <v>652.88</v>
      </c>
      <c r="G1688" s="5">
        <v>403.11</v>
      </c>
      <c r="H1688" s="5">
        <v>963.35</v>
      </c>
      <c r="I1688" s="5">
        <v>68.28</v>
      </c>
      <c r="J1688" s="5">
        <v>2391.04</v>
      </c>
      <c r="K1688" s="5">
        <v>544.46</v>
      </c>
      <c r="L1688" s="5">
        <v>29.7</v>
      </c>
      <c r="M1688" s="5">
        <v>766.45</v>
      </c>
      <c r="N1688" s="5">
        <v>16.84</v>
      </c>
      <c r="O1688" s="5">
        <f>VLOOKUP(B1688,SWH!$A$4:$B$19,2,FALSE)</f>
        <v>0.76236999999999999</v>
      </c>
      <c r="P1688" s="5">
        <f t="shared" si="111"/>
        <v>16.077629999999999</v>
      </c>
      <c r="Q1688" s="5">
        <v>0</v>
      </c>
      <c r="R1688" s="5">
        <v>0</v>
      </c>
      <c r="S1688" s="5">
        <v>215.97</v>
      </c>
      <c r="T1688" s="5">
        <v>154.4</v>
      </c>
      <c r="U1688" s="5">
        <v>526.36</v>
      </c>
      <c r="V1688" s="5">
        <v>132.74</v>
      </c>
      <c r="W1688" s="5">
        <f t="shared" si="113"/>
        <v>1401.60763</v>
      </c>
      <c r="X1688" s="5">
        <f t="shared" si="114"/>
        <v>652.88</v>
      </c>
      <c r="Y1688" s="5">
        <v>5141.88</v>
      </c>
      <c r="Z1688" s="5">
        <v>1723.7</v>
      </c>
      <c r="AA1688" s="5">
        <f t="shared" si="112"/>
        <v>6865.58</v>
      </c>
    </row>
    <row r="1689" spans="1:27" x14ac:dyDescent="0.25">
      <c r="A1689">
        <v>2016</v>
      </c>
      <c r="B1689" t="s">
        <v>57</v>
      </c>
      <c r="C1689" s="1" t="s">
        <v>16</v>
      </c>
      <c r="D1689" s="5">
        <f>VLOOKUP(B1689,SWH!$A$4:$C$19,3,FALSE)</f>
        <v>19592</v>
      </c>
      <c r="E1689" s="5">
        <v>0</v>
      </c>
      <c r="F1689" s="5">
        <v>2371.19</v>
      </c>
      <c r="G1689" s="5">
        <v>973</v>
      </c>
      <c r="H1689" s="5">
        <v>949.43</v>
      </c>
      <c r="I1689" s="5">
        <v>68.150000000000006</v>
      </c>
      <c r="J1689" s="5">
        <v>2391.04</v>
      </c>
      <c r="K1689" s="5">
        <v>544.46</v>
      </c>
      <c r="L1689" s="5">
        <v>29.7</v>
      </c>
      <c r="M1689" s="5">
        <v>970.11</v>
      </c>
      <c r="N1689" s="5">
        <v>17.27</v>
      </c>
      <c r="O1689" s="5">
        <f>VLOOKUP(B1689,SWH!$A$4:$B$19,2,FALSE)</f>
        <v>0.76236999999999999</v>
      </c>
      <c r="P1689" s="5">
        <f t="shared" si="111"/>
        <v>16.507629999999999</v>
      </c>
      <c r="Q1689" s="5">
        <v>0</v>
      </c>
      <c r="R1689" s="5">
        <v>0</v>
      </c>
      <c r="S1689" s="5">
        <v>236.52</v>
      </c>
      <c r="T1689" s="5">
        <v>154.4</v>
      </c>
      <c r="U1689" s="5">
        <v>565.98</v>
      </c>
      <c r="V1689" s="5">
        <v>133.09</v>
      </c>
      <c r="W1689" s="5">
        <f t="shared" si="113"/>
        <v>2196.1376300000002</v>
      </c>
      <c r="X1689" s="5">
        <f t="shared" si="114"/>
        <v>2371.19</v>
      </c>
      <c r="Y1689" s="5">
        <v>5922.71</v>
      </c>
      <c r="Z1689" s="5">
        <v>3481.63</v>
      </c>
      <c r="AA1689" s="5">
        <f t="shared" si="112"/>
        <v>9404.34</v>
      </c>
    </row>
    <row r="1690" spans="1:27" x14ac:dyDescent="0.25">
      <c r="A1690">
        <v>2016</v>
      </c>
      <c r="B1690" t="s">
        <v>57</v>
      </c>
      <c r="C1690" s="1" t="s">
        <v>9</v>
      </c>
      <c r="D1690" s="5">
        <f>VLOOKUP(B1690,SWH!$A$4:$C$19,3,FALSE)</f>
        <v>19592</v>
      </c>
      <c r="E1690" s="5">
        <v>0</v>
      </c>
      <c r="F1690" s="5">
        <v>1422.38</v>
      </c>
      <c r="G1690" s="5">
        <v>670.94</v>
      </c>
      <c r="H1690" s="5">
        <v>946.13</v>
      </c>
      <c r="I1690" s="5">
        <v>68.08</v>
      </c>
      <c r="J1690" s="5">
        <v>2391.04</v>
      </c>
      <c r="K1690" s="5">
        <v>544.46</v>
      </c>
      <c r="L1690" s="5">
        <v>29.7</v>
      </c>
      <c r="M1690" s="5">
        <v>958.99</v>
      </c>
      <c r="N1690" s="5">
        <v>10.86</v>
      </c>
      <c r="O1690" s="5">
        <f>VLOOKUP(B1690,SWH!$A$4:$B$19,2,FALSE)</f>
        <v>0.76236999999999999</v>
      </c>
      <c r="P1690" s="5">
        <f t="shared" si="111"/>
        <v>10.097629999999999</v>
      </c>
      <c r="Q1690" s="5">
        <v>0</v>
      </c>
      <c r="R1690" s="5">
        <v>0</v>
      </c>
      <c r="S1690" s="5">
        <v>254.69</v>
      </c>
      <c r="T1690" s="5">
        <v>154.4</v>
      </c>
      <c r="U1690" s="5">
        <v>557.45000000000005</v>
      </c>
      <c r="V1690" s="5">
        <v>132.04</v>
      </c>
      <c r="W1690" s="5">
        <f t="shared" si="113"/>
        <v>1894.7176300000001</v>
      </c>
      <c r="X1690" s="5">
        <f t="shared" si="114"/>
        <v>1422.38</v>
      </c>
      <c r="Y1690" s="5">
        <v>5616.87</v>
      </c>
      <c r="Z1690" s="5">
        <v>2524.29</v>
      </c>
      <c r="AA1690" s="5">
        <f t="shared" si="112"/>
        <v>8141.16</v>
      </c>
    </row>
    <row r="1691" spans="1:27" x14ac:dyDescent="0.25">
      <c r="A1691">
        <v>2016</v>
      </c>
      <c r="B1691" t="s">
        <v>57</v>
      </c>
      <c r="C1691" s="1" t="s">
        <v>12</v>
      </c>
      <c r="D1691" s="5">
        <f>VLOOKUP(B1691,SWH!$A$4:$C$19,3,FALSE)</f>
        <v>19592</v>
      </c>
      <c r="E1691" s="5">
        <v>0</v>
      </c>
      <c r="F1691" s="5">
        <v>2940.02</v>
      </c>
      <c r="G1691" s="5">
        <v>803.15</v>
      </c>
      <c r="H1691" s="5">
        <v>932.4</v>
      </c>
      <c r="I1691" s="5">
        <v>68.31</v>
      </c>
      <c r="J1691" s="5">
        <v>2391.04</v>
      </c>
      <c r="K1691" s="5">
        <v>544.46</v>
      </c>
      <c r="L1691" s="5">
        <v>29.69</v>
      </c>
      <c r="M1691" s="5">
        <v>1000.45</v>
      </c>
      <c r="N1691" s="5">
        <v>25.79</v>
      </c>
      <c r="O1691" s="5">
        <f>VLOOKUP(B1691,SWH!$A$4:$B$19,2,FALSE)</f>
        <v>0.76236999999999999</v>
      </c>
      <c r="P1691" s="5">
        <f t="shared" si="111"/>
        <v>25.027629999999998</v>
      </c>
      <c r="Q1691" s="5">
        <v>0</v>
      </c>
      <c r="R1691" s="5">
        <v>0</v>
      </c>
      <c r="S1691" s="5">
        <v>238.23</v>
      </c>
      <c r="T1691" s="5">
        <v>154.4</v>
      </c>
      <c r="U1691" s="5">
        <v>598.03</v>
      </c>
      <c r="V1691" s="5">
        <v>132.97</v>
      </c>
      <c r="W1691" s="5">
        <f t="shared" si="113"/>
        <v>2066.85763</v>
      </c>
      <c r="X1691" s="5">
        <f t="shared" si="114"/>
        <v>2940.02</v>
      </c>
      <c r="Y1691" s="5">
        <v>5776.45</v>
      </c>
      <c r="Z1691" s="5">
        <v>4082.5</v>
      </c>
      <c r="AA1691" s="5">
        <f t="shared" si="112"/>
        <v>9858.9500000000007</v>
      </c>
    </row>
    <row r="1692" spans="1:27" x14ac:dyDescent="0.25">
      <c r="A1692">
        <v>2016</v>
      </c>
      <c r="B1692" t="s">
        <v>57</v>
      </c>
      <c r="C1692" s="1" t="s">
        <v>8</v>
      </c>
      <c r="D1692" s="5">
        <f>VLOOKUP(B1692,SWH!$A$4:$C$19,3,FALSE)</f>
        <v>19592</v>
      </c>
      <c r="E1692" s="5">
        <v>0</v>
      </c>
      <c r="F1692" s="5">
        <v>5164.54</v>
      </c>
      <c r="G1692" s="5">
        <v>384.1</v>
      </c>
      <c r="H1692" s="5">
        <v>1001.36</v>
      </c>
      <c r="I1692" s="5">
        <v>70.92</v>
      </c>
      <c r="J1692" s="5">
        <v>2391.04</v>
      </c>
      <c r="K1692" s="5">
        <v>544.46</v>
      </c>
      <c r="L1692" s="5">
        <v>29.72</v>
      </c>
      <c r="M1692" s="5">
        <v>1046.0999999999999</v>
      </c>
      <c r="N1692" s="5">
        <v>17.05</v>
      </c>
      <c r="O1692" s="5">
        <f>VLOOKUP(B1692,SWH!$A$4:$B$19,2,FALSE)</f>
        <v>0.76236999999999999</v>
      </c>
      <c r="P1692" s="5">
        <f t="shared" si="111"/>
        <v>16.28763</v>
      </c>
      <c r="Q1692" s="5">
        <v>0</v>
      </c>
      <c r="R1692" s="5">
        <v>0</v>
      </c>
      <c r="S1692" s="5">
        <v>258.12</v>
      </c>
      <c r="T1692" s="5">
        <v>154.41</v>
      </c>
      <c r="U1692" s="5">
        <v>637.22</v>
      </c>
      <c r="V1692" s="5">
        <v>132.68</v>
      </c>
      <c r="W1692" s="5">
        <f t="shared" si="113"/>
        <v>1704.6076299999997</v>
      </c>
      <c r="X1692" s="5">
        <f t="shared" si="114"/>
        <v>5164.54</v>
      </c>
      <c r="Y1692" s="5">
        <v>5485.5</v>
      </c>
      <c r="Z1692" s="5">
        <v>6346.22</v>
      </c>
      <c r="AA1692" s="5">
        <f t="shared" si="112"/>
        <v>11831.720000000001</v>
      </c>
    </row>
    <row r="1693" spans="1:27" x14ac:dyDescent="0.25">
      <c r="A1693">
        <v>2019</v>
      </c>
      <c r="B1693" t="s">
        <v>57</v>
      </c>
      <c r="C1693" s="1" t="s">
        <v>10</v>
      </c>
      <c r="D1693" s="5">
        <f>VLOOKUP(B1693,SWH!$A$4:$C$19,3,FALSE)</f>
        <v>19592</v>
      </c>
      <c r="E1693" s="5">
        <v>0</v>
      </c>
      <c r="F1693" s="5">
        <v>108.63</v>
      </c>
      <c r="G1693" s="5">
        <v>5447.04</v>
      </c>
      <c r="H1693" s="5">
        <v>793.48</v>
      </c>
      <c r="I1693" s="5">
        <v>68.06</v>
      </c>
      <c r="J1693" s="5">
        <v>2371.59</v>
      </c>
      <c r="K1693" s="5">
        <v>544.46</v>
      </c>
      <c r="L1693" s="5">
        <v>29.42</v>
      </c>
      <c r="M1693" s="5">
        <v>1211.9100000000001</v>
      </c>
      <c r="N1693" s="5">
        <v>72.489999999999995</v>
      </c>
      <c r="O1693" s="5">
        <f>VLOOKUP(B1693,SWH!$A$4:$B$19,2,FALSE)</f>
        <v>0.76236999999999999</v>
      </c>
      <c r="P1693" s="5">
        <f t="shared" si="111"/>
        <v>71.727629999999991</v>
      </c>
      <c r="Q1693" s="5">
        <v>0</v>
      </c>
      <c r="R1693" s="5">
        <v>0</v>
      </c>
      <c r="S1693" s="5">
        <v>334.8</v>
      </c>
      <c r="T1693" s="5">
        <v>154.4</v>
      </c>
      <c r="U1693" s="5">
        <v>324.31</v>
      </c>
      <c r="V1693" s="5">
        <v>95.88</v>
      </c>
      <c r="W1693" s="5">
        <f t="shared" si="113"/>
        <v>7065.4776299999994</v>
      </c>
      <c r="X1693" s="5">
        <f t="shared" si="114"/>
        <v>108.63</v>
      </c>
      <c r="Y1693" s="5">
        <v>10579.07</v>
      </c>
      <c r="Z1693" s="5">
        <v>977.4</v>
      </c>
      <c r="AA1693" s="5">
        <f t="shared" si="112"/>
        <v>11556.47</v>
      </c>
    </row>
    <row r="1694" spans="1:27" x14ac:dyDescent="0.25">
      <c r="A1694">
        <v>2019</v>
      </c>
      <c r="B1694" t="s">
        <v>57</v>
      </c>
      <c r="C1694" s="1" t="s">
        <v>6</v>
      </c>
      <c r="D1694" s="5">
        <f>VLOOKUP(B1694,SWH!$A$4:$C$19,3,FALSE)</f>
        <v>19592</v>
      </c>
      <c r="E1694" s="5">
        <v>0</v>
      </c>
      <c r="F1694" s="5">
        <v>11.41</v>
      </c>
      <c r="G1694" s="5">
        <v>4681.92</v>
      </c>
      <c r="H1694" s="5">
        <v>789.86</v>
      </c>
      <c r="I1694" s="5">
        <v>68.02</v>
      </c>
      <c r="J1694" s="5">
        <v>2371.59</v>
      </c>
      <c r="K1694" s="5">
        <v>544.46</v>
      </c>
      <c r="L1694" s="5">
        <v>29.42</v>
      </c>
      <c r="M1694" s="5">
        <v>1040.98</v>
      </c>
      <c r="N1694" s="5">
        <v>66.760000000000005</v>
      </c>
      <c r="O1694" s="5">
        <f>VLOOKUP(B1694,SWH!$A$4:$B$19,2,FALSE)</f>
        <v>0.76236999999999999</v>
      </c>
      <c r="P1694" s="5">
        <f t="shared" si="111"/>
        <v>65.997630000000001</v>
      </c>
      <c r="Q1694" s="5">
        <v>0</v>
      </c>
      <c r="R1694" s="5">
        <v>0</v>
      </c>
      <c r="S1694" s="5">
        <v>304.85000000000002</v>
      </c>
      <c r="T1694" s="5">
        <v>154.4</v>
      </c>
      <c r="U1694" s="5">
        <v>333.25</v>
      </c>
      <c r="V1694" s="5">
        <v>95.58</v>
      </c>
      <c r="W1694" s="5">
        <f t="shared" si="113"/>
        <v>6093.7476299999998</v>
      </c>
      <c r="X1694" s="5">
        <f t="shared" si="114"/>
        <v>11.41</v>
      </c>
      <c r="Y1694" s="5">
        <v>9603.3700000000008</v>
      </c>
      <c r="Z1694" s="5">
        <v>889.12</v>
      </c>
      <c r="AA1694" s="5">
        <f t="shared" si="112"/>
        <v>10492.490000000002</v>
      </c>
    </row>
    <row r="1695" spans="1:27" x14ac:dyDescent="0.25">
      <c r="A1695">
        <v>2019</v>
      </c>
      <c r="B1695" t="s">
        <v>57</v>
      </c>
      <c r="C1695" s="1" t="s">
        <v>11</v>
      </c>
      <c r="D1695" s="5">
        <f>VLOOKUP(B1695,SWH!$A$4:$C$19,3,FALSE)</f>
        <v>19592</v>
      </c>
      <c r="E1695" s="5">
        <v>0</v>
      </c>
      <c r="F1695" s="5">
        <v>6.65</v>
      </c>
      <c r="G1695" s="5">
        <v>3465.07</v>
      </c>
      <c r="H1695" s="5">
        <v>812.78</v>
      </c>
      <c r="I1695" s="5">
        <v>68.03</v>
      </c>
      <c r="J1695" s="5">
        <v>2371.59</v>
      </c>
      <c r="K1695" s="5">
        <v>544.46</v>
      </c>
      <c r="L1695" s="5">
        <v>29.43</v>
      </c>
      <c r="M1695" s="5">
        <v>910.75</v>
      </c>
      <c r="N1695" s="5">
        <v>46.92</v>
      </c>
      <c r="O1695" s="5">
        <f>VLOOKUP(B1695,SWH!$A$4:$B$19,2,FALSE)</f>
        <v>0.76236999999999999</v>
      </c>
      <c r="P1695" s="5">
        <f t="shared" si="111"/>
        <v>46.157630000000005</v>
      </c>
      <c r="Q1695" s="5">
        <v>0</v>
      </c>
      <c r="R1695" s="5">
        <v>0</v>
      </c>
      <c r="S1695" s="5">
        <v>324.63</v>
      </c>
      <c r="T1695" s="5">
        <v>154.4</v>
      </c>
      <c r="U1695" s="5">
        <v>354.26</v>
      </c>
      <c r="V1695" s="5">
        <v>95.31</v>
      </c>
      <c r="W1695" s="5">
        <f t="shared" si="113"/>
        <v>4746.6076299999995</v>
      </c>
      <c r="X1695" s="5">
        <f t="shared" si="114"/>
        <v>6.65</v>
      </c>
      <c r="Y1695" s="5">
        <v>8278.92</v>
      </c>
      <c r="Z1695" s="5">
        <v>905.37</v>
      </c>
      <c r="AA1695" s="5">
        <f t="shared" si="112"/>
        <v>9184.2900000000009</v>
      </c>
    </row>
    <row r="1696" spans="1:27" x14ac:dyDescent="0.25">
      <c r="A1696">
        <v>2019</v>
      </c>
      <c r="B1696" t="s">
        <v>57</v>
      </c>
      <c r="C1696" s="1" t="s">
        <v>13</v>
      </c>
      <c r="D1696" s="5">
        <f>VLOOKUP(B1696,SWH!$A$4:$C$19,3,FALSE)</f>
        <v>19592</v>
      </c>
      <c r="E1696" s="5">
        <v>0</v>
      </c>
      <c r="F1696" s="5">
        <v>62.56</v>
      </c>
      <c r="G1696" s="5">
        <v>3952.1</v>
      </c>
      <c r="H1696" s="5">
        <v>803.74</v>
      </c>
      <c r="I1696" s="5">
        <v>67.91</v>
      </c>
      <c r="J1696" s="5">
        <v>2371.59</v>
      </c>
      <c r="K1696" s="5">
        <v>544.46</v>
      </c>
      <c r="L1696" s="5">
        <v>29.42</v>
      </c>
      <c r="M1696" s="5">
        <v>1017.97</v>
      </c>
      <c r="N1696" s="5">
        <v>54.27</v>
      </c>
      <c r="O1696" s="5">
        <f>VLOOKUP(B1696,SWH!$A$4:$B$19,2,FALSE)</f>
        <v>0.76236999999999999</v>
      </c>
      <c r="P1696" s="5">
        <f t="shared" si="111"/>
        <v>53.507630000000006</v>
      </c>
      <c r="Q1696" s="5">
        <v>0</v>
      </c>
      <c r="R1696" s="5">
        <v>0</v>
      </c>
      <c r="S1696" s="5">
        <v>253.96</v>
      </c>
      <c r="T1696" s="5">
        <v>154.4</v>
      </c>
      <c r="U1696" s="5">
        <v>367.37</v>
      </c>
      <c r="V1696" s="5">
        <v>94.96</v>
      </c>
      <c r="W1696" s="5">
        <f t="shared" si="113"/>
        <v>5277.5376299999998</v>
      </c>
      <c r="X1696" s="5">
        <f t="shared" si="114"/>
        <v>62.56</v>
      </c>
      <c r="Y1696" s="5">
        <v>8800.33</v>
      </c>
      <c r="Z1696" s="5">
        <v>974.38</v>
      </c>
      <c r="AA1696" s="5">
        <f t="shared" si="112"/>
        <v>9774.7099999999991</v>
      </c>
    </row>
    <row r="1697" spans="1:27" x14ac:dyDescent="0.25">
      <c r="A1697">
        <v>2019</v>
      </c>
      <c r="B1697" t="s">
        <v>57</v>
      </c>
      <c r="C1697" s="1" t="s">
        <v>19</v>
      </c>
      <c r="D1697" s="5">
        <f>VLOOKUP(B1697,SWH!$A$4:$C$19,3,FALSE)</f>
        <v>19592</v>
      </c>
      <c r="E1697" s="5">
        <v>0</v>
      </c>
      <c r="F1697" s="5">
        <v>69.930000000000007</v>
      </c>
      <c r="G1697" s="5">
        <v>3019.81</v>
      </c>
      <c r="H1697" s="5">
        <v>805.34</v>
      </c>
      <c r="I1697" s="5">
        <v>67.87</v>
      </c>
      <c r="J1697" s="5">
        <v>2371.59</v>
      </c>
      <c r="K1697" s="5">
        <v>544.46</v>
      </c>
      <c r="L1697" s="5">
        <v>29.43</v>
      </c>
      <c r="M1697" s="5">
        <v>815.71</v>
      </c>
      <c r="N1697" s="5">
        <v>48.36</v>
      </c>
      <c r="O1697" s="5">
        <f>VLOOKUP(B1697,SWH!$A$4:$B$19,2,FALSE)</f>
        <v>0.76236999999999999</v>
      </c>
      <c r="P1697" s="5">
        <f t="shared" si="111"/>
        <v>47.597630000000002</v>
      </c>
      <c r="Q1697" s="5">
        <v>0</v>
      </c>
      <c r="R1697" s="5">
        <v>0</v>
      </c>
      <c r="S1697" s="5">
        <v>264.98</v>
      </c>
      <c r="T1697" s="5">
        <v>154.4</v>
      </c>
      <c r="U1697" s="5">
        <v>394.3</v>
      </c>
      <c r="V1697" s="5">
        <v>94.9</v>
      </c>
      <c r="W1697" s="5">
        <f t="shared" si="113"/>
        <v>4148.0976300000002</v>
      </c>
      <c r="X1697" s="5">
        <f t="shared" si="114"/>
        <v>69.930000000000007</v>
      </c>
      <c r="Y1697" s="5">
        <v>7672.4</v>
      </c>
      <c r="Z1697" s="5">
        <v>1008.69</v>
      </c>
      <c r="AA1697" s="5">
        <f t="shared" si="112"/>
        <v>8681.09</v>
      </c>
    </row>
    <row r="1698" spans="1:27" x14ac:dyDescent="0.25">
      <c r="A1698">
        <v>2019</v>
      </c>
      <c r="B1698" t="s">
        <v>57</v>
      </c>
      <c r="C1698" s="1" t="s">
        <v>20</v>
      </c>
      <c r="D1698" s="5">
        <f>VLOOKUP(B1698,SWH!$A$4:$C$19,3,FALSE)</f>
        <v>19592</v>
      </c>
      <c r="E1698" s="5">
        <v>0</v>
      </c>
      <c r="F1698" s="5">
        <v>42.46</v>
      </c>
      <c r="G1698" s="5">
        <v>2281.58</v>
      </c>
      <c r="H1698" s="5">
        <v>822.06</v>
      </c>
      <c r="I1698" s="5">
        <v>67.94</v>
      </c>
      <c r="J1698" s="5">
        <v>2371.59</v>
      </c>
      <c r="K1698" s="5">
        <v>544.46</v>
      </c>
      <c r="L1698" s="5">
        <v>29.43</v>
      </c>
      <c r="M1698" s="5">
        <v>873.46</v>
      </c>
      <c r="N1698" s="5">
        <v>31.12</v>
      </c>
      <c r="O1698" s="5">
        <f>VLOOKUP(B1698,SWH!$A$4:$B$19,2,FALSE)</f>
        <v>0.76236999999999999</v>
      </c>
      <c r="P1698" s="5">
        <f t="shared" si="111"/>
        <v>30.35763</v>
      </c>
      <c r="Q1698" s="5">
        <v>0</v>
      </c>
      <c r="R1698" s="5">
        <v>0</v>
      </c>
      <c r="S1698" s="5">
        <v>239.48</v>
      </c>
      <c r="T1698" s="5">
        <v>154.4</v>
      </c>
      <c r="U1698" s="5">
        <v>400.06</v>
      </c>
      <c r="V1698" s="5">
        <v>93.59</v>
      </c>
      <c r="W1698" s="5">
        <f t="shared" si="113"/>
        <v>3424.87763</v>
      </c>
      <c r="X1698" s="5">
        <f t="shared" si="114"/>
        <v>42.46</v>
      </c>
      <c r="Y1698" s="5">
        <v>6964.66</v>
      </c>
      <c r="Z1698" s="5">
        <v>986.98</v>
      </c>
      <c r="AA1698" s="5">
        <f t="shared" si="112"/>
        <v>7951.6399999999994</v>
      </c>
    </row>
    <row r="1699" spans="1:27" x14ac:dyDescent="0.25">
      <c r="A1699">
        <v>2019</v>
      </c>
      <c r="B1699" t="s">
        <v>57</v>
      </c>
      <c r="C1699" s="1" t="s">
        <v>3</v>
      </c>
      <c r="D1699" s="5">
        <f>VLOOKUP(B1699,SWH!$A$4:$C$19,3,FALSE)</f>
        <v>19592</v>
      </c>
      <c r="E1699" s="5">
        <v>0</v>
      </c>
      <c r="F1699" s="5">
        <v>458.06</v>
      </c>
      <c r="G1699" s="5">
        <v>1825.38</v>
      </c>
      <c r="H1699" s="5">
        <v>818.51</v>
      </c>
      <c r="I1699" s="5">
        <v>67.930000000000007</v>
      </c>
      <c r="J1699" s="5">
        <v>2371.59</v>
      </c>
      <c r="K1699" s="5">
        <v>544.46</v>
      </c>
      <c r="L1699" s="5">
        <v>29.43</v>
      </c>
      <c r="M1699" s="5">
        <v>759.98</v>
      </c>
      <c r="N1699" s="5">
        <v>31.91</v>
      </c>
      <c r="O1699" s="5">
        <f>VLOOKUP(B1699,SWH!$A$4:$B$19,2,FALSE)</f>
        <v>0.76236999999999999</v>
      </c>
      <c r="P1699" s="5">
        <f t="shared" si="111"/>
        <v>31.147629999999999</v>
      </c>
      <c r="Q1699" s="5">
        <v>0</v>
      </c>
      <c r="R1699" s="5">
        <v>0</v>
      </c>
      <c r="S1699" s="5">
        <v>246.85</v>
      </c>
      <c r="T1699" s="5">
        <v>154.4</v>
      </c>
      <c r="U1699" s="5">
        <v>455.15</v>
      </c>
      <c r="V1699" s="5">
        <v>94.03</v>
      </c>
      <c r="W1699" s="5">
        <f t="shared" si="113"/>
        <v>2863.35763</v>
      </c>
      <c r="X1699" s="5">
        <f t="shared" si="114"/>
        <v>458.06</v>
      </c>
      <c r="Y1699" s="5">
        <v>6400.02</v>
      </c>
      <c r="Z1699" s="5">
        <v>1457.67</v>
      </c>
      <c r="AA1699" s="5">
        <f t="shared" si="112"/>
        <v>7857.6900000000005</v>
      </c>
    </row>
    <row r="1700" spans="1:27" x14ac:dyDescent="0.25">
      <c r="A1700">
        <v>2019</v>
      </c>
      <c r="B1700" t="s">
        <v>57</v>
      </c>
      <c r="C1700" s="1" t="s">
        <v>7</v>
      </c>
      <c r="D1700" s="5">
        <f>VLOOKUP(B1700,SWH!$A$4:$C$19,3,FALSE)</f>
        <v>19592</v>
      </c>
      <c r="E1700" s="5">
        <v>0</v>
      </c>
      <c r="F1700" s="5">
        <v>326.48</v>
      </c>
      <c r="G1700" s="5">
        <v>1703.92</v>
      </c>
      <c r="H1700" s="5">
        <v>827.45</v>
      </c>
      <c r="I1700" s="5">
        <v>67.92</v>
      </c>
      <c r="J1700" s="5">
        <v>2371.59</v>
      </c>
      <c r="K1700" s="5">
        <v>544.46</v>
      </c>
      <c r="L1700" s="5">
        <v>29.43</v>
      </c>
      <c r="M1700" s="5">
        <v>826.9</v>
      </c>
      <c r="N1700" s="5">
        <v>25.14</v>
      </c>
      <c r="O1700" s="5">
        <f>VLOOKUP(B1700,SWH!$A$4:$B$19,2,FALSE)</f>
        <v>0.76236999999999999</v>
      </c>
      <c r="P1700" s="5">
        <f t="shared" si="111"/>
        <v>24.37763</v>
      </c>
      <c r="Q1700" s="5">
        <v>0</v>
      </c>
      <c r="R1700" s="5">
        <v>0</v>
      </c>
      <c r="S1700" s="5">
        <v>0</v>
      </c>
      <c r="T1700" s="5">
        <v>154.4</v>
      </c>
      <c r="U1700" s="5">
        <v>440.19</v>
      </c>
      <c r="V1700" s="5">
        <v>93.46</v>
      </c>
      <c r="W1700" s="5">
        <f t="shared" si="113"/>
        <v>2555.1976300000001</v>
      </c>
      <c r="X1700" s="5">
        <f t="shared" si="114"/>
        <v>326.48</v>
      </c>
      <c r="Y1700" s="5">
        <v>6100.22</v>
      </c>
      <c r="Z1700" s="5">
        <v>1311.13</v>
      </c>
      <c r="AA1700" s="5">
        <f t="shared" si="112"/>
        <v>7411.35</v>
      </c>
    </row>
    <row r="1701" spans="1:27" x14ac:dyDescent="0.25">
      <c r="A1701">
        <v>2019</v>
      </c>
      <c r="B1701" t="s">
        <v>57</v>
      </c>
      <c r="C1701" s="1" t="s">
        <v>17</v>
      </c>
      <c r="D1701" s="5">
        <f>VLOOKUP(B1701,SWH!$A$4:$C$19,3,FALSE)</f>
        <v>19592</v>
      </c>
      <c r="E1701" s="5">
        <v>0</v>
      </c>
      <c r="F1701" s="5">
        <v>181.25</v>
      </c>
      <c r="G1701" s="5">
        <v>1272.67</v>
      </c>
      <c r="H1701" s="5">
        <v>832.05</v>
      </c>
      <c r="I1701" s="5">
        <v>68.16</v>
      </c>
      <c r="J1701" s="5">
        <v>2371.59</v>
      </c>
      <c r="K1701" s="5">
        <v>544.46</v>
      </c>
      <c r="L1701" s="5">
        <v>29.43</v>
      </c>
      <c r="M1701" s="5">
        <v>707.97</v>
      </c>
      <c r="N1701" s="5">
        <v>19.809999999999999</v>
      </c>
      <c r="O1701" s="5">
        <f>VLOOKUP(B1701,SWH!$A$4:$B$19,2,FALSE)</f>
        <v>0.76236999999999999</v>
      </c>
      <c r="P1701" s="5">
        <f t="shared" si="111"/>
        <v>19.047629999999998</v>
      </c>
      <c r="Q1701" s="5">
        <v>0</v>
      </c>
      <c r="R1701" s="5">
        <v>0</v>
      </c>
      <c r="S1701" s="5">
        <v>0</v>
      </c>
      <c r="T1701" s="5">
        <v>154.4</v>
      </c>
      <c r="U1701" s="5">
        <v>451.47</v>
      </c>
      <c r="V1701" s="5">
        <v>93.91</v>
      </c>
      <c r="W1701" s="5">
        <f t="shared" si="113"/>
        <v>1999.6876300000001</v>
      </c>
      <c r="X1701" s="5">
        <f t="shared" si="114"/>
        <v>181.25</v>
      </c>
      <c r="Y1701" s="5">
        <v>5549.99</v>
      </c>
      <c r="Z1701" s="5">
        <v>1177.19</v>
      </c>
      <c r="AA1701" s="5">
        <f t="shared" si="112"/>
        <v>6727.18</v>
      </c>
    </row>
    <row r="1702" spans="1:27" x14ac:dyDescent="0.25">
      <c r="A1702">
        <v>2019</v>
      </c>
      <c r="B1702" t="s">
        <v>57</v>
      </c>
      <c r="C1702" s="1" t="s">
        <v>14</v>
      </c>
      <c r="D1702" s="5">
        <f>VLOOKUP(B1702,SWH!$A$4:$C$19,3,FALSE)</f>
        <v>19592</v>
      </c>
      <c r="E1702" s="5">
        <v>0</v>
      </c>
      <c r="F1702" s="5">
        <v>541.88</v>
      </c>
      <c r="G1702" s="5">
        <v>1299.7</v>
      </c>
      <c r="H1702" s="5">
        <v>827.66</v>
      </c>
      <c r="I1702" s="5">
        <v>68.28</v>
      </c>
      <c r="J1702" s="5">
        <v>2371.59</v>
      </c>
      <c r="K1702" s="5">
        <v>544.46</v>
      </c>
      <c r="L1702" s="5">
        <v>29.43</v>
      </c>
      <c r="M1702" s="5">
        <v>767.72</v>
      </c>
      <c r="N1702" s="5">
        <v>25.95</v>
      </c>
      <c r="O1702" s="5">
        <f>VLOOKUP(B1702,SWH!$A$4:$B$19,2,FALSE)</f>
        <v>0.76236999999999999</v>
      </c>
      <c r="P1702" s="5">
        <f t="shared" si="111"/>
        <v>25.187629999999999</v>
      </c>
      <c r="Q1702" s="5">
        <v>0</v>
      </c>
      <c r="R1702" s="5">
        <v>0</v>
      </c>
      <c r="S1702" s="5">
        <v>271.11</v>
      </c>
      <c r="T1702" s="5">
        <v>154.4</v>
      </c>
      <c r="U1702" s="5">
        <v>499.38</v>
      </c>
      <c r="V1702" s="5">
        <v>93.85</v>
      </c>
      <c r="W1702" s="5">
        <f t="shared" si="113"/>
        <v>2363.7176300000001</v>
      </c>
      <c r="X1702" s="5">
        <f t="shared" si="114"/>
        <v>541.88</v>
      </c>
      <c r="Y1702" s="5">
        <v>5909.69</v>
      </c>
      <c r="Z1702" s="5">
        <v>1585.72</v>
      </c>
      <c r="AA1702" s="5">
        <f t="shared" si="112"/>
        <v>7495.41</v>
      </c>
    </row>
    <row r="1703" spans="1:27" x14ac:dyDescent="0.25">
      <c r="A1703">
        <v>2019</v>
      </c>
      <c r="B1703" t="s">
        <v>57</v>
      </c>
      <c r="C1703" s="1" t="s">
        <v>2</v>
      </c>
      <c r="D1703" s="5">
        <f>VLOOKUP(B1703,SWH!$A$4:$C$19,3,FALSE)</f>
        <v>19592</v>
      </c>
      <c r="E1703" s="5">
        <v>0</v>
      </c>
      <c r="F1703" s="5">
        <v>651.22</v>
      </c>
      <c r="G1703" s="5">
        <v>1223.26</v>
      </c>
      <c r="H1703" s="5">
        <v>815.05</v>
      </c>
      <c r="I1703" s="5">
        <v>67.92</v>
      </c>
      <c r="J1703" s="5">
        <v>2371.59</v>
      </c>
      <c r="K1703" s="5">
        <v>544.46</v>
      </c>
      <c r="L1703" s="5">
        <v>29.43</v>
      </c>
      <c r="M1703" s="5">
        <v>831.37</v>
      </c>
      <c r="N1703" s="5">
        <v>20.05</v>
      </c>
      <c r="O1703" s="5">
        <f>VLOOKUP(B1703,SWH!$A$4:$B$19,2,FALSE)</f>
        <v>0.76236999999999999</v>
      </c>
      <c r="P1703" s="5">
        <f t="shared" si="111"/>
        <v>19.28763</v>
      </c>
      <c r="Q1703" s="5">
        <v>0</v>
      </c>
      <c r="R1703" s="5">
        <v>0</v>
      </c>
      <c r="S1703" s="5">
        <v>0</v>
      </c>
      <c r="T1703" s="5">
        <v>154.4</v>
      </c>
      <c r="U1703" s="5">
        <v>486.22</v>
      </c>
      <c r="V1703" s="5">
        <v>93.31</v>
      </c>
      <c r="W1703" s="5">
        <f t="shared" si="113"/>
        <v>2073.9176299999999</v>
      </c>
      <c r="X1703" s="5">
        <f t="shared" si="114"/>
        <v>651.22</v>
      </c>
      <c r="Y1703" s="5">
        <v>5606.37</v>
      </c>
      <c r="Z1703" s="5">
        <v>1681.9</v>
      </c>
      <c r="AA1703" s="5">
        <f t="shared" si="112"/>
        <v>7288.27</v>
      </c>
    </row>
    <row r="1704" spans="1:27" x14ac:dyDescent="0.25">
      <c r="A1704">
        <v>2019</v>
      </c>
      <c r="B1704" t="s">
        <v>57</v>
      </c>
      <c r="C1704" s="1" t="s">
        <v>18</v>
      </c>
      <c r="D1704" s="5">
        <f>VLOOKUP(B1704,SWH!$A$4:$C$19,3,FALSE)</f>
        <v>19592</v>
      </c>
      <c r="E1704" s="5">
        <v>0</v>
      </c>
      <c r="F1704" s="5">
        <v>1218.68</v>
      </c>
      <c r="G1704" s="5">
        <v>589.66</v>
      </c>
      <c r="H1704" s="5">
        <v>845.64</v>
      </c>
      <c r="I1704" s="5">
        <v>68.33</v>
      </c>
      <c r="J1704" s="5">
        <v>2371.59</v>
      </c>
      <c r="K1704" s="5">
        <v>544.46</v>
      </c>
      <c r="L1704" s="5">
        <v>29.44</v>
      </c>
      <c r="M1704" s="5">
        <v>731</v>
      </c>
      <c r="N1704" s="5">
        <v>23.36</v>
      </c>
      <c r="O1704" s="5">
        <f>VLOOKUP(B1704,SWH!$A$4:$B$19,2,FALSE)</f>
        <v>0.76236999999999999</v>
      </c>
      <c r="P1704" s="5">
        <f t="shared" si="111"/>
        <v>22.597629999999999</v>
      </c>
      <c r="Q1704" s="5">
        <v>0</v>
      </c>
      <c r="R1704" s="5">
        <v>0</v>
      </c>
      <c r="S1704" s="5">
        <v>0</v>
      </c>
      <c r="T1704" s="5">
        <v>154.4</v>
      </c>
      <c r="U1704" s="5">
        <v>506.44</v>
      </c>
      <c r="V1704" s="5">
        <v>93.67</v>
      </c>
      <c r="W1704" s="5">
        <f t="shared" si="113"/>
        <v>1343.2576299999998</v>
      </c>
      <c r="X1704" s="5">
        <f t="shared" si="114"/>
        <v>1218.68</v>
      </c>
      <c r="Y1704" s="5">
        <v>4907.09</v>
      </c>
      <c r="Z1704" s="5">
        <v>2269.58</v>
      </c>
      <c r="AA1704" s="5">
        <f t="shared" si="112"/>
        <v>7176.67</v>
      </c>
    </row>
    <row r="1705" spans="1:27" x14ac:dyDescent="0.25">
      <c r="A1705">
        <v>2019</v>
      </c>
      <c r="B1705" t="s">
        <v>57</v>
      </c>
      <c r="C1705" s="1" t="s">
        <v>4</v>
      </c>
      <c r="D1705" s="5">
        <f>VLOOKUP(B1705,SWH!$A$4:$C$19,3,FALSE)</f>
        <v>19592</v>
      </c>
      <c r="E1705" s="5">
        <v>0</v>
      </c>
      <c r="F1705" s="5">
        <v>1151.1099999999999</v>
      </c>
      <c r="G1705" s="5">
        <v>874.84</v>
      </c>
      <c r="H1705" s="5">
        <v>819.09</v>
      </c>
      <c r="I1705" s="5">
        <v>68.040000000000006</v>
      </c>
      <c r="J1705" s="5">
        <v>2371.59</v>
      </c>
      <c r="K1705" s="5">
        <v>544.46</v>
      </c>
      <c r="L1705" s="5">
        <v>29.43</v>
      </c>
      <c r="M1705" s="5">
        <v>779.52</v>
      </c>
      <c r="N1705" s="5">
        <v>14.46</v>
      </c>
      <c r="O1705" s="5">
        <f>VLOOKUP(B1705,SWH!$A$4:$B$19,2,FALSE)</f>
        <v>0.76236999999999999</v>
      </c>
      <c r="P1705" s="5">
        <f t="shared" si="111"/>
        <v>13.69763</v>
      </c>
      <c r="Q1705" s="5">
        <v>0</v>
      </c>
      <c r="R1705" s="5">
        <v>0</v>
      </c>
      <c r="S1705" s="5">
        <v>252.06</v>
      </c>
      <c r="T1705" s="5">
        <v>154.41</v>
      </c>
      <c r="U1705" s="5">
        <v>535.83000000000004</v>
      </c>
      <c r="V1705" s="5">
        <v>93.75</v>
      </c>
      <c r="W1705" s="5">
        <f t="shared" si="113"/>
        <v>1920.1176300000002</v>
      </c>
      <c r="X1705" s="5">
        <f t="shared" si="114"/>
        <v>1151.1099999999999</v>
      </c>
      <c r="Y1705" s="5">
        <v>5457.2</v>
      </c>
      <c r="Z1705" s="5">
        <v>2231.4</v>
      </c>
      <c r="AA1705" s="5">
        <f t="shared" si="112"/>
        <v>7688.6</v>
      </c>
    </row>
    <row r="1706" spans="1:27" x14ac:dyDescent="0.25">
      <c r="A1706">
        <v>2019</v>
      </c>
      <c r="B1706" t="s">
        <v>57</v>
      </c>
      <c r="C1706" s="1" t="s">
        <v>5</v>
      </c>
      <c r="D1706" s="5">
        <f>VLOOKUP(B1706,SWH!$A$4:$C$19,3,FALSE)</f>
        <v>19592</v>
      </c>
      <c r="E1706" s="5">
        <v>0</v>
      </c>
      <c r="F1706" s="5">
        <v>1520.34</v>
      </c>
      <c r="G1706" s="5">
        <v>920.97</v>
      </c>
      <c r="H1706" s="5">
        <v>823.94</v>
      </c>
      <c r="I1706" s="5">
        <v>68.19</v>
      </c>
      <c r="J1706" s="5">
        <v>2371.59</v>
      </c>
      <c r="K1706" s="5">
        <v>544.46</v>
      </c>
      <c r="L1706" s="5">
        <v>29.43</v>
      </c>
      <c r="M1706" s="5">
        <v>822.6</v>
      </c>
      <c r="N1706" s="5">
        <v>19.5</v>
      </c>
      <c r="O1706" s="5">
        <f>VLOOKUP(B1706,SWH!$A$4:$B$19,2,FALSE)</f>
        <v>0.76236999999999999</v>
      </c>
      <c r="P1706" s="5">
        <f t="shared" si="111"/>
        <v>18.737629999999999</v>
      </c>
      <c r="Q1706" s="5">
        <v>0</v>
      </c>
      <c r="R1706" s="5">
        <v>0</v>
      </c>
      <c r="S1706" s="5">
        <v>0</v>
      </c>
      <c r="T1706" s="5">
        <v>154.4</v>
      </c>
      <c r="U1706" s="5">
        <v>524.35</v>
      </c>
      <c r="V1706" s="5">
        <v>93.38</v>
      </c>
      <c r="W1706" s="5">
        <f t="shared" si="113"/>
        <v>1762.3076300000002</v>
      </c>
      <c r="X1706" s="5">
        <f t="shared" si="114"/>
        <v>1520.34</v>
      </c>
      <c r="Y1706" s="5">
        <v>5304.01</v>
      </c>
      <c r="Z1706" s="5">
        <v>2589.15</v>
      </c>
      <c r="AA1706" s="5">
        <f t="shared" si="112"/>
        <v>7893.16</v>
      </c>
    </row>
    <row r="1707" spans="1:27" x14ac:dyDescent="0.25">
      <c r="A1707">
        <v>2019</v>
      </c>
      <c r="B1707" t="s">
        <v>57</v>
      </c>
      <c r="C1707" s="1" t="s">
        <v>15</v>
      </c>
      <c r="D1707" s="5">
        <f>VLOOKUP(B1707,SWH!$A$4:$C$19,3,FALSE)</f>
        <v>19592</v>
      </c>
      <c r="E1707" s="5">
        <v>0</v>
      </c>
      <c r="F1707" s="5">
        <v>607.4</v>
      </c>
      <c r="G1707" s="5">
        <v>392.69</v>
      </c>
      <c r="H1707" s="5">
        <v>836.57</v>
      </c>
      <c r="I1707" s="5">
        <v>68.28</v>
      </c>
      <c r="J1707" s="5">
        <v>2371.59</v>
      </c>
      <c r="K1707" s="5">
        <v>544.46</v>
      </c>
      <c r="L1707" s="5">
        <v>29.44</v>
      </c>
      <c r="M1707" s="5">
        <v>698.64</v>
      </c>
      <c r="N1707" s="5">
        <v>16.8</v>
      </c>
      <c r="O1707" s="5">
        <f>VLOOKUP(B1707,SWH!$A$4:$B$19,2,FALSE)</f>
        <v>0.76236999999999999</v>
      </c>
      <c r="P1707" s="5">
        <f t="shared" si="111"/>
        <v>16.03763</v>
      </c>
      <c r="Q1707" s="5">
        <v>0</v>
      </c>
      <c r="R1707" s="5">
        <v>0</v>
      </c>
      <c r="S1707" s="5">
        <v>249.25</v>
      </c>
      <c r="T1707" s="5">
        <v>154.4</v>
      </c>
      <c r="U1707" s="5">
        <v>525.85</v>
      </c>
      <c r="V1707" s="5">
        <v>93.66</v>
      </c>
      <c r="W1707" s="5">
        <f t="shared" si="113"/>
        <v>1356.61763</v>
      </c>
      <c r="X1707" s="5">
        <f t="shared" si="114"/>
        <v>607.4</v>
      </c>
      <c r="Y1707" s="5">
        <v>4911.32</v>
      </c>
      <c r="Z1707" s="5">
        <v>1677.71</v>
      </c>
      <c r="AA1707" s="5">
        <f t="shared" si="112"/>
        <v>6589.03</v>
      </c>
    </row>
    <row r="1708" spans="1:27" x14ac:dyDescent="0.25">
      <c r="A1708">
        <v>2019</v>
      </c>
      <c r="B1708" t="s">
        <v>57</v>
      </c>
      <c r="C1708" s="1" t="s">
        <v>16</v>
      </c>
      <c r="D1708" s="5">
        <f>VLOOKUP(B1708,SWH!$A$4:$C$19,3,FALSE)</f>
        <v>19592</v>
      </c>
      <c r="E1708" s="5">
        <v>0</v>
      </c>
      <c r="F1708" s="5">
        <v>2220.46</v>
      </c>
      <c r="G1708" s="5">
        <v>926.9</v>
      </c>
      <c r="H1708" s="5">
        <v>826.17</v>
      </c>
      <c r="I1708" s="5">
        <v>68.150000000000006</v>
      </c>
      <c r="J1708" s="5">
        <v>2371.59</v>
      </c>
      <c r="K1708" s="5">
        <v>544.46</v>
      </c>
      <c r="L1708" s="5">
        <v>29.43</v>
      </c>
      <c r="M1708" s="5">
        <v>838.21</v>
      </c>
      <c r="N1708" s="5">
        <v>16.89</v>
      </c>
      <c r="O1708" s="5">
        <f>VLOOKUP(B1708,SWH!$A$4:$B$19,2,FALSE)</f>
        <v>0.76236999999999999</v>
      </c>
      <c r="P1708" s="5">
        <f t="shared" si="111"/>
        <v>16.12763</v>
      </c>
      <c r="Q1708" s="5">
        <v>0</v>
      </c>
      <c r="R1708" s="5">
        <v>0</v>
      </c>
      <c r="S1708" s="5">
        <v>262.14999999999998</v>
      </c>
      <c r="T1708" s="5">
        <v>154.41</v>
      </c>
      <c r="U1708" s="5">
        <v>565.44000000000005</v>
      </c>
      <c r="V1708" s="5">
        <v>93.67</v>
      </c>
      <c r="W1708" s="5">
        <f t="shared" si="113"/>
        <v>2043.3876300000002</v>
      </c>
      <c r="X1708" s="5">
        <f t="shared" si="114"/>
        <v>2220.46</v>
      </c>
      <c r="Y1708" s="5">
        <v>5587.57</v>
      </c>
      <c r="Z1708" s="5">
        <v>3330.36</v>
      </c>
      <c r="AA1708" s="5">
        <f t="shared" si="112"/>
        <v>8917.93</v>
      </c>
    </row>
    <row r="1709" spans="1:27" x14ac:dyDescent="0.25">
      <c r="A1709">
        <v>2019</v>
      </c>
      <c r="B1709" t="s">
        <v>57</v>
      </c>
      <c r="C1709" s="1" t="s">
        <v>9</v>
      </c>
      <c r="D1709" s="5">
        <f>VLOOKUP(B1709,SWH!$A$4:$C$19,3,FALSE)</f>
        <v>19592</v>
      </c>
      <c r="E1709" s="5">
        <v>0</v>
      </c>
      <c r="F1709" s="5">
        <v>1418.45</v>
      </c>
      <c r="G1709" s="5">
        <v>636.16999999999996</v>
      </c>
      <c r="H1709" s="5">
        <v>823.05</v>
      </c>
      <c r="I1709" s="5">
        <v>68.08</v>
      </c>
      <c r="J1709" s="5">
        <v>2371.59</v>
      </c>
      <c r="K1709" s="5">
        <v>544.46</v>
      </c>
      <c r="L1709" s="5">
        <v>29.44</v>
      </c>
      <c r="M1709" s="5">
        <v>821.65</v>
      </c>
      <c r="N1709" s="5">
        <v>10.24</v>
      </c>
      <c r="O1709" s="5">
        <f>VLOOKUP(B1709,SWH!$A$4:$B$19,2,FALSE)</f>
        <v>0.76236999999999999</v>
      </c>
      <c r="P1709" s="5">
        <f t="shared" si="111"/>
        <v>9.4776299999999996</v>
      </c>
      <c r="Q1709" s="5">
        <v>0</v>
      </c>
      <c r="R1709" s="5">
        <v>0</v>
      </c>
      <c r="S1709" s="5">
        <v>260.91000000000003</v>
      </c>
      <c r="T1709" s="5">
        <v>154.41</v>
      </c>
      <c r="U1709" s="5">
        <v>556.91999999999996</v>
      </c>
      <c r="V1709" s="5">
        <v>93.32</v>
      </c>
      <c r="W1709" s="5">
        <f t="shared" si="113"/>
        <v>1728.2076299999999</v>
      </c>
      <c r="X1709" s="5">
        <f t="shared" si="114"/>
        <v>1418.45</v>
      </c>
      <c r="Y1709" s="5">
        <v>5268.85</v>
      </c>
      <c r="Z1709" s="5">
        <v>2519.84</v>
      </c>
      <c r="AA1709" s="5">
        <f t="shared" si="112"/>
        <v>7788.6900000000005</v>
      </c>
    </row>
    <row r="1710" spans="1:27" x14ac:dyDescent="0.25">
      <c r="A1710">
        <v>2019</v>
      </c>
      <c r="B1710" t="s">
        <v>57</v>
      </c>
      <c r="C1710" s="1" t="s">
        <v>12</v>
      </c>
      <c r="D1710" s="5">
        <f>VLOOKUP(B1710,SWH!$A$4:$C$19,3,FALSE)</f>
        <v>19592</v>
      </c>
      <c r="E1710" s="5">
        <v>0</v>
      </c>
      <c r="F1710" s="5">
        <v>2705.81</v>
      </c>
      <c r="G1710" s="5">
        <v>752.46</v>
      </c>
      <c r="H1710" s="5">
        <v>807.53</v>
      </c>
      <c r="I1710" s="5">
        <v>68.31</v>
      </c>
      <c r="J1710" s="5">
        <v>2371.59</v>
      </c>
      <c r="K1710" s="5">
        <v>544.46</v>
      </c>
      <c r="L1710" s="5">
        <v>29.43</v>
      </c>
      <c r="M1710" s="5">
        <v>858.92</v>
      </c>
      <c r="N1710" s="5">
        <v>24.23</v>
      </c>
      <c r="O1710" s="5">
        <f>VLOOKUP(B1710,SWH!$A$4:$B$19,2,FALSE)</f>
        <v>0.76236999999999999</v>
      </c>
      <c r="P1710" s="5">
        <f t="shared" si="111"/>
        <v>23.46763</v>
      </c>
      <c r="Q1710" s="5">
        <v>0</v>
      </c>
      <c r="R1710" s="5">
        <v>0</v>
      </c>
      <c r="S1710" s="5">
        <v>264.8</v>
      </c>
      <c r="T1710" s="5">
        <v>154.41</v>
      </c>
      <c r="U1710" s="5">
        <v>597.42999999999995</v>
      </c>
      <c r="V1710" s="5">
        <v>93.59</v>
      </c>
      <c r="W1710" s="5">
        <f t="shared" si="113"/>
        <v>1899.6476300000002</v>
      </c>
      <c r="X1710" s="5">
        <f t="shared" si="114"/>
        <v>2705.81</v>
      </c>
      <c r="Y1710" s="5">
        <v>5425.28</v>
      </c>
      <c r="Z1710" s="5">
        <v>3847.69</v>
      </c>
      <c r="AA1710" s="5">
        <f t="shared" si="112"/>
        <v>9272.9699999999993</v>
      </c>
    </row>
    <row r="1711" spans="1:27" x14ac:dyDescent="0.25">
      <c r="A1711">
        <v>2019</v>
      </c>
      <c r="B1711" t="s">
        <v>57</v>
      </c>
      <c r="C1711" s="1" t="s">
        <v>8</v>
      </c>
      <c r="D1711" s="5">
        <f>VLOOKUP(B1711,SWH!$A$4:$C$19,3,FALSE)</f>
        <v>19592</v>
      </c>
      <c r="E1711" s="5">
        <v>0</v>
      </c>
      <c r="F1711" s="5">
        <v>4759.6499999999996</v>
      </c>
      <c r="G1711" s="5">
        <v>360.17</v>
      </c>
      <c r="H1711" s="5">
        <v>884.86</v>
      </c>
      <c r="I1711" s="5">
        <v>70.92</v>
      </c>
      <c r="J1711" s="5">
        <v>2371.59</v>
      </c>
      <c r="K1711" s="5">
        <v>544.46</v>
      </c>
      <c r="L1711" s="5">
        <v>29.47</v>
      </c>
      <c r="M1711" s="5">
        <v>891.14</v>
      </c>
      <c r="N1711" s="5">
        <v>15.97</v>
      </c>
      <c r="O1711" s="5">
        <f>VLOOKUP(B1711,SWH!$A$4:$B$19,2,FALSE)</f>
        <v>0.76236999999999999</v>
      </c>
      <c r="P1711" s="5">
        <f t="shared" si="111"/>
        <v>15.20763</v>
      </c>
      <c r="Q1711" s="5">
        <v>0</v>
      </c>
      <c r="R1711" s="5">
        <v>0</v>
      </c>
      <c r="S1711" s="5">
        <v>255.65</v>
      </c>
      <c r="T1711" s="5">
        <v>154.41999999999999</v>
      </c>
      <c r="U1711" s="5">
        <v>636.67999999999995</v>
      </c>
      <c r="V1711" s="5">
        <v>93.36</v>
      </c>
      <c r="W1711" s="5">
        <f t="shared" si="113"/>
        <v>1522.1676299999999</v>
      </c>
      <c r="X1711" s="5">
        <f t="shared" si="114"/>
        <v>4759.6499999999996</v>
      </c>
      <c r="Y1711" s="5">
        <v>5127.55</v>
      </c>
      <c r="Z1711" s="5">
        <v>5940.79</v>
      </c>
      <c r="AA1711" s="5">
        <f t="shared" si="112"/>
        <v>11068.34</v>
      </c>
    </row>
    <row r="1712" spans="1:27" x14ac:dyDescent="0.25">
      <c r="A1712">
        <v>2004</v>
      </c>
      <c r="B1712" t="s">
        <v>1</v>
      </c>
      <c r="C1712" s="1" t="s">
        <v>10</v>
      </c>
      <c r="D1712" s="5">
        <f>VLOOKUP(B1712,SWH!$A$4:$C$19,3,FALSE)</f>
        <v>4835.13</v>
      </c>
      <c r="E1712" s="5">
        <v>0</v>
      </c>
      <c r="F1712" s="5">
        <v>55.19</v>
      </c>
      <c r="G1712" s="5">
        <v>318.77</v>
      </c>
      <c r="H1712" s="5">
        <v>481.96</v>
      </c>
      <c r="I1712" s="5">
        <v>123.65</v>
      </c>
      <c r="J1712" s="5">
        <v>139.28</v>
      </c>
      <c r="K1712" s="5">
        <v>0</v>
      </c>
      <c r="L1712" s="5">
        <v>0</v>
      </c>
      <c r="M1712" s="5">
        <v>166.23</v>
      </c>
      <c r="N1712" s="5">
        <v>0</v>
      </c>
      <c r="O1712" s="5">
        <f>VLOOKUP(B1712,SWH!$A$4:$B$19,2,FALSE)</f>
        <v>0</v>
      </c>
      <c r="P1712" s="5">
        <f t="shared" si="111"/>
        <v>0</v>
      </c>
      <c r="Q1712" s="5">
        <v>0</v>
      </c>
      <c r="R1712" s="5">
        <v>0</v>
      </c>
      <c r="S1712" s="5">
        <v>0</v>
      </c>
      <c r="T1712" s="5">
        <v>22.83</v>
      </c>
      <c r="U1712" s="5">
        <v>0</v>
      </c>
      <c r="V1712" s="5">
        <v>0</v>
      </c>
      <c r="W1712" s="5">
        <f t="shared" si="113"/>
        <v>485</v>
      </c>
      <c r="X1712" s="5">
        <f t="shared" si="114"/>
        <v>55.19</v>
      </c>
      <c r="Y1712" s="5">
        <v>1252.72</v>
      </c>
      <c r="Z1712" s="5">
        <v>55.19</v>
      </c>
      <c r="AA1712" s="5">
        <f t="shared" si="112"/>
        <v>1307.9100000000001</v>
      </c>
    </row>
    <row r="1713" spans="1:27" x14ac:dyDescent="0.25">
      <c r="A1713">
        <v>2004</v>
      </c>
      <c r="B1713" t="s">
        <v>1</v>
      </c>
      <c r="C1713" s="1" t="s">
        <v>6</v>
      </c>
      <c r="D1713" s="5">
        <f>VLOOKUP(B1713,SWH!$A$4:$C$19,3,FALSE)</f>
        <v>4835.13</v>
      </c>
      <c r="E1713" s="5">
        <v>0</v>
      </c>
      <c r="F1713" s="5">
        <v>70.959999999999994</v>
      </c>
      <c r="G1713" s="5">
        <v>310.02999999999997</v>
      </c>
      <c r="H1713" s="5">
        <v>481.96</v>
      </c>
      <c r="I1713" s="5">
        <v>123.67</v>
      </c>
      <c r="J1713" s="5">
        <v>139.28</v>
      </c>
      <c r="K1713" s="5">
        <v>0</v>
      </c>
      <c r="L1713" s="5">
        <v>0</v>
      </c>
      <c r="M1713" s="5">
        <v>196.65</v>
      </c>
      <c r="N1713" s="5">
        <v>0</v>
      </c>
      <c r="O1713" s="5">
        <f>VLOOKUP(B1713,SWH!$A$4:$B$19,2,FALSE)</f>
        <v>0</v>
      </c>
      <c r="P1713" s="5">
        <f t="shared" si="111"/>
        <v>0</v>
      </c>
      <c r="Q1713" s="5">
        <v>0</v>
      </c>
      <c r="R1713" s="5">
        <v>0</v>
      </c>
      <c r="S1713" s="5">
        <v>0</v>
      </c>
      <c r="T1713" s="5">
        <v>22.72</v>
      </c>
      <c r="U1713" s="5">
        <v>0</v>
      </c>
      <c r="V1713" s="5">
        <v>0</v>
      </c>
      <c r="W1713" s="5">
        <f t="shared" si="113"/>
        <v>506.67999999999995</v>
      </c>
      <c r="X1713" s="5">
        <f t="shared" si="114"/>
        <v>70.959999999999994</v>
      </c>
      <c r="Y1713" s="5">
        <v>1274.31</v>
      </c>
      <c r="Z1713" s="5">
        <v>70.959999999999994</v>
      </c>
      <c r="AA1713" s="5">
        <f t="shared" si="112"/>
        <v>1345.27</v>
      </c>
    </row>
    <row r="1714" spans="1:27" x14ac:dyDescent="0.25">
      <c r="A1714">
        <v>2004</v>
      </c>
      <c r="B1714" t="s">
        <v>1</v>
      </c>
      <c r="C1714" s="1" t="s">
        <v>11</v>
      </c>
      <c r="D1714" s="5">
        <f>VLOOKUP(B1714,SWH!$A$4:$C$19,3,FALSE)</f>
        <v>4835.13</v>
      </c>
      <c r="E1714" s="5">
        <v>0</v>
      </c>
      <c r="F1714" s="5">
        <v>55.19</v>
      </c>
      <c r="G1714" s="5">
        <v>198.66</v>
      </c>
      <c r="H1714" s="5">
        <v>481.96</v>
      </c>
      <c r="I1714" s="5">
        <v>123.69</v>
      </c>
      <c r="J1714" s="5">
        <v>139.28</v>
      </c>
      <c r="K1714" s="5">
        <v>0</v>
      </c>
      <c r="L1714" s="5">
        <v>0</v>
      </c>
      <c r="M1714" s="5">
        <v>135.93</v>
      </c>
      <c r="N1714" s="5">
        <v>0</v>
      </c>
      <c r="O1714" s="5">
        <f>VLOOKUP(B1714,SWH!$A$4:$B$19,2,FALSE)</f>
        <v>0</v>
      </c>
      <c r="P1714" s="5">
        <f t="shared" si="111"/>
        <v>0</v>
      </c>
      <c r="Q1714" s="5">
        <v>0</v>
      </c>
      <c r="R1714" s="5">
        <v>0</v>
      </c>
      <c r="S1714" s="5">
        <v>0</v>
      </c>
      <c r="T1714" s="5">
        <v>23.41</v>
      </c>
      <c r="U1714" s="5">
        <v>0</v>
      </c>
      <c r="V1714" s="5">
        <v>0</v>
      </c>
      <c r="W1714" s="5">
        <f t="shared" si="113"/>
        <v>334.59000000000003</v>
      </c>
      <c r="X1714" s="5">
        <f t="shared" si="114"/>
        <v>55.19</v>
      </c>
      <c r="Y1714" s="5">
        <v>1102.93</v>
      </c>
      <c r="Z1714" s="5">
        <v>55.19</v>
      </c>
      <c r="AA1714" s="5">
        <f t="shared" si="112"/>
        <v>1158.1200000000001</v>
      </c>
    </row>
    <row r="1715" spans="1:27" x14ac:dyDescent="0.25">
      <c r="A1715">
        <v>2004</v>
      </c>
      <c r="B1715" t="s">
        <v>1</v>
      </c>
      <c r="C1715" s="1" t="s">
        <v>13</v>
      </c>
      <c r="D1715" s="5">
        <f>VLOOKUP(B1715,SWH!$A$4:$C$19,3,FALSE)</f>
        <v>4835.13</v>
      </c>
      <c r="E1715" s="5">
        <v>0</v>
      </c>
      <c r="F1715" s="5">
        <v>75.88</v>
      </c>
      <c r="G1715" s="5">
        <v>230.99</v>
      </c>
      <c r="H1715" s="5">
        <v>481.96</v>
      </c>
      <c r="I1715" s="5">
        <v>123.53</v>
      </c>
      <c r="J1715" s="5">
        <v>139.28</v>
      </c>
      <c r="K1715" s="5">
        <v>0</v>
      </c>
      <c r="L1715" s="5">
        <v>0</v>
      </c>
      <c r="M1715" s="5">
        <v>174.93</v>
      </c>
      <c r="N1715" s="5">
        <v>0</v>
      </c>
      <c r="O1715" s="5">
        <f>VLOOKUP(B1715,SWH!$A$4:$B$19,2,FALSE)</f>
        <v>0</v>
      </c>
      <c r="P1715" s="5">
        <f t="shared" si="111"/>
        <v>0</v>
      </c>
      <c r="Q1715" s="5">
        <v>0</v>
      </c>
      <c r="R1715" s="5">
        <v>0</v>
      </c>
      <c r="S1715" s="5">
        <v>0</v>
      </c>
      <c r="T1715" s="5">
        <v>23.38</v>
      </c>
      <c r="U1715" s="5">
        <v>0</v>
      </c>
      <c r="V1715" s="5">
        <v>0</v>
      </c>
      <c r="W1715" s="5">
        <f t="shared" si="113"/>
        <v>405.92</v>
      </c>
      <c r="X1715" s="5">
        <f t="shared" si="114"/>
        <v>75.88</v>
      </c>
      <c r="Y1715" s="5">
        <v>1174.07</v>
      </c>
      <c r="Z1715" s="5">
        <v>75.88</v>
      </c>
      <c r="AA1715" s="5">
        <f t="shared" si="112"/>
        <v>1249.9499999999998</v>
      </c>
    </row>
    <row r="1716" spans="1:27" x14ac:dyDescent="0.25">
      <c r="A1716">
        <v>2004</v>
      </c>
      <c r="B1716" t="s">
        <v>1</v>
      </c>
      <c r="C1716" s="1" t="s">
        <v>19</v>
      </c>
      <c r="D1716" s="5">
        <f>VLOOKUP(B1716,SWH!$A$4:$C$19,3,FALSE)</f>
        <v>4835.13</v>
      </c>
      <c r="E1716" s="5">
        <v>0</v>
      </c>
      <c r="F1716" s="5">
        <v>97.88</v>
      </c>
      <c r="G1716" s="5">
        <v>125.18</v>
      </c>
      <c r="H1716" s="5">
        <v>481.96</v>
      </c>
      <c r="I1716" s="5">
        <v>123.49</v>
      </c>
      <c r="J1716" s="5">
        <v>139.28</v>
      </c>
      <c r="K1716" s="5">
        <v>0</v>
      </c>
      <c r="L1716" s="5">
        <v>0</v>
      </c>
      <c r="M1716" s="5">
        <v>73.900000000000006</v>
      </c>
      <c r="N1716" s="5">
        <v>0</v>
      </c>
      <c r="O1716" s="5">
        <f>VLOOKUP(B1716,SWH!$A$4:$B$19,2,FALSE)</f>
        <v>0</v>
      </c>
      <c r="P1716" s="5">
        <f t="shared" si="111"/>
        <v>0</v>
      </c>
      <c r="Q1716" s="5">
        <v>0</v>
      </c>
      <c r="R1716" s="5">
        <v>0</v>
      </c>
      <c r="S1716" s="5">
        <v>0</v>
      </c>
      <c r="T1716" s="5">
        <v>24.1</v>
      </c>
      <c r="U1716" s="5">
        <v>0</v>
      </c>
      <c r="V1716" s="5">
        <v>0</v>
      </c>
      <c r="W1716" s="5">
        <f t="shared" si="113"/>
        <v>199.08</v>
      </c>
      <c r="X1716" s="5">
        <f t="shared" si="114"/>
        <v>97.88</v>
      </c>
      <c r="Y1716" s="5">
        <v>967.91</v>
      </c>
      <c r="Z1716" s="5">
        <v>97.88</v>
      </c>
      <c r="AA1716" s="5">
        <f t="shared" si="112"/>
        <v>1065.79</v>
      </c>
    </row>
    <row r="1717" spans="1:27" x14ac:dyDescent="0.25">
      <c r="A1717">
        <v>2004</v>
      </c>
      <c r="B1717" t="s">
        <v>1</v>
      </c>
      <c r="C1717" s="1" t="s">
        <v>20</v>
      </c>
      <c r="D1717" s="5">
        <f>VLOOKUP(B1717,SWH!$A$4:$C$19,3,FALSE)</f>
        <v>4835.13</v>
      </c>
      <c r="E1717" s="5">
        <v>0</v>
      </c>
      <c r="F1717" s="5">
        <v>59.83</v>
      </c>
      <c r="G1717" s="5">
        <v>126.98</v>
      </c>
      <c r="H1717" s="5">
        <v>481.96</v>
      </c>
      <c r="I1717" s="5">
        <v>123.58</v>
      </c>
      <c r="J1717" s="5">
        <v>139.28</v>
      </c>
      <c r="K1717" s="5">
        <v>0</v>
      </c>
      <c r="L1717" s="5">
        <v>0</v>
      </c>
      <c r="M1717" s="5">
        <v>141.18</v>
      </c>
      <c r="N1717" s="5">
        <v>0</v>
      </c>
      <c r="O1717" s="5">
        <f>VLOOKUP(B1717,SWH!$A$4:$B$19,2,FALSE)</f>
        <v>0</v>
      </c>
      <c r="P1717" s="5">
        <f t="shared" si="111"/>
        <v>0</v>
      </c>
      <c r="Q1717" s="5">
        <v>0</v>
      </c>
      <c r="R1717" s="5">
        <v>0</v>
      </c>
      <c r="S1717" s="5">
        <v>0</v>
      </c>
      <c r="T1717" s="5">
        <v>24.11</v>
      </c>
      <c r="U1717" s="5">
        <v>0</v>
      </c>
      <c r="V1717" s="5">
        <v>0</v>
      </c>
      <c r="W1717" s="5">
        <f t="shared" si="113"/>
        <v>268.16000000000003</v>
      </c>
      <c r="X1717" s="5">
        <f t="shared" si="114"/>
        <v>59.83</v>
      </c>
      <c r="Y1717" s="5">
        <v>1037.0899999999999</v>
      </c>
      <c r="Z1717" s="5">
        <v>59.83</v>
      </c>
      <c r="AA1717" s="5">
        <f t="shared" si="112"/>
        <v>1096.9199999999998</v>
      </c>
    </row>
    <row r="1718" spans="1:27" x14ac:dyDescent="0.25">
      <c r="A1718">
        <v>2004</v>
      </c>
      <c r="B1718" t="s">
        <v>1</v>
      </c>
      <c r="C1718" s="1" t="s">
        <v>3</v>
      </c>
      <c r="D1718" s="5">
        <f>VLOOKUP(B1718,SWH!$A$4:$C$19,3,FALSE)</f>
        <v>4835.13</v>
      </c>
      <c r="E1718" s="5">
        <v>0</v>
      </c>
      <c r="F1718" s="5">
        <v>344.1</v>
      </c>
      <c r="G1718" s="5">
        <v>67.2</v>
      </c>
      <c r="H1718" s="5">
        <v>481.96</v>
      </c>
      <c r="I1718" s="5">
        <v>123.55</v>
      </c>
      <c r="J1718" s="5">
        <v>139.28</v>
      </c>
      <c r="K1718" s="5">
        <v>0</v>
      </c>
      <c r="L1718" s="5">
        <v>0</v>
      </c>
      <c r="M1718" s="5">
        <v>67.56</v>
      </c>
      <c r="N1718" s="5">
        <v>0</v>
      </c>
      <c r="O1718" s="5">
        <f>VLOOKUP(B1718,SWH!$A$4:$B$19,2,FALSE)</f>
        <v>0</v>
      </c>
      <c r="P1718" s="5">
        <f t="shared" si="111"/>
        <v>0</v>
      </c>
      <c r="Q1718" s="5">
        <v>0</v>
      </c>
      <c r="R1718" s="5">
        <v>0</v>
      </c>
      <c r="S1718" s="5">
        <v>0</v>
      </c>
      <c r="T1718" s="5">
        <v>25.31</v>
      </c>
      <c r="U1718" s="5">
        <v>0</v>
      </c>
      <c r="V1718" s="5">
        <v>0</v>
      </c>
      <c r="W1718" s="5">
        <f t="shared" si="113"/>
        <v>134.76</v>
      </c>
      <c r="X1718" s="5">
        <f t="shared" si="114"/>
        <v>344.1</v>
      </c>
      <c r="Y1718" s="5">
        <v>904.86</v>
      </c>
      <c r="Z1718" s="5">
        <v>344.1</v>
      </c>
      <c r="AA1718" s="5">
        <f t="shared" si="112"/>
        <v>1248.96</v>
      </c>
    </row>
    <row r="1719" spans="1:27" x14ac:dyDescent="0.25">
      <c r="A1719">
        <v>2004</v>
      </c>
      <c r="B1719" t="s">
        <v>1</v>
      </c>
      <c r="C1719" s="1" t="s">
        <v>7</v>
      </c>
      <c r="D1719" s="5">
        <f>VLOOKUP(B1719,SWH!$A$4:$C$19,3,FALSE)</f>
        <v>4835.13</v>
      </c>
      <c r="E1719" s="5">
        <v>0</v>
      </c>
      <c r="F1719" s="5">
        <v>110.02</v>
      </c>
      <c r="G1719" s="5">
        <v>72.33</v>
      </c>
      <c r="H1719" s="5">
        <v>481.96</v>
      </c>
      <c r="I1719" s="5">
        <v>123.55</v>
      </c>
      <c r="J1719" s="5">
        <v>139.28</v>
      </c>
      <c r="K1719" s="5">
        <v>0</v>
      </c>
      <c r="L1719" s="5">
        <v>0</v>
      </c>
      <c r="M1719" s="5">
        <v>81.290000000000006</v>
      </c>
      <c r="N1719" s="5">
        <v>0</v>
      </c>
      <c r="O1719" s="5">
        <f>VLOOKUP(B1719,SWH!$A$4:$B$19,2,FALSE)</f>
        <v>0</v>
      </c>
      <c r="P1719" s="5">
        <f t="shared" si="111"/>
        <v>0</v>
      </c>
      <c r="Q1719" s="5">
        <v>0</v>
      </c>
      <c r="R1719" s="5">
        <v>0</v>
      </c>
      <c r="S1719" s="5">
        <v>0</v>
      </c>
      <c r="T1719" s="5">
        <v>24.96</v>
      </c>
      <c r="U1719" s="5">
        <v>0</v>
      </c>
      <c r="V1719" s="5">
        <v>0</v>
      </c>
      <c r="W1719" s="5">
        <f t="shared" si="113"/>
        <v>153.62</v>
      </c>
      <c r="X1719" s="5">
        <f t="shared" si="114"/>
        <v>110.02</v>
      </c>
      <c r="Y1719" s="5">
        <v>923.37</v>
      </c>
      <c r="Z1719" s="5">
        <v>110.02</v>
      </c>
      <c r="AA1719" s="5">
        <f t="shared" si="112"/>
        <v>1033.3900000000001</v>
      </c>
    </row>
    <row r="1720" spans="1:27" x14ac:dyDescent="0.25">
      <c r="A1720">
        <v>2004</v>
      </c>
      <c r="B1720" t="s">
        <v>1</v>
      </c>
      <c r="C1720" s="1" t="s">
        <v>17</v>
      </c>
      <c r="D1720" s="5">
        <f>VLOOKUP(B1720,SWH!$A$4:$C$19,3,FALSE)</f>
        <v>4835.13</v>
      </c>
      <c r="E1720" s="5">
        <v>0</v>
      </c>
      <c r="F1720" s="5">
        <v>66.22</v>
      </c>
      <c r="G1720" s="5">
        <v>19.52</v>
      </c>
      <c r="H1720" s="5">
        <v>481.96</v>
      </c>
      <c r="I1720" s="5">
        <v>123.53</v>
      </c>
      <c r="J1720" s="5">
        <v>139.28</v>
      </c>
      <c r="K1720" s="5">
        <v>0</v>
      </c>
      <c r="L1720" s="5">
        <v>0</v>
      </c>
      <c r="M1720" s="5">
        <v>52.13</v>
      </c>
      <c r="N1720" s="5">
        <v>0</v>
      </c>
      <c r="O1720" s="5">
        <f>VLOOKUP(B1720,SWH!$A$4:$B$19,2,FALSE)</f>
        <v>0</v>
      </c>
      <c r="P1720" s="5">
        <f t="shared" si="111"/>
        <v>0</v>
      </c>
      <c r="Q1720" s="5">
        <v>0</v>
      </c>
      <c r="R1720" s="5">
        <v>0</v>
      </c>
      <c r="S1720" s="5">
        <v>0</v>
      </c>
      <c r="T1720" s="5">
        <v>25.4</v>
      </c>
      <c r="U1720" s="5">
        <v>0</v>
      </c>
      <c r="V1720" s="5">
        <v>0</v>
      </c>
      <c r="W1720" s="5">
        <f t="shared" si="113"/>
        <v>71.650000000000006</v>
      </c>
      <c r="X1720" s="5">
        <f t="shared" si="114"/>
        <v>66.22</v>
      </c>
      <c r="Y1720" s="5">
        <v>841.83</v>
      </c>
      <c r="Z1720" s="5">
        <v>66.22</v>
      </c>
      <c r="AA1720" s="5">
        <f t="shared" si="112"/>
        <v>908.05000000000007</v>
      </c>
    </row>
    <row r="1721" spans="1:27" x14ac:dyDescent="0.25">
      <c r="A1721">
        <v>2004</v>
      </c>
      <c r="B1721" t="s">
        <v>1</v>
      </c>
      <c r="C1721" s="1" t="s">
        <v>14</v>
      </c>
      <c r="D1721" s="5">
        <f>VLOOKUP(B1721,SWH!$A$4:$C$19,3,FALSE)</f>
        <v>4835.13</v>
      </c>
      <c r="E1721" s="5">
        <v>0</v>
      </c>
      <c r="F1721" s="5">
        <v>910.06</v>
      </c>
      <c r="G1721" s="5">
        <v>38.630000000000003</v>
      </c>
      <c r="H1721" s="5">
        <v>481.96</v>
      </c>
      <c r="I1721" s="5">
        <v>123.36</v>
      </c>
      <c r="J1721" s="5">
        <v>139.28</v>
      </c>
      <c r="K1721" s="5">
        <v>0</v>
      </c>
      <c r="L1721" s="5">
        <v>0</v>
      </c>
      <c r="M1721" s="5">
        <v>61.73</v>
      </c>
      <c r="N1721" s="5">
        <v>0</v>
      </c>
      <c r="O1721" s="5">
        <f>VLOOKUP(B1721,SWH!$A$4:$B$19,2,FALSE)</f>
        <v>0</v>
      </c>
      <c r="P1721" s="5">
        <f t="shared" si="111"/>
        <v>0</v>
      </c>
      <c r="Q1721" s="5">
        <v>0</v>
      </c>
      <c r="R1721" s="5">
        <v>0</v>
      </c>
      <c r="S1721" s="5">
        <v>0</v>
      </c>
      <c r="T1721" s="5">
        <v>26.26</v>
      </c>
      <c r="U1721" s="5">
        <v>0</v>
      </c>
      <c r="V1721" s="5">
        <v>0</v>
      </c>
      <c r="W1721" s="5">
        <f t="shared" si="113"/>
        <v>100.36</v>
      </c>
      <c r="X1721" s="5">
        <f t="shared" si="114"/>
        <v>910.06</v>
      </c>
      <c r="Y1721" s="5">
        <v>871.23</v>
      </c>
      <c r="Z1721" s="5">
        <v>910.06</v>
      </c>
      <c r="AA1721" s="5">
        <f t="shared" si="112"/>
        <v>1781.29</v>
      </c>
    </row>
    <row r="1722" spans="1:27" x14ac:dyDescent="0.25">
      <c r="A1722">
        <v>2004</v>
      </c>
      <c r="B1722" t="s">
        <v>1</v>
      </c>
      <c r="C1722" s="1" t="s">
        <v>2</v>
      </c>
      <c r="D1722" s="5">
        <f>VLOOKUP(B1722,SWH!$A$4:$C$19,3,FALSE)</f>
        <v>4835.13</v>
      </c>
      <c r="E1722" s="5">
        <v>0</v>
      </c>
      <c r="F1722" s="5">
        <v>365.08</v>
      </c>
      <c r="G1722" s="5">
        <v>40.67</v>
      </c>
      <c r="H1722" s="5">
        <v>481.96</v>
      </c>
      <c r="I1722" s="5">
        <v>123.46</v>
      </c>
      <c r="J1722" s="5">
        <v>139.28</v>
      </c>
      <c r="K1722" s="5">
        <v>0</v>
      </c>
      <c r="L1722" s="5">
        <v>0</v>
      </c>
      <c r="M1722" s="5">
        <v>75.19</v>
      </c>
      <c r="N1722" s="5">
        <v>0</v>
      </c>
      <c r="O1722" s="5">
        <f>VLOOKUP(B1722,SWH!$A$4:$B$19,2,FALSE)</f>
        <v>0</v>
      </c>
      <c r="P1722" s="5">
        <f t="shared" si="111"/>
        <v>0</v>
      </c>
      <c r="Q1722" s="5">
        <v>0</v>
      </c>
      <c r="R1722" s="5">
        <v>0</v>
      </c>
      <c r="S1722" s="5">
        <v>0</v>
      </c>
      <c r="T1722" s="5">
        <v>25.98</v>
      </c>
      <c r="U1722" s="5">
        <v>0</v>
      </c>
      <c r="V1722" s="5">
        <v>0</v>
      </c>
      <c r="W1722" s="5">
        <f t="shared" si="113"/>
        <v>115.86</v>
      </c>
      <c r="X1722" s="5">
        <f t="shared" si="114"/>
        <v>365.08</v>
      </c>
      <c r="Y1722" s="5">
        <v>886.54</v>
      </c>
      <c r="Z1722" s="5">
        <v>365.08</v>
      </c>
      <c r="AA1722" s="5">
        <f t="shared" si="112"/>
        <v>1251.6199999999999</v>
      </c>
    </row>
    <row r="1723" spans="1:27" x14ac:dyDescent="0.25">
      <c r="A1723">
        <v>2004</v>
      </c>
      <c r="B1723" t="s">
        <v>1</v>
      </c>
      <c r="C1723" s="1" t="s">
        <v>18</v>
      </c>
      <c r="D1723" s="5">
        <f>VLOOKUP(B1723,SWH!$A$4:$C$19,3,FALSE)</f>
        <v>4835.13</v>
      </c>
      <c r="E1723" s="5">
        <v>0</v>
      </c>
      <c r="F1723" s="5">
        <v>400.41</v>
      </c>
      <c r="G1723" s="5">
        <v>7.52</v>
      </c>
      <c r="H1723" s="5">
        <v>481.96</v>
      </c>
      <c r="I1723" s="5">
        <v>123.22</v>
      </c>
      <c r="J1723" s="5">
        <v>139.28</v>
      </c>
      <c r="K1723" s="5">
        <v>0</v>
      </c>
      <c r="L1723" s="5">
        <v>0</v>
      </c>
      <c r="M1723" s="5">
        <v>47.76</v>
      </c>
      <c r="N1723" s="5">
        <v>0</v>
      </c>
      <c r="O1723" s="5">
        <f>VLOOKUP(B1723,SWH!$A$4:$B$19,2,FALSE)</f>
        <v>0</v>
      </c>
      <c r="P1723" s="5">
        <f t="shared" si="111"/>
        <v>0</v>
      </c>
      <c r="Q1723" s="5">
        <v>0</v>
      </c>
      <c r="R1723" s="5">
        <v>0</v>
      </c>
      <c r="S1723" s="5">
        <v>0</v>
      </c>
      <c r="T1723" s="5">
        <v>26.55</v>
      </c>
      <c r="U1723" s="5">
        <v>0</v>
      </c>
      <c r="V1723" s="5">
        <v>0</v>
      </c>
      <c r="W1723" s="5">
        <f t="shared" si="113"/>
        <v>55.28</v>
      </c>
      <c r="X1723" s="5">
        <f t="shared" si="114"/>
        <v>400.41</v>
      </c>
      <c r="Y1723" s="5">
        <v>826.3</v>
      </c>
      <c r="Z1723" s="5">
        <v>400.41</v>
      </c>
      <c r="AA1723" s="5">
        <f t="shared" si="112"/>
        <v>1226.71</v>
      </c>
    </row>
    <row r="1724" spans="1:27" x14ac:dyDescent="0.25">
      <c r="A1724">
        <v>2004</v>
      </c>
      <c r="B1724" t="s">
        <v>1</v>
      </c>
      <c r="C1724" s="1" t="s">
        <v>4</v>
      </c>
      <c r="D1724" s="5">
        <f>VLOOKUP(B1724,SWH!$A$4:$C$19,3,FALSE)</f>
        <v>4835.13</v>
      </c>
      <c r="E1724" s="5">
        <v>0</v>
      </c>
      <c r="F1724" s="5">
        <v>1465.69</v>
      </c>
      <c r="G1724" s="5">
        <v>17.71</v>
      </c>
      <c r="H1724" s="5">
        <v>481.96</v>
      </c>
      <c r="I1724" s="5">
        <v>123.4</v>
      </c>
      <c r="J1724" s="5">
        <v>139.28</v>
      </c>
      <c r="K1724" s="5">
        <v>0</v>
      </c>
      <c r="L1724" s="5">
        <v>0</v>
      </c>
      <c r="M1724" s="5">
        <v>60.28</v>
      </c>
      <c r="N1724" s="5">
        <v>0</v>
      </c>
      <c r="O1724" s="5">
        <f>VLOOKUP(B1724,SWH!$A$4:$B$19,2,FALSE)</f>
        <v>0</v>
      </c>
      <c r="P1724" s="5">
        <f t="shared" si="111"/>
        <v>0</v>
      </c>
      <c r="Q1724" s="5">
        <v>0</v>
      </c>
      <c r="R1724" s="5">
        <v>0</v>
      </c>
      <c r="S1724" s="5">
        <v>0</v>
      </c>
      <c r="T1724" s="5">
        <v>27.04</v>
      </c>
      <c r="U1724" s="5">
        <v>0</v>
      </c>
      <c r="V1724" s="5">
        <v>0</v>
      </c>
      <c r="W1724" s="5">
        <f t="shared" si="113"/>
        <v>77.990000000000009</v>
      </c>
      <c r="X1724" s="5">
        <f t="shared" si="114"/>
        <v>1465.69</v>
      </c>
      <c r="Y1724" s="5">
        <v>849.67</v>
      </c>
      <c r="Z1724" s="5">
        <v>1465.69</v>
      </c>
      <c r="AA1724" s="5">
        <f t="shared" si="112"/>
        <v>2315.36</v>
      </c>
    </row>
    <row r="1725" spans="1:27" x14ac:dyDescent="0.25">
      <c r="A1725">
        <v>2004</v>
      </c>
      <c r="B1725" t="s">
        <v>1</v>
      </c>
      <c r="C1725" s="1" t="s">
        <v>5</v>
      </c>
      <c r="D1725" s="5">
        <f>VLOOKUP(B1725,SWH!$A$4:$C$19,3,FALSE)</f>
        <v>4835.13</v>
      </c>
      <c r="E1725" s="5">
        <v>0</v>
      </c>
      <c r="F1725" s="5">
        <v>806.24</v>
      </c>
      <c r="G1725" s="5">
        <v>28.21</v>
      </c>
      <c r="H1725" s="5">
        <v>481.96</v>
      </c>
      <c r="I1725" s="5">
        <v>123.41</v>
      </c>
      <c r="J1725" s="5">
        <v>139.28</v>
      </c>
      <c r="K1725" s="5">
        <v>0</v>
      </c>
      <c r="L1725" s="5">
        <v>0</v>
      </c>
      <c r="M1725" s="5">
        <v>73.84</v>
      </c>
      <c r="N1725" s="5">
        <v>0</v>
      </c>
      <c r="O1725" s="5">
        <f>VLOOKUP(B1725,SWH!$A$4:$B$19,2,FALSE)</f>
        <v>0</v>
      </c>
      <c r="P1725" s="5">
        <f t="shared" si="111"/>
        <v>0</v>
      </c>
      <c r="Q1725" s="5">
        <v>0</v>
      </c>
      <c r="R1725" s="5">
        <v>0</v>
      </c>
      <c r="S1725" s="5">
        <v>0</v>
      </c>
      <c r="T1725" s="5">
        <v>26.81</v>
      </c>
      <c r="U1725" s="5">
        <v>0</v>
      </c>
      <c r="V1725" s="5">
        <v>0</v>
      </c>
      <c r="W1725" s="5">
        <f t="shared" si="113"/>
        <v>102.05000000000001</v>
      </c>
      <c r="X1725" s="5">
        <f t="shared" si="114"/>
        <v>806.24</v>
      </c>
      <c r="Y1725" s="5">
        <v>873.5</v>
      </c>
      <c r="Z1725" s="5">
        <v>806.24</v>
      </c>
      <c r="AA1725" s="5">
        <f t="shared" si="112"/>
        <v>1679.74</v>
      </c>
    </row>
    <row r="1726" spans="1:27" x14ac:dyDescent="0.25">
      <c r="A1726">
        <v>2004</v>
      </c>
      <c r="B1726" t="s">
        <v>1</v>
      </c>
      <c r="C1726" s="1" t="s">
        <v>15</v>
      </c>
      <c r="D1726" s="5">
        <f>VLOOKUP(B1726,SWH!$A$4:$C$19,3,FALSE)</f>
        <v>4835.13</v>
      </c>
      <c r="E1726" s="5">
        <v>0</v>
      </c>
      <c r="F1726" s="5">
        <v>378.2</v>
      </c>
      <c r="G1726" s="5">
        <v>3.25</v>
      </c>
      <c r="H1726" s="5">
        <v>481.96</v>
      </c>
      <c r="I1726" s="5">
        <v>123.21</v>
      </c>
      <c r="J1726" s="5">
        <v>139.28</v>
      </c>
      <c r="K1726" s="5">
        <v>0</v>
      </c>
      <c r="L1726" s="5">
        <v>0</v>
      </c>
      <c r="M1726" s="5">
        <v>43.24</v>
      </c>
      <c r="N1726" s="5">
        <v>0</v>
      </c>
      <c r="O1726" s="5">
        <f>VLOOKUP(B1726,SWH!$A$4:$B$19,2,FALSE)</f>
        <v>0</v>
      </c>
      <c r="P1726" s="5">
        <f t="shared" si="111"/>
        <v>0</v>
      </c>
      <c r="Q1726" s="5">
        <v>0</v>
      </c>
      <c r="R1726" s="5">
        <v>0</v>
      </c>
      <c r="S1726" s="5">
        <v>0</v>
      </c>
      <c r="T1726" s="5">
        <v>26.99</v>
      </c>
      <c r="U1726" s="5">
        <v>0</v>
      </c>
      <c r="V1726" s="5">
        <v>0</v>
      </c>
      <c r="W1726" s="5">
        <f t="shared" si="113"/>
        <v>46.49</v>
      </c>
      <c r="X1726" s="5">
        <f t="shared" si="114"/>
        <v>378.2</v>
      </c>
      <c r="Y1726" s="5">
        <v>817.94</v>
      </c>
      <c r="Z1726" s="5">
        <v>378.2</v>
      </c>
      <c r="AA1726" s="5">
        <f t="shared" si="112"/>
        <v>1196.1400000000001</v>
      </c>
    </row>
    <row r="1727" spans="1:27" x14ac:dyDescent="0.25">
      <c r="A1727">
        <v>2004</v>
      </c>
      <c r="B1727" t="s">
        <v>1</v>
      </c>
      <c r="C1727" s="1" t="s">
        <v>16</v>
      </c>
      <c r="D1727" s="5">
        <f>VLOOKUP(B1727,SWH!$A$4:$C$19,3,FALSE)</f>
        <v>4835.13</v>
      </c>
      <c r="E1727" s="5">
        <v>0</v>
      </c>
      <c r="F1727" s="5">
        <v>2285.65</v>
      </c>
      <c r="G1727" s="5">
        <v>19.89</v>
      </c>
      <c r="H1727" s="5">
        <v>481.96</v>
      </c>
      <c r="I1727" s="5">
        <v>123.35</v>
      </c>
      <c r="J1727" s="5">
        <v>139.28</v>
      </c>
      <c r="K1727" s="5">
        <v>0</v>
      </c>
      <c r="L1727" s="5">
        <v>0</v>
      </c>
      <c r="M1727" s="5">
        <v>72.709999999999994</v>
      </c>
      <c r="N1727" s="5">
        <v>0</v>
      </c>
      <c r="O1727" s="5">
        <f>VLOOKUP(B1727,SWH!$A$4:$B$19,2,FALSE)</f>
        <v>0</v>
      </c>
      <c r="P1727" s="5">
        <f t="shared" ref="P1727:P1790" si="115">N1727-O1727</f>
        <v>0</v>
      </c>
      <c r="Q1727" s="5">
        <v>0</v>
      </c>
      <c r="R1727" s="5">
        <v>0</v>
      </c>
      <c r="S1727" s="5">
        <v>0</v>
      </c>
      <c r="T1727" s="5">
        <v>27.61</v>
      </c>
      <c r="U1727" s="5">
        <v>0</v>
      </c>
      <c r="V1727" s="5">
        <v>0</v>
      </c>
      <c r="W1727" s="5">
        <f t="shared" si="113"/>
        <v>92.6</v>
      </c>
      <c r="X1727" s="5">
        <f t="shared" si="114"/>
        <v>2285.65</v>
      </c>
      <c r="Y1727" s="5">
        <v>864.8</v>
      </c>
      <c r="Z1727" s="5">
        <v>2285.65</v>
      </c>
      <c r="AA1727" s="5">
        <f t="shared" si="112"/>
        <v>3150.45</v>
      </c>
    </row>
    <row r="1728" spans="1:27" x14ac:dyDescent="0.25">
      <c r="A1728">
        <v>2004</v>
      </c>
      <c r="B1728" t="s">
        <v>1</v>
      </c>
      <c r="C1728" s="1" t="s">
        <v>9</v>
      </c>
      <c r="D1728" s="5">
        <f>VLOOKUP(B1728,SWH!$A$4:$C$19,3,FALSE)</f>
        <v>4835.13</v>
      </c>
      <c r="E1728" s="5">
        <v>0</v>
      </c>
      <c r="F1728" s="5">
        <v>1497.89</v>
      </c>
      <c r="G1728" s="5">
        <v>14.78</v>
      </c>
      <c r="H1728" s="5">
        <v>481.96</v>
      </c>
      <c r="I1728" s="5">
        <v>123.26</v>
      </c>
      <c r="J1728" s="5">
        <v>139.28</v>
      </c>
      <c r="K1728" s="5">
        <v>0</v>
      </c>
      <c r="L1728" s="5">
        <v>0</v>
      </c>
      <c r="M1728" s="5">
        <v>71.31</v>
      </c>
      <c r="N1728" s="5">
        <v>0</v>
      </c>
      <c r="O1728" s="5">
        <f>VLOOKUP(B1728,SWH!$A$4:$B$19,2,FALSE)</f>
        <v>0</v>
      </c>
      <c r="P1728" s="5">
        <f t="shared" si="115"/>
        <v>0</v>
      </c>
      <c r="Q1728" s="5">
        <v>0</v>
      </c>
      <c r="R1728" s="5">
        <v>0</v>
      </c>
      <c r="S1728" s="5">
        <v>0</v>
      </c>
      <c r="T1728" s="5">
        <v>27.47</v>
      </c>
      <c r="U1728" s="5">
        <v>0</v>
      </c>
      <c r="V1728" s="5">
        <v>0</v>
      </c>
      <c r="W1728" s="5">
        <f t="shared" si="113"/>
        <v>86.09</v>
      </c>
      <c r="X1728" s="5">
        <f t="shared" si="114"/>
        <v>1497.89</v>
      </c>
      <c r="Y1728" s="5">
        <v>858.06</v>
      </c>
      <c r="Z1728" s="5">
        <v>1497.89</v>
      </c>
      <c r="AA1728" s="5">
        <f t="shared" si="112"/>
        <v>2355.9499999999998</v>
      </c>
    </row>
    <row r="1729" spans="1:27" x14ac:dyDescent="0.25">
      <c r="A1729">
        <v>2004</v>
      </c>
      <c r="B1729" t="s">
        <v>1</v>
      </c>
      <c r="C1729" s="1" t="s">
        <v>12</v>
      </c>
      <c r="D1729" s="5">
        <f>VLOOKUP(B1729,SWH!$A$4:$C$19,3,FALSE)</f>
        <v>4835.13</v>
      </c>
      <c r="E1729" s="5">
        <v>0</v>
      </c>
      <c r="F1729" s="5">
        <v>2306.46</v>
      </c>
      <c r="G1729" s="5">
        <v>11.78</v>
      </c>
      <c r="H1729" s="5">
        <v>481.96</v>
      </c>
      <c r="I1729" s="5">
        <v>123.18</v>
      </c>
      <c r="J1729" s="5">
        <v>139.28</v>
      </c>
      <c r="K1729" s="5">
        <v>0</v>
      </c>
      <c r="L1729" s="5">
        <v>0</v>
      </c>
      <c r="M1729" s="5">
        <v>59.5</v>
      </c>
      <c r="N1729" s="5">
        <v>0</v>
      </c>
      <c r="O1729" s="5">
        <f>VLOOKUP(B1729,SWH!$A$4:$B$19,2,FALSE)</f>
        <v>0</v>
      </c>
      <c r="P1729" s="5">
        <f t="shared" si="115"/>
        <v>0</v>
      </c>
      <c r="Q1729" s="5">
        <v>0</v>
      </c>
      <c r="R1729" s="5">
        <v>0</v>
      </c>
      <c r="S1729" s="5">
        <v>0</v>
      </c>
      <c r="T1729" s="5">
        <v>28.29</v>
      </c>
      <c r="U1729" s="5">
        <v>0</v>
      </c>
      <c r="V1729" s="5">
        <v>0</v>
      </c>
      <c r="W1729" s="5">
        <f t="shared" si="113"/>
        <v>71.28</v>
      </c>
      <c r="X1729" s="5">
        <f t="shared" si="114"/>
        <v>2306.46</v>
      </c>
      <c r="Y1729" s="5">
        <v>843.99</v>
      </c>
      <c r="Z1729" s="5">
        <v>2306.46</v>
      </c>
      <c r="AA1729" s="5">
        <f t="shared" si="112"/>
        <v>3150.45</v>
      </c>
    </row>
    <row r="1730" spans="1:27" x14ac:dyDescent="0.25">
      <c r="A1730">
        <v>2004</v>
      </c>
      <c r="B1730" t="s">
        <v>1</v>
      </c>
      <c r="C1730" s="1" t="s">
        <v>8</v>
      </c>
      <c r="D1730" s="5">
        <f>VLOOKUP(B1730,SWH!$A$4:$C$19,3,FALSE)</f>
        <v>4835.13</v>
      </c>
      <c r="E1730" s="5">
        <v>0</v>
      </c>
      <c r="F1730" s="5">
        <v>2419.9699999999998</v>
      </c>
      <c r="G1730" s="5">
        <v>2.52</v>
      </c>
      <c r="H1730" s="5">
        <v>481.96</v>
      </c>
      <c r="I1730" s="5">
        <v>122.5</v>
      </c>
      <c r="J1730" s="5">
        <v>139.28</v>
      </c>
      <c r="K1730" s="5">
        <v>0</v>
      </c>
      <c r="L1730" s="5">
        <v>0</v>
      </c>
      <c r="M1730" s="5">
        <v>47.95</v>
      </c>
      <c r="N1730" s="5">
        <v>0</v>
      </c>
      <c r="O1730" s="5">
        <f>VLOOKUP(B1730,SWH!$A$4:$B$19,2,FALSE)</f>
        <v>0</v>
      </c>
      <c r="P1730" s="5">
        <f t="shared" si="115"/>
        <v>0</v>
      </c>
      <c r="Q1730" s="5">
        <v>0</v>
      </c>
      <c r="R1730" s="5">
        <v>0</v>
      </c>
      <c r="S1730" s="5">
        <v>0</v>
      </c>
      <c r="T1730" s="5">
        <v>29.21</v>
      </c>
      <c r="U1730" s="5">
        <v>0</v>
      </c>
      <c r="V1730" s="5">
        <v>0</v>
      </c>
      <c r="W1730" s="5">
        <f t="shared" si="113"/>
        <v>50.470000000000006</v>
      </c>
      <c r="X1730" s="5">
        <f t="shared" si="114"/>
        <v>2419.9699999999998</v>
      </c>
      <c r="Y1730" s="5">
        <v>823.43</v>
      </c>
      <c r="Z1730" s="5">
        <v>2419.9699999999998</v>
      </c>
      <c r="AA1730" s="5">
        <f t="shared" ref="AA1730:AA1793" si="116">SUM(Y1730:Z1730)</f>
        <v>3243.3999999999996</v>
      </c>
    </row>
    <row r="1731" spans="1:27" x14ac:dyDescent="0.25">
      <c r="A1731">
        <v>2007</v>
      </c>
      <c r="B1731" t="s">
        <v>1</v>
      </c>
      <c r="C1731" s="1" t="s">
        <v>10</v>
      </c>
      <c r="D1731" s="5">
        <f>VLOOKUP(B1731,SWH!$A$4:$C$19,3,FALSE)</f>
        <v>4835.13</v>
      </c>
      <c r="E1731" s="5">
        <v>0</v>
      </c>
      <c r="F1731" s="5">
        <v>0</v>
      </c>
      <c r="G1731" s="5">
        <v>320.39999999999998</v>
      </c>
      <c r="H1731" s="5">
        <v>481.96</v>
      </c>
      <c r="I1731" s="5">
        <v>123.65</v>
      </c>
      <c r="J1731" s="5">
        <v>139.28</v>
      </c>
      <c r="K1731" s="5">
        <v>0</v>
      </c>
      <c r="L1731" s="5">
        <v>0</v>
      </c>
      <c r="M1731" s="5">
        <v>157.31</v>
      </c>
      <c r="N1731" s="5">
        <v>0</v>
      </c>
      <c r="O1731" s="5">
        <f>VLOOKUP(B1731,SWH!$A$4:$B$19,2,FALSE)</f>
        <v>0</v>
      </c>
      <c r="P1731" s="5">
        <f t="shared" si="115"/>
        <v>0</v>
      </c>
      <c r="Q1731" s="5">
        <v>0</v>
      </c>
      <c r="R1731" s="5">
        <v>0</v>
      </c>
      <c r="S1731" s="5">
        <v>0</v>
      </c>
      <c r="T1731" s="5">
        <v>22.83</v>
      </c>
      <c r="U1731" s="5">
        <v>0</v>
      </c>
      <c r="V1731" s="5">
        <v>0</v>
      </c>
      <c r="W1731" s="5">
        <f t="shared" ref="W1731:W1794" si="117">E1731+G1731+M1731+SUM(P1731:S1731)</f>
        <v>477.71</v>
      </c>
      <c r="X1731" s="5">
        <f t="shared" ref="X1731:X1794" si="118">F1731</f>
        <v>0</v>
      </c>
      <c r="Y1731" s="5">
        <v>1245.43</v>
      </c>
      <c r="Z1731" s="5">
        <v>0</v>
      </c>
      <c r="AA1731" s="5">
        <f t="shared" si="116"/>
        <v>1245.43</v>
      </c>
    </row>
    <row r="1732" spans="1:27" x14ac:dyDescent="0.25">
      <c r="A1732">
        <v>2007</v>
      </c>
      <c r="B1732" t="s">
        <v>1</v>
      </c>
      <c r="C1732" s="1" t="s">
        <v>6</v>
      </c>
      <c r="D1732" s="5">
        <f>VLOOKUP(B1732,SWH!$A$4:$C$19,3,FALSE)</f>
        <v>4835.13</v>
      </c>
      <c r="E1732" s="5">
        <v>0</v>
      </c>
      <c r="F1732" s="5">
        <v>0</v>
      </c>
      <c r="G1732" s="5">
        <v>310.10000000000002</v>
      </c>
      <c r="H1732" s="5">
        <v>481.96</v>
      </c>
      <c r="I1732" s="5">
        <v>123.67</v>
      </c>
      <c r="J1732" s="5">
        <v>139.28</v>
      </c>
      <c r="K1732" s="5">
        <v>0</v>
      </c>
      <c r="L1732" s="5">
        <v>0</v>
      </c>
      <c r="M1732" s="5">
        <v>185.24</v>
      </c>
      <c r="N1732" s="5">
        <v>0</v>
      </c>
      <c r="O1732" s="5">
        <f>VLOOKUP(B1732,SWH!$A$4:$B$19,2,FALSE)</f>
        <v>0</v>
      </c>
      <c r="P1732" s="5">
        <f t="shared" si="115"/>
        <v>0</v>
      </c>
      <c r="Q1732" s="5">
        <v>0</v>
      </c>
      <c r="R1732" s="5">
        <v>0</v>
      </c>
      <c r="S1732" s="5">
        <v>0</v>
      </c>
      <c r="T1732" s="5">
        <v>22.72</v>
      </c>
      <c r="U1732" s="5">
        <v>0</v>
      </c>
      <c r="V1732" s="5">
        <v>0</v>
      </c>
      <c r="W1732" s="5">
        <f t="shared" si="117"/>
        <v>495.34000000000003</v>
      </c>
      <c r="X1732" s="5">
        <f t="shared" si="118"/>
        <v>0</v>
      </c>
      <c r="Y1732" s="5">
        <v>1262.97</v>
      </c>
      <c r="Z1732" s="5">
        <v>0</v>
      </c>
      <c r="AA1732" s="5">
        <f t="shared" si="116"/>
        <v>1262.97</v>
      </c>
    </row>
    <row r="1733" spans="1:27" x14ac:dyDescent="0.25">
      <c r="A1733">
        <v>2007</v>
      </c>
      <c r="B1733" t="s">
        <v>1</v>
      </c>
      <c r="C1733" s="1" t="s">
        <v>11</v>
      </c>
      <c r="D1733" s="5">
        <f>VLOOKUP(B1733,SWH!$A$4:$C$19,3,FALSE)</f>
        <v>4835.13</v>
      </c>
      <c r="E1733" s="5">
        <v>0</v>
      </c>
      <c r="F1733" s="5">
        <v>0</v>
      </c>
      <c r="G1733" s="5">
        <v>197.61</v>
      </c>
      <c r="H1733" s="5">
        <v>481.96</v>
      </c>
      <c r="I1733" s="5">
        <v>123.69</v>
      </c>
      <c r="J1733" s="5">
        <v>139.28</v>
      </c>
      <c r="K1733" s="5">
        <v>0</v>
      </c>
      <c r="L1733" s="5">
        <v>0</v>
      </c>
      <c r="M1733" s="5">
        <v>128.41</v>
      </c>
      <c r="N1733" s="5">
        <v>0</v>
      </c>
      <c r="O1733" s="5">
        <f>VLOOKUP(B1733,SWH!$A$4:$B$19,2,FALSE)</f>
        <v>0</v>
      </c>
      <c r="P1733" s="5">
        <f t="shared" si="115"/>
        <v>0</v>
      </c>
      <c r="Q1733" s="5">
        <v>0</v>
      </c>
      <c r="R1733" s="5">
        <v>0</v>
      </c>
      <c r="S1733" s="5">
        <v>0</v>
      </c>
      <c r="T1733" s="5">
        <v>23.41</v>
      </c>
      <c r="U1733" s="5">
        <v>0</v>
      </c>
      <c r="V1733" s="5">
        <v>0</v>
      </c>
      <c r="W1733" s="5">
        <f t="shared" si="117"/>
        <v>326.02</v>
      </c>
      <c r="X1733" s="5">
        <f t="shared" si="118"/>
        <v>0</v>
      </c>
      <c r="Y1733" s="5">
        <v>1094.3699999999999</v>
      </c>
      <c r="Z1733" s="5">
        <v>0</v>
      </c>
      <c r="AA1733" s="5">
        <f t="shared" si="116"/>
        <v>1094.3699999999999</v>
      </c>
    </row>
    <row r="1734" spans="1:27" x14ac:dyDescent="0.25">
      <c r="A1734">
        <v>2007</v>
      </c>
      <c r="B1734" t="s">
        <v>1</v>
      </c>
      <c r="C1734" s="1" t="s">
        <v>13</v>
      </c>
      <c r="D1734" s="5">
        <f>VLOOKUP(B1734,SWH!$A$4:$C$19,3,FALSE)</f>
        <v>4835.13</v>
      </c>
      <c r="E1734" s="5">
        <v>0</v>
      </c>
      <c r="F1734" s="5">
        <v>4.9400000000000004</v>
      </c>
      <c r="G1734" s="5">
        <v>231.16</v>
      </c>
      <c r="H1734" s="5">
        <v>481.96</v>
      </c>
      <c r="I1734" s="5">
        <v>123.53</v>
      </c>
      <c r="J1734" s="5">
        <v>139.28</v>
      </c>
      <c r="K1734" s="5">
        <v>0</v>
      </c>
      <c r="L1734" s="5">
        <v>0</v>
      </c>
      <c r="M1734" s="5">
        <v>164.76</v>
      </c>
      <c r="N1734" s="5">
        <v>0</v>
      </c>
      <c r="O1734" s="5">
        <f>VLOOKUP(B1734,SWH!$A$4:$B$19,2,FALSE)</f>
        <v>0</v>
      </c>
      <c r="P1734" s="5">
        <f t="shared" si="115"/>
        <v>0</v>
      </c>
      <c r="Q1734" s="5">
        <v>0</v>
      </c>
      <c r="R1734" s="5">
        <v>0</v>
      </c>
      <c r="S1734" s="5">
        <v>0</v>
      </c>
      <c r="T1734" s="5">
        <v>23.38</v>
      </c>
      <c r="U1734" s="5">
        <v>0</v>
      </c>
      <c r="V1734" s="5">
        <v>0</v>
      </c>
      <c r="W1734" s="5">
        <f t="shared" si="117"/>
        <v>395.91999999999996</v>
      </c>
      <c r="X1734" s="5">
        <f t="shared" si="118"/>
        <v>4.9400000000000004</v>
      </c>
      <c r="Y1734" s="5">
        <v>1164.07</v>
      </c>
      <c r="Z1734" s="5">
        <v>4.9400000000000004</v>
      </c>
      <c r="AA1734" s="5">
        <f t="shared" si="116"/>
        <v>1169.01</v>
      </c>
    </row>
    <row r="1735" spans="1:27" x14ac:dyDescent="0.25">
      <c r="A1735">
        <v>2007</v>
      </c>
      <c r="B1735" t="s">
        <v>1</v>
      </c>
      <c r="C1735" s="1" t="s">
        <v>19</v>
      </c>
      <c r="D1735" s="5">
        <f>VLOOKUP(B1735,SWH!$A$4:$C$19,3,FALSE)</f>
        <v>4835.13</v>
      </c>
      <c r="E1735" s="5">
        <v>0</v>
      </c>
      <c r="F1735" s="5">
        <v>3</v>
      </c>
      <c r="G1735" s="5">
        <v>125.75</v>
      </c>
      <c r="H1735" s="5">
        <v>481.96</v>
      </c>
      <c r="I1735" s="5">
        <v>123.49</v>
      </c>
      <c r="J1735" s="5">
        <v>139.28</v>
      </c>
      <c r="K1735" s="5">
        <v>0</v>
      </c>
      <c r="L1735" s="5">
        <v>0</v>
      </c>
      <c r="M1735" s="5">
        <v>73.55</v>
      </c>
      <c r="N1735" s="5">
        <v>0</v>
      </c>
      <c r="O1735" s="5">
        <f>VLOOKUP(B1735,SWH!$A$4:$B$19,2,FALSE)</f>
        <v>0</v>
      </c>
      <c r="P1735" s="5">
        <f t="shared" si="115"/>
        <v>0</v>
      </c>
      <c r="Q1735" s="5">
        <v>0</v>
      </c>
      <c r="R1735" s="5">
        <v>0</v>
      </c>
      <c r="S1735" s="5">
        <v>0</v>
      </c>
      <c r="T1735" s="5">
        <v>24.1</v>
      </c>
      <c r="U1735" s="5">
        <v>0</v>
      </c>
      <c r="V1735" s="5">
        <v>0</v>
      </c>
      <c r="W1735" s="5">
        <f t="shared" si="117"/>
        <v>199.3</v>
      </c>
      <c r="X1735" s="5">
        <f t="shared" si="118"/>
        <v>3</v>
      </c>
      <c r="Y1735" s="5">
        <v>968.14</v>
      </c>
      <c r="Z1735" s="5">
        <v>3</v>
      </c>
      <c r="AA1735" s="5">
        <f t="shared" si="116"/>
        <v>971.14</v>
      </c>
    </row>
    <row r="1736" spans="1:27" x14ac:dyDescent="0.25">
      <c r="A1736">
        <v>2007</v>
      </c>
      <c r="B1736" t="s">
        <v>1</v>
      </c>
      <c r="C1736" s="1" t="s">
        <v>20</v>
      </c>
      <c r="D1736" s="5">
        <f>VLOOKUP(B1736,SWH!$A$4:$C$19,3,FALSE)</f>
        <v>4835.13</v>
      </c>
      <c r="E1736" s="5">
        <v>0</v>
      </c>
      <c r="F1736" s="5">
        <v>4.2</v>
      </c>
      <c r="G1736" s="5">
        <v>125.46</v>
      </c>
      <c r="H1736" s="5">
        <v>481.96</v>
      </c>
      <c r="I1736" s="5">
        <v>123.58</v>
      </c>
      <c r="J1736" s="5">
        <v>139.28</v>
      </c>
      <c r="K1736" s="5">
        <v>0</v>
      </c>
      <c r="L1736" s="5">
        <v>0</v>
      </c>
      <c r="M1736" s="5">
        <v>132.25</v>
      </c>
      <c r="N1736" s="5">
        <v>0</v>
      </c>
      <c r="O1736" s="5">
        <f>VLOOKUP(B1736,SWH!$A$4:$B$19,2,FALSE)</f>
        <v>0</v>
      </c>
      <c r="P1736" s="5">
        <f t="shared" si="115"/>
        <v>0</v>
      </c>
      <c r="Q1736" s="5">
        <v>0</v>
      </c>
      <c r="R1736" s="5">
        <v>0</v>
      </c>
      <c r="S1736" s="5">
        <v>0</v>
      </c>
      <c r="T1736" s="5">
        <v>24.1</v>
      </c>
      <c r="U1736" s="5">
        <v>0</v>
      </c>
      <c r="V1736" s="5">
        <v>0</v>
      </c>
      <c r="W1736" s="5">
        <f t="shared" si="117"/>
        <v>257.70999999999998</v>
      </c>
      <c r="X1736" s="5">
        <f t="shared" si="118"/>
        <v>4.2</v>
      </c>
      <c r="Y1736" s="5">
        <v>1026.6300000000001</v>
      </c>
      <c r="Z1736" s="5">
        <v>4.2</v>
      </c>
      <c r="AA1736" s="5">
        <f t="shared" si="116"/>
        <v>1030.8300000000002</v>
      </c>
    </row>
    <row r="1737" spans="1:27" x14ac:dyDescent="0.25">
      <c r="A1737">
        <v>2007</v>
      </c>
      <c r="B1737" t="s">
        <v>1</v>
      </c>
      <c r="C1737" s="1" t="s">
        <v>3</v>
      </c>
      <c r="D1737" s="5">
        <f>VLOOKUP(B1737,SWH!$A$4:$C$19,3,FALSE)</f>
        <v>4835.13</v>
      </c>
      <c r="E1737" s="5">
        <v>0</v>
      </c>
      <c r="F1737" s="5">
        <v>220.88</v>
      </c>
      <c r="G1737" s="5">
        <v>66.42</v>
      </c>
      <c r="H1737" s="5">
        <v>481.96</v>
      </c>
      <c r="I1737" s="5">
        <v>123.55</v>
      </c>
      <c r="J1737" s="5">
        <v>139.28</v>
      </c>
      <c r="K1737" s="5">
        <v>0</v>
      </c>
      <c r="L1737" s="5">
        <v>0</v>
      </c>
      <c r="M1737" s="5">
        <v>67.08</v>
      </c>
      <c r="N1737" s="5">
        <v>0</v>
      </c>
      <c r="O1737" s="5">
        <f>VLOOKUP(B1737,SWH!$A$4:$B$19,2,FALSE)</f>
        <v>0</v>
      </c>
      <c r="P1737" s="5">
        <f t="shared" si="115"/>
        <v>0</v>
      </c>
      <c r="Q1737" s="5">
        <v>0</v>
      </c>
      <c r="R1737" s="5">
        <v>0</v>
      </c>
      <c r="S1737" s="5">
        <v>0</v>
      </c>
      <c r="T1737" s="5">
        <v>25.31</v>
      </c>
      <c r="U1737" s="5">
        <v>0</v>
      </c>
      <c r="V1737" s="5">
        <v>0</v>
      </c>
      <c r="W1737" s="5">
        <f t="shared" si="117"/>
        <v>133.5</v>
      </c>
      <c r="X1737" s="5">
        <f t="shared" si="118"/>
        <v>220.88</v>
      </c>
      <c r="Y1737" s="5">
        <v>903.6</v>
      </c>
      <c r="Z1737" s="5">
        <v>220.88</v>
      </c>
      <c r="AA1737" s="5">
        <f t="shared" si="116"/>
        <v>1124.48</v>
      </c>
    </row>
    <row r="1738" spans="1:27" x14ac:dyDescent="0.25">
      <c r="A1738">
        <v>2007</v>
      </c>
      <c r="B1738" t="s">
        <v>1</v>
      </c>
      <c r="C1738" s="1" t="s">
        <v>7</v>
      </c>
      <c r="D1738" s="5">
        <f>VLOOKUP(B1738,SWH!$A$4:$C$19,3,FALSE)</f>
        <v>4835.13</v>
      </c>
      <c r="E1738" s="5">
        <v>0</v>
      </c>
      <c r="F1738" s="5">
        <v>38.380000000000003</v>
      </c>
      <c r="G1738" s="5">
        <v>71.61</v>
      </c>
      <c r="H1738" s="5">
        <v>481.96</v>
      </c>
      <c r="I1738" s="5">
        <v>123.55</v>
      </c>
      <c r="J1738" s="5">
        <v>139.28</v>
      </c>
      <c r="K1738" s="5">
        <v>0</v>
      </c>
      <c r="L1738" s="5">
        <v>0</v>
      </c>
      <c r="M1738" s="5">
        <v>80.75</v>
      </c>
      <c r="N1738" s="5">
        <v>0</v>
      </c>
      <c r="O1738" s="5">
        <f>VLOOKUP(B1738,SWH!$A$4:$B$19,2,FALSE)</f>
        <v>0</v>
      </c>
      <c r="P1738" s="5">
        <f t="shared" si="115"/>
        <v>0</v>
      </c>
      <c r="Q1738" s="5">
        <v>0</v>
      </c>
      <c r="R1738" s="5">
        <v>0</v>
      </c>
      <c r="S1738" s="5">
        <v>0</v>
      </c>
      <c r="T1738" s="5">
        <v>24.96</v>
      </c>
      <c r="U1738" s="5">
        <v>0</v>
      </c>
      <c r="V1738" s="5">
        <v>0</v>
      </c>
      <c r="W1738" s="5">
        <f t="shared" si="117"/>
        <v>152.36000000000001</v>
      </c>
      <c r="X1738" s="5">
        <f t="shared" si="118"/>
        <v>38.380000000000003</v>
      </c>
      <c r="Y1738" s="5">
        <v>922.11</v>
      </c>
      <c r="Z1738" s="5">
        <v>38.380000000000003</v>
      </c>
      <c r="AA1738" s="5">
        <f t="shared" si="116"/>
        <v>960.49</v>
      </c>
    </row>
    <row r="1739" spans="1:27" x14ac:dyDescent="0.25">
      <c r="A1739">
        <v>2007</v>
      </c>
      <c r="B1739" t="s">
        <v>1</v>
      </c>
      <c r="C1739" s="1" t="s">
        <v>17</v>
      </c>
      <c r="D1739" s="5">
        <f>VLOOKUP(B1739,SWH!$A$4:$C$19,3,FALSE)</f>
        <v>4835.13</v>
      </c>
      <c r="E1739" s="5">
        <v>0</v>
      </c>
      <c r="F1739" s="5">
        <v>3.26</v>
      </c>
      <c r="G1739" s="5">
        <v>21.8</v>
      </c>
      <c r="H1739" s="5">
        <v>481.96</v>
      </c>
      <c r="I1739" s="5">
        <v>123.53</v>
      </c>
      <c r="J1739" s="5">
        <v>139.28</v>
      </c>
      <c r="K1739" s="5">
        <v>0</v>
      </c>
      <c r="L1739" s="5">
        <v>0</v>
      </c>
      <c r="M1739" s="5">
        <v>48.25</v>
      </c>
      <c r="N1739" s="5">
        <v>0</v>
      </c>
      <c r="O1739" s="5">
        <f>VLOOKUP(B1739,SWH!$A$4:$B$19,2,FALSE)</f>
        <v>0</v>
      </c>
      <c r="P1739" s="5">
        <f t="shared" si="115"/>
        <v>0</v>
      </c>
      <c r="Q1739" s="5">
        <v>0</v>
      </c>
      <c r="R1739" s="5">
        <v>0</v>
      </c>
      <c r="S1739" s="5">
        <v>0</v>
      </c>
      <c r="T1739" s="5">
        <v>25.4</v>
      </c>
      <c r="U1739" s="5">
        <v>0</v>
      </c>
      <c r="V1739" s="5">
        <v>0</v>
      </c>
      <c r="W1739" s="5">
        <f t="shared" si="117"/>
        <v>70.05</v>
      </c>
      <c r="X1739" s="5">
        <f t="shared" si="118"/>
        <v>3.26</v>
      </c>
      <c r="Y1739" s="5">
        <v>840.22</v>
      </c>
      <c r="Z1739" s="5">
        <v>3.26</v>
      </c>
      <c r="AA1739" s="5">
        <f t="shared" si="116"/>
        <v>843.48</v>
      </c>
    </row>
    <row r="1740" spans="1:27" x14ac:dyDescent="0.25">
      <c r="A1740">
        <v>2007</v>
      </c>
      <c r="B1740" t="s">
        <v>1</v>
      </c>
      <c r="C1740" s="1" t="s">
        <v>14</v>
      </c>
      <c r="D1740" s="5">
        <f>VLOOKUP(B1740,SWH!$A$4:$C$19,3,FALSE)</f>
        <v>4835.13</v>
      </c>
      <c r="E1740" s="5">
        <v>0</v>
      </c>
      <c r="F1740" s="5">
        <v>759.58</v>
      </c>
      <c r="G1740" s="5">
        <v>38.630000000000003</v>
      </c>
      <c r="H1740" s="5">
        <v>481.96</v>
      </c>
      <c r="I1740" s="5">
        <v>123.36</v>
      </c>
      <c r="J1740" s="5">
        <v>139.28</v>
      </c>
      <c r="K1740" s="5">
        <v>0</v>
      </c>
      <c r="L1740" s="5">
        <v>0</v>
      </c>
      <c r="M1740" s="5">
        <v>61.7</v>
      </c>
      <c r="N1740" s="5">
        <v>0</v>
      </c>
      <c r="O1740" s="5">
        <f>VLOOKUP(B1740,SWH!$A$4:$B$19,2,FALSE)</f>
        <v>0</v>
      </c>
      <c r="P1740" s="5">
        <f t="shared" si="115"/>
        <v>0</v>
      </c>
      <c r="Q1740" s="5">
        <v>0</v>
      </c>
      <c r="R1740" s="5">
        <v>0</v>
      </c>
      <c r="S1740" s="5">
        <v>0</v>
      </c>
      <c r="T1740" s="5">
        <v>26.26</v>
      </c>
      <c r="U1740" s="5">
        <v>0</v>
      </c>
      <c r="V1740" s="5">
        <v>0</v>
      </c>
      <c r="W1740" s="5">
        <f t="shared" si="117"/>
        <v>100.33000000000001</v>
      </c>
      <c r="X1740" s="5">
        <f t="shared" si="118"/>
        <v>759.58</v>
      </c>
      <c r="Y1740" s="5">
        <v>871.2</v>
      </c>
      <c r="Z1740" s="5">
        <v>759.58</v>
      </c>
      <c r="AA1740" s="5">
        <f t="shared" si="116"/>
        <v>1630.7800000000002</v>
      </c>
    </row>
    <row r="1741" spans="1:27" x14ac:dyDescent="0.25">
      <c r="A1741">
        <v>2007</v>
      </c>
      <c r="B1741" t="s">
        <v>1</v>
      </c>
      <c r="C1741" s="1" t="s">
        <v>2</v>
      </c>
      <c r="D1741" s="5">
        <f>VLOOKUP(B1741,SWH!$A$4:$C$19,3,FALSE)</f>
        <v>4835.13</v>
      </c>
      <c r="E1741" s="5">
        <v>0</v>
      </c>
      <c r="F1741" s="5">
        <v>246.48</v>
      </c>
      <c r="G1741" s="5">
        <v>40.75</v>
      </c>
      <c r="H1741" s="5">
        <v>481.96</v>
      </c>
      <c r="I1741" s="5">
        <v>123.46</v>
      </c>
      <c r="J1741" s="5">
        <v>139.28</v>
      </c>
      <c r="K1741" s="5">
        <v>0</v>
      </c>
      <c r="L1741" s="5">
        <v>0</v>
      </c>
      <c r="M1741" s="5">
        <v>75.209999999999994</v>
      </c>
      <c r="N1741" s="5">
        <v>0</v>
      </c>
      <c r="O1741" s="5">
        <f>VLOOKUP(B1741,SWH!$A$4:$B$19,2,FALSE)</f>
        <v>0</v>
      </c>
      <c r="P1741" s="5">
        <f t="shared" si="115"/>
        <v>0</v>
      </c>
      <c r="Q1741" s="5">
        <v>0</v>
      </c>
      <c r="R1741" s="5">
        <v>0</v>
      </c>
      <c r="S1741" s="5">
        <v>0</v>
      </c>
      <c r="T1741" s="5">
        <v>25.98</v>
      </c>
      <c r="U1741" s="5">
        <v>0</v>
      </c>
      <c r="V1741" s="5">
        <v>0</v>
      </c>
      <c r="W1741" s="5">
        <f t="shared" si="117"/>
        <v>115.96</v>
      </c>
      <c r="X1741" s="5">
        <f t="shared" si="118"/>
        <v>246.48</v>
      </c>
      <c r="Y1741" s="5">
        <v>886.63</v>
      </c>
      <c r="Z1741" s="5">
        <v>246.48</v>
      </c>
      <c r="AA1741" s="5">
        <f t="shared" si="116"/>
        <v>1133.1099999999999</v>
      </c>
    </row>
    <row r="1742" spans="1:27" x14ac:dyDescent="0.25">
      <c r="A1742">
        <v>2007</v>
      </c>
      <c r="B1742" t="s">
        <v>1</v>
      </c>
      <c r="C1742" s="1" t="s">
        <v>18</v>
      </c>
      <c r="D1742" s="5">
        <f>VLOOKUP(B1742,SWH!$A$4:$C$19,3,FALSE)</f>
        <v>4835.13</v>
      </c>
      <c r="E1742" s="5">
        <v>0</v>
      </c>
      <c r="F1742" s="5">
        <v>303.42</v>
      </c>
      <c r="G1742" s="5">
        <v>6.8</v>
      </c>
      <c r="H1742" s="5">
        <v>481.96</v>
      </c>
      <c r="I1742" s="5">
        <v>123.22</v>
      </c>
      <c r="J1742" s="5">
        <v>139.28</v>
      </c>
      <c r="K1742" s="5">
        <v>0</v>
      </c>
      <c r="L1742" s="5">
        <v>0</v>
      </c>
      <c r="M1742" s="5">
        <v>47.75</v>
      </c>
      <c r="N1742" s="5">
        <v>0</v>
      </c>
      <c r="O1742" s="5">
        <f>VLOOKUP(B1742,SWH!$A$4:$B$19,2,FALSE)</f>
        <v>0</v>
      </c>
      <c r="P1742" s="5">
        <f t="shared" si="115"/>
        <v>0</v>
      </c>
      <c r="Q1742" s="5">
        <v>0</v>
      </c>
      <c r="R1742" s="5">
        <v>0</v>
      </c>
      <c r="S1742" s="5">
        <v>0</v>
      </c>
      <c r="T1742" s="5">
        <v>26.55</v>
      </c>
      <c r="U1742" s="5">
        <v>0</v>
      </c>
      <c r="V1742" s="5">
        <v>0</v>
      </c>
      <c r="W1742" s="5">
        <f t="shared" si="117"/>
        <v>54.55</v>
      </c>
      <c r="X1742" s="5">
        <f t="shared" si="118"/>
        <v>303.42</v>
      </c>
      <c r="Y1742" s="5">
        <v>825.56</v>
      </c>
      <c r="Z1742" s="5">
        <v>303.42</v>
      </c>
      <c r="AA1742" s="5">
        <f t="shared" si="116"/>
        <v>1128.98</v>
      </c>
    </row>
    <row r="1743" spans="1:27" x14ac:dyDescent="0.25">
      <c r="A1743">
        <v>2007</v>
      </c>
      <c r="B1743" t="s">
        <v>1</v>
      </c>
      <c r="C1743" s="1" t="s">
        <v>4</v>
      </c>
      <c r="D1743" s="5">
        <f>VLOOKUP(B1743,SWH!$A$4:$C$19,3,FALSE)</f>
        <v>4835.13</v>
      </c>
      <c r="E1743" s="5">
        <v>0</v>
      </c>
      <c r="F1743" s="5">
        <v>1319.75</v>
      </c>
      <c r="G1743" s="5">
        <v>16.53</v>
      </c>
      <c r="H1743" s="5">
        <v>481.96</v>
      </c>
      <c r="I1743" s="5">
        <v>123.4</v>
      </c>
      <c r="J1743" s="5">
        <v>139.28</v>
      </c>
      <c r="K1743" s="5">
        <v>0</v>
      </c>
      <c r="L1743" s="5">
        <v>0</v>
      </c>
      <c r="M1743" s="5">
        <v>59.52</v>
      </c>
      <c r="N1743" s="5">
        <v>0</v>
      </c>
      <c r="O1743" s="5">
        <f>VLOOKUP(B1743,SWH!$A$4:$B$19,2,FALSE)</f>
        <v>0</v>
      </c>
      <c r="P1743" s="5">
        <f t="shared" si="115"/>
        <v>0</v>
      </c>
      <c r="Q1743" s="5">
        <v>0</v>
      </c>
      <c r="R1743" s="5">
        <v>0</v>
      </c>
      <c r="S1743" s="5">
        <v>0</v>
      </c>
      <c r="T1743" s="5">
        <v>27.04</v>
      </c>
      <c r="U1743" s="5">
        <v>0</v>
      </c>
      <c r="V1743" s="5">
        <v>0</v>
      </c>
      <c r="W1743" s="5">
        <f t="shared" si="117"/>
        <v>76.050000000000011</v>
      </c>
      <c r="X1743" s="5">
        <f t="shared" si="118"/>
        <v>1319.75</v>
      </c>
      <c r="Y1743" s="5">
        <v>847.73</v>
      </c>
      <c r="Z1743" s="5">
        <v>1319.75</v>
      </c>
      <c r="AA1743" s="5">
        <f t="shared" si="116"/>
        <v>2167.48</v>
      </c>
    </row>
    <row r="1744" spans="1:27" x14ac:dyDescent="0.25">
      <c r="A1744">
        <v>2007</v>
      </c>
      <c r="B1744" t="s">
        <v>1</v>
      </c>
      <c r="C1744" s="1" t="s">
        <v>5</v>
      </c>
      <c r="D1744" s="5">
        <f>VLOOKUP(B1744,SWH!$A$4:$C$19,3,FALSE)</f>
        <v>4835.13</v>
      </c>
      <c r="E1744" s="5">
        <v>0</v>
      </c>
      <c r="F1744" s="5">
        <v>663.96</v>
      </c>
      <c r="G1744" s="5">
        <v>27.76</v>
      </c>
      <c r="H1744" s="5">
        <v>481.96</v>
      </c>
      <c r="I1744" s="5">
        <v>123.41</v>
      </c>
      <c r="J1744" s="5">
        <v>139.28</v>
      </c>
      <c r="K1744" s="5">
        <v>0</v>
      </c>
      <c r="L1744" s="5">
        <v>0</v>
      </c>
      <c r="M1744" s="5">
        <v>73.010000000000005</v>
      </c>
      <c r="N1744" s="5">
        <v>0</v>
      </c>
      <c r="O1744" s="5">
        <f>VLOOKUP(B1744,SWH!$A$4:$B$19,2,FALSE)</f>
        <v>0</v>
      </c>
      <c r="P1744" s="5">
        <f t="shared" si="115"/>
        <v>0</v>
      </c>
      <c r="Q1744" s="5">
        <v>0</v>
      </c>
      <c r="R1744" s="5">
        <v>0</v>
      </c>
      <c r="S1744" s="5">
        <v>0</v>
      </c>
      <c r="T1744" s="5">
        <v>26.81</v>
      </c>
      <c r="U1744" s="5">
        <v>0</v>
      </c>
      <c r="V1744" s="5">
        <v>0</v>
      </c>
      <c r="W1744" s="5">
        <f t="shared" si="117"/>
        <v>100.77000000000001</v>
      </c>
      <c r="X1744" s="5">
        <f t="shared" si="118"/>
        <v>663.96</v>
      </c>
      <c r="Y1744" s="5">
        <v>872.23</v>
      </c>
      <c r="Z1744" s="5">
        <v>663.96</v>
      </c>
      <c r="AA1744" s="5">
        <f t="shared" si="116"/>
        <v>1536.19</v>
      </c>
    </row>
    <row r="1745" spans="1:27" x14ac:dyDescent="0.25">
      <c r="A1745">
        <v>2007</v>
      </c>
      <c r="B1745" t="s">
        <v>1</v>
      </c>
      <c r="C1745" s="1" t="s">
        <v>15</v>
      </c>
      <c r="D1745" s="5">
        <f>VLOOKUP(B1745,SWH!$A$4:$C$19,3,FALSE)</f>
        <v>4835.13</v>
      </c>
      <c r="E1745" s="5">
        <v>0</v>
      </c>
      <c r="F1745" s="5">
        <v>275.39999999999998</v>
      </c>
      <c r="G1745" s="5">
        <v>2.77</v>
      </c>
      <c r="H1745" s="5">
        <v>481.96</v>
      </c>
      <c r="I1745" s="5">
        <v>123.21</v>
      </c>
      <c r="J1745" s="5">
        <v>139.28</v>
      </c>
      <c r="K1745" s="5">
        <v>0</v>
      </c>
      <c r="L1745" s="5">
        <v>0</v>
      </c>
      <c r="M1745" s="5">
        <v>42.72</v>
      </c>
      <c r="N1745" s="5">
        <v>0</v>
      </c>
      <c r="O1745" s="5">
        <f>VLOOKUP(B1745,SWH!$A$4:$B$19,2,FALSE)</f>
        <v>0</v>
      </c>
      <c r="P1745" s="5">
        <f t="shared" si="115"/>
        <v>0</v>
      </c>
      <c r="Q1745" s="5">
        <v>0</v>
      </c>
      <c r="R1745" s="5">
        <v>0</v>
      </c>
      <c r="S1745" s="5">
        <v>0</v>
      </c>
      <c r="T1745" s="5">
        <v>26.99</v>
      </c>
      <c r="U1745" s="5">
        <v>0</v>
      </c>
      <c r="V1745" s="5">
        <v>0</v>
      </c>
      <c r="W1745" s="5">
        <f t="shared" si="117"/>
        <v>45.49</v>
      </c>
      <c r="X1745" s="5">
        <f t="shared" si="118"/>
        <v>275.39999999999998</v>
      </c>
      <c r="Y1745" s="5">
        <v>816.94</v>
      </c>
      <c r="Z1745" s="5">
        <v>275.39999999999998</v>
      </c>
      <c r="AA1745" s="5">
        <f t="shared" si="116"/>
        <v>1092.3400000000001</v>
      </c>
    </row>
    <row r="1746" spans="1:27" x14ac:dyDescent="0.25">
      <c r="A1746">
        <v>2007</v>
      </c>
      <c r="B1746" t="s">
        <v>1</v>
      </c>
      <c r="C1746" s="1" t="s">
        <v>16</v>
      </c>
      <c r="D1746" s="5">
        <f>VLOOKUP(B1746,SWH!$A$4:$C$19,3,FALSE)</f>
        <v>4835.13</v>
      </c>
      <c r="E1746" s="5">
        <v>0</v>
      </c>
      <c r="F1746" s="5">
        <v>2150.8200000000002</v>
      </c>
      <c r="G1746" s="5">
        <v>19.48</v>
      </c>
      <c r="H1746" s="5">
        <v>481.96</v>
      </c>
      <c r="I1746" s="5">
        <v>123.35</v>
      </c>
      <c r="J1746" s="5">
        <v>139.28</v>
      </c>
      <c r="K1746" s="5">
        <v>0</v>
      </c>
      <c r="L1746" s="5">
        <v>0</v>
      </c>
      <c r="M1746" s="5">
        <v>71.92</v>
      </c>
      <c r="N1746" s="5">
        <v>0</v>
      </c>
      <c r="O1746" s="5">
        <f>VLOOKUP(B1746,SWH!$A$4:$B$19,2,FALSE)</f>
        <v>0</v>
      </c>
      <c r="P1746" s="5">
        <f t="shared" si="115"/>
        <v>0</v>
      </c>
      <c r="Q1746" s="5">
        <v>0</v>
      </c>
      <c r="R1746" s="5">
        <v>0</v>
      </c>
      <c r="S1746" s="5">
        <v>0</v>
      </c>
      <c r="T1746" s="5">
        <v>27.61</v>
      </c>
      <c r="U1746" s="5">
        <v>0</v>
      </c>
      <c r="V1746" s="5">
        <v>0</v>
      </c>
      <c r="W1746" s="5">
        <f t="shared" si="117"/>
        <v>91.4</v>
      </c>
      <c r="X1746" s="5">
        <f t="shared" si="118"/>
        <v>2150.8200000000002</v>
      </c>
      <c r="Y1746" s="5">
        <v>863.6</v>
      </c>
      <c r="Z1746" s="5">
        <v>2150.8200000000002</v>
      </c>
      <c r="AA1746" s="5">
        <f t="shared" si="116"/>
        <v>3014.42</v>
      </c>
    </row>
    <row r="1747" spans="1:27" x14ac:dyDescent="0.25">
      <c r="A1747">
        <v>2007</v>
      </c>
      <c r="B1747" t="s">
        <v>1</v>
      </c>
      <c r="C1747" s="1" t="s">
        <v>9</v>
      </c>
      <c r="D1747" s="5">
        <f>VLOOKUP(B1747,SWH!$A$4:$C$19,3,FALSE)</f>
        <v>4835.13</v>
      </c>
      <c r="E1747" s="5">
        <v>0</v>
      </c>
      <c r="F1747" s="5">
        <v>1310.6500000000001</v>
      </c>
      <c r="G1747" s="5">
        <v>14.47</v>
      </c>
      <c r="H1747" s="5">
        <v>481.96</v>
      </c>
      <c r="I1747" s="5">
        <v>123.26</v>
      </c>
      <c r="J1747" s="5">
        <v>139.28</v>
      </c>
      <c r="K1747" s="5">
        <v>0</v>
      </c>
      <c r="L1747" s="5">
        <v>0</v>
      </c>
      <c r="M1747" s="5">
        <v>70.42</v>
      </c>
      <c r="N1747" s="5">
        <v>0</v>
      </c>
      <c r="O1747" s="5">
        <f>VLOOKUP(B1747,SWH!$A$4:$B$19,2,FALSE)</f>
        <v>0</v>
      </c>
      <c r="P1747" s="5">
        <f t="shared" si="115"/>
        <v>0</v>
      </c>
      <c r="Q1747" s="5">
        <v>0</v>
      </c>
      <c r="R1747" s="5">
        <v>0</v>
      </c>
      <c r="S1747" s="5">
        <v>0</v>
      </c>
      <c r="T1747" s="5">
        <v>27.47</v>
      </c>
      <c r="U1747" s="5">
        <v>0</v>
      </c>
      <c r="V1747" s="5">
        <v>0</v>
      </c>
      <c r="W1747" s="5">
        <f t="shared" si="117"/>
        <v>84.89</v>
      </c>
      <c r="X1747" s="5">
        <f t="shared" si="118"/>
        <v>1310.6500000000001</v>
      </c>
      <c r="Y1747" s="5">
        <v>856.86</v>
      </c>
      <c r="Z1747" s="5">
        <v>1310.6500000000001</v>
      </c>
      <c r="AA1747" s="5">
        <f t="shared" si="116"/>
        <v>2167.5100000000002</v>
      </c>
    </row>
    <row r="1748" spans="1:27" x14ac:dyDescent="0.25">
      <c r="A1748">
        <v>2007</v>
      </c>
      <c r="B1748" t="s">
        <v>1</v>
      </c>
      <c r="C1748" s="1" t="s">
        <v>12</v>
      </c>
      <c r="D1748" s="5">
        <f>VLOOKUP(B1748,SWH!$A$4:$C$19,3,FALSE)</f>
        <v>4835.13</v>
      </c>
      <c r="E1748" s="5">
        <v>0</v>
      </c>
      <c r="F1748" s="5">
        <v>2171.77</v>
      </c>
      <c r="G1748" s="5">
        <v>10.49</v>
      </c>
      <c r="H1748" s="5">
        <v>481.96</v>
      </c>
      <c r="I1748" s="5">
        <v>123.18</v>
      </c>
      <c r="J1748" s="5">
        <v>139.28</v>
      </c>
      <c r="K1748" s="5">
        <v>0</v>
      </c>
      <c r="L1748" s="5">
        <v>0</v>
      </c>
      <c r="M1748" s="5">
        <v>58.77</v>
      </c>
      <c r="N1748" s="5">
        <v>0</v>
      </c>
      <c r="O1748" s="5">
        <f>VLOOKUP(B1748,SWH!$A$4:$B$19,2,FALSE)</f>
        <v>0</v>
      </c>
      <c r="P1748" s="5">
        <f t="shared" si="115"/>
        <v>0</v>
      </c>
      <c r="Q1748" s="5">
        <v>0</v>
      </c>
      <c r="R1748" s="5">
        <v>0</v>
      </c>
      <c r="S1748" s="5">
        <v>0</v>
      </c>
      <c r="T1748" s="5">
        <v>28.28</v>
      </c>
      <c r="U1748" s="5">
        <v>0</v>
      </c>
      <c r="V1748" s="5">
        <v>0</v>
      </c>
      <c r="W1748" s="5">
        <f t="shared" si="117"/>
        <v>69.260000000000005</v>
      </c>
      <c r="X1748" s="5">
        <f t="shared" si="118"/>
        <v>2171.77</v>
      </c>
      <c r="Y1748" s="5">
        <v>841.97</v>
      </c>
      <c r="Z1748" s="5">
        <v>2171.77</v>
      </c>
      <c r="AA1748" s="5">
        <f t="shared" si="116"/>
        <v>3013.74</v>
      </c>
    </row>
    <row r="1749" spans="1:27" x14ac:dyDescent="0.25">
      <c r="A1749">
        <v>2007</v>
      </c>
      <c r="B1749" t="s">
        <v>1</v>
      </c>
      <c r="C1749" s="1" t="s">
        <v>8</v>
      </c>
      <c r="D1749" s="5">
        <f>VLOOKUP(B1749,SWH!$A$4:$C$19,3,FALSE)</f>
        <v>4835.13</v>
      </c>
      <c r="E1749" s="5">
        <v>0</v>
      </c>
      <c r="F1749" s="5">
        <v>2300.5300000000002</v>
      </c>
      <c r="G1749" s="5">
        <v>2.2000000000000002</v>
      </c>
      <c r="H1749" s="5">
        <v>481.96</v>
      </c>
      <c r="I1749" s="5">
        <v>122.5</v>
      </c>
      <c r="J1749" s="5">
        <v>139.28</v>
      </c>
      <c r="K1749" s="5">
        <v>0</v>
      </c>
      <c r="L1749" s="5">
        <v>0</v>
      </c>
      <c r="M1749" s="5">
        <v>47.64</v>
      </c>
      <c r="N1749" s="5">
        <v>0</v>
      </c>
      <c r="O1749" s="5">
        <f>VLOOKUP(B1749,SWH!$A$4:$B$19,2,FALSE)</f>
        <v>0</v>
      </c>
      <c r="P1749" s="5">
        <f t="shared" si="115"/>
        <v>0</v>
      </c>
      <c r="Q1749" s="5">
        <v>0</v>
      </c>
      <c r="R1749" s="5">
        <v>0</v>
      </c>
      <c r="S1749" s="5">
        <v>0</v>
      </c>
      <c r="T1749" s="5">
        <v>29.21</v>
      </c>
      <c r="U1749" s="5">
        <v>0</v>
      </c>
      <c r="V1749" s="5">
        <v>0</v>
      </c>
      <c r="W1749" s="5">
        <f t="shared" si="117"/>
        <v>49.84</v>
      </c>
      <c r="X1749" s="5">
        <f t="shared" si="118"/>
        <v>2300.5300000000002</v>
      </c>
      <c r="Y1749" s="5">
        <v>822.8</v>
      </c>
      <c r="Z1749" s="5">
        <v>2300.5300000000002</v>
      </c>
      <c r="AA1749" s="5">
        <f t="shared" si="116"/>
        <v>3123.33</v>
      </c>
    </row>
    <row r="1750" spans="1:27" x14ac:dyDescent="0.25">
      <c r="A1750">
        <v>2010</v>
      </c>
      <c r="B1750" t="s">
        <v>1</v>
      </c>
      <c r="C1750" s="1" t="s">
        <v>10</v>
      </c>
      <c r="D1750" s="5">
        <f>VLOOKUP(B1750,SWH!$A$4:$C$19,3,FALSE)</f>
        <v>4835.13</v>
      </c>
      <c r="E1750" s="5">
        <v>0</v>
      </c>
      <c r="F1750" s="5">
        <v>0</v>
      </c>
      <c r="G1750" s="5">
        <v>211.74</v>
      </c>
      <c r="H1750" s="5">
        <v>285.73</v>
      </c>
      <c r="I1750" s="5">
        <v>83.8</v>
      </c>
      <c r="J1750" s="5">
        <v>137.06</v>
      </c>
      <c r="K1750" s="5">
        <v>0</v>
      </c>
      <c r="L1750" s="5">
        <v>0</v>
      </c>
      <c r="M1750" s="5">
        <v>106.37</v>
      </c>
      <c r="N1750" s="5">
        <v>0</v>
      </c>
      <c r="O1750" s="5">
        <f>VLOOKUP(B1750,SWH!$A$4:$B$19,2,FALSE)</f>
        <v>0</v>
      </c>
      <c r="P1750" s="5">
        <f t="shared" si="115"/>
        <v>0</v>
      </c>
      <c r="Q1750" s="5">
        <v>0</v>
      </c>
      <c r="R1750" s="5">
        <v>0</v>
      </c>
      <c r="S1750" s="5">
        <v>0</v>
      </c>
      <c r="T1750" s="5">
        <v>22.09</v>
      </c>
      <c r="U1750" s="5">
        <v>0</v>
      </c>
      <c r="V1750" s="5">
        <v>0</v>
      </c>
      <c r="W1750" s="5">
        <f t="shared" si="117"/>
        <v>318.11</v>
      </c>
      <c r="X1750" s="5">
        <f t="shared" si="118"/>
        <v>0</v>
      </c>
      <c r="Y1750" s="5">
        <v>846.78</v>
      </c>
      <c r="Z1750" s="5">
        <v>0</v>
      </c>
      <c r="AA1750" s="5">
        <f t="shared" si="116"/>
        <v>846.78</v>
      </c>
    </row>
    <row r="1751" spans="1:27" x14ac:dyDescent="0.25">
      <c r="A1751">
        <v>2010</v>
      </c>
      <c r="B1751" t="s">
        <v>1</v>
      </c>
      <c r="C1751" s="1" t="s">
        <v>6</v>
      </c>
      <c r="D1751" s="5">
        <f>VLOOKUP(B1751,SWH!$A$4:$C$19,3,FALSE)</f>
        <v>4835.13</v>
      </c>
      <c r="E1751" s="5">
        <v>0</v>
      </c>
      <c r="F1751" s="5">
        <v>0</v>
      </c>
      <c r="G1751" s="5">
        <v>206.03</v>
      </c>
      <c r="H1751" s="5">
        <v>291.19</v>
      </c>
      <c r="I1751" s="5">
        <v>83.78</v>
      </c>
      <c r="J1751" s="5">
        <v>137.06</v>
      </c>
      <c r="K1751" s="5">
        <v>0</v>
      </c>
      <c r="L1751" s="5">
        <v>0</v>
      </c>
      <c r="M1751" s="5">
        <v>151.97999999999999</v>
      </c>
      <c r="N1751" s="5">
        <v>0</v>
      </c>
      <c r="O1751" s="5">
        <f>VLOOKUP(B1751,SWH!$A$4:$B$19,2,FALSE)</f>
        <v>0</v>
      </c>
      <c r="P1751" s="5">
        <f t="shared" si="115"/>
        <v>0</v>
      </c>
      <c r="Q1751" s="5">
        <v>0</v>
      </c>
      <c r="R1751" s="5">
        <v>0</v>
      </c>
      <c r="S1751" s="5">
        <v>0</v>
      </c>
      <c r="T1751" s="5">
        <v>22.01</v>
      </c>
      <c r="U1751" s="5">
        <v>0</v>
      </c>
      <c r="V1751" s="5">
        <v>0</v>
      </c>
      <c r="W1751" s="5">
        <f t="shared" si="117"/>
        <v>358.01</v>
      </c>
      <c r="X1751" s="5">
        <f t="shared" si="118"/>
        <v>0</v>
      </c>
      <c r="Y1751" s="5">
        <v>892.05</v>
      </c>
      <c r="Z1751" s="5">
        <v>0</v>
      </c>
      <c r="AA1751" s="5">
        <f t="shared" si="116"/>
        <v>892.05</v>
      </c>
    </row>
    <row r="1752" spans="1:27" x14ac:dyDescent="0.25">
      <c r="A1752">
        <v>2010</v>
      </c>
      <c r="B1752" t="s">
        <v>1</v>
      </c>
      <c r="C1752" s="1" t="s">
        <v>11</v>
      </c>
      <c r="D1752" s="5">
        <f>VLOOKUP(B1752,SWH!$A$4:$C$19,3,FALSE)</f>
        <v>4835.13</v>
      </c>
      <c r="E1752" s="5">
        <v>0</v>
      </c>
      <c r="F1752" s="5">
        <v>0</v>
      </c>
      <c r="G1752" s="5">
        <v>121.99</v>
      </c>
      <c r="H1752" s="5">
        <v>307.68</v>
      </c>
      <c r="I1752" s="5">
        <v>83.79</v>
      </c>
      <c r="J1752" s="5">
        <v>137.06</v>
      </c>
      <c r="K1752" s="5">
        <v>0</v>
      </c>
      <c r="L1752" s="5">
        <v>0</v>
      </c>
      <c r="M1752" s="5">
        <v>77.430000000000007</v>
      </c>
      <c r="N1752" s="5">
        <v>0</v>
      </c>
      <c r="O1752" s="5">
        <f>VLOOKUP(B1752,SWH!$A$4:$B$19,2,FALSE)</f>
        <v>0</v>
      </c>
      <c r="P1752" s="5">
        <f t="shared" si="115"/>
        <v>0</v>
      </c>
      <c r="Q1752" s="5">
        <v>0</v>
      </c>
      <c r="R1752" s="5">
        <v>0</v>
      </c>
      <c r="S1752" s="5">
        <v>0</v>
      </c>
      <c r="T1752" s="5">
        <v>22.67</v>
      </c>
      <c r="U1752" s="5">
        <v>0</v>
      </c>
      <c r="V1752" s="5">
        <v>0</v>
      </c>
      <c r="W1752" s="5">
        <f t="shared" si="117"/>
        <v>199.42000000000002</v>
      </c>
      <c r="X1752" s="5">
        <f t="shared" si="118"/>
        <v>0</v>
      </c>
      <c r="Y1752" s="5">
        <v>750.62</v>
      </c>
      <c r="Z1752" s="5">
        <v>0</v>
      </c>
      <c r="AA1752" s="5">
        <f t="shared" si="116"/>
        <v>750.62</v>
      </c>
    </row>
    <row r="1753" spans="1:27" x14ac:dyDescent="0.25">
      <c r="A1753">
        <v>2010</v>
      </c>
      <c r="B1753" t="s">
        <v>1</v>
      </c>
      <c r="C1753" s="1" t="s">
        <v>13</v>
      </c>
      <c r="D1753" s="5">
        <f>VLOOKUP(B1753,SWH!$A$4:$C$19,3,FALSE)</f>
        <v>4835.13</v>
      </c>
      <c r="E1753" s="5">
        <v>0</v>
      </c>
      <c r="F1753" s="5">
        <v>1.48</v>
      </c>
      <c r="G1753" s="5">
        <v>149.88999999999999</v>
      </c>
      <c r="H1753" s="5">
        <v>302.79000000000002</v>
      </c>
      <c r="I1753" s="5">
        <v>83.67</v>
      </c>
      <c r="J1753" s="5">
        <v>137.06</v>
      </c>
      <c r="K1753" s="5">
        <v>0</v>
      </c>
      <c r="L1753" s="5">
        <v>0</v>
      </c>
      <c r="M1753" s="5">
        <v>101.21</v>
      </c>
      <c r="N1753" s="5">
        <v>0</v>
      </c>
      <c r="O1753" s="5">
        <f>VLOOKUP(B1753,SWH!$A$4:$B$19,2,FALSE)</f>
        <v>0</v>
      </c>
      <c r="P1753" s="5">
        <f t="shared" si="115"/>
        <v>0</v>
      </c>
      <c r="Q1753" s="5">
        <v>0</v>
      </c>
      <c r="R1753" s="5">
        <v>0</v>
      </c>
      <c r="S1753" s="5">
        <v>0</v>
      </c>
      <c r="T1753" s="5">
        <v>22.66</v>
      </c>
      <c r="U1753" s="5">
        <v>0</v>
      </c>
      <c r="V1753" s="5">
        <v>0</v>
      </c>
      <c r="W1753" s="5">
        <f t="shared" si="117"/>
        <v>251.09999999999997</v>
      </c>
      <c r="X1753" s="5">
        <f t="shared" si="118"/>
        <v>1.48</v>
      </c>
      <c r="Y1753" s="5">
        <v>797.27</v>
      </c>
      <c r="Z1753" s="5">
        <v>1.48</v>
      </c>
      <c r="AA1753" s="5">
        <f t="shared" si="116"/>
        <v>798.75</v>
      </c>
    </row>
    <row r="1754" spans="1:27" x14ac:dyDescent="0.25">
      <c r="A1754">
        <v>2010</v>
      </c>
      <c r="B1754" t="s">
        <v>1</v>
      </c>
      <c r="C1754" s="1" t="s">
        <v>19</v>
      </c>
      <c r="D1754" s="5">
        <f>VLOOKUP(B1754,SWH!$A$4:$C$19,3,FALSE)</f>
        <v>4835.13</v>
      </c>
      <c r="E1754" s="5">
        <v>0</v>
      </c>
      <c r="F1754" s="5">
        <v>1.33</v>
      </c>
      <c r="G1754" s="5">
        <v>88.65</v>
      </c>
      <c r="H1754" s="5">
        <v>310.13</v>
      </c>
      <c r="I1754" s="5">
        <v>83.63</v>
      </c>
      <c r="J1754" s="5">
        <v>137.06</v>
      </c>
      <c r="K1754" s="5">
        <v>0</v>
      </c>
      <c r="L1754" s="5">
        <v>0</v>
      </c>
      <c r="M1754" s="5">
        <v>69.459999999999994</v>
      </c>
      <c r="N1754" s="5">
        <v>0</v>
      </c>
      <c r="O1754" s="5">
        <f>VLOOKUP(B1754,SWH!$A$4:$B$19,2,FALSE)</f>
        <v>0</v>
      </c>
      <c r="P1754" s="5">
        <f t="shared" si="115"/>
        <v>0</v>
      </c>
      <c r="Q1754" s="5">
        <v>0</v>
      </c>
      <c r="R1754" s="5">
        <v>0</v>
      </c>
      <c r="S1754" s="5">
        <v>0</v>
      </c>
      <c r="T1754" s="5">
        <v>23.35</v>
      </c>
      <c r="U1754" s="5">
        <v>0</v>
      </c>
      <c r="V1754" s="5">
        <v>0</v>
      </c>
      <c r="W1754" s="5">
        <f t="shared" si="117"/>
        <v>158.11000000000001</v>
      </c>
      <c r="X1754" s="5">
        <f t="shared" si="118"/>
        <v>1.33</v>
      </c>
      <c r="Y1754" s="5">
        <v>712.28</v>
      </c>
      <c r="Z1754" s="5">
        <v>1.33</v>
      </c>
      <c r="AA1754" s="5">
        <f t="shared" si="116"/>
        <v>713.61</v>
      </c>
    </row>
    <row r="1755" spans="1:27" x14ac:dyDescent="0.25">
      <c r="A1755">
        <v>2010</v>
      </c>
      <c r="B1755" t="s">
        <v>1</v>
      </c>
      <c r="C1755" s="1" t="s">
        <v>20</v>
      </c>
      <c r="D1755" s="5">
        <f>VLOOKUP(B1755,SWH!$A$4:$C$19,3,FALSE)</f>
        <v>4835.13</v>
      </c>
      <c r="E1755" s="5">
        <v>0</v>
      </c>
      <c r="F1755" s="5">
        <v>2.54</v>
      </c>
      <c r="G1755" s="5">
        <v>89.9</v>
      </c>
      <c r="H1755" s="5">
        <v>327.57</v>
      </c>
      <c r="I1755" s="5">
        <v>83.71</v>
      </c>
      <c r="J1755" s="5">
        <v>137.06</v>
      </c>
      <c r="K1755" s="5">
        <v>0</v>
      </c>
      <c r="L1755" s="5">
        <v>0</v>
      </c>
      <c r="M1755" s="5">
        <v>89.48</v>
      </c>
      <c r="N1755" s="5">
        <v>0</v>
      </c>
      <c r="O1755" s="5">
        <f>VLOOKUP(B1755,SWH!$A$4:$B$19,2,FALSE)</f>
        <v>0</v>
      </c>
      <c r="P1755" s="5">
        <f t="shared" si="115"/>
        <v>0</v>
      </c>
      <c r="Q1755" s="5">
        <v>0</v>
      </c>
      <c r="R1755" s="5">
        <v>0</v>
      </c>
      <c r="S1755" s="5">
        <v>0</v>
      </c>
      <c r="T1755" s="5">
        <v>23.37</v>
      </c>
      <c r="U1755" s="5">
        <v>0</v>
      </c>
      <c r="V1755" s="5">
        <v>0</v>
      </c>
      <c r="W1755" s="5">
        <f t="shared" si="117"/>
        <v>179.38</v>
      </c>
      <c r="X1755" s="5">
        <f t="shared" si="118"/>
        <v>2.54</v>
      </c>
      <c r="Y1755" s="5">
        <v>751.09</v>
      </c>
      <c r="Z1755" s="5">
        <v>2.54</v>
      </c>
      <c r="AA1755" s="5">
        <f t="shared" si="116"/>
        <v>753.63</v>
      </c>
    </row>
    <row r="1756" spans="1:27" x14ac:dyDescent="0.25">
      <c r="A1756">
        <v>2010</v>
      </c>
      <c r="B1756" t="s">
        <v>1</v>
      </c>
      <c r="C1756" s="1" t="s">
        <v>3</v>
      </c>
      <c r="D1756" s="5">
        <f>VLOOKUP(B1756,SWH!$A$4:$C$19,3,FALSE)</f>
        <v>4835.13</v>
      </c>
      <c r="E1756" s="5">
        <v>0</v>
      </c>
      <c r="F1756" s="5">
        <v>161.76</v>
      </c>
      <c r="G1756" s="5">
        <v>46.21</v>
      </c>
      <c r="H1756" s="5">
        <v>314.57</v>
      </c>
      <c r="I1756" s="5">
        <v>83.69</v>
      </c>
      <c r="J1756" s="5">
        <v>137.06</v>
      </c>
      <c r="K1756" s="5">
        <v>0</v>
      </c>
      <c r="L1756" s="5">
        <v>0</v>
      </c>
      <c r="M1756" s="5">
        <v>61.11</v>
      </c>
      <c r="N1756" s="5">
        <v>0</v>
      </c>
      <c r="O1756" s="5">
        <f>VLOOKUP(B1756,SWH!$A$4:$B$19,2,FALSE)</f>
        <v>0</v>
      </c>
      <c r="P1756" s="5">
        <f t="shared" si="115"/>
        <v>0</v>
      </c>
      <c r="Q1756" s="5">
        <v>0</v>
      </c>
      <c r="R1756" s="5">
        <v>0</v>
      </c>
      <c r="S1756" s="5">
        <v>0</v>
      </c>
      <c r="T1756" s="5">
        <v>24.52</v>
      </c>
      <c r="U1756" s="5">
        <v>0</v>
      </c>
      <c r="V1756" s="5">
        <v>0</v>
      </c>
      <c r="W1756" s="5">
        <f t="shared" si="117"/>
        <v>107.32</v>
      </c>
      <c r="X1756" s="5">
        <f t="shared" si="118"/>
        <v>161.76</v>
      </c>
      <c r="Y1756" s="5">
        <v>667.15</v>
      </c>
      <c r="Z1756" s="5">
        <v>161.76</v>
      </c>
      <c r="AA1756" s="5">
        <f t="shared" si="116"/>
        <v>828.91</v>
      </c>
    </row>
    <row r="1757" spans="1:27" x14ac:dyDescent="0.25">
      <c r="A1757">
        <v>2010</v>
      </c>
      <c r="B1757" t="s">
        <v>1</v>
      </c>
      <c r="C1757" s="1" t="s">
        <v>7</v>
      </c>
      <c r="D1757" s="5">
        <f>VLOOKUP(B1757,SWH!$A$4:$C$19,3,FALSE)</f>
        <v>4835.13</v>
      </c>
      <c r="E1757" s="5">
        <v>0</v>
      </c>
      <c r="F1757" s="5">
        <v>21.17</v>
      </c>
      <c r="G1757" s="5">
        <v>53.86</v>
      </c>
      <c r="H1757" s="5">
        <v>319.23</v>
      </c>
      <c r="I1757" s="5">
        <v>83.68</v>
      </c>
      <c r="J1757" s="5">
        <v>137.06</v>
      </c>
      <c r="K1757" s="5">
        <v>0</v>
      </c>
      <c r="L1757" s="5">
        <v>0</v>
      </c>
      <c r="M1757" s="5">
        <v>72.97</v>
      </c>
      <c r="N1757" s="5">
        <v>0</v>
      </c>
      <c r="O1757" s="5">
        <f>VLOOKUP(B1757,SWH!$A$4:$B$19,2,FALSE)</f>
        <v>0</v>
      </c>
      <c r="P1757" s="5">
        <f t="shared" si="115"/>
        <v>0</v>
      </c>
      <c r="Q1757" s="5">
        <v>0</v>
      </c>
      <c r="R1757" s="5">
        <v>0</v>
      </c>
      <c r="S1757" s="5">
        <v>0</v>
      </c>
      <c r="T1757" s="5">
        <v>24.2</v>
      </c>
      <c r="U1757" s="5">
        <v>0</v>
      </c>
      <c r="V1757" s="5">
        <v>0</v>
      </c>
      <c r="W1757" s="5">
        <f t="shared" si="117"/>
        <v>126.83</v>
      </c>
      <c r="X1757" s="5">
        <f t="shared" si="118"/>
        <v>21.17</v>
      </c>
      <c r="Y1757" s="5">
        <v>690.99</v>
      </c>
      <c r="Z1757" s="5">
        <v>21.17</v>
      </c>
      <c r="AA1757" s="5">
        <f t="shared" si="116"/>
        <v>712.16</v>
      </c>
    </row>
    <row r="1758" spans="1:27" x14ac:dyDescent="0.25">
      <c r="A1758">
        <v>2010</v>
      </c>
      <c r="B1758" t="s">
        <v>1</v>
      </c>
      <c r="C1758" s="1" t="s">
        <v>17</v>
      </c>
      <c r="D1758" s="5">
        <f>VLOOKUP(B1758,SWH!$A$4:$C$19,3,FALSE)</f>
        <v>4835.13</v>
      </c>
      <c r="E1758" s="5">
        <v>0</v>
      </c>
      <c r="F1758" s="5">
        <v>1.1299999999999999</v>
      </c>
      <c r="G1758" s="5">
        <v>15.58</v>
      </c>
      <c r="H1758" s="5">
        <v>317.86</v>
      </c>
      <c r="I1758" s="5">
        <v>83.81</v>
      </c>
      <c r="J1758" s="5">
        <v>137.06</v>
      </c>
      <c r="K1758" s="5">
        <v>0</v>
      </c>
      <c r="L1758" s="5">
        <v>0</v>
      </c>
      <c r="M1758" s="5">
        <v>46.98</v>
      </c>
      <c r="N1758" s="5">
        <v>0</v>
      </c>
      <c r="O1758" s="5">
        <f>VLOOKUP(B1758,SWH!$A$4:$B$19,2,FALSE)</f>
        <v>0</v>
      </c>
      <c r="P1758" s="5">
        <f t="shared" si="115"/>
        <v>0</v>
      </c>
      <c r="Q1758" s="5">
        <v>0</v>
      </c>
      <c r="R1758" s="5">
        <v>0</v>
      </c>
      <c r="S1758" s="5">
        <v>0</v>
      </c>
      <c r="T1758" s="5">
        <v>24.63</v>
      </c>
      <c r="U1758" s="5">
        <v>0</v>
      </c>
      <c r="V1758" s="5">
        <v>0</v>
      </c>
      <c r="W1758" s="5">
        <f t="shared" si="117"/>
        <v>62.559999999999995</v>
      </c>
      <c r="X1758" s="5">
        <f t="shared" si="118"/>
        <v>1.1299999999999999</v>
      </c>
      <c r="Y1758" s="5">
        <v>625.91999999999996</v>
      </c>
      <c r="Z1758" s="5">
        <v>1.1299999999999999</v>
      </c>
      <c r="AA1758" s="5">
        <f t="shared" si="116"/>
        <v>627.04999999999995</v>
      </c>
    </row>
    <row r="1759" spans="1:27" x14ac:dyDescent="0.25">
      <c r="A1759">
        <v>2010</v>
      </c>
      <c r="B1759" t="s">
        <v>1</v>
      </c>
      <c r="C1759" s="1" t="s">
        <v>14</v>
      </c>
      <c r="D1759" s="5">
        <f>VLOOKUP(B1759,SWH!$A$4:$C$19,3,FALSE)</f>
        <v>4835.13</v>
      </c>
      <c r="E1759" s="5">
        <v>0</v>
      </c>
      <c r="F1759" s="5">
        <v>624.72</v>
      </c>
      <c r="G1759" s="5">
        <v>27.17</v>
      </c>
      <c r="H1759" s="5">
        <v>305.05</v>
      </c>
      <c r="I1759" s="5">
        <v>83.83</v>
      </c>
      <c r="J1759" s="5">
        <v>137.06</v>
      </c>
      <c r="K1759" s="5">
        <v>0</v>
      </c>
      <c r="L1759" s="5">
        <v>0</v>
      </c>
      <c r="M1759" s="5">
        <v>54.66</v>
      </c>
      <c r="N1759" s="5">
        <v>0</v>
      </c>
      <c r="O1759" s="5">
        <f>VLOOKUP(B1759,SWH!$A$4:$B$19,2,FALSE)</f>
        <v>0</v>
      </c>
      <c r="P1759" s="5">
        <f t="shared" si="115"/>
        <v>0</v>
      </c>
      <c r="Q1759" s="5">
        <v>0</v>
      </c>
      <c r="R1759" s="5">
        <v>0</v>
      </c>
      <c r="S1759" s="5">
        <v>0</v>
      </c>
      <c r="T1759" s="5">
        <v>25.44</v>
      </c>
      <c r="U1759" s="5">
        <v>0</v>
      </c>
      <c r="V1759" s="5">
        <v>0</v>
      </c>
      <c r="W1759" s="5">
        <f t="shared" si="117"/>
        <v>81.83</v>
      </c>
      <c r="X1759" s="5">
        <f t="shared" si="118"/>
        <v>624.72</v>
      </c>
      <c r="Y1759" s="5">
        <v>633.21</v>
      </c>
      <c r="Z1759" s="5">
        <v>624.72</v>
      </c>
      <c r="AA1759" s="5">
        <f t="shared" si="116"/>
        <v>1257.93</v>
      </c>
    </row>
    <row r="1760" spans="1:27" x14ac:dyDescent="0.25">
      <c r="A1760">
        <v>2010</v>
      </c>
      <c r="B1760" t="s">
        <v>1</v>
      </c>
      <c r="C1760" s="1" t="s">
        <v>2</v>
      </c>
      <c r="D1760" s="5">
        <f>VLOOKUP(B1760,SWH!$A$4:$C$19,3,FALSE)</f>
        <v>4835.13</v>
      </c>
      <c r="E1760" s="5">
        <v>0</v>
      </c>
      <c r="F1760" s="5">
        <v>208.63</v>
      </c>
      <c r="G1760" s="5">
        <v>33.31</v>
      </c>
      <c r="H1760" s="5">
        <v>309.82</v>
      </c>
      <c r="I1760" s="5">
        <v>83.65</v>
      </c>
      <c r="J1760" s="5">
        <v>137.06</v>
      </c>
      <c r="K1760" s="5">
        <v>0</v>
      </c>
      <c r="L1760" s="5">
        <v>0</v>
      </c>
      <c r="M1760" s="5">
        <v>68.959999999999994</v>
      </c>
      <c r="N1760" s="5">
        <v>0</v>
      </c>
      <c r="O1760" s="5">
        <f>VLOOKUP(B1760,SWH!$A$4:$B$19,2,FALSE)</f>
        <v>0</v>
      </c>
      <c r="P1760" s="5">
        <f t="shared" si="115"/>
        <v>0</v>
      </c>
      <c r="Q1760" s="5">
        <v>0</v>
      </c>
      <c r="R1760" s="5">
        <v>0</v>
      </c>
      <c r="S1760" s="5">
        <v>0</v>
      </c>
      <c r="T1760" s="5">
        <v>25.17</v>
      </c>
      <c r="U1760" s="5">
        <v>0</v>
      </c>
      <c r="V1760" s="5">
        <v>0</v>
      </c>
      <c r="W1760" s="5">
        <f t="shared" si="117"/>
        <v>102.27</v>
      </c>
      <c r="X1760" s="5">
        <f t="shared" si="118"/>
        <v>208.63</v>
      </c>
      <c r="Y1760" s="5">
        <v>657.97</v>
      </c>
      <c r="Z1760" s="5">
        <v>208.63</v>
      </c>
      <c r="AA1760" s="5">
        <f t="shared" si="116"/>
        <v>866.6</v>
      </c>
    </row>
    <row r="1761" spans="1:27" x14ac:dyDescent="0.25">
      <c r="A1761">
        <v>2010</v>
      </c>
      <c r="B1761" t="s">
        <v>1</v>
      </c>
      <c r="C1761" s="1" t="s">
        <v>18</v>
      </c>
      <c r="D1761" s="5">
        <f>VLOOKUP(B1761,SWH!$A$4:$C$19,3,FALSE)</f>
        <v>4835.13</v>
      </c>
      <c r="E1761" s="5">
        <v>0</v>
      </c>
      <c r="F1761" s="5">
        <v>259.39</v>
      </c>
      <c r="G1761" s="5">
        <v>6.33</v>
      </c>
      <c r="H1761" s="5">
        <v>317.16000000000003</v>
      </c>
      <c r="I1761" s="5">
        <v>83.81</v>
      </c>
      <c r="J1761" s="5">
        <v>137.06</v>
      </c>
      <c r="K1761" s="5">
        <v>0</v>
      </c>
      <c r="L1761" s="5">
        <v>0</v>
      </c>
      <c r="M1761" s="5">
        <v>45.28</v>
      </c>
      <c r="N1761" s="5">
        <v>0</v>
      </c>
      <c r="O1761" s="5">
        <f>VLOOKUP(B1761,SWH!$A$4:$B$19,2,FALSE)</f>
        <v>0</v>
      </c>
      <c r="P1761" s="5">
        <f t="shared" si="115"/>
        <v>0</v>
      </c>
      <c r="Q1761" s="5">
        <v>0</v>
      </c>
      <c r="R1761" s="5">
        <v>0</v>
      </c>
      <c r="S1761" s="5">
        <v>0</v>
      </c>
      <c r="T1761" s="5">
        <v>25.72</v>
      </c>
      <c r="U1761" s="5">
        <v>0</v>
      </c>
      <c r="V1761" s="5">
        <v>0</v>
      </c>
      <c r="W1761" s="5">
        <f t="shared" si="117"/>
        <v>51.61</v>
      </c>
      <c r="X1761" s="5">
        <f t="shared" si="118"/>
        <v>259.39</v>
      </c>
      <c r="Y1761" s="5">
        <v>615.36</v>
      </c>
      <c r="Z1761" s="5">
        <v>259.39</v>
      </c>
      <c r="AA1761" s="5">
        <f t="shared" si="116"/>
        <v>874.75</v>
      </c>
    </row>
    <row r="1762" spans="1:27" x14ac:dyDescent="0.25">
      <c r="A1762">
        <v>2010</v>
      </c>
      <c r="B1762" t="s">
        <v>1</v>
      </c>
      <c r="C1762" s="1" t="s">
        <v>4</v>
      </c>
      <c r="D1762" s="5">
        <f>VLOOKUP(B1762,SWH!$A$4:$C$19,3,FALSE)</f>
        <v>4835.13</v>
      </c>
      <c r="E1762" s="5">
        <v>0</v>
      </c>
      <c r="F1762" s="5">
        <v>1092.1400000000001</v>
      </c>
      <c r="G1762" s="5">
        <v>11.79</v>
      </c>
      <c r="H1762" s="5">
        <v>306.02999999999997</v>
      </c>
      <c r="I1762" s="5">
        <v>83.7</v>
      </c>
      <c r="J1762" s="5">
        <v>137.06</v>
      </c>
      <c r="K1762" s="5">
        <v>0</v>
      </c>
      <c r="L1762" s="5">
        <v>0</v>
      </c>
      <c r="M1762" s="5">
        <v>51.93</v>
      </c>
      <c r="N1762" s="5">
        <v>0</v>
      </c>
      <c r="O1762" s="5">
        <f>VLOOKUP(B1762,SWH!$A$4:$B$19,2,FALSE)</f>
        <v>0</v>
      </c>
      <c r="P1762" s="5">
        <f t="shared" si="115"/>
        <v>0</v>
      </c>
      <c r="Q1762" s="5">
        <v>0</v>
      </c>
      <c r="R1762" s="5">
        <v>0</v>
      </c>
      <c r="S1762" s="5">
        <v>0</v>
      </c>
      <c r="T1762" s="5">
        <v>26.21</v>
      </c>
      <c r="U1762" s="5">
        <v>0</v>
      </c>
      <c r="V1762" s="5">
        <v>0</v>
      </c>
      <c r="W1762" s="5">
        <f t="shared" si="117"/>
        <v>63.72</v>
      </c>
      <c r="X1762" s="5">
        <f t="shared" si="118"/>
        <v>1092.1400000000001</v>
      </c>
      <c r="Y1762" s="5">
        <v>616.72</v>
      </c>
      <c r="Z1762" s="5">
        <v>1092.1400000000001</v>
      </c>
      <c r="AA1762" s="5">
        <f t="shared" si="116"/>
        <v>1708.8600000000001</v>
      </c>
    </row>
    <row r="1763" spans="1:27" x14ac:dyDescent="0.25">
      <c r="A1763">
        <v>2010</v>
      </c>
      <c r="B1763" t="s">
        <v>1</v>
      </c>
      <c r="C1763" s="1" t="s">
        <v>5</v>
      </c>
      <c r="D1763" s="5">
        <f>VLOOKUP(B1763,SWH!$A$4:$C$19,3,FALSE)</f>
        <v>4835.13</v>
      </c>
      <c r="E1763" s="5">
        <v>0</v>
      </c>
      <c r="F1763" s="5">
        <v>552.42999999999995</v>
      </c>
      <c r="G1763" s="5">
        <v>19.53</v>
      </c>
      <c r="H1763" s="5">
        <v>311.97000000000003</v>
      </c>
      <c r="I1763" s="5">
        <v>83.79</v>
      </c>
      <c r="J1763" s="5">
        <v>137.06</v>
      </c>
      <c r="K1763" s="5">
        <v>0</v>
      </c>
      <c r="L1763" s="5">
        <v>0</v>
      </c>
      <c r="M1763" s="5">
        <v>65.48</v>
      </c>
      <c r="N1763" s="5">
        <v>0</v>
      </c>
      <c r="O1763" s="5">
        <f>VLOOKUP(B1763,SWH!$A$4:$B$19,2,FALSE)</f>
        <v>0</v>
      </c>
      <c r="P1763" s="5">
        <f t="shared" si="115"/>
        <v>0</v>
      </c>
      <c r="Q1763" s="5">
        <v>0</v>
      </c>
      <c r="R1763" s="5">
        <v>0</v>
      </c>
      <c r="S1763" s="5">
        <v>0</v>
      </c>
      <c r="T1763" s="5">
        <v>25.99</v>
      </c>
      <c r="U1763" s="5">
        <v>0</v>
      </c>
      <c r="V1763" s="5">
        <v>0</v>
      </c>
      <c r="W1763" s="5">
        <f t="shared" si="117"/>
        <v>85.01</v>
      </c>
      <c r="X1763" s="5">
        <f t="shared" si="118"/>
        <v>552.42999999999995</v>
      </c>
      <c r="Y1763" s="5">
        <v>643.82000000000005</v>
      </c>
      <c r="Z1763" s="5">
        <v>552.42999999999995</v>
      </c>
      <c r="AA1763" s="5">
        <f t="shared" si="116"/>
        <v>1196.25</v>
      </c>
    </row>
    <row r="1764" spans="1:27" x14ac:dyDescent="0.25">
      <c r="A1764">
        <v>2010</v>
      </c>
      <c r="B1764" t="s">
        <v>1</v>
      </c>
      <c r="C1764" s="1" t="s">
        <v>15</v>
      </c>
      <c r="D1764" s="5">
        <f>VLOOKUP(B1764,SWH!$A$4:$C$19,3,FALSE)</f>
        <v>4835.13</v>
      </c>
      <c r="E1764" s="5">
        <v>0</v>
      </c>
      <c r="F1764" s="5">
        <v>236.63</v>
      </c>
      <c r="G1764" s="5">
        <v>2.54</v>
      </c>
      <c r="H1764" s="5">
        <v>314.47000000000003</v>
      </c>
      <c r="I1764" s="5">
        <v>83.77</v>
      </c>
      <c r="J1764" s="5">
        <v>137.06</v>
      </c>
      <c r="K1764" s="5">
        <v>0</v>
      </c>
      <c r="L1764" s="5">
        <v>0</v>
      </c>
      <c r="M1764" s="5">
        <v>39.96</v>
      </c>
      <c r="N1764" s="5">
        <v>0</v>
      </c>
      <c r="O1764" s="5">
        <f>VLOOKUP(B1764,SWH!$A$4:$B$19,2,FALSE)</f>
        <v>0</v>
      </c>
      <c r="P1764" s="5">
        <f t="shared" si="115"/>
        <v>0</v>
      </c>
      <c r="Q1764" s="5">
        <v>0</v>
      </c>
      <c r="R1764" s="5">
        <v>0</v>
      </c>
      <c r="S1764" s="5">
        <v>0</v>
      </c>
      <c r="T1764" s="5">
        <v>26.16</v>
      </c>
      <c r="U1764" s="5">
        <v>0</v>
      </c>
      <c r="V1764" s="5">
        <v>0</v>
      </c>
      <c r="W1764" s="5">
        <f t="shared" si="117"/>
        <v>42.5</v>
      </c>
      <c r="X1764" s="5">
        <f t="shared" si="118"/>
        <v>236.63</v>
      </c>
      <c r="Y1764" s="5">
        <v>603.96</v>
      </c>
      <c r="Z1764" s="5">
        <v>236.63</v>
      </c>
      <c r="AA1764" s="5">
        <f t="shared" si="116"/>
        <v>840.59</v>
      </c>
    </row>
    <row r="1765" spans="1:27" x14ac:dyDescent="0.25">
      <c r="A1765">
        <v>2010</v>
      </c>
      <c r="B1765" t="s">
        <v>1</v>
      </c>
      <c r="C1765" s="1" t="s">
        <v>16</v>
      </c>
      <c r="D1765" s="5">
        <f>VLOOKUP(B1765,SWH!$A$4:$C$19,3,FALSE)</f>
        <v>4835.13</v>
      </c>
      <c r="E1765" s="5">
        <v>0</v>
      </c>
      <c r="F1765" s="5">
        <v>1666.44</v>
      </c>
      <c r="G1765" s="5">
        <v>12.79</v>
      </c>
      <c r="H1765" s="5">
        <v>396.93</v>
      </c>
      <c r="I1765" s="5">
        <v>83.75</v>
      </c>
      <c r="J1765" s="5">
        <v>137.06</v>
      </c>
      <c r="K1765" s="5">
        <v>0</v>
      </c>
      <c r="L1765" s="5">
        <v>0</v>
      </c>
      <c r="M1765" s="5">
        <v>55.97</v>
      </c>
      <c r="N1765" s="5">
        <v>0</v>
      </c>
      <c r="O1765" s="5">
        <f>VLOOKUP(B1765,SWH!$A$4:$B$19,2,FALSE)</f>
        <v>0</v>
      </c>
      <c r="P1765" s="5">
        <f t="shared" si="115"/>
        <v>0</v>
      </c>
      <c r="Q1765" s="5">
        <v>0</v>
      </c>
      <c r="R1765" s="5">
        <v>0</v>
      </c>
      <c r="S1765" s="5">
        <v>0</v>
      </c>
      <c r="T1765" s="5">
        <v>26.78</v>
      </c>
      <c r="U1765" s="5">
        <v>0</v>
      </c>
      <c r="V1765" s="5">
        <v>0</v>
      </c>
      <c r="W1765" s="5">
        <f t="shared" si="117"/>
        <v>68.759999999999991</v>
      </c>
      <c r="X1765" s="5">
        <f t="shared" si="118"/>
        <v>1666.44</v>
      </c>
      <c r="Y1765" s="5">
        <v>713.27</v>
      </c>
      <c r="Z1765" s="5">
        <v>1666.44</v>
      </c>
      <c r="AA1765" s="5">
        <f t="shared" si="116"/>
        <v>2379.71</v>
      </c>
    </row>
    <row r="1766" spans="1:27" x14ac:dyDescent="0.25">
      <c r="A1766">
        <v>2010</v>
      </c>
      <c r="B1766" t="s">
        <v>1</v>
      </c>
      <c r="C1766" s="1" t="s">
        <v>9</v>
      </c>
      <c r="D1766" s="5">
        <f>VLOOKUP(B1766,SWH!$A$4:$C$19,3,FALSE)</f>
        <v>4835.13</v>
      </c>
      <c r="E1766" s="5">
        <v>0</v>
      </c>
      <c r="F1766" s="5">
        <v>993.24</v>
      </c>
      <c r="G1766" s="5">
        <v>9.17</v>
      </c>
      <c r="H1766" s="5">
        <v>398.39</v>
      </c>
      <c r="I1766" s="5">
        <v>83.65</v>
      </c>
      <c r="J1766" s="5">
        <v>137.06</v>
      </c>
      <c r="K1766" s="5">
        <v>0</v>
      </c>
      <c r="L1766" s="5">
        <v>0</v>
      </c>
      <c r="M1766" s="5">
        <v>57.32</v>
      </c>
      <c r="N1766" s="5">
        <v>0</v>
      </c>
      <c r="O1766" s="5">
        <f>VLOOKUP(B1766,SWH!$A$4:$B$19,2,FALSE)</f>
        <v>0</v>
      </c>
      <c r="P1766" s="5">
        <f t="shared" si="115"/>
        <v>0</v>
      </c>
      <c r="Q1766" s="5">
        <v>0</v>
      </c>
      <c r="R1766" s="5">
        <v>0</v>
      </c>
      <c r="S1766" s="5">
        <v>0</v>
      </c>
      <c r="T1766" s="5">
        <v>26.64</v>
      </c>
      <c r="U1766" s="5">
        <v>0</v>
      </c>
      <c r="V1766" s="5">
        <v>0</v>
      </c>
      <c r="W1766" s="5">
        <f t="shared" si="117"/>
        <v>66.489999999999995</v>
      </c>
      <c r="X1766" s="5">
        <f t="shared" si="118"/>
        <v>993.24</v>
      </c>
      <c r="Y1766" s="5">
        <v>712.23</v>
      </c>
      <c r="Z1766" s="5">
        <v>993.24</v>
      </c>
      <c r="AA1766" s="5">
        <f t="shared" si="116"/>
        <v>1705.47</v>
      </c>
    </row>
    <row r="1767" spans="1:27" x14ac:dyDescent="0.25">
      <c r="A1767">
        <v>2010</v>
      </c>
      <c r="B1767" t="s">
        <v>1</v>
      </c>
      <c r="C1767" s="1" t="s">
        <v>12</v>
      </c>
      <c r="D1767" s="5">
        <f>VLOOKUP(B1767,SWH!$A$4:$C$19,3,FALSE)</f>
        <v>4835.13</v>
      </c>
      <c r="E1767" s="5">
        <v>0</v>
      </c>
      <c r="F1767" s="5">
        <v>1667.51</v>
      </c>
      <c r="G1767" s="5">
        <v>8.2799999999999994</v>
      </c>
      <c r="H1767" s="5">
        <v>397.89</v>
      </c>
      <c r="I1767" s="5">
        <v>83.77</v>
      </c>
      <c r="J1767" s="5">
        <v>137.06</v>
      </c>
      <c r="K1767" s="5">
        <v>0</v>
      </c>
      <c r="L1767" s="5">
        <v>0</v>
      </c>
      <c r="M1767" s="5">
        <v>50.68</v>
      </c>
      <c r="N1767" s="5">
        <v>0</v>
      </c>
      <c r="O1767" s="5">
        <f>VLOOKUP(B1767,SWH!$A$4:$B$19,2,FALSE)</f>
        <v>0</v>
      </c>
      <c r="P1767" s="5">
        <f t="shared" si="115"/>
        <v>0</v>
      </c>
      <c r="Q1767" s="5">
        <v>0</v>
      </c>
      <c r="R1767" s="5">
        <v>0</v>
      </c>
      <c r="S1767" s="5">
        <v>0</v>
      </c>
      <c r="T1767" s="5">
        <v>27.45</v>
      </c>
      <c r="U1767" s="5">
        <v>0</v>
      </c>
      <c r="V1767" s="5">
        <v>0</v>
      </c>
      <c r="W1767" s="5">
        <f t="shared" si="117"/>
        <v>58.96</v>
      </c>
      <c r="X1767" s="5">
        <f t="shared" si="118"/>
        <v>1667.51</v>
      </c>
      <c r="Y1767" s="5">
        <v>705.14</v>
      </c>
      <c r="Z1767" s="5">
        <v>1667.51</v>
      </c>
      <c r="AA1767" s="5">
        <f t="shared" si="116"/>
        <v>2372.65</v>
      </c>
    </row>
    <row r="1768" spans="1:27" x14ac:dyDescent="0.25">
      <c r="A1768">
        <v>2010</v>
      </c>
      <c r="B1768" t="s">
        <v>1</v>
      </c>
      <c r="C1768" s="1" t="s">
        <v>8</v>
      </c>
      <c r="D1768" s="5">
        <f>VLOOKUP(B1768,SWH!$A$4:$C$19,3,FALSE)</f>
        <v>4835.13</v>
      </c>
      <c r="E1768" s="5">
        <v>0</v>
      </c>
      <c r="F1768" s="5">
        <v>1887.16</v>
      </c>
      <c r="G1768" s="5">
        <v>1.99</v>
      </c>
      <c r="H1768" s="5">
        <v>402.56</v>
      </c>
      <c r="I1768" s="5">
        <v>84.25</v>
      </c>
      <c r="J1768" s="5">
        <v>137.06</v>
      </c>
      <c r="K1768" s="5">
        <v>0</v>
      </c>
      <c r="L1768" s="5">
        <v>0</v>
      </c>
      <c r="M1768" s="5">
        <v>42.17</v>
      </c>
      <c r="N1768" s="5">
        <v>0</v>
      </c>
      <c r="O1768" s="5">
        <f>VLOOKUP(B1768,SWH!$A$4:$B$19,2,FALSE)</f>
        <v>0</v>
      </c>
      <c r="P1768" s="5">
        <f t="shared" si="115"/>
        <v>0</v>
      </c>
      <c r="Q1768" s="5">
        <v>0</v>
      </c>
      <c r="R1768" s="5">
        <v>0</v>
      </c>
      <c r="S1768" s="5">
        <v>0</v>
      </c>
      <c r="T1768" s="5">
        <v>28.37</v>
      </c>
      <c r="U1768" s="5">
        <v>0</v>
      </c>
      <c r="V1768" s="5">
        <v>0</v>
      </c>
      <c r="W1768" s="5">
        <f t="shared" si="117"/>
        <v>44.160000000000004</v>
      </c>
      <c r="X1768" s="5">
        <f t="shared" si="118"/>
        <v>1887.16</v>
      </c>
      <c r="Y1768" s="5">
        <v>696.39</v>
      </c>
      <c r="Z1768" s="5">
        <v>1887.16</v>
      </c>
      <c r="AA1768" s="5">
        <f t="shared" si="116"/>
        <v>2583.5500000000002</v>
      </c>
    </row>
    <row r="1769" spans="1:27" x14ac:dyDescent="0.25">
      <c r="A1769">
        <v>2013</v>
      </c>
      <c r="B1769" t="s">
        <v>1</v>
      </c>
      <c r="C1769" s="1" t="s">
        <v>10</v>
      </c>
      <c r="D1769" s="5">
        <f>VLOOKUP(B1769,SWH!$A$4:$C$19,3,FALSE)</f>
        <v>4835.13</v>
      </c>
      <c r="E1769" s="5">
        <v>0</v>
      </c>
      <c r="F1769" s="5">
        <v>0</v>
      </c>
      <c r="G1769" s="5">
        <v>187.92</v>
      </c>
      <c r="H1769" s="5">
        <v>273.02</v>
      </c>
      <c r="I1769" s="5">
        <v>83.8</v>
      </c>
      <c r="J1769" s="5">
        <v>136.5</v>
      </c>
      <c r="K1769" s="5">
        <v>0</v>
      </c>
      <c r="L1769" s="5">
        <v>0</v>
      </c>
      <c r="M1769" s="5">
        <v>89.79</v>
      </c>
      <c r="N1769" s="5">
        <v>0</v>
      </c>
      <c r="O1769" s="5">
        <f>VLOOKUP(B1769,SWH!$A$4:$B$19,2,FALSE)</f>
        <v>0</v>
      </c>
      <c r="P1769" s="5">
        <f t="shared" si="115"/>
        <v>0</v>
      </c>
      <c r="Q1769" s="5">
        <v>0</v>
      </c>
      <c r="R1769" s="5">
        <v>0</v>
      </c>
      <c r="S1769" s="5">
        <v>0</v>
      </c>
      <c r="T1769" s="5">
        <v>22.05</v>
      </c>
      <c r="U1769" s="5">
        <v>0</v>
      </c>
      <c r="V1769" s="5">
        <v>0</v>
      </c>
      <c r="W1769" s="5">
        <f t="shared" si="117"/>
        <v>277.70999999999998</v>
      </c>
      <c r="X1769" s="5">
        <f t="shared" si="118"/>
        <v>0</v>
      </c>
      <c r="Y1769" s="5">
        <v>793.07</v>
      </c>
      <c r="Z1769" s="5">
        <v>0</v>
      </c>
      <c r="AA1769" s="5">
        <f t="shared" si="116"/>
        <v>793.07</v>
      </c>
    </row>
    <row r="1770" spans="1:27" x14ac:dyDescent="0.25">
      <c r="A1770">
        <v>2013</v>
      </c>
      <c r="B1770" t="s">
        <v>1</v>
      </c>
      <c r="C1770" s="1" t="s">
        <v>6</v>
      </c>
      <c r="D1770" s="5">
        <f>VLOOKUP(B1770,SWH!$A$4:$C$19,3,FALSE)</f>
        <v>4835.13</v>
      </c>
      <c r="E1770" s="5">
        <v>0</v>
      </c>
      <c r="F1770" s="5">
        <v>0.01</v>
      </c>
      <c r="G1770" s="5">
        <v>203.69</v>
      </c>
      <c r="H1770" s="5">
        <v>278.44</v>
      </c>
      <c r="I1770" s="5">
        <v>83.78</v>
      </c>
      <c r="J1770" s="5">
        <v>136.5</v>
      </c>
      <c r="K1770" s="5">
        <v>0</v>
      </c>
      <c r="L1770" s="5">
        <v>0</v>
      </c>
      <c r="M1770" s="5">
        <v>142.80000000000001</v>
      </c>
      <c r="N1770" s="5">
        <v>0</v>
      </c>
      <c r="O1770" s="5">
        <f>VLOOKUP(B1770,SWH!$A$4:$B$19,2,FALSE)</f>
        <v>0</v>
      </c>
      <c r="P1770" s="5">
        <f t="shared" si="115"/>
        <v>0</v>
      </c>
      <c r="Q1770" s="5">
        <v>0</v>
      </c>
      <c r="R1770" s="5">
        <v>0</v>
      </c>
      <c r="S1770" s="5">
        <v>0</v>
      </c>
      <c r="T1770" s="5">
        <v>22.01</v>
      </c>
      <c r="U1770" s="5">
        <v>0</v>
      </c>
      <c r="V1770" s="5">
        <v>0</v>
      </c>
      <c r="W1770" s="5">
        <f t="shared" si="117"/>
        <v>346.49</v>
      </c>
      <c r="X1770" s="5">
        <f t="shared" si="118"/>
        <v>0.01</v>
      </c>
      <c r="Y1770" s="5">
        <v>867.23</v>
      </c>
      <c r="Z1770" s="5">
        <v>0.01</v>
      </c>
      <c r="AA1770" s="5">
        <f t="shared" si="116"/>
        <v>867.24</v>
      </c>
    </row>
    <row r="1771" spans="1:27" x14ac:dyDescent="0.25">
      <c r="A1771">
        <v>2013</v>
      </c>
      <c r="B1771" t="s">
        <v>1</v>
      </c>
      <c r="C1771" s="1" t="s">
        <v>11</v>
      </c>
      <c r="D1771" s="5">
        <f>VLOOKUP(B1771,SWH!$A$4:$C$19,3,FALSE)</f>
        <v>4835.13</v>
      </c>
      <c r="E1771" s="5">
        <v>0</v>
      </c>
      <c r="F1771" s="5">
        <v>0</v>
      </c>
      <c r="G1771" s="5">
        <v>114.29</v>
      </c>
      <c r="H1771" s="5">
        <v>292.20999999999998</v>
      </c>
      <c r="I1771" s="5">
        <v>83.79</v>
      </c>
      <c r="J1771" s="5">
        <v>136.5</v>
      </c>
      <c r="K1771" s="5">
        <v>0</v>
      </c>
      <c r="L1771" s="5">
        <v>0</v>
      </c>
      <c r="M1771" s="5">
        <v>60.68</v>
      </c>
      <c r="N1771" s="5">
        <v>0</v>
      </c>
      <c r="O1771" s="5">
        <f>VLOOKUP(B1771,SWH!$A$4:$B$19,2,FALSE)</f>
        <v>0</v>
      </c>
      <c r="P1771" s="5">
        <f t="shared" si="115"/>
        <v>0</v>
      </c>
      <c r="Q1771" s="5">
        <v>0</v>
      </c>
      <c r="R1771" s="5">
        <v>0</v>
      </c>
      <c r="S1771" s="5">
        <v>0</v>
      </c>
      <c r="T1771" s="5">
        <v>22.63</v>
      </c>
      <c r="U1771" s="5">
        <v>0</v>
      </c>
      <c r="V1771" s="5">
        <v>0</v>
      </c>
      <c r="W1771" s="5">
        <f t="shared" si="117"/>
        <v>174.97</v>
      </c>
      <c r="X1771" s="5">
        <f t="shared" si="118"/>
        <v>0</v>
      </c>
      <c r="Y1771" s="5">
        <v>710.12</v>
      </c>
      <c r="Z1771" s="5">
        <v>0</v>
      </c>
      <c r="AA1771" s="5">
        <f t="shared" si="116"/>
        <v>710.12</v>
      </c>
    </row>
    <row r="1772" spans="1:27" x14ac:dyDescent="0.25">
      <c r="A1772">
        <v>2013</v>
      </c>
      <c r="B1772" t="s">
        <v>1</v>
      </c>
      <c r="C1772" s="1" t="s">
        <v>13</v>
      </c>
      <c r="D1772" s="5">
        <f>VLOOKUP(B1772,SWH!$A$4:$C$19,3,FALSE)</f>
        <v>4835.13</v>
      </c>
      <c r="E1772" s="5">
        <v>0</v>
      </c>
      <c r="F1772" s="5">
        <v>1.0900000000000001</v>
      </c>
      <c r="G1772" s="5">
        <v>146.5</v>
      </c>
      <c r="H1772" s="5">
        <v>288.39999999999998</v>
      </c>
      <c r="I1772" s="5">
        <v>83.67</v>
      </c>
      <c r="J1772" s="5">
        <v>136.5</v>
      </c>
      <c r="K1772" s="5">
        <v>0</v>
      </c>
      <c r="L1772" s="5">
        <v>0</v>
      </c>
      <c r="M1772" s="5">
        <v>91.59</v>
      </c>
      <c r="N1772" s="5">
        <v>0</v>
      </c>
      <c r="O1772" s="5">
        <f>VLOOKUP(B1772,SWH!$A$4:$B$19,2,FALSE)</f>
        <v>0</v>
      </c>
      <c r="P1772" s="5">
        <f t="shared" si="115"/>
        <v>0</v>
      </c>
      <c r="Q1772" s="5">
        <v>0</v>
      </c>
      <c r="R1772" s="5">
        <v>0</v>
      </c>
      <c r="S1772" s="5">
        <v>0</v>
      </c>
      <c r="T1772" s="5">
        <v>22.66</v>
      </c>
      <c r="U1772" s="5">
        <v>0</v>
      </c>
      <c r="V1772" s="5">
        <v>0</v>
      </c>
      <c r="W1772" s="5">
        <f t="shared" si="117"/>
        <v>238.09</v>
      </c>
      <c r="X1772" s="5">
        <f t="shared" si="118"/>
        <v>1.0900000000000001</v>
      </c>
      <c r="Y1772" s="5">
        <v>769.32</v>
      </c>
      <c r="Z1772" s="5">
        <v>1.0900000000000001</v>
      </c>
      <c r="AA1772" s="5">
        <f t="shared" si="116"/>
        <v>770.41000000000008</v>
      </c>
    </row>
    <row r="1773" spans="1:27" x14ac:dyDescent="0.25">
      <c r="A1773">
        <v>2013</v>
      </c>
      <c r="B1773" t="s">
        <v>1</v>
      </c>
      <c r="C1773" s="1" t="s">
        <v>19</v>
      </c>
      <c r="D1773" s="5">
        <f>VLOOKUP(B1773,SWH!$A$4:$C$19,3,FALSE)</f>
        <v>4835.13</v>
      </c>
      <c r="E1773" s="5">
        <v>0</v>
      </c>
      <c r="F1773" s="5">
        <v>1.43</v>
      </c>
      <c r="G1773" s="5">
        <v>81.92</v>
      </c>
      <c r="H1773" s="5">
        <v>293.98</v>
      </c>
      <c r="I1773" s="5">
        <v>83.63</v>
      </c>
      <c r="J1773" s="5">
        <v>136.5</v>
      </c>
      <c r="K1773" s="5">
        <v>0</v>
      </c>
      <c r="L1773" s="5">
        <v>0</v>
      </c>
      <c r="M1773" s="5">
        <v>55.22</v>
      </c>
      <c r="N1773" s="5">
        <v>0</v>
      </c>
      <c r="O1773" s="5">
        <f>VLOOKUP(B1773,SWH!$A$4:$B$19,2,FALSE)</f>
        <v>0</v>
      </c>
      <c r="P1773" s="5">
        <f t="shared" si="115"/>
        <v>0</v>
      </c>
      <c r="Q1773" s="5">
        <v>0</v>
      </c>
      <c r="R1773" s="5">
        <v>0</v>
      </c>
      <c r="S1773" s="5">
        <v>0</v>
      </c>
      <c r="T1773" s="5">
        <v>23.32</v>
      </c>
      <c r="U1773" s="5">
        <v>0</v>
      </c>
      <c r="V1773" s="5">
        <v>0</v>
      </c>
      <c r="W1773" s="5">
        <f t="shared" si="117"/>
        <v>137.13999999999999</v>
      </c>
      <c r="X1773" s="5">
        <f t="shared" si="118"/>
        <v>1.43</v>
      </c>
      <c r="Y1773" s="5">
        <v>674.57</v>
      </c>
      <c r="Z1773" s="5">
        <v>1.43</v>
      </c>
      <c r="AA1773" s="5">
        <f t="shared" si="116"/>
        <v>676</v>
      </c>
    </row>
    <row r="1774" spans="1:27" x14ac:dyDescent="0.25">
      <c r="A1774">
        <v>2013</v>
      </c>
      <c r="B1774" t="s">
        <v>1</v>
      </c>
      <c r="C1774" s="1" t="s">
        <v>20</v>
      </c>
      <c r="D1774" s="5">
        <f>VLOOKUP(B1774,SWH!$A$4:$C$19,3,FALSE)</f>
        <v>4835.13</v>
      </c>
      <c r="E1774" s="5">
        <v>0</v>
      </c>
      <c r="F1774" s="5">
        <v>2.5499999999999998</v>
      </c>
      <c r="G1774" s="5">
        <v>78.3</v>
      </c>
      <c r="H1774" s="5">
        <v>307.74</v>
      </c>
      <c r="I1774" s="5">
        <v>83.71</v>
      </c>
      <c r="J1774" s="5">
        <v>136.5</v>
      </c>
      <c r="K1774" s="5">
        <v>0</v>
      </c>
      <c r="L1774" s="5">
        <v>0</v>
      </c>
      <c r="M1774" s="5">
        <v>76.13</v>
      </c>
      <c r="N1774" s="5">
        <v>0</v>
      </c>
      <c r="O1774" s="5">
        <f>VLOOKUP(B1774,SWH!$A$4:$B$19,2,FALSE)</f>
        <v>0</v>
      </c>
      <c r="P1774" s="5">
        <f t="shared" si="115"/>
        <v>0</v>
      </c>
      <c r="Q1774" s="5">
        <v>0</v>
      </c>
      <c r="R1774" s="5">
        <v>0</v>
      </c>
      <c r="S1774" s="5">
        <v>0</v>
      </c>
      <c r="T1774" s="5">
        <v>23.37</v>
      </c>
      <c r="U1774" s="5">
        <v>0</v>
      </c>
      <c r="V1774" s="5">
        <v>0</v>
      </c>
      <c r="W1774" s="5">
        <f t="shared" si="117"/>
        <v>154.43</v>
      </c>
      <c r="X1774" s="5">
        <f t="shared" si="118"/>
        <v>2.5499999999999998</v>
      </c>
      <c r="Y1774" s="5">
        <v>705.74</v>
      </c>
      <c r="Z1774" s="5">
        <v>2.5499999999999998</v>
      </c>
      <c r="AA1774" s="5">
        <f t="shared" si="116"/>
        <v>708.29</v>
      </c>
    </row>
    <row r="1775" spans="1:27" x14ac:dyDescent="0.25">
      <c r="A1775">
        <v>2013</v>
      </c>
      <c r="B1775" t="s">
        <v>1</v>
      </c>
      <c r="C1775" s="1" t="s">
        <v>3</v>
      </c>
      <c r="D1775" s="5">
        <f>VLOOKUP(B1775,SWH!$A$4:$C$19,3,FALSE)</f>
        <v>4835.13</v>
      </c>
      <c r="E1775" s="5">
        <v>0</v>
      </c>
      <c r="F1775" s="5">
        <v>162.46</v>
      </c>
      <c r="G1775" s="5">
        <v>40.83</v>
      </c>
      <c r="H1775" s="5">
        <v>300.77</v>
      </c>
      <c r="I1775" s="5">
        <v>83.69</v>
      </c>
      <c r="J1775" s="5">
        <v>136.5</v>
      </c>
      <c r="K1775" s="5">
        <v>0</v>
      </c>
      <c r="L1775" s="5">
        <v>0</v>
      </c>
      <c r="M1775" s="5">
        <v>55.61</v>
      </c>
      <c r="N1775" s="5">
        <v>0</v>
      </c>
      <c r="O1775" s="5">
        <f>VLOOKUP(B1775,SWH!$A$4:$B$19,2,FALSE)</f>
        <v>0</v>
      </c>
      <c r="P1775" s="5">
        <f t="shared" si="115"/>
        <v>0</v>
      </c>
      <c r="Q1775" s="5">
        <v>0</v>
      </c>
      <c r="R1775" s="5">
        <v>0</v>
      </c>
      <c r="S1775" s="5">
        <v>0</v>
      </c>
      <c r="T1775" s="5">
        <v>24.5</v>
      </c>
      <c r="U1775" s="5">
        <v>0</v>
      </c>
      <c r="V1775" s="5">
        <v>0</v>
      </c>
      <c r="W1775" s="5">
        <f t="shared" si="117"/>
        <v>96.44</v>
      </c>
      <c r="X1775" s="5">
        <f t="shared" si="118"/>
        <v>162.46</v>
      </c>
      <c r="Y1775" s="5">
        <v>641.89</v>
      </c>
      <c r="Z1775" s="5">
        <v>162.46</v>
      </c>
      <c r="AA1775" s="5">
        <f t="shared" si="116"/>
        <v>804.35</v>
      </c>
    </row>
    <row r="1776" spans="1:27" x14ac:dyDescent="0.25">
      <c r="A1776">
        <v>2013</v>
      </c>
      <c r="B1776" t="s">
        <v>1</v>
      </c>
      <c r="C1776" s="1" t="s">
        <v>7</v>
      </c>
      <c r="D1776" s="5">
        <f>VLOOKUP(B1776,SWH!$A$4:$C$19,3,FALSE)</f>
        <v>4835.13</v>
      </c>
      <c r="E1776" s="5">
        <v>0</v>
      </c>
      <c r="F1776" s="5">
        <v>18.989999999999998</v>
      </c>
      <c r="G1776" s="5">
        <v>48.45</v>
      </c>
      <c r="H1776" s="5">
        <v>303.2</v>
      </c>
      <c r="I1776" s="5">
        <v>83.68</v>
      </c>
      <c r="J1776" s="5">
        <v>136.5</v>
      </c>
      <c r="K1776" s="5">
        <v>0</v>
      </c>
      <c r="L1776" s="5">
        <v>0</v>
      </c>
      <c r="M1776" s="5">
        <v>68.62</v>
      </c>
      <c r="N1776" s="5">
        <v>0</v>
      </c>
      <c r="O1776" s="5">
        <f>VLOOKUP(B1776,SWH!$A$4:$B$19,2,FALSE)</f>
        <v>0</v>
      </c>
      <c r="P1776" s="5">
        <f t="shared" si="115"/>
        <v>0</v>
      </c>
      <c r="Q1776" s="5">
        <v>0</v>
      </c>
      <c r="R1776" s="5">
        <v>0</v>
      </c>
      <c r="S1776" s="5">
        <v>0</v>
      </c>
      <c r="T1776" s="5">
        <v>24.2</v>
      </c>
      <c r="U1776" s="5">
        <v>0</v>
      </c>
      <c r="V1776" s="5">
        <v>0</v>
      </c>
      <c r="W1776" s="5">
        <f t="shared" si="117"/>
        <v>117.07000000000001</v>
      </c>
      <c r="X1776" s="5">
        <f t="shared" si="118"/>
        <v>18.989999999999998</v>
      </c>
      <c r="Y1776" s="5">
        <v>664.65</v>
      </c>
      <c r="Z1776" s="5">
        <v>18.989999999999998</v>
      </c>
      <c r="AA1776" s="5">
        <f t="shared" si="116"/>
        <v>683.64</v>
      </c>
    </row>
    <row r="1777" spans="1:27" x14ac:dyDescent="0.25">
      <c r="A1777">
        <v>2013</v>
      </c>
      <c r="B1777" t="s">
        <v>1</v>
      </c>
      <c r="C1777" s="1" t="s">
        <v>17</v>
      </c>
      <c r="D1777" s="5">
        <f>VLOOKUP(B1777,SWH!$A$4:$C$19,3,FALSE)</f>
        <v>4835.13</v>
      </c>
      <c r="E1777" s="5">
        <v>0</v>
      </c>
      <c r="F1777" s="5">
        <v>1.66</v>
      </c>
      <c r="G1777" s="5">
        <v>15.88</v>
      </c>
      <c r="H1777" s="5">
        <v>300.02</v>
      </c>
      <c r="I1777" s="5">
        <v>83.81</v>
      </c>
      <c r="J1777" s="5">
        <v>136.5</v>
      </c>
      <c r="K1777" s="5">
        <v>0</v>
      </c>
      <c r="L1777" s="5">
        <v>0</v>
      </c>
      <c r="M1777" s="5">
        <v>41.06</v>
      </c>
      <c r="N1777" s="5">
        <v>0</v>
      </c>
      <c r="O1777" s="5">
        <f>VLOOKUP(B1777,SWH!$A$4:$B$19,2,FALSE)</f>
        <v>0</v>
      </c>
      <c r="P1777" s="5">
        <f t="shared" si="115"/>
        <v>0</v>
      </c>
      <c r="Q1777" s="5">
        <v>0</v>
      </c>
      <c r="R1777" s="5">
        <v>0</v>
      </c>
      <c r="S1777" s="5">
        <v>0</v>
      </c>
      <c r="T1777" s="5">
        <v>24.62</v>
      </c>
      <c r="U1777" s="5">
        <v>0</v>
      </c>
      <c r="V1777" s="5">
        <v>0</v>
      </c>
      <c r="W1777" s="5">
        <f t="shared" si="117"/>
        <v>56.940000000000005</v>
      </c>
      <c r="X1777" s="5">
        <f t="shared" si="118"/>
        <v>1.66</v>
      </c>
      <c r="Y1777" s="5">
        <v>601.89</v>
      </c>
      <c r="Z1777" s="5">
        <v>1.66</v>
      </c>
      <c r="AA1777" s="5">
        <f t="shared" si="116"/>
        <v>603.54999999999995</v>
      </c>
    </row>
    <row r="1778" spans="1:27" x14ac:dyDescent="0.25">
      <c r="A1778">
        <v>2013</v>
      </c>
      <c r="B1778" t="s">
        <v>1</v>
      </c>
      <c r="C1778" s="1" t="s">
        <v>14</v>
      </c>
      <c r="D1778" s="5">
        <f>VLOOKUP(B1778,SWH!$A$4:$C$19,3,FALSE)</f>
        <v>4835.13</v>
      </c>
      <c r="E1778" s="5">
        <v>0</v>
      </c>
      <c r="F1778" s="5">
        <v>568.54999999999995</v>
      </c>
      <c r="G1778" s="5">
        <v>22.74</v>
      </c>
      <c r="H1778" s="5">
        <v>309.31</v>
      </c>
      <c r="I1778" s="5">
        <v>83.83</v>
      </c>
      <c r="J1778" s="5">
        <v>136.5</v>
      </c>
      <c r="K1778" s="5">
        <v>0</v>
      </c>
      <c r="L1778" s="5">
        <v>0</v>
      </c>
      <c r="M1778" s="5">
        <v>46.87</v>
      </c>
      <c r="N1778" s="5">
        <v>0</v>
      </c>
      <c r="O1778" s="5">
        <f>VLOOKUP(B1778,SWH!$A$4:$B$19,2,FALSE)</f>
        <v>0</v>
      </c>
      <c r="P1778" s="5">
        <f t="shared" si="115"/>
        <v>0</v>
      </c>
      <c r="Q1778" s="5">
        <v>0</v>
      </c>
      <c r="R1778" s="5">
        <v>0</v>
      </c>
      <c r="S1778" s="5">
        <v>0</v>
      </c>
      <c r="T1778" s="5">
        <v>25.43</v>
      </c>
      <c r="U1778" s="5">
        <v>0</v>
      </c>
      <c r="V1778" s="5">
        <v>0</v>
      </c>
      <c r="W1778" s="5">
        <f t="shared" si="117"/>
        <v>69.61</v>
      </c>
      <c r="X1778" s="5">
        <f t="shared" si="118"/>
        <v>568.54999999999995</v>
      </c>
      <c r="Y1778" s="5">
        <v>624.67999999999995</v>
      </c>
      <c r="Z1778" s="5">
        <v>568.54999999999995</v>
      </c>
      <c r="AA1778" s="5">
        <f t="shared" si="116"/>
        <v>1193.23</v>
      </c>
    </row>
    <row r="1779" spans="1:27" x14ac:dyDescent="0.25">
      <c r="A1779">
        <v>2013</v>
      </c>
      <c r="B1779" t="s">
        <v>1</v>
      </c>
      <c r="C1779" s="1" t="s">
        <v>2</v>
      </c>
      <c r="D1779" s="5">
        <f>VLOOKUP(B1779,SWH!$A$4:$C$19,3,FALSE)</f>
        <v>4835.13</v>
      </c>
      <c r="E1779" s="5">
        <v>0</v>
      </c>
      <c r="F1779" s="5">
        <v>170.01</v>
      </c>
      <c r="G1779" s="5">
        <v>27.11</v>
      </c>
      <c r="H1779" s="5">
        <v>313.72000000000003</v>
      </c>
      <c r="I1779" s="5">
        <v>83.65</v>
      </c>
      <c r="J1779" s="5">
        <v>136.5</v>
      </c>
      <c r="K1779" s="5">
        <v>0</v>
      </c>
      <c r="L1779" s="5">
        <v>0</v>
      </c>
      <c r="M1779" s="5">
        <v>58.16</v>
      </c>
      <c r="N1779" s="5">
        <v>0</v>
      </c>
      <c r="O1779" s="5">
        <f>VLOOKUP(B1779,SWH!$A$4:$B$19,2,FALSE)</f>
        <v>0</v>
      </c>
      <c r="P1779" s="5">
        <f t="shared" si="115"/>
        <v>0</v>
      </c>
      <c r="Q1779" s="5">
        <v>0</v>
      </c>
      <c r="R1779" s="5">
        <v>0</v>
      </c>
      <c r="S1779" s="5">
        <v>0</v>
      </c>
      <c r="T1779" s="5">
        <v>25.16</v>
      </c>
      <c r="U1779" s="5">
        <v>0</v>
      </c>
      <c r="V1779" s="5">
        <v>0</v>
      </c>
      <c r="W1779" s="5">
        <f t="shared" si="117"/>
        <v>85.27</v>
      </c>
      <c r="X1779" s="5">
        <f t="shared" si="118"/>
        <v>170.01</v>
      </c>
      <c r="Y1779" s="5">
        <v>644.29999999999995</v>
      </c>
      <c r="Z1779" s="5">
        <v>170.01</v>
      </c>
      <c r="AA1779" s="5">
        <f t="shared" si="116"/>
        <v>814.31</v>
      </c>
    </row>
    <row r="1780" spans="1:27" x14ac:dyDescent="0.25">
      <c r="A1780">
        <v>2013</v>
      </c>
      <c r="B1780" t="s">
        <v>1</v>
      </c>
      <c r="C1780" s="1" t="s">
        <v>18</v>
      </c>
      <c r="D1780" s="5">
        <f>VLOOKUP(B1780,SWH!$A$4:$C$19,3,FALSE)</f>
        <v>4835.13</v>
      </c>
      <c r="E1780" s="5">
        <v>0</v>
      </c>
      <c r="F1780" s="5">
        <v>217.69</v>
      </c>
      <c r="G1780" s="5">
        <v>4.84</v>
      </c>
      <c r="H1780" s="5">
        <v>321.10000000000002</v>
      </c>
      <c r="I1780" s="5">
        <v>83.81</v>
      </c>
      <c r="J1780" s="5">
        <v>136.5</v>
      </c>
      <c r="K1780" s="5">
        <v>0</v>
      </c>
      <c r="L1780" s="5">
        <v>0</v>
      </c>
      <c r="M1780" s="5">
        <v>38.200000000000003</v>
      </c>
      <c r="N1780" s="5">
        <v>0</v>
      </c>
      <c r="O1780" s="5">
        <f>VLOOKUP(B1780,SWH!$A$4:$B$19,2,FALSE)</f>
        <v>0</v>
      </c>
      <c r="P1780" s="5">
        <f t="shared" si="115"/>
        <v>0</v>
      </c>
      <c r="Q1780" s="5">
        <v>0</v>
      </c>
      <c r="R1780" s="5">
        <v>0</v>
      </c>
      <c r="S1780" s="5">
        <v>0</v>
      </c>
      <c r="T1780" s="5">
        <v>25.72</v>
      </c>
      <c r="U1780" s="5">
        <v>0</v>
      </c>
      <c r="V1780" s="5">
        <v>0</v>
      </c>
      <c r="W1780" s="5">
        <f t="shared" si="117"/>
        <v>43.040000000000006</v>
      </c>
      <c r="X1780" s="5">
        <f t="shared" si="118"/>
        <v>217.69</v>
      </c>
      <c r="Y1780" s="5">
        <v>610.16</v>
      </c>
      <c r="Z1780" s="5">
        <v>217.69</v>
      </c>
      <c r="AA1780" s="5">
        <f t="shared" si="116"/>
        <v>827.84999999999991</v>
      </c>
    </row>
    <row r="1781" spans="1:27" x14ac:dyDescent="0.25">
      <c r="A1781">
        <v>2013</v>
      </c>
      <c r="B1781" t="s">
        <v>1</v>
      </c>
      <c r="C1781" s="1" t="s">
        <v>4</v>
      </c>
      <c r="D1781" s="5">
        <f>VLOOKUP(B1781,SWH!$A$4:$C$19,3,FALSE)</f>
        <v>4835.13</v>
      </c>
      <c r="E1781" s="5">
        <v>0</v>
      </c>
      <c r="F1781" s="5">
        <v>996.46</v>
      </c>
      <c r="G1781" s="5">
        <v>10.28</v>
      </c>
      <c r="H1781" s="5">
        <v>310.44</v>
      </c>
      <c r="I1781" s="5">
        <v>83.7</v>
      </c>
      <c r="J1781" s="5">
        <v>136.5</v>
      </c>
      <c r="K1781" s="5">
        <v>0</v>
      </c>
      <c r="L1781" s="5">
        <v>0</v>
      </c>
      <c r="M1781" s="5">
        <v>43.44</v>
      </c>
      <c r="N1781" s="5">
        <v>0</v>
      </c>
      <c r="O1781" s="5">
        <f>VLOOKUP(B1781,SWH!$A$4:$B$19,2,FALSE)</f>
        <v>0</v>
      </c>
      <c r="P1781" s="5">
        <f t="shared" si="115"/>
        <v>0</v>
      </c>
      <c r="Q1781" s="5">
        <v>0</v>
      </c>
      <c r="R1781" s="5">
        <v>0</v>
      </c>
      <c r="S1781" s="5">
        <v>0</v>
      </c>
      <c r="T1781" s="5">
        <v>26.21</v>
      </c>
      <c r="U1781" s="5">
        <v>0</v>
      </c>
      <c r="V1781" s="5">
        <v>0</v>
      </c>
      <c r="W1781" s="5">
        <f t="shared" si="117"/>
        <v>53.72</v>
      </c>
      <c r="X1781" s="5">
        <f t="shared" si="118"/>
        <v>996.46</v>
      </c>
      <c r="Y1781" s="5">
        <v>610.57000000000005</v>
      </c>
      <c r="Z1781" s="5">
        <v>996.46</v>
      </c>
      <c r="AA1781" s="5">
        <f t="shared" si="116"/>
        <v>1607.0300000000002</v>
      </c>
    </row>
    <row r="1782" spans="1:27" x14ac:dyDescent="0.25">
      <c r="A1782">
        <v>2013</v>
      </c>
      <c r="B1782" t="s">
        <v>1</v>
      </c>
      <c r="C1782" s="1" t="s">
        <v>5</v>
      </c>
      <c r="D1782" s="5">
        <f>VLOOKUP(B1782,SWH!$A$4:$C$19,3,FALSE)</f>
        <v>4835.13</v>
      </c>
      <c r="E1782" s="5">
        <v>0</v>
      </c>
      <c r="F1782" s="5">
        <v>472.92</v>
      </c>
      <c r="G1782" s="5">
        <v>15.81</v>
      </c>
      <c r="H1782" s="5">
        <v>315.72000000000003</v>
      </c>
      <c r="I1782" s="5">
        <v>83.79</v>
      </c>
      <c r="J1782" s="5">
        <v>136.5</v>
      </c>
      <c r="K1782" s="5">
        <v>0</v>
      </c>
      <c r="L1782" s="5">
        <v>0</v>
      </c>
      <c r="M1782" s="5">
        <v>54.62</v>
      </c>
      <c r="N1782" s="5">
        <v>0</v>
      </c>
      <c r="O1782" s="5">
        <f>VLOOKUP(B1782,SWH!$A$4:$B$19,2,FALSE)</f>
        <v>0</v>
      </c>
      <c r="P1782" s="5">
        <f t="shared" si="115"/>
        <v>0</v>
      </c>
      <c r="Q1782" s="5">
        <v>0</v>
      </c>
      <c r="R1782" s="5">
        <v>0</v>
      </c>
      <c r="S1782" s="5">
        <v>0</v>
      </c>
      <c r="T1782" s="5">
        <v>25.98</v>
      </c>
      <c r="U1782" s="5">
        <v>0</v>
      </c>
      <c r="V1782" s="5">
        <v>0</v>
      </c>
      <c r="W1782" s="5">
        <f t="shared" si="117"/>
        <v>70.429999999999993</v>
      </c>
      <c r="X1782" s="5">
        <f t="shared" si="118"/>
        <v>472.92</v>
      </c>
      <c r="Y1782" s="5">
        <v>632.42999999999995</v>
      </c>
      <c r="Z1782" s="5">
        <v>472.92</v>
      </c>
      <c r="AA1782" s="5">
        <f t="shared" si="116"/>
        <v>1105.3499999999999</v>
      </c>
    </row>
    <row r="1783" spans="1:27" x14ac:dyDescent="0.25">
      <c r="A1783">
        <v>2013</v>
      </c>
      <c r="B1783" t="s">
        <v>1</v>
      </c>
      <c r="C1783" s="1" t="s">
        <v>15</v>
      </c>
      <c r="D1783" s="5">
        <f>VLOOKUP(B1783,SWH!$A$4:$C$19,3,FALSE)</f>
        <v>4835.13</v>
      </c>
      <c r="E1783" s="5">
        <v>0</v>
      </c>
      <c r="F1783" s="5">
        <v>182.11</v>
      </c>
      <c r="G1783" s="5">
        <v>2.02</v>
      </c>
      <c r="H1783" s="5">
        <v>318.83</v>
      </c>
      <c r="I1783" s="5">
        <v>83.77</v>
      </c>
      <c r="J1783" s="5">
        <v>136.5</v>
      </c>
      <c r="K1783" s="5">
        <v>0</v>
      </c>
      <c r="L1783" s="5">
        <v>0</v>
      </c>
      <c r="M1783" s="5">
        <v>33.770000000000003</v>
      </c>
      <c r="N1783" s="5">
        <v>0</v>
      </c>
      <c r="O1783" s="5">
        <f>VLOOKUP(B1783,SWH!$A$4:$B$19,2,FALSE)</f>
        <v>0</v>
      </c>
      <c r="P1783" s="5">
        <f t="shared" si="115"/>
        <v>0</v>
      </c>
      <c r="Q1783" s="5">
        <v>0</v>
      </c>
      <c r="R1783" s="5">
        <v>0</v>
      </c>
      <c r="S1783" s="5">
        <v>0</v>
      </c>
      <c r="T1783" s="5">
        <v>26.16</v>
      </c>
      <c r="U1783" s="5">
        <v>0</v>
      </c>
      <c r="V1783" s="5">
        <v>0</v>
      </c>
      <c r="W1783" s="5">
        <f t="shared" si="117"/>
        <v>35.790000000000006</v>
      </c>
      <c r="X1783" s="5">
        <f t="shared" si="118"/>
        <v>182.11</v>
      </c>
      <c r="Y1783" s="5">
        <v>601.04</v>
      </c>
      <c r="Z1783" s="5">
        <v>182.11</v>
      </c>
      <c r="AA1783" s="5">
        <f t="shared" si="116"/>
        <v>783.15</v>
      </c>
    </row>
    <row r="1784" spans="1:27" x14ac:dyDescent="0.25">
      <c r="A1784">
        <v>2013</v>
      </c>
      <c r="B1784" t="s">
        <v>1</v>
      </c>
      <c r="C1784" s="1" t="s">
        <v>16</v>
      </c>
      <c r="D1784" s="5">
        <f>VLOOKUP(B1784,SWH!$A$4:$C$19,3,FALSE)</f>
        <v>4835.13</v>
      </c>
      <c r="E1784" s="5">
        <v>0</v>
      </c>
      <c r="F1784" s="5">
        <v>1514.67</v>
      </c>
      <c r="G1784" s="5">
        <v>10.11</v>
      </c>
      <c r="H1784" s="5">
        <v>394.06</v>
      </c>
      <c r="I1784" s="5">
        <v>83.75</v>
      </c>
      <c r="J1784" s="5">
        <v>136.5</v>
      </c>
      <c r="K1784" s="5">
        <v>0</v>
      </c>
      <c r="L1784" s="5">
        <v>0</v>
      </c>
      <c r="M1784" s="5">
        <v>47.22</v>
      </c>
      <c r="N1784" s="5">
        <v>0</v>
      </c>
      <c r="O1784" s="5">
        <f>VLOOKUP(B1784,SWH!$A$4:$B$19,2,FALSE)</f>
        <v>0</v>
      </c>
      <c r="P1784" s="5">
        <f t="shared" si="115"/>
        <v>0</v>
      </c>
      <c r="Q1784" s="5">
        <v>0</v>
      </c>
      <c r="R1784" s="5">
        <v>0</v>
      </c>
      <c r="S1784" s="5">
        <v>0</v>
      </c>
      <c r="T1784" s="5">
        <v>26.77</v>
      </c>
      <c r="U1784" s="5">
        <v>0</v>
      </c>
      <c r="V1784" s="5">
        <v>0</v>
      </c>
      <c r="W1784" s="5">
        <f t="shared" si="117"/>
        <v>57.33</v>
      </c>
      <c r="X1784" s="5">
        <f t="shared" si="118"/>
        <v>1514.67</v>
      </c>
      <c r="Y1784" s="5">
        <v>698.41</v>
      </c>
      <c r="Z1784" s="5">
        <v>1514.67</v>
      </c>
      <c r="AA1784" s="5">
        <f t="shared" si="116"/>
        <v>2213.08</v>
      </c>
    </row>
    <row r="1785" spans="1:27" x14ac:dyDescent="0.25">
      <c r="A1785">
        <v>2013</v>
      </c>
      <c r="B1785" t="s">
        <v>1</v>
      </c>
      <c r="C1785" s="1" t="s">
        <v>9</v>
      </c>
      <c r="D1785" s="5">
        <f>VLOOKUP(B1785,SWH!$A$4:$C$19,3,FALSE)</f>
        <v>4835.13</v>
      </c>
      <c r="E1785" s="5">
        <v>0</v>
      </c>
      <c r="F1785" s="5">
        <v>868.06</v>
      </c>
      <c r="G1785" s="5">
        <v>8.0399999999999991</v>
      </c>
      <c r="H1785" s="5">
        <v>395.58</v>
      </c>
      <c r="I1785" s="5">
        <v>83.65</v>
      </c>
      <c r="J1785" s="5">
        <v>136.5</v>
      </c>
      <c r="K1785" s="5">
        <v>0</v>
      </c>
      <c r="L1785" s="5">
        <v>0</v>
      </c>
      <c r="M1785" s="5">
        <v>48.24</v>
      </c>
      <c r="N1785" s="5">
        <v>0</v>
      </c>
      <c r="O1785" s="5">
        <f>VLOOKUP(B1785,SWH!$A$4:$B$19,2,FALSE)</f>
        <v>0</v>
      </c>
      <c r="P1785" s="5">
        <f t="shared" si="115"/>
        <v>0</v>
      </c>
      <c r="Q1785" s="5">
        <v>0</v>
      </c>
      <c r="R1785" s="5">
        <v>0</v>
      </c>
      <c r="S1785" s="5">
        <v>0</v>
      </c>
      <c r="T1785" s="5">
        <v>26.63</v>
      </c>
      <c r="U1785" s="5">
        <v>0</v>
      </c>
      <c r="V1785" s="5">
        <v>0</v>
      </c>
      <c r="W1785" s="5">
        <f t="shared" si="117"/>
        <v>56.28</v>
      </c>
      <c r="X1785" s="5">
        <f t="shared" si="118"/>
        <v>868.06</v>
      </c>
      <c r="Y1785" s="5">
        <v>698.65</v>
      </c>
      <c r="Z1785" s="5">
        <v>868.06</v>
      </c>
      <c r="AA1785" s="5">
        <f t="shared" si="116"/>
        <v>1566.71</v>
      </c>
    </row>
    <row r="1786" spans="1:27" x14ac:dyDescent="0.25">
      <c r="A1786">
        <v>2013</v>
      </c>
      <c r="B1786" t="s">
        <v>1</v>
      </c>
      <c r="C1786" s="1" t="s">
        <v>12</v>
      </c>
      <c r="D1786" s="5">
        <f>VLOOKUP(B1786,SWH!$A$4:$C$19,3,FALSE)</f>
        <v>4835.13</v>
      </c>
      <c r="E1786" s="5">
        <v>0</v>
      </c>
      <c r="F1786" s="5">
        <v>1300.0899999999999</v>
      </c>
      <c r="G1786" s="5">
        <v>6.48</v>
      </c>
      <c r="H1786" s="5">
        <v>394.97</v>
      </c>
      <c r="I1786" s="5">
        <v>83.77</v>
      </c>
      <c r="J1786" s="5">
        <v>136.5</v>
      </c>
      <c r="K1786" s="5">
        <v>0</v>
      </c>
      <c r="L1786" s="5">
        <v>0</v>
      </c>
      <c r="M1786" s="5">
        <v>40.9</v>
      </c>
      <c r="N1786" s="5">
        <v>0</v>
      </c>
      <c r="O1786" s="5">
        <f>VLOOKUP(B1786,SWH!$A$4:$B$19,2,FALSE)</f>
        <v>0</v>
      </c>
      <c r="P1786" s="5">
        <f t="shared" si="115"/>
        <v>0</v>
      </c>
      <c r="Q1786" s="5">
        <v>0</v>
      </c>
      <c r="R1786" s="5">
        <v>0</v>
      </c>
      <c r="S1786" s="5">
        <v>0</v>
      </c>
      <c r="T1786" s="5">
        <v>27.45</v>
      </c>
      <c r="U1786" s="5">
        <v>0</v>
      </c>
      <c r="V1786" s="5">
        <v>0</v>
      </c>
      <c r="W1786" s="5">
        <f t="shared" si="117"/>
        <v>47.379999999999995</v>
      </c>
      <c r="X1786" s="5">
        <f t="shared" si="118"/>
        <v>1300.0899999999999</v>
      </c>
      <c r="Y1786" s="5">
        <v>690.06</v>
      </c>
      <c r="Z1786" s="5">
        <v>1300.0899999999999</v>
      </c>
      <c r="AA1786" s="5">
        <f t="shared" si="116"/>
        <v>1990.1499999999999</v>
      </c>
    </row>
    <row r="1787" spans="1:27" x14ac:dyDescent="0.25">
      <c r="A1787">
        <v>2013</v>
      </c>
      <c r="B1787" t="s">
        <v>1</v>
      </c>
      <c r="C1787" s="1" t="s">
        <v>8</v>
      </c>
      <c r="D1787" s="5">
        <f>VLOOKUP(B1787,SWH!$A$4:$C$19,3,FALSE)</f>
        <v>4835.13</v>
      </c>
      <c r="E1787" s="5">
        <v>0</v>
      </c>
      <c r="F1787" s="5">
        <v>1342.26</v>
      </c>
      <c r="G1787" s="5">
        <v>1.99</v>
      </c>
      <c r="H1787" s="5">
        <v>399.77</v>
      </c>
      <c r="I1787" s="5">
        <v>84.25</v>
      </c>
      <c r="J1787" s="5">
        <v>136.5</v>
      </c>
      <c r="K1787" s="5">
        <v>0</v>
      </c>
      <c r="L1787" s="5">
        <v>0</v>
      </c>
      <c r="M1787" s="5">
        <v>36.19</v>
      </c>
      <c r="N1787" s="5">
        <v>0</v>
      </c>
      <c r="O1787" s="5">
        <f>VLOOKUP(B1787,SWH!$A$4:$B$19,2,FALSE)</f>
        <v>0</v>
      </c>
      <c r="P1787" s="5">
        <f t="shared" si="115"/>
        <v>0</v>
      </c>
      <c r="Q1787" s="5">
        <v>0</v>
      </c>
      <c r="R1787" s="5">
        <v>0</v>
      </c>
      <c r="S1787" s="5">
        <v>0</v>
      </c>
      <c r="T1787" s="5">
        <v>28.36</v>
      </c>
      <c r="U1787" s="5">
        <v>0</v>
      </c>
      <c r="V1787" s="5">
        <v>0</v>
      </c>
      <c r="W1787" s="5">
        <f t="shared" si="117"/>
        <v>38.18</v>
      </c>
      <c r="X1787" s="5">
        <f t="shared" si="118"/>
        <v>1342.26</v>
      </c>
      <c r="Y1787" s="5">
        <v>687.05</v>
      </c>
      <c r="Z1787" s="5">
        <v>1342.26</v>
      </c>
      <c r="AA1787" s="5">
        <f t="shared" si="116"/>
        <v>2029.31</v>
      </c>
    </row>
    <row r="1788" spans="1:27" x14ac:dyDescent="0.25">
      <c r="A1788">
        <v>2016</v>
      </c>
      <c r="B1788" t="s">
        <v>1</v>
      </c>
      <c r="C1788" s="1" t="s">
        <v>10</v>
      </c>
      <c r="D1788" s="5">
        <f>VLOOKUP(B1788,SWH!$A$4:$C$19,3,FALSE)</f>
        <v>4835.13</v>
      </c>
      <c r="E1788" s="5">
        <v>0</v>
      </c>
      <c r="F1788" s="5">
        <v>0</v>
      </c>
      <c r="G1788" s="5">
        <v>168.8</v>
      </c>
      <c r="H1788" s="5">
        <v>163.58000000000001</v>
      </c>
      <c r="I1788" s="5">
        <v>56.8</v>
      </c>
      <c r="J1788" s="5">
        <v>136.5</v>
      </c>
      <c r="K1788" s="5">
        <v>0</v>
      </c>
      <c r="L1788" s="5">
        <v>0</v>
      </c>
      <c r="M1788" s="5">
        <v>81.42</v>
      </c>
      <c r="N1788" s="5">
        <v>0</v>
      </c>
      <c r="O1788" s="5">
        <f>VLOOKUP(B1788,SWH!$A$4:$B$19,2,FALSE)</f>
        <v>0</v>
      </c>
      <c r="P1788" s="5">
        <f t="shared" si="115"/>
        <v>0</v>
      </c>
      <c r="Q1788" s="5">
        <v>0</v>
      </c>
      <c r="R1788" s="5">
        <v>0</v>
      </c>
      <c r="S1788" s="5">
        <v>0</v>
      </c>
      <c r="T1788" s="5">
        <v>22.05</v>
      </c>
      <c r="U1788" s="5">
        <v>0</v>
      </c>
      <c r="V1788" s="5">
        <v>0</v>
      </c>
      <c r="W1788" s="5">
        <f t="shared" si="117"/>
        <v>250.22000000000003</v>
      </c>
      <c r="X1788" s="5">
        <f t="shared" si="118"/>
        <v>0</v>
      </c>
      <c r="Y1788" s="5">
        <v>629.14</v>
      </c>
      <c r="Z1788" s="5">
        <v>0</v>
      </c>
      <c r="AA1788" s="5">
        <f t="shared" si="116"/>
        <v>629.14</v>
      </c>
    </row>
    <row r="1789" spans="1:27" x14ac:dyDescent="0.25">
      <c r="A1789">
        <v>2016</v>
      </c>
      <c r="B1789" t="s">
        <v>1</v>
      </c>
      <c r="C1789" s="1" t="s">
        <v>6</v>
      </c>
      <c r="D1789" s="5">
        <f>VLOOKUP(B1789,SWH!$A$4:$C$19,3,FALSE)</f>
        <v>4835.13</v>
      </c>
      <c r="E1789" s="5">
        <v>0</v>
      </c>
      <c r="F1789" s="5">
        <v>0.02</v>
      </c>
      <c r="G1789" s="5">
        <v>176.13</v>
      </c>
      <c r="H1789" s="5">
        <v>167.57</v>
      </c>
      <c r="I1789" s="5">
        <v>56.77</v>
      </c>
      <c r="J1789" s="5">
        <v>136.5</v>
      </c>
      <c r="K1789" s="5">
        <v>0</v>
      </c>
      <c r="L1789" s="5">
        <v>0</v>
      </c>
      <c r="M1789" s="5">
        <v>99.12</v>
      </c>
      <c r="N1789" s="5">
        <v>0</v>
      </c>
      <c r="O1789" s="5">
        <f>VLOOKUP(B1789,SWH!$A$4:$B$19,2,FALSE)</f>
        <v>0</v>
      </c>
      <c r="P1789" s="5">
        <f t="shared" si="115"/>
        <v>0</v>
      </c>
      <c r="Q1789" s="5">
        <v>0</v>
      </c>
      <c r="R1789" s="5">
        <v>0</v>
      </c>
      <c r="S1789" s="5">
        <v>0</v>
      </c>
      <c r="T1789" s="5">
        <v>22.02</v>
      </c>
      <c r="U1789" s="5">
        <v>0</v>
      </c>
      <c r="V1789" s="5">
        <v>0</v>
      </c>
      <c r="W1789" s="5">
        <f t="shared" si="117"/>
        <v>275.25</v>
      </c>
      <c r="X1789" s="5">
        <f t="shared" si="118"/>
        <v>0.02</v>
      </c>
      <c r="Y1789" s="5">
        <v>658.11</v>
      </c>
      <c r="Z1789" s="5">
        <v>0.02</v>
      </c>
      <c r="AA1789" s="5">
        <f t="shared" si="116"/>
        <v>658.13</v>
      </c>
    </row>
    <row r="1790" spans="1:27" x14ac:dyDescent="0.25">
      <c r="A1790">
        <v>2016</v>
      </c>
      <c r="B1790" t="s">
        <v>1</v>
      </c>
      <c r="C1790" s="1" t="s">
        <v>11</v>
      </c>
      <c r="D1790" s="5">
        <f>VLOOKUP(B1790,SWH!$A$4:$C$19,3,FALSE)</f>
        <v>4835.13</v>
      </c>
      <c r="E1790" s="5">
        <v>0</v>
      </c>
      <c r="F1790" s="5">
        <v>0</v>
      </c>
      <c r="G1790" s="5">
        <v>96.91</v>
      </c>
      <c r="H1790" s="5">
        <v>172.36</v>
      </c>
      <c r="I1790" s="5">
        <v>56.79</v>
      </c>
      <c r="J1790" s="5">
        <v>136.5</v>
      </c>
      <c r="K1790" s="5">
        <v>0</v>
      </c>
      <c r="L1790" s="5">
        <v>0</v>
      </c>
      <c r="M1790" s="5">
        <v>62</v>
      </c>
      <c r="N1790" s="5">
        <v>0</v>
      </c>
      <c r="O1790" s="5">
        <f>VLOOKUP(B1790,SWH!$A$4:$B$19,2,FALSE)</f>
        <v>0</v>
      </c>
      <c r="P1790" s="5">
        <f t="shared" si="115"/>
        <v>0</v>
      </c>
      <c r="Q1790" s="5">
        <v>0</v>
      </c>
      <c r="R1790" s="5">
        <v>0</v>
      </c>
      <c r="S1790" s="5">
        <v>0</v>
      </c>
      <c r="T1790" s="5">
        <v>22.64</v>
      </c>
      <c r="U1790" s="5">
        <v>0</v>
      </c>
      <c r="V1790" s="5">
        <v>0</v>
      </c>
      <c r="W1790" s="5">
        <f t="shared" si="117"/>
        <v>158.91</v>
      </c>
      <c r="X1790" s="5">
        <f t="shared" si="118"/>
        <v>0</v>
      </c>
      <c r="Y1790" s="5">
        <v>547.20000000000005</v>
      </c>
      <c r="Z1790" s="5">
        <v>0</v>
      </c>
      <c r="AA1790" s="5">
        <f t="shared" si="116"/>
        <v>547.20000000000005</v>
      </c>
    </row>
    <row r="1791" spans="1:27" x14ac:dyDescent="0.25">
      <c r="A1791">
        <v>2016</v>
      </c>
      <c r="B1791" t="s">
        <v>1</v>
      </c>
      <c r="C1791" s="1" t="s">
        <v>13</v>
      </c>
      <c r="D1791" s="5">
        <f>VLOOKUP(B1791,SWH!$A$4:$C$19,3,FALSE)</f>
        <v>4835.13</v>
      </c>
      <c r="E1791" s="5">
        <v>0</v>
      </c>
      <c r="F1791" s="5">
        <v>1.9</v>
      </c>
      <c r="G1791" s="5">
        <v>123.09</v>
      </c>
      <c r="H1791" s="5">
        <v>169.89</v>
      </c>
      <c r="I1791" s="5">
        <v>56.7</v>
      </c>
      <c r="J1791" s="5">
        <v>136.5</v>
      </c>
      <c r="K1791" s="5">
        <v>0</v>
      </c>
      <c r="L1791" s="5">
        <v>0</v>
      </c>
      <c r="M1791" s="5">
        <v>85.47</v>
      </c>
      <c r="N1791" s="5">
        <v>0</v>
      </c>
      <c r="O1791" s="5">
        <f>VLOOKUP(B1791,SWH!$A$4:$B$19,2,FALSE)</f>
        <v>0</v>
      </c>
      <c r="P1791" s="5">
        <f t="shared" ref="P1791:P1825" si="119">N1791-O1791</f>
        <v>0</v>
      </c>
      <c r="Q1791" s="5">
        <v>0</v>
      </c>
      <c r="R1791" s="5">
        <v>0</v>
      </c>
      <c r="S1791" s="5">
        <v>0</v>
      </c>
      <c r="T1791" s="5">
        <v>22.66</v>
      </c>
      <c r="U1791" s="5">
        <v>0</v>
      </c>
      <c r="V1791" s="5">
        <v>0</v>
      </c>
      <c r="W1791" s="5">
        <f t="shared" si="117"/>
        <v>208.56</v>
      </c>
      <c r="X1791" s="5">
        <f t="shared" si="118"/>
        <v>1.9</v>
      </c>
      <c r="Y1791" s="5">
        <v>594.30999999999995</v>
      </c>
      <c r="Z1791" s="5">
        <v>1.9</v>
      </c>
      <c r="AA1791" s="5">
        <f t="shared" si="116"/>
        <v>596.20999999999992</v>
      </c>
    </row>
    <row r="1792" spans="1:27" x14ac:dyDescent="0.25">
      <c r="A1792">
        <v>2016</v>
      </c>
      <c r="B1792" t="s">
        <v>1</v>
      </c>
      <c r="C1792" s="1" t="s">
        <v>19</v>
      </c>
      <c r="D1792" s="5">
        <f>VLOOKUP(B1792,SWH!$A$4:$C$19,3,FALSE)</f>
        <v>4835.13</v>
      </c>
      <c r="E1792" s="5">
        <v>0</v>
      </c>
      <c r="F1792" s="5">
        <v>2.09</v>
      </c>
      <c r="G1792" s="5">
        <v>71.790000000000006</v>
      </c>
      <c r="H1792" s="5">
        <v>173.66</v>
      </c>
      <c r="I1792" s="5">
        <v>56.69</v>
      </c>
      <c r="J1792" s="5">
        <v>136.5</v>
      </c>
      <c r="K1792" s="5">
        <v>0</v>
      </c>
      <c r="L1792" s="5">
        <v>0</v>
      </c>
      <c r="M1792" s="5">
        <v>50.14</v>
      </c>
      <c r="N1792" s="5">
        <v>0</v>
      </c>
      <c r="O1792" s="5">
        <f>VLOOKUP(B1792,SWH!$A$4:$B$19,2,FALSE)</f>
        <v>0</v>
      </c>
      <c r="P1792" s="5">
        <f t="shared" si="119"/>
        <v>0</v>
      </c>
      <c r="Q1792" s="5">
        <v>0</v>
      </c>
      <c r="R1792" s="5">
        <v>0</v>
      </c>
      <c r="S1792" s="5">
        <v>0</v>
      </c>
      <c r="T1792" s="5">
        <v>23.33</v>
      </c>
      <c r="U1792" s="5">
        <v>0</v>
      </c>
      <c r="V1792" s="5">
        <v>0</v>
      </c>
      <c r="W1792" s="5">
        <f t="shared" si="117"/>
        <v>121.93</v>
      </c>
      <c r="X1792" s="5">
        <f t="shared" si="118"/>
        <v>2.09</v>
      </c>
      <c r="Y1792" s="5">
        <v>512.11</v>
      </c>
      <c r="Z1792" s="5">
        <v>2.09</v>
      </c>
      <c r="AA1792" s="5">
        <f t="shared" si="116"/>
        <v>514.20000000000005</v>
      </c>
    </row>
    <row r="1793" spans="1:27" x14ac:dyDescent="0.25">
      <c r="A1793">
        <v>2016</v>
      </c>
      <c r="B1793" t="s">
        <v>1</v>
      </c>
      <c r="C1793" s="1" t="s">
        <v>20</v>
      </c>
      <c r="D1793" s="5">
        <f>VLOOKUP(B1793,SWH!$A$4:$C$19,3,FALSE)</f>
        <v>4835.13</v>
      </c>
      <c r="E1793" s="5">
        <v>0</v>
      </c>
      <c r="F1793" s="5">
        <v>3.84</v>
      </c>
      <c r="G1793" s="5">
        <v>70.06</v>
      </c>
      <c r="H1793" s="5">
        <v>182.89</v>
      </c>
      <c r="I1793" s="5">
        <v>56.75</v>
      </c>
      <c r="J1793" s="5">
        <v>136.5</v>
      </c>
      <c r="K1793" s="5">
        <v>0</v>
      </c>
      <c r="L1793" s="5">
        <v>0</v>
      </c>
      <c r="M1793" s="5">
        <v>71.06</v>
      </c>
      <c r="N1793" s="5">
        <v>0</v>
      </c>
      <c r="O1793" s="5">
        <f>VLOOKUP(B1793,SWH!$A$4:$B$19,2,FALSE)</f>
        <v>0</v>
      </c>
      <c r="P1793" s="5">
        <f t="shared" si="119"/>
        <v>0</v>
      </c>
      <c r="Q1793" s="5">
        <v>0</v>
      </c>
      <c r="R1793" s="5">
        <v>0</v>
      </c>
      <c r="S1793" s="5">
        <v>0</v>
      </c>
      <c r="T1793" s="5">
        <v>23.38</v>
      </c>
      <c r="U1793" s="5">
        <v>0</v>
      </c>
      <c r="V1793" s="5">
        <v>0</v>
      </c>
      <c r="W1793" s="5">
        <f t="shared" si="117"/>
        <v>141.12</v>
      </c>
      <c r="X1793" s="5">
        <f t="shared" si="118"/>
        <v>3.84</v>
      </c>
      <c r="Y1793" s="5">
        <v>540.64</v>
      </c>
      <c r="Z1793" s="5">
        <v>3.84</v>
      </c>
      <c r="AA1793" s="5">
        <f t="shared" si="116"/>
        <v>544.48</v>
      </c>
    </row>
    <row r="1794" spans="1:27" x14ac:dyDescent="0.25">
      <c r="A1794">
        <v>2016</v>
      </c>
      <c r="B1794" t="s">
        <v>1</v>
      </c>
      <c r="C1794" s="1" t="s">
        <v>3</v>
      </c>
      <c r="D1794" s="5">
        <f>VLOOKUP(B1794,SWH!$A$4:$C$19,3,FALSE)</f>
        <v>4835.13</v>
      </c>
      <c r="E1794" s="5">
        <v>0</v>
      </c>
      <c r="F1794" s="5">
        <v>176.12</v>
      </c>
      <c r="G1794" s="5">
        <v>35.47</v>
      </c>
      <c r="H1794" s="5">
        <v>178.12</v>
      </c>
      <c r="I1794" s="5">
        <v>56.8</v>
      </c>
      <c r="J1794" s="5">
        <v>136.5</v>
      </c>
      <c r="K1794" s="5">
        <v>0</v>
      </c>
      <c r="L1794" s="5">
        <v>0</v>
      </c>
      <c r="M1794" s="5">
        <v>51.39</v>
      </c>
      <c r="N1794" s="5">
        <v>0</v>
      </c>
      <c r="O1794" s="5">
        <f>VLOOKUP(B1794,SWH!$A$4:$B$19,2,FALSE)</f>
        <v>0</v>
      </c>
      <c r="P1794" s="5">
        <f t="shared" si="119"/>
        <v>0</v>
      </c>
      <c r="Q1794" s="5">
        <v>0</v>
      </c>
      <c r="R1794" s="5">
        <v>0</v>
      </c>
      <c r="S1794" s="5">
        <v>0</v>
      </c>
      <c r="T1794" s="5">
        <v>24.51</v>
      </c>
      <c r="U1794" s="5">
        <v>0</v>
      </c>
      <c r="V1794" s="5">
        <v>0</v>
      </c>
      <c r="W1794" s="5">
        <f t="shared" si="117"/>
        <v>86.86</v>
      </c>
      <c r="X1794" s="5">
        <f t="shared" si="118"/>
        <v>176.12</v>
      </c>
      <c r="Y1794" s="5">
        <v>482.79</v>
      </c>
      <c r="Z1794" s="5">
        <v>176.12</v>
      </c>
      <c r="AA1794" s="5">
        <f t="shared" ref="AA1794:AA1825" si="120">SUM(Y1794:Z1794)</f>
        <v>658.91000000000008</v>
      </c>
    </row>
    <row r="1795" spans="1:27" x14ac:dyDescent="0.25">
      <c r="A1795">
        <v>2016</v>
      </c>
      <c r="B1795" t="s">
        <v>1</v>
      </c>
      <c r="C1795" s="1" t="s">
        <v>7</v>
      </c>
      <c r="D1795" s="5">
        <f>VLOOKUP(B1795,SWH!$A$4:$C$19,3,FALSE)</f>
        <v>4835.13</v>
      </c>
      <c r="E1795" s="5">
        <v>0</v>
      </c>
      <c r="F1795" s="5">
        <v>29.77</v>
      </c>
      <c r="G1795" s="5">
        <v>42.68</v>
      </c>
      <c r="H1795" s="5">
        <v>179.8</v>
      </c>
      <c r="I1795" s="5">
        <v>56.69</v>
      </c>
      <c r="J1795" s="5">
        <v>136.5</v>
      </c>
      <c r="K1795" s="5">
        <v>0</v>
      </c>
      <c r="L1795" s="5">
        <v>0</v>
      </c>
      <c r="M1795" s="5">
        <v>63.61</v>
      </c>
      <c r="N1795" s="5">
        <v>0</v>
      </c>
      <c r="O1795" s="5">
        <f>VLOOKUP(B1795,SWH!$A$4:$B$19,2,FALSE)</f>
        <v>0</v>
      </c>
      <c r="P1795" s="5">
        <f t="shared" si="119"/>
        <v>0</v>
      </c>
      <c r="Q1795" s="5">
        <v>0</v>
      </c>
      <c r="R1795" s="5">
        <v>0</v>
      </c>
      <c r="S1795" s="5">
        <v>0</v>
      </c>
      <c r="T1795" s="5">
        <v>24.21</v>
      </c>
      <c r="U1795" s="5">
        <v>0</v>
      </c>
      <c r="V1795" s="5">
        <v>0</v>
      </c>
      <c r="W1795" s="5">
        <f t="shared" ref="W1795:W1825" si="121">E1795+G1795+M1795+SUM(P1795:S1795)</f>
        <v>106.28999999999999</v>
      </c>
      <c r="X1795" s="5">
        <f t="shared" ref="X1795:X1825" si="122">F1795</f>
        <v>29.77</v>
      </c>
      <c r="Y1795" s="5">
        <v>503.49</v>
      </c>
      <c r="Z1795" s="5">
        <v>29.77</v>
      </c>
      <c r="AA1795" s="5">
        <f t="shared" si="120"/>
        <v>533.26</v>
      </c>
    </row>
    <row r="1796" spans="1:27" x14ac:dyDescent="0.25">
      <c r="A1796">
        <v>2016</v>
      </c>
      <c r="B1796" t="s">
        <v>1</v>
      </c>
      <c r="C1796" s="1" t="s">
        <v>17</v>
      </c>
      <c r="D1796" s="5">
        <f>VLOOKUP(B1796,SWH!$A$4:$C$19,3,FALSE)</f>
        <v>4835.13</v>
      </c>
      <c r="E1796" s="5">
        <v>0</v>
      </c>
      <c r="F1796" s="5">
        <v>2.99</v>
      </c>
      <c r="G1796" s="5">
        <v>12.44</v>
      </c>
      <c r="H1796" s="5">
        <v>177.68</v>
      </c>
      <c r="I1796" s="5">
        <v>56.87</v>
      </c>
      <c r="J1796" s="5">
        <v>136.5</v>
      </c>
      <c r="K1796" s="5">
        <v>0</v>
      </c>
      <c r="L1796" s="5">
        <v>0</v>
      </c>
      <c r="M1796" s="5">
        <v>36.979999999999997</v>
      </c>
      <c r="N1796" s="5">
        <v>0</v>
      </c>
      <c r="O1796" s="5">
        <f>VLOOKUP(B1796,SWH!$A$4:$B$19,2,FALSE)</f>
        <v>0</v>
      </c>
      <c r="P1796" s="5">
        <f t="shared" si="119"/>
        <v>0</v>
      </c>
      <c r="Q1796" s="5">
        <v>0</v>
      </c>
      <c r="R1796" s="5">
        <v>0</v>
      </c>
      <c r="S1796" s="5">
        <v>0</v>
      </c>
      <c r="T1796" s="5">
        <v>24.63</v>
      </c>
      <c r="U1796" s="5">
        <v>0</v>
      </c>
      <c r="V1796" s="5">
        <v>0</v>
      </c>
      <c r="W1796" s="5">
        <f t="shared" si="121"/>
        <v>49.419999999999995</v>
      </c>
      <c r="X1796" s="5">
        <f t="shared" si="122"/>
        <v>2.99</v>
      </c>
      <c r="Y1796" s="5">
        <v>445.1</v>
      </c>
      <c r="Z1796" s="5">
        <v>2.99</v>
      </c>
      <c r="AA1796" s="5">
        <f t="shared" si="120"/>
        <v>448.09000000000003</v>
      </c>
    </row>
    <row r="1797" spans="1:27" x14ac:dyDescent="0.25">
      <c r="A1797">
        <v>2016</v>
      </c>
      <c r="B1797" t="s">
        <v>1</v>
      </c>
      <c r="C1797" s="1" t="s">
        <v>14</v>
      </c>
      <c r="D1797" s="5">
        <f>VLOOKUP(B1797,SWH!$A$4:$C$19,3,FALSE)</f>
        <v>4835.13</v>
      </c>
      <c r="E1797" s="5">
        <v>0</v>
      </c>
      <c r="F1797" s="5">
        <v>583.62</v>
      </c>
      <c r="G1797" s="5">
        <v>19.010000000000002</v>
      </c>
      <c r="H1797" s="5">
        <v>183.39</v>
      </c>
      <c r="I1797" s="5">
        <v>56.99</v>
      </c>
      <c r="J1797" s="5">
        <v>136.5</v>
      </c>
      <c r="K1797" s="5">
        <v>0</v>
      </c>
      <c r="L1797" s="5">
        <v>0</v>
      </c>
      <c r="M1797" s="5">
        <v>42.83</v>
      </c>
      <c r="N1797" s="5">
        <v>0</v>
      </c>
      <c r="O1797" s="5">
        <f>VLOOKUP(B1797,SWH!$A$4:$B$19,2,FALSE)</f>
        <v>0</v>
      </c>
      <c r="P1797" s="5">
        <f t="shared" si="119"/>
        <v>0</v>
      </c>
      <c r="Q1797" s="5">
        <v>0</v>
      </c>
      <c r="R1797" s="5">
        <v>0</v>
      </c>
      <c r="S1797" s="5">
        <v>0</v>
      </c>
      <c r="T1797" s="5">
        <v>25.44</v>
      </c>
      <c r="U1797" s="5">
        <v>0</v>
      </c>
      <c r="V1797" s="5">
        <v>0</v>
      </c>
      <c r="W1797" s="5">
        <f t="shared" si="121"/>
        <v>61.84</v>
      </c>
      <c r="X1797" s="5">
        <f t="shared" si="122"/>
        <v>583.62</v>
      </c>
      <c r="Y1797" s="5">
        <v>464.15</v>
      </c>
      <c r="Z1797" s="5">
        <v>583.62</v>
      </c>
      <c r="AA1797" s="5">
        <f t="shared" si="120"/>
        <v>1047.77</v>
      </c>
    </row>
    <row r="1798" spans="1:27" x14ac:dyDescent="0.25">
      <c r="A1798">
        <v>2016</v>
      </c>
      <c r="B1798" t="s">
        <v>1</v>
      </c>
      <c r="C1798" s="1" t="s">
        <v>2</v>
      </c>
      <c r="D1798" s="5">
        <f>VLOOKUP(B1798,SWH!$A$4:$C$19,3,FALSE)</f>
        <v>4835.13</v>
      </c>
      <c r="E1798" s="5">
        <v>0</v>
      </c>
      <c r="F1798" s="5">
        <v>194.4</v>
      </c>
      <c r="G1798" s="5">
        <v>22.95</v>
      </c>
      <c r="H1798" s="5">
        <v>186.26</v>
      </c>
      <c r="I1798" s="5">
        <v>56.7</v>
      </c>
      <c r="J1798" s="5">
        <v>136.5</v>
      </c>
      <c r="K1798" s="5">
        <v>0</v>
      </c>
      <c r="L1798" s="5">
        <v>0</v>
      </c>
      <c r="M1798" s="5">
        <v>53.27</v>
      </c>
      <c r="N1798" s="5">
        <v>0</v>
      </c>
      <c r="O1798" s="5">
        <f>VLOOKUP(B1798,SWH!$A$4:$B$19,2,FALSE)</f>
        <v>0</v>
      </c>
      <c r="P1798" s="5">
        <f t="shared" si="119"/>
        <v>0</v>
      </c>
      <c r="Q1798" s="5">
        <v>0</v>
      </c>
      <c r="R1798" s="5">
        <v>0</v>
      </c>
      <c r="S1798" s="5">
        <v>0</v>
      </c>
      <c r="T1798" s="5">
        <v>25.17</v>
      </c>
      <c r="U1798" s="5">
        <v>0</v>
      </c>
      <c r="V1798" s="5">
        <v>0</v>
      </c>
      <c r="W1798" s="5">
        <f t="shared" si="121"/>
        <v>76.22</v>
      </c>
      <c r="X1798" s="5">
        <f t="shared" si="122"/>
        <v>194.4</v>
      </c>
      <c r="Y1798" s="5">
        <v>480.85</v>
      </c>
      <c r="Z1798" s="5">
        <v>194.4</v>
      </c>
      <c r="AA1798" s="5">
        <f t="shared" si="120"/>
        <v>675.25</v>
      </c>
    </row>
    <row r="1799" spans="1:27" x14ac:dyDescent="0.25">
      <c r="A1799">
        <v>2016</v>
      </c>
      <c r="B1799" t="s">
        <v>1</v>
      </c>
      <c r="C1799" s="1" t="s">
        <v>18</v>
      </c>
      <c r="D1799" s="5">
        <f>VLOOKUP(B1799,SWH!$A$4:$C$19,3,FALSE)</f>
        <v>4835.13</v>
      </c>
      <c r="E1799" s="5">
        <v>0</v>
      </c>
      <c r="F1799" s="5">
        <v>255.23</v>
      </c>
      <c r="G1799" s="5">
        <v>3.48</v>
      </c>
      <c r="H1799" s="5">
        <v>191.11</v>
      </c>
      <c r="I1799" s="5">
        <v>57.13</v>
      </c>
      <c r="J1799" s="5">
        <v>136.5</v>
      </c>
      <c r="K1799" s="5">
        <v>0</v>
      </c>
      <c r="L1799" s="5">
        <v>0</v>
      </c>
      <c r="M1799" s="5">
        <v>34.36</v>
      </c>
      <c r="N1799" s="5">
        <v>0</v>
      </c>
      <c r="O1799" s="5">
        <f>VLOOKUP(B1799,SWH!$A$4:$B$19,2,FALSE)</f>
        <v>0</v>
      </c>
      <c r="P1799" s="5">
        <f t="shared" si="119"/>
        <v>0</v>
      </c>
      <c r="Q1799" s="5">
        <v>0</v>
      </c>
      <c r="R1799" s="5">
        <v>0</v>
      </c>
      <c r="S1799" s="5">
        <v>0</v>
      </c>
      <c r="T1799" s="5">
        <v>25.73</v>
      </c>
      <c r="U1799" s="5">
        <v>0</v>
      </c>
      <c r="V1799" s="5">
        <v>0</v>
      </c>
      <c r="W1799" s="5">
        <f t="shared" si="121"/>
        <v>37.839999999999996</v>
      </c>
      <c r="X1799" s="5">
        <f t="shared" si="122"/>
        <v>255.23</v>
      </c>
      <c r="Y1799" s="5">
        <v>448.3</v>
      </c>
      <c r="Z1799" s="5">
        <v>255.23</v>
      </c>
      <c r="AA1799" s="5">
        <f t="shared" si="120"/>
        <v>703.53</v>
      </c>
    </row>
    <row r="1800" spans="1:27" x14ac:dyDescent="0.25">
      <c r="A1800">
        <v>2016</v>
      </c>
      <c r="B1800" t="s">
        <v>1</v>
      </c>
      <c r="C1800" s="1" t="s">
        <v>4</v>
      </c>
      <c r="D1800" s="5">
        <f>VLOOKUP(B1800,SWH!$A$4:$C$19,3,FALSE)</f>
        <v>4835.13</v>
      </c>
      <c r="E1800" s="5">
        <v>0</v>
      </c>
      <c r="F1800" s="5">
        <v>991.77</v>
      </c>
      <c r="G1800" s="5">
        <v>7.92</v>
      </c>
      <c r="H1800" s="5">
        <v>184.24</v>
      </c>
      <c r="I1800" s="5">
        <v>56.88</v>
      </c>
      <c r="J1800" s="5">
        <v>136.5</v>
      </c>
      <c r="K1800" s="5">
        <v>0</v>
      </c>
      <c r="L1800" s="5">
        <v>0</v>
      </c>
      <c r="M1800" s="5">
        <v>39.71</v>
      </c>
      <c r="N1800" s="5">
        <v>0</v>
      </c>
      <c r="O1800" s="5">
        <f>VLOOKUP(B1800,SWH!$A$4:$B$19,2,FALSE)</f>
        <v>0</v>
      </c>
      <c r="P1800" s="5">
        <f t="shared" si="119"/>
        <v>0</v>
      </c>
      <c r="Q1800" s="5">
        <v>0</v>
      </c>
      <c r="R1800" s="5">
        <v>0</v>
      </c>
      <c r="S1800" s="5">
        <v>0</v>
      </c>
      <c r="T1800" s="5">
        <v>26.21</v>
      </c>
      <c r="U1800" s="5">
        <v>0</v>
      </c>
      <c r="V1800" s="5">
        <v>0</v>
      </c>
      <c r="W1800" s="5">
        <f t="shared" si="121"/>
        <v>47.63</v>
      </c>
      <c r="X1800" s="5">
        <f t="shared" si="122"/>
        <v>991.77</v>
      </c>
      <c r="Y1800" s="5">
        <v>451.46</v>
      </c>
      <c r="Z1800" s="5">
        <v>991.77</v>
      </c>
      <c r="AA1800" s="5">
        <f t="shared" si="120"/>
        <v>1443.23</v>
      </c>
    </row>
    <row r="1801" spans="1:27" x14ac:dyDescent="0.25">
      <c r="A1801">
        <v>2016</v>
      </c>
      <c r="B1801" t="s">
        <v>1</v>
      </c>
      <c r="C1801" s="1" t="s">
        <v>5</v>
      </c>
      <c r="D1801" s="5">
        <f>VLOOKUP(B1801,SWH!$A$4:$C$19,3,FALSE)</f>
        <v>4835.13</v>
      </c>
      <c r="E1801" s="5">
        <v>0</v>
      </c>
      <c r="F1801" s="5">
        <v>498.13</v>
      </c>
      <c r="G1801" s="5">
        <v>12.77</v>
      </c>
      <c r="H1801" s="5">
        <v>187.4</v>
      </c>
      <c r="I1801" s="5">
        <v>56.92</v>
      </c>
      <c r="J1801" s="5">
        <v>136.5</v>
      </c>
      <c r="K1801" s="5">
        <v>0</v>
      </c>
      <c r="L1801" s="5">
        <v>0</v>
      </c>
      <c r="M1801" s="5">
        <v>50.06</v>
      </c>
      <c r="N1801" s="5">
        <v>0</v>
      </c>
      <c r="O1801" s="5">
        <f>VLOOKUP(B1801,SWH!$A$4:$B$19,2,FALSE)</f>
        <v>0</v>
      </c>
      <c r="P1801" s="5">
        <f t="shared" si="119"/>
        <v>0</v>
      </c>
      <c r="Q1801" s="5">
        <v>0</v>
      </c>
      <c r="R1801" s="5">
        <v>0</v>
      </c>
      <c r="S1801" s="5">
        <v>0</v>
      </c>
      <c r="T1801" s="5">
        <v>25.99</v>
      </c>
      <c r="U1801" s="5">
        <v>0</v>
      </c>
      <c r="V1801" s="5">
        <v>0</v>
      </c>
      <c r="W1801" s="5">
        <f t="shared" si="121"/>
        <v>62.83</v>
      </c>
      <c r="X1801" s="5">
        <f t="shared" si="122"/>
        <v>498.13</v>
      </c>
      <c r="Y1801" s="5">
        <v>469.65</v>
      </c>
      <c r="Z1801" s="5">
        <v>498.13</v>
      </c>
      <c r="AA1801" s="5">
        <f t="shared" si="120"/>
        <v>967.78</v>
      </c>
    </row>
    <row r="1802" spans="1:27" x14ac:dyDescent="0.25">
      <c r="A1802">
        <v>2016</v>
      </c>
      <c r="B1802" t="s">
        <v>1</v>
      </c>
      <c r="C1802" s="1" t="s">
        <v>15</v>
      </c>
      <c r="D1802" s="5">
        <f>VLOOKUP(B1802,SWH!$A$4:$C$19,3,FALSE)</f>
        <v>4835.13</v>
      </c>
      <c r="E1802" s="5">
        <v>0</v>
      </c>
      <c r="F1802" s="5">
        <v>228.62</v>
      </c>
      <c r="G1802" s="5">
        <v>1.36</v>
      </c>
      <c r="H1802" s="5">
        <v>189.69</v>
      </c>
      <c r="I1802" s="5">
        <v>57.1</v>
      </c>
      <c r="J1802" s="5">
        <v>136.5</v>
      </c>
      <c r="K1802" s="5">
        <v>0</v>
      </c>
      <c r="L1802" s="5">
        <v>0</v>
      </c>
      <c r="M1802" s="5">
        <v>30.9</v>
      </c>
      <c r="N1802" s="5">
        <v>0</v>
      </c>
      <c r="O1802" s="5">
        <f>VLOOKUP(B1802,SWH!$A$4:$B$19,2,FALSE)</f>
        <v>0</v>
      </c>
      <c r="P1802" s="5">
        <f t="shared" si="119"/>
        <v>0</v>
      </c>
      <c r="Q1802" s="5">
        <v>0</v>
      </c>
      <c r="R1802" s="5">
        <v>0</v>
      </c>
      <c r="S1802" s="5">
        <v>0</v>
      </c>
      <c r="T1802" s="5">
        <v>26.17</v>
      </c>
      <c r="U1802" s="5">
        <v>0</v>
      </c>
      <c r="V1802" s="5">
        <v>0</v>
      </c>
      <c r="W1802" s="5">
        <f t="shared" si="121"/>
        <v>32.26</v>
      </c>
      <c r="X1802" s="5">
        <f t="shared" si="122"/>
        <v>228.62</v>
      </c>
      <c r="Y1802" s="5">
        <v>441.71</v>
      </c>
      <c r="Z1802" s="5">
        <v>228.62</v>
      </c>
      <c r="AA1802" s="5">
        <f t="shared" si="120"/>
        <v>670.32999999999993</v>
      </c>
    </row>
    <row r="1803" spans="1:27" x14ac:dyDescent="0.25">
      <c r="A1803">
        <v>2016</v>
      </c>
      <c r="B1803" t="s">
        <v>1</v>
      </c>
      <c r="C1803" s="1" t="s">
        <v>16</v>
      </c>
      <c r="D1803" s="5">
        <f>VLOOKUP(B1803,SWH!$A$4:$C$19,3,FALSE)</f>
        <v>4835.13</v>
      </c>
      <c r="E1803" s="5">
        <v>0</v>
      </c>
      <c r="F1803" s="5">
        <v>1504.89</v>
      </c>
      <c r="G1803" s="5">
        <v>7.01</v>
      </c>
      <c r="H1803" s="5">
        <v>236.16</v>
      </c>
      <c r="I1803" s="5">
        <v>56.95</v>
      </c>
      <c r="J1803" s="5">
        <v>136.5</v>
      </c>
      <c r="K1803" s="5">
        <v>0</v>
      </c>
      <c r="L1803" s="5">
        <v>0</v>
      </c>
      <c r="M1803" s="5">
        <v>42.12</v>
      </c>
      <c r="N1803" s="5">
        <v>0</v>
      </c>
      <c r="O1803" s="5">
        <f>VLOOKUP(B1803,SWH!$A$4:$B$19,2,FALSE)</f>
        <v>0</v>
      </c>
      <c r="P1803" s="5">
        <f t="shared" si="119"/>
        <v>0</v>
      </c>
      <c r="Q1803" s="5">
        <v>0</v>
      </c>
      <c r="R1803" s="5">
        <v>0</v>
      </c>
      <c r="S1803" s="5">
        <v>0</v>
      </c>
      <c r="T1803" s="5">
        <v>26.78</v>
      </c>
      <c r="U1803" s="5">
        <v>0</v>
      </c>
      <c r="V1803" s="5">
        <v>0</v>
      </c>
      <c r="W1803" s="5">
        <f t="shared" si="121"/>
        <v>49.129999999999995</v>
      </c>
      <c r="X1803" s="5">
        <f t="shared" si="122"/>
        <v>1504.89</v>
      </c>
      <c r="Y1803" s="5">
        <v>505.54</v>
      </c>
      <c r="Z1803" s="5">
        <v>1504.89</v>
      </c>
      <c r="AA1803" s="5">
        <f t="shared" si="120"/>
        <v>2010.43</v>
      </c>
    </row>
    <row r="1804" spans="1:27" x14ac:dyDescent="0.25">
      <c r="A1804">
        <v>2016</v>
      </c>
      <c r="B1804" t="s">
        <v>1</v>
      </c>
      <c r="C1804" s="1" t="s">
        <v>9</v>
      </c>
      <c r="D1804" s="5">
        <f>VLOOKUP(B1804,SWH!$A$4:$C$19,3,FALSE)</f>
        <v>4835.13</v>
      </c>
      <c r="E1804" s="5">
        <v>0</v>
      </c>
      <c r="F1804" s="5">
        <v>903.23</v>
      </c>
      <c r="G1804" s="5">
        <v>5.7</v>
      </c>
      <c r="H1804" s="5">
        <v>237.15</v>
      </c>
      <c r="I1804" s="5">
        <v>56.96</v>
      </c>
      <c r="J1804" s="5">
        <v>136.5</v>
      </c>
      <c r="K1804" s="5">
        <v>0</v>
      </c>
      <c r="L1804" s="5">
        <v>0</v>
      </c>
      <c r="M1804" s="5">
        <v>43.06</v>
      </c>
      <c r="N1804" s="5">
        <v>0</v>
      </c>
      <c r="O1804" s="5">
        <f>VLOOKUP(B1804,SWH!$A$4:$B$19,2,FALSE)</f>
        <v>0</v>
      </c>
      <c r="P1804" s="5">
        <f t="shared" si="119"/>
        <v>0</v>
      </c>
      <c r="Q1804" s="5">
        <v>0</v>
      </c>
      <c r="R1804" s="5">
        <v>0</v>
      </c>
      <c r="S1804" s="5">
        <v>0</v>
      </c>
      <c r="T1804" s="5">
        <v>26.64</v>
      </c>
      <c r="U1804" s="5">
        <v>0</v>
      </c>
      <c r="V1804" s="5">
        <v>0</v>
      </c>
      <c r="W1804" s="5">
        <f t="shared" si="121"/>
        <v>48.760000000000005</v>
      </c>
      <c r="X1804" s="5">
        <f t="shared" si="122"/>
        <v>903.23</v>
      </c>
      <c r="Y1804" s="5">
        <v>506.02</v>
      </c>
      <c r="Z1804" s="5">
        <v>903.23</v>
      </c>
      <c r="AA1804" s="5">
        <f t="shared" si="120"/>
        <v>1409.25</v>
      </c>
    </row>
    <row r="1805" spans="1:27" x14ac:dyDescent="0.25">
      <c r="A1805">
        <v>2016</v>
      </c>
      <c r="B1805" t="s">
        <v>1</v>
      </c>
      <c r="C1805" s="1" t="s">
        <v>12</v>
      </c>
      <c r="D1805" s="5">
        <f>VLOOKUP(B1805,SWH!$A$4:$C$19,3,FALSE)</f>
        <v>4835.13</v>
      </c>
      <c r="E1805" s="5">
        <v>0</v>
      </c>
      <c r="F1805" s="5">
        <v>1380.56</v>
      </c>
      <c r="G1805" s="5">
        <v>4.29</v>
      </c>
      <c r="H1805" s="5">
        <v>236.71</v>
      </c>
      <c r="I1805" s="5">
        <v>57.12</v>
      </c>
      <c r="J1805" s="5">
        <v>136.5</v>
      </c>
      <c r="K1805" s="5">
        <v>0</v>
      </c>
      <c r="L1805" s="5">
        <v>0</v>
      </c>
      <c r="M1805" s="5">
        <v>37.11</v>
      </c>
      <c r="N1805" s="5">
        <v>0</v>
      </c>
      <c r="O1805" s="5">
        <f>VLOOKUP(B1805,SWH!$A$4:$B$19,2,FALSE)</f>
        <v>0</v>
      </c>
      <c r="P1805" s="5">
        <f t="shared" si="119"/>
        <v>0</v>
      </c>
      <c r="Q1805" s="5">
        <v>0</v>
      </c>
      <c r="R1805" s="5">
        <v>0</v>
      </c>
      <c r="S1805" s="5">
        <v>0</v>
      </c>
      <c r="T1805" s="5">
        <v>27.46</v>
      </c>
      <c r="U1805" s="5">
        <v>0</v>
      </c>
      <c r="V1805" s="5">
        <v>0</v>
      </c>
      <c r="W1805" s="5">
        <f t="shared" si="121"/>
        <v>41.4</v>
      </c>
      <c r="X1805" s="5">
        <f t="shared" si="122"/>
        <v>1380.56</v>
      </c>
      <c r="Y1805" s="5">
        <v>499.18</v>
      </c>
      <c r="Z1805" s="5">
        <v>1380.56</v>
      </c>
      <c r="AA1805" s="5">
        <f t="shared" si="120"/>
        <v>1879.74</v>
      </c>
    </row>
    <row r="1806" spans="1:27" x14ac:dyDescent="0.25">
      <c r="A1806">
        <v>2016</v>
      </c>
      <c r="B1806" t="s">
        <v>1</v>
      </c>
      <c r="C1806" s="1" t="s">
        <v>8</v>
      </c>
      <c r="D1806" s="5">
        <f>VLOOKUP(B1806,SWH!$A$4:$C$19,3,FALSE)</f>
        <v>4835.13</v>
      </c>
      <c r="E1806" s="5">
        <v>0</v>
      </c>
      <c r="F1806" s="5">
        <v>1429.05</v>
      </c>
      <c r="G1806" s="5">
        <v>1.18</v>
      </c>
      <c r="H1806" s="5">
        <v>239.87</v>
      </c>
      <c r="I1806" s="5">
        <v>58.63</v>
      </c>
      <c r="J1806" s="5">
        <v>136.5</v>
      </c>
      <c r="K1806" s="5">
        <v>0</v>
      </c>
      <c r="L1806" s="5">
        <v>0</v>
      </c>
      <c r="M1806" s="5">
        <v>32.31</v>
      </c>
      <c r="N1806" s="5">
        <v>0</v>
      </c>
      <c r="O1806" s="5">
        <f>VLOOKUP(B1806,SWH!$A$4:$B$19,2,FALSE)</f>
        <v>0</v>
      </c>
      <c r="P1806" s="5">
        <f t="shared" si="119"/>
        <v>0</v>
      </c>
      <c r="Q1806" s="5">
        <v>0</v>
      </c>
      <c r="R1806" s="5">
        <v>0</v>
      </c>
      <c r="S1806" s="5">
        <v>0</v>
      </c>
      <c r="T1806" s="5">
        <v>28.37</v>
      </c>
      <c r="U1806" s="5">
        <v>0</v>
      </c>
      <c r="V1806" s="5">
        <v>0</v>
      </c>
      <c r="W1806" s="5">
        <f t="shared" si="121"/>
        <v>33.49</v>
      </c>
      <c r="X1806" s="5">
        <f t="shared" si="122"/>
        <v>1429.05</v>
      </c>
      <c r="Y1806" s="5">
        <v>496.85</v>
      </c>
      <c r="Z1806" s="5">
        <v>1429.05</v>
      </c>
      <c r="AA1806" s="5">
        <f t="shared" si="120"/>
        <v>1925.9</v>
      </c>
    </row>
    <row r="1807" spans="1:27" x14ac:dyDescent="0.25">
      <c r="A1807">
        <v>2019</v>
      </c>
      <c r="B1807" t="s">
        <v>1</v>
      </c>
      <c r="C1807" s="1" t="s">
        <v>10</v>
      </c>
      <c r="D1807" s="5">
        <f>VLOOKUP(B1807,SWH!$A$4:$C$19,3,FALSE)</f>
        <v>4835.13</v>
      </c>
      <c r="E1807" s="5">
        <v>0</v>
      </c>
      <c r="F1807" s="5">
        <v>0</v>
      </c>
      <c r="G1807" s="5">
        <v>165.72</v>
      </c>
      <c r="H1807" s="5">
        <v>156.54</v>
      </c>
      <c r="I1807" s="5">
        <v>56.8</v>
      </c>
      <c r="J1807" s="5">
        <v>136.5</v>
      </c>
      <c r="K1807" s="5">
        <v>0</v>
      </c>
      <c r="L1807" s="5">
        <v>0</v>
      </c>
      <c r="M1807" s="5">
        <v>80.03</v>
      </c>
      <c r="N1807" s="5">
        <v>0</v>
      </c>
      <c r="O1807" s="5">
        <f>VLOOKUP(B1807,SWH!$A$4:$B$19,2,FALSE)</f>
        <v>0</v>
      </c>
      <c r="P1807" s="5">
        <f t="shared" si="119"/>
        <v>0</v>
      </c>
      <c r="Q1807" s="5">
        <v>0</v>
      </c>
      <c r="R1807" s="5">
        <v>0</v>
      </c>
      <c r="S1807" s="5">
        <v>0</v>
      </c>
      <c r="T1807" s="5">
        <v>22.05</v>
      </c>
      <c r="U1807" s="5">
        <v>0</v>
      </c>
      <c r="V1807" s="5">
        <v>0</v>
      </c>
      <c r="W1807" s="5">
        <f t="shared" si="121"/>
        <v>245.75</v>
      </c>
      <c r="X1807" s="5">
        <f t="shared" si="122"/>
        <v>0</v>
      </c>
      <c r="Y1807" s="5">
        <v>617.65</v>
      </c>
      <c r="Z1807" s="5">
        <v>0</v>
      </c>
      <c r="AA1807" s="5">
        <f t="shared" si="120"/>
        <v>617.65</v>
      </c>
    </row>
    <row r="1808" spans="1:27" x14ac:dyDescent="0.25">
      <c r="A1808">
        <v>2019</v>
      </c>
      <c r="B1808" t="s">
        <v>1</v>
      </c>
      <c r="C1808" s="1" t="s">
        <v>6</v>
      </c>
      <c r="D1808" s="5">
        <f>VLOOKUP(B1808,SWH!$A$4:$C$19,3,FALSE)</f>
        <v>4835.13</v>
      </c>
      <c r="E1808" s="5">
        <v>0</v>
      </c>
      <c r="F1808" s="5">
        <v>0.02</v>
      </c>
      <c r="G1808" s="5">
        <v>173.39</v>
      </c>
      <c r="H1808" s="5">
        <v>160.31</v>
      </c>
      <c r="I1808" s="5">
        <v>56.77</v>
      </c>
      <c r="J1808" s="5">
        <v>136.5</v>
      </c>
      <c r="K1808" s="5">
        <v>0</v>
      </c>
      <c r="L1808" s="5">
        <v>0</v>
      </c>
      <c r="M1808" s="5">
        <v>98.26</v>
      </c>
      <c r="N1808" s="5">
        <v>0</v>
      </c>
      <c r="O1808" s="5">
        <f>VLOOKUP(B1808,SWH!$A$4:$B$19,2,FALSE)</f>
        <v>0</v>
      </c>
      <c r="P1808" s="5">
        <f t="shared" si="119"/>
        <v>0</v>
      </c>
      <c r="Q1808" s="5">
        <v>0</v>
      </c>
      <c r="R1808" s="5">
        <v>0</v>
      </c>
      <c r="S1808" s="5">
        <v>0</v>
      </c>
      <c r="T1808" s="5">
        <v>22.02</v>
      </c>
      <c r="U1808" s="5">
        <v>0</v>
      </c>
      <c r="V1808" s="5">
        <v>0</v>
      </c>
      <c r="W1808" s="5">
        <f t="shared" si="121"/>
        <v>271.64999999999998</v>
      </c>
      <c r="X1808" s="5">
        <f t="shared" si="122"/>
        <v>0.02</v>
      </c>
      <c r="Y1808" s="5">
        <v>647.25</v>
      </c>
      <c r="Z1808" s="5">
        <v>0.02</v>
      </c>
      <c r="AA1808" s="5">
        <f t="shared" si="120"/>
        <v>647.27</v>
      </c>
    </row>
    <row r="1809" spans="1:27" x14ac:dyDescent="0.25">
      <c r="A1809">
        <v>2019</v>
      </c>
      <c r="B1809" t="s">
        <v>1</v>
      </c>
      <c r="C1809" s="1" t="s">
        <v>11</v>
      </c>
      <c r="D1809" s="5">
        <f>VLOOKUP(B1809,SWH!$A$4:$C$19,3,FALSE)</f>
        <v>4835.13</v>
      </c>
      <c r="E1809" s="5">
        <v>0</v>
      </c>
      <c r="F1809" s="5">
        <v>0</v>
      </c>
      <c r="G1809" s="5">
        <v>93.9</v>
      </c>
      <c r="H1809" s="5">
        <v>163.47999999999999</v>
      </c>
      <c r="I1809" s="5">
        <v>56.79</v>
      </c>
      <c r="J1809" s="5">
        <v>136.5</v>
      </c>
      <c r="K1809" s="5">
        <v>0</v>
      </c>
      <c r="L1809" s="5">
        <v>0</v>
      </c>
      <c r="M1809" s="5">
        <v>60.4</v>
      </c>
      <c r="N1809" s="5">
        <v>0</v>
      </c>
      <c r="O1809" s="5">
        <f>VLOOKUP(B1809,SWH!$A$4:$B$19,2,FALSE)</f>
        <v>0</v>
      </c>
      <c r="P1809" s="5">
        <f t="shared" si="119"/>
        <v>0</v>
      </c>
      <c r="Q1809" s="5">
        <v>0</v>
      </c>
      <c r="R1809" s="5">
        <v>0</v>
      </c>
      <c r="S1809" s="5">
        <v>0</v>
      </c>
      <c r="T1809" s="5">
        <v>22.64</v>
      </c>
      <c r="U1809" s="5">
        <v>0</v>
      </c>
      <c r="V1809" s="5">
        <v>0</v>
      </c>
      <c r="W1809" s="5">
        <f t="shared" si="121"/>
        <v>154.30000000000001</v>
      </c>
      <c r="X1809" s="5">
        <f t="shared" si="122"/>
        <v>0</v>
      </c>
      <c r="Y1809" s="5">
        <v>533.71</v>
      </c>
      <c r="Z1809" s="5">
        <v>0</v>
      </c>
      <c r="AA1809" s="5">
        <f t="shared" si="120"/>
        <v>533.71</v>
      </c>
    </row>
    <row r="1810" spans="1:27" x14ac:dyDescent="0.25">
      <c r="A1810">
        <v>2019</v>
      </c>
      <c r="B1810" t="s">
        <v>1</v>
      </c>
      <c r="C1810" s="1" t="s">
        <v>13</v>
      </c>
      <c r="D1810" s="5">
        <f>VLOOKUP(B1810,SWH!$A$4:$C$19,3,FALSE)</f>
        <v>4835.13</v>
      </c>
      <c r="E1810" s="5">
        <v>0</v>
      </c>
      <c r="F1810" s="5">
        <v>1.97</v>
      </c>
      <c r="G1810" s="5">
        <v>120.63</v>
      </c>
      <c r="H1810" s="5">
        <v>161.72999999999999</v>
      </c>
      <c r="I1810" s="5">
        <v>56.7</v>
      </c>
      <c r="J1810" s="5">
        <v>136.5</v>
      </c>
      <c r="K1810" s="5">
        <v>0</v>
      </c>
      <c r="L1810" s="5">
        <v>0</v>
      </c>
      <c r="M1810" s="5">
        <v>84.56</v>
      </c>
      <c r="N1810" s="5">
        <v>0</v>
      </c>
      <c r="O1810" s="5">
        <f>VLOOKUP(B1810,SWH!$A$4:$B$19,2,FALSE)</f>
        <v>0</v>
      </c>
      <c r="P1810" s="5">
        <f t="shared" si="119"/>
        <v>0</v>
      </c>
      <c r="Q1810" s="5">
        <v>0</v>
      </c>
      <c r="R1810" s="5">
        <v>0</v>
      </c>
      <c r="S1810" s="5">
        <v>0</v>
      </c>
      <c r="T1810" s="5">
        <v>22.66</v>
      </c>
      <c r="U1810" s="5">
        <v>0</v>
      </c>
      <c r="V1810" s="5">
        <v>0</v>
      </c>
      <c r="W1810" s="5">
        <f t="shared" si="121"/>
        <v>205.19</v>
      </c>
      <c r="X1810" s="5">
        <f t="shared" si="122"/>
        <v>1.97</v>
      </c>
      <c r="Y1810" s="5">
        <v>582.78</v>
      </c>
      <c r="Z1810" s="5">
        <v>1.97</v>
      </c>
      <c r="AA1810" s="5">
        <f t="shared" si="120"/>
        <v>584.75</v>
      </c>
    </row>
    <row r="1811" spans="1:27" x14ac:dyDescent="0.25">
      <c r="A1811">
        <v>2019</v>
      </c>
      <c r="B1811" t="s">
        <v>1</v>
      </c>
      <c r="C1811" s="1" t="s">
        <v>19</v>
      </c>
      <c r="D1811" s="5">
        <f>VLOOKUP(B1811,SWH!$A$4:$C$19,3,FALSE)</f>
        <v>4835.13</v>
      </c>
      <c r="E1811" s="5">
        <v>0</v>
      </c>
      <c r="F1811" s="5">
        <v>1.74</v>
      </c>
      <c r="G1811" s="5">
        <v>68.22</v>
      </c>
      <c r="H1811" s="5">
        <v>164.2</v>
      </c>
      <c r="I1811" s="5">
        <v>56.69</v>
      </c>
      <c r="J1811" s="5">
        <v>136.5</v>
      </c>
      <c r="K1811" s="5">
        <v>0</v>
      </c>
      <c r="L1811" s="5">
        <v>0</v>
      </c>
      <c r="M1811" s="5">
        <v>56.09</v>
      </c>
      <c r="N1811" s="5">
        <v>0</v>
      </c>
      <c r="O1811" s="5">
        <f>VLOOKUP(B1811,SWH!$A$4:$B$19,2,FALSE)</f>
        <v>0</v>
      </c>
      <c r="P1811" s="5">
        <f t="shared" si="119"/>
        <v>0</v>
      </c>
      <c r="Q1811" s="5">
        <v>0</v>
      </c>
      <c r="R1811" s="5">
        <v>0</v>
      </c>
      <c r="S1811" s="5">
        <v>0</v>
      </c>
      <c r="T1811" s="5">
        <v>23.33</v>
      </c>
      <c r="U1811" s="5">
        <v>0</v>
      </c>
      <c r="V1811" s="5">
        <v>0</v>
      </c>
      <c r="W1811" s="5">
        <f t="shared" si="121"/>
        <v>124.31</v>
      </c>
      <c r="X1811" s="5">
        <f t="shared" si="122"/>
        <v>1.74</v>
      </c>
      <c r="Y1811" s="5">
        <v>505.03</v>
      </c>
      <c r="Z1811" s="5">
        <v>1.74</v>
      </c>
      <c r="AA1811" s="5">
        <f t="shared" si="120"/>
        <v>506.77</v>
      </c>
    </row>
    <row r="1812" spans="1:27" x14ac:dyDescent="0.25">
      <c r="A1812">
        <v>2019</v>
      </c>
      <c r="B1812" t="s">
        <v>1</v>
      </c>
      <c r="C1812" s="1" t="s">
        <v>20</v>
      </c>
      <c r="D1812" s="5">
        <f>VLOOKUP(B1812,SWH!$A$4:$C$19,3,FALSE)</f>
        <v>4835.13</v>
      </c>
      <c r="E1812" s="5">
        <v>0</v>
      </c>
      <c r="F1812" s="5">
        <v>3.95</v>
      </c>
      <c r="G1812" s="5">
        <v>68.17</v>
      </c>
      <c r="H1812" s="5">
        <v>171.88</v>
      </c>
      <c r="I1812" s="5">
        <v>56.75</v>
      </c>
      <c r="J1812" s="5">
        <v>136.5</v>
      </c>
      <c r="K1812" s="5">
        <v>0</v>
      </c>
      <c r="L1812" s="5">
        <v>0</v>
      </c>
      <c r="M1812" s="5">
        <v>70.150000000000006</v>
      </c>
      <c r="N1812" s="5">
        <v>0</v>
      </c>
      <c r="O1812" s="5">
        <f>VLOOKUP(B1812,SWH!$A$4:$B$19,2,FALSE)</f>
        <v>0</v>
      </c>
      <c r="P1812" s="5">
        <f t="shared" si="119"/>
        <v>0</v>
      </c>
      <c r="Q1812" s="5">
        <v>0</v>
      </c>
      <c r="R1812" s="5">
        <v>0</v>
      </c>
      <c r="S1812" s="5">
        <v>0</v>
      </c>
      <c r="T1812" s="5">
        <v>23.38</v>
      </c>
      <c r="U1812" s="5">
        <v>0</v>
      </c>
      <c r="V1812" s="5">
        <v>0</v>
      </c>
      <c r="W1812" s="5">
        <f t="shared" si="121"/>
        <v>138.32</v>
      </c>
      <c r="X1812" s="5">
        <f t="shared" si="122"/>
        <v>3.95</v>
      </c>
      <c r="Y1812" s="5">
        <v>526.83000000000004</v>
      </c>
      <c r="Z1812" s="5">
        <v>3.95</v>
      </c>
      <c r="AA1812" s="5">
        <f t="shared" si="120"/>
        <v>530.78000000000009</v>
      </c>
    </row>
    <row r="1813" spans="1:27" x14ac:dyDescent="0.25">
      <c r="A1813">
        <v>2019</v>
      </c>
      <c r="B1813" t="s">
        <v>1</v>
      </c>
      <c r="C1813" s="1" t="s">
        <v>3</v>
      </c>
      <c r="D1813" s="5">
        <f>VLOOKUP(B1813,SWH!$A$4:$C$19,3,FALSE)</f>
        <v>4835.13</v>
      </c>
      <c r="E1813" s="5">
        <v>0</v>
      </c>
      <c r="F1813" s="5">
        <v>174.69</v>
      </c>
      <c r="G1813" s="5">
        <v>34.28</v>
      </c>
      <c r="H1813" s="5">
        <v>167.77</v>
      </c>
      <c r="I1813" s="5">
        <v>56.8</v>
      </c>
      <c r="J1813" s="5">
        <v>136.5</v>
      </c>
      <c r="K1813" s="5">
        <v>0</v>
      </c>
      <c r="L1813" s="5">
        <v>0</v>
      </c>
      <c r="M1813" s="5">
        <v>50.44</v>
      </c>
      <c r="N1813" s="5">
        <v>0</v>
      </c>
      <c r="O1813" s="5">
        <f>VLOOKUP(B1813,SWH!$A$4:$B$19,2,FALSE)</f>
        <v>0</v>
      </c>
      <c r="P1813" s="5">
        <f t="shared" si="119"/>
        <v>0</v>
      </c>
      <c r="Q1813" s="5">
        <v>0</v>
      </c>
      <c r="R1813" s="5">
        <v>0</v>
      </c>
      <c r="S1813" s="5">
        <v>0</v>
      </c>
      <c r="T1813" s="5">
        <v>24.51</v>
      </c>
      <c r="U1813" s="5">
        <v>0</v>
      </c>
      <c r="V1813" s="5">
        <v>0</v>
      </c>
      <c r="W1813" s="5">
        <f t="shared" si="121"/>
        <v>84.72</v>
      </c>
      <c r="X1813" s="5">
        <f t="shared" si="122"/>
        <v>174.69</v>
      </c>
      <c r="Y1813" s="5">
        <v>470.3</v>
      </c>
      <c r="Z1813" s="5">
        <v>174.69</v>
      </c>
      <c r="AA1813" s="5">
        <f t="shared" si="120"/>
        <v>644.99</v>
      </c>
    </row>
    <row r="1814" spans="1:27" x14ac:dyDescent="0.25">
      <c r="A1814">
        <v>2019</v>
      </c>
      <c r="B1814" t="s">
        <v>1</v>
      </c>
      <c r="C1814" s="1" t="s">
        <v>7</v>
      </c>
      <c r="D1814" s="5">
        <f>VLOOKUP(B1814,SWH!$A$4:$C$19,3,FALSE)</f>
        <v>4835.13</v>
      </c>
      <c r="E1814" s="5">
        <v>0</v>
      </c>
      <c r="F1814" s="5">
        <v>30.8</v>
      </c>
      <c r="G1814" s="5">
        <v>41.15</v>
      </c>
      <c r="H1814" s="5">
        <v>169.35</v>
      </c>
      <c r="I1814" s="5">
        <v>56.69</v>
      </c>
      <c r="J1814" s="5">
        <v>136.5</v>
      </c>
      <c r="K1814" s="5">
        <v>0</v>
      </c>
      <c r="L1814" s="5">
        <v>0</v>
      </c>
      <c r="M1814" s="5">
        <v>62.49</v>
      </c>
      <c r="N1814" s="5">
        <v>0</v>
      </c>
      <c r="O1814" s="5">
        <f>VLOOKUP(B1814,SWH!$A$4:$B$19,2,FALSE)</f>
        <v>0</v>
      </c>
      <c r="P1814" s="5">
        <f t="shared" si="119"/>
        <v>0</v>
      </c>
      <c r="Q1814" s="5">
        <v>0</v>
      </c>
      <c r="R1814" s="5">
        <v>0</v>
      </c>
      <c r="S1814" s="5">
        <v>0</v>
      </c>
      <c r="T1814" s="5">
        <v>24.21</v>
      </c>
      <c r="U1814" s="5">
        <v>0</v>
      </c>
      <c r="V1814" s="5">
        <v>0</v>
      </c>
      <c r="W1814" s="5">
        <f t="shared" si="121"/>
        <v>103.64</v>
      </c>
      <c r="X1814" s="5">
        <f t="shared" si="122"/>
        <v>30.8</v>
      </c>
      <c r="Y1814" s="5">
        <v>490.4</v>
      </c>
      <c r="Z1814" s="5">
        <v>30.8</v>
      </c>
      <c r="AA1814" s="5">
        <f t="shared" si="120"/>
        <v>521.19999999999993</v>
      </c>
    </row>
    <row r="1815" spans="1:27" x14ac:dyDescent="0.25">
      <c r="A1815">
        <v>2019</v>
      </c>
      <c r="B1815" t="s">
        <v>1</v>
      </c>
      <c r="C1815" s="1" t="s">
        <v>17</v>
      </c>
      <c r="D1815" s="5">
        <f>VLOOKUP(B1815,SWH!$A$4:$C$19,3,FALSE)</f>
        <v>4835.13</v>
      </c>
      <c r="E1815" s="5">
        <v>0</v>
      </c>
      <c r="F1815" s="5">
        <v>3.54</v>
      </c>
      <c r="G1815" s="5">
        <v>11.37</v>
      </c>
      <c r="H1815" s="5">
        <v>167.87</v>
      </c>
      <c r="I1815" s="5">
        <v>56.87</v>
      </c>
      <c r="J1815" s="5">
        <v>136.5</v>
      </c>
      <c r="K1815" s="5">
        <v>0</v>
      </c>
      <c r="L1815" s="5">
        <v>0</v>
      </c>
      <c r="M1815" s="5">
        <v>35.72</v>
      </c>
      <c r="N1815" s="5">
        <v>0</v>
      </c>
      <c r="O1815" s="5">
        <f>VLOOKUP(B1815,SWH!$A$4:$B$19,2,FALSE)</f>
        <v>0</v>
      </c>
      <c r="P1815" s="5">
        <f t="shared" si="119"/>
        <v>0</v>
      </c>
      <c r="Q1815" s="5">
        <v>0</v>
      </c>
      <c r="R1815" s="5">
        <v>0</v>
      </c>
      <c r="S1815" s="5">
        <v>0</v>
      </c>
      <c r="T1815" s="5">
        <v>24.63</v>
      </c>
      <c r="U1815" s="5">
        <v>0</v>
      </c>
      <c r="V1815" s="5">
        <v>0</v>
      </c>
      <c r="W1815" s="5">
        <f t="shared" si="121"/>
        <v>47.089999999999996</v>
      </c>
      <c r="X1815" s="5">
        <f t="shared" si="122"/>
        <v>3.54</v>
      </c>
      <c r="Y1815" s="5">
        <v>432.96</v>
      </c>
      <c r="Z1815" s="5">
        <v>3.54</v>
      </c>
      <c r="AA1815" s="5">
        <f t="shared" si="120"/>
        <v>436.5</v>
      </c>
    </row>
    <row r="1816" spans="1:27" x14ac:dyDescent="0.25">
      <c r="A1816">
        <v>2019</v>
      </c>
      <c r="B1816" t="s">
        <v>1</v>
      </c>
      <c r="C1816" s="1" t="s">
        <v>14</v>
      </c>
      <c r="D1816" s="5">
        <f>VLOOKUP(B1816,SWH!$A$4:$C$19,3,FALSE)</f>
        <v>4835.13</v>
      </c>
      <c r="E1816" s="5">
        <v>0</v>
      </c>
      <c r="F1816" s="5">
        <v>587.67999999999995</v>
      </c>
      <c r="G1816" s="5">
        <v>18.23</v>
      </c>
      <c r="H1816" s="5">
        <v>165.49</v>
      </c>
      <c r="I1816" s="5">
        <v>56.99</v>
      </c>
      <c r="J1816" s="5">
        <v>136.5</v>
      </c>
      <c r="K1816" s="5">
        <v>0</v>
      </c>
      <c r="L1816" s="5">
        <v>0</v>
      </c>
      <c r="M1816" s="5">
        <v>41.39</v>
      </c>
      <c r="N1816" s="5">
        <v>0</v>
      </c>
      <c r="O1816" s="5">
        <f>VLOOKUP(B1816,SWH!$A$4:$B$19,2,FALSE)</f>
        <v>0</v>
      </c>
      <c r="P1816" s="5">
        <f t="shared" si="119"/>
        <v>0</v>
      </c>
      <c r="Q1816" s="5">
        <v>0</v>
      </c>
      <c r="R1816" s="5">
        <v>0</v>
      </c>
      <c r="S1816" s="5">
        <v>0</v>
      </c>
      <c r="T1816" s="5">
        <v>25.44</v>
      </c>
      <c r="U1816" s="5">
        <v>0</v>
      </c>
      <c r="V1816" s="5">
        <v>0</v>
      </c>
      <c r="W1816" s="5">
        <f t="shared" si="121"/>
        <v>59.620000000000005</v>
      </c>
      <c r="X1816" s="5">
        <f t="shared" si="122"/>
        <v>587.67999999999995</v>
      </c>
      <c r="Y1816" s="5">
        <v>444.03</v>
      </c>
      <c r="Z1816" s="5">
        <v>587.67999999999995</v>
      </c>
      <c r="AA1816" s="5">
        <f t="shared" si="120"/>
        <v>1031.71</v>
      </c>
    </row>
    <row r="1817" spans="1:27" x14ac:dyDescent="0.25">
      <c r="A1817">
        <v>2019</v>
      </c>
      <c r="B1817" t="s">
        <v>1</v>
      </c>
      <c r="C1817" s="1" t="s">
        <v>2</v>
      </c>
      <c r="D1817" s="5">
        <f>VLOOKUP(B1817,SWH!$A$4:$C$19,3,FALSE)</f>
        <v>4835.13</v>
      </c>
      <c r="E1817" s="5">
        <v>0</v>
      </c>
      <c r="F1817" s="5">
        <v>198.36</v>
      </c>
      <c r="G1817" s="5">
        <v>22.03</v>
      </c>
      <c r="H1817" s="5">
        <v>167.63</v>
      </c>
      <c r="I1817" s="5">
        <v>56.7</v>
      </c>
      <c r="J1817" s="5">
        <v>136.5</v>
      </c>
      <c r="K1817" s="5">
        <v>0</v>
      </c>
      <c r="L1817" s="5">
        <v>0</v>
      </c>
      <c r="M1817" s="5">
        <v>51.97</v>
      </c>
      <c r="N1817" s="5">
        <v>0</v>
      </c>
      <c r="O1817" s="5">
        <f>VLOOKUP(B1817,SWH!$A$4:$B$19,2,FALSE)</f>
        <v>0</v>
      </c>
      <c r="P1817" s="5">
        <f t="shared" si="119"/>
        <v>0</v>
      </c>
      <c r="Q1817" s="5">
        <v>0</v>
      </c>
      <c r="R1817" s="5">
        <v>0</v>
      </c>
      <c r="S1817" s="5">
        <v>0</v>
      </c>
      <c r="T1817" s="5">
        <v>25.17</v>
      </c>
      <c r="U1817" s="5">
        <v>0</v>
      </c>
      <c r="V1817" s="5">
        <v>0</v>
      </c>
      <c r="W1817" s="5">
        <f t="shared" si="121"/>
        <v>74</v>
      </c>
      <c r="X1817" s="5">
        <f t="shared" si="122"/>
        <v>198.36</v>
      </c>
      <c r="Y1817" s="5">
        <v>459.99</v>
      </c>
      <c r="Z1817" s="5">
        <v>198.36</v>
      </c>
      <c r="AA1817" s="5">
        <f t="shared" si="120"/>
        <v>658.35</v>
      </c>
    </row>
    <row r="1818" spans="1:27" x14ac:dyDescent="0.25">
      <c r="A1818">
        <v>2019</v>
      </c>
      <c r="B1818" t="s">
        <v>1</v>
      </c>
      <c r="C1818" s="1" t="s">
        <v>18</v>
      </c>
      <c r="D1818" s="5">
        <f>VLOOKUP(B1818,SWH!$A$4:$C$19,3,FALSE)</f>
        <v>4835.13</v>
      </c>
      <c r="E1818" s="5">
        <v>0</v>
      </c>
      <c r="F1818" s="5">
        <v>261.11</v>
      </c>
      <c r="G1818" s="5">
        <v>3.15</v>
      </c>
      <c r="H1818" s="5">
        <v>171.99</v>
      </c>
      <c r="I1818" s="5">
        <v>57.13</v>
      </c>
      <c r="J1818" s="5">
        <v>136.5</v>
      </c>
      <c r="K1818" s="5">
        <v>0</v>
      </c>
      <c r="L1818" s="5">
        <v>0</v>
      </c>
      <c r="M1818" s="5">
        <v>33.380000000000003</v>
      </c>
      <c r="N1818" s="5">
        <v>0</v>
      </c>
      <c r="O1818" s="5">
        <f>VLOOKUP(B1818,SWH!$A$4:$B$19,2,FALSE)</f>
        <v>0</v>
      </c>
      <c r="P1818" s="5">
        <f t="shared" si="119"/>
        <v>0</v>
      </c>
      <c r="Q1818" s="5">
        <v>0</v>
      </c>
      <c r="R1818" s="5">
        <v>0</v>
      </c>
      <c r="S1818" s="5">
        <v>0</v>
      </c>
      <c r="T1818" s="5">
        <v>25.73</v>
      </c>
      <c r="U1818" s="5">
        <v>0</v>
      </c>
      <c r="V1818" s="5">
        <v>0</v>
      </c>
      <c r="W1818" s="5">
        <f t="shared" si="121"/>
        <v>36.53</v>
      </c>
      <c r="X1818" s="5">
        <f t="shared" si="122"/>
        <v>261.11</v>
      </c>
      <c r="Y1818" s="5">
        <v>427.88</v>
      </c>
      <c r="Z1818" s="5">
        <v>261.11</v>
      </c>
      <c r="AA1818" s="5">
        <f t="shared" si="120"/>
        <v>688.99</v>
      </c>
    </row>
    <row r="1819" spans="1:27" x14ac:dyDescent="0.25">
      <c r="A1819">
        <v>2019</v>
      </c>
      <c r="B1819" t="s">
        <v>1</v>
      </c>
      <c r="C1819" s="1" t="s">
        <v>4</v>
      </c>
      <c r="D1819" s="5">
        <f>VLOOKUP(B1819,SWH!$A$4:$C$19,3,FALSE)</f>
        <v>4835.13</v>
      </c>
      <c r="E1819" s="5">
        <v>0</v>
      </c>
      <c r="F1819" s="5">
        <v>995.04</v>
      </c>
      <c r="G1819" s="5">
        <v>7.41</v>
      </c>
      <c r="H1819" s="5">
        <v>166.22</v>
      </c>
      <c r="I1819" s="5">
        <v>56.88</v>
      </c>
      <c r="J1819" s="5">
        <v>136.5</v>
      </c>
      <c r="K1819" s="5">
        <v>0</v>
      </c>
      <c r="L1819" s="5">
        <v>0</v>
      </c>
      <c r="M1819" s="5">
        <v>38.69</v>
      </c>
      <c r="N1819" s="5">
        <v>0</v>
      </c>
      <c r="O1819" s="5">
        <f>VLOOKUP(B1819,SWH!$A$4:$B$19,2,FALSE)</f>
        <v>0</v>
      </c>
      <c r="P1819" s="5">
        <f t="shared" si="119"/>
        <v>0</v>
      </c>
      <c r="Q1819" s="5">
        <v>0</v>
      </c>
      <c r="R1819" s="5">
        <v>0</v>
      </c>
      <c r="S1819" s="5">
        <v>0</v>
      </c>
      <c r="T1819" s="5">
        <v>26.21</v>
      </c>
      <c r="U1819" s="5">
        <v>0</v>
      </c>
      <c r="V1819" s="5">
        <v>0</v>
      </c>
      <c r="W1819" s="5">
        <f t="shared" si="121"/>
        <v>46.099999999999994</v>
      </c>
      <c r="X1819" s="5">
        <f t="shared" si="122"/>
        <v>995.04</v>
      </c>
      <c r="Y1819" s="5">
        <v>431.92</v>
      </c>
      <c r="Z1819" s="5">
        <v>995.04</v>
      </c>
      <c r="AA1819" s="5">
        <f t="shared" si="120"/>
        <v>1426.96</v>
      </c>
    </row>
    <row r="1820" spans="1:27" x14ac:dyDescent="0.25">
      <c r="A1820">
        <v>2019</v>
      </c>
      <c r="B1820" t="s">
        <v>1</v>
      </c>
      <c r="C1820" s="1" t="s">
        <v>5</v>
      </c>
      <c r="D1820" s="5">
        <f>VLOOKUP(B1820,SWH!$A$4:$C$19,3,FALSE)</f>
        <v>4835.13</v>
      </c>
      <c r="E1820" s="5">
        <v>0</v>
      </c>
      <c r="F1820" s="5">
        <v>503.43</v>
      </c>
      <c r="G1820" s="5">
        <v>11.94</v>
      </c>
      <c r="H1820" s="5">
        <v>168.93</v>
      </c>
      <c r="I1820" s="5">
        <v>56.92</v>
      </c>
      <c r="J1820" s="5">
        <v>136.5</v>
      </c>
      <c r="K1820" s="5">
        <v>0</v>
      </c>
      <c r="L1820" s="5">
        <v>0</v>
      </c>
      <c r="M1820" s="5">
        <v>48.45</v>
      </c>
      <c r="N1820" s="5">
        <v>0</v>
      </c>
      <c r="O1820" s="5">
        <f>VLOOKUP(B1820,SWH!$A$4:$B$19,2,FALSE)</f>
        <v>0</v>
      </c>
      <c r="P1820" s="5">
        <f t="shared" si="119"/>
        <v>0</v>
      </c>
      <c r="Q1820" s="5">
        <v>0</v>
      </c>
      <c r="R1820" s="5">
        <v>0</v>
      </c>
      <c r="S1820" s="5">
        <v>0</v>
      </c>
      <c r="T1820" s="5">
        <v>25.99</v>
      </c>
      <c r="U1820" s="5">
        <v>0</v>
      </c>
      <c r="V1820" s="5">
        <v>0</v>
      </c>
      <c r="W1820" s="5">
        <f t="shared" si="121"/>
        <v>60.39</v>
      </c>
      <c r="X1820" s="5">
        <f t="shared" si="122"/>
        <v>503.43</v>
      </c>
      <c r="Y1820" s="5">
        <v>448.73</v>
      </c>
      <c r="Z1820" s="5">
        <v>503.43</v>
      </c>
      <c r="AA1820" s="5">
        <f t="shared" si="120"/>
        <v>952.16000000000008</v>
      </c>
    </row>
    <row r="1821" spans="1:27" x14ac:dyDescent="0.25">
      <c r="A1821">
        <v>2019</v>
      </c>
      <c r="B1821" t="s">
        <v>1</v>
      </c>
      <c r="C1821" s="1" t="s">
        <v>15</v>
      </c>
      <c r="D1821" s="5">
        <f>VLOOKUP(B1821,SWH!$A$4:$C$19,3,FALSE)</f>
        <v>4835.13</v>
      </c>
      <c r="E1821" s="5">
        <v>0</v>
      </c>
      <c r="F1821" s="5">
        <v>234.13</v>
      </c>
      <c r="G1821" s="5">
        <v>1.1599999999999999</v>
      </c>
      <c r="H1821" s="5">
        <v>171.08</v>
      </c>
      <c r="I1821" s="5">
        <v>57.1</v>
      </c>
      <c r="J1821" s="5">
        <v>136.5</v>
      </c>
      <c r="K1821" s="5">
        <v>0</v>
      </c>
      <c r="L1821" s="5">
        <v>0</v>
      </c>
      <c r="M1821" s="5">
        <v>29.89</v>
      </c>
      <c r="N1821" s="5">
        <v>0</v>
      </c>
      <c r="O1821" s="5">
        <f>VLOOKUP(B1821,SWH!$A$4:$B$19,2,FALSE)</f>
        <v>0</v>
      </c>
      <c r="P1821" s="5">
        <f t="shared" si="119"/>
        <v>0</v>
      </c>
      <c r="Q1821" s="5">
        <v>0</v>
      </c>
      <c r="R1821" s="5">
        <v>0</v>
      </c>
      <c r="S1821" s="5">
        <v>0</v>
      </c>
      <c r="T1821" s="5">
        <v>26.17</v>
      </c>
      <c r="U1821" s="5">
        <v>0</v>
      </c>
      <c r="V1821" s="5">
        <v>0</v>
      </c>
      <c r="W1821" s="5">
        <f t="shared" si="121"/>
        <v>31.05</v>
      </c>
      <c r="X1821" s="5">
        <f t="shared" si="122"/>
        <v>234.13</v>
      </c>
      <c r="Y1821" s="5">
        <v>421.89</v>
      </c>
      <c r="Z1821" s="5">
        <v>234.13</v>
      </c>
      <c r="AA1821" s="5">
        <f t="shared" si="120"/>
        <v>656.02</v>
      </c>
    </row>
    <row r="1822" spans="1:27" x14ac:dyDescent="0.25">
      <c r="A1822">
        <v>2019</v>
      </c>
      <c r="B1822" t="s">
        <v>1</v>
      </c>
      <c r="C1822" s="1" t="s">
        <v>16</v>
      </c>
      <c r="D1822" s="5">
        <f>VLOOKUP(B1822,SWH!$A$4:$C$19,3,FALSE)</f>
        <v>4835.13</v>
      </c>
      <c r="E1822" s="5">
        <v>0</v>
      </c>
      <c r="F1822" s="5">
        <v>1504.8</v>
      </c>
      <c r="G1822" s="5">
        <v>7.4</v>
      </c>
      <c r="H1822" s="5">
        <v>226.34</v>
      </c>
      <c r="I1822" s="5">
        <v>56.95</v>
      </c>
      <c r="J1822" s="5">
        <v>136.5</v>
      </c>
      <c r="K1822" s="5">
        <v>0</v>
      </c>
      <c r="L1822" s="5">
        <v>0</v>
      </c>
      <c r="M1822" s="5">
        <v>41.65</v>
      </c>
      <c r="N1822" s="5">
        <v>0</v>
      </c>
      <c r="O1822" s="5">
        <f>VLOOKUP(B1822,SWH!$A$4:$B$19,2,FALSE)</f>
        <v>0</v>
      </c>
      <c r="P1822" s="5">
        <f t="shared" si="119"/>
        <v>0</v>
      </c>
      <c r="Q1822" s="5">
        <v>0</v>
      </c>
      <c r="R1822" s="5">
        <v>0</v>
      </c>
      <c r="S1822" s="5">
        <v>0</v>
      </c>
      <c r="T1822" s="5">
        <v>26.78</v>
      </c>
      <c r="U1822" s="5">
        <v>0</v>
      </c>
      <c r="V1822" s="5">
        <v>0</v>
      </c>
      <c r="W1822" s="5">
        <f t="shared" si="121"/>
        <v>49.05</v>
      </c>
      <c r="X1822" s="5">
        <f t="shared" si="122"/>
        <v>1504.8</v>
      </c>
      <c r="Y1822" s="5">
        <v>495.63</v>
      </c>
      <c r="Z1822" s="5">
        <v>1504.8</v>
      </c>
      <c r="AA1822" s="5">
        <f t="shared" si="120"/>
        <v>2000.4299999999998</v>
      </c>
    </row>
    <row r="1823" spans="1:27" x14ac:dyDescent="0.25">
      <c r="A1823">
        <v>2019</v>
      </c>
      <c r="B1823" t="s">
        <v>1</v>
      </c>
      <c r="C1823" s="1" t="s">
        <v>9</v>
      </c>
      <c r="D1823" s="5">
        <f>VLOOKUP(B1823,SWH!$A$4:$C$19,3,FALSE)</f>
        <v>4835.13</v>
      </c>
      <c r="E1823" s="5">
        <v>0</v>
      </c>
      <c r="F1823" s="5">
        <v>905.05</v>
      </c>
      <c r="G1823" s="5">
        <v>5.5</v>
      </c>
      <c r="H1823" s="5">
        <v>227.09</v>
      </c>
      <c r="I1823" s="5">
        <v>56.96</v>
      </c>
      <c r="J1823" s="5">
        <v>136.5</v>
      </c>
      <c r="K1823" s="5">
        <v>0</v>
      </c>
      <c r="L1823" s="5">
        <v>0</v>
      </c>
      <c r="M1823" s="5">
        <v>42.5</v>
      </c>
      <c r="N1823" s="5">
        <v>0</v>
      </c>
      <c r="O1823" s="5">
        <f>VLOOKUP(B1823,SWH!$A$4:$B$19,2,FALSE)</f>
        <v>0</v>
      </c>
      <c r="P1823" s="5">
        <f t="shared" si="119"/>
        <v>0</v>
      </c>
      <c r="Q1823" s="5">
        <v>0</v>
      </c>
      <c r="R1823" s="5">
        <v>0</v>
      </c>
      <c r="S1823" s="5">
        <v>0</v>
      </c>
      <c r="T1823" s="5">
        <v>26.64</v>
      </c>
      <c r="U1823" s="5">
        <v>0</v>
      </c>
      <c r="V1823" s="5">
        <v>0</v>
      </c>
      <c r="W1823" s="5">
        <f t="shared" si="121"/>
        <v>48</v>
      </c>
      <c r="X1823" s="5">
        <f t="shared" si="122"/>
        <v>905.05</v>
      </c>
      <c r="Y1823" s="5">
        <v>495.2</v>
      </c>
      <c r="Z1823" s="5">
        <v>905.05</v>
      </c>
      <c r="AA1823" s="5">
        <f t="shared" si="120"/>
        <v>1400.25</v>
      </c>
    </row>
    <row r="1824" spans="1:27" x14ac:dyDescent="0.25">
      <c r="A1824">
        <v>2019</v>
      </c>
      <c r="B1824" t="s">
        <v>1</v>
      </c>
      <c r="C1824" s="1" t="s">
        <v>12</v>
      </c>
      <c r="D1824" s="5">
        <f>VLOOKUP(B1824,SWH!$A$4:$C$19,3,FALSE)</f>
        <v>4835.13</v>
      </c>
      <c r="E1824" s="5">
        <v>0</v>
      </c>
      <c r="F1824" s="5">
        <v>1380.92</v>
      </c>
      <c r="G1824" s="5">
        <v>4.04</v>
      </c>
      <c r="H1824" s="5">
        <v>226.84</v>
      </c>
      <c r="I1824" s="5">
        <v>57.12</v>
      </c>
      <c r="J1824" s="5">
        <v>136.5</v>
      </c>
      <c r="K1824" s="5">
        <v>0</v>
      </c>
      <c r="L1824" s="5">
        <v>0</v>
      </c>
      <c r="M1824" s="5">
        <v>36.450000000000003</v>
      </c>
      <c r="N1824" s="5">
        <v>0</v>
      </c>
      <c r="O1824" s="5">
        <f>VLOOKUP(B1824,SWH!$A$4:$B$19,2,FALSE)</f>
        <v>0</v>
      </c>
      <c r="P1824" s="5">
        <f t="shared" si="119"/>
        <v>0</v>
      </c>
      <c r="Q1824" s="5">
        <v>0</v>
      </c>
      <c r="R1824" s="5">
        <v>0</v>
      </c>
      <c r="S1824" s="5">
        <v>0</v>
      </c>
      <c r="T1824" s="5">
        <v>27.46</v>
      </c>
      <c r="U1824" s="5">
        <v>0</v>
      </c>
      <c r="V1824" s="5">
        <v>0</v>
      </c>
      <c r="W1824" s="5">
        <f t="shared" si="121"/>
        <v>40.49</v>
      </c>
      <c r="X1824" s="5">
        <f t="shared" si="122"/>
        <v>1380.92</v>
      </c>
      <c r="Y1824" s="5">
        <v>488.41</v>
      </c>
      <c r="Z1824" s="5">
        <v>1380.92</v>
      </c>
      <c r="AA1824" s="5">
        <f t="shared" si="120"/>
        <v>1869.3300000000002</v>
      </c>
    </row>
    <row r="1825" spans="1:27" x14ac:dyDescent="0.25">
      <c r="A1825">
        <v>2019</v>
      </c>
      <c r="B1825" t="s">
        <v>1</v>
      </c>
      <c r="C1825" s="1" t="s">
        <v>8</v>
      </c>
      <c r="D1825" s="5">
        <f>VLOOKUP(B1825,SWH!$A$4:$C$19,3,FALSE)</f>
        <v>4835.13</v>
      </c>
      <c r="E1825" s="5">
        <v>0</v>
      </c>
      <c r="F1825" s="5">
        <v>1427.04</v>
      </c>
      <c r="G1825" s="5">
        <v>1.06</v>
      </c>
      <c r="H1825" s="5">
        <v>229.8</v>
      </c>
      <c r="I1825" s="5">
        <v>58.63</v>
      </c>
      <c r="J1825" s="5">
        <v>136.5</v>
      </c>
      <c r="K1825" s="5">
        <v>0</v>
      </c>
      <c r="L1825" s="5">
        <v>0</v>
      </c>
      <c r="M1825" s="5">
        <v>31.7</v>
      </c>
      <c r="N1825" s="5">
        <v>0</v>
      </c>
      <c r="O1825" s="5">
        <f>VLOOKUP(B1825,SWH!$A$4:$B$19,2,FALSE)</f>
        <v>0</v>
      </c>
      <c r="P1825" s="5">
        <f t="shared" si="119"/>
        <v>0</v>
      </c>
      <c r="Q1825" s="5">
        <v>0</v>
      </c>
      <c r="R1825" s="5">
        <v>0</v>
      </c>
      <c r="S1825" s="5">
        <v>0</v>
      </c>
      <c r="T1825" s="5">
        <v>28.37</v>
      </c>
      <c r="U1825" s="5">
        <v>0</v>
      </c>
      <c r="V1825" s="5">
        <v>0</v>
      </c>
      <c r="W1825" s="5">
        <f t="shared" si="121"/>
        <v>32.76</v>
      </c>
      <c r="X1825" s="5">
        <f t="shared" si="122"/>
        <v>1427.04</v>
      </c>
      <c r="Y1825" s="5">
        <v>486.06</v>
      </c>
      <c r="Z1825" s="5">
        <v>1427.04</v>
      </c>
      <c r="AA1825" s="5">
        <f t="shared" si="120"/>
        <v>1913.1</v>
      </c>
    </row>
  </sheetData>
  <sortState xmlns:xlrd2="http://schemas.microsoft.com/office/spreadsheetml/2017/richdata2" ref="A2:AA1825">
    <sortCondition ref="B2:B1825"/>
    <sortCondition ref="A2:A1825"/>
    <sortCondition ref="C2:C18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91EA-6BA0-45AB-A195-1654C332BCDA}">
  <dimension ref="A1:AB1825"/>
  <sheetViews>
    <sheetView workbookViewId="0">
      <pane ySplit="1" topLeftCell="A2" activePane="bottomLeft" state="frozen"/>
      <selection pane="bottomLeft" activeCell="P2" sqref="P2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52" bestFit="1" customWidth="1"/>
    <col min="4" max="4" width="10.42578125" style="52" customWidth="1"/>
    <col min="5" max="5" width="11.7109375" style="5" bestFit="1" customWidth="1"/>
    <col min="6" max="7" width="12.7109375" style="5" bestFit="1" customWidth="1"/>
    <col min="8" max="8" width="11.7109375" style="5" bestFit="1" customWidth="1"/>
    <col min="9" max="9" width="10.140625" style="5" bestFit="1" customWidth="1"/>
    <col min="10" max="10" width="12.7109375" style="5" bestFit="1" customWidth="1"/>
    <col min="11" max="14" width="11.7109375" style="5" bestFit="1" customWidth="1"/>
    <col min="15" max="15" width="9.85546875" style="5" customWidth="1"/>
    <col min="16" max="18" width="11.7109375" style="5" bestFit="1" customWidth="1"/>
    <col min="19" max="20" width="10.140625" style="5" bestFit="1" customWidth="1"/>
    <col min="21" max="21" width="11.7109375" style="5" bestFit="1" customWidth="1"/>
    <col min="22" max="22" width="10.140625" style="5" bestFit="1" customWidth="1"/>
    <col min="23" max="23" width="11.7109375" style="5" customWidth="1"/>
    <col min="24" max="24" width="12.7109375" style="5" bestFit="1" customWidth="1"/>
    <col min="25" max="26" width="11.7109375" style="5" bestFit="1" customWidth="1"/>
    <col min="27" max="27" width="12.7109375" style="5" bestFit="1" customWidth="1"/>
    <col min="28" max="28" width="12.7109375" style="95" bestFit="1" customWidth="1"/>
    <col min="29" max="16384" width="9.140625" style="95"/>
  </cols>
  <sheetData>
    <row r="1" spans="1:28" s="3" customFormat="1" ht="60" x14ac:dyDescent="0.25">
      <c r="A1" s="2" t="s">
        <v>21</v>
      </c>
      <c r="B1" s="2" t="s">
        <v>22</v>
      </c>
      <c r="C1" s="2" t="s">
        <v>23</v>
      </c>
      <c r="D1" s="61" t="s">
        <v>84</v>
      </c>
      <c r="E1" s="4" t="s">
        <v>85</v>
      </c>
      <c r="F1" s="4" t="s">
        <v>86</v>
      </c>
      <c r="G1" s="4" t="s">
        <v>87</v>
      </c>
      <c r="H1" s="4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93</v>
      </c>
      <c r="N1" s="4" t="s">
        <v>94</v>
      </c>
      <c r="O1" s="4" t="s">
        <v>95</v>
      </c>
      <c r="P1" s="4" t="s">
        <v>96</v>
      </c>
      <c r="Q1" s="4" t="s">
        <v>97</v>
      </c>
      <c r="R1" s="4" t="s">
        <v>98</v>
      </c>
      <c r="S1" s="4" t="s">
        <v>99</v>
      </c>
      <c r="T1" s="4" t="s">
        <v>100</v>
      </c>
      <c r="U1" s="4" t="s">
        <v>101</v>
      </c>
      <c r="V1" s="4" t="s">
        <v>102</v>
      </c>
      <c r="W1" s="4" t="s">
        <v>175</v>
      </c>
      <c r="X1" s="4" t="s">
        <v>103</v>
      </c>
      <c r="Y1" s="4" t="s">
        <v>177</v>
      </c>
      <c r="Z1" s="4" t="s">
        <v>104</v>
      </c>
      <c r="AA1" s="4" t="s">
        <v>105</v>
      </c>
      <c r="AB1" s="4" t="s">
        <v>106</v>
      </c>
    </row>
    <row r="2" spans="1:28" x14ac:dyDescent="0.25">
      <c r="A2" s="95">
        <v>2004</v>
      </c>
      <c r="B2" s="95" t="s">
        <v>61</v>
      </c>
      <c r="C2" s="52" t="s">
        <v>10</v>
      </c>
      <c r="D2" s="5">
        <f>'90.1 Data-SI'!D2*Convert!$B$1</f>
        <v>84351.168704612151</v>
      </c>
      <c r="E2" s="5">
        <f>'90.1 Data-SI'!E2/Convert!$B$2*1000000</f>
        <v>0</v>
      </c>
      <c r="F2" s="5">
        <f>'90.1 Data-SI'!F2/Convert!$B$2*1000000</f>
        <v>0</v>
      </c>
      <c r="G2" s="5">
        <f>'90.1 Data-SI'!G2/Convert!$B$2*1000000</f>
        <v>1839305.386567669</v>
      </c>
      <c r="H2" s="5">
        <f>'90.1 Data-SI'!H2/Convert!$B$2*1000000</f>
        <v>316968.98714087089</v>
      </c>
      <c r="I2" s="5">
        <f>'90.1 Data-SI'!I2/Convert!$B$2*1000000</f>
        <v>202557.98768577096</v>
      </c>
      <c r="J2" s="5">
        <f>'90.1 Data-SI'!J2/Convert!$B$2*1000000</f>
        <v>1077971.3188656636</v>
      </c>
      <c r="K2" s="5">
        <f>'90.1 Data-SI'!K2/Convert!$B$2*1000000</f>
        <v>0</v>
      </c>
      <c r="L2" s="5">
        <f>'90.1 Data-SI'!L2/Convert!$B$2*1000000</f>
        <v>34292.021872964266</v>
      </c>
      <c r="M2" s="5">
        <f>'90.1 Data-SI'!M2/Convert!$B$2*1000000</f>
        <v>456279.14122844103</v>
      </c>
      <c r="N2" s="5">
        <f>'90.1 Data-SI'!N2/Convert!$B$2*1000000</f>
        <v>77815.782083205253</v>
      </c>
      <c r="O2" s="5">
        <f>'90.1 Data-SI'!O2/Convert!$B$2*1000000</f>
        <v>1103.988897649878</v>
      </c>
      <c r="P2" s="5">
        <f>N2-O2</f>
        <v>76711.793185555376</v>
      </c>
      <c r="Q2" s="5">
        <f>'90.1 Data-SI'!Q2/Convert!$B$2*1000000</f>
        <v>97653.593520494978</v>
      </c>
      <c r="R2" s="5">
        <f>'90.1 Data-SI'!R2/Convert!$B$2*1000000</f>
        <v>0</v>
      </c>
      <c r="S2" s="5">
        <f>'90.1 Data-SI'!S2/Convert!$B$2*1000000</f>
        <v>0</v>
      </c>
      <c r="T2" s="5">
        <f>'90.1 Data-SI'!T2/Convert!$B$2*1000000</f>
        <v>0</v>
      </c>
      <c r="U2" s="5">
        <f>'90.1 Data-SI'!U2/Convert!$B$2*1000000</f>
        <v>706171.11377700453</v>
      </c>
      <c r="V2" s="5">
        <f>'90.1 Data-SI'!V2/Convert!$B$2*1000000</f>
        <v>0</v>
      </c>
      <c r="W2" s="5">
        <f>E2+G2+M2+SUM(P2:S2)</f>
        <v>2469949.9145021606</v>
      </c>
      <c r="X2" s="5">
        <f>F2</f>
        <v>0</v>
      </c>
      <c r="Y2" s="5">
        <f>SUM(W2:X2)</f>
        <v>2469949.9145021606</v>
      </c>
      <c r="Z2" s="5">
        <f>'90.1 Data-SI'!Y2/Convert!$B$2*1000000</f>
        <v>4102844.2189650801</v>
      </c>
      <c r="AA2" s="5">
        <f>'90.1 Data-SI'!Z2/Convert!$B$2*1000000</f>
        <v>706171.11377700453</v>
      </c>
      <c r="AB2" s="5">
        <f t="shared" ref="AB2:AB65" si="0">SUM(Z2:AA2)</f>
        <v>4809015.3327420847</v>
      </c>
    </row>
    <row r="3" spans="1:28" x14ac:dyDescent="0.25">
      <c r="A3" s="95">
        <v>2004</v>
      </c>
      <c r="B3" s="95" t="s">
        <v>61</v>
      </c>
      <c r="C3" s="52" t="s">
        <v>6</v>
      </c>
      <c r="D3" s="5">
        <f>'90.1 Data-SI'!D3*Convert!$B$1</f>
        <v>84351.168704612151</v>
      </c>
      <c r="E3" s="5">
        <f>'90.1 Data-SI'!E3/Convert!$B$2*1000000</f>
        <v>691.90646675687981</v>
      </c>
      <c r="F3" s="5">
        <f>'90.1 Data-SI'!F3/Convert!$B$2*1000000</f>
        <v>199.04158632732157</v>
      </c>
      <c r="G3" s="5">
        <f>'90.1 Data-SI'!G3/Convert!$B$2*1000000</f>
        <v>1471495.4913763336</v>
      </c>
      <c r="H3" s="5">
        <f>'90.1 Data-SI'!H3/Convert!$B$2*1000000</f>
        <v>316968.98714087089</v>
      </c>
      <c r="I3" s="5">
        <f>'90.1 Data-SI'!I3/Convert!$B$2*1000000</f>
        <v>202595.90036888092</v>
      </c>
      <c r="J3" s="5">
        <f>'90.1 Data-SI'!J3/Convert!$B$2*1000000</f>
        <v>1077971.3188656636</v>
      </c>
      <c r="K3" s="5">
        <f>'90.1 Data-SI'!K3/Convert!$B$2*1000000</f>
        <v>0</v>
      </c>
      <c r="L3" s="5">
        <f>'90.1 Data-SI'!L3/Convert!$B$2*1000000</f>
        <v>34292.021872964266</v>
      </c>
      <c r="M3" s="5">
        <f>'90.1 Data-SI'!M3/Convert!$B$2*1000000</f>
        <v>452487.87291744439</v>
      </c>
      <c r="N3" s="5">
        <f>'90.1 Data-SI'!N3/Convert!$B$2*1000000</f>
        <v>93037.724351856596</v>
      </c>
      <c r="O3" s="5">
        <f>'90.1 Data-SI'!O3/Convert!$B$2*1000000</f>
        <v>1103.988897649878</v>
      </c>
      <c r="P3" s="5">
        <f t="shared" ref="P3:P66" si="1">N3-O3</f>
        <v>91933.735454206719</v>
      </c>
      <c r="Q3" s="5">
        <f>'90.1 Data-SI'!Q3/Convert!$B$2*1000000</f>
        <v>78555.079403849595</v>
      </c>
      <c r="R3" s="5">
        <f>'90.1 Data-SI'!R3/Convert!$B$2*1000000</f>
        <v>0</v>
      </c>
      <c r="S3" s="5">
        <f>'90.1 Data-SI'!S3/Convert!$B$2*1000000</f>
        <v>0</v>
      </c>
      <c r="T3" s="5">
        <f>'90.1 Data-SI'!T3/Convert!$B$2*1000000</f>
        <v>0</v>
      </c>
      <c r="U3" s="5">
        <f>'90.1 Data-SI'!U3/Convert!$B$2*1000000</f>
        <v>702465.14900300535</v>
      </c>
      <c r="V3" s="5">
        <f>'90.1 Data-SI'!V3/Convert!$B$2*1000000</f>
        <v>0</v>
      </c>
      <c r="W3" s="5">
        <f t="shared" ref="W3:W66" si="2">E3+G3+M3+SUM(P3:S3)</f>
        <v>2095164.0856185914</v>
      </c>
      <c r="X3" s="5">
        <f t="shared" ref="X3:X66" si="3">F3</f>
        <v>199.04158632732157</v>
      </c>
      <c r="Y3" s="5">
        <f t="shared" ref="Y3:Y66" si="4">SUM(W3:X3)</f>
        <v>2095363.1272049188</v>
      </c>
      <c r="Z3" s="5">
        <f>'90.1 Data-SI'!Y3/Convert!$B$2*1000000</f>
        <v>3728096.3027646206</v>
      </c>
      <c r="AA3" s="5">
        <f>'90.1 Data-SI'!Z3/Convert!$B$2*1000000</f>
        <v>702654.71241855528</v>
      </c>
      <c r="AB3" s="5">
        <f t="shared" si="0"/>
        <v>4430751.0151831759</v>
      </c>
    </row>
    <row r="4" spans="1:28" x14ac:dyDescent="0.25">
      <c r="A4" s="95">
        <v>2004</v>
      </c>
      <c r="B4" s="95" t="s">
        <v>61</v>
      </c>
      <c r="C4" s="52" t="s">
        <v>11</v>
      </c>
      <c r="D4" s="5">
        <f>'90.1 Data-SI'!D4*Convert!$B$1</f>
        <v>84351.168704612151</v>
      </c>
      <c r="E4" s="5">
        <f>'90.1 Data-SI'!E4/Convert!$B$2*1000000</f>
        <v>28.434512332474512</v>
      </c>
      <c r="F4" s="5">
        <f>'90.1 Data-SI'!F4/Convert!$B$2*1000000</f>
        <v>0</v>
      </c>
      <c r="G4" s="5">
        <f>'90.1 Data-SI'!G4/Convert!$B$2*1000000</f>
        <v>1282737.7203425902</v>
      </c>
      <c r="H4" s="5">
        <f>'90.1 Data-SI'!H4/Convert!$B$2*1000000</f>
        <v>316968.98714087089</v>
      </c>
      <c r="I4" s="5">
        <f>'90.1 Data-SI'!I4/Convert!$B$2*1000000</f>
        <v>202614.85671043591</v>
      </c>
      <c r="J4" s="5">
        <f>'90.1 Data-SI'!J4/Convert!$B$2*1000000</f>
        <v>1077971.3188656636</v>
      </c>
      <c r="K4" s="5">
        <f>'90.1 Data-SI'!K4/Convert!$B$2*1000000</f>
        <v>0</v>
      </c>
      <c r="L4" s="5">
        <f>'90.1 Data-SI'!L4/Convert!$B$2*1000000</f>
        <v>34292.021872964266</v>
      </c>
      <c r="M4" s="5">
        <f>'90.1 Data-SI'!M4/Convert!$B$2*1000000</f>
        <v>354900.62659239193</v>
      </c>
      <c r="N4" s="5">
        <f>'90.1 Data-SI'!N4/Convert!$B$2*1000000</f>
        <v>69873.074971667374</v>
      </c>
      <c r="O4" s="5">
        <f>'90.1 Data-SI'!O4/Convert!$B$2*1000000</f>
        <v>1103.988897649878</v>
      </c>
      <c r="P4" s="5">
        <f t="shared" si="1"/>
        <v>68769.086074017498</v>
      </c>
      <c r="Q4" s="5">
        <f>'90.1 Data-SI'!Q4/Convert!$B$2*1000000</f>
        <v>61134.201514820204</v>
      </c>
      <c r="R4" s="5">
        <f>'90.1 Data-SI'!R4/Convert!$B$2*1000000</f>
        <v>0</v>
      </c>
      <c r="S4" s="5">
        <f>'90.1 Data-SI'!S4/Convert!$B$2*1000000</f>
        <v>0</v>
      </c>
      <c r="T4" s="5">
        <f>'90.1 Data-SI'!T4/Convert!$B$2*1000000</f>
        <v>0</v>
      </c>
      <c r="U4" s="5">
        <f>'90.1 Data-SI'!U4/Convert!$B$2*1000000</f>
        <v>772120.22604679037</v>
      </c>
      <c r="V4" s="5">
        <f>'90.1 Data-SI'!V4/Convert!$B$2*1000000</f>
        <v>0</v>
      </c>
      <c r="W4" s="5">
        <f t="shared" si="2"/>
        <v>1767570.0690361524</v>
      </c>
      <c r="X4" s="5">
        <f t="shared" si="3"/>
        <v>0</v>
      </c>
      <c r="Y4" s="5">
        <f t="shared" si="4"/>
        <v>1767570.0690361524</v>
      </c>
      <c r="Z4" s="5">
        <f>'90.1 Data-SI'!Y4/Convert!$B$2*1000000</f>
        <v>3400530.7206945145</v>
      </c>
      <c r="AA4" s="5">
        <f>'90.1 Data-SI'!Z4/Convert!$B$2*1000000</f>
        <v>772120.22604679037</v>
      </c>
      <c r="AB4" s="5">
        <f t="shared" si="0"/>
        <v>4172650.9467413048</v>
      </c>
    </row>
    <row r="5" spans="1:28" x14ac:dyDescent="0.25">
      <c r="A5" s="95">
        <v>2004</v>
      </c>
      <c r="B5" s="95" t="s">
        <v>61</v>
      </c>
      <c r="C5" s="52" t="s">
        <v>13</v>
      </c>
      <c r="D5" s="5">
        <f>'90.1 Data-SI'!D5*Convert!$B$1</f>
        <v>84351.168704612151</v>
      </c>
      <c r="E5" s="5">
        <f>'90.1 Data-SI'!E5/Convert!$B$2*1000000</f>
        <v>15657.938124415967</v>
      </c>
      <c r="F5" s="5">
        <f>'90.1 Data-SI'!F5/Convert!$B$2*1000000</f>
        <v>41324.824589862961</v>
      </c>
      <c r="G5" s="5">
        <f>'90.1 Data-SI'!G5/Convert!$B$2*1000000</f>
        <v>1137266.7552496507</v>
      </c>
      <c r="H5" s="5">
        <f>'90.1 Data-SI'!H5/Convert!$B$2*1000000</f>
        <v>316968.98714087089</v>
      </c>
      <c r="I5" s="5">
        <f>'90.1 Data-SI'!I5/Convert!$B$2*1000000</f>
        <v>202358.94609944362</v>
      </c>
      <c r="J5" s="5">
        <f>'90.1 Data-SI'!J5/Convert!$B$2*1000000</f>
        <v>1077971.3188656636</v>
      </c>
      <c r="K5" s="5">
        <f>'90.1 Data-SI'!K5/Convert!$B$2*1000000</f>
        <v>0</v>
      </c>
      <c r="L5" s="5">
        <f>'90.1 Data-SI'!L5/Convert!$B$2*1000000</f>
        <v>34292.021872964266</v>
      </c>
      <c r="M5" s="5">
        <f>'90.1 Data-SI'!M5/Convert!$B$2*1000000</f>
        <v>390794.45932675223</v>
      </c>
      <c r="N5" s="5">
        <f>'90.1 Data-SI'!N5/Convert!$B$2*1000000</f>
        <v>78393.950500632229</v>
      </c>
      <c r="O5" s="5">
        <f>'90.1 Data-SI'!O5/Convert!$B$2*1000000</f>
        <v>1103.988897649878</v>
      </c>
      <c r="P5" s="5">
        <f t="shared" si="1"/>
        <v>77289.961602982352</v>
      </c>
      <c r="Q5" s="5">
        <f>'90.1 Data-SI'!Q5/Convert!$B$2*1000000</f>
        <v>59001.613089884617</v>
      </c>
      <c r="R5" s="5">
        <f>'90.1 Data-SI'!R5/Convert!$B$2*1000000</f>
        <v>0</v>
      </c>
      <c r="S5" s="5">
        <f>'90.1 Data-SI'!S5/Convert!$B$2*1000000</f>
        <v>0</v>
      </c>
      <c r="T5" s="5">
        <f>'90.1 Data-SI'!T5/Convert!$B$2*1000000</f>
        <v>0</v>
      </c>
      <c r="U5" s="5">
        <f>'90.1 Data-SI'!U5/Convert!$B$2*1000000</f>
        <v>774015.86020228872</v>
      </c>
      <c r="V5" s="5">
        <f>'90.1 Data-SI'!V5/Convert!$B$2*1000000</f>
        <v>0</v>
      </c>
      <c r="W5" s="5">
        <f t="shared" si="2"/>
        <v>1680010.7273936858</v>
      </c>
      <c r="X5" s="5">
        <f t="shared" si="3"/>
        <v>41324.824589862961</v>
      </c>
      <c r="Y5" s="5">
        <f t="shared" si="4"/>
        <v>1721335.5519835488</v>
      </c>
      <c r="Z5" s="5">
        <f>'90.1 Data-SI'!Y5/Convert!$B$2*1000000</f>
        <v>3312705.9902702784</v>
      </c>
      <c r="AA5" s="5">
        <f>'90.1 Data-SI'!Z5/Convert!$B$2*1000000</f>
        <v>815350.16296292911</v>
      </c>
      <c r="AB5" s="5">
        <f t="shared" si="0"/>
        <v>4128056.1532332078</v>
      </c>
    </row>
    <row r="6" spans="1:28" x14ac:dyDescent="0.25">
      <c r="A6" s="95">
        <v>2004</v>
      </c>
      <c r="B6" s="95" t="s">
        <v>61</v>
      </c>
      <c r="C6" s="52" t="s">
        <v>19</v>
      </c>
      <c r="D6" s="5">
        <f>'90.1 Data-SI'!D6*Convert!$B$1</f>
        <v>84351.168704612151</v>
      </c>
      <c r="E6" s="5">
        <f>'90.1 Data-SI'!E6/Convert!$B$2*1000000</f>
        <v>55210.344778888015</v>
      </c>
      <c r="F6" s="5">
        <f>'90.1 Data-SI'!F6/Convert!$B$2*1000000</f>
        <v>183032.95588413844</v>
      </c>
      <c r="G6" s="5">
        <f>'90.1 Data-SI'!G6/Convert!$B$2*1000000</f>
        <v>963389.71233656898</v>
      </c>
      <c r="H6" s="5">
        <f>'90.1 Data-SI'!H6/Convert!$B$2*1000000</f>
        <v>316968.98714087089</v>
      </c>
      <c r="I6" s="5">
        <f>'90.1 Data-SI'!I6/Convert!$B$2*1000000</f>
        <v>202292.59890400121</v>
      </c>
      <c r="J6" s="5">
        <f>'90.1 Data-SI'!J6/Convert!$B$2*1000000</f>
        <v>1077971.3188656636</v>
      </c>
      <c r="K6" s="5">
        <f>'90.1 Data-SI'!K6/Convert!$B$2*1000000</f>
        <v>0</v>
      </c>
      <c r="L6" s="5">
        <f>'90.1 Data-SI'!L6/Convert!$B$2*1000000</f>
        <v>34292.021872964266</v>
      </c>
      <c r="M6" s="5">
        <f>'90.1 Data-SI'!M6/Convert!$B$2*1000000</f>
        <v>306524.04294407525</v>
      </c>
      <c r="N6" s="5">
        <f>'90.1 Data-SI'!N6/Convert!$B$2*1000000</f>
        <v>73787.559502771357</v>
      </c>
      <c r="O6" s="5">
        <f>'90.1 Data-SI'!O6/Convert!$B$2*1000000</f>
        <v>1103.988897649878</v>
      </c>
      <c r="P6" s="5">
        <f t="shared" si="1"/>
        <v>72683.57060512148</v>
      </c>
      <c r="Q6" s="5">
        <f>'90.1 Data-SI'!Q6/Convert!$B$2*1000000</f>
        <v>50594.475610249654</v>
      </c>
      <c r="R6" s="5">
        <f>'90.1 Data-SI'!R6/Convert!$B$2*1000000</f>
        <v>0</v>
      </c>
      <c r="S6" s="5">
        <f>'90.1 Data-SI'!S6/Convert!$B$2*1000000</f>
        <v>0</v>
      </c>
      <c r="T6" s="5">
        <f>'90.1 Data-SI'!T6/Convert!$B$2*1000000</f>
        <v>0</v>
      </c>
      <c r="U6" s="5">
        <f>'90.1 Data-SI'!U6/Convert!$B$2*1000000</f>
        <v>847594.89994795539</v>
      </c>
      <c r="V6" s="5">
        <f>'90.1 Data-SI'!V6/Convert!$B$2*1000000</f>
        <v>0</v>
      </c>
      <c r="W6" s="5">
        <f t="shared" si="2"/>
        <v>1448402.1462749036</v>
      </c>
      <c r="X6" s="5">
        <f t="shared" si="3"/>
        <v>183032.95588413844</v>
      </c>
      <c r="Y6" s="5">
        <f t="shared" si="4"/>
        <v>1631435.1021590419</v>
      </c>
      <c r="Z6" s="5">
        <f>'90.1 Data-SI'!Y6/Convert!$B$2*1000000</f>
        <v>3081031.0619560536</v>
      </c>
      <c r="AA6" s="5">
        <f>'90.1 Data-SI'!Z6/Convert!$B$2*1000000</f>
        <v>1030627.8558320936</v>
      </c>
      <c r="AB6" s="5">
        <f t="shared" si="0"/>
        <v>4111658.917788147</v>
      </c>
    </row>
    <row r="7" spans="1:28" x14ac:dyDescent="0.25">
      <c r="A7" s="95">
        <v>2004</v>
      </c>
      <c r="B7" s="95" t="s">
        <v>61</v>
      </c>
      <c r="C7" s="52" t="s">
        <v>20</v>
      </c>
      <c r="D7" s="5">
        <f>'90.1 Data-SI'!D7*Convert!$B$1</f>
        <v>84351.168704612151</v>
      </c>
      <c r="E7" s="5">
        <f>'90.1 Data-SI'!E7/Convert!$B$2*1000000</f>
        <v>57333.455033046113</v>
      </c>
      <c r="F7" s="5">
        <f>'90.1 Data-SI'!F7/Convert!$B$2*1000000</f>
        <v>175867.45877635488</v>
      </c>
      <c r="G7" s="5">
        <f>'90.1 Data-SI'!G7/Convert!$B$2*1000000</f>
        <v>766973.57931461267</v>
      </c>
      <c r="H7" s="5">
        <f>'90.1 Data-SI'!H7/Convert!$B$2*1000000</f>
        <v>316968.98714087089</v>
      </c>
      <c r="I7" s="5">
        <f>'90.1 Data-SI'!I7/Convert!$B$2*1000000</f>
        <v>202434.77146566357</v>
      </c>
      <c r="J7" s="5">
        <f>'90.1 Data-SI'!J7/Convert!$B$2*1000000</f>
        <v>1077971.3188656636</v>
      </c>
      <c r="K7" s="5">
        <f>'90.1 Data-SI'!K7/Convert!$B$2*1000000</f>
        <v>0</v>
      </c>
      <c r="L7" s="5">
        <f>'90.1 Data-SI'!L7/Convert!$B$2*1000000</f>
        <v>34292.021872964266</v>
      </c>
      <c r="M7" s="5">
        <f>'90.1 Data-SI'!M7/Convert!$B$2*1000000</f>
        <v>325925.85852560034</v>
      </c>
      <c r="N7" s="5">
        <f>'90.1 Data-SI'!N7/Convert!$B$2*1000000</f>
        <v>75967.538781594412</v>
      </c>
      <c r="O7" s="5">
        <f>'90.1 Data-SI'!O7/Convert!$B$2*1000000</f>
        <v>1103.988897649878</v>
      </c>
      <c r="P7" s="5">
        <f t="shared" si="1"/>
        <v>74863.549883944535</v>
      </c>
      <c r="Q7" s="5">
        <f>'90.1 Data-SI'!Q7/Convert!$B$2*1000000</f>
        <v>30405.971854192743</v>
      </c>
      <c r="R7" s="5">
        <f>'90.1 Data-SI'!R7/Convert!$B$2*1000000</f>
        <v>0</v>
      </c>
      <c r="S7" s="5">
        <f>'90.1 Data-SI'!S7/Convert!$B$2*1000000</f>
        <v>0</v>
      </c>
      <c r="T7" s="5">
        <f>'90.1 Data-SI'!T7/Convert!$B$2*1000000</f>
        <v>0</v>
      </c>
      <c r="U7" s="5">
        <f>'90.1 Data-SI'!U7/Convert!$B$2*1000000</f>
        <v>852296.07265359105</v>
      </c>
      <c r="V7" s="5">
        <f>'90.1 Data-SI'!V7/Convert!$B$2*1000000</f>
        <v>0</v>
      </c>
      <c r="W7" s="5">
        <f t="shared" si="2"/>
        <v>1255502.4146113964</v>
      </c>
      <c r="X7" s="5">
        <f t="shared" si="3"/>
        <v>175867.45877635488</v>
      </c>
      <c r="Y7" s="5">
        <f t="shared" si="4"/>
        <v>1431369.8733877512</v>
      </c>
      <c r="Z7" s="5">
        <f>'90.1 Data-SI'!Y7/Convert!$B$2*1000000</f>
        <v>2888282.9810249866</v>
      </c>
      <c r="AA7" s="5">
        <f>'90.1 Data-SI'!Z7/Convert!$B$2*1000000</f>
        <v>1028163.531429946</v>
      </c>
      <c r="AB7" s="5">
        <f t="shared" si="0"/>
        <v>3916446.5124549326</v>
      </c>
    </row>
    <row r="8" spans="1:28" x14ac:dyDescent="0.25">
      <c r="A8" s="95">
        <v>2004</v>
      </c>
      <c r="B8" s="95" t="s">
        <v>61</v>
      </c>
      <c r="C8" s="52" t="s">
        <v>3</v>
      </c>
      <c r="D8" s="5">
        <f>'90.1 Data-SI'!D8*Convert!$B$1</f>
        <v>84351.168704612151</v>
      </c>
      <c r="E8" s="5">
        <f>'90.1 Data-SI'!E8/Convert!$B$2*1000000</f>
        <v>167194.93251495017</v>
      </c>
      <c r="F8" s="5">
        <f>'90.1 Data-SI'!F8/Convert!$B$2*1000000</f>
        <v>590300.47602217086</v>
      </c>
      <c r="G8" s="5">
        <f>'90.1 Data-SI'!G8/Convert!$B$2*1000000</f>
        <v>522190.34081511706</v>
      </c>
      <c r="H8" s="5">
        <f>'90.1 Data-SI'!H8/Convert!$B$2*1000000</f>
        <v>316968.98714087089</v>
      </c>
      <c r="I8" s="5">
        <f>'90.1 Data-SI'!I8/Convert!$B$2*1000000</f>
        <v>202396.85878255358</v>
      </c>
      <c r="J8" s="5">
        <f>'90.1 Data-SI'!J8/Convert!$B$2*1000000</f>
        <v>1077971.3188656636</v>
      </c>
      <c r="K8" s="5">
        <f>'90.1 Data-SI'!K8/Convert!$B$2*1000000</f>
        <v>0</v>
      </c>
      <c r="L8" s="5">
        <f>'90.1 Data-SI'!L8/Convert!$B$2*1000000</f>
        <v>34292.021872964266</v>
      </c>
      <c r="M8" s="5">
        <f>'90.1 Data-SI'!M8/Convert!$B$2*1000000</f>
        <v>245930.09716357212</v>
      </c>
      <c r="N8" s="5">
        <f>'90.1 Data-SI'!N8/Convert!$B$2*1000000</f>
        <v>66205.022880778168</v>
      </c>
      <c r="O8" s="5">
        <f>'90.1 Data-SI'!O8/Convert!$B$2*1000000</f>
        <v>1103.988897649878</v>
      </c>
      <c r="P8" s="5">
        <f t="shared" si="1"/>
        <v>65101.033983128291</v>
      </c>
      <c r="Q8" s="5">
        <f>'90.1 Data-SI'!Q8/Convert!$B$2*1000000</f>
        <v>24775.938412362793</v>
      </c>
      <c r="R8" s="5">
        <f>'90.1 Data-SI'!R8/Convert!$B$2*1000000</f>
        <v>0</v>
      </c>
      <c r="S8" s="5">
        <f>'90.1 Data-SI'!S8/Convert!$B$2*1000000</f>
        <v>0</v>
      </c>
      <c r="T8" s="5">
        <f>'90.1 Data-SI'!T8/Convert!$B$2*1000000</f>
        <v>0</v>
      </c>
      <c r="U8" s="5">
        <f>'90.1 Data-SI'!U8/Convert!$B$2*1000000</f>
        <v>976772.88947438705</v>
      </c>
      <c r="V8" s="5">
        <f>'90.1 Data-SI'!V8/Convert!$B$2*1000000</f>
        <v>0</v>
      </c>
      <c r="W8" s="5">
        <f t="shared" si="2"/>
        <v>1025192.3428891305</v>
      </c>
      <c r="X8" s="5">
        <f t="shared" si="3"/>
        <v>590300.47602217086</v>
      </c>
      <c r="Y8" s="5">
        <f t="shared" si="4"/>
        <v>1615492.8189113014</v>
      </c>
      <c r="Z8" s="5">
        <f>'90.1 Data-SI'!Y8/Convert!$B$2*1000000</f>
        <v>2657916.0402780552</v>
      </c>
      <c r="AA8" s="5">
        <f>'90.1 Data-SI'!Z8/Convert!$B$2*1000000</f>
        <v>1567073.3654965579</v>
      </c>
      <c r="AB8" s="5">
        <f t="shared" si="0"/>
        <v>4224989.4057746129</v>
      </c>
    </row>
    <row r="9" spans="1:28" x14ac:dyDescent="0.25">
      <c r="A9" s="95">
        <v>2004</v>
      </c>
      <c r="B9" s="95" t="s">
        <v>61</v>
      </c>
      <c r="C9" s="52" t="s">
        <v>7</v>
      </c>
      <c r="D9" s="5">
        <f>'90.1 Data-SI'!D9*Convert!$B$1</f>
        <v>84351.168704612151</v>
      </c>
      <c r="E9" s="5">
        <f>'90.1 Data-SI'!E9/Convert!$B$2*1000000</f>
        <v>68034.30984083403</v>
      </c>
      <c r="F9" s="5">
        <f>'90.1 Data-SI'!F9/Convert!$B$2*1000000</f>
        <v>219533.39154825825</v>
      </c>
      <c r="G9" s="5">
        <f>'90.1 Data-SI'!G9/Convert!$B$2*1000000</f>
        <v>567126.34847120428</v>
      </c>
      <c r="H9" s="5">
        <f>'90.1 Data-SI'!H9/Convert!$B$2*1000000</f>
        <v>316968.98714087089</v>
      </c>
      <c r="I9" s="5">
        <f>'90.1 Data-SI'!I9/Convert!$B$2*1000000</f>
        <v>202387.38061177611</v>
      </c>
      <c r="J9" s="5">
        <f>'90.1 Data-SI'!J9/Convert!$B$2*1000000</f>
        <v>1077971.3188656636</v>
      </c>
      <c r="K9" s="5">
        <f>'90.1 Data-SI'!K9/Convert!$B$2*1000000</f>
        <v>0</v>
      </c>
      <c r="L9" s="5">
        <f>'90.1 Data-SI'!L9/Convert!$B$2*1000000</f>
        <v>34292.021872964266</v>
      </c>
      <c r="M9" s="5">
        <f>'90.1 Data-SI'!M9/Convert!$B$2*1000000</f>
        <v>277653.53475583612</v>
      </c>
      <c r="N9" s="5">
        <f>'90.1 Data-SI'!N9/Convert!$B$2*1000000</f>
        <v>61409.06846736747</v>
      </c>
      <c r="O9" s="5">
        <f>'90.1 Data-SI'!O9/Convert!$B$2*1000000</f>
        <v>1103.988897649878</v>
      </c>
      <c r="P9" s="5">
        <f t="shared" si="1"/>
        <v>60305.079569717593</v>
      </c>
      <c r="Q9" s="5">
        <f>'90.1 Data-SI'!Q9/Convert!$B$2*1000000</f>
        <v>22340.04852254748</v>
      </c>
      <c r="R9" s="5">
        <f>'90.1 Data-SI'!R9/Convert!$B$2*1000000</f>
        <v>0</v>
      </c>
      <c r="S9" s="5">
        <f>'90.1 Data-SI'!S9/Convert!$B$2*1000000</f>
        <v>0</v>
      </c>
      <c r="T9" s="5">
        <f>'90.1 Data-SI'!T9/Convert!$B$2*1000000</f>
        <v>0</v>
      </c>
      <c r="U9" s="5">
        <f>'90.1 Data-SI'!U9/Convert!$B$2*1000000</f>
        <v>943750.94248560665</v>
      </c>
      <c r="V9" s="5">
        <f>'90.1 Data-SI'!V9/Convert!$B$2*1000000</f>
        <v>0</v>
      </c>
      <c r="W9" s="5">
        <f t="shared" si="2"/>
        <v>995459.32116013952</v>
      </c>
      <c r="X9" s="5">
        <f t="shared" si="3"/>
        <v>219533.39154825825</v>
      </c>
      <c r="Y9" s="5">
        <f t="shared" si="4"/>
        <v>1214992.7127083978</v>
      </c>
      <c r="Z9" s="5">
        <f>'90.1 Data-SI'!Y9/Convert!$B$2*1000000</f>
        <v>2628192.4967198414</v>
      </c>
      <c r="AA9" s="5">
        <f>'90.1 Data-SI'!Z9/Convert!$B$2*1000000</f>
        <v>1163284.3340338648</v>
      </c>
      <c r="AB9" s="5">
        <f t="shared" si="0"/>
        <v>3791476.8307537064</v>
      </c>
    </row>
    <row r="10" spans="1:28" x14ac:dyDescent="0.25">
      <c r="A10" s="95">
        <v>2004</v>
      </c>
      <c r="B10" s="95" t="s">
        <v>61</v>
      </c>
      <c r="C10" s="52" t="s">
        <v>17</v>
      </c>
      <c r="D10" s="5">
        <f>'90.1 Data-SI'!D10*Convert!$B$1</f>
        <v>84351.168704612151</v>
      </c>
      <c r="E10" s="5">
        <f>'90.1 Data-SI'!E10/Convert!$B$2*1000000</f>
        <v>24671.678533810387</v>
      </c>
      <c r="F10" s="5">
        <f>'90.1 Data-SI'!F10/Convert!$B$2*1000000</f>
        <v>58944.74406521966</v>
      </c>
      <c r="G10" s="5">
        <f>'90.1 Data-SI'!G10/Convert!$B$2*1000000</f>
        <v>329792.9522028169</v>
      </c>
      <c r="H10" s="5">
        <f>'90.1 Data-SI'!H10/Convert!$B$2*1000000</f>
        <v>316968.98714087089</v>
      </c>
      <c r="I10" s="5">
        <f>'90.1 Data-SI'!I10/Convert!$B$2*1000000</f>
        <v>202358.94609944362</v>
      </c>
      <c r="J10" s="5">
        <f>'90.1 Data-SI'!J10/Convert!$B$2*1000000</f>
        <v>1077971.3188656636</v>
      </c>
      <c r="K10" s="5">
        <f>'90.1 Data-SI'!K10/Convert!$B$2*1000000</f>
        <v>0</v>
      </c>
      <c r="L10" s="5">
        <f>'90.1 Data-SI'!L10/Convert!$B$2*1000000</f>
        <v>34292.021872964266</v>
      </c>
      <c r="M10" s="5">
        <f>'90.1 Data-SI'!M10/Convert!$B$2*1000000</f>
        <v>196681.52180372618</v>
      </c>
      <c r="N10" s="5">
        <f>'90.1 Data-SI'!N10/Convert!$B$2*1000000</f>
        <v>70517.590584536796</v>
      </c>
      <c r="O10" s="5">
        <f>'90.1 Data-SI'!O10/Convert!$B$2*1000000</f>
        <v>1103.988897649878</v>
      </c>
      <c r="P10" s="5">
        <f t="shared" si="1"/>
        <v>69413.601686886919</v>
      </c>
      <c r="Q10" s="5">
        <f>'90.1 Data-SI'!Q10/Convert!$B$2*1000000</f>
        <v>14994.46616999156</v>
      </c>
      <c r="R10" s="5">
        <f>'90.1 Data-SI'!R10/Convert!$B$2*1000000</f>
        <v>0</v>
      </c>
      <c r="S10" s="5">
        <f>'90.1 Data-SI'!S10/Convert!$B$2*1000000</f>
        <v>0</v>
      </c>
      <c r="T10" s="5">
        <f>'90.1 Data-SI'!T10/Convert!$B$2*1000000</f>
        <v>0</v>
      </c>
      <c r="U10" s="5">
        <f>'90.1 Data-SI'!U10/Convert!$B$2*1000000</f>
        <v>991568.31405805133</v>
      </c>
      <c r="V10" s="5">
        <f>'90.1 Data-SI'!V10/Convert!$B$2*1000000</f>
        <v>0</v>
      </c>
      <c r="W10" s="5">
        <f t="shared" si="2"/>
        <v>635554.22039723198</v>
      </c>
      <c r="X10" s="5">
        <f t="shared" si="3"/>
        <v>58944.74406521966</v>
      </c>
      <c r="Y10" s="5">
        <f t="shared" si="4"/>
        <v>694498.96446245164</v>
      </c>
      <c r="Z10" s="5">
        <f>'90.1 Data-SI'!Y10/Convert!$B$2*1000000</f>
        <v>2268249.4832738247</v>
      </c>
      <c r="AA10" s="5">
        <f>'90.1 Data-SI'!Z10/Convert!$B$2*1000000</f>
        <v>1050513.058123271</v>
      </c>
      <c r="AB10" s="5">
        <f t="shared" si="0"/>
        <v>3318762.5413970957</v>
      </c>
    </row>
    <row r="11" spans="1:28" x14ac:dyDescent="0.25">
      <c r="A11" s="95">
        <v>2004</v>
      </c>
      <c r="B11" s="95" t="s">
        <v>61</v>
      </c>
      <c r="C11" s="52" t="s">
        <v>14</v>
      </c>
      <c r="D11" s="5">
        <f>'90.1 Data-SI'!D11*Convert!$B$1</f>
        <v>84351.168704612151</v>
      </c>
      <c r="E11" s="5">
        <f>'90.1 Data-SI'!E11/Convert!$B$2*1000000</f>
        <v>370444.82666747796</v>
      </c>
      <c r="F11" s="5">
        <f>'90.1 Data-SI'!F11/Convert!$B$2*1000000</f>
        <v>1343464.3605139784</v>
      </c>
      <c r="G11" s="5">
        <f>'90.1 Data-SI'!G11/Convert!$B$2*1000000</f>
        <v>332456.318191292</v>
      </c>
      <c r="H11" s="5">
        <f>'90.1 Data-SI'!H11/Convert!$B$2*1000000</f>
        <v>316968.98714087089</v>
      </c>
      <c r="I11" s="5">
        <f>'90.1 Data-SI'!I11/Convert!$B$2*1000000</f>
        <v>202093.55731767387</v>
      </c>
      <c r="J11" s="5">
        <f>'90.1 Data-SI'!J11/Convert!$B$2*1000000</f>
        <v>1077971.3188656636</v>
      </c>
      <c r="K11" s="5">
        <f>'90.1 Data-SI'!K11/Convert!$B$2*1000000</f>
        <v>0</v>
      </c>
      <c r="L11" s="5">
        <f>'90.1 Data-SI'!L11/Convert!$B$2*1000000</f>
        <v>34292.021872964266</v>
      </c>
      <c r="M11" s="5">
        <f>'90.1 Data-SI'!M11/Convert!$B$2*1000000</f>
        <v>242574.82470834011</v>
      </c>
      <c r="N11" s="5">
        <f>'90.1 Data-SI'!N11/Convert!$B$2*1000000</f>
        <v>64337.823237612334</v>
      </c>
      <c r="O11" s="5">
        <f>'90.1 Data-SI'!O11/Convert!$B$2*1000000</f>
        <v>1103.988897649878</v>
      </c>
      <c r="P11" s="5">
        <f t="shared" si="1"/>
        <v>63233.834339962457</v>
      </c>
      <c r="Q11" s="5">
        <f>'90.1 Data-SI'!Q11/Convert!$B$2*1000000</f>
        <v>15838.023369188304</v>
      </c>
      <c r="R11" s="5">
        <f>'90.1 Data-SI'!R11/Convert!$B$2*1000000</f>
        <v>0</v>
      </c>
      <c r="S11" s="5">
        <f>'90.1 Data-SI'!S11/Convert!$B$2*1000000</f>
        <v>0</v>
      </c>
      <c r="T11" s="5">
        <f>'90.1 Data-SI'!T11/Convert!$B$2*1000000</f>
        <v>0</v>
      </c>
      <c r="U11" s="5">
        <f>'90.1 Data-SI'!U11/Convert!$B$2*1000000</f>
        <v>1078540.0091123134</v>
      </c>
      <c r="V11" s="5">
        <f>'90.1 Data-SI'!V11/Convert!$B$2*1000000</f>
        <v>0</v>
      </c>
      <c r="W11" s="5">
        <f t="shared" si="2"/>
        <v>1024547.8272762608</v>
      </c>
      <c r="X11" s="5">
        <f t="shared" si="3"/>
        <v>1343464.3605139784</v>
      </c>
      <c r="Y11" s="5">
        <f t="shared" si="4"/>
        <v>2368012.1877902392</v>
      </c>
      <c r="Z11" s="5">
        <f>'90.1 Data-SI'!Y11/Convert!$B$2*1000000</f>
        <v>2656968.2232003063</v>
      </c>
      <c r="AA11" s="5">
        <f>'90.1 Data-SI'!Z11/Convert!$B$2*1000000</f>
        <v>2421994.8914555144</v>
      </c>
      <c r="AB11" s="5">
        <f t="shared" si="0"/>
        <v>5078963.1146558207</v>
      </c>
    </row>
    <row r="12" spans="1:28" x14ac:dyDescent="0.25">
      <c r="A12" s="95">
        <v>2004</v>
      </c>
      <c r="B12" s="95" t="s">
        <v>61</v>
      </c>
      <c r="C12" s="52" t="s">
        <v>2</v>
      </c>
      <c r="D12" s="5">
        <f>'90.1 Data-SI'!D12*Convert!$B$1</f>
        <v>84351.168704612151</v>
      </c>
      <c r="E12" s="5">
        <f>'90.1 Data-SI'!E12/Convert!$B$2*1000000</f>
        <v>151318.99646265188</v>
      </c>
      <c r="F12" s="5">
        <f>'90.1 Data-SI'!F12/Convert!$B$2*1000000</f>
        <v>522929.63813576131</v>
      </c>
      <c r="G12" s="5">
        <f>'90.1 Data-SI'!G12/Convert!$B$2*1000000</f>
        <v>346256.53484331962</v>
      </c>
      <c r="H12" s="5">
        <f>'90.1 Data-SI'!H12/Convert!$B$2*1000000</f>
        <v>316968.98714087089</v>
      </c>
      <c r="I12" s="5">
        <f>'90.1 Data-SI'!I12/Convert!$B$2*1000000</f>
        <v>202245.20805011372</v>
      </c>
      <c r="J12" s="5">
        <f>'90.1 Data-SI'!J12/Convert!$B$2*1000000</f>
        <v>1077971.3188656636</v>
      </c>
      <c r="K12" s="5">
        <f>'90.1 Data-SI'!K12/Convert!$B$2*1000000</f>
        <v>0</v>
      </c>
      <c r="L12" s="5">
        <f>'90.1 Data-SI'!L12/Convert!$B$2*1000000</f>
        <v>34292.021872964266</v>
      </c>
      <c r="M12" s="5">
        <f>'90.1 Data-SI'!M12/Convert!$B$2*1000000</f>
        <v>245295.05972148015</v>
      </c>
      <c r="N12" s="5">
        <f>'90.1 Data-SI'!N12/Convert!$B$2*1000000</f>
        <v>54404.700262801241</v>
      </c>
      <c r="O12" s="5">
        <f>'90.1 Data-SI'!O12/Convert!$B$2*1000000</f>
        <v>1103.988897649878</v>
      </c>
      <c r="P12" s="5">
        <f t="shared" si="1"/>
        <v>53300.711365151365</v>
      </c>
      <c r="Q12" s="5">
        <f>'90.1 Data-SI'!Q12/Convert!$B$2*1000000</f>
        <v>12880.834086610956</v>
      </c>
      <c r="R12" s="5">
        <f>'90.1 Data-SI'!R12/Convert!$B$2*1000000</f>
        <v>0</v>
      </c>
      <c r="S12" s="5">
        <f>'90.1 Data-SI'!S12/Convert!$B$2*1000000</f>
        <v>0</v>
      </c>
      <c r="T12" s="5">
        <f>'90.1 Data-SI'!T12/Convert!$B$2*1000000</f>
        <v>0</v>
      </c>
      <c r="U12" s="5">
        <f>'90.1 Data-SI'!U12/Convert!$B$2*1000000</f>
        <v>1049830.6298272917</v>
      </c>
      <c r="V12" s="5">
        <f>'90.1 Data-SI'!V12/Convert!$B$2*1000000</f>
        <v>0</v>
      </c>
      <c r="W12" s="5">
        <f t="shared" si="2"/>
        <v>809052.13647921395</v>
      </c>
      <c r="X12" s="5">
        <f t="shared" si="3"/>
        <v>522929.63813576131</v>
      </c>
      <c r="Y12" s="5">
        <f t="shared" si="4"/>
        <v>1331981.7746149753</v>
      </c>
      <c r="Z12" s="5">
        <f>'90.1 Data-SI'!Y12/Convert!$B$2*1000000</f>
        <v>2441633.6613064767</v>
      </c>
      <c r="AA12" s="5">
        <f>'90.1 Data-SI'!Z12/Convert!$B$2*1000000</f>
        <v>1572750.7897922753</v>
      </c>
      <c r="AB12" s="5">
        <f t="shared" si="0"/>
        <v>4014384.4510987522</v>
      </c>
    </row>
    <row r="13" spans="1:28" x14ac:dyDescent="0.25">
      <c r="A13" s="95">
        <v>2004</v>
      </c>
      <c r="B13" s="95" t="s">
        <v>61</v>
      </c>
      <c r="C13" s="52" t="s">
        <v>18</v>
      </c>
      <c r="D13" s="5">
        <f>'90.1 Data-SI'!D13*Convert!$B$1</f>
        <v>84351.168704612151</v>
      </c>
      <c r="E13" s="5">
        <f>'90.1 Data-SI'!E13/Convert!$B$2*1000000</f>
        <v>242593.78104989507</v>
      </c>
      <c r="F13" s="5">
        <f>'90.1 Data-SI'!F13/Convert!$B$2*1000000</f>
        <v>870494.16054637474</v>
      </c>
      <c r="G13" s="5">
        <f>'90.1 Data-SI'!G13/Convert!$B$2*1000000</f>
        <v>55162.953925000562</v>
      </c>
      <c r="H13" s="5">
        <f>'90.1 Data-SI'!H13/Convert!$B$2*1000000</f>
        <v>316968.98714087089</v>
      </c>
      <c r="I13" s="5">
        <f>'90.1 Data-SI'!I13/Convert!$B$2*1000000</f>
        <v>201856.60304823657</v>
      </c>
      <c r="J13" s="5">
        <f>'90.1 Data-SI'!J13/Convert!$B$2*1000000</f>
        <v>1077971.3188656636</v>
      </c>
      <c r="K13" s="5">
        <f>'90.1 Data-SI'!K13/Convert!$B$2*1000000</f>
        <v>0</v>
      </c>
      <c r="L13" s="5">
        <f>'90.1 Data-SI'!L13/Convert!$B$2*1000000</f>
        <v>34292.021872964266</v>
      </c>
      <c r="M13" s="5">
        <f>'90.1 Data-SI'!M13/Convert!$B$2*1000000</f>
        <v>179251.16574391932</v>
      </c>
      <c r="N13" s="5">
        <f>'90.1 Data-SI'!N13/Convert!$B$2*1000000</f>
        <v>45751.130342951496</v>
      </c>
      <c r="O13" s="5">
        <f>'90.1 Data-SI'!O13/Convert!$B$2*1000000</f>
        <v>1103.988897649878</v>
      </c>
      <c r="P13" s="5">
        <f t="shared" si="1"/>
        <v>44647.141445301619</v>
      </c>
      <c r="Q13" s="5">
        <f>'90.1 Data-SI'!Q13/Convert!$B$2*1000000</f>
        <v>2379.0208651503676</v>
      </c>
      <c r="R13" s="5">
        <f>'90.1 Data-SI'!R13/Convert!$B$2*1000000</f>
        <v>0</v>
      </c>
      <c r="S13" s="5">
        <f>'90.1 Data-SI'!S13/Convert!$B$2*1000000</f>
        <v>0</v>
      </c>
      <c r="T13" s="5">
        <f>'90.1 Data-SI'!T13/Convert!$B$2*1000000</f>
        <v>0</v>
      </c>
      <c r="U13" s="5">
        <f>'90.1 Data-SI'!U13/Convert!$B$2*1000000</f>
        <v>1109306.151456051</v>
      </c>
      <c r="V13" s="5">
        <f>'90.1 Data-SI'!V13/Convert!$B$2*1000000</f>
        <v>0</v>
      </c>
      <c r="W13" s="5">
        <f t="shared" si="2"/>
        <v>524034.06302926689</v>
      </c>
      <c r="X13" s="5">
        <f t="shared" si="3"/>
        <v>870494.16054637474</v>
      </c>
      <c r="Y13" s="5">
        <f t="shared" si="4"/>
        <v>1394528.2235756416</v>
      </c>
      <c r="Z13" s="5">
        <f>'90.1 Data-SI'!Y13/Convert!$B$2*1000000</f>
        <v>2156236.4610254294</v>
      </c>
      <c r="AA13" s="5">
        <f>'90.1 Data-SI'!Z13/Convert!$B$2*1000000</f>
        <v>1979800.3120024258</v>
      </c>
      <c r="AB13" s="5">
        <f t="shared" si="0"/>
        <v>4136036.773027855</v>
      </c>
    </row>
    <row r="14" spans="1:28" x14ac:dyDescent="0.25">
      <c r="A14" s="95">
        <v>2004</v>
      </c>
      <c r="B14" s="95" t="s">
        <v>61</v>
      </c>
      <c r="C14" s="52" t="s">
        <v>4</v>
      </c>
      <c r="D14" s="5">
        <f>'90.1 Data-SI'!D14*Convert!$B$1</f>
        <v>84351.168704612151</v>
      </c>
      <c r="E14" s="5">
        <f>'90.1 Data-SI'!E14/Convert!$B$2*1000000</f>
        <v>553165.00291595911</v>
      </c>
      <c r="F14" s="5">
        <f>'90.1 Data-SI'!F14/Convert!$B$2*1000000</f>
        <v>1994880.0817094145</v>
      </c>
      <c r="G14" s="5">
        <f>'90.1 Data-SI'!G14/Convert!$B$2*1000000</f>
        <v>156749.9883181545</v>
      </c>
      <c r="H14" s="5">
        <f>'90.1 Data-SI'!H14/Convert!$B$2*1000000</f>
        <v>316968.98714087089</v>
      </c>
      <c r="I14" s="5">
        <f>'90.1 Data-SI'!I14/Convert!$B$2*1000000</f>
        <v>202150.42634233882</v>
      </c>
      <c r="J14" s="5">
        <f>'90.1 Data-SI'!J14/Convert!$B$2*1000000</f>
        <v>1077971.3188656636</v>
      </c>
      <c r="K14" s="5">
        <f>'90.1 Data-SI'!K14/Convert!$B$2*1000000</f>
        <v>0</v>
      </c>
      <c r="L14" s="5">
        <f>'90.1 Data-SI'!L14/Convert!$B$2*1000000</f>
        <v>34292.021872964266</v>
      </c>
      <c r="M14" s="5">
        <f>'90.1 Data-SI'!M14/Convert!$B$2*1000000</f>
        <v>249854.05986545357</v>
      </c>
      <c r="N14" s="5">
        <f>'90.1 Data-SI'!N14/Convert!$B$2*1000000</f>
        <v>59115.351139214508</v>
      </c>
      <c r="O14" s="5">
        <f>'90.1 Data-SI'!O14/Convert!$B$2*1000000</f>
        <v>1103.988897649878</v>
      </c>
      <c r="P14" s="5">
        <f t="shared" si="1"/>
        <v>58011.362241564631</v>
      </c>
      <c r="Q14" s="5">
        <f>'90.1 Data-SI'!Q14/Convert!$B$2*1000000</f>
        <v>7212.8879616710356</v>
      </c>
      <c r="R14" s="5">
        <f>'90.1 Data-SI'!R14/Convert!$B$2*1000000</f>
        <v>0</v>
      </c>
      <c r="S14" s="5">
        <f>'90.1 Data-SI'!S14/Convert!$B$2*1000000</f>
        <v>0</v>
      </c>
      <c r="T14" s="5">
        <f>'90.1 Data-SI'!T14/Convert!$B$2*1000000</f>
        <v>0</v>
      </c>
      <c r="U14" s="5">
        <f>'90.1 Data-SI'!U14/Convert!$B$2*1000000</f>
        <v>1164753.4505043761</v>
      </c>
      <c r="V14" s="5">
        <f>'90.1 Data-SI'!V14/Convert!$B$2*1000000</f>
        <v>0</v>
      </c>
      <c r="W14" s="5">
        <f t="shared" si="2"/>
        <v>1024993.3013028029</v>
      </c>
      <c r="X14" s="5">
        <f t="shared" si="3"/>
        <v>1994880.0817094145</v>
      </c>
      <c r="Y14" s="5">
        <f t="shared" si="4"/>
        <v>3019873.3830122175</v>
      </c>
      <c r="Z14" s="5">
        <f>'90.1 Data-SI'!Y14/Convert!$B$2*1000000</f>
        <v>2657489.5225930684</v>
      </c>
      <c r="AA14" s="5">
        <f>'90.1 Data-SI'!Z14/Convert!$B$2*1000000</f>
        <v>3159643.010384568</v>
      </c>
      <c r="AB14" s="5">
        <f t="shared" si="0"/>
        <v>5817132.5329776369</v>
      </c>
    </row>
    <row r="15" spans="1:28" x14ac:dyDescent="0.25">
      <c r="A15" s="95">
        <v>2004</v>
      </c>
      <c r="B15" s="95" t="s">
        <v>61</v>
      </c>
      <c r="C15" s="52" t="s">
        <v>5</v>
      </c>
      <c r="D15" s="5">
        <f>'90.1 Data-SI'!D15*Convert!$B$1</f>
        <v>84351.168704612151</v>
      </c>
      <c r="E15" s="5">
        <f>'90.1 Data-SI'!E15/Convert!$B$2*1000000</f>
        <v>296107.53325961216</v>
      </c>
      <c r="F15" s="5">
        <f>'90.1 Data-SI'!F15/Convert!$B$2*1000000</f>
        <v>1038930.7334331763</v>
      </c>
      <c r="G15" s="5">
        <f>'90.1 Data-SI'!G15/Convert!$B$2*1000000</f>
        <v>224092.39169223167</v>
      </c>
      <c r="H15" s="5">
        <f>'90.1 Data-SI'!H15/Convert!$B$2*1000000</f>
        <v>316968.98714087089</v>
      </c>
      <c r="I15" s="5">
        <f>'90.1 Data-SI'!I15/Convert!$B$2*1000000</f>
        <v>202159.90451311631</v>
      </c>
      <c r="J15" s="5">
        <f>'90.1 Data-SI'!J15/Convert!$B$2*1000000</f>
        <v>1077971.3188656636</v>
      </c>
      <c r="K15" s="5">
        <f>'90.1 Data-SI'!K15/Convert!$B$2*1000000</f>
        <v>0</v>
      </c>
      <c r="L15" s="5">
        <f>'90.1 Data-SI'!L15/Convert!$B$2*1000000</f>
        <v>34292.021872964266</v>
      </c>
      <c r="M15" s="5">
        <f>'90.1 Data-SI'!M15/Convert!$B$2*1000000</f>
        <v>254176.10573998973</v>
      </c>
      <c r="N15" s="5">
        <f>'90.1 Data-SI'!N15/Convert!$B$2*1000000</f>
        <v>50765.082684244502</v>
      </c>
      <c r="O15" s="5">
        <f>'90.1 Data-SI'!O15/Convert!$B$2*1000000</f>
        <v>1103.988897649878</v>
      </c>
      <c r="P15" s="5">
        <f t="shared" si="1"/>
        <v>49661.093786594625</v>
      </c>
      <c r="Q15" s="5">
        <f>'90.1 Data-SI'!Q15/Convert!$B$2*1000000</f>
        <v>8075.4015024227629</v>
      </c>
      <c r="R15" s="5">
        <f>'90.1 Data-SI'!R15/Convert!$B$2*1000000</f>
        <v>0</v>
      </c>
      <c r="S15" s="5">
        <f>'90.1 Data-SI'!S15/Convert!$B$2*1000000</f>
        <v>0</v>
      </c>
      <c r="T15" s="5">
        <f>'90.1 Data-SI'!T15/Convert!$B$2*1000000</f>
        <v>0</v>
      </c>
      <c r="U15" s="5">
        <f>'90.1 Data-SI'!U15/Convert!$B$2*1000000</f>
        <v>1140517.7678263304</v>
      </c>
      <c r="V15" s="5">
        <f>'90.1 Data-SI'!V15/Convert!$B$2*1000000</f>
        <v>0</v>
      </c>
      <c r="W15" s="5">
        <f t="shared" si="2"/>
        <v>832112.52598085091</v>
      </c>
      <c r="X15" s="5">
        <f t="shared" si="3"/>
        <v>1038930.7334331763</v>
      </c>
      <c r="Y15" s="5">
        <f t="shared" si="4"/>
        <v>1871043.2594140272</v>
      </c>
      <c r="Z15" s="5">
        <f>'90.1 Data-SI'!Y15/Convert!$B$2*1000000</f>
        <v>2464608.7472711164</v>
      </c>
      <c r="AA15" s="5">
        <f>'90.1 Data-SI'!Z15/Convert!$B$2*1000000</f>
        <v>2179448.5012595067</v>
      </c>
      <c r="AB15" s="5">
        <f t="shared" si="0"/>
        <v>4644057.2485306226</v>
      </c>
    </row>
    <row r="16" spans="1:28" x14ac:dyDescent="0.25">
      <c r="A16" s="95">
        <v>2004</v>
      </c>
      <c r="B16" s="95" t="s">
        <v>61</v>
      </c>
      <c r="C16" s="52" t="s">
        <v>15</v>
      </c>
      <c r="D16" s="5">
        <f>'90.1 Data-SI'!D16*Convert!$B$1</f>
        <v>84351.168704612151</v>
      </c>
      <c r="E16" s="5">
        <f>'90.1 Data-SI'!E16/Convert!$B$2*1000000</f>
        <v>211979.28943859751</v>
      </c>
      <c r="F16" s="5">
        <f>'90.1 Data-SI'!F16/Convert!$B$2*1000000</f>
        <v>762471.44819530414</v>
      </c>
      <c r="G16" s="5">
        <f>'90.1 Data-SI'!G16/Convert!$B$2*1000000</f>
        <v>14937.597145326612</v>
      </c>
      <c r="H16" s="5">
        <f>'90.1 Data-SI'!H16/Convert!$B$2*1000000</f>
        <v>316968.98714087089</v>
      </c>
      <c r="I16" s="5">
        <f>'90.1 Data-SI'!I16/Convert!$B$2*1000000</f>
        <v>201847.12487745911</v>
      </c>
      <c r="J16" s="5">
        <f>'90.1 Data-SI'!J16/Convert!$B$2*1000000</f>
        <v>1077971.3188656636</v>
      </c>
      <c r="K16" s="5">
        <f>'90.1 Data-SI'!K16/Convert!$B$2*1000000</f>
        <v>0</v>
      </c>
      <c r="L16" s="5">
        <f>'90.1 Data-SI'!L16/Convert!$B$2*1000000</f>
        <v>34292.021872964266</v>
      </c>
      <c r="M16" s="5">
        <f>'90.1 Data-SI'!M16/Convert!$B$2*1000000</f>
        <v>163451.055057841</v>
      </c>
      <c r="N16" s="5">
        <f>'90.1 Data-SI'!N16/Convert!$B$2*1000000</f>
        <v>40263.269462783916</v>
      </c>
      <c r="O16" s="5">
        <f>'90.1 Data-SI'!O16/Convert!$B$2*1000000</f>
        <v>1103.988897649878</v>
      </c>
      <c r="P16" s="5">
        <f t="shared" si="1"/>
        <v>39159.280565134039</v>
      </c>
      <c r="Q16" s="5">
        <f>'90.1 Data-SI'!Q16/Convert!$B$2*1000000</f>
        <v>682.42829597938839</v>
      </c>
      <c r="R16" s="5">
        <f>'90.1 Data-SI'!R16/Convert!$B$2*1000000</f>
        <v>0</v>
      </c>
      <c r="S16" s="5">
        <f>'90.1 Data-SI'!S16/Convert!$B$2*1000000</f>
        <v>0</v>
      </c>
      <c r="T16" s="5">
        <f>'90.1 Data-SI'!T16/Convert!$B$2*1000000</f>
        <v>0</v>
      </c>
      <c r="U16" s="5">
        <f>'90.1 Data-SI'!U16/Convert!$B$2*1000000</f>
        <v>1158185.0781555744</v>
      </c>
      <c r="V16" s="5">
        <f>'90.1 Data-SI'!V16/Convert!$B$2*1000000</f>
        <v>0</v>
      </c>
      <c r="W16" s="5">
        <f t="shared" si="2"/>
        <v>430209.65050287853</v>
      </c>
      <c r="X16" s="5">
        <f t="shared" si="3"/>
        <v>762471.44819530414</v>
      </c>
      <c r="Y16" s="5">
        <f t="shared" si="4"/>
        <v>1192681.0986981827</v>
      </c>
      <c r="Z16" s="5">
        <f>'90.1 Data-SI'!Y16/Convert!$B$2*1000000</f>
        <v>2062393.0921574866</v>
      </c>
      <c r="AA16" s="5">
        <f>'90.1 Data-SI'!Z16/Convert!$B$2*1000000</f>
        <v>1920656.5263508786</v>
      </c>
      <c r="AB16" s="5">
        <f t="shared" si="0"/>
        <v>3983049.618508365</v>
      </c>
    </row>
    <row r="17" spans="1:28" x14ac:dyDescent="0.25">
      <c r="A17" s="95">
        <v>2004</v>
      </c>
      <c r="B17" s="95" t="s">
        <v>61</v>
      </c>
      <c r="C17" s="52" t="s">
        <v>16</v>
      </c>
      <c r="D17" s="5">
        <f>'90.1 Data-SI'!D17*Convert!$B$1</f>
        <v>84351.168704612151</v>
      </c>
      <c r="E17" s="5">
        <f>'90.1 Data-SI'!E17/Convert!$B$2*1000000</f>
        <v>763097.00746661855</v>
      </c>
      <c r="F17" s="5">
        <f>'90.1 Data-SI'!F17/Convert!$B$2*1000000</f>
        <v>2720329.7948478367</v>
      </c>
      <c r="G17" s="5">
        <f>'90.1 Data-SI'!G17/Convert!$B$2*1000000</f>
        <v>178824.64805893222</v>
      </c>
      <c r="H17" s="5">
        <f>'90.1 Data-SI'!H17/Convert!$B$2*1000000</f>
        <v>316968.98714087089</v>
      </c>
      <c r="I17" s="5">
        <f>'90.1 Data-SI'!I17/Convert!$B$2*1000000</f>
        <v>202055.64463456391</v>
      </c>
      <c r="J17" s="5">
        <f>'90.1 Data-SI'!J17/Convert!$B$2*1000000</f>
        <v>1077971.3188656636</v>
      </c>
      <c r="K17" s="5">
        <f>'90.1 Data-SI'!K17/Convert!$B$2*1000000</f>
        <v>0</v>
      </c>
      <c r="L17" s="5">
        <f>'90.1 Data-SI'!L17/Convert!$B$2*1000000</f>
        <v>34292.021872964266</v>
      </c>
      <c r="M17" s="5">
        <f>'90.1 Data-SI'!M17/Convert!$B$2*1000000</f>
        <v>286345.01735879586</v>
      </c>
      <c r="N17" s="5">
        <f>'90.1 Data-SI'!N17/Convert!$B$2*1000000</f>
        <v>83426.859183480221</v>
      </c>
      <c r="O17" s="5">
        <f>'90.1 Data-SI'!O17/Convert!$B$2*1000000</f>
        <v>1103.988897649878</v>
      </c>
      <c r="P17" s="5">
        <f t="shared" si="1"/>
        <v>82322.870285830344</v>
      </c>
      <c r="Q17" s="5">
        <f>'90.1 Data-SI'!Q17/Convert!$B$2*1000000</f>
        <v>9279.129191164182</v>
      </c>
      <c r="R17" s="5">
        <f>'90.1 Data-SI'!R17/Convert!$B$2*1000000</f>
        <v>0</v>
      </c>
      <c r="S17" s="5">
        <f>'90.1 Data-SI'!S17/Convert!$B$2*1000000</f>
        <v>0</v>
      </c>
      <c r="T17" s="5">
        <f>'90.1 Data-SI'!T17/Convert!$B$2*1000000</f>
        <v>0</v>
      </c>
      <c r="U17" s="5">
        <f>'90.1 Data-SI'!U17/Convert!$B$2*1000000</f>
        <v>1228598.4088615589</v>
      </c>
      <c r="V17" s="5">
        <f>'90.1 Data-SI'!V17/Convert!$B$2*1000000</f>
        <v>0</v>
      </c>
      <c r="W17" s="5">
        <f t="shared" si="2"/>
        <v>1319868.6723613411</v>
      </c>
      <c r="X17" s="5">
        <f t="shared" si="3"/>
        <v>2720329.7948478367</v>
      </c>
      <c r="Y17" s="5">
        <f t="shared" si="4"/>
        <v>4040198.467209178</v>
      </c>
      <c r="Z17" s="5">
        <f>'90.1 Data-SI'!Y17/Convert!$B$2*1000000</f>
        <v>2952260.633773054</v>
      </c>
      <c r="AA17" s="5">
        <f>'90.1 Data-SI'!Z17/Convert!$B$2*1000000</f>
        <v>3948928.2037093956</v>
      </c>
      <c r="AB17" s="5">
        <f t="shared" si="0"/>
        <v>6901188.8374824496</v>
      </c>
    </row>
    <row r="18" spans="1:28" x14ac:dyDescent="0.25">
      <c r="A18" s="95">
        <v>2004</v>
      </c>
      <c r="B18" s="95" t="s">
        <v>61</v>
      </c>
      <c r="C18" s="52" t="s">
        <v>9</v>
      </c>
      <c r="D18" s="5">
        <f>'90.1 Data-SI'!D18*Convert!$B$1</f>
        <v>84351.168704612151</v>
      </c>
      <c r="E18" s="5">
        <f>'90.1 Data-SI'!E18/Convert!$B$2*1000000</f>
        <v>545165.42677975632</v>
      </c>
      <c r="F18" s="5">
        <f>'90.1 Data-SI'!F18/Convert!$B$2*1000000</f>
        <v>1878582.9262695936</v>
      </c>
      <c r="G18" s="5">
        <f>'90.1 Data-SI'!G18/Convert!$B$2*1000000</f>
        <v>126998.01024760868</v>
      </c>
      <c r="H18" s="5">
        <f>'90.1 Data-SI'!H18/Convert!$B$2*1000000</f>
        <v>316968.98714087089</v>
      </c>
      <c r="I18" s="5">
        <f>'90.1 Data-SI'!I18/Convert!$B$2*1000000</f>
        <v>201913.47207290152</v>
      </c>
      <c r="J18" s="5">
        <f>'90.1 Data-SI'!J18/Convert!$B$2*1000000</f>
        <v>1077971.3188656636</v>
      </c>
      <c r="K18" s="5">
        <f>'90.1 Data-SI'!K18/Convert!$B$2*1000000</f>
        <v>0</v>
      </c>
      <c r="L18" s="5">
        <f>'90.1 Data-SI'!L18/Convert!$B$2*1000000</f>
        <v>34292.021872964266</v>
      </c>
      <c r="M18" s="5">
        <f>'90.1 Data-SI'!M18/Convert!$B$2*1000000</f>
        <v>286022.75955236109</v>
      </c>
      <c r="N18" s="5">
        <f>'90.1 Data-SI'!N18/Convert!$B$2*1000000</f>
        <v>53750.706479154323</v>
      </c>
      <c r="O18" s="5">
        <f>'90.1 Data-SI'!O18/Convert!$B$2*1000000</f>
        <v>1103.988897649878</v>
      </c>
      <c r="P18" s="5">
        <f t="shared" si="1"/>
        <v>52646.717581504447</v>
      </c>
      <c r="Q18" s="5">
        <f>'90.1 Data-SI'!Q18/Convert!$B$2*1000000</f>
        <v>4748.5635595232434</v>
      </c>
      <c r="R18" s="5">
        <f>'90.1 Data-SI'!R18/Convert!$B$2*1000000</f>
        <v>0</v>
      </c>
      <c r="S18" s="5">
        <f>'90.1 Data-SI'!S18/Convert!$B$2*1000000</f>
        <v>0</v>
      </c>
      <c r="T18" s="5">
        <f>'90.1 Data-SI'!T18/Convert!$B$2*1000000</f>
        <v>0</v>
      </c>
      <c r="U18" s="5">
        <f>'90.1 Data-SI'!U18/Convert!$B$2*1000000</f>
        <v>1212390.7368320483</v>
      </c>
      <c r="V18" s="5">
        <f>'90.1 Data-SI'!V18/Convert!$B$2*1000000</f>
        <v>0</v>
      </c>
      <c r="W18" s="5">
        <f t="shared" si="2"/>
        <v>1015581.4777207538</v>
      </c>
      <c r="X18" s="5">
        <f t="shared" si="3"/>
        <v>1878582.9262695936</v>
      </c>
      <c r="Y18" s="5">
        <f t="shared" si="4"/>
        <v>2894164.4039903474</v>
      </c>
      <c r="Z18" s="5">
        <f>'90.1 Data-SI'!Y18/Convert!$B$2*1000000</f>
        <v>2647840.7447415818</v>
      </c>
      <c r="AA18" s="5">
        <f>'90.1 Data-SI'!Z18/Convert!$B$2*1000000</f>
        <v>3090973.6631016419</v>
      </c>
      <c r="AB18" s="5">
        <f t="shared" si="0"/>
        <v>5738814.4078432238</v>
      </c>
    </row>
    <row r="19" spans="1:28" x14ac:dyDescent="0.25">
      <c r="A19" s="95">
        <v>2004</v>
      </c>
      <c r="B19" s="95" t="s">
        <v>61</v>
      </c>
      <c r="C19" s="52" t="s">
        <v>12</v>
      </c>
      <c r="D19" s="5">
        <f>'90.1 Data-SI'!D19*Convert!$B$1</f>
        <v>84351.168704612151</v>
      </c>
      <c r="E19" s="5">
        <f>'90.1 Data-SI'!E19/Convert!$B$2*1000000</f>
        <v>742747.37480734428</v>
      </c>
      <c r="F19" s="5">
        <f>'90.1 Data-SI'!F19/Convert!$B$2*1000000</f>
        <v>2578934.4431892186</v>
      </c>
      <c r="G19" s="5">
        <f>'90.1 Data-SI'!G19/Convert!$B$2*1000000</f>
        <v>144940.18752940008</v>
      </c>
      <c r="H19" s="5">
        <f>'90.1 Data-SI'!H19/Convert!$B$2*1000000</f>
        <v>316968.98714087089</v>
      </c>
      <c r="I19" s="5">
        <f>'90.1 Data-SI'!I19/Convert!$B$2*1000000</f>
        <v>201790.25585279413</v>
      </c>
      <c r="J19" s="5">
        <f>'90.1 Data-SI'!J19/Convert!$B$2*1000000</f>
        <v>1077971.3188656636</v>
      </c>
      <c r="K19" s="5">
        <f>'90.1 Data-SI'!K19/Convert!$B$2*1000000</f>
        <v>0</v>
      </c>
      <c r="L19" s="5">
        <f>'90.1 Data-SI'!L19/Convert!$B$2*1000000</f>
        <v>34292.021872964266</v>
      </c>
      <c r="M19" s="5">
        <f>'90.1 Data-SI'!M19/Convert!$B$2*1000000</f>
        <v>300476.96998803568</v>
      </c>
      <c r="N19" s="5">
        <f>'90.1 Data-SI'!N19/Convert!$B$2*1000000</f>
        <v>66669.453248875245</v>
      </c>
      <c r="O19" s="5">
        <f>'90.1 Data-SI'!O19/Convert!$B$2*1000000</f>
        <v>1103.988897649878</v>
      </c>
      <c r="P19" s="5">
        <f t="shared" si="1"/>
        <v>65565.464351225368</v>
      </c>
      <c r="Q19" s="5">
        <f>'90.1 Data-SI'!Q19/Convert!$B$2*1000000</f>
        <v>6634.7195442440534</v>
      </c>
      <c r="R19" s="5">
        <f>'90.1 Data-SI'!R19/Convert!$B$2*1000000</f>
        <v>0</v>
      </c>
      <c r="S19" s="5">
        <f>'90.1 Data-SI'!S19/Convert!$B$2*1000000</f>
        <v>0</v>
      </c>
      <c r="T19" s="5">
        <f>'90.1 Data-SI'!T19/Convert!$B$2*1000000</f>
        <v>0</v>
      </c>
      <c r="U19" s="5">
        <f>'90.1 Data-SI'!U19/Convert!$B$2*1000000</f>
        <v>1304556.4694723759</v>
      </c>
      <c r="V19" s="5">
        <f>'90.1 Data-SI'!V19/Convert!$B$2*1000000</f>
        <v>0</v>
      </c>
      <c r="W19" s="5">
        <f t="shared" si="2"/>
        <v>1260364.7162202494</v>
      </c>
      <c r="X19" s="5">
        <f t="shared" si="3"/>
        <v>2578934.4431892186</v>
      </c>
      <c r="Y19" s="5">
        <f t="shared" si="4"/>
        <v>3839299.1594094681</v>
      </c>
      <c r="Z19" s="5">
        <f>'90.1 Data-SI'!Y19/Convert!$B$2*1000000</f>
        <v>2892491.2888501924</v>
      </c>
      <c r="AA19" s="5">
        <f>'90.1 Data-SI'!Z19/Convert!$B$2*1000000</f>
        <v>3883481.4344908167</v>
      </c>
      <c r="AB19" s="5">
        <f t="shared" si="0"/>
        <v>6775972.7233410086</v>
      </c>
    </row>
    <row r="20" spans="1:28" x14ac:dyDescent="0.25">
      <c r="A20" s="95">
        <v>2004</v>
      </c>
      <c r="B20" s="95" t="s">
        <v>61</v>
      </c>
      <c r="C20" s="52" t="s">
        <v>8</v>
      </c>
      <c r="D20" s="5">
        <f>'90.1 Data-SI'!D20*Convert!$B$1</f>
        <v>84351.168704612151</v>
      </c>
      <c r="E20" s="5">
        <f>'90.1 Data-SI'!E20/Convert!$B$2*1000000</f>
        <v>785275.92708594864</v>
      </c>
      <c r="F20" s="5">
        <f>'90.1 Data-SI'!F20/Convert!$B$2*1000000</f>
        <v>2562120.1682299483</v>
      </c>
      <c r="G20" s="5">
        <f>'90.1 Data-SI'!G20/Convert!$B$2*1000000</f>
        <v>67749.964717509283</v>
      </c>
      <c r="H20" s="5">
        <f>'90.1 Data-SI'!H20/Convert!$B$2*1000000</f>
        <v>316968.98714087089</v>
      </c>
      <c r="I20" s="5">
        <f>'90.1 Data-SI'!I20/Convert!$B$2*1000000</f>
        <v>200681.3098718276</v>
      </c>
      <c r="J20" s="5">
        <f>'90.1 Data-SI'!J20/Convert!$B$2*1000000</f>
        <v>1077971.3188656636</v>
      </c>
      <c r="K20" s="5">
        <f>'90.1 Data-SI'!K20/Convert!$B$2*1000000</f>
        <v>0</v>
      </c>
      <c r="L20" s="5">
        <f>'90.1 Data-SI'!L20/Convert!$B$2*1000000</f>
        <v>34292.021872964266</v>
      </c>
      <c r="M20" s="5">
        <f>'90.1 Data-SI'!M20/Convert!$B$2*1000000</f>
        <v>321698.59435883921</v>
      </c>
      <c r="N20" s="5">
        <f>'90.1 Data-SI'!N20/Convert!$B$2*1000000</f>
        <v>55883.294904089911</v>
      </c>
      <c r="O20" s="5">
        <f>'90.1 Data-SI'!O20/Convert!$B$2*1000000</f>
        <v>1103.988897649878</v>
      </c>
      <c r="P20" s="5">
        <f t="shared" si="1"/>
        <v>54779.306006440034</v>
      </c>
      <c r="Q20" s="5">
        <f>'90.1 Data-SI'!Q20/Convert!$B$2*1000000</f>
        <v>2758.1476962500278</v>
      </c>
      <c r="R20" s="5">
        <f>'90.1 Data-SI'!R20/Convert!$B$2*1000000</f>
        <v>0</v>
      </c>
      <c r="S20" s="5">
        <f>'90.1 Data-SI'!S20/Convert!$B$2*1000000</f>
        <v>0</v>
      </c>
      <c r="T20" s="5">
        <f>'90.1 Data-SI'!T20/Convert!$B$2*1000000</f>
        <v>0</v>
      </c>
      <c r="U20" s="5">
        <f>'90.1 Data-SI'!U20/Convert!$B$2*1000000</f>
        <v>1406844.8885030639</v>
      </c>
      <c r="V20" s="5">
        <f>'90.1 Data-SI'!V20/Convert!$B$2*1000000</f>
        <v>0</v>
      </c>
      <c r="W20" s="5">
        <f t="shared" si="2"/>
        <v>1232261.939864987</v>
      </c>
      <c r="X20" s="5">
        <f t="shared" si="3"/>
        <v>2562120.1682299483</v>
      </c>
      <c r="Y20" s="5">
        <f t="shared" si="4"/>
        <v>3794382.1080949353</v>
      </c>
      <c r="Z20" s="5">
        <f>'90.1 Data-SI'!Y20/Convert!$B$2*1000000</f>
        <v>2863279.5665139635</v>
      </c>
      <c r="AA20" s="5">
        <f>'90.1 Data-SI'!Z20/Convert!$B$2*1000000</f>
        <v>3968955.5785622355</v>
      </c>
      <c r="AB20" s="5">
        <f t="shared" si="0"/>
        <v>6832235.1450761985</v>
      </c>
    </row>
    <row r="21" spans="1:28" x14ac:dyDescent="0.25">
      <c r="A21" s="95">
        <v>2007</v>
      </c>
      <c r="B21" s="95" t="s">
        <v>61</v>
      </c>
      <c r="C21" s="52" t="s">
        <v>10</v>
      </c>
      <c r="D21" s="5">
        <f>'90.1 Data-SI'!D21*Convert!$B$1</f>
        <v>84351.168704612151</v>
      </c>
      <c r="E21" s="5">
        <f>'90.1 Data-SI'!E21/Convert!$B$2*1000000</f>
        <v>0</v>
      </c>
      <c r="F21" s="5">
        <f>'90.1 Data-SI'!F21/Convert!$B$2*1000000</f>
        <v>0</v>
      </c>
      <c r="G21" s="5">
        <f>'90.1 Data-SI'!G21/Convert!$B$2*1000000</f>
        <v>1836139.6775279867</v>
      </c>
      <c r="H21" s="5">
        <f>'90.1 Data-SI'!H21/Convert!$B$2*1000000</f>
        <v>316968.98714087089</v>
      </c>
      <c r="I21" s="5">
        <f>'90.1 Data-SI'!I21/Convert!$B$2*1000000</f>
        <v>202557.98768577096</v>
      </c>
      <c r="J21" s="5">
        <f>'90.1 Data-SI'!J21/Convert!$B$2*1000000</f>
        <v>1077971.3188656636</v>
      </c>
      <c r="K21" s="5">
        <f>'90.1 Data-SI'!K21/Convert!$B$2*1000000</f>
        <v>0</v>
      </c>
      <c r="L21" s="5">
        <f>'90.1 Data-SI'!L21/Convert!$B$2*1000000</f>
        <v>34292.021872964266</v>
      </c>
      <c r="M21" s="5">
        <f>'90.1 Data-SI'!M21/Convert!$B$2*1000000</f>
        <v>454601.50500082504</v>
      </c>
      <c r="N21" s="5">
        <f>'90.1 Data-SI'!N21/Convert!$B$2*1000000</f>
        <v>77209.179153445788</v>
      </c>
      <c r="O21" s="5">
        <f>'90.1 Data-SI'!O21/Convert!$B$2*1000000</f>
        <v>1103.988897649878</v>
      </c>
      <c r="P21" s="5">
        <f t="shared" si="1"/>
        <v>76105.190255795911</v>
      </c>
      <c r="Q21" s="5">
        <f>'90.1 Data-SI'!Q21/Convert!$B$2*1000000</f>
        <v>97056.46876151301</v>
      </c>
      <c r="R21" s="5">
        <f>'90.1 Data-SI'!R21/Convert!$B$2*1000000</f>
        <v>0</v>
      </c>
      <c r="S21" s="5">
        <f>'90.1 Data-SI'!S21/Convert!$B$2*1000000</f>
        <v>0</v>
      </c>
      <c r="T21" s="5">
        <f>'90.1 Data-SI'!T21/Convert!$B$2*1000000</f>
        <v>0</v>
      </c>
      <c r="U21" s="5">
        <f>'90.1 Data-SI'!U21/Convert!$B$2*1000000</f>
        <v>706171.11377700453</v>
      </c>
      <c r="V21" s="5">
        <f>'90.1 Data-SI'!V21/Convert!$B$2*1000000</f>
        <v>0</v>
      </c>
      <c r="W21" s="5">
        <f t="shared" si="2"/>
        <v>2463902.8415461206</v>
      </c>
      <c r="X21" s="5">
        <f t="shared" si="3"/>
        <v>0</v>
      </c>
      <c r="Y21" s="5">
        <f t="shared" si="4"/>
        <v>2463902.8415461206</v>
      </c>
      <c r="Z21" s="5">
        <f>'90.1 Data-SI'!Y21/Convert!$B$2*1000000</f>
        <v>4096797.146009041</v>
      </c>
      <c r="AA21" s="5">
        <f>'90.1 Data-SI'!Z21/Convert!$B$2*1000000</f>
        <v>706171.11377700453</v>
      </c>
      <c r="AB21" s="5">
        <f t="shared" si="0"/>
        <v>4802968.2597860452</v>
      </c>
    </row>
    <row r="22" spans="1:28" x14ac:dyDescent="0.25">
      <c r="A22" s="95">
        <v>2007</v>
      </c>
      <c r="B22" s="95" t="s">
        <v>61</v>
      </c>
      <c r="C22" s="52" t="s">
        <v>6</v>
      </c>
      <c r="D22" s="5">
        <f>'90.1 Data-SI'!D22*Convert!$B$1</f>
        <v>84351.168704612151</v>
      </c>
      <c r="E22" s="5">
        <f>'90.1 Data-SI'!E22/Convert!$B$2*1000000</f>
        <v>568.69024664949029</v>
      </c>
      <c r="F22" s="5">
        <f>'90.1 Data-SI'!F22/Convert!$B$2*1000000</f>
        <v>189.5634155498301</v>
      </c>
      <c r="G22" s="5">
        <f>'90.1 Data-SI'!G22/Convert!$B$2*1000000</f>
        <v>1467344.0525757924</v>
      </c>
      <c r="H22" s="5">
        <f>'90.1 Data-SI'!H22/Convert!$B$2*1000000</f>
        <v>316968.98714087089</v>
      </c>
      <c r="I22" s="5">
        <f>'90.1 Data-SI'!I22/Convert!$B$2*1000000</f>
        <v>202595.90036888092</v>
      </c>
      <c r="J22" s="5">
        <f>'90.1 Data-SI'!J22/Convert!$B$2*1000000</f>
        <v>1077971.3188656636</v>
      </c>
      <c r="K22" s="5">
        <f>'90.1 Data-SI'!K22/Convert!$B$2*1000000</f>
        <v>0</v>
      </c>
      <c r="L22" s="5">
        <f>'90.1 Data-SI'!L22/Convert!$B$2*1000000</f>
        <v>34292.021872964266</v>
      </c>
      <c r="M22" s="5">
        <f>'90.1 Data-SI'!M22/Convert!$B$2*1000000</f>
        <v>451284.14522870304</v>
      </c>
      <c r="N22" s="5">
        <f>'90.1 Data-SI'!N22/Convert!$B$2*1000000</f>
        <v>92194.167152659866</v>
      </c>
      <c r="O22" s="5">
        <f>'90.1 Data-SI'!O22/Convert!$B$2*1000000</f>
        <v>1103.988897649878</v>
      </c>
      <c r="P22" s="5">
        <f t="shared" si="1"/>
        <v>91090.178255009989</v>
      </c>
      <c r="Q22" s="5">
        <f>'90.1 Data-SI'!Q22/Convert!$B$2*1000000</f>
        <v>78166.474401972446</v>
      </c>
      <c r="R22" s="5">
        <f>'90.1 Data-SI'!R22/Convert!$B$2*1000000</f>
        <v>0</v>
      </c>
      <c r="S22" s="5">
        <f>'90.1 Data-SI'!S22/Convert!$B$2*1000000</f>
        <v>0</v>
      </c>
      <c r="T22" s="5">
        <f>'90.1 Data-SI'!T22/Convert!$B$2*1000000</f>
        <v>0</v>
      </c>
      <c r="U22" s="5">
        <f>'90.1 Data-SI'!U22/Convert!$B$2*1000000</f>
        <v>702465.14900300535</v>
      </c>
      <c r="V22" s="5">
        <f>'90.1 Data-SI'!V22/Convert!$B$2*1000000</f>
        <v>0</v>
      </c>
      <c r="W22" s="5">
        <f t="shared" si="2"/>
        <v>2088453.5407081274</v>
      </c>
      <c r="X22" s="5">
        <f t="shared" si="3"/>
        <v>189.5634155498301</v>
      </c>
      <c r="Y22" s="5">
        <f t="shared" si="4"/>
        <v>2088643.1041236774</v>
      </c>
      <c r="Z22" s="5">
        <f>'90.1 Data-SI'!Y22/Convert!$B$2*1000000</f>
        <v>3721395.2360249348</v>
      </c>
      <c r="AA22" s="5">
        <f>'90.1 Data-SI'!Z22/Convert!$B$2*1000000</f>
        <v>702645.23424777784</v>
      </c>
      <c r="AB22" s="5">
        <f t="shared" si="0"/>
        <v>4424040.4702727124</v>
      </c>
    </row>
    <row r="23" spans="1:28" x14ac:dyDescent="0.25">
      <c r="A23" s="95">
        <v>2007</v>
      </c>
      <c r="B23" s="95" t="s">
        <v>61</v>
      </c>
      <c r="C23" s="52" t="s">
        <v>11</v>
      </c>
      <c r="D23" s="5">
        <f>'90.1 Data-SI'!D23*Convert!$B$1</f>
        <v>84351.168704612151</v>
      </c>
      <c r="E23" s="5">
        <f>'90.1 Data-SI'!E23/Convert!$B$2*1000000</f>
        <v>18.956341554983009</v>
      </c>
      <c r="F23" s="5">
        <f>'90.1 Data-SI'!F23/Convert!$B$2*1000000</f>
        <v>0</v>
      </c>
      <c r="G23" s="5">
        <f>'90.1 Data-SI'!G23/Convert!$B$2*1000000</f>
        <v>1281060.0841149741</v>
      </c>
      <c r="H23" s="5">
        <f>'90.1 Data-SI'!H23/Convert!$B$2*1000000</f>
        <v>316968.98714087089</v>
      </c>
      <c r="I23" s="5">
        <f>'90.1 Data-SI'!I23/Convert!$B$2*1000000</f>
        <v>202614.85671043591</v>
      </c>
      <c r="J23" s="5">
        <f>'90.1 Data-SI'!J23/Convert!$B$2*1000000</f>
        <v>1077971.3188656636</v>
      </c>
      <c r="K23" s="5">
        <f>'90.1 Data-SI'!K23/Convert!$B$2*1000000</f>
        <v>0</v>
      </c>
      <c r="L23" s="5">
        <f>'90.1 Data-SI'!L23/Convert!$B$2*1000000</f>
        <v>34292.021872964266</v>
      </c>
      <c r="M23" s="5">
        <f>'90.1 Data-SI'!M23/Convert!$B$2*1000000</f>
        <v>354057.06939319521</v>
      </c>
      <c r="N23" s="5">
        <f>'90.1 Data-SI'!N23/Convert!$B$2*1000000</f>
        <v>69418.122774347779</v>
      </c>
      <c r="O23" s="5">
        <f>'90.1 Data-SI'!O23/Convert!$B$2*1000000</f>
        <v>1103.988897649878</v>
      </c>
      <c r="P23" s="5">
        <f t="shared" si="1"/>
        <v>68314.133876697902</v>
      </c>
      <c r="Q23" s="5">
        <f>'90.1 Data-SI'!Q23/Convert!$B$2*1000000</f>
        <v>60906.725416160414</v>
      </c>
      <c r="R23" s="5">
        <f>'90.1 Data-SI'!R23/Convert!$B$2*1000000</f>
        <v>0</v>
      </c>
      <c r="S23" s="5">
        <f>'90.1 Data-SI'!S23/Convert!$B$2*1000000</f>
        <v>0</v>
      </c>
      <c r="T23" s="5">
        <f>'90.1 Data-SI'!T23/Convert!$B$2*1000000</f>
        <v>0</v>
      </c>
      <c r="U23" s="5">
        <f>'90.1 Data-SI'!U23/Convert!$B$2*1000000</f>
        <v>772120.22604679037</v>
      </c>
      <c r="V23" s="5">
        <f>'90.1 Data-SI'!V23/Convert!$B$2*1000000</f>
        <v>0</v>
      </c>
      <c r="W23" s="5">
        <f t="shared" si="2"/>
        <v>1764356.9691425825</v>
      </c>
      <c r="X23" s="5">
        <f t="shared" si="3"/>
        <v>0</v>
      </c>
      <c r="Y23" s="5">
        <f t="shared" si="4"/>
        <v>1764356.9691425825</v>
      </c>
      <c r="Z23" s="5">
        <f>'90.1 Data-SI'!Y23/Convert!$B$2*1000000</f>
        <v>3397308.1426301673</v>
      </c>
      <c r="AA23" s="5">
        <f>'90.1 Data-SI'!Z23/Convert!$B$2*1000000</f>
        <v>772120.22604679037</v>
      </c>
      <c r="AB23" s="5">
        <f t="shared" si="0"/>
        <v>4169428.3686769577</v>
      </c>
    </row>
    <row r="24" spans="1:28" x14ac:dyDescent="0.25">
      <c r="A24" s="95">
        <v>2007</v>
      </c>
      <c r="B24" s="95" t="s">
        <v>61</v>
      </c>
      <c r="C24" s="52" t="s">
        <v>13</v>
      </c>
      <c r="D24" s="5">
        <f>'90.1 Data-SI'!D24*Convert!$B$1</f>
        <v>84351.168704612151</v>
      </c>
      <c r="E24" s="5">
        <f>'90.1 Data-SI'!E24/Convert!$B$2*1000000</f>
        <v>14842.815437551697</v>
      </c>
      <c r="F24" s="5">
        <f>'90.1 Data-SI'!F24/Convert!$B$2*1000000</f>
        <v>39116.410798707446</v>
      </c>
      <c r="G24" s="5">
        <f>'90.1 Data-SI'!G24/Convert!$B$2*1000000</f>
        <v>1136991.8882971033</v>
      </c>
      <c r="H24" s="5">
        <f>'90.1 Data-SI'!H24/Convert!$B$2*1000000</f>
        <v>316968.98714087089</v>
      </c>
      <c r="I24" s="5">
        <f>'90.1 Data-SI'!I24/Convert!$B$2*1000000</f>
        <v>202358.94609944362</v>
      </c>
      <c r="J24" s="5">
        <f>'90.1 Data-SI'!J24/Convert!$B$2*1000000</f>
        <v>1077971.3188656636</v>
      </c>
      <c r="K24" s="5">
        <f>'90.1 Data-SI'!K24/Convert!$B$2*1000000</f>
        <v>0</v>
      </c>
      <c r="L24" s="5">
        <f>'90.1 Data-SI'!L24/Convert!$B$2*1000000</f>
        <v>34292.021872964266</v>
      </c>
      <c r="M24" s="5">
        <f>'90.1 Data-SI'!M24/Convert!$B$2*1000000</f>
        <v>389420.12456401601</v>
      </c>
      <c r="N24" s="5">
        <f>'90.1 Data-SI'!N24/Convert!$B$2*1000000</f>
        <v>77370.30805666314</v>
      </c>
      <c r="O24" s="5">
        <f>'90.1 Data-SI'!O24/Convert!$B$2*1000000</f>
        <v>1103.988897649878</v>
      </c>
      <c r="P24" s="5">
        <f t="shared" si="1"/>
        <v>76266.319159013263</v>
      </c>
      <c r="Q24" s="5">
        <f>'90.1 Data-SI'!Q24/Convert!$B$2*1000000</f>
        <v>58650.920771117439</v>
      </c>
      <c r="R24" s="5">
        <f>'90.1 Data-SI'!R24/Convert!$B$2*1000000</f>
        <v>0</v>
      </c>
      <c r="S24" s="5">
        <f>'90.1 Data-SI'!S24/Convert!$B$2*1000000</f>
        <v>0</v>
      </c>
      <c r="T24" s="5">
        <f>'90.1 Data-SI'!T24/Convert!$B$2*1000000</f>
        <v>0</v>
      </c>
      <c r="U24" s="5">
        <f>'90.1 Data-SI'!U24/Convert!$B$2*1000000</f>
        <v>774015.86020228872</v>
      </c>
      <c r="V24" s="5">
        <f>'90.1 Data-SI'!V24/Convert!$B$2*1000000</f>
        <v>0</v>
      </c>
      <c r="W24" s="5">
        <f t="shared" si="2"/>
        <v>1676172.0682288017</v>
      </c>
      <c r="X24" s="5">
        <f t="shared" si="3"/>
        <v>39116.410798707446</v>
      </c>
      <c r="Y24" s="5">
        <f t="shared" si="4"/>
        <v>1715288.4790275092</v>
      </c>
      <c r="Z24" s="5">
        <f>'90.1 Data-SI'!Y24/Convert!$B$2*1000000</f>
        <v>3308876.809276172</v>
      </c>
      <c r="AA24" s="5">
        <f>'90.1 Data-SI'!Z24/Convert!$B$2*1000000</f>
        <v>813132.27100099612</v>
      </c>
      <c r="AB24" s="5">
        <f t="shared" si="0"/>
        <v>4122009.0802771682</v>
      </c>
    </row>
    <row r="25" spans="1:28" x14ac:dyDescent="0.25">
      <c r="A25" s="95">
        <v>2007</v>
      </c>
      <c r="B25" s="95" t="s">
        <v>61</v>
      </c>
      <c r="C25" s="52" t="s">
        <v>19</v>
      </c>
      <c r="D25" s="5">
        <f>'90.1 Data-SI'!D25*Convert!$B$1</f>
        <v>84351.168704612151</v>
      </c>
      <c r="E25" s="5">
        <f>'90.1 Data-SI'!E25/Convert!$B$2*1000000</f>
        <v>33363.161136770097</v>
      </c>
      <c r="F25" s="5">
        <f>'90.1 Data-SI'!F25/Convert!$B$2*1000000</f>
        <v>108591.40259772017</v>
      </c>
      <c r="G25" s="5">
        <f>'90.1 Data-SI'!G25/Convert!$B$2*1000000</f>
        <v>928443.69667995779</v>
      </c>
      <c r="H25" s="5">
        <f>'90.1 Data-SI'!H25/Convert!$B$2*1000000</f>
        <v>316968.98714087089</v>
      </c>
      <c r="I25" s="5">
        <f>'90.1 Data-SI'!I25/Convert!$B$2*1000000</f>
        <v>202292.59890400121</v>
      </c>
      <c r="J25" s="5">
        <f>'90.1 Data-SI'!J25/Convert!$B$2*1000000</f>
        <v>1077971.3188656636</v>
      </c>
      <c r="K25" s="5">
        <f>'90.1 Data-SI'!K25/Convert!$B$2*1000000</f>
        <v>0</v>
      </c>
      <c r="L25" s="5">
        <f>'90.1 Data-SI'!L25/Convert!$B$2*1000000</f>
        <v>34292.021872964266</v>
      </c>
      <c r="M25" s="5">
        <f>'90.1 Data-SI'!M25/Convert!$B$2*1000000</f>
        <v>283984.95283520047</v>
      </c>
      <c r="N25" s="5">
        <f>'90.1 Data-SI'!N25/Convert!$B$2*1000000</f>
        <v>64271.476042169903</v>
      </c>
      <c r="O25" s="5">
        <f>'90.1 Data-SI'!O25/Convert!$B$2*1000000</f>
        <v>1103.988897649878</v>
      </c>
      <c r="P25" s="5">
        <f t="shared" si="1"/>
        <v>63167.487144520026</v>
      </c>
      <c r="Q25" s="5">
        <f>'90.1 Data-SI'!Q25/Convert!$B$2*1000000</f>
        <v>46376.689614265939</v>
      </c>
      <c r="R25" s="5">
        <f>'90.1 Data-SI'!R25/Convert!$B$2*1000000</f>
        <v>0</v>
      </c>
      <c r="S25" s="5">
        <f>'90.1 Data-SI'!S25/Convert!$B$2*1000000</f>
        <v>0</v>
      </c>
      <c r="T25" s="5">
        <f>'90.1 Data-SI'!T25/Convert!$B$2*1000000</f>
        <v>0</v>
      </c>
      <c r="U25" s="5">
        <f>'90.1 Data-SI'!U25/Convert!$B$2*1000000</f>
        <v>847594.89994795539</v>
      </c>
      <c r="V25" s="5">
        <f>'90.1 Data-SI'!V25/Convert!$B$2*1000000</f>
        <v>0</v>
      </c>
      <c r="W25" s="5">
        <f t="shared" si="2"/>
        <v>1355335.9874107142</v>
      </c>
      <c r="X25" s="5">
        <f t="shared" si="3"/>
        <v>108591.40259772017</v>
      </c>
      <c r="Y25" s="5">
        <f t="shared" si="4"/>
        <v>1463927.3900084344</v>
      </c>
      <c r="Z25" s="5">
        <f>'90.1 Data-SI'!Y25/Convert!$B$2*1000000</f>
        <v>2987964.9030918642</v>
      </c>
      <c r="AA25" s="5">
        <f>'90.1 Data-SI'!Z25/Convert!$B$2*1000000</f>
        <v>956186.30254567554</v>
      </c>
      <c r="AB25" s="5">
        <f t="shared" si="0"/>
        <v>3944151.2056375397</v>
      </c>
    </row>
    <row r="26" spans="1:28" x14ac:dyDescent="0.25">
      <c r="A26" s="95">
        <v>2007</v>
      </c>
      <c r="B26" s="95" t="s">
        <v>61</v>
      </c>
      <c r="C26" s="52" t="s">
        <v>20</v>
      </c>
      <c r="D26" s="5">
        <f>'90.1 Data-SI'!D26*Convert!$B$1</f>
        <v>84351.168704612151</v>
      </c>
      <c r="E26" s="5">
        <f>'90.1 Data-SI'!E26/Convert!$B$2*1000000</f>
        <v>29609.805508883459</v>
      </c>
      <c r="F26" s="5">
        <f>'90.1 Data-SI'!F26/Convert!$B$2*1000000</f>
        <v>83483.72820814517</v>
      </c>
      <c r="G26" s="5">
        <f>'90.1 Data-SI'!G26/Convert!$B$2*1000000</f>
        <v>713374.52356789808</v>
      </c>
      <c r="H26" s="5">
        <f>'90.1 Data-SI'!H26/Convert!$B$2*1000000</f>
        <v>316968.98714087089</v>
      </c>
      <c r="I26" s="5">
        <f>'90.1 Data-SI'!I26/Convert!$B$2*1000000</f>
        <v>202434.77146566357</v>
      </c>
      <c r="J26" s="5">
        <f>'90.1 Data-SI'!J26/Convert!$B$2*1000000</f>
        <v>1077971.3188656636</v>
      </c>
      <c r="K26" s="5">
        <f>'90.1 Data-SI'!K26/Convert!$B$2*1000000</f>
        <v>0</v>
      </c>
      <c r="L26" s="5">
        <f>'90.1 Data-SI'!L26/Convert!$B$2*1000000</f>
        <v>34292.021872964266</v>
      </c>
      <c r="M26" s="5">
        <f>'90.1 Data-SI'!M26/Convert!$B$2*1000000</f>
        <v>298012.64558588789</v>
      </c>
      <c r="N26" s="5">
        <f>'90.1 Data-SI'!N26/Convert!$B$2*1000000</f>
        <v>63664.873112410438</v>
      </c>
      <c r="O26" s="5">
        <f>'90.1 Data-SI'!O26/Convert!$B$2*1000000</f>
        <v>1103.988897649878</v>
      </c>
      <c r="P26" s="5">
        <f t="shared" si="1"/>
        <v>62560.884214760561</v>
      </c>
      <c r="Q26" s="5">
        <f>'90.1 Data-SI'!Q26/Convert!$B$2*1000000</f>
        <v>27410.869888505433</v>
      </c>
      <c r="R26" s="5">
        <f>'90.1 Data-SI'!R26/Convert!$B$2*1000000</f>
        <v>0</v>
      </c>
      <c r="S26" s="5">
        <f>'90.1 Data-SI'!S26/Convert!$B$2*1000000</f>
        <v>0</v>
      </c>
      <c r="T26" s="5">
        <f>'90.1 Data-SI'!T26/Convert!$B$2*1000000</f>
        <v>0</v>
      </c>
      <c r="U26" s="5">
        <f>'90.1 Data-SI'!U26/Convert!$B$2*1000000</f>
        <v>852286.59448281361</v>
      </c>
      <c r="V26" s="5">
        <f>'90.1 Data-SI'!V26/Convert!$B$2*1000000</f>
        <v>0</v>
      </c>
      <c r="W26" s="5">
        <f t="shared" si="2"/>
        <v>1130968.7287659354</v>
      </c>
      <c r="X26" s="5">
        <f t="shared" si="3"/>
        <v>83483.72820814517</v>
      </c>
      <c r="Y26" s="5">
        <f t="shared" si="4"/>
        <v>1214452.4569740805</v>
      </c>
      <c r="Z26" s="5">
        <f>'90.1 Data-SI'!Y26/Convert!$B$2*1000000</f>
        <v>2763758.7733503031</v>
      </c>
      <c r="AA26" s="5">
        <f>'90.1 Data-SI'!Z26/Convert!$B$2*1000000</f>
        <v>935770.32269095874</v>
      </c>
      <c r="AB26" s="5">
        <f t="shared" si="0"/>
        <v>3699529.0960412617</v>
      </c>
    </row>
    <row r="27" spans="1:28" x14ac:dyDescent="0.25">
      <c r="A27" s="95">
        <v>2007</v>
      </c>
      <c r="B27" s="95" t="s">
        <v>61</v>
      </c>
      <c r="C27" s="52" t="s">
        <v>3</v>
      </c>
      <c r="D27" s="5">
        <f>'90.1 Data-SI'!D27*Convert!$B$1</f>
        <v>84351.168704612151</v>
      </c>
      <c r="E27" s="5">
        <f>'90.1 Data-SI'!E27/Convert!$B$2*1000000</f>
        <v>183383.64820290561</v>
      </c>
      <c r="F27" s="5">
        <f>'90.1 Data-SI'!F27/Convert!$B$2*1000000</f>
        <v>655387.07475120504</v>
      </c>
      <c r="G27" s="5">
        <f>'90.1 Data-SI'!G27/Convert!$B$2*1000000</f>
        <v>465814.18103059748</v>
      </c>
      <c r="H27" s="5">
        <f>'90.1 Data-SI'!H27/Convert!$B$2*1000000</f>
        <v>316968.98714087089</v>
      </c>
      <c r="I27" s="5">
        <f>'90.1 Data-SI'!I27/Convert!$B$2*1000000</f>
        <v>202396.85878255358</v>
      </c>
      <c r="J27" s="5">
        <f>'90.1 Data-SI'!J27/Convert!$B$2*1000000</f>
        <v>1077971.3188656636</v>
      </c>
      <c r="K27" s="5">
        <f>'90.1 Data-SI'!K27/Convert!$B$2*1000000</f>
        <v>0</v>
      </c>
      <c r="L27" s="5">
        <f>'90.1 Data-SI'!L27/Convert!$B$2*1000000</f>
        <v>34292.021872964266</v>
      </c>
      <c r="M27" s="5">
        <f>'90.1 Data-SI'!M27/Convert!$B$2*1000000</f>
        <v>232916.56868607624</v>
      </c>
      <c r="N27" s="5">
        <f>'90.1 Data-SI'!N27/Convert!$B$2*1000000</f>
        <v>59049.00394377207</v>
      </c>
      <c r="O27" s="5">
        <f>'90.1 Data-SI'!O27/Convert!$B$2*1000000</f>
        <v>1103.988897649878</v>
      </c>
      <c r="P27" s="5">
        <f t="shared" si="1"/>
        <v>57945.015046122193</v>
      </c>
      <c r="Q27" s="5">
        <f>'90.1 Data-SI'!Q27/Convert!$B$2*1000000</f>
        <v>21904.052666782867</v>
      </c>
      <c r="R27" s="5">
        <f>'90.1 Data-SI'!R27/Convert!$B$2*1000000</f>
        <v>0</v>
      </c>
      <c r="S27" s="5">
        <f>'90.1 Data-SI'!S27/Convert!$B$2*1000000</f>
        <v>0</v>
      </c>
      <c r="T27" s="5">
        <f>'90.1 Data-SI'!T27/Convert!$B$2*1000000</f>
        <v>0</v>
      </c>
      <c r="U27" s="5">
        <f>'90.1 Data-SI'!U27/Convert!$B$2*1000000</f>
        <v>976791.84581594192</v>
      </c>
      <c r="V27" s="5">
        <f>'90.1 Data-SI'!V27/Convert!$B$2*1000000</f>
        <v>0</v>
      </c>
      <c r="W27" s="5">
        <f t="shared" si="2"/>
        <v>961963.46563248429</v>
      </c>
      <c r="X27" s="5">
        <f t="shared" si="3"/>
        <v>655387.07475120504</v>
      </c>
      <c r="Y27" s="5">
        <f t="shared" si="4"/>
        <v>1617350.5403836893</v>
      </c>
      <c r="Z27" s="5">
        <f>'90.1 Data-SI'!Y27/Convert!$B$2*1000000</f>
        <v>2594706.1193629643</v>
      </c>
      <c r="AA27" s="5">
        <f>'90.1 Data-SI'!Z27/Convert!$B$2*1000000</f>
        <v>1632169.4423963695</v>
      </c>
      <c r="AB27" s="5">
        <f t="shared" si="0"/>
        <v>4226875.5617593341</v>
      </c>
    </row>
    <row r="28" spans="1:28" x14ac:dyDescent="0.25">
      <c r="A28" s="95">
        <v>2007</v>
      </c>
      <c r="B28" s="95" t="s">
        <v>61</v>
      </c>
      <c r="C28" s="52" t="s">
        <v>7</v>
      </c>
      <c r="D28" s="5">
        <f>'90.1 Data-SI'!D28*Convert!$B$1</f>
        <v>84351.168704612151</v>
      </c>
      <c r="E28" s="5">
        <f>'90.1 Data-SI'!E28/Convert!$B$2*1000000</f>
        <v>82090.437103853925</v>
      </c>
      <c r="F28" s="5">
        <f>'90.1 Data-SI'!F28/Convert!$B$2*1000000</f>
        <v>278373.8757349255</v>
      </c>
      <c r="G28" s="5">
        <f>'90.1 Data-SI'!G28/Convert!$B$2*1000000</f>
        <v>490485.8595644079</v>
      </c>
      <c r="H28" s="5">
        <f>'90.1 Data-SI'!H28/Convert!$B$2*1000000</f>
        <v>316968.98714087089</v>
      </c>
      <c r="I28" s="5">
        <f>'90.1 Data-SI'!I28/Convert!$B$2*1000000</f>
        <v>202387.38061177611</v>
      </c>
      <c r="J28" s="5">
        <f>'90.1 Data-SI'!J28/Convert!$B$2*1000000</f>
        <v>1077971.3188656636</v>
      </c>
      <c r="K28" s="5">
        <f>'90.1 Data-SI'!K28/Convert!$B$2*1000000</f>
        <v>0</v>
      </c>
      <c r="L28" s="5">
        <f>'90.1 Data-SI'!L28/Convert!$B$2*1000000</f>
        <v>34292.021872964266</v>
      </c>
      <c r="M28" s="5">
        <f>'90.1 Data-SI'!M28/Convert!$B$2*1000000</f>
        <v>258450.7607606384</v>
      </c>
      <c r="N28" s="5">
        <f>'90.1 Data-SI'!N28/Convert!$B$2*1000000</f>
        <v>53655.924771379403</v>
      </c>
      <c r="O28" s="5">
        <f>'90.1 Data-SI'!O28/Convert!$B$2*1000000</f>
        <v>1103.988897649878</v>
      </c>
      <c r="P28" s="5">
        <f t="shared" si="1"/>
        <v>52551.935873729526</v>
      </c>
      <c r="Q28" s="5">
        <f>'90.1 Data-SI'!Q28/Convert!$B$2*1000000</f>
        <v>19250.164849085246</v>
      </c>
      <c r="R28" s="5">
        <f>'90.1 Data-SI'!R28/Convert!$B$2*1000000</f>
        <v>0</v>
      </c>
      <c r="S28" s="5">
        <f>'90.1 Data-SI'!S28/Convert!$B$2*1000000</f>
        <v>0</v>
      </c>
      <c r="T28" s="5">
        <f>'90.1 Data-SI'!T28/Convert!$B$2*1000000</f>
        <v>0</v>
      </c>
      <c r="U28" s="5">
        <f>'90.1 Data-SI'!U28/Convert!$B$2*1000000</f>
        <v>943750.94248560665</v>
      </c>
      <c r="V28" s="5">
        <f>'90.1 Data-SI'!V28/Convert!$B$2*1000000</f>
        <v>0</v>
      </c>
      <c r="W28" s="5">
        <f t="shared" si="2"/>
        <v>902829.15815171506</v>
      </c>
      <c r="X28" s="5">
        <f t="shared" si="3"/>
        <v>278373.8757349255</v>
      </c>
      <c r="Y28" s="5">
        <f t="shared" si="4"/>
        <v>1181203.0338866406</v>
      </c>
      <c r="Z28" s="5">
        <f>'90.1 Data-SI'!Y28/Convert!$B$2*1000000</f>
        <v>2535562.3337114174</v>
      </c>
      <c r="AA28" s="5">
        <f>'90.1 Data-SI'!Z28/Convert!$B$2*1000000</f>
        <v>1222124.8182205323</v>
      </c>
      <c r="AB28" s="5">
        <f t="shared" si="0"/>
        <v>3757687.1519319499</v>
      </c>
    </row>
    <row r="29" spans="1:28" x14ac:dyDescent="0.25">
      <c r="A29" s="95">
        <v>2007</v>
      </c>
      <c r="B29" s="95" t="s">
        <v>61</v>
      </c>
      <c r="C29" s="52" t="s">
        <v>17</v>
      </c>
      <c r="D29" s="5">
        <f>'90.1 Data-SI'!D29*Convert!$B$1</f>
        <v>84351.168704612151</v>
      </c>
      <c r="E29" s="5">
        <f>'90.1 Data-SI'!E29/Convert!$B$2*1000000</f>
        <v>36130.78700379761</v>
      </c>
      <c r="F29" s="5">
        <f>'90.1 Data-SI'!F29/Convert!$B$2*1000000</f>
        <v>114780.64811542211</v>
      </c>
      <c r="G29" s="5">
        <f>'90.1 Data-SI'!G29/Convert!$B$2*1000000</f>
        <v>91379.044465795596</v>
      </c>
      <c r="H29" s="5">
        <f>'90.1 Data-SI'!H29/Convert!$B$2*1000000</f>
        <v>316968.98714087089</v>
      </c>
      <c r="I29" s="5">
        <f>'90.1 Data-SI'!I29/Convert!$B$2*1000000</f>
        <v>202358.94609944362</v>
      </c>
      <c r="J29" s="5">
        <f>'90.1 Data-SI'!J29/Convert!$B$2*1000000</f>
        <v>1077971.3188656636</v>
      </c>
      <c r="K29" s="5">
        <f>'90.1 Data-SI'!K29/Convert!$B$2*1000000</f>
        <v>0</v>
      </c>
      <c r="L29" s="5">
        <f>'90.1 Data-SI'!L29/Convert!$B$2*1000000</f>
        <v>34292.021872964266</v>
      </c>
      <c r="M29" s="5">
        <f>'90.1 Data-SI'!M29/Convert!$B$2*1000000</f>
        <v>132059.35344278914</v>
      </c>
      <c r="N29" s="5">
        <f>'90.1 Data-SI'!N29/Convert!$B$2*1000000</f>
        <v>35742.182001920468</v>
      </c>
      <c r="O29" s="5">
        <f>'90.1 Data-SI'!O29/Convert!$B$2*1000000</f>
        <v>1103.988897649878</v>
      </c>
      <c r="P29" s="5">
        <f t="shared" si="1"/>
        <v>34638.193104270591</v>
      </c>
      <c r="Q29" s="5">
        <f>'90.1 Data-SI'!Q29/Convert!$B$2*1000000</f>
        <v>4274.6550206486681</v>
      </c>
      <c r="R29" s="5">
        <f>'90.1 Data-SI'!R29/Convert!$B$2*1000000</f>
        <v>0</v>
      </c>
      <c r="S29" s="5">
        <f>'90.1 Data-SI'!S29/Convert!$B$2*1000000</f>
        <v>0</v>
      </c>
      <c r="T29" s="5">
        <f>'90.1 Data-SI'!T29/Convert!$B$2*1000000</f>
        <v>0</v>
      </c>
      <c r="U29" s="5">
        <f>'90.1 Data-SI'!U29/Convert!$B$2*1000000</f>
        <v>991558.83588727389</v>
      </c>
      <c r="V29" s="5">
        <f>'90.1 Data-SI'!V29/Convert!$B$2*1000000</f>
        <v>0</v>
      </c>
      <c r="W29" s="5">
        <f t="shared" si="2"/>
        <v>298482.03303730162</v>
      </c>
      <c r="X29" s="5">
        <f t="shared" si="3"/>
        <v>114780.64811542211</v>
      </c>
      <c r="Y29" s="5">
        <f t="shared" si="4"/>
        <v>413262.68115272373</v>
      </c>
      <c r="Z29" s="5">
        <f>'90.1 Data-SI'!Y29/Convert!$B$2*1000000</f>
        <v>1931177.2959138942</v>
      </c>
      <c r="AA29" s="5">
        <f>'90.1 Data-SI'!Z29/Convert!$B$2*1000000</f>
        <v>1106339.4840026959</v>
      </c>
      <c r="AB29" s="5">
        <f t="shared" si="0"/>
        <v>3037516.7799165901</v>
      </c>
    </row>
    <row r="30" spans="1:28" x14ac:dyDescent="0.25">
      <c r="A30" s="95">
        <v>2007</v>
      </c>
      <c r="B30" s="95" t="s">
        <v>61</v>
      </c>
      <c r="C30" s="52" t="s">
        <v>14</v>
      </c>
      <c r="D30" s="5">
        <f>'90.1 Data-SI'!D30*Convert!$B$1</f>
        <v>84351.168704612151</v>
      </c>
      <c r="E30" s="5">
        <f>'90.1 Data-SI'!E30/Convert!$B$2*1000000</f>
        <v>334920.64259343984</v>
      </c>
      <c r="F30" s="5">
        <f>'90.1 Data-SI'!F30/Convert!$B$2*1000000</f>
        <v>1211907.3501223964</v>
      </c>
      <c r="G30" s="5">
        <f>'90.1 Data-SI'!G30/Convert!$B$2*1000000</f>
        <v>340740.23945081962</v>
      </c>
      <c r="H30" s="5">
        <f>'90.1 Data-SI'!H30/Convert!$B$2*1000000</f>
        <v>316968.98714087089</v>
      </c>
      <c r="I30" s="5">
        <f>'90.1 Data-SI'!I30/Convert!$B$2*1000000</f>
        <v>202093.55731767387</v>
      </c>
      <c r="J30" s="5">
        <f>'90.1 Data-SI'!J30/Convert!$B$2*1000000</f>
        <v>1077971.3188656636</v>
      </c>
      <c r="K30" s="5">
        <f>'90.1 Data-SI'!K30/Convert!$B$2*1000000</f>
        <v>0</v>
      </c>
      <c r="L30" s="5">
        <f>'90.1 Data-SI'!L30/Convert!$B$2*1000000</f>
        <v>34292.021872964266</v>
      </c>
      <c r="M30" s="5">
        <f>'90.1 Data-SI'!M30/Convert!$B$2*1000000</f>
        <v>237001.6602911751</v>
      </c>
      <c r="N30" s="5">
        <f>'90.1 Data-SI'!N30/Convert!$B$2*1000000</f>
        <v>63494.266038415582</v>
      </c>
      <c r="O30" s="5">
        <f>'90.1 Data-SI'!O30/Convert!$B$2*1000000</f>
        <v>1103.988897649878</v>
      </c>
      <c r="P30" s="5">
        <f t="shared" si="1"/>
        <v>62390.277140765706</v>
      </c>
      <c r="Q30" s="5">
        <f>'90.1 Data-SI'!Q30/Convert!$B$2*1000000</f>
        <v>16084.455809403084</v>
      </c>
      <c r="R30" s="5">
        <f>'90.1 Data-SI'!R30/Convert!$B$2*1000000</f>
        <v>0</v>
      </c>
      <c r="S30" s="5">
        <f>'90.1 Data-SI'!S30/Convert!$B$2*1000000</f>
        <v>0</v>
      </c>
      <c r="T30" s="5">
        <f>'90.1 Data-SI'!T30/Convert!$B$2*1000000</f>
        <v>0</v>
      </c>
      <c r="U30" s="5">
        <f>'90.1 Data-SI'!U30/Convert!$B$2*1000000</f>
        <v>1078540.0091123134</v>
      </c>
      <c r="V30" s="5">
        <f>'90.1 Data-SI'!V30/Convert!$B$2*1000000</f>
        <v>0</v>
      </c>
      <c r="W30" s="5">
        <f t="shared" si="2"/>
        <v>991137.27528560336</v>
      </c>
      <c r="X30" s="5">
        <f t="shared" si="3"/>
        <v>1211907.3501223964</v>
      </c>
      <c r="Y30" s="5">
        <f t="shared" si="4"/>
        <v>2203044.6254079998</v>
      </c>
      <c r="Z30" s="5">
        <f>'90.1 Data-SI'!Y30/Convert!$B$2*1000000</f>
        <v>2623567.1493804264</v>
      </c>
      <c r="AA30" s="5">
        <f>'90.1 Data-SI'!Z30/Convert!$B$2*1000000</f>
        <v>2290447.3592347098</v>
      </c>
      <c r="AB30" s="5">
        <f t="shared" si="0"/>
        <v>4914014.5086151361</v>
      </c>
    </row>
    <row r="31" spans="1:28" x14ac:dyDescent="0.25">
      <c r="A31" s="95">
        <v>2007</v>
      </c>
      <c r="B31" s="95" t="s">
        <v>61</v>
      </c>
      <c r="C31" s="52" t="s">
        <v>2</v>
      </c>
      <c r="D31" s="5">
        <f>'90.1 Data-SI'!D31*Convert!$B$1</f>
        <v>84351.168704612151</v>
      </c>
      <c r="E31" s="5">
        <f>'90.1 Data-SI'!E31/Convert!$B$2*1000000</f>
        <v>125898.54243741966</v>
      </c>
      <c r="F31" s="5">
        <f>'90.1 Data-SI'!F31/Convert!$B$2*1000000</f>
        <v>430365.82232277928</v>
      </c>
      <c r="G31" s="5">
        <f>'90.1 Data-SI'!G31/Convert!$B$2*1000000</f>
        <v>361743.86589374079</v>
      </c>
      <c r="H31" s="5">
        <f>'90.1 Data-SI'!H31/Convert!$B$2*1000000</f>
        <v>316968.98714087089</v>
      </c>
      <c r="I31" s="5">
        <f>'90.1 Data-SI'!I31/Convert!$B$2*1000000</f>
        <v>202245.20805011372</v>
      </c>
      <c r="J31" s="5">
        <f>'90.1 Data-SI'!J31/Convert!$B$2*1000000</f>
        <v>1077971.3188656636</v>
      </c>
      <c r="K31" s="5">
        <f>'90.1 Data-SI'!K31/Convert!$B$2*1000000</f>
        <v>0</v>
      </c>
      <c r="L31" s="5">
        <f>'90.1 Data-SI'!L31/Convert!$B$2*1000000</f>
        <v>34292.021872964266</v>
      </c>
      <c r="M31" s="5">
        <f>'90.1 Data-SI'!M31/Convert!$B$2*1000000</f>
        <v>242309.43592657032</v>
      </c>
      <c r="N31" s="5">
        <f>'90.1 Data-SI'!N31/Convert!$B$2*1000000</f>
        <v>54196.180505696422</v>
      </c>
      <c r="O31" s="5">
        <f>'90.1 Data-SI'!O31/Convert!$B$2*1000000</f>
        <v>1103.988897649878</v>
      </c>
      <c r="P31" s="5">
        <f t="shared" si="1"/>
        <v>53092.191608046545</v>
      </c>
      <c r="Q31" s="5">
        <f>'90.1 Data-SI'!Q31/Convert!$B$2*1000000</f>
        <v>13392.655308595497</v>
      </c>
      <c r="R31" s="5">
        <f>'90.1 Data-SI'!R31/Convert!$B$2*1000000</f>
        <v>0</v>
      </c>
      <c r="S31" s="5">
        <f>'90.1 Data-SI'!S31/Convert!$B$2*1000000</f>
        <v>0</v>
      </c>
      <c r="T31" s="5">
        <f>'90.1 Data-SI'!T31/Convert!$B$2*1000000</f>
        <v>0</v>
      </c>
      <c r="U31" s="5">
        <f>'90.1 Data-SI'!U31/Convert!$B$2*1000000</f>
        <v>1049840.1079980691</v>
      </c>
      <c r="V31" s="5">
        <f>'90.1 Data-SI'!V31/Convert!$B$2*1000000</f>
        <v>0</v>
      </c>
      <c r="W31" s="5">
        <f t="shared" si="2"/>
        <v>796436.6911743728</v>
      </c>
      <c r="X31" s="5">
        <f t="shared" si="3"/>
        <v>430365.82232277928</v>
      </c>
      <c r="Y31" s="5">
        <f t="shared" si="4"/>
        <v>1226802.5134971521</v>
      </c>
      <c r="Z31" s="5">
        <f>'90.1 Data-SI'!Y31/Convert!$B$2*1000000</f>
        <v>2429018.2160016354</v>
      </c>
      <c r="AA31" s="5">
        <f>'90.1 Data-SI'!Z31/Convert!$B$2*1000000</f>
        <v>1480205.9303208482</v>
      </c>
      <c r="AB31" s="5">
        <f t="shared" si="0"/>
        <v>3909224.1463224837</v>
      </c>
    </row>
    <row r="32" spans="1:28" x14ac:dyDescent="0.25">
      <c r="A32" s="95">
        <v>2007</v>
      </c>
      <c r="B32" s="95" t="s">
        <v>61</v>
      </c>
      <c r="C32" s="52" t="s">
        <v>18</v>
      </c>
      <c r="D32" s="5">
        <f>'90.1 Data-SI'!D32*Convert!$B$1</f>
        <v>84351.168704612151</v>
      </c>
      <c r="E32" s="5">
        <f>'90.1 Data-SI'!E32/Convert!$B$2*1000000</f>
        <v>210955.64699462839</v>
      </c>
      <c r="F32" s="5">
        <f>'90.1 Data-SI'!F32/Convert!$B$2*1000000</f>
        <v>753912.65998322924</v>
      </c>
      <c r="G32" s="5">
        <f>'90.1 Data-SI'!G32/Convert!$B$2*1000000</f>
        <v>61892.455177019525</v>
      </c>
      <c r="H32" s="5">
        <f>'90.1 Data-SI'!H32/Convert!$B$2*1000000</f>
        <v>316968.98714087089</v>
      </c>
      <c r="I32" s="5">
        <f>'90.1 Data-SI'!I32/Convert!$B$2*1000000</f>
        <v>201856.60304823657</v>
      </c>
      <c r="J32" s="5">
        <f>'90.1 Data-SI'!J32/Convert!$B$2*1000000</f>
        <v>1077971.3188656636</v>
      </c>
      <c r="K32" s="5">
        <f>'90.1 Data-SI'!K32/Convert!$B$2*1000000</f>
        <v>0</v>
      </c>
      <c r="L32" s="5">
        <f>'90.1 Data-SI'!L32/Convert!$B$2*1000000</f>
        <v>34292.021872964266</v>
      </c>
      <c r="M32" s="5">
        <f>'90.1 Data-SI'!M32/Convert!$B$2*1000000</f>
        <v>172787.05327367014</v>
      </c>
      <c r="N32" s="5">
        <f>'90.1 Data-SI'!N32/Convert!$B$2*1000000</f>
        <v>46765.294616143088</v>
      </c>
      <c r="O32" s="5">
        <f>'90.1 Data-SI'!O32/Convert!$B$2*1000000</f>
        <v>1103.988897649878</v>
      </c>
      <c r="P32" s="5">
        <f t="shared" si="1"/>
        <v>45661.305718493211</v>
      </c>
      <c r="Q32" s="5">
        <f>'90.1 Data-SI'!Q32/Convert!$B$2*1000000</f>
        <v>2682.3223300300961</v>
      </c>
      <c r="R32" s="5">
        <f>'90.1 Data-SI'!R32/Convert!$B$2*1000000</f>
        <v>0</v>
      </c>
      <c r="S32" s="5">
        <f>'90.1 Data-SI'!S32/Convert!$B$2*1000000</f>
        <v>0</v>
      </c>
      <c r="T32" s="5">
        <f>'90.1 Data-SI'!T32/Convert!$B$2*1000000</f>
        <v>0</v>
      </c>
      <c r="U32" s="5">
        <f>'90.1 Data-SI'!U32/Convert!$B$2*1000000</f>
        <v>1109325.1077976059</v>
      </c>
      <c r="V32" s="5">
        <f>'90.1 Data-SI'!V32/Convert!$B$2*1000000</f>
        <v>0</v>
      </c>
      <c r="W32" s="5">
        <f t="shared" si="2"/>
        <v>493978.78349384142</v>
      </c>
      <c r="X32" s="5">
        <f t="shared" si="3"/>
        <v>753912.65998322924</v>
      </c>
      <c r="Y32" s="5">
        <f t="shared" si="4"/>
        <v>1247891.4434770707</v>
      </c>
      <c r="Z32" s="5">
        <f>'90.1 Data-SI'!Y32/Convert!$B$2*1000000</f>
        <v>2126181.1814900041</v>
      </c>
      <c r="AA32" s="5">
        <f>'90.1 Data-SI'!Z32/Convert!$B$2*1000000</f>
        <v>1863237.767780835</v>
      </c>
      <c r="AB32" s="5">
        <f t="shared" si="0"/>
        <v>3989418.9492708389</v>
      </c>
    </row>
    <row r="33" spans="1:28" x14ac:dyDescent="0.25">
      <c r="A33" s="95">
        <v>2007</v>
      </c>
      <c r="B33" s="95" t="s">
        <v>61</v>
      </c>
      <c r="C33" s="52" t="s">
        <v>4</v>
      </c>
      <c r="D33" s="5">
        <f>'90.1 Data-SI'!D33*Convert!$B$1</f>
        <v>84351.168704612151</v>
      </c>
      <c r="E33" s="5">
        <f>'90.1 Data-SI'!E33/Convert!$B$2*1000000</f>
        <v>493518.87421320524</v>
      </c>
      <c r="F33" s="5">
        <f>'90.1 Data-SI'!F33/Convert!$B$2*1000000</f>
        <v>1781858.1934852931</v>
      </c>
      <c r="G33" s="5">
        <f>'90.1 Data-SI'!G33/Convert!$B$2*1000000</f>
        <v>166417.72251119584</v>
      </c>
      <c r="H33" s="5">
        <f>'90.1 Data-SI'!H33/Convert!$B$2*1000000</f>
        <v>316968.98714087089</v>
      </c>
      <c r="I33" s="5">
        <f>'90.1 Data-SI'!I33/Convert!$B$2*1000000</f>
        <v>202150.42634233882</v>
      </c>
      <c r="J33" s="5">
        <f>'90.1 Data-SI'!J33/Convert!$B$2*1000000</f>
        <v>1077971.3188656636</v>
      </c>
      <c r="K33" s="5">
        <f>'90.1 Data-SI'!K33/Convert!$B$2*1000000</f>
        <v>0</v>
      </c>
      <c r="L33" s="5">
        <f>'90.1 Data-SI'!L33/Convert!$B$2*1000000</f>
        <v>34292.021872964266</v>
      </c>
      <c r="M33" s="5">
        <f>'90.1 Data-SI'!M33/Convert!$B$2*1000000</f>
        <v>239920.93689064245</v>
      </c>
      <c r="N33" s="5">
        <f>'90.1 Data-SI'!N33/Convert!$B$2*1000000</f>
        <v>57068.066251276352</v>
      </c>
      <c r="O33" s="5">
        <f>'90.1 Data-SI'!O33/Convert!$B$2*1000000</f>
        <v>1103.988897649878</v>
      </c>
      <c r="P33" s="5">
        <f t="shared" si="1"/>
        <v>55964.077353626475</v>
      </c>
      <c r="Q33" s="5">
        <f>'90.1 Data-SI'!Q33/Convert!$B$2*1000000</f>
        <v>7535.1457681057464</v>
      </c>
      <c r="R33" s="5">
        <f>'90.1 Data-SI'!R33/Convert!$B$2*1000000</f>
        <v>0</v>
      </c>
      <c r="S33" s="5">
        <f>'90.1 Data-SI'!S33/Convert!$B$2*1000000</f>
        <v>0</v>
      </c>
      <c r="T33" s="5">
        <f>'90.1 Data-SI'!T33/Convert!$B$2*1000000</f>
        <v>0</v>
      </c>
      <c r="U33" s="5">
        <f>'90.1 Data-SI'!U33/Convert!$B$2*1000000</f>
        <v>1164762.9286751538</v>
      </c>
      <c r="V33" s="5">
        <f>'90.1 Data-SI'!V33/Convert!$B$2*1000000</f>
        <v>0</v>
      </c>
      <c r="W33" s="5">
        <f t="shared" si="2"/>
        <v>963356.75673677586</v>
      </c>
      <c r="X33" s="5">
        <f t="shared" si="3"/>
        <v>1781858.1934852931</v>
      </c>
      <c r="Y33" s="5">
        <f t="shared" si="4"/>
        <v>2745214.9502220689</v>
      </c>
      <c r="Z33" s="5">
        <f>'90.1 Data-SI'!Y33/Convert!$B$2*1000000</f>
        <v>2595852.9780270411</v>
      </c>
      <c r="AA33" s="5">
        <f>'90.1 Data-SI'!Z33/Convert!$B$2*1000000</f>
        <v>2946621.1221604464</v>
      </c>
      <c r="AB33" s="5">
        <f t="shared" si="0"/>
        <v>5542474.1001874879</v>
      </c>
    </row>
    <row r="34" spans="1:28" x14ac:dyDescent="0.25">
      <c r="A34" s="95">
        <v>2007</v>
      </c>
      <c r="B34" s="95" t="s">
        <v>61</v>
      </c>
      <c r="C34" s="52" t="s">
        <v>5</v>
      </c>
      <c r="D34" s="5">
        <f>'90.1 Data-SI'!D34*Convert!$B$1</f>
        <v>84351.168704612151</v>
      </c>
      <c r="E34" s="5">
        <f>'90.1 Data-SI'!E34/Convert!$B$2*1000000</f>
        <v>247437.12631719324</v>
      </c>
      <c r="F34" s="5">
        <f>'90.1 Data-SI'!F34/Convert!$B$2*1000000</f>
        <v>869669.55968873296</v>
      </c>
      <c r="G34" s="5">
        <f>'90.1 Data-SI'!G34/Convert!$B$2*1000000</f>
        <v>241058.31738394147</v>
      </c>
      <c r="H34" s="5">
        <f>'90.1 Data-SI'!H34/Convert!$B$2*1000000</f>
        <v>316968.98714087089</v>
      </c>
      <c r="I34" s="5">
        <f>'90.1 Data-SI'!I34/Convert!$B$2*1000000</f>
        <v>202159.90451311631</v>
      </c>
      <c r="J34" s="5">
        <f>'90.1 Data-SI'!J34/Convert!$B$2*1000000</f>
        <v>1077971.3188656636</v>
      </c>
      <c r="K34" s="5">
        <f>'90.1 Data-SI'!K34/Convert!$B$2*1000000</f>
        <v>0</v>
      </c>
      <c r="L34" s="5">
        <f>'90.1 Data-SI'!L34/Convert!$B$2*1000000</f>
        <v>34292.021872964266</v>
      </c>
      <c r="M34" s="5">
        <f>'90.1 Data-SI'!M34/Convert!$B$2*1000000</f>
        <v>245835.31545579719</v>
      </c>
      <c r="N34" s="5">
        <f>'90.1 Data-SI'!N34/Convert!$B$2*1000000</f>
        <v>50575.519268694668</v>
      </c>
      <c r="O34" s="5">
        <f>'90.1 Data-SI'!O34/Convert!$B$2*1000000</f>
        <v>1103.988897649878</v>
      </c>
      <c r="P34" s="5">
        <f t="shared" si="1"/>
        <v>49471.530371044792</v>
      </c>
      <c r="Q34" s="5">
        <f>'90.1 Data-SI'!Q34/Convert!$B$2*1000000</f>
        <v>8663.0480906272369</v>
      </c>
      <c r="R34" s="5">
        <f>'90.1 Data-SI'!R34/Convert!$B$2*1000000</f>
        <v>0</v>
      </c>
      <c r="S34" s="5">
        <f>'90.1 Data-SI'!S34/Convert!$B$2*1000000</f>
        <v>0</v>
      </c>
      <c r="T34" s="5">
        <f>'90.1 Data-SI'!T34/Convert!$B$2*1000000</f>
        <v>0</v>
      </c>
      <c r="U34" s="5">
        <f>'90.1 Data-SI'!U34/Convert!$B$2*1000000</f>
        <v>1140527.2459971076</v>
      </c>
      <c r="V34" s="5">
        <f>'90.1 Data-SI'!V34/Convert!$B$2*1000000</f>
        <v>0</v>
      </c>
      <c r="W34" s="5">
        <f t="shared" si="2"/>
        <v>792465.33761860395</v>
      </c>
      <c r="X34" s="5">
        <f t="shared" si="3"/>
        <v>869669.55968873296</v>
      </c>
      <c r="Y34" s="5">
        <f t="shared" si="4"/>
        <v>1662134.8973073368</v>
      </c>
      <c r="Z34" s="5">
        <f>'90.1 Data-SI'!Y34/Convert!$B$2*1000000</f>
        <v>2424961.5589088686</v>
      </c>
      <c r="AA34" s="5">
        <f>'90.1 Data-SI'!Z34/Convert!$B$2*1000000</f>
        <v>2010196.8056858408</v>
      </c>
      <c r="AB34" s="5">
        <f t="shared" si="0"/>
        <v>4435158.3645947091</v>
      </c>
    </row>
    <row r="35" spans="1:28" x14ac:dyDescent="0.25">
      <c r="A35" s="95">
        <v>2007</v>
      </c>
      <c r="B35" s="95" t="s">
        <v>61</v>
      </c>
      <c r="C35" s="52" t="s">
        <v>15</v>
      </c>
      <c r="D35" s="5">
        <f>'90.1 Data-SI'!D35*Convert!$B$1</f>
        <v>84351.168704612151</v>
      </c>
      <c r="E35" s="5">
        <f>'90.1 Data-SI'!E35/Convert!$B$2*1000000</f>
        <v>167555.10300449483</v>
      </c>
      <c r="F35" s="5">
        <f>'90.1 Data-SI'!F35/Convert!$B$2*1000000</f>
        <v>602015.49510315049</v>
      </c>
      <c r="G35" s="5">
        <f>'90.1 Data-SI'!G35/Convert!$B$2*1000000</f>
        <v>21212.146200025985</v>
      </c>
      <c r="H35" s="5">
        <f>'90.1 Data-SI'!H35/Convert!$B$2*1000000</f>
        <v>316968.98714087089</v>
      </c>
      <c r="I35" s="5">
        <f>'90.1 Data-SI'!I35/Convert!$B$2*1000000</f>
        <v>201847.12487745911</v>
      </c>
      <c r="J35" s="5">
        <f>'90.1 Data-SI'!J35/Convert!$B$2*1000000</f>
        <v>1077971.3188656636</v>
      </c>
      <c r="K35" s="5">
        <f>'90.1 Data-SI'!K35/Convert!$B$2*1000000</f>
        <v>0</v>
      </c>
      <c r="L35" s="5">
        <f>'90.1 Data-SI'!L35/Convert!$B$2*1000000</f>
        <v>34292.021872964266</v>
      </c>
      <c r="M35" s="5">
        <f>'90.1 Data-SI'!M35/Convert!$B$2*1000000</f>
        <v>153290.45598437011</v>
      </c>
      <c r="N35" s="5">
        <f>'90.1 Data-SI'!N35/Convert!$B$2*1000000</f>
        <v>40443.354707556253</v>
      </c>
      <c r="O35" s="5">
        <f>'90.1 Data-SI'!O35/Convert!$B$2*1000000</f>
        <v>1103.988897649878</v>
      </c>
      <c r="P35" s="5">
        <f t="shared" si="1"/>
        <v>39339.365809906376</v>
      </c>
      <c r="Q35" s="5">
        <f>'90.1 Data-SI'!Q35/Convert!$B$2*1000000</f>
        <v>976.25159008162495</v>
      </c>
      <c r="R35" s="5">
        <f>'90.1 Data-SI'!R35/Convert!$B$2*1000000</f>
        <v>0</v>
      </c>
      <c r="S35" s="5">
        <f>'90.1 Data-SI'!S35/Convert!$B$2*1000000</f>
        <v>0</v>
      </c>
      <c r="T35" s="5">
        <f>'90.1 Data-SI'!T35/Convert!$B$2*1000000</f>
        <v>0</v>
      </c>
      <c r="U35" s="5">
        <f>'90.1 Data-SI'!U35/Convert!$B$2*1000000</f>
        <v>1158185.0781555744</v>
      </c>
      <c r="V35" s="5">
        <f>'90.1 Data-SI'!V35/Convert!$B$2*1000000</f>
        <v>0</v>
      </c>
      <c r="W35" s="5">
        <f t="shared" si="2"/>
        <v>382373.32258887892</v>
      </c>
      <c r="X35" s="5">
        <f t="shared" si="3"/>
        <v>602015.49510315049</v>
      </c>
      <c r="Y35" s="5">
        <f t="shared" si="4"/>
        <v>984388.81769202941</v>
      </c>
      <c r="Z35" s="5">
        <f>'90.1 Data-SI'!Y35/Convert!$B$2*1000000</f>
        <v>2014556.7642434866</v>
      </c>
      <c r="AA35" s="5">
        <f>'90.1 Data-SI'!Z35/Convert!$B$2*1000000</f>
        <v>1760200.5732587248</v>
      </c>
      <c r="AB35" s="5">
        <f t="shared" si="0"/>
        <v>3774757.3375022113</v>
      </c>
    </row>
    <row r="36" spans="1:28" x14ac:dyDescent="0.25">
      <c r="A36" s="95">
        <v>2007</v>
      </c>
      <c r="B36" s="95" t="s">
        <v>61</v>
      </c>
      <c r="C36" s="52" t="s">
        <v>16</v>
      </c>
      <c r="D36" s="5">
        <f>'90.1 Data-SI'!D36*Convert!$B$1</f>
        <v>84351.168704612151</v>
      </c>
      <c r="E36" s="5">
        <f>'90.1 Data-SI'!E36/Convert!$B$2*1000000</f>
        <v>690465.78479870118</v>
      </c>
      <c r="F36" s="5">
        <f>'90.1 Data-SI'!F36/Convert!$B$2*1000000</f>
        <v>2446998.305966537</v>
      </c>
      <c r="G36" s="5">
        <f>'90.1 Data-SI'!G36/Convert!$B$2*1000000</f>
        <v>190539.6671399117</v>
      </c>
      <c r="H36" s="5">
        <f>'90.1 Data-SI'!H36/Convert!$B$2*1000000</f>
        <v>316968.98714087089</v>
      </c>
      <c r="I36" s="5">
        <f>'90.1 Data-SI'!I36/Convert!$B$2*1000000</f>
        <v>202055.64463456391</v>
      </c>
      <c r="J36" s="5">
        <f>'90.1 Data-SI'!J36/Convert!$B$2*1000000</f>
        <v>1077971.3188656636</v>
      </c>
      <c r="K36" s="5">
        <f>'90.1 Data-SI'!K36/Convert!$B$2*1000000</f>
        <v>0</v>
      </c>
      <c r="L36" s="5">
        <f>'90.1 Data-SI'!L36/Convert!$B$2*1000000</f>
        <v>34292.021872964266</v>
      </c>
      <c r="M36" s="5">
        <f>'90.1 Data-SI'!M36/Convert!$B$2*1000000</f>
        <v>272886.01485475793</v>
      </c>
      <c r="N36" s="5">
        <f>'90.1 Data-SI'!N36/Convert!$B$2*1000000</f>
        <v>76014.929635481865</v>
      </c>
      <c r="O36" s="5">
        <f>'90.1 Data-SI'!O36/Convert!$B$2*1000000</f>
        <v>1103.988897649878</v>
      </c>
      <c r="P36" s="5">
        <f t="shared" si="1"/>
        <v>74910.940737831988</v>
      </c>
      <c r="Q36" s="5">
        <f>'90.1 Data-SI'!Q36/Convert!$B$2*1000000</f>
        <v>9459.2144359365211</v>
      </c>
      <c r="R36" s="5">
        <f>'90.1 Data-SI'!R36/Convert!$B$2*1000000</f>
        <v>0</v>
      </c>
      <c r="S36" s="5">
        <f>'90.1 Data-SI'!S36/Convert!$B$2*1000000</f>
        <v>0</v>
      </c>
      <c r="T36" s="5">
        <f>'90.1 Data-SI'!T36/Convert!$B$2*1000000</f>
        <v>0</v>
      </c>
      <c r="U36" s="5">
        <f>'90.1 Data-SI'!U36/Convert!$B$2*1000000</f>
        <v>1228598.4088615589</v>
      </c>
      <c r="V36" s="5">
        <f>'90.1 Data-SI'!V36/Convert!$B$2*1000000</f>
        <v>0</v>
      </c>
      <c r="W36" s="5">
        <f t="shared" si="2"/>
        <v>1238261.6219671394</v>
      </c>
      <c r="X36" s="5">
        <f t="shared" si="3"/>
        <v>2446998.305966537</v>
      </c>
      <c r="Y36" s="5">
        <f t="shared" si="4"/>
        <v>3685259.9279336762</v>
      </c>
      <c r="Z36" s="5">
        <f>'90.1 Data-SI'!Y36/Convert!$B$2*1000000</f>
        <v>2870653.5833788519</v>
      </c>
      <c r="AA36" s="5">
        <f>'90.1 Data-SI'!Z36/Convert!$B$2*1000000</f>
        <v>3675596.7148280954</v>
      </c>
      <c r="AB36" s="5">
        <f t="shared" si="0"/>
        <v>6546250.2982069477</v>
      </c>
    </row>
    <row r="37" spans="1:28" x14ac:dyDescent="0.25">
      <c r="A37" s="95">
        <v>2007</v>
      </c>
      <c r="B37" s="95" t="s">
        <v>61</v>
      </c>
      <c r="C37" s="52" t="s">
        <v>9</v>
      </c>
      <c r="D37" s="5">
        <f>'90.1 Data-SI'!D37*Convert!$B$1</f>
        <v>84351.168704612151</v>
      </c>
      <c r="E37" s="5">
        <f>'90.1 Data-SI'!E37/Convert!$B$2*1000000</f>
        <v>473965.40789924021</v>
      </c>
      <c r="F37" s="5">
        <f>'90.1 Data-SI'!F37/Convert!$B$2*1000000</f>
        <v>1646339.3077087193</v>
      </c>
      <c r="G37" s="5">
        <f>'90.1 Data-SI'!G37/Convert!$B$2*1000000</f>
        <v>136059.14151089056</v>
      </c>
      <c r="H37" s="5">
        <f>'90.1 Data-SI'!H37/Convert!$B$2*1000000</f>
        <v>316968.98714087089</v>
      </c>
      <c r="I37" s="5">
        <f>'90.1 Data-SI'!I37/Convert!$B$2*1000000</f>
        <v>201913.47207290152</v>
      </c>
      <c r="J37" s="5">
        <f>'90.1 Data-SI'!J37/Convert!$B$2*1000000</f>
        <v>1077971.3188656636</v>
      </c>
      <c r="K37" s="5">
        <f>'90.1 Data-SI'!K37/Convert!$B$2*1000000</f>
        <v>0</v>
      </c>
      <c r="L37" s="5">
        <f>'90.1 Data-SI'!L37/Convert!$B$2*1000000</f>
        <v>34292.021872964266</v>
      </c>
      <c r="M37" s="5">
        <f>'90.1 Data-SI'!M37/Convert!$B$2*1000000</f>
        <v>271179.94411480945</v>
      </c>
      <c r="N37" s="5">
        <f>'90.1 Data-SI'!N37/Convert!$B$2*1000000</f>
        <v>52565.93513196789</v>
      </c>
      <c r="O37" s="5">
        <f>'90.1 Data-SI'!O37/Convert!$B$2*1000000</f>
        <v>1103.988897649878</v>
      </c>
      <c r="P37" s="5">
        <f t="shared" si="1"/>
        <v>51461.946234318013</v>
      </c>
      <c r="Q37" s="5">
        <f>'90.1 Data-SI'!Q37/Convert!$B$2*1000000</f>
        <v>5051.8650244029723</v>
      </c>
      <c r="R37" s="5">
        <f>'90.1 Data-SI'!R37/Convert!$B$2*1000000</f>
        <v>0</v>
      </c>
      <c r="S37" s="5">
        <f>'90.1 Data-SI'!S37/Convert!$B$2*1000000</f>
        <v>0</v>
      </c>
      <c r="T37" s="5">
        <f>'90.1 Data-SI'!T37/Convert!$B$2*1000000</f>
        <v>0</v>
      </c>
      <c r="U37" s="5">
        <f>'90.1 Data-SI'!U37/Convert!$B$2*1000000</f>
        <v>1212400.2150028259</v>
      </c>
      <c r="V37" s="5">
        <f>'90.1 Data-SI'!V37/Convert!$B$2*1000000</f>
        <v>0</v>
      </c>
      <c r="W37" s="5">
        <f t="shared" si="2"/>
        <v>937718.30478366115</v>
      </c>
      <c r="X37" s="5">
        <f t="shared" si="3"/>
        <v>1646339.3077087193</v>
      </c>
      <c r="Y37" s="5">
        <f t="shared" si="4"/>
        <v>2584057.6124923807</v>
      </c>
      <c r="Z37" s="5">
        <f>'90.1 Data-SI'!Y37/Convert!$B$2*1000000</f>
        <v>2569958.6154629337</v>
      </c>
      <c r="AA37" s="5">
        <f>'90.1 Data-SI'!Z37/Convert!$B$2*1000000</f>
        <v>2858730.0445407676</v>
      </c>
      <c r="AB37" s="5">
        <f t="shared" si="0"/>
        <v>5428688.6600037012</v>
      </c>
    </row>
    <row r="38" spans="1:28" x14ac:dyDescent="0.25">
      <c r="A38" s="95">
        <v>2007</v>
      </c>
      <c r="B38" s="95" t="s">
        <v>61</v>
      </c>
      <c r="C38" s="52" t="s">
        <v>12</v>
      </c>
      <c r="D38" s="5">
        <f>'90.1 Data-SI'!D38*Convert!$B$1</f>
        <v>84351.168704612151</v>
      </c>
      <c r="E38" s="5">
        <f>'90.1 Data-SI'!E38/Convert!$B$2*1000000</f>
        <v>604062.77999108855</v>
      </c>
      <c r="F38" s="5">
        <f>'90.1 Data-SI'!F38/Convert!$B$2*1000000</f>
        <v>2105395.5529749654</v>
      </c>
      <c r="G38" s="5">
        <f>'90.1 Data-SI'!G38/Convert!$B$2*1000000</f>
        <v>145556.26862993703</v>
      </c>
      <c r="H38" s="5">
        <f>'90.1 Data-SI'!H38/Convert!$B$2*1000000</f>
        <v>316968.98714087089</v>
      </c>
      <c r="I38" s="5">
        <f>'90.1 Data-SI'!I38/Convert!$B$2*1000000</f>
        <v>201790.25585279413</v>
      </c>
      <c r="J38" s="5">
        <f>'90.1 Data-SI'!J38/Convert!$B$2*1000000</f>
        <v>1077971.3188656636</v>
      </c>
      <c r="K38" s="5">
        <f>'90.1 Data-SI'!K38/Convert!$B$2*1000000</f>
        <v>0</v>
      </c>
      <c r="L38" s="5">
        <f>'90.1 Data-SI'!L38/Convert!$B$2*1000000</f>
        <v>34292.021872964266</v>
      </c>
      <c r="M38" s="5">
        <f>'90.1 Data-SI'!M38/Convert!$B$2*1000000</f>
        <v>266687.29116627848</v>
      </c>
      <c r="N38" s="5">
        <f>'90.1 Data-SI'!N38/Convert!$B$2*1000000</f>
        <v>58821.527845112287</v>
      </c>
      <c r="O38" s="5">
        <f>'90.1 Data-SI'!O38/Convert!$B$2*1000000</f>
        <v>1103.988897649878</v>
      </c>
      <c r="P38" s="5">
        <f t="shared" si="1"/>
        <v>57717.53894746241</v>
      </c>
      <c r="Q38" s="5">
        <f>'90.1 Data-SI'!Q38/Convert!$B$2*1000000</f>
        <v>6483.068811804189</v>
      </c>
      <c r="R38" s="5">
        <f>'90.1 Data-SI'!R38/Convert!$B$2*1000000</f>
        <v>0</v>
      </c>
      <c r="S38" s="5">
        <f>'90.1 Data-SI'!S38/Convert!$B$2*1000000</f>
        <v>0</v>
      </c>
      <c r="T38" s="5">
        <f>'90.1 Data-SI'!T38/Convert!$B$2*1000000</f>
        <v>0</v>
      </c>
      <c r="U38" s="5">
        <f>'90.1 Data-SI'!U38/Convert!$B$2*1000000</f>
        <v>1304575.4258139308</v>
      </c>
      <c r="V38" s="5">
        <f>'90.1 Data-SI'!V38/Convert!$B$2*1000000</f>
        <v>0</v>
      </c>
      <c r="W38" s="5">
        <f t="shared" si="2"/>
        <v>1080506.9475465708</v>
      </c>
      <c r="X38" s="5">
        <f t="shared" si="3"/>
        <v>2105395.5529749654</v>
      </c>
      <c r="Y38" s="5">
        <f t="shared" si="4"/>
        <v>3185902.500521536</v>
      </c>
      <c r="Z38" s="5">
        <f>'90.1 Data-SI'!Y38/Convert!$B$2*1000000</f>
        <v>2712633.5201765136</v>
      </c>
      <c r="AA38" s="5">
        <f>'90.1 Data-SI'!Z38/Convert!$B$2*1000000</f>
        <v>3409970.978788896</v>
      </c>
      <c r="AB38" s="5">
        <f t="shared" si="0"/>
        <v>6122604.4989654096</v>
      </c>
    </row>
    <row r="39" spans="1:28" x14ac:dyDescent="0.25">
      <c r="A39" s="95">
        <v>2007</v>
      </c>
      <c r="B39" s="95" t="s">
        <v>61</v>
      </c>
      <c r="C39" s="52" t="s">
        <v>8</v>
      </c>
      <c r="D39" s="5">
        <f>'90.1 Data-SI'!D39*Convert!$B$1</f>
        <v>84351.168704612151</v>
      </c>
      <c r="E39" s="5">
        <f>'90.1 Data-SI'!E39/Convert!$B$2*1000000</f>
        <v>691707.42517055245</v>
      </c>
      <c r="F39" s="5">
        <f>'90.1 Data-SI'!F39/Convert!$B$2*1000000</f>
        <v>2309934.4783532321</v>
      </c>
      <c r="G39" s="5">
        <f>'90.1 Data-SI'!G39/Convert!$B$2*1000000</f>
        <v>74204.599016980996</v>
      </c>
      <c r="H39" s="5">
        <f>'90.1 Data-SI'!H39/Convert!$B$2*1000000</f>
        <v>316968.98714087089</v>
      </c>
      <c r="I39" s="5">
        <f>'90.1 Data-SI'!I39/Convert!$B$2*1000000</f>
        <v>200681.3098718276</v>
      </c>
      <c r="J39" s="5">
        <f>'90.1 Data-SI'!J39/Convert!$B$2*1000000</f>
        <v>1077971.3188656636</v>
      </c>
      <c r="K39" s="5">
        <f>'90.1 Data-SI'!K39/Convert!$B$2*1000000</f>
        <v>0</v>
      </c>
      <c r="L39" s="5">
        <f>'90.1 Data-SI'!L39/Convert!$B$2*1000000</f>
        <v>34292.021872964266</v>
      </c>
      <c r="M39" s="5">
        <f>'90.1 Data-SI'!M39/Convert!$B$2*1000000</f>
        <v>303794.32976015768</v>
      </c>
      <c r="N39" s="5">
        <f>'90.1 Data-SI'!N39/Convert!$B$2*1000000</f>
        <v>54774.348923123405</v>
      </c>
      <c r="O39" s="5">
        <f>'90.1 Data-SI'!O39/Convert!$B$2*1000000</f>
        <v>1103.988897649878</v>
      </c>
      <c r="P39" s="5">
        <f t="shared" si="1"/>
        <v>53670.360025473528</v>
      </c>
      <c r="Q39" s="5">
        <f>'90.1 Data-SI'!Q39/Convert!$B$2*1000000</f>
        <v>2995.1019656873159</v>
      </c>
      <c r="R39" s="5">
        <f>'90.1 Data-SI'!R39/Convert!$B$2*1000000</f>
        <v>0</v>
      </c>
      <c r="S39" s="5">
        <f>'90.1 Data-SI'!S39/Convert!$B$2*1000000</f>
        <v>0</v>
      </c>
      <c r="T39" s="5">
        <f>'90.1 Data-SI'!T39/Convert!$B$2*1000000</f>
        <v>0</v>
      </c>
      <c r="U39" s="5">
        <f>'90.1 Data-SI'!U39/Convert!$B$2*1000000</f>
        <v>1406854.3666738416</v>
      </c>
      <c r="V39" s="5">
        <f>'90.1 Data-SI'!V39/Convert!$B$2*1000000</f>
        <v>0</v>
      </c>
      <c r="W39" s="5">
        <f t="shared" si="2"/>
        <v>1126371.815938852</v>
      </c>
      <c r="X39" s="5">
        <f t="shared" si="3"/>
        <v>2309934.4783532321</v>
      </c>
      <c r="Y39" s="5">
        <f t="shared" si="4"/>
        <v>3436306.2942920839</v>
      </c>
      <c r="Z39" s="5">
        <f>'90.1 Data-SI'!Y39/Convert!$B$2*1000000</f>
        <v>2757389.4425878283</v>
      </c>
      <c r="AA39" s="5">
        <f>'90.1 Data-SI'!Z39/Convert!$B$2*1000000</f>
        <v>3716788.8450270738</v>
      </c>
      <c r="AB39" s="5">
        <f t="shared" si="0"/>
        <v>6474178.2876149025</v>
      </c>
    </row>
    <row r="40" spans="1:28" x14ac:dyDescent="0.25">
      <c r="A40" s="95">
        <v>2010</v>
      </c>
      <c r="B40" s="95" t="s">
        <v>61</v>
      </c>
      <c r="C40" s="52" t="s">
        <v>10</v>
      </c>
      <c r="D40" s="5">
        <f>'90.1 Data-SI'!D40*Convert!$B$1</f>
        <v>84351.168704612151</v>
      </c>
      <c r="E40" s="5">
        <f>'90.1 Data-SI'!E40/Convert!$B$2*1000000</f>
        <v>0</v>
      </c>
      <c r="F40" s="5">
        <f>'90.1 Data-SI'!F40/Convert!$B$2*1000000</f>
        <v>0</v>
      </c>
      <c r="G40" s="5">
        <f>'90.1 Data-SI'!G40/Convert!$B$2*1000000</f>
        <v>1760371.1803327198</v>
      </c>
      <c r="H40" s="5">
        <f>'90.1 Data-SI'!H40/Convert!$B$2*1000000</f>
        <v>366719.90555192385</v>
      </c>
      <c r="I40" s="5">
        <f>'90.1 Data-SI'!I40/Convert!$B$2*1000000</f>
        <v>159896.74101628168</v>
      </c>
      <c r="J40" s="5">
        <f>'90.1 Data-SI'!J40/Convert!$B$2*1000000</f>
        <v>1072066.4184712865</v>
      </c>
      <c r="K40" s="5">
        <f>'90.1 Data-SI'!K40/Convert!$B$2*1000000</f>
        <v>0</v>
      </c>
      <c r="L40" s="5">
        <f>'90.1 Data-SI'!L40/Convert!$B$2*1000000</f>
        <v>19733.551558737312</v>
      </c>
      <c r="M40" s="5">
        <f>'90.1 Data-SI'!M40/Convert!$B$2*1000000</f>
        <v>439502.77895228105</v>
      </c>
      <c r="N40" s="5">
        <f>'90.1 Data-SI'!N40/Convert!$B$2*1000000</f>
        <v>57200.760642161229</v>
      </c>
      <c r="O40" s="5">
        <f>'90.1 Data-SI'!O40/Convert!$B$2*1000000</f>
        <v>1103.988897649878</v>
      </c>
      <c r="P40" s="5">
        <f t="shared" si="1"/>
        <v>56096.771744511352</v>
      </c>
      <c r="Q40" s="5">
        <f>'90.1 Data-SI'!Q40/Convert!$B$2*1000000</f>
        <v>90886.179585366044</v>
      </c>
      <c r="R40" s="5">
        <f>'90.1 Data-SI'!R40/Convert!$B$2*1000000</f>
        <v>0</v>
      </c>
      <c r="S40" s="5">
        <f>'90.1 Data-SI'!S40/Convert!$B$2*1000000</f>
        <v>0</v>
      </c>
      <c r="T40" s="5">
        <f>'90.1 Data-SI'!T40/Convert!$B$2*1000000</f>
        <v>0</v>
      </c>
      <c r="U40" s="5">
        <f>'90.1 Data-SI'!U40/Convert!$B$2*1000000</f>
        <v>705858.33414134732</v>
      </c>
      <c r="V40" s="5">
        <f>'90.1 Data-SI'!V40/Convert!$B$2*1000000</f>
        <v>0</v>
      </c>
      <c r="W40" s="5">
        <f t="shared" si="2"/>
        <v>2346856.9106148784</v>
      </c>
      <c r="X40" s="5">
        <f t="shared" si="3"/>
        <v>0</v>
      </c>
      <c r="Y40" s="5">
        <f t="shared" si="4"/>
        <v>2346856.9106148784</v>
      </c>
      <c r="Z40" s="5">
        <f>'90.1 Data-SI'!Y40/Convert!$B$2*1000000</f>
        <v>3966386.9942815355</v>
      </c>
      <c r="AA40" s="5">
        <f>'90.1 Data-SI'!Z40/Convert!$B$2*1000000</f>
        <v>705858.33414134732</v>
      </c>
      <c r="AB40" s="5">
        <f t="shared" si="0"/>
        <v>4672245.3284228826</v>
      </c>
    </row>
    <row r="41" spans="1:28" x14ac:dyDescent="0.25">
      <c r="A41" s="95">
        <v>2010</v>
      </c>
      <c r="B41" s="95" t="s">
        <v>61</v>
      </c>
      <c r="C41" s="52" t="s">
        <v>6</v>
      </c>
      <c r="D41" s="5">
        <f>'90.1 Data-SI'!D41*Convert!$B$1</f>
        <v>84351.168704612151</v>
      </c>
      <c r="E41" s="5">
        <f>'90.1 Data-SI'!E41/Convert!$B$2*1000000</f>
        <v>322.25780643471114</v>
      </c>
      <c r="F41" s="5">
        <f>'90.1 Data-SI'!F41/Convert!$B$2*1000000</f>
        <v>37.912683109966018</v>
      </c>
      <c r="G41" s="5">
        <f>'90.1 Data-SI'!G41/Convert!$B$2*1000000</f>
        <v>1404323.6950762514</v>
      </c>
      <c r="H41" s="5">
        <f>'90.1 Data-SI'!H41/Convert!$B$2*1000000</f>
        <v>366719.90555192385</v>
      </c>
      <c r="I41" s="5">
        <f>'90.1 Data-SI'!I41/Convert!$B$2*1000000</f>
        <v>159925.17552861414</v>
      </c>
      <c r="J41" s="5">
        <f>'90.1 Data-SI'!J41/Convert!$B$2*1000000</f>
        <v>1072066.4184712865</v>
      </c>
      <c r="K41" s="5">
        <f>'90.1 Data-SI'!K41/Convert!$B$2*1000000</f>
        <v>0</v>
      </c>
      <c r="L41" s="5">
        <f>'90.1 Data-SI'!L41/Convert!$B$2*1000000</f>
        <v>19733.551558737312</v>
      </c>
      <c r="M41" s="5">
        <f>'90.1 Data-SI'!M41/Convert!$B$2*1000000</f>
        <v>425162.30656593642</v>
      </c>
      <c r="N41" s="5">
        <f>'90.1 Data-SI'!N41/Convert!$B$2*1000000</f>
        <v>68347.089476491237</v>
      </c>
      <c r="O41" s="5">
        <f>'90.1 Data-SI'!O41/Convert!$B$2*1000000</f>
        <v>1103.988897649878</v>
      </c>
      <c r="P41" s="5">
        <f t="shared" si="1"/>
        <v>67243.10057884136</v>
      </c>
      <c r="Q41" s="5">
        <f>'90.1 Data-SI'!Q41/Convert!$B$2*1000000</f>
        <v>73759.124990438882</v>
      </c>
      <c r="R41" s="5">
        <f>'90.1 Data-SI'!R41/Convert!$B$2*1000000</f>
        <v>0</v>
      </c>
      <c r="S41" s="5">
        <f>'90.1 Data-SI'!S41/Convert!$B$2*1000000</f>
        <v>0</v>
      </c>
      <c r="T41" s="5">
        <f>'90.1 Data-SI'!T41/Convert!$B$2*1000000</f>
        <v>0</v>
      </c>
      <c r="U41" s="5">
        <f>'90.1 Data-SI'!U41/Convert!$B$2*1000000</f>
        <v>702247.15107512299</v>
      </c>
      <c r="V41" s="5">
        <f>'90.1 Data-SI'!V41/Convert!$B$2*1000000</f>
        <v>0</v>
      </c>
      <c r="W41" s="5">
        <f t="shared" si="2"/>
        <v>1970810.4850179029</v>
      </c>
      <c r="X41" s="5">
        <f t="shared" si="3"/>
        <v>37.912683109966018</v>
      </c>
      <c r="Y41" s="5">
        <f t="shared" si="4"/>
        <v>1970848.3977010129</v>
      </c>
      <c r="Z41" s="5">
        <f>'90.1 Data-SI'!Y41/Convert!$B$2*1000000</f>
        <v>3590359.5250261147</v>
      </c>
      <c r="AA41" s="5">
        <f>'90.1 Data-SI'!Z41/Convert!$B$2*1000000</f>
        <v>702285.0637582331</v>
      </c>
      <c r="AB41" s="5">
        <f t="shared" si="0"/>
        <v>4292644.5887843482</v>
      </c>
    </row>
    <row r="42" spans="1:28" x14ac:dyDescent="0.25">
      <c r="A42" s="95">
        <v>2010</v>
      </c>
      <c r="B42" s="95" t="s">
        <v>61</v>
      </c>
      <c r="C42" s="52" t="s">
        <v>11</v>
      </c>
      <c r="D42" s="5">
        <f>'90.1 Data-SI'!D42*Convert!$B$1</f>
        <v>84351.168704612151</v>
      </c>
      <c r="E42" s="5">
        <f>'90.1 Data-SI'!E42/Convert!$B$2*1000000</f>
        <v>9.4781707774915045</v>
      </c>
      <c r="F42" s="5">
        <f>'90.1 Data-SI'!F42/Convert!$B$2*1000000</f>
        <v>0</v>
      </c>
      <c r="G42" s="5">
        <f>'90.1 Data-SI'!G42/Convert!$B$2*1000000</f>
        <v>1253905.1248374612</v>
      </c>
      <c r="H42" s="5">
        <f>'90.1 Data-SI'!H42/Convert!$B$2*1000000</f>
        <v>366719.90555192385</v>
      </c>
      <c r="I42" s="5">
        <f>'90.1 Data-SI'!I42/Convert!$B$2*1000000</f>
        <v>159944.13187016913</v>
      </c>
      <c r="J42" s="5">
        <f>'90.1 Data-SI'!J42/Convert!$B$2*1000000</f>
        <v>1072066.4184712865</v>
      </c>
      <c r="K42" s="5">
        <f>'90.1 Data-SI'!K42/Convert!$B$2*1000000</f>
        <v>0</v>
      </c>
      <c r="L42" s="5">
        <f>'90.1 Data-SI'!L42/Convert!$B$2*1000000</f>
        <v>19733.551558737312</v>
      </c>
      <c r="M42" s="5">
        <f>'90.1 Data-SI'!M42/Convert!$B$2*1000000</f>
        <v>346559.83630819939</v>
      </c>
      <c r="N42" s="5">
        <f>'90.1 Data-SI'!N42/Convert!$B$2*1000000</f>
        <v>50840.908050464437</v>
      </c>
      <c r="O42" s="5">
        <f>'90.1 Data-SI'!O42/Convert!$B$2*1000000</f>
        <v>1103.988897649878</v>
      </c>
      <c r="P42" s="5">
        <f t="shared" si="1"/>
        <v>49736.91915281456</v>
      </c>
      <c r="Q42" s="5">
        <f>'90.1 Data-SI'!Q42/Convert!$B$2*1000000</f>
        <v>57712.581864145774</v>
      </c>
      <c r="R42" s="5">
        <f>'90.1 Data-SI'!R42/Convert!$B$2*1000000</f>
        <v>0</v>
      </c>
      <c r="S42" s="5">
        <f>'90.1 Data-SI'!S42/Convert!$B$2*1000000</f>
        <v>0</v>
      </c>
      <c r="T42" s="5">
        <f>'90.1 Data-SI'!T42/Convert!$B$2*1000000</f>
        <v>0</v>
      </c>
      <c r="U42" s="5">
        <f>'90.1 Data-SI'!U42/Convert!$B$2*1000000</f>
        <v>771779.01189880073</v>
      </c>
      <c r="V42" s="5">
        <f>'90.1 Data-SI'!V42/Convert!$B$2*1000000</f>
        <v>0</v>
      </c>
      <c r="W42" s="5">
        <f t="shared" si="2"/>
        <v>1707923.9403333983</v>
      </c>
      <c r="X42" s="5">
        <f t="shared" si="3"/>
        <v>0</v>
      </c>
      <c r="Y42" s="5">
        <f t="shared" si="4"/>
        <v>1707923.9403333983</v>
      </c>
      <c r="Z42" s="5">
        <f>'90.1 Data-SI'!Y42/Convert!$B$2*1000000</f>
        <v>3327501.4148539426</v>
      </c>
      <c r="AA42" s="5">
        <f>'90.1 Data-SI'!Z42/Convert!$B$2*1000000</f>
        <v>771779.01189880073</v>
      </c>
      <c r="AB42" s="5">
        <f t="shared" si="0"/>
        <v>4099280.4267527433</v>
      </c>
    </row>
    <row r="43" spans="1:28" x14ac:dyDescent="0.25">
      <c r="A43" s="95">
        <v>2010</v>
      </c>
      <c r="B43" s="95" t="s">
        <v>61</v>
      </c>
      <c r="C43" s="52" t="s">
        <v>13</v>
      </c>
      <c r="D43" s="5">
        <f>'90.1 Data-SI'!D43*Convert!$B$1</f>
        <v>84351.168704612151</v>
      </c>
      <c r="E43" s="5">
        <f>'90.1 Data-SI'!E43/Convert!$B$2*1000000</f>
        <v>12378.491035403906</v>
      </c>
      <c r="F43" s="5">
        <f>'90.1 Data-SI'!F43/Convert!$B$2*1000000</f>
        <v>31666.568567599112</v>
      </c>
      <c r="G43" s="5">
        <f>'90.1 Data-SI'!G43/Convert!$B$2*1000000</f>
        <v>1118812.7567458749</v>
      </c>
      <c r="H43" s="5">
        <f>'90.1 Data-SI'!H43/Convert!$B$2*1000000</f>
        <v>366719.90555192385</v>
      </c>
      <c r="I43" s="5">
        <f>'90.1 Data-SI'!I43/Convert!$B$2*1000000</f>
        <v>159745.09028384183</v>
      </c>
      <c r="J43" s="5">
        <f>'90.1 Data-SI'!J43/Convert!$B$2*1000000</f>
        <v>1072066.4184712865</v>
      </c>
      <c r="K43" s="5">
        <f>'90.1 Data-SI'!K43/Convert!$B$2*1000000</f>
        <v>0</v>
      </c>
      <c r="L43" s="5">
        <f>'90.1 Data-SI'!L43/Convert!$B$2*1000000</f>
        <v>19733.551558737312</v>
      </c>
      <c r="M43" s="5">
        <f>'90.1 Data-SI'!M43/Convert!$B$2*1000000</f>
        <v>373496.79765783023</v>
      </c>
      <c r="N43" s="5">
        <f>'90.1 Data-SI'!N43/Convert!$B$2*1000000</f>
        <v>58973.178577552142</v>
      </c>
      <c r="O43" s="5">
        <f>'90.1 Data-SI'!O43/Convert!$B$2*1000000</f>
        <v>1103.988897649878</v>
      </c>
      <c r="P43" s="5">
        <f t="shared" si="1"/>
        <v>57869.189679902265</v>
      </c>
      <c r="Q43" s="5">
        <f>'90.1 Data-SI'!Q43/Convert!$B$2*1000000</f>
        <v>56651.026737066728</v>
      </c>
      <c r="R43" s="5">
        <f>'90.1 Data-SI'!R43/Convert!$B$2*1000000</f>
        <v>0</v>
      </c>
      <c r="S43" s="5">
        <f>'90.1 Data-SI'!S43/Convert!$B$2*1000000</f>
        <v>0</v>
      </c>
      <c r="T43" s="5">
        <f>'90.1 Data-SI'!T43/Convert!$B$2*1000000</f>
        <v>0</v>
      </c>
      <c r="U43" s="5">
        <f>'90.1 Data-SI'!U43/Convert!$B$2*1000000</f>
        <v>773674.64605429908</v>
      </c>
      <c r="V43" s="5">
        <f>'90.1 Data-SI'!V43/Convert!$B$2*1000000</f>
        <v>0</v>
      </c>
      <c r="W43" s="5">
        <f t="shared" si="2"/>
        <v>1619208.2618560779</v>
      </c>
      <c r="X43" s="5">
        <f t="shared" si="3"/>
        <v>31666.568567599112</v>
      </c>
      <c r="Y43" s="5">
        <f t="shared" si="4"/>
        <v>1650874.8304236771</v>
      </c>
      <c r="Z43" s="5">
        <f>'90.1 Data-SI'!Y43/Convert!$B$2*1000000</f>
        <v>3238586.6947902949</v>
      </c>
      <c r="AA43" s="5">
        <f>'90.1 Data-SI'!Z43/Convert!$B$2*1000000</f>
        <v>805331.7364511207</v>
      </c>
      <c r="AB43" s="5">
        <f t="shared" si="0"/>
        <v>4043918.4312414154</v>
      </c>
    </row>
    <row r="44" spans="1:28" x14ac:dyDescent="0.25">
      <c r="A44" s="95">
        <v>2010</v>
      </c>
      <c r="B44" s="95" t="s">
        <v>61</v>
      </c>
      <c r="C44" s="52" t="s">
        <v>19</v>
      </c>
      <c r="D44" s="5">
        <f>'90.1 Data-SI'!D44*Convert!$B$1</f>
        <v>84351.168704612151</v>
      </c>
      <c r="E44" s="5">
        <f>'90.1 Data-SI'!E44/Convert!$B$2*1000000</f>
        <v>21430.144127908294</v>
      </c>
      <c r="F44" s="5">
        <f>'90.1 Data-SI'!F44/Convert!$B$2*1000000</f>
        <v>65124.511412144122</v>
      </c>
      <c r="G44" s="5">
        <f>'90.1 Data-SI'!G44/Convert!$B$2*1000000</f>
        <v>909620.04951585969</v>
      </c>
      <c r="H44" s="5">
        <f>'90.1 Data-SI'!H44/Convert!$B$2*1000000</f>
        <v>366719.90555192385</v>
      </c>
      <c r="I44" s="5">
        <f>'90.1 Data-SI'!I44/Convert!$B$2*1000000</f>
        <v>159688.22125917688</v>
      </c>
      <c r="J44" s="5">
        <f>'90.1 Data-SI'!J44/Convert!$B$2*1000000</f>
        <v>1072066.4184712865</v>
      </c>
      <c r="K44" s="5">
        <f>'90.1 Data-SI'!K44/Convert!$B$2*1000000</f>
        <v>0</v>
      </c>
      <c r="L44" s="5">
        <f>'90.1 Data-SI'!L44/Convert!$B$2*1000000</f>
        <v>19733.551558737312</v>
      </c>
      <c r="M44" s="5">
        <f>'90.1 Data-SI'!M44/Convert!$B$2*1000000</f>
        <v>276772.06487352942</v>
      </c>
      <c r="N44" s="5">
        <f>'90.1 Data-SI'!N44/Convert!$B$2*1000000</f>
        <v>48006.934987994471</v>
      </c>
      <c r="O44" s="5">
        <f>'90.1 Data-SI'!O44/Convert!$B$2*1000000</f>
        <v>1103.988897649878</v>
      </c>
      <c r="P44" s="5">
        <f t="shared" si="1"/>
        <v>46902.946090344594</v>
      </c>
      <c r="Q44" s="5">
        <f>'90.1 Data-SI'!Q44/Convert!$B$2*1000000</f>
        <v>44575.837166542551</v>
      </c>
      <c r="R44" s="5">
        <f>'90.1 Data-SI'!R44/Convert!$B$2*1000000</f>
        <v>0</v>
      </c>
      <c r="S44" s="5">
        <f>'90.1 Data-SI'!S44/Convert!$B$2*1000000</f>
        <v>0</v>
      </c>
      <c r="T44" s="5">
        <f>'90.1 Data-SI'!T44/Convert!$B$2*1000000</f>
        <v>0</v>
      </c>
      <c r="U44" s="5">
        <f>'90.1 Data-SI'!U44/Convert!$B$2*1000000</f>
        <v>847149.42592141323</v>
      </c>
      <c r="V44" s="5">
        <f>'90.1 Data-SI'!V44/Convert!$B$2*1000000</f>
        <v>0</v>
      </c>
      <c r="W44" s="5">
        <f t="shared" si="2"/>
        <v>1299301.0417741847</v>
      </c>
      <c r="X44" s="5">
        <f t="shared" si="3"/>
        <v>65124.511412144122</v>
      </c>
      <c r="Y44" s="5">
        <f t="shared" si="4"/>
        <v>1364425.5531863288</v>
      </c>
      <c r="Z44" s="5">
        <f>'90.1 Data-SI'!Y44/Convert!$B$2*1000000</f>
        <v>2918613.1275129593</v>
      </c>
      <c r="AA44" s="5">
        <f>'90.1 Data-SI'!Z44/Convert!$B$2*1000000</f>
        <v>912283.41550433473</v>
      </c>
      <c r="AB44" s="5">
        <f t="shared" si="0"/>
        <v>3830896.5430172943</v>
      </c>
    </row>
    <row r="45" spans="1:28" x14ac:dyDescent="0.25">
      <c r="A45" s="95">
        <v>2010</v>
      </c>
      <c r="B45" s="95" t="s">
        <v>61</v>
      </c>
      <c r="C45" s="52" t="s">
        <v>20</v>
      </c>
      <c r="D45" s="5">
        <f>'90.1 Data-SI'!D45*Convert!$B$1</f>
        <v>84351.168704612151</v>
      </c>
      <c r="E45" s="5">
        <f>'90.1 Data-SI'!E45/Convert!$B$2*1000000</f>
        <v>18823.647164098125</v>
      </c>
      <c r="F45" s="5">
        <f>'90.1 Data-SI'!F45/Convert!$B$2*1000000</f>
        <v>47997.456817216982</v>
      </c>
      <c r="G45" s="5">
        <f>'90.1 Data-SI'!G45/Convert!$B$2*1000000</f>
        <v>699744.91398986522</v>
      </c>
      <c r="H45" s="5">
        <f>'90.1 Data-SI'!H45/Convert!$B$2*1000000</f>
        <v>366719.90555192385</v>
      </c>
      <c r="I45" s="5">
        <f>'90.1 Data-SI'!I45/Convert!$B$2*1000000</f>
        <v>159801.95930850678</v>
      </c>
      <c r="J45" s="5">
        <f>'90.1 Data-SI'!J45/Convert!$B$2*1000000</f>
        <v>1072066.4184712865</v>
      </c>
      <c r="K45" s="5">
        <f>'90.1 Data-SI'!K45/Convert!$B$2*1000000</f>
        <v>0</v>
      </c>
      <c r="L45" s="5">
        <f>'90.1 Data-SI'!L45/Convert!$B$2*1000000</f>
        <v>19733.551558737312</v>
      </c>
      <c r="M45" s="5">
        <f>'90.1 Data-SI'!M45/Convert!$B$2*1000000</f>
        <v>284212.42893386027</v>
      </c>
      <c r="N45" s="5">
        <f>'90.1 Data-SI'!N45/Convert!$B$2*1000000</f>
        <v>47447.722912122474</v>
      </c>
      <c r="O45" s="5">
        <f>'90.1 Data-SI'!O45/Convert!$B$2*1000000</f>
        <v>1103.988897649878</v>
      </c>
      <c r="P45" s="5">
        <f t="shared" si="1"/>
        <v>46343.734014472597</v>
      </c>
      <c r="Q45" s="5">
        <f>'90.1 Data-SI'!Q45/Convert!$B$2*1000000</f>
        <v>26605.225372418656</v>
      </c>
      <c r="R45" s="5">
        <f>'90.1 Data-SI'!R45/Convert!$B$2*1000000</f>
        <v>0</v>
      </c>
      <c r="S45" s="5">
        <f>'90.1 Data-SI'!S45/Convert!$B$2*1000000</f>
        <v>0</v>
      </c>
      <c r="T45" s="5">
        <f>'90.1 Data-SI'!T45/Convert!$B$2*1000000</f>
        <v>0</v>
      </c>
      <c r="U45" s="5">
        <f>'90.1 Data-SI'!U45/Convert!$B$2*1000000</f>
        <v>851907.46765171387</v>
      </c>
      <c r="V45" s="5">
        <f>'90.1 Data-SI'!V45/Convert!$B$2*1000000</f>
        <v>0</v>
      </c>
      <c r="W45" s="5">
        <f t="shared" si="2"/>
        <v>1075729.9494747149</v>
      </c>
      <c r="X45" s="5">
        <f t="shared" si="3"/>
        <v>47997.456817216982</v>
      </c>
      <c r="Y45" s="5">
        <f t="shared" si="4"/>
        <v>1123727.4062919319</v>
      </c>
      <c r="Z45" s="5">
        <f>'90.1 Data-SI'!Y45/Convert!$B$2*1000000</f>
        <v>2695165.2514335969</v>
      </c>
      <c r="AA45" s="5">
        <f>'90.1 Data-SI'!Z45/Convert!$B$2*1000000</f>
        <v>899914.40263970848</v>
      </c>
      <c r="AB45" s="5">
        <f t="shared" si="0"/>
        <v>3595079.6540733054</v>
      </c>
    </row>
    <row r="46" spans="1:28" x14ac:dyDescent="0.25">
      <c r="A46" s="95">
        <v>2010</v>
      </c>
      <c r="B46" s="95" t="s">
        <v>61</v>
      </c>
      <c r="C46" s="52" t="s">
        <v>3</v>
      </c>
      <c r="D46" s="5">
        <f>'90.1 Data-SI'!D46*Convert!$B$1</f>
        <v>84351.168704612151</v>
      </c>
      <c r="E46" s="5">
        <f>'90.1 Data-SI'!E46/Convert!$B$2*1000000</f>
        <v>132827.08527576594</v>
      </c>
      <c r="F46" s="5">
        <f>'90.1 Data-SI'!F46/Convert!$B$2*1000000</f>
        <v>447928.872773471</v>
      </c>
      <c r="G46" s="5">
        <f>'90.1 Data-SI'!G46/Convert!$B$2*1000000</f>
        <v>463074.98967590241</v>
      </c>
      <c r="H46" s="5">
        <f>'90.1 Data-SI'!H46/Convert!$B$2*1000000</f>
        <v>366719.90555192385</v>
      </c>
      <c r="I46" s="5">
        <f>'90.1 Data-SI'!I46/Convert!$B$2*1000000</f>
        <v>159773.52479617429</v>
      </c>
      <c r="J46" s="5">
        <f>'90.1 Data-SI'!J46/Convert!$B$2*1000000</f>
        <v>1072066.4184712865</v>
      </c>
      <c r="K46" s="5">
        <f>'90.1 Data-SI'!K46/Convert!$B$2*1000000</f>
        <v>0</v>
      </c>
      <c r="L46" s="5">
        <f>'90.1 Data-SI'!L46/Convert!$B$2*1000000</f>
        <v>19733.551558737312</v>
      </c>
      <c r="M46" s="5">
        <f>'90.1 Data-SI'!M46/Convert!$B$2*1000000</f>
        <v>220367.4705766775</v>
      </c>
      <c r="N46" s="5">
        <f>'90.1 Data-SI'!N46/Convert!$B$2*1000000</f>
        <v>43495.32569790852</v>
      </c>
      <c r="O46" s="5">
        <f>'90.1 Data-SI'!O46/Convert!$B$2*1000000</f>
        <v>1103.988897649878</v>
      </c>
      <c r="P46" s="5">
        <f t="shared" si="1"/>
        <v>42391.336800258643</v>
      </c>
      <c r="Q46" s="5">
        <f>'90.1 Data-SI'!Q46/Convert!$B$2*1000000</f>
        <v>21316.406078578395</v>
      </c>
      <c r="R46" s="5">
        <f>'90.1 Data-SI'!R46/Convert!$B$2*1000000</f>
        <v>0</v>
      </c>
      <c r="S46" s="5">
        <f>'90.1 Data-SI'!S46/Convert!$B$2*1000000</f>
        <v>0</v>
      </c>
      <c r="T46" s="5">
        <f>'90.1 Data-SI'!T46/Convert!$B$2*1000000</f>
        <v>0</v>
      </c>
      <c r="U46" s="5">
        <f>'90.1 Data-SI'!U46/Convert!$B$2*1000000</f>
        <v>976270.54642318003</v>
      </c>
      <c r="V46" s="5">
        <f>'90.1 Data-SI'!V46/Convert!$B$2*1000000</f>
        <v>0</v>
      </c>
      <c r="W46" s="5">
        <f t="shared" si="2"/>
        <v>879977.2884071829</v>
      </c>
      <c r="X46" s="5">
        <f t="shared" si="3"/>
        <v>447928.872773471</v>
      </c>
      <c r="Y46" s="5">
        <f t="shared" si="4"/>
        <v>1327906.1611806538</v>
      </c>
      <c r="Z46" s="5">
        <f>'90.1 Data-SI'!Y46/Convert!$B$2*1000000</f>
        <v>2499365.1995121771</v>
      </c>
      <c r="AA46" s="5">
        <f>'90.1 Data-SI'!Z46/Convert!$B$2*1000000</f>
        <v>1424199.4191966509</v>
      </c>
      <c r="AB46" s="5">
        <f t="shared" si="0"/>
        <v>3923564.618708828</v>
      </c>
    </row>
    <row r="47" spans="1:28" x14ac:dyDescent="0.25">
      <c r="A47" s="95">
        <v>2010</v>
      </c>
      <c r="B47" s="95" t="s">
        <v>61</v>
      </c>
      <c r="C47" s="52" t="s">
        <v>7</v>
      </c>
      <c r="D47" s="5">
        <f>'90.1 Data-SI'!D47*Convert!$B$1</f>
        <v>84351.168704612151</v>
      </c>
      <c r="E47" s="5">
        <f>'90.1 Data-SI'!E47/Convert!$B$2*1000000</f>
        <v>56357.203442964485</v>
      </c>
      <c r="F47" s="5">
        <f>'90.1 Data-SI'!F47/Convert!$B$2*1000000</f>
        <v>180189.504650891</v>
      </c>
      <c r="G47" s="5">
        <f>'90.1 Data-SI'!G47/Convert!$B$2*1000000</f>
        <v>490940.8117617275</v>
      </c>
      <c r="H47" s="5">
        <f>'90.1 Data-SI'!H47/Convert!$B$2*1000000</f>
        <v>366719.90555192385</v>
      </c>
      <c r="I47" s="5">
        <f>'90.1 Data-SI'!I47/Convert!$B$2*1000000</f>
        <v>159764.04662539682</v>
      </c>
      <c r="J47" s="5">
        <f>'90.1 Data-SI'!J47/Convert!$B$2*1000000</f>
        <v>1072066.4184712865</v>
      </c>
      <c r="K47" s="5">
        <f>'90.1 Data-SI'!K47/Convert!$B$2*1000000</f>
        <v>0</v>
      </c>
      <c r="L47" s="5">
        <f>'90.1 Data-SI'!L47/Convert!$B$2*1000000</f>
        <v>19733.551558737312</v>
      </c>
      <c r="M47" s="5">
        <f>'90.1 Data-SI'!M47/Convert!$B$2*1000000</f>
        <v>245636.27386946988</v>
      </c>
      <c r="N47" s="5">
        <f>'90.1 Data-SI'!N47/Convert!$B$2*1000000</f>
        <v>40661.352635438554</v>
      </c>
      <c r="O47" s="5">
        <f>'90.1 Data-SI'!O47/Convert!$B$2*1000000</f>
        <v>1103.988897649878</v>
      </c>
      <c r="P47" s="5">
        <f t="shared" si="1"/>
        <v>39557.363737788677</v>
      </c>
      <c r="Q47" s="5">
        <f>'90.1 Data-SI'!Q47/Convert!$B$2*1000000</f>
        <v>19041.645091980434</v>
      </c>
      <c r="R47" s="5">
        <f>'90.1 Data-SI'!R47/Convert!$B$2*1000000</f>
        <v>0</v>
      </c>
      <c r="S47" s="5">
        <f>'90.1 Data-SI'!S47/Convert!$B$2*1000000</f>
        <v>0</v>
      </c>
      <c r="T47" s="5">
        <f>'90.1 Data-SI'!T47/Convert!$B$2*1000000</f>
        <v>0</v>
      </c>
      <c r="U47" s="5">
        <f>'90.1 Data-SI'!U47/Convert!$B$2*1000000</f>
        <v>943277.03394673218</v>
      </c>
      <c r="V47" s="5">
        <f>'90.1 Data-SI'!V47/Convert!$B$2*1000000</f>
        <v>0</v>
      </c>
      <c r="W47" s="5">
        <f t="shared" si="2"/>
        <v>851533.297903931</v>
      </c>
      <c r="X47" s="5">
        <f t="shared" si="3"/>
        <v>180189.504650891</v>
      </c>
      <c r="Y47" s="5">
        <f t="shared" si="4"/>
        <v>1031722.8025548221</v>
      </c>
      <c r="Z47" s="5">
        <f>'90.1 Data-SI'!Y47/Convert!$B$2*1000000</f>
        <v>2470921.2090089256</v>
      </c>
      <c r="AA47" s="5">
        <f>'90.1 Data-SI'!Z47/Convert!$B$2*1000000</f>
        <v>1123476.0167684003</v>
      </c>
      <c r="AB47" s="5">
        <f t="shared" si="0"/>
        <v>3594397.2257773262</v>
      </c>
    </row>
    <row r="48" spans="1:28" x14ac:dyDescent="0.25">
      <c r="A48" s="95">
        <v>2010</v>
      </c>
      <c r="B48" s="95" t="s">
        <v>61</v>
      </c>
      <c r="C48" s="52" t="s">
        <v>17</v>
      </c>
      <c r="D48" s="5">
        <f>'90.1 Data-SI'!D48*Convert!$B$1</f>
        <v>84351.168704612151</v>
      </c>
      <c r="E48" s="5">
        <f>'90.1 Data-SI'!E48/Convert!$B$2*1000000</f>
        <v>21856.661812895411</v>
      </c>
      <c r="F48" s="5">
        <f>'90.1 Data-SI'!F48/Convert!$B$2*1000000</f>
        <v>62631.752497663867</v>
      </c>
      <c r="G48" s="5">
        <f>'90.1 Data-SI'!G48/Convert!$B$2*1000000</f>
        <v>102828.67476500533</v>
      </c>
      <c r="H48" s="5">
        <f>'90.1 Data-SI'!H48/Convert!$B$2*1000000</f>
        <v>366719.90555192385</v>
      </c>
      <c r="I48" s="5">
        <f>'90.1 Data-SI'!I48/Convert!$B$2*1000000</f>
        <v>159745.09028384183</v>
      </c>
      <c r="J48" s="5">
        <f>'90.1 Data-SI'!J48/Convert!$B$2*1000000</f>
        <v>1072066.4184712865</v>
      </c>
      <c r="K48" s="5">
        <f>'90.1 Data-SI'!K48/Convert!$B$2*1000000</f>
        <v>0</v>
      </c>
      <c r="L48" s="5">
        <f>'90.1 Data-SI'!L48/Convert!$B$2*1000000</f>
        <v>19733.551558737312</v>
      </c>
      <c r="M48" s="5">
        <f>'90.1 Data-SI'!M48/Convert!$B$2*1000000</f>
        <v>129841.46148085613</v>
      </c>
      <c r="N48" s="5">
        <f>'90.1 Data-SI'!N48/Convert!$B$2*1000000</f>
        <v>27031.743057405773</v>
      </c>
      <c r="O48" s="5">
        <f>'90.1 Data-SI'!O48/Convert!$B$2*1000000</f>
        <v>1103.988897649878</v>
      </c>
      <c r="P48" s="5">
        <f t="shared" si="1"/>
        <v>25927.754159755896</v>
      </c>
      <c r="Q48" s="5">
        <f>'90.1 Data-SI'!Q48/Convert!$B$2*1000000</f>
        <v>4710.6508764132777</v>
      </c>
      <c r="R48" s="5">
        <f>'90.1 Data-SI'!R48/Convert!$B$2*1000000</f>
        <v>0</v>
      </c>
      <c r="S48" s="5">
        <f>'90.1 Data-SI'!S48/Convert!$B$2*1000000</f>
        <v>0</v>
      </c>
      <c r="T48" s="5">
        <f>'90.1 Data-SI'!T48/Convert!$B$2*1000000</f>
        <v>0</v>
      </c>
      <c r="U48" s="5">
        <f>'90.1 Data-SI'!U48/Convert!$B$2*1000000</f>
        <v>991009.10198217921</v>
      </c>
      <c r="V48" s="5">
        <f>'90.1 Data-SI'!V48/Convert!$B$2*1000000</f>
        <v>0</v>
      </c>
      <c r="W48" s="5">
        <f t="shared" si="2"/>
        <v>285165.20309492602</v>
      </c>
      <c r="X48" s="5">
        <f t="shared" si="3"/>
        <v>62631.752497663867</v>
      </c>
      <c r="Y48" s="5">
        <f t="shared" si="4"/>
        <v>347796.95559258992</v>
      </c>
      <c r="Z48" s="5">
        <f>'90.1 Data-SI'!Y48/Convert!$B$2*1000000</f>
        <v>1904534.1578583657</v>
      </c>
      <c r="AA48" s="5">
        <f>'90.1 Data-SI'!Z48/Convert!$B$2*1000000</f>
        <v>1053640.8544798433</v>
      </c>
      <c r="AB48" s="5">
        <f t="shared" si="0"/>
        <v>2958175.012338209</v>
      </c>
    </row>
    <row r="49" spans="1:28" x14ac:dyDescent="0.25">
      <c r="A49" s="95">
        <v>2010</v>
      </c>
      <c r="B49" s="95" t="s">
        <v>61</v>
      </c>
      <c r="C49" s="52" t="s">
        <v>14</v>
      </c>
      <c r="D49" s="5">
        <f>'90.1 Data-SI'!D49*Convert!$B$1</f>
        <v>84351.168704612151</v>
      </c>
      <c r="E49" s="5">
        <f>'90.1 Data-SI'!E49/Convert!$B$2*1000000</f>
        <v>238679.29651879109</v>
      </c>
      <c r="F49" s="5">
        <f>'90.1 Data-SI'!F49/Convert!$B$2*1000000</f>
        <v>813018.53295166628</v>
      </c>
      <c r="G49" s="5">
        <f>'90.1 Data-SI'!G49/Convert!$B$2*1000000</f>
        <v>342815.95885109022</v>
      </c>
      <c r="H49" s="5">
        <f>'90.1 Data-SI'!H49/Convert!$B$2*1000000</f>
        <v>366719.90555192385</v>
      </c>
      <c r="I49" s="5">
        <f>'90.1 Data-SI'!I49/Convert!$B$2*1000000</f>
        <v>159527.09235595952</v>
      </c>
      <c r="J49" s="5">
        <f>'90.1 Data-SI'!J49/Convert!$B$2*1000000</f>
        <v>1072066.4184712865</v>
      </c>
      <c r="K49" s="5">
        <f>'90.1 Data-SI'!K49/Convert!$B$2*1000000</f>
        <v>0</v>
      </c>
      <c r="L49" s="5">
        <f>'90.1 Data-SI'!L49/Convert!$B$2*1000000</f>
        <v>19733.551558737312</v>
      </c>
      <c r="M49" s="5">
        <f>'90.1 Data-SI'!M49/Convert!$B$2*1000000</f>
        <v>217097.50165844292</v>
      </c>
      <c r="N49" s="5">
        <f>'90.1 Data-SI'!N49/Convert!$B$2*1000000</f>
        <v>46092.344490941192</v>
      </c>
      <c r="O49" s="5">
        <f>'90.1 Data-SI'!O49/Convert!$B$2*1000000</f>
        <v>1103.988897649878</v>
      </c>
      <c r="P49" s="5">
        <f t="shared" si="1"/>
        <v>44988.355593291315</v>
      </c>
      <c r="Q49" s="5">
        <f>'90.1 Data-SI'!Q49/Convert!$B$2*1000000</f>
        <v>15724.285319858405</v>
      </c>
      <c r="R49" s="5">
        <f>'90.1 Data-SI'!R49/Convert!$B$2*1000000</f>
        <v>0</v>
      </c>
      <c r="S49" s="5">
        <f>'90.1 Data-SI'!S49/Convert!$B$2*1000000</f>
        <v>0</v>
      </c>
      <c r="T49" s="5">
        <f>'90.1 Data-SI'!T49/Convert!$B$2*1000000</f>
        <v>0</v>
      </c>
      <c r="U49" s="5">
        <f>'90.1 Data-SI'!U49/Convert!$B$2*1000000</f>
        <v>1077933.4061825539</v>
      </c>
      <c r="V49" s="5">
        <f>'90.1 Data-SI'!V49/Convert!$B$2*1000000</f>
        <v>0</v>
      </c>
      <c r="W49" s="5">
        <f t="shared" si="2"/>
        <v>859305.39794147387</v>
      </c>
      <c r="X49" s="5">
        <f t="shared" si="3"/>
        <v>813018.53295166628</v>
      </c>
      <c r="Y49" s="5">
        <f t="shared" si="4"/>
        <v>1672323.9308931401</v>
      </c>
      <c r="Z49" s="5">
        <f>'90.1 Data-SI'!Y49/Convert!$B$2*1000000</f>
        <v>2478456.3547770306</v>
      </c>
      <c r="AA49" s="5">
        <f>'90.1 Data-SI'!Z49/Convert!$B$2*1000000</f>
        <v>1890942.4609634427</v>
      </c>
      <c r="AB49" s="5">
        <f t="shared" si="0"/>
        <v>4369398.8157404736</v>
      </c>
    </row>
    <row r="50" spans="1:28" x14ac:dyDescent="0.25">
      <c r="A50" s="95">
        <v>2010</v>
      </c>
      <c r="B50" s="95" t="s">
        <v>61</v>
      </c>
      <c r="C50" s="52" t="s">
        <v>2</v>
      </c>
      <c r="D50" s="5">
        <f>'90.1 Data-SI'!D50*Convert!$B$1</f>
        <v>84351.168704612151</v>
      </c>
      <c r="E50" s="5">
        <f>'90.1 Data-SI'!E50/Convert!$B$2*1000000</f>
        <v>85995.443464180426</v>
      </c>
      <c r="F50" s="5">
        <f>'90.1 Data-SI'!F50/Convert!$B$2*1000000</f>
        <v>275634.68438023049</v>
      </c>
      <c r="G50" s="5">
        <f>'90.1 Data-SI'!G50/Convert!$B$2*1000000</f>
        <v>379373.26353987493</v>
      </c>
      <c r="H50" s="5">
        <f>'90.1 Data-SI'!H50/Convert!$B$2*1000000</f>
        <v>366719.90555192385</v>
      </c>
      <c r="I50" s="5">
        <f>'90.1 Data-SI'!I50/Convert!$B$2*1000000</f>
        <v>159650.30857606692</v>
      </c>
      <c r="J50" s="5">
        <f>'90.1 Data-SI'!J50/Convert!$B$2*1000000</f>
        <v>1072066.4184712865</v>
      </c>
      <c r="K50" s="5">
        <f>'90.1 Data-SI'!K50/Convert!$B$2*1000000</f>
        <v>0</v>
      </c>
      <c r="L50" s="5">
        <f>'90.1 Data-SI'!L50/Convert!$B$2*1000000</f>
        <v>19733.551558737312</v>
      </c>
      <c r="M50" s="5">
        <f>'90.1 Data-SI'!M50/Convert!$B$2*1000000</f>
        <v>231371.62684934514</v>
      </c>
      <c r="N50" s="5">
        <f>'90.1 Data-SI'!N50/Convert!$B$2*1000000</f>
        <v>41684.995079407636</v>
      </c>
      <c r="O50" s="5">
        <f>'90.1 Data-SI'!O50/Convert!$B$2*1000000</f>
        <v>1103.988897649878</v>
      </c>
      <c r="P50" s="5">
        <f t="shared" si="1"/>
        <v>40581.006181757759</v>
      </c>
      <c r="Q50" s="5">
        <f>'90.1 Data-SI'!Q50/Convert!$B$2*1000000</f>
        <v>13932.911042912512</v>
      </c>
      <c r="R50" s="5">
        <f>'90.1 Data-SI'!R50/Convert!$B$2*1000000</f>
        <v>0</v>
      </c>
      <c r="S50" s="5">
        <f>'90.1 Data-SI'!S50/Convert!$B$2*1000000</f>
        <v>0</v>
      </c>
      <c r="T50" s="5">
        <f>'90.1 Data-SI'!T50/Convert!$B$2*1000000</f>
        <v>0</v>
      </c>
      <c r="U50" s="5">
        <f>'90.1 Data-SI'!U50/Convert!$B$2*1000000</f>
        <v>1049261.9395806419</v>
      </c>
      <c r="V50" s="5">
        <f>'90.1 Data-SI'!V50/Convert!$B$2*1000000</f>
        <v>0</v>
      </c>
      <c r="W50" s="5">
        <f t="shared" si="2"/>
        <v>751254.25107807084</v>
      </c>
      <c r="X50" s="5">
        <f t="shared" si="3"/>
        <v>275634.68438023049</v>
      </c>
      <c r="Y50" s="5">
        <f t="shared" si="4"/>
        <v>1026888.9354583013</v>
      </c>
      <c r="Z50" s="5">
        <f>'90.1 Data-SI'!Y50/Convert!$B$2*1000000</f>
        <v>2370537.9023045129</v>
      </c>
      <c r="AA50" s="5">
        <f>'90.1 Data-SI'!Z50/Convert!$B$2*1000000</f>
        <v>1324896.6239608724</v>
      </c>
      <c r="AB50" s="5">
        <f t="shared" si="0"/>
        <v>3695434.5262653856</v>
      </c>
    </row>
    <row r="51" spans="1:28" x14ac:dyDescent="0.25">
      <c r="A51" s="95">
        <v>2010</v>
      </c>
      <c r="B51" s="95" t="s">
        <v>61</v>
      </c>
      <c r="C51" s="52" t="s">
        <v>18</v>
      </c>
      <c r="D51" s="5">
        <f>'90.1 Data-SI'!D51*Convert!$B$1</f>
        <v>84351.168704612151</v>
      </c>
      <c r="E51" s="5">
        <f>'90.1 Data-SI'!E51/Convert!$B$2*1000000</f>
        <v>148304.93815540956</v>
      </c>
      <c r="F51" s="5">
        <f>'90.1 Data-SI'!F51/Convert!$B$2*1000000</f>
        <v>500731.76217487612</v>
      </c>
      <c r="G51" s="5">
        <f>'90.1 Data-SI'!G51/Convert!$B$2*1000000</f>
        <v>73730.690478106422</v>
      </c>
      <c r="H51" s="5">
        <f>'90.1 Data-SI'!H51/Convert!$B$2*1000000</f>
        <v>366719.90555192385</v>
      </c>
      <c r="I51" s="5">
        <f>'90.1 Data-SI'!I51/Convert!$B$2*1000000</f>
        <v>159347.00711118718</v>
      </c>
      <c r="J51" s="5">
        <f>'90.1 Data-SI'!J51/Convert!$B$2*1000000</f>
        <v>1072066.4184712865</v>
      </c>
      <c r="K51" s="5">
        <f>'90.1 Data-SI'!K51/Convert!$B$2*1000000</f>
        <v>0</v>
      </c>
      <c r="L51" s="5">
        <f>'90.1 Data-SI'!L51/Convert!$B$2*1000000</f>
        <v>19733.551558737312</v>
      </c>
      <c r="M51" s="5">
        <f>'90.1 Data-SI'!M51/Convert!$B$2*1000000</f>
        <v>157176.50600314164</v>
      </c>
      <c r="N51" s="5">
        <f>'90.1 Data-SI'!N51/Convert!$B$2*1000000</f>
        <v>36178.177857685077</v>
      </c>
      <c r="O51" s="5">
        <f>'90.1 Data-SI'!O51/Convert!$B$2*1000000</f>
        <v>1103.988897649878</v>
      </c>
      <c r="P51" s="5">
        <f t="shared" si="1"/>
        <v>35074.188960035201</v>
      </c>
      <c r="Q51" s="5">
        <f>'90.1 Data-SI'!Q51/Convert!$B$2*1000000</f>
        <v>3137.274527349688</v>
      </c>
      <c r="R51" s="5">
        <f>'90.1 Data-SI'!R51/Convert!$B$2*1000000</f>
        <v>0</v>
      </c>
      <c r="S51" s="5">
        <f>'90.1 Data-SI'!S51/Convert!$B$2*1000000</f>
        <v>0</v>
      </c>
      <c r="T51" s="5">
        <f>'90.1 Data-SI'!T51/Convert!$B$2*1000000</f>
        <v>0</v>
      </c>
      <c r="U51" s="5">
        <f>'90.1 Data-SI'!U51/Convert!$B$2*1000000</f>
        <v>1108671.114013959</v>
      </c>
      <c r="V51" s="5">
        <f>'90.1 Data-SI'!V51/Convert!$B$2*1000000</f>
        <v>0</v>
      </c>
      <c r="W51" s="5">
        <f t="shared" si="2"/>
        <v>417423.5981240425</v>
      </c>
      <c r="X51" s="5">
        <f t="shared" si="3"/>
        <v>500731.76217487612</v>
      </c>
      <c r="Y51" s="5">
        <f t="shared" si="4"/>
        <v>918155.36029891856</v>
      </c>
      <c r="Z51" s="5">
        <f>'90.1 Data-SI'!Y51/Convert!$B$2*1000000</f>
        <v>2036403.9478856046</v>
      </c>
      <c r="AA51" s="5">
        <f>'90.1 Data-SI'!Z51/Convert!$B$2*1000000</f>
        <v>1609402.8761888351</v>
      </c>
      <c r="AB51" s="5">
        <f t="shared" si="0"/>
        <v>3645806.8240744397</v>
      </c>
    </row>
    <row r="52" spans="1:28" x14ac:dyDescent="0.25">
      <c r="A52" s="95">
        <v>2010</v>
      </c>
      <c r="B52" s="95" t="s">
        <v>61</v>
      </c>
      <c r="C52" s="52" t="s">
        <v>4</v>
      </c>
      <c r="D52" s="5">
        <f>'90.1 Data-SI'!D52*Convert!$B$1</f>
        <v>84351.168704612151</v>
      </c>
      <c r="E52" s="5">
        <f>'90.1 Data-SI'!E52/Convert!$B$2*1000000</f>
        <v>358483.37514628371</v>
      </c>
      <c r="F52" s="5">
        <f>'90.1 Data-SI'!F52/Convert!$B$2*1000000</f>
        <v>1238986.4840336896</v>
      </c>
      <c r="G52" s="5">
        <f>'90.1 Data-SI'!G52/Convert!$B$2*1000000</f>
        <v>174445.73315973117</v>
      </c>
      <c r="H52" s="5">
        <f>'90.1 Data-SI'!H52/Convert!$B$2*1000000</f>
        <v>366719.90555192385</v>
      </c>
      <c r="I52" s="5">
        <f>'90.1 Data-SI'!I52/Convert!$B$2*1000000</f>
        <v>159583.96138062447</v>
      </c>
      <c r="J52" s="5">
        <f>'90.1 Data-SI'!J52/Convert!$B$2*1000000</f>
        <v>1072066.4184712865</v>
      </c>
      <c r="K52" s="5">
        <f>'90.1 Data-SI'!K52/Convert!$B$2*1000000</f>
        <v>0</v>
      </c>
      <c r="L52" s="5">
        <f>'90.1 Data-SI'!L52/Convert!$B$2*1000000</f>
        <v>19733.551558737312</v>
      </c>
      <c r="M52" s="5">
        <f>'90.1 Data-SI'!M52/Convert!$B$2*1000000</f>
        <v>213818.05456943088</v>
      </c>
      <c r="N52" s="5">
        <f>'90.1 Data-SI'!N52/Convert!$B$2*1000000</f>
        <v>41703.951420962621</v>
      </c>
      <c r="O52" s="5">
        <f>'90.1 Data-SI'!O52/Convert!$B$2*1000000</f>
        <v>1103.988897649878</v>
      </c>
      <c r="P52" s="5">
        <f t="shared" si="1"/>
        <v>40599.962523312744</v>
      </c>
      <c r="Q52" s="5">
        <f>'90.1 Data-SI'!Q52/Convert!$B$2*1000000</f>
        <v>7715.2310128780855</v>
      </c>
      <c r="R52" s="5">
        <f>'90.1 Data-SI'!R52/Convert!$B$2*1000000</f>
        <v>0</v>
      </c>
      <c r="S52" s="5">
        <f>'90.1 Data-SI'!S52/Convert!$B$2*1000000</f>
        <v>0</v>
      </c>
      <c r="T52" s="5">
        <f>'90.1 Data-SI'!T52/Convert!$B$2*1000000</f>
        <v>0</v>
      </c>
      <c r="U52" s="5">
        <f>'90.1 Data-SI'!U52/Convert!$B$2*1000000</f>
        <v>1164080.5003791742</v>
      </c>
      <c r="V52" s="5">
        <f>'90.1 Data-SI'!V52/Convert!$B$2*1000000</f>
        <v>0</v>
      </c>
      <c r="W52" s="5">
        <f t="shared" si="2"/>
        <v>795062.35641163657</v>
      </c>
      <c r="X52" s="5">
        <f t="shared" si="3"/>
        <v>1238986.4840336896</v>
      </c>
      <c r="Y52" s="5">
        <f t="shared" si="4"/>
        <v>2034048.8404453262</v>
      </c>
      <c r="Z52" s="5">
        <f>'90.1 Data-SI'!Y52/Convert!$B$2*1000000</f>
        <v>2414279.6604426359</v>
      </c>
      <c r="AA52" s="5">
        <f>'90.1 Data-SI'!Z52/Convert!$B$2*1000000</f>
        <v>2403066.9844128634</v>
      </c>
      <c r="AB52" s="5">
        <f t="shared" si="0"/>
        <v>4817346.6448554993</v>
      </c>
    </row>
    <row r="53" spans="1:28" x14ac:dyDescent="0.25">
      <c r="A53" s="95">
        <v>2010</v>
      </c>
      <c r="B53" s="95" t="s">
        <v>61</v>
      </c>
      <c r="C53" s="52" t="s">
        <v>5</v>
      </c>
      <c r="D53" s="5">
        <f>'90.1 Data-SI'!D53*Convert!$B$1</f>
        <v>84351.168704612151</v>
      </c>
      <c r="E53" s="5">
        <f>'90.1 Data-SI'!E53/Convert!$B$2*1000000</f>
        <v>184577.89772086957</v>
      </c>
      <c r="F53" s="5">
        <f>'90.1 Data-SI'!F53/Convert!$B$2*1000000</f>
        <v>616355.96748949506</v>
      </c>
      <c r="G53" s="5">
        <f>'90.1 Data-SI'!G53/Convert!$B$2*1000000</f>
        <v>261170.99577377844</v>
      </c>
      <c r="H53" s="5">
        <f>'90.1 Data-SI'!H53/Convert!$B$2*1000000</f>
        <v>366719.90555192385</v>
      </c>
      <c r="I53" s="5">
        <f>'90.1 Data-SI'!I53/Convert!$B$2*1000000</f>
        <v>159583.96138062447</v>
      </c>
      <c r="J53" s="5">
        <f>'90.1 Data-SI'!J53/Convert!$B$2*1000000</f>
        <v>1072066.4184712865</v>
      </c>
      <c r="K53" s="5">
        <f>'90.1 Data-SI'!K53/Convert!$B$2*1000000</f>
        <v>0</v>
      </c>
      <c r="L53" s="5">
        <f>'90.1 Data-SI'!L53/Convert!$B$2*1000000</f>
        <v>19733.551558737312</v>
      </c>
      <c r="M53" s="5">
        <f>'90.1 Data-SI'!M53/Convert!$B$2*1000000</f>
        <v>228821.99891019988</v>
      </c>
      <c r="N53" s="5">
        <f>'90.1 Data-SI'!N53/Convert!$B$2*1000000</f>
        <v>39590.319337582019</v>
      </c>
      <c r="O53" s="5">
        <f>'90.1 Data-SI'!O53/Convert!$B$2*1000000</f>
        <v>1103.988897649878</v>
      </c>
      <c r="P53" s="5">
        <f t="shared" si="1"/>
        <v>38486.330439932142</v>
      </c>
      <c r="Q53" s="5">
        <f>'90.1 Data-SI'!Q53/Convert!$B$2*1000000</f>
        <v>9345.4763866066241</v>
      </c>
      <c r="R53" s="5">
        <f>'90.1 Data-SI'!R53/Convert!$B$2*1000000</f>
        <v>0</v>
      </c>
      <c r="S53" s="5">
        <f>'90.1 Data-SI'!S53/Convert!$B$2*1000000</f>
        <v>0</v>
      </c>
      <c r="T53" s="5">
        <f>'90.1 Data-SI'!T53/Convert!$B$2*1000000</f>
        <v>0</v>
      </c>
      <c r="U53" s="5">
        <f>'90.1 Data-SI'!U53/Convert!$B$2*1000000</f>
        <v>1139882.7303842385</v>
      </c>
      <c r="V53" s="5">
        <f>'90.1 Data-SI'!V53/Convert!$B$2*1000000</f>
        <v>0</v>
      </c>
      <c r="W53" s="5">
        <f t="shared" si="2"/>
        <v>722402.69923138665</v>
      </c>
      <c r="X53" s="5">
        <f t="shared" si="3"/>
        <v>616355.96748949506</v>
      </c>
      <c r="Y53" s="5">
        <f t="shared" si="4"/>
        <v>1338758.6667208816</v>
      </c>
      <c r="Z53" s="5">
        <f>'90.1 Data-SI'!Y53/Convert!$B$2*1000000</f>
        <v>2341610.525091609</v>
      </c>
      <c r="AA53" s="5">
        <f>'90.1 Data-SI'!Z53/Convert!$B$2*1000000</f>
        <v>1756238.6978737335</v>
      </c>
      <c r="AB53" s="5">
        <f t="shared" si="0"/>
        <v>4097849.2229653425</v>
      </c>
    </row>
    <row r="54" spans="1:28" x14ac:dyDescent="0.25">
      <c r="A54" s="95">
        <v>2010</v>
      </c>
      <c r="B54" s="95" t="s">
        <v>61</v>
      </c>
      <c r="C54" s="52" t="s">
        <v>15</v>
      </c>
      <c r="D54" s="5">
        <f>'90.1 Data-SI'!D54*Convert!$B$1</f>
        <v>84351.168704612151</v>
      </c>
      <c r="E54" s="5">
        <f>'90.1 Data-SI'!E54/Convert!$B$2*1000000</f>
        <v>130666.0623384979</v>
      </c>
      <c r="F54" s="5">
        <f>'90.1 Data-SI'!F54/Convert!$B$2*1000000</f>
        <v>446545.05983995722</v>
      </c>
      <c r="G54" s="5">
        <f>'90.1 Data-SI'!G54/Convert!$B$2*1000000</f>
        <v>33021.946988780408</v>
      </c>
      <c r="H54" s="5">
        <f>'90.1 Data-SI'!H54/Convert!$B$2*1000000</f>
        <v>366719.90555192385</v>
      </c>
      <c r="I54" s="5">
        <f>'90.1 Data-SI'!I54/Convert!$B$2*1000000</f>
        <v>159337.52894040971</v>
      </c>
      <c r="J54" s="5">
        <f>'90.1 Data-SI'!J54/Convert!$B$2*1000000</f>
        <v>1072066.4184712865</v>
      </c>
      <c r="K54" s="5">
        <f>'90.1 Data-SI'!K54/Convert!$B$2*1000000</f>
        <v>0</v>
      </c>
      <c r="L54" s="5">
        <f>'90.1 Data-SI'!L54/Convert!$B$2*1000000</f>
        <v>19733.551558737312</v>
      </c>
      <c r="M54" s="5">
        <f>'90.1 Data-SI'!M54/Convert!$B$2*1000000</f>
        <v>144219.84655031073</v>
      </c>
      <c r="N54" s="5">
        <f>'90.1 Data-SI'!N54/Convert!$B$2*1000000</f>
        <v>32130.998935696203</v>
      </c>
      <c r="O54" s="5">
        <f>'90.1 Data-SI'!O54/Convert!$B$2*1000000</f>
        <v>1103.988897649878</v>
      </c>
      <c r="P54" s="5">
        <f t="shared" si="1"/>
        <v>31027.010038046326</v>
      </c>
      <c r="Q54" s="5">
        <f>'90.1 Data-SI'!Q54/Convert!$B$2*1000000</f>
        <v>1469.1164705111833</v>
      </c>
      <c r="R54" s="5">
        <f>'90.1 Data-SI'!R54/Convert!$B$2*1000000</f>
        <v>0</v>
      </c>
      <c r="S54" s="5">
        <f>'90.1 Data-SI'!S54/Convert!$B$2*1000000</f>
        <v>0</v>
      </c>
      <c r="T54" s="5">
        <f>'90.1 Data-SI'!T54/Convert!$B$2*1000000</f>
        <v>0</v>
      </c>
      <c r="U54" s="5">
        <f>'90.1 Data-SI'!U54/Convert!$B$2*1000000</f>
        <v>1157493.1716888174</v>
      </c>
      <c r="V54" s="5">
        <f>'90.1 Data-SI'!V54/Convert!$B$2*1000000</f>
        <v>0</v>
      </c>
      <c r="W54" s="5">
        <f t="shared" si="2"/>
        <v>340403.98238614656</v>
      </c>
      <c r="X54" s="5">
        <f t="shared" si="3"/>
        <v>446545.05983995722</v>
      </c>
      <c r="Y54" s="5">
        <f t="shared" si="4"/>
        <v>786949.04222610383</v>
      </c>
      <c r="Z54" s="5">
        <f>'90.1 Data-SI'!Y54/Convert!$B$2*1000000</f>
        <v>1959355.8976353765</v>
      </c>
      <c r="AA54" s="5">
        <f>'90.1 Data-SI'!Z54/Convert!$B$2*1000000</f>
        <v>1604038.2315287746</v>
      </c>
      <c r="AB54" s="5">
        <f t="shared" si="0"/>
        <v>3563394.1291641509</v>
      </c>
    </row>
    <row r="55" spans="1:28" x14ac:dyDescent="0.25">
      <c r="A55" s="95">
        <v>2010</v>
      </c>
      <c r="B55" s="95" t="s">
        <v>61</v>
      </c>
      <c r="C55" s="52" t="s">
        <v>16</v>
      </c>
      <c r="D55" s="5">
        <f>'90.1 Data-SI'!D55*Convert!$B$1</f>
        <v>84351.168704612151</v>
      </c>
      <c r="E55" s="5">
        <f>'90.1 Data-SI'!E55/Convert!$B$2*1000000</f>
        <v>511385.22612877656</v>
      </c>
      <c r="F55" s="5">
        <f>'90.1 Data-SI'!F55/Convert!$B$2*1000000</f>
        <v>1727974.7926152535</v>
      </c>
      <c r="G55" s="5">
        <f>'90.1 Data-SI'!G55/Convert!$B$2*1000000</f>
        <v>200396.96474850288</v>
      </c>
      <c r="H55" s="5">
        <f>'90.1 Data-SI'!H55/Convert!$B$2*1000000</f>
        <v>366719.90555192385</v>
      </c>
      <c r="I55" s="5">
        <f>'90.1 Data-SI'!I55/Convert!$B$2*1000000</f>
        <v>159508.13601440453</v>
      </c>
      <c r="J55" s="5">
        <f>'90.1 Data-SI'!J55/Convert!$B$2*1000000</f>
        <v>1072066.4184712865</v>
      </c>
      <c r="K55" s="5">
        <f>'90.1 Data-SI'!K55/Convert!$B$2*1000000</f>
        <v>0</v>
      </c>
      <c r="L55" s="5">
        <f>'90.1 Data-SI'!L55/Convert!$B$2*1000000</f>
        <v>19733.551558737312</v>
      </c>
      <c r="M55" s="5">
        <f>'90.1 Data-SI'!M55/Convert!$B$2*1000000</f>
        <v>242498.99934212017</v>
      </c>
      <c r="N55" s="5">
        <f>'90.1 Data-SI'!N55/Convert!$B$2*1000000</f>
        <v>48310.236452874196</v>
      </c>
      <c r="O55" s="5">
        <f>'90.1 Data-SI'!O55/Convert!$B$2*1000000</f>
        <v>1103.988897649878</v>
      </c>
      <c r="P55" s="5">
        <f t="shared" si="1"/>
        <v>47206.24755522432</v>
      </c>
      <c r="Q55" s="5">
        <f>'90.1 Data-SI'!Q55/Convert!$B$2*1000000</f>
        <v>9108.5221171693356</v>
      </c>
      <c r="R55" s="5">
        <f>'90.1 Data-SI'!R55/Convert!$B$2*1000000</f>
        <v>0</v>
      </c>
      <c r="S55" s="5">
        <f>'90.1 Data-SI'!S55/Convert!$B$2*1000000</f>
        <v>0</v>
      </c>
      <c r="T55" s="5">
        <f>'90.1 Data-SI'!T55/Convert!$B$2*1000000</f>
        <v>0</v>
      </c>
      <c r="U55" s="5">
        <f>'90.1 Data-SI'!U55/Convert!$B$2*1000000</f>
        <v>1227868.5897116922</v>
      </c>
      <c r="V55" s="5">
        <f>'90.1 Data-SI'!V55/Convert!$B$2*1000000</f>
        <v>0</v>
      </c>
      <c r="W55" s="5">
        <f t="shared" si="2"/>
        <v>1010595.9598917933</v>
      </c>
      <c r="X55" s="5">
        <f t="shared" si="3"/>
        <v>1727974.7926152535</v>
      </c>
      <c r="Y55" s="5">
        <f t="shared" si="4"/>
        <v>2738570.7525070468</v>
      </c>
      <c r="Z55" s="5">
        <f>'90.1 Data-SI'!Y55/Convert!$B$2*1000000</f>
        <v>2629727.9603857957</v>
      </c>
      <c r="AA55" s="5">
        <f>'90.1 Data-SI'!Z55/Convert!$B$2*1000000</f>
        <v>2955843.3823269457</v>
      </c>
      <c r="AB55" s="5">
        <f t="shared" si="0"/>
        <v>5585571.3427127413</v>
      </c>
    </row>
    <row r="56" spans="1:28" x14ac:dyDescent="0.25">
      <c r="A56" s="95">
        <v>2010</v>
      </c>
      <c r="B56" s="95" t="s">
        <v>61</v>
      </c>
      <c r="C56" s="52" t="s">
        <v>9</v>
      </c>
      <c r="D56" s="5">
        <f>'90.1 Data-SI'!D56*Convert!$B$1</f>
        <v>84351.168704612151</v>
      </c>
      <c r="E56" s="5">
        <f>'90.1 Data-SI'!E56/Convert!$B$2*1000000</f>
        <v>348948.33534412726</v>
      </c>
      <c r="F56" s="5">
        <f>'90.1 Data-SI'!F56/Convert!$B$2*1000000</f>
        <v>1165142.0555062534</v>
      </c>
      <c r="G56" s="5">
        <f>'90.1 Data-SI'!G56/Convert!$B$2*1000000</f>
        <v>147262.33936988551</v>
      </c>
      <c r="H56" s="5">
        <f>'90.1 Data-SI'!H56/Convert!$B$2*1000000</f>
        <v>366719.90555192385</v>
      </c>
      <c r="I56" s="5">
        <f>'90.1 Data-SI'!I56/Convert!$B$2*1000000</f>
        <v>159394.39796507463</v>
      </c>
      <c r="J56" s="5">
        <f>'90.1 Data-SI'!J56/Convert!$B$2*1000000</f>
        <v>1072066.4184712865</v>
      </c>
      <c r="K56" s="5">
        <f>'90.1 Data-SI'!K56/Convert!$B$2*1000000</f>
        <v>0</v>
      </c>
      <c r="L56" s="5">
        <f>'90.1 Data-SI'!L56/Convert!$B$2*1000000</f>
        <v>19733.551558737312</v>
      </c>
      <c r="M56" s="5">
        <f>'90.1 Data-SI'!M56/Convert!$B$2*1000000</f>
        <v>237286.00541449981</v>
      </c>
      <c r="N56" s="5">
        <f>'90.1 Data-SI'!N56/Convert!$B$2*1000000</f>
        <v>40244.31312122893</v>
      </c>
      <c r="O56" s="5">
        <f>'90.1 Data-SI'!O56/Convert!$B$2*1000000</f>
        <v>1103.988897649878</v>
      </c>
      <c r="P56" s="5">
        <f t="shared" si="1"/>
        <v>39140.324223579053</v>
      </c>
      <c r="Q56" s="5">
        <f>'90.1 Data-SI'!Q56/Convert!$B$2*1000000</f>
        <v>5412.0355139476487</v>
      </c>
      <c r="R56" s="5">
        <f>'90.1 Data-SI'!R56/Convert!$B$2*1000000</f>
        <v>0</v>
      </c>
      <c r="S56" s="5">
        <f>'90.1 Data-SI'!S56/Convert!$B$2*1000000</f>
        <v>0</v>
      </c>
      <c r="T56" s="5">
        <f>'90.1 Data-SI'!T56/Convert!$B$2*1000000</f>
        <v>0</v>
      </c>
      <c r="U56" s="5">
        <f>'90.1 Data-SI'!U56/Convert!$B$2*1000000</f>
        <v>1211613.5268282939</v>
      </c>
      <c r="V56" s="5">
        <f>'90.1 Data-SI'!V56/Convert!$B$2*1000000</f>
        <v>0</v>
      </c>
      <c r="W56" s="5">
        <f t="shared" si="2"/>
        <v>778049.0398660393</v>
      </c>
      <c r="X56" s="5">
        <f t="shared" si="3"/>
        <v>1165142.0555062534</v>
      </c>
      <c r="Y56" s="5">
        <f t="shared" si="4"/>
        <v>1943191.0953722927</v>
      </c>
      <c r="Z56" s="5">
        <f>'90.1 Data-SI'!Y56/Convert!$B$2*1000000</f>
        <v>2397057.8241399345</v>
      </c>
      <c r="AA56" s="5">
        <f>'90.1 Data-SI'!Z56/Convert!$B$2*1000000</f>
        <v>2376755.5823345473</v>
      </c>
      <c r="AB56" s="5">
        <f t="shared" si="0"/>
        <v>4773813.4064744823</v>
      </c>
    </row>
    <row r="57" spans="1:28" x14ac:dyDescent="0.25">
      <c r="A57" s="95">
        <v>2010</v>
      </c>
      <c r="B57" s="95" t="s">
        <v>61</v>
      </c>
      <c r="C57" s="52" t="s">
        <v>12</v>
      </c>
      <c r="D57" s="5">
        <f>'90.1 Data-SI'!D57*Convert!$B$1</f>
        <v>84351.168704612151</v>
      </c>
      <c r="E57" s="5">
        <f>'90.1 Data-SI'!E57/Convert!$B$2*1000000</f>
        <v>461596.39503461373</v>
      </c>
      <c r="F57" s="5">
        <f>'90.1 Data-SI'!F57/Convert!$B$2*1000000</f>
        <v>1580352.2827558233</v>
      </c>
      <c r="G57" s="5">
        <f>'90.1 Data-SI'!G57/Convert!$B$2*1000000</f>
        <v>160617.08199537106</v>
      </c>
      <c r="H57" s="5">
        <f>'90.1 Data-SI'!H57/Convert!$B$2*1000000</f>
        <v>366719.90555192385</v>
      </c>
      <c r="I57" s="5">
        <f>'90.1 Data-SI'!I57/Convert!$B$2*1000000</f>
        <v>159290.13808652223</v>
      </c>
      <c r="J57" s="5">
        <f>'90.1 Data-SI'!J57/Convert!$B$2*1000000</f>
        <v>1072066.4184712865</v>
      </c>
      <c r="K57" s="5">
        <f>'90.1 Data-SI'!K57/Convert!$B$2*1000000</f>
        <v>0</v>
      </c>
      <c r="L57" s="5">
        <f>'90.1 Data-SI'!L57/Convert!$B$2*1000000</f>
        <v>19733.551558737312</v>
      </c>
      <c r="M57" s="5">
        <f>'90.1 Data-SI'!M57/Convert!$B$2*1000000</f>
        <v>241854.48372925073</v>
      </c>
      <c r="N57" s="5">
        <f>'90.1 Data-SI'!N57/Convert!$B$2*1000000</f>
        <v>44680.097045094961</v>
      </c>
      <c r="O57" s="5">
        <f>'90.1 Data-SI'!O57/Convert!$B$2*1000000</f>
        <v>1103.988897649878</v>
      </c>
      <c r="P57" s="5">
        <f t="shared" si="1"/>
        <v>43576.108147445084</v>
      </c>
      <c r="Q57" s="5">
        <f>'90.1 Data-SI'!Q57/Convert!$B$2*1000000</f>
        <v>6985.4118630112389</v>
      </c>
      <c r="R57" s="5">
        <f>'90.1 Data-SI'!R57/Convert!$B$2*1000000</f>
        <v>0</v>
      </c>
      <c r="S57" s="5">
        <f>'90.1 Data-SI'!S57/Convert!$B$2*1000000</f>
        <v>0</v>
      </c>
      <c r="T57" s="5">
        <f>'90.1 Data-SI'!T57/Convert!$B$2*1000000</f>
        <v>0</v>
      </c>
      <c r="U57" s="5">
        <f>'90.1 Data-SI'!U57/Convert!$B$2*1000000</f>
        <v>1303741.3467855114</v>
      </c>
      <c r="V57" s="5">
        <f>'90.1 Data-SI'!V57/Convert!$B$2*1000000</f>
        <v>0</v>
      </c>
      <c r="W57" s="5">
        <f t="shared" si="2"/>
        <v>914629.48076969187</v>
      </c>
      <c r="X57" s="5">
        <f t="shared" si="3"/>
        <v>1580352.2827558233</v>
      </c>
      <c r="Y57" s="5">
        <f t="shared" si="4"/>
        <v>2494981.7635255153</v>
      </c>
      <c r="Z57" s="5">
        <f>'90.1 Data-SI'!Y57/Convert!$B$2*1000000</f>
        <v>2533562.439677367</v>
      </c>
      <c r="AA57" s="5">
        <f>'90.1 Data-SI'!Z57/Convert!$B$2*1000000</f>
        <v>2884093.6295413352</v>
      </c>
      <c r="AB57" s="5">
        <f t="shared" si="0"/>
        <v>5417656.0692187026</v>
      </c>
    </row>
    <row r="58" spans="1:28" x14ac:dyDescent="0.25">
      <c r="A58" s="95">
        <v>2010</v>
      </c>
      <c r="B58" s="95" t="s">
        <v>61</v>
      </c>
      <c r="C58" s="52" t="s">
        <v>8</v>
      </c>
      <c r="D58" s="5">
        <f>'90.1 Data-SI'!D58*Convert!$B$1</f>
        <v>84351.168704612151</v>
      </c>
      <c r="E58" s="5">
        <f>'90.1 Data-SI'!E58/Convert!$B$2*1000000</f>
        <v>588490.14540367003</v>
      </c>
      <c r="F58" s="5">
        <f>'90.1 Data-SI'!F58/Convert!$B$2*1000000</f>
        <v>1947148.0136739672</v>
      </c>
      <c r="G58" s="5">
        <f>'90.1 Data-SI'!G58/Convert!$B$2*1000000</f>
        <v>93511.632890731184</v>
      </c>
      <c r="H58" s="5">
        <f>'90.1 Data-SI'!H58/Convert!$B$2*1000000</f>
        <v>366719.90555192385</v>
      </c>
      <c r="I58" s="5">
        <f>'90.1 Data-SI'!I58/Convert!$B$2*1000000</f>
        <v>158418.146374993</v>
      </c>
      <c r="J58" s="5">
        <f>'90.1 Data-SI'!J58/Convert!$B$2*1000000</f>
        <v>1072066.4184712865</v>
      </c>
      <c r="K58" s="5">
        <f>'90.1 Data-SI'!K58/Convert!$B$2*1000000</f>
        <v>0</v>
      </c>
      <c r="L58" s="5">
        <f>'90.1 Data-SI'!L58/Convert!$B$2*1000000</f>
        <v>19733.551558737312</v>
      </c>
      <c r="M58" s="5">
        <f>'90.1 Data-SI'!M58/Convert!$B$2*1000000</f>
        <v>283274.09002688865</v>
      </c>
      <c r="N58" s="5">
        <f>'90.1 Data-SI'!N58/Convert!$B$2*1000000</f>
        <v>43912.365212118137</v>
      </c>
      <c r="O58" s="5">
        <f>'90.1 Data-SI'!O58/Convert!$B$2*1000000</f>
        <v>1103.988897649878</v>
      </c>
      <c r="P58" s="5">
        <f t="shared" si="1"/>
        <v>42808.37631446826</v>
      </c>
      <c r="Q58" s="5">
        <f>'90.1 Data-SI'!Q58/Convert!$B$2*1000000</f>
        <v>3705.9647739991783</v>
      </c>
      <c r="R58" s="5">
        <f>'90.1 Data-SI'!R58/Convert!$B$2*1000000</f>
        <v>0</v>
      </c>
      <c r="S58" s="5">
        <f>'90.1 Data-SI'!S58/Convert!$B$2*1000000</f>
        <v>0</v>
      </c>
      <c r="T58" s="5">
        <f>'90.1 Data-SI'!T58/Convert!$B$2*1000000</f>
        <v>0</v>
      </c>
      <c r="U58" s="5">
        <f>'90.1 Data-SI'!U58/Convert!$B$2*1000000</f>
        <v>1406039.2439869773</v>
      </c>
      <c r="V58" s="5">
        <f>'90.1 Data-SI'!V58/Convert!$B$2*1000000</f>
        <v>0</v>
      </c>
      <c r="W58" s="5">
        <f t="shared" si="2"/>
        <v>1011790.2094097573</v>
      </c>
      <c r="X58" s="5">
        <f t="shared" si="3"/>
        <v>1947148.0136739672</v>
      </c>
      <c r="Y58" s="5">
        <f t="shared" si="4"/>
        <v>2958938.2230837243</v>
      </c>
      <c r="Z58" s="5">
        <f>'90.1 Data-SI'!Y58/Convert!$B$2*1000000</f>
        <v>2629832.2202643477</v>
      </c>
      <c r="AA58" s="5">
        <f>'90.1 Data-SI'!Z58/Convert!$B$2*1000000</f>
        <v>3353187.2576609449</v>
      </c>
      <c r="AB58" s="5">
        <f t="shared" si="0"/>
        <v>5983019.4779252931</v>
      </c>
    </row>
    <row r="59" spans="1:28" x14ac:dyDescent="0.25">
      <c r="A59" s="95">
        <v>2013</v>
      </c>
      <c r="B59" s="95" t="s">
        <v>61</v>
      </c>
      <c r="C59" s="52" t="s">
        <v>10</v>
      </c>
      <c r="D59" s="5">
        <f>'90.1 Data-SI'!D59*Convert!$B$1</f>
        <v>84351.168704612151</v>
      </c>
      <c r="E59" s="5">
        <f>'90.1 Data-SI'!E59/Convert!$B$2*1000000</f>
        <v>0</v>
      </c>
      <c r="F59" s="5">
        <f>'90.1 Data-SI'!F59/Convert!$B$2*1000000</f>
        <v>0</v>
      </c>
      <c r="G59" s="5">
        <f>'90.1 Data-SI'!G59/Convert!$B$2*1000000</f>
        <v>1434909.7521752166</v>
      </c>
      <c r="H59" s="5">
        <f>'90.1 Data-SI'!H59/Convert!$B$2*1000000</f>
        <v>305253.96805989143</v>
      </c>
      <c r="I59" s="5">
        <f>'90.1 Data-SI'!I59/Convert!$B$2*1000000</f>
        <v>159896.74101628168</v>
      </c>
      <c r="J59" s="5">
        <f>'90.1 Data-SI'!J59/Convert!$B$2*1000000</f>
        <v>1071753.6388356294</v>
      </c>
      <c r="K59" s="5">
        <f>'90.1 Data-SI'!K59/Convert!$B$2*1000000</f>
        <v>0</v>
      </c>
      <c r="L59" s="5">
        <f>'90.1 Data-SI'!L59/Convert!$B$2*1000000</f>
        <v>19724.073387959819</v>
      </c>
      <c r="M59" s="5">
        <f>'90.1 Data-SI'!M59/Convert!$B$2*1000000</f>
        <v>390367.94164176512</v>
      </c>
      <c r="N59" s="5">
        <f>'90.1 Data-SI'!N59/Convert!$B$2*1000000</f>
        <v>47324.506692015086</v>
      </c>
      <c r="O59" s="5">
        <f>'90.1 Data-SI'!O59/Convert!$B$2*1000000</f>
        <v>1103.988897649878</v>
      </c>
      <c r="P59" s="5">
        <f t="shared" si="1"/>
        <v>46220.517794365209</v>
      </c>
      <c r="Q59" s="5">
        <f>'90.1 Data-SI'!Q59/Convert!$B$2*1000000</f>
        <v>76033.885977036844</v>
      </c>
      <c r="R59" s="5">
        <f>'90.1 Data-SI'!R59/Convert!$B$2*1000000</f>
        <v>0</v>
      </c>
      <c r="S59" s="5">
        <f>'90.1 Data-SI'!S59/Convert!$B$2*1000000</f>
        <v>0</v>
      </c>
      <c r="T59" s="5">
        <f>'90.1 Data-SI'!T59/Convert!$B$2*1000000</f>
        <v>0</v>
      </c>
      <c r="U59" s="5">
        <f>'90.1 Data-SI'!U59/Convert!$B$2*1000000</f>
        <v>705867.81231212476</v>
      </c>
      <c r="V59" s="5">
        <f>'90.1 Data-SI'!V59/Convert!$B$2*1000000</f>
        <v>0</v>
      </c>
      <c r="W59" s="5">
        <f t="shared" si="2"/>
        <v>1947532.0975883838</v>
      </c>
      <c r="X59" s="5">
        <f t="shared" si="3"/>
        <v>0</v>
      </c>
      <c r="Y59" s="5">
        <f t="shared" si="4"/>
        <v>1947532.0975883838</v>
      </c>
      <c r="Z59" s="5">
        <f>'90.1 Data-SI'!Y59/Convert!$B$2*1000000</f>
        <v>3505264.5077857957</v>
      </c>
      <c r="AA59" s="5">
        <f>'90.1 Data-SI'!Z59/Convert!$B$2*1000000</f>
        <v>705867.81231212476</v>
      </c>
      <c r="AB59" s="5">
        <f t="shared" si="0"/>
        <v>4211132.3200979205</v>
      </c>
    </row>
    <row r="60" spans="1:28" x14ac:dyDescent="0.25">
      <c r="A60" s="95">
        <v>2013</v>
      </c>
      <c r="B60" s="95" t="s">
        <v>61</v>
      </c>
      <c r="C60" s="52" t="s">
        <v>6</v>
      </c>
      <c r="D60" s="5">
        <f>'90.1 Data-SI'!D60*Convert!$B$1</f>
        <v>84351.168704612151</v>
      </c>
      <c r="E60" s="5">
        <f>'90.1 Data-SI'!E60/Convert!$B$2*1000000</f>
        <v>18.956341554983009</v>
      </c>
      <c r="F60" s="5">
        <f>'90.1 Data-SI'!F60/Convert!$B$2*1000000</f>
        <v>0</v>
      </c>
      <c r="G60" s="5">
        <f>'90.1 Data-SI'!G60/Convert!$B$2*1000000</f>
        <v>1160279.7538974001</v>
      </c>
      <c r="H60" s="5">
        <f>'90.1 Data-SI'!H60/Convert!$B$2*1000000</f>
        <v>305253.96805989143</v>
      </c>
      <c r="I60" s="5">
        <f>'90.1 Data-SI'!I60/Convert!$B$2*1000000</f>
        <v>159925.17552861414</v>
      </c>
      <c r="J60" s="5">
        <f>'90.1 Data-SI'!J60/Convert!$B$2*1000000</f>
        <v>1071753.6388356294</v>
      </c>
      <c r="K60" s="5">
        <f>'90.1 Data-SI'!K60/Convert!$B$2*1000000</f>
        <v>0</v>
      </c>
      <c r="L60" s="5">
        <f>'90.1 Data-SI'!L60/Convert!$B$2*1000000</f>
        <v>19724.073387959819</v>
      </c>
      <c r="M60" s="5">
        <f>'90.1 Data-SI'!M60/Convert!$B$2*1000000</f>
        <v>381373.15757392568</v>
      </c>
      <c r="N60" s="5">
        <f>'90.1 Data-SI'!N60/Convert!$B$2*1000000</f>
        <v>49201.184505958394</v>
      </c>
      <c r="O60" s="5">
        <f>'90.1 Data-SI'!O60/Convert!$B$2*1000000</f>
        <v>1103.988897649878</v>
      </c>
      <c r="P60" s="5">
        <f t="shared" si="1"/>
        <v>48097.195608308517</v>
      </c>
      <c r="Q60" s="5">
        <f>'90.1 Data-SI'!Q60/Convert!$B$2*1000000</f>
        <v>61210.026881040139</v>
      </c>
      <c r="R60" s="5">
        <f>'90.1 Data-SI'!R60/Convert!$B$2*1000000</f>
        <v>0</v>
      </c>
      <c r="S60" s="5">
        <f>'90.1 Data-SI'!S60/Convert!$B$2*1000000</f>
        <v>0</v>
      </c>
      <c r="T60" s="5">
        <f>'90.1 Data-SI'!T60/Convert!$B$2*1000000</f>
        <v>0</v>
      </c>
      <c r="U60" s="5">
        <f>'90.1 Data-SI'!U60/Convert!$B$2*1000000</f>
        <v>702256.62924590043</v>
      </c>
      <c r="V60" s="5">
        <f>'90.1 Data-SI'!V60/Convert!$B$2*1000000</f>
        <v>0</v>
      </c>
      <c r="W60" s="5">
        <f t="shared" si="2"/>
        <v>1650979.0903022294</v>
      </c>
      <c r="X60" s="5">
        <f t="shared" si="3"/>
        <v>0</v>
      </c>
      <c r="Y60" s="5">
        <f t="shared" si="4"/>
        <v>1650979.0903022294</v>
      </c>
      <c r="Z60" s="5">
        <f>'90.1 Data-SI'!Y60/Convert!$B$2*1000000</f>
        <v>3208749.4131827513</v>
      </c>
      <c r="AA60" s="5">
        <f>'90.1 Data-SI'!Z60/Convert!$B$2*1000000</f>
        <v>702256.62924590043</v>
      </c>
      <c r="AB60" s="5">
        <f t="shared" si="0"/>
        <v>3911006.0424286518</v>
      </c>
    </row>
    <row r="61" spans="1:28" x14ac:dyDescent="0.25">
      <c r="A61" s="95">
        <v>2013</v>
      </c>
      <c r="B61" s="95" t="s">
        <v>61</v>
      </c>
      <c r="C61" s="52" t="s">
        <v>11</v>
      </c>
      <c r="D61" s="5">
        <f>'90.1 Data-SI'!D61*Convert!$B$1</f>
        <v>84351.168704612151</v>
      </c>
      <c r="E61" s="5">
        <f>'90.1 Data-SI'!E61/Convert!$B$2*1000000</f>
        <v>0</v>
      </c>
      <c r="F61" s="5">
        <f>'90.1 Data-SI'!F61/Convert!$B$2*1000000</f>
        <v>0</v>
      </c>
      <c r="G61" s="5">
        <f>'90.1 Data-SI'!G61/Convert!$B$2*1000000</f>
        <v>926946.14569711417</v>
      </c>
      <c r="H61" s="5">
        <f>'90.1 Data-SI'!H61/Convert!$B$2*1000000</f>
        <v>305253.96805989143</v>
      </c>
      <c r="I61" s="5">
        <f>'90.1 Data-SI'!I61/Convert!$B$2*1000000</f>
        <v>159944.13187016913</v>
      </c>
      <c r="J61" s="5">
        <f>'90.1 Data-SI'!J61/Convert!$B$2*1000000</f>
        <v>1071753.6388356294</v>
      </c>
      <c r="K61" s="5">
        <f>'90.1 Data-SI'!K61/Convert!$B$2*1000000</f>
        <v>0</v>
      </c>
      <c r="L61" s="5">
        <f>'90.1 Data-SI'!L61/Convert!$B$2*1000000</f>
        <v>19724.073387959819</v>
      </c>
      <c r="M61" s="5">
        <f>'90.1 Data-SI'!M61/Convert!$B$2*1000000</f>
        <v>298609.77034486987</v>
      </c>
      <c r="N61" s="5">
        <f>'90.1 Data-SI'!N61/Convert!$B$2*1000000</f>
        <v>37173.385789321677</v>
      </c>
      <c r="O61" s="5">
        <f>'90.1 Data-SI'!O61/Convert!$B$2*1000000</f>
        <v>1103.988897649878</v>
      </c>
      <c r="P61" s="5">
        <f t="shared" si="1"/>
        <v>36069.3968916718</v>
      </c>
      <c r="Q61" s="5">
        <f>'90.1 Data-SI'!Q61/Convert!$B$2*1000000</f>
        <v>45305.65631640939</v>
      </c>
      <c r="R61" s="5">
        <f>'90.1 Data-SI'!R61/Convert!$B$2*1000000</f>
        <v>0</v>
      </c>
      <c r="S61" s="5">
        <f>'90.1 Data-SI'!S61/Convert!$B$2*1000000</f>
        <v>0</v>
      </c>
      <c r="T61" s="5">
        <f>'90.1 Data-SI'!T61/Convert!$B$2*1000000</f>
        <v>0</v>
      </c>
      <c r="U61" s="5">
        <f>'90.1 Data-SI'!U61/Convert!$B$2*1000000</f>
        <v>771797.96824035572</v>
      </c>
      <c r="V61" s="5">
        <f>'90.1 Data-SI'!V61/Convert!$B$2*1000000</f>
        <v>0</v>
      </c>
      <c r="W61" s="5">
        <f t="shared" si="2"/>
        <v>1306930.9692500653</v>
      </c>
      <c r="X61" s="5">
        <f t="shared" si="3"/>
        <v>0</v>
      </c>
      <c r="Y61" s="5">
        <f t="shared" si="4"/>
        <v>1306930.9692500653</v>
      </c>
      <c r="Z61" s="5">
        <f>'90.1 Data-SI'!Y61/Convert!$B$2*1000000</f>
        <v>2864720.2484721425</v>
      </c>
      <c r="AA61" s="5">
        <f>'90.1 Data-SI'!Z61/Convert!$B$2*1000000</f>
        <v>771797.96824035572</v>
      </c>
      <c r="AB61" s="5">
        <f t="shared" si="0"/>
        <v>3636518.2167124981</v>
      </c>
    </row>
    <row r="62" spans="1:28" x14ac:dyDescent="0.25">
      <c r="A62" s="95">
        <v>2013</v>
      </c>
      <c r="B62" s="95" t="s">
        <v>61</v>
      </c>
      <c r="C62" s="52" t="s">
        <v>13</v>
      </c>
      <c r="D62" s="5">
        <f>'90.1 Data-SI'!D62*Convert!$B$1</f>
        <v>84351.168704612151</v>
      </c>
      <c r="E62" s="5">
        <f>'90.1 Data-SI'!E62/Convert!$B$2*1000000</f>
        <v>3999.7880681014149</v>
      </c>
      <c r="F62" s="5">
        <f>'90.1 Data-SI'!F62/Convert!$B$2*1000000</f>
        <v>9544.5179729339452</v>
      </c>
      <c r="G62" s="5">
        <f>'90.1 Data-SI'!G62/Convert!$B$2*1000000</f>
        <v>916444.33247565362</v>
      </c>
      <c r="H62" s="5">
        <f>'90.1 Data-SI'!H62/Convert!$B$2*1000000</f>
        <v>305253.96805989143</v>
      </c>
      <c r="I62" s="5">
        <f>'90.1 Data-SI'!I62/Convert!$B$2*1000000</f>
        <v>159745.09028384183</v>
      </c>
      <c r="J62" s="5">
        <f>'90.1 Data-SI'!J62/Convert!$B$2*1000000</f>
        <v>1071753.6388356294</v>
      </c>
      <c r="K62" s="5">
        <f>'90.1 Data-SI'!K62/Convert!$B$2*1000000</f>
        <v>0</v>
      </c>
      <c r="L62" s="5">
        <f>'90.1 Data-SI'!L62/Convert!$B$2*1000000</f>
        <v>19724.073387959819</v>
      </c>
      <c r="M62" s="5">
        <f>'90.1 Data-SI'!M62/Convert!$B$2*1000000</f>
        <v>336095.93576984882</v>
      </c>
      <c r="N62" s="5">
        <f>'90.1 Data-SI'!N62/Convert!$B$2*1000000</f>
        <v>42964.54813436899</v>
      </c>
      <c r="O62" s="5">
        <f>'90.1 Data-SI'!O62/Convert!$B$2*1000000</f>
        <v>1103.988897649878</v>
      </c>
      <c r="P62" s="5">
        <f t="shared" si="1"/>
        <v>41860.559236719113</v>
      </c>
      <c r="Q62" s="5">
        <f>'90.1 Data-SI'!Q62/Convert!$B$2*1000000</f>
        <v>47286.594008905122</v>
      </c>
      <c r="R62" s="5">
        <f>'90.1 Data-SI'!R62/Convert!$B$2*1000000</f>
        <v>0</v>
      </c>
      <c r="S62" s="5">
        <f>'90.1 Data-SI'!S62/Convert!$B$2*1000000</f>
        <v>0</v>
      </c>
      <c r="T62" s="5">
        <f>'90.1 Data-SI'!T62/Convert!$B$2*1000000</f>
        <v>0</v>
      </c>
      <c r="U62" s="5">
        <f>'90.1 Data-SI'!U62/Convert!$B$2*1000000</f>
        <v>773684.12422507652</v>
      </c>
      <c r="V62" s="5">
        <f>'90.1 Data-SI'!V62/Convert!$B$2*1000000</f>
        <v>0</v>
      </c>
      <c r="W62" s="5">
        <f t="shared" si="2"/>
        <v>1345687.209559228</v>
      </c>
      <c r="X62" s="5">
        <f t="shared" si="3"/>
        <v>9544.5179729339452</v>
      </c>
      <c r="Y62" s="5">
        <f t="shared" si="4"/>
        <v>1355231.7275321621</v>
      </c>
      <c r="Z62" s="5">
        <f>'90.1 Data-SI'!Y62/Convert!$B$2*1000000</f>
        <v>2903267.9690242005</v>
      </c>
      <c r="AA62" s="5">
        <f>'90.1 Data-SI'!Z62/Convert!$B$2*1000000</f>
        <v>783238.12036878802</v>
      </c>
      <c r="AB62" s="5">
        <f t="shared" si="0"/>
        <v>3686506.0893929885</v>
      </c>
    </row>
    <row r="63" spans="1:28" x14ac:dyDescent="0.25">
      <c r="A63" s="95">
        <v>2013</v>
      </c>
      <c r="B63" s="95" t="s">
        <v>61</v>
      </c>
      <c r="C63" s="52" t="s">
        <v>19</v>
      </c>
      <c r="D63" s="5">
        <f>'90.1 Data-SI'!D63*Convert!$B$1</f>
        <v>84351.168704612151</v>
      </c>
      <c r="E63" s="5">
        <f>'90.1 Data-SI'!E63/Convert!$B$2*1000000</f>
        <v>11876.147984196854</v>
      </c>
      <c r="F63" s="5">
        <f>'90.1 Data-SI'!F63/Convert!$B$2*1000000</f>
        <v>38178.071891735781</v>
      </c>
      <c r="G63" s="5">
        <f>'90.1 Data-SI'!G63/Convert!$B$2*1000000</f>
        <v>704578.78108638606</v>
      </c>
      <c r="H63" s="5">
        <f>'90.1 Data-SI'!H63/Convert!$B$2*1000000</f>
        <v>305253.96805989143</v>
      </c>
      <c r="I63" s="5">
        <f>'90.1 Data-SI'!I63/Convert!$B$2*1000000</f>
        <v>159688.22125917688</v>
      </c>
      <c r="J63" s="5">
        <f>'90.1 Data-SI'!J63/Convert!$B$2*1000000</f>
        <v>1071753.6388356294</v>
      </c>
      <c r="K63" s="5">
        <f>'90.1 Data-SI'!K63/Convert!$B$2*1000000</f>
        <v>0</v>
      </c>
      <c r="L63" s="5">
        <f>'90.1 Data-SI'!L63/Convert!$B$2*1000000</f>
        <v>19724.073387959819</v>
      </c>
      <c r="M63" s="5">
        <f>'90.1 Data-SI'!M63/Convert!$B$2*1000000</f>
        <v>248214.33632094754</v>
      </c>
      <c r="N63" s="5">
        <f>'90.1 Data-SI'!N63/Convert!$B$2*1000000</f>
        <v>34377.32540996169</v>
      </c>
      <c r="O63" s="5">
        <f>'90.1 Data-SI'!O63/Convert!$B$2*1000000</f>
        <v>1103.988897649878</v>
      </c>
      <c r="P63" s="5">
        <f t="shared" si="1"/>
        <v>33273.336512311813</v>
      </c>
      <c r="Q63" s="5">
        <f>'90.1 Data-SI'!Q63/Convert!$B$2*1000000</f>
        <v>36244.525053127516</v>
      </c>
      <c r="R63" s="5">
        <f>'90.1 Data-SI'!R63/Convert!$B$2*1000000</f>
        <v>0</v>
      </c>
      <c r="S63" s="5">
        <f>'90.1 Data-SI'!S63/Convert!$B$2*1000000</f>
        <v>0</v>
      </c>
      <c r="T63" s="5">
        <f>'90.1 Data-SI'!T63/Convert!$B$2*1000000</f>
        <v>0</v>
      </c>
      <c r="U63" s="5">
        <f>'90.1 Data-SI'!U63/Convert!$B$2*1000000</f>
        <v>847187.33860452322</v>
      </c>
      <c r="V63" s="5">
        <f>'90.1 Data-SI'!V63/Convert!$B$2*1000000</f>
        <v>0</v>
      </c>
      <c r="W63" s="5">
        <f t="shared" si="2"/>
        <v>1034187.1269569697</v>
      </c>
      <c r="X63" s="5">
        <f t="shared" si="3"/>
        <v>38178.071891735781</v>
      </c>
      <c r="Y63" s="5">
        <f t="shared" si="4"/>
        <v>1072365.1988487055</v>
      </c>
      <c r="Z63" s="5">
        <f>'90.1 Data-SI'!Y63/Convert!$B$2*1000000</f>
        <v>2591701.5392264994</v>
      </c>
      <c r="AA63" s="5">
        <f>'90.1 Data-SI'!Z63/Convert!$B$2*1000000</f>
        <v>885365.41049625899</v>
      </c>
      <c r="AB63" s="5">
        <f t="shared" si="0"/>
        <v>3477066.9497227585</v>
      </c>
    </row>
    <row r="64" spans="1:28" x14ac:dyDescent="0.25">
      <c r="A64" s="95">
        <v>2013</v>
      </c>
      <c r="B64" s="95" t="s">
        <v>61</v>
      </c>
      <c r="C64" s="52" t="s">
        <v>20</v>
      </c>
      <c r="D64" s="5">
        <f>'90.1 Data-SI'!D64*Convert!$B$1</f>
        <v>84351.168704612151</v>
      </c>
      <c r="E64" s="5">
        <f>'90.1 Data-SI'!E64/Convert!$B$2*1000000</f>
        <v>9298.0855327191675</v>
      </c>
      <c r="F64" s="5">
        <f>'90.1 Data-SI'!F64/Convert!$B$2*1000000</f>
        <v>24804.372924695272</v>
      </c>
      <c r="G64" s="5">
        <f>'90.1 Data-SI'!G64/Convert!$B$2*1000000</f>
        <v>571372.56897952035</v>
      </c>
      <c r="H64" s="5">
        <f>'90.1 Data-SI'!H64/Convert!$B$2*1000000</f>
        <v>305253.96805989143</v>
      </c>
      <c r="I64" s="5">
        <f>'90.1 Data-SI'!I64/Convert!$B$2*1000000</f>
        <v>159801.95930850678</v>
      </c>
      <c r="J64" s="5">
        <f>'90.1 Data-SI'!J64/Convert!$B$2*1000000</f>
        <v>1071753.6388356294</v>
      </c>
      <c r="K64" s="5">
        <f>'90.1 Data-SI'!K64/Convert!$B$2*1000000</f>
        <v>0</v>
      </c>
      <c r="L64" s="5">
        <f>'90.1 Data-SI'!L64/Convert!$B$2*1000000</f>
        <v>19724.073387959819</v>
      </c>
      <c r="M64" s="5">
        <f>'90.1 Data-SI'!M64/Convert!$B$2*1000000</f>
        <v>263218.28066171653</v>
      </c>
      <c r="N64" s="5">
        <f>'90.1 Data-SI'!N64/Convert!$B$2*1000000</f>
        <v>35590.531269480598</v>
      </c>
      <c r="O64" s="5">
        <f>'90.1 Data-SI'!O64/Convert!$B$2*1000000</f>
        <v>1103.988897649878</v>
      </c>
      <c r="P64" s="5">
        <f t="shared" si="1"/>
        <v>34486.542371830721</v>
      </c>
      <c r="Q64" s="5">
        <f>'90.1 Data-SI'!Q64/Convert!$B$2*1000000</f>
        <v>22927.695110751949</v>
      </c>
      <c r="R64" s="5">
        <f>'90.1 Data-SI'!R64/Convert!$B$2*1000000</f>
        <v>0</v>
      </c>
      <c r="S64" s="5">
        <f>'90.1 Data-SI'!S64/Convert!$B$2*1000000</f>
        <v>0</v>
      </c>
      <c r="T64" s="5">
        <f>'90.1 Data-SI'!T64/Convert!$B$2*1000000</f>
        <v>0</v>
      </c>
      <c r="U64" s="5">
        <f>'90.1 Data-SI'!U64/Convert!$B$2*1000000</f>
        <v>851916.94582249143</v>
      </c>
      <c r="V64" s="5">
        <f>'90.1 Data-SI'!V64/Convert!$B$2*1000000</f>
        <v>0</v>
      </c>
      <c r="W64" s="5">
        <f t="shared" si="2"/>
        <v>901303.17265653866</v>
      </c>
      <c r="X64" s="5">
        <f t="shared" si="3"/>
        <v>24804.372924695272</v>
      </c>
      <c r="Y64" s="5">
        <f t="shared" si="4"/>
        <v>926107.54558123392</v>
      </c>
      <c r="Z64" s="5">
        <f>'90.1 Data-SI'!Y64/Convert!$B$2*1000000</f>
        <v>2458921.8448046208</v>
      </c>
      <c r="AA64" s="5">
        <f>'90.1 Data-SI'!Z64/Convert!$B$2*1000000</f>
        <v>876711.84057640925</v>
      </c>
      <c r="AB64" s="5">
        <f t="shared" si="0"/>
        <v>3335633.6853810302</v>
      </c>
    </row>
    <row r="65" spans="1:28" x14ac:dyDescent="0.25">
      <c r="A65" s="95">
        <v>2013</v>
      </c>
      <c r="B65" s="95" t="s">
        <v>61</v>
      </c>
      <c r="C65" s="52" t="s">
        <v>3</v>
      </c>
      <c r="D65" s="5">
        <f>'90.1 Data-SI'!D65*Convert!$B$1</f>
        <v>84351.168704612151</v>
      </c>
      <c r="E65" s="5">
        <f>'90.1 Data-SI'!E65/Convert!$B$2*1000000</f>
        <v>103596.40659798215</v>
      </c>
      <c r="F65" s="5">
        <f>'90.1 Data-SI'!F65/Convert!$B$2*1000000</f>
        <v>362521.07589749509</v>
      </c>
      <c r="G65" s="5">
        <f>'90.1 Data-SI'!G65/Convert!$B$2*1000000</f>
        <v>359980.92612912733</v>
      </c>
      <c r="H65" s="5">
        <f>'90.1 Data-SI'!H65/Convert!$B$2*1000000</f>
        <v>305253.96805989143</v>
      </c>
      <c r="I65" s="5">
        <f>'90.1 Data-SI'!I65/Convert!$B$2*1000000</f>
        <v>159773.52479617429</v>
      </c>
      <c r="J65" s="5">
        <f>'90.1 Data-SI'!J65/Convert!$B$2*1000000</f>
        <v>1071753.6388356294</v>
      </c>
      <c r="K65" s="5">
        <f>'90.1 Data-SI'!K65/Convert!$B$2*1000000</f>
        <v>0</v>
      </c>
      <c r="L65" s="5">
        <f>'90.1 Data-SI'!L65/Convert!$B$2*1000000</f>
        <v>19724.073387959819</v>
      </c>
      <c r="M65" s="5">
        <f>'90.1 Data-SI'!M65/Convert!$B$2*1000000</f>
        <v>202311.55524555617</v>
      </c>
      <c r="N65" s="5">
        <f>'90.1 Data-SI'!N65/Convert!$B$2*1000000</f>
        <v>32083.608081808747</v>
      </c>
      <c r="O65" s="5">
        <f>'90.1 Data-SI'!O65/Convert!$B$2*1000000</f>
        <v>1103.988897649878</v>
      </c>
      <c r="P65" s="5">
        <f t="shared" si="1"/>
        <v>30979.61918415887</v>
      </c>
      <c r="Q65" s="5">
        <f>'90.1 Data-SI'!Q65/Convert!$B$2*1000000</f>
        <v>17193.401790369589</v>
      </c>
      <c r="R65" s="5">
        <f>'90.1 Data-SI'!R65/Convert!$B$2*1000000</f>
        <v>0</v>
      </c>
      <c r="S65" s="5">
        <f>'90.1 Data-SI'!S65/Convert!$B$2*1000000</f>
        <v>0</v>
      </c>
      <c r="T65" s="5">
        <f>'90.1 Data-SI'!T65/Convert!$B$2*1000000</f>
        <v>0</v>
      </c>
      <c r="U65" s="5">
        <f>'90.1 Data-SI'!U65/Convert!$B$2*1000000</f>
        <v>976289.50276473491</v>
      </c>
      <c r="V65" s="5">
        <f>'90.1 Data-SI'!V65/Convert!$B$2*1000000</f>
        <v>0</v>
      </c>
      <c r="W65" s="5">
        <f t="shared" si="2"/>
        <v>714061.90894719423</v>
      </c>
      <c r="X65" s="5">
        <f t="shared" si="3"/>
        <v>362521.07589749509</v>
      </c>
      <c r="Y65" s="5">
        <f t="shared" si="4"/>
        <v>1076582.9848446893</v>
      </c>
      <c r="Z65" s="5">
        <f>'90.1 Data-SI'!Y65/Convert!$B$2*1000000</f>
        <v>2271661.6247537215</v>
      </c>
      <c r="AA65" s="5">
        <f>'90.1 Data-SI'!Z65/Convert!$B$2*1000000</f>
        <v>1338820.0568330076</v>
      </c>
      <c r="AB65" s="5">
        <f t="shared" si="0"/>
        <v>3610481.6815867294</v>
      </c>
    </row>
    <row r="66" spans="1:28" x14ac:dyDescent="0.25">
      <c r="A66" s="95">
        <v>2013</v>
      </c>
      <c r="B66" s="95" t="s">
        <v>61</v>
      </c>
      <c r="C66" s="52" t="s">
        <v>7</v>
      </c>
      <c r="D66" s="5">
        <f>'90.1 Data-SI'!D66*Convert!$B$1</f>
        <v>84351.168704612151</v>
      </c>
      <c r="E66" s="5">
        <f>'90.1 Data-SI'!E66/Convert!$B$2*1000000</f>
        <v>37846.335914523574</v>
      </c>
      <c r="F66" s="5">
        <f>'90.1 Data-SI'!F66/Convert!$B$2*1000000</f>
        <v>125036.02889666792</v>
      </c>
      <c r="G66" s="5">
        <f>'90.1 Data-SI'!G66/Convert!$B$2*1000000</f>
        <v>399523.85461282189</v>
      </c>
      <c r="H66" s="5">
        <f>'90.1 Data-SI'!H66/Convert!$B$2*1000000</f>
        <v>305253.96805989143</v>
      </c>
      <c r="I66" s="5">
        <f>'90.1 Data-SI'!I66/Convert!$B$2*1000000</f>
        <v>159764.04662539682</v>
      </c>
      <c r="J66" s="5">
        <f>'90.1 Data-SI'!J66/Convert!$B$2*1000000</f>
        <v>1071753.6388356294</v>
      </c>
      <c r="K66" s="5">
        <f>'90.1 Data-SI'!K66/Convert!$B$2*1000000</f>
        <v>0</v>
      </c>
      <c r="L66" s="5">
        <f>'90.1 Data-SI'!L66/Convert!$B$2*1000000</f>
        <v>19724.073387959819</v>
      </c>
      <c r="M66" s="5">
        <f>'90.1 Data-SI'!M66/Convert!$B$2*1000000</f>
        <v>228414.4375667678</v>
      </c>
      <c r="N66" s="5">
        <f>'90.1 Data-SI'!N66/Convert!$B$2*1000000</f>
        <v>31941.435520146373</v>
      </c>
      <c r="O66" s="5">
        <f>'90.1 Data-SI'!O66/Convert!$B$2*1000000</f>
        <v>1103.988897649878</v>
      </c>
      <c r="P66" s="5">
        <f t="shared" si="1"/>
        <v>30837.446622496496</v>
      </c>
      <c r="Q66" s="5">
        <f>'90.1 Data-SI'!Q66/Convert!$B$2*1000000</f>
        <v>16217.150200287962</v>
      </c>
      <c r="R66" s="5">
        <f>'90.1 Data-SI'!R66/Convert!$B$2*1000000</f>
        <v>0</v>
      </c>
      <c r="S66" s="5">
        <f>'90.1 Data-SI'!S66/Convert!$B$2*1000000</f>
        <v>0</v>
      </c>
      <c r="T66" s="5">
        <f>'90.1 Data-SI'!T66/Convert!$B$2*1000000</f>
        <v>0</v>
      </c>
      <c r="U66" s="5">
        <f>'90.1 Data-SI'!U66/Convert!$B$2*1000000</f>
        <v>943286.51211750961</v>
      </c>
      <c r="V66" s="5">
        <f>'90.1 Data-SI'!V66/Convert!$B$2*1000000</f>
        <v>0</v>
      </c>
      <c r="W66" s="5">
        <f t="shared" si="2"/>
        <v>712839.22491689771</v>
      </c>
      <c r="X66" s="5">
        <f t="shared" si="3"/>
        <v>125036.02889666792</v>
      </c>
      <c r="Y66" s="5">
        <f t="shared" si="4"/>
        <v>837875.25381356559</v>
      </c>
      <c r="Z66" s="5">
        <f>'90.1 Data-SI'!Y66/Convert!$B$2*1000000</f>
        <v>2270448.4188942024</v>
      </c>
      <c r="AA66" s="5">
        <f>'90.1 Data-SI'!Z66/Convert!$B$2*1000000</f>
        <v>1068322.5410141777</v>
      </c>
      <c r="AB66" s="5">
        <f t="shared" ref="AB66:AB129" si="5">SUM(Z66:AA66)</f>
        <v>3338770.9599083802</v>
      </c>
    </row>
    <row r="67" spans="1:28" x14ac:dyDescent="0.25">
      <c r="A67" s="95">
        <v>2013</v>
      </c>
      <c r="B67" s="95" t="s">
        <v>61</v>
      </c>
      <c r="C67" s="52" t="s">
        <v>17</v>
      </c>
      <c r="D67" s="5">
        <f>'90.1 Data-SI'!D67*Convert!$B$1</f>
        <v>84351.168704612151</v>
      </c>
      <c r="E67" s="5">
        <f>'90.1 Data-SI'!E67/Convert!$B$2*1000000</f>
        <v>8113.3141855327276</v>
      </c>
      <c r="F67" s="5">
        <f>'90.1 Data-SI'!F67/Convert!$B$2*1000000</f>
        <v>23003.52047697188</v>
      </c>
      <c r="G67" s="5">
        <f>'90.1 Data-SI'!G67/Convert!$B$2*1000000</f>
        <v>78147.518060417467</v>
      </c>
      <c r="H67" s="5">
        <f>'90.1 Data-SI'!H67/Convert!$B$2*1000000</f>
        <v>305253.96805989143</v>
      </c>
      <c r="I67" s="5">
        <f>'90.1 Data-SI'!I67/Convert!$B$2*1000000</f>
        <v>159745.09028384183</v>
      </c>
      <c r="J67" s="5">
        <f>'90.1 Data-SI'!J67/Convert!$B$2*1000000</f>
        <v>1071753.6388356294</v>
      </c>
      <c r="K67" s="5">
        <f>'90.1 Data-SI'!K67/Convert!$B$2*1000000</f>
        <v>0</v>
      </c>
      <c r="L67" s="5">
        <f>'90.1 Data-SI'!L67/Convert!$B$2*1000000</f>
        <v>19724.073387959819</v>
      </c>
      <c r="M67" s="5">
        <f>'90.1 Data-SI'!M67/Convert!$B$2*1000000</f>
        <v>123633.25962159918</v>
      </c>
      <c r="N67" s="5">
        <f>'90.1 Data-SI'!N67/Convert!$B$2*1000000</f>
        <v>14748.033729776782</v>
      </c>
      <c r="O67" s="5">
        <f>'90.1 Data-SI'!O67/Convert!$B$2*1000000</f>
        <v>1103.988897649878</v>
      </c>
      <c r="P67" s="5">
        <f t="shared" ref="P67:P130" si="6">N67-O67</f>
        <v>13644.044832126903</v>
      </c>
      <c r="Q67" s="5">
        <f>'90.1 Data-SI'!Q67/Convert!$B$2*1000000</f>
        <v>3592.2267246692804</v>
      </c>
      <c r="R67" s="5">
        <f>'90.1 Data-SI'!R67/Convert!$B$2*1000000</f>
        <v>0</v>
      </c>
      <c r="S67" s="5">
        <f>'90.1 Data-SI'!S67/Convert!$B$2*1000000</f>
        <v>0</v>
      </c>
      <c r="T67" s="5">
        <f>'90.1 Data-SI'!T67/Convert!$B$2*1000000</f>
        <v>0</v>
      </c>
      <c r="U67" s="5">
        <f>'90.1 Data-SI'!U67/Convert!$B$2*1000000</f>
        <v>991028.05832373421</v>
      </c>
      <c r="V67" s="5">
        <f>'90.1 Data-SI'!V67/Convert!$B$2*1000000</f>
        <v>0</v>
      </c>
      <c r="W67" s="5">
        <f t="shared" ref="W67:W130" si="7">E67+G67+M67+SUM(P67:S67)</f>
        <v>227130.36342434556</v>
      </c>
      <c r="X67" s="5">
        <f t="shared" ref="X67:X130" si="8">F67</f>
        <v>23003.52047697188</v>
      </c>
      <c r="Y67" s="5">
        <f t="shared" ref="Y67:Y130" si="9">SUM(W67:X67)</f>
        <v>250133.88390131743</v>
      </c>
      <c r="Z67" s="5">
        <f>'90.1 Data-SI'!Y67/Convert!$B$2*1000000</f>
        <v>1784711.122889318</v>
      </c>
      <c r="AA67" s="5">
        <f>'90.1 Data-SI'!Z67/Convert!$B$2*1000000</f>
        <v>1014031.578800706</v>
      </c>
      <c r="AB67" s="5">
        <f t="shared" si="5"/>
        <v>2798742.7016900238</v>
      </c>
    </row>
    <row r="68" spans="1:28" x14ac:dyDescent="0.25">
      <c r="A68" s="95">
        <v>2013</v>
      </c>
      <c r="B68" s="95" t="s">
        <v>61</v>
      </c>
      <c r="C68" s="52" t="s">
        <v>14</v>
      </c>
      <c r="D68" s="5">
        <f>'90.1 Data-SI'!D68*Convert!$B$1</f>
        <v>84351.168704612151</v>
      </c>
      <c r="E68" s="5">
        <f>'90.1 Data-SI'!E68/Convert!$B$2*1000000</f>
        <v>113539.00774357075</v>
      </c>
      <c r="F68" s="5">
        <f>'90.1 Data-SI'!F68/Convert!$B$2*1000000</f>
        <v>389723.42602889572</v>
      </c>
      <c r="G68" s="5">
        <f>'90.1 Data-SI'!G68/Convert!$B$2*1000000</f>
        <v>280032.5556209865</v>
      </c>
      <c r="H68" s="5">
        <f>'90.1 Data-SI'!H68/Convert!$B$2*1000000</f>
        <v>305253.96805989143</v>
      </c>
      <c r="I68" s="5">
        <f>'90.1 Data-SI'!I68/Convert!$B$2*1000000</f>
        <v>159527.09235595952</v>
      </c>
      <c r="J68" s="5">
        <f>'90.1 Data-SI'!J68/Convert!$B$2*1000000</f>
        <v>1071753.6388356294</v>
      </c>
      <c r="K68" s="5">
        <f>'90.1 Data-SI'!K68/Convert!$B$2*1000000</f>
        <v>0</v>
      </c>
      <c r="L68" s="5">
        <f>'90.1 Data-SI'!L68/Convert!$B$2*1000000</f>
        <v>19724.073387959819</v>
      </c>
      <c r="M68" s="5">
        <f>'90.1 Data-SI'!M68/Convert!$B$2*1000000</f>
        <v>199619.75474474861</v>
      </c>
      <c r="N68" s="5">
        <f>'90.1 Data-SI'!N68/Convert!$B$2*1000000</f>
        <v>38879.456529270152</v>
      </c>
      <c r="O68" s="5">
        <f>'90.1 Data-SI'!O68/Convert!$B$2*1000000</f>
        <v>1103.988897649878</v>
      </c>
      <c r="P68" s="5">
        <f t="shared" si="6"/>
        <v>37775.467631620275</v>
      </c>
      <c r="Q68" s="5">
        <f>'90.1 Data-SI'!Q68/Convert!$B$2*1000000</f>
        <v>13601.17506570031</v>
      </c>
      <c r="R68" s="5">
        <f>'90.1 Data-SI'!R68/Convert!$B$2*1000000</f>
        <v>0</v>
      </c>
      <c r="S68" s="5">
        <f>'90.1 Data-SI'!S68/Convert!$B$2*1000000</f>
        <v>0</v>
      </c>
      <c r="T68" s="5">
        <f>'90.1 Data-SI'!T68/Convert!$B$2*1000000</f>
        <v>0</v>
      </c>
      <c r="U68" s="5">
        <f>'90.1 Data-SI'!U68/Convert!$B$2*1000000</f>
        <v>1077914.449840999</v>
      </c>
      <c r="V68" s="5">
        <f>'90.1 Data-SI'!V68/Convert!$B$2*1000000</f>
        <v>0</v>
      </c>
      <c r="W68" s="5">
        <f t="shared" si="7"/>
        <v>644567.96080662636</v>
      </c>
      <c r="X68" s="5">
        <f t="shared" si="8"/>
        <v>389723.42602889572</v>
      </c>
      <c r="Y68" s="5">
        <f t="shared" si="9"/>
        <v>1034291.386835522</v>
      </c>
      <c r="Z68" s="5">
        <f>'90.1 Data-SI'!Y68/Convert!$B$2*1000000</f>
        <v>2201930.7223437163</v>
      </c>
      <c r="AA68" s="5">
        <f>'90.1 Data-SI'!Z68/Convert!$B$2*1000000</f>
        <v>1467637.8758698946</v>
      </c>
      <c r="AB68" s="5">
        <f t="shared" si="5"/>
        <v>3669568.5982136112</v>
      </c>
    </row>
    <row r="69" spans="1:28" x14ac:dyDescent="0.25">
      <c r="A69" s="95">
        <v>2013</v>
      </c>
      <c r="B69" s="95" t="s">
        <v>61</v>
      </c>
      <c r="C69" s="52" t="s">
        <v>2</v>
      </c>
      <c r="D69" s="5">
        <f>'90.1 Data-SI'!D69*Convert!$B$1</f>
        <v>84351.168704612151</v>
      </c>
      <c r="E69" s="5">
        <f>'90.1 Data-SI'!E69/Convert!$B$2*1000000</f>
        <v>66432.498979437951</v>
      </c>
      <c r="F69" s="5">
        <f>'90.1 Data-SI'!F69/Convert!$B$2*1000000</f>
        <v>219694.52045147558</v>
      </c>
      <c r="G69" s="5">
        <f>'90.1 Data-SI'!G69/Convert!$B$2*1000000</f>
        <v>308704.02222289826</v>
      </c>
      <c r="H69" s="5">
        <f>'90.1 Data-SI'!H69/Convert!$B$2*1000000</f>
        <v>305253.96805989143</v>
      </c>
      <c r="I69" s="5">
        <f>'90.1 Data-SI'!I69/Convert!$B$2*1000000</f>
        <v>159650.30857606692</v>
      </c>
      <c r="J69" s="5">
        <f>'90.1 Data-SI'!J69/Convert!$B$2*1000000</f>
        <v>1071753.6388356294</v>
      </c>
      <c r="K69" s="5">
        <f>'90.1 Data-SI'!K69/Convert!$B$2*1000000</f>
        <v>0</v>
      </c>
      <c r="L69" s="5">
        <f>'90.1 Data-SI'!L69/Convert!$B$2*1000000</f>
        <v>19724.073387959819</v>
      </c>
      <c r="M69" s="5">
        <f>'90.1 Data-SI'!M69/Convert!$B$2*1000000</f>
        <v>216907.93824289308</v>
      </c>
      <c r="N69" s="5">
        <f>'90.1 Data-SI'!N69/Convert!$B$2*1000000</f>
        <v>34121.414798969417</v>
      </c>
      <c r="O69" s="5">
        <f>'90.1 Data-SI'!O69/Convert!$B$2*1000000</f>
        <v>1103.988897649878</v>
      </c>
      <c r="P69" s="5">
        <f t="shared" si="6"/>
        <v>33017.425901319541</v>
      </c>
      <c r="Q69" s="5">
        <f>'90.1 Data-SI'!Q69/Convert!$B$2*1000000</f>
        <v>11961.451521194278</v>
      </c>
      <c r="R69" s="5">
        <f>'90.1 Data-SI'!R69/Convert!$B$2*1000000</f>
        <v>0</v>
      </c>
      <c r="S69" s="5">
        <f>'90.1 Data-SI'!S69/Convert!$B$2*1000000</f>
        <v>0</v>
      </c>
      <c r="T69" s="5">
        <f>'90.1 Data-SI'!T69/Convert!$B$2*1000000</f>
        <v>0</v>
      </c>
      <c r="U69" s="5">
        <f>'90.1 Data-SI'!U69/Convert!$B$2*1000000</f>
        <v>1049261.9395806419</v>
      </c>
      <c r="V69" s="5">
        <f>'90.1 Data-SI'!V69/Convert!$B$2*1000000</f>
        <v>0</v>
      </c>
      <c r="W69" s="5">
        <f t="shared" si="7"/>
        <v>637023.33686774306</v>
      </c>
      <c r="X69" s="5">
        <f t="shared" si="8"/>
        <v>219694.52045147558</v>
      </c>
      <c r="Y69" s="5">
        <f t="shared" si="9"/>
        <v>856717.85731921857</v>
      </c>
      <c r="Z69" s="5">
        <f>'90.1 Data-SI'!Y69/Convert!$B$2*1000000</f>
        <v>2194509.3146249405</v>
      </c>
      <c r="AA69" s="5">
        <f>'90.1 Data-SI'!Z69/Convert!$B$2*1000000</f>
        <v>1268956.4600321176</v>
      </c>
      <c r="AB69" s="5">
        <f t="shared" si="5"/>
        <v>3463465.7746570581</v>
      </c>
    </row>
    <row r="70" spans="1:28" x14ac:dyDescent="0.25">
      <c r="A70" s="95">
        <v>2013</v>
      </c>
      <c r="B70" s="95" t="s">
        <v>61</v>
      </c>
      <c r="C70" s="52" t="s">
        <v>18</v>
      </c>
      <c r="D70" s="5">
        <f>'90.1 Data-SI'!D70*Convert!$B$1</f>
        <v>84351.168704612151</v>
      </c>
      <c r="E70" s="5">
        <f>'90.1 Data-SI'!E70/Convert!$B$2*1000000</f>
        <v>122969.78766717479</v>
      </c>
      <c r="F70" s="5">
        <f>'90.1 Data-SI'!F70/Convert!$B$2*1000000</f>
        <v>430716.51464154647</v>
      </c>
      <c r="G70" s="5">
        <f>'90.1 Data-SI'!G70/Convert!$B$2*1000000</f>
        <v>55219.822949665511</v>
      </c>
      <c r="H70" s="5">
        <f>'90.1 Data-SI'!H70/Convert!$B$2*1000000</f>
        <v>305253.96805989143</v>
      </c>
      <c r="I70" s="5">
        <f>'90.1 Data-SI'!I70/Convert!$B$2*1000000</f>
        <v>159347.00711118718</v>
      </c>
      <c r="J70" s="5">
        <f>'90.1 Data-SI'!J70/Convert!$B$2*1000000</f>
        <v>1071753.6388356294</v>
      </c>
      <c r="K70" s="5">
        <f>'90.1 Data-SI'!K70/Convert!$B$2*1000000</f>
        <v>0</v>
      </c>
      <c r="L70" s="5">
        <f>'90.1 Data-SI'!L70/Convert!$B$2*1000000</f>
        <v>19724.073387959819</v>
      </c>
      <c r="M70" s="5">
        <f>'90.1 Data-SI'!M70/Convert!$B$2*1000000</f>
        <v>148958.93193905649</v>
      </c>
      <c r="N70" s="5">
        <f>'90.1 Data-SI'!N70/Convert!$B$2*1000000</f>
        <v>29154.853311563871</v>
      </c>
      <c r="O70" s="5">
        <f>'90.1 Data-SI'!O70/Convert!$B$2*1000000</f>
        <v>1103.988897649878</v>
      </c>
      <c r="P70" s="5">
        <f t="shared" si="6"/>
        <v>28050.864413913994</v>
      </c>
      <c r="Q70" s="5">
        <f>'90.1 Data-SI'!Q70/Convert!$B$2*1000000</f>
        <v>2464.3244021477913</v>
      </c>
      <c r="R70" s="5">
        <f>'90.1 Data-SI'!R70/Convert!$B$2*1000000</f>
        <v>0</v>
      </c>
      <c r="S70" s="5">
        <f>'90.1 Data-SI'!S70/Convert!$B$2*1000000</f>
        <v>0</v>
      </c>
      <c r="T70" s="5">
        <f>'90.1 Data-SI'!T70/Convert!$B$2*1000000</f>
        <v>0</v>
      </c>
      <c r="U70" s="5">
        <f>'90.1 Data-SI'!U70/Convert!$B$2*1000000</f>
        <v>1108690.0703555138</v>
      </c>
      <c r="V70" s="5">
        <f>'90.1 Data-SI'!V70/Convert!$B$2*1000000</f>
        <v>0</v>
      </c>
      <c r="W70" s="5">
        <f t="shared" si="7"/>
        <v>357663.73137195857</v>
      </c>
      <c r="X70" s="5">
        <f t="shared" si="8"/>
        <v>430716.51464154647</v>
      </c>
      <c r="Y70" s="5">
        <f t="shared" si="9"/>
        <v>788380.24601350504</v>
      </c>
      <c r="Z70" s="5">
        <f>'90.1 Data-SI'!Y70/Convert!$B$2*1000000</f>
        <v>1914846.4076642762</v>
      </c>
      <c r="AA70" s="5">
        <f>'90.1 Data-SI'!Z70/Convert!$B$2*1000000</f>
        <v>1539406.5849970605</v>
      </c>
      <c r="AB70" s="5">
        <f t="shared" si="5"/>
        <v>3454252.9926613364</v>
      </c>
    </row>
    <row r="71" spans="1:28" x14ac:dyDescent="0.25">
      <c r="A71" s="95">
        <v>2013</v>
      </c>
      <c r="B71" s="95" t="s">
        <v>61</v>
      </c>
      <c r="C71" s="52" t="s">
        <v>4</v>
      </c>
      <c r="D71" s="5">
        <f>'90.1 Data-SI'!D71*Convert!$B$1</f>
        <v>84351.168704612151</v>
      </c>
      <c r="E71" s="5">
        <f>'90.1 Data-SI'!E71/Convert!$B$2*1000000</f>
        <v>191288.44263133354</v>
      </c>
      <c r="F71" s="5">
        <f>'90.1 Data-SI'!F71/Convert!$B$2*1000000</f>
        <v>669054.59701234777</v>
      </c>
      <c r="G71" s="5">
        <f>'90.1 Data-SI'!G71/Convert!$B$2*1000000</f>
        <v>153404.19403370001</v>
      </c>
      <c r="H71" s="5">
        <f>'90.1 Data-SI'!H71/Convert!$B$2*1000000</f>
        <v>305253.96805989143</v>
      </c>
      <c r="I71" s="5">
        <f>'90.1 Data-SI'!I71/Convert!$B$2*1000000</f>
        <v>159583.96138062447</v>
      </c>
      <c r="J71" s="5">
        <f>'90.1 Data-SI'!J71/Convert!$B$2*1000000</f>
        <v>1071753.6388356294</v>
      </c>
      <c r="K71" s="5">
        <f>'90.1 Data-SI'!K71/Convert!$B$2*1000000</f>
        <v>0</v>
      </c>
      <c r="L71" s="5">
        <f>'90.1 Data-SI'!L71/Convert!$B$2*1000000</f>
        <v>19724.073387959819</v>
      </c>
      <c r="M71" s="5">
        <f>'90.1 Data-SI'!M71/Convert!$B$2*1000000</f>
        <v>191222.0954358911</v>
      </c>
      <c r="N71" s="5">
        <f>'90.1 Data-SI'!N71/Convert!$B$2*1000000</f>
        <v>35173.491755270974</v>
      </c>
      <c r="O71" s="5">
        <f>'90.1 Data-SI'!O71/Convert!$B$2*1000000</f>
        <v>1103.988897649878</v>
      </c>
      <c r="P71" s="5">
        <f t="shared" si="6"/>
        <v>34069.502857621097</v>
      </c>
      <c r="Q71" s="5">
        <f>'90.1 Data-SI'!Q71/Convert!$B$2*1000000</f>
        <v>6994.8900337887308</v>
      </c>
      <c r="R71" s="5">
        <f>'90.1 Data-SI'!R71/Convert!$B$2*1000000</f>
        <v>0</v>
      </c>
      <c r="S71" s="5">
        <f>'90.1 Data-SI'!S71/Convert!$B$2*1000000</f>
        <v>0</v>
      </c>
      <c r="T71" s="5">
        <f>'90.1 Data-SI'!T71/Convert!$B$2*1000000</f>
        <v>0</v>
      </c>
      <c r="U71" s="5">
        <f>'90.1 Data-SI'!U71/Convert!$B$2*1000000</f>
        <v>1164071.0222083968</v>
      </c>
      <c r="V71" s="5">
        <f>'90.1 Data-SI'!V71/Convert!$B$2*1000000</f>
        <v>0</v>
      </c>
      <c r="W71" s="5">
        <f t="shared" si="7"/>
        <v>576979.1249923344</v>
      </c>
      <c r="X71" s="5">
        <f t="shared" si="8"/>
        <v>669054.59701234777</v>
      </c>
      <c r="Y71" s="5">
        <f t="shared" si="9"/>
        <v>1246033.7220046823</v>
      </c>
      <c r="Z71" s="5">
        <f>'90.1 Data-SI'!Y71/Convert!$B$2*1000000</f>
        <v>2134398.7555540893</v>
      </c>
      <c r="AA71" s="5">
        <f>'90.1 Data-SI'!Z71/Convert!$B$2*1000000</f>
        <v>1833125.6192207444</v>
      </c>
      <c r="AB71" s="5">
        <f t="shared" si="5"/>
        <v>3967524.3747748337</v>
      </c>
    </row>
    <row r="72" spans="1:28" x14ac:dyDescent="0.25">
      <c r="A72" s="95">
        <v>2013</v>
      </c>
      <c r="B72" s="95" t="s">
        <v>61</v>
      </c>
      <c r="C72" s="52" t="s">
        <v>5</v>
      </c>
      <c r="D72" s="5">
        <f>'90.1 Data-SI'!D72*Convert!$B$1</f>
        <v>84351.168704612151</v>
      </c>
      <c r="E72" s="5">
        <f>'90.1 Data-SI'!E72/Convert!$B$2*1000000</f>
        <v>150826.1315822223</v>
      </c>
      <c r="F72" s="5">
        <f>'90.1 Data-SI'!F72/Convert!$B$2*1000000</f>
        <v>521725.91044701991</v>
      </c>
      <c r="G72" s="5">
        <f>'90.1 Data-SI'!G72/Convert!$B$2*1000000</f>
        <v>215097.6076243922</v>
      </c>
      <c r="H72" s="5">
        <f>'90.1 Data-SI'!H72/Convert!$B$2*1000000</f>
        <v>305253.96805989143</v>
      </c>
      <c r="I72" s="5">
        <f>'90.1 Data-SI'!I72/Convert!$B$2*1000000</f>
        <v>159583.96138062447</v>
      </c>
      <c r="J72" s="5">
        <f>'90.1 Data-SI'!J72/Convert!$B$2*1000000</f>
        <v>1071753.6388356294</v>
      </c>
      <c r="K72" s="5">
        <f>'90.1 Data-SI'!K72/Convert!$B$2*1000000</f>
        <v>0</v>
      </c>
      <c r="L72" s="5">
        <f>'90.1 Data-SI'!L72/Convert!$B$2*1000000</f>
        <v>19724.073387959819</v>
      </c>
      <c r="M72" s="5">
        <f>'90.1 Data-SI'!M72/Convert!$B$2*1000000</f>
        <v>214509.96103618771</v>
      </c>
      <c r="N72" s="5">
        <f>'90.1 Data-SI'!N72/Convert!$B$2*1000000</f>
        <v>32396.387717465961</v>
      </c>
      <c r="O72" s="5">
        <f>'90.1 Data-SI'!O72/Convert!$B$2*1000000</f>
        <v>1103.988897649878</v>
      </c>
      <c r="P72" s="5">
        <f t="shared" si="6"/>
        <v>31292.398819816084</v>
      </c>
      <c r="Q72" s="5">
        <f>'90.1 Data-SI'!Q72/Convert!$B$2*1000000</f>
        <v>8103.8360147552366</v>
      </c>
      <c r="R72" s="5">
        <f>'90.1 Data-SI'!R72/Convert!$B$2*1000000</f>
        <v>0</v>
      </c>
      <c r="S72" s="5">
        <f>'90.1 Data-SI'!S72/Convert!$B$2*1000000</f>
        <v>0</v>
      </c>
      <c r="T72" s="5">
        <f>'90.1 Data-SI'!T72/Convert!$B$2*1000000</f>
        <v>0</v>
      </c>
      <c r="U72" s="5">
        <f>'90.1 Data-SI'!U72/Convert!$B$2*1000000</f>
        <v>1139892.2085550157</v>
      </c>
      <c r="V72" s="5">
        <f>'90.1 Data-SI'!V72/Convert!$B$2*1000000</f>
        <v>0</v>
      </c>
      <c r="W72" s="5">
        <f t="shared" si="7"/>
        <v>619829.93507737364</v>
      </c>
      <c r="X72" s="5">
        <f t="shared" si="8"/>
        <v>521725.91044701991</v>
      </c>
      <c r="Y72" s="5">
        <f t="shared" si="9"/>
        <v>1141555.8455243935</v>
      </c>
      <c r="Z72" s="5">
        <f>'90.1 Data-SI'!Y72/Convert!$B$2*1000000</f>
        <v>2177240.0874683512</v>
      </c>
      <c r="AA72" s="5">
        <f>'90.1 Data-SI'!Z72/Convert!$B$2*1000000</f>
        <v>1661618.1190020356</v>
      </c>
      <c r="AB72" s="5">
        <f t="shared" si="5"/>
        <v>3838858.2064703871</v>
      </c>
    </row>
    <row r="73" spans="1:28" x14ac:dyDescent="0.25">
      <c r="A73" s="95">
        <v>2013</v>
      </c>
      <c r="B73" s="95" t="s">
        <v>61</v>
      </c>
      <c r="C73" s="52" t="s">
        <v>15</v>
      </c>
      <c r="D73" s="5">
        <f>'90.1 Data-SI'!D73*Convert!$B$1</f>
        <v>84351.168704612151</v>
      </c>
      <c r="E73" s="5">
        <f>'90.1 Data-SI'!E73/Convert!$B$2*1000000</f>
        <v>103947.09891674932</v>
      </c>
      <c r="F73" s="5">
        <f>'90.1 Data-SI'!F73/Convert!$B$2*1000000</f>
        <v>368947.27568463434</v>
      </c>
      <c r="G73" s="5">
        <f>'90.1 Data-SI'!G73/Convert!$B$2*1000000</f>
        <v>29799.368924433293</v>
      </c>
      <c r="H73" s="5">
        <f>'90.1 Data-SI'!H73/Convert!$B$2*1000000</f>
        <v>305253.96805989143</v>
      </c>
      <c r="I73" s="5">
        <f>'90.1 Data-SI'!I73/Convert!$B$2*1000000</f>
        <v>159337.52894040971</v>
      </c>
      <c r="J73" s="5">
        <f>'90.1 Data-SI'!J73/Convert!$B$2*1000000</f>
        <v>1071753.6388356294</v>
      </c>
      <c r="K73" s="5">
        <f>'90.1 Data-SI'!K73/Convert!$B$2*1000000</f>
        <v>0</v>
      </c>
      <c r="L73" s="5">
        <f>'90.1 Data-SI'!L73/Convert!$B$2*1000000</f>
        <v>19724.073387959819</v>
      </c>
      <c r="M73" s="5">
        <f>'90.1 Data-SI'!M73/Convert!$B$2*1000000</f>
        <v>138096.94822805122</v>
      </c>
      <c r="N73" s="5">
        <f>'90.1 Data-SI'!N73/Convert!$B$2*1000000</f>
        <v>26946.439520408348</v>
      </c>
      <c r="O73" s="5">
        <f>'90.1 Data-SI'!O73/Convert!$B$2*1000000</f>
        <v>1103.988897649878</v>
      </c>
      <c r="P73" s="5">
        <f t="shared" si="6"/>
        <v>25842.450622758472</v>
      </c>
      <c r="Q73" s="5">
        <f>'90.1 Data-SI'!Q73/Convert!$B$2*1000000</f>
        <v>1355.3784211812851</v>
      </c>
      <c r="R73" s="5">
        <f>'90.1 Data-SI'!R73/Convert!$B$2*1000000</f>
        <v>0</v>
      </c>
      <c r="S73" s="5">
        <f>'90.1 Data-SI'!S73/Convert!$B$2*1000000</f>
        <v>0</v>
      </c>
      <c r="T73" s="5">
        <f>'90.1 Data-SI'!T73/Convert!$B$2*1000000</f>
        <v>0</v>
      </c>
      <c r="U73" s="5">
        <f>'90.1 Data-SI'!U73/Convert!$B$2*1000000</f>
        <v>1157502.6498595951</v>
      </c>
      <c r="V73" s="5">
        <f>'90.1 Data-SI'!V73/Convert!$B$2*1000000</f>
        <v>0</v>
      </c>
      <c r="W73" s="5">
        <f t="shared" si="7"/>
        <v>299041.24511317356</v>
      </c>
      <c r="X73" s="5">
        <f t="shared" si="8"/>
        <v>368947.27568463434</v>
      </c>
      <c r="Y73" s="5">
        <f t="shared" si="9"/>
        <v>667988.52079780796</v>
      </c>
      <c r="Z73" s="5">
        <f>'90.1 Data-SI'!Y73/Convert!$B$2*1000000</f>
        <v>1856204.9650639363</v>
      </c>
      <c r="AA73" s="5">
        <f>'90.1 Data-SI'!Z73/Convert!$B$2*1000000</f>
        <v>1526449.9255442293</v>
      </c>
      <c r="AB73" s="5">
        <f t="shared" si="5"/>
        <v>3382654.8906081654</v>
      </c>
    </row>
    <row r="74" spans="1:28" x14ac:dyDescent="0.25">
      <c r="A74" s="95">
        <v>2013</v>
      </c>
      <c r="B74" s="95" t="s">
        <v>61</v>
      </c>
      <c r="C74" s="52" t="s">
        <v>16</v>
      </c>
      <c r="D74" s="5">
        <f>'90.1 Data-SI'!D74*Convert!$B$1</f>
        <v>84351.168704612151</v>
      </c>
      <c r="E74" s="5">
        <f>'90.1 Data-SI'!E74/Convert!$B$2*1000000</f>
        <v>300581.22986658808</v>
      </c>
      <c r="F74" s="5">
        <f>'90.1 Data-SI'!F74/Convert!$B$2*1000000</f>
        <v>1043394.9518693748</v>
      </c>
      <c r="G74" s="5">
        <f>'90.1 Data-SI'!G74/Convert!$B$2*1000000</f>
        <v>178255.95781228272</v>
      </c>
      <c r="H74" s="5">
        <f>'90.1 Data-SI'!H74/Convert!$B$2*1000000</f>
        <v>305253.96805989143</v>
      </c>
      <c r="I74" s="5">
        <f>'90.1 Data-SI'!I74/Convert!$B$2*1000000</f>
        <v>159508.13601440453</v>
      </c>
      <c r="J74" s="5">
        <f>'90.1 Data-SI'!J74/Convert!$B$2*1000000</f>
        <v>1071753.6388356294</v>
      </c>
      <c r="K74" s="5">
        <f>'90.1 Data-SI'!K74/Convert!$B$2*1000000</f>
        <v>0</v>
      </c>
      <c r="L74" s="5">
        <f>'90.1 Data-SI'!L74/Convert!$B$2*1000000</f>
        <v>19724.073387959819</v>
      </c>
      <c r="M74" s="5">
        <f>'90.1 Data-SI'!M74/Convert!$B$2*1000000</f>
        <v>214566.83006085266</v>
      </c>
      <c r="N74" s="5">
        <f>'90.1 Data-SI'!N74/Convert!$B$2*1000000</f>
        <v>40907.78507565333</v>
      </c>
      <c r="O74" s="5">
        <f>'90.1 Data-SI'!O74/Convert!$B$2*1000000</f>
        <v>1103.988897649878</v>
      </c>
      <c r="P74" s="5">
        <f t="shared" si="6"/>
        <v>39803.796178003453</v>
      </c>
      <c r="Q74" s="5">
        <f>'90.1 Data-SI'!Q74/Convert!$B$2*1000000</f>
        <v>8321.8339426375405</v>
      </c>
      <c r="R74" s="5">
        <f>'90.1 Data-SI'!R74/Convert!$B$2*1000000</f>
        <v>0</v>
      </c>
      <c r="S74" s="5">
        <f>'90.1 Data-SI'!S74/Convert!$B$2*1000000</f>
        <v>0</v>
      </c>
      <c r="T74" s="5">
        <f>'90.1 Data-SI'!T74/Convert!$B$2*1000000</f>
        <v>0</v>
      </c>
      <c r="U74" s="5">
        <f>'90.1 Data-SI'!U74/Convert!$B$2*1000000</f>
        <v>1227868.5897116922</v>
      </c>
      <c r="V74" s="5">
        <f>'90.1 Data-SI'!V74/Convert!$B$2*1000000</f>
        <v>0</v>
      </c>
      <c r="W74" s="5">
        <f t="shared" si="7"/>
        <v>741529.64786036441</v>
      </c>
      <c r="X74" s="5">
        <f t="shared" si="8"/>
        <v>1043394.9518693748</v>
      </c>
      <c r="Y74" s="5">
        <f t="shared" si="9"/>
        <v>1784924.5997297391</v>
      </c>
      <c r="Z74" s="5">
        <f>'90.1 Data-SI'!Y74/Convert!$B$2*1000000</f>
        <v>2298863.9748851219</v>
      </c>
      <c r="AA74" s="5">
        <f>'90.1 Data-SI'!Z74/Convert!$B$2*1000000</f>
        <v>2271263.5415810668</v>
      </c>
      <c r="AB74" s="5">
        <f t="shared" si="5"/>
        <v>4570127.5164661892</v>
      </c>
    </row>
    <row r="75" spans="1:28" x14ac:dyDescent="0.25">
      <c r="A75" s="95">
        <v>2013</v>
      </c>
      <c r="B75" s="95" t="s">
        <v>61</v>
      </c>
      <c r="C75" s="52" t="s">
        <v>9</v>
      </c>
      <c r="D75" s="5">
        <f>'90.1 Data-SI'!D75*Convert!$B$1</f>
        <v>84351.168704612151</v>
      </c>
      <c r="E75" s="5">
        <f>'90.1 Data-SI'!E75/Convert!$B$2*1000000</f>
        <v>220974.07350643695</v>
      </c>
      <c r="F75" s="5">
        <f>'90.1 Data-SI'!F75/Convert!$B$2*1000000</f>
        <v>758452.70378564775</v>
      </c>
      <c r="G75" s="5">
        <f>'90.1 Data-SI'!G75/Convert!$B$2*1000000</f>
        <v>135916.96894922821</v>
      </c>
      <c r="H75" s="5">
        <f>'90.1 Data-SI'!H75/Convert!$B$2*1000000</f>
        <v>305253.96805989143</v>
      </c>
      <c r="I75" s="5">
        <f>'90.1 Data-SI'!I75/Convert!$B$2*1000000</f>
        <v>159394.39796507463</v>
      </c>
      <c r="J75" s="5">
        <f>'90.1 Data-SI'!J75/Convert!$B$2*1000000</f>
        <v>1071753.6388356294</v>
      </c>
      <c r="K75" s="5">
        <f>'90.1 Data-SI'!K75/Convert!$B$2*1000000</f>
        <v>0</v>
      </c>
      <c r="L75" s="5">
        <f>'90.1 Data-SI'!L75/Convert!$B$2*1000000</f>
        <v>19724.073387959819</v>
      </c>
      <c r="M75" s="5">
        <f>'90.1 Data-SI'!M75/Convert!$B$2*1000000</f>
        <v>216083.3373852513</v>
      </c>
      <c r="N75" s="5">
        <f>'90.1 Data-SI'!N75/Convert!$B$2*1000000</f>
        <v>34803.84309494881</v>
      </c>
      <c r="O75" s="5">
        <f>'90.1 Data-SI'!O75/Convert!$B$2*1000000</f>
        <v>1103.988897649878</v>
      </c>
      <c r="P75" s="5">
        <f t="shared" si="6"/>
        <v>33699.854197298933</v>
      </c>
      <c r="Q75" s="5">
        <f>'90.1 Data-SI'!Q75/Convert!$B$2*1000000</f>
        <v>5307.7756353952427</v>
      </c>
      <c r="R75" s="5">
        <f>'90.1 Data-SI'!R75/Convert!$B$2*1000000</f>
        <v>0</v>
      </c>
      <c r="S75" s="5">
        <f>'90.1 Data-SI'!S75/Convert!$B$2*1000000</f>
        <v>0</v>
      </c>
      <c r="T75" s="5">
        <f>'90.1 Data-SI'!T75/Convert!$B$2*1000000</f>
        <v>0</v>
      </c>
      <c r="U75" s="5">
        <f>'90.1 Data-SI'!U75/Convert!$B$2*1000000</f>
        <v>1211632.483169849</v>
      </c>
      <c r="V75" s="5">
        <f>'90.1 Data-SI'!V75/Convert!$B$2*1000000</f>
        <v>0</v>
      </c>
      <c r="W75" s="5">
        <f t="shared" si="7"/>
        <v>611982.00967361068</v>
      </c>
      <c r="X75" s="5">
        <f t="shared" si="8"/>
        <v>758452.70378564775</v>
      </c>
      <c r="Y75" s="5">
        <f t="shared" si="9"/>
        <v>1370434.7134592584</v>
      </c>
      <c r="Z75" s="5">
        <f>'90.1 Data-SI'!Y75/Convert!$B$2*1000000</f>
        <v>2169212.0768198157</v>
      </c>
      <c r="AA75" s="5">
        <f>'90.1 Data-SI'!Z75/Convert!$B$2*1000000</f>
        <v>1970085.1869554969</v>
      </c>
      <c r="AB75" s="5">
        <f t="shared" si="5"/>
        <v>4139297.2637753123</v>
      </c>
    </row>
    <row r="76" spans="1:28" x14ac:dyDescent="0.25">
      <c r="A76" s="95">
        <v>2013</v>
      </c>
      <c r="B76" s="95" t="s">
        <v>61</v>
      </c>
      <c r="C76" s="52" t="s">
        <v>12</v>
      </c>
      <c r="D76" s="5">
        <f>'90.1 Data-SI'!D76*Convert!$B$1</f>
        <v>84351.168704612151</v>
      </c>
      <c r="E76" s="5">
        <f>'90.1 Data-SI'!E76/Convert!$B$2*1000000</f>
        <v>324561.00193364162</v>
      </c>
      <c r="F76" s="5">
        <f>'90.1 Data-SI'!F76/Convert!$B$2*1000000</f>
        <v>1135645.9880466999</v>
      </c>
      <c r="G76" s="5">
        <f>'90.1 Data-SI'!G76/Convert!$B$2*1000000</f>
        <v>150665.00267900495</v>
      </c>
      <c r="H76" s="5">
        <f>'90.1 Data-SI'!H76/Convert!$B$2*1000000</f>
        <v>305253.96805989143</v>
      </c>
      <c r="I76" s="5">
        <f>'90.1 Data-SI'!I76/Convert!$B$2*1000000</f>
        <v>159290.13808652223</v>
      </c>
      <c r="J76" s="5">
        <f>'90.1 Data-SI'!J76/Convert!$B$2*1000000</f>
        <v>1071753.6388356294</v>
      </c>
      <c r="K76" s="5">
        <f>'90.1 Data-SI'!K76/Convert!$B$2*1000000</f>
        <v>0</v>
      </c>
      <c r="L76" s="5">
        <f>'90.1 Data-SI'!L76/Convert!$B$2*1000000</f>
        <v>19724.073387959819</v>
      </c>
      <c r="M76" s="5">
        <f>'90.1 Data-SI'!M76/Convert!$B$2*1000000</f>
        <v>225997.50401850743</v>
      </c>
      <c r="N76" s="5">
        <f>'90.1 Data-SI'!N76/Convert!$B$2*1000000</f>
        <v>39097.45445715246</v>
      </c>
      <c r="O76" s="5">
        <f>'90.1 Data-SI'!O76/Convert!$B$2*1000000</f>
        <v>1103.988897649878</v>
      </c>
      <c r="P76" s="5">
        <f t="shared" si="6"/>
        <v>37993.465559502583</v>
      </c>
      <c r="Q76" s="5">
        <f>'90.1 Data-SI'!Q76/Convert!$B$2*1000000</f>
        <v>6767.4139351289341</v>
      </c>
      <c r="R76" s="5">
        <f>'90.1 Data-SI'!R76/Convert!$B$2*1000000</f>
        <v>0</v>
      </c>
      <c r="S76" s="5">
        <f>'90.1 Data-SI'!S76/Convert!$B$2*1000000</f>
        <v>0</v>
      </c>
      <c r="T76" s="5">
        <f>'90.1 Data-SI'!T76/Convert!$B$2*1000000</f>
        <v>0</v>
      </c>
      <c r="U76" s="5">
        <f>'90.1 Data-SI'!U76/Convert!$B$2*1000000</f>
        <v>1303741.3467855114</v>
      </c>
      <c r="V76" s="5">
        <f>'90.1 Data-SI'!V76/Convert!$B$2*1000000</f>
        <v>0</v>
      </c>
      <c r="W76" s="5">
        <f t="shared" si="7"/>
        <v>745984.38812578551</v>
      </c>
      <c r="X76" s="5">
        <f t="shared" si="8"/>
        <v>1135645.9880466999</v>
      </c>
      <c r="Y76" s="5">
        <f t="shared" si="9"/>
        <v>1881630.3761724853</v>
      </c>
      <c r="Z76" s="5">
        <f>'90.1 Data-SI'!Y76/Convert!$B$2*1000000</f>
        <v>2303110.195393438</v>
      </c>
      <c r="AA76" s="5">
        <f>'90.1 Data-SI'!Z76/Convert!$B$2*1000000</f>
        <v>2439387.3348322115</v>
      </c>
      <c r="AB76" s="5">
        <f t="shared" si="5"/>
        <v>4742497.5302256495</v>
      </c>
    </row>
    <row r="77" spans="1:28" x14ac:dyDescent="0.25">
      <c r="A77" s="95">
        <v>2013</v>
      </c>
      <c r="B77" s="95" t="s">
        <v>61</v>
      </c>
      <c r="C77" s="52" t="s">
        <v>8</v>
      </c>
      <c r="D77" s="5">
        <f>'90.1 Data-SI'!D77*Convert!$B$1</f>
        <v>84351.168704612151</v>
      </c>
      <c r="E77" s="5">
        <f>'90.1 Data-SI'!E77/Convert!$B$2*1000000</f>
        <v>434365.61039088067</v>
      </c>
      <c r="F77" s="5">
        <f>'90.1 Data-SI'!F77/Convert!$B$2*1000000</f>
        <v>1488338.2008479361</v>
      </c>
      <c r="G77" s="5">
        <f>'90.1 Data-SI'!G77/Convert!$B$2*1000000</f>
        <v>103672.23196420207</v>
      </c>
      <c r="H77" s="5">
        <f>'90.1 Data-SI'!H77/Convert!$B$2*1000000</f>
        <v>305253.96805989143</v>
      </c>
      <c r="I77" s="5">
        <f>'90.1 Data-SI'!I77/Convert!$B$2*1000000</f>
        <v>158418.146374993</v>
      </c>
      <c r="J77" s="5">
        <f>'90.1 Data-SI'!J77/Convert!$B$2*1000000</f>
        <v>1071753.6388356294</v>
      </c>
      <c r="K77" s="5">
        <f>'90.1 Data-SI'!K77/Convert!$B$2*1000000</f>
        <v>0</v>
      </c>
      <c r="L77" s="5">
        <f>'90.1 Data-SI'!L77/Convert!$B$2*1000000</f>
        <v>19724.073387959819</v>
      </c>
      <c r="M77" s="5">
        <f>'90.1 Data-SI'!M77/Convert!$B$2*1000000</f>
        <v>262033.50931453012</v>
      </c>
      <c r="N77" s="5">
        <f>'90.1 Data-SI'!N77/Convert!$B$2*1000000</f>
        <v>40585.527269218626</v>
      </c>
      <c r="O77" s="5">
        <f>'90.1 Data-SI'!O77/Convert!$B$2*1000000</f>
        <v>1103.988897649878</v>
      </c>
      <c r="P77" s="5">
        <f t="shared" si="6"/>
        <v>39481.538371568749</v>
      </c>
      <c r="Q77" s="5">
        <f>'90.1 Data-SI'!Q77/Convert!$B$2*1000000</f>
        <v>4293.6113622036519</v>
      </c>
      <c r="R77" s="5">
        <f>'90.1 Data-SI'!R77/Convert!$B$2*1000000</f>
        <v>0</v>
      </c>
      <c r="S77" s="5">
        <f>'90.1 Data-SI'!S77/Convert!$B$2*1000000</f>
        <v>0</v>
      </c>
      <c r="T77" s="5">
        <f>'90.1 Data-SI'!T77/Convert!$B$2*1000000</f>
        <v>0</v>
      </c>
      <c r="U77" s="5">
        <f>'90.1 Data-SI'!U77/Convert!$B$2*1000000</f>
        <v>1406039.2439869773</v>
      </c>
      <c r="V77" s="5">
        <f>'90.1 Data-SI'!V77/Convert!$B$2*1000000</f>
        <v>0</v>
      </c>
      <c r="W77" s="5">
        <f t="shared" si="7"/>
        <v>843846.50140338519</v>
      </c>
      <c r="X77" s="5">
        <f t="shared" si="8"/>
        <v>1488338.2008479361</v>
      </c>
      <c r="Y77" s="5">
        <f t="shared" si="9"/>
        <v>2332184.7022513212</v>
      </c>
      <c r="Z77" s="5">
        <f>'90.1 Data-SI'!Y77/Convert!$B$2*1000000</f>
        <v>2400081.3606179538</v>
      </c>
      <c r="AA77" s="5">
        <f>'90.1 Data-SI'!Z77/Convert!$B$2*1000000</f>
        <v>2894377.4448349131</v>
      </c>
      <c r="AB77" s="5">
        <f t="shared" si="5"/>
        <v>5294458.8054528665</v>
      </c>
    </row>
    <row r="78" spans="1:28" x14ac:dyDescent="0.25">
      <c r="A78" s="95">
        <v>2016</v>
      </c>
      <c r="B78" s="95" t="s">
        <v>61</v>
      </c>
      <c r="C78" s="52" t="s">
        <v>10</v>
      </c>
      <c r="D78" s="5">
        <f>'90.1 Data-SI'!D78*Convert!$B$1</f>
        <v>84351.168704612151</v>
      </c>
      <c r="E78" s="5">
        <f>'90.1 Data-SI'!E78/Convert!$B$2*1000000</f>
        <v>0</v>
      </c>
      <c r="F78" s="5">
        <f>'90.1 Data-SI'!F78/Convert!$B$2*1000000</f>
        <v>0</v>
      </c>
      <c r="G78" s="5">
        <f>'90.1 Data-SI'!G78/Convert!$B$2*1000000</f>
        <v>1382884.0727775656</v>
      </c>
      <c r="H78" s="5">
        <f>'90.1 Data-SI'!H78/Convert!$B$2*1000000</f>
        <v>240186.3256724122</v>
      </c>
      <c r="I78" s="5">
        <f>'90.1 Data-SI'!I78/Convert!$B$2*1000000</f>
        <v>111927.71871139719</v>
      </c>
      <c r="J78" s="5">
        <f>'90.1 Data-SI'!J78/Convert!$B$2*1000000</f>
        <v>1071753.6388356294</v>
      </c>
      <c r="K78" s="5">
        <f>'90.1 Data-SI'!K78/Convert!$B$2*1000000</f>
        <v>0</v>
      </c>
      <c r="L78" s="5">
        <f>'90.1 Data-SI'!L78/Convert!$B$2*1000000</f>
        <v>13724.3912858077</v>
      </c>
      <c r="M78" s="5">
        <f>'90.1 Data-SI'!M78/Convert!$B$2*1000000</f>
        <v>374207.66046614212</v>
      </c>
      <c r="N78" s="5">
        <f>'90.1 Data-SI'!N78/Convert!$B$2*1000000</f>
        <v>44936.007656087218</v>
      </c>
      <c r="O78" s="5">
        <f>'90.1 Data-SI'!O78/Convert!$B$2*1000000</f>
        <v>1103.988897649878</v>
      </c>
      <c r="P78" s="5">
        <f t="shared" si="6"/>
        <v>43832.018758437342</v>
      </c>
      <c r="Q78" s="5">
        <f>'90.1 Data-SI'!Q78/Convert!$B$2*1000000</f>
        <v>58262.315769240275</v>
      </c>
      <c r="R78" s="5">
        <f>'90.1 Data-SI'!R78/Convert!$B$2*1000000</f>
        <v>0</v>
      </c>
      <c r="S78" s="5">
        <f>'90.1 Data-SI'!S78/Convert!$B$2*1000000</f>
        <v>0</v>
      </c>
      <c r="T78" s="5">
        <f>'90.1 Data-SI'!T78/Convert!$B$2*1000000</f>
        <v>0</v>
      </c>
      <c r="U78" s="5">
        <f>'90.1 Data-SI'!U78/Convert!$B$2*1000000</f>
        <v>704199.65425528644</v>
      </c>
      <c r="V78" s="5">
        <f>'90.1 Data-SI'!V78/Convert!$B$2*1000000</f>
        <v>0</v>
      </c>
      <c r="W78" s="5">
        <f t="shared" si="7"/>
        <v>1859186.0677713852</v>
      </c>
      <c r="X78" s="5">
        <f t="shared" si="8"/>
        <v>0</v>
      </c>
      <c r="Y78" s="5">
        <f t="shared" si="9"/>
        <v>1859186.0677713852</v>
      </c>
      <c r="Z78" s="5">
        <f>'90.1 Data-SI'!Y78/Convert!$B$2*1000000</f>
        <v>3297872.653003504</v>
      </c>
      <c r="AA78" s="5">
        <f>'90.1 Data-SI'!Z78/Convert!$B$2*1000000</f>
        <v>704199.65425528644</v>
      </c>
      <c r="AB78" s="5">
        <f t="shared" si="5"/>
        <v>4002072.3072587904</v>
      </c>
    </row>
    <row r="79" spans="1:28" x14ac:dyDescent="0.25">
      <c r="A79" s="95">
        <v>2016</v>
      </c>
      <c r="B79" s="95" t="s">
        <v>61</v>
      </c>
      <c r="C79" s="52" t="s">
        <v>6</v>
      </c>
      <c r="D79" s="5">
        <f>'90.1 Data-SI'!D79*Convert!$B$1</f>
        <v>84351.168704612151</v>
      </c>
      <c r="E79" s="5">
        <f>'90.1 Data-SI'!E79/Convert!$B$2*1000000</f>
        <v>28.434512332474512</v>
      </c>
      <c r="F79" s="5">
        <f>'90.1 Data-SI'!F79/Convert!$B$2*1000000</f>
        <v>0</v>
      </c>
      <c r="G79" s="5">
        <f>'90.1 Data-SI'!G79/Convert!$B$2*1000000</f>
        <v>1118992.8419906469</v>
      </c>
      <c r="H79" s="5">
        <f>'90.1 Data-SI'!H79/Convert!$B$2*1000000</f>
        <v>240186.3256724122</v>
      </c>
      <c r="I79" s="5">
        <f>'90.1 Data-SI'!I79/Convert!$B$2*1000000</f>
        <v>111956.15322372966</v>
      </c>
      <c r="J79" s="5">
        <f>'90.1 Data-SI'!J79/Convert!$B$2*1000000</f>
        <v>1071753.6388356294</v>
      </c>
      <c r="K79" s="5">
        <f>'90.1 Data-SI'!K79/Convert!$B$2*1000000</f>
        <v>0</v>
      </c>
      <c r="L79" s="5">
        <f>'90.1 Data-SI'!L79/Convert!$B$2*1000000</f>
        <v>13724.3912858077</v>
      </c>
      <c r="M79" s="5">
        <f>'90.1 Data-SI'!M79/Convert!$B$2*1000000</f>
        <v>366170.17164682929</v>
      </c>
      <c r="N79" s="5">
        <f>'90.1 Data-SI'!N79/Convert!$B$2*1000000</f>
        <v>45789.043026061459</v>
      </c>
      <c r="O79" s="5">
        <f>'90.1 Data-SI'!O79/Convert!$B$2*1000000</f>
        <v>1103.988897649878</v>
      </c>
      <c r="P79" s="5">
        <f t="shared" si="6"/>
        <v>44685.054128411582</v>
      </c>
      <c r="Q79" s="5">
        <f>'90.1 Data-SI'!Q79/Convert!$B$2*1000000</f>
        <v>40073.706047234082</v>
      </c>
      <c r="R79" s="5">
        <f>'90.1 Data-SI'!R79/Convert!$B$2*1000000</f>
        <v>0</v>
      </c>
      <c r="S79" s="5">
        <f>'90.1 Data-SI'!S79/Convert!$B$2*1000000</f>
        <v>0</v>
      </c>
      <c r="T79" s="5">
        <f>'90.1 Data-SI'!T79/Convert!$B$2*1000000</f>
        <v>0</v>
      </c>
      <c r="U79" s="5">
        <f>'90.1 Data-SI'!U79/Convert!$B$2*1000000</f>
        <v>700578.99301828456</v>
      </c>
      <c r="V79" s="5">
        <f>'90.1 Data-SI'!V79/Convert!$B$2*1000000</f>
        <v>0</v>
      </c>
      <c r="W79" s="5">
        <f t="shared" si="7"/>
        <v>1569950.2083254543</v>
      </c>
      <c r="X79" s="5">
        <f t="shared" si="8"/>
        <v>0</v>
      </c>
      <c r="Y79" s="5">
        <f t="shared" si="9"/>
        <v>1569950.2083254543</v>
      </c>
      <c r="Z79" s="5">
        <f>'90.1 Data-SI'!Y79/Convert!$B$2*1000000</f>
        <v>3008665.2280699057</v>
      </c>
      <c r="AA79" s="5">
        <f>'90.1 Data-SI'!Z79/Convert!$B$2*1000000</f>
        <v>700578.99301828456</v>
      </c>
      <c r="AB79" s="5">
        <f t="shared" si="5"/>
        <v>3709244.2210881901</v>
      </c>
    </row>
    <row r="80" spans="1:28" x14ac:dyDescent="0.25">
      <c r="A80" s="95">
        <v>2016</v>
      </c>
      <c r="B80" s="95" t="s">
        <v>61</v>
      </c>
      <c r="C80" s="52" t="s">
        <v>11</v>
      </c>
      <c r="D80" s="5">
        <f>'90.1 Data-SI'!D80*Convert!$B$1</f>
        <v>84351.168704612151</v>
      </c>
      <c r="E80" s="5">
        <f>'90.1 Data-SI'!E80/Convert!$B$2*1000000</f>
        <v>0</v>
      </c>
      <c r="F80" s="5">
        <f>'90.1 Data-SI'!F80/Convert!$B$2*1000000</f>
        <v>0</v>
      </c>
      <c r="G80" s="5">
        <f>'90.1 Data-SI'!G80/Convert!$B$2*1000000</f>
        <v>906710.25108716986</v>
      </c>
      <c r="H80" s="5">
        <f>'90.1 Data-SI'!H80/Convert!$B$2*1000000</f>
        <v>240186.3256724122</v>
      </c>
      <c r="I80" s="5">
        <f>'90.1 Data-SI'!I80/Convert!$B$2*1000000</f>
        <v>111965.63139450715</v>
      </c>
      <c r="J80" s="5">
        <f>'90.1 Data-SI'!J80/Convert!$B$2*1000000</f>
        <v>1071753.6388356294</v>
      </c>
      <c r="K80" s="5">
        <f>'90.1 Data-SI'!K80/Convert!$B$2*1000000</f>
        <v>0</v>
      </c>
      <c r="L80" s="5">
        <f>'90.1 Data-SI'!L80/Convert!$B$2*1000000</f>
        <v>13724.3912858077</v>
      </c>
      <c r="M80" s="5">
        <f>'90.1 Data-SI'!M80/Convert!$B$2*1000000</f>
        <v>292913.3897075975</v>
      </c>
      <c r="N80" s="5">
        <f>'90.1 Data-SI'!N80/Convert!$B$2*1000000</f>
        <v>36073.917979132668</v>
      </c>
      <c r="O80" s="5">
        <f>'90.1 Data-SI'!O80/Convert!$B$2*1000000</f>
        <v>1103.988897649878</v>
      </c>
      <c r="P80" s="5">
        <f t="shared" si="6"/>
        <v>34969.929081482791</v>
      </c>
      <c r="Q80" s="5">
        <f>'90.1 Data-SI'!Q80/Convert!$B$2*1000000</f>
        <v>22539.0901088748</v>
      </c>
      <c r="R80" s="5">
        <f>'90.1 Data-SI'!R80/Convert!$B$2*1000000</f>
        <v>0</v>
      </c>
      <c r="S80" s="5">
        <f>'90.1 Data-SI'!S80/Convert!$B$2*1000000</f>
        <v>0</v>
      </c>
      <c r="T80" s="5">
        <f>'90.1 Data-SI'!T80/Convert!$B$2*1000000</f>
        <v>0</v>
      </c>
      <c r="U80" s="5">
        <f>'90.1 Data-SI'!U80/Convert!$B$2*1000000</f>
        <v>769835.98688941507</v>
      </c>
      <c r="V80" s="5">
        <f>'90.1 Data-SI'!V80/Convert!$B$2*1000000</f>
        <v>0</v>
      </c>
      <c r="W80" s="5">
        <f t="shared" si="7"/>
        <v>1257132.6599851248</v>
      </c>
      <c r="X80" s="5">
        <f t="shared" si="8"/>
        <v>0</v>
      </c>
      <c r="Y80" s="5">
        <f t="shared" si="9"/>
        <v>1257132.6599851248</v>
      </c>
      <c r="Z80" s="5">
        <f>'90.1 Data-SI'!Y80/Convert!$B$2*1000000</f>
        <v>2695857.1579003539</v>
      </c>
      <c r="AA80" s="5">
        <f>'90.1 Data-SI'!Z80/Convert!$B$2*1000000</f>
        <v>769835.98688941507</v>
      </c>
      <c r="AB80" s="5">
        <f t="shared" si="5"/>
        <v>3465693.1447897688</v>
      </c>
    </row>
    <row r="81" spans="1:28" x14ac:dyDescent="0.25">
      <c r="A81" s="95">
        <v>2016</v>
      </c>
      <c r="B81" s="95" t="s">
        <v>61</v>
      </c>
      <c r="C81" s="52" t="s">
        <v>13</v>
      </c>
      <c r="D81" s="5">
        <f>'90.1 Data-SI'!D81*Convert!$B$1</f>
        <v>84351.168704612151</v>
      </c>
      <c r="E81" s="5">
        <f>'90.1 Data-SI'!E81/Convert!$B$2*1000000</f>
        <v>4739.0853887457524</v>
      </c>
      <c r="F81" s="5">
        <f>'90.1 Data-SI'!F81/Convert!$B$2*1000000</f>
        <v>12198.405790631567</v>
      </c>
      <c r="G81" s="5">
        <f>'90.1 Data-SI'!G81/Convert!$B$2*1000000</f>
        <v>900985.43593756494</v>
      </c>
      <c r="H81" s="5">
        <f>'90.1 Data-SI'!H81/Convert!$B$2*1000000</f>
        <v>240186.3256724122</v>
      </c>
      <c r="I81" s="5">
        <f>'90.1 Data-SI'!I81/Convert!$B$2*1000000</f>
        <v>111823.45883284479</v>
      </c>
      <c r="J81" s="5">
        <f>'90.1 Data-SI'!J81/Convert!$B$2*1000000</f>
        <v>1071753.6388356294</v>
      </c>
      <c r="K81" s="5">
        <f>'90.1 Data-SI'!K81/Convert!$B$2*1000000</f>
        <v>0</v>
      </c>
      <c r="L81" s="5">
        <f>'90.1 Data-SI'!L81/Convert!$B$2*1000000</f>
        <v>13724.3912858077</v>
      </c>
      <c r="M81" s="5">
        <f>'90.1 Data-SI'!M81/Convert!$B$2*1000000</f>
        <v>331480.06660121045</v>
      </c>
      <c r="N81" s="5">
        <f>'90.1 Data-SI'!N81/Convert!$B$2*1000000</f>
        <v>42139.947276727231</v>
      </c>
      <c r="O81" s="5">
        <f>'90.1 Data-SI'!O81/Convert!$B$2*1000000</f>
        <v>1103.988897649878</v>
      </c>
      <c r="P81" s="5">
        <f t="shared" si="6"/>
        <v>41035.958379077354</v>
      </c>
      <c r="Q81" s="5">
        <f>'90.1 Data-SI'!Q81/Convert!$B$2*1000000</f>
        <v>31685.524909154097</v>
      </c>
      <c r="R81" s="5">
        <f>'90.1 Data-SI'!R81/Convert!$B$2*1000000</f>
        <v>0</v>
      </c>
      <c r="S81" s="5">
        <f>'90.1 Data-SI'!S81/Convert!$B$2*1000000</f>
        <v>0</v>
      </c>
      <c r="T81" s="5">
        <f>'90.1 Data-SI'!T81/Convert!$B$2*1000000</f>
        <v>0</v>
      </c>
      <c r="U81" s="5">
        <f>'90.1 Data-SI'!U81/Convert!$B$2*1000000</f>
        <v>771693.70836180332</v>
      </c>
      <c r="V81" s="5">
        <f>'90.1 Data-SI'!V81/Convert!$B$2*1000000</f>
        <v>0</v>
      </c>
      <c r="W81" s="5">
        <f t="shared" si="7"/>
        <v>1309926.0712157527</v>
      </c>
      <c r="X81" s="5">
        <f t="shared" si="8"/>
        <v>12198.405790631567</v>
      </c>
      <c r="Y81" s="5">
        <f t="shared" si="9"/>
        <v>1322124.4770063844</v>
      </c>
      <c r="Z81" s="5">
        <f>'90.1 Data-SI'!Y81/Convert!$B$2*1000000</f>
        <v>2748508.3965693191</v>
      </c>
      <c r="AA81" s="5">
        <f>'90.1 Data-SI'!Z81/Convert!$B$2*1000000</f>
        <v>783892.11415243486</v>
      </c>
      <c r="AB81" s="5">
        <f t="shared" si="5"/>
        <v>3532400.5107217538</v>
      </c>
    </row>
    <row r="82" spans="1:28" x14ac:dyDescent="0.25">
      <c r="A82" s="95">
        <v>2016</v>
      </c>
      <c r="B82" s="95" t="s">
        <v>61</v>
      </c>
      <c r="C82" s="52" t="s">
        <v>19</v>
      </c>
      <c r="D82" s="5">
        <f>'90.1 Data-SI'!D82*Convert!$B$1</f>
        <v>84351.168704612151</v>
      </c>
      <c r="E82" s="5">
        <f>'90.1 Data-SI'!E82/Convert!$B$2*1000000</f>
        <v>12473.272743178821</v>
      </c>
      <c r="F82" s="5">
        <f>'90.1 Data-SI'!F82/Convert!$B$2*1000000</f>
        <v>40405.442024446282</v>
      </c>
      <c r="G82" s="5">
        <f>'90.1 Data-SI'!G82/Convert!$B$2*1000000</f>
        <v>688977.71198663488</v>
      </c>
      <c r="H82" s="5">
        <f>'90.1 Data-SI'!H82/Convert!$B$2*1000000</f>
        <v>240186.3256724122</v>
      </c>
      <c r="I82" s="5">
        <f>'90.1 Data-SI'!I82/Convert!$B$2*1000000</f>
        <v>111785.5461497348</v>
      </c>
      <c r="J82" s="5">
        <f>'90.1 Data-SI'!J82/Convert!$B$2*1000000</f>
        <v>1071753.6388356294</v>
      </c>
      <c r="K82" s="5">
        <f>'90.1 Data-SI'!K82/Convert!$B$2*1000000</f>
        <v>0</v>
      </c>
      <c r="L82" s="5">
        <f>'90.1 Data-SI'!L82/Convert!$B$2*1000000</f>
        <v>13724.3912858077</v>
      </c>
      <c r="M82" s="5">
        <f>'90.1 Data-SI'!M82/Convert!$B$2*1000000</f>
        <v>243750.11788474905</v>
      </c>
      <c r="N82" s="5">
        <f>'90.1 Data-SI'!N82/Convert!$B$2*1000000</f>
        <v>33552.724552319924</v>
      </c>
      <c r="O82" s="5">
        <f>'90.1 Data-SI'!O82/Convert!$B$2*1000000</f>
        <v>1103.988897649878</v>
      </c>
      <c r="P82" s="5">
        <f t="shared" si="6"/>
        <v>32448.735654670047</v>
      </c>
      <c r="Q82" s="5">
        <f>'90.1 Data-SI'!Q82/Convert!$B$2*1000000</f>
        <v>24102.988287160897</v>
      </c>
      <c r="R82" s="5">
        <f>'90.1 Data-SI'!R82/Convert!$B$2*1000000</f>
        <v>0</v>
      </c>
      <c r="S82" s="5">
        <f>'90.1 Data-SI'!S82/Convert!$B$2*1000000</f>
        <v>0</v>
      </c>
      <c r="T82" s="5">
        <f>'90.1 Data-SI'!T82/Convert!$B$2*1000000</f>
        <v>0</v>
      </c>
      <c r="U82" s="5">
        <f>'90.1 Data-SI'!U82/Convert!$B$2*1000000</f>
        <v>844855.70859326026</v>
      </c>
      <c r="V82" s="5">
        <f>'90.1 Data-SI'!V82/Convert!$B$2*1000000</f>
        <v>0</v>
      </c>
      <c r="W82" s="5">
        <f t="shared" si="7"/>
        <v>1001752.8265563936</v>
      </c>
      <c r="X82" s="5">
        <f t="shared" si="8"/>
        <v>40405.442024446282</v>
      </c>
      <c r="Y82" s="5">
        <f t="shared" si="9"/>
        <v>1042158.26858084</v>
      </c>
      <c r="Z82" s="5">
        <f>'90.1 Data-SI'!Y82/Convert!$B$2*1000000</f>
        <v>2440306.7173976274</v>
      </c>
      <c r="AA82" s="5">
        <f>'90.1 Data-SI'!Z82/Convert!$B$2*1000000</f>
        <v>885261.15061770659</v>
      </c>
      <c r="AB82" s="5">
        <f t="shared" si="5"/>
        <v>3325567.868015334</v>
      </c>
    </row>
    <row r="83" spans="1:28" x14ac:dyDescent="0.25">
      <c r="A83" s="95">
        <v>2016</v>
      </c>
      <c r="B83" s="95" t="s">
        <v>61</v>
      </c>
      <c r="C83" s="52" t="s">
        <v>20</v>
      </c>
      <c r="D83" s="5">
        <f>'90.1 Data-SI'!D83*Convert!$B$1</f>
        <v>84351.168704612151</v>
      </c>
      <c r="E83" s="5">
        <f>'90.1 Data-SI'!E83/Convert!$B$2*1000000</f>
        <v>9971.035657921062</v>
      </c>
      <c r="F83" s="5">
        <f>'90.1 Data-SI'!F83/Convert!$B$2*1000000</f>
        <v>27136.002935958179</v>
      </c>
      <c r="G83" s="5">
        <f>'90.1 Data-SI'!G83/Convert!$B$2*1000000</f>
        <v>558567.5602591295</v>
      </c>
      <c r="H83" s="5">
        <f>'90.1 Data-SI'!H83/Convert!$B$2*1000000</f>
        <v>240186.3256724122</v>
      </c>
      <c r="I83" s="5">
        <f>'90.1 Data-SI'!I83/Convert!$B$2*1000000</f>
        <v>111870.84968673224</v>
      </c>
      <c r="J83" s="5">
        <f>'90.1 Data-SI'!J83/Convert!$B$2*1000000</f>
        <v>1071753.6388356294</v>
      </c>
      <c r="K83" s="5">
        <f>'90.1 Data-SI'!K83/Convert!$B$2*1000000</f>
        <v>0</v>
      </c>
      <c r="L83" s="5">
        <f>'90.1 Data-SI'!L83/Convert!$B$2*1000000</f>
        <v>13724.3912858077</v>
      </c>
      <c r="M83" s="5">
        <f>'90.1 Data-SI'!M83/Convert!$B$2*1000000</f>
        <v>258678.23685929814</v>
      </c>
      <c r="N83" s="5">
        <f>'90.1 Data-SI'!N83/Convert!$B$2*1000000</f>
        <v>34756.45224106135</v>
      </c>
      <c r="O83" s="5">
        <f>'90.1 Data-SI'!O83/Convert!$B$2*1000000</f>
        <v>1103.988897649878</v>
      </c>
      <c r="P83" s="5">
        <f t="shared" si="6"/>
        <v>33652.463343411473</v>
      </c>
      <c r="Q83" s="5">
        <f>'90.1 Data-SI'!Q83/Convert!$B$2*1000000</f>
        <v>7307.6696694459506</v>
      </c>
      <c r="R83" s="5">
        <f>'90.1 Data-SI'!R83/Convert!$B$2*1000000</f>
        <v>0</v>
      </c>
      <c r="S83" s="5">
        <f>'90.1 Data-SI'!S83/Convert!$B$2*1000000</f>
        <v>0</v>
      </c>
      <c r="T83" s="5">
        <f>'90.1 Data-SI'!T83/Convert!$B$2*1000000</f>
        <v>0</v>
      </c>
      <c r="U83" s="5">
        <f>'90.1 Data-SI'!U83/Convert!$B$2*1000000</f>
        <v>849537.92495734105</v>
      </c>
      <c r="V83" s="5">
        <f>'90.1 Data-SI'!V83/Convert!$B$2*1000000</f>
        <v>0</v>
      </c>
      <c r="W83" s="5">
        <f t="shared" si="7"/>
        <v>868176.96578920621</v>
      </c>
      <c r="X83" s="5">
        <f t="shared" si="8"/>
        <v>27136.002935958179</v>
      </c>
      <c r="Y83" s="5">
        <f t="shared" si="9"/>
        <v>895312.96872516442</v>
      </c>
      <c r="Z83" s="5">
        <f>'90.1 Data-SI'!Y83/Convert!$B$2*1000000</f>
        <v>2306806.6819966598</v>
      </c>
      <c r="AA83" s="5">
        <f>'90.1 Data-SI'!Z83/Convert!$B$2*1000000</f>
        <v>876673.92789329938</v>
      </c>
      <c r="AB83" s="5">
        <f t="shared" si="5"/>
        <v>3183480.609889959</v>
      </c>
    </row>
    <row r="84" spans="1:28" x14ac:dyDescent="0.25">
      <c r="A84" s="95">
        <v>2016</v>
      </c>
      <c r="B84" s="95" t="s">
        <v>61</v>
      </c>
      <c r="C84" s="52" t="s">
        <v>3</v>
      </c>
      <c r="D84" s="5">
        <f>'90.1 Data-SI'!D84*Convert!$B$1</f>
        <v>84351.168704612151</v>
      </c>
      <c r="E84" s="5">
        <f>'90.1 Data-SI'!E84/Convert!$B$2*1000000</f>
        <v>106657.8557591119</v>
      </c>
      <c r="F84" s="5">
        <f>'90.1 Data-SI'!F84/Convert!$B$2*1000000</f>
        <v>373695.83924415754</v>
      </c>
      <c r="G84" s="5">
        <f>'90.1 Data-SI'!G84/Convert!$B$2*1000000</f>
        <v>350133.10669131367</v>
      </c>
      <c r="H84" s="5">
        <f>'90.1 Data-SI'!H84/Convert!$B$2*1000000</f>
        <v>240186.3256724122</v>
      </c>
      <c r="I84" s="5">
        <f>'90.1 Data-SI'!I84/Convert!$B$2*1000000</f>
        <v>111842.41517439976</v>
      </c>
      <c r="J84" s="5">
        <f>'90.1 Data-SI'!J84/Convert!$B$2*1000000</f>
        <v>1071753.6388356294</v>
      </c>
      <c r="K84" s="5">
        <f>'90.1 Data-SI'!K84/Convert!$B$2*1000000</f>
        <v>0</v>
      </c>
      <c r="L84" s="5">
        <f>'90.1 Data-SI'!L84/Convert!$B$2*1000000</f>
        <v>13724.3912858077</v>
      </c>
      <c r="M84" s="5">
        <f>'90.1 Data-SI'!M84/Convert!$B$2*1000000</f>
        <v>199752.44913563348</v>
      </c>
      <c r="N84" s="5">
        <f>'90.1 Data-SI'!N84/Convert!$B$2*1000000</f>
        <v>31382.223444274376</v>
      </c>
      <c r="O84" s="5">
        <f>'90.1 Data-SI'!O84/Convert!$B$2*1000000</f>
        <v>1103.988897649878</v>
      </c>
      <c r="P84" s="5">
        <f t="shared" si="6"/>
        <v>30278.234546624499</v>
      </c>
      <c r="Q84" s="5">
        <f>'90.1 Data-SI'!Q84/Convert!$B$2*1000000</f>
        <v>9260.1728496092001</v>
      </c>
      <c r="R84" s="5">
        <f>'90.1 Data-SI'!R84/Convert!$B$2*1000000</f>
        <v>0</v>
      </c>
      <c r="S84" s="5">
        <f>'90.1 Data-SI'!S84/Convert!$B$2*1000000</f>
        <v>0</v>
      </c>
      <c r="T84" s="5">
        <f>'90.1 Data-SI'!T84/Convert!$B$2*1000000</f>
        <v>0</v>
      </c>
      <c r="U84" s="5">
        <f>'90.1 Data-SI'!U84/Convert!$B$2*1000000</f>
        <v>973313.35714060278</v>
      </c>
      <c r="V84" s="5">
        <f>'90.1 Data-SI'!V84/Convert!$B$2*1000000</f>
        <v>0</v>
      </c>
      <c r="W84" s="5">
        <f t="shared" si="7"/>
        <v>696081.81898229267</v>
      </c>
      <c r="X84" s="5">
        <f t="shared" si="8"/>
        <v>373695.83924415754</v>
      </c>
      <c r="Y84" s="5">
        <f t="shared" si="9"/>
        <v>1069777.6582264502</v>
      </c>
      <c r="Z84" s="5">
        <f>'90.1 Data-SI'!Y84/Convert!$B$2*1000000</f>
        <v>2134692.5788481915</v>
      </c>
      <c r="AA84" s="5">
        <f>'90.1 Data-SI'!Z84/Convert!$B$2*1000000</f>
        <v>1347009.1963847603</v>
      </c>
      <c r="AB84" s="5">
        <f t="shared" si="5"/>
        <v>3481701.7752329521</v>
      </c>
    </row>
    <row r="85" spans="1:28" x14ac:dyDescent="0.25">
      <c r="A85" s="95">
        <v>2016</v>
      </c>
      <c r="B85" s="95" t="s">
        <v>61</v>
      </c>
      <c r="C85" s="52" t="s">
        <v>7</v>
      </c>
      <c r="D85" s="5">
        <f>'90.1 Data-SI'!D85*Convert!$B$1</f>
        <v>84351.168704612151</v>
      </c>
      <c r="E85" s="5">
        <f>'90.1 Data-SI'!E85/Convert!$B$2*1000000</f>
        <v>40320.138487448858</v>
      </c>
      <c r="F85" s="5">
        <f>'90.1 Data-SI'!F85/Convert!$B$2*1000000</f>
        <v>134116.11650150479</v>
      </c>
      <c r="G85" s="5">
        <f>'90.1 Data-SI'!G85/Convert!$B$2*1000000</f>
        <v>388567.08919404168</v>
      </c>
      <c r="H85" s="5">
        <f>'90.1 Data-SI'!H85/Convert!$B$2*1000000</f>
        <v>240186.3256724122</v>
      </c>
      <c r="I85" s="5">
        <f>'90.1 Data-SI'!I85/Convert!$B$2*1000000</f>
        <v>111842.41517439976</v>
      </c>
      <c r="J85" s="5">
        <f>'90.1 Data-SI'!J85/Convert!$B$2*1000000</f>
        <v>1071753.6388356294</v>
      </c>
      <c r="K85" s="5">
        <f>'90.1 Data-SI'!K85/Convert!$B$2*1000000</f>
        <v>0</v>
      </c>
      <c r="L85" s="5">
        <f>'90.1 Data-SI'!L85/Convert!$B$2*1000000</f>
        <v>13724.3912858077</v>
      </c>
      <c r="M85" s="5">
        <f>'90.1 Data-SI'!M85/Convert!$B$2*1000000</f>
        <v>225068.64328231328</v>
      </c>
      <c r="N85" s="5">
        <f>'90.1 Data-SI'!N85/Convert!$B$2*1000000</f>
        <v>31107.356491727121</v>
      </c>
      <c r="O85" s="5">
        <f>'90.1 Data-SI'!O85/Convert!$B$2*1000000</f>
        <v>1103.988897649878</v>
      </c>
      <c r="P85" s="5">
        <f t="shared" si="6"/>
        <v>30003.367594077245</v>
      </c>
      <c r="Q85" s="5">
        <f>'90.1 Data-SI'!Q85/Convert!$B$2*1000000</f>
        <v>5288.8192938402599</v>
      </c>
      <c r="R85" s="5">
        <f>'90.1 Data-SI'!R85/Convert!$B$2*1000000</f>
        <v>0</v>
      </c>
      <c r="S85" s="5">
        <f>'90.1 Data-SI'!S85/Convert!$B$2*1000000</f>
        <v>0</v>
      </c>
      <c r="T85" s="5">
        <f>'90.1 Data-SI'!T85/Convert!$B$2*1000000</f>
        <v>0</v>
      </c>
      <c r="U85" s="5">
        <f>'90.1 Data-SI'!U85/Convert!$B$2*1000000</f>
        <v>940471.49539659463</v>
      </c>
      <c r="V85" s="5">
        <f>'90.1 Data-SI'!V85/Convert!$B$2*1000000</f>
        <v>0</v>
      </c>
      <c r="W85" s="5">
        <f t="shared" si="7"/>
        <v>689248.0578517213</v>
      </c>
      <c r="X85" s="5">
        <f t="shared" si="8"/>
        <v>134116.11650150479</v>
      </c>
      <c r="Y85" s="5">
        <f t="shared" si="9"/>
        <v>823364.17435322609</v>
      </c>
      <c r="Z85" s="5">
        <f>'90.1 Data-SI'!Y85/Convert!$B$2*1000000</f>
        <v>2127849.339546843</v>
      </c>
      <c r="AA85" s="5">
        <f>'90.1 Data-SI'!Z85/Convert!$B$2*1000000</f>
        <v>1074587.6118980993</v>
      </c>
      <c r="AB85" s="5">
        <f t="shared" si="5"/>
        <v>3202436.9514449425</v>
      </c>
    </row>
    <row r="86" spans="1:28" x14ac:dyDescent="0.25">
      <c r="A86" s="95">
        <v>2016</v>
      </c>
      <c r="B86" s="95" t="s">
        <v>61</v>
      </c>
      <c r="C86" s="52" t="s">
        <v>17</v>
      </c>
      <c r="D86" s="5">
        <f>'90.1 Data-SI'!D86*Convert!$B$1</f>
        <v>84351.168704612151</v>
      </c>
      <c r="E86" s="5">
        <f>'90.1 Data-SI'!E86/Convert!$B$2*1000000</f>
        <v>9411.8235820490627</v>
      </c>
      <c r="F86" s="5">
        <f>'90.1 Data-SI'!F86/Convert!$B$2*1000000</f>
        <v>27695.215011830176</v>
      </c>
      <c r="G86" s="5">
        <f>'90.1 Data-SI'!G86/Convert!$B$2*1000000</f>
        <v>71162.106197406218</v>
      </c>
      <c r="H86" s="5">
        <f>'90.1 Data-SI'!H86/Convert!$B$2*1000000</f>
        <v>240186.3256724122</v>
      </c>
      <c r="I86" s="5">
        <f>'90.1 Data-SI'!I86/Convert!$B$2*1000000</f>
        <v>111823.45883284479</v>
      </c>
      <c r="J86" s="5">
        <f>'90.1 Data-SI'!J86/Convert!$B$2*1000000</f>
        <v>1071753.6388356294</v>
      </c>
      <c r="K86" s="5">
        <f>'90.1 Data-SI'!K86/Convert!$B$2*1000000</f>
        <v>0</v>
      </c>
      <c r="L86" s="5">
        <f>'90.1 Data-SI'!L86/Convert!$B$2*1000000</f>
        <v>13724.3912858077</v>
      </c>
      <c r="M86" s="5">
        <f>'90.1 Data-SI'!M86/Convert!$B$2*1000000</f>
        <v>121576.49656288353</v>
      </c>
      <c r="N86" s="5">
        <f>'90.1 Data-SI'!N86/Convert!$B$2*1000000</f>
        <v>14293.081532457189</v>
      </c>
      <c r="O86" s="5">
        <f>'90.1 Data-SI'!O86/Convert!$B$2*1000000</f>
        <v>1103.988897649878</v>
      </c>
      <c r="P86" s="5">
        <f t="shared" si="6"/>
        <v>13189.09263480731</v>
      </c>
      <c r="Q86" s="5">
        <f>'90.1 Data-SI'!Q86/Convert!$B$2*1000000</f>
        <v>966.77341930413354</v>
      </c>
      <c r="R86" s="5">
        <f>'90.1 Data-SI'!R86/Convert!$B$2*1000000</f>
        <v>0</v>
      </c>
      <c r="S86" s="5">
        <f>'90.1 Data-SI'!S86/Convert!$B$2*1000000</f>
        <v>0</v>
      </c>
      <c r="T86" s="5">
        <f>'90.1 Data-SI'!T86/Convert!$B$2*1000000</f>
        <v>0</v>
      </c>
      <c r="U86" s="5">
        <f>'90.1 Data-SI'!U86/Convert!$B$2*1000000</f>
        <v>988004.52184571454</v>
      </c>
      <c r="V86" s="5">
        <f>'90.1 Data-SI'!V86/Convert!$B$2*1000000</f>
        <v>0</v>
      </c>
      <c r="W86" s="5">
        <f t="shared" si="7"/>
        <v>216306.29239645027</v>
      </c>
      <c r="X86" s="5">
        <f t="shared" si="8"/>
        <v>27695.215011830176</v>
      </c>
      <c r="Y86" s="5">
        <f t="shared" si="9"/>
        <v>244001.50740828045</v>
      </c>
      <c r="Z86" s="5">
        <f>'90.1 Data-SI'!Y86/Convert!$B$2*1000000</f>
        <v>1654898.0959207942</v>
      </c>
      <c r="AA86" s="5">
        <f>'90.1 Data-SI'!Z86/Convert!$B$2*1000000</f>
        <v>1015699.7368575444</v>
      </c>
      <c r="AB86" s="5">
        <f t="shared" si="5"/>
        <v>2670597.8327783383</v>
      </c>
    </row>
    <row r="87" spans="1:28" x14ac:dyDescent="0.25">
      <c r="A87" s="95">
        <v>2016</v>
      </c>
      <c r="B87" s="95" t="s">
        <v>61</v>
      </c>
      <c r="C87" s="52" t="s">
        <v>14</v>
      </c>
      <c r="D87" s="5">
        <f>'90.1 Data-SI'!D87*Convert!$B$1</f>
        <v>84351.168704612151</v>
      </c>
      <c r="E87" s="5">
        <f>'90.1 Data-SI'!E87/Convert!$B$2*1000000</f>
        <v>114932.298847862</v>
      </c>
      <c r="F87" s="5">
        <f>'90.1 Data-SI'!F87/Convert!$B$2*1000000</f>
        <v>396576.14350102213</v>
      </c>
      <c r="G87" s="5">
        <f>'90.1 Data-SI'!G87/Convert!$B$2*1000000</f>
        <v>256839.47172846482</v>
      </c>
      <c r="H87" s="5">
        <f>'90.1 Data-SI'!H87/Convert!$B$2*1000000</f>
        <v>240186.3256724122</v>
      </c>
      <c r="I87" s="5">
        <f>'90.1 Data-SI'!I87/Convert!$B$2*1000000</f>
        <v>111671.8081004049</v>
      </c>
      <c r="J87" s="5">
        <f>'90.1 Data-SI'!J87/Convert!$B$2*1000000</f>
        <v>1071753.6388356294</v>
      </c>
      <c r="K87" s="5">
        <f>'90.1 Data-SI'!K87/Convert!$B$2*1000000</f>
        <v>0</v>
      </c>
      <c r="L87" s="5">
        <f>'90.1 Data-SI'!L87/Convert!$B$2*1000000</f>
        <v>13724.3912858077</v>
      </c>
      <c r="M87" s="5">
        <f>'90.1 Data-SI'!M87/Convert!$B$2*1000000</f>
        <v>192994.51337128205</v>
      </c>
      <c r="N87" s="5">
        <f>'90.1 Data-SI'!N87/Convert!$B$2*1000000</f>
        <v>36130.78700379761</v>
      </c>
      <c r="O87" s="5">
        <f>'90.1 Data-SI'!O87/Convert!$B$2*1000000</f>
        <v>1103.988897649878</v>
      </c>
      <c r="P87" s="5">
        <f t="shared" si="6"/>
        <v>35026.798106147733</v>
      </c>
      <c r="Q87" s="5">
        <f>'90.1 Data-SI'!Q87/Convert!$B$2*1000000</f>
        <v>6018.6384437071056</v>
      </c>
      <c r="R87" s="5">
        <f>'90.1 Data-SI'!R87/Convert!$B$2*1000000</f>
        <v>0</v>
      </c>
      <c r="S87" s="5">
        <f>'90.1 Data-SI'!S87/Convert!$B$2*1000000</f>
        <v>0</v>
      </c>
      <c r="T87" s="5">
        <f>'90.1 Data-SI'!T87/Convert!$B$2*1000000</f>
        <v>0</v>
      </c>
      <c r="U87" s="5">
        <f>'90.1 Data-SI'!U87/Convert!$B$2*1000000</f>
        <v>1074530.7428734344</v>
      </c>
      <c r="V87" s="5">
        <f>'90.1 Data-SI'!V87/Convert!$B$2*1000000</f>
        <v>0</v>
      </c>
      <c r="W87" s="5">
        <f t="shared" si="7"/>
        <v>605811.72049746371</v>
      </c>
      <c r="X87" s="5">
        <f t="shared" si="8"/>
        <v>396576.14350102213</v>
      </c>
      <c r="Y87" s="5">
        <f t="shared" si="9"/>
        <v>1002387.8639984858</v>
      </c>
      <c r="Z87" s="5">
        <f>'90.1 Data-SI'!Y87/Convert!$B$2*1000000</f>
        <v>2044251.8732893679</v>
      </c>
      <c r="AA87" s="5">
        <f>'90.1 Data-SI'!Z87/Convert!$B$2*1000000</f>
        <v>1471106.8863744563</v>
      </c>
      <c r="AB87" s="5">
        <f t="shared" si="5"/>
        <v>3515358.759663824</v>
      </c>
    </row>
    <row r="88" spans="1:28" x14ac:dyDescent="0.25">
      <c r="A88" s="95">
        <v>2016</v>
      </c>
      <c r="B88" s="95" t="s">
        <v>61</v>
      </c>
      <c r="C88" s="52" t="s">
        <v>2</v>
      </c>
      <c r="D88" s="5">
        <f>'90.1 Data-SI'!D88*Convert!$B$1</f>
        <v>84351.168704612151</v>
      </c>
      <c r="E88" s="5">
        <f>'90.1 Data-SI'!E88/Convert!$B$2*1000000</f>
        <v>69816.205947002425</v>
      </c>
      <c r="F88" s="5">
        <f>'90.1 Data-SI'!F88/Convert!$B$2*1000000</f>
        <v>234859.59369546201</v>
      </c>
      <c r="G88" s="5">
        <f>'90.1 Data-SI'!G88/Convert!$B$2*1000000</f>
        <v>278335.96305181558</v>
      </c>
      <c r="H88" s="5">
        <f>'90.1 Data-SI'!H88/Convert!$B$2*1000000</f>
        <v>240186.3256724122</v>
      </c>
      <c r="I88" s="5">
        <f>'90.1 Data-SI'!I88/Convert!$B$2*1000000</f>
        <v>111757.11163740233</v>
      </c>
      <c r="J88" s="5">
        <f>'90.1 Data-SI'!J88/Convert!$B$2*1000000</f>
        <v>1071753.6388356294</v>
      </c>
      <c r="K88" s="5">
        <f>'90.1 Data-SI'!K88/Convert!$B$2*1000000</f>
        <v>0</v>
      </c>
      <c r="L88" s="5">
        <f>'90.1 Data-SI'!L88/Convert!$B$2*1000000</f>
        <v>13724.3912858077</v>
      </c>
      <c r="M88" s="5">
        <f>'90.1 Data-SI'!M88/Convert!$B$2*1000000</f>
        <v>207230.72587907425</v>
      </c>
      <c r="N88" s="5">
        <f>'90.1 Data-SI'!N88/Convert!$B$2*1000000</f>
        <v>31240.050882611999</v>
      </c>
      <c r="O88" s="5">
        <f>'90.1 Data-SI'!O88/Convert!$B$2*1000000</f>
        <v>1103.988897649878</v>
      </c>
      <c r="P88" s="5">
        <f t="shared" si="6"/>
        <v>30136.061984962122</v>
      </c>
      <c r="Q88" s="5">
        <f>'90.1 Data-SI'!Q88/Convert!$B$2*1000000</f>
        <v>3146.7526981271794</v>
      </c>
      <c r="R88" s="5">
        <f>'90.1 Data-SI'!R88/Convert!$B$2*1000000</f>
        <v>0</v>
      </c>
      <c r="S88" s="5">
        <f>'90.1 Data-SI'!S88/Convert!$B$2*1000000</f>
        <v>0</v>
      </c>
      <c r="T88" s="5">
        <f>'90.1 Data-SI'!T88/Convert!$B$2*1000000</f>
        <v>0</v>
      </c>
      <c r="U88" s="5">
        <f>'90.1 Data-SI'!U88/Convert!$B$2*1000000</f>
        <v>1045963.536150075</v>
      </c>
      <c r="V88" s="5">
        <f>'90.1 Data-SI'!V88/Convert!$B$2*1000000</f>
        <v>0</v>
      </c>
      <c r="W88" s="5">
        <f t="shared" si="7"/>
        <v>588665.70956098149</v>
      </c>
      <c r="X88" s="5">
        <f t="shared" si="8"/>
        <v>234859.59369546201</v>
      </c>
      <c r="Y88" s="5">
        <f t="shared" si="9"/>
        <v>823525.30325644347</v>
      </c>
      <c r="Z88" s="5">
        <f>'90.1 Data-SI'!Y88/Convert!$B$2*1000000</f>
        <v>2027191.1658898834</v>
      </c>
      <c r="AA88" s="5">
        <f>'90.1 Data-SI'!Z88/Convert!$B$2*1000000</f>
        <v>1280823.129845537</v>
      </c>
      <c r="AB88" s="5">
        <f t="shared" si="5"/>
        <v>3308014.2957354207</v>
      </c>
    </row>
    <row r="89" spans="1:28" x14ac:dyDescent="0.25">
      <c r="A89" s="95">
        <v>2016</v>
      </c>
      <c r="B89" s="95" t="s">
        <v>61</v>
      </c>
      <c r="C89" s="52" t="s">
        <v>18</v>
      </c>
      <c r="D89" s="5">
        <f>'90.1 Data-SI'!D89*Convert!$B$1</f>
        <v>84351.168704612151</v>
      </c>
      <c r="E89" s="5">
        <f>'90.1 Data-SI'!E89/Convert!$B$2*1000000</f>
        <v>125879.58609586467</v>
      </c>
      <c r="F89" s="5">
        <f>'90.1 Data-SI'!F89/Convert!$B$2*1000000</f>
        <v>442630.57530885329</v>
      </c>
      <c r="G89" s="5">
        <f>'90.1 Data-SI'!G89/Convert!$B$2*1000000</f>
        <v>44234.623018552855</v>
      </c>
      <c r="H89" s="5">
        <f>'90.1 Data-SI'!H89/Convert!$B$2*1000000</f>
        <v>240186.3256724122</v>
      </c>
      <c r="I89" s="5">
        <f>'90.1 Data-SI'!I89/Convert!$B$2*1000000</f>
        <v>111548.59188029752</v>
      </c>
      <c r="J89" s="5">
        <f>'90.1 Data-SI'!J89/Convert!$B$2*1000000</f>
        <v>1071753.6388356294</v>
      </c>
      <c r="K89" s="5">
        <f>'90.1 Data-SI'!K89/Convert!$B$2*1000000</f>
        <v>0</v>
      </c>
      <c r="L89" s="5">
        <f>'90.1 Data-SI'!L89/Convert!$B$2*1000000</f>
        <v>13724.3912858077</v>
      </c>
      <c r="M89" s="5">
        <f>'90.1 Data-SI'!M89/Convert!$B$2*1000000</f>
        <v>145688.96302082195</v>
      </c>
      <c r="N89" s="5">
        <f>'90.1 Data-SI'!N89/Convert!$B$2*1000000</f>
        <v>26064.969638101637</v>
      </c>
      <c r="O89" s="5">
        <f>'90.1 Data-SI'!O89/Convert!$B$2*1000000</f>
        <v>1103.988897649878</v>
      </c>
      <c r="P89" s="5">
        <f t="shared" si="6"/>
        <v>24960.98074045176</v>
      </c>
      <c r="Q89" s="5">
        <f>'90.1 Data-SI'!Q89/Convert!$B$2*1000000</f>
        <v>606.60292975945629</v>
      </c>
      <c r="R89" s="5">
        <f>'90.1 Data-SI'!R89/Convert!$B$2*1000000</f>
        <v>0</v>
      </c>
      <c r="S89" s="5">
        <f>'90.1 Data-SI'!S89/Convert!$B$2*1000000</f>
        <v>0</v>
      </c>
      <c r="T89" s="5">
        <f>'90.1 Data-SI'!T89/Convert!$B$2*1000000</f>
        <v>0</v>
      </c>
      <c r="U89" s="5">
        <f>'90.1 Data-SI'!U89/Convert!$B$2*1000000</f>
        <v>1105097.8436308445</v>
      </c>
      <c r="V89" s="5">
        <f>'90.1 Data-SI'!V89/Convert!$B$2*1000000</f>
        <v>0</v>
      </c>
      <c r="W89" s="5">
        <f t="shared" si="7"/>
        <v>341370.75580545067</v>
      </c>
      <c r="X89" s="5">
        <f t="shared" si="8"/>
        <v>442630.57530885329</v>
      </c>
      <c r="Y89" s="5">
        <f t="shared" si="9"/>
        <v>784001.33111430402</v>
      </c>
      <c r="Z89" s="5">
        <f>'90.1 Data-SI'!Y89/Convert!$B$2*1000000</f>
        <v>1779687.6923772476</v>
      </c>
      <c r="AA89" s="5">
        <f>'90.1 Data-SI'!Z89/Convert!$B$2*1000000</f>
        <v>1547728.4189396978</v>
      </c>
      <c r="AB89" s="5">
        <f t="shared" si="5"/>
        <v>3327416.1113169454</v>
      </c>
    </row>
    <row r="90" spans="1:28" x14ac:dyDescent="0.25">
      <c r="A90" s="95">
        <v>2016</v>
      </c>
      <c r="B90" s="95" t="s">
        <v>61</v>
      </c>
      <c r="C90" s="52" t="s">
        <v>4</v>
      </c>
      <c r="D90" s="5">
        <f>'90.1 Data-SI'!D90*Convert!$B$1</f>
        <v>84351.168704612151</v>
      </c>
      <c r="E90" s="5">
        <f>'90.1 Data-SI'!E90/Convert!$B$2*1000000</f>
        <v>190653.40518924163</v>
      </c>
      <c r="F90" s="5">
        <f>'90.1 Data-SI'!F90/Convert!$B$2*1000000</f>
        <v>667794.00029894139</v>
      </c>
      <c r="G90" s="5">
        <f>'90.1 Data-SI'!G90/Convert!$B$2*1000000</f>
        <v>142741.25190902207</v>
      </c>
      <c r="H90" s="5">
        <f>'90.1 Data-SI'!H90/Convert!$B$2*1000000</f>
        <v>240186.3256724122</v>
      </c>
      <c r="I90" s="5">
        <f>'90.1 Data-SI'!I90/Convert!$B$2*1000000</f>
        <v>111709.72078351487</v>
      </c>
      <c r="J90" s="5">
        <f>'90.1 Data-SI'!J90/Convert!$B$2*1000000</f>
        <v>1071753.6388356294</v>
      </c>
      <c r="K90" s="5">
        <f>'90.1 Data-SI'!K90/Convert!$B$2*1000000</f>
        <v>0</v>
      </c>
      <c r="L90" s="5">
        <f>'90.1 Data-SI'!L90/Convert!$B$2*1000000</f>
        <v>13724.3912858077</v>
      </c>
      <c r="M90" s="5">
        <f>'90.1 Data-SI'!M90/Convert!$B$2*1000000</f>
        <v>187468.73980800447</v>
      </c>
      <c r="N90" s="5">
        <f>'90.1 Data-SI'!N90/Convert!$B$2*1000000</f>
        <v>33628.549918539858</v>
      </c>
      <c r="O90" s="5">
        <f>'90.1 Data-SI'!O90/Convert!$B$2*1000000</f>
        <v>1103.988897649878</v>
      </c>
      <c r="P90" s="5">
        <f t="shared" si="6"/>
        <v>32524.561020889982</v>
      </c>
      <c r="Q90" s="5">
        <f>'90.1 Data-SI'!Q90/Convert!$B$2*1000000</f>
        <v>2435.8898898153166</v>
      </c>
      <c r="R90" s="5">
        <f>'90.1 Data-SI'!R90/Convert!$B$2*1000000</f>
        <v>0</v>
      </c>
      <c r="S90" s="5">
        <f>'90.1 Data-SI'!S90/Convert!$B$2*1000000</f>
        <v>0</v>
      </c>
      <c r="T90" s="5">
        <f>'90.1 Data-SI'!T90/Convert!$B$2*1000000</f>
        <v>0</v>
      </c>
      <c r="U90" s="5">
        <f>'90.1 Data-SI'!U90/Convert!$B$2*1000000</f>
        <v>1160213.4067019576</v>
      </c>
      <c r="V90" s="5">
        <f>'90.1 Data-SI'!V90/Convert!$B$2*1000000</f>
        <v>0</v>
      </c>
      <c r="W90" s="5">
        <f t="shared" si="7"/>
        <v>555823.84781697346</v>
      </c>
      <c r="X90" s="5">
        <f t="shared" si="8"/>
        <v>667794.00029894139</v>
      </c>
      <c r="Y90" s="5">
        <f t="shared" si="9"/>
        <v>1223617.848115915</v>
      </c>
      <c r="Z90" s="5">
        <f>'90.1 Data-SI'!Y90/Convert!$B$2*1000000</f>
        <v>1994301.9132919875</v>
      </c>
      <c r="AA90" s="5">
        <f>'90.1 Data-SI'!Z90/Convert!$B$2*1000000</f>
        <v>1827997.9288301216</v>
      </c>
      <c r="AB90" s="5">
        <f t="shared" si="5"/>
        <v>3822299.8421221091</v>
      </c>
    </row>
    <row r="91" spans="1:28" x14ac:dyDescent="0.25">
      <c r="A91" s="95">
        <v>2016</v>
      </c>
      <c r="B91" s="95" t="s">
        <v>61</v>
      </c>
      <c r="C91" s="52" t="s">
        <v>5</v>
      </c>
      <c r="D91" s="5">
        <f>'90.1 Data-SI'!D91*Convert!$B$1</f>
        <v>84351.168704612151</v>
      </c>
      <c r="E91" s="5">
        <f>'90.1 Data-SI'!E91/Convert!$B$2*1000000</f>
        <v>151840.29585541389</v>
      </c>
      <c r="F91" s="5">
        <f>'90.1 Data-SI'!F91/Convert!$B$2*1000000</f>
        <v>526919.94803308521</v>
      </c>
      <c r="G91" s="5">
        <f>'90.1 Data-SI'!G91/Convert!$B$2*1000000</f>
        <v>199316.45327986885</v>
      </c>
      <c r="H91" s="5">
        <f>'90.1 Data-SI'!H91/Convert!$B$2*1000000</f>
        <v>240186.3256724122</v>
      </c>
      <c r="I91" s="5">
        <f>'90.1 Data-SI'!I91/Convert!$B$2*1000000</f>
        <v>111709.72078351487</v>
      </c>
      <c r="J91" s="5">
        <f>'90.1 Data-SI'!J91/Convert!$B$2*1000000</f>
        <v>1071753.6388356294</v>
      </c>
      <c r="K91" s="5">
        <f>'90.1 Data-SI'!K91/Convert!$B$2*1000000</f>
        <v>0</v>
      </c>
      <c r="L91" s="5">
        <f>'90.1 Data-SI'!L91/Convert!$B$2*1000000</f>
        <v>13724.3912858077</v>
      </c>
      <c r="M91" s="5">
        <f>'90.1 Data-SI'!M91/Convert!$B$2*1000000</f>
        <v>208965.23113135522</v>
      </c>
      <c r="N91" s="5">
        <f>'90.1 Data-SI'!N91/Convert!$B$2*1000000</f>
        <v>30595.535269742581</v>
      </c>
      <c r="O91" s="5">
        <f>'90.1 Data-SI'!O91/Convert!$B$2*1000000</f>
        <v>1103.988897649878</v>
      </c>
      <c r="P91" s="5">
        <f t="shared" si="6"/>
        <v>29491.546372092704</v>
      </c>
      <c r="Q91" s="5">
        <f>'90.1 Data-SI'!Q91/Convert!$B$2*1000000</f>
        <v>1933.5468386082671</v>
      </c>
      <c r="R91" s="5">
        <f>'90.1 Data-SI'!R91/Convert!$B$2*1000000</f>
        <v>0</v>
      </c>
      <c r="S91" s="5">
        <f>'90.1 Data-SI'!S91/Convert!$B$2*1000000</f>
        <v>0</v>
      </c>
      <c r="T91" s="5">
        <f>'90.1 Data-SI'!T91/Convert!$B$2*1000000</f>
        <v>0</v>
      </c>
      <c r="U91" s="5">
        <f>'90.1 Data-SI'!U91/Convert!$B$2*1000000</f>
        <v>1136148.3310979069</v>
      </c>
      <c r="V91" s="5">
        <f>'90.1 Data-SI'!V91/Convert!$B$2*1000000</f>
        <v>0</v>
      </c>
      <c r="W91" s="5">
        <f t="shared" si="7"/>
        <v>591547.07347733888</v>
      </c>
      <c r="X91" s="5">
        <f t="shared" si="8"/>
        <v>526919.94803308521</v>
      </c>
      <c r="Y91" s="5">
        <f t="shared" si="9"/>
        <v>1118467.0215104241</v>
      </c>
      <c r="Z91" s="5">
        <f>'90.1 Data-SI'!Y91/Convert!$B$2*1000000</f>
        <v>2030025.138952353</v>
      </c>
      <c r="AA91" s="5">
        <f>'90.1 Data-SI'!Z91/Convert!$B$2*1000000</f>
        <v>1663068.279130992</v>
      </c>
      <c r="AB91" s="5">
        <f t="shared" si="5"/>
        <v>3693093.4180833451</v>
      </c>
    </row>
    <row r="92" spans="1:28" x14ac:dyDescent="0.25">
      <c r="A92" s="95">
        <v>2016</v>
      </c>
      <c r="B92" s="95" t="s">
        <v>61</v>
      </c>
      <c r="C92" s="52" t="s">
        <v>15</v>
      </c>
      <c r="D92" s="5">
        <f>'90.1 Data-SI'!D92*Convert!$B$1</f>
        <v>84351.168704612151</v>
      </c>
      <c r="E92" s="5">
        <f>'90.1 Data-SI'!E92/Convert!$B$2*1000000</f>
        <v>106326.1197818997</v>
      </c>
      <c r="F92" s="5">
        <f>'90.1 Data-SI'!F92/Convert!$B$2*1000000</f>
        <v>378188.49219268851</v>
      </c>
      <c r="G92" s="5">
        <f>'90.1 Data-SI'!G92/Convert!$B$2*1000000</f>
        <v>23079.345843191815</v>
      </c>
      <c r="H92" s="5">
        <f>'90.1 Data-SI'!H92/Convert!$B$2*1000000</f>
        <v>240186.3256724122</v>
      </c>
      <c r="I92" s="5">
        <f>'90.1 Data-SI'!I92/Convert!$B$2*1000000</f>
        <v>111539.11370952004</v>
      </c>
      <c r="J92" s="5">
        <f>'90.1 Data-SI'!J92/Convert!$B$2*1000000</f>
        <v>1071753.6388356294</v>
      </c>
      <c r="K92" s="5">
        <f>'90.1 Data-SI'!K92/Convert!$B$2*1000000</f>
        <v>0</v>
      </c>
      <c r="L92" s="5">
        <f>'90.1 Data-SI'!L92/Convert!$B$2*1000000</f>
        <v>13724.3912858077</v>
      </c>
      <c r="M92" s="5">
        <f>'90.1 Data-SI'!M92/Convert!$B$2*1000000</f>
        <v>136267.6612679954</v>
      </c>
      <c r="N92" s="5">
        <f>'90.1 Data-SI'!N92/Convert!$B$2*1000000</f>
        <v>25259.32512201486</v>
      </c>
      <c r="O92" s="5">
        <f>'90.1 Data-SI'!O92/Convert!$B$2*1000000</f>
        <v>1103.988897649878</v>
      </c>
      <c r="P92" s="5">
        <f t="shared" si="6"/>
        <v>24155.336224364983</v>
      </c>
      <c r="Q92" s="5">
        <f>'90.1 Data-SI'!Q92/Convert!$B$2*1000000</f>
        <v>265.3887817697622</v>
      </c>
      <c r="R92" s="5">
        <f>'90.1 Data-SI'!R92/Convert!$B$2*1000000</f>
        <v>0</v>
      </c>
      <c r="S92" s="5">
        <f>'90.1 Data-SI'!S92/Convert!$B$2*1000000</f>
        <v>0</v>
      </c>
      <c r="T92" s="5">
        <f>'90.1 Data-SI'!T92/Convert!$B$2*1000000</f>
        <v>0</v>
      </c>
      <c r="U92" s="5">
        <f>'90.1 Data-SI'!U92/Convert!$B$2*1000000</f>
        <v>1153673.4688654887</v>
      </c>
      <c r="V92" s="5">
        <f>'90.1 Data-SI'!V92/Convert!$B$2*1000000</f>
        <v>0</v>
      </c>
      <c r="W92" s="5">
        <f t="shared" si="7"/>
        <v>290093.85189922166</v>
      </c>
      <c r="X92" s="5">
        <f t="shared" si="8"/>
        <v>378188.49219268851</v>
      </c>
      <c r="Y92" s="5">
        <f t="shared" si="9"/>
        <v>668282.34409191017</v>
      </c>
      <c r="Z92" s="5">
        <f>'90.1 Data-SI'!Y92/Convert!$B$2*1000000</f>
        <v>1728401.310300241</v>
      </c>
      <c r="AA92" s="5">
        <f>'90.1 Data-SI'!Z92/Convert!$B$2*1000000</f>
        <v>1531852.4828873996</v>
      </c>
      <c r="AB92" s="5">
        <f t="shared" si="5"/>
        <v>3260253.7931876406</v>
      </c>
    </row>
    <row r="93" spans="1:28" x14ac:dyDescent="0.25">
      <c r="A93" s="95">
        <v>2016</v>
      </c>
      <c r="B93" s="95" t="s">
        <v>61</v>
      </c>
      <c r="C93" s="52" t="s">
        <v>16</v>
      </c>
      <c r="D93" s="5">
        <f>'90.1 Data-SI'!D93*Convert!$B$1</f>
        <v>84351.168704612151</v>
      </c>
      <c r="E93" s="5">
        <f>'90.1 Data-SI'!E93/Convert!$B$2*1000000</f>
        <v>281956.62428881729</v>
      </c>
      <c r="F93" s="5">
        <f>'90.1 Data-SI'!F93/Convert!$B$2*1000000</f>
        <v>978886.52155776753</v>
      </c>
      <c r="G93" s="5">
        <f>'90.1 Data-SI'!G93/Convert!$B$2*1000000</f>
        <v>177962.13451818048</v>
      </c>
      <c r="H93" s="5">
        <f>'90.1 Data-SI'!H93/Convert!$B$2*1000000</f>
        <v>240186.3256724122</v>
      </c>
      <c r="I93" s="5">
        <f>'90.1 Data-SI'!I93/Convert!$B$2*1000000</f>
        <v>111662.32992962742</v>
      </c>
      <c r="J93" s="5">
        <f>'90.1 Data-SI'!J93/Convert!$B$2*1000000</f>
        <v>1071753.6388356294</v>
      </c>
      <c r="K93" s="5">
        <f>'90.1 Data-SI'!K93/Convert!$B$2*1000000</f>
        <v>0</v>
      </c>
      <c r="L93" s="5">
        <f>'90.1 Data-SI'!L93/Convert!$B$2*1000000</f>
        <v>13724.3912858077</v>
      </c>
      <c r="M93" s="5">
        <f>'90.1 Data-SI'!M93/Convert!$B$2*1000000</f>
        <v>209913.04820910437</v>
      </c>
      <c r="N93" s="5">
        <f>'90.1 Data-SI'!N93/Convert!$B$2*1000000</f>
        <v>40026.315193346622</v>
      </c>
      <c r="O93" s="5">
        <f>'90.1 Data-SI'!O93/Convert!$B$2*1000000</f>
        <v>1103.988897649878</v>
      </c>
      <c r="P93" s="5">
        <f t="shared" si="6"/>
        <v>38922.326295696745</v>
      </c>
      <c r="Q93" s="5">
        <f>'90.1 Data-SI'!Q93/Convert!$B$2*1000000</f>
        <v>3222.5780643471116</v>
      </c>
      <c r="R93" s="5">
        <f>'90.1 Data-SI'!R93/Convert!$B$2*1000000</f>
        <v>0</v>
      </c>
      <c r="S93" s="5">
        <f>'90.1 Data-SI'!S93/Convert!$B$2*1000000</f>
        <v>0</v>
      </c>
      <c r="T93" s="5">
        <f>'90.1 Data-SI'!T93/Convert!$B$2*1000000</f>
        <v>0</v>
      </c>
      <c r="U93" s="5">
        <f>'90.1 Data-SI'!U93/Convert!$B$2*1000000</f>
        <v>1223669.7600572633</v>
      </c>
      <c r="V93" s="5">
        <f>'90.1 Data-SI'!V93/Convert!$B$2*1000000</f>
        <v>0</v>
      </c>
      <c r="W93" s="5">
        <f t="shared" si="7"/>
        <v>711976.71137614595</v>
      </c>
      <c r="X93" s="5">
        <f t="shared" si="8"/>
        <v>978886.52155776753</v>
      </c>
      <c r="Y93" s="5">
        <f t="shared" si="9"/>
        <v>1690863.2329339134</v>
      </c>
      <c r="Z93" s="5">
        <f>'90.1 Data-SI'!Y93/Convert!$B$2*1000000</f>
        <v>2150397.9078264954</v>
      </c>
      <c r="AA93" s="5">
        <f>'90.1 Data-SI'!Z93/Convert!$B$2*1000000</f>
        <v>2202556.2816150314</v>
      </c>
      <c r="AB93" s="5">
        <f t="shared" si="5"/>
        <v>4352954.1894415263</v>
      </c>
    </row>
    <row r="94" spans="1:28" x14ac:dyDescent="0.25">
      <c r="A94" s="95">
        <v>2016</v>
      </c>
      <c r="B94" s="95" t="s">
        <v>61</v>
      </c>
      <c r="C94" s="52" t="s">
        <v>9</v>
      </c>
      <c r="D94" s="5">
        <f>'90.1 Data-SI'!D94*Convert!$B$1</f>
        <v>84351.168704612151</v>
      </c>
      <c r="E94" s="5">
        <f>'90.1 Data-SI'!E94/Convert!$B$2*1000000</f>
        <v>207221.24770829678</v>
      </c>
      <c r="F94" s="5">
        <f>'90.1 Data-SI'!F94/Convert!$B$2*1000000</f>
        <v>711298.80416762747</v>
      </c>
      <c r="G94" s="5">
        <f>'90.1 Data-SI'!G94/Convert!$B$2*1000000</f>
        <v>135850.62175378576</v>
      </c>
      <c r="H94" s="5">
        <f>'90.1 Data-SI'!H94/Convert!$B$2*1000000</f>
        <v>240186.3256724122</v>
      </c>
      <c r="I94" s="5">
        <f>'90.1 Data-SI'!I94/Convert!$B$2*1000000</f>
        <v>111577.02639263</v>
      </c>
      <c r="J94" s="5">
        <f>'90.1 Data-SI'!J94/Convert!$B$2*1000000</f>
        <v>1071753.6388356294</v>
      </c>
      <c r="K94" s="5">
        <f>'90.1 Data-SI'!K94/Convert!$B$2*1000000</f>
        <v>0</v>
      </c>
      <c r="L94" s="5">
        <f>'90.1 Data-SI'!L94/Convert!$B$2*1000000</f>
        <v>13724.3912858077</v>
      </c>
      <c r="M94" s="5">
        <f>'90.1 Data-SI'!M94/Convert!$B$2*1000000</f>
        <v>211609.64077827532</v>
      </c>
      <c r="N94" s="5">
        <f>'90.1 Data-SI'!N94/Convert!$B$2*1000000</f>
        <v>34064.545774304468</v>
      </c>
      <c r="O94" s="5">
        <f>'90.1 Data-SI'!O94/Convert!$B$2*1000000</f>
        <v>1103.988897649878</v>
      </c>
      <c r="P94" s="5">
        <f t="shared" si="6"/>
        <v>32960.556876654591</v>
      </c>
      <c r="Q94" s="5">
        <f>'90.1 Data-SI'!Q94/Convert!$B$2*1000000</f>
        <v>1402.7692750687427</v>
      </c>
      <c r="R94" s="5">
        <f>'90.1 Data-SI'!R94/Convert!$B$2*1000000</f>
        <v>0</v>
      </c>
      <c r="S94" s="5">
        <f>'90.1 Data-SI'!S94/Convert!$B$2*1000000</f>
        <v>0</v>
      </c>
      <c r="T94" s="5">
        <f>'90.1 Data-SI'!T94/Convert!$B$2*1000000</f>
        <v>0</v>
      </c>
      <c r="U94" s="5">
        <f>'90.1 Data-SI'!U94/Convert!$B$2*1000000</f>
        <v>1207575.8260770827</v>
      </c>
      <c r="V94" s="5">
        <f>'90.1 Data-SI'!V94/Convert!$B$2*1000000</f>
        <v>0</v>
      </c>
      <c r="W94" s="5">
        <f t="shared" si="7"/>
        <v>589044.83639208111</v>
      </c>
      <c r="X94" s="5">
        <f t="shared" si="8"/>
        <v>711298.80416762747</v>
      </c>
      <c r="Y94" s="5">
        <f t="shared" si="9"/>
        <v>1300343.6405597087</v>
      </c>
      <c r="Z94" s="5">
        <f>'90.1 Data-SI'!Y94/Convert!$B$2*1000000</f>
        <v>2027399.685646988</v>
      </c>
      <c r="AA94" s="5">
        <f>'90.1 Data-SI'!Z94/Convert!$B$2*1000000</f>
        <v>1918874.6302447102</v>
      </c>
      <c r="AB94" s="5">
        <f t="shared" si="5"/>
        <v>3946274.315891698</v>
      </c>
    </row>
    <row r="95" spans="1:28" x14ac:dyDescent="0.25">
      <c r="A95" s="95">
        <v>2016</v>
      </c>
      <c r="B95" s="95" t="s">
        <v>61</v>
      </c>
      <c r="C95" s="52" t="s">
        <v>12</v>
      </c>
      <c r="D95" s="5">
        <f>'90.1 Data-SI'!D95*Convert!$B$1</f>
        <v>84351.168704612151</v>
      </c>
      <c r="E95" s="5">
        <f>'90.1 Data-SI'!E95/Convert!$B$2*1000000</f>
        <v>310419.5711336243</v>
      </c>
      <c r="F95" s="5">
        <f>'90.1 Data-SI'!F95/Convert!$B$2*1000000</f>
        <v>1086444.8035407413</v>
      </c>
      <c r="G95" s="5">
        <f>'90.1 Data-SI'!G95/Convert!$B$2*1000000</f>
        <v>149660.31657659088</v>
      </c>
      <c r="H95" s="5">
        <f>'90.1 Data-SI'!H95/Convert!$B$2*1000000</f>
        <v>240186.3256724122</v>
      </c>
      <c r="I95" s="5">
        <f>'90.1 Data-SI'!I95/Convert!$B$2*1000000</f>
        <v>111510.67919718756</v>
      </c>
      <c r="J95" s="5">
        <f>'90.1 Data-SI'!J95/Convert!$B$2*1000000</f>
        <v>1071753.6388356294</v>
      </c>
      <c r="K95" s="5">
        <f>'90.1 Data-SI'!K95/Convert!$B$2*1000000</f>
        <v>0</v>
      </c>
      <c r="L95" s="5">
        <f>'90.1 Data-SI'!L95/Convert!$B$2*1000000</f>
        <v>13724.3912858077</v>
      </c>
      <c r="M95" s="5">
        <f>'90.1 Data-SI'!M95/Convert!$B$2*1000000</f>
        <v>221628.06729008385</v>
      </c>
      <c r="N95" s="5">
        <f>'90.1 Data-SI'!N95/Convert!$B$2*1000000</f>
        <v>38377.113478063111</v>
      </c>
      <c r="O95" s="5">
        <f>'90.1 Data-SI'!O95/Convert!$B$2*1000000</f>
        <v>1103.988897649878</v>
      </c>
      <c r="P95" s="5">
        <f t="shared" si="6"/>
        <v>37273.124580413234</v>
      </c>
      <c r="Q95" s="5">
        <f>'90.1 Data-SI'!Q95/Convert!$B$2*1000000</f>
        <v>2416.9335482603333</v>
      </c>
      <c r="R95" s="5">
        <f>'90.1 Data-SI'!R95/Convert!$B$2*1000000</f>
        <v>0</v>
      </c>
      <c r="S95" s="5">
        <f>'90.1 Data-SI'!S95/Convert!$B$2*1000000</f>
        <v>0</v>
      </c>
      <c r="T95" s="5">
        <f>'90.1 Data-SI'!T95/Convert!$B$2*1000000</f>
        <v>0</v>
      </c>
      <c r="U95" s="5">
        <f>'90.1 Data-SI'!U95/Convert!$B$2*1000000</f>
        <v>1299239.2156662028</v>
      </c>
      <c r="V95" s="5">
        <f>'90.1 Data-SI'!V95/Convert!$B$2*1000000</f>
        <v>0</v>
      </c>
      <c r="W95" s="5">
        <f t="shared" si="7"/>
        <v>721398.01312897261</v>
      </c>
      <c r="X95" s="5">
        <f t="shared" si="8"/>
        <v>1086444.8035407413</v>
      </c>
      <c r="Y95" s="5">
        <f t="shared" si="9"/>
        <v>1807842.8166697139</v>
      </c>
      <c r="Z95" s="5">
        <f>'90.1 Data-SI'!Y95/Convert!$B$2*1000000</f>
        <v>2159667.5588468821</v>
      </c>
      <c r="AA95" s="5">
        <f>'90.1 Data-SI'!Z95/Convert!$B$2*1000000</f>
        <v>2385684.0192069444</v>
      </c>
      <c r="AB95" s="5">
        <f t="shared" si="5"/>
        <v>4545351.5780538265</v>
      </c>
    </row>
    <row r="96" spans="1:28" x14ac:dyDescent="0.25">
      <c r="A96" s="95">
        <v>2016</v>
      </c>
      <c r="B96" s="95" t="s">
        <v>61</v>
      </c>
      <c r="C96" s="52" t="s">
        <v>8</v>
      </c>
      <c r="D96" s="5">
        <f>'90.1 Data-SI'!D96*Convert!$B$1</f>
        <v>84351.168704612151</v>
      </c>
      <c r="E96" s="5">
        <f>'90.1 Data-SI'!E96/Convert!$B$2*1000000</f>
        <v>390055.16200610786</v>
      </c>
      <c r="F96" s="5">
        <f>'90.1 Data-SI'!F96/Convert!$B$2*1000000</f>
        <v>1339170.7491517749</v>
      </c>
      <c r="G96" s="5">
        <f>'90.1 Data-SI'!G96/Convert!$B$2*1000000</f>
        <v>110136.3444344513</v>
      </c>
      <c r="H96" s="5">
        <f>'90.1 Data-SI'!H96/Convert!$B$2*1000000</f>
        <v>240186.3256724122</v>
      </c>
      <c r="I96" s="5">
        <f>'90.1 Data-SI'!I96/Convert!$B$2*1000000</f>
        <v>110894.5980966506</v>
      </c>
      <c r="J96" s="5">
        <f>'90.1 Data-SI'!J96/Convert!$B$2*1000000</f>
        <v>1071753.6388356294</v>
      </c>
      <c r="K96" s="5">
        <f>'90.1 Data-SI'!K96/Convert!$B$2*1000000</f>
        <v>0</v>
      </c>
      <c r="L96" s="5">
        <f>'90.1 Data-SI'!L96/Convert!$B$2*1000000</f>
        <v>13724.3912858077</v>
      </c>
      <c r="M96" s="5">
        <f>'90.1 Data-SI'!M96/Convert!$B$2*1000000</f>
        <v>251342.13267751975</v>
      </c>
      <c r="N96" s="5">
        <f>'90.1 Data-SI'!N96/Convert!$B$2*1000000</f>
        <v>39779.882753131846</v>
      </c>
      <c r="O96" s="5">
        <f>'90.1 Data-SI'!O96/Convert!$B$2*1000000</f>
        <v>1103.988897649878</v>
      </c>
      <c r="P96" s="5">
        <f t="shared" si="6"/>
        <v>38675.893855481969</v>
      </c>
      <c r="Q96" s="5">
        <f>'90.1 Data-SI'!Q96/Convert!$B$2*1000000</f>
        <v>1118.4241517439975</v>
      </c>
      <c r="R96" s="5">
        <f>'90.1 Data-SI'!R96/Convert!$B$2*1000000</f>
        <v>0</v>
      </c>
      <c r="S96" s="5">
        <f>'90.1 Data-SI'!S96/Convert!$B$2*1000000</f>
        <v>0</v>
      </c>
      <c r="T96" s="5">
        <f>'90.1 Data-SI'!T96/Convert!$B$2*1000000</f>
        <v>0</v>
      </c>
      <c r="U96" s="5">
        <f>'90.1 Data-SI'!U96/Convert!$B$2*1000000</f>
        <v>1400845.206400912</v>
      </c>
      <c r="V96" s="5">
        <f>'90.1 Data-SI'!V96/Convert!$B$2*1000000</f>
        <v>0</v>
      </c>
      <c r="W96" s="5">
        <f t="shared" si="7"/>
        <v>791327.95712530485</v>
      </c>
      <c r="X96" s="5">
        <f t="shared" si="8"/>
        <v>1339170.7491517749</v>
      </c>
      <c r="Y96" s="5">
        <f t="shared" si="9"/>
        <v>2130498.7062770799</v>
      </c>
      <c r="Z96" s="5">
        <f>'90.1 Data-SI'!Y96/Convert!$B$2*1000000</f>
        <v>2228981.4217426768</v>
      </c>
      <c r="AA96" s="5">
        <f>'90.1 Data-SI'!Z96/Convert!$B$2*1000000</f>
        <v>2740015.9555526865</v>
      </c>
      <c r="AB96" s="5">
        <f t="shared" si="5"/>
        <v>4968997.3772953637</v>
      </c>
    </row>
    <row r="97" spans="1:28" x14ac:dyDescent="0.25">
      <c r="A97" s="95">
        <v>2019</v>
      </c>
      <c r="B97" s="95" t="s">
        <v>61</v>
      </c>
      <c r="C97" s="52" t="s">
        <v>10</v>
      </c>
      <c r="D97" s="5">
        <f>'90.1 Data-SI'!D97*Convert!$B$1</f>
        <v>84351.168704612151</v>
      </c>
      <c r="E97" s="5">
        <f>'90.1 Data-SI'!E97/Convert!$B$2*1000000</f>
        <v>0</v>
      </c>
      <c r="F97" s="5">
        <f>'90.1 Data-SI'!F97/Convert!$B$2*1000000</f>
        <v>0</v>
      </c>
      <c r="G97" s="5">
        <f>'90.1 Data-SI'!G97/Convert!$B$2*1000000</f>
        <v>1275164.6618913745</v>
      </c>
      <c r="H97" s="5">
        <f>'90.1 Data-SI'!H97/Convert!$B$2*1000000</f>
        <v>195165.01447932757</v>
      </c>
      <c r="I97" s="5">
        <f>'90.1 Data-SI'!I97/Convert!$B$2*1000000</f>
        <v>111927.71871139719</v>
      </c>
      <c r="J97" s="5">
        <f>'90.1 Data-SI'!J97/Convert!$B$2*1000000</f>
        <v>1071753.6388356294</v>
      </c>
      <c r="K97" s="5">
        <f>'90.1 Data-SI'!K97/Convert!$B$2*1000000</f>
        <v>0</v>
      </c>
      <c r="L97" s="5">
        <f>'90.1 Data-SI'!L97/Convert!$B$2*1000000</f>
        <v>13724.3912858077</v>
      </c>
      <c r="M97" s="5">
        <f>'90.1 Data-SI'!M97/Convert!$B$2*1000000</f>
        <v>365336.09261841007</v>
      </c>
      <c r="N97" s="5">
        <f>'90.1 Data-SI'!N97/Convert!$B$2*1000000</f>
        <v>44481.055458767631</v>
      </c>
      <c r="O97" s="5">
        <f>'90.1 Data-SI'!O97/Convert!$B$2*1000000</f>
        <v>1103.988897649878</v>
      </c>
      <c r="P97" s="5">
        <f t="shared" si="6"/>
        <v>43377.066561117754</v>
      </c>
      <c r="Q97" s="5">
        <f>'90.1 Data-SI'!Q97/Convert!$B$2*1000000</f>
        <v>54177.224164141437</v>
      </c>
      <c r="R97" s="5">
        <f>'90.1 Data-SI'!R97/Convert!$B$2*1000000</f>
        <v>0</v>
      </c>
      <c r="S97" s="5">
        <f>'90.1 Data-SI'!S97/Convert!$B$2*1000000</f>
        <v>0</v>
      </c>
      <c r="T97" s="5">
        <f>'90.1 Data-SI'!T97/Convert!$B$2*1000000</f>
        <v>0</v>
      </c>
      <c r="U97" s="5">
        <f>'90.1 Data-SI'!U97/Convert!$B$2*1000000</f>
        <v>704218.61059684132</v>
      </c>
      <c r="V97" s="5">
        <f>'90.1 Data-SI'!V97/Convert!$B$2*1000000</f>
        <v>0</v>
      </c>
      <c r="W97" s="5">
        <f t="shared" si="7"/>
        <v>1738055.0452350436</v>
      </c>
      <c r="X97" s="5">
        <f t="shared" si="8"/>
        <v>0</v>
      </c>
      <c r="Y97" s="5">
        <f t="shared" si="9"/>
        <v>1738055.0452350436</v>
      </c>
      <c r="Z97" s="5">
        <f>'90.1 Data-SI'!Y97/Convert!$B$2*1000000</f>
        <v>3131729.7974448553</v>
      </c>
      <c r="AA97" s="5">
        <f>'90.1 Data-SI'!Z97/Convert!$B$2*1000000</f>
        <v>704218.61059684132</v>
      </c>
      <c r="AB97" s="5">
        <f t="shared" si="5"/>
        <v>3835948.4080416965</v>
      </c>
    </row>
    <row r="98" spans="1:28" x14ac:dyDescent="0.25">
      <c r="A98" s="95">
        <v>2019</v>
      </c>
      <c r="B98" s="95" t="s">
        <v>61</v>
      </c>
      <c r="C98" s="52" t="s">
        <v>6</v>
      </c>
      <c r="D98" s="5">
        <f>'90.1 Data-SI'!D98*Convert!$B$1</f>
        <v>84351.168704612151</v>
      </c>
      <c r="E98" s="5">
        <f>'90.1 Data-SI'!E98/Convert!$B$2*1000000</f>
        <v>18.956341554983009</v>
      </c>
      <c r="F98" s="5">
        <f>'90.1 Data-SI'!F98/Convert!$B$2*1000000</f>
        <v>0</v>
      </c>
      <c r="G98" s="5">
        <f>'90.1 Data-SI'!G98/Convert!$B$2*1000000</f>
        <v>1064777.7051433958</v>
      </c>
      <c r="H98" s="5">
        <f>'90.1 Data-SI'!H98/Convert!$B$2*1000000</f>
        <v>195165.01447932757</v>
      </c>
      <c r="I98" s="5">
        <f>'90.1 Data-SI'!I98/Convert!$B$2*1000000</f>
        <v>111956.15322372966</v>
      </c>
      <c r="J98" s="5">
        <f>'90.1 Data-SI'!J98/Convert!$B$2*1000000</f>
        <v>1071753.6388356294</v>
      </c>
      <c r="K98" s="5">
        <f>'90.1 Data-SI'!K98/Convert!$B$2*1000000</f>
        <v>0</v>
      </c>
      <c r="L98" s="5">
        <f>'90.1 Data-SI'!L98/Convert!$B$2*1000000</f>
        <v>13724.3912858077</v>
      </c>
      <c r="M98" s="5">
        <f>'90.1 Data-SI'!M98/Convert!$B$2*1000000</f>
        <v>361971.34199240053</v>
      </c>
      <c r="N98" s="5">
        <f>'90.1 Data-SI'!N98/Convert!$B$2*1000000</f>
        <v>45931.215587723833</v>
      </c>
      <c r="O98" s="5">
        <f>'90.1 Data-SI'!O98/Convert!$B$2*1000000</f>
        <v>1103.988897649878</v>
      </c>
      <c r="P98" s="5">
        <f t="shared" si="6"/>
        <v>44827.226690073956</v>
      </c>
      <c r="Q98" s="5">
        <f>'90.1 Data-SI'!Q98/Convert!$B$2*1000000</f>
        <v>38424.504331950564</v>
      </c>
      <c r="R98" s="5">
        <f>'90.1 Data-SI'!R98/Convert!$B$2*1000000</f>
        <v>0</v>
      </c>
      <c r="S98" s="5">
        <f>'90.1 Data-SI'!S98/Convert!$B$2*1000000</f>
        <v>0</v>
      </c>
      <c r="T98" s="5">
        <f>'90.1 Data-SI'!T98/Convert!$B$2*1000000</f>
        <v>0</v>
      </c>
      <c r="U98" s="5">
        <f>'90.1 Data-SI'!U98/Convert!$B$2*1000000</f>
        <v>700588.47118906211</v>
      </c>
      <c r="V98" s="5">
        <f>'90.1 Data-SI'!V98/Convert!$B$2*1000000</f>
        <v>0</v>
      </c>
      <c r="W98" s="5">
        <f t="shared" si="7"/>
        <v>1510019.7344993758</v>
      </c>
      <c r="X98" s="5">
        <f t="shared" si="8"/>
        <v>0</v>
      </c>
      <c r="Y98" s="5">
        <f t="shared" si="9"/>
        <v>1510019.7344993758</v>
      </c>
      <c r="Z98" s="5">
        <f>'90.1 Data-SI'!Y98/Convert!$B$2*1000000</f>
        <v>2903713.4430507426</v>
      </c>
      <c r="AA98" s="5">
        <f>'90.1 Data-SI'!Z98/Convert!$B$2*1000000</f>
        <v>700588.47118906211</v>
      </c>
      <c r="AB98" s="5">
        <f t="shared" si="5"/>
        <v>3604301.9142398047</v>
      </c>
    </row>
    <row r="99" spans="1:28" x14ac:dyDescent="0.25">
      <c r="A99" s="95">
        <v>2019</v>
      </c>
      <c r="B99" s="95" t="s">
        <v>61</v>
      </c>
      <c r="C99" s="52" t="s">
        <v>11</v>
      </c>
      <c r="D99" s="5">
        <f>'90.1 Data-SI'!D99*Convert!$B$1</f>
        <v>84351.168704612151</v>
      </c>
      <c r="E99" s="5">
        <f>'90.1 Data-SI'!E99/Convert!$B$2*1000000</f>
        <v>0</v>
      </c>
      <c r="F99" s="5">
        <f>'90.1 Data-SI'!F99/Convert!$B$2*1000000</f>
        <v>0</v>
      </c>
      <c r="G99" s="5">
        <f>'90.1 Data-SI'!G99/Convert!$B$2*1000000</f>
        <v>877233.13996917114</v>
      </c>
      <c r="H99" s="5">
        <f>'90.1 Data-SI'!H99/Convert!$B$2*1000000</f>
        <v>195165.01447932757</v>
      </c>
      <c r="I99" s="5">
        <f>'90.1 Data-SI'!I99/Convert!$B$2*1000000</f>
        <v>111965.63139450715</v>
      </c>
      <c r="J99" s="5">
        <f>'90.1 Data-SI'!J99/Convert!$B$2*1000000</f>
        <v>1071753.6388356294</v>
      </c>
      <c r="K99" s="5">
        <f>'90.1 Data-SI'!K99/Convert!$B$2*1000000</f>
        <v>0</v>
      </c>
      <c r="L99" s="5">
        <f>'90.1 Data-SI'!L99/Convert!$B$2*1000000</f>
        <v>13724.3912858077</v>
      </c>
      <c r="M99" s="5">
        <f>'90.1 Data-SI'!M99/Convert!$B$2*1000000</f>
        <v>298714.03022342228</v>
      </c>
      <c r="N99" s="5">
        <f>'90.1 Data-SI'!N99/Convert!$B$2*1000000</f>
        <v>34282.543702186769</v>
      </c>
      <c r="O99" s="5">
        <f>'90.1 Data-SI'!O99/Convert!$B$2*1000000</f>
        <v>1103.988897649878</v>
      </c>
      <c r="P99" s="5">
        <f t="shared" si="6"/>
        <v>33178.554804536892</v>
      </c>
      <c r="Q99" s="5">
        <f>'90.1 Data-SI'!Q99/Convert!$B$2*1000000</f>
        <v>21316.406078578395</v>
      </c>
      <c r="R99" s="5">
        <f>'90.1 Data-SI'!R99/Convert!$B$2*1000000</f>
        <v>0</v>
      </c>
      <c r="S99" s="5">
        <f>'90.1 Data-SI'!S99/Convert!$B$2*1000000</f>
        <v>0</v>
      </c>
      <c r="T99" s="5">
        <f>'90.1 Data-SI'!T99/Convert!$B$2*1000000</f>
        <v>0</v>
      </c>
      <c r="U99" s="5">
        <f>'90.1 Data-SI'!U99/Convert!$B$2*1000000</f>
        <v>769835.98688941507</v>
      </c>
      <c r="V99" s="5">
        <f>'90.1 Data-SI'!V99/Convert!$B$2*1000000</f>
        <v>0</v>
      </c>
      <c r="W99" s="5">
        <f t="shared" si="7"/>
        <v>1230442.1310757087</v>
      </c>
      <c r="X99" s="5">
        <f t="shared" si="8"/>
        <v>0</v>
      </c>
      <c r="Y99" s="5">
        <f t="shared" si="9"/>
        <v>1230442.1310757087</v>
      </c>
      <c r="Z99" s="5">
        <f>'90.1 Data-SI'!Y99/Convert!$B$2*1000000</f>
        <v>2624145.3177978527</v>
      </c>
      <c r="AA99" s="5">
        <f>'90.1 Data-SI'!Z99/Convert!$B$2*1000000</f>
        <v>769835.98688941507</v>
      </c>
      <c r="AB99" s="5">
        <f t="shared" si="5"/>
        <v>3393981.3046872676</v>
      </c>
    </row>
    <row r="100" spans="1:28" x14ac:dyDescent="0.25">
      <c r="A100" s="95">
        <v>2019</v>
      </c>
      <c r="B100" s="95" t="s">
        <v>61</v>
      </c>
      <c r="C100" s="52" t="s">
        <v>13</v>
      </c>
      <c r="D100" s="5">
        <f>'90.1 Data-SI'!D100*Convert!$B$1</f>
        <v>84351.168704612151</v>
      </c>
      <c r="E100" s="5">
        <f>'90.1 Data-SI'!E100/Convert!$B$2*1000000</f>
        <v>1753.4615938359286</v>
      </c>
      <c r="F100" s="5">
        <f>'90.1 Data-SI'!F100/Convert!$B$2*1000000</f>
        <v>1307.9875672938276</v>
      </c>
      <c r="G100" s="5">
        <f>'90.1 Data-SI'!G100/Convert!$B$2*1000000</f>
        <v>833131.21134150331</v>
      </c>
      <c r="H100" s="5">
        <f>'90.1 Data-SI'!H100/Convert!$B$2*1000000</f>
        <v>195165.01447932757</v>
      </c>
      <c r="I100" s="5">
        <f>'90.1 Data-SI'!I100/Convert!$B$2*1000000</f>
        <v>111823.45883284479</v>
      </c>
      <c r="J100" s="5">
        <f>'90.1 Data-SI'!J100/Convert!$B$2*1000000</f>
        <v>1071753.6388356294</v>
      </c>
      <c r="K100" s="5">
        <f>'90.1 Data-SI'!K100/Convert!$B$2*1000000</f>
        <v>0</v>
      </c>
      <c r="L100" s="5">
        <f>'90.1 Data-SI'!L100/Convert!$B$2*1000000</f>
        <v>13724.3912858077</v>
      </c>
      <c r="M100" s="5">
        <f>'90.1 Data-SI'!M100/Convert!$B$2*1000000</f>
        <v>321831.28874972404</v>
      </c>
      <c r="N100" s="5">
        <f>'90.1 Data-SI'!N100/Convert!$B$2*1000000</f>
        <v>40983.610441873272</v>
      </c>
      <c r="O100" s="5">
        <f>'90.1 Data-SI'!O100/Convert!$B$2*1000000</f>
        <v>1103.988897649878</v>
      </c>
      <c r="P100" s="5">
        <f t="shared" si="6"/>
        <v>39879.621544223395</v>
      </c>
      <c r="Q100" s="5">
        <f>'90.1 Data-SI'!Q100/Convert!$B$2*1000000</f>
        <v>28728.335626576751</v>
      </c>
      <c r="R100" s="5">
        <f>'90.1 Data-SI'!R100/Convert!$B$2*1000000</f>
        <v>0</v>
      </c>
      <c r="S100" s="5">
        <f>'90.1 Data-SI'!S100/Convert!$B$2*1000000</f>
        <v>0</v>
      </c>
      <c r="T100" s="5">
        <f>'90.1 Data-SI'!T100/Convert!$B$2*1000000</f>
        <v>0</v>
      </c>
      <c r="U100" s="5">
        <f>'90.1 Data-SI'!U100/Convert!$B$2*1000000</f>
        <v>771693.70836180332</v>
      </c>
      <c r="V100" s="5">
        <f>'90.1 Data-SI'!V100/Convert!$B$2*1000000</f>
        <v>0</v>
      </c>
      <c r="W100" s="5">
        <f t="shared" si="7"/>
        <v>1225323.9188558634</v>
      </c>
      <c r="X100" s="5">
        <f t="shared" si="8"/>
        <v>1307.9875672938276</v>
      </c>
      <c r="Y100" s="5">
        <f t="shared" si="9"/>
        <v>1226631.9064231573</v>
      </c>
      <c r="Z100" s="5">
        <f>'90.1 Data-SI'!Y100/Convert!$B$2*1000000</f>
        <v>2618903.8893579002</v>
      </c>
      <c r="AA100" s="5">
        <f>'90.1 Data-SI'!Z100/Convert!$B$2*1000000</f>
        <v>773001.69592909701</v>
      </c>
      <c r="AB100" s="5">
        <f t="shared" si="5"/>
        <v>3391905.5852869973</v>
      </c>
    </row>
    <row r="101" spans="1:28" x14ac:dyDescent="0.25">
      <c r="A101" s="95">
        <v>2019</v>
      </c>
      <c r="B101" s="95" t="s">
        <v>61</v>
      </c>
      <c r="C101" s="52" t="s">
        <v>19</v>
      </c>
      <c r="D101" s="5">
        <f>'90.1 Data-SI'!D101*Convert!$B$1</f>
        <v>84351.168704612151</v>
      </c>
      <c r="E101" s="5">
        <f>'90.1 Data-SI'!E101/Convert!$B$2*1000000</f>
        <v>3061.4491611297562</v>
      </c>
      <c r="F101" s="5">
        <f>'90.1 Data-SI'!F101/Convert!$B$2*1000000</f>
        <v>6710.5449104639856</v>
      </c>
      <c r="G101" s="5">
        <f>'90.1 Data-SI'!G101/Convert!$B$2*1000000</f>
        <v>682200.81988072861</v>
      </c>
      <c r="H101" s="5">
        <f>'90.1 Data-SI'!H101/Convert!$B$2*1000000</f>
        <v>195165.01447932757</v>
      </c>
      <c r="I101" s="5">
        <f>'90.1 Data-SI'!I101/Convert!$B$2*1000000</f>
        <v>111785.5461497348</v>
      </c>
      <c r="J101" s="5">
        <f>'90.1 Data-SI'!J101/Convert!$B$2*1000000</f>
        <v>1071753.6388356294</v>
      </c>
      <c r="K101" s="5">
        <f>'90.1 Data-SI'!K101/Convert!$B$2*1000000</f>
        <v>0</v>
      </c>
      <c r="L101" s="5">
        <f>'90.1 Data-SI'!L101/Convert!$B$2*1000000</f>
        <v>13724.3912858077</v>
      </c>
      <c r="M101" s="5">
        <f>'90.1 Data-SI'!M101/Convert!$B$2*1000000</f>
        <v>252896.55268502832</v>
      </c>
      <c r="N101" s="5">
        <f>'90.1 Data-SI'!N101/Convert!$B$2*1000000</f>
        <v>33704.375284759793</v>
      </c>
      <c r="O101" s="5">
        <f>'90.1 Data-SI'!O101/Convert!$B$2*1000000</f>
        <v>1103.988897649878</v>
      </c>
      <c r="P101" s="5">
        <f t="shared" si="6"/>
        <v>32600.386387109917</v>
      </c>
      <c r="Q101" s="5">
        <f>'90.1 Data-SI'!Q101/Convert!$B$2*1000000</f>
        <v>22747.609865979612</v>
      </c>
      <c r="R101" s="5">
        <f>'90.1 Data-SI'!R101/Convert!$B$2*1000000</f>
        <v>0</v>
      </c>
      <c r="S101" s="5">
        <f>'90.1 Data-SI'!S101/Convert!$B$2*1000000</f>
        <v>0</v>
      </c>
      <c r="T101" s="5">
        <f>'90.1 Data-SI'!T101/Convert!$B$2*1000000</f>
        <v>0</v>
      </c>
      <c r="U101" s="5">
        <f>'90.1 Data-SI'!U101/Convert!$B$2*1000000</f>
        <v>844855.70859326026</v>
      </c>
      <c r="V101" s="5">
        <f>'90.1 Data-SI'!V101/Convert!$B$2*1000000</f>
        <v>0</v>
      </c>
      <c r="W101" s="5">
        <f t="shared" si="7"/>
        <v>993506.81797997619</v>
      </c>
      <c r="X101" s="5">
        <f t="shared" si="8"/>
        <v>6710.5449104639856</v>
      </c>
      <c r="Y101" s="5">
        <f t="shared" si="9"/>
        <v>1000217.3628904402</v>
      </c>
      <c r="Z101" s="5">
        <f>'90.1 Data-SI'!Y101/Convert!$B$2*1000000</f>
        <v>2387039.3976281257</v>
      </c>
      <c r="AA101" s="5">
        <f>'90.1 Data-SI'!Z101/Convert!$B$2*1000000</f>
        <v>851566.25350372423</v>
      </c>
      <c r="AB101" s="5">
        <f t="shared" si="5"/>
        <v>3238605.6511318497</v>
      </c>
    </row>
    <row r="102" spans="1:28" x14ac:dyDescent="0.25">
      <c r="A102" s="95">
        <v>2019</v>
      </c>
      <c r="B102" s="95" t="s">
        <v>61</v>
      </c>
      <c r="C102" s="52" t="s">
        <v>20</v>
      </c>
      <c r="D102" s="5">
        <f>'90.1 Data-SI'!D102*Convert!$B$1</f>
        <v>84351.168704612151</v>
      </c>
      <c r="E102" s="5">
        <f>'90.1 Data-SI'!E102/Convert!$B$2*1000000</f>
        <v>3734.399286331653</v>
      </c>
      <c r="F102" s="5">
        <f>'90.1 Data-SI'!F102/Convert!$B$2*1000000</f>
        <v>5743.7714911598514</v>
      </c>
      <c r="G102" s="5">
        <f>'90.1 Data-SI'!G102/Convert!$B$2*1000000</f>
        <v>553345.08816073148</v>
      </c>
      <c r="H102" s="5">
        <f>'90.1 Data-SI'!H102/Convert!$B$2*1000000</f>
        <v>195165.01447932757</v>
      </c>
      <c r="I102" s="5">
        <f>'90.1 Data-SI'!I102/Convert!$B$2*1000000</f>
        <v>111870.84968673224</v>
      </c>
      <c r="J102" s="5">
        <f>'90.1 Data-SI'!J102/Convert!$B$2*1000000</f>
        <v>1071753.6388356294</v>
      </c>
      <c r="K102" s="5">
        <f>'90.1 Data-SI'!K102/Convert!$B$2*1000000</f>
        <v>0</v>
      </c>
      <c r="L102" s="5">
        <f>'90.1 Data-SI'!L102/Convert!$B$2*1000000</f>
        <v>13724.3912858077</v>
      </c>
      <c r="M102" s="5">
        <f>'90.1 Data-SI'!M102/Convert!$B$2*1000000</f>
        <v>264867.48237700009</v>
      </c>
      <c r="N102" s="5">
        <f>'90.1 Data-SI'!N102/Convert!$B$2*1000000</f>
        <v>34908.102973501213</v>
      </c>
      <c r="O102" s="5">
        <f>'90.1 Data-SI'!O102/Convert!$B$2*1000000</f>
        <v>1103.988897649878</v>
      </c>
      <c r="P102" s="5">
        <f t="shared" si="6"/>
        <v>33804.114075851336</v>
      </c>
      <c r="Q102" s="5">
        <f>'90.1 Data-SI'!Q102/Convert!$B$2*1000000</f>
        <v>6871.673813681341</v>
      </c>
      <c r="R102" s="5">
        <f>'90.1 Data-SI'!R102/Convert!$B$2*1000000</f>
        <v>0</v>
      </c>
      <c r="S102" s="5">
        <f>'90.1 Data-SI'!S102/Convert!$B$2*1000000</f>
        <v>0</v>
      </c>
      <c r="T102" s="5">
        <f>'90.1 Data-SI'!T102/Convert!$B$2*1000000</f>
        <v>0</v>
      </c>
      <c r="U102" s="5">
        <f>'90.1 Data-SI'!U102/Convert!$B$2*1000000</f>
        <v>849528.44678656361</v>
      </c>
      <c r="V102" s="5">
        <f>'90.1 Data-SI'!V102/Convert!$B$2*1000000</f>
        <v>0</v>
      </c>
      <c r="W102" s="5">
        <f t="shared" si="7"/>
        <v>862622.75771359575</v>
      </c>
      <c r="X102" s="5">
        <f t="shared" si="8"/>
        <v>5743.7714911598514</v>
      </c>
      <c r="Y102" s="5">
        <f t="shared" si="9"/>
        <v>868366.52920475556</v>
      </c>
      <c r="Z102" s="5">
        <f>'90.1 Data-SI'!Y102/Convert!$B$2*1000000</f>
        <v>2256231.162727965</v>
      </c>
      <c r="AA102" s="5">
        <f>'90.1 Data-SI'!Z102/Convert!$B$2*1000000</f>
        <v>855281.69644850097</v>
      </c>
      <c r="AB102" s="5">
        <f t="shared" si="5"/>
        <v>3111512.8591764662</v>
      </c>
    </row>
    <row r="103" spans="1:28" x14ac:dyDescent="0.25">
      <c r="A103" s="95">
        <v>2019</v>
      </c>
      <c r="B103" s="95" t="s">
        <v>61</v>
      </c>
      <c r="C103" s="52" t="s">
        <v>3</v>
      </c>
      <c r="D103" s="5">
        <f>'90.1 Data-SI'!D103*Convert!$B$1</f>
        <v>84351.168704612151</v>
      </c>
      <c r="E103" s="5">
        <f>'90.1 Data-SI'!E103/Convert!$B$2*1000000</f>
        <v>53456.883185052087</v>
      </c>
      <c r="F103" s="5">
        <f>'90.1 Data-SI'!F103/Convert!$B$2*1000000</f>
        <v>179345.94745169426</v>
      </c>
      <c r="G103" s="5">
        <f>'90.1 Data-SI'!G103/Convert!$B$2*1000000</f>
        <v>358578.15685405856</v>
      </c>
      <c r="H103" s="5">
        <f>'90.1 Data-SI'!H103/Convert!$B$2*1000000</f>
        <v>195165.01447932757</v>
      </c>
      <c r="I103" s="5">
        <f>'90.1 Data-SI'!I103/Convert!$B$2*1000000</f>
        <v>111842.41517439976</v>
      </c>
      <c r="J103" s="5">
        <f>'90.1 Data-SI'!J103/Convert!$B$2*1000000</f>
        <v>1071753.6388356294</v>
      </c>
      <c r="K103" s="5">
        <f>'90.1 Data-SI'!K103/Convert!$B$2*1000000</f>
        <v>0</v>
      </c>
      <c r="L103" s="5">
        <f>'90.1 Data-SI'!L103/Convert!$B$2*1000000</f>
        <v>13724.3912858077</v>
      </c>
      <c r="M103" s="5">
        <f>'90.1 Data-SI'!M103/Convert!$B$2*1000000</f>
        <v>203126.67793242045</v>
      </c>
      <c r="N103" s="5">
        <f>'90.1 Data-SI'!N103/Convert!$B$2*1000000</f>
        <v>32130.998935696203</v>
      </c>
      <c r="O103" s="5">
        <f>'90.1 Data-SI'!O103/Convert!$B$2*1000000</f>
        <v>1103.988897649878</v>
      </c>
      <c r="P103" s="5">
        <f t="shared" si="6"/>
        <v>31027.010038046326</v>
      </c>
      <c r="Q103" s="5">
        <f>'90.1 Data-SI'!Q103/Convert!$B$2*1000000</f>
        <v>8814.6988230670995</v>
      </c>
      <c r="R103" s="5">
        <f>'90.1 Data-SI'!R103/Convert!$B$2*1000000</f>
        <v>0</v>
      </c>
      <c r="S103" s="5">
        <f>'90.1 Data-SI'!S103/Convert!$B$2*1000000</f>
        <v>0</v>
      </c>
      <c r="T103" s="5">
        <f>'90.1 Data-SI'!T103/Convert!$B$2*1000000</f>
        <v>0</v>
      </c>
      <c r="U103" s="5">
        <f>'90.1 Data-SI'!U103/Convert!$B$2*1000000</f>
        <v>973294.40079904767</v>
      </c>
      <c r="V103" s="5">
        <f>'90.1 Data-SI'!V103/Convert!$B$2*1000000</f>
        <v>0</v>
      </c>
      <c r="W103" s="5">
        <f t="shared" si="7"/>
        <v>655003.4268326445</v>
      </c>
      <c r="X103" s="5">
        <f t="shared" si="8"/>
        <v>179345.94745169426</v>
      </c>
      <c r="Y103" s="5">
        <f t="shared" si="9"/>
        <v>834349.37428433879</v>
      </c>
      <c r="Z103" s="5">
        <f>'90.1 Data-SI'!Y103/Convert!$B$2*1000000</f>
        <v>2048583.3973346814</v>
      </c>
      <c r="AA103" s="5">
        <f>'90.1 Data-SI'!Z103/Convert!$B$2*1000000</f>
        <v>1152649.8264215193</v>
      </c>
      <c r="AB103" s="5">
        <f t="shared" si="5"/>
        <v>3201233.2237562006</v>
      </c>
    </row>
    <row r="104" spans="1:28" x14ac:dyDescent="0.25">
      <c r="A104" s="95">
        <v>2019</v>
      </c>
      <c r="B104" s="95" t="s">
        <v>61</v>
      </c>
      <c r="C104" s="52" t="s">
        <v>7</v>
      </c>
      <c r="D104" s="5">
        <f>'90.1 Data-SI'!D104*Convert!$B$1</f>
        <v>84351.168704612151</v>
      </c>
      <c r="E104" s="5">
        <f>'90.1 Data-SI'!E104/Convert!$B$2*1000000</f>
        <v>13506.393357925394</v>
      </c>
      <c r="F104" s="5">
        <f>'90.1 Data-SI'!F104/Convert!$B$2*1000000</f>
        <v>35344.098829265822</v>
      </c>
      <c r="G104" s="5">
        <f>'90.1 Data-SI'!G104/Convert!$B$2*1000000</f>
        <v>406082.74879084603</v>
      </c>
      <c r="H104" s="5">
        <f>'90.1 Data-SI'!H104/Convert!$B$2*1000000</f>
        <v>195165.01447932757</v>
      </c>
      <c r="I104" s="5">
        <f>'90.1 Data-SI'!I104/Convert!$B$2*1000000</f>
        <v>111842.41517439976</v>
      </c>
      <c r="J104" s="5">
        <f>'90.1 Data-SI'!J104/Convert!$B$2*1000000</f>
        <v>1071753.6388356294</v>
      </c>
      <c r="K104" s="5">
        <f>'90.1 Data-SI'!K104/Convert!$B$2*1000000</f>
        <v>0</v>
      </c>
      <c r="L104" s="5">
        <f>'90.1 Data-SI'!L104/Convert!$B$2*1000000</f>
        <v>13724.3912858077</v>
      </c>
      <c r="M104" s="5">
        <f>'90.1 Data-SI'!M104/Convert!$B$2*1000000</f>
        <v>234963.85357401441</v>
      </c>
      <c r="N104" s="5">
        <f>'90.1 Data-SI'!N104/Convert!$B$2*1000000</f>
        <v>31344.310761164408</v>
      </c>
      <c r="O104" s="5">
        <f>'90.1 Data-SI'!O104/Convert!$B$2*1000000</f>
        <v>1103.988897649878</v>
      </c>
      <c r="P104" s="5">
        <f t="shared" si="6"/>
        <v>30240.321863514531</v>
      </c>
      <c r="Q104" s="5">
        <f>'90.1 Data-SI'!Q104/Convert!$B$2*1000000</f>
        <v>5203.5157568428367</v>
      </c>
      <c r="R104" s="5">
        <f>'90.1 Data-SI'!R104/Convert!$B$2*1000000</f>
        <v>0</v>
      </c>
      <c r="S104" s="5">
        <f>'90.1 Data-SI'!S104/Convert!$B$2*1000000</f>
        <v>0</v>
      </c>
      <c r="T104" s="5">
        <f>'90.1 Data-SI'!T104/Convert!$B$2*1000000</f>
        <v>0</v>
      </c>
      <c r="U104" s="5">
        <f>'90.1 Data-SI'!U104/Convert!$B$2*1000000</f>
        <v>940462.01722581708</v>
      </c>
      <c r="V104" s="5">
        <f>'90.1 Data-SI'!V104/Convert!$B$2*1000000</f>
        <v>0</v>
      </c>
      <c r="W104" s="5">
        <f t="shared" si="7"/>
        <v>689996.83334314323</v>
      </c>
      <c r="X104" s="5">
        <f t="shared" si="8"/>
        <v>35344.098829265822</v>
      </c>
      <c r="Y104" s="5">
        <f t="shared" si="9"/>
        <v>725340.93217240903</v>
      </c>
      <c r="Z104" s="5">
        <f>'90.1 Data-SI'!Y104/Convert!$B$2*1000000</f>
        <v>2083576.80384518</v>
      </c>
      <c r="AA104" s="5">
        <f>'90.1 Data-SI'!Z104/Convert!$B$2*1000000</f>
        <v>975806.11605508288</v>
      </c>
      <c r="AB104" s="5">
        <f t="shared" si="5"/>
        <v>3059382.9199002627</v>
      </c>
    </row>
    <row r="105" spans="1:28" x14ac:dyDescent="0.25">
      <c r="A105" s="95">
        <v>2019</v>
      </c>
      <c r="B105" s="95" t="s">
        <v>61</v>
      </c>
      <c r="C105" s="52" t="s">
        <v>17</v>
      </c>
      <c r="D105" s="5">
        <f>'90.1 Data-SI'!D105*Convert!$B$1</f>
        <v>84351.168704612151</v>
      </c>
      <c r="E105" s="5">
        <f>'90.1 Data-SI'!E105/Convert!$B$2*1000000</f>
        <v>9231.7383372767254</v>
      </c>
      <c r="F105" s="5">
        <f>'90.1 Data-SI'!F105/Convert!$B$2*1000000</f>
        <v>27107.568423625708</v>
      </c>
      <c r="G105" s="5">
        <f>'90.1 Data-SI'!G105/Convert!$B$2*1000000</f>
        <v>69124.299480245551</v>
      </c>
      <c r="H105" s="5">
        <f>'90.1 Data-SI'!H105/Convert!$B$2*1000000</f>
        <v>195165.01447932757</v>
      </c>
      <c r="I105" s="5">
        <f>'90.1 Data-SI'!I105/Convert!$B$2*1000000</f>
        <v>111823.45883284479</v>
      </c>
      <c r="J105" s="5">
        <f>'90.1 Data-SI'!J105/Convert!$B$2*1000000</f>
        <v>1071753.6388356294</v>
      </c>
      <c r="K105" s="5">
        <f>'90.1 Data-SI'!K105/Convert!$B$2*1000000</f>
        <v>0</v>
      </c>
      <c r="L105" s="5">
        <f>'90.1 Data-SI'!L105/Convert!$B$2*1000000</f>
        <v>13724.3912858077</v>
      </c>
      <c r="M105" s="5">
        <f>'90.1 Data-SI'!M105/Convert!$B$2*1000000</f>
        <v>120145.29277548232</v>
      </c>
      <c r="N105" s="5">
        <f>'90.1 Data-SI'!N105/Convert!$B$2*1000000</f>
        <v>13866.563847470072</v>
      </c>
      <c r="O105" s="5">
        <f>'90.1 Data-SI'!O105/Convert!$B$2*1000000</f>
        <v>1103.988897649878</v>
      </c>
      <c r="P105" s="5">
        <f t="shared" si="6"/>
        <v>12762.574949820193</v>
      </c>
      <c r="Q105" s="5">
        <f>'90.1 Data-SI'!Q105/Convert!$B$2*1000000</f>
        <v>947.81707774915049</v>
      </c>
      <c r="R105" s="5">
        <f>'90.1 Data-SI'!R105/Convert!$B$2*1000000</f>
        <v>0</v>
      </c>
      <c r="S105" s="5">
        <f>'90.1 Data-SI'!S105/Convert!$B$2*1000000</f>
        <v>0</v>
      </c>
      <c r="T105" s="5">
        <f>'90.1 Data-SI'!T105/Convert!$B$2*1000000</f>
        <v>0</v>
      </c>
      <c r="U105" s="5">
        <f>'90.1 Data-SI'!U105/Convert!$B$2*1000000</f>
        <v>988004.52184571454</v>
      </c>
      <c r="V105" s="5">
        <f>'90.1 Data-SI'!V105/Convert!$B$2*1000000</f>
        <v>0</v>
      </c>
      <c r="W105" s="5">
        <f t="shared" si="7"/>
        <v>212211.72262057394</v>
      </c>
      <c r="X105" s="5">
        <f t="shared" si="8"/>
        <v>27107.568423625708</v>
      </c>
      <c r="Y105" s="5">
        <f t="shared" si="9"/>
        <v>239319.29104419966</v>
      </c>
      <c r="Z105" s="5">
        <f>'90.1 Data-SI'!Y105/Convert!$B$2*1000000</f>
        <v>1605782.2149518332</v>
      </c>
      <c r="AA105" s="5">
        <f>'90.1 Data-SI'!Z105/Convert!$B$2*1000000</f>
        <v>1015112.0902693402</v>
      </c>
      <c r="AB105" s="5">
        <f t="shared" si="5"/>
        <v>2620894.3052211734</v>
      </c>
    </row>
    <row r="106" spans="1:28" x14ac:dyDescent="0.25">
      <c r="A106" s="95">
        <v>2019</v>
      </c>
      <c r="B106" s="95" t="s">
        <v>61</v>
      </c>
      <c r="C106" s="52" t="s">
        <v>14</v>
      </c>
      <c r="D106" s="5">
        <f>'90.1 Data-SI'!D106*Convert!$B$1</f>
        <v>84351.168704612151</v>
      </c>
      <c r="E106" s="5">
        <f>'90.1 Data-SI'!E106/Convert!$B$2*1000000</f>
        <v>128922.07891543947</v>
      </c>
      <c r="F106" s="5">
        <f>'90.1 Data-SI'!F106/Convert!$B$2*1000000</f>
        <v>447805.6565533636</v>
      </c>
      <c r="G106" s="5">
        <f>'90.1 Data-SI'!G106/Convert!$B$2*1000000</f>
        <v>247219.12838931091</v>
      </c>
      <c r="H106" s="5">
        <f>'90.1 Data-SI'!H106/Convert!$B$2*1000000</f>
        <v>195165.01447932757</v>
      </c>
      <c r="I106" s="5">
        <f>'90.1 Data-SI'!I106/Convert!$B$2*1000000</f>
        <v>111671.8081004049</v>
      </c>
      <c r="J106" s="5">
        <f>'90.1 Data-SI'!J106/Convert!$B$2*1000000</f>
        <v>1071753.6388356294</v>
      </c>
      <c r="K106" s="5">
        <f>'90.1 Data-SI'!K106/Convert!$B$2*1000000</f>
        <v>0</v>
      </c>
      <c r="L106" s="5">
        <f>'90.1 Data-SI'!L106/Convert!$B$2*1000000</f>
        <v>13724.3912858077</v>
      </c>
      <c r="M106" s="5">
        <f>'90.1 Data-SI'!M106/Convert!$B$2*1000000</f>
        <v>192842.86263884217</v>
      </c>
      <c r="N106" s="5">
        <f>'90.1 Data-SI'!N106/Convert!$B$2*1000000</f>
        <v>34415.238093071654</v>
      </c>
      <c r="O106" s="5">
        <f>'90.1 Data-SI'!O106/Convert!$B$2*1000000</f>
        <v>1103.988897649878</v>
      </c>
      <c r="P106" s="5">
        <f t="shared" si="6"/>
        <v>33311.249195421777</v>
      </c>
      <c r="Q106" s="5">
        <f>'90.1 Data-SI'!Q106/Convert!$B$2*1000000</f>
        <v>5990.2039313746318</v>
      </c>
      <c r="R106" s="5">
        <f>'90.1 Data-SI'!R106/Convert!$B$2*1000000</f>
        <v>0</v>
      </c>
      <c r="S106" s="5">
        <f>'90.1 Data-SI'!S106/Convert!$B$2*1000000</f>
        <v>0</v>
      </c>
      <c r="T106" s="5">
        <f>'90.1 Data-SI'!T106/Convert!$B$2*1000000</f>
        <v>0</v>
      </c>
      <c r="U106" s="5">
        <f>'90.1 Data-SI'!U106/Convert!$B$2*1000000</f>
        <v>1074521.264702657</v>
      </c>
      <c r="V106" s="5">
        <f>'90.1 Data-SI'!V106/Convert!$B$2*1000000</f>
        <v>0</v>
      </c>
      <c r="W106" s="5">
        <f t="shared" si="7"/>
        <v>608285.52307038894</v>
      </c>
      <c r="X106" s="5">
        <f t="shared" si="8"/>
        <v>447805.6565533636</v>
      </c>
      <c r="Y106" s="5">
        <f t="shared" si="9"/>
        <v>1056091.1796237526</v>
      </c>
      <c r="Z106" s="5">
        <f>'90.1 Data-SI'!Y106/Convert!$B$2*1000000</f>
        <v>2001694.8864984312</v>
      </c>
      <c r="AA106" s="5">
        <f>'90.1 Data-SI'!Z106/Convert!$B$2*1000000</f>
        <v>1522326.9212560207</v>
      </c>
      <c r="AB106" s="5">
        <f t="shared" si="5"/>
        <v>3524021.8077544519</v>
      </c>
    </row>
    <row r="107" spans="1:28" x14ac:dyDescent="0.25">
      <c r="A107" s="95">
        <v>2019</v>
      </c>
      <c r="B107" s="95" t="s">
        <v>61</v>
      </c>
      <c r="C107" s="52" t="s">
        <v>2</v>
      </c>
      <c r="D107" s="5">
        <f>'90.1 Data-SI'!D107*Convert!$B$1</f>
        <v>84351.168704612151</v>
      </c>
      <c r="E107" s="5">
        <f>'90.1 Data-SI'!E107/Convert!$B$2*1000000</f>
        <v>41372.215443750414</v>
      </c>
      <c r="F107" s="5">
        <f>'90.1 Data-SI'!F107/Convert!$B$2*1000000</f>
        <v>125585.76280176245</v>
      </c>
      <c r="G107" s="5">
        <f>'90.1 Data-SI'!G107/Convert!$B$2*1000000</f>
        <v>297974.73290277791</v>
      </c>
      <c r="H107" s="5">
        <f>'90.1 Data-SI'!H107/Convert!$B$2*1000000</f>
        <v>195165.01447932757</v>
      </c>
      <c r="I107" s="5">
        <f>'90.1 Data-SI'!I107/Convert!$B$2*1000000</f>
        <v>111757.11163740233</v>
      </c>
      <c r="J107" s="5">
        <f>'90.1 Data-SI'!J107/Convert!$B$2*1000000</f>
        <v>1071753.6388356294</v>
      </c>
      <c r="K107" s="5">
        <f>'90.1 Data-SI'!K107/Convert!$B$2*1000000</f>
        <v>0</v>
      </c>
      <c r="L107" s="5">
        <f>'90.1 Data-SI'!L107/Convert!$B$2*1000000</f>
        <v>13724.3912858077</v>
      </c>
      <c r="M107" s="5">
        <f>'90.1 Data-SI'!M107/Convert!$B$2*1000000</f>
        <v>214424.6574991903</v>
      </c>
      <c r="N107" s="5">
        <f>'90.1 Data-SI'!N107/Convert!$B$2*1000000</f>
        <v>31173.70368716956</v>
      </c>
      <c r="O107" s="5">
        <f>'90.1 Data-SI'!O107/Convert!$B$2*1000000</f>
        <v>1103.988897649878</v>
      </c>
      <c r="P107" s="5">
        <f t="shared" si="6"/>
        <v>30069.714789519683</v>
      </c>
      <c r="Q107" s="5">
        <f>'90.1 Data-SI'!Q107/Convert!$B$2*1000000</f>
        <v>3213.0998935696202</v>
      </c>
      <c r="R107" s="5">
        <f>'90.1 Data-SI'!R107/Convert!$B$2*1000000</f>
        <v>0</v>
      </c>
      <c r="S107" s="5">
        <f>'90.1 Data-SI'!S107/Convert!$B$2*1000000</f>
        <v>0</v>
      </c>
      <c r="T107" s="5">
        <f>'90.1 Data-SI'!T107/Convert!$B$2*1000000</f>
        <v>0</v>
      </c>
      <c r="U107" s="5">
        <f>'90.1 Data-SI'!U107/Convert!$B$2*1000000</f>
        <v>1045973.0143208526</v>
      </c>
      <c r="V107" s="5">
        <f>'90.1 Data-SI'!V107/Convert!$B$2*1000000</f>
        <v>0</v>
      </c>
      <c r="W107" s="5">
        <f t="shared" si="7"/>
        <v>587054.42052880791</v>
      </c>
      <c r="X107" s="5">
        <f t="shared" si="8"/>
        <v>125585.76280176245</v>
      </c>
      <c r="Y107" s="5">
        <f t="shared" si="9"/>
        <v>712640.18333057035</v>
      </c>
      <c r="Z107" s="5">
        <f>'90.1 Data-SI'!Y107/Convert!$B$2*1000000</f>
        <v>1980558.5656646248</v>
      </c>
      <c r="AA107" s="5">
        <f>'90.1 Data-SI'!Z107/Convert!$B$2*1000000</f>
        <v>1171558.7771226149</v>
      </c>
      <c r="AB107" s="5">
        <f t="shared" si="5"/>
        <v>3152117.3427872397</v>
      </c>
    </row>
    <row r="108" spans="1:28" x14ac:dyDescent="0.25">
      <c r="A108" s="95">
        <v>2019</v>
      </c>
      <c r="B108" s="95" t="s">
        <v>61</v>
      </c>
      <c r="C108" s="52" t="s">
        <v>18</v>
      </c>
      <c r="D108" s="5">
        <f>'90.1 Data-SI'!D108*Convert!$B$1</f>
        <v>84351.168704612151</v>
      </c>
      <c r="E108" s="5">
        <f>'90.1 Data-SI'!E108/Convert!$B$2*1000000</f>
        <v>61390.112125812477</v>
      </c>
      <c r="F108" s="5">
        <f>'90.1 Data-SI'!F108/Convert!$B$2*1000000</f>
        <v>207808.89429650124</v>
      </c>
      <c r="G108" s="5">
        <f>'90.1 Data-SI'!G108/Convert!$B$2*1000000</f>
        <v>75986.495123149391</v>
      </c>
      <c r="H108" s="5">
        <f>'90.1 Data-SI'!H108/Convert!$B$2*1000000</f>
        <v>195165.01447932757</v>
      </c>
      <c r="I108" s="5">
        <f>'90.1 Data-SI'!I108/Convert!$B$2*1000000</f>
        <v>111548.59188029752</v>
      </c>
      <c r="J108" s="5">
        <f>'90.1 Data-SI'!J108/Convert!$B$2*1000000</f>
        <v>1071753.6388356294</v>
      </c>
      <c r="K108" s="5">
        <f>'90.1 Data-SI'!K108/Convert!$B$2*1000000</f>
        <v>0</v>
      </c>
      <c r="L108" s="5">
        <f>'90.1 Data-SI'!L108/Convert!$B$2*1000000</f>
        <v>13724.3912858077</v>
      </c>
      <c r="M108" s="5">
        <f>'90.1 Data-SI'!M108/Convert!$B$2*1000000</f>
        <v>150210.05048168538</v>
      </c>
      <c r="N108" s="5">
        <f>'90.1 Data-SI'!N108/Convert!$B$2*1000000</f>
        <v>28026.95098904238</v>
      </c>
      <c r="O108" s="5">
        <f>'90.1 Data-SI'!O108/Convert!$B$2*1000000</f>
        <v>1103.988897649878</v>
      </c>
      <c r="P108" s="5">
        <f t="shared" si="6"/>
        <v>26922.962091392503</v>
      </c>
      <c r="Q108" s="5">
        <f>'90.1 Data-SI'!Q108/Convert!$B$2*1000000</f>
        <v>947.81707774915049</v>
      </c>
      <c r="R108" s="5">
        <f>'90.1 Data-SI'!R108/Convert!$B$2*1000000</f>
        <v>0</v>
      </c>
      <c r="S108" s="5">
        <f>'90.1 Data-SI'!S108/Convert!$B$2*1000000</f>
        <v>0</v>
      </c>
      <c r="T108" s="5">
        <f>'90.1 Data-SI'!T108/Convert!$B$2*1000000</f>
        <v>0</v>
      </c>
      <c r="U108" s="5">
        <f>'90.1 Data-SI'!U108/Convert!$B$2*1000000</f>
        <v>1105078.8872892896</v>
      </c>
      <c r="V108" s="5">
        <f>'90.1 Data-SI'!V108/Convert!$B$2*1000000</f>
        <v>0</v>
      </c>
      <c r="W108" s="5">
        <f t="shared" si="7"/>
        <v>315457.43689978891</v>
      </c>
      <c r="X108" s="5">
        <f t="shared" si="8"/>
        <v>207808.89429650124</v>
      </c>
      <c r="Y108" s="5">
        <f t="shared" si="9"/>
        <v>523266.33119629015</v>
      </c>
      <c r="Z108" s="5">
        <f>'90.1 Data-SI'!Y108/Convert!$B$2*1000000</f>
        <v>1708743.5841077233</v>
      </c>
      <c r="AA108" s="5">
        <f>'90.1 Data-SI'!Z108/Convert!$B$2*1000000</f>
        <v>1312887.7815857909</v>
      </c>
      <c r="AB108" s="5">
        <f t="shared" si="5"/>
        <v>3021631.3656935142</v>
      </c>
    </row>
    <row r="109" spans="1:28" x14ac:dyDescent="0.25">
      <c r="A109" s="95">
        <v>2019</v>
      </c>
      <c r="B109" s="95" t="s">
        <v>61</v>
      </c>
      <c r="C109" s="52" t="s">
        <v>4</v>
      </c>
      <c r="D109" s="5">
        <f>'90.1 Data-SI'!D109*Convert!$B$1</f>
        <v>84351.168704612151</v>
      </c>
      <c r="E109" s="5">
        <f>'90.1 Data-SI'!E109/Convert!$B$2*1000000</f>
        <v>207334.98575762665</v>
      </c>
      <c r="F109" s="5">
        <f>'90.1 Data-SI'!F109/Convert!$B$2*1000000</f>
        <v>729004.02717998158</v>
      </c>
      <c r="G109" s="5">
        <f>'90.1 Data-SI'!G109/Convert!$B$2*1000000</f>
        <v>130609.19331383295</v>
      </c>
      <c r="H109" s="5">
        <f>'90.1 Data-SI'!H109/Convert!$B$2*1000000</f>
        <v>195165.01447932757</v>
      </c>
      <c r="I109" s="5">
        <f>'90.1 Data-SI'!I109/Convert!$B$2*1000000</f>
        <v>111709.72078351487</v>
      </c>
      <c r="J109" s="5">
        <f>'90.1 Data-SI'!J109/Convert!$B$2*1000000</f>
        <v>1071753.6388356294</v>
      </c>
      <c r="K109" s="5">
        <f>'90.1 Data-SI'!K109/Convert!$B$2*1000000</f>
        <v>0</v>
      </c>
      <c r="L109" s="5">
        <f>'90.1 Data-SI'!L109/Convert!$B$2*1000000</f>
        <v>13724.3912858077</v>
      </c>
      <c r="M109" s="5">
        <f>'90.1 Data-SI'!M109/Convert!$B$2*1000000</f>
        <v>187478.21797878196</v>
      </c>
      <c r="N109" s="5">
        <f>'90.1 Data-SI'!N109/Convert!$B$2*1000000</f>
        <v>31988.82637403383</v>
      </c>
      <c r="O109" s="5">
        <f>'90.1 Data-SI'!O109/Convert!$B$2*1000000</f>
        <v>1103.988897649878</v>
      </c>
      <c r="P109" s="5">
        <f t="shared" si="6"/>
        <v>30884.837476383953</v>
      </c>
      <c r="Q109" s="5">
        <f>'90.1 Data-SI'!Q109/Convert!$B$2*1000000</f>
        <v>2293.7173281529444</v>
      </c>
      <c r="R109" s="5">
        <f>'90.1 Data-SI'!R109/Convert!$B$2*1000000</f>
        <v>0</v>
      </c>
      <c r="S109" s="5">
        <f>'90.1 Data-SI'!S109/Convert!$B$2*1000000</f>
        <v>0</v>
      </c>
      <c r="T109" s="5">
        <f>'90.1 Data-SI'!T109/Convert!$B$2*1000000</f>
        <v>0</v>
      </c>
      <c r="U109" s="5">
        <f>'90.1 Data-SI'!U109/Convert!$B$2*1000000</f>
        <v>1160213.4067019576</v>
      </c>
      <c r="V109" s="5">
        <f>'90.1 Data-SI'!V109/Convert!$B$2*1000000</f>
        <v>0</v>
      </c>
      <c r="W109" s="5">
        <f t="shared" si="7"/>
        <v>558600.95185477834</v>
      </c>
      <c r="X109" s="5">
        <f t="shared" si="8"/>
        <v>729004.02717998158</v>
      </c>
      <c r="Y109" s="5">
        <f t="shared" si="9"/>
        <v>1287604.97903476</v>
      </c>
      <c r="Z109" s="5">
        <f>'90.1 Data-SI'!Y109/Convert!$B$2*1000000</f>
        <v>1952048.2279659305</v>
      </c>
      <c r="AA109" s="5">
        <f>'90.1 Data-SI'!Z109/Convert!$B$2*1000000</f>
        <v>1889217.4338819392</v>
      </c>
      <c r="AB109" s="5">
        <f t="shared" si="5"/>
        <v>3841265.6618478699</v>
      </c>
    </row>
    <row r="110" spans="1:28" x14ac:dyDescent="0.25">
      <c r="A110" s="95">
        <v>2019</v>
      </c>
      <c r="B110" s="95" t="s">
        <v>61</v>
      </c>
      <c r="C110" s="52" t="s">
        <v>5</v>
      </c>
      <c r="D110" s="5">
        <f>'90.1 Data-SI'!D110*Convert!$B$1</f>
        <v>84351.168704612151</v>
      </c>
      <c r="E110" s="5">
        <f>'90.1 Data-SI'!E110/Convert!$B$2*1000000</f>
        <v>102724.41488645293</v>
      </c>
      <c r="F110" s="5">
        <f>'90.1 Data-SI'!F110/Convert!$B$2*1000000</f>
        <v>343394.12726851727</v>
      </c>
      <c r="G110" s="5">
        <f>'90.1 Data-SI'!G110/Convert!$B$2*1000000</f>
        <v>220964.59533565945</v>
      </c>
      <c r="H110" s="5">
        <f>'90.1 Data-SI'!H110/Convert!$B$2*1000000</f>
        <v>195165.01447932757</v>
      </c>
      <c r="I110" s="5">
        <f>'90.1 Data-SI'!I110/Convert!$B$2*1000000</f>
        <v>111709.72078351487</v>
      </c>
      <c r="J110" s="5">
        <f>'90.1 Data-SI'!J110/Convert!$B$2*1000000</f>
        <v>1071753.6388356294</v>
      </c>
      <c r="K110" s="5">
        <f>'90.1 Data-SI'!K110/Convert!$B$2*1000000</f>
        <v>0</v>
      </c>
      <c r="L110" s="5">
        <f>'90.1 Data-SI'!L110/Convert!$B$2*1000000</f>
        <v>13724.3912858077</v>
      </c>
      <c r="M110" s="5">
        <f>'90.1 Data-SI'!M110/Convert!$B$2*1000000</f>
        <v>210386.95674797895</v>
      </c>
      <c r="N110" s="5">
        <f>'90.1 Data-SI'!N110/Convert!$B$2*1000000</f>
        <v>30330.146487972816</v>
      </c>
      <c r="O110" s="5">
        <f>'90.1 Data-SI'!O110/Convert!$B$2*1000000</f>
        <v>1103.988897649878</v>
      </c>
      <c r="P110" s="5">
        <f t="shared" si="6"/>
        <v>29226.157590322939</v>
      </c>
      <c r="Q110" s="5">
        <f>'90.1 Data-SI'!Q110/Convert!$B$2*1000000</f>
        <v>2113.6320833806058</v>
      </c>
      <c r="R110" s="5">
        <f>'90.1 Data-SI'!R110/Convert!$B$2*1000000</f>
        <v>0</v>
      </c>
      <c r="S110" s="5">
        <f>'90.1 Data-SI'!S110/Convert!$B$2*1000000</f>
        <v>0</v>
      </c>
      <c r="T110" s="5">
        <f>'90.1 Data-SI'!T110/Convert!$B$2*1000000</f>
        <v>0</v>
      </c>
      <c r="U110" s="5">
        <f>'90.1 Data-SI'!U110/Convert!$B$2*1000000</f>
        <v>1136148.3310979069</v>
      </c>
      <c r="V110" s="5">
        <f>'90.1 Data-SI'!V110/Convert!$B$2*1000000</f>
        <v>0</v>
      </c>
      <c r="W110" s="5">
        <f t="shared" si="7"/>
        <v>565415.75664379483</v>
      </c>
      <c r="X110" s="5">
        <f t="shared" si="8"/>
        <v>343394.12726851727</v>
      </c>
      <c r="Y110" s="5">
        <f t="shared" si="9"/>
        <v>908809.8839123121</v>
      </c>
      <c r="Z110" s="5">
        <f>'90.1 Data-SI'!Y110/Convert!$B$2*1000000</f>
        <v>1958872.5109257242</v>
      </c>
      <c r="AA110" s="5">
        <f>'90.1 Data-SI'!Z110/Convert!$B$2*1000000</f>
        <v>1479542.4583664238</v>
      </c>
      <c r="AB110" s="5">
        <f t="shared" si="5"/>
        <v>3438414.969292148</v>
      </c>
    </row>
    <row r="111" spans="1:28" x14ac:dyDescent="0.25">
      <c r="A111" s="95">
        <v>2019</v>
      </c>
      <c r="B111" s="95" t="s">
        <v>61</v>
      </c>
      <c r="C111" s="52" t="s">
        <v>15</v>
      </c>
      <c r="D111" s="5">
        <f>'90.1 Data-SI'!D111*Convert!$B$1</f>
        <v>84351.168704612151</v>
      </c>
      <c r="E111" s="5">
        <f>'90.1 Data-SI'!E111/Convert!$B$2*1000000</f>
        <v>37836.857743746084</v>
      </c>
      <c r="F111" s="5">
        <f>'90.1 Data-SI'!F111/Convert!$B$2*1000000</f>
        <v>125092.89792133289</v>
      </c>
      <c r="G111" s="5">
        <f>'90.1 Data-SI'!G111/Convert!$B$2*1000000</f>
        <v>70792.457537084047</v>
      </c>
      <c r="H111" s="5">
        <f>'90.1 Data-SI'!H111/Convert!$B$2*1000000</f>
        <v>195165.01447932757</v>
      </c>
      <c r="I111" s="5">
        <f>'90.1 Data-SI'!I111/Convert!$B$2*1000000</f>
        <v>111539.11370952004</v>
      </c>
      <c r="J111" s="5">
        <f>'90.1 Data-SI'!J111/Convert!$B$2*1000000</f>
        <v>1071753.6388356294</v>
      </c>
      <c r="K111" s="5">
        <f>'90.1 Data-SI'!K111/Convert!$B$2*1000000</f>
        <v>0</v>
      </c>
      <c r="L111" s="5">
        <f>'90.1 Data-SI'!L111/Convert!$B$2*1000000</f>
        <v>13724.3912858077</v>
      </c>
      <c r="M111" s="5">
        <f>'90.1 Data-SI'!M111/Convert!$B$2*1000000</f>
        <v>143490.02740044388</v>
      </c>
      <c r="N111" s="5">
        <f>'90.1 Data-SI'!N111/Convert!$B$2*1000000</f>
        <v>27145.481106735671</v>
      </c>
      <c r="O111" s="5">
        <f>'90.1 Data-SI'!O111/Convert!$B$2*1000000</f>
        <v>1103.988897649878</v>
      </c>
      <c r="P111" s="5">
        <f t="shared" si="6"/>
        <v>26041.492209085794</v>
      </c>
      <c r="Q111" s="5">
        <f>'90.1 Data-SI'!Q111/Convert!$B$2*1000000</f>
        <v>758.25366219932039</v>
      </c>
      <c r="R111" s="5">
        <f>'90.1 Data-SI'!R111/Convert!$B$2*1000000</f>
        <v>0</v>
      </c>
      <c r="S111" s="5">
        <f>'90.1 Data-SI'!S111/Convert!$B$2*1000000</f>
        <v>0</v>
      </c>
      <c r="T111" s="5">
        <f>'90.1 Data-SI'!T111/Convert!$B$2*1000000</f>
        <v>0</v>
      </c>
      <c r="U111" s="5">
        <f>'90.1 Data-SI'!U111/Convert!$B$2*1000000</f>
        <v>1153654.5125239335</v>
      </c>
      <c r="V111" s="5">
        <f>'90.1 Data-SI'!V111/Convert!$B$2*1000000</f>
        <v>0</v>
      </c>
      <c r="W111" s="5">
        <f t="shared" si="7"/>
        <v>278919.08855255914</v>
      </c>
      <c r="X111" s="5">
        <f t="shared" si="8"/>
        <v>125092.89792133289</v>
      </c>
      <c r="Y111" s="5">
        <f t="shared" si="9"/>
        <v>404011.986473892</v>
      </c>
      <c r="Z111" s="5">
        <f>'90.1 Data-SI'!Y111/Convert!$B$2*1000000</f>
        <v>1672186.2794189388</v>
      </c>
      <c r="AA111" s="5">
        <f>'90.1 Data-SI'!Z111/Convert!$B$2*1000000</f>
        <v>1278747.4104452664</v>
      </c>
      <c r="AB111" s="5">
        <f t="shared" si="5"/>
        <v>2950933.6898642052</v>
      </c>
    </row>
    <row r="112" spans="1:28" x14ac:dyDescent="0.25">
      <c r="A112" s="95">
        <v>2019</v>
      </c>
      <c r="B112" s="95" t="s">
        <v>61</v>
      </c>
      <c r="C112" s="52" t="s">
        <v>16</v>
      </c>
      <c r="D112" s="5">
        <f>'90.1 Data-SI'!D112*Convert!$B$1</f>
        <v>84351.168704612151</v>
      </c>
      <c r="E112" s="5">
        <f>'90.1 Data-SI'!E112/Convert!$B$2*1000000</f>
        <v>308893.58563844807</v>
      </c>
      <c r="F112" s="5">
        <f>'90.1 Data-SI'!F112/Convert!$B$2*1000000</f>
        <v>1070597.3020007752</v>
      </c>
      <c r="G112" s="5">
        <f>'90.1 Data-SI'!G112/Convert!$B$2*1000000</f>
        <v>157830.49978678854</v>
      </c>
      <c r="H112" s="5">
        <f>'90.1 Data-SI'!H112/Convert!$B$2*1000000</f>
        <v>195165.01447932757</v>
      </c>
      <c r="I112" s="5">
        <f>'90.1 Data-SI'!I112/Convert!$B$2*1000000</f>
        <v>111662.32992962742</v>
      </c>
      <c r="J112" s="5">
        <f>'90.1 Data-SI'!J112/Convert!$B$2*1000000</f>
        <v>1071753.6388356294</v>
      </c>
      <c r="K112" s="5">
        <f>'90.1 Data-SI'!K112/Convert!$B$2*1000000</f>
        <v>0</v>
      </c>
      <c r="L112" s="5">
        <f>'90.1 Data-SI'!L112/Convert!$B$2*1000000</f>
        <v>13724.3912858077</v>
      </c>
      <c r="M112" s="5">
        <f>'90.1 Data-SI'!M112/Convert!$B$2*1000000</f>
        <v>208737.75503269539</v>
      </c>
      <c r="N112" s="5">
        <f>'90.1 Data-SI'!N112/Convert!$B$2*1000000</f>
        <v>37874.770426856056</v>
      </c>
      <c r="O112" s="5">
        <f>'90.1 Data-SI'!O112/Convert!$B$2*1000000</f>
        <v>1103.988897649878</v>
      </c>
      <c r="P112" s="5">
        <f t="shared" si="6"/>
        <v>36770.781529206179</v>
      </c>
      <c r="Q112" s="5">
        <f>'90.1 Data-SI'!Q112/Convert!$B$2*1000000</f>
        <v>2995.1019656873159</v>
      </c>
      <c r="R112" s="5">
        <f>'90.1 Data-SI'!R112/Convert!$B$2*1000000</f>
        <v>0</v>
      </c>
      <c r="S112" s="5">
        <f>'90.1 Data-SI'!S112/Convert!$B$2*1000000</f>
        <v>0</v>
      </c>
      <c r="T112" s="5">
        <f>'90.1 Data-SI'!T112/Convert!$B$2*1000000</f>
        <v>0</v>
      </c>
      <c r="U112" s="5">
        <f>'90.1 Data-SI'!U112/Convert!$B$2*1000000</f>
        <v>1223660.2818864856</v>
      </c>
      <c r="V112" s="5">
        <f>'90.1 Data-SI'!V112/Convert!$B$2*1000000</f>
        <v>0</v>
      </c>
      <c r="W112" s="5">
        <f t="shared" si="7"/>
        <v>715227.72395282541</v>
      </c>
      <c r="X112" s="5">
        <f t="shared" si="8"/>
        <v>1070597.3020007752</v>
      </c>
      <c r="Y112" s="5">
        <f t="shared" si="9"/>
        <v>1785825.0259536006</v>
      </c>
      <c r="Z112" s="5">
        <f>'90.1 Data-SI'!Y112/Convert!$B$2*1000000</f>
        <v>2108627.6092100898</v>
      </c>
      <c r="AA112" s="5">
        <f>'90.1 Data-SI'!Z112/Convert!$B$2*1000000</f>
        <v>2294257.5838872613</v>
      </c>
      <c r="AB112" s="5">
        <f t="shared" si="5"/>
        <v>4402885.1930973511</v>
      </c>
    </row>
    <row r="113" spans="1:28" x14ac:dyDescent="0.25">
      <c r="A113" s="95">
        <v>2019</v>
      </c>
      <c r="B113" s="95" t="s">
        <v>61</v>
      </c>
      <c r="C113" s="52" t="s">
        <v>9</v>
      </c>
      <c r="D113" s="5">
        <f>'90.1 Data-SI'!D113*Convert!$B$1</f>
        <v>84351.168704612151</v>
      </c>
      <c r="E113" s="5">
        <f>'90.1 Data-SI'!E113/Convert!$B$2*1000000</f>
        <v>198652.98132544445</v>
      </c>
      <c r="F113" s="5">
        <f>'90.1 Data-SI'!F113/Convert!$B$2*1000000</f>
        <v>673822.11691342597</v>
      </c>
      <c r="G113" s="5">
        <f>'90.1 Data-SI'!G113/Convert!$B$2*1000000</f>
        <v>126021.75865752704</v>
      </c>
      <c r="H113" s="5">
        <f>'90.1 Data-SI'!H113/Convert!$B$2*1000000</f>
        <v>195165.01447932757</v>
      </c>
      <c r="I113" s="5">
        <f>'90.1 Data-SI'!I113/Convert!$B$2*1000000</f>
        <v>111577.02639263</v>
      </c>
      <c r="J113" s="5">
        <f>'90.1 Data-SI'!J113/Convert!$B$2*1000000</f>
        <v>1071753.6388356294</v>
      </c>
      <c r="K113" s="5">
        <f>'90.1 Data-SI'!K113/Convert!$B$2*1000000</f>
        <v>0</v>
      </c>
      <c r="L113" s="5">
        <f>'90.1 Data-SI'!L113/Convert!$B$2*1000000</f>
        <v>13724.3912858077</v>
      </c>
      <c r="M113" s="5">
        <f>'90.1 Data-SI'!M113/Convert!$B$2*1000000</f>
        <v>205259.26635735604</v>
      </c>
      <c r="N113" s="5">
        <f>'90.1 Data-SI'!N113/Convert!$B$2*1000000</f>
        <v>31856.131983148945</v>
      </c>
      <c r="O113" s="5">
        <f>'90.1 Data-SI'!O113/Convert!$B$2*1000000</f>
        <v>1103.988897649878</v>
      </c>
      <c r="P113" s="5">
        <f t="shared" si="6"/>
        <v>30752.143085499069</v>
      </c>
      <c r="Q113" s="5">
        <f>'90.1 Data-SI'!Q113/Convert!$B$2*1000000</f>
        <v>1307.9875672938276</v>
      </c>
      <c r="R113" s="5">
        <f>'90.1 Data-SI'!R113/Convert!$B$2*1000000</f>
        <v>0</v>
      </c>
      <c r="S113" s="5">
        <f>'90.1 Data-SI'!S113/Convert!$B$2*1000000</f>
        <v>0</v>
      </c>
      <c r="T113" s="5">
        <f>'90.1 Data-SI'!T113/Convert!$B$2*1000000</f>
        <v>0</v>
      </c>
      <c r="U113" s="5">
        <f>'90.1 Data-SI'!U113/Convert!$B$2*1000000</f>
        <v>1207575.8260770827</v>
      </c>
      <c r="V113" s="5">
        <f>'90.1 Data-SI'!V113/Convert!$B$2*1000000</f>
        <v>0</v>
      </c>
      <c r="W113" s="5">
        <f t="shared" si="7"/>
        <v>561994.13699312031</v>
      </c>
      <c r="X113" s="5">
        <f t="shared" si="8"/>
        <v>673822.11691342597</v>
      </c>
      <c r="Y113" s="5">
        <f t="shared" si="9"/>
        <v>1235816.2539065462</v>
      </c>
      <c r="Z113" s="5">
        <f>'90.1 Data-SI'!Y113/Convert!$B$2*1000000</f>
        <v>1955308.7187133876</v>
      </c>
      <c r="AA113" s="5">
        <f>'90.1 Data-SI'!Z113/Convert!$B$2*1000000</f>
        <v>1881397.9429905089</v>
      </c>
      <c r="AB113" s="5">
        <f t="shared" si="5"/>
        <v>3836706.6617038967</v>
      </c>
    </row>
    <row r="114" spans="1:28" x14ac:dyDescent="0.25">
      <c r="A114" s="95">
        <v>2019</v>
      </c>
      <c r="B114" s="95" t="s">
        <v>61</v>
      </c>
      <c r="C114" s="52" t="s">
        <v>12</v>
      </c>
      <c r="D114" s="5">
        <f>'90.1 Data-SI'!D114*Convert!$B$1</f>
        <v>84351.168704612151</v>
      </c>
      <c r="E114" s="5">
        <f>'90.1 Data-SI'!E114/Convert!$B$2*1000000</f>
        <v>287207.53089954756</v>
      </c>
      <c r="F114" s="5">
        <f>'90.1 Data-SI'!F114/Convert!$B$2*1000000</f>
        <v>990355.10819853249</v>
      </c>
      <c r="G114" s="5">
        <f>'90.1 Data-SI'!G114/Convert!$B$2*1000000</f>
        <v>135509.40760579606</v>
      </c>
      <c r="H114" s="5">
        <f>'90.1 Data-SI'!H114/Convert!$B$2*1000000</f>
        <v>195165.01447932757</v>
      </c>
      <c r="I114" s="5">
        <f>'90.1 Data-SI'!I114/Convert!$B$2*1000000</f>
        <v>111510.67919718756</v>
      </c>
      <c r="J114" s="5">
        <f>'90.1 Data-SI'!J114/Convert!$B$2*1000000</f>
        <v>1071753.6388356294</v>
      </c>
      <c r="K114" s="5">
        <f>'90.1 Data-SI'!K114/Convert!$B$2*1000000</f>
        <v>0</v>
      </c>
      <c r="L114" s="5">
        <f>'90.1 Data-SI'!L114/Convert!$B$2*1000000</f>
        <v>13724.3912858077</v>
      </c>
      <c r="M114" s="5">
        <f>'90.1 Data-SI'!M114/Convert!$B$2*1000000</f>
        <v>209647.65942733461</v>
      </c>
      <c r="N114" s="5">
        <f>'90.1 Data-SI'!N114/Convert!$B$2*1000000</f>
        <v>34273.065531409273</v>
      </c>
      <c r="O114" s="5">
        <f>'90.1 Data-SI'!O114/Convert!$B$2*1000000</f>
        <v>1103.988897649878</v>
      </c>
      <c r="P114" s="5">
        <f t="shared" si="6"/>
        <v>33169.076633759396</v>
      </c>
      <c r="Q114" s="5">
        <f>'90.1 Data-SI'!Q114/Convert!$B$2*1000000</f>
        <v>2217.8919619330122</v>
      </c>
      <c r="R114" s="5">
        <f>'90.1 Data-SI'!R114/Convert!$B$2*1000000</f>
        <v>0</v>
      </c>
      <c r="S114" s="5">
        <f>'90.1 Data-SI'!S114/Convert!$B$2*1000000</f>
        <v>0</v>
      </c>
      <c r="T114" s="5">
        <f>'90.1 Data-SI'!T114/Convert!$B$2*1000000</f>
        <v>0</v>
      </c>
      <c r="U114" s="5">
        <f>'90.1 Data-SI'!U114/Convert!$B$2*1000000</f>
        <v>1299220.259324648</v>
      </c>
      <c r="V114" s="5">
        <f>'90.1 Data-SI'!V114/Convert!$B$2*1000000</f>
        <v>0</v>
      </c>
      <c r="W114" s="5">
        <f t="shared" si="7"/>
        <v>667751.5665283706</v>
      </c>
      <c r="X114" s="5">
        <f t="shared" si="8"/>
        <v>990355.10819853249</v>
      </c>
      <c r="Y114" s="5">
        <f t="shared" si="9"/>
        <v>1658106.674726903</v>
      </c>
      <c r="Z114" s="5">
        <f>'90.1 Data-SI'!Y114/Convert!$B$2*1000000</f>
        <v>2061009.2792239727</v>
      </c>
      <c r="AA114" s="5">
        <f>'90.1 Data-SI'!Z114/Convert!$B$2*1000000</f>
        <v>2289575.3675231803</v>
      </c>
      <c r="AB114" s="5">
        <f t="shared" si="5"/>
        <v>4350584.6467471533</v>
      </c>
    </row>
    <row r="115" spans="1:28" x14ac:dyDescent="0.25">
      <c r="A115" s="95">
        <v>2019</v>
      </c>
      <c r="B115" s="95" t="s">
        <v>61</v>
      </c>
      <c r="C115" s="52" t="s">
        <v>8</v>
      </c>
      <c r="D115" s="5">
        <f>'90.1 Data-SI'!D115*Convert!$B$1</f>
        <v>84351.168704612151</v>
      </c>
      <c r="E115" s="5">
        <f>'90.1 Data-SI'!E115/Convert!$B$2*1000000</f>
        <v>368729.27775675198</v>
      </c>
      <c r="F115" s="5">
        <f>'90.1 Data-SI'!F115/Convert!$B$2*1000000</f>
        <v>1236588.5068269842</v>
      </c>
      <c r="G115" s="5">
        <f>'90.1 Data-SI'!G115/Convert!$B$2*1000000</f>
        <v>96165.520708428812</v>
      </c>
      <c r="H115" s="5">
        <f>'90.1 Data-SI'!H115/Convert!$B$2*1000000</f>
        <v>195165.01447932757</v>
      </c>
      <c r="I115" s="5">
        <f>'90.1 Data-SI'!I115/Convert!$B$2*1000000</f>
        <v>110894.5980966506</v>
      </c>
      <c r="J115" s="5">
        <f>'90.1 Data-SI'!J115/Convert!$B$2*1000000</f>
        <v>1071753.6388356294</v>
      </c>
      <c r="K115" s="5">
        <f>'90.1 Data-SI'!K115/Convert!$B$2*1000000</f>
        <v>0</v>
      </c>
      <c r="L115" s="5">
        <f>'90.1 Data-SI'!L115/Convert!$B$2*1000000</f>
        <v>13724.3912858077</v>
      </c>
      <c r="M115" s="5">
        <f>'90.1 Data-SI'!M115/Convert!$B$2*1000000</f>
        <v>238499.21127401874</v>
      </c>
      <c r="N115" s="5">
        <f>'90.1 Data-SI'!N115/Convert!$B$2*1000000</f>
        <v>35078.710047496053</v>
      </c>
      <c r="O115" s="5">
        <f>'90.1 Data-SI'!O115/Convert!$B$2*1000000</f>
        <v>1103.988897649878</v>
      </c>
      <c r="P115" s="5">
        <f t="shared" si="6"/>
        <v>33974.721149846177</v>
      </c>
      <c r="Q115" s="5">
        <f>'90.1 Data-SI'!Q115/Convert!$B$2*1000000</f>
        <v>976.25159008162495</v>
      </c>
      <c r="R115" s="5">
        <f>'90.1 Data-SI'!R115/Convert!$B$2*1000000</f>
        <v>0</v>
      </c>
      <c r="S115" s="5">
        <f>'90.1 Data-SI'!S115/Convert!$B$2*1000000</f>
        <v>0</v>
      </c>
      <c r="T115" s="5">
        <f>'90.1 Data-SI'!T115/Convert!$B$2*1000000</f>
        <v>0</v>
      </c>
      <c r="U115" s="5">
        <f>'90.1 Data-SI'!U115/Convert!$B$2*1000000</f>
        <v>1400835.7282301346</v>
      </c>
      <c r="V115" s="5">
        <f>'90.1 Data-SI'!V115/Convert!$B$2*1000000</f>
        <v>0</v>
      </c>
      <c r="W115" s="5">
        <f t="shared" si="7"/>
        <v>738344.98247912736</v>
      </c>
      <c r="X115" s="5">
        <f t="shared" si="8"/>
        <v>1236588.5068269842</v>
      </c>
      <c r="Y115" s="5">
        <f t="shared" si="9"/>
        <v>1974933.4893061116</v>
      </c>
      <c r="Z115" s="5">
        <f>'90.1 Data-SI'!Y115/Convert!$B$2*1000000</f>
        <v>2130967.6577326371</v>
      </c>
      <c r="AA115" s="5">
        <f>'90.1 Data-SI'!Z115/Convert!$B$2*1000000</f>
        <v>2637414.7568863407</v>
      </c>
      <c r="AB115" s="5">
        <f t="shared" si="5"/>
        <v>4768382.4146189783</v>
      </c>
    </row>
    <row r="116" spans="1:28" x14ac:dyDescent="0.25">
      <c r="A116" s="95">
        <v>2004</v>
      </c>
      <c r="B116" s="95" t="s">
        <v>60</v>
      </c>
      <c r="C116" s="52" t="s">
        <v>10</v>
      </c>
      <c r="D116" s="5">
        <f>'90.1 Data-SI'!D116*Convert!$B$1</f>
        <v>33740.661232232371</v>
      </c>
      <c r="E116" s="5">
        <f>'90.1 Data-SI'!E116/Convert!$B$2*1000000</f>
        <v>0</v>
      </c>
      <c r="F116" s="5">
        <f>'90.1 Data-SI'!F116/Convert!$B$2*1000000</f>
        <v>0</v>
      </c>
      <c r="G116" s="5">
        <f>'90.1 Data-SI'!G116/Convert!$B$2*1000000</f>
        <v>737212.12307328917</v>
      </c>
      <c r="H116" s="5">
        <f>'90.1 Data-SI'!H116/Convert!$B$2*1000000</f>
        <v>132182.56966289654</v>
      </c>
      <c r="I116" s="5">
        <f>'90.1 Data-SI'!I116/Convert!$B$2*1000000</f>
        <v>69238.037529575435</v>
      </c>
      <c r="J116" s="5">
        <f>'90.1 Data-SI'!J116/Convert!$B$2*1000000</f>
        <v>490628.03212607023</v>
      </c>
      <c r="K116" s="5">
        <f>'90.1 Data-SI'!K116/Convert!$B$2*1000000</f>
        <v>0</v>
      </c>
      <c r="L116" s="5">
        <f>'90.1 Data-SI'!L116/Convert!$B$2*1000000</f>
        <v>0</v>
      </c>
      <c r="M116" s="5">
        <f>'90.1 Data-SI'!M116/Convert!$B$2*1000000</f>
        <v>167820.49178626461</v>
      </c>
      <c r="N116" s="5">
        <f>'90.1 Data-SI'!N116/Convert!$B$2*1000000</f>
        <v>0</v>
      </c>
      <c r="O116" s="5">
        <f>'90.1 Data-SI'!O116/Convert!$B$2*1000000</f>
        <v>0</v>
      </c>
      <c r="P116" s="5">
        <f t="shared" si="6"/>
        <v>0</v>
      </c>
      <c r="Q116" s="5">
        <f>'90.1 Data-SI'!Q116/Convert!$B$2*1000000</f>
        <v>0</v>
      </c>
      <c r="R116" s="5">
        <f>'90.1 Data-SI'!R116/Convert!$B$2*1000000</f>
        <v>0</v>
      </c>
      <c r="S116" s="5">
        <f>'90.1 Data-SI'!S116/Convert!$B$2*1000000</f>
        <v>0</v>
      </c>
      <c r="T116" s="5">
        <f>'90.1 Data-SI'!T116/Convert!$B$2*1000000</f>
        <v>260971.95418745105</v>
      </c>
      <c r="U116" s="5">
        <f>'90.1 Data-SI'!U116/Convert!$B$2*1000000</f>
        <v>0</v>
      </c>
      <c r="V116" s="5">
        <f>'90.1 Data-SI'!V116/Convert!$B$2*1000000</f>
        <v>0</v>
      </c>
      <c r="W116" s="5">
        <f t="shared" si="7"/>
        <v>905032.61485955375</v>
      </c>
      <c r="X116" s="5">
        <f t="shared" si="8"/>
        <v>0</v>
      </c>
      <c r="Y116" s="5">
        <f t="shared" si="9"/>
        <v>905032.61485955375</v>
      </c>
      <c r="Z116" s="5">
        <f>'90.1 Data-SI'!Y116/Convert!$B$2*1000000</f>
        <v>1858053.208365547</v>
      </c>
      <c r="AA116" s="5">
        <f>'90.1 Data-SI'!Z116/Convert!$B$2*1000000</f>
        <v>0</v>
      </c>
      <c r="AB116" s="5">
        <f t="shared" si="5"/>
        <v>1858053.208365547</v>
      </c>
    </row>
    <row r="117" spans="1:28" x14ac:dyDescent="0.25">
      <c r="A117" s="95">
        <v>2004</v>
      </c>
      <c r="B117" s="95" t="s">
        <v>60</v>
      </c>
      <c r="C117" s="52" t="s">
        <v>6</v>
      </c>
      <c r="D117" s="5">
        <f>'90.1 Data-SI'!D117*Convert!$B$1</f>
        <v>33740.661232232371</v>
      </c>
      <c r="E117" s="5">
        <f>'90.1 Data-SI'!E117/Convert!$B$2*1000000</f>
        <v>0</v>
      </c>
      <c r="F117" s="5">
        <f>'90.1 Data-SI'!F117/Convert!$B$2*1000000</f>
        <v>28.434512332474512</v>
      </c>
      <c r="G117" s="5">
        <f>'90.1 Data-SI'!G117/Convert!$B$2*1000000</f>
        <v>661358.32234102476</v>
      </c>
      <c r="H117" s="5">
        <f>'90.1 Data-SI'!H117/Convert!$B$2*1000000</f>
        <v>132182.56966289654</v>
      </c>
      <c r="I117" s="5">
        <f>'90.1 Data-SI'!I117/Convert!$B$2*1000000</f>
        <v>69247.515700352931</v>
      </c>
      <c r="J117" s="5">
        <f>'90.1 Data-SI'!J117/Convert!$B$2*1000000</f>
        <v>490628.03212607023</v>
      </c>
      <c r="K117" s="5">
        <f>'90.1 Data-SI'!K117/Convert!$B$2*1000000</f>
        <v>0</v>
      </c>
      <c r="L117" s="5">
        <f>'90.1 Data-SI'!L117/Convert!$B$2*1000000</f>
        <v>0</v>
      </c>
      <c r="M117" s="5">
        <f>'90.1 Data-SI'!M117/Convert!$B$2*1000000</f>
        <v>164275.65591548276</v>
      </c>
      <c r="N117" s="5">
        <f>'90.1 Data-SI'!N117/Convert!$B$2*1000000</f>
        <v>0</v>
      </c>
      <c r="O117" s="5">
        <f>'90.1 Data-SI'!O117/Convert!$B$2*1000000</f>
        <v>0</v>
      </c>
      <c r="P117" s="5">
        <f t="shared" si="6"/>
        <v>0</v>
      </c>
      <c r="Q117" s="5">
        <f>'90.1 Data-SI'!Q117/Convert!$B$2*1000000</f>
        <v>0</v>
      </c>
      <c r="R117" s="5">
        <f>'90.1 Data-SI'!R117/Convert!$B$2*1000000</f>
        <v>0</v>
      </c>
      <c r="S117" s="5">
        <f>'90.1 Data-SI'!S117/Convert!$B$2*1000000</f>
        <v>0</v>
      </c>
      <c r="T117" s="5">
        <f>'90.1 Data-SI'!T117/Convert!$B$2*1000000</f>
        <v>259900.92088959453</v>
      </c>
      <c r="U117" s="5">
        <f>'90.1 Data-SI'!U117/Convert!$B$2*1000000</f>
        <v>0</v>
      </c>
      <c r="V117" s="5">
        <f>'90.1 Data-SI'!V117/Convert!$B$2*1000000</f>
        <v>0</v>
      </c>
      <c r="W117" s="5">
        <f t="shared" si="7"/>
        <v>825633.97825650754</v>
      </c>
      <c r="X117" s="5">
        <f t="shared" si="8"/>
        <v>28.434512332474512</v>
      </c>
      <c r="Y117" s="5">
        <f t="shared" si="9"/>
        <v>825662.41276883997</v>
      </c>
      <c r="Z117" s="5">
        <f>'90.1 Data-SI'!Y117/Convert!$B$2*1000000</f>
        <v>1777593.0166354219</v>
      </c>
      <c r="AA117" s="5">
        <f>'90.1 Data-SI'!Z117/Convert!$B$2*1000000</f>
        <v>28.434512332474512</v>
      </c>
      <c r="AB117" s="5">
        <f t="shared" si="5"/>
        <v>1777621.4511477544</v>
      </c>
    </row>
    <row r="118" spans="1:28" x14ac:dyDescent="0.25">
      <c r="A118" s="95">
        <v>2004</v>
      </c>
      <c r="B118" s="95" t="s">
        <v>60</v>
      </c>
      <c r="C118" s="52" t="s">
        <v>11</v>
      </c>
      <c r="D118" s="5">
        <f>'90.1 Data-SI'!D118*Convert!$B$1</f>
        <v>33740.661232232371</v>
      </c>
      <c r="E118" s="5">
        <f>'90.1 Data-SI'!E118/Convert!$B$2*1000000</f>
        <v>0</v>
      </c>
      <c r="F118" s="5">
        <f>'90.1 Data-SI'!F118/Convert!$B$2*1000000</f>
        <v>0</v>
      </c>
      <c r="G118" s="5">
        <f>'90.1 Data-SI'!G118/Convert!$B$2*1000000</f>
        <v>496675.1050821098</v>
      </c>
      <c r="H118" s="5">
        <f>'90.1 Data-SI'!H118/Convert!$B$2*1000000</f>
        <v>132182.56966289654</v>
      </c>
      <c r="I118" s="5">
        <f>'90.1 Data-SI'!I118/Convert!$B$2*1000000</f>
        <v>69256.993871130428</v>
      </c>
      <c r="J118" s="5">
        <f>'90.1 Data-SI'!J118/Convert!$B$2*1000000</f>
        <v>490628.03212607023</v>
      </c>
      <c r="K118" s="5">
        <f>'90.1 Data-SI'!K118/Convert!$B$2*1000000</f>
        <v>0</v>
      </c>
      <c r="L118" s="5">
        <f>'90.1 Data-SI'!L118/Convert!$B$2*1000000</f>
        <v>0</v>
      </c>
      <c r="M118" s="5">
        <f>'90.1 Data-SI'!M118/Convert!$B$2*1000000</f>
        <v>134864.89199292663</v>
      </c>
      <c r="N118" s="5">
        <f>'90.1 Data-SI'!N118/Convert!$B$2*1000000</f>
        <v>0</v>
      </c>
      <c r="O118" s="5">
        <f>'90.1 Data-SI'!O118/Convert!$B$2*1000000</f>
        <v>0</v>
      </c>
      <c r="P118" s="5">
        <f t="shared" si="6"/>
        <v>0</v>
      </c>
      <c r="Q118" s="5">
        <f>'90.1 Data-SI'!Q118/Convert!$B$2*1000000</f>
        <v>0</v>
      </c>
      <c r="R118" s="5">
        <f>'90.1 Data-SI'!R118/Convert!$B$2*1000000</f>
        <v>0</v>
      </c>
      <c r="S118" s="5">
        <f>'90.1 Data-SI'!S118/Convert!$B$2*1000000</f>
        <v>0</v>
      </c>
      <c r="T118" s="5">
        <f>'90.1 Data-SI'!T118/Convert!$B$2*1000000</f>
        <v>281008.80721106811</v>
      </c>
      <c r="U118" s="5">
        <f>'90.1 Data-SI'!U118/Convert!$B$2*1000000</f>
        <v>0</v>
      </c>
      <c r="V118" s="5">
        <f>'90.1 Data-SI'!V118/Convert!$B$2*1000000</f>
        <v>0</v>
      </c>
      <c r="W118" s="5">
        <f t="shared" si="7"/>
        <v>631539.9970750364</v>
      </c>
      <c r="X118" s="5">
        <f t="shared" si="8"/>
        <v>0</v>
      </c>
      <c r="Y118" s="5">
        <f t="shared" si="9"/>
        <v>631539.9970750364</v>
      </c>
      <c r="Z118" s="5">
        <f>'90.1 Data-SI'!Y118/Convert!$B$2*1000000</f>
        <v>1604625.8781169793</v>
      </c>
      <c r="AA118" s="5">
        <f>'90.1 Data-SI'!Z118/Convert!$B$2*1000000</f>
        <v>0</v>
      </c>
      <c r="AB118" s="5">
        <f t="shared" si="5"/>
        <v>1604625.8781169793</v>
      </c>
    </row>
    <row r="119" spans="1:28" x14ac:dyDescent="0.25">
      <c r="A119" s="95">
        <v>2004</v>
      </c>
      <c r="B119" s="95" t="s">
        <v>60</v>
      </c>
      <c r="C119" s="52" t="s">
        <v>13</v>
      </c>
      <c r="D119" s="5">
        <f>'90.1 Data-SI'!D119*Convert!$B$1</f>
        <v>33740.661232232371</v>
      </c>
      <c r="E119" s="5">
        <f>'90.1 Data-SI'!E119/Convert!$B$2*1000000</f>
        <v>0</v>
      </c>
      <c r="F119" s="5">
        <f>'90.1 Data-SI'!F119/Convert!$B$2*1000000</f>
        <v>9411.8235820490627</v>
      </c>
      <c r="G119" s="5">
        <f>'90.1 Data-SI'!G119/Convert!$B$2*1000000</f>
        <v>501821.7518142878</v>
      </c>
      <c r="H119" s="5">
        <f>'90.1 Data-SI'!H119/Convert!$B$2*1000000</f>
        <v>132182.56966289654</v>
      </c>
      <c r="I119" s="5">
        <f>'90.1 Data-SI'!I119/Convert!$B$2*1000000</f>
        <v>69171.690334133003</v>
      </c>
      <c r="J119" s="5">
        <f>'90.1 Data-SI'!J119/Convert!$B$2*1000000</f>
        <v>490628.03212607023</v>
      </c>
      <c r="K119" s="5">
        <f>'90.1 Data-SI'!K119/Convert!$B$2*1000000</f>
        <v>0</v>
      </c>
      <c r="L119" s="5">
        <f>'90.1 Data-SI'!L119/Convert!$B$2*1000000</f>
        <v>0</v>
      </c>
      <c r="M119" s="5">
        <f>'90.1 Data-SI'!M119/Convert!$B$2*1000000</f>
        <v>144030.28313476092</v>
      </c>
      <c r="N119" s="5">
        <f>'90.1 Data-SI'!N119/Convert!$B$2*1000000</f>
        <v>0</v>
      </c>
      <c r="O119" s="5">
        <f>'90.1 Data-SI'!O119/Convert!$B$2*1000000</f>
        <v>0</v>
      </c>
      <c r="P119" s="5">
        <f t="shared" si="6"/>
        <v>0</v>
      </c>
      <c r="Q119" s="5">
        <f>'90.1 Data-SI'!Q119/Convert!$B$2*1000000</f>
        <v>0</v>
      </c>
      <c r="R119" s="5">
        <f>'90.1 Data-SI'!R119/Convert!$B$2*1000000</f>
        <v>0</v>
      </c>
      <c r="S119" s="5">
        <f>'90.1 Data-SI'!S119/Convert!$B$2*1000000</f>
        <v>0</v>
      </c>
      <c r="T119" s="5">
        <f>'90.1 Data-SI'!T119/Convert!$B$2*1000000</f>
        <v>281852.36441026488</v>
      </c>
      <c r="U119" s="5">
        <f>'90.1 Data-SI'!U119/Convert!$B$2*1000000</f>
        <v>0</v>
      </c>
      <c r="V119" s="5">
        <f>'90.1 Data-SI'!V119/Convert!$B$2*1000000</f>
        <v>0</v>
      </c>
      <c r="W119" s="5">
        <f t="shared" si="7"/>
        <v>645852.03494904866</v>
      </c>
      <c r="X119" s="5">
        <f t="shared" si="8"/>
        <v>9411.8235820490627</v>
      </c>
      <c r="Y119" s="5">
        <f t="shared" si="9"/>
        <v>655263.85853109777</v>
      </c>
      <c r="Z119" s="5">
        <f>'90.1 Data-SI'!Y119/Convert!$B$2*1000000</f>
        <v>1619686.6914824133</v>
      </c>
      <c r="AA119" s="5">
        <f>'90.1 Data-SI'!Z119/Convert!$B$2*1000000</f>
        <v>9411.8235820490627</v>
      </c>
      <c r="AB119" s="5">
        <f t="shared" si="5"/>
        <v>1629098.5150644623</v>
      </c>
    </row>
    <row r="120" spans="1:28" x14ac:dyDescent="0.25">
      <c r="A120" s="95">
        <v>2004</v>
      </c>
      <c r="B120" s="95" t="s">
        <v>60</v>
      </c>
      <c r="C120" s="52" t="s">
        <v>19</v>
      </c>
      <c r="D120" s="5">
        <f>'90.1 Data-SI'!D120*Convert!$B$1</f>
        <v>33740.661232232371</v>
      </c>
      <c r="E120" s="5">
        <f>'90.1 Data-SI'!E120/Convert!$B$2*1000000</f>
        <v>0</v>
      </c>
      <c r="F120" s="5">
        <f>'90.1 Data-SI'!F120/Convert!$B$2*1000000</f>
        <v>33059.859671890372</v>
      </c>
      <c r="G120" s="5">
        <f>'90.1 Data-SI'!G120/Convert!$B$2*1000000</f>
        <v>397884.13106831588</v>
      </c>
      <c r="H120" s="5">
        <f>'90.1 Data-SI'!H120/Convert!$B$2*1000000</f>
        <v>132182.56966289654</v>
      </c>
      <c r="I120" s="5">
        <f>'90.1 Data-SI'!I120/Convert!$B$2*1000000</f>
        <v>69152.733992578011</v>
      </c>
      <c r="J120" s="5">
        <f>'90.1 Data-SI'!J120/Convert!$B$2*1000000</f>
        <v>490628.03212607023</v>
      </c>
      <c r="K120" s="5">
        <f>'90.1 Data-SI'!K120/Convert!$B$2*1000000</f>
        <v>0</v>
      </c>
      <c r="L120" s="5">
        <f>'90.1 Data-SI'!L120/Convert!$B$2*1000000</f>
        <v>0</v>
      </c>
      <c r="M120" s="5">
        <f>'90.1 Data-SI'!M120/Convert!$B$2*1000000</f>
        <v>117861.05361810685</v>
      </c>
      <c r="N120" s="5">
        <f>'90.1 Data-SI'!N120/Convert!$B$2*1000000</f>
        <v>0</v>
      </c>
      <c r="O120" s="5">
        <f>'90.1 Data-SI'!O120/Convert!$B$2*1000000</f>
        <v>0</v>
      </c>
      <c r="P120" s="5">
        <f t="shared" si="6"/>
        <v>0</v>
      </c>
      <c r="Q120" s="5">
        <f>'90.1 Data-SI'!Q120/Convert!$B$2*1000000</f>
        <v>0</v>
      </c>
      <c r="R120" s="5">
        <f>'90.1 Data-SI'!R120/Convert!$B$2*1000000</f>
        <v>0</v>
      </c>
      <c r="S120" s="5">
        <f>'90.1 Data-SI'!S120/Convert!$B$2*1000000</f>
        <v>0</v>
      </c>
      <c r="T120" s="5">
        <f>'90.1 Data-SI'!T120/Convert!$B$2*1000000</f>
        <v>304391.45451913966</v>
      </c>
      <c r="U120" s="5">
        <f>'90.1 Data-SI'!U120/Convert!$B$2*1000000</f>
        <v>0</v>
      </c>
      <c r="V120" s="5">
        <f>'90.1 Data-SI'!V120/Convert!$B$2*1000000</f>
        <v>0</v>
      </c>
      <c r="W120" s="5">
        <f t="shared" si="7"/>
        <v>515745.1846864227</v>
      </c>
      <c r="X120" s="5">
        <f t="shared" si="8"/>
        <v>33059.859671890372</v>
      </c>
      <c r="Y120" s="5">
        <f t="shared" si="9"/>
        <v>548805.04435831308</v>
      </c>
      <c r="Z120" s="5">
        <f>'90.1 Data-SI'!Y120/Convert!$B$2*1000000</f>
        <v>1512099.9749871071</v>
      </c>
      <c r="AA120" s="5">
        <f>'90.1 Data-SI'!Z120/Convert!$B$2*1000000</f>
        <v>33059.859671890372</v>
      </c>
      <c r="AB120" s="5">
        <f t="shared" si="5"/>
        <v>1545159.8346589974</v>
      </c>
    </row>
    <row r="121" spans="1:28" x14ac:dyDescent="0.25">
      <c r="A121" s="95">
        <v>2004</v>
      </c>
      <c r="B121" s="95" t="s">
        <v>60</v>
      </c>
      <c r="C121" s="52" t="s">
        <v>20</v>
      </c>
      <c r="D121" s="5">
        <f>'90.1 Data-SI'!D121*Convert!$B$1</f>
        <v>33740.661232232371</v>
      </c>
      <c r="E121" s="5">
        <f>'90.1 Data-SI'!E121/Convert!$B$2*1000000</f>
        <v>0</v>
      </c>
      <c r="F121" s="5">
        <f>'90.1 Data-SI'!F121/Convert!$B$2*1000000</f>
        <v>34159.327482079381</v>
      </c>
      <c r="G121" s="5">
        <f>'90.1 Data-SI'!G121/Convert!$B$2*1000000</f>
        <v>324778.99986152392</v>
      </c>
      <c r="H121" s="5">
        <f>'90.1 Data-SI'!H121/Convert!$B$2*1000000</f>
        <v>132182.56966289654</v>
      </c>
      <c r="I121" s="5">
        <f>'90.1 Data-SI'!I121/Convert!$B$2*1000000</f>
        <v>69200.124846465478</v>
      </c>
      <c r="J121" s="5">
        <f>'90.1 Data-SI'!J121/Convert!$B$2*1000000</f>
        <v>490628.03212607023</v>
      </c>
      <c r="K121" s="5">
        <f>'90.1 Data-SI'!K121/Convert!$B$2*1000000</f>
        <v>0</v>
      </c>
      <c r="L121" s="5">
        <f>'90.1 Data-SI'!L121/Convert!$B$2*1000000</f>
        <v>0</v>
      </c>
      <c r="M121" s="5">
        <f>'90.1 Data-SI'!M121/Convert!$B$2*1000000</f>
        <v>122439.01010363527</v>
      </c>
      <c r="N121" s="5">
        <f>'90.1 Data-SI'!N121/Convert!$B$2*1000000</f>
        <v>0</v>
      </c>
      <c r="O121" s="5">
        <f>'90.1 Data-SI'!O121/Convert!$B$2*1000000</f>
        <v>0</v>
      </c>
      <c r="P121" s="5">
        <f t="shared" si="6"/>
        <v>0</v>
      </c>
      <c r="Q121" s="5">
        <f>'90.1 Data-SI'!Q121/Convert!$B$2*1000000</f>
        <v>0</v>
      </c>
      <c r="R121" s="5">
        <f>'90.1 Data-SI'!R121/Convert!$B$2*1000000</f>
        <v>0</v>
      </c>
      <c r="S121" s="5">
        <f>'90.1 Data-SI'!S121/Convert!$B$2*1000000</f>
        <v>0</v>
      </c>
      <c r="T121" s="5">
        <f>'90.1 Data-SI'!T121/Convert!$B$2*1000000</f>
        <v>305983.78720975824</v>
      </c>
      <c r="U121" s="5">
        <f>'90.1 Data-SI'!U121/Convert!$B$2*1000000</f>
        <v>0</v>
      </c>
      <c r="V121" s="5">
        <f>'90.1 Data-SI'!V121/Convert!$B$2*1000000</f>
        <v>0</v>
      </c>
      <c r="W121" s="5">
        <f t="shared" si="7"/>
        <v>447218.00996515917</v>
      </c>
      <c r="X121" s="5">
        <f t="shared" si="8"/>
        <v>34159.327482079381</v>
      </c>
      <c r="Y121" s="5">
        <f t="shared" si="9"/>
        <v>481377.33744723856</v>
      </c>
      <c r="Z121" s="5">
        <f>'90.1 Data-SI'!Y121/Convert!$B$2*1000000</f>
        <v>1445212.5238103496</v>
      </c>
      <c r="AA121" s="5">
        <f>'90.1 Data-SI'!Z121/Convert!$B$2*1000000</f>
        <v>34159.327482079381</v>
      </c>
      <c r="AB121" s="5">
        <f t="shared" si="5"/>
        <v>1479371.851292429</v>
      </c>
    </row>
    <row r="122" spans="1:28" x14ac:dyDescent="0.25">
      <c r="A122" s="95">
        <v>2004</v>
      </c>
      <c r="B122" s="95" t="s">
        <v>60</v>
      </c>
      <c r="C122" s="52" t="s">
        <v>3</v>
      </c>
      <c r="D122" s="5">
        <f>'90.1 Data-SI'!D122*Convert!$B$1</f>
        <v>33740.661232232371</v>
      </c>
      <c r="E122" s="5">
        <f>'90.1 Data-SI'!E122/Convert!$B$2*1000000</f>
        <v>0</v>
      </c>
      <c r="F122" s="5">
        <f>'90.1 Data-SI'!F122/Convert!$B$2*1000000</f>
        <v>180634.9786774331</v>
      </c>
      <c r="G122" s="5">
        <f>'90.1 Data-SI'!G122/Convert!$B$2*1000000</f>
        <v>221940.84692574106</v>
      </c>
      <c r="H122" s="5">
        <f>'90.1 Data-SI'!H122/Convert!$B$2*1000000</f>
        <v>132182.56966289654</v>
      </c>
      <c r="I122" s="5">
        <f>'90.1 Data-SI'!I122/Convert!$B$2*1000000</f>
        <v>69181.168504910485</v>
      </c>
      <c r="J122" s="5">
        <f>'90.1 Data-SI'!J122/Convert!$B$2*1000000</f>
        <v>490628.03212607023</v>
      </c>
      <c r="K122" s="5">
        <f>'90.1 Data-SI'!K122/Convert!$B$2*1000000</f>
        <v>0</v>
      </c>
      <c r="L122" s="5">
        <f>'90.1 Data-SI'!L122/Convert!$B$2*1000000</f>
        <v>0</v>
      </c>
      <c r="M122" s="5">
        <f>'90.1 Data-SI'!M122/Convert!$B$2*1000000</f>
        <v>94914.402165799926</v>
      </c>
      <c r="N122" s="5">
        <f>'90.1 Data-SI'!N122/Convert!$B$2*1000000</f>
        <v>0</v>
      </c>
      <c r="O122" s="5">
        <f>'90.1 Data-SI'!O122/Convert!$B$2*1000000</f>
        <v>0</v>
      </c>
      <c r="P122" s="5">
        <f t="shared" si="6"/>
        <v>0</v>
      </c>
      <c r="Q122" s="5">
        <f>'90.1 Data-SI'!Q122/Convert!$B$2*1000000</f>
        <v>0</v>
      </c>
      <c r="R122" s="5">
        <f>'90.1 Data-SI'!R122/Convert!$B$2*1000000</f>
        <v>0</v>
      </c>
      <c r="S122" s="5">
        <f>'90.1 Data-SI'!S122/Convert!$B$2*1000000</f>
        <v>0</v>
      </c>
      <c r="T122" s="5">
        <f>'90.1 Data-SI'!T122/Convert!$B$2*1000000</f>
        <v>344266.11898004642</v>
      </c>
      <c r="U122" s="5">
        <f>'90.1 Data-SI'!U122/Convert!$B$2*1000000</f>
        <v>0</v>
      </c>
      <c r="V122" s="5">
        <f>'90.1 Data-SI'!V122/Convert!$B$2*1000000</f>
        <v>0</v>
      </c>
      <c r="W122" s="5">
        <f t="shared" si="7"/>
        <v>316855.24909154099</v>
      </c>
      <c r="X122" s="5">
        <f t="shared" si="8"/>
        <v>180634.9786774331</v>
      </c>
      <c r="Y122" s="5">
        <f t="shared" si="9"/>
        <v>497490.22776897409</v>
      </c>
      <c r="Z122" s="5">
        <f>'90.1 Data-SI'!Y122/Convert!$B$2*1000000</f>
        <v>1353122.6165362422</v>
      </c>
      <c r="AA122" s="5">
        <f>'90.1 Data-SI'!Z122/Convert!$B$2*1000000</f>
        <v>180634.9786774331</v>
      </c>
      <c r="AB122" s="5">
        <f t="shared" si="5"/>
        <v>1533757.5952136754</v>
      </c>
    </row>
    <row r="123" spans="1:28" x14ac:dyDescent="0.25">
      <c r="A123" s="95">
        <v>2004</v>
      </c>
      <c r="B123" s="95" t="s">
        <v>60</v>
      </c>
      <c r="C123" s="52" t="s">
        <v>7</v>
      </c>
      <c r="D123" s="5">
        <f>'90.1 Data-SI'!D123*Convert!$B$1</f>
        <v>33740.661232232371</v>
      </c>
      <c r="E123" s="5">
        <f>'90.1 Data-SI'!E123/Convert!$B$2*1000000</f>
        <v>0</v>
      </c>
      <c r="F123" s="5">
        <f>'90.1 Data-SI'!F123/Convert!$B$2*1000000</f>
        <v>63153.051890425886</v>
      </c>
      <c r="G123" s="5">
        <f>'90.1 Data-SI'!G123/Convert!$B$2*1000000</f>
        <v>235949.58333487352</v>
      </c>
      <c r="H123" s="5">
        <f>'90.1 Data-SI'!H123/Convert!$B$2*1000000</f>
        <v>132182.56966289654</v>
      </c>
      <c r="I123" s="5">
        <f>'90.1 Data-SI'!I123/Convert!$B$2*1000000</f>
        <v>69181.168504910485</v>
      </c>
      <c r="J123" s="5">
        <f>'90.1 Data-SI'!J123/Convert!$B$2*1000000</f>
        <v>490628.03212607023</v>
      </c>
      <c r="K123" s="5">
        <f>'90.1 Data-SI'!K123/Convert!$B$2*1000000</f>
        <v>0</v>
      </c>
      <c r="L123" s="5">
        <f>'90.1 Data-SI'!L123/Convert!$B$2*1000000</f>
        <v>0</v>
      </c>
      <c r="M123" s="5">
        <f>'90.1 Data-SI'!M123/Convert!$B$2*1000000</f>
        <v>106525.16136822703</v>
      </c>
      <c r="N123" s="5">
        <f>'90.1 Data-SI'!N123/Convert!$B$2*1000000</f>
        <v>0</v>
      </c>
      <c r="O123" s="5">
        <f>'90.1 Data-SI'!O123/Convert!$B$2*1000000</f>
        <v>0</v>
      </c>
      <c r="P123" s="5">
        <f t="shared" si="6"/>
        <v>0</v>
      </c>
      <c r="Q123" s="5">
        <f>'90.1 Data-SI'!Q123/Convert!$B$2*1000000</f>
        <v>0</v>
      </c>
      <c r="R123" s="5">
        <f>'90.1 Data-SI'!R123/Convert!$B$2*1000000</f>
        <v>0</v>
      </c>
      <c r="S123" s="5">
        <f>'90.1 Data-SI'!S123/Convert!$B$2*1000000</f>
        <v>0</v>
      </c>
      <c r="T123" s="5">
        <f>'90.1 Data-SI'!T123/Convert!$B$2*1000000</f>
        <v>333925.43466180319</v>
      </c>
      <c r="U123" s="5">
        <f>'90.1 Data-SI'!U123/Convert!$B$2*1000000</f>
        <v>0</v>
      </c>
      <c r="V123" s="5">
        <f>'90.1 Data-SI'!V123/Convert!$B$2*1000000</f>
        <v>0</v>
      </c>
      <c r="W123" s="5">
        <f t="shared" si="7"/>
        <v>342474.74470310053</v>
      </c>
      <c r="X123" s="5">
        <f t="shared" si="8"/>
        <v>63153.051890425886</v>
      </c>
      <c r="Y123" s="5">
        <f t="shared" si="9"/>
        <v>405627.79659352644</v>
      </c>
      <c r="Z123" s="5">
        <f>'90.1 Data-SI'!Y123/Convert!$B$2*1000000</f>
        <v>1368401.4278295585</v>
      </c>
      <c r="AA123" s="5">
        <f>'90.1 Data-SI'!Z123/Convert!$B$2*1000000</f>
        <v>63153.051890425886</v>
      </c>
      <c r="AB123" s="5">
        <f t="shared" si="5"/>
        <v>1431554.4797199843</v>
      </c>
    </row>
    <row r="124" spans="1:28" x14ac:dyDescent="0.25">
      <c r="A124" s="95">
        <v>2004</v>
      </c>
      <c r="B124" s="95" t="s">
        <v>60</v>
      </c>
      <c r="C124" s="52" t="s">
        <v>17</v>
      </c>
      <c r="D124" s="5">
        <f>'90.1 Data-SI'!D124*Convert!$B$1</f>
        <v>33740.661232232371</v>
      </c>
      <c r="E124" s="5">
        <f>'90.1 Data-SI'!E124/Convert!$B$2*1000000</f>
        <v>0</v>
      </c>
      <c r="F124" s="5">
        <f>'90.1 Data-SI'!F124/Convert!$B$2*1000000</f>
        <v>16169.759346400504</v>
      </c>
      <c r="G124" s="5">
        <f>'90.1 Data-SI'!G124/Convert!$B$2*1000000</f>
        <v>190615.49250613168</v>
      </c>
      <c r="H124" s="5">
        <f>'90.1 Data-SI'!H124/Convert!$B$2*1000000</f>
        <v>132182.56966289654</v>
      </c>
      <c r="I124" s="5">
        <f>'90.1 Data-SI'!I124/Convert!$B$2*1000000</f>
        <v>69171.690334133003</v>
      </c>
      <c r="J124" s="5">
        <f>'90.1 Data-SI'!J124/Convert!$B$2*1000000</f>
        <v>490628.03212607023</v>
      </c>
      <c r="K124" s="5">
        <f>'90.1 Data-SI'!K124/Convert!$B$2*1000000</f>
        <v>0</v>
      </c>
      <c r="L124" s="5">
        <f>'90.1 Data-SI'!L124/Convert!$B$2*1000000</f>
        <v>0</v>
      </c>
      <c r="M124" s="5">
        <f>'90.1 Data-SI'!M124/Convert!$B$2*1000000</f>
        <v>92118.341786439938</v>
      </c>
      <c r="N124" s="5">
        <f>'90.1 Data-SI'!N124/Convert!$B$2*1000000</f>
        <v>0</v>
      </c>
      <c r="O124" s="5">
        <f>'90.1 Data-SI'!O124/Convert!$B$2*1000000</f>
        <v>0</v>
      </c>
      <c r="P124" s="5">
        <f t="shared" si="6"/>
        <v>0</v>
      </c>
      <c r="Q124" s="5">
        <f>'90.1 Data-SI'!Q124/Convert!$B$2*1000000</f>
        <v>0</v>
      </c>
      <c r="R124" s="5">
        <f>'90.1 Data-SI'!R124/Convert!$B$2*1000000</f>
        <v>0</v>
      </c>
      <c r="S124" s="5">
        <f>'90.1 Data-SI'!S124/Convert!$B$2*1000000</f>
        <v>0</v>
      </c>
      <c r="T124" s="5">
        <f>'90.1 Data-SI'!T124/Convert!$B$2*1000000</f>
        <v>348085.8218033755</v>
      </c>
      <c r="U124" s="5">
        <f>'90.1 Data-SI'!U124/Convert!$B$2*1000000</f>
        <v>0</v>
      </c>
      <c r="V124" s="5">
        <f>'90.1 Data-SI'!V124/Convert!$B$2*1000000</f>
        <v>0</v>
      </c>
      <c r="W124" s="5">
        <f t="shared" si="7"/>
        <v>282733.83429257164</v>
      </c>
      <c r="X124" s="5">
        <f t="shared" si="8"/>
        <v>16169.759346400504</v>
      </c>
      <c r="Y124" s="5">
        <f t="shared" si="9"/>
        <v>298903.59363897215</v>
      </c>
      <c r="Z124" s="5">
        <f>'90.1 Data-SI'!Y124/Convert!$B$2*1000000</f>
        <v>1322811.4263898246</v>
      </c>
      <c r="AA124" s="5">
        <f>'90.1 Data-SI'!Z124/Convert!$B$2*1000000</f>
        <v>16169.759346400504</v>
      </c>
      <c r="AB124" s="5">
        <f t="shared" si="5"/>
        <v>1338981.185736225</v>
      </c>
    </row>
    <row r="125" spans="1:28" x14ac:dyDescent="0.25">
      <c r="A125" s="95">
        <v>2004</v>
      </c>
      <c r="B125" s="95" t="s">
        <v>60</v>
      </c>
      <c r="C125" s="52" t="s">
        <v>14</v>
      </c>
      <c r="D125" s="5">
        <f>'90.1 Data-SI'!D125*Convert!$B$1</f>
        <v>33740.661232232371</v>
      </c>
      <c r="E125" s="5">
        <f>'90.1 Data-SI'!E125/Convert!$B$2*1000000</f>
        <v>0</v>
      </c>
      <c r="F125" s="5">
        <f>'90.1 Data-SI'!F125/Convert!$B$2*1000000</f>
        <v>469472.75495070923</v>
      </c>
      <c r="G125" s="5">
        <f>'90.1 Data-SI'!G125/Convert!$B$2*1000000</f>
        <v>142058.82361304268</v>
      </c>
      <c r="H125" s="5">
        <f>'90.1 Data-SI'!H125/Convert!$B$2*1000000</f>
        <v>132182.56966289654</v>
      </c>
      <c r="I125" s="5">
        <f>'90.1 Data-SI'!I125/Convert!$B$2*1000000</f>
        <v>69076.908626358083</v>
      </c>
      <c r="J125" s="5">
        <f>'90.1 Data-SI'!J125/Convert!$B$2*1000000</f>
        <v>490628.03212607023</v>
      </c>
      <c r="K125" s="5">
        <f>'90.1 Data-SI'!K125/Convert!$B$2*1000000</f>
        <v>0</v>
      </c>
      <c r="L125" s="5">
        <f>'90.1 Data-SI'!L125/Convert!$B$2*1000000</f>
        <v>0</v>
      </c>
      <c r="M125" s="5">
        <f>'90.1 Data-SI'!M125/Convert!$B$2*1000000</f>
        <v>85331.971509756026</v>
      </c>
      <c r="N125" s="5">
        <f>'90.1 Data-SI'!N125/Convert!$B$2*1000000</f>
        <v>0</v>
      </c>
      <c r="O125" s="5">
        <f>'90.1 Data-SI'!O125/Convert!$B$2*1000000</f>
        <v>0</v>
      </c>
      <c r="P125" s="5">
        <f t="shared" si="6"/>
        <v>0</v>
      </c>
      <c r="Q125" s="5">
        <f>'90.1 Data-SI'!Q125/Convert!$B$2*1000000</f>
        <v>0</v>
      </c>
      <c r="R125" s="5">
        <f>'90.1 Data-SI'!R125/Convert!$B$2*1000000</f>
        <v>0</v>
      </c>
      <c r="S125" s="5">
        <f>'90.1 Data-SI'!S125/Convert!$B$2*1000000</f>
        <v>0</v>
      </c>
      <c r="T125" s="5">
        <f>'90.1 Data-SI'!T125/Convert!$B$2*1000000</f>
        <v>375856.86218142562</v>
      </c>
      <c r="U125" s="5">
        <f>'90.1 Data-SI'!U125/Convert!$B$2*1000000</f>
        <v>0</v>
      </c>
      <c r="V125" s="5">
        <f>'90.1 Data-SI'!V125/Convert!$B$2*1000000</f>
        <v>0</v>
      </c>
      <c r="W125" s="5">
        <f t="shared" si="7"/>
        <v>227390.79512279871</v>
      </c>
      <c r="X125" s="5">
        <f t="shared" si="8"/>
        <v>469472.75495070923</v>
      </c>
      <c r="Y125" s="5">
        <f t="shared" si="9"/>
        <v>696863.55007350794</v>
      </c>
      <c r="Z125" s="5">
        <f>'90.1 Data-SI'!Y125/Convert!$B$2*1000000</f>
        <v>1295135.1677195493</v>
      </c>
      <c r="AA125" s="5">
        <f>'90.1 Data-SI'!Z125/Convert!$B$2*1000000</f>
        <v>469472.75495070923</v>
      </c>
      <c r="AB125" s="5">
        <f t="shared" si="5"/>
        <v>1764607.9226702584</v>
      </c>
    </row>
    <row r="126" spans="1:28" x14ac:dyDescent="0.25">
      <c r="A126" s="95">
        <v>2004</v>
      </c>
      <c r="B126" s="95" t="s">
        <v>60</v>
      </c>
      <c r="C126" s="52" t="s">
        <v>2</v>
      </c>
      <c r="D126" s="5">
        <f>'90.1 Data-SI'!D126*Convert!$B$1</f>
        <v>33740.661232232371</v>
      </c>
      <c r="E126" s="5">
        <f>'90.1 Data-SI'!E126/Convert!$B$2*1000000</f>
        <v>0</v>
      </c>
      <c r="F126" s="5">
        <f>'90.1 Data-SI'!F126/Convert!$B$2*1000000</f>
        <v>177071.18646509628</v>
      </c>
      <c r="G126" s="5">
        <f>'90.1 Data-SI'!G126/Convert!$B$2*1000000</f>
        <v>151072.56402243706</v>
      </c>
      <c r="H126" s="5">
        <f>'90.1 Data-SI'!H126/Convert!$B$2*1000000</f>
        <v>132182.56966289654</v>
      </c>
      <c r="I126" s="5">
        <f>'90.1 Data-SI'!I126/Convert!$B$2*1000000</f>
        <v>69133.777651023032</v>
      </c>
      <c r="J126" s="5">
        <f>'90.1 Data-SI'!J126/Convert!$B$2*1000000</f>
        <v>490628.03212607023</v>
      </c>
      <c r="K126" s="5">
        <f>'90.1 Data-SI'!K126/Convert!$B$2*1000000</f>
        <v>0</v>
      </c>
      <c r="L126" s="5">
        <f>'90.1 Data-SI'!L126/Convert!$B$2*1000000</f>
        <v>0</v>
      </c>
      <c r="M126" s="5">
        <f>'90.1 Data-SI'!M126/Convert!$B$2*1000000</f>
        <v>94023.454112715728</v>
      </c>
      <c r="N126" s="5">
        <f>'90.1 Data-SI'!N126/Convert!$B$2*1000000</f>
        <v>0</v>
      </c>
      <c r="O126" s="5">
        <f>'90.1 Data-SI'!O126/Convert!$B$2*1000000</f>
        <v>0</v>
      </c>
      <c r="P126" s="5">
        <f t="shared" si="6"/>
        <v>0</v>
      </c>
      <c r="Q126" s="5">
        <f>'90.1 Data-SI'!Q126/Convert!$B$2*1000000</f>
        <v>0</v>
      </c>
      <c r="R126" s="5">
        <f>'90.1 Data-SI'!R126/Convert!$B$2*1000000</f>
        <v>0</v>
      </c>
      <c r="S126" s="5">
        <f>'90.1 Data-SI'!S126/Convert!$B$2*1000000</f>
        <v>0</v>
      </c>
      <c r="T126" s="5">
        <f>'90.1 Data-SI'!T126/Convert!$B$2*1000000</f>
        <v>366615.64567337139</v>
      </c>
      <c r="U126" s="5">
        <f>'90.1 Data-SI'!U126/Convert!$B$2*1000000</f>
        <v>0</v>
      </c>
      <c r="V126" s="5">
        <f>'90.1 Data-SI'!V126/Convert!$B$2*1000000</f>
        <v>0</v>
      </c>
      <c r="W126" s="5">
        <f t="shared" si="7"/>
        <v>245096.01813515279</v>
      </c>
      <c r="X126" s="5">
        <f t="shared" si="8"/>
        <v>177071.18646509628</v>
      </c>
      <c r="Y126" s="5">
        <f t="shared" si="9"/>
        <v>422167.20460024907</v>
      </c>
      <c r="Z126" s="5">
        <f>'90.1 Data-SI'!Y126/Convert!$B$2*1000000</f>
        <v>1303665.5214192916</v>
      </c>
      <c r="AA126" s="5">
        <f>'90.1 Data-SI'!Z126/Convert!$B$2*1000000</f>
        <v>177071.18646509628</v>
      </c>
      <c r="AB126" s="5">
        <f t="shared" si="5"/>
        <v>1480736.7078843878</v>
      </c>
    </row>
    <row r="127" spans="1:28" x14ac:dyDescent="0.25">
      <c r="A127" s="95">
        <v>2004</v>
      </c>
      <c r="B127" s="95" t="s">
        <v>60</v>
      </c>
      <c r="C127" s="52" t="s">
        <v>18</v>
      </c>
      <c r="D127" s="5">
        <f>'90.1 Data-SI'!D127*Convert!$B$1</f>
        <v>33740.661232232371</v>
      </c>
      <c r="E127" s="5">
        <f>'90.1 Data-SI'!E127/Convert!$B$2*1000000</f>
        <v>0</v>
      </c>
      <c r="F127" s="5">
        <f>'90.1 Data-SI'!F127/Convert!$B$2*1000000</f>
        <v>284212.42893386027</v>
      </c>
      <c r="G127" s="5">
        <f>'90.1 Data-SI'!G127/Convert!$B$2*1000000</f>
        <v>48935.795724188647</v>
      </c>
      <c r="H127" s="5">
        <f>'90.1 Data-SI'!H127/Convert!$B$2*1000000</f>
        <v>132182.56966289654</v>
      </c>
      <c r="I127" s="5">
        <f>'90.1 Data-SI'!I127/Convert!$B$2*1000000</f>
        <v>69001.083260138155</v>
      </c>
      <c r="J127" s="5">
        <f>'90.1 Data-SI'!J127/Convert!$B$2*1000000</f>
        <v>490628.03212607023</v>
      </c>
      <c r="K127" s="5">
        <f>'90.1 Data-SI'!K127/Convert!$B$2*1000000</f>
        <v>0</v>
      </c>
      <c r="L127" s="5">
        <f>'90.1 Data-SI'!L127/Convert!$B$2*1000000</f>
        <v>0</v>
      </c>
      <c r="M127" s="5">
        <f>'90.1 Data-SI'!M127/Convert!$B$2*1000000</f>
        <v>68252.307768716331</v>
      </c>
      <c r="N127" s="5">
        <f>'90.1 Data-SI'!N127/Convert!$B$2*1000000</f>
        <v>0</v>
      </c>
      <c r="O127" s="5">
        <f>'90.1 Data-SI'!O127/Convert!$B$2*1000000</f>
        <v>0</v>
      </c>
      <c r="P127" s="5">
        <f t="shared" si="6"/>
        <v>0</v>
      </c>
      <c r="Q127" s="5">
        <f>'90.1 Data-SI'!Q127/Convert!$B$2*1000000</f>
        <v>0</v>
      </c>
      <c r="R127" s="5">
        <f>'90.1 Data-SI'!R127/Convert!$B$2*1000000</f>
        <v>0</v>
      </c>
      <c r="S127" s="5">
        <f>'90.1 Data-SI'!S127/Convert!$B$2*1000000</f>
        <v>0</v>
      </c>
      <c r="T127" s="5">
        <f>'90.1 Data-SI'!T127/Convert!$B$2*1000000</f>
        <v>385420.33649591455</v>
      </c>
      <c r="U127" s="5">
        <f>'90.1 Data-SI'!U127/Convert!$B$2*1000000</f>
        <v>0</v>
      </c>
      <c r="V127" s="5">
        <f>'90.1 Data-SI'!V127/Convert!$B$2*1000000</f>
        <v>0</v>
      </c>
      <c r="W127" s="5">
        <f t="shared" si="7"/>
        <v>117188.10349290498</v>
      </c>
      <c r="X127" s="5">
        <f t="shared" si="8"/>
        <v>284212.42893386027</v>
      </c>
      <c r="Y127" s="5">
        <f t="shared" si="9"/>
        <v>401400.53242676525</v>
      </c>
      <c r="Z127" s="5">
        <f>'90.1 Data-SI'!Y127/Convert!$B$2*1000000</f>
        <v>1194429.6032087021</v>
      </c>
      <c r="AA127" s="5">
        <f>'90.1 Data-SI'!Z127/Convert!$B$2*1000000</f>
        <v>284212.42893386027</v>
      </c>
      <c r="AB127" s="5">
        <f t="shared" si="5"/>
        <v>1478642.0321425623</v>
      </c>
    </row>
    <row r="128" spans="1:28" x14ac:dyDescent="0.25">
      <c r="A128" s="95">
        <v>2004</v>
      </c>
      <c r="B128" s="95" t="s">
        <v>60</v>
      </c>
      <c r="C128" s="52" t="s">
        <v>4</v>
      </c>
      <c r="D128" s="5">
        <f>'90.1 Data-SI'!D128*Convert!$B$1</f>
        <v>33740.661232232371</v>
      </c>
      <c r="E128" s="5">
        <f>'90.1 Data-SI'!E128/Convert!$B$2*1000000</f>
        <v>0</v>
      </c>
      <c r="F128" s="5">
        <f>'90.1 Data-SI'!F128/Convert!$B$2*1000000</f>
        <v>765201.16137922171</v>
      </c>
      <c r="G128" s="5">
        <f>'90.1 Data-SI'!G128/Convert!$B$2*1000000</f>
        <v>78981.597088836701</v>
      </c>
      <c r="H128" s="5">
        <f>'90.1 Data-SI'!H128/Convert!$B$2*1000000</f>
        <v>132182.56966289654</v>
      </c>
      <c r="I128" s="5">
        <f>'90.1 Data-SI'!I128/Convert!$B$2*1000000</f>
        <v>69105.343138690558</v>
      </c>
      <c r="J128" s="5">
        <f>'90.1 Data-SI'!J128/Convert!$B$2*1000000</f>
        <v>490628.03212607023</v>
      </c>
      <c r="K128" s="5">
        <f>'90.1 Data-SI'!K128/Convert!$B$2*1000000</f>
        <v>0</v>
      </c>
      <c r="L128" s="5">
        <f>'90.1 Data-SI'!L128/Convert!$B$2*1000000</f>
        <v>0</v>
      </c>
      <c r="M128" s="5">
        <f>'90.1 Data-SI'!M128/Convert!$B$2*1000000</f>
        <v>82839.212595275749</v>
      </c>
      <c r="N128" s="5">
        <f>'90.1 Data-SI'!N128/Convert!$B$2*1000000</f>
        <v>0</v>
      </c>
      <c r="O128" s="5">
        <f>'90.1 Data-SI'!O128/Convert!$B$2*1000000</f>
        <v>0</v>
      </c>
      <c r="P128" s="5">
        <f t="shared" si="6"/>
        <v>0</v>
      </c>
      <c r="Q128" s="5">
        <f>'90.1 Data-SI'!Q128/Convert!$B$2*1000000</f>
        <v>0</v>
      </c>
      <c r="R128" s="5">
        <f>'90.1 Data-SI'!R128/Convert!$B$2*1000000</f>
        <v>0</v>
      </c>
      <c r="S128" s="5">
        <f>'90.1 Data-SI'!S128/Convert!$B$2*1000000</f>
        <v>0</v>
      </c>
      <c r="T128" s="5">
        <f>'90.1 Data-SI'!T128/Convert!$B$2*1000000</f>
        <v>402338.87133373693</v>
      </c>
      <c r="U128" s="5">
        <f>'90.1 Data-SI'!U128/Convert!$B$2*1000000</f>
        <v>0</v>
      </c>
      <c r="V128" s="5">
        <f>'90.1 Data-SI'!V128/Convert!$B$2*1000000</f>
        <v>0</v>
      </c>
      <c r="W128" s="5">
        <f t="shared" si="7"/>
        <v>161820.80968411244</v>
      </c>
      <c r="X128" s="5">
        <f t="shared" si="8"/>
        <v>765201.16137922171</v>
      </c>
      <c r="Y128" s="5">
        <f t="shared" si="9"/>
        <v>927021.97106333415</v>
      </c>
      <c r="Z128" s="5">
        <f>'90.1 Data-SI'!Y128/Convert!$B$2*1000000</f>
        <v>1256066.1477747292</v>
      </c>
      <c r="AA128" s="5">
        <f>'90.1 Data-SI'!Z128/Convert!$B$2*1000000</f>
        <v>765201.16137922171</v>
      </c>
      <c r="AB128" s="5">
        <f t="shared" si="5"/>
        <v>2021267.3091539508</v>
      </c>
    </row>
    <row r="129" spans="1:28" x14ac:dyDescent="0.25">
      <c r="A129" s="95">
        <v>2004</v>
      </c>
      <c r="B129" s="95" t="s">
        <v>60</v>
      </c>
      <c r="C129" s="52" t="s">
        <v>5</v>
      </c>
      <c r="D129" s="5">
        <f>'90.1 Data-SI'!D129*Convert!$B$1</f>
        <v>33740.661232232371</v>
      </c>
      <c r="E129" s="5">
        <f>'90.1 Data-SI'!E129/Convert!$B$2*1000000</f>
        <v>0</v>
      </c>
      <c r="F129" s="5">
        <f>'90.1 Data-SI'!F129/Convert!$B$2*1000000</f>
        <v>408566.02953454881</v>
      </c>
      <c r="G129" s="5">
        <f>'90.1 Data-SI'!G129/Convert!$B$2*1000000</f>
        <v>105634.21331514281</v>
      </c>
      <c r="H129" s="5">
        <f>'90.1 Data-SI'!H129/Convert!$B$2*1000000</f>
        <v>132182.56966289654</v>
      </c>
      <c r="I129" s="5">
        <f>'90.1 Data-SI'!I129/Convert!$B$2*1000000</f>
        <v>69105.343138690558</v>
      </c>
      <c r="J129" s="5">
        <f>'90.1 Data-SI'!J129/Convert!$B$2*1000000</f>
        <v>490628.03212607023</v>
      </c>
      <c r="K129" s="5">
        <f>'90.1 Data-SI'!K129/Convert!$B$2*1000000</f>
        <v>0</v>
      </c>
      <c r="L129" s="5">
        <f>'90.1 Data-SI'!L129/Convert!$B$2*1000000</f>
        <v>0</v>
      </c>
      <c r="M129" s="5">
        <f>'90.1 Data-SI'!M129/Convert!$B$2*1000000</f>
        <v>89729.842750512078</v>
      </c>
      <c r="N129" s="5">
        <f>'90.1 Data-SI'!N129/Convert!$B$2*1000000</f>
        <v>0</v>
      </c>
      <c r="O129" s="5">
        <f>'90.1 Data-SI'!O129/Convert!$B$2*1000000</f>
        <v>0</v>
      </c>
      <c r="P129" s="5">
        <f t="shared" si="6"/>
        <v>0</v>
      </c>
      <c r="Q129" s="5">
        <f>'90.1 Data-SI'!Q129/Convert!$B$2*1000000</f>
        <v>0</v>
      </c>
      <c r="R129" s="5">
        <f>'90.1 Data-SI'!R129/Convert!$B$2*1000000</f>
        <v>0</v>
      </c>
      <c r="S129" s="5">
        <f>'90.1 Data-SI'!S129/Convert!$B$2*1000000</f>
        <v>0</v>
      </c>
      <c r="T129" s="5">
        <f>'90.1 Data-SI'!T129/Convert!$B$2*1000000</f>
        <v>394585.72763774887</v>
      </c>
      <c r="U129" s="5">
        <f>'90.1 Data-SI'!U129/Convert!$B$2*1000000</f>
        <v>0</v>
      </c>
      <c r="V129" s="5">
        <f>'90.1 Data-SI'!V129/Convert!$B$2*1000000</f>
        <v>0</v>
      </c>
      <c r="W129" s="5">
        <f t="shared" si="7"/>
        <v>195364.05606565491</v>
      </c>
      <c r="X129" s="5">
        <f t="shared" si="8"/>
        <v>408566.02953454881</v>
      </c>
      <c r="Y129" s="5">
        <f t="shared" si="9"/>
        <v>603930.08560020372</v>
      </c>
      <c r="Z129" s="5">
        <f>'90.1 Data-SI'!Y129/Convert!$B$2*1000000</f>
        <v>1281875.2068018387</v>
      </c>
      <c r="AA129" s="5">
        <f>'90.1 Data-SI'!Z129/Convert!$B$2*1000000</f>
        <v>408566.02953454881</v>
      </c>
      <c r="AB129" s="5">
        <f t="shared" si="5"/>
        <v>1690441.2363363875</v>
      </c>
    </row>
    <row r="130" spans="1:28" x14ac:dyDescent="0.25">
      <c r="A130" s="95">
        <v>2004</v>
      </c>
      <c r="B130" s="95" t="s">
        <v>60</v>
      </c>
      <c r="C130" s="52" t="s">
        <v>15</v>
      </c>
      <c r="D130" s="5">
        <f>'90.1 Data-SI'!D130*Convert!$B$1</f>
        <v>33740.661232232371</v>
      </c>
      <c r="E130" s="5">
        <f>'90.1 Data-SI'!E130/Convert!$B$2*1000000</f>
        <v>0</v>
      </c>
      <c r="F130" s="5">
        <f>'90.1 Data-SI'!F130/Convert!$B$2*1000000</f>
        <v>290363.7617684523</v>
      </c>
      <c r="G130" s="5">
        <f>'90.1 Data-SI'!G130/Convert!$B$2*1000000</f>
        <v>31495.961493604264</v>
      </c>
      <c r="H130" s="5">
        <f>'90.1 Data-SI'!H130/Convert!$B$2*1000000</f>
        <v>132182.56966289654</v>
      </c>
      <c r="I130" s="5">
        <f>'90.1 Data-SI'!I130/Convert!$B$2*1000000</f>
        <v>68991.605089360673</v>
      </c>
      <c r="J130" s="5">
        <f>'90.1 Data-SI'!J130/Convert!$B$2*1000000</f>
        <v>490628.03212607023</v>
      </c>
      <c r="K130" s="5">
        <f>'90.1 Data-SI'!K130/Convert!$B$2*1000000</f>
        <v>0</v>
      </c>
      <c r="L130" s="5">
        <f>'90.1 Data-SI'!L130/Convert!$B$2*1000000</f>
        <v>0</v>
      </c>
      <c r="M130" s="5">
        <f>'90.1 Data-SI'!M130/Convert!$B$2*1000000</f>
        <v>63579.569575413014</v>
      </c>
      <c r="N130" s="5">
        <f>'90.1 Data-SI'!N130/Convert!$B$2*1000000</f>
        <v>0</v>
      </c>
      <c r="O130" s="5">
        <f>'90.1 Data-SI'!O130/Convert!$B$2*1000000</f>
        <v>0</v>
      </c>
      <c r="P130" s="5">
        <f t="shared" si="6"/>
        <v>0</v>
      </c>
      <c r="Q130" s="5">
        <f>'90.1 Data-SI'!Q130/Convert!$B$2*1000000</f>
        <v>0</v>
      </c>
      <c r="R130" s="5">
        <f>'90.1 Data-SI'!R130/Convert!$B$2*1000000</f>
        <v>0</v>
      </c>
      <c r="S130" s="5">
        <f>'90.1 Data-SI'!S130/Convert!$B$2*1000000</f>
        <v>0</v>
      </c>
      <c r="T130" s="5">
        <f>'90.1 Data-SI'!T130/Convert!$B$2*1000000</f>
        <v>400414.80266590609</v>
      </c>
      <c r="U130" s="5">
        <f>'90.1 Data-SI'!U130/Convert!$B$2*1000000</f>
        <v>0</v>
      </c>
      <c r="V130" s="5">
        <f>'90.1 Data-SI'!V130/Convert!$B$2*1000000</f>
        <v>0</v>
      </c>
      <c r="W130" s="5">
        <f t="shared" si="7"/>
        <v>95075.531069017277</v>
      </c>
      <c r="X130" s="5">
        <f t="shared" si="8"/>
        <v>290363.7617684523</v>
      </c>
      <c r="Y130" s="5">
        <f t="shared" si="9"/>
        <v>385439.29283746961</v>
      </c>
      <c r="Z130" s="5">
        <f>'90.1 Data-SI'!Y130/Convert!$B$2*1000000</f>
        <v>1187302.0187840285</v>
      </c>
      <c r="AA130" s="5">
        <f>'90.1 Data-SI'!Z130/Convert!$B$2*1000000</f>
        <v>290363.7617684523</v>
      </c>
      <c r="AB130" s="5">
        <f t="shared" ref="AB130:AB193" si="10">SUM(Z130:AA130)</f>
        <v>1477665.7805524808</v>
      </c>
    </row>
    <row r="131" spans="1:28" x14ac:dyDescent="0.25">
      <c r="A131" s="95">
        <v>2004</v>
      </c>
      <c r="B131" s="95" t="s">
        <v>60</v>
      </c>
      <c r="C131" s="52" t="s">
        <v>16</v>
      </c>
      <c r="D131" s="5">
        <f>'90.1 Data-SI'!D131*Convert!$B$1</f>
        <v>33740.661232232371</v>
      </c>
      <c r="E131" s="5">
        <f>'90.1 Data-SI'!E131/Convert!$B$2*1000000</f>
        <v>0</v>
      </c>
      <c r="F131" s="5">
        <f>'90.1 Data-SI'!F131/Convert!$B$2*1000000</f>
        <v>1097164.614690084</v>
      </c>
      <c r="G131" s="5">
        <f>'90.1 Data-SI'!G131/Convert!$B$2*1000000</f>
        <v>84981.279190988833</v>
      </c>
      <c r="H131" s="5">
        <f>'90.1 Data-SI'!H131/Convert!$B$2*1000000</f>
        <v>132182.56966289654</v>
      </c>
      <c r="I131" s="5">
        <f>'90.1 Data-SI'!I131/Convert!$B$2*1000000</f>
        <v>69067.430455580601</v>
      </c>
      <c r="J131" s="5">
        <f>'90.1 Data-SI'!J131/Convert!$B$2*1000000</f>
        <v>490628.03212607023</v>
      </c>
      <c r="K131" s="5">
        <f>'90.1 Data-SI'!K131/Convert!$B$2*1000000</f>
        <v>0</v>
      </c>
      <c r="L131" s="5">
        <f>'90.1 Data-SI'!L131/Convert!$B$2*1000000</f>
        <v>0</v>
      </c>
      <c r="M131" s="5">
        <f>'90.1 Data-SI'!M131/Convert!$B$2*1000000</f>
        <v>91464.34800279302</v>
      </c>
      <c r="N131" s="5">
        <f>'90.1 Data-SI'!N131/Convert!$B$2*1000000</f>
        <v>0</v>
      </c>
      <c r="O131" s="5">
        <f>'90.1 Data-SI'!O131/Convert!$B$2*1000000</f>
        <v>0</v>
      </c>
      <c r="P131" s="5">
        <f t="shared" ref="P131:P194" si="11">N131-O131</f>
        <v>0</v>
      </c>
      <c r="Q131" s="5">
        <f>'90.1 Data-SI'!Q131/Convert!$B$2*1000000</f>
        <v>0</v>
      </c>
      <c r="R131" s="5">
        <f>'90.1 Data-SI'!R131/Convert!$B$2*1000000</f>
        <v>0</v>
      </c>
      <c r="S131" s="5">
        <f>'90.1 Data-SI'!S131/Convert!$B$2*1000000</f>
        <v>0</v>
      </c>
      <c r="T131" s="5">
        <f>'90.1 Data-SI'!T131/Convert!$B$2*1000000</f>
        <v>421797.55593992688</v>
      </c>
      <c r="U131" s="5">
        <f>'90.1 Data-SI'!U131/Convert!$B$2*1000000</f>
        <v>0</v>
      </c>
      <c r="V131" s="5">
        <f>'90.1 Data-SI'!V131/Convert!$B$2*1000000</f>
        <v>0</v>
      </c>
      <c r="W131" s="5">
        <f t="shared" ref="W131:W194" si="12">E131+G131+M131+SUM(P131:S131)</f>
        <v>176445.62719378184</v>
      </c>
      <c r="X131" s="5">
        <f t="shared" ref="X131:X194" si="13">F131</f>
        <v>1097164.614690084</v>
      </c>
      <c r="Y131" s="5">
        <f t="shared" ref="Y131:Y194" si="14">SUM(W131:X131)</f>
        <v>1273610.2418838658</v>
      </c>
      <c r="Z131" s="5">
        <f>'90.1 Data-SI'!Y131/Convert!$B$2*1000000</f>
        <v>1290121.2153782563</v>
      </c>
      <c r="AA131" s="5">
        <f>'90.1 Data-SI'!Z131/Convert!$B$2*1000000</f>
        <v>1097164.614690084</v>
      </c>
      <c r="AB131" s="5">
        <f t="shared" si="10"/>
        <v>2387285.8300683405</v>
      </c>
    </row>
    <row r="132" spans="1:28" x14ac:dyDescent="0.25">
      <c r="A132" s="95">
        <v>2004</v>
      </c>
      <c r="B132" s="95" t="s">
        <v>60</v>
      </c>
      <c r="C132" s="52" t="s">
        <v>9</v>
      </c>
      <c r="D132" s="5">
        <f>'90.1 Data-SI'!D132*Convert!$B$1</f>
        <v>33740.661232232371</v>
      </c>
      <c r="E132" s="5">
        <f>'90.1 Data-SI'!E132/Convert!$B$2*1000000</f>
        <v>0</v>
      </c>
      <c r="F132" s="5">
        <f>'90.1 Data-SI'!F132/Convert!$B$2*1000000</f>
        <v>755125.8658427482</v>
      </c>
      <c r="G132" s="5">
        <f>'90.1 Data-SI'!G132/Convert!$B$2*1000000</f>
        <v>63750.176649407869</v>
      </c>
      <c r="H132" s="5">
        <f>'90.1 Data-SI'!H132/Convert!$B$2*1000000</f>
        <v>132182.56966289654</v>
      </c>
      <c r="I132" s="5">
        <f>'90.1 Data-SI'!I132/Convert!$B$2*1000000</f>
        <v>69020.039601693134</v>
      </c>
      <c r="J132" s="5">
        <f>'90.1 Data-SI'!J132/Convert!$B$2*1000000</f>
        <v>490628.03212607023</v>
      </c>
      <c r="K132" s="5">
        <f>'90.1 Data-SI'!K132/Convert!$B$2*1000000</f>
        <v>0</v>
      </c>
      <c r="L132" s="5">
        <f>'90.1 Data-SI'!L132/Convert!$B$2*1000000</f>
        <v>0</v>
      </c>
      <c r="M132" s="5">
        <f>'90.1 Data-SI'!M132/Convert!$B$2*1000000</f>
        <v>85673.185657745722</v>
      </c>
      <c r="N132" s="5">
        <f>'90.1 Data-SI'!N132/Convert!$B$2*1000000</f>
        <v>0</v>
      </c>
      <c r="O132" s="5">
        <f>'90.1 Data-SI'!O132/Convert!$B$2*1000000</f>
        <v>0</v>
      </c>
      <c r="P132" s="5">
        <f t="shared" si="11"/>
        <v>0</v>
      </c>
      <c r="Q132" s="5">
        <f>'90.1 Data-SI'!Q132/Convert!$B$2*1000000</f>
        <v>0</v>
      </c>
      <c r="R132" s="5">
        <f>'90.1 Data-SI'!R132/Convert!$B$2*1000000</f>
        <v>0</v>
      </c>
      <c r="S132" s="5">
        <f>'90.1 Data-SI'!S132/Convert!$B$2*1000000</f>
        <v>0</v>
      </c>
      <c r="T132" s="5">
        <f>'90.1 Data-SI'!T132/Convert!$B$2*1000000</f>
        <v>416906.81981874135</v>
      </c>
      <c r="U132" s="5">
        <f>'90.1 Data-SI'!U132/Convert!$B$2*1000000</f>
        <v>0</v>
      </c>
      <c r="V132" s="5">
        <f>'90.1 Data-SI'!V132/Convert!$B$2*1000000</f>
        <v>0</v>
      </c>
      <c r="W132" s="5">
        <f t="shared" si="12"/>
        <v>149423.36230715358</v>
      </c>
      <c r="X132" s="5">
        <f t="shared" si="13"/>
        <v>755125.8658427482</v>
      </c>
      <c r="Y132" s="5">
        <f t="shared" si="14"/>
        <v>904549.22814990184</v>
      </c>
      <c r="Z132" s="5">
        <f>'90.1 Data-SI'!Y132/Convert!$B$2*1000000</f>
        <v>1258151.3453457772</v>
      </c>
      <c r="AA132" s="5">
        <f>'90.1 Data-SI'!Z132/Convert!$B$2*1000000</f>
        <v>755125.8658427482</v>
      </c>
      <c r="AB132" s="5">
        <f t="shared" si="10"/>
        <v>2013277.2111885254</v>
      </c>
    </row>
    <row r="133" spans="1:28" x14ac:dyDescent="0.25">
      <c r="A133" s="95">
        <v>2004</v>
      </c>
      <c r="B133" s="95" t="s">
        <v>60</v>
      </c>
      <c r="C133" s="52" t="s">
        <v>12</v>
      </c>
      <c r="D133" s="5">
        <f>'90.1 Data-SI'!D133*Convert!$B$1</f>
        <v>33740.661232232371</v>
      </c>
      <c r="E133" s="5">
        <f>'90.1 Data-SI'!E133/Convert!$B$2*1000000</f>
        <v>0</v>
      </c>
      <c r="F133" s="5">
        <f>'90.1 Data-SI'!F133/Convert!$B$2*1000000</f>
        <v>1174629.7044545221</v>
      </c>
      <c r="G133" s="5">
        <f>'90.1 Data-SI'!G133/Convert!$B$2*1000000</f>
        <v>73427.389013226697</v>
      </c>
      <c r="H133" s="5">
        <f>'90.1 Data-SI'!H133/Convert!$B$2*1000000</f>
        <v>132182.56966289654</v>
      </c>
      <c r="I133" s="5">
        <f>'90.1 Data-SI'!I133/Convert!$B$2*1000000</f>
        <v>68972.648747805681</v>
      </c>
      <c r="J133" s="5">
        <f>'90.1 Data-SI'!J133/Convert!$B$2*1000000</f>
        <v>490628.03212607023</v>
      </c>
      <c r="K133" s="5">
        <f>'90.1 Data-SI'!K133/Convert!$B$2*1000000</f>
        <v>0</v>
      </c>
      <c r="L133" s="5">
        <f>'90.1 Data-SI'!L133/Convert!$B$2*1000000</f>
        <v>0</v>
      </c>
      <c r="M133" s="5">
        <f>'90.1 Data-SI'!M133/Convert!$B$2*1000000</f>
        <v>95852.741072771591</v>
      </c>
      <c r="N133" s="5">
        <f>'90.1 Data-SI'!N133/Convert!$B$2*1000000</f>
        <v>0</v>
      </c>
      <c r="O133" s="5">
        <f>'90.1 Data-SI'!O133/Convert!$B$2*1000000</f>
        <v>0</v>
      </c>
      <c r="P133" s="5">
        <f t="shared" si="11"/>
        <v>0</v>
      </c>
      <c r="Q133" s="5">
        <f>'90.1 Data-SI'!Q133/Convert!$B$2*1000000</f>
        <v>0</v>
      </c>
      <c r="R133" s="5">
        <f>'90.1 Data-SI'!R133/Convert!$B$2*1000000</f>
        <v>0</v>
      </c>
      <c r="S133" s="5">
        <f>'90.1 Data-SI'!S133/Convert!$B$2*1000000</f>
        <v>0</v>
      </c>
      <c r="T133" s="5">
        <f>'90.1 Data-SI'!T133/Convert!$B$2*1000000</f>
        <v>444772.64190456632</v>
      </c>
      <c r="U133" s="5">
        <f>'90.1 Data-SI'!U133/Convert!$B$2*1000000</f>
        <v>0</v>
      </c>
      <c r="V133" s="5">
        <f>'90.1 Data-SI'!V133/Convert!$B$2*1000000</f>
        <v>0</v>
      </c>
      <c r="W133" s="5">
        <f t="shared" si="12"/>
        <v>169280.13008599827</v>
      </c>
      <c r="X133" s="5">
        <f t="shared" si="13"/>
        <v>1174629.7044545221</v>
      </c>
      <c r="Y133" s="5">
        <f t="shared" si="14"/>
        <v>1343909.8345405203</v>
      </c>
      <c r="Z133" s="5">
        <f>'90.1 Data-SI'!Y133/Convert!$B$2*1000000</f>
        <v>1305836.0225273371</v>
      </c>
      <c r="AA133" s="5">
        <f>'90.1 Data-SI'!Z133/Convert!$B$2*1000000</f>
        <v>1174629.7044545221</v>
      </c>
      <c r="AB133" s="5">
        <f t="shared" si="10"/>
        <v>2480465.7269818592</v>
      </c>
    </row>
    <row r="134" spans="1:28" x14ac:dyDescent="0.25">
      <c r="A134" s="95">
        <v>2004</v>
      </c>
      <c r="B134" s="95" t="s">
        <v>60</v>
      </c>
      <c r="C134" s="52" t="s">
        <v>8</v>
      </c>
      <c r="D134" s="5">
        <f>'90.1 Data-SI'!D134*Convert!$B$1</f>
        <v>33740.661232232371</v>
      </c>
      <c r="E134" s="5">
        <f>'90.1 Data-SI'!E134/Convert!$B$2*1000000</f>
        <v>0</v>
      </c>
      <c r="F134" s="5">
        <f>'90.1 Data-SI'!F134/Convert!$B$2*1000000</f>
        <v>1339559.354153652</v>
      </c>
      <c r="G134" s="5">
        <f>'90.1 Data-SI'!G134/Convert!$B$2*1000000</f>
        <v>44936.007656087218</v>
      </c>
      <c r="H134" s="5">
        <f>'90.1 Data-SI'!H134/Convert!$B$2*1000000</f>
        <v>132182.56966289654</v>
      </c>
      <c r="I134" s="5">
        <f>'90.1 Data-SI'!I134/Convert!$B$2*1000000</f>
        <v>68593.521916706028</v>
      </c>
      <c r="J134" s="5">
        <f>'90.1 Data-SI'!J134/Convert!$B$2*1000000</f>
        <v>490628.03212607023</v>
      </c>
      <c r="K134" s="5">
        <f>'90.1 Data-SI'!K134/Convert!$B$2*1000000</f>
        <v>0</v>
      </c>
      <c r="L134" s="5">
        <f>'90.1 Data-SI'!L134/Convert!$B$2*1000000</f>
        <v>0</v>
      </c>
      <c r="M134" s="5">
        <f>'90.1 Data-SI'!M134/Convert!$B$2*1000000</f>
        <v>97975.851326929696</v>
      </c>
      <c r="N134" s="5">
        <f>'90.1 Data-SI'!N134/Convert!$B$2*1000000</f>
        <v>0</v>
      </c>
      <c r="O134" s="5">
        <f>'90.1 Data-SI'!O134/Convert!$B$2*1000000</f>
        <v>0</v>
      </c>
      <c r="P134" s="5">
        <f t="shared" si="11"/>
        <v>0</v>
      </c>
      <c r="Q134" s="5">
        <f>'90.1 Data-SI'!Q134/Convert!$B$2*1000000</f>
        <v>0</v>
      </c>
      <c r="R134" s="5">
        <f>'90.1 Data-SI'!R134/Convert!$B$2*1000000</f>
        <v>0</v>
      </c>
      <c r="S134" s="5">
        <f>'90.1 Data-SI'!S134/Convert!$B$2*1000000</f>
        <v>0</v>
      </c>
      <c r="T134" s="5">
        <f>'90.1 Data-SI'!T134/Convert!$B$2*1000000</f>
        <v>475927.38925018092</v>
      </c>
      <c r="U134" s="5">
        <f>'90.1 Data-SI'!U134/Convert!$B$2*1000000</f>
        <v>0</v>
      </c>
      <c r="V134" s="5">
        <f>'90.1 Data-SI'!V134/Convert!$B$2*1000000</f>
        <v>0</v>
      </c>
      <c r="W134" s="5">
        <f t="shared" si="12"/>
        <v>142911.85898301692</v>
      </c>
      <c r="X134" s="5">
        <f t="shared" si="13"/>
        <v>1339559.354153652</v>
      </c>
      <c r="Y134" s="5">
        <f t="shared" si="14"/>
        <v>1482471.2131366688</v>
      </c>
      <c r="Z134" s="5">
        <f>'90.1 Data-SI'!Y134/Convert!$B$2*1000000</f>
        <v>1310243.3719388708</v>
      </c>
      <c r="AA134" s="5">
        <f>'90.1 Data-SI'!Z134/Convert!$B$2*1000000</f>
        <v>1339559.354153652</v>
      </c>
      <c r="AB134" s="5">
        <f t="shared" si="10"/>
        <v>2649802.726092523</v>
      </c>
    </row>
    <row r="135" spans="1:28" x14ac:dyDescent="0.25">
      <c r="A135" s="95">
        <v>2007</v>
      </c>
      <c r="B135" s="95" t="s">
        <v>60</v>
      </c>
      <c r="C135" s="52" t="s">
        <v>10</v>
      </c>
      <c r="D135" s="5">
        <f>'90.1 Data-SI'!D135*Convert!$B$1</f>
        <v>33740.661232232371</v>
      </c>
      <c r="E135" s="5">
        <f>'90.1 Data-SI'!E135/Convert!$B$2*1000000</f>
        <v>0</v>
      </c>
      <c r="F135" s="5">
        <f>'90.1 Data-SI'!F135/Convert!$B$2*1000000</f>
        <v>0</v>
      </c>
      <c r="G135" s="5">
        <f>'90.1 Data-SI'!G135/Convert!$B$2*1000000</f>
        <v>602451.49095891509</v>
      </c>
      <c r="H135" s="5">
        <f>'90.1 Data-SI'!H135/Convert!$B$2*1000000</f>
        <v>132182.56966289654</v>
      </c>
      <c r="I135" s="5">
        <f>'90.1 Data-SI'!I135/Convert!$B$2*1000000</f>
        <v>69238.037529575435</v>
      </c>
      <c r="J135" s="5">
        <f>'90.1 Data-SI'!J135/Convert!$B$2*1000000</f>
        <v>490628.03212607023</v>
      </c>
      <c r="K135" s="5">
        <f>'90.1 Data-SI'!K135/Convert!$B$2*1000000</f>
        <v>0</v>
      </c>
      <c r="L135" s="5">
        <f>'90.1 Data-SI'!L135/Convert!$B$2*1000000</f>
        <v>0</v>
      </c>
      <c r="M135" s="5">
        <f>'90.1 Data-SI'!M135/Convert!$B$2*1000000</f>
        <v>166247.11543720099</v>
      </c>
      <c r="N135" s="5">
        <f>'90.1 Data-SI'!N135/Convert!$B$2*1000000</f>
        <v>0</v>
      </c>
      <c r="O135" s="5">
        <f>'90.1 Data-SI'!O135/Convert!$B$2*1000000</f>
        <v>0</v>
      </c>
      <c r="P135" s="5">
        <f t="shared" si="11"/>
        <v>0</v>
      </c>
      <c r="Q135" s="5">
        <f>'90.1 Data-SI'!Q135/Convert!$B$2*1000000</f>
        <v>0</v>
      </c>
      <c r="R135" s="5">
        <f>'90.1 Data-SI'!R135/Convert!$B$2*1000000</f>
        <v>0</v>
      </c>
      <c r="S135" s="5">
        <f>'90.1 Data-SI'!S135/Convert!$B$2*1000000</f>
        <v>0</v>
      </c>
      <c r="T135" s="5">
        <f>'90.1 Data-SI'!T135/Convert!$B$2*1000000</f>
        <v>260962.47601667361</v>
      </c>
      <c r="U135" s="5">
        <f>'90.1 Data-SI'!U135/Convert!$B$2*1000000</f>
        <v>0</v>
      </c>
      <c r="V135" s="5">
        <f>'90.1 Data-SI'!V135/Convert!$B$2*1000000</f>
        <v>0</v>
      </c>
      <c r="W135" s="5">
        <f t="shared" si="12"/>
        <v>768698.60639611608</v>
      </c>
      <c r="X135" s="5">
        <f t="shared" si="13"/>
        <v>0</v>
      </c>
      <c r="Y135" s="5">
        <f t="shared" si="14"/>
        <v>768698.60639611608</v>
      </c>
      <c r="Z135" s="5">
        <f>'90.1 Data-SI'!Y135/Convert!$B$2*1000000</f>
        <v>1721709.7217313317</v>
      </c>
      <c r="AA135" s="5">
        <f>'90.1 Data-SI'!Z135/Convert!$B$2*1000000</f>
        <v>0</v>
      </c>
      <c r="AB135" s="5">
        <f t="shared" si="10"/>
        <v>1721709.7217313317</v>
      </c>
    </row>
    <row r="136" spans="1:28" x14ac:dyDescent="0.25">
      <c r="A136" s="95">
        <v>2007</v>
      </c>
      <c r="B136" s="95" t="s">
        <v>60</v>
      </c>
      <c r="C136" s="52" t="s">
        <v>6</v>
      </c>
      <c r="D136" s="5">
        <f>'90.1 Data-SI'!D136*Convert!$B$1</f>
        <v>33740.661232232371</v>
      </c>
      <c r="E136" s="5">
        <f>'90.1 Data-SI'!E136/Convert!$B$2*1000000</f>
        <v>0</v>
      </c>
      <c r="F136" s="5">
        <f>'90.1 Data-SI'!F136/Convert!$B$2*1000000</f>
        <v>9.4781707774915045</v>
      </c>
      <c r="G136" s="5">
        <f>'90.1 Data-SI'!G136/Convert!$B$2*1000000</f>
        <v>541213.02956554235</v>
      </c>
      <c r="H136" s="5">
        <f>'90.1 Data-SI'!H136/Convert!$B$2*1000000</f>
        <v>132182.56966289654</v>
      </c>
      <c r="I136" s="5">
        <f>'90.1 Data-SI'!I136/Convert!$B$2*1000000</f>
        <v>69247.515700352931</v>
      </c>
      <c r="J136" s="5">
        <f>'90.1 Data-SI'!J136/Convert!$B$2*1000000</f>
        <v>490628.03212607023</v>
      </c>
      <c r="K136" s="5">
        <f>'90.1 Data-SI'!K136/Convert!$B$2*1000000</f>
        <v>0</v>
      </c>
      <c r="L136" s="5">
        <f>'90.1 Data-SI'!L136/Convert!$B$2*1000000</f>
        <v>0</v>
      </c>
      <c r="M136" s="5">
        <f>'90.1 Data-SI'!M136/Convert!$B$2*1000000</f>
        <v>163233.0571299587</v>
      </c>
      <c r="N136" s="5">
        <f>'90.1 Data-SI'!N136/Convert!$B$2*1000000</f>
        <v>0</v>
      </c>
      <c r="O136" s="5">
        <f>'90.1 Data-SI'!O136/Convert!$B$2*1000000</f>
        <v>0</v>
      </c>
      <c r="P136" s="5">
        <f t="shared" si="11"/>
        <v>0</v>
      </c>
      <c r="Q136" s="5">
        <f>'90.1 Data-SI'!Q136/Convert!$B$2*1000000</f>
        <v>0</v>
      </c>
      <c r="R136" s="5">
        <f>'90.1 Data-SI'!R136/Convert!$B$2*1000000</f>
        <v>0</v>
      </c>
      <c r="S136" s="5">
        <f>'90.1 Data-SI'!S136/Convert!$B$2*1000000</f>
        <v>0</v>
      </c>
      <c r="T136" s="5">
        <f>'90.1 Data-SI'!T136/Convert!$B$2*1000000</f>
        <v>259891.44271881704</v>
      </c>
      <c r="U136" s="5">
        <f>'90.1 Data-SI'!U136/Convert!$B$2*1000000</f>
        <v>0</v>
      </c>
      <c r="V136" s="5">
        <f>'90.1 Data-SI'!V136/Convert!$B$2*1000000</f>
        <v>0</v>
      </c>
      <c r="W136" s="5">
        <f t="shared" si="12"/>
        <v>704446.08669550112</v>
      </c>
      <c r="X136" s="5">
        <f t="shared" si="13"/>
        <v>9.4781707774915045</v>
      </c>
      <c r="Y136" s="5">
        <f t="shared" si="14"/>
        <v>704455.56486627855</v>
      </c>
      <c r="Z136" s="5">
        <f>'90.1 Data-SI'!Y136/Convert!$B$2*1000000</f>
        <v>1656405.1250744155</v>
      </c>
      <c r="AA136" s="5">
        <f>'90.1 Data-SI'!Z136/Convert!$B$2*1000000</f>
        <v>9.4781707774915045</v>
      </c>
      <c r="AB136" s="5">
        <f t="shared" si="10"/>
        <v>1656414.6032451929</v>
      </c>
    </row>
    <row r="137" spans="1:28" x14ac:dyDescent="0.25">
      <c r="A137" s="95">
        <v>2007</v>
      </c>
      <c r="B137" s="95" t="s">
        <v>60</v>
      </c>
      <c r="C137" s="52" t="s">
        <v>11</v>
      </c>
      <c r="D137" s="5">
        <f>'90.1 Data-SI'!D137*Convert!$B$1</f>
        <v>33740.661232232371</v>
      </c>
      <c r="E137" s="5">
        <f>'90.1 Data-SI'!E137/Convert!$B$2*1000000</f>
        <v>0</v>
      </c>
      <c r="F137" s="5">
        <f>'90.1 Data-SI'!F137/Convert!$B$2*1000000</f>
        <v>0</v>
      </c>
      <c r="G137" s="5">
        <f>'90.1 Data-SI'!G137/Convert!$B$2*1000000</f>
        <v>406585.09184205311</v>
      </c>
      <c r="H137" s="5">
        <f>'90.1 Data-SI'!H137/Convert!$B$2*1000000</f>
        <v>132182.56966289654</v>
      </c>
      <c r="I137" s="5">
        <f>'90.1 Data-SI'!I137/Convert!$B$2*1000000</f>
        <v>69256.993871130428</v>
      </c>
      <c r="J137" s="5">
        <f>'90.1 Data-SI'!J137/Convert!$B$2*1000000</f>
        <v>490628.03212607023</v>
      </c>
      <c r="K137" s="5">
        <f>'90.1 Data-SI'!K137/Convert!$B$2*1000000</f>
        <v>0</v>
      </c>
      <c r="L137" s="5">
        <f>'90.1 Data-SI'!L137/Convert!$B$2*1000000</f>
        <v>0</v>
      </c>
      <c r="M137" s="5">
        <f>'90.1 Data-SI'!M137/Convert!$B$2*1000000</f>
        <v>133898.11857362249</v>
      </c>
      <c r="N137" s="5">
        <f>'90.1 Data-SI'!N137/Convert!$B$2*1000000</f>
        <v>0</v>
      </c>
      <c r="O137" s="5">
        <f>'90.1 Data-SI'!O137/Convert!$B$2*1000000</f>
        <v>0</v>
      </c>
      <c r="P137" s="5">
        <f t="shared" si="11"/>
        <v>0</v>
      </c>
      <c r="Q137" s="5">
        <f>'90.1 Data-SI'!Q137/Convert!$B$2*1000000</f>
        <v>0</v>
      </c>
      <c r="R137" s="5">
        <f>'90.1 Data-SI'!R137/Convert!$B$2*1000000</f>
        <v>0</v>
      </c>
      <c r="S137" s="5">
        <f>'90.1 Data-SI'!S137/Convert!$B$2*1000000</f>
        <v>0</v>
      </c>
      <c r="T137" s="5">
        <f>'90.1 Data-SI'!T137/Convert!$B$2*1000000</f>
        <v>281008.80721106811</v>
      </c>
      <c r="U137" s="5">
        <f>'90.1 Data-SI'!U137/Convert!$B$2*1000000</f>
        <v>0</v>
      </c>
      <c r="V137" s="5">
        <f>'90.1 Data-SI'!V137/Convert!$B$2*1000000</f>
        <v>0</v>
      </c>
      <c r="W137" s="5">
        <f t="shared" si="12"/>
        <v>540483.21041567554</v>
      </c>
      <c r="X137" s="5">
        <f t="shared" si="13"/>
        <v>0</v>
      </c>
      <c r="Y137" s="5">
        <f t="shared" si="14"/>
        <v>540483.21041567554</v>
      </c>
      <c r="Z137" s="5">
        <f>'90.1 Data-SI'!Y137/Convert!$B$2*1000000</f>
        <v>1513559.613286841</v>
      </c>
      <c r="AA137" s="5">
        <f>'90.1 Data-SI'!Z137/Convert!$B$2*1000000</f>
        <v>0</v>
      </c>
      <c r="AB137" s="5">
        <f t="shared" si="10"/>
        <v>1513559.613286841</v>
      </c>
    </row>
    <row r="138" spans="1:28" x14ac:dyDescent="0.25">
      <c r="A138" s="95">
        <v>2007</v>
      </c>
      <c r="B138" s="95" t="s">
        <v>60</v>
      </c>
      <c r="C138" s="52" t="s">
        <v>13</v>
      </c>
      <c r="D138" s="5">
        <f>'90.1 Data-SI'!D138*Convert!$B$1</f>
        <v>33740.661232232371</v>
      </c>
      <c r="E138" s="5">
        <f>'90.1 Data-SI'!E138/Convert!$B$2*1000000</f>
        <v>0</v>
      </c>
      <c r="F138" s="5">
        <f>'90.1 Data-SI'!F138/Convert!$B$2*1000000</f>
        <v>6890.6301552363238</v>
      </c>
      <c r="G138" s="5">
        <f>'90.1 Data-SI'!G138/Convert!$B$2*1000000</f>
        <v>410253.14393294224</v>
      </c>
      <c r="H138" s="5">
        <f>'90.1 Data-SI'!H138/Convert!$B$2*1000000</f>
        <v>132182.56966289654</v>
      </c>
      <c r="I138" s="5">
        <f>'90.1 Data-SI'!I138/Convert!$B$2*1000000</f>
        <v>69171.690334133003</v>
      </c>
      <c r="J138" s="5">
        <f>'90.1 Data-SI'!J138/Convert!$B$2*1000000</f>
        <v>490628.03212607023</v>
      </c>
      <c r="K138" s="5">
        <f>'90.1 Data-SI'!K138/Convert!$B$2*1000000</f>
        <v>0</v>
      </c>
      <c r="L138" s="5">
        <f>'90.1 Data-SI'!L138/Convert!$B$2*1000000</f>
        <v>0</v>
      </c>
      <c r="M138" s="5">
        <f>'90.1 Data-SI'!M138/Convert!$B$2*1000000</f>
        <v>142731.77373824458</v>
      </c>
      <c r="N138" s="5">
        <f>'90.1 Data-SI'!N138/Convert!$B$2*1000000</f>
        <v>0</v>
      </c>
      <c r="O138" s="5">
        <f>'90.1 Data-SI'!O138/Convert!$B$2*1000000</f>
        <v>0</v>
      </c>
      <c r="P138" s="5">
        <f t="shared" si="11"/>
        <v>0</v>
      </c>
      <c r="Q138" s="5">
        <f>'90.1 Data-SI'!Q138/Convert!$B$2*1000000</f>
        <v>0</v>
      </c>
      <c r="R138" s="5">
        <f>'90.1 Data-SI'!R138/Convert!$B$2*1000000</f>
        <v>0</v>
      </c>
      <c r="S138" s="5">
        <f>'90.1 Data-SI'!S138/Convert!$B$2*1000000</f>
        <v>0</v>
      </c>
      <c r="T138" s="5">
        <f>'90.1 Data-SI'!T138/Convert!$B$2*1000000</f>
        <v>281833.40806870995</v>
      </c>
      <c r="U138" s="5">
        <f>'90.1 Data-SI'!U138/Convert!$B$2*1000000</f>
        <v>0</v>
      </c>
      <c r="V138" s="5">
        <f>'90.1 Data-SI'!V138/Convert!$B$2*1000000</f>
        <v>0</v>
      </c>
      <c r="W138" s="5">
        <f t="shared" si="12"/>
        <v>552984.91767118685</v>
      </c>
      <c r="X138" s="5">
        <f t="shared" si="13"/>
        <v>6890.6301552363238</v>
      </c>
      <c r="Y138" s="5">
        <f t="shared" si="14"/>
        <v>559875.54782642319</v>
      </c>
      <c r="Z138" s="5">
        <f>'90.1 Data-SI'!Y138/Convert!$B$2*1000000</f>
        <v>1526800.6178629964</v>
      </c>
      <c r="AA138" s="5">
        <f>'90.1 Data-SI'!Z138/Convert!$B$2*1000000</f>
        <v>6890.6301552363238</v>
      </c>
      <c r="AB138" s="5">
        <f t="shared" si="10"/>
        <v>1533691.2480182326</v>
      </c>
    </row>
    <row r="139" spans="1:28" x14ac:dyDescent="0.25">
      <c r="A139" s="95">
        <v>2007</v>
      </c>
      <c r="B139" s="95" t="s">
        <v>60</v>
      </c>
      <c r="C139" s="52" t="s">
        <v>19</v>
      </c>
      <c r="D139" s="5">
        <f>'90.1 Data-SI'!D139*Convert!$B$1</f>
        <v>33740.661232232371</v>
      </c>
      <c r="E139" s="5">
        <f>'90.1 Data-SI'!E139/Convert!$B$2*1000000</f>
        <v>0</v>
      </c>
      <c r="F139" s="5">
        <f>'90.1 Data-SI'!F139/Convert!$B$2*1000000</f>
        <v>16766.884105382473</v>
      </c>
      <c r="G139" s="5">
        <f>'90.1 Data-SI'!G139/Convert!$B$2*1000000</f>
        <v>313281.97870842664</v>
      </c>
      <c r="H139" s="5">
        <f>'90.1 Data-SI'!H139/Convert!$B$2*1000000</f>
        <v>132182.56966289654</v>
      </c>
      <c r="I139" s="5">
        <f>'90.1 Data-SI'!I139/Convert!$B$2*1000000</f>
        <v>69152.733992578011</v>
      </c>
      <c r="J139" s="5">
        <f>'90.1 Data-SI'!J139/Convert!$B$2*1000000</f>
        <v>490628.03212607023</v>
      </c>
      <c r="K139" s="5">
        <f>'90.1 Data-SI'!K139/Convert!$B$2*1000000</f>
        <v>0</v>
      </c>
      <c r="L139" s="5">
        <f>'90.1 Data-SI'!L139/Convert!$B$2*1000000</f>
        <v>0</v>
      </c>
      <c r="M139" s="5">
        <f>'90.1 Data-SI'!M139/Convert!$B$2*1000000</f>
        <v>109624.52321246674</v>
      </c>
      <c r="N139" s="5">
        <f>'90.1 Data-SI'!N139/Convert!$B$2*1000000</f>
        <v>0</v>
      </c>
      <c r="O139" s="5">
        <f>'90.1 Data-SI'!O139/Convert!$B$2*1000000</f>
        <v>0</v>
      </c>
      <c r="P139" s="5">
        <f t="shared" si="11"/>
        <v>0</v>
      </c>
      <c r="Q139" s="5">
        <f>'90.1 Data-SI'!Q139/Convert!$B$2*1000000</f>
        <v>0</v>
      </c>
      <c r="R139" s="5">
        <f>'90.1 Data-SI'!R139/Convert!$B$2*1000000</f>
        <v>0</v>
      </c>
      <c r="S139" s="5">
        <f>'90.1 Data-SI'!S139/Convert!$B$2*1000000</f>
        <v>0</v>
      </c>
      <c r="T139" s="5">
        <f>'90.1 Data-SI'!T139/Convert!$B$2*1000000</f>
        <v>304258.76012825483</v>
      </c>
      <c r="U139" s="5">
        <f>'90.1 Data-SI'!U139/Convert!$B$2*1000000</f>
        <v>0</v>
      </c>
      <c r="V139" s="5">
        <f>'90.1 Data-SI'!V139/Convert!$B$2*1000000</f>
        <v>0</v>
      </c>
      <c r="W139" s="5">
        <f t="shared" si="12"/>
        <v>422906.50192089338</v>
      </c>
      <c r="X139" s="5">
        <f t="shared" si="13"/>
        <v>16766.884105382473</v>
      </c>
      <c r="Y139" s="5">
        <f t="shared" si="14"/>
        <v>439673.38602627587</v>
      </c>
      <c r="Z139" s="5">
        <f>'90.1 Data-SI'!Y139/Convert!$B$2*1000000</f>
        <v>1419119.1196599156</v>
      </c>
      <c r="AA139" s="5">
        <f>'90.1 Data-SI'!Z139/Convert!$B$2*1000000</f>
        <v>16766.884105382473</v>
      </c>
      <c r="AB139" s="5">
        <f t="shared" si="10"/>
        <v>1435886.0037652981</v>
      </c>
    </row>
    <row r="140" spans="1:28" x14ac:dyDescent="0.25">
      <c r="A140" s="95">
        <v>2007</v>
      </c>
      <c r="B140" s="95" t="s">
        <v>60</v>
      </c>
      <c r="C140" s="52" t="s">
        <v>20</v>
      </c>
      <c r="D140" s="5">
        <f>'90.1 Data-SI'!D140*Convert!$B$1</f>
        <v>33740.661232232371</v>
      </c>
      <c r="E140" s="5">
        <f>'90.1 Data-SI'!E140/Convert!$B$2*1000000</f>
        <v>0</v>
      </c>
      <c r="F140" s="5">
        <f>'90.1 Data-SI'!F140/Convert!$B$2*1000000</f>
        <v>14511.079460339493</v>
      </c>
      <c r="G140" s="5">
        <f>'90.1 Data-SI'!G140/Convert!$B$2*1000000</f>
        <v>247948.94753917778</v>
      </c>
      <c r="H140" s="5">
        <f>'90.1 Data-SI'!H140/Convert!$B$2*1000000</f>
        <v>132182.56966289654</v>
      </c>
      <c r="I140" s="5">
        <f>'90.1 Data-SI'!I140/Convert!$B$2*1000000</f>
        <v>69200.124846465478</v>
      </c>
      <c r="J140" s="5">
        <f>'90.1 Data-SI'!J140/Convert!$B$2*1000000</f>
        <v>490628.03212607023</v>
      </c>
      <c r="K140" s="5">
        <f>'90.1 Data-SI'!K140/Convert!$B$2*1000000</f>
        <v>0</v>
      </c>
      <c r="L140" s="5">
        <f>'90.1 Data-SI'!L140/Convert!$B$2*1000000</f>
        <v>0</v>
      </c>
      <c r="M140" s="5">
        <f>'90.1 Data-SI'!M140/Convert!$B$2*1000000</f>
        <v>113216.74993713603</v>
      </c>
      <c r="N140" s="5">
        <f>'90.1 Data-SI'!N140/Convert!$B$2*1000000</f>
        <v>0</v>
      </c>
      <c r="O140" s="5">
        <f>'90.1 Data-SI'!O140/Convert!$B$2*1000000</f>
        <v>0</v>
      </c>
      <c r="P140" s="5">
        <f t="shared" si="11"/>
        <v>0</v>
      </c>
      <c r="Q140" s="5">
        <f>'90.1 Data-SI'!Q140/Convert!$B$2*1000000</f>
        <v>0</v>
      </c>
      <c r="R140" s="5">
        <f>'90.1 Data-SI'!R140/Convert!$B$2*1000000</f>
        <v>0</v>
      </c>
      <c r="S140" s="5">
        <f>'90.1 Data-SI'!S140/Convert!$B$2*1000000</f>
        <v>0</v>
      </c>
      <c r="T140" s="5">
        <f>'90.1 Data-SI'!T140/Convert!$B$2*1000000</f>
        <v>305775.26745265344</v>
      </c>
      <c r="U140" s="5">
        <f>'90.1 Data-SI'!U140/Convert!$B$2*1000000</f>
        <v>0</v>
      </c>
      <c r="V140" s="5">
        <f>'90.1 Data-SI'!V140/Convert!$B$2*1000000</f>
        <v>0</v>
      </c>
      <c r="W140" s="5">
        <f t="shared" si="12"/>
        <v>361165.6974763138</v>
      </c>
      <c r="X140" s="5">
        <f t="shared" si="13"/>
        <v>14511.079460339493</v>
      </c>
      <c r="Y140" s="5">
        <f t="shared" si="14"/>
        <v>375676.7769366533</v>
      </c>
      <c r="Z140" s="5">
        <f>'90.1 Data-SI'!Y140/Convert!$B$2*1000000</f>
        <v>1358961.169735177</v>
      </c>
      <c r="AA140" s="5">
        <f>'90.1 Data-SI'!Z140/Convert!$B$2*1000000</f>
        <v>14511.079460339493</v>
      </c>
      <c r="AB140" s="5">
        <f t="shared" si="10"/>
        <v>1373472.2491955163</v>
      </c>
    </row>
    <row r="141" spans="1:28" x14ac:dyDescent="0.25">
      <c r="A141" s="95">
        <v>2007</v>
      </c>
      <c r="B141" s="95" t="s">
        <v>60</v>
      </c>
      <c r="C141" s="52" t="s">
        <v>3</v>
      </c>
      <c r="D141" s="5">
        <f>'90.1 Data-SI'!D141*Convert!$B$1</f>
        <v>33740.661232232371</v>
      </c>
      <c r="E141" s="5">
        <f>'90.1 Data-SI'!E141/Convert!$B$2*1000000</f>
        <v>0</v>
      </c>
      <c r="F141" s="5">
        <f>'90.1 Data-SI'!F141/Convert!$B$2*1000000</f>
        <v>179895.68135678876</v>
      </c>
      <c r="G141" s="5">
        <f>'90.1 Data-SI'!G141/Convert!$B$2*1000000</f>
        <v>166891.63105007043</v>
      </c>
      <c r="H141" s="5">
        <f>'90.1 Data-SI'!H141/Convert!$B$2*1000000</f>
        <v>132182.56966289654</v>
      </c>
      <c r="I141" s="5">
        <f>'90.1 Data-SI'!I141/Convert!$B$2*1000000</f>
        <v>69181.168504910485</v>
      </c>
      <c r="J141" s="5">
        <f>'90.1 Data-SI'!J141/Convert!$B$2*1000000</f>
        <v>490628.03212607023</v>
      </c>
      <c r="K141" s="5">
        <f>'90.1 Data-SI'!K141/Convert!$B$2*1000000</f>
        <v>0</v>
      </c>
      <c r="L141" s="5">
        <f>'90.1 Data-SI'!L141/Convert!$B$2*1000000</f>
        <v>0</v>
      </c>
      <c r="M141" s="5">
        <f>'90.1 Data-SI'!M141/Convert!$B$2*1000000</f>
        <v>88867.329209760355</v>
      </c>
      <c r="N141" s="5">
        <f>'90.1 Data-SI'!N141/Convert!$B$2*1000000</f>
        <v>0</v>
      </c>
      <c r="O141" s="5">
        <f>'90.1 Data-SI'!O141/Convert!$B$2*1000000</f>
        <v>0</v>
      </c>
      <c r="P141" s="5">
        <f t="shared" si="11"/>
        <v>0</v>
      </c>
      <c r="Q141" s="5">
        <f>'90.1 Data-SI'!Q141/Convert!$B$2*1000000</f>
        <v>0</v>
      </c>
      <c r="R141" s="5">
        <f>'90.1 Data-SI'!R141/Convert!$B$2*1000000</f>
        <v>0</v>
      </c>
      <c r="S141" s="5">
        <f>'90.1 Data-SI'!S141/Convert!$B$2*1000000</f>
        <v>0</v>
      </c>
      <c r="T141" s="5">
        <f>'90.1 Data-SI'!T141/Convert!$B$2*1000000</f>
        <v>344322.98800471134</v>
      </c>
      <c r="U141" s="5">
        <f>'90.1 Data-SI'!U141/Convert!$B$2*1000000</f>
        <v>0</v>
      </c>
      <c r="V141" s="5">
        <f>'90.1 Data-SI'!V141/Convert!$B$2*1000000</f>
        <v>0</v>
      </c>
      <c r="W141" s="5">
        <f t="shared" si="12"/>
        <v>255758.96025983078</v>
      </c>
      <c r="X141" s="5">
        <f t="shared" si="13"/>
        <v>179895.68135678876</v>
      </c>
      <c r="Y141" s="5">
        <f t="shared" si="14"/>
        <v>435654.64161661954</v>
      </c>
      <c r="Z141" s="5">
        <f>'90.1 Data-SI'!Y141/Convert!$B$2*1000000</f>
        <v>1292073.7185584195</v>
      </c>
      <c r="AA141" s="5">
        <f>'90.1 Data-SI'!Z141/Convert!$B$2*1000000</f>
        <v>179895.68135678876</v>
      </c>
      <c r="AB141" s="5">
        <f t="shared" si="10"/>
        <v>1471969.3999152083</v>
      </c>
    </row>
    <row r="142" spans="1:28" x14ac:dyDescent="0.25">
      <c r="A142" s="95">
        <v>2007</v>
      </c>
      <c r="B142" s="95" t="s">
        <v>60</v>
      </c>
      <c r="C142" s="52" t="s">
        <v>7</v>
      </c>
      <c r="D142" s="5">
        <f>'90.1 Data-SI'!D142*Convert!$B$1</f>
        <v>33740.661232232371</v>
      </c>
      <c r="E142" s="5">
        <f>'90.1 Data-SI'!E142/Convert!$B$2*1000000</f>
        <v>0</v>
      </c>
      <c r="F142" s="5">
        <f>'90.1 Data-SI'!F142/Convert!$B$2*1000000</f>
        <v>59608.216019644075</v>
      </c>
      <c r="G142" s="5">
        <f>'90.1 Data-SI'!G142/Convert!$B$2*1000000</f>
        <v>173033.4857138849</v>
      </c>
      <c r="H142" s="5">
        <f>'90.1 Data-SI'!H142/Convert!$B$2*1000000</f>
        <v>132182.56966289654</v>
      </c>
      <c r="I142" s="5">
        <f>'90.1 Data-SI'!I142/Convert!$B$2*1000000</f>
        <v>69181.168504910485</v>
      </c>
      <c r="J142" s="5">
        <f>'90.1 Data-SI'!J142/Convert!$B$2*1000000</f>
        <v>490628.03212607023</v>
      </c>
      <c r="K142" s="5">
        <f>'90.1 Data-SI'!K142/Convert!$B$2*1000000</f>
        <v>0</v>
      </c>
      <c r="L142" s="5">
        <f>'90.1 Data-SI'!L142/Convert!$B$2*1000000</f>
        <v>0</v>
      </c>
      <c r="M142" s="5">
        <f>'90.1 Data-SI'!M142/Convert!$B$2*1000000</f>
        <v>98667.757793686556</v>
      </c>
      <c r="N142" s="5">
        <f>'90.1 Data-SI'!N142/Convert!$B$2*1000000</f>
        <v>0</v>
      </c>
      <c r="O142" s="5">
        <f>'90.1 Data-SI'!O142/Convert!$B$2*1000000</f>
        <v>0</v>
      </c>
      <c r="P142" s="5">
        <f t="shared" si="11"/>
        <v>0</v>
      </c>
      <c r="Q142" s="5">
        <f>'90.1 Data-SI'!Q142/Convert!$B$2*1000000</f>
        <v>0</v>
      </c>
      <c r="R142" s="5">
        <f>'90.1 Data-SI'!R142/Convert!$B$2*1000000</f>
        <v>0</v>
      </c>
      <c r="S142" s="5">
        <f>'90.1 Data-SI'!S142/Convert!$B$2*1000000</f>
        <v>0</v>
      </c>
      <c r="T142" s="5">
        <f>'90.1 Data-SI'!T142/Convert!$B$2*1000000</f>
        <v>333982.30368646816</v>
      </c>
      <c r="U142" s="5">
        <f>'90.1 Data-SI'!U142/Convert!$B$2*1000000</f>
        <v>0</v>
      </c>
      <c r="V142" s="5">
        <f>'90.1 Data-SI'!V142/Convert!$B$2*1000000</f>
        <v>0</v>
      </c>
      <c r="W142" s="5">
        <f t="shared" si="12"/>
        <v>271701.24350757146</v>
      </c>
      <c r="X142" s="5">
        <f t="shared" si="13"/>
        <v>59608.216019644075</v>
      </c>
      <c r="Y142" s="5">
        <f t="shared" si="14"/>
        <v>331309.45952721551</v>
      </c>
      <c r="Z142" s="5">
        <f>'90.1 Data-SI'!Y142/Convert!$B$2*1000000</f>
        <v>1297675.3174879167</v>
      </c>
      <c r="AA142" s="5">
        <f>'90.1 Data-SI'!Z142/Convert!$B$2*1000000</f>
        <v>59608.216019644075</v>
      </c>
      <c r="AB142" s="5">
        <f t="shared" si="10"/>
        <v>1357283.5335075608</v>
      </c>
    </row>
    <row r="143" spans="1:28" x14ac:dyDescent="0.25">
      <c r="A143" s="95">
        <v>2007</v>
      </c>
      <c r="B143" s="95" t="s">
        <v>60</v>
      </c>
      <c r="C143" s="52" t="s">
        <v>17</v>
      </c>
      <c r="D143" s="5">
        <f>'90.1 Data-SI'!D143*Convert!$B$1</f>
        <v>33740.661232232371</v>
      </c>
      <c r="E143" s="5">
        <f>'90.1 Data-SI'!E143/Convert!$B$2*1000000</f>
        <v>0</v>
      </c>
      <c r="F143" s="5">
        <f>'90.1 Data-SI'!F143/Convert!$B$2*1000000</f>
        <v>12805.008720391023</v>
      </c>
      <c r="G143" s="5">
        <f>'90.1 Data-SI'!G143/Convert!$B$2*1000000</f>
        <v>90033.144215391803</v>
      </c>
      <c r="H143" s="5">
        <f>'90.1 Data-SI'!H143/Convert!$B$2*1000000</f>
        <v>132182.56966289654</v>
      </c>
      <c r="I143" s="5">
        <f>'90.1 Data-SI'!I143/Convert!$B$2*1000000</f>
        <v>69171.690334133003</v>
      </c>
      <c r="J143" s="5">
        <f>'90.1 Data-SI'!J143/Convert!$B$2*1000000</f>
        <v>490628.03212607023</v>
      </c>
      <c r="K143" s="5">
        <f>'90.1 Data-SI'!K143/Convert!$B$2*1000000</f>
        <v>0</v>
      </c>
      <c r="L143" s="5">
        <f>'90.1 Data-SI'!L143/Convert!$B$2*1000000</f>
        <v>0</v>
      </c>
      <c r="M143" s="5">
        <f>'90.1 Data-SI'!M143/Convert!$B$2*1000000</f>
        <v>67550.923131181946</v>
      </c>
      <c r="N143" s="5">
        <f>'90.1 Data-SI'!N143/Convert!$B$2*1000000</f>
        <v>0</v>
      </c>
      <c r="O143" s="5">
        <f>'90.1 Data-SI'!O143/Convert!$B$2*1000000</f>
        <v>0</v>
      </c>
      <c r="P143" s="5">
        <f t="shared" si="11"/>
        <v>0</v>
      </c>
      <c r="Q143" s="5">
        <f>'90.1 Data-SI'!Q143/Convert!$B$2*1000000</f>
        <v>0</v>
      </c>
      <c r="R143" s="5">
        <f>'90.1 Data-SI'!R143/Convert!$B$2*1000000</f>
        <v>0</v>
      </c>
      <c r="S143" s="5">
        <f>'90.1 Data-SI'!S143/Convert!$B$2*1000000</f>
        <v>0</v>
      </c>
      <c r="T143" s="5">
        <f>'90.1 Data-SI'!T143/Convert!$B$2*1000000</f>
        <v>348171.12534037291</v>
      </c>
      <c r="U143" s="5">
        <f>'90.1 Data-SI'!U143/Convert!$B$2*1000000</f>
        <v>0</v>
      </c>
      <c r="V143" s="5">
        <f>'90.1 Data-SI'!V143/Convert!$B$2*1000000</f>
        <v>0</v>
      </c>
      <c r="W143" s="5">
        <f t="shared" si="12"/>
        <v>157584.06734657375</v>
      </c>
      <c r="X143" s="5">
        <f t="shared" si="13"/>
        <v>12805.008720391023</v>
      </c>
      <c r="Y143" s="5">
        <f t="shared" si="14"/>
        <v>170389.07606696477</v>
      </c>
      <c r="Z143" s="5">
        <f>'90.1 Data-SI'!Y143/Convert!$B$2*1000000</f>
        <v>1197746.9629808241</v>
      </c>
      <c r="AA143" s="5">
        <f>'90.1 Data-SI'!Z143/Convert!$B$2*1000000</f>
        <v>12805.008720391023</v>
      </c>
      <c r="AB143" s="5">
        <f t="shared" si="10"/>
        <v>1210551.971701215</v>
      </c>
    </row>
    <row r="144" spans="1:28" x14ac:dyDescent="0.25">
      <c r="A144" s="95">
        <v>2007</v>
      </c>
      <c r="B144" s="95" t="s">
        <v>60</v>
      </c>
      <c r="C144" s="52" t="s">
        <v>14</v>
      </c>
      <c r="D144" s="5">
        <f>'90.1 Data-SI'!D144*Convert!$B$1</f>
        <v>33740.661232232371</v>
      </c>
      <c r="E144" s="5">
        <f>'90.1 Data-SI'!E144/Convert!$B$2*1000000</f>
        <v>0</v>
      </c>
      <c r="F144" s="5">
        <f>'90.1 Data-SI'!F144/Convert!$B$2*1000000</f>
        <v>408755.59295009862</v>
      </c>
      <c r="G144" s="5">
        <f>'90.1 Data-SI'!G144/Convert!$B$2*1000000</f>
        <v>120894.06826690414</v>
      </c>
      <c r="H144" s="5">
        <f>'90.1 Data-SI'!H144/Convert!$B$2*1000000</f>
        <v>132182.56966289654</v>
      </c>
      <c r="I144" s="5">
        <f>'90.1 Data-SI'!I144/Convert!$B$2*1000000</f>
        <v>69076.908626358083</v>
      </c>
      <c r="J144" s="5">
        <f>'90.1 Data-SI'!J144/Convert!$B$2*1000000</f>
        <v>490628.03212607023</v>
      </c>
      <c r="K144" s="5">
        <f>'90.1 Data-SI'!K144/Convert!$B$2*1000000</f>
        <v>0</v>
      </c>
      <c r="L144" s="5">
        <f>'90.1 Data-SI'!L144/Convert!$B$2*1000000</f>
        <v>0</v>
      </c>
      <c r="M144" s="5">
        <f>'90.1 Data-SI'!M144/Convert!$B$2*1000000</f>
        <v>85189.798948093638</v>
      </c>
      <c r="N144" s="5">
        <f>'90.1 Data-SI'!N144/Convert!$B$2*1000000</f>
        <v>0</v>
      </c>
      <c r="O144" s="5">
        <f>'90.1 Data-SI'!O144/Convert!$B$2*1000000</f>
        <v>0</v>
      </c>
      <c r="P144" s="5">
        <f t="shared" si="11"/>
        <v>0</v>
      </c>
      <c r="Q144" s="5">
        <f>'90.1 Data-SI'!Q144/Convert!$B$2*1000000</f>
        <v>0</v>
      </c>
      <c r="R144" s="5">
        <f>'90.1 Data-SI'!R144/Convert!$B$2*1000000</f>
        <v>0</v>
      </c>
      <c r="S144" s="5">
        <f>'90.1 Data-SI'!S144/Convert!$B$2*1000000</f>
        <v>0</v>
      </c>
      <c r="T144" s="5">
        <f>'90.1 Data-SI'!T144/Convert!$B$2*1000000</f>
        <v>375781.03681520571</v>
      </c>
      <c r="U144" s="5">
        <f>'90.1 Data-SI'!U144/Convert!$B$2*1000000</f>
        <v>0</v>
      </c>
      <c r="V144" s="5">
        <f>'90.1 Data-SI'!V144/Convert!$B$2*1000000</f>
        <v>0</v>
      </c>
      <c r="W144" s="5">
        <f t="shared" si="12"/>
        <v>206083.86721499776</v>
      </c>
      <c r="X144" s="5">
        <f t="shared" si="13"/>
        <v>408755.59295009862</v>
      </c>
      <c r="Y144" s="5">
        <f t="shared" si="14"/>
        <v>614839.46016509645</v>
      </c>
      <c r="Z144" s="5">
        <f>'90.1 Data-SI'!Y144/Convert!$B$2*1000000</f>
        <v>1273742.9362747509</v>
      </c>
      <c r="AA144" s="5">
        <f>'90.1 Data-SI'!Z144/Convert!$B$2*1000000</f>
        <v>408755.59295009862</v>
      </c>
      <c r="AB144" s="5">
        <f t="shared" si="10"/>
        <v>1682498.5292248495</v>
      </c>
    </row>
    <row r="145" spans="1:28" x14ac:dyDescent="0.25">
      <c r="A145" s="95">
        <v>2007</v>
      </c>
      <c r="B145" s="95" t="s">
        <v>60</v>
      </c>
      <c r="C145" s="52" t="s">
        <v>2</v>
      </c>
      <c r="D145" s="5">
        <f>'90.1 Data-SI'!D145*Convert!$B$1</f>
        <v>33740.661232232371</v>
      </c>
      <c r="E145" s="5">
        <f>'90.1 Data-SI'!E145/Convert!$B$2*1000000</f>
        <v>0</v>
      </c>
      <c r="F145" s="5">
        <f>'90.1 Data-SI'!F145/Convert!$B$2*1000000</f>
        <v>136201.31407255292</v>
      </c>
      <c r="G145" s="5">
        <f>'90.1 Data-SI'!G145/Convert!$B$2*1000000</f>
        <v>129642.41989452879</v>
      </c>
      <c r="H145" s="5">
        <f>'90.1 Data-SI'!H145/Convert!$B$2*1000000</f>
        <v>132182.56966289654</v>
      </c>
      <c r="I145" s="5">
        <f>'90.1 Data-SI'!I145/Convert!$B$2*1000000</f>
        <v>69133.777651023032</v>
      </c>
      <c r="J145" s="5">
        <f>'90.1 Data-SI'!J145/Convert!$B$2*1000000</f>
        <v>490628.03212607023</v>
      </c>
      <c r="K145" s="5">
        <f>'90.1 Data-SI'!K145/Convert!$B$2*1000000</f>
        <v>0</v>
      </c>
      <c r="L145" s="5">
        <f>'90.1 Data-SI'!L145/Convert!$B$2*1000000</f>
        <v>0</v>
      </c>
      <c r="M145" s="5">
        <f>'90.1 Data-SI'!M145/Convert!$B$2*1000000</f>
        <v>93729.630818613485</v>
      </c>
      <c r="N145" s="5">
        <f>'90.1 Data-SI'!N145/Convert!$B$2*1000000</f>
        <v>0</v>
      </c>
      <c r="O145" s="5">
        <f>'90.1 Data-SI'!O145/Convert!$B$2*1000000</f>
        <v>0</v>
      </c>
      <c r="P145" s="5">
        <f t="shared" si="11"/>
        <v>0</v>
      </c>
      <c r="Q145" s="5">
        <f>'90.1 Data-SI'!Q145/Convert!$B$2*1000000</f>
        <v>0</v>
      </c>
      <c r="R145" s="5">
        <f>'90.1 Data-SI'!R145/Convert!$B$2*1000000</f>
        <v>0</v>
      </c>
      <c r="S145" s="5">
        <f>'90.1 Data-SI'!S145/Convert!$B$2*1000000</f>
        <v>0</v>
      </c>
      <c r="T145" s="5">
        <f>'90.1 Data-SI'!T145/Convert!$B$2*1000000</f>
        <v>366473.473111709</v>
      </c>
      <c r="U145" s="5">
        <f>'90.1 Data-SI'!U145/Convert!$B$2*1000000</f>
        <v>0</v>
      </c>
      <c r="V145" s="5">
        <f>'90.1 Data-SI'!V145/Convert!$B$2*1000000</f>
        <v>0</v>
      </c>
      <c r="W145" s="5">
        <f t="shared" si="12"/>
        <v>223372.05071314226</v>
      </c>
      <c r="X145" s="5">
        <f t="shared" si="13"/>
        <v>136201.31407255292</v>
      </c>
      <c r="Y145" s="5">
        <f t="shared" si="14"/>
        <v>359573.36478569522</v>
      </c>
      <c r="Z145" s="5">
        <f>'90.1 Data-SI'!Y145/Convert!$B$2*1000000</f>
        <v>1281789.9032648411</v>
      </c>
      <c r="AA145" s="5">
        <f>'90.1 Data-SI'!Z145/Convert!$B$2*1000000</f>
        <v>136201.31407255292</v>
      </c>
      <c r="AB145" s="5">
        <f t="shared" si="10"/>
        <v>1417991.2173373939</v>
      </c>
    </row>
    <row r="146" spans="1:28" x14ac:dyDescent="0.25">
      <c r="A146" s="95">
        <v>2007</v>
      </c>
      <c r="B146" s="95" t="s">
        <v>60</v>
      </c>
      <c r="C146" s="52" t="s">
        <v>18</v>
      </c>
      <c r="D146" s="5">
        <f>'90.1 Data-SI'!D146*Convert!$B$1</f>
        <v>33740.661232232371</v>
      </c>
      <c r="E146" s="5">
        <f>'90.1 Data-SI'!E146/Convert!$B$2*1000000</f>
        <v>0</v>
      </c>
      <c r="F146" s="5">
        <f>'90.1 Data-SI'!F146/Convert!$B$2*1000000</f>
        <v>229911.98854961141</v>
      </c>
      <c r="G146" s="5">
        <f>'90.1 Data-SI'!G146/Convert!$B$2*1000000</f>
        <v>44954.963997642204</v>
      </c>
      <c r="H146" s="5">
        <f>'90.1 Data-SI'!H146/Convert!$B$2*1000000</f>
        <v>132182.56966289654</v>
      </c>
      <c r="I146" s="5">
        <f>'90.1 Data-SI'!I146/Convert!$B$2*1000000</f>
        <v>69001.083260138155</v>
      </c>
      <c r="J146" s="5">
        <f>'90.1 Data-SI'!J146/Convert!$B$2*1000000</f>
        <v>490628.03212607023</v>
      </c>
      <c r="K146" s="5">
        <f>'90.1 Data-SI'!K146/Convert!$B$2*1000000</f>
        <v>0</v>
      </c>
      <c r="L146" s="5">
        <f>'90.1 Data-SI'!L146/Convert!$B$2*1000000</f>
        <v>0</v>
      </c>
      <c r="M146" s="5">
        <f>'90.1 Data-SI'!M146/Convert!$B$2*1000000</f>
        <v>68375.523988823712</v>
      </c>
      <c r="N146" s="5">
        <f>'90.1 Data-SI'!N146/Convert!$B$2*1000000</f>
        <v>0</v>
      </c>
      <c r="O146" s="5">
        <f>'90.1 Data-SI'!O146/Convert!$B$2*1000000</f>
        <v>0</v>
      </c>
      <c r="P146" s="5">
        <f t="shared" si="11"/>
        <v>0</v>
      </c>
      <c r="Q146" s="5">
        <f>'90.1 Data-SI'!Q146/Convert!$B$2*1000000</f>
        <v>0</v>
      </c>
      <c r="R146" s="5">
        <f>'90.1 Data-SI'!R146/Convert!$B$2*1000000</f>
        <v>0</v>
      </c>
      <c r="S146" s="5">
        <f>'90.1 Data-SI'!S146/Convert!$B$2*1000000</f>
        <v>0</v>
      </c>
      <c r="T146" s="5">
        <f>'90.1 Data-SI'!T146/Convert!$B$2*1000000</f>
        <v>385249.72942191974</v>
      </c>
      <c r="U146" s="5">
        <f>'90.1 Data-SI'!U146/Convert!$B$2*1000000</f>
        <v>0</v>
      </c>
      <c r="V146" s="5">
        <f>'90.1 Data-SI'!V146/Convert!$B$2*1000000</f>
        <v>0</v>
      </c>
      <c r="W146" s="5">
        <f t="shared" si="12"/>
        <v>113330.48798646592</v>
      </c>
      <c r="X146" s="5">
        <f t="shared" si="13"/>
        <v>229911.98854961141</v>
      </c>
      <c r="Y146" s="5">
        <f t="shared" si="14"/>
        <v>343242.47653607733</v>
      </c>
      <c r="Z146" s="5">
        <f>'90.1 Data-SI'!Y146/Convert!$B$2*1000000</f>
        <v>1190391.9024574908</v>
      </c>
      <c r="AA146" s="5">
        <f>'90.1 Data-SI'!Z146/Convert!$B$2*1000000</f>
        <v>229911.98854961141</v>
      </c>
      <c r="AB146" s="5">
        <f t="shared" si="10"/>
        <v>1420303.8910071021</v>
      </c>
    </row>
    <row r="147" spans="1:28" x14ac:dyDescent="0.25">
      <c r="A147" s="95">
        <v>2007</v>
      </c>
      <c r="B147" s="95" t="s">
        <v>60</v>
      </c>
      <c r="C147" s="52" t="s">
        <v>4</v>
      </c>
      <c r="D147" s="5">
        <f>'90.1 Data-SI'!D147*Convert!$B$1</f>
        <v>33740.661232232371</v>
      </c>
      <c r="E147" s="5">
        <f>'90.1 Data-SI'!E147/Convert!$B$2*1000000</f>
        <v>0</v>
      </c>
      <c r="F147" s="5">
        <f>'90.1 Data-SI'!F147/Convert!$B$2*1000000</f>
        <v>672239.26239358506</v>
      </c>
      <c r="G147" s="5">
        <f>'90.1 Data-SI'!G147/Convert!$B$2*1000000</f>
        <v>69588.729848342628</v>
      </c>
      <c r="H147" s="5">
        <f>'90.1 Data-SI'!H147/Convert!$B$2*1000000</f>
        <v>132182.56966289654</v>
      </c>
      <c r="I147" s="5">
        <f>'90.1 Data-SI'!I147/Convert!$B$2*1000000</f>
        <v>69105.343138690558</v>
      </c>
      <c r="J147" s="5">
        <f>'90.1 Data-SI'!J147/Convert!$B$2*1000000</f>
        <v>490628.03212607023</v>
      </c>
      <c r="K147" s="5">
        <f>'90.1 Data-SI'!K147/Convert!$B$2*1000000</f>
        <v>0</v>
      </c>
      <c r="L147" s="5">
        <f>'90.1 Data-SI'!L147/Convert!$B$2*1000000</f>
        <v>0</v>
      </c>
      <c r="M147" s="5">
        <f>'90.1 Data-SI'!M147/Convert!$B$2*1000000</f>
        <v>83095.123206268021</v>
      </c>
      <c r="N147" s="5">
        <f>'90.1 Data-SI'!N147/Convert!$B$2*1000000</f>
        <v>0</v>
      </c>
      <c r="O147" s="5">
        <f>'90.1 Data-SI'!O147/Convert!$B$2*1000000</f>
        <v>0</v>
      </c>
      <c r="P147" s="5">
        <f t="shared" si="11"/>
        <v>0</v>
      </c>
      <c r="Q147" s="5">
        <f>'90.1 Data-SI'!Q147/Convert!$B$2*1000000</f>
        <v>0</v>
      </c>
      <c r="R147" s="5">
        <f>'90.1 Data-SI'!R147/Convert!$B$2*1000000</f>
        <v>0</v>
      </c>
      <c r="S147" s="5">
        <f>'90.1 Data-SI'!S147/Convert!$B$2*1000000</f>
        <v>0</v>
      </c>
      <c r="T147" s="5">
        <f>'90.1 Data-SI'!T147/Convert!$B$2*1000000</f>
        <v>402234.61145518447</v>
      </c>
      <c r="U147" s="5">
        <f>'90.1 Data-SI'!U147/Convert!$B$2*1000000</f>
        <v>0</v>
      </c>
      <c r="V147" s="5">
        <f>'90.1 Data-SI'!V147/Convert!$B$2*1000000</f>
        <v>0</v>
      </c>
      <c r="W147" s="5">
        <f t="shared" si="12"/>
        <v>152683.85305461066</v>
      </c>
      <c r="X147" s="5">
        <f t="shared" si="13"/>
        <v>672239.26239358506</v>
      </c>
      <c r="Y147" s="5">
        <f t="shared" si="14"/>
        <v>824923.11544819572</v>
      </c>
      <c r="Z147" s="5">
        <f>'90.1 Data-SI'!Y147/Convert!$B$2*1000000</f>
        <v>1246834.4094374527</v>
      </c>
      <c r="AA147" s="5">
        <f>'90.1 Data-SI'!Z147/Convert!$B$2*1000000</f>
        <v>672239.26239358506</v>
      </c>
      <c r="AB147" s="5">
        <f t="shared" si="10"/>
        <v>1919073.6718310378</v>
      </c>
    </row>
    <row r="148" spans="1:28" x14ac:dyDescent="0.25">
      <c r="A148" s="95">
        <v>2007</v>
      </c>
      <c r="B148" s="95" t="s">
        <v>60</v>
      </c>
      <c r="C148" s="52" t="s">
        <v>5</v>
      </c>
      <c r="D148" s="5">
        <f>'90.1 Data-SI'!D148*Convert!$B$1</f>
        <v>33740.661232232371</v>
      </c>
      <c r="E148" s="5">
        <f>'90.1 Data-SI'!E148/Convert!$B$2*1000000</f>
        <v>0</v>
      </c>
      <c r="F148" s="5">
        <f>'90.1 Data-SI'!F148/Convert!$B$2*1000000</f>
        <v>329072.61122372752</v>
      </c>
      <c r="G148" s="5">
        <f>'90.1 Data-SI'!G148/Convert!$B$2*1000000</f>
        <v>92857.63910708428</v>
      </c>
      <c r="H148" s="5">
        <f>'90.1 Data-SI'!H148/Convert!$B$2*1000000</f>
        <v>132182.56966289654</v>
      </c>
      <c r="I148" s="5">
        <f>'90.1 Data-SI'!I148/Convert!$B$2*1000000</f>
        <v>69105.343138690558</v>
      </c>
      <c r="J148" s="5">
        <f>'90.1 Data-SI'!J148/Convert!$B$2*1000000</f>
        <v>490628.03212607023</v>
      </c>
      <c r="K148" s="5">
        <f>'90.1 Data-SI'!K148/Convert!$B$2*1000000</f>
        <v>0</v>
      </c>
      <c r="L148" s="5">
        <f>'90.1 Data-SI'!L148/Convert!$B$2*1000000</f>
        <v>0</v>
      </c>
      <c r="M148" s="5">
        <f>'90.1 Data-SI'!M148/Convert!$B$2*1000000</f>
        <v>90279.576655606579</v>
      </c>
      <c r="N148" s="5">
        <f>'90.1 Data-SI'!N148/Convert!$B$2*1000000</f>
        <v>0</v>
      </c>
      <c r="O148" s="5">
        <f>'90.1 Data-SI'!O148/Convert!$B$2*1000000</f>
        <v>0</v>
      </c>
      <c r="P148" s="5">
        <f t="shared" si="11"/>
        <v>0</v>
      </c>
      <c r="Q148" s="5">
        <f>'90.1 Data-SI'!Q148/Convert!$B$2*1000000</f>
        <v>0</v>
      </c>
      <c r="R148" s="5">
        <f>'90.1 Data-SI'!R148/Convert!$B$2*1000000</f>
        <v>0</v>
      </c>
      <c r="S148" s="5">
        <f>'90.1 Data-SI'!S148/Convert!$B$2*1000000</f>
        <v>0</v>
      </c>
      <c r="T148" s="5">
        <f>'90.1 Data-SI'!T148/Convert!$B$2*1000000</f>
        <v>394453.03324686398</v>
      </c>
      <c r="U148" s="5">
        <f>'90.1 Data-SI'!U148/Convert!$B$2*1000000</f>
        <v>0</v>
      </c>
      <c r="V148" s="5">
        <f>'90.1 Data-SI'!V148/Convert!$B$2*1000000</f>
        <v>0</v>
      </c>
      <c r="W148" s="5">
        <f t="shared" si="12"/>
        <v>183137.21576269087</v>
      </c>
      <c r="X148" s="5">
        <f t="shared" si="13"/>
        <v>329072.61122372752</v>
      </c>
      <c r="Y148" s="5">
        <f t="shared" si="14"/>
        <v>512209.8269864184</v>
      </c>
      <c r="Z148" s="5">
        <f>'90.1 Data-SI'!Y148/Convert!$B$2*1000000</f>
        <v>1269506.1939372122</v>
      </c>
      <c r="AA148" s="5">
        <f>'90.1 Data-SI'!Z148/Convert!$B$2*1000000</f>
        <v>329072.61122372752</v>
      </c>
      <c r="AB148" s="5">
        <f t="shared" si="10"/>
        <v>1598578.8051609397</v>
      </c>
    </row>
    <row r="149" spans="1:28" x14ac:dyDescent="0.25">
      <c r="A149" s="95">
        <v>2007</v>
      </c>
      <c r="B149" s="95" t="s">
        <v>60</v>
      </c>
      <c r="C149" s="52" t="s">
        <v>15</v>
      </c>
      <c r="D149" s="5">
        <f>'90.1 Data-SI'!D149*Convert!$B$1</f>
        <v>33740.661232232371</v>
      </c>
      <c r="E149" s="5">
        <f>'90.1 Data-SI'!E149/Convert!$B$2*1000000</f>
        <v>0</v>
      </c>
      <c r="F149" s="5">
        <f>'90.1 Data-SI'!F149/Convert!$B$2*1000000</f>
        <v>216434.0297040185</v>
      </c>
      <c r="G149" s="5">
        <f>'90.1 Data-SI'!G149/Convert!$B$2*1000000</f>
        <v>31477.005152049285</v>
      </c>
      <c r="H149" s="5">
        <f>'90.1 Data-SI'!H149/Convert!$B$2*1000000</f>
        <v>132182.56966289654</v>
      </c>
      <c r="I149" s="5">
        <f>'90.1 Data-SI'!I149/Convert!$B$2*1000000</f>
        <v>68991.605089360673</v>
      </c>
      <c r="J149" s="5">
        <f>'90.1 Data-SI'!J149/Convert!$B$2*1000000</f>
        <v>490628.03212607023</v>
      </c>
      <c r="K149" s="5">
        <f>'90.1 Data-SI'!K149/Convert!$B$2*1000000</f>
        <v>0</v>
      </c>
      <c r="L149" s="5">
        <f>'90.1 Data-SI'!L149/Convert!$B$2*1000000</f>
        <v>0</v>
      </c>
      <c r="M149" s="5">
        <f>'90.1 Data-SI'!M149/Convert!$B$2*1000000</f>
        <v>63731.220307852876</v>
      </c>
      <c r="N149" s="5">
        <f>'90.1 Data-SI'!N149/Convert!$B$2*1000000</f>
        <v>0</v>
      </c>
      <c r="O149" s="5">
        <f>'90.1 Data-SI'!O149/Convert!$B$2*1000000</f>
        <v>0</v>
      </c>
      <c r="P149" s="5">
        <f t="shared" si="11"/>
        <v>0</v>
      </c>
      <c r="Q149" s="5">
        <f>'90.1 Data-SI'!Q149/Convert!$B$2*1000000</f>
        <v>0</v>
      </c>
      <c r="R149" s="5">
        <f>'90.1 Data-SI'!R149/Convert!$B$2*1000000</f>
        <v>0</v>
      </c>
      <c r="S149" s="5">
        <f>'90.1 Data-SI'!S149/Convert!$B$2*1000000</f>
        <v>0</v>
      </c>
      <c r="T149" s="5">
        <f>'90.1 Data-SI'!T149/Convert!$B$2*1000000</f>
        <v>400149.41388413636</v>
      </c>
      <c r="U149" s="5">
        <f>'90.1 Data-SI'!U149/Convert!$B$2*1000000</f>
        <v>0</v>
      </c>
      <c r="V149" s="5">
        <f>'90.1 Data-SI'!V149/Convert!$B$2*1000000</f>
        <v>0</v>
      </c>
      <c r="W149" s="5">
        <f t="shared" si="12"/>
        <v>95208.225459902169</v>
      </c>
      <c r="X149" s="5">
        <f t="shared" si="13"/>
        <v>216434.0297040185</v>
      </c>
      <c r="Y149" s="5">
        <f t="shared" si="14"/>
        <v>311642.25516392069</v>
      </c>
      <c r="Z149" s="5">
        <f>'90.1 Data-SI'!Y149/Convert!$B$2*1000000</f>
        <v>1187159.846222366</v>
      </c>
      <c r="AA149" s="5">
        <f>'90.1 Data-SI'!Z149/Convert!$B$2*1000000</f>
        <v>216434.0297040185</v>
      </c>
      <c r="AB149" s="5">
        <f t="shared" si="10"/>
        <v>1403593.8759263845</v>
      </c>
    </row>
    <row r="150" spans="1:28" x14ac:dyDescent="0.25">
      <c r="A150" s="95">
        <v>2007</v>
      </c>
      <c r="B150" s="95" t="s">
        <v>60</v>
      </c>
      <c r="C150" s="52" t="s">
        <v>16</v>
      </c>
      <c r="D150" s="5">
        <f>'90.1 Data-SI'!D150*Convert!$B$1</f>
        <v>33740.661232232371</v>
      </c>
      <c r="E150" s="5">
        <f>'90.1 Data-SI'!E150/Convert!$B$2*1000000</f>
        <v>0</v>
      </c>
      <c r="F150" s="5">
        <f>'90.1 Data-SI'!F150/Convert!$B$2*1000000</f>
        <v>978630.61094677541</v>
      </c>
      <c r="G150" s="5">
        <f>'90.1 Data-SI'!G150/Convert!$B$2*1000000</f>
        <v>74545.813164970692</v>
      </c>
      <c r="H150" s="5">
        <f>'90.1 Data-SI'!H150/Convert!$B$2*1000000</f>
        <v>132182.56966289654</v>
      </c>
      <c r="I150" s="5">
        <f>'90.1 Data-SI'!I150/Convert!$B$2*1000000</f>
        <v>69067.430455580601</v>
      </c>
      <c r="J150" s="5">
        <f>'90.1 Data-SI'!J150/Convert!$B$2*1000000</f>
        <v>490628.03212607023</v>
      </c>
      <c r="K150" s="5">
        <f>'90.1 Data-SI'!K150/Convert!$B$2*1000000</f>
        <v>0</v>
      </c>
      <c r="L150" s="5">
        <f>'90.1 Data-SI'!L150/Convert!$B$2*1000000</f>
        <v>0</v>
      </c>
      <c r="M150" s="5">
        <f>'90.1 Data-SI'!M150/Convert!$B$2*1000000</f>
        <v>89132.717991530124</v>
      </c>
      <c r="N150" s="5">
        <f>'90.1 Data-SI'!N150/Convert!$B$2*1000000</f>
        <v>0</v>
      </c>
      <c r="O150" s="5">
        <f>'90.1 Data-SI'!O150/Convert!$B$2*1000000</f>
        <v>0</v>
      </c>
      <c r="P150" s="5">
        <f t="shared" si="11"/>
        <v>0</v>
      </c>
      <c r="Q150" s="5">
        <f>'90.1 Data-SI'!Q150/Convert!$B$2*1000000</f>
        <v>0</v>
      </c>
      <c r="R150" s="5">
        <f>'90.1 Data-SI'!R150/Convert!$B$2*1000000</f>
        <v>0</v>
      </c>
      <c r="S150" s="5">
        <f>'90.1 Data-SI'!S150/Convert!$B$2*1000000</f>
        <v>0</v>
      </c>
      <c r="T150" s="5">
        <f>'90.1 Data-SI'!T150/Convert!$B$2*1000000</f>
        <v>421712.25240292953</v>
      </c>
      <c r="U150" s="5">
        <f>'90.1 Data-SI'!U150/Convert!$B$2*1000000</f>
        <v>0</v>
      </c>
      <c r="V150" s="5">
        <f>'90.1 Data-SI'!V150/Convert!$B$2*1000000</f>
        <v>0</v>
      </c>
      <c r="W150" s="5">
        <f t="shared" si="12"/>
        <v>163678.5311565008</v>
      </c>
      <c r="X150" s="5">
        <f t="shared" si="13"/>
        <v>978630.61094677541</v>
      </c>
      <c r="Y150" s="5">
        <f t="shared" si="14"/>
        <v>1142309.1421032762</v>
      </c>
      <c r="Z150" s="5">
        <f>'90.1 Data-SI'!Y150/Convert!$B$2*1000000</f>
        <v>1277278.2939747551</v>
      </c>
      <c r="AA150" s="5">
        <f>'90.1 Data-SI'!Z150/Convert!$B$2*1000000</f>
        <v>978630.61094677541</v>
      </c>
      <c r="AB150" s="5">
        <f t="shared" si="10"/>
        <v>2255908.9049215307</v>
      </c>
    </row>
    <row r="151" spans="1:28" x14ac:dyDescent="0.25">
      <c r="A151" s="95">
        <v>2007</v>
      </c>
      <c r="B151" s="95" t="s">
        <v>60</v>
      </c>
      <c r="C151" s="52" t="s">
        <v>9</v>
      </c>
      <c r="D151" s="5">
        <f>'90.1 Data-SI'!D151*Convert!$B$1</f>
        <v>33740.661232232371</v>
      </c>
      <c r="E151" s="5">
        <f>'90.1 Data-SI'!E151/Convert!$B$2*1000000</f>
        <v>0</v>
      </c>
      <c r="F151" s="5">
        <f>'90.1 Data-SI'!F151/Convert!$B$2*1000000</f>
        <v>645870.99129060353</v>
      </c>
      <c r="G151" s="5">
        <f>'90.1 Data-SI'!G151/Convert!$B$2*1000000</f>
        <v>56878.502835726518</v>
      </c>
      <c r="H151" s="5">
        <f>'90.1 Data-SI'!H151/Convert!$B$2*1000000</f>
        <v>132182.56966289654</v>
      </c>
      <c r="I151" s="5">
        <f>'90.1 Data-SI'!I151/Convert!$B$2*1000000</f>
        <v>69020.039601693134</v>
      </c>
      <c r="J151" s="5">
        <f>'90.1 Data-SI'!J151/Convert!$B$2*1000000</f>
        <v>490628.03212607023</v>
      </c>
      <c r="K151" s="5">
        <f>'90.1 Data-SI'!K151/Convert!$B$2*1000000</f>
        <v>0</v>
      </c>
      <c r="L151" s="5">
        <f>'90.1 Data-SI'!L151/Convert!$B$2*1000000</f>
        <v>0</v>
      </c>
      <c r="M151" s="5">
        <f>'90.1 Data-SI'!M151/Convert!$B$2*1000000</f>
        <v>85682.663828523218</v>
      </c>
      <c r="N151" s="5">
        <f>'90.1 Data-SI'!N151/Convert!$B$2*1000000</f>
        <v>0</v>
      </c>
      <c r="O151" s="5">
        <f>'90.1 Data-SI'!O151/Convert!$B$2*1000000</f>
        <v>0</v>
      </c>
      <c r="P151" s="5">
        <f t="shared" si="11"/>
        <v>0</v>
      </c>
      <c r="Q151" s="5">
        <f>'90.1 Data-SI'!Q151/Convert!$B$2*1000000</f>
        <v>0</v>
      </c>
      <c r="R151" s="5">
        <f>'90.1 Data-SI'!R151/Convert!$B$2*1000000</f>
        <v>0</v>
      </c>
      <c r="S151" s="5">
        <f>'90.1 Data-SI'!S151/Convert!$B$2*1000000</f>
        <v>0</v>
      </c>
      <c r="T151" s="5">
        <f>'90.1 Data-SI'!T151/Convert!$B$2*1000000</f>
        <v>416774.12542785646</v>
      </c>
      <c r="U151" s="5">
        <f>'90.1 Data-SI'!U151/Convert!$B$2*1000000</f>
        <v>0</v>
      </c>
      <c r="V151" s="5">
        <f>'90.1 Data-SI'!V151/Convert!$B$2*1000000</f>
        <v>0</v>
      </c>
      <c r="W151" s="5">
        <f t="shared" si="12"/>
        <v>142561.16666424973</v>
      </c>
      <c r="X151" s="5">
        <f t="shared" si="13"/>
        <v>645870.99129060353</v>
      </c>
      <c r="Y151" s="5">
        <f t="shared" si="14"/>
        <v>788432.15795485326</v>
      </c>
      <c r="Z151" s="5">
        <f>'90.1 Data-SI'!Y151/Convert!$B$2*1000000</f>
        <v>1251175.4116535436</v>
      </c>
      <c r="AA151" s="5">
        <f>'90.1 Data-SI'!Z151/Convert!$B$2*1000000</f>
        <v>645870.99129060353</v>
      </c>
      <c r="AB151" s="5">
        <f t="shared" si="10"/>
        <v>1897046.4029441471</v>
      </c>
    </row>
    <row r="152" spans="1:28" x14ac:dyDescent="0.25">
      <c r="A152" s="95">
        <v>2007</v>
      </c>
      <c r="B152" s="95" t="s">
        <v>60</v>
      </c>
      <c r="C152" s="52" t="s">
        <v>12</v>
      </c>
      <c r="D152" s="5">
        <f>'90.1 Data-SI'!D152*Convert!$B$1</f>
        <v>33740.661232232371</v>
      </c>
      <c r="E152" s="5">
        <f>'90.1 Data-SI'!E152/Convert!$B$2*1000000</f>
        <v>0</v>
      </c>
      <c r="F152" s="5">
        <f>'90.1 Data-SI'!F152/Convert!$B$2*1000000</f>
        <v>965683.42966472195</v>
      </c>
      <c r="G152" s="5">
        <f>'90.1 Data-SI'!G152/Convert!$B$2*1000000</f>
        <v>61939.846030906978</v>
      </c>
      <c r="H152" s="5">
        <f>'90.1 Data-SI'!H152/Convert!$B$2*1000000</f>
        <v>132182.56966289654</v>
      </c>
      <c r="I152" s="5">
        <f>'90.1 Data-SI'!I152/Convert!$B$2*1000000</f>
        <v>68972.648747805681</v>
      </c>
      <c r="J152" s="5">
        <f>'90.1 Data-SI'!J152/Convert!$B$2*1000000</f>
        <v>490628.03212607023</v>
      </c>
      <c r="K152" s="5">
        <f>'90.1 Data-SI'!K152/Convert!$B$2*1000000</f>
        <v>0</v>
      </c>
      <c r="L152" s="5">
        <f>'90.1 Data-SI'!L152/Convert!$B$2*1000000</f>
        <v>0</v>
      </c>
      <c r="M152" s="5">
        <f>'90.1 Data-SI'!M152/Convert!$B$2*1000000</f>
        <v>90279.576655606579</v>
      </c>
      <c r="N152" s="5">
        <f>'90.1 Data-SI'!N152/Convert!$B$2*1000000</f>
        <v>0</v>
      </c>
      <c r="O152" s="5">
        <f>'90.1 Data-SI'!O152/Convert!$B$2*1000000</f>
        <v>0</v>
      </c>
      <c r="P152" s="5">
        <f t="shared" si="11"/>
        <v>0</v>
      </c>
      <c r="Q152" s="5">
        <f>'90.1 Data-SI'!Q152/Convert!$B$2*1000000</f>
        <v>0</v>
      </c>
      <c r="R152" s="5">
        <f>'90.1 Data-SI'!R152/Convert!$B$2*1000000</f>
        <v>0</v>
      </c>
      <c r="S152" s="5">
        <f>'90.1 Data-SI'!S152/Convert!$B$2*1000000</f>
        <v>0</v>
      </c>
      <c r="T152" s="5">
        <f>'90.1 Data-SI'!T152/Convert!$B$2*1000000</f>
        <v>444677.86019679147</v>
      </c>
      <c r="U152" s="5">
        <f>'90.1 Data-SI'!U152/Convert!$B$2*1000000</f>
        <v>0</v>
      </c>
      <c r="V152" s="5">
        <f>'90.1 Data-SI'!V152/Convert!$B$2*1000000</f>
        <v>0</v>
      </c>
      <c r="W152" s="5">
        <f t="shared" si="12"/>
        <v>152219.42268651357</v>
      </c>
      <c r="X152" s="5">
        <f t="shared" si="13"/>
        <v>965683.42966472195</v>
      </c>
      <c r="Y152" s="5">
        <f t="shared" si="14"/>
        <v>1117902.8523512355</v>
      </c>
      <c r="Z152" s="5">
        <f>'90.1 Data-SI'!Y152/Convert!$B$2*1000000</f>
        <v>1288680.5334200775</v>
      </c>
      <c r="AA152" s="5">
        <f>'90.1 Data-SI'!Z152/Convert!$B$2*1000000</f>
        <v>965683.42966472195</v>
      </c>
      <c r="AB152" s="5">
        <f t="shared" si="10"/>
        <v>2254363.9630847992</v>
      </c>
    </row>
    <row r="153" spans="1:28" x14ac:dyDescent="0.25">
      <c r="A153" s="95">
        <v>2007</v>
      </c>
      <c r="B153" s="95" t="s">
        <v>60</v>
      </c>
      <c r="C153" s="52" t="s">
        <v>8</v>
      </c>
      <c r="D153" s="5">
        <f>'90.1 Data-SI'!D153*Convert!$B$1</f>
        <v>33740.661232232371</v>
      </c>
      <c r="E153" s="5">
        <f>'90.1 Data-SI'!E153/Convert!$B$2*1000000</f>
        <v>0</v>
      </c>
      <c r="F153" s="5">
        <f>'90.1 Data-SI'!F153/Convert!$B$2*1000000</f>
        <v>1205822.3644832468</v>
      </c>
      <c r="G153" s="5">
        <f>'90.1 Data-SI'!G153/Convert!$B$2*1000000</f>
        <v>39713.5355576894</v>
      </c>
      <c r="H153" s="5">
        <f>'90.1 Data-SI'!H153/Convert!$B$2*1000000</f>
        <v>132182.56966289654</v>
      </c>
      <c r="I153" s="5">
        <f>'90.1 Data-SI'!I153/Convert!$B$2*1000000</f>
        <v>68593.521916706028</v>
      </c>
      <c r="J153" s="5">
        <f>'90.1 Data-SI'!J153/Convert!$B$2*1000000</f>
        <v>490628.03212607023</v>
      </c>
      <c r="K153" s="5">
        <f>'90.1 Data-SI'!K153/Convert!$B$2*1000000</f>
        <v>0</v>
      </c>
      <c r="L153" s="5">
        <f>'90.1 Data-SI'!L153/Convert!$B$2*1000000</f>
        <v>0</v>
      </c>
      <c r="M153" s="5">
        <f>'90.1 Data-SI'!M153/Convert!$B$2*1000000</f>
        <v>96506.734856418509</v>
      </c>
      <c r="N153" s="5">
        <f>'90.1 Data-SI'!N153/Convert!$B$2*1000000</f>
        <v>0</v>
      </c>
      <c r="O153" s="5">
        <f>'90.1 Data-SI'!O153/Convert!$B$2*1000000</f>
        <v>0</v>
      </c>
      <c r="P153" s="5">
        <f t="shared" si="11"/>
        <v>0</v>
      </c>
      <c r="Q153" s="5">
        <f>'90.1 Data-SI'!Q153/Convert!$B$2*1000000</f>
        <v>0</v>
      </c>
      <c r="R153" s="5">
        <f>'90.1 Data-SI'!R153/Convert!$B$2*1000000</f>
        <v>0</v>
      </c>
      <c r="S153" s="5">
        <f>'90.1 Data-SI'!S153/Convert!$B$2*1000000</f>
        <v>0</v>
      </c>
      <c r="T153" s="5">
        <f>'90.1 Data-SI'!T153/Convert!$B$2*1000000</f>
        <v>475870.52022551594</v>
      </c>
      <c r="U153" s="5">
        <f>'90.1 Data-SI'!U153/Convert!$B$2*1000000</f>
        <v>0</v>
      </c>
      <c r="V153" s="5">
        <f>'90.1 Data-SI'!V153/Convert!$B$2*1000000</f>
        <v>0</v>
      </c>
      <c r="W153" s="5">
        <f t="shared" si="12"/>
        <v>136220.27041410792</v>
      </c>
      <c r="X153" s="5">
        <f t="shared" si="13"/>
        <v>1205822.3644832468</v>
      </c>
      <c r="Y153" s="5">
        <f t="shared" si="14"/>
        <v>1342042.6348973548</v>
      </c>
      <c r="Z153" s="5">
        <f>'90.1 Data-SI'!Y153/Convert!$B$2*1000000</f>
        <v>1303485.4361745191</v>
      </c>
      <c r="AA153" s="5">
        <f>'90.1 Data-SI'!Z153/Convert!$B$2*1000000</f>
        <v>1205822.3644832468</v>
      </c>
      <c r="AB153" s="5">
        <f t="shared" si="10"/>
        <v>2509307.8006577659</v>
      </c>
    </row>
    <row r="154" spans="1:28" x14ac:dyDescent="0.25">
      <c r="A154" s="95">
        <v>2010</v>
      </c>
      <c r="B154" s="95" t="s">
        <v>60</v>
      </c>
      <c r="C154" s="52" t="s">
        <v>10</v>
      </c>
      <c r="D154" s="5">
        <f>'90.1 Data-SI'!D154*Convert!$B$1</f>
        <v>33740.661232232371</v>
      </c>
      <c r="E154" s="5">
        <f>'90.1 Data-SI'!E154/Convert!$B$2*1000000</f>
        <v>0</v>
      </c>
      <c r="F154" s="5">
        <f>'90.1 Data-SI'!F154/Convert!$B$2*1000000</f>
        <v>0</v>
      </c>
      <c r="G154" s="5">
        <f>'90.1 Data-SI'!G154/Convert!$B$2*1000000</f>
        <v>580471.61292591225</v>
      </c>
      <c r="H154" s="5">
        <f>'90.1 Data-SI'!H154/Convert!$B$2*1000000</f>
        <v>145992.26448570166</v>
      </c>
      <c r="I154" s="5">
        <f>'90.1 Data-SI'!I154/Convert!$B$2*1000000</f>
        <v>37410.340058758971</v>
      </c>
      <c r="J154" s="5">
        <f>'90.1 Data-SI'!J154/Convert!$B$2*1000000</f>
        <v>484713.65356091555</v>
      </c>
      <c r="K154" s="5">
        <f>'90.1 Data-SI'!K154/Convert!$B$2*1000000</f>
        <v>0</v>
      </c>
      <c r="L154" s="5">
        <f>'90.1 Data-SI'!L154/Convert!$B$2*1000000</f>
        <v>0</v>
      </c>
      <c r="M154" s="5">
        <f>'90.1 Data-SI'!M154/Convert!$B$2*1000000</f>
        <v>159460.74516051708</v>
      </c>
      <c r="N154" s="5">
        <f>'90.1 Data-SI'!N154/Convert!$B$2*1000000</f>
        <v>0</v>
      </c>
      <c r="O154" s="5">
        <f>'90.1 Data-SI'!O154/Convert!$B$2*1000000</f>
        <v>0</v>
      </c>
      <c r="P154" s="5">
        <f t="shared" si="11"/>
        <v>0</v>
      </c>
      <c r="Q154" s="5">
        <f>'90.1 Data-SI'!Q154/Convert!$B$2*1000000</f>
        <v>0</v>
      </c>
      <c r="R154" s="5">
        <f>'90.1 Data-SI'!R154/Convert!$B$2*1000000</f>
        <v>0</v>
      </c>
      <c r="S154" s="5">
        <f>'90.1 Data-SI'!S154/Convert!$B$2*1000000</f>
        <v>0</v>
      </c>
      <c r="T154" s="5">
        <f>'90.1 Data-SI'!T154/Convert!$B$2*1000000</f>
        <v>260952.99784589608</v>
      </c>
      <c r="U154" s="5">
        <f>'90.1 Data-SI'!U154/Convert!$B$2*1000000</f>
        <v>0</v>
      </c>
      <c r="V154" s="5">
        <f>'90.1 Data-SI'!V154/Convert!$B$2*1000000</f>
        <v>0</v>
      </c>
      <c r="W154" s="5">
        <f t="shared" si="12"/>
        <v>739932.3580864293</v>
      </c>
      <c r="X154" s="5">
        <f t="shared" si="13"/>
        <v>0</v>
      </c>
      <c r="Y154" s="5">
        <f t="shared" si="14"/>
        <v>739932.3580864293</v>
      </c>
      <c r="Z154" s="5">
        <f>'90.1 Data-SI'!Y154/Convert!$B$2*1000000</f>
        <v>1669011.0922084791</v>
      </c>
      <c r="AA154" s="5">
        <f>'90.1 Data-SI'!Z154/Convert!$B$2*1000000</f>
        <v>0</v>
      </c>
      <c r="AB154" s="5">
        <f t="shared" si="10"/>
        <v>1669011.0922084791</v>
      </c>
    </row>
    <row r="155" spans="1:28" x14ac:dyDescent="0.25">
      <c r="A155" s="95">
        <v>2010</v>
      </c>
      <c r="B155" s="95" t="s">
        <v>60</v>
      </c>
      <c r="C155" s="52" t="s">
        <v>6</v>
      </c>
      <c r="D155" s="5">
        <f>'90.1 Data-SI'!D155*Convert!$B$1</f>
        <v>33740.661232232371</v>
      </c>
      <c r="E155" s="5">
        <f>'90.1 Data-SI'!E155/Convert!$B$2*1000000</f>
        <v>0</v>
      </c>
      <c r="F155" s="5">
        <f>'90.1 Data-SI'!F155/Convert!$B$2*1000000</f>
        <v>0</v>
      </c>
      <c r="G155" s="5">
        <f>'90.1 Data-SI'!G155/Convert!$B$2*1000000</f>
        <v>518408.55067489791</v>
      </c>
      <c r="H155" s="5">
        <f>'90.1 Data-SI'!H155/Convert!$B$2*1000000</f>
        <v>145992.26448570166</v>
      </c>
      <c r="I155" s="5">
        <f>'90.1 Data-SI'!I155/Convert!$B$2*1000000</f>
        <v>37419.81822953646</v>
      </c>
      <c r="J155" s="5">
        <f>'90.1 Data-SI'!J155/Convert!$B$2*1000000</f>
        <v>484713.65356091555</v>
      </c>
      <c r="K155" s="5">
        <f>'90.1 Data-SI'!K155/Convert!$B$2*1000000</f>
        <v>0</v>
      </c>
      <c r="L155" s="5">
        <f>'90.1 Data-SI'!L155/Convert!$B$2*1000000</f>
        <v>0</v>
      </c>
      <c r="M155" s="5">
        <f>'90.1 Data-SI'!M155/Convert!$B$2*1000000</f>
        <v>153991.8406219045</v>
      </c>
      <c r="N155" s="5">
        <f>'90.1 Data-SI'!N155/Convert!$B$2*1000000</f>
        <v>0</v>
      </c>
      <c r="O155" s="5">
        <f>'90.1 Data-SI'!O155/Convert!$B$2*1000000</f>
        <v>0</v>
      </c>
      <c r="P155" s="5">
        <f t="shared" si="11"/>
        <v>0</v>
      </c>
      <c r="Q155" s="5">
        <f>'90.1 Data-SI'!Q155/Convert!$B$2*1000000</f>
        <v>0</v>
      </c>
      <c r="R155" s="5">
        <f>'90.1 Data-SI'!R155/Convert!$B$2*1000000</f>
        <v>0</v>
      </c>
      <c r="S155" s="5">
        <f>'90.1 Data-SI'!S155/Convert!$B$2*1000000</f>
        <v>0</v>
      </c>
      <c r="T155" s="5">
        <f>'90.1 Data-SI'!T155/Convert!$B$2*1000000</f>
        <v>259881.96454803957</v>
      </c>
      <c r="U155" s="5">
        <f>'90.1 Data-SI'!U155/Convert!$B$2*1000000</f>
        <v>0</v>
      </c>
      <c r="V155" s="5">
        <f>'90.1 Data-SI'!V155/Convert!$B$2*1000000</f>
        <v>0</v>
      </c>
      <c r="W155" s="5">
        <f t="shared" si="12"/>
        <v>672400.39129680244</v>
      </c>
      <c r="X155" s="5">
        <f t="shared" si="13"/>
        <v>0</v>
      </c>
      <c r="Y155" s="5">
        <f t="shared" si="14"/>
        <v>672400.39129680244</v>
      </c>
      <c r="Z155" s="5">
        <f>'90.1 Data-SI'!Y155/Convert!$B$2*1000000</f>
        <v>1600408.0921209955</v>
      </c>
      <c r="AA155" s="5">
        <f>'90.1 Data-SI'!Z155/Convert!$B$2*1000000</f>
        <v>0</v>
      </c>
      <c r="AB155" s="5">
        <f t="shared" si="10"/>
        <v>1600408.0921209955</v>
      </c>
    </row>
    <row r="156" spans="1:28" x14ac:dyDescent="0.25">
      <c r="A156" s="95">
        <v>2010</v>
      </c>
      <c r="B156" s="95" t="s">
        <v>60</v>
      </c>
      <c r="C156" s="52" t="s">
        <v>11</v>
      </c>
      <c r="D156" s="5">
        <f>'90.1 Data-SI'!D156*Convert!$B$1</f>
        <v>33740.661232232371</v>
      </c>
      <c r="E156" s="5">
        <f>'90.1 Data-SI'!E156/Convert!$B$2*1000000</f>
        <v>0</v>
      </c>
      <c r="F156" s="5">
        <f>'90.1 Data-SI'!F156/Convert!$B$2*1000000</f>
        <v>0</v>
      </c>
      <c r="G156" s="5">
        <f>'90.1 Data-SI'!G156/Convert!$B$2*1000000</f>
        <v>390434.28883720754</v>
      </c>
      <c r="H156" s="5">
        <f>'90.1 Data-SI'!H156/Convert!$B$2*1000000</f>
        <v>145992.26448570166</v>
      </c>
      <c r="I156" s="5">
        <f>'90.1 Data-SI'!I156/Convert!$B$2*1000000</f>
        <v>37429.296400313957</v>
      </c>
      <c r="J156" s="5">
        <f>'90.1 Data-SI'!J156/Convert!$B$2*1000000</f>
        <v>484713.65356091555</v>
      </c>
      <c r="K156" s="5">
        <f>'90.1 Data-SI'!K156/Convert!$B$2*1000000</f>
        <v>0</v>
      </c>
      <c r="L156" s="5">
        <f>'90.1 Data-SI'!L156/Convert!$B$2*1000000</f>
        <v>0</v>
      </c>
      <c r="M156" s="5">
        <f>'90.1 Data-SI'!M156/Convert!$B$2*1000000</f>
        <v>129064.25147710182</v>
      </c>
      <c r="N156" s="5">
        <f>'90.1 Data-SI'!N156/Convert!$B$2*1000000</f>
        <v>0</v>
      </c>
      <c r="O156" s="5">
        <f>'90.1 Data-SI'!O156/Convert!$B$2*1000000</f>
        <v>0</v>
      </c>
      <c r="P156" s="5">
        <f t="shared" si="11"/>
        <v>0</v>
      </c>
      <c r="Q156" s="5">
        <f>'90.1 Data-SI'!Q156/Convert!$B$2*1000000</f>
        <v>0</v>
      </c>
      <c r="R156" s="5">
        <f>'90.1 Data-SI'!R156/Convert!$B$2*1000000</f>
        <v>0</v>
      </c>
      <c r="S156" s="5">
        <f>'90.1 Data-SI'!S156/Convert!$B$2*1000000</f>
        <v>0</v>
      </c>
      <c r="T156" s="5">
        <f>'90.1 Data-SI'!T156/Convert!$B$2*1000000</f>
        <v>280999.32904029067</v>
      </c>
      <c r="U156" s="5">
        <f>'90.1 Data-SI'!U156/Convert!$B$2*1000000</f>
        <v>0</v>
      </c>
      <c r="V156" s="5">
        <f>'90.1 Data-SI'!V156/Convert!$B$2*1000000</f>
        <v>0</v>
      </c>
      <c r="W156" s="5">
        <f t="shared" si="12"/>
        <v>519498.54031430936</v>
      </c>
      <c r="X156" s="5">
        <f t="shared" si="13"/>
        <v>0</v>
      </c>
      <c r="Y156" s="5">
        <f t="shared" si="14"/>
        <v>519498.54031430936</v>
      </c>
      <c r="Z156" s="5">
        <f>'90.1 Data-SI'!Y156/Convert!$B$2*1000000</f>
        <v>1468633.0838015312</v>
      </c>
      <c r="AA156" s="5">
        <f>'90.1 Data-SI'!Z156/Convert!$B$2*1000000</f>
        <v>0</v>
      </c>
      <c r="AB156" s="5">
        <f t="shared" si="10"/>
        <v>1468633.0838015312</v>
      </c>
    </row>
    <row r="157" spans="1:28" x14ac:dyDescent="0.25">
      <c r="A157" s="95">
        <v>2010</v>
      </c>
      <c r="B157" s="95" t="s">
        <v>60</v>
      </c>
      <c r="C157" s="52" t="s">
        <v>13</v>
      </c>
      <c r="D157" s="5">
        <f>'90.1 Data-SI'!D157*Convert!$B$1</f>
        <v>33740.661232232371</v>
      </c>
      <c r="E157" s="5">
        <f>'90.1 Data-SI'!E157/Convert!$B$2*1000000</f>
        <v>0</v>
      </c>
      <c r="F157" s="5">
        <f>'90.1 Data-SI'!F157/Convert!$B$2*1000000</f>
        <v>7146.5407662285943</v>
      </c>
      <c r="G157" s="5">
        <f>'90.1 Data-SI'!G157/Convert!$B$2*1000000</f>
        <v>400765.49498467328</v>
      </c>
      <c r="H157" s="5">
        <f>'90.1 Data-SI'!H157/Convert!$B$2*1000000</f>
        <v>145992.26448570166</v>
      </c>
      <c r="I157" s="5">
        <f>'90.1 Data-SI'!I157/Convert!$B$2*1000000</f>
        <v>37381.905546426497</v>
      </c>
      <c r="J157" s="5">
        <f>'90.1 Data-SI'!J157/Convert!$B$2*1000000</f>
        <v>484713.65356091555</v>
      </c>
      <c r="K157" s="5">
        <f>'90.1 Data-SI'!K157/Convert!$B$2*1000000</f>
        <v>0</v>
      </c>
      <c r="L157" s="5">
        <f>'90.1 Data-SI'!L157/Convert!$B$2*1000000</f>
        <v>0</v>
      </c>
      <c r="M157" s="5">
        <f>'90.1 Data-SI'!M157/Convert!$B$2*1000000</f>
        <v>136608.87541598504</v>
      </c>
      <c r="N157" s="5">
        <f>'90.1 Data-SI'!N157/Convert!$B$2*1000000</f>
        <v>0</v>
      </c>
      <c r="O157" s="5">
        <f>'90.1 Data-SI'!O157/Convert!$B$2*1000000</f>
        <v>0</v>
      </c>
      <c r="P157" s="5">
        <f t="shared" si="11"/>
        <v>0</v>
      </c>
      <c r="Q157" s="5">
        <f>'90.1 Data-SI'!Q157/Convert!$B$2*1000000</f>
        <v>0</v>
      </c>
      <c r="R157" s="5">
        <f>'90.1 Data-SI'!R157/Convert!$B$2*1000000</f>
        <v>0</v>
      </c>
      <c r="S157" s="5">
        <f>'90.1 Data-SI'!S157/Convert!$B$2*1000000</f>
        <v>0</v>
      </c>
      <c r="T157" s="5">
        <f>'90.1 Data-SI'!T157/Convert!$B$2*1000000</f>
        <v>281814.4517271549</v>
      </c>
      <c r="U157" s="5">
        <f>'90.1 Data-SI'!U157/Convert!$B$2*1000000</f>
        <v>0</v>
      </c>
      <c r="V157" s="5">
        <f>'90.1 Data-SI'!V157/Convert!$B$2*1000000</f>
        <v>0</v>
      </c>
      <c r="W157" s="5">
        <f t="shared" si="12"/>
        <v>537374.37040065834</v>
      </c>
      <c r="X157" s="5">
        <f t="shared" si="13"/>
        <v>7146.5407662285943</v>
      </c>
      <c r="Y157" s="5">
        <f t="shared" si="14"/>
        <v>544520.91116688692</v>
      </c>
      <c r="Z157" s="5">
        <f>'90.1 Data-SI'!Y157/Convert!$B$2*1000000</f>
        <v>1487276.645720857</v>
      </c>
      <c r="AA157" s="5">
        <f>'90.1 Data-SI'!Z157/Convert!$B$2*1000000</f>
        <v>7146.5407662285943</v>
      </c>
      <c r="AB157" s="5">
        <f t="shared" si="10"/>
        <v>1494423.1864870857</v>
      </c>
    </row>
    <row r="158" spans="1:28" x14ac:dyDescent="0.25">
      <c r="A158" s="95">
        <v>2010</v>
      </c>
      <c r="B158" s="95" t="s">
        <v>60</v>
      </c>
      <c r="C158" s="52" t="s">
        <v>19</v>
      </c>
      <c r="D158" s="5">
        <f>'90.1 Data-SI'!D158*Convert!$B$1</f>
        <v>33740.661232232371</v>
      </c>
      <c r="E158" s="5">
        <f>'90.1 Data-SI'!E158/Convert!$B$2*1000000</f>
        <v>0</v>
      </c>
      <c r="F158" s="5">
        <f>'90.1 Data-SI'!F158/Convert!$B$2*1000000</f>
        <v>12909.268598943429</v>
      </c>
      <c r="G158" s="5">
        <f>'90.1 Data-SI'!G158/Convert!$B$2*1000000</f>
        <v>306656.7373349602</v>
      </c>
      <c r="H158" s="5">
        <f>'90.1 Data-SI'!H158/Convert!$B$2*1000000</f>
        <v>145992.26448570166</v>
      </c>
      <c r="I158" s="5">
        <f>'90.1 Data-SI'!I158/Convert!$B$2*1000000</f>
        <v>37362.949204871518</v>
      </c>
      <c r="J158" s="5">
        <f>'90.1 Data-SI'!J158/Convert!$B$2*1000000</f>
        <v>484713.65356091555</v>
      </c>
      <c r="K158" s="5">
        <f>'90.1 Data-SI'!K158/Convert!$B$2*1000000</f>
        <v>0</v>
      </c>
      <c r="L158" s="5">
        <f>'90.1 Data-SI'!L158/Convert!$B$2*1000000</f>
        <v>0</v>
      </c>
      <c r="M158" s="5">
        <f>'90.1 Data-SI'!M158/Convert!$B$2*1000000</f>
        <v>106164.99087868235</v>
      </c>
      <c r="N158" s="5">
        <f>'90.1 Data-SI'!N158/Convert!$B$2*1000000</f>
        <v>0</v>
      </c>
      <c r="O158" s="5">
        <f>'90.1 Data-SI'!O158/Convert!$B$2*1000000</f>
        <v>0</v>
      </c>
      <c r="P158" s="5">
        <f t="shared" si="11"/>
        <v>0</v>
      </c>
      <c r="Q158" s="5">
        <f>'90.1 Data-SI'!Q158/Convert!$B$2*1000000</f>
        <v>0</v>
      </c>
      <c r="R158" s="5">
        <f>'90.1 Data-SI'!R158/Convert!$B$2*1000000</f>
        <v>0</v>
      </c>
      <c r="S158" s="5">
        <f>'90.1 Data-SI'!S158/Convert!$B$2*1000000</f>
        <v>0</v>
      </c>
      <c r="T158" s="5">
        <f>'90.1 Data-SI'!T158/Convert!$B$2*1000000</f>
        <v>304192.41293281235</v>
      </c>
      <c r="U158" s="5">
        <f>'90.1 Data-SI'!U158/Convert!$B$2*1000000</f>
        <v>0</v>
      </c>
      <c r="V158" s="5">
        <f>'90.1 Data-SI'!V158/Convert!$B$2*1000000</f>
        <v>0</v>
      </c>
      <c r="W158" s="5">
        <f t="shared" si="12"/>
        <v>412821.72821364255</v>
      </c>
      <c r="X158" s="5">
        <f t="shared" si="13"/>
        <v>12909.268598943429</v>
      </c>
      <c r="Y158" s="5">
        <f t="shared" si="14"/>
        <v>425730.99681258597</v>
      </c>
      <c r="Z158" s="5">
        <f>'90.1 Data-SI'!Y158/Convert!$B$2*1000000</f>
        <v>1385083.0083979436</v>
      </c>
      <c r="AA158" s="5">
        <f>'90.1 Data-SI'!Z158/Convert!$B$2*1000000</f>
        <v>12909.268598943429</v>
      </c>
      <c r="AB158" s="5">
        <f t="shared" si="10"/>
        <v>1397992.2769968871</v>
      </c>
    </row>
    <row r="159" spans="1:28" x14ac:dyDescent="0.25">
      <c r="A159" s="95">
        <v>2010</v>
      </c>
      <c r="B159" s="95" t="s">
        <v>60</v>
      </c>
      <c r="C159" s="52" t="s">
        <v>20</v>
      </c>
      <c r="D159" s="5">
        <f>'90.1 Data-SI'!D159*Convert!$B$1</f>
        <v>33740.661232232371</v>
      </c>
      <c r="E159" s="5">
        <f>'90.1 Data-SI'!E159/Convert!$B$2*1000000</f>
        <v>0</v>
      </c>
      <c r="F159" s="5">
        <f>'90.1 Data-SI'!F159/Convert!$B$2*1000000</f>
        <v>11534.933836207161</v>
      </c>
      <c r="G159" s="5">
        <f>'90.1 Data-SI'!G159/Convert!$B$2*1000000</f>
        <v>242754.90995311242</v>
      </c>
      <c r="H159" s="5">
        <f>'90.1 Data-SI'!H159/Convert!$B$2*1000000</f>
        <v>145992.26448570166</v>
      </c>
      <c r="I159" s="5">
        <f>'90.1 Data-SI'!I159/Convert!$B$2*1000000</f>
        <v>37391.383717203993</v>
      </c>
      <c r="J159" s="5">
        <f>'90.1 Data-SI'!J159/Convert!$B$2*1000000</f>
        <v>484713.65356091555</v>
      </c>
      <c r="K159" s="5">
        <f>'90.1 Data-SI'!K159/Convert!$B$2*1000000</f>
        <v>0</v>
      </c>
      <c r="L159" s="5">
        <f>'90.1 Data-SI'!L159/Convert!$B$2*1000000</f>
        <v>0</v>
      </c>
      <c r="M159" s="5">
        <f>'90.1 Data-SI'!M159/Convert!$B$2*1000000</f>
        <v>108477.66454839028</v>
      </c>
      <c r="N159" s="5">
        <f>'90.1 Data-SI'!N159/Convert!$B$2*1000000</f>
        <v>0</v>
      </c>
      <c r="O159" s="5">
        <f>'90.1 Data-SI'!O159/Convert!$B$2*1000000</f>
        <v>0</v>
      </c>
      <c r="P159" s="5">
        <f t="shared" si="11"/>
        <v>0</v>
      </c>
      <c r="Q159" s="5">
        <f>'90.1 Data-SI'!Q159/Convert!$B$2*1000000</f>
        <v>0</v>
      </c>
      <c r="R159" s="5">
        <f>'90.1 Data-SI'!R159/Convert!$B$2*1000000</f>
        <v>0</v>
      </c>
      <c r="S159" s="5">
        <f>'90.1 Data-SI'!S159/Convert!$B$2*1000000</f>
        <v>0</v>
      </c>
      <c r="T159" s="5">
        <f>'90.1 Data-SI'!T159/Convert!$B$2*1000000</f>
        <v>305718.39842798846</v>
      </c>
      <c r="U159" s="5">
        <f>'90.1 Data-SI'!U159/Convert!$B$2*1000000</f>
        <v>0</v>
      </c>
      <c r="V159" s="5">
        <f>'90.1 Data-SI'!V159/Convert!$B$2*1000000</f>
        <v>0</v>
      </c>
      <c r="W159" s="5">
        <f t="shared" si="12"/>
        <v>351232.57450150268</v>
      </c>
      <c r="X159" s="5">
        <f t="shared" si="13"/>
        <v>11534.933836207161</v>
      </c>
      <c r="Y159" s="5">
        <f t="shared" si="14"/>
        <v>362767.50833770982</v>
      </c>
      <c r="Z159" s="5">
        <f>'90.1 Data-SI'!Y159/Convert!$B$2*1000000</f>
        <v>1325057.7528640898</v>
      </c>
      <c r="AA159" s="5">
        <f>'90.1 Data-SI'!Z159/Convert!$B$2*1000000</f>
        <v>11534.933836207161</v>
      </c>
      <c r="AB159" s="5">
        <f t="shared" si="10"/>
        <v>1336592.6867002971</v>
      </c>
    </row>
    <row r="160" spans="1:28" x14ac:dyDescent="0.25">
      <c r="A160" s="95">
        <v>2010</v>
      </c>
      <c r="B160" s="95" t="s">
        <v>60</v>
      </c>
      <c r="C160" s="52" t="s">
        <v>3</v>
      </c>
      <c r="D160" s="5">
        <f>'90.1 Data-SI'!D160*Convert!$B$1</f>
        <v>33740.661232232371</v>
      </c>
      <c r="E160" s="5">
        <f>'90.1 Data-SI'!E160/Convert!$B$2*1000000</f>
        <v>0</v>
      </c>
      <c r="F160" s="5">
        <f>'90.1 Data-SI'!F160/Convert!$B$2*1000000</f>
        <v>133841.24954895754</v>
      </c>
      <c r="G160" s="5">
        <f>'90.1 Data-SI'!G160/Convert!$B$2*1000000</f>
        <v>165839.55409376885</v>
      </c>
      <c r="H160" s="5">
        <f>'90.1 Data-SI'!H160/Convert!$B$2*1000000</f>
        <v>145992.26448570166</v>
      </c>
      <c r="I160" s="5">
        <f>'90.1 Data-SI'!I160/Convert!$B$2*1000000</f>
        <v>37381.905546426497</v>
      </c>
      <c r="J160" s="5">
        <f>'90.1 Data-SI'!J160/Convert!$B$2*1000000</f>
        <v>484713.65356091555</v>
      </c>
      <c r="K160" s="5">
        <f>'90.1 Data-SI'!K160/Convert!$B$2*1000000</f>
        <v>0</v>
      </c>
      <c r="L160" s="5">
        <f>'90.1 Data-SI'!L160/Convert!$B$2*1000000</f>
        <v>0</v>
      </c>
      <c r="M160" s="5">
        <f>'90.1 Data-SI'!M160/Convert!$B$2*1000000</f>
        <v>85284.580655868573</v>
      </c>
      <c r="N160" s="5">
        <f>'90.1 Data-SI'!N160/Convert!$B$2*1000000</f>
        <v>0</v>
      </c>
      <c r="O160" s="5">
        <f>'90.1 Data-SI'!O160/Convert!$B$2*1000000</f>
        <v>0</v>
      </c>
      <c r="P160" s="5">
        <f t="shared" si="11"/>
        <v>0</v>
      </c>
      <c r="Q160" s="5">
        <f>'90.1 Data-SI'!Q160/Convert!$B$2*1000000</f>
        <v>0</v>
      </c>
      <c r="R160" s="5">
        <f>'90.1 Data-SI'!R160/Convert!$B$2*1000000</f>
        <v>0</v>
      </c>
      <c r="S160" s="5">
        <f>'90.1 Data-SI'!S160/Convert!$B$2*1000000</f>
        <v>0</v>
      </c>
      <c r="T160" s="5">
        <f>'90.1 Data-SI'!T160/Convert!$B$2*1000000</f>
        <v>344190.29361382645</v>
      </c>
      <c r="U160" s="5">
        <f>'90.1 Data-SI'!U160/Convert!$B$2*1000000</f>
        <v>0</v>
      </c>
      <c r="V160" s="5">
        <f>'90.1 Data-SI'!V160/Convert!$B$2*1000000</f>
        <v>0</v>
      </c>
      <c r="W160" s="5">
        <f t="shared" si="12"/>
        <v>251124.13474963742</v>
      </c>
      <c r="X160" s="5">
        <f t="shared" si="13"/>
        <v>133841.24954895754</v>
      </c>
      <c r="Y160" s="5">
        <f t="shared" si="14"/>
        <v>384965.38429859496</v>
      </c>
      <c r="Z160" s="5">
        <f>'90.1 Data-SI'!Y160/Convert!$B$2*1000000</f>
        <v>1263402.2519565076</v>
      </c>
      <c r="AA160" s="5">
        <f>'90.1 Data-SI'!Z160/Convert!$B$2*1000000</f>
        <v>133841.24954895754</v>
      </c>
      <c r="AB160" s="5">
        <f t="shared" si="10"/>
        <v>1397243.501505465</v>
      </c>
    </row>
    <row r="161" spans="1:28" x14ac:dyDescent="0.25">
      <c r="A161" s="95">
        <v>2010</v>
      </c>
      <c r="B161" s="95" t="s">
        <v>60</v>
      </c>
      <c r="C161" s="52" t="s">
        <v>7</v>
      </c>
      <c r="D161" s="5">
        <f>'90.1 Data-SI'!D161*Convert!$B$1</f>
        <v>33740.661232232371</v>
      </c>
      <c r="E161" s="5">
        <f>'90.1 Data-SI'!E161/Convert!$B$2*1000000</f>
        <v>0</v>
      </c>
      <c r="F161" s="5">
        <f>'90.1 Data-SI'!F161/Convert!$B$2*1000000</f>
        <v>46954.858031692915</v>
      </c>
      <c r="G161" s="5">
        <f>'90.1 Data-SI'!G161/Convert!$B$2*1000000</f>
        <v>171896.10522058595</v>
      </c>
      <c r="H161" s="5">
        <f>'90.1 Data-SI'!H161/Convert!$B$2*1000000</f>
        <v>145992.26448570166</v>
      </c>
      <c r="I161" s="5">
        <f>'90.1 Data-SI'!I161/Convert!$B$2*1000000</f>
        <v>37381.905546426497</v>
      </c>
      <c r="J161" s="5">
        <f>'90.1 Data-SI'!J161/Convert!$B$2*1000000</f>
        <v>484713.65356091555</v>
      </c>
      <c r="K161" s="5">
        <f>'90.1 Data-SI'!K161/Convert!$B$2*1000000</f>
        <v>0</v>
      </c>
      <c r="L161" s="5">
        <f>'90.1 Data-SI'!L161/Convert!$B$2*1000000</f>
        <v>0</v>
      </c>
      <c r="M161" s="5">
        <f>'90.1 Data-SI'!M161/Convert!$B$2*1000000</f>
        <v>94734.316921027596</v>
      </c>
      <c r="N161" s="5">
        <f>'90.1 Data-SI'!N161/Convert!$B$2*1000000</f>
        <v>0</v>
      </c>
      <c r="O161" s="5">
        <f>'90.1 Data-SI'!O161/Convert!$B$2*1000000</f>
        <v>0</v>
      </c>
      <c r="P161" s="5">
        <f t="shared" si="11"/>
        <v>0</v>
      </c>
      <c r="Q161" s="5">
        <f>'90.1 Data-SI'!Q161/Convert!$B$2*1000000</f>
        <v>0</v>
      </c>
      <c r="R161" s="5">
        <f>'90.1 Data-SI'!R161/Convert!$B$2*1000000</f>
        <v>0</v>
      </c>
      <c r="S161" s="5">
        <f>'90.1 Data-SI'!S161/Convert!$B$2*1000000</f>
        <v>0</v>
      </c>
      <c r="T161" s="5">
        <f>'90.1 Data-SI'!T161/Convert!$B$2*1000000</f>
        <v>333868.56563713826</v>
      </c>
      <c r="U161" s="5">
        <f>'90.1 Data-SI'!U161/Convert!$B$2*1000000</f>
        <v>0</v>
      </c>
      <c r="V161" s="5">
        <f>'90.1 Data-SI'!V161/Convert!$B$2*1000000</f>
        <v>0</v>
      </c>
      <c r="W161" s="5">
        <f t="shared" si="12"/>
        <v>266630.42214161356</v>
      </c>
      <c r="X161" s="5">
        <f t="shared" si="13"/>
        <v>46954.858031692915</v>
      </c>
      <c r="Y161" s="5">
        <f t="shared" si="14"/>
        <v>313585.28017330647</v>
      </c>
      <c r="Z161" s="5">
        <f>'90.1 Data-SI'!Y161/Convert!$B$2*1000000</f>
        <v>1268586.8113717956</v>
      </c>
      <c r="AA161" s="5">
        <f>'90.1 Data-SI'!Z161/Convert!$B$2*1000000</f>
        <v>46954.858031692915</v>
      </c>
      <c r="AB161" s="5">
        <f t="shared" si="10"/>
        <v>1315541.6694034885</v>
      </c>
    </row>
    <row r="162" spans="1:28" x14ac:dyDescent="0.25">
      <c r="A162" s="95">
        <v>2010</v>
      </c>
      <c r="B162" s="95" t="s">
        <v>60</v>
      </c>
      <c r="C162" s="52" t="s">
        <v>17</v>
      </c>
      <c r="D162" s="5">
        <f>'90.1 Data-SI'!D162*Convert!$B$1</f>
        <v>33740.661232232371</v>
      </c>
      <c r="E162" s="5">
        <f>'90.1 Data-SI'!E162/Convert!$B$2*1000000</f>
        <v>0</v>
      </c>
      <c r="F162" s="5">
        <f>'90.1 Data-SI'!F162/Convert!$B$2*1000000</f>
        <v>9563.4743144889289</v>
      </c>
      <c r="G162" s="5">
        <f>'90.1 Data-SI'!G162/Convert!$B$2*1000000</f>
        <v>93928.672404940808</v>
      </c>
      <c r="H162" s="5">
        <f>'90.1 Data-SI'!H162/Convert!$B$2*1000000</f>
        <v>145992.26448570166</v>
      </c>
      <c r="I162" s="5">
        <f>'90.1 Data-SI'!I162/Convert!$B$2*1000000</f>
        <v>37381.905546426497</v>
      </c>
      <c r="J162" s="5">
        <f>'90.1 Data-SI'!J162/Convert!$B$2*1000000</f>
        <v>484713.65356091555</v>
      </c>
      <c r="K162" s="5">
        <f>'90.1 Data-SI'!K162/Convert!$B$2*1000000</f>
        <v>0</v>
      </c>
      <c r="L162" s="5">
        <f>'90.1 Data-SI'!L162/Convert!$B$2*1000000</f>
        <v>0</v>
      </c>
      <c r="M162" s="5">
        <f>'90.1 Data-SI'!M162/Convert!$B$2*1000000</f>
        <v>67313.968861744666</v>
      </c>
      <c r="N162" s="5">
        <f>'90.1 Data-SI'!N162/Convert!$B$2*1000000</f>
        <v>0</v>
      </c>
      <c r="O162" s="5">
        <f>'90.1 Data-SI'!O162/Convert!$B$2*1000000</f>
        <v>0</v>
      </c>
      <c r="P162" s="5">
        <f t="shared" si="11"/>
        <v>0</v>
      </c>
      <c r="Q162" s="5">
        <f>'90.1 Data-SI'!Q162/Convert!$B$2*1000000</f>
        <v>0</v>
      </c>
      <c r="R162" s="5">
        <f>'90.1 Data-SI'!R162/Convert!$B$2*1000000</f>
        <v>0</v>
      </c>
      <c r="S162" s="5">
        <f>'90.1 Data-SI'!S162/Convert!$B$2*1000000</f>
        <v>0</v>
      </c>
      <c r="T162" s="5">
        <f>'90.1 Data-SI'!T162/Convert!$B$2*1000000</f>
        <v>348095.29997415299</v>
      </c>
      <c r="U162" s="5">
        <f>'90.1 Data-SI'!U162/Convert!$B$2*1000000</f>
        <v>0</v>
      </c>
      <c r="V162" s="5">
        <f>'90.1 Data-SI'!V162/Convert!$B$2*1000000</f>
        <v>0</v>
      </c>
      <c r="W162" s="5">
        <f t="shared" si="12"/>
        <v>161242.64126668547</v>
      </c>
      <c r="X162" s="5">
        <f t="shared" si="13"/>
        <v>9563.4743144889289</v>
      </c>
      <c r="Y162" s="5">
        <f t="shared" si="14"/>
        <v>170806.11558117441</v>
      </c>
      <c r="Z162" s="5">
        <f>'90.1 Data-SI'!Y162/Convert!$B$2*1000000</f>
        <v>1177416.2866631045</v>
      </c>
      <c r="AA162" s="5">
        <f>'90.1 Data-SI'!Z162/Convert!$B$2*1000000</f>
        <v>9563.4743144889289</v>
      </c>
      <c r="AB162" s="5">
        <f t="shared" si="10"/>
        <v>1186979.7609775935</v>
      </c>
    </row>
    <row r="163" spans="1:28" x14ac:dyDescent="0.25">
      <c r="A163" s="95">
        <v>2010</v>
      </c>
      <c r="B163" s="95" t="s">
        <v>60</v>
      </c>
      <c r="C163" s="52" t="s">
        <v>14</v>
      </c>
      <c r="D163" s="5">
        <f>'90.1 Data-SI'!D163*Convert!$B$1</f>
        <v>33740.661232232371</v>
      </c>
      <c r="E163" s="5">
        <f>'90.1 Data-SI'!E163/Convert!$B$2*1000000</f>
        <v>0</v>
      </c>
      <c r="F163" s="5">
        <f>'90.1 Data-SI'!F163/Convert!$B$2*1000000</f>
        <v>296543.52911537676</v>
      </c>
      <c r="G163" s="5">
        <f>'90.1 Data-SI'!G163/Convert!$B$2*1000000</f>
        <v>124268.29706369113</v>
      </c>
      <c r="H163" s="5">
        <f>'90.1 Data-SI'!H163/Convert!$B$2*1000000</f>
        <v>145992.26448570166</v>
      </c>
      <c r="I163" s="5">
        <f>'90.1 Data-SI'!I163/Convert!$B$2*1000000</f>
        <v>37325.036521761547</v>
      </c>
      <c r="J163" s="5">
        <f>'90.1 Data-SI'!J163/Convert!$B$2*1000000</f>
        <v>484713.65356091555</v>
      </c>
      <c r="K163" s="5">
        <f>'90.1 Data-SI'!K163/Convert!$B$2*1000000</f>
        <v>0</v>
      </c>
      <c r="L163" s="5">
        <f>'90.1 Data-SI'!L163/Convert!$B$2*1000000</f>
        <v>0</v>
      </c>
      <c r="M163" s="5">
        <f>'90.1 Data-SI'!M163/Convert!$B$2*1000000</f>
        <v>82488.520276508556</v>
      </c>
      <c r="N163" s="5">
        <f>'90.1 Data-SI'!N163/Convert!$B$2*1000000</f>
        <v>0</v>
      </c>
      <c r="O163" s="5">
        <f>'90.1 Data-SI'!O163/Convert!$B$2*1000000</f>
        <v>0</v>
      </c>
      <c r="P163" s="5">
        <f t="shared" si="11"/>
        <v>0</v>
      </c>
      <c r="Q163" s="5">
        <f>'90.1 Data-SI'!Q163/Convert!$B$2*1000000</f>
        <v>0</v>
      </c>
      <c r="R163" s="5">
        <f>'90.1 Data-SI'!R163/Convert!$B$2*1000000</f>
        <v>0</v>
      </c>
      <c r="S163" s="5">
        <f>'90.1 Data-SI'!S163/Convert!$B$2*1000000</f>
        <v>0</v>
      </c>
      <c r="T163" s="5">
        <f>'90.1 Data-SI'!T163/Convert!$B$2*1000000</f>
        <v>375610.42974121083</v>
      </c>
      <c r="U163" s="5">
        <f>'90.1 Data-SI'!U163/Convert!$B$2*1000000</f>
        <v>0</v>
      </c>
      <c r="V163" s="5">
        <f>'90.1 Data-SI'!V163/Convert!$B$2*1000000</f>
        <v>0</v>
      </c>
      <c r="W163" s="5">
        <f t="shared" si="12"/>
        <v>206756.81734019969</v>
      </c>
      <c r="X163" s="5">
        <f t="shared" si="13"/>
        <v>296543.52911537676</v>
      </c>
      <c r="Y163" s="5">
        <f t="shared" si="14"/>
        <v>503300.34645557648</v>
      </c>
      <c r="Z163" s="5">
        <f>'90.1 Data-SI'!Y163/Convert!$B$2*1000000</f>
        <v>1250398.2016497892</v>
      </c>
      <c r="AA163" s="5">
        <f>'90.1 Data-SI'!Z163/Convert!$B$2*1000000</f>
        <v>296543.52911537676</v>
      </c>
      <c r="AB163" s="5">
        <f t="shared" si="10"/>
        <v>1546941.730765166</v>
      </c>
    </row>
    <row r="164" spans="1:28" x14ac:dyDescent="0.25">
      <c r="A164" s="95">
        <v>2010</v>
      </c>
      <c r="B164" s="95" t="s">
        <v>60</v>
      </c>
      <c r="C164" s="52" t="s">
        <v>2</v>
      </c>
      <c r="D164" s="5">
        <f>'90.1 Data-SI'!D164*Convert!$B$1</f>
        <v>33740.661232232371</v>
      </c>
      <c r="E164" s="5">
        <f>'90.1 Data-SI'!E164/Convert!$B$2*1000000</f>
        <v>0</v>
      </c>
      <c r="F164" s="5">
        <f>'90.1 Data-SI'!F164/Convert!$B$2*1000000</f>
        <v>100733.99902317971</v>
      </c>
      <c r="G164" s="5">
        <f>'90.1 Data-SI'!G164/Convert!$B$2*1000000</f>
        <v>136343.48663421531</v>
      </c>
      <c r="H164" s="5">
        <f>'90.1 Data-SI'!H164/Convert!$B$2*1000000</f>
        <v>145992.26448570166</v>
      </c>
      <c r="I164" s="5">
        <f>'90.1 Data-SI'!I164/Convert!$B$2*1000000</f>
        <v>37353.471034094022</v>
      </c>
      <c r="J164" s="5">
        <f>'90.1 Data-SI'!J164/Convert!$B$2*1000000</f>
        <v>484713.65356091555</v>
      </c>
      <c r="K164" s="5">
        <f>'90.1 Data-SI'!K164/Convert!$B$2*1000000</f>
        <v>0</v>
      </c>
      <c r="L164" s="5">
        <f>'90.1 Data-SI'!L164/Convert!$B$2*1000000</f>
        <v>0</v>
      </c>
      <c r="M164" s="5">
        <f>'90.1 Data-SI'!M164/Convert!$B$2*1000000</f>
        <v>91322.175441130632</v>
      </c>
      <c r="N164" s="5">
        <f>'90.1 Data-SI'!N164/Convert!$B$2*1000000</f>
        <v>0</v>
      </c>
      <c r="O164" s="5">
        <f>'90.1 Data-SI'!O164/Convert!$B$2*1000000</f>
        <v>0</v>
      </c>
      <c r="P164" s="5">
        <f t="shared" si="11"/>
        <v>0</v>
      </c>
      <c r="Q164" s="5">
        <f>'90.1 Data-SI'!Q164/Convert!$B$2*1000000</f>
        <v>0</v>
      </c>
      <c r="R164" s="5">
        <f>'90.1 Data-SI'!R164/Convert!$B$2*1000000</f>
        <v>0</v>
      </c>
      <c r="S164" s="5">
        <f>'90.1 Data-SI'!S164/Convert!$B$2*1000000</f>
        <v>0</v>
      </c>
      <c r="T164" s="5">
        <f>'90.1 Data-SI'!T164/Convert!$B$2*1000000</f>
        <v>366302.86603771424</v>
      </c>
      <c r="U164" s="5">
        <f>'90.1 Data-SI'!U164/Convert!$B$2*1000000</f>
        <v>0</v>
      </c>
      <c r="V164" s="5">
        <f>'90.1 Data-SI'!V164/Convert!$B$2*1000000</f>
        <v>0</v>
      </c>
      <c r="W164" s="5">
        <f t="shared" si="12"/>
        <v>227665.66207534593</v>
      </c>
      <c r="X164" s="5">
        <f t="shared" si="13"/>
        <v>100733.99902317971</v>
      </c>
      <c r="Y164" s="5">
        <f t="shared" si="14"/>
        <v>328399.66109852563</v>
      </c>
      <c r="Z164" s="5">
        <f>'90.1 Data-SI'!Y164/Convert!$B$2*1000000</f>
        <v>1262037.3953645488</v>
      </c>
      <c r="AA164" s="5">
        <f>'90.1 Data-SI'!Z164/Convert!$B$2*1000000</f>
        <v>100733.99902317971</v>
      </c>
      <c r="AB164" s="5">
        <f t="shared" si="10"/>
        <v>1362771.3943877285</v>
      </c>
    </row>
    <row r="165" spans="1:28" x14ac:dyDescent="0.25">
      <c r="A165" s="95">
        <v>2010</v>
      </c>
      <c r="B165" s="95" t="s">
        <v>60</v>
      </c>
      <c r="C165" s="52" t="s">
        <v>18</v>
      </c>
      <c r="D165" s="5">
        <f>'90.1 Data-SI'!D165*Convert!$B$1</f>
        <v>33740.661232232371</v>
      </c>
      <c r="E165" s="5">
        <f>'90.1 Data-SI'!E165/Convert!$B$2*1000000</f>
        <v>0</v>
      </c>
      <c r="F165" s="5">
        <f>'90.1 Data-SI'!F165/Convert!$B$2*1000000</f>
        <v>168720.91801012625</v>
      </c>
      <c r="G165" s="5">
        <f>'90.1 Data-SI'!G165/Convert!$B$2*1000000</f>
        <v>53134.625378617377</v>
      </c>
      <c r="H165" s="5">
        <f>'90.1 Data-SI'!H165/Convert!$B$2*1000000</f>
        <v>145992.26448570166</v>
      </c>
      <c r="I165" s="5">
        <f>'90.1 Data-SI'!I165/Convert!$B$2*1000000</f>
        <v>37287.123838651583</v>
      </c>
      <c r="J165" s="5">
        <f>'90.1 Data-SI'!J165/Convert!$B$2*1000000</f>
        <v>484713.65356091555</v>
      </c>
      <c r="K165" s="5">
        <f>'90.1 Data-SI'!K165/Convert!$B$2*1000000</f>
        <v>0</v>
      </c>
      <c r="L165" s="5">
        <f>'90.1 Data-SI'!L165/Convert!$B$2*1000000</f>
        <v>0</v>
      </c>
      <c r="M165" s="5">
        <f>'90.1 Data-SI'!M165/Convert!$B$2*1000000</f>
        <v>67209.708983192264</v>
      </c>
      <c r="N165" s="5">
        <f>'90.1 Data-SI'!N165/Convert!$B$2*1000000</f>
        <v>0</v>
      </c>
      <c r="O165" s="5">
        <f>'90.1 Data-SI'!O165/Convert!$B$2*1000000</f>
        <v>0</v>
      </c>
      <c r="P165" s="5">
        <f t="shared" si="11"/>
        <v>0</v>
      </c>
      <c r="Q165" s="5">
        <f>'90.1 Data-SI'!Q165/Convert!$B$2*1000000</f>
        <v>0</v>
      </c>
      <c r="R165" s="5">
        <f>'90.1 Data-SI'!R165/Convert!$B$2*1000000</f>
        <v>0</v>
      </c>
      <c r="S165" s="5">
        <f>'90.1 Data-SI'!S165/Convert!$B$2*1000000</f>
        <v>0</v>
      </c>
      <c r="T165" s="5">
        <f>'90.1 Data-SI'!T165/Convert!$B$2*1000000</f>
        <v>385003.29698170495</v>
      </c>
      <c r="U165" s="5">
        <f>'90.1 Data-SI'!U165/Convert!$B$2*1000000</f>
        <v>0</v>
      </c>
      <c r="V165" s="5">
        <f>'90.1 Data-SI'!V165/Convert!$B$2*1000000</f>
        <v>0</v>
      </c>
      <c r="W165" s="5">
        <f t="shared" si="12"/>
        <v>120344.33436180964</v>
      </c>
      <c r="X165" s="5">
        <f t="shared" si="13"/>
        <v>168720.91801012625</v>
      </c>
      <c r="Y165" s="5">
        <f t="shared" si="14"/>
        <v>289065.25237193587</v>
      </c>
      <c r="Z165" s="5">
        <f>'90.1 Data-SI'!Y165/Convert!$B$2*1000000</f>
        <v>1173340.6732287835</v>
      </c>
      <c r="AA165" s="5">
        <f>'90.1 Data-SI'!Z165/Convert!$B$2*1000000</f>
        <v>168720.91801012625</v>
      </c>
      <c r="AB165" s="5">
        <f t="shared" si="10"/>
        <v>1342061.5912389099</v>
      </c>
    </row>
    <row r="166" spans="1:28" x14ac:dyDescent="0.25">
      <c r="A166" s="95">
        <v>2010</v>
      </c>
      <c r="B166" s="95" t="s">
        <v>60</v>
      </c>
      <c r="C166" s="52" t="s">
        <v>4</v>
      </c>
      <c r="D166" s="5">
        <f>'90.1 Data-SI'!D166*Convert!$B$1</f>
        <v>33740.661232232371</v>
      </c>
      <c r="E166" s="5">
        <f>'90.1 Data-SI'!E166/Convert!$B$2*1000000</f>
        <v>0</v>
      </c>
      <c r="F166" s="5">
        <f>'90.1 Data-SI'!F166/Convert!$B$2*1000000</f>
        <v>510371.06185558514</v>
      </c>
      <c r="G166" s="5">
        <f>'90.1 Data-SI'!G166/Convert!$B$2*1000000</f>
        <v>74583.725848080649</v>
      </c>
      <c r="H166" s="5">
        <f>'90.1 Data-SI'!H166/Convert!$B$2*1000000</f>
        <v>145992.26448570166</v>
      </c>
      <c r="I166" s="5">
        <f>'90.1 Data-SI'!I166/Convert!$B$2*1000000</f>
        <v>37334.514692539036</v>
      </c>
      <c r="J166" s="5">
        <f>'90.1 Data-SI'!J166/Convert!$B$2*1000000</f>
        <v>484713.65356091555</v>
      </c>
      <c r="K166" s="5">
        <f>'90.1 Data-SI'!K166/Convert!$B$2*1000000</f>
        <v>0</v>
      </c>
      <c r="L166" s="5">
        <f>'90.1 Data-SI'!L166/Convert!$B$2*1000000</f>
        <v>0</v>
      </c>
      <c r="M166" s="5">
        <f>'90.1 Data-SI'!M166/Convert!$B$2*1000000</f>
        <v>80005.23953280579</v>
      </c>
      <c r="N166" s="5">
        <f>'90.1 Data-SI'!N166/Convert!$B$2*1000000</f>
        <v>0</v>
      </c>
      <c r="O166" s="5">
        <f>'90.1 Data-SI'!O166/Convert!$B$2*1000000</f>
        <v>0</v>
      </c>
      <c r="P166" s="5">
        <f t="shared" si="11"/>
        <v>0</v>
      </c>
      <c r="Q166" s="5">
        <f>'90.1 Data-SI'!Q166/Convert!$B$2*1000000</f>
        <v>0</v>
      </c>
      <c r="R166" s="5">
        <f>'90.1 Data-SI'!R166/Convert!$B$2*1000000</f>
        <v>0</v>
      </c>
      <c r="S166" s="5">
        <f>'90.1 Data-SI'!S166/Convert!$B$2*1000000</f>
        <v>0</v>
      </c>
      <c r="T166" s="5">
        <f>'90.1 Data-SI'!T166/Convert!$B$2*1000000</f>
        <v>402073.48255196714</v>
      </c>
      <c r="U166" s="5">
        <f>'90.1 Data-SI'!U166/Convert!$B$2*1000000</f>
        <v>0</v>
      </c>
      <c r="V166" s="5">
        <f>'90.1 Data-SI'!V166/Convert!$B$2*1000000</f>
        <v>0</v>
      </c>
      <c r="W166" s="5">
        <f t="shared" si="12"/>
        <v>154588.96538088645</v>
      </c>
      <c r="X166" s="5">
        <f t="shared" si="13"/>
        <v>510371.06185558514</v>
      </c>
      <c r="Y166" s="5">
        <f t="shared" si="14"/>
        <v>664960.02723647165</v>
      </c>
      <c r="Z166" s="5">
        <f>'90.1 Data-SI'!Y166/Convert!$B$2*1000000</f>
        <v>1224712.3588427876</v>
      </c>
      <c r="AA166" s="5">
        <f>'90.1 Data-SI'!Z166/Convert!$B$2*1000000</f>
        <v>510371.06185558514</v>
      </c>
      <c r="AB166" s="5">
        <f t="shared" si="10"/>
        <v>1735083.4206983726</v>
      </c>
    </row>
    <row r="167" spans="1:28" x14ac:dyDescent="0.25">
      <c r="A167" s="95">
        <v>2010</v>
      </c>
      <c r="B167" s="95" t="s">
        <v>60</v>
      </c>
      <c r="C167" s="52" t="s">
        <v>5</v>
      </c>
      <c r="D167" s="5">
        <f>'90.1 Data-SI'!D167*Convert!$B$1</f>
        <v>33740.661232232371</v>
      </c>
      <c r="E167" s="5">
        <f>'90.1 Data-SI'!E167/Convert!$B$2*1000000</f>
        <v>0</v>
      </c>
      <c r="F167" s="5">
        <f>'90.1 Data-SI'!F167/Convert!$B$2*1000000</f>
        <v>256204.43428637285</v>
      </c>
      <c r="G167" s="5">
        <f>'90.1 Data-SI'!G167/Convert!$B$2*1000000</f>
        <v>99132.188161783648</v>
      </c>
      <c r="H167" s="5">
        <f>'90.1 Data-SI'!H167/Convert!$B$2*1000000</f>
        <v>145992.26448570166</v>
      </c>
      <c r="I167" s="5">
        <f>'90.1 Data-SI'!I167/Convert!$B$2*1000000</f>
        <v>37343.992863316525</v>
      </c>
      <c r="J167" s="5">
        <f>'90.1 Data-SI'!J167/Convert!$B$2*1000000</f>
        <v>484713.65356091555</v>
      </c>
      <c r="K167" s="5">
        <f>'90.1 Data-SI'!K167/Convert!$B$2*1000000</f>
        <v>0</v>
      </c>
      <c r="L167" s="5">
        <f>'90.1 Data-SI'!L167/Convert!$B$2*1000000</f>
        <v>0</v>
      </c>
      <c r="M167" s="5">
        <f>'90.1 Data-SI'!M167/Convert!$B$2*1000000</f>
        <v>86839.00066337717</v>
      </c>
      <c r="N167" s="5">
        <f>'90.1 Data-SI'!N167/Convert!$B$2*1000000</f>
        <v>0</v>
      </c>
      <c r="O167" s="5">
        <f>'90.1 Data-SI'!O167/Convert!$B$2*1000000</f>
        <v>0</v>
      </c>
      <c r="P167" s="5">
        <f t="shared" si="11"/>
        <v>0</v>
      </c>
      <c r="Q167" s="5">
        <f>'90.1 Data-SI'!Q167/Convert!$B$2*1000000</f>
        <v>0</v>
      </c>
      <c r="R167" s="5">
        <f>'90.1 Data-SI'!R167/Convert!$B$2*1000000</f>
        <v>0</v>
      </c>
      <c r="S167" s="5">
        <f>'90.1 Data-SI'!S167/Convert!$B$2*1000000</f>
        <v>0</v>
      </c>
      <c r="T167" s="5">
        <f>'90.1 Data-SI'!T167/Convert!$B$2*1000000</f>
        <v>394272.94800209161</v>
      </c>
      <c r="U167" s="5">
        <f>'90.1 Data-SI'!U167/Convert!$B$2*1000000</f>
        <v>0</v>
      </c>
      <c r="V167" s="5">
        <f>'90.1 Data-SI'!V167/Convert!$B$2*1000000</f>
        <v>0</v>
      </c>
      <c r="W167" s="5">
        <f t="shared" si="12"/>
        <v>185971.18882516082</v>
      </c>
      <c r="X167" s="5">
        <f t="shared" si="13"/>
        <v>256204.43428637285</v>
      </c>
      <c r="Y167" s="5">
        <f t="shared" si="14"/>
        <v>442175.6231115337</v>
      </c>
      <c r="Z167" s="5">
        <f>'90.1 Data-SI'!Y167/Convert!$B$2*1000000</f>
        <v>1248303.5259079635</v>
      </c>
      <c r="AA167" s="5">
        <f>'90.1 Data-SI'!Z167/Convert!$B$2*1000000</f>
        <v>256204.43428637285</v>
      </c>
      <c r="AB167" s="5">
        <f t="shared" si="10"/>
        <v>1504507.9601943363</v>
      </c>
    </row>
    <row r="168" spans="1:28" x14ac:dyDescent="0.25">
      <c r="A168" s="95">
        <v>2010</v>
      </c>
      <c r="B168" s="95" t="s">
        <v>60</v>
      </c>
      <c r="C168" s="52" t="s">
        <v>15</v>
      </c>
      <c r="D168" s="5">
        <f>'90.1 Data-SI'!D168*Convert!$B$1</f>
        <v>33740.661232232371</v>
      </c>
      <c r="E168" s="5">
        <f>'90.1 Data-SI'!E168/Convert!$B$2*1000000</f>
        <v>0</v>
      </c>
      <c r="F168" s="5">
        <f>'90.1 Data-SI'!F168/Convert!$B$2*1000000</f>
        <v>179810.37781979135</v>
      </c>
      <c r="G168" s="5">
        <f>'90.1 Data-SI'!G168/Convert!$B$2*1000000</f>
        <v>38803.631163050217</v>
      </c>
      <c r="H168" s="5">
        <f>'90.1 Data-SI'!H168/Convert!$B$2*1000000</f>
        <v>145992.26448570166</v>
      </c>
      <c r="I168" s="5">
        <f>'90.1 Data-SI'!I168/Convert!$B$2*1000000</f>
        <v>37277.645667874087</v>
      </c>
      <c r="J168" s="5">
        <f>'90.1 Data-SI'!J168/Convert!$B$2*1000000</f>
        <v>484713.65356091555</v>
      </c>
      <c r="K168" s="5">
        <f>'90.1 Data-SI'!K168/Convert!$B$2*1000000</f>
        <v>0</v>
      </c>
      <c r="L168" s="5">
        <f>'90.1 Data-SI'!L168/Convert!$B$2*1000000</f>
        <v>0</v>
      </c>
      <c r="M168" s="5">
        <f>'90.1 Data-SI'!M168/Convert!$B$2*1000000</f>
        <v>63010.87932876352</v>
      </c>
      <c r="N168" s="5">
        <f>'90.1 Data-SI'!N168/Convert!$B$2*1000000</f>
        <v>0</v>
      </c>
      <c r="O168" s="5">
        <f>'90.1 Data-SI'!O168/Convert!$B$2*1000000</f>
        <v>0</v>
      </c>
      <c r="P168" s="5">
        <f t="shared" si="11"/>
        <v>0</v>
      </c>
      <c r="Q168" s="5">
        <f>'90.1 Data-SI'!Q168/Convert!$B$2*1000000</f>
        <v>0</v>
      </c>
      <c r="R168" s="5">
        <f>'90.1 Data-SI'!R168/Convert!$B$2*1000000</f>
        <v>0</v>
      </c>
      <c r="S168" s="5">
        <f>'90.1 Data-SI'!S168/Convert!$B$2*1000000</f>
        <v>0</v>
      </c>
      <c r="T168" s="5">
        <f>'90.1 Data-SI'!T168/Convert!$B$2*1000000</f>
        <v>399959.85046858655</v>
      </c>
      <c r="U168" s="5">
        <f>'90.1 Data-SI'!U168/Convert!$B$2*1000000</f>
        <v>0</v>
      </c>
      <c r="V168" s="5">
        <f>'90.1 Data-SI'!V168/Convert!$B$2*1000000</f>
        <v>0</v>
      </c>
      <c r="W168" s="5">
        <f t="shared" si="12"/>
        <v>101814.51049181374</v>
      </c>
      <c r="X168" s="5">
        <f t="shared" si="13"/>
        <v>179810.37781979135</v>
      </c>
      <c r="Y168" s="5">
        <f t="shared" si="14"/>
        <v>281624.88831160509</v>
      </c>
      <c r="Z168" s="5">
        <f>'90.1 Data-SI'!Y168/Convert!$B$2*1000000</f>
        <v>1169757.9246748916</v>
      </c>
      <c r="AA168" s="5">
        <f>'90.1 Data-SI'!Z168/Convert!$B$2*1000000</f>
        <v>179810.37781979135</v>
      </c>
      <c r="AB168" s="5">
        <f t="shared" si="10"/>
        <v>1349568.3024946831</v>
      </c>
    </row>
    <row r="169" spans="1:28" x14ac:dyDescent="0.25">
      <c r="A169" s="95">
        <v>2010</v>
      </c>
      <c r="B169" s="95" t="s">
        <v>60</v>
      </c>
      <c r="C169" s="52" t="s">
        <v>16</v>
      </c>
      <c r="D169" s="5">
        <f>'90.1 Data-SI'!D169*Convert!$B$1</f>
        <v>33740.661232232371</v>
      </c>
      <c r="E169" s="5">
        <f>'90.1 Data-SI'!E169/Convert!$B$2*1000000</f>
        <v>0</v>
      </c>
      <c r="F169" s="5">
        <f>'90.1 Data-SI'!F169/Convert!$B$2*1000000</f>
        <v>769343.12200898549</v>
      </c>
      <c r="G169" s="5">
        <f>'90.1 Data-SI'!G169/Convert!$B$2*1000000</f>
        <v>78716.208307066947</v>
      </c>
      <c r="H169" s="5">
        <f>'90.1 Data-SI'!H169/Convert!$B$2*1000000</f>
        <v>145992.26448570166</v>
      </c>
      <c r="I169" s="5">
        <f>'90.1 Data-SI'!I169/Convert!$B$2*1000000</f>
        <v>37325.036521761547</v>
      </c>
      <c r="J169" s="5">
        <f>'90.1 Data-SI'!J169/Convert!$B$2*1000000</f>
        <v>484713.65356091555</v>
      </c>
      <c r="K169" s="5">
        <f>'90.1 Data-SI'!K169/Convert!$B$2*1000000</f>
        <v>0</v>
      </c>
      <c r="L169" s="5">
        <f>'90.1 Data-SI'!L169/Convert!$B$2*1000000</f>
        <v>0</v>
      </c>
      <c r="M169" s="5">
        <f>'90.1 Data-SI'!M169/Convert!$B$2*1000000</f>
        <v>84677.977726109108</v>
      </c>
      <c r="N169" s="5">
        <f>'90.1 Data-SI'!N169/Convert!$B$2*1000000</f>
        <v>0</v>
      </c>
      <c r="O169" s="5">
        <f>'90.1 Data-SI'!O169/Convert!$B$2*1000000</f>
        <v>0</v>
      </c>
      <c r="P169" s="5">
        <f t="shared" si="11"/>
        <v>0</v>
      </c>
      <c r="Q169" s="5">
        <f>'90.1 Data-SI'!Q169/Convert!$B$2*1000000</f>
        <v>0</v>
      </c>
      <c r="R169" s="5">
        <f>'90.1 Data-SI'!R169/Convert!$B$2*1000000</f>
        <v>0</v>
      </c>
      <c r="S169" s="5">
        <f>'90.1 Data-SI'!S169/Convert!$B$2*1000000</f>
        <v>0</v>
      </c>
      <c r="T169" s="5">
        <f>'90.1 Data-SI'!T169/Convert!$B$2*1000000</f>
        <v>421560.60167048965</v>
      </c>
      <c r="U169" s="5">
        <f>'90.1 Data-SI'!U169/Convert!$B$2*1000000</f>
        <v>0</v>
      </c>
      <c r="V169" s="5">
        <f>'90.1 Data-SI'!V169/Convert!$B$2*1000000</f>
        <v>0</v>
      </c>
      <c r="W169" s="5">
        <f t="shared" si="12"/>
        <v>163394.18603317605</v>
      </c>
      <c r="X169" s="5">
        <f t="shared" si="13"/>
        <v>769343.12200898549</v>
      </c>
      <c r="Y169" s="5">
        <f t="shared" si="14"/>
        <v>932737.30804216152</v>
      </c>
      <c r="Z169" s="5">
        <f>'90.1 Data-SI'!Y169/Convert!$B$2*1000000</f>
        <v>1252976.2641012669</v>
      </c>
      <c r="AA169" s="5">
        <f>'90.1 Data-SI'!Z169/Convert!$B$2*1000000</f>
        <v>769343.12200898549</v>
      </c>
      <c r="AB169" s="5">
        <f t="shared" si="10"/>
        <v>2022319.3861102522</v>
      </c>
    </row>
    <row r="170" spans="1:28" x14ac:dyDescent="0.25">
      <c r="A170" s="95">
        <v>2010</v>
      </c>
      <c r="B170" s="95" t="s">
        <v>60</v>
      </c>
      <c r="C170" s="52" t="s">
        <v>9</v>
      </c>
      <c r="D170" s="5">
        <f>'90.1 Data-SI'!D170*Convert!$B$1</f>
        <v>33740.661232232371</v>
      </c>
      <c r="E170" s="5">
        <f>'90.1 Data-SI'!E170/Convert!$B$2*1000000</f>
        <v>0</v>
      </c>
      <c r="F170" s="5">
        <f>'90.1 Data-SI'!F170/Convert!$B$2*1000000</f>
        <v>503831.12401911599</v>
      </c>
      <c r="G170" s="5">
        <f>'90.1 Data-SI'!G170/Convert!$B$2*1000000</f>
        <v>62916.097620988599</v>
      </c>
      <c r="H170" s="5">
        <f>'90.1 Data-SI'!H170/Convert!$B$2*1000000</f>
        <v>145992.26448570166</v>
      </c>
      <c r="I170" s="5">
        <f>'90.1 Data-SI'!I170/Convert!$B$2*1000000</f>
        <v>37296.602009429072</v>
      </c>
      <c r="J170" s="5">
        <f>'90.1 Data-SI'!J170/Convert!$B$2*1000000</f>
        <v>484713.65356091555</v>
      </c>
      <c r="K170" s="5">
        <f>'90.1 Data-SI'!K170/Convert!$B$2*1000000</f>
        <v>0</v>
      </c>
      <c r="L170" s="5">
        <f>'90.1 Data-SI'!L170/Convert!$B$2*1000000</f>
        <v>0</v>
      </c>
      <c r="M170" s="5">
        <f>'90.1 Data-SI'!M170/Convert!$B$2*1000000</f>
        <v>81227.923563102202</v>
      </c>
      <c r="N170" s="5">
        <f>'90.1 Data-SI'!N170/Convert!$B$2*1000000</f>
        <v>0</v>
      </c>
      <c r="O170" s="5">
        <f>'90.1 Data-SI'!O170/Convert!$B$2*1000000</f>
        <v>0</v>
      </c>
      <c r="P170" s="5">
        <f t="shared" si="11"/>
        <v>0</v>
      </c>
      <c r="Q170" s="5">
        <f>'90.1 Data-SI'!Q170/Convert!$B$2*1000000</f>
        <v>0</v>
      </c>
      <c r="R170" s="5">
        <f>'90.1 Data-SI'!R170/Convert!$B$2*1000000</f>
        <v>0</v>
      </c>
      <c r="S170" s="5">
        <f>'90.1 Data-SI'!S170/Convert!$B$2*1000000</f>
        <v>0</v>
      </c>
      <c r="T170" s="5">
        <f>'90.1 Data-SI'!T170/Convert!$B$2*1000000</f>
        <v>416565.60567075165</v>
      </c>
      <c r="U170" s="5">
        <f>'90.1 Data-SI'!U170/Convert!$B$2*1000000</f>
        <v>0</v>
      </c>
      <c r="V170" s="5">
        <f>'90.1 Data-SI'!V170/Convert!$B$2*1000000</f>
        <v>0</v>
      </c>
      <c r="W170" s="5">
        <f t="shared" si="12"/>
        <v>144144.02118409082</v>
      </c>
      <c r="X170" s="5">
        <f t="shared" si="13"/>
        <v>503831.12401911599</v>
      </c>
      <c r="Y170" s="5">
        <f t="shared" si="14"/>
        <v>647975.1452032068</v>
      </c>
      <c r="Z170" s="5">
        <f>'90.1 Data-SI'!Y170/Convert!$B$2*1000000</f>
        <v>1228712.1469108886</v>
      </c>
      <c r="AA170" s="5">
        <f>'90.1 Data-SI'!Z170/Convert!$B$2*1000000</f>
        <v>503831.12401911599</v>
      </c>
      <c r="AB170" s="5">
        <f t="shared" si="10"/>
        <v>1732543.2709300045</v>
      </c>
    </row>
    <row r="171" spans="1:28" x14ac:dyDescent="0.25">
      <c r="A171" s="95">
        <v>2010</v>
      </c>
      <c r="B171" s="95" t="s">
        <v>60</v>
      </c>
      <c r="C171" s="52" t="s">
        <v>12</v>
      </c>
      <c r="D171" s="5">
        <f>'90.1 Data-SI'!D171*Convert!$B$1</f>
        <v>33740.661232232371</v>
      </c>
      <c r="E171" s="5">
        <f>'90.1 Data-SI'!E171/Convert!$B$2*1000000</f>
        <v>0</v>
      </c>
      <c r="F171" s="5">
        <f>'90.1 Data-SI'!F171/Convert!$B$2*1000000</f>
        <v>798270.49922188953</v>
      </c>
      <c r="G171" s="5">
        <f>'90.1 Data-SI'!G171/Convert!$B$2*1000000</f>
        <v>67399.27239874209</v>
      </c>
      <c r="H171" s="5">
        <f>'90.1 Data-SI'!H171/Convert!$B$2*1000000</f>
        <v>145992.26448570166</v>
      </c>
      <c r="I171" s="5">
        <f>'90.1 Data-SI'!I171/Convert!$B$2*1000000</f>
        <v>37268.167497096598</v>
      </c>
      <c r="J171" s="5">
        <f>'90.1 Data-SI'!J171/Convert!$B$2*1000000</f>
        <v>484713.65356091555</v>
      </c>
      <c r="K171" s="5">
        <f>'90.1 Data-SI'!K171/Convert!$B$2*1000000</f>
        <v>0</v>
      </c>
      <c r="L171" s="5">
        <f>'90.1 Data-SI'!L171/Convert!$B$2*1000000</f>
        <v>0</v>
      </c>
      <c r="M171" s="5">
        <f>'90.1 Data-SI'!M171/Convert!$B$2*1000000</f>
        <v>86734.740784824768</v>
      </c>
      <c r="N171" s="5">
        <f>'90.1 Data-SI'!N171/Convert!$B$2*1000000</f>
        <v>0</v>
      </c>
      <c r="O171" s="5">
        <f>'90.1 Data-SI'!O171/Convert!$B$2*1000000</f>
        <v>0</v>
      </c>
      <c r="P171" s="5">
        <f t="shared" si="11"/>
        <v>0</v>
      </c>
      <c r="Q171" s="5">
        <f>'90.1 Data-SI'!Q171/Convert!$B$2*1000000</f>
        <v>0</v>
      </c>
      <c r="R171" s="5">
        <f>'90.1 Data-SI'!R171/Convert!$B$2*1000000</f>
        <v>0</v>
      </c>
      <c r="S171" s="5">
        <f>'90.1 Data-SI'!S171/Convert!$B$2*1000000</f>
        <v>0</v>
      </c>
      <c r="T171" s="5">
        <f>'90.1 Data-SI'!T171/Convert!$B$2*1000000</f>
        <v>444535.68763512908</v>
      </c>
      <c r="U171" s="5">
        <f>'90.1 Data-SI'!U171/Convert!$B$2*1000000</f>
        <v>0</v>
      </c>
      <c r="V171" s="5">
        <f>'90.1 Data-SI'!V171/Convert!$B$2*1000000</f>
        <v>0</v>
      </c>
      <c r="W171" s="5">
        <f t="shared" si="12"/>
        <v>154134.01318356686</v>
      </c>
      <c r="X171" s="5">
        <f t="shared" si="13"/>
        <v>798270.49922188953</v>
      </c>
      <c r="Y171" s="5">
        <f t="shared" si="14"/>
        <v>952404.51240545639</v>
      </c>
      <c r="Z171" s="5">
        <f>'90.1 Data-SI'!Y171/Convert!$B$2*1000000</f>
        <v>1266643.7863624098</v>
      </c>
      <c r="AA171" s="5">
        <f>'90.1 Data-SI'!Z171/Convert!$B$2*1000000</f>
        <v>798270.49922188953</v>
      </c>
      <c r="AB171" s="5">
        <f t="shared" si="10"/>
        <v>2064914.2855842994</v>
      </c>
    </row>
    <row r="172" spans="1:28" x14ac:dyDescent="0.25">
      <c r="A172" s="95">
        <v>2010</v>
      </c>
      <c r="B172" s="95" t="s">
        <v>60</v>
      </c>
      <c r="C172" s="52" t="s">
        <v>8</v>
      </c>
      <c r="D172" s="5">
        <f>'90.1 Data-SI'!D172*Convert!$B$1</f>
        <v>33740.661232232371</v>
      </c>
      <c r="E172" s="5">
        <f>'90.1 Data-SI'!E172/Convert!$B$2*1000000</f>
        <v>0</v>
      </c>
      <c r="F172" s="5">
        <f>'90.1 Data-SI'!F172/Convert!$B$2*1000000</f>
        <v>1091221.801612597</v>
      </c>
      <c r="G172" s="5">
        <f>'90.1 Data-SI'!G172/Convert!$B$2*1000000</f>
        <v>45627.9141228441</v>
      </c>
      <c r="H172" s="5">
        <f>'90.1 Data-SI'!H172/Convert!$B$2*1000000</f>
        <v>145992.26448570166</v>
      </c>
      <c r="I172" s="5">
        <f>'90.1 Data-SI'!I172/Convert!$B$2*1000000</f>
        <v>37069.125910769275</v>
      </c>
      <c r="J172" s="5">
        <f>'90.1 Data-SI'!J172/Convert!$B$2*1000000</f>
        <v>484713.65356091555</v>
      </c>
      <c r="K172" s="5">
        <f>'90.1 Data-SI'!K172/Convert!$B$2*1000000</f>
        <v>0</v>
      </c>
      <c r="L172" s="5">
        <f>'90.1 Data-SI'!L172/Convert!$B$2*1000000</f>
        <v>0</v>
      </c>
      <c r="M172" s="5">
        <f>'90.1 Data-SI'!M172/Convert!$B$2*1000000</f>
        <v>92535.381300649562</v>
      </c>
      <c r="N172" s="5">
        <f>'90.1 Data-SI'!N172/Convert!$B$2*1000000</f>
        <v>0</v>
      </c>
      <c r="O172" s="5">
        <f>'90.1 Data-SI'!O172/Convert!$B$2*1000000</f>
        <v>0</v>
      </c>
      <c r="P172" s="5">
        <f t="shared" si="11"/>
        <v>0</v>
      </c>
      <c r="Q172" s="5">
        <f>'90.1 Data-SI'!Q172/Convert!$B$2*1000000</f>
        <v>0</v>
      </c>
      <c r="R172" s="5">
        <f>'90.1 Data-SI'!R172/Convert!$B$2*1000000</f>
        <v>0</v>
      </c>
      <c r="S172" s="5">
        <f>'90.1 Data-SI'!S172/Convert!$B$2*1000000</f>
        <v>0</v>
      </c>
      <c r="T172" s="5">
        <f>'90.1 Data-SI'!T172/Convert!$B$2*1000000</f>
        <v>475747.3040054086</v>
      </c>
      <c r="U172" s="5">
        <f>'90.1 Data-SI'!U172/Convert!$B$2*1000000</f>
        <v>0</v>
      </c>
      <c r="V172" s="5">
        <f>'90.1 Data-SI'!V172/Convert!$B$2*1000000</f>
        <v>0</v>
      </c>
      <c r="W172" s="5">
        <f t="shared" si="12"/>
        <v>138163.29542349366</v>
      </c>
      <c r="X172" s="5">
        <f t="shared" si="13"/>
        <v>1091221.801612597</v>
      </c>
      <c r="Y172" s="5">
        <f t="shared" si="14"/>
        <v>1229385.0970360907</v>
      </c>
      <c r="Z172" s="5">
        <f>'90.1 Data-SI'!Y172/Convert!$B$2*1000000</f>
        <v>1281685.6433862885</v>
      </c>
      <c r="AA172" s="5">
        <f>'90.1 Data-SI'!Z172/Convert!$B$2*1000000</f>
        <v>1091221.801612597</v>
      </c>
      <c r="AB172" s="5">
        <f t="shared" si="10"/>
        <v>2372907.4449988855</v>
      </c>
    </row>
    <row r="173" spans="1:28" x14ac:dyDescent="0.25">
      <c r="A173" s="95">
        <v>2013</v>
      </c>
      <c r="B173" s="95" t="s">
        <v>60</v>
      </c>
      <c r="C173" s="52" t="s">
        <v>10</v>
      </c>
      <c r="D173" s="5">
        <f>'90.1 Data-SI'!D173*Convert!$B$1</f>
        <v>33740.661232232371</v>
      </c>
      <c r="E173" s="5">
        <f>'90.1 Data-SI'!E173/Convert!$B$2*1000000</f>
        <v>0</v>
      </c>
      <c r="F173" s="5">
        <f>'90.1 Data-SI'!F173/Convert!$B$2*1000000</f>
        <v>0</v>
      </c>
      <c r="G173" s="5">
        <f>'90.1 Data-SI'!G173/Convert!$B$2*1000000</f>
        <v>493585.2214086476</v>
      </c>
      <c r="H173" s="5">
        <f>'90.1 Data-SI'!H173/Convert!$B$2*1000000</f>
        <v>123339.43632749694</v>
      </c>
      <c r="I173" s="5">
        <f>'90.1 Data-SI'!I173/Convert!$B$2*1000000</f>
        <v>37410.340058758971</v>
      </c>
      <c r="J173" s="5">
        <f>'90.1 Data-SI'!J173/Convert!$B$2*1000000</f>
        <v>484400.87392525835</v>
      </c>
      <c r="K173" s="5">
        <f>'90.1 Data-SI'!K173/Convert!$B$2*1000000</f>
        <v>0</v>
      </c>
      <c r="L173" s="5">
        <f>'90.1 Data-SI'!L173/Convert!$B$2*1000000</f>
        <v>0</v>
      </c>
      <c r="M173" s="5">
        <f>'90.1 Data-SI'!M173/Convert!$B$2*1000000</f>
        <v>144162.97752564578</v>
      </c>
      <c r="N173" s="5">
        <f>'90.1 Data-SI'!N173/Convert!$B$2*1000000</f>
        <v>0</v>
      </c>
      <c r="O173" s="5">
        <f>'90.1 Data-SI'!O173/Convert!$B$2*1000000</f>
        <v>0</v>
      </c>
      <c r="P173" s="5">
        <f t="shared" si="11"/>
        <v>0</v>
      </c>
      <c r="Q173" s="5">
        <f>'90.1 Data-SI'!Q173/Convert!$B$2*1000000</f>
        <v>0</v>
      </c>
      <c r="R173" s="5">
        <f>'90.1 Data-SI'!R173/Convert!$B$2*1000000</f>
        <v>0</v>
      </c>
      <c r="S173" s="5">
        <f>'90.1 Data-SI'!S173/Convert!$B$2*1000000</f>
        <v>0</v>
      </c>
      <c r="T173" s="5">
        <f>'90.1 Data-SI'!T173/Convert!$B$2*1000000</f>
        <v>260640.21821023891</v>
      </c>
      <c r="U173" s="5">
        <f>'90.1 Data-SI'!U173/Convert!$B$2*1000000</f>
        <v>0</v>
      </c>
      <c r="V173" s="5">
        <f>'90.1 Data-SI'!V173/Convert!$B$2*1000000</f>
        <v>0</v>
      </c>
      <c r="W173" s="5">
        <f t="shared" si="12"/>
        <v>637748.19893429335</v>
      </c>
      <c r="X173" s="5">
        <f t="shared" si="13"/>
        <v>0</v>
      </c>
      <c r="Y173" s="5">
        <f t="shared" si="14"/>
        <v>637748.19893429335</v>
      </c>
      <c r="Z173" s="5">
        <f>'90.1 Data-SI'!Y173/Convert!$B$2*1000000</f>
        <v>1543539.0674560466</v>
      </c>
      <c r="AA173" s="5">
        <f>'90.1 Data-SI'!Z173/Convert!$B$2*1000000</f>
        <v>0</v>
      </c>
      <c r="AB173" s="5">
        <f t="shared" si="10"/>
        <v>1543539.0674560466</v>
      </c>
    </row>
    <row r="174" spans="1:28" x14ac:dyDescent="0.25">
      <c r="A174" s="95">
        <v>2013</v>
      </c>
      <c r="B174" s="95" t="s">
        <v>60</v>
      </c>
      <c r="C174" s="52" t="s">
        <v>6</v>
      </c>
      <c r="D174" s="5">
        <f>'90.1 Data-SI'!D174*Convert!$B$1</f>
        <v>33740.661232232371</v>
      </c>
      <c r="E174" s="5">
        <f>'90.1 Data-SI'!E174/Convert!$B$2*1000000</f>
        <v>0</v>
      </c>
      <c r="F174" s="5">
        <f>'90.1 Data-SI'!F174/Convert!$B$2*1000000</f>
        <v>0</v>
      </c>
      <c r="G174" s="5">
        <f>'90.1 Data-SI'!G174/Convert!$B$2*1000000</f>
        <v>443369.87262949755</v>
      </c>
      <c r="H174" s="5">
        <f>'90.1 Data-SI'!H174/Convert!$B$2*1000000</f>
        <v>123339.43632749694</v>
      </c>
      <c r="I174" s="5">
        <f>'90.1 Data-SI'!I174/Convert!$B$2*1000000</f>
        <v>37419.81822953646</v>
      </c>
      <c r="J174" s="5">
        <f>'90.1 Data-SI'!J174/Convert!$B$2*1000000</f>
        <v>484400.87392525835</v>
      </c>
      <c r="K174" s="5">
        <f>'90.1 Data-SI'!K174/Convert!$B$2*1000000</f>
        <v>0</v>
      </c>
      <c r="L174" s="5">
        <f>'90.1 Data-SI'!L174/Convert!$B$2*1000000</f>
        <v>0</v>
      </c>
      <c r="M174" s="5">
        <f>'90.1 Data-SI'!M174/Convert!$B$2*1000000</f>
        <v>140580.228971754</v>
      </c>
      <c r="N174" s="5">
        <f>'90.1 Data-SI'!N174/Convert!$B$2*1000000</f>
        <v>0</v>
      </c>
      <c r="O174" s="5">
        <f>'90.1 Data-SI'!O174/Convert!$B$2*1000000</f>
        <v>0</v>
      </c>
      <c r="P174" s="5">
        <f t="shared" si="11"/>
        <v>0</v>
      </c>
      <c r="Q174" s="5">
        <f>'90.1 Data-SI'!Q174/Convert!$B$2*1000000</f>
        <v>0</v>
      </c>
      <c r="R174" s="5">
        <f>'90.1 Data-SI'!R174/Convert!$B$2*1000000</f>
        <v>0</v>
      </c>
      <c r="S174" s="5">
        <f>'90.1 Data-SI'!S174/Convert!$B$2*1000000</f>
        <v>0</v>
      </c>
      <c r="T174" s="5">
        <f>'90.1 Data-SI'!T174/Convert!$B$2*1000000</f>
        <v>259531.27222927235</v>
      </c>
      <c r="U174" s="5">
        <f>'90.1 Data-SI'!U174/Convert!$B$2*1000000</f>
        <v>0</v>
      </c>
      <c r="V174" s="5">
        <f>'90.1 Data-SI'!V174/Convert!$B$2*1000000</f>
        <v>0</v>
      </c>
      <c r="W174" s="5">
        <f t="shared" si="12"/>
        <v>583950.10160125152</v>
      </c>
      <c r="X174" s="5">
        <f t="shared" si="13"/>
        <v>0</v>
      </c>
      <c r="Y174" s="5">
        <f t="shared" si="14"/>
        <v>583950.10160125152</v>
      </c>
      <c r="Z174" s="5">
        <f>'90.1 Data-SI'!Y174/Convert!$B$2*1000000</f>
        <v>1488632.0241420381</v>
      </c>
      <c r="AA174" s="5">
        <f>'90.1 Data-SI'!Z174/Convert!$B$2*1000000</f>
        <v>0</v>
      </c>
      <c r="AB174" s="5">
        <f t="shared" si="10"/>
        <v>1488632.0241420381</v>
      </c>
    </row>
    <row r="175" spans="1:28" x14ac:dyDescent="0.25">
      <c r="A175" s="95">
        <v>2013</v>
      </c>
      <c r="B175" s="95" t="s">
        <v>60</v>
      </c>
      <c r="C175" s="52" t="s">
        <v>11</v>
      </c>
      <c r="D175" s="5">
        <f>'90.1 Data-SI'!D175*Convert!$B$1</f>
        <v>33740.661232232371</v>
      </c>
      <c r="E175" s="5">
        <f>'90.1 Data-SI'!E175/Convert!$B$2*1000000</f>
        <v>0</v>
      </c>
      <c r="F175" s="5">
        <f>'90.1 Data-SI'!F175/Convert!$B$2*1000000</f>
        <v>0</v>
      </c>
      <c r="G175" s="5">
        <f>'90.1 Data-SI'!G175/Convert!$B$2*1000000</f>
        <v>305263.44623066887</v>
      </c>
      <c r="H175" s="5">
        <f>'90.1 Data-SI'!H175/Convert!$B$2*1000000</f>
        <v>123339.43632749694</v>
      </c>
      <c r="I175" s="5">
        <f>'90.1 Data-SI'!I175/Convert!$B$2*1000000</f>
        <v>37429.296400313957</v>
      </c>
      <c r="J175" s="5">
        <f>'90.1 Data-SI'!J175/Convert!$B$2*1000000</f>
        <v>484400.87392525835</v>
      </c>
      <c r="K175" s="5">
        <f>'90.1 Data-SI'!K175/Convert!$B$2*1000000</f>
        <v>0</v>
      </c>
      <c r="L175" s="5">
        <f>'90.1 Data-SI'!L175/Convert!$B$2*1000000</f>
        <v>0</v>
      </c>
      <c r="M175" s="5">
        <f>'90.1 Data-SI'!M175/Convert!$B$2*1000000</f>
        <v>111709.72078351487</v>
      </c>
      <c r="N175" s="5">
        <f>'90.1 Data-SI'!N175/Convert!$B$2*1000000</f>
        <v>0</v>
      </c>
      <c r="O175" s="5">
        <f>'90.1 Data-SI'!O175/Convert!$B$2*1000000</f>
        <v>0</v>
      </c>
      <c r="P175" s="5">
        <f t="shared" si="11"/>
        <v>0</v>
      </c>
      <c r="Q175" s="5">
        <f>'90.1 Data-SI'!Q175/Convert!$B$2*1000000</f>
        <v>0</v>
      </c>
      <c r="R175" s="5">
        <f>'90.1 Data-SI'!R175/Convert!$B$2*1000000</f>
        <v>0</v>
      </c>
      <c r="S175" s="5">
        <f>'90.1 Data-SI'!S175/Convert!$B$2*1000000</f>
        <v>0</v>
      </c>
      <c r="T175" s="5">
        <f>'90.1 Data-SI'!T175/Convert!$B$2*1000000</f>
        <v>280411.68245208618</v>
      </c>
      <c r="U175" s="5">
        <f>'90.1 Data-SI'!U175/Convert!$B$2*1000000</f>
        <v>0</v>
      </c>
      <c r="V175" s="5">
        <f>'90.1 Data-SI'!V175/Convert!$B$2*1000000</f>
        <v>0</v>
      </c>
      <c r="W175" s="5">
        <f t="shared" si="12"/>
        <v>416973.16701418371</v>
      </c>
      <c r="X175" s="5">
        <f t="shared" si="13"/>
        <v>0</v>
      </c>
      <c r="Y175" s="5">
        <f t="shared" si="14"/>
        <v>416973.16701418371</v>
      </c>
      <c r="Z175" s="5">
        <f>'90.1 Data-SI'!Y175/Convert!$B$2*1000000</f>
        <v>1342544.9779485615</v>
      </c>
      <c r="AA175" s="5">
        <f>'90.1 Data-SI'!Z175/Convert!$B$2*1000000</f>
        <v>0</v>
      </c>
      <c r="AB175" s="5">
        <f t="shared" si="10"/>
        <v>1342544.9779485615</v>
      </c>
    </row>
    <row r="176" spans="1:28" x14ac:dyDescent="0.25">
      <c r="A176" s="95">
        <v>2013</v>
      </c>
      <c r="B176" s="95" t="s">
        <v>60</v>
      </c>
      <c r="C176" s="52" t="s">
        <v>13</v>
      </c>
      <c r="D176" s="5">
        <f>'90.1 Data-SI'!D176*Convert!$B$1</f>
        <v>33740.661232232371</v>
      </c>
      <c r="E176" s="5">
        <f>'90.1 Data-SI'!E176/Convert!$B$2*1000000</f>
        <v>0</v>
      </c>
      <c r="F176" s="5">
        <f>'90.1 Data-SI'!F176/Convert!$B$2*1000000</f>
        <v>3269.9689182345692</v>
      </c>
      <c r="G176" s="5">
        <f>'90.1 Data-SI'!G176/Convert!$B$2*1000000</f>
        <v>344247.16263849143</v>
      </c>
      <c r="H176" s="5">
        <f>'90.1 Data-SI'!H176/Convert!$B$2*1000000</f>
        <v>123339.43632749694</v>
      </c>
      <c r="I176" s="5">
        <f>'90.1 Data-SI'!I176/Convert!$B$2*1000000</f>
        <v>37381.905546426497</v>
      </c>
      <c r="J176" s="5">
        <f>'90.1 Data-SI'!J176/Convert!$B$2*1000000</f>
        <v>484400.87392525835</v>
      </c>
      <c r="K176" s="5">
        <f>'90.1 Data-SI'!K176/Convert!$B$2*1000000</f>
        <v>0</v>
      </c>
      <c r="L176" s="5">
        <f>'90.1 Data-SI'!L176/Convert!$B$2*1000000</f>
        <v>0</v>
      </c>
      <c r="M176" s="5">
        <f>'90.1 Data-SI'!M176/Convert!$B$2*1000000</f>
        <v>125083.4197505554</v>
      </c>
      <c r="N176" s="5">
        <f>'90.1 Data-SI'!N176/Convert!$B$2*1000000</f>
        <v>0</v>
      </c>
      <c r="O176" s="5">
        <f>'90.1 Data-SI'!O176/Convert!$B$2*1000000</f>
        <v>0</v>
      </c>
      <c r="P176" s="5">
        <f t="shared" si="11"/>
        <v>0</v>
      </c>
      <c r="Q176" s="5">
        <f>'90.1 Data-SI'!Q176/Convert!$B$2*1000000</f>
        <v>0</v>
      </c>
      <c r="R176" s="5">
        <f>'90.1 Data-SI'!R176/Convert!$B$2*1000000</f>
        <v>0</v>
      </c>
      <c r="S176" s="5">
        <f>'90.1 Data-SI'!S176/Convert!$B$2*1000000</f>
        <v>0</v>
      </c>
      <c r="T176" s="5">
        <f>'90.1 Data-SI'!T176/Convert!$B$2*1000000</f>
        <v>281463.7594083877</v>
      </c>
      <c r="U176" s="5">
        <f>'90.1 Data-SI'!U176/Convert!$B$2*1000000</f>
        <v>0</v>
      </c>
      <c r="V176" s="5">
        <f>'90.1 Data-SI'!V176/Convert!$B$2*1000000</f>
        <v>0</v>
      </c>
      <c r="W176" s="5">
        <f t="shared" si="12"/>
        <v>469330.58238904685</v>
      </c>
      <c r="X176" s="5">
        <f t="shared" si="13"/>
        <v>3269.9689182345692</v>
      </c>
      <c r="Y176" s="5">
        <f t="shared" si="14"/>
        <v>472600.55130728142</v>
      </c>
      <c r="Z176" s="5">
        <f>'90.1 Data-SI'!Y176/Convert!$B$2*1000000</f>
        <v>1395916.5575966164</v>
      </c>
      <c r="AA176" s="5">
        <f>'90.1 Data-SI'!Z176/Convert!$B$2*1000000</f>
        <v>3269.9689182345692</v>
      </c>
      <c r="AB176" s="5">
        <f t="shared" si="10"/>
        <v>1399186.526514851</v>
      </c>
    </row>
    <row r="177" spans="1:28" x14ac:dyDescent="0.25">
      <c r="A177" s="95">
        <v>2013</v>
      </c>
      <c r="B177" s="95" t="s">
        <v>60</v>
      </c>
      <c r="C177" s="52" t="s">
        <v>19</v>
      </c>
      <c r="D177" s="5">
        <f>'90.1 Data-SI'!D177*Convert!$B$1</f>
        <v>33740.661232232371</v>
      </c>
      <c r="E177" s="5">
        <f>'90.1 Data-SI'!E177/Convert!$B$2*1000000</f>
        <v>0</v>
      </c>
      <c r="F177" s="5">
        <f>'90.1 Data-SI'!F177/Convert!$B$2*1000000</f>
        <v>9241.2165080542163</v>
      </c>
      <c r="G177" s="5">
        <f>'90.1 Data-SI'!G177/Convert!$B$2*1000000</f>
        <v>249380.15132657901</v>
      </c>
      <c r="H177" s="5">
        <f>'90.1 Data-SI'!H177/Convert!$B$2*1000000</f>
        <v>123339.43632749694</v>
      </c>
      <c r="I177" s="5">
        <f>'90.1 Data-SI'!I177/Convert!$B$2*1000000</f>
        <v>37362.949204871518</v>
      </c>
      <c r="J177" s="5">
        <f>'90.1 Data-SI'!J177/Convert!$B$2*1000000</f>
        <v>484400.87392525835</v>
      </c>
      <c r="K177" s="5">
        <f>'90.1 Data-SI'!K177/Convert!$B$2*1000000</f>
        <v>0</v>
      </c>
      <c r="L177" s="5">
        <f>'90.1 Data-SI'!L177/Convert!$B$2*1000000</f>
        <v>0</v>
      </c>
      <c r="M177" s="5">
        <f>'90.1 Data-SI'!M177/Convert!$B$2*1000000</f>
        <v>95303.007167677075</v>
      </c>
      <c r="N177" s="5">
        <f>'90.1 Data-SI'!N177/Convert!$B$2*1000000</f>
        <v>0</v>
      </c>
      <c r="O177" s="5">
        <f>'90.1 Data-SI'!O177/Convert!$B$2*1000000</f>
        <v>0</v>
      </c>
      <c r="P177" s="5">
        <f t="shared" si="11"/>
        <v>0</v>
      </c>
      <c r="Q177" s="5">
        <f>'90.1 Data-SI'!Q177/Convert!$B$2*1000000</f>
        <v>0</v>
      </c>
      <c r="R177" s="5">
        <f>'90.1 Data-SI'!R177/Convert!$B$2*1000000</f>
        <v>0</v>
      </c>
      <c r="S177" s="5">
        <f>'90.1 Data-SI'!S177/Convert!$B$2*1000000</f>
        <v>0</v>
      </c>
      <c r="T177" s="5">
        <f>'90.1 Data-SI'!T177/Convert!$B$2*1000000</f>
        <v>303709.02622316033</v>
      </c>
      <c r="U177" s="5">
        <f>'90.1 Data-SI'!U177/Convert!$B$2*1000000</f>
        <v>0</v>
      </c>
      <c r="V177" s="5">
        <f>'90.1 Data-SI'!V177/Convert!$B$2*1000000</f>
        <v>0</v>
      </c>
      <c r="W177" s="5">
        <f t="shared" si="12"/>
        <v>344683.15849425609</v>
      </c>
      <c r="X177" s="5">
        <f t="shared" si="13"/>
        <v>9241.2165080542163</v>
      </c>
      <c r="Y177" s="5">
        <f t="shared" si="14"/>
        <v>353924.37500231032</v>
      </c>
      <c r="Z177" s="5">
        <f>'90.1 Data-SI'!Y177/Convert!$B$2*1000000</f>
        <v>1293485.9660042657</v>
      </c>
      <c r="AA177" s="5">
        <f>'90.1 Data-SI'!Z177/Convert!$B$2*1000000</f>
        <v>9241.2165080542163</v>
      </c>
      <c r="AB177" s="5">
        <f t="shared" si="10"/>
        <v>1302727.1825123199</v>
      </c>
    </row>
    <row r="178" spans="1:28" x14ac:dyDescent="0.25">
      <c r="A178" s="95">
        <v>2013</v>
      </c>
      <c r="B178" s="95" t="s">
        <v>60</v>
      </c>
      <c r="C178" s="52" t="s">
        <v>20</v>
      </c>
      <c r="D178" s="5">
        <f>'90.1 Data-SI'!D178*Convert!$B$1</f>
        <v>33740.661232232371</v>
      </c>
      <c r="E178" s="5">
        <f>'90.1 Data-SI'!E178/Convert!$B$2*1000000</f>
        <v>0</v>
      </c>
      <c r="F178" s="5">
        <f>'90.1 Data-SI'!F178/Convert!$B$2*1000000</f>
        <v>6767.4139351289341</v>
      </c>
      <c r="G178" s="5">
        <f>'90.1 Data-SI'!G178/Convert!$B$2*1000000</f>
        <v>208131.15210293594</v>
      </c>
      <c r="H178" s="5">
        <f>'90.1 Data-SI'!H178/Convert!$B$2*1000000</f>
        <v>123339.43632749694</v>
      </c>
      <c r="I178" s="5">
        <f>'90.1 Data-SI'!I178/Convert!$B$2*1000000</f>
        <v>37391.383717203993</v>
      </c>
      <c r="J178" s="5">
        <f>'90.1 Data-SI'!J178/Convert!$B$2*1000000</f>
        <v>484400.87392525835</v>
      </c>
      <c r="K178" s="5">
        <f>'90.1 Data-SI'!K178/Convert!$B$2*1000000</f>
        <v>0</v>
      </c>
      <c r="L178" s="5">
        <f>'90.1 Data-SI'!L178/Convert!$B$2*1000000</f>
        <v>0</v>
      </c>
      <c r="M178" s="5">
        <f>'90.1 Data-SI'!M178/Convert!$B$2*1000000</f>
        <v>100771.91170628967</v>
      </c>
      <c r="N178" s="5">
        <f>'90.1 Data-SI'!N178/Convert!$B$2*1000000</f>
        <v>0</v>
      </c>
      <c r="O178" s="5">
        <f>'90.1 Data-SI'!O178/Convert!$B$2*1000000</f>
        <v>0</v>
      </c>
      <c r="P178" s="5">
        <f t="shared" si="11"/>
        <v>0</v>
      </c>
      <c r="Q178" s="5">
        <f>'90.1 Data-SI'!Q178/Convert!$B$2*1000000</f>
        <v>0</v>
      </c>
      <c r="R178" s="5">
        <f>'90.1 Data-SI'!R178/Convert!$B$2*1000000</f>
        <v>0</v>
      </c>
      <c r="S178" s="5">
        <f>'90.1 Data-SI'!S178/Convert!$B$2*1000000</f>
        <v>0</v>
      </c>
      <c r="T178" s="5">
        <f>'90.1 Data-SI'!T178/Convert!$B$2*1000000</f>
        <v>305358.22793844383</v>
      </c>
      <c r="U178" s="5">
        <f>'90.1 Data-SI'!U178/Convert!$B$2*1000000</f>
        <v>0</v>
      </c>
      <c r="V178" s="5">
        <f>'90.1 Data-SI'!V178/Convert!$B$2*1000000</f>
        <v>0</v>
      </c>
      <c r="W178" s="5">
        <f t="shared" si="12"/>
        <v>308903.06380922563</v>
      </c>
      <c r="X178" s="5">
        <f t="shared" si="13"/>
        <v>6767.4139351289341</v>
      </c>
      <c r="Y178" s="5">
        <f t="shared" si="14"/>
        <v>315670.47774435458</v>
      </c>
      <c r="Z178" s="5">
        <f>'90.1 Data-SI'!Y178/Convert!$B$2*1000000</f>
        <v>1259392.9857176286</v>
      </c>
      <c r="AA178" s="5">
        <f>'90.1 Data-SI'!Z178/Convert!$B$2*1000000</f>
        <v>6767.4139351289341</v>
      </c>
      <c r="AB178" s="5">
        <f t="shared" si="10"/>
        <v>1266160.3996527574</v>
      </c>
    </row>
    <row r="179" spans="1:28" x14ac:dyDescent="0.25">
      <c r="A179" s="95">
        <v>2013</v>
      </c>
      <c r="B179" s="95" t="s">
        <v>60</v>
      </c>
      <c r="C179" s="52" t="s">
        <v>3</v>
      </c>
      <c r="D179" s="5">
        <f>'90.1 Data-SI'!D179*Convert!$B$1</f>
        <v>33740.661232232371</v>
      </c>
      <c r="E179" s="5">
        <f>'90.1 Data-SI'!E179/Convert!$B$2*1000000</f>
        <v>0</v>
      </c>
      <c r="F179" s="5">
        <f>'90.1 Data-SI'!F179/Convert!$B$2*1000000</f>
        <v>111453.8101725226</v>
      </c>
      <c r="G179" s="5">
        <f>'90.1 Data-SI'!G179/Convert!$B$2*1000000</f>
        <v>135793.75272912081</v>
      </c>
      <c r="H179" s="5">
        <f>'90.1 Data-SI'!H179/Convert!$B$2*1000000</f>
        <v>123339.43632749694</v>
      </c>
      <c r="I179" s="5">
        <f>'90.1 Data-SI'!I179/Convert!$B$2*1000000</f>
        <v>37381.905546426497</v>
      </c>
      <c r="J179" s="5">
        <f>'90.1 Data-SI'!J179/Convert!$B$2*1000000</f>
        <v>484400.87392525835</v>
      </c>
      <c r="K179" s="5">
        <f>'90.1 Data-SI'!K179/Convert!$B$2*1000000</f>
        <v>0</v>
      </c>
      <c r="L179" s="5">
        <f>'90.1 Data-SI'!L179/Convert!$B$2*1000000</f>
        <v>0</v>
      </c>
      <c r="M179" s="5">
        <f>'90.1 Data-SI'!M179/Convert!$B$2*1000000</f>
        <v>78507.688549962142</v>
      </c>
      <c r="N179" s="5">
        <f>'90.1 Data-SI'!N179/Convert!$B$2*1000000</f>
        <v>0</v>
      </c>
      <c r="O179" s="5">
        <f>'90.1 Data-SI'!O179/Convert!$B$2*1000000</f>
        <v>0</v>
      </c>
      <c r="P179" s="5">
        <f t="shared" si="11"/>
        <v>0</v>
      </c>
      <c r="Q179" s="5">
        <f>'90.1 Data-SI'!Q179/Convert!$B$2*1000000</f>
        <v>0</v>
      </c>
      <c r="R179" s="5">
        <f>'90.1 Data-SI'!R179/Convert!$B$2*1000000</f>
        <v>0</v>
      </c>
      <c r="S179" s="5">
        <f>'90.1 Data-SI'!S179/Convert!$B$2*1000000</f>
        <v>0</v>
      </c>
      <c r="T179" s="5">
        <f>'90.1 Data-SI'!T179/Convert!$B$2*1000000</f>
        <v>343763.7759288394</v>
      </c>
      <c r="U179" s="5">
        <f>'90.1 Data-SI'!U179/Convert!$B$2*1000000</f>
        <v>0</v>
      </c>
      <c r="V179" s="5">
        <f>'90.1 Data-SI'!V179/Convert!$B$2*1000000</f>
        <v>0</v>
      </c>
      <c r="W179" s="5">
        <f t="shared" si="12"/>
        <v>214301.44127908297</v>
      </c>
      <c r="X179" s="5">
        <f t="shared" si="13"/>
        <v>111453.8101725226</v>
      </c>
      <c r="Y179" s="5">
        <f t="shared" si="14"/>
        <v>325755.25145160558</v>
      </c>
      <c r="Z179" s="5">
        <f>'90.1 Data-SI'!Y179/Convert!$B$2*1000000</f>
        <v>1203187.4330071041</v>
      </c>
      <c r="AA179" s="5">
        <f>'90.1 Data-SI'!Z179/Convert!$B$2*1000000</f>
        <v>111453.8101725226</v>
      </c>
      <c r="AB179" s="5">
        <f t="shared" si="10"/>
        <v>1314641.2431796268</v>
      </c>
    </row>
    <row r="180" spans="1:28" x14ac:dyDescent="0.25">
      <c r="A180" s="95">
        <v>2013</v>
      </c>
      <c r="B180" s="95" t="s">
        <v>60</v>
      </c>
      <c r="C180" s="52" t="s">
        <v>7</v>
      </c>
      <c r="D180" s="5">
        <f>'90.1 Data-SI'!D180*Convert!$B$1</f>
        <v>33740.661232232371</v>
      </c>
      <c r="E180" s="5">
        <f>'90.1 Data-SI'!E180/Convert!$B$2*1000000</f>
        <v>0</v>
      </c>
      <c r="F180" s="5">
        <f>'90.1 Data-SI'!F180/Convert!$B$2*1000000</f>
        <v>33837.069675644678</v>
      </c>
      <c r="G180" s="5">
        <f>'90.1 Data-SI'!G180/Convert!$B$2*1000000</f>
        <v>147660.42254254012</v>
      </c>
      <c r="H180" s="5">
        <f>'90.1 Data-SI'!H180/Convert!$B$2*1000000</f>
        <v>123339.43632749694</v>
      </c>
      <c r="I180" s="5">
        <f>'90.1 Data-SI'!I180/Convert!$B$2*1000000</f>
        <v>37381.905546426497</v>
      </c>
      <c r="J180" s="5">
        <f>'90.1 Data-SI'!J180/Convert!$B$2*1000000</f>
        <v>484400.87392525835</v>
      </c>
      <c r="K180" s="5">
        <f>'90.1 Data-SI'!K180/Convert!$B$2*1000000</f>
        <v>0</v>
      </c>
      <c r="L180" s="5">
        <f>'90.1 Data-SI'!L180/Convert!$B$2*1000000</f>
        <v>0</v>
      </c>
      <c r="M180" s="5">
        <f>'90.1 Data-SI'!M180/Convert!$B$2*1000000</f>
        <v>88611.418598768068</v>
      </c>
      <c r="N180" s="5">
        <f>'90.1 Data-SI'!N180/Convert!$B$2*1000000</f>
        <v>0</v>
      </c>
      <c r="O180" s="5">
        <f>'90.1 Data-SI'!O180/Convert!$B$2*1000000</f>
        <v>0</v>
      </c>
      <c r="P180" s="5">
        <f t="shared" si="11"/>
        <v>0</v>
      </c>
      <c r="Q180" s="5">
        <f>'90.1 Data-SI'!Q180/Convert!$B$2*1000000</f>
        <v>0</v>
      </c>
      <c r="R180" s="5">
        <f>'90.1 Data-SI'!R180/Convert!$B$2*1000000</f>
        <v>0</v>
      </c>
      <c r="S180" s="5">
        <f>'90.1 Data-SI'!S180/Convert!$B$2*1000000</f>
        <v>0</v>
      </c>
      <c r="T180" s="5">
        <f>'90.1 Data-SI'!T180/Convert!$B$2*1000000</f>
        <v>333451.5261229286</v>
      </c>
      <c r="U180" s="5">
        <f>'90.1 Data-SI'!U180/Convert!$B$2*1000000</f>
        <v>0</v>
      </c>
      <c r="V180" s="5">
        <f>'90.1 Data-SI'!V180/Convert!$B$2*1000000</f>
        <v>0</v>
      </c>
      <c r="W180" s="5">
        <f t="shared" si="12"/>
        <v>236271.84114130819</v>
      </c>
      <c r="X180" s="5">
        <f t="shared" si="13"/>
        <v>33837.069675644678</v>
      </c>
      <c r="Y180" s="5">
        <f t="shared" si="14"/>
        <v>270108.91081695288</v>
      </c>
      <c r="Z180" s="5">
        <f>'90.1 Data-SI'!Y180/Convert!$B$2*1000000</f>
        <v>1214845.5830634185</v>
      </c>
      <c r="AA180" s="5">
        <f>'90.1 Data-SI'!Z180/Convert!$B$2*1000000</f>
        <v>33837.069675644678</v>
      </c>
      <c r="AB180" s="5">
        <f t="shared" si="10"/>
        <v>1248682.6527390631</v>
      </c>
    </row>
    <row r="181" spans="1:28" x14ac:dyDescent="0.25">
      <c r="A181" s="95">
        <v>2013</v>
      </c>
      <c r="B181" s="95" t="s">
        <v>60</v>
      </c>
      <c r="C181" s="52" t="s">
        <v>17</v>
      </c>
      <c r="D181" s="5">
        <f>'90.1 Data-SI'!D181*Convert!$B$1</f>
        <v>33740.661232232371</v>
      </c>
      <c r="E181" s="5">
        <f>'90.1 Data-SI'!E181/Convert!$B$2*1000000</f>
        <v>0</v>
      </c>
      <c r="F181" s="5">
        <f>'90.1 Data-SI'!F181/Convert!$B$2*1000000</f>
        <v>5298.2974646177508</v>
      </c>
      <c r="G181" s="5">
        <f>'90.1 Data-SI'!G181/Convert!$B$2*1000000</f>
        <v>69768.815093114972</v>
      </c>
      <c r="H181" s="5">
        <f>'90.1 Data-SI'!H181/Convert!$B$2*1000000</f>
        <v>123339.43632749694</v>
      </c>
      <c r="I181" s="5">
        <f>'90.1 Data-SI'!I181/Convert!$B$2*1000000</f>
        <v>37381.905546426497</v>
      </c>
      <c r="J181" s="5">
        <f>'90.1 Data-SI'!J181/Convert!$B$2*1000000</f>
        <v>484400.87392525835</v>
      </c>
      <c r="K181" s="5">
        <f>'90.1 Data-SI'!K181/Convert!$B$2*1000000</f>
        <v>0</v>
      </c>
      <c r="L181" s="5">
        <f>'90.1 Data-SI'!L181/Convert!$B$2*1000000</f>
        <v>0</v>
      </c>
      <c r="M181" s="5">
        <f>'90.1 Data-SI'!M181/Convert!$B$2*1000000</f>
        <v>61210.026881040139</v>
      </c>
      <c r="N181" s="5">
        <f>'90.1 Data-SI'!N181/Convert!$B$2*1000000</f>
        <v>0</v>
      </c>
      <c r="O181" s="5">
        <f>'90.1 Data-SI'!O181/Convert!$B$2*1000000</f>
        <v>0</v>
      </c>
      <c r="P181" s="5">
        <f t="shared" si="11"/>
        <v>0</v>
      </c>
      <c r="Q181" s="5">
        <f>'90.1 Data-SI'!Q181/Convert!$B$2*1000000</f>
        <v>0</v>
      </c>
      <c r="R181" s="5">
        <f>'90.1 Data-SI'!R181/Convert!$B$2*1000000</f>
        <v>0</v>
      </c>
      <c r="S181" s="5">
        <f>'90.1 Data-SI'!S181/Convert!$B$2*1000000</f>
        <v>0</v>
      </c>
      <c r="T181" s="5">
        <f>'90.1 Data-SI'!T181/Convert!$B$2*1000000</f>
        <v>347403.39350739605</v>
      </c>
      <c r="U181" s="5">
        <f>'90.1 Data-SI'!U181/Convert!$B$2*1000000</f>
        <v>0</v>
      </c>
      <c r="V181" s="5">
        <f>'90.1 Data-SI'!V181/Convert!$B$2*1000000</f>
        <v>0</v>
      </c>
      <c r="W181" s="5">
        <f t="shared" si="12"/>
        <v>130978.8419741551</v>
      </c>
      <c r="X181" s="5">
        <f t="shared" si="13"/>
        <v>5298.2974646177508</v>
      </c>
      <c r="Y181" s="5">
        <f t="shared" si="14"/>
        <v>136277.13943877287</v>
      </c>
      <c r="Z181" s="5">
        <f>'90.1 Data-SI'!Y181/Convert!$B$2*1000000</f>
        <v>1123494.9731099554</v>
      </c>
      <c r="AA181" s="5">
        <f>'90.1 Data-SI'!Z181/Convert!$B$2*1000000</f>
        <v>5298.2974646177508</v>
      </c>
      <c r="AB181" s="5">
        <f t="shared" si="10"/>
        <v>1128793.2705745732</v>
      </c>
    </row>
    <row r="182" spans="1:28" x14ac:dyDescent="0.25">
      <c r="A182" s="95">
        <v>2013</v>
      </c>
      <c r="B182" s="95" t="s">
        <v>60</v>
      </c>
      <c r="C182" s="52" t="s">
        <v>14</v>
      </c>
      <c r="D182" s="5">
        <f>'90.1 Data-SI'!D182*Convert!$B$1</f>
        <v>33740.661232232371</v>
      </c>
      <c r="E182" s="5">
        <f>'90.1 Data-SI'!E182/Convert!$B$2*1000000</f>
        <v>0</v>
      </c>
      <c r="F182" s="5">
        <f>'90.1 Data-SI'!F182/Convert!$B$2*1000000</f>
        <v>99918.876336315458</v>
      </c>
      <c r="G182" s="5">
        <f>'90.1 Data-SI'!G182/Convert!$B$2*1000000</f>
        <v>99729.312920765617</v>
      </c>
      <c r="H182" s="5">
        <f>'90.1 Data-SI'!H182/Convert!$B$2*1000000</f>
        <v>123339.43632749694</v>
      </c>
      <c r="I182" s="5">
        <f>'90.1 Data-SI'!I182/Convert!$B$2*1000000</f>
        <v>37325.036521761547</v>
      </c>
      <c r="J182" s="5">
        <f>'90.1 Data-SI'!J182/Convert!$B$2*1000000</f>
        <v>484400.87392525835</v>
      </c>
      <c r="K182" s="5">
        <f>'90.1 Data-SI'!K182/Convert!$B$2*1000000</f>
        <v>0</v>
      </c>
      <c r="L182" s="5">
        <f>'90.1 Data-SI'!L182/Convert!$B$2*1000000</f>
        <v>0</v>
      </c>
      <c r="M182" s="5">
        <f>'90.1 Data-SI'!M182/Convert!$B$2*1000000</f>
        <v>72811.307912689736</v>
      </c>
      <c r="N182" s="5">
        <f>'90.1 Data-SI'!N182/Convert!$B$2*1000000</f>
        <v>0</v>
      </c>
      <c r="O182" s="5">
        <f>'90.1 Data-SI'!O182/Convert!$B$2*1000000</f>
        <v>0</v>
      </c>
      <c r="P182" s="5">
        <f t="shared" si="11"/>
        <v>0</v>
      </c>
      <c r="Q182" s="5">
        <f>'90.1 Data-SI'!Q182/Convert!$B$2*1000000</f>
        <v>0</v>
      </c>
      <c r="R182" s="5">
        <f>'90.1 Data-SI'!R182/Convert!$B$2*1000000</f>
        <v>0</v>
      </c>
      <c r="S182" s="5">
        <f>'90.1 Data-SI'!S182/Convert!$B$2*1000000</f>
        <v>0</v>
      </c>
      <c r="T182" s="5">
        <f>'90.1 Data-SI'!T182/Convert!$B$2*1000000</f>
        <v>374662.61266346171</v>
      </c>
      <c r="U182" s="5">
        <f>'90.1 Data-SI'!U182/Convert!$B$2*1000000</f>
        <v>0</v>
      </c>
      <c r="V182" s="5">
        <f>'90.1 Data-SI'!V182/Convert!$B$2*1000000</f>
        <v>0</v>
      </c>
      <c r="W182" s="5">
        <f t="shared" si="12"/>
        <v>172540.62083345535</v>
      </c>
      <c r="X182" s="5">
        <f t="shared" si="13"/>
        <v>99918.876336315458</v>
      </c>
      <c r="Y182" s="5">
        <f t="shared" si="14"/>
        <v>272459.49716977082</v>
      </c>
      <c r="Z182" s="5">
        <f>'90.1 Data-SI'!Y182/Convert!$B$2*1000000</f>
        <v>1192268.5802714338</v>
      </c>
      <c r="AA182" s="5">
        <f>'90.1 Data-SI'!Z182/Convert!$B$2*1000000</f>
        <v>99918.876336315458</v>
      </c>
      <c r="AB182" s="5">
        <f t="shared" si="10"/>
        <v>1292187.4566077492</v>
      </c>
    </row>
    <row r="183" spans="1:28" x14ac:dyDescent="0.25">
      <c r="A183" s="95">
        <v>2013</v>
      </c>
      <c r="B183" s="95" t="s">
        <v>60</v>
      </c>
      <c r="C183" s="52" t="s">
        <v>2</v>
      </c>
      <c r="D183" s="5">
        <f>'90.1 Data-SI'!D183*Convert!$B$1</f>
        <v>33740.661232232371</v>
      </c>
      <c r="E183" s="5">
        <f>'90.1 Data-SI'!E183/Convert!$B$2*1000000</f>
        <v>0</v>
      </c>
      <c r="F183" s="5">
        <f>'90.1 Data-SI'!F183/Convert!$B$2*1000000</f>
        <v>77000.659396340983</v>
      </c>
      <c r="G183" s="5">
        <f>'90.1 Data-SI'!G183/Convert!$B$2*1000000</f>
        <v>113046.14286314117</v>
      </c>
      <c r="H183" s="5">
        <f>'90.1 Data-SI'!H183/Convert!$B$2*1000000</f>
        <v>123339.43632749694</v>
      </c>
      <c r="I183" s="5">
        <f>'90.1 Data-SI'!I183/Convert!$B$2*1000000</f>
        <v>37353.471034094022</v>
      </c>
      <c r="J183" s="5">
        <f>'90.1 Data-SI'!J183/Convert!$B$2*1000000</f>
        <v>484400.87392525835</v>
      </c>
      <c r="K183" s="5">
        <f>'90.1 Data-SI'!K183/Convert!$B$2*1000000</f>
        <v>0</v>
      </c>
      <c r="L183" s="5">
        <f>'90.1 Data-SI'!L183/Convert!$B$2*1000000</f>
        <v>0</v>
      </c>
      <c r="M183" s="5">
        <f>'90.1 Data-SI'!M183/Convert!$B$2*1000000</f>
        <v>84365.198090451886</v>
      </c>
      <c r="N183" s="5">
        <f>'90.1 Data-SI'!N183/Convert!$B$2*1000000</f>
        <v>0</v>
      </c>
      <c r="O183" s="5">
        <f>'90.1 Data-SI'!O183/Convert!$B$2*1000000</f>
        <v>0</v>
      </c>
      <c r="P183" s="5">
        <f t="shared" si="11"/>
        <v>0</v>
      </c>
      <c r="Q183" s="5">
        <f>'90.1 Data-SI'!Q183/Convert!$B$2*1000000</f>
        <v>0</v>
      </c>
      <c r="R183" s="5">
        <f>'90.1 Data-SI'!R183/Convert!$B$2*1000000</f>
        <v>0</v>
      </c>
      <c r="S183" s="5">
        <f>'90.1 Data-SI'!S183/Convert!$B$2*1000000</f>
        <v>0</v>
      </c>
      <c r="T183" s="5">
        <f>'90.1 Data-SI'!T183/Convert!$B$2*1000000</f>
        <v>365876.34835272701</v>
      </c>
      <c r="U183" s="5">
        <f>'90.1 Data-SI'!U183/Convert!$B$2*1000000</f>
        <v>0</v>
      </c>
      <c r="V183" s="5">
        <f>'90.1 Data-SI'!V183/Convert!$B$2*1000000</f>
        <v>0</v>
      </c>
      <c r="W183" s="5">
        <f t="shared" si="12"/>
        <v>197411.34095359306</v>
      </c>
      <c r="X183" s="5">
        <f t="shared" si="13"/>
        <v>77000.659396340983</v>
      </c>
      <c r="Y183" s="5">
        <f t="shared" si="14"/>
        <v>274412.00034993404</v>
      </c>
      <c r="Z183" s="5">
        <f>'90.1 Data-SI'!Y183/Convert!$B$2*1000000</f>
        <v>1208381.4705931696</v>
      </c>
      <c r="AA183" s="5">
        <f>'90.1 Data-SI'!Z183/Convert!$B$2*1000000</f>
        <v>77000.659396340983</v>
      </c>
      <c r="AB183" s="5">
        <f t="shared" si="10"/>
        <v>1285382.1299895106</v>
      </c>
    </row>
    <row r="184" spans="1:28" x14ac:dyDescent="0.25">
      <c r="A184" s="95">
        <v>2013</v>
      </c>
      <c r="B184" s="95" t="s">
        <v>60</v>
      </c>
      <c r="C184" s="52" t="s">
        <v>18</v>
      </c>
      <c r="D184" s="5">
        <f>'90.1 Data-SI'!D184*Convert!$B$1</f>
        <v>33740.661232232371</v>
      </c>
      <c r="E184" s="5">
        <f>'90.1 Data-SI'!E184/Convert!$B$2*1000000</f>
        <v>0</v>
      </c>
      <c r="F184" s="5">
        <f>'90.1 Data-SI'!F184/Convert!$B$2*1000000</f>
        <v>139518.67384467495</v>
      </c>
      <c r="G184" s="5">
        <f>'90.1 Data-SI'!G184/Convert!$B$2*1000000</f>
        <v>41580.735200855226</v>
      </c>
      <c r="H184" s="5">
        <f>'90.1 Data-SI'!H184/Convert!$B$2*1000000</f>
        <v>123339.43632749694</v>
      </c>
      <c r="I184" s="5">
        <f>'90.1 Data-SI'!I184/Convert!$B$2*1000000</f>
        <v>37287.123838651583</v>
      </c>
      <c r="J184" s="5">
        <f>'90.1 Data-SI'!J184/Convert!$B$2*1000000</f>
        <v>484400.87392525835</v>
      </c>
      <c r="K184" s="5">
        <f>'90.1 Data-SI'!K184/Convert!$B$2*1000000</f>
        <v>0</v>
      </c>
      <c r="L184" s="5">
        <f>'90.1 Data-SI'!L184/Convert!$B$2*1000000</f>
        <v>0</v>
      </c>
      <c r="M184" s="5">
        <f>'90.1 Data-SI'!M184/Convert!$B$2*1000000</f>
        <v>62669.665180773838</v>
      </c>
      <c r="N184" s="5">
        <f>'90.1 Data-SI'!N184/Convert!$B$2*1000000</f>
        <v>0</v>
      </c>
      <c r="O184" s="5">
        <f>'90.1 Data-SI'!O184/Convert!$B$2*1000000</f>
        <v>0</v>
      </c>
      <c r="P184" s="5">
        <f t="shared" si="11"/>
        <v>0</v>
      </c>
      <c r="Q184" s="5">
        <f>'90.1 Data-SI'!Q184/Convert!$B$2*1000000</f>
        <v>0</v>
      </c>
      <c r="R184" s="5">
        <f>'90.1 Data-SI'!R184/Convert!$B$2*1000000</f>
        <v>0</v>
      </c>
      <c r="S184" s="5">
        <f>'90.1 Data-SI'!S184/Convert!$B$2*1000000</f>
        <v>0</v>
      </c>
      <c r="T184" s="5">
        <f>'90.1 Data-SI'!T184/Convert!$B$2*1000000</f>
        <v>384643.12649216026</v>
      </c>
      <c r="U184" s="5">
        <f>'90.1 Data-SI'!U184/Convert!$B$2*1000000</f>
        <v>0</v>
      </c>
      <c r="V184" s="5">
        <f>'90.1 Data-SI'!V184/Convert!$B$2*1000000</f>
        <v>0</v>
      </c>
      <c r="W184" s="5">
        <f t="shared" si="12"/>
        <v>104250.40038162906</v>
      </c>
      <c r="X184" s="5">
        <f t="shared" si="13"/>
        <v>139518.67384467495</v>
      </c>
      <c r="Y184" s="5">
        <f t="shared" si="14"/>
        <v>243769.07422630402</v>
      </c>
      <c r="Z184" s="5">
        <f>'90.1 Data-SI'!Y184/Convert!$B$2*1000000</f>
        <v>1133920.9609651961</v>
      </c>
      <c r="AA184" s="5">
        <f>'90.1 Data-SI'!Z184/Convert!$B$2*1000000</f>
        <v>139518.67384467495</v>
      </c>
      <c r="AB184" s="5">
        <f t="shared" si="10"/>
        <v>1273439.6348098712</v>
      </c>
    </row>
    <row r="185" spans="1:28" x14ac:dyDescent="0.25">
      <c r="A185" s="95">
        <v>2013</v>
      </c>
      <c r="B185" s="95" t="s">
        <v>60</v>
      </c>
      <c r="C185" s="52" t="s">
        <v>4</v>
      </c>
      <c r="D185" s="5">
        <f>'90.1 Data-SI'!D185*Convert!$B$1</f>
        <v>33740.661232232371</v>
      </c>
      <c r="E185" s="5">
        <f>'90.1 Data-SI'!E185/Convert!$B$2*1000000</f>
        <v>0</v>
      </c>
      <c r="F185" s="5">
        <f>'90.1 Data-SI'!F185/Convert!$B$2*1000000</f>
        <v>196814.2161946111</v>
      </c>
      <c r="G185" s="5">
        <f>'90.1 Data-SI'!G185/Convert!$B$2*1000000</f>
        <v>66214.501051555664</v>
      </c>
      <c r="H185" s="5">
        <f>'90.1 Data-SI'!H185/Convert!$B$2*1000000</f>
        <v>123339.43632749694</v>
      </c>
      <c r="I185" s="5">
        <f>'90.1 Data-SI'!I185/Convert!$B$2*1000000</f>
        <v>37334.514692539036</v>
      </c>
      <c r="J185" s="5">
        <f>'90.1 Data-SI'!J185/Convert!$B$2*1000000</f>
        <v>484400.87392525835</v>
      </c>
      <c r="K185" s="5">
        <f>'90.1 Data-SI'!K185/Convert!$B$2*1000000</f>
        <v>0</v>
      </c>
      <c r="L185" s="5">
        <f>'90.1 Data-SI'!L185/Convert!$B$2*1000000</f>
        <v>0</v>
      </c>
      <c r="M185" s="5">
        <f>'90.1 Data-SI'!M185/Convert!$B$2*1000000</f>
        <v>69664.55521456257</v>
      </c>
      <c r="N185" s="5">
        <f>'90.1 Data-SI'!N185/Convert!$B$2*1000000</f>
        <v>0</v>
      </c>
      <c r="O185" s="5">
        <f>'90.1 Data-SI'!O185/Convert!$B$2*1000000</f>
        <v>0</v>
      </c>
      <c r="P185" s="5">
        <f t="shared" si="11"/>
        <v>0</v>
      </c>
      <c r="Q185" s="5">
        <f>'90.1 Data-SI'!Q185/Convert!$B$2*1000000</f>
        <v>0</v>
      </c>
      <c r="R185" s="5">
        <f>'90.1 Data-SI'!R185/Convert!$B$2*1000000</f>
        <v>0</v>
      </c>
      <c r="S185" s="5">
        <f>'90.1 Data-SI'!S185/Convert!$B$2*1000000</f>
        <v>0</v>
      </c>
      <c r="T185" s="5">
        <f>'90.1 Data-SI'!T185/Convert!$B$2*1000000</f>
        <v>401106.70913266297</v>
      </c>
      <c r="U185" s="5">
        <f>'90.1 Data-SI'!U185/Convert!$B$2*1000000</f>
        <v>0</v>
      </c>
      <c r="V185" s="5">
        <f>'90.1 Data-SI'!V185/Convert!$B$2*1000000</f>
        <v>0</v>
      </c>
      <c r="W185" s="5">
        <f t="shared" si="12"/>
        <v>135879.05626611825</v>
      </c>
      <c r="X185" s="5">
        <f t="shared" si="13"/>
        <v>196814.2161946111</v>
      </c>
      <c r="Y185" s="5">
        <f t="shared" si="14"/>
        <v>332693.27246072935</v>
      </c>
      <c r="Z185" s="5">
        <f>'90.1 Data-SI'!Y185/Convert!$B$2*1000000</f>
        <v>1182070.068514853</v>
      </c>
      <c r="AA185" s="5">
        <f>'90.1 Data-SI'!Z185/Convert!$B$2*1000000</f>
        <v>196814.2161946111</v>
      </c>
      <c r="AB185" s="5">
        <f t="shared" si="10"/>
        <v>1378884.2847094641</v>
      </c>
    </row>
    <row r="186" spans="1:28" x14ac:dyDescent="0.25">
      <c r="A186" s="95">
        <v>2013</v>
      </c>
      <c r="B186" s="95" t="s">
        <v>60</v>
      </c>
      <c r="C186" s="52" t="s">
        <v>5</v>
      </c>
      <c r="D186" s="5">
        <f>'90.1 Data-SI'!D186*Convert!$B$1</f>
        <v>33740.661232232371</v>
      </c>
      <c r="E186" s="5">
        <f>'90.1 Data-SI'!E186/Convert!$B$2*1000000</f>
        <v>0</v>
      </c>
      <c r="F186" s="5">
        <f>'90.1 Data-SI'!F186/Convert!$B$2*1000000</f>
        <v>206548.29758309486</v>
      </c>
      <c r="G186" s="5">
        <f>'90.1 Data-SI'!G186/Convert!$B$2*1000000</f>
        <v>81531.225027981927</v>
      </c>
      <c r="H186" s="5">
        <f>'90.1 Data-SI'!H186/Convert!$B$2*1000000</f>
        <v>123339.43632749694</v>
      </c>
      <c r="I186" s="5">
        <f>'90.1 Data-SI'!I186/Convert!$B$2*1000000</f>
        <v>37343.992863316525</v>
      </c>
      <c r="J186" s="5">
        <f>'90.1 Data-SI'!J186/Convert!$B$2*1000000</f>
        <v>484400.87392525835</v>
      </c>
      <c r="K186" s="5">
        <f>'90.1 Data-SI'!K186/Convert!$B$2*1000000</f>
        <v>0</v>
      </c>
      <c r="L186" s="5">
        <f>'90.1 Data-SI'!L186/Convert!$B$2*1000000</f>
        <v>0</v>
      </c>
      <c r="M186" s="5">
        <f>'90.1 Data-SI'!M186/Convert!$B$2*1000000</f>
        <v>80507.582584012853</v>
      </c>
      <c r="N186" s="5">
        <f>'90.1 Data-SI'!N186/Convert!$B$2*1000000</f>
        <v>0</v>
      </c>
      <c r="O186" s="5">
        <f>'90.1 Data-SI'!O186/Convert!$B$2*1000000</f>
        <v>0</v>
      </c>
      <c r="P186" s="5">
        <f t="shared" si="11"/>
        <v>0</v>
      </c>
      <c r="Q186" s="5">
        <f>'90.1 Data-SI'!Q186/Convert!$B$2*1000000</f>
        <v>0</v>
      </c>
      <c r="R186" s="5">
        <f>'90.1 Data-SI'!R186/Convert!$B$2*1000000</f>
        <v>0</v>
      </c>
      <c r="S186" s="5">
        <f>'90.1 Data-SI'!S186/Convert!$B$2*1000000</f>
        <v>0</v>
      </c>
      <c r="T186" s="5">
        <f>'90.1 Data-SI'!T186/Convert!$B$2*1000000</f>
        <v>393903.29934176942</v>
      </c>
      <c r="U186" s="5">
        <f>'90.1 Data-SI'!U186/Convert!$B$2*1000000</f>
        <v>0</v>
      </c>
      <c r="V186" s="5">
        <f>'90.1 Data-SI'!V186/Convert!$B$2*1000000</f>
        <v>0</v>
      </c>
      <c r="W186" s="5">
        <f t="shared" si="12"/>
        <v>162038.80761199479</v>
      </c>
      <c r="X186" s="5">
        <f t="shared" si="13"/>
        <v>206548.29758309486</v>
      </c>
      <c r="Y186" s="5">
        <f t="shared" si="14"/>
        <v>368587.10519508965</v>
      </c>
      <c r="Z186" s="5">
        <f>'90.1 Data-SI'!Y186/Convert!$B$2*1000000</f>
        <v>1201016.9318990586</v>
      </c>
      <c r="AA186" s="5">
        <f>'90.1 Data-SI'!Z186/Convert!$B$2*1000000</f>
        <v>206548.29758309486</v>
      </c>
      <c r="AB186" s="5">
        <f t="shared" si="10"/>
        <v>1407565.2294821534</v>
      </c>
    </row>
    <row r="187" spans="1:28" x14ac:dyDescent="0.25">
      <c r="A187" s="95">
        <v>2013</v>
      </c>
      <c r="B187" s="95" t="s">
        <v>60</v>
      </c>
      <c r="C187" s="52" t="s">
        <v>15</v>
      </c>
      <c r="D187" s="5">
        <f>'90.1 Data-SI'!D187*Convert!$B$1</f>
        <v>33740.661232232371</v>
      </c>
      <c r="E187" s="5">
        <f>'90.1 Data-SI'!E187/Convert!$B$2*1000000</f>
        <v>0</v>
      </c>
      <c r="F187" s="5">
        <f>'90.1 Data-SI'!F187/Convert!$B$2*1000000</f>
        <v>139765.10628488974</v>
      </c>
      <c r="G187" s="5">
        <f>'90.1 Data-SI'!G187/Convert!$B$2*1000000</f>
        <v>33325.248453660126</v>
      </c>
      <c r="H187" s="5">
        <f>'90.1 Data-SI'!H187/Convert!$B$2*1000000</f>
        <v>123339.43632749694</v>
      </c>
      <c r="I187" s="5">
        <f>'90.1 Data-SI'!I187/Convert!$B$2*1000000</f>
        <v>37277.645667874087</v>
      </c>
      <c r="J187" s="5">
        <f>'90.1 Data-SI'!J187/Convert!$B$2*1000000</f>
        <v>484400.87392525835</v>
      </c>
      <c r="K187" s="5">
        <f>'90.1 Data-SI'!K187/Convert!$B$2*1000000</f>
        <v>0</v>
      </c>
      <c r="L187" s="5">
        <f>'90.1 Data-SI'!L187/Convert!$B$2*1000000</f>
        <v>0</v>
      </c>
      <c r="M187" s="5">
        <f>'90.1 Data-SI'!M187/Convert!$B$2*1000000</f>
        <v>59674.56321508652</v>
      </c>
      <c r="N187" s="5">
        <f>'90.1 Data-SI'!N187/Convert!$B$2*1000000</f>
        <v>0</v>
      </c>
      <c r="O187" s="5">
        <f>'90.1 Data-SI'!O187/Convert!$B$2*1000000</f>
        <v>0</v>
      </c>
      <c r="P187" s="5">
        <f t="shared" si="11"/>
        <v>0</v>
      </c>
      <c r="Q187" s="5">
        <f>'90.1 Data-SI'!Q187/Convert!$B$2*1000000</f>
        <v>0</v>
      </c>
      <c r="R187" s="5">
        <f>'90.1 Data-SI'!R187/Convert!$B$2*1000000</f>
        <v>0</v>
      </c>
      <c r="S187" s="5">
        <f>'90.1 Data-SI'!S187/Convert!$B$2*1000000</f>
        <v>0</v>
      </c>
      <c r="T187" s="5">
        <f>'90.1 Data-SI'!T187/Convert!$B$2*1000000</f>
        <v>399599.67997904192</v>
      </c>
      <c r="U187" s="5">
        <f>'90.1 Data-SI'!U187/Convert!$B$2*1000000</f>
        <v>0</v>
      </c>
      <c r="V187" s="5">
        <f>'90.1 Data-SI'!V187/Convert!$B$2*1000000</f>
        <v>0</v>
      </c>
      <c r="W187" s="5">
        <f t="shared" si="12"/>
        <v>92999.811668746639</v>
      </c>
      <c r="X187" s="5">
        <f t="shared" si="13"/>
        <v>139765.10628488974</v>
      </c>
      <c r="Y187" s="5">
        <f t="shared" si="14"/>
        <v>232764.91795363638</v>
      </c>
      <c r="Z187" s="5">
        <f>'90.1 Data-SI'!Y187/Convert!$B$2*1000000</f>
        <v>1137617.4475684178</v>
      </c>
      <c r="AA187" s="5">
        <f>'90.1 Data-SI'!Z187/Convert!$B$2*1000000</f>
        <v>139765.10628488974</v>
      </c>
      <c r="AB187" s="5">
        <f t="shared" si="10"/>
        <v>1277382.5538533074</v>
      </c>
    </row>
    <row r="188" spans="1:28" x14ac:dyDescent="0.25">
      <c r="A188" s="95">
        <v>2013</v>
      </c>
      <c r="B188" s="95" t="s">
        <v>60</v>
      </c>
      <c r="C188" s="52" t="s">
        <v>16</v>
      </c>
      <c r="D188" s="5">
        <f>'90.1 Data-SI'!D188*Convert!$B$1</f>
        <v>33740.661232232371</v>
      </c>
      <c r="E188" s="5">
        <f>'90.1 Data-SI'!E188/Convert!$B$2*1000000</f>
        <v>0</v>
      </c>
      <c r="F188" s="5">
        <f>'90.1 Data-SI'!F188/Convert!$B$2*1000000</f>
        <v>342503.17921543308</v>
      </c>
      <c r="G188" s="5">
        <f>'90.1 Data-SI'!G188/Convert!$B$2*1000000</f>
        <v>69579.251677565131</v>
      </c>
      <c r="H188" s="5">
        <f>'90.1 Data-SI'!H188/Convert!$B$2*1000000</f>
        <v>123339.43632749694</v>
      </c>
      <c r="I188" s="5">
        <f>'90.1 Data-SI'!I188/Convert!$B$2*1000000</f>
        <v>37325.036521761547</v>
      </c>
      <c r="J188" s="5">
        <f>'90.1 Data-SI'!J188/Convert!$B$2*1000000</f>
        <v>484400.87392525835</v>
      </c>
      <c r="K188" s="5">
        <f>'90.1 Data-SI'!K188/Convert!$B$2*1000000</f>
        <v>0</v>
      </c>
      <c r="L188" s="5">
        <f>'90.1 Data-SI'!L188/Convert!$B$2*1000000</f>
        <v>0</v>
      </c>
      <c r="M188" s="5">
        <f>'90.1 Data-SI'!M188/Convert!$B$2*1000000</f>
        <v>73446.345354781675</v>
      </c>
      <c r="N188" s="5">
        <f>'90.1 Data-SI'!N188/Convert!$B$2*1000000</f>
        <v>0</v>
      </c>
      <c r="O188" s="5">
        <f>'90.1 Data-SI'!O188/Convert!$B$2*1000000</f>
        <v>0</v>
      </c>
      <c r="P188" s="5">
        <f t="shared" si="11"/>
        <v>0</v>
      </c>
      <c r="Q188" s="5">
        <f>'90.1 Data-SI'!Q188/Convert!$B$2*1000000</f>
        <v>0</v>
      </c>
      <c r="R188" s="5">
        <f>'90.1 Data-SI'!R188/Convert!$B$2*1000000</f>
        <v>0</v>
      </c>
      <c r="S188" s="5">
        <f>'90.1 Data-SI'!S188/Convert!$B$2*1000000</f>
        <v>0</v>
      </c>
      <c r="T188" s="5">
        <f>'90.1 Data-SI'!T188/Convert!$B$2*1000000</f>
        <v>420612.78459274047</v>
      </c>
      <c r="U188" s="5">
        <f>'90.1 Data-SI'!U188/Convert!$B$2*1000000</f>
        <v>0</v>
      </c>
      <c r="V188" s="5">
        <f>'90.1 Data-SI'!V188/Convert!$B$2*1000000</f>
        <v>0</v>
      </c>
      <c r="W188" s="5">
        <f t="shared" si="12"/>
        <v>143025.59703234682</v>
      </c>
      <c r="X188" s="5">
        <f t="shared" si="13"/>
        <v>342503.17921543308</v>
      </c>
      <c r="Y188" s="5">
        <f t="shared" si="14"/>
        <v>485528.7762477799</v>
      </c>
      <c r="Z188" s="5">
        <f>'90.1 Data-SI'!Y188/Convert!$B$2*1000000</f>
        <v>1208694.2502288267</v>
      </c>
      <c r="AA188" s="5">
        <f>'90.1 Data-SI'!Z188/Convert!$B$2*1000000</f>
        <v>342503.17921543308</v>
      </c>
      <c r="AB188" s="5">
        <f t="shared" si="10"/>
        <v>1551197.4294442597</v>
      </c>
    </row>
    <row r="189" spans="1:28" x14ac:dyDescent="0.25">
      <c r="A189" s="95">
        <v>2013</v>
      </c>
      <c r="B189" s="95" t="s">
        <v>60</v>
      </c>
      <c r="C189" s="52" t="s">
        <v>9</v>
      </c>
      <c r="D189" s="5">
        <f>'90.1 Data-SI'!D189*Convert!$B$1</f>
        <v>33740.661232232371</v>
      </c>
      <c r="E189" s="5">
        <f>'90.1 Data-SI'!E189/Convert!$B$2*1000000</f>
        <v>0</v>
      </c>
      <c r="F189" s="5">
        <f>'90.1 Data-SI'!F189/Convert!$B$2*1000000</f>
        <v>237257.57090216735</v>
      </c>
      <c r="G189" s="5">
        <f>'90.1 Data-SI'!G189/Convert!$B$2*1000000</f>
        <v>61731.326273802166</v>
      </c>
      <c r="H189" s="5">
        <f>'90.1 Data-SI'!H189/Convert!$B$2*1000000</f>
        <v>123339.43632749694</v>
      </c>
      <c r="I189" s="5">
        <f>'90.1 Data-SI'!I189/Convert!$B$2*1000000</f>
        <v>37296.602009429072</v>
      </c>
      <c r="J189" s="5">
        <f>'90.1 Data-SI'!J189/Convert!$B$2*1000000</f>
        <v>484400.87392525835</v>
      </c>
      <c r="K189" s="5">
        <f>'90.1 Data-SI'!K189/Convert!$B$2*1000000</f>
        <v>0</v>
      </c>
      <c r="L189" s="5">
        <f>'90.1 Data-SI'!L189/Convert!$B$2*1000000</f>
        <v>0</v>
      </c>
      <c r="M189" s="5">
        <f>'90.1 Data-SI'!M189/Convert!$B$2*1000000</f>
        <v>75341.979510279954</v>
      </c>
      <c r="N189" s="5">
        <f>'90.1 Data-SI'!N189/Convert!$B$2*1000000</f>
        <v>0</v>
      </c>
      <c r="O189" s="5">
        <f>'90.1 Data-SI'!O189/Convert!$B$2*1000000</f>
        <v>0</v>
      </c>
      <c r="P189" s="5">
        <f t="shared" si="11"/>
        <v>0</v>
      </c>
      <c r="Q189" s="5">
        <f>'90.1 Data-SI'!Q189/Convert!$B$2*1000000</f>
        <v>0</v>
      </c>
      <c r="R189" s="5">
        <f>'90.1 Data-SI'!R189/Convert!$B$2*1000000</f>
        <v>0</v>
      </c>
      <c r="S189" s="5">
        <f>'90.1 Data-SI'!S189/Convert!$B$2*1000000</f>
        <v>0</v>
      </c>
      <c r="T189" s="5">
        <f>'90.1 Data-SI'!T189/Convert!$B$2*1000000</f>
        <v>415788.3956669973</v>
      </c>
      <c r="U189" s="5">
        <f>'90.1 Data-SI'!U189/Convert!$B$2*1000000</f>
        <v>0</v>
      </c>
      <c r="V189" s="5">
        <f>'90.1 Data-SI'!V189/Convert!$B$2*1000000</f>
        <v>0</v>
      </c>
      <c r="W189" s="5">
        <f t="shared" si="12"/>
        <v>137073.30578408213</v>
      </c>
      <c r="X189" s="5">
        <f t="shared" si="13"/>
        <v>237257.57090216735</v>
      </c>
      <c r="Y189" s="5">
        <f t="shared" si="14"/>
        <v>374330.87668624951</v>
      </c>
      <c r="Z189" s="5">
        <f>'90.1 Data-SI'!Y189/Convert!$B$2*1000000</f>
        <v>1197898.6137132638</v>
      </c>
      <c r="AA189" s="5">
        <f>'90.1 Data-SI'!Z189/Convert!$B$2*1000000</f>
        <v>237257.57090216735</v>
      </c>
      <c r="AB189" s="5">
        <f t="shared" si="10"/>
        <v>1435156.1846154311</v>
      </c>
    </row>
    <row r="190" spans="1:28" x14ac:dyDescent="0.25">
      <c r="A190" s="95">
        <v>2013</v>
      </c>
      <c r="B190" s="95" t="s">
        <v>60</v>
      </c>
      <c r="C190" s="52" t="s">
        <v>12</v>
      </c>
      <c r="D190" s="5">
        <f>'90.1 Data-SI'!D190*Convert!$B$1</f>
        <v>33740.661232232371</v>
      </c>
      <c r="E190" s="5">
        <f>'90.1 Data-SI'!E190/Convert!$B$2*1000000</f>
        <v>0</v>
      </c>
      <c r="F190" s="5">
        <f>'90.1 Data-SI'!F190/Convert!$B$2*1000000</f>
        <v>381505.85196481057</v>
      </c>
      <c r="G190" s="5">
        <f>'90.1 Data-SI'!G190/Convert!$B$2*1000000</f>
        <v>62167.322129566783</v>
      </c>
      <c r="H190" s="5">
        <f>'90.1 Data-SI'!H190/Convert!$B$2*1000000</f>
        <v>123339.43632749694</v>
      </c>
      <c r="I190" s="5">
        <f>'90.1 Data-SI'!I190/Convert!$B$2*1000000</f>
        <v>37268.167497096598</v>
      </c>
      <c r="J190" s="5">
        <f>'90.1 Data-SI'!J190/Convert!$B$2*1000000</f>
        <v>484400.87392525835</v>
      </c>
      <c r="K190" s="5">
        <f>'90.1 Data-SI'!K190/Convert!$B$2*1000000</f>
        <v>0</v>
      </c>
      <c r="L190" s="5">
        <f>'90.1 Data-SI'!L190/Convert!$B$2*1000000</f>
        <v>0</v>
      </c>
      <c r="M190" s="5">
        <f>'90.1 Data-SI'!M190/Convert!$B$2*1000000</f>
        <v>75948.582440039419</v>
      </c>
      <c r="N190" s="5">
        <f>'90.1 Data-SI'!N190/Convert!$B$2*1000000</f>
        <v>0</v>
      </c>
      <c r="O190" s="5">
        <f>'90.1 Data-SI'!O190/Convert!$B$2*1000000</f>
        <v>0</v>
      </c>
      <c r="P190" s="5">
        <f t="shared" si="11"/>
        <v>0</v>
      </c>
      <c r="Q190" s="5">
        <f>'90.1 Data-SI'!Q190/Convert!$B$2*1000000</f>
        <v>0</v>
      </c>
      <c r="R190" s="5">
        <f>'90.1 Data-SI'!R190/Convert!$B$2*1000000</f>
        <v>0</v>
      </c>
      <c r="S190" s="5">
        <f>'90.1 Data-SI'!S190/Convert!$B$2*1000000</f>
        <v>0</v>
      </c>
      <c r="T190" s="5">
        <f>'90.1 Data-SI'!T190/Convert!$B$2*1000000</f>
        <v>443758.47763137479</v>
      </c>
      <c r="U190" s="5">
        <f>'90.1 Data-SI'!U190/Convert!$B$2*1000000</f>
        <v>0</v>
      </c>
      <c r="V190" s="5">
        <f>'90.1 Data-SI'!V190/Convert!$B$2*1000000</f>
        <v>0</v>
      </c>
      <c r="W190" s="5">
        <f t="shared" si="12"/>
        <v>138115.90456960621</v>
      </c>
      <c r="X190" s="5">
        <f t="shared" si="13"/>
        <v>381505.85196481057</v>
      </c>
      <c r="Y190" s="5">
        <f t="shared" si="14"/>
        <v>519621.75653441681</v>
      </c>
      <c r="Z190" s="5">
        <f>'90.1 Data-SI'!Y190/Convert!$B$2*1000000</f>
        <v>1226892.3381216105</v>
      </c>
      <c r="AA190" s="5">
        <f>'90.1 Data-SI'!Z190/Convert!$B$2*1000000</f>
        <v>381505.85196481057</v>
      </c>
      <c r="AB190" s="5">
        <f t="shared" si="10"/>
        <v>1608398.1900864211</v>
      </c>
    </row>
    <row r="191" spans="1:28" x14ac:dyDescent="0.25">
      <c r="A191" s="95">
        <v>2013</v>
      </c>
      <c r="B191" s="95" t="s">
        <v>60</v>
      </c>
      <c r="C191" s="52" t="s">
        <v>8</v>
      </c>
      <c r="D191" s="5">
        <f>'90.1 Data-SI'!D191*Convert!$B$1</f>
        <v>33740.661232232371</v>
      </c>
      <c r="E191" s="5">
        <f>'90.1 Data-SI'!E191/Convert!$B$2*1000000</f>
        <v>0</v>
      </c>
      <c r="F191" s="5">
        <f>'90.1 Data-SI'!F191/Convert!$B$2*1000000</f>
        <v>563211.8639401003</v>
      </c>
      <c r="G191" s="5">
        <f>'90.1 Data-SI'!G191/Convert!$B$2*1000000</f>
        <v>49542.398653948097</v>
      </c>
      <c r="H191" s="5">
        <f>'90.1 Data-SI'!H191/Convert!$B$2*1000000</f>
        <v>123339.43632749694</v>
      </c>
      <c r="I191" s="5">
        <f>'90.1 Data-SI'!I191/Convert!$B$2*1000000</f>
        <v>37069.125910769275</v>
      </c>
      <c r="J191" s="5">
        <f>'90.1 Data-SI'!J191/Convert!$B$2*1000000</f>
        <v>484400.87392525835</v>
      </c>
      <c r="K191" s="5">
        <f>'90.1 Data-SI'!K191/Convert!$B$2*1000000</f>
        <v>0</v>
      </c>
      <c r="L191" s="5">
        <f>'90.1 Data-SI'!L191/Convert!$B$2*1000000</f>
        <v>0</v>
      </c>
      <c r="M191" s="5">
        <f>'90.1 Data-SI'!M191/Convert!$B$2*1000000</f>
        <v>80735.058682672636</v>
      </c>
      <c r="N191" s="5">
        <f>'90.1 Data-SI'!N191/Convert!$B$2*1000000</f>
        <v>0</v>
      </c>
      <c r="O191" s="5">
        <f>'90.1 Data-SI'!O191/Convert!$B$2*1000000</f>
        <v>0</v>
      </c>
      <c r="P191" s="5">
        <f t="shared" si="11"/>
        <v>0</v>
      </c>
      <c r="Q191" s="5">
        <f>'90.1 Data-SI'!Q191/Convert!$B$2*1000000</f>
        <v>0</v>
      </c>
      <c r="R191" s="5">
        <f>'90.1 Data-SI'!R191/Convert!$B$2*1000000</f>
        <v>0</v>
      </c>
      <c r="S191" s="5">
        <f>'90.1 Data-SI'!S191/Convert!$B$2*1000000</f>
        <v>0</v>
      </c>
      <c r="T191" s="5">
        <f>'90.1 Data-SI'!T191/Convert!$B$2*1000000</f>
        <v>475074.35388020671</v>
      </c>
      <c r="U191" s="5">
        <f>'90.1 Data-SI'!U191/Convert!$B$2*1000000</f>
        <v>0</v>
      </c>
      <c r="V191" s="5">
        <f>'90.1 Data-SI'!V191/Convert!$B$2*1000000</f>
        <v>0</v>
      </c>
      <c r="W191" s="5">
        <f t="shared" si="12"/>
        <v>130277.45733662073</v>
      </c>
      <c r="X191" s="5">
        <f t="shared" si="13"/>
        <v>563211.8639401003</v>
      </c>
      <c r="Y191" s="5">
        <f t="shared" si="14"/>
        <v>693489.32127672108</v>
      </c>
      <c r="Z191" s="5">
        <f>'90.1 Data-SI'!Y191/Convert!$B$2*1000000</f>
        <v>1250161.2473803521</v>
      </c>
      <c r="AA191" s="5">
        <f>'90.1 Data-SI'!Z191/Convert!$B$2*1000000</f>
        <v>563211.8639401003</v>
      </c>
      <c r="AB191" s="5">
        <f t="shared" si="10"/>
        <v>1813373.1113204523</v>
      </c>
    </row>
    <row r="192" spans="1:28" x14ac:dyDescent="0.25">
      <c r="A192" s="95">
        <v>2016</v>
      </c>
      <c r="B192" s="95" t="s">
        <v>60</v>
      </c>
      <c r="C192" s="52" t="s">
        <v>10</v>
      </c>
      <c r="D192" s="5">
        <f>'90.1 Data-SI'!D192*Convert!$B$1</f>
        <v>33740.661232232371</v>
      </c>
      <c r="E192" s="5">
        <f>'90.1 Data-SI'!E192/Convert!$B$2*1000000</f>
        <v>0</v>
      </c>
      <c r="F192" s="5">
        <f>'90.1 Data-SI'!F192/Convert!$B$2*1000000</f>
        <v>0</v>
      </c>
      <c r="G192" s="5">
        <f>'90.1 Data-SI'!G192/Convert!$B$2*1000000</f>
        <v>479026.75109442062</v>
      </c>
      <c r="H192" s="5">
        <f>'90.1 Data-SI'!H192/Convert!$B$2*1000000</f>
        <v>96791.079979743241</v>
      </c>
      <c r="I192" s="5">
        <f>'90.1 Data-SI'!I192/Convert!$B$2*1000000</f>
        <v>24624.287679922927</v>
      </c>
      <c r="J192" s="5">
        <f>'90.1 Data-SI'!J192/Convert!$B$2*1000000</f>
        <v>484400.87392525835</v>
      </c>
      <c r="K192" s="5">
        <f>'90.1 Data-SI'!K192/Convert!$B$2*1000000</f>
        <v>0</v>
      </c>
      <c r="L192" s="5">
        <f>'90.1 Data-SI'!L192/Convert!$B$2*1000000</f>
        <v>0</v>
      </c>
      <c r="M192" s="5">
        <f>'90.1 Data-SI'!M192/Convert!$B$2*1000000</f>
        <v>139073.19981813285</v>
      </c>
      <c r="N192" s="5">
        <f>'90.1 Data-SI'!N192/Convert!$B$2*1000000</f>
        <v>0</v>
      </c>
      <c r="O192" s="5">
        <f>'90.1 Data-SI'!O192/Convert!$B$2*1000000</f>
        <v>0</v>
      </c>
      <c r="P192" s="5">
        <f t="shared" si="11"/>
        <v>0</v>
      </c>
      <c r="Q192" s="5">
        <f>'90.1 Data-SI'!Q192/Convert!$B$2*1000000</f>
        <v>0</v>
      </c>
      <c r="R192" s="5">
        <f>'90.1 Data-SI'!R192/Convert!$B$2*1000000</f>
        <v>0</v>
      </c>
      <c r="S192" s="5">
        <f>'90.1 Data-SI'!S192/Convert!$B$2*1000000</f>
        <v>0</v>
      </c>
      <c r="T192" s="5">
        <f>'90.1 Data-SI'!T192/Convert!$B$2*1000000</f>
        <v>260640.21821023891</v>
      </c>
      <c r="U192" s="5">
        <f>'90.1 Data-SI'!U192/Convert!$B$2*1000000</f>
        <v>0</v>
      </c>
      <c r="V192" s="5">
        <f>'90.1 Data-SI'!V192/Convert!$B$2*1000000</f>
        <v>0</v>
      </c>
      <c r="W192" s="5">
        <f t="shared" si="12"/>
        <v>618099.95091255347</v>
      </c>
      <c r="X192" s="5">
        <f t="shared" si="13"/>
        <v>0</v>
      </c>
      <c r="Y192" s="5">
        <f t="shared" si="14"/>
        <v>618099.95091255347</v>
      </c>
      <c r="Z192" s="5">
        <f>'90.1 Data-SI'!Y192/Convert!$B$2*1000000</f>
        <v>1484546.9325369394</v>
      </c>
      <c r="AA192" s="5">
        <f>'90.1 Data-SI'!Z192/Convert!$B$2*1000000</f>
        <v>0</v>
      </c>
      <c r="AB192" s="5">
        <f t="shared" si="10"/>
        <v>1484546.9325369394</v>
      </c>
    </row>
    <row r="193" spans="1:28" x14ac:dyDescent="0.25">
      <c r="A193" s="95">
        <v>2016</v>
      </c>
      <c r="B193" s="95" t="s">
        <v>60</v>
      </c>
      <c r="C193" s="52" t="s">
        <v>6</v>
      </c>
      <c r="D193" s="5">
        <f>'90.1 Data-SI'!D193*Convert!$B$1</f>
        <v>33740.661232232371</v>
      </c>
      <c r="E193" s="5">
        <f>'90.1 Data-SI'!E193/Convert!$B$2*1000000</f>
        <v>0</v>
      </c>
      <c r="F193" s="5">
        <f>'90.1 Data-SI'!F193/Convert!$B$2*1000000</f>
        <v>0</v>
      </c>
      <c r="G193" s="5">
        <f>'90.1 Data-SI'!G193/Convert!$B$2*1000000</f>
        <v>428982.0093892655</v>
      </c>
      <c r="H193" s="5">
        <f>'90.1 Data-SI'!H193/Convert!$B$2*1000000</f>
        <v>96791.079979743241</v>
      </c>
      <c r="I193" s="5">
        <f>'90.1 Data-SI'!I193/Convert!$B$2*1000000</f>
        <v>24633.76585070042</v>
      </c>
      <c r="J193" s="5">
        <f>'90.1 Data-SI'!J193/Convert!$B$2*1000000</f>
        <v>484400.87392525835</v>
      </c>
      <c r="K193" s="5">
        <f>'90.1 Data-SI'!K193/Convert!$B$2*1000000</f>
        <v>0</v>
      </c>
      <c r="L193" s="5">
        <f>'90.1 Data-SI'!L193/Convert!$B$2*1000000</f>
        <v>0</v>
      </c>
      <c r="M193" s="5">
        <f>'90.1 Data-SI'!M193/Convert!$B$2*1000000</f>
        <v>135822.1872414533</v>
      </c>
      <c r="N193" s="5">
        <f>'90.1 Data-SI'!N193/Convert!$B$2*1000000</f>
        <v>0</v>
      </c>
      <c r="O193" s="5">
        <f>'90.1 Data-SI'!O193/Convert!$B$2*1000000</f>
        <v>0</v>
      </c>
      <c r="P193" s="5">
        <f t="shared" si="11"/>
        <v>0</v>
      </c>
      <c r="Q193" s="5">
        <f>'90.1 Data-SI'!Q193/Convert!$B$2*1000000</f>
        <v>0</v>
      </c>
      <c r="R193" s="5">
        <f>'90.1 Data-SI'!R193/Convert!$B$2*1000000</f>
        <v>0</v>
      </c>
      <c r="S193" s="5">
        <f>'90.1 Data-SI'!S193/Convert!$B$2*1000000</f>
        <v>0</v>
      </c>
      <c r="T193" s="5">
        <f>'90.1 Data-SI'!T193/Convert!$B$2*1000000</f>
        <v>259531.27222927235</v>
      </c>
      <c r="U193" s="5">
        <f>'90.1 Data-SI'!U193/Convert!$B$2*1000000</f>
        <v>0</v>
      </c>
      <c r="V193" s="5">
        <f>'90.1 Data-SI'!V193/Convert!$B$2*1000000</f>
        <v>0</v>
      </c>
      <c r="W193" s="5">
        <f t="shared" si="12"/>
        <v>564804.19663071877</v>
      </c>
      <c r="X193" s="5">
        <f t="shared" si="13"/>
        <v>0</v>
      </c>
      <c r="Y193" s="5">
        <f t="shared" si="14"/>
        <v>564804.19663071877</v>
      </c>
      <c r="Z193" s="5">
        <f>'90.1 Data-SI'!Y193/Convert!$B$2*1000000</f>
        <v>1430151.7104449158</v>
      </c>
      <c r="AA193" s="5">
        <f>'90.1 Data-SI'!Z193/Convert!$B$2*1000000</f>
        <v>0</v>
      </c>
      <c r="AB193" s="5">
        <f t="shared" si="10"/>
        <v>1430151.7104449158</v>
      </c>
    </row>
    <row r="194" spans="1:28" x14ac:dyDescent="0.25">
      <c r="A194" s="95">
        <v>2016</v>
      </c>
      <c r="B194" s="95" t="s">
        <v>60</v>
      </c>
      <c r="C194" s="52" t="s">
        <v>11</v>
      </c>
      <c r="D194" s="5">
        <f>'90.1 Data-SI'!D194*Convert!$B$1</f>
        <v>33740.661232232371</v>
      </c>
      <c r="E194" s="5">
        <f>'90.1 Data-SI'!E194/Convert!$B$2*1000000</f>
        <v>0</v>
      </c>
      <c r="F194" s="5">
        <f>'90.1 Data-SI'!F194/Convert!$B$2*1000000</f>
        <v>0</v>
      </c>
      <c r="G194" s="5">
        <f>'90.1 Data-SI'!G194/Convert!$B$2*1000000</f>
        <v>299112.11339607689</v>
      </c>
      <c r="H194" s="5">
        <f>'90.1 Data-SI'!H194/Convert!$B$2*1000000</f>
        <v>96791.079979743241</v>
      </c>
      <c r="I194" s="5">
        <f>'90.1 Data-SI'!I194/Convert!$B$2*1000000</f>
        <v>24633.76585070042</v>
      </c>
      <c r="J194" s="5">
        <f>'90.1 Data-SI'!J194/Convert!$B$2*1000000</f>
        <v>484400.87392525835</v>
      </c>
      <c r="K194" s="5">
        <f>'90.1 Data-SI'!K194/Convert!$B$2*1000000</f>
        <v>0</v>
      </c>
      <c r="L194" s="5">
        <f>'90.1 Data-SI'!L194/Convert!$B$2*1000000</f>
        <v>0</v>
      </c>
      <c r="M194" s="5">
        <f>'90.1 Data-SI'!M194/Convert!$B$2*1000000</f>
        <v>109359.13443069697</v>
      </c>
      <c r="N194" s="5">
        <f>'90.1 Data-SI'!N194/Convert!$B$2*1000000</f>
        <v>0</v>
      </c>
      <c r="O194" s="5">
        <f>'90.1 Data-SI'!O194/Convert!$B$2*1000000</f>
        <v>0</v>
      </c>
      <c r="P194" s="5">
        <f t="shared" si="11"/>
        <v>0</v>
      </c>
      <c r="Q194" s="5">
        <f>'90.1 Data-SI'!Q194/Convert!$B$2*1000000</f>
        <v>0</v>
      </c>
      <c r="R194" s="5">
        <f>'90.1 Data-SI'!R194/Convert!$B$2*1000000</f>
        <v>0</v>
      </c>
      <c r="S194" s="5">
        <f>'90.1 Data-SI'!S194/Convert!$B$2*1000000</f>
        <v>0</v>
      </c>
      <c r="T194" s="5">
        <f>'90.1 Data-SI'!T194/Convert!$B$2*1000000</f>
        <v>280411.68245208618</v>
      </c>
      <c r="U194" s="5">
        <f>'90.1 Data-SI'!U194/Convert!$B$2*1000000</f>
        <v>0</v>
      </c>
      <c r="V194" s="5">
        <f>'90.1 Data-SI'!V194/Convert!$B$2*1000000</f>
        <v>0</v>
      </c>
      <c r="W194" s="5">
        <f t="shared" si="12"/>
        <v>408471.24782677385</v>
      </c>
      <c r="X194" s="5">
        <f t="shared" si="13"/>
        <v>0</v>
      </c>
      <c r="Y194" s="5">
        <f t="shared" si="14"/>
        <v>408471.24782677385</v>
      </c>
      <c r="Z194" s="5">
        <f>'90.1 Data-SI'!Y194/Convert!$B$2*1000000</f>
        <v>1294708.6500345622</v>
      </c>
      <c r="AA194" s="5">
        <f>'90.1 Data-SI'!Z194/Convert!$B$2*1000000</f>
        <v>0</v>
      </c>
      <c r="AB194" s="5">
        <f t="shared" ref="AB194:AB257" si="15">SUM(Z194:AA194)</f>
        <v>1294708.6500345622</v>
      </c>
    </row>
    <row r="195" spans="1:28" x14ac:dyDescent="0.25">
      <c r="A195" s="95">
        <v>2016</v>
      </c>
      <c r="B195" s="95" t="s">
        <v>60</v>
      </c>
      <c r="C195" s="52" t="s">
        <v>13</v>
      </c>
      <c r="D195" s="5">
        <f>'90.1 Data-SI'!D195*Convert!$B$1</f>
        <v>33740.661232232371</v>
      </c>
      <c r="E195" s="5">
        <f>'90.1 Data-SI'!E195/Convert!$B$2*1000000</f>
        <v>0</v>
      </c>
      <c r="F195" s="5">
        <f>'90.1 Data-SI'!F195/Convert!$B$2*1000000</f>
        <v>3762.8337986641277</v>
      </c>
      <c r="G195" s="5">
        <f>'90.1 Data-SI'!G195/Convert!$B$2*1000000</f>
        <v>338095.82980389945</v>
      </c>
      <c r="H195" s="5">
        <f>'90.1 Data-SI'!H195/Convert!$B$2*1000000</f>
        <v>96791.079979743241</v>
      </c>
      <c r="I195" s="5">
        <f>'90.1 Data-SI'!I195/Convert!$B$2*1000000</f>
        <v>24605.331338367945</v>
      </c>
      <c r="J195" s="5">
        <f>'90.1 Data-SI'!J195/Convert!$B$2*1000000</f>
        <v>484400.87392525835</v>
      </c>
      <c r="K195" s="5">
        <f>'90.1 Data-SI'!K195/Convert!$B$2*1000000</f>
        <v>0</v>
      </c>
      <c r="L195" s="5">
        <f>'90.1 Data-SI'!L195/Convert!$B$2*1000000</f>
        <v>0</v>
      </c>
      <c r="M195" s="5">
        <f>'90.1 Data-SI'!M195/Convert!$B$2*1000000</f>
        <v>122818.13693473494</v>
      </c>
      <c r="N195" s="5">
        <f>'90.1 Data-SI'!N195/Convert!$B$2*1000000</f>
        <v>0</v>
      </c>
      <c r="O195" s="5">
        <f>'90.1 Data-SI'!O195/Convert!$B$2*1000000</f>
        <v>0</v>
      </c>
      <c r="P195" s="5">
        <f t="shared" ref="P195:P258" si="16">N195-O195</f>
        <v>0</v>
      </c>
      <c r="Q195" s="5">
        <f>'90.1 Data-SI'!Q195/Convert!$B$2*1000000</f>
        <v>0</v>
      </c>
      <c r="R195" s="5">
        <f>'90.1 Data-SI'!R195/Convert!$B$2*1000000</f>
        <v>0</v>
      </c>
      <c r="S195" s="5">
        <f>'90.1 Data-SI'!S195/Convert!$B$2*1000000</f>
        <v>0</v>
      </c>
      <c r="T195" s="5">
        <f>'90.1 Data-SI'!T195/Convert!$B$2*1000000</f>
        <v>281482.7157499427</v>
      </c>
      <c r="U195" s="5">
        <f>'90.1 Data-SI'!U195/Convert!$B$2*1000000</f>
        <v>0</v>
      </c>
      <c r="V195" s="5">
        <f>'90.1 Data-SI'!V195/Convert!$B$2*1000000</f>
        <v>0</v>
      </c>
      <c r="W195" s="5">
        <f t="shared" ref="W195:W258" si="17">E195+G195+M195+SUM(P195:S195)</f>
        <v>460913.96673863439</v>
      </c>
      <c r="X195" s="5">
        <f t="shared" ref="X195:X258" si="18">F195</f>
        <v>3762.8337986641277</v>
      </c>
      <c r="Y195" s="5">
        <f t="shared" ref="Y195:Y258" si="19">SUM(W195:X195)</f>
        <v>464676.80053729855</v>
      </c>
      <c r="Z195" s="5">
        <f>'90.1 Data-SI'!Y195/Convert!$B$2*1000000</f>
        <v>1348184.4895611692</v>
      </c>
      <c r="AA195" s="5">
        <f>'90.1 Data-SI'!Z195/Convert!$B$2*1000000</f>
        <v>3762.8337986641277</v>
      </c>
      <c r="AB195" s="5">
        <f t="shared" si="15"/>
        <v>1351947.3233598333</v>
      </c>
    </row>
    <row r="196" spans="1:28" x14ac:dyDescent="0.25">
      <c r="A196" s="95">
        <v>2016</v>
      </c>
      <c r="B196" s="95" t="s">
        <v>60</v>
      </c>
      <c r="C196" s="52" t="s">
        <v>19</v>
      </c>
      <c r="D196" s="5">
        <f>'90.1 Data-SI'!D196*Convert!$B$1</f>
        <v>33740.661232232371</v>
      </c>
      <c r="E196" s="5">
        <f>'90.1 Data-SI'!E196/Convert!$B$2*1000000</f>
        <v>0</v>
      </c>
      <c r="F196" s="5">
        <f>'90.1 Data-SI'!F196/Convert!$B$2*1000000</f>
        <v>9809.9067547037084</v>
      </c>
      <c r="G196" s="5">
        <f>'90.1 Data-SI'!G196/Convert!$B$2*1000000</f>
        <v>243825.94325096897</v>
      </c>
      <c r="H196" s="5">
        <f>'90.1 Data-SI'!H196/Convert!$B$2*1000000</f>
        <v>96791.079979743241</v>
      </c>
      <c r="I196" s="5">
        <f>'90.1 Data-SI'!I196/Convert!$B$2*1000000</f>
        <v>24595.853167590452</v>
      </c>
      <c r="J196" s="5">
        <f>'90.1 Data-SI'!J196/Convert!$B$2*1000000</f>
        <v>484400.87392525835</v>
      </c>
      <c r="K196" s="5">
        <f>'90.1 Data-SI'!K196/Convert!$B$2*1000000</f>
        <v>0</v>
      </c>
      <c r="L196" s="5">
        <f>'90.1 Data-SI'!L196/Convert!$B$2*1000000</f>
        <v>0</v>
      </c>
      <c r="M196" s="5">
        <f>'90.1 Data-SI'!M196/Convert!$B$2*1000000</f>
        <v>93179.896913518984</v>
      </c>
      <c r="N196" s="5">
        <f>'90.1 Data-SI'!N196/Convert!$B$2*1000000</f>
        <v>0</v>
      </c>
      <c r="O196" s="5">
        <f>'90.1 Data-SI'!O196/Convert!$B$2*1000000</f>
        <v>0</v>
      </c>
      <c r="P196" s="5">
        <f t="shared" si="16"/>
        <v>0</v>
      </c>
      <c r="Q196" s="5">
        <f>'90.1 Data-SI'!Q196/Convert!$B$2*1000000</f>
        <v>0</v>
      </c>
      <c r="R196" s="5">
        <f>'90.1 Data-SI'!R196/Convert!$B$2*1000000</f>
        <v>0</v>
      </c>
      <c r="S196" s="5">
        <f>'90.1 Data-SI'!S196/Convert!$B$2*1000000</f>
        <v>0</v>
      </c>
      <c r="T196" s="5">
        <f>'90.1 Data-SI'!T196/Convert!$B$2*1000000</f>
        <v>303718.50439393776</v>
      </c>
      <c r="U196" s="5">
        <f>'90.1 Data-SI'!U196/Convert!$B$2*1000000</f>
        <v>0</v>
      </c>
      <c r="V196" s="5">
        <f>'90.1 Data-SI'!V196/Convert!$B$2*1000000</f>
        <v>0</v>
      </c>
      <c r="W196" s="5">
        <f t="shared" si="17"/>
        <v>337005.84016448795</v>
      </c>
      <c r="X196" s="5">
        <f t="shared" si="18"/>
        <v>9809.9067547037084</v>
      </c>
      <c r="Y196" s="5">
        <f t="shared" si="19"/>
        <v>346815.74691919168</v>
      </c>
      <c r="Z196" s="5">
        <f>'90.1 Data-SI'!Y196/Convert!$B$2*1000000</f>
        <v>1246512.1516310179</v>
      </c>
      <c r="AA196" s="5">
        <f>'90.1 Data-SI'!Z196/Convert!$B$2*1000000</f>
        <v>9809.9067547037084</v>
      </c>
      <c r="AB196" s="5">
        <f t="shared" si="15"/>
        <v>1256322.0583857216</v>
      </c>
    </row>
    <row r="197" spans="1:28" x14ac:dyDescent="0.25">
      <c r="A197" s="95">
        <v>2016</v>
      </c>
      <c r="B197" s="95" t="s">
        <v>60</v>
      </c>
      <c r="C197" s="52" t="s">
        <v>20</v>
      </c>
      <c r="D197" s="5">
        <f>'90.1 Data-SI'!D197*Convert!$B$1</f>
        <v>33740.661232232371</v>
      </c>
      <c r="E197" s="5">
        <f>'90.1 Data-SI'!E197/Convert!$B$2*1000000</f>
        <v>0</v>
      </c>
      <c r="F197" s="5">
        <f>'90.1 Data-SI'!F197/Convert!$B$2*1000000</f>
        <v>7355.0605233334081</v>
      </c>
      <c r="G197" s="5">
        <f>'90.1 Data-SI'!G197/Convert!$B$2*1000000</f>
        <v>202757.02927209827</v>
      </c>
      <c r="H197" s="5">
        <f>'90.1 Data-SI'!H197/Convert!$B$2*1000000</f>
        <v>96791.079979743241</v>
      </c>
      <c r="I197" s="5">
        <f>'90.1 Data-SI'!I197/Convert!$B$2*1000000</f>
        <v>24614.809509145434</v>
      </c>
      <c r="J197" s="5">
        <f>'90.1 Data-SI'!J197/Convert!$B$2*1000000</f>
        <v>484400.87392525835</v>
      </c>
      <c r="K197" s="5">
        <f>'90.1 Data-SI'!K197/Convert!$B$2*1000000</f>
        <v>0</v>
      </c>
      <c r="L197" s="5">
        <f>'90.1 Data-SI'!L197/Convert!$B$2*1000000</f>
        <v>0</v>
      </c>
      <c r="M197" s="5">
        <f>'90.1 Data-SI'!M197/Convert!$B$2*1000000</f>
        <v>98421.325353471781</v>
      </c>
      <c r="N197" s="5">
        <f>'90.1 Data-SI'!N197/Convert!$B$2*1000000</f>
        <v>0</v>
      </c>
      <c r="O197" s="5">
        <f>'90.1 Data-SI'!O197/Convert!$B$2*1000000</f>
        <v>0</v>
      </c>
      <c r="P197" s="5">
        <f t="shared" si="16"/>
        <v>0</v>
      </c>
      <c r="Q197" s="5">
        <f>'90.1 Data-SI'!Q197/Convert!$B$2*1000000</f>
        <v>0</v>
      </c>
      <c r="R197" s="5">
        <f>'90.1 Data-SI'!R197/Convert!$B$2*1000000</f>
        <v>0</v>
      </c>
      <c r="S197" s="5">
        <f>'90.1 Data-SI'!S197/Convert!$B$2*1000000</f>
        <v>0</v>
      </c>
      <c r="T197" s="5">
        <f>'90.1 Data-SI'!T197/Convert!$B$2*1000000</f>
        <v>305377.18427999876</v>
      </c>
      <c r="U197" s="5">
        <f>'90.1 Data-SI'!U197/Convert!$B$2*1000000</f>
        <v>0</v>
      </c>
      <c r="V197" s="5">
        <f>'90.1 Data-SI'!V197/Convert!$B$2*1000000</f>
        <v>0</v>
      </c>
      <c r="W197" s="5">
        <f t="shared" si="17"/>
        <v>301178.35462557006</v>
      </c>
      <c r="X197" s="5">
        <f t="shared" si="18"/>
        <v>7355.0605233334081</v>
      </c>
      <c r="Y197" s="5">
        <f t="shared" si="19"/>
        <v>308533.4151489035</v>
      </c>
      <c r="Z197" s="5">
        <f>'90.1 Data-SI'!Y197/Convert!$B$2*1000000</f>
        <v>1212362.302319716</v>
      </c>
      <c r="AA197" s="5">
        <f>'90.1 Data-SI'!Z197/Convert!$B$2*1000000</f>
        <v>7355.0605233334081</v>
      </c>
      <c r="AB197" s="5">
        <f t="shared" si="15"/>
        <v>1219717.3628430495</v>
      </c>
    </row>
    <row r="198" spans="1:28" x14ac:dyDescent="0.25">
      <c r="A198" s="95">
        <v>2016</v>
      </c>
      <c r="B198" s="95" t="s">
        <v>60</v>
      </c>
      <c r="C198" s="52" t="s">
        <v>3</v>
      </c>
      <c r="D198" s="5">
        <f>'90.1 Data-SI'!D198*Convert!$B$1</f>
        <v>33740.661232232371</v>
      </c>
      <c r="E198" s="5">
        <f>'90.1 Data-SI'!E198/Convert!$B$2*1000000</f>
        <v>0</v>
      </c>
      <c r="F198" s="5">
        <f>'90.1 Data-SI'!F198/Convert!$B$2*1000000</f>
        <v>117178.62532212747</v>
      </c>
      <c r="G198" s="5">
        <f>'90.1 Data-SI'!G198/Convert!$B$2*1000000</f>
        <v>131841.35551490684</v>
      </c>
      <c r="H198" s="5">
        <f>'90.1 Data-SI'!H198/Convert!$B$2*1000000</f>
        <v>96791.079979743241</v>
      </c>
      <c r="I198" s="5">
        <f>'90.1 Data-SI'!I198/Convert!$B$2*1000000</f>
        <v>24605.331338367945</v>
      </c>
      <c r="J198" s="5">
        <f>'90.1 Data-SI'!J198/Convert!$B$2*1000000</f>
        <v>484400.87392525835</v>
      </c>
      <c r="K198" s="5">
        <f>'90.1 Data-SI'!K198/Convert!$B$2*1000000</f>
        <v>0</v>
      </c>
      <c r="L198" s="5">
        <f>'90.1 Data-SI'!L198/Convert!$B$2*1000000</f>
        <v>0</v>
      </c>
      <c r="M198" s="5">
        <f>'90.1 Data-SI'!M198/Convert!$B$2*1000000</f>
        <v>77104.919274893386</v>
      </c>
      <c r="N198" s="5">
        <f>'90.1 Data-SI'!N198/Convert!$B$2*1000000</f>
        <v>0</v>
      </c>
      <c r="O198" s="5">
        <f>'90.1 Data-SI'!O198/Convert!$B$2*1000000</f>
        <v>0</v>
      </c>
      <c r="P198" s="5">
        <f t="shared" si="16"/>
        <v>0</v>
      </c>
      <c r="Q198" s="5">
        <f>'90.1 Data-SI'!Q198/Convert!$B$2*1000000</f>
        <v>0</v>
      </c>
      <c r="R198" s="5">
        <f>'90.1 Data-SI'!R198/Convert!$B$2*1000000</f>
        <v>0</v>
      </c>
      <c r="S198" s="5">
        <f>'90.1 Data-SI'!S198/Convert!$B$2*1000000</f>
        <v>0</v>
      </c>
      <c r="T198" s="5">
        <f>'90.1 Data-SI'!T198/Convert!$B$2*1000000</f>
        <v>343801.68861194939</v>
      </c>
      <c r="U198" s="5">
        <f>'90.1 Data-SI'!U198/Convert!$B$2*1000000</f>
        <v>0</v>
      </c>
      <c r="V198" s="5">
        <f>'90.1 Data-SI'!V198/Convert!$B$2*1000000</f>
        <v>0</v>
      </c>
      <c r="W198" s="5">
        <f t="shared" si="17"/>
        <v>208946.27478980023</v>
      </c>
      <c r="X198" s="5">
        <f t="shared" si="18"/>
        <v>117178.62532212747</v>
      </c>
      <c r="Y198" s="5">
        <f t="shared" si="19"/>
        <v>326124.90011192771</v>
      </c>
      <c r="Z198" s="5">
        <f>'90.1 Data-SI'!Y198/Convert!$B$2*1000000</f>
        <v>1158554.7268158963</v>
      </c>
      <c r="AA198" s="5">
        <f>'90.1 Data-SI'!Z198/Convert!$B$2*1000000</f>
        <v>117178.62532212747</v>
      </c>
      <c r="AB198" s="5">
        <f t="shared" si="15"/>
        <v>1275733.3521380238</v>
      </c>
    </row>
    <row r="199" spans="1:28" x14ac:dyDescent="0.25">
      <c r="A199" s="95">
        <v>2016</v>
      </c>
      <c r="B199" s="95" t="s">
        <v>60</v>
      </c>
      <c r="C199" s="52" t="s">
        <v>7</v>
      </c>
      <c r="D199" s="5">
        <f>'90.1 Data-SI'!D199*Convert!$B$1</f>
        <v>33740.661232232371</v>
      </c>
      <c r="E199" s="5">
        <f>'90.1 Data-SI'!E199/Convert!$B$2*1000000</f>
        <v>0</v>
      </c>
      <c r="F199" s="5">
        <f>'90.1 Data-SI'!F199/Convert!$B$2*1000000</f>
        <v>36585.739201117212</v>
      </c>
      <c r="G199" s="5">
        <f>'90.1 Data-SI'!G199/Convert!$B$2*1000000</f>
        <v>143091.94422778927</v>
      </c>
      <c r="H199" s="5">
        <f>'90.1 Data-SI'!H199/Convert!$B$2*1000000</f>
        <v>96791.079979743241</v>
      </c>
      <c r="I199" s="5">
        <f>'90.1 Data-SI'!I199/Convert!$B$2*1000000</f>
        <v>24605.331338367945</v>
      </c>
      <c r="J199" s="5">
        <f>'90.1 Data-SI'!J199/Convert!$B$2*1000000</f>
        <v>484400.87392525835</v>
      </c>
      <c r="K199" s="5">
        <f>'90.1 Data-SI'!K199/Convert!$B$2*1000000</f>
        <v>0</v>
      </c>
      <c r="L199" s="5">
        <f>'90.1 Data-SI'!L199/Convert!$B$2*1000000</f>
        <v>0</v>
      </c>
      <c r="M199" s="5">
        <f>'90.1 Data-SI'!M199/Convert!$B$2*1000000</f>
        <v>86602.046393939876</v>
      </c>
      <c r="N199" s="5">
        <f>'90.1 Data-SI'!N199/Convert!$B$2*1000000</f>
        <v>0</v>
      </c>
      <c r="O199" s="5">
        <f>'90.1 Data-SI'!O199/Convert!$B$2*1000000</f>
        <v>0</v>
      </c>
      <c r="P199" s="5">
        <f t="shared" si="16"/>
        <v>0</v>
      </c>
      <c r="Q199" s="5">
        <f>'90.1 Data-SI'!Q199/Convert!$B$2*1000000</f>
        <v>0</v>
      </c>
      <c r="R199" s="5">
        <f>'90.1 Data-SI'!R199/Convert!$B$2*1000000</f>
        <v>0</v>
      </c>
      <c r="S199" s="5">
        <f>'90.1 Data-SI'!S199/Convert!$B$2*1000000</f>
        <v>0</v>
      </c>
      <c r="T199" s="5">
        <f>'90.1 Data-SI'!T199/Convert!$B$2*1000000</f>
        <v>333489.43880603858</v>
      </c>
      <c r="U199" s="5">
        <f>'90.1 Data-SI'!U199/Convert!$B$2*1000000</f>
        <v>0</v>
      </c>
      <c r="V199" s="5">
        <f>'90.1 Data-SI'!V199/Convert!$B$2*1000000</f>
        <v>0</v>
      </c>
      <c r="W199" s="5">
        <f t="shared" si="17"/>
        <v>229693.99062172914</v>
      </c>
      <c r="X199" s="5">
        <f t="shared" si="18"/>
        <v>36585.739201117212</v>
      </c>
      <c r="Y199" s="5">
        <f t="shared" si="19"/>
        <v>266279.72982284636</v>
      </c>
      <c r="Z199" s="5">
        <f>'90.1 Data-SI'!Y199/Convert!$B$2*1000000</f>
        <v>1168980.7146711373</v>
      </c>
      <c r="AA199" s="5">
        <f>'90.1 Data-SI'!Z199/Convert!$B$2*1000000</f>
        <v>36585.739201117212</v>
      </c>
      <c r="AB199" s="5">
        <f t="shared" si="15"/>
        <v>1205566.4538722546</v>
      </c>
    </row>
    <row r="200" spans="1:28" x14ac:dyDescent="0.25">
      <c r="A200" s="95">
        <v>2016</v>
      </c>
      <c r="B200" s="95" t="s">
        <v>60</v>
      </c>
      <c r="C200" s="52" t="s">
        <v>17</v>
      </c>
      <c r="D200" s="5">
        <f>'90.1 Data-SI'!D200*Convert!$B$1</f>
        <v>33740.661232232371</v>
      </c>
      <c r="E200" s="5">
        <f>'90.1 Data-SI'!E200/Convert!$B$2*1000000</f>
        <v>0</v>
      </c>
      <c r="F200" s="5">
        <f>'90.1 Data-SI'!F200/Convert!$B$2*1000000</f>
        <v>6151.3328345919863</v>
      </c>
      <c r="G200" s="5">
        <f>'90.1 Data-SI'!G200/Convert!$B$2*1000000</f>
        <v>65607.898121796199</v>
      </c>
      <c r="H200" s="5">
        <f>'90.1 Data-SI'!H200/Convert!$B$2*1000000</f>
        <v>96791.079979743241</v>
      </c>
      <c r="I200" s="5">
        <f>'90.1 Data-SI'!I200/Convert!$B$2*1000000</f>
        <v>24605.331338367945</v>
      </c>
      <c r="J200" s="5">
        <f>'90.1 Data-SI'!J200/Convert!$B$2*1000000</f>
        <v>484400.87392525835</v>
      </c>
      <c r="K200" s="5">
        <f>'90.1 Data-SI'!K200/Convert!$B$2*1000000</f>
        <v>0</v>
      </c>
      <c r="L200" s="5">
        <f>'90.1 Data-SI'!L200/Convert!$B$2*1000000</f>
        <v>0</v>
      </c>
      <c r="M200" s="5">
        <f>'90.1 Data-SI'!M200/Convert!$B$2*1000000</f>
        <v>59096.39479765953</v>
      </c>
      <c r="N200" s="5">
        <f>'90.1 Data-SI'!N200/Convert!$B$2*1000000</f>
        <v>0</v>
      </c>
      <c r="O200" s="5">
        <f>'90.1 Data-SI'!O200/Convert!$B$2*1000000</f>
        <v>0</v>
      </c>
      <c r="P200" s="5">
        <f t="shared" si="16"/>
        <v>0</v>
      </c>
      <c r="Q200" s="5">
        <f>'90.1 Data-SI'!Q200/Convert!$B$2*1000000</f>
        <v>0</v>
      </c>
      <c r="R200" s="5">
        <f>'90.1 Data-SI'!R200/Convert!$B$2*1000000</f>
        <v>0</v>
      </c>
      <c r="S200" s="5">
        <f>'90.1 Data-SI'!S200/Convert!$B$2*1000000</f>
        <v>0</v>
      </c>
      <c r="T200" s="5">
        <f>'90.1 Data-SI'!T200/Convert!$B$2*1000000</f>
        <v>347450.78436128359</v>
      </c>
      <c r="U200" s="5">
        <f>'90.1 Data-SI'!U200/Convert!$B$2*1000000</f>
        <v>0</v>
      </c>
      <c r="V200" s="5">
        <f>'90.1 Data-SI'!V200/Convert!$B$2*1000000</f>
        <v>0</v>
      </c>
      <c r="W200" s="5">
        <f t="shared" si="17"/>
        <v>124704.29291945574</v>
      </c>
      <c r="X200" s="5">
        <f t="shared" si="18"/>
        <v>6151.3328345919863</v>
      </c>
      <c r="Y200" s="5">
        <f t="shared" si="19"/>
        <v>130855.62575404772</v>
      </c>
      <c r="Z200" s="5">
        <f>'90.1 Data-SI'!Y200/Convert!$B$2*1000000</f>
        <v>1077942.8843533315</v>
      </c>
      <c r="AA200" s="5">
        <f>'90.1 Data-SI'!Z200/Convert!$B$2*1000000</f>
        <v>6151.3328345919863</v>
      </c>
      <c r="AB200" s="5">
        <f t="shared" si="15"/>
        <v>1084094.2171879236</v>
      </c>
    </row>
    <row r="201" spans="1:28" x14ac:dyDescent="0.25">
      <c r="A201" s="95">
        <v>2016</v>
      </c>
      <c r="B201" s="95" t="s">
        <v>60</v>
      </c>
      <c r="C201" s="52" t="s">
        <v>14</v>
      </c>
      <c r="D201" s="5">
        <f>'90.1 Data-SI'!D201*Convert!$B$1</f>
        <v>33740.661232232371</v>
      </c>
      <c r="E201" s="5">
        <f>'90.1 Data-SI'!E201/Convert!$B$2*1000000</f>
        <v>0</v>
      </c>
      <c r="F201" s="5">
        <f>'90.1 Data-SI'!F201/Convert!$B$2*1000000</f>
        <v>104733.78709128113</v>
      </c>
      <c r="G201" s="5">
        <f>'90.1 Data-SI'!G201/Convert!$B$2*1000000</f>
        <v>93293.634962848882</v>
      </c>
      <c r="H201" s="5">
        <f>'90.1 Data-SI'!H201/Convert!$B$2*1000000</f>
        <v>96791.079979743241</v>
      </c>
      <c r="I201" s="5">
        <f>'90.1 Data-SI'!I201/Convert!$B$2*1000000</f>
        <v>24567.418655257985</v>
      </c>
      <c r="J201" s="5">
        <f>'90.1 Data-SI'!J201/Convert!$B$2*1000000</f>
        <v>484400.87392525835</v>
      </c>
      <c r="K201" s="5">
        <f>'90.1 Data-SI'!K201/Convert!$B$2*1000000</f>
        <v>0</v>
      </c>
      <c r="L201" s="5">
        <f>'90.1 Data-SI'!L201/Convert!$B$2*1000000</f>
        <v>0</v>
      </c>
      <c r="M201" s="5">
        <f>'90.1 Data-SI'!M201/Convert!$B$2*1000000</f>
        <v>69958.378508664799</v>
      </c>
      <c r="N201" s="5">
        <f>'90.1 Data-SI'!N201/Convert!$B$2*1000000</f>
        <v>0</v>
      </c>
      <c r="O201" s="5">
        <f>'90.1 Data-SI'!O201/Convert!$B$2*1000000</f>
        <v>0</v>
      </c>
      <c r="P201" s="5">
        <f t="shared" si="16"/>
        <v>0</v>
      </c>
      <c r="Q201" s="5">
        <f>'90.1 Data-SI'!Q201/Convert!$B$2*1000000</f>
        <v>0</v>
      </c>
      <c r="R201" s="5">
        <f>'90.1 Data-SI'!R201/Convert!$B$2*1000000</f>
        <v>0</v>
      </c>
      <c r="S201" s="5">
        <f>'90.1 Data-SI'!S201/Convert!$B$2*1000000</f>
        <v>0</v>
      </c>
      <c r="T201" s="5">
        <f>'90.1 Data-SI'!T201/Convert!$B$2*1000000</f>
        <v>374719.48168812669</v>
      </c>
      <c r="U201" s="5">
        <f>'90.1 Data-SI'!U201/Convert!$B$2*1000000</f>
        <v>0</v>
      </c>
      <c r="V201" s="5">
        <f>'90.1 Data-SI'!V201/Convert!$B$2*1000000</f>
        <v>0</v>
      </c>
      <c r="W201" s="5">
        <f t="shared" si="17"/>
        <v>163252.0134715137</v>
      </c>
      <c r="X201" s="5">
        <f t="shared" si="18"/>
        <v>104733.78709128113</v>
      </c>
      <c r="Y201" s="5">
        <f t="shared" si="19"/>
        <v>267985.80056279484</v>
      </c>
      <c r="Z201" s="5">
        <f>'90.1 Data-SI'!Y201/Convert!$B$2*1000000</f>
        <v>1143730.8677198999</v>
      </c>
      <c r="AA201" s="5">
        <f>'90.1 Data-SI'!Z201/Convert!$B$2*1000000</f>
        <v>104733.78709128113</v>
      </c>
      <c r="AB201" s="5">
        <f t="shared" si="15"/>
        <v>1248464.6548111809</v>
      </c>
    </row>
    <row r="202" spans="1:28" x14ac:dyDescent="0.25">
      <c r="A202" s="95">
        <v>2016</v>
      </c>
      <c r="B202" s="95" t="s">
        <v>60</v>
      </c>
      <c r="C202" s="52" t="s">
        <v>2</v>
      </c>
      <c r="D202" s="5">
        <f>'90.1 Data-SI'!D202*Convert!$B$1</f>
        <v>33740.661232232371</v>
      </c>
      <c r="E202" s="5">
        <f>'90.1 Data-SI'!E202/Convert!$B$2*1000000</f>
        <v>0</v>
      </c>
      <c r="F202" s="5">
        <f>'90.1 Data-SI'!F202/Convert!$B$2*1000000</f>
        <v>83616.422599030062</v>
      </c>
      <c r="G202" s="5">
        <f>'90.1 Data-SI'!G202/Convert!$B$2*1000000</f>
        <v>104184.05318618662</v>
      </c>
      <c r="H202" s="5">
        <f>'90.1 Data-SI'!H202/Convert!$B$2*1000000</f>
        <v>96791.079979743241</v>
      </c>
      <c r="I202" s="5">
        <f>'90.1 Data-SI'!I202/Convert!$B$2*1000000</f>
        <v>24586.374996812963</v>
      </c>
      <c r="J202" s="5">
        <f>'90.1 Data-SI'!J202/Convert!$B$2*1000000</f>
        <v>484400.87392525835</v>
      </c>
      <c r="K202" s="5">
        <f>'90.1 Data-SI'!K202/Convert!$B$2*1000000</f>
        <v>0</v>
      </c>
      <c r="L202" s="5">
        <f>'90.1 Data-SI'!L202/Convert!$B$2*1000000</f>
        <v>0</v>
      </c>
      <c r="M202" s="5">
        <f>'90.1 Data-SI'!M202/Convert!$B$2*1000000</f>
        <v>80820.36221967006</v>
      </c>
      <c r="N202" s="5">
        <f>'90.1 Data-SI'!N202/Convert!$B$2*1000000</f>
        <v>0</v>
      </c>
      <c r="O202" s="5">
        <f>'90.1 Data-SI'!O202/Convert!$B$2*1000000</f>
        <v>0</v>
      </c>
      <c r="P202" s="5">
        <f t="shared" si="16"/>
        <v>0</v>
      </c>
      <c r="Q202" s="5">
        <f>'90.1 Data-SI'!Q202/Convert!$B$2*1000000</f>
        <v>0</v>
      </c>
      <c r="R202" s="5">
        <f>'90.1 Data-SI'!R202/Convert!$B$2*1000000</f>
        <v>0</v>
      </c>
      <c r="S202" s="5">
        <f>'90.1 Data-SI'!S202/Convert!$B$2*1000000</f>
        <v>0</v>
      </c>
      <c r="T202" s="5">
        <f>'90.1 Data-SI'!T202/Convert!$B$2*1000000</f>
        <v>365952.17371894699</v>
      </c>
      <c r="U202" s="5">
        <f>'90.1 Data-SI'!U202/Convert!$B$2*1000000</f>
        <v>0</v>
      </c>
      <c r="V202" s="5">
        <f>'90.1 Data-SI'!V202/Convert!$B$2*1000000</f>
        <v>0</v>
      </c>
      <c r="W202" s="5">
        <f t="shared" si="17"/>
        <v>185004.41540585668</v>
      </c>
      <c r="X202" s="5">
        <f t="shared" si="18"/>
        <v>83616.422599030062</v>
      </c>
      <c r="Y202" s="5">
        <f t="shared" si="19"/>
        <v>268620.83800488675</v>
      </c>
      <c r="Z202" s="5">
        <f>'90.1 Data-SI'!Y202/Convert!$B$2*1000000</f>
        <v>1156734.9180266182</v>
      </c>
      <c r="AA202" s="5">
        <f>'90.1 Data-SI'!Z202/Convert!$B$2*1000000</f>
        <v>83616.422599030062</v>
      </c>
      <c r="AB202" s="5">
        <f t="shared" si="15"/>
        <v>1240351.3406256482</v>
      </c>
    </row>
    <row r="203" spans="1:28" x14ac:dyDescent="0.25">
      <c r="A203" s="95">
        <v>2016</v>
      </c>
      <c r="B203" s="95" t="s">
        <v>60</v>
      </c>
      <c r="C203" s="52" t="s">
        <v>18</v>
      </c>
      <c r="D203" s="5">
        <f>'90.1 Data-SI'!D203*Convert!$B$1</f>
        <v>33740.661232232371</v>
      </c>
      <c r="E203" s="5">
        <f>'90.1 Data-SI'!E203/Convert!$B$2*1000000</f>
        <v>0</v>
      </c>
      <c r="F203" s="5">
        <f>'90.1 Data-SI'!F203/Convert!$B$2*1000000</f>
        <v>148617.7177910668</v>
      </c>
      <c r="G203" s="5">
        <f>'90.1 Data-SI'!G203/Convert!$B$2*1000000</f>
        <v>36614.173713449687</v>
      </c>
      <c r="H203" s="5">
        <f>'90.1 Data-SI'!H203/Convert!$B$2*1000000</f>
        <v>96791.079979743241</v>
      </c>
      <c r="I203" s="5">
        <f>'90.1 Data-SI'!I203/Convert!$B$2*1000000</f>
        <v>24538.984142925507</v>
      </c>
      <c r="J203" s="5">
        <f>'90.1 Data-SI'!J203/Convert!$B$2*1000000</f>
        <v>484400.87392525835</v>
      </c>
      <c r="K203" s="5">
        <f>'90.1 Data-SI'!K203/Convert!$B$2*1000000</f>
        <v>0</v>
      </c>
      <c r="L203" s="5">
        <f>'90.1 Data-SI'!L203/Convert!$B$2*1000000</f>
        <v>0</v>
      </c>
      <c r="M203" s="5">
        <f>'90.1 Data-SI'!M203/Convert!$B$2*1000000</f>
        <v>60101.080900073626</v>
      </c>
      <c r="N203" s="5">
        <f>'90.1 Data-SI'!N203/Convert!$B$2*1000000</f>
        <v>0</v>
      </c>
      <c r="O203" s="5">
        <f>'90.1 Data-SI'!O203/Convert!$B$2*1000000</f>
        <v>0</v>
      </c>
      <c r="P203" s="5">
        <f t="shared" si="16"/>
        <v>0</v>
      </c>
      <c r="Q203" s="5">
        <f>'90.1 Data-SI'!Q203/Convert!$B$2*1000000</f>
        <v>0</v>
      </c>
      <c r="R203" s="5">
        <f>'90.1 Data-SI'!R203/Convert!$B$2*1000000</f>
        <v>0</v>
      </c>
      <c r="S203" s="5">
        <f>'90.1 Data-SI'!S203/Convert!$B$2*1000000</f>
        <v>0</v>
      </c>
      <c r="T203" s="5">
        <f>'90.1 Data-SI'!T203/Convert!$B$2*1000000</f>
        <v>384718.95185838017</v>
      </c>
      <c r="U203" s="5">
        <f>'90.1 Data-SI'!U203/Convert!$B$2*1000000</f>
        <v>0</v>
      </c>
      <c r="V203" s="5">
        <f>'90.1 Data-SI'!V203/Convert!$B$2*1000000</f>
        <v>0</v>
      </c>
      <c r="W203" s="5">
        <f t="shared" si="17"/>
        <v>96715.254613523313</v>
      </c>
      <c r="X203" s="5">
        <f t="shared" si="18"/>
        <v>148617.7177910668</v>
      </c>
      <c r="Y203" s="5">
        <f t="shared" si="19"/>
        <v>245332.97240459011</v>
      </c>
      <c r="Z203" s="5">
        <f>'90.1 Data-SI'!Y203/Convert!$B$2*1000000</f>
        <v>1087165.1445198306</v>
      </c>
      <c r="AA203" s="5">
        <f>'90.1 Data-SI'!Z203/Convert!$B$2*1000000</f>
        <v>148617.7177910668</v>
      </c>
      <c r="AB203" s="5">
        <f t="shared" si="15"/>
        <v>1235782.8623108973</v>
      </c>
    </row>
    <row r="204" spans="1:28" x14ac:dyDescent="0.25">
      <c r="A204" s="95">
        <v>2016</v>
      </c>
      <c r="B204" s="95" t="s">
        <v>60</v>
      </c>
      <c r="C204" s="52" t="s">
        <v>4</v>
      </c>
      <c r="D204" s="5">
        <f>'90.1 Data-SI'!D204*Convert!$B$1</f>
        <v>33740.661232232371</v>
      </c>
      <c r="E204" s="5">
        <f>'90.1 Data-SI'!E204/Convert!$B$2*1000000</f>
        <v>0</v>
      </c>
      <c r="F204" s="5">
        <f>'90.1 Data-SI'!F204/Convert!$B$2*1000000</f>
        <v>201259.47828925462</v>
      </c>
      <c r="G204" s="5">
        <f>'90.1 Data-SI'!G204/Convert!$B$2*1000000</f>
        <v>62499.058106778975</v>
      </c>
      <c r="H204" s="5">
        <f>'90.1 Data-SI'!H204/Convert!$B$2*1000000</f>
        <v>96791.079979743241</v>
      </c>
      <c r="I204" s="5">
        <f>'90.1 Data-SI'!I204/Convert!$B$2*1000000</f>
        <v>24576.896826035474</v>
      </c>
      <c r="J204" s="5">
        <f>'90.1 Data-SI'!J204/Convert!$B$2*1000000</f>
        <v>484400.87392525835</v>
      </c>
      <c r="K204" s="5">
        <f>'90.1 Data-SI'!K204/Convert!$B$2*1000000</f>
        <v>0</v>
      </c>
      <c r="L204" s="5">
        <f>'90.1 Data-SI'!L204/Convert!$B$2*1000000</f>
        <v>0</v>
      </c>
      <c r="M204" s="5">
        <f>'90.1 Data-SI'!M204/Convert!$B$2*1000000</f>
        <v>67437.185081852062</v>
      </c>
      <c r="N204" s="5">
        <f>'90.1 Data-SI'!N204/Convert!$B$2*1000000</f>
        <v>0</v>
      </c>
      <c r="O204" s="5">
        <f>'90.1 Data-SI'!O204/Convert!$B$2*1000000</f>
        <v>0</v>
      </c>
      <c r="P204" s="5">
        <f t="shared" si="16"/>
        <v>0</v>
      </c>
      <c r="Q204" s="5">
        <f>'90.1 Data-SI'!Q204/Convert!$B$2*1000000</f>
        <v>0</v>
      </c>
      <c r="R204" s="5">
        <f>'90.1 Data-SI'!R204/Convert!$B$2*1000000</f>
        <v>0</v>
      </c>
      <c r="S204" s="5">
        <f>'90.1 Data-SI'!S204/Convert!$B$2*1000000</f>
        <v>0</v>
      </c>
      <c r="T204" s="5">
        <f>'90.1 Data-SI'!T204/Convert!$B$2*1000000</f>
        <v>401144.62181577296</v>
      </c>
      <c r="U204" s="5">
        <f>'90.1 Data-SI'!U204/Convert!$B$2*1000000</f>
        <v>0</v>
      </c>
      <c r="V204" s="5">
        <f>'90.1 Data-SI'!V204/Convert!$B$2*1000000</f>
        <v>0</v>
      </c>
      <c r="W204" s="5">
        <f t="shared" si="17"/>
        <v>129936.24318863104</v>
      </c>
      <c r="X204" s="5">
        <f t="shared" si="18"/>
        <v>201259.47828925462</v>
      </c>
      <c r="Y204" s="5">
        <f t="shared" si="19"/>
        <v>331195.72147788567</v>
      </c>
      <c r="Z204" s="5">
        <f>'90.1 Data-SI'!Y204/Convert!$B$2*1000000</f>
        <v>1136849.7157354411</v>
      </c>
      <c r="AA204" s="5">
        <f>'90.1 Data-SI'!Z204/Convert!$B$2*1000000</f>
        <v>201259.47828925462</v>
      </c>
      <c r="AB204" s="5">
        <f t="shared" si="15"/>
        <v>1338109.1940246958</v>
      </c>
    </row>
    <row r="205" spans="1:28" x14ac:dyDescent="0.25">
      <c r="A205" s="95">
        <v>2016</v>
      </c>
      <c r="B205" s="95" t="s">
        <v>60</v>
      </c>
      <c r="C205" s="52" t="s">
        <v>5</v>
      </c>
      <c r="D205" s="5">
        <f>'90.1 Data-SI'!D205*Convert!$B$1</f>
        <v>33740.661232232371</v>
      </c>
      <c r="E205" s="5">
        <f>'90.1 Data-SI'!E205/Convert!$B$2*1000000</f>
        <v>0</v>
      </c>
      <c r="F205" s="5">
        <f>'90.1 Data-SI'!F205/Convert!$B$2*1000000</f>
        <v>213694.83834932349</v>
      </c>
      <c r="G205" s="5">
        <f>'90.1 Data-SI'!G205/Convert!$B$2*1000000</f>
        <v>76725.792443793733</v>
      </c>
      <c r="H205" s="5">
        <f>'90.1 Data-SI'!H205/Convert!$B$2*1000000</f>
        <v>96791.079979743241</v>
      </c>
      <c r="I205" s="5">
        <f>'90.1 Data-SI'!I205/Convert!$B$2*1000000</f>
        <v>24576.896826035474</v>
      </c>
      <c r="J205" s="5">
        <f>'90.1 Data-SI'!J205/Convert!$B$2*1000000</f>
        <v>484400.87392525835</v>
      </c>
      <c r="K205" s="5">
        <f>'90.1 Data-SI'!K205/Convert!$B$2*1000000</f>
        <v>0</v>
      </c>
      <c r="L205" s="5">
        <f>'90.1 Data-SI'!L205/Convert!$B$2*1000000</f>
        <v>0</v>
      </c>
      <c r="M205" s="5">
        <f>'90.1 Data-SI'!M205/Convert!$B$2*1000000</f>
        <v>77995.867327977598</v>
      </c>
      <c r="N205" s="5">
        <f>'90.1 Data-SI'!N205/Convert!$B$2*1000000</f>
        <v>0</v>
      </c>
      <c r="O205" s="5">
        <f>'90.1 Data-SI'!O205/Convert!$B$2*1000000</f>
        <v>0</v>
      </c>
      <c r="P205" s="5">
        <f t="shared" si="16"/>
        <v>0</v>
      </c>
      <c r="Q205" s="5">
        <f>'90.1 Data-SI'!Q205/Convert!$B$2*1000000</f>
        <v>0</v>
      </c>
      <c r="R205" s="5">
        <f>'90.1 Data-SI'!R205/Convert!$B$2*1000000</f>
        <v>0</v>
      </c>
      <c r="S205" s="5">
        <f>'90.1 Data-SI'!S205/Convert!$B$2*1000000</f>
        <v>0</v>
      </c>
      <c r="T205" s="5">
        <f>'90.1 Data-SI'!T205/Convert!$B$2*1000000</f>
        <v>393950.69019565685</v>
      </c>
      <c r="U205" s="5">
        <f>'90.1 Data-SI'!U205/Convert!$B$2*1000000</f>
        <v>0</v>
      </c>
      <c r="V205" s="5">
        <f>'90.1 Data-SI'!V205/Convert!$B$2*1000000</f>
        <v>0</v>
      </c>
      <c r="W205" s="5">
        <f t="shared" si="17"/>
        <v>154721.65977177134</v>
      </c>
      <c r="X205" s="5">
        <f t="shared" si="18"/>
        <v>213694.83834932349</v>
      </c>
      <c r="Y205" s="5">
        <f t="shared" si="19"/>
        <v>368416.49812109483</v>
      </c>
      <c r="Z205" s="5">
        <f>'90.1 Data-SI'!Y205/Convert!$B$2*1000000</f>
        <v>1154431.7225276879</v>
      </c>
      <c r="AA205" s="5">
        <f>'90.1 Data-SI'!Z205/Convert!$B$2*1000000</f>
        <v>213694.83834932349</v>
      </c>
      <c r="AB205" s="5">
        <f t="shared" si="15"/>
        <v>1368126.5608770114</v>
      </c>
    </row>
    <row r="206" spans="1:28" x14ac:dyDescent="0.25">
      <c r="A206" s="95">
        <v>2016</v>
      </c>
      <c r="B206" s="95" t="s">
        <v>60</v>
      </c>
      <c r="C206" s="52" t="s">
        <v>15</v>
      </c>
      <c r="D206" s="5">
        <f>'90.1 Data-SI'!D206*Convert!$B$1</f>
        <v>33740.661232232371</v>
      </c>
      <c r="E206" s="5">
        <f>'90.1 Data-SI'!E206/Convert!$B$2*1000000</f>
        <v>0</v>
      </c>
      <c r="F206" s="5">
        <f>'90.1 Data-SI'!F206/Convert!$B$2*1000000</f>
        <v>148503.9797417369</v>
      </c>
      <c r="G206" s="5">
        <f>'90.1 Data-SI'!G206/Convert!$B$2*1000000</f>
        <v>30026.845023093087</v>
      </c>
      <c r="H206" s="5">
        <f>'90.1 Data-SI'!H206/Convert!$B$2*1000000</f>
        <v>96791.079979743241</v>
      </c>
      <c r="I206" s="5">
        <f>'90.1 Data-SI'!I206/Convert!$B$2*1000000</f>
        <v>24538.984142925507</v>
      </c>
      <c r="J206" s="5">
        <f>'90.1 Data-SI'!J206/Convert!$B$2*1000000</f>
        <v>484400.87392525835</v>
      </c>
      <c r="K206" s="5">
        <f>'90.1 Data-SI'!K206/Convert!$B$2*1000000</f>
        <v>0</v>
      </c>
      <c r="L206" s="5">
        <f>'90.1 Data-SI'!L206/Convert!$B$2*1000000</f>
        <v>0</v>
      </c>
      <c r="M206" s="5">
        <f>'90.1 Data-SI'!M206/Convert!$B$2*1000000</f>
        <v>57845.276255030658</v>
      </c>
      <c r="N206" s="5">
        <f>'90.1 Data-SI'!N206/Convert!$B$2*1000000</f>
        <v>0</v>
      </c>
      <c r="O206" s="5">
        <f>'90.1 Data-SI'!O206/Convert!$B$2*1000000</f>
        <v>0</v>
      </c>
      <c r="P206" s="5">
        <f t="shared" si="16"/>
        <v>0</v>
      </c>
      <c r="Q206" s="5">
        <f>'90.1 Data-SI'!Q206/Convert!$B$2*1000000</f>
        <v>0</v>
      </c>
      <c r="R206" s="5">
        <f>'90.1 Data-SI'!R206/Convert!$B$2*1000000</f>
        <v>0</v>
      </c>
      <c r="S206" s="5">
        <f>'90.1 Data-SI'!S206/Convert!$B$2*1000000</f>
        <v>0</v>
      </c>
      <c r="T206" s="5">
        <f>'90.1 Data-SI'!T206/Convert!$B$2*1000000</f>
        <v>399666.02717448428</v>
      </c>
      <c r="U206" s="5">
        <f>'90.1 Data-SI'!U206/Convert!$B$2*1000000</f>
        <v>0</v>
      </c>
      <c r="V206" s="5">
        <f>'90.1 Data-SI'!V206/Convert!$B$2*1000000</f>
        <v>0</v>
      </c>
      <c r="W206" s="5">
        <f t="shared" si="17"/>
        <v>87872.121278123741</v>
      </c>
      <c r="X206" s="5">
        <f t="shared" si="18"/>
        <v>148503.9797417369</v>
      </c>
      <c r="Y206" s="5">
        <f t="shared" si="19"/>
        <v>236376.10101986065</v>
      </c>
      <c r="Z206" s="5">
        <f>'90.1 Data-SI'!Y206/Convert!$B$2*1000000</f>
        <v>1093259.6083297576</v>
      </c>
      <c r="AA206" s="5">
        <f>'90.1 Data-SI'!Z206/Convert!$B$2*1000000</f>
        <v>148503.9797417369</v>
      </c>
      <c r="AB206" s="5">
        <f t="shared" si="15"/>
        <v>1241763.5880714944</v>
      </c>
    </row>
    <row r="207" spans="1:28" x14ac:dyDescent="0.25">
      <c r="A207" s="95">
        <v>2016</v>
      </c>
      <c r="B207" s="95" t="s">
        <v>60</v>
      </c>
      <c r="C207" s="52" t="s">
        <v>16</v>
      </c>
      <c r="D207" s="5">
        <f>'90.1 Data-SI'!D207*Convert!$B$1</f>
        <v>33740.661232232371</v>
      </c>
      <c r="E207" s="5">
        <f>'90.1 Data-SI'!E207/Convert!$B$2*1000000</f>
        <v>0</v>
      </c>
      <c r="F207" s="5">
        <f>'90.1 Data-SI'!F207/Convert!$B$2*1000000</f>
        <v>330816.59464678599</v>
      </c>
      <c r="G207" s="5">
        <f>'90.1 Data-SI'!G207/Convert!$B$2*1000000</f>
        <v>68489.262038153611</v>
      </c>
      <c r="H207" s="5">
        <f>'90.1 Data-SI'!H207/Convert!$B$2*1000000</f>
        <v>96791.079979743241</v>
      </c>
      <c r="I207" s="5">
        <f>'90.1 Data-SI'!I207/Convert!$B$2*1000000</f>
        <v>24567.418655257985</v>
      </c>
      <c r="J207" s="5">
        <f>'90.1 Data-SI'!J207/Convert!$B$2*1000000</f>
        <v>484400.87392525835</v>
      </c>
      <c r="K207" s="5">
        <f>'90.1 Data-SI'!K207/Convert!$B$2*1000000</f>
        <v>0</v>
      </c>
      <c r="L207" s="5">
        <f>'90.1 Data-SI'!L207/Convert!$B$2*1000000</f>
        <v>0</v>
      </c>
      <c r="M207" s="5">
        <f>'90.1 Data-SI'!M207/Convert!$B$2*1000000</f>
        <v>71835.056322608114</v>
      </c>
      <c r="N207" s="5">
        <f>'90.1 Data-SI'!N207/Convert!$B$2*1000000</f>
        <v>0</v>
      </c>
      <c r="O207" s="5">
        <f>'90.1 Data-SI'!O207/Convert!$B$2*1000000</f>
        <v>0</v>
      </c>
      <c r="P207" s="5">
        <f t="shared" si="16"/>
        <v>0</v>
      </c>
      <c r="Q207" s="5">
        <f>'90.1 Data-SI'!Q207/Convert!$B$2*1000000</f>
        <v>0</v>
      </c>
      <c r="R207" s="5">
        <f>'90.1 Data-SI'!R207/Convert!$B$2*1000000</f>
        <v>0</v>
      </c>
      <c r="S207" s="5">
        <f>'90.1 Data-SI'!S207/Convert!$B$2*1000000</f>
        <v>0</v>
      </c>
      <c r="T207" s="5">
        <f>'90.1 Data-SI'!T207/Convert!$B$2*1000000</f>
        <v>420603.30642196303</v>
      </c>
      <c r="U207" s="5">
        <f>'90.1 Data-SI'!U207/Convert!$B$2*1000000</f>
        <v>0</v>
      </c>
      <c r="V207" s="5">
        <f>'90.1 Data-SI'!V207/Convert!$B$2*1000000</f>
        <v>0</v>
      </c>
      <c r="W207" s="5">
        <f t="shared" si="17"/>
        <v>140324.31836076174</v>
      </c>
      <c r="X207" s="5">
        <f t="shared" si="18"/>
        <v>330816.59464678599</v>
      </c>
      <c r="Y207" s="5">
        <f t="shared" si="19"/>
        <v>471140.91300754773</v>
      </c>
      <c r="Z207" s="5">
        <f>'90.1 Data-SI'!Y207/Convert!$B$2*1000000</f>
        <v>1166677.519172207</v>
      </c>
      <c r="AA207" s="5">
        <f>'90.1 Data-SI'!Z207/Convert!$B$2*1000000</f>
        <v>330816.59464678599</v>
      </c>
      <c r="AB207" s="5">
        <f t="shared" si="15"/>
        <v>1497494.1138189929</v>
      </c>
    </row>
    <row r="208" spans="1:28" x14ac:dyDescent="0.25">
      <c r="A208" s="95">
        <v>2016</v>
      </c>
      <c r="B208" s="95" t="s">
        <v>60</v>
      </c>
      <c r="C208" s="52" t="s">
        <v>9</v>
      </c>
      <c r="D208" s="5">
        <f>'90.1 Data-SI'!D208*Convert!$B$1</f>
        <v>33740.661232232371</v>
      </c>
      <c r="E208" s="5">
        <f>'90.1 Data-SI'!E208/Convert!$B$2*1000000</f>
        <v>0</v>
      </c>
      <c r="F208" s="5">
        <f>'90.1 Data-SI'!F208/Convert!$B$2*1000000</f>
        <v>229352.77647373942</v>
      </c>
      <c r="G208" s="5">
        <f>'90.1 Data-SI'!G208/Convert!$B$2*1000000</f>
        <v>61001.507123935327</v>
      </c>
      <c r="H208" s="5">
        <f>'90.1 Data-SI'!H208/Convert!$B$2*1000000</f>
        <v>96791.079979743241</v>
      </c>
      <c r="I208" s="5">
        <f>'90.1 Data-SI'!I208/Convert!$B$2*1000000</f>
        <v>24548.462313702999</v>
      </c>
      <c r="J208" s="5">
        <f>'90.1 Data-SI'!J208/Convert!$B$2*1000000</f>
        <v>484400.87392525835</v>
      </c>
      <c r="K208" s="5">
        <f>'90.1 Data-SI'!K208/Convert!$B$2*1000000</f>
        <v>0</v>
      </c>
      <c r="L208" s="5">
        <f>'90.1 Data-SI'!L208/Convert!$B$2*1000000</f>
        <v>0</v>
      </c>
      <c r="M208" s="5">
        <f>'90.1 Data-SI'!M208/Convert!$B$2*1000000</f>
        <v>73929.732064433731</v>
      </c>
      <c r="N208" s="5">
        <f>'90.1 Data-SI'!N208/Convert!$B$2*1000000</f>
        <v>0</v>
      </c>
      <c r="O208" s="5">
        <f>'90.1 Data-SI'!O208/Convert!$B$2*1000000</f>
        <v>0</v>
      </c>
      <c r="P208" s="5">
        <f t="shared" si="16"/>
        <v>0</v>
      </c>
      <c r="Q208" s="5">
        <f>'90.1 Data-SI'!Q208/Convert!$B$2*1000000</f>
        <v>0</v>
      </c>
      <c r="R208" s="5">
        <f>'90.1 Data-SI'!R208/Convert!$B$2*1000000</f>
        <v>0</v>
      </c>
      <c r="S208" s="5">
        <f>'90.1 Data-SI'!S208/Convert!$B$2*1000000</f>
        <v>0</v>
      </c>
      <c r="T208" s="5">
        <f>'90.1 Data-SI'!T208/Convert!$B$2*1000000</f>
        <v>415769.43932544236</v>
      </c>
      <c r="U208" s="5">
        <f>'90.1 Data-SI'!U208/Convert!$B$2*1000000</f>
        <v>0</v>
      </c>
      <c r="V208" s="5">
        <f>'90.1 Data-SI'!V208/Convert!$B$2*1000000</f>
        <v>0</v>
      </c>
      <c r="W208" s="5">
        <f t="shared" si="17"/>
        <v>134931.23918836907</v>
      </c>
      <c r="X208" s="5">
        <f t="shared" si="18"/>
        <v>229352.77647373942</v>
      </c>
      <c r="Y208" s="5">
        <f t="shared" si="19"/>
        <v>364284.01566210849</v>
      </c>
      <c r="Z208" s="5">
        <f>'90.1 Data-SI'!Y208/Convert!$B$2*1000000</f>
        <v>1156450.5729032934</v>
      </c>
      <c r="AA208" s="5">
        <f>'90.1 Data-SI'!Z208/Convert!$B$2*1000000</f>
        <v>229352.77647373942</v>
      </c>
      <c r="AB208" s="5">
        <f t="shared" si="15"/>
        <v>1385803.3493770328</v>
      </c>
    </row>
    <row r="209" spans="1:28" x14ac:dyDescent="0.25">
      <c r="A209" s="95">
        <v>2016</v>
      </c>
      <c r="B209" s="95" t="s">
        <v>60</v>
      </c>
      <c r="C209" s="52" t="s">
        <v>12</v>
      </c>
      <c r="D209" s="5">
        <f>'90.1 Data-SI'!D209*Convert!$B$1</f>
        <v>33740.661232232371</v>
      </c>
      <c r="E209" s="5">
        <f>'90.1 Data-SI'!E209/Convert!$B$2*1000000</f>
        <v>0</v>
      </c>
      <c r="F209" s="5">
        <f>'90.1 Data-SI'!F209/Convert!$B$2*1000000</f>
        <v>371676.98886855191</v>
      </c>
      <c r="G209" s="5">
        <f>'90.1 Data-SI'!G209/Convert!$B$2*1000000</f>
        <v>61029.941636267802</v>
      </c>
      <c r="H209" s="5">
        <f>'90.1 Data-SI'!H209/Convert!$B$2*1000000</f>
        <v>96791.079979743241</v>
      </c>
      <c r="I209" s="5">
        <f>'90.1 Data-SI'!I209/Convert!$B$2*1000000</f>
        <v>24529.505972148014</v>
      </c>
      <c r="J209" s="5">
        <f>'90.1 Data-SI'!J209/Convert!$B$2*1000000</f>
        <v>484400.87392525835</v>
      </c>
      <c r="K209" s="5">
        <f>'90.1 Data-SI'!K209/Convert!$B$2*1000000</f>
        <v>0</v>
      </c>
      <c r="L209" s="5">
        <f>'90.1 Data-SI'!L209/Convert!$B$2*1000000</f>
        <v>0</v>
      </c>
      <c r="M209" s="5">
        <f>'90.1 Data-SI'!M209/Convert!$B$2*1000000</f>
        <v>74375.206090975844</v>
      </c>
      <c r="N209" s="5">
        <f>'90.1 Data-SI'!N209/Convert!$B$2*1000000</f>
        <v>0</v>
      </c>
      <c r="O209" s="5">
        <f>'90.1 Data-SI'!O209/Convert!$B$2*1000000</f>
        <v>0</v>
      </c>
      <c r="P209" s="5">
        <f t="shared" si="16"/>
        <v>0</v>
      </c>
      <c r="Q209" s="5">
        <f>'90.1 Data-SI'!Q209/Convert!$B$2*1000000</f>
        <v>0</v>
      </c>
      <c r="R209" s="5">
        <f>'90.1 Data-SI'!R209/Convert!$B$2*1000000</f>
        <v>0</v>
      </c>
      <c r="S209" s="5">
        <f>'90.1 Data-SI'!S209/Convert!$B$2*1000000</f>
        <v>0</v>
      </c>
      <c r="T209" s="5">
        <f>'90.1 Data-SI'!T209/Convert!$B$2*1000000</f>
        <v>443748.99946059723</v>
      </c>
      <c r="U209" s="5">
        <f>'90.1 Data-SI'!U209/Convert!$B$2*1000000</f>
        <v>0</v>
      </c>
      <c r="V209" s="5">
        <f>'90.1 Data-SI'!V209/Convert!$B$2*1000000</f>
        <v>0</v>
      </c>
      <c r="W209" s="5">
        <f t="shared" si="17"/>
        <v>135405.14772724366</v>
      </c>
      <c r="X209" s="5">
        <f t="shared" si="18"/>
        <v>371676.98886855191</v>
      </c>
      <c r="Y209" s="5">
        <f t="shared" si="19"/>
        <v>507082.13659579557</v>
      </c>
      <c r="Z209" s="5">
        <f>'90.1 Data-SI'!Y209/Convert!$B$2*1000000</f>
        <v>1184885.085235768</v>
      </c>
      <c r="AA209" s="5">
        <f>'90.1 Data-SI'!Z209/Convert!$B$2*1000000</f>
        <v>371676.98886855191</v>
      </c>
      <c r="AB209" s="5">
        <f t="shared" si="15"/>
        <v>1556562.0741043198</v>
      </c>
    </row>
    <row r="210" spans="1:28" x14ac:dyDescent="0.25">
      <c r="A210" s="95">
        <v>2016</v>
      </c>
      <c r="B210" s="95" t="s">
        <v>60</v>
      </c>
      <c r="C210" s="52" t="s">
        <v>8</v>
      </c>
      <c r="D210" s="5">
        <f>'90.1 Data-SI'!D210*Convert!$B$1</f>
        <v>33740.661232232371</v>
      </c>
      <c r="E210" s="5">
        <f>'90.1 Data-SI'!E210/Convert!$B$2*1000000</f>
        <v>0</v>
      </c>
      <c r="F210" s="5">
        <f>'90.1 Data-SI'!F210/Convert!$B$2*1000000</f>
        <v>499632.29436468717</v>
      </c>
      <c r="G210" s="5">
        <f>'90.1 Data-SI'!G210/Convert!$B$2*1000000</f>
        <v>51002.036953681789</v>
      </c>
      <c r="H210" s="5">
        <f>'90.1 Data-SI'!H210/Convert!$B$2*1000000</f>
        <v>96791.079979743241</v>
      </c>
      <c r="I210" s="5">
        <f>'90.1 Data-SI'!I210/Convert!$B$2*1000000</f>
        <v>24396.811581263133</v>
      </c>
      <c r="J210" s="5">
        <f>'90.1 Data-SI'!J210/Convert!$B$2*1000000</f>
        <v>484400.87392525835</v>
      </c>
      <c r="K210" s="5">
        <f>'90.1 Data-SI'!K210/Convert!$B$2*1000000</f>
        <v>0</v>
      </c>
      <c r="L210" s="5">
        <f>'90.1 Data-SI'!L210/Convert!$B$2*1000000</f>
        <v>0</v>
      </c>
      <c r="M210" s="5">
        <f>'90.1 Data-SI'!M210/Convert!$B$2*1000000</f>
        <v>78763.5991609544</v>
      </c>
      <c r="N210" s="5">
        <f>'90.1 Data-SI'!N210/Convert!$B$2*1000000</f>
        <v>0</v>
      </c>
      <c r="O210" s="5">
        <f>'90.1 Data-SI'!O210/Convert!$B$2*1000000</f>
        <v>0</v>
      </c>
      <c r="P210" s="5">
        <f t="shared" si="16"/>
        <v>0</v>
      </c>
      <c r="Q210" s="5">
        <f>'90.1 Data-SI'!Q210/Convert!$B$2*1000000</f>
        <v>0</v>
      </c>
      <c r="R210" s="5">
        <f>'90.1 Data-SI'!R210/Convert!$B$2*1000000</f>
        <v>0</v>
      </c>
      <c r="S210" s="5">
        <f>'90.1 Data-SI'!S210/Convert!$B$2*1000000</f>
        <v>0</v>
      </c>
      <c r="T210" s="5">
        <f>'90.1 Data-SI'!T210/Convert!$B$2*1000000</f>
        <v>475008.00668476429</v>
      </c>
      <c r="U210" s="5">
        <f>'90.1 Data-SI'!U210/Convert!$B$2*1000000</f>
        <v>0</v>
      </c>
      <c r="V210" s="5">
        <f>'90.1 Data-SI'!V210/Convert!$B$2*1000000</f>
        <v>0</v>
      </c>
      <c r="W210" s="5">
        <f t="shared" si="17"/>
        <v>129765.63611463619</v>
      </c>
      <c r="X210" s="5">
        <f t="shared" si="18"/>
        <v>499632.29436468717</v>
      </c>
      <c r="Y210" s="5">
        <f t="shared" si="19"/>
        <v>629397.93047932338</v>
      </c>
      <c r="Z210" s="5">
        <f>'90.1 Data-SI'!Y210/Convert!$B$2*1000000</f>
        <v>1210362.4082856653</v>
      </c>
      <c r="AA210" s="5">
        <f>'90.1 Data-SI'!Z210/Convert!$B$2*1000000</f>
        <v>499632.29436468717</v>
      </c>
      <c r="AB210" s="5">
        <f t="shared" si="15"/>
        <v>1709994.7026503524</v>
      </c>
    </row>
    <row r="211" spans="1:28" x14ac:dyDescent="0.25">
      <c r="A211" s="95">
        <v>2019</v>
      </c>
      <c r="B211" s="95" t="s">
        <v>60</v>
      </c>
      <c r="C211" s="52" t="s">
        <v>10</v>
      </c>
      <c r="D211" s="5">
        <f>'90.1 Data-SI'!D211*Convert!$B$1</f>
        <v>33740.661232232371</v>
      </c>
      <c r="E211" s="5">
        <f>'90.1 Data-SI'!E211/Convert!$B$2*1000000</f>
        <v>0</v>
      </c>
      <c r="F211" s="5">
        <f>'90.1 Data-SI'!F211/Convert!$B$2*1000000</f>
        <v>0</v>
      </c>
      <c r="G211" s="5">
        <f>'90.1 Data-SI'!G211/Convert!$B$2*1000000</f>
        <v>376520.33413585002</v>
      </c>
      <c r="H211" s="5">
        <f>'90.1 Data-SI'!H211/Convert!$B$2*1000000</f>
        <v>79076.378796611622</v>
      </c>
      <c r="I211" s="5">
        <f>'90.1 Data-SI'!I211/Convert!$B$2*1000000</f>
        <v>24624.287679922927</v>
      </c>
      <c r="J211" s="5">
        <f>'90.1 Data-SI'!J211/Convert!$B$2*1000000</f>
        <v>484400.87392525835</v>
      </c>
      <c r="K211" s="5">
        <f>'90.1 Data-SI'!K211/Convert!$B$2*1000000</f>
        <v>0</v>
      </c>
      <c r="L211" s="5">
        <f>'90.1 Data-SI'!L211/Convert!$B$2*1000000</f>
        <v>0</v>
      </c>
      <c r="M211" s="5">
        <f>'90.1 Data-SI'!M211/Convert!$B$2*1000000</f>
        <v>122457.96644519024</v>
      </c>
      <c r="N211" s="5">
        <f>'90.1 Data-SI'!N211/Convert!$B$2*1000000</f>
        <v>0</v>
      </c>
      <c r="O211" s="5">
        <f>'90.1 Data-SI'!O211/Convert!$B$2*1000000</f>
        <v>0</v>
      </c>
      <c r="P211" s="5">
        <f t="shared" si="16"/>
        <v>0</v>
      </c>
      <c r="Q211" s="5">
        <f>'90.1 Data-SI'!Q211/Convert!$B$2*1000000</f>
        <v>0</v>
      </c>
      <c r="R211" s="5">
        <f>'90.1 Data-SI'!R211/Convert!$B$2*1000000</f>
        <v>0</v>
      </c>
      <c r="S211" s="5">
        <f>'90.1 Data-SI'!S211/Convert!$B$2*1000000</f>
        <v>0</v>
      </c>
      <c r="T211" s="5">
        <f>'90.1 Data-SI'!T211/Convert!$B$2*1000000</f>
        <v>260753.95625956883</v>
      </c>
      <c r="U211" s="5">
        <f>'90.1 Data-SI'!U211/Convert!$B$2*1000000</f>
        <v>0</v>
      </c>
      <c r="V211" s="5">
        <f>'90.1 Data-SI'!V211/Convert!$B$2*1000000</f>
        <v>0</v>
      </c>
      <c r="W211" s="5">
        <f t="shared" si="17"/>
        <v>498978.30058104027</v>
      </c>
      <c r="X211" s="5">
        <f t="shared" si="18"/>
        <v>0</v>
      </c>
      <c r="Y211" s="5">
        <f t="shared" si="19"/>
        <v>498978.30058104027</v>
      </c>
      <c r="Z211" s="5">
        <f>'90.1 Data-SI'!Y211/Convert!$B$2*1000000</f>
        <v>1347833.7972424019</v>
      </c>
      <c r="AA211" s="5">
        <f>'90.1 Data-SI'!Z211/Convert!$B$2*1000000</f>
        <v>0</v>
      </c>
      <c r="AB211" s="5">
        <f t="shared" si="15"/>
        <v>1347833.7972424019</v>
      </c>
    </row>
    <row r="212" spans="1:28" x14ac:dyDescent="0.25">
      <c r="A212" s="95">
        <v>2019</v>
      </c>
      <c r="B212" s="95" t="s">
        <v>60</v>
      </c>
      <c r="C212" s="52" t="s">
        <v>6</v>
      </c>
      <c r="D212" s="5">
        <f>'90.1 Data-SI'!D212*Convert!$B$1</f>
        <v>33740.661232232371</v>
      </c>
      <c r="E212" s="5">
        <f>'90.1 Data-SI'!E212/Convert!$B$2*1000000</f>
        <v>0</v>
      </c>
      <c r="F212" s="5">
        <f>'90.1 Data-SI'!F212/Convert!$B$2*1000000</f>
        <v>0</v>
      </c>
      <c r="G212" s="5">
        <f>'90.1 Data-SI'!G212/Convert!$B$2*1000000</f>
        <v>361487.95528274844</v>
      </c>
      <c r="H212" s="5">
        <f>'90.1 Data-SI'!H212/Convert!$B$2*1000000</f>
        <v>79076.378796611622</v>
      </c>
      <c r="I212" s="5">
        <f>'90.1 Data-SI'!I212/Convert!$B$2*1000000</f>
        <v>24633.76585070042</v>
      </c>
      <c r="J212" s="5">
        <f>'90.1 Data-SI'!J212/Convert!$B$2*1000000</f>
        <v>484400.87392525835</v>
      </c>
      <c r="K212" s="5">
        <f>'90.1 Data-SI'!K212/Convert!$B$2*1000000</f>
        <v>0</v>
      </c>
      <c r="L212" s="5">
        <f>'90.1 Data-SI'!L212/Convert!$B$2*1000000</f>
        <v>0</v>
      </c>
      <c r="M212" s="5">
        <f>'90.1 Data-SI'!M212/Convert!$B$2*1000000</f>
        <v>125396.19938621263</v>
      </c>
      <c r="N212" s="5">
        <f>'90.1 Data-SI'!N212/Convert!$B$2*1000000</f>
        <v>0</v>
      </c>
      <c r="O212" s="5">
        <f>'90.1 Data-SI'!O212/Convert!$B$2*1000000</f>
        <v>0</v>
      </c>
      <c r="P212" s="5">
        <f t="shared" si="16"/>
        <v>0</v>
      </c>
      <c r="Q212" s="5">
        <f>'90.1 Data-SI'!Q212/Convert!$B$2*1000000</f>
        <v>0</v>
      </c>
      <c r="R212" s="5">
        <f>'90.1 Data-SI'!R212/Convert!$B$2*1000000</f>
        <v>0</v>
      </c>
      <c r="S212" s="5">
        <f>'90.1 Data-SI'!S212/Convert!$B$2*1000000</f>
        <v>0</v>
      </c>
      <c r="T212" s="5">
        <f>'90.1 Data-SI'!T212/Convert!$B$2*1000000</f>
        <v>259588.1412539373</v>
      </c>
      <c r="U212" s="5">
        <f>'90.1 Data-SI'!U212/Convert!$B$2*1000000</f>
        <v>0</v>
      </c>
      <c r="V212" s="5">
        <f>'90.1 Data-SI'!V212/Convert!$B$2*1000000</f>
        <v>0</v>
      </c>
      <c r="W212" s="5">
        <f t="shared" si="17"/>
        <v>486884.15466896107</v>
      </c>
      <c r="X212" s="5">
        <f t="shared" si="18"/>
        <v>0</v>
      </c>
      <c r="Y212" s="5">
        <f t="shared" si="19"/>
        <v>486884.15466896107</v>
      </c>
      <c r="Z212" s="5">
        <f>'90.1 Data-SI'!Y212/Convert!$B$2*1000000</f>
        <v>1334583.3144954687</v>
      </c>
      <c r="AA212" s="5">
        <f>'90.1 Data-SI'!Z212/Convert!$B$2*1000000</f>
        <v>0</v>
      </c>
      <c r="AB212" s="5">
        <f t="shared" si="15"/>
        <v>1334583.3144954687</v>
      </c>
    </row>
    <row r="213" spans="1:28" x14ac:dyDescent="0.25">
      <c r="A213" s="95">
        <v>2019</v>
      </c>
      <c r="B213" s="95" t="s">
        <v>60</v>
      </c>
      <c r="C213" s="52" t="s">
        <v>11</v>
      </c>
      <c r="D213" s="5">
        <f>'90.1 Data-SI'!D213*Convert!$B$1</f>
        <v>33740.661232232371</v>
      </c>
      <c r="E213" s="5">
        <f>'90.1 Data-SI'!E213/Convert!$B$2*1000000</f>
        <v>0</v>
      </c>
      <c r="F213" s="5">
        <f>'90.1 Data-SI'!F213/Convert!$B$2*1000000</f>
        <v>0</v>
      </c>
      <c r="G213" s="5">
        <f>'90.1 Data-SI'!G213/Convert!$B$2*1000000</f>
        <v>263606.88566359377</v>
      </c>
      <c r="H213" s="5">
        <f>'90.1 Data-SI'!H213/Convert!$B$2*1000000</f>
        <v>79076.378796611622</v>
      </c>
      <c r="I213" s="5">
        <f>'90.1 Data-SI'!I213/Convert!$B$2*1000000</f>
        <v>24633.76585070042</v>
      </c>
      <c r="J213" s="5">
        <f>'90.1 Data-SI'!J213/Convert!$B$2*1000000</f>
        <v>484400.87392525835</v>
      </c>
      <c r="K213" s="5">
        <f>'90.1 Data-SI'!K213/Convert!$B$2*1000000</f>
        <v>0</v>
      </c>
      <c r="L213" s="5">
        <f>'90.1 Data-SI'!L213/Convert!$B$2*1000000</f>
        <v>0</v>
      </c>
      <c r="M213" s="5">
        <f>'90.1 Data-SI'!M213/Convert!$B$2*1000000</f>
        <v>104165.09684463164</v>
      </c>
      <c r="N213" s="5">
        <f>'90.1 Data-SI'!N213/Convert!$B$2*1000000</f>
        <v>0</v>
      </c>
      <c r="O213" s="5">
        <f>'90.1 Data-SI'!O213/Convert!$B$2*1000000</f>
        <v>0</v>
      </c>
      <c r="P213" s="5">
        <f t="shared" si="16"/>
        <v>0</v>
      </c>
      <c r="Q213" s="5">
        <f>'90.1 Data-SI'!Q213/Convert!$B$2*1000000</f>
        <v>0</v>
      </c>
      <c r="R213" s="5">
        <f>'90.1 Data-SI'!R213/Convert!$B$2*1000000</f>
        <v>0</v>
      </c>
      <c r="S213" s="5">
        <f>'90.1 Data-SI'!S213/Convert!$B$2*1000000</f>
        <v>0</v>
      </c>
      <c r="T213" s="5">
        <f>'90.1 Data-SI'!T213/Convert!$B$2*1000000</f>
        <v>280430.63879364118</v>
      </c>
      <c r="U213" s="5">
        <f>'90.1 Data-SI'!U213/Convert!$B$2*1000000</f>
        <v>0</v>
      </c>
      <c r="V213" s="5">
        <f>'90.1 Data-SI'!V213/Convert!$B$2*1000000</f>
        <v>0</v>
      </c>
      <c r="W213" s="5">
        <f t="shared" si="17"/>
        <v>367771.98250822542</v>
      </c>
      <c r="X213" s="5">
        <f t="shared" si="18"/>
        <v>0</v>
      </c>
      <c r="Y213" s="5">
        <f t="shared" si="19"/>
        <v>367771.98250822542</v>
      </c>
      <c r="Z213" s="5">
        <f>'90.1 Data-SI'!Y213/Convert!$B$2*1000000</f>
        <v>1236323.1180452146</v>
      </c>
      <c r="AA213" s="5">
        <f>'90.1 Data-SI'!Z213/Convert!$B$2*1000000</f>
        <v>0</v>
      </c>
      <c r="AB213" s="5">
        <f t="shared" si="15"/>
        <v>1236323.1180452146</v>
      </c>
    </row>
    <row r="214" spans="1:28" x14ac:dyDescent="0.25">
      <c r="A214" s="95">
        <v>2019</v>
      </c>
      <c r="B214" s="95" t="s">
        <v>60</v>
      </c>
      <c r="C214" s="52" t="s">
        <v>13</v>
      </c>
      <c r="D214" s="5">
        <f>'90.1 Data-SI'!D214*Convert!$B$1</f>
        <v>33740.661232232371</v>
      </c>
      <c r="E214" s="5">
        <f>'90.1 Data-SI'!E214/Convert!$B$2*1000000</f>
        <v>0</v>
      </c>
      <c r="F214" s="5">
        <f>'90.1 Data-SI'!F214/Convert!$B$2*1000000</f>
        <v>1345.9002504037935</v>
      </c>
      <c r="G214" s="5">
        <f>'90.1 Data-SI'!G214/Convert!$B$2*1000000</f>
        <v>280449.59513519611</v>
      </c>
      <c r="H214" s="5">
        <f>'90.1 Data-SI'!H214/Convert!$B$2*1000000</f>
        <v>79076.378796611622</v>
      </c>
      <c r="I214" s="5">
        <f>'90.1 Data-SI'!I214/Convert!$B$2*1000000</f>
        <v>24605.331338367945</v>
      </c>
      <c r="J214" s="5">
        <f>'90.1 Data-SI'!J214/Convert!$B$2*1000000</f>
        <v>484400.87392525835</v>
      </c>
      <c r="K214" s="5">
        <f>'90.1 Data-SI'!K214/Convert!$B$2*1000000</f>
        <v>0</v>
      </c>
      <c r="L214" s="5">
        <f>'90.1 Data-SI'!L214/Convert!$B$2*1000000</f>
        <v>0</v>
      </c>
      <c r="M214" s="5">
        <f>'90.1 Data-SI'!M214/Convert!$B$2*1000000</f>
        <v>112553.27798271162</v>
      </c>
      <c r="N214" s="5">
        <f>'90.1 Data-SI'!N214/Convert!$B$2*1000000</f>
        <v>0</v>
      </c>
      <c r="O214" s="5">
        <f>'90.1 Data-SI'!O214/Convert!$B$2*1000000</f>
        <v>0</v>
      </c>
      <c r="P214" s="5">
        <f t="shared" si="16"/>
        <v>0</v>
      </c>
      <c r="Q214" s="5">
        <f>'90.1 Data-SI'!Q214/Convert!$B$2*1000000</f>
        <v>0</v>
      </c>
      <c r="R214" s="5">
        <f>'90.1 Data-SI'!R214/Convert!$B$2*1000000</f>
        <v>0</v>
      </c>
      <c r="S214" s="5">
        <f>'90.1 Data-SI'!S214/Convert!$B$2*1000000</f>
        <v>0</v>
      </c>
      <c r="T214" s="5">
        <f>'90.1 Data-SI'!T214/Convert!$B$2*1000000</f>
        <v>281397.41221294529</v>
      </c>
      <c r="U214" s="5">
        <f>'90.1 Data-SI'!U214/Convert!$B$2*1000000</f>
        <v>0</v>
      </c>
      <c r="V214" s="5">
        <f>'90.1 Data-SI'!V214/Convert!$B$2*1000000</f>
        <v>0</v>
      </c>
      <c r="W214" s="5">
        <f t="shared" si="17"/>
        <v>393002.87311790773</v>
      </c>
      <c r="X214" s="5">
        <f t="shared" si="18"/>
        <v>1345.9002504037935</v>
      </c>
      <c r="Y214" s="5">
        <f t="shared" si="19"/>
        <v>394348.77336831152</v>
      </c>
      <c r="Z214" s="5">
        <f>'90.1 Data-SI'!Y214/Convert!$B$2*1000000</f>
        <v>1262482.8693910909</v>
      </c>
      <c r="AA214" s="5">
        <f>'90.1 Data-SI'!Z214/Convert!$B$2*1000000</f>
        <v>1345.9002504037935</v>
      </c>
      <c r="AB214" s="5">
        <f t="shared" si="15"/>
        <v>1263828.7696414948</v>
      </c>
    </row>
    <row r="215" spans="1:28" x14ac:dyDescent="0.25">
      <c r="A215" s="95">
        <v>2019</v>
      </c>
      <c r="B215" s="95" t="s">
        <v>60</v>
      </c>
      <c r="C215" s="52" t="s">
        <v>19</v>
      </c>
      <c r="D215" s="5">
        <f>'90.1 Data-SI'!D215*Convert!$B$1</f>
        <v>33740.661232232371</v>
      </c>
      <c r="E215" s="5">
        <f>'90.1 Data-SI'!E215/Convert!$B$2*1000000</f>
        <v>0</v>
      </c>
      <c r="F215" s="5">
        <f>'90.1 Data-SI'!F215/Convert!$B$2*1000000</f>
        <v>1867.1996431658265</v>
      </c>
      <c r="G215" s="5">
        <f>'90.1 Data-SI'!G215/Convert!$B$2*1000000</f>
        <v>212187.80919570231</v>
      </c>
      <c r="H215" s="5">
        <f>'90.1 Data-SI'!H215/Convert!$B$2*1000000</f>
        <v>79076.378796611622</v>
      </c>
      <c r="I215" s="5">
        <f>'90.1 Data-SI'!I215/Convert!$B$2*1000000</f>
        <v>24595.853167590452</v>
      </c>
      <c r="J215" s="5">
        <f>'90.1 Data-SI'!J215/Convert!$B$2*1000000</f>
        <v>484400.87392525835</v>
      </c>
      <c r="K215" s="5">
        <f>'90.1 Data-SI'!K215/Convert!$B$2*1000000</f>
        <v>0</v>
      </c>
      <c r="L215" s="5">
        <f>'90.1 Data-SI'!L215/Convert!$B$2*1000000</f>
        <v>0</v>
      </c>
      <c r="M215" s="5">
        <f>'90.1 Data-SI'!M215/Convert!$B$2*1000000</f>
        <v>89151.674333085102</v>
      </c>
      <c r="N215" s="5">
        <f>'90.1 Data-SI'!N215/Convert!$B$2*1000000</f>
        <v>0</v>
      </c>
      <c r="O215" s="5">
        <f>'90.1 Data-SI'!O215/Convert!$B$2*1000000</f>
        <v>0</v>
      </c>
      <c r="P215" s="5">
        <f t="shared" si="16"/>
        <v>0</v>
      </c>
      <c r="Q215" s="5">
        <f>'90.1 Data-SI'!Q215/Convert!$B$2*1000000</f>
        <v>0</v>
      </c>
      <c r="R215" s="5">
        <f>'90.1 Data-SI'!R215/Convert!$B$2*1000000</f>
        <v>0</v>
      </c>
      <c r="S215" s="5">
        <f>'90.1 Data-SI'!S215/Convert!$B$2*1000000</f>
        <v>0</v>
      </c>
      <c r="T215" s="5">
        <f>'90.1 Data-SI'!T215/Convert!$B$2*1000000</f>
        <v>303538.41914916545</v>
      </c>
      <c r="U215" s="5">
        <f>'90.1 Data-SI'!U215/Convert!$B$2*1000000</f>
        <v>0</v>
      </c>
      <c r="V215" s="5">
        <f>'90.1 Data-SI'!V215/Convert!$B$2*1000000</f>
        <v>0</v>
      </c>
      <c r="W215" s="5">
        <f t="shared" si="17"/>
        <v>301339.48352878739</v>
      </c>
      <c r="X215" s="5">
        <f t="shared" si="18"/>
        <v>1867.1996431658265</v>
      </c>
      <c r="Y215" s="5">
        <f t="shared" si="19"/>
        <v>303206.68317195319</v>
      </c>
      <c r="Z215" s="5">
        <f>'90.1 Data-SI'!Y215/Convert!$B$2*1000000</f>
        <v>1192951.0085674133</v>
      </c>
      <c r="AA215" s="5">
        <f>'90.1 Data-SI'!Z215/Convert!$B$2*1000000</f>
        <v>1867.1996431658265</v>
      </c>
      <c r="AB215" s="5">
        <f t="shared" si="15"/>
        <v>1194818.2082105791</v>
      </c>
    </row>
    <row r="216" spans="1:28" x14ac:dyDescent="0.25">
      <c r="A216" s="95">
        <v>2019</v>
      </c>
      <c r="B216" s="95" t="s">
        <v>60</v>
      </c>
      <c r="C216" s="52" t="s">
        <v>20</v>
      </c>
      <c r="D216" s="5">
        <f>'90.1 Data-SI'!D216*Convert!$B$1</f>
        <v>33740.661232232371</v>
      </c>
      <c r="E216" s="5">
        <f>'90.1 Data-SI'!E216/Convert!$B$2*1000000</f>
        <v>0</v>
      </c>
      <c r="F216" s="5">
        <f>'90.1 Data-SI'!F216/Convert!$B$2*1000000</f>
        <v>2767.6258670275192</v>
      </c>
      <c r="G216" s="5">
        <f>'90.1 Data-SI'!G216/Convert!$B$2*1000000</f>
        <v>192549.03934473993</v>
      </c>
      <c r="H216" s="5">
        <f>'90.1 Data-SI'!H216/Convert!$B$2*1000000</f>
        <v>79076.378796611622</v>
      </c>
      <c r="I216" s="5">
        <f>'90.1 Data-SI'!I216/Convert!$B$2*1000000</f>
        <v>24614.809509145434</v>
      </c>
      <c r="J216" s="5">
        <f>'90.1 Data-SI'!J216/Convert!$B$2*1000000</f>
        <v>484400.87392525835</v>
      </c>
      <c r="K216" s="5">
        <f>'90.1 Data-SI'!K216/Convert!$B$2*1000000</f>
        <v>0</v>
      </c>
      <c r="L216" s="5">
        <f>'90.1 Data-SI'!L216/Convert!$B$2*1000000</f>
        <v>0</v>
      </c>
      <c r="M216" s="5">
        <f>'90.1 Data-SI'!M216/Convert!$B$2*1000000</f>
        <v>98525.585232024197</v>
      </c>
      <c r="N216" s="5">
        <f>'90.1 Data-SI'!N216/Convert!$B$2*1000000</f>
        <v>0</v>
      </c>
      <c r="O216" s="5">
        <f>'90.1 Data-SI'!O216/Convert!$B$2*1000000</f>
        <v>0</v>
      </c>
      <c r="P216" s="5">
        <f t="shared" si="16"/>
        <v>0</v>
      </c>
      <c r="Q216" s="5">
        <f>'90.1 Data-SI'!Q216/Convert!$B$2*1000000</f>
        <v>0</v>
      </c>
      <c r="R216" s="5">
        <f>'90.1 Data-SI'!R216/Convert!$B$2*1000000</f>
        <v>0</v>
      </c>
      <c r="S216" s="5">
        <f>'90.1 Data-SI'!S216/Convert!$B$2*1000000</f>
        <v>0</v>
      </c>
      <c r="T216" s="5">
        <f>'90.1 Data-SI'!T216/Convert!$B$2*1000000</f>
        <v>305149.70818133897</v>
      </c>
      <c r="U216" s="5">
        <f>'90.1 Data-SI'!U216/Convert!$B$2*1000000</f>
        <v>0</v>
      </c>
      <c r="V216" s="5">
        <f>'90.1 Data-SI'!V216/Convert!$B$2*1000000</f>
        <v>0</v>
      </c>
      <c r="W216" s="5">
        <f t="shared" si="17"/>
        <v>291074.62457676412</v>
      </c>
      <c r="X216" s="5">
        <f t="shared" si="18"/>
        <v>2767.6258670275192</v>
      </c>
      <c r="Y216" s="5">
        <f t="shared" si="19"/>
        <v>293842.25044379162</v>
      </c>
      <c r="Z216" s="5">
        <f>'90.1 Data-SI'!Y216/Convert!$B$2*1000000</f>
        <v>1184325.8731598961</v>
      </c>
      <c r="AA216" s="5">
        <f>'90.1 Data-SI'!Z216/Convert!$B$2*1000000</f>
        <v>2767.6258670275192</v>
      </c>
      <c r="AB216" s="5">
        <f t="shared" si="15"/>
        <v>1187093.4990269237</v>
      </c>
    </row>
    <row r="217" spans="1:28" x14ac:dyDescent="0.25">
      <c r="A217" s="95">
        <v>2019</v>
      </c>
      <c r="B217" s="95" t="s">
        <v>60</v>
      </c>
      <c r="C217" s="52" t="s">
        <v>3</v>
      </c>
      <c r="D217" s="5">
        <f>'90.1 Data-SI'!D217*Convert!$B$1</f>
        <v>33740.661232232371</v>
      </c>
      <c r="E217" s="5">
        <f>'90.1 Data-SI'!E217/Convert!$B$2*1000000</f>
        <v>0</v>
      </c>
      <c r="F217" s="5">
        <f>'90.1 Data-SI'!F217/Convert!$B$2*1000000</f>
        <v>40026.315193346622</v>
      </c>
      <c r="G217" s="5">
        <f>'90.1 Data-SI'!G217/Convert!$B$2*1000000</f>
        <v>126201.84390229938</v>
      </c>
      <c r="H217" s="5">
        <f>'90.1 Data-SI'!H217/Convert!$B$2*1000000</f>
        <v>79076.378796611622</v>
      </c>
      <c r="I217" s="5">
        <f>'90.1 Data-SI'!I217/Convert!$B$2*1000000</f>
        <v>24605.331338367945</v>
      </c>
      <c r="J217" s="5">
        <f>'90.1 Data-SI'!J217/Convert!$B$2*1000000</f>
        <v>484400.87392525835</v>
      </c>
      <c r="K217" s="5">
        <f>'90.1 Data-SI'!K217/Convert!$B$2*1000000</f>
        <v>0</v>
      </c>
      <c r="L217" s="5">
        <f>'90.1 Data-SI'!L217/Convert!$B$2*1000000</f>
        <v>0</v>
      </c>
      <c r="M217" s="5">
        <f>'90.1 Data-SI'!M217/Convert!$B$2*1000000</f>
        <v>74441.55328641829</v>
      </c>
      <c r="N217" s="5">
        <f>'90.1 Data-SI'!N217/Convert!$B$2*1000000</f>
        <v>0</v>
      </c>
      <c r="O217" s="5">
        <f>'90.1 Data-SI'!O217/Convert!$B$2*1000000</f>
        <v>0</v>
      </c>
      <c r="P217" s="5">
        <f t="shared" si="16"/>
        <v>0</v>
      </c>
      <c r="Q217" s="5">
        <f>'90.1 Data-SI'!Q217/Convert!$B$2*1000000</f>
        <v>0</v>
      </c>
      <c r="R217" s="5">
        <f>'90.1 Data-SI'!R217/Convert!$B$2*1000000</f>
        <v>0</v>
      </c>
      <c r="S217" s="5">
        <f>'90.1 Data-SI'!S217/Convert!$B$2*1000000</f>
        <v>0</v>
      </c>
      <c r="T217" s="5">
        <f>'90.1 Data-SI'!T217/Convert!$B$2*1000000</f>
        <v>343337.25824385229</v>
      </c>
      <c r="U217" s="5">
        <f>'90.1 Data-SI'!U217/Convert!$B$2*1000000</f>
        <v>0</v>
      </c>
      <c r="V217" s="5">
        <f>'90.1 Data-SI'!V217/Convert!$B$2*1000000</f>
        <v>0</v>
      </c>
      <c r="W217" s="5">
        <f t="shared" si="17"/>
        <v>200643.39718871767</v>
      </c>
      <c r="X217" s="5">
        <f t="shared" si="18"/>
        <v>40026.315193346622</v>
      </c>
      <c r="Y217" s="5">
        <f t="shared" si="19"/>
        <v>240669.71238206429</v>
      </c>
      <c r="Z217" s="5">
        <f>'90.1 Data-SI'!Y217/Convert!$B$2*1000000</f>
        <v>1132072.7176635854</v>
      </c>
      <c r="AA217" s="5">
        <f>'90.1 Data-SI'!Z217/Convert!$B$2*1000000</f>
        <v>40026.315193346622</v>
      </c>
      <c r="AB217" s="5">
        <f t="shared" si="15"/>
        <v>1172099.0328569321</v>
      </c>
    </row>
    <row r="218" spans="1:28" x14ac:dyDescent="0.25">
      <c r="A218" s="95">
        <v>2019</v>
      </c>
      <c r="B218" s="95" t="s">
        <v>60</v>
      </c>
      <c r="C218" s="52" t="s">
        <v>7</v>
      </c>
      <c r="D218" s="5">
        <f>'90.1 Data-SI'!D218*Convert!$B$1</f>
        <v>33740.661232232371</v>
      </c>
      <c r="E218" s="5">
        <f>'90.1 Data-SI'!E218/Convert!$B$2*1000000</f>
        <v>0</v>
      </c>
      <c r="F218" s="5">
        <f>'90.1 Data-SI'!F218/Convert!$B$2*1000000</f>
        <v>10094.251878028452</v>
      </c>
      <c r="G218" s="5">
        <f>'90.1 Data-SI'!G218/Convert!$B$2*1000000</f>
        <v>144144.02118409082</v>
      </c>
      <c r="H218" s="5">
        <f>'90.1 Data-SI'!H218/Convert!$B$2*1000000</f>
        <v>79076.378796611622</v>
      </c>
      <c r="I218" s="5">
        <f>'90.1 Data-SI'!I218/Convert!$B$2*1000000</f>
        <v>24605.331338367945</v>
      </c>
      <c r="J218" s="5">
        <f>'90.1 Data-SI'!J218/Convert!$B$2*1000000</f>
        <v>484400.87392525835</v>
      </c>
      <c r="K218" s="5">
        <f>'90.1 Data-SI'!K218/Convert!$B$2*1000000</f>
        <v>0</v>
      </c>
      <c r="L218" s="5">
        <f>'90.1 Data-SI'!L218/Convert!$B$2*1000000</f>
        <v>0</v>
      </c>
      <c r="M218" s="5">
        <f>'90.1 Data-SI'!M218/Convert!$B$2*1000000</f>
        <v>88526.115061770659</v>
      </c>
      <c r="N218" s="5">
        <f>'90.1 Data-SI'!N218/Convert!$B$2*1000000</f>
        <v>0</v>
      </c>
      <c r="O218" s="5">
        <f>'90.1 Data-SI'!O218/Convert!$B$2*1000000</f>
        <v>0</v>
      </c>
      <c r="P218" s="5">
        <f t="shared" si="16"/>
        <v>0</v>
      </c>
      <c r="Q218" s="5">
        <f>'90.1 Data-SI'!Q218/Convert!$B$2*1000000</f>
        <v>0</v>
      </c>
      <c r="R218" s="5">
        <f>'90.1 Data-SI'!R218/Convert!$B$2*1000000</f>
        <v>0</v>
      </c>
      <c r="S218" s="5">
        <f>'90.1 Data-SI'!S218/Convert!$B$2*1000000</f>
        <v>0</v>
      </c>
      <c r="T218" s="5">
        <f>'90.1 Data-SI'!T218/Convert!$B$2*1000000</f>
        <v>333072.39929182897</v>
      </c>
      <c r="U218" s="5">
        <f>'90.1 Data-SI'!U218/Convert!$B$2*1000000</f>
        <v>0</v>
      </c>
      <c r="V218" s="5">
        <f>'90.1 Data-SI'!V218/Convert!$B$2*1000000</f>
        <v>0</v>
      </c>
      <c r="W218" s="5">
        <f t="shared" si="17"/>
        <v>232670.13624586147</v>
      </c>
      <c r="X218" s="5">
        <f t="shared" si="18"/>
        <v>10094.251878028452</v>
      </c>
      <c r="Y218" s="5">
        <f t="shared" si="19"/>
        <v>242764.38812388992</v>
      </c>
      <c r="Z218" s="5">
        <f>'90.1 Data-SI'!Y218/Convert!$B$2*1000000</f>
        <v>1153825.1195979284</v>
      </c>
      <c r="AA218" s="5">
        <f>'90.1 Data-SI'!Z218/Convert!$B$2*1000000</f>
        <v>10094.251878028452</v>
      </c>
      <c r="AB218" s="5">
        <f t="shared" si="15"/>
        <v>1163919.3714759569</v>
      </c>
    </row>
    <row r="219" spans="1:28" x14ac:dyDescent="0.25">
      <c r="A219" s="95">
        <v>2019</v>
      </c>
      <c r="B219" s="95" t="s">
        <v>60</v>
      </c>
      <c r="C219" s="52" t="s">
        <v>17</v>
      </c>
      <c r="D219" s="5">
        <f>'90.1 Data-SI'!D219*Convert!$B$1</f>
        <v>33740.661232232371</v>
      </c>
      <c r="E219" s="5">
        <f>'90.1 Data-SI'!E219/Convert!$B$2*1000000</f>
        <v>0</v>
      </c>
      <c r="F219" s="5">
        <f>'90.1 Data-SI'!F219/Convert!$B$2*1000000</f>
        <v>6189.2455177019528</v>
      </c>
      <c r="G219" s="5">
        <f>'90.1 Data-SI'!G219/Convert!$B$2*1000000</f>
        <v>63873.39286951525</v>
      </c>
      <c r="H219" s="5">
        <f>'90.1 Data-SI'!H219/Convert!$B$2*1000000</f>
        <v>79076.378796611622</v>
      </c>
      <c r="I219" s="5">
        <f>'90.1 Data-SI'!I219/Convert!$B$2*1000000</f>
        <v>24605.331338367945</v>
      </c>
      <c r="J219" s="5">
        <f>'90.1 Data-SI'!J219/Convert!$B$2*1000000</f>
        <v>484400.87392525835</v>
      </c>
      <c r="K219" s="5">
        <f>'90.1 Data-SI'!K219/Convert!$B$2*1000000</f>
        <v>0</v>
      </c>
      <c r="L219" s="5">
        <f>'90.1 Data-SI'!L219/Convert!$B$2*1000000</f>
        <v>0</v>
      </c>
      <c r="M219" s="5">
        <f>'90.1 Data-SI'!M219/Convert!$B$2*1000000</f>
        <v>57219.716983716207</v>
      </c>
      <c r="N219" s="5">
        <f>'90.1 Data-SI'!N219/Convert!$B$2*1000000</f>
        <v>0</v>
      </c>
      <c r="O219" s="5">
        <f>'90.1 Data-SI'!O219/Convert!$B$2*1000000</f>
        <v>0</v>
      </c>
      <c r="P219" s="5">
        <f t="shared" si="16"/>
        <v>0</v>
      </c>
      <c r="Q219" s="5">
        <f>'90.1 Data-SI'!Q219/Convert!$B$2*1000000</f>
        <v>0</v>
      </c>
      <c r="R219" s="5">
        <f>'90.1 Data-SI'!R219/Convert!$B$2*1000000</f>
        <v>0</v>
      </c>
      <c r="S219" s="5">
        <f>'90.1 Data-SI'!S219/Convert!$B$2*1000000</f>
        <v>0</v>
      </c>
      <c r="T219" s="5">
        <f>'90.1 Data-SI'!T219/Convert!$B$2*1000000</f>
        <v>347460.26253206102</v>
      </c>
      <c r="U219" s="5">
        <f>'90.1 Data-SI'!U219/Convert!$B$2*1000000</f>
        <v>0</v>
      </c>
      <c r="V219" s="5">
        <f>'90.1 Data-SI'!V219/Convert!$B$2*1000000</f>
        <v>0</v>
      </c>
      <c r="W219" s="5">
        <f t="shared" si="17"/>
        <v>121093.10985323146</v>
      </c>
      <c r="X219" s="5">
        <f t="shared" si="18"/>
        <v>6189.2455177019528</v>
      </c>
      <c r="Y219" s="5">
        <f t="shared" si="19"/>
        <v>127282.35537093342</v>
      </c>
      <c r="Z219" s="5">
        <f>'90.1 Data-SI'!Y219/Convert!$B$2*1000000</f>
        <v>1056645.434616308</v>
      </c>
      <c r="AA219" s="5">
        <f>'90.1 Data-SI'!Z219/Convert!$B$2*1000000</f>
        <v>6189.2455177019528</v>
      </c>
      <c r="AB219" s="5">
        <f t="shared" si="15"/>
        <v>1062834.6801340098</v>
      </c>
    </row>
    <row r="220" spans="1:28" x14ac:dyDescent="0.25">
      <c r="A220" s="95">
        <v>2019</v>
      </c>
      <c r="B220" s="95" t="s">
        <v>60</v>
      </c>
      <c r="C220" s="52" t="s">
        <v>14</v>
      </c>
      <c r="D220" s="5">
        <f>'90.1 Data-SI'!D220*Convert!$B$1</f>
        <v>33740.661232232371</v>
      </c>
      <c r="E220" s="5">
        <f>'90.1 Data-SI'!E220/Convert!$B$2*1000000</f>
        <v>0</v>
      </c>
      <c r="F220" s="5">
        <f>'90.1 Data-SI'!F220/Convert!$B$2*1000000</f>
        <v>119841.99131060258</v>
      </c>
      <c r="G220" s="5">
        <f>'90.1 Data-SI'!G220/Convert!$B$2*1000000</f>
        <v>90440.705558823945</v>
      </c>
      <c r="H220" s="5">
        <f>'90.1 Data-SI'!H220/Convert!$B$2*1000000</f>
        <v>79076.378796611622</v>
      </c>
      <c r="I220" s="5">
        <f>'90.1 Data-SI'!I220/Convert!$B$2*1000000</f>
        <v>24567.418655257985</v>
      </c>
      <c r="J220" s="5">
        <f>'90.1 Data-SI'!J220/Convert!$B$2*1000000</f>
        <v>484400.87392525835</v>
      </c>
      <c r="K220" s="5">
        <f>'90.1 Data-SI'!K220/Convert!$B$2*1000000</f>
        <v>0</v>
      </c>
      <c r="L220" s="5">
        <f>'90.1 Data-SI'!L220/Convert!$B$2*1000000</f>
        <v>0</v>
      </c>
      <c r="M220" s="5">
        <f>'90.1 Data-SI'!M220/Convert!$B$2*1000000</f>
        <v>68271.26411027131</v>
      </c>
      <c r="N220" s="5">
        <f>'90.1 Data-SI'!N220/Convert!$B$2*1000000</f>
        <v>0</v>
      </c>
      <c r="O220" s="5">
        <f>'90.1 Data-SI'!O220/Convert!$B$2*1000000</f>
        <v>0</v>
      </c>
      <c r="P220" s="5">
        <f t="shared" si="16"/>
        <v>0</v>
      </c>
      <c r="Q220" s="5">
        <f>'90.1 Data-SI'!Q220/Convert!$B$2*1000000</f>
        <v>0</v>
      </c>
      <c r="R220" s="5">
        <f>'90.1 Data-SI'!R220/Convert!$B$2*1000000</f>
        <v>0</v>
      </c>
      <c r="S220" s="5">
        <f>'90.1 Data-SI'!S220/Convert!$B$2*1000000</f>
        <v>0</v>
      </c>
      <c r="T220" s="5">
        <f>'90.1 Data-SI'!T220/Convert!$B$2*1000000</f>
        <v>374823.74156667903</v>
      </c>
      <c r="U220" s="5">
        <f>'90.1 Data-SI'!U220/Convert!$B$2*1000000</f>
        <v>0</v>
      </c>
      <c r="V220" s="5">
        <f>'90.1 Data-SI'!V220/Convert!$B$2*1000000</f>
        <v>0</v>
      </c>
      <c r="W220" s="5">
        <f t="shared" si="17"/>
        <v>158711.96966909524</v>
      </c>
      <c r="X220" s="5">
        <f t="shared" si="18"/>
        <v>119841.99131060258</v>
      </c>
      <c r="Y220" s="5">
        <f t="shared" si="19"/>
        <v>278553.96097969782</v>
      </c>
      <c r="Z220" s="5">
        <f>'90.1 Data-SI'!Y220/Convert!$B$2*1000000</f>
        <v>1121589.8607836796</v>
      </c>
      <c r="AA220" s="5">
        <f>'90.1 Data-SI'!Z220/Convert!$B$2*1000000</f>
        <v>119841.99131060258</v>
      </c>
      <c r="AB220" s="5">
        <f t="shared" si="15"/>
        <v>1241431.8520942822</v>
      </c>
    </row>
    <row r="221" spans="1:28" x14ac:dyDescent="0.25">
      <c r="A221" s="95">
        <v>2019</v>
      </c>
      <c r="B221" s="95" t="s">
        <v>60</v>
      </c>
      <c r="C221" s="52" t="s">
        <v>2</v>
      </c>
      <c r="D221" s="5">
        <f>'90.1 Data-SI'!D221*Convert!$B$1</f>
        <v>33740.661232232371</v>
      </c>
      <c r="E221" s="5">
        <f>'90.1 Data-SI'!E221/Convert!$B$2*1000000</f>
        <v>0</v>
      </c>
      <c r="F221" s="5">
        <f>'90.1 Data-SI'!F221/Convert!$B$2*1000000</f>
        <v>33931.851383419584</v>
      </c>
      <c r="G221" s="5">
        <f>'90.1 Data-SI'!G221/Convert!$B$2*1000000</f>
        <v>111671.8081004049</v>
      </c>
      <c r="H221" s="5">
        <f>'90.1 Data-SI'!H221/Convert!$B$2*1000000</f>
        <v>79076.378796611622</v>
      </c>
      <c r="I221" s="5">
        <f>'90.1 Data-SI'!I221/Convert!$B$2*1000000</f>
        <v>24586.374996812963</v>
      </c>
      <c r="J221" s="5">
        <f>'90.1 Data-SI'!J221/Convert!$B$2*1000000</f>
        <v>484400.87392525835</v>
      </c>
      <c r="K221" s="5">
        <f>'90.1 Data-SI'!K221/Convert!$B$2*1000000</f>
        <v>0</v>
      </c>
      <c r="L221" s="5">
        <f>'90.1 Data-SI'!L221/Convert!$B$2*1000000</f>
        <v>0</v>
      </c>
      <c r="M221" s="5">
        <f>'90.1 Data-SI'!M221/Convert!$B$2*1000000</f>
        <v>81341.661612432086</v>
      </c>
      <c r="N221" s="5">
        <f>'90.1 Data-SI'!N221/Convert!$B$2*1000000</f>
        <v>0</v>
      </c>
      <c r="O221" s="5">
        <f>'90.1 Data-SI'!O221/Convert!$B$2*1000000</f>
        <v>0</v>
      </c>
      <c r="P221" s="5">
        <f t="shared" si="16"/>
        <v>0</v>
      </c>
      <c r="Q221" s="5">
        <f>'90.1 Data-SI'!Q221/Convert!$B$2*1000000</f>
        <v>0</v>
      </c>
      <c r="R221" s="5">
        <f>'90.1 Data-SI'!R221/Convert!$B$2*1000000</f>
        <v>0</v>
      </c>
      <c r="S221" s="5">
        <f>'90.1 Data-SI'!S221/Convert!$B$2*1000000</f>
        <v>0</v>
      </c>
      <c r="T221" s="5">
        <f>'90.1 Data-SI'!T221/Convert!$B$2*1000000</f>
        <v>365516.17786318238</v>
      </c>
      <c r="U221" s="5">
        <f>'90.1 Data-SI'!U221/Convert!$B$2*1000000</f>
        <v>0</v>
      </c>
      <c r="V221" s="5">
        <f>'90.1 Data-SI'!V221/Convert!$B$2*1000000</f>
        <v>0</v>
      </c>
      <c r="W221" s="5">
        <f t="shared" si="17"/>
        <v>193013.46971283699</v>
      </c>
      <c r="X221" s="5">
        <f t="shared" si="18"/>
        <v>33931.851383419584</v>
      </c>
      <c r="Y221" s="5">
        <f t="shared" si="19"/>
        <v>226945.32109625658</v>
      </c>
      <c r="Z221" s="5">
        <f>'90.1 Data-SI'!Y221/Convert!$B$2*1000000</f>
        <v>1146602.7534654799</v>
      </c>
      <c r="AA221" s="5">
        <f>'90.1 Data-SI'!Z221/Convert!$B$2*1000000</f>
        <v>33931.851383419584</v>
      </c>
      <c r="AB221" s="5">
        <f t="shared" si="15"/>
        <v>1180534.6048488994</v>
      </c>
    </row>
    <row r="222" spans="1:28" x14ac:dyDescent="0.25">
      <c r="A222" s="95">
        <v>2019</v>
      </c>
      <c r="B222" s="95" t="s">
        <v>60</v>
      </c>
      <c r="C222" s="52" t="s">
        <v>18</v>
      </c>
      <c r="D222" s="5">
        <f>'90.1 Data-SI'!D222*Convert!$B$1</f>
        <v>33740.661232232371</v>
      </c>
      <c r="E222" s="5">
        <f>'90.1 Data-SI'!E222/Convert!$B$2*1000000</f>
        <v>0</v>
      </c>
      <c r="F222" s="5">
        <f>'90.1 Data-SI'!F222/Convert!$B$2*1000000</f>
        <v>48433.452672981592</v>
      </c>
      <c r="G222" s="5">
        <f>'90.1 Data-SI'!G222/Convert!$B$2*1000000</f>
        <v>51096.818661456695</v>
      </c>
      <c r="H222" s="5">
        <f>'90.1 Data-SI'!H222/Convert!$B$2*1000000</f>
        <v>79076.378796611622</v>
      </c>
      <c r="I222" s="5">
        <f>'90.1 Data-SI'!I222/Convert!$B$2*1000000</f>
        <v>24538.984142925507</v>
      </c>
      <c r="J222" s="5">
        <f>'90.1 Data-SI'!J222/Convert!$B$2*1000000</f>
        <v>484400.87392525835</v>
      </c>
      <c r="K222" s="5">
        <f>'90.1 Data-SI'!K222/Convert!$B$2*1000000</f>
        <v>0</v>
      </c>
      <c r="L222" s="5">
        <f>'90.1 Data-SI'!L222/Convert!$B$2*1000000</f>
        <v>0</v>
      </c>
      <c r="M222" s="5">
        <f>'90.1 Data-SI'!M222/Convert!$B$2*1000000</f>
        <v>60527.598585060754</v>
      </c>
      <c r="N222" s="5">
        <f>'90.1 Data-SI'!N222/Convert!$B$2*1000000</f>
        <v>0</v>
      </c>
      <c r="O222" s="5">
        <f>'90.1 Data-SI'!O222/Convert!$B$2*1000000</f>
        <v>0</v>
      </c>
      <c r="P222" s="5">
        <f t="shared" si="16"/>
        <v>0</v>
      </c>
      <c r="Q222" s="5">
        <f>'90.1 Data-SI'!Q222/Convert!$B$2*1000000</f>
        <v>0</v>
      </c>
      <c r="R222" s="5">
        <f>'90.1 Data-SI'!R222/Convert!$B$2*1000000</f>
        <v>0</v>
      </c>
      <c r="S222" s="5">
        <f>'90.1 Data-SI'!S222/Convert!$B$2*1000000</f>
        <v>0</v>
      </c>
      <c r="T222" s="5">
        <f>'90.1 Data-SI'!T222/Convert!$B$2*1000000</f>
        <v>384055.47990395577</v>
      </c>
      <c r="U222" s="5">
        <f>'90.1 Data-SI'!U222/Convert!$B$2*1000000</f>
        <v>0</v>
      </c>
      <c r="V222" s="5">
        <f>'90.1 Data-SI'!V222/Convert!$B$2*1000000</f>
        <v>0</v>
      </c>
      <c r="W222" s="5">
        <f t="shared" si="17"/>
        <v>111624.41724651745</v>
      </c>
      <c r="X222" s="5">
        <f t="shared" si="18"/>
        <v>48433.452672981592</v>
      </c>
      <c r="Y222" s="5">
        <f t="shared" si="19"/>
        <v>160057.86991949903</v>
      </c>
      <c r="Z222" s="5">
        <f>'90.1 Data-SI'!Y222/Convert!$B$2*1000000</f>
        <v>1083705.6121860461</v>
      </c>
      <c r="AA222" s="5">
        <f>'90.1 Data-SI'!Z222/Convert!$B$2*1000000</f>
        <v>48433.452672981592</v>
      </c>
      <c r="AB222" s="5">
        <f t="shared" si="15"/>
        <v>1132139.0648590277</v>
      </c>
    </row>
    <row r="223" spans="1:28" x14ac:dyDescent="0.25">
      <c r="A223" s="95">
        <v>2019</v>
      </c>
      <c r="B223" s="95" t="s">
        <v>60</v>
      </c>
      <c r="C223" s="52" t="s">
        <v>4</v>
      </c>
      <c r="D223" s="5">
        <f>'90.1 Data-SI'!D223*Convert!$B$1</f>
        <v>33740.661232232371</v>
      </c>
      <c r="E223" s="5">
        <f>'90.1 Data-SI'!E223/Convert!$B$2*1000000</f>
        <v>0</v>
      </c>
      <c r="F223" s="5">
        <f>'90.1 Data-SI'!F223/Convert!$B$2*1000000</f>
        <v>221504.85106997643</v>
      </c>
      <c r="G223" s="5">
        <f>'90.1 Data-SI'!G223/Convert!$B$2*1000000</f>
        <v>58755.180649669841</v>
      </c>
      <c r="H223" s="5">
        <f>'90.1 Data-SI'!H223/Convert!$B$2*1000000</f>
        <v>79076.378796611622</v>
      </c>
      <c r="I223" s="5">
        <f>'90.1 Data-SI'!I223/Convert!$B$2*1000000</f>
        <v>24576.896826035474</v>
      </c>
      <c r="J223" s="5">
        <f>'90.1 Data-SI'!J223/Convert!$B$2*1000000</f>
        <v>484400.87392525835</v>
      </c>
      <c r="K223" s="5">
        <f>'90.1 Data-SI'!K223/Convert!$B$2*1000000</f>
        <v>0</v>
      </c>
      <c r="L223" s="5">
        <f>'90.1 Data-SI'!L223/Convert!$B$2*1000000</f>
        <v>0</v>
      </c>
      <c r="M223" s="5">
        <f>'90.1 Data-SI'!M223/Convert!$B$2*1000000</f>
        <v>65655.288975683652</v>
      </c>
      <c r="N223" s="5">
        <f>'90.1 Data-SI'!N223/Convert!$B$2*1000000</f>
        <v>0</v>
      </c>
      <c r="O223" s="5">
        <f>'90.1 Data-SI'!O223/Convert!$B$2*1000000</f>
        <v>0</v>
      </c>
      <c r="P223" s="5">
        <f t="shared" si="16"/>
        <v>0</v>
      </c>
      <c r="Q223" s="5">
        <f>'90.1 Data-SI'!Q223/Convert!$B$2*1000000</f>
        <v>0</v>
      </c>
      <c r="R223" s="5">
        <f>'90.1 Data-SI'!R223/Convert!$B$2*1000000</f>
        <v>0</v>
      </c>
      <c r="S223" s="5">
        <f>'90.1 Data-SI'!S223/Convert!$B$2*1000000</f>
        <v>0</v>
      </c>
      <c r="T223" s="5">
        <f>'90.1 Data-SI'!T223/Convert!$B$2*1000000</f>
        <v>401267.83803588036</v>
      </c>
      <c r="U223" s="5">
        <f>'90.1 Data-SI'!U223/Convert!$B$2*1000000</f>
        <v>0</v>
      </c>
      <c r="V223" s="5">
        <f>'90.1 Data-SI'!V223/Convert!$B$2*1000000</f>
        <v>0</v>
      </c>
      <c r="W223" s="5">
        <f t="shared" si="17"/>
        <v>124410.46962535349</v>
      </c>
      <c r="X223" s="5">
        <f t="shared" si="18"/>
        <v>221504.85106997643</v>
      </c>
      <c r="Y223" s="5">
        <f t="shared" si="19"/>
        <v>345915.32069532992</v>
      </c>
      <c r="Z223" s="5">
        <f>'90.1 Data-SI'!Y223/Convert!$B$2*1000000</f>
        <v>1113732.4572091391</v>
      </c>
      <c r="AA223" s="5">
        <f>'90.1 Data-SI'!Z223/Convert!$B$2*1000000</f>
        <v>221504.85106997643</v>
      </c>
      <c r="AB223" s="5">
        <f t="shared" si="15"/>
        <v>1335237.3082791155</v>
      </c>
    </row>
    <row r="224" spans="1:28" x14ac:dyDescent="0.25">
      <c r="A224" s="95">
        <v>2019</v>
      </c>
      <c r="B224" s="95" t="s">
        <v>60</v>
      </c>
      <c r="C224" s="52" t="s">
        <v>5</v>
      </c>
      <c r="D224" s="5">
        <f>'90.1 Data-SI'!D224*Convert!$B$1</f>
        <v>33740.661232232371</v>
      </c>
      <c r="E224" s="5">
        <f>'90.1 Data-SI'!E224/Convert!$B$2*1000000</f>
        <v>0</v>
      </c>
      <c r="F224" s="5">
        <f>'90.1 Data-SI'!F224/Convert!$B$2*1000000</f>
        <v>99378.620601998424</v>
      </c>
      <c r="G224" s="5">
        <f>'90.1 Data-SI'!G224/Convert!$B$2*1000000</f>
        <v>85076.060898763753</v>
      </c>
      <c r="H224" s="5">
        <f>'90.1 Data-SI'!H224/Convert!$B$2*1000000</f>
        <v>79076.378796611622</v>
      </c>
      <c r="I224" s="5">
        <f>'90.1 Data-SI'!I224/Convert!$B$2*1000000</f>
        <v>24576.896826035474</v>
      </c>
      <c r="J224" s="5">
        <f>'90.1 Data-SI'!J224/Convert!$B$2*1000000</f>
        <v>484400.87392525835</v>
      </c>
      <c r="K224" s="5">
        <f>'90.1 Data-SI'!K224/Convert!$B$2*1000000</f>
        <v>0</v>
      </c>
      <c r="L224" s="5">
        <f>'90.1 Data-SI'!L224/Convert!$B$2*1000000</f>
        <v>0</v>
      </c>
      <c r="M224" s="5">
        <f>'90.1 Data-SI'!M224/Convert!$B$2*1000000</f>
        <v>75522.064755052314</v>
      </c>
      <c r="N224" s="5">
        <f>'90.1 Data-SI'!N224/Convert!$B$2*1000000</f>
        <v>0</v>
      </c>
      <c r="O224" s="5">
        <f>'90.1 Data-SI'!O224/Convert!$B$2*1000000</f>
        <v>0</v>
      </c>
      <c r="P224" s="5">
        <f t="shared" si="16"/>
        <v>0</v>
      </c>
      <c r="Q224" s="5">
        <f>'90.1 Data-SI'!Q224/Convert!$B$2*1000000</f>
        <v>0</v>
      </c>
      <c r="R224" s="5">
        <f>'90.1 Data-SI'!R224/Convert!$B$2*1000000</f>
        <v>0</v>
      </c>
      <c r="S224" s="5">
        <f>'90.1 Data-SI'!S224/Convert!$B$2*1000000</f>
        <v>0</v>
      </c>
      <c r="T224" s="5">
        <f>'90.1 Data-SI'!T224/Convert!$B$2*1000000</f>
        <v>393476.78165678232</v>
      </c>
      <c r="U224" s="5">
        <f>'90.1 Data-SI'!U224/Convert!$B$2*1000000</f>
        <v>0</v>
      </c>
      <c r="V224" s="5">
        <f>'90.1 Data-SI'!V224/Convert!$B$2*1000000</f>
        <v>0</v>
      </c>
      <c r="W224" s="5">
        <f t="shared" si="17"/>
        <v>160598.12565381607</v>
      </c>
      <c r="X224" s="5">
        <f t="shared" si="18"/>
        <v>99378.620601998424</v>
      </c>
      <c r="Y224" s="5">
        <f t="shared" si="19"/>
        <v>259976.74625581451</v>
      </c>
      <c r="Z224" s="5">
        <f>'90.1 Data-SI'!Y224/Convert!$B$2*1000000</f>
        <v>1142129.056858504</v>
      </c>
      <c r="AA224" s="5">
        <f>'90.1 Data-SI'!Z224/Convert!$B$2*1000000</f>
        <v>99378.620601998424</v>
      </c>
      <c r="AB224" s="5">
        <f t="shared" si="15"/>
        <v>1241507.6774605024</v>
      </c>
    </row>
    <row r="225" spans="1:28" x14ac:dyDescent="0.25">
      <c r="A225" s="95">
        <v>2019</v>
      </c>
      <c r="B225" s="95" t="s">
        <v>60</v>
      </c>
      <c r="C225" s="52" t="s">
        <v>15</v>
      </c>
      <c r="D225" s="5">
        <f>'90.1 Data-SI'!D225*Convert!$B$1</f>
        <v>33740.661232232371</v>
      </c>
      <c r="E225" s="5">
        <f>'90.1 Data-SI'!E225/Convert!$B$2*1000000</f>
        <v>0</v>
      </c>
      <c r="F225" s="5">
        <f>'90.1 Data-SI'!F225/Convert!$B$2*1000000</f>
        <v>38462.417015060528</v>
      </c>
      <c r="G225" s="5">
        <f>'90.1 Data-SI'!G225/Convert!$B$2*1000000</f>
        <v>50272.217803814936</v>
      </c>
      <c r="H225" s="5">
        <f>'90.1 Data-SI'!H225/Convert!$B$2*1000000</f>
        <v>79076.378796611622</v>
      </c>
      <c r="I225" s="5">
        <f>'90.1 Data-SI'!I225/Convert!$B$2*1000000</f>
        <v>24538.984142925507</v>
      </c>
      <c r="J225" s="5">
        <f>'90.1 Data-SI'!J225/Convert!$B$2*1000000</f>
        <v>484400.87392525835</v>
      </c>
      <c r="K225" s="5">
        <f>'90.1 Data-SI'!K225/Convert!$B$2*1000000</f>
        <v>0</v>
      </c>
      <c r="L225" s="5">
        <f>'90.1 Data-SI'!L225/Convert!$B$2*1000000</f>
        <v>0</v>
      </c>
      <c r="M225" s="5">
        <f>'90.1 Data-SI'!M225/Convert!$B$2*1000000</f>
        <v>59248.045530099393</v>
      </c>
      <c r="N225" s="5">
        <f>'90.1 Data-SI'!N225/Convert!$B$2*1000000</f>
        <v>0</v>
      </c>
      <c r="O225" s="5">
        <f>'90.1 Data-SI'!O225/Convert!$B$2*1000000</f>
        <v>0</v>
      </c>
      <c r="P225" s="5">
        <f t="shared" si="16"/>
        <v>0</v>
      </c>
      <c r="Q225" s="5">
        <f>'90.1 Data-SI'!Q225/Convert!$B$2*1000000</f>
        <v>0</v>
      </c>
      <c r="R225" s="5">
        <f>'90.1 Data-SI'!R225/Convert!$B$2*1000000</f>
        <v>0</v>
      </c>
      <c r="S225" s="5">
        <f>'90.1 Data-SI'!S225/Convert!$B$2*1000000</f>
        <v>0</v>
      </c>
      <c r="T225" s="5">
        <f>'90.1 Data-SI'!T225/Convert!$B$2*1000000</f>
        <v>398850.90448761999</v>
      </c>
      <c r="U225" s="5">
        <f>'90.1 Data-SI'!U225/Convert!$B$2*1000000</f>
        <v>0</v>
      </c>
      <c r="V225" s="5">
        <f>'90.1 Data-SI'!V225/Convert!$B$2*1000000</f>
        <v>0</v>
      </c>
      <c r="W225" s="5">
        <f t="shared" si="17"/>
        <v>109520.26333391434</v>
      </c>
      <c r="X225" s="5">
        <f t="shared" si="18"/>
        <v>38462.417015060528</v>
      </c>
      <c r="Y225" s="5">
        <f t="shared" si="19"/>
        <v>147982.68034897486</v>
      </c>
      <c r="Z225" s="5">
        <f>'90.1 Data-SI'!Y225/Convert!$B$2*1000000</f>
        <v>1096387.4046863299</v>
      </c>
      <c r="AA225" s="5">
        <f>'90.1 Data-SI'!Z225/Convert!$B$2*1000000</f>
        <v>38462.417015060528</v>
      </c>
      <c r="AB225" s="5">
        <f t="shared" si="15"/>
        <v>1134849.8217013904</v>
      </c>
    </row>
    <row r="226" spans="1:28" x14ac:dyDescent="0.25">
      <c r="A226" s="95">
        <v>2019</v>
      </c>
      <c r="B226" s="95" t="s">
        <v>60</v>
      </c>
      <c r="C226" s="52" t="s">
        <v>16</v>
      </c>
      <c r="D226" s="5">
        <f>'90.1 Data-SI'!D226*Convert!$B$1</f>
        <v>33740.661232232371</v>
      </c>
      <c r="E226" s="5">
        <f>'90.1 Data-SI'!E226/Convert!$B$2*1000000</f>
        <v>0</v>
      </c>
      <c r="F226" s="5">
        <f>'90.1 Data-SI'!F226/Convert!$B$2*1000000</f>
        <v>359165.80344226304</v>
      </c>
      <c r="G226" s="5">
        <f>'90.1 Data-SI'!G226/Convert!$B$2*1000000</f>
        <v>63124.617378093411</v>
      </c>
      <c r="H226" s="5">
        <f>'90.1 Data-SI'!H226/Convert!$B$2*1000000</f>
        <v>79076.378796611622</v>
      </c>
      <c r="I226" s="5">
        <f>'90.1 Data-SI'!I226/Convert!$B$2*1000000</f>
        <v>24567.418655257985</v>
      </c>
      <c r="J226" s="5">
        <f>'90.1 Data-SI'!J226/Convert!$B$2*1000000</f>
        <v>484400.87392525835</v>
      </c>
      <c r="K226" s="5">
        <f>'90.1 Data-SI'!K226/Convert!$B$2*1000000</f>
        <v>0</v>
      </c>
      <c r="L226" s="5">
        <f>'90.1 Data-SI'!L226/Convert!$B$2*1000000</f>
        <v>0</v>
      </c>
      <c r="M226" s="5">
        <f>'90.1 Data-SI'!M226/Convert!$B$2*1000000</f>
        <v>69266.472041907924</v>
      </c>
      <c r="N226" s="5">
        <f>'90.1 Data-SI'!N226/Convert!$B$2*1000000</f>
        <v>0</v>
      </c>
      <c r="O226" s="5">
        <f>'90.1 Data-SI'!O226/Convert!$B$2*1000000</f>
        <v>0</v>
      </c>
      <c r="P226" s="5">
        <f t="shared" si="16"/>
        <v>0</v>
      </c>
      <c r="Q226" s="5">
        <f>'90.1 Data-SI'!Q226/Convert!$B$2*1000000</f>
        <v>0</v>
      </c>
      <c r="R226" s="5">
        <f>'90.1 Data-SI'!R226/Convert!$B$2*1000000</f>
        <v>0</v>
      </c>
      <c r="S226" s="5">
        <f>'90.1 Data-SI'!S226/Convert!$B$2*1000000</f>
        <v>0</v>
      </c>
      <c r="T226" s="5">
        <f>'90.1 Data-SI'!T226/Convert!$B$2*1000000</f>
        <v>420726.52264207037</v>
      </c>
      <c r="U226" s="5">
        <f>'90.1 Data-SI'!U226/Convert!$B$2*1000000</f>
        <v>0</v>
      </c>
      <c r="V226" s="5">
        <f>'90.1 Data-SI'!V226/Convert!$B$2*1000000</f>
        <v>0</v>
      </c>
      <c r="W226" s="5">
        <f t="shared" si="17"/>
        <v>132391.08942000134</v>
      </c>
      <c r="X226" s="5">
        <f t="shared" si="18"/>
        <v>359165.80344226304</v>
      </c>
      <c r="Y226" s="5">
        <f t="shared" si="19"/>
        <v>491556.89286226442</v>
      </c>
      <c r="Z226" s="5">
        <f>'90.1 Data-SI'!Y226/Convert!$B$2*1000000</f>
        <v>1141162.2834391997</v>
      </c>
      <c r="AA226" s="5">
        <f>'90.1 Data-SI'!Z226/Convert!$B$2*1000000</f>
        <v>359165.80344226304</v>
      </c>
      <c r="AB226" s="5">
        <f t="shared" si="15"/>
        <v>1500328.0868814627</v>
      </c>
    </row>
    <row r="227" spans="1:28" x14ac:dyDescent="0.25">
      <c r="A227" s="95">
        <v>2019</v>
      </c>
      <c r="B227" s="95" t="s">
        <v>60</v>
      </c>
      <c r="C227" s="52" t="s">
        <v>9</v>
      </c>
      <c r="D227" s="5">
        <f>'90.1 Data-SI'!D227*Convert!$B$1</f>
        <v>33740.661232232371</v>
      </c>
      <c r="E227" s="5">
        <f>'90.1 Data-SI'!E227/Convert!$B$2*1000000</f>
        <v>0</v>
      </c>
      <c r="F227" s="5">
        <f>'90.1 Data-SI'!F227/Convert!$B$2*1000000</f>
        <v>214178.22505897554</v>
      </c>
      <c r="G227" s="5">
        <f>'90.1 Data-SI'!G227/Convert!$B$2*1000000</f>
        <v>57570.4093024834</v>
      </c>
      <c r="H227" s="5">
        <f>'90.1 Data-SI'!H227/Convert!$B$2*1000000</f>
        <v>79076.378796611622</v>
      </c>
      <c r="I227" s="5">
        <f>'90.1 Data-SI'!I227/Convert!$B$2*1000000</f>
        <v>24548.462313702999</v>
      </c>
      <c r="J227" s="5">
        <f>'90.1 Data-SI'!J227/Convert!$B$2*1000000</f>
        <v>484400.87392525835</v>
      </c>
      <c r="K227" s="5">
        <f>'90.1 Data-SI'!K227/Convert!$B$2*1000000</f>
        <v>0</v>
      </c>
      <c r="L227" s="5">
        <f>'90.1 Data-SI'!L227/Convert!$B$2*1000000</f>
        <v>0</v>
      </c>
      <c r="M227" s="5">
        <f>'90.1 Data-SI'!M227/Convert!$B$2*1000000</f>
        <v>69920.465825554827</v>
      </c>
      <c r="N227" s="5">
        <f>'90.1 Data-SI'!N227/Convert!$B$2*1000000</f>
        <v>0</v>
      </c>
      <c r="O227" s="5">
        <f>'90.1 Data-SI'!O227/Convert!$B$2*1000000</f>
        <v>0</v>
      </c>
      <c r="P227" s="5">
        <f t="shared" si="16"/>
        <v>0</v>
      </c>
      <c r="Q227" s="5">
        <f>'90.1 Data-SI'!Q227/Convert!$B$2*1000000</f>
        <v>0</v>
      </c>
      <c r="R227" s="5">
        <f>'90.1 Data-SI'!R227/Convert!$B$2*1000000</f>
        <v>0</v>
      </c>
      <c r="S227" s="5">
        <f>'90.1 Data-SI'!S227/Convert!$B$2*1000000</f>
        <v>0</v>
      </c>
      <c r="T227" s="5">
        <f>'90.1 Data-SI'!T227/Convert!$B$2*1000000</f>
        <v>415741.00481310987</v>
      </c>
      <c r="U227" s="5">
        <f>'90.1 Data-SI'!U227/Convert!$B$2*1000000</f>
        <v>0</v>
      </c>
      <c r="V227" s="5">
        <f>'90.1 Data-SI'!V227/Convert!$B$2*1000000</f>
        <v>0</v>
      </c>
      <c r="W227" s="5">
        <f t="shared" si="17"/>
        <v>127490.87512803823</v>
      </c>
      <c r="X227" s="5">
        <f t="shared" si="18"/>
        <v>214178.22505897554</v>
      </c>
      <c r="Y227" s="5">
        <f t="shared" si="19"/>
        <v>341669.10018701374</v>
      </c>
      <c r="Z227" s="5">
        <f>'90.1 Data-SI'!Y227/Convert!$B$2*1000000</f>
        <v>1131257.5949767209</v>
      </c>
      <c r="AA227" s="5">
        <f>'90.1 Data-SI'!Z227/Convert!$B$2*1000000</f>
        <v>214178.22505897554</v>
      </c>
      <c r="AB227" s="5">
        <f t="shared" si="15"/>
        <v>1345435.8200356965</v>
      </c>
    </row>
    <row r="228" spans="1:28" x14ac:dyDescent="0.25">
      <c r="A228" s="95">
        <v>2019</v>
      </c>
      <c r="B228" s="95" t="s">
        <v>60</v>
      </c>
      <c r="C228" s="52" t="s">
        <v>12</v>
      </c>
      <c r="D228" s="5">
        <f>'90.1 Data-SI'!D228*Convert!$B$1</f>
        <v>33740.661232232371</v>
      </c>
      <c r="E228" s="5">
        <f>'90.1 Data-SI'!E228/Convert!$B$2*1000000</f>
        <v>0</v>
      </c>
      <c r="F228" s="5">
        <f>'90.1 Data-SI'!F228/Convert!$B$2*1000000</f>
        <v>354388.80537040735</v>
      </c>
      <c r="G228" s="5">
        <f>'90.1 Data-SI'!G228/Convert!$B$2*1000000</f>
        <v>56158.161856637169</v>
      </c>
      <c r="H228" s="5">
        <f>'90.1 Data-SI'!H228/Convert!$B$2*1000000</f>
        <v>79076.378796611622</v>
      </c>
      <c r="I228" s="5">
        <f>'90.1 Data-SI'!I228/Convert!$B$2*1000000</f>
        <v>24529.505972148014</v>
      </c>
      <c r="J228" s="5">
        <f>'90.1 Data-SI'!J228/Convert!$B$2*1000000</f>
        <v>484400.87392525835</v>
      </c>
      <c r="K228" s="5">
        <f>'90.1 Data-SI'!K228/Convert!$B$2*1000000</f>
        <v>0</v>
      </c>
      <c r="L228" s="5">
        <f>'90.1 Data-SI'!L228/Convert!$B$2*1000000</f>
        <v>0</v>
      </c>
      <c r="M228" s="5">
        <f>'90.1 Data-SI'!M228/Convert!$B$2*1000000</f>
        <v>69095.864967913076</v>
      </c>
      <c r="N228" s="5">
        <f>'90.1 Data-SI'!N228/Convert!$B$2*1000000</f>
        <v>0</v>
      </c>
      <c r="O228" s="5">
        <f>'90.1 Data-SI'!O228/Convert!$B$2*1000000</f>
        <v>0</v>
      </c>
      <c r="P228" s="5">
        <f t="shared" si="16"/>
        <v>0</v>
      </c>
      <c r="Q228" s="5">
        <f>'90.1 Data-SI'!Q228/Convert!$B$2*1000000</f>
        <v>0</v>
      </c>
      <c r="R228" s="5">
        <f>'90.1 Data-SI'!R228/Convert!$B$2*1000000</f>
        <v>0</v>
      </c>
      <c r="S228" s="5">
        <f>'90.1 Data-SI'!S228/Convert!$B$2*1000000</f>
        <v>0</v>
      </c>
      <c r="T228" s="5">
        <f>'90.1 Data-SI'!T228/Convert!$B$2*1000000</f>
        <v>443730.0431190423</v>
      </c>
      <c r="U228" s="5">
        <f>'90.1 Data-SI'!U228/Convert!$B$2*1000000</f>
        <v>0</v>
      </c>
      <c r="V228" s="5">
        <f>'90.1 Data-SI'!V228/Convert!$B$2*1000000</f>
        <v>0</v>
      </c>
      <c r="W228" s="5">
        <f t="shared" si="17"/>
        <v>125254.02682455024</v>
      </c>
      <c r="X228" s="5">
        <f t="shared" si="18"/>
        <v>354388.80537040735</v>
      </c>
      <c r="Y228" s="5">
        <f t="shared" si="19"/>
        <v>479642.83219495759</v>
      </c>
      <c r="Z228" s="5">
        <f>'90.1 Data-SI'!Y228/Convert!$B$2*1000000</f>
        <v>1156990.8286376104</v>
      </c>
      <c r="AA228" s="5">
        <f>'90.1 Data-SI'!Z228/Convert!$B$2*1000000</f>
        <v>354388.80537040735</v>
      </c>
      <c r="AB228" s="5">
        <f t="shared" si="15"/>
        <v>1511379.6340080178</v>
      </c>
    </row>
    <row r="229" spans="1:28" x14ac:dyDescent="0.25">
      <c r="A229" s="95">
        <v>2019</v>
      </c>
      <c r="B229" s="95" t="s">
        <v>60</v>
      </c>
      <c r="C229" s="52" t="s">
        <v>8</v>
      </c>
      <c r="D229" s="5">
        <f>'90.1 Data-SI'!D229*Convert!$B$1</f>
        <v>33740.661232232371</v>
      </c>
      <c r="E229" s="5">
        <f>'90.1 Data-SI'!E229/Convert!$B$2*1000000</f>
        <v>0</v>
      </c>
      <c r="F229" s="5">
        <f>'90.1 Data-SI'!F229/Convert!$B$2*1000000</f>
        <v>454497.24512227264</v>
      </c>
      <c r="G229" s="5">
        <f>'90.1 Data-SI'!G229/Convert!$B$2*1000000</f>
        <v>47191.812301130201</v>
      </c>
      <c r="H229" s="5">
        <f>'90.1 Data-SI'!H229/Convert!$B$2*1000000</f>
        <v>79076.378796611622</v>
      </c>
      <c r="I229" s="5">
        <f>'90.1 Data-SI'!I229/Convert!$B$2*1000000</f>
        <v>24396.811581263133</v>
      </c>
      <c r="J229" s="5">
        <f>'90.1 Data-SI'!J229/Convert!$B$2*1000000</f>
        <v>484400.87392525835</v>
      </c>
      <c r="K229" s="5">
        <f>'90.1 Data-SI'!K229/Convert!$B$2*1000000</f>
        <v>0</v>
      </c>
      <c r="L229" s="5">
        <f>'90.1 Data-SI'!L229/Convert!$B$2*1000000</f>
        <v>0</v>
      </c>
      <c r="M229" s="5">
        <f>'90.1 Data-SI'!M229/Convert!$B$2*1000000</f>
        <v>72545.919130919981</v>
      </c>
      <c r="N229" s="5">
        <f>'90.1 Data-SI'!N229/Convert!$B$2*1000000</f>
        <v>0</v>
      </c>
      <c r="O229" s="5">
        <f>'90.1 Data-SI'!O229/Convert!$B$2*1000000</f>
        <v>0</v>
      </c>
      <c r="P229" s="5">
        <f t="shared" si="16"/>
        <v>0</v>
      </c>
      <c r="Q229" s="5">
        <f>'90.1 Data-SI'!Q229/Convert!$B$2*1000000</f>
        <v>0</v>
      </c>
      <c r="R229" s="5">
        <f>'90.1 Data-SI'!R229/Convert!$B$2*1000000</f>
        <v>0</v>
      </c>
      <c r="S229" s="5">
        <f>'90.1 Data-SI'!S229/Convert!$B$2*1000000</f>
        <v>0</v>
      </c>
      <c r="T229" s="5">
        <f>'90.1 Data-SI'!T229/Convert!$B$2*1000000</f>
        <v>474951.13766009931</v>
      </c>
      <c r="U229" s="5">
        <f>'90.1 Data-SI'!U229/Convert!$B$2*1000000</f>
        <v>0</v>
      </c>
      <c r="V229" s="5">
        <f>'90.1 Data-SI'!V229/Convert!$B$2*1000000</f>
        <v>0</v>
      </c>
      <c r="W229" s="5">
        <f t="shared" si="17"/>
        <v>119737.73143205018</v>
      </c>
      <c r="X229" s="5">
        <f t="shared" si="18"/>
        <v>454497.24512227264</v>
      </c>
      <c r="Y229" s="5">
        <f t="shared" si="19"/>
        <v>574234.97655432275</v>
      </c>
      <c r="Z229" s="5">
        <f>'90.1 Data-SI'!Y229/Convert!$B$2*1000000</f>
        <v>1182562.9333952828</v>
      </c>
      <c r="AA229" s="5">
        <f>'90.1 Data-SI'!Z229/Convert!$B$2*1000000</f>
        <v>454497.24512227264</v>
      </c>
      <c r="AB229" s="5">
        <f t="shared" si="15"/>
        <v>1637060.1785175554</v>
      </c>
    </row>
    <row r="230" spans="1:28" x14ac:dyDescent="0.25">
      <c r="A230" s="95">
        <v>2004</v>
      </c>
      <c r="B230" s="95" t="s">
        <v>0</v>
      </c>
      <c r="C230" s="52" t="s">
        <v>10</v>
      </c>
      <c r="D230" s="5">
        <f>'90.1 Data-SI'!D230*Convert!$B$1</f>
        <v>241501.03161968707</v>
      </c>
      <c r="E230" s="5">
        <f>'90.1 Data-SI'!E230/Convert!$B$2*1000000</f>
        <v>0</v>
      </c>
      <c r="F230" s="5">
        <f>'90.1 Data-SI'!F230/Convert!$B$2*1000000</f>
        <v>7831793.5570996748</v>
      </c>
      <c r="G230" s="5">
        <f>'90.1 Data-SI'!G230/Convert!$B$2*1000000</f>
        <v>8859824.3941387367</v>
      </c>
      <c r="H230" s="5">
        <f>'90.1 Data-SI'!H230/Convert!$B$2*1000000</f>
        <v>3964605.0981753669</v>
      </c>
      <c r="I230" s="5">
        <f>'90.1 Data-SI'!I230/Convert!$B$2*1000000</f>
        <v>248138.51095472762</v>
      </c>
      <c r="J230" s="5">
        <f>'90.1 Data-SI'!J230/Convert!$B$2*1000000</f>
        <v>6736571.9674189771</v>
      </c>
      <c r="K230" s="5">
        <f>'90.1 Data-SI'!K230/Convert!$B$2*1000000</f>
        <v>2646276.8465632955</v>
      </c>
      <c r="L230" s="5">
        <f>'90.1 Data-SI'!L230/Convert!$B$2*1000000</f>
        <v>2572252.3327910868</v>
      </c>
      <c r="M230" s="5">
        <f>'90.1 Data-SI'!M230/Convert!$B$2*1000000</f>
        <v>4414050.4782732353</v>
      </c>
      <c r="N230" s="5">
        <f>'90.1 Data-SI'!N230/Convert!$B$2*1000000</f>
        <v>1712297.8981492827</v>
      </c>
      <c r="O230" s="5">
        <f>'90.1 Data-SI'!O230/Convert!$B$2*1000000</f>
        <v>747.12155062115664</v>
      </c>
      <c r="P230" s="5">
        <f t="shared" si="16"/>
        <v>1711550.7765986614</v>
      </c>
      <c r="Q230" s="5">
        <f>'90.1 Data-SI'!Q230/Convert!$B$2*1000000</f>
        <v>1925604.1314967289</v>
      </c>
      <c r="R230" s="5">
        <f>'90.1 Data-SI'!R230/Convert!$B$2*1000000</f>
        <v>0</v>
      </c>
      <c r="S230" s="5">
        <f>'90.1 Data-SI'!S230/Convert!$B$2*1000000</f>
        <v>0</v>
      </c>
      <c r="T230" s="5">
        <f>'90.1 Data-SI'!T230/Convert!$B$2*1000000</f>
        <v>27107.568423625708</v>
      </c>
      <c r="U230" s="5">
        <f>'90.1 Data-SI'!U230/Convert!$B$2*1000000</f>
        <v>1035063.6397559599</v>
      </c>
      <c r="V230" s="5">
        <f>'90.1 Data-SI'!V230/Convert!$B$2*1000000</f>
        <v>211050.42870240333</v>
      </c>
      <c r="W230" s="5">
        <f t="shared" si="17"/>
        <v>16911029.780507363</v>
      </c>
      <c r="X230" s="5">
        <f t="shared" si="18"/>
        <v>7831793.5570996748</v>
      </c>
      <c r="Y230" s="5">
        <f t="shared" si="19"/>
        <v>24742823.337607037</v>
      </c>
      <c r="Z230" s="5">
        <f>'90.1 Data-SI'!Y230/Convert!$B$2*1000000</f>
        <v>30671502.808524173</v>
      </c>
      <c r="AA230" s="5">
        <f>'90.1 Data-SI'!Z230/Convert!$B$2*1000000</f>
        <v>11513143.521589708</v>
      </c>
      <c r="AB230" s="5">
        <f t="shared" si="15"/>
        <v>42184646.33011388</v>
      </c>
    </row>
    <row r="231" spans="1:28" x14ac:dyDescent="0.25">
      <c r="A231" s="95">
        <v>2004</v>
      </c>
      <c r="B231" s="95" t="s">
        <v>0</v>
      </c>
      <c r="C231" s="52" t="s">
        <v>6</v>
      </c>
      <c r="D231" s="5">
        <f>'90.1 Data-SI'!D231*Convert!$B$1</f>
        <v>241501.03161968707</v>
      </c>
      <c r="E231" s="5">
        <f>'90.1 Data-SI'!E231/Convert!$B$2*1000000</f>
        <v>40481.267390666217</v>
      </c>
      <c r="F231" s="5">
        <f>'90.1 Data-SI'!F231/Convert!$B$2*1000000</f>
        <v>7830352.8751414958</v>
      </c>
      <c r="G231" s="5">
        <f>'90.1 Data-SI'!G231/Convert!$B$2*1000000</f>
        <v>6965119.09937663</v>
      </c>
      <c r="H231" s="5">
        <f>'90.1 Data-SI'!H231/Convert!$B$2*1000000</f>
        <v>3964605.0981753669</v>
      </c>
      <c r="I231" s="5">
        <f>'90.1 Data-SI'!I231/Convert!$B$2*1000000</f>
        <v>248185.90180861508</v>
      </c>
      <c r="J231" s="5">
        <f>'90.1 Data-SI'!J231/Convert!$B$2*1000000</f>
        <v>6736571.9674189771</v>
      </c>
      <c r="K231" s="5">
        <f>'90.1 Data-SI'!K231/Convert!$B$2*1000000</f>
        <v>2646276.8465632955</v>
      </c>
      <c r="L231" s="5">
        <f>'90.1 Data-SI'!L231/Convert!$B$2*1000000</f>
        <v>2572252.3327910868</v>
      </c>
      <c r="M231" s="5">
        <f>'90.1 Data-SI'!M231/Convert!$B$2*1000000</f>
        <v>4479516.2038333705</v>
      </c>
      <c r="N231" s="5">
        <f>'90.1 Data-SI'!N231/Convert!$B$2*1000000</f>
        <v>1597744.7261325205</v>
      </c>
      <c r="O231" s="5">
        <f>'90.1 Data-SI'!O231/Convert!$B$2*1000000</f>
        <v>747.12155062115664</v>
      </c>
      <c r="P231" s="5">
        <f t="shared" si="16"/>
        <v>1596997.6045818992</v>
      </c>
      <c r="Q231" s="5">
        <f>'90.1 Data-SI'!Q231/Convert!$B$2*1000000</f>
        <v>1552173.6810343415</v>
      </c>
      <c r="R231" s="5">
        <f>'90.1 Data-SI'!R231/Convert!$B$2*1000000</f>
        <v>26756.876104858518</v>
      </c>
      <c r="S231" s="5">
        <f>'90.1 Data-SI'!S231/Convert!$B$2*1000000</f>
        <v>0</v>
      </c>
      <c r="T231" s="5">
        <f>'90.1 Data-SI'!T231/Convert!$B$2*1000000</f>
        <v>27107.568423625708</v>
      </c>
      <c r="U231" s="5">
        <f>'90.1 Data-SI'!U231/Convert!$B$2*1000000</f>
        <v>1033840.9557256633</v>
      </c>
      <c r="V231" s="5">
        <f>'90.1 Data-SI'!V231/Convert!$B$2*1000000</f>
        <v>209998.35174610181</v>
      </c>
      <c r="W231" s="5">
        <f t="shared" si="17"/>
        <v>14661044.732321765</v>
      </c>
      <c r="X231" s="5">
        <f t="shared" si="18"/>
        <v>7830352.8751414958</v>
      </c>
      <c r="Y231" s="5">
        <f t="shared" si="19"/>
        <v>22491397.607463263</v>
      </c>
      <c r="Z231" s="5">
        <f>'90.1 Data-SI'!Y231/Convert!$B$2*1000000</f>
        <v>28420513.074236158</v>
      </c>
      <c r="AA231" s="5">
        <f>'90.1 Data-SI'!Z231/Convert!$B$2*1000000</f>
        <v>11510470.677430457</v>
      </c>
      <c r="AB231" s="5">
        <f t="shared" si="15"/>
        <v>39930983.751666613</v>
      </c>
    </row>
    <row r="232" spans="1:28" x14ac:dyDescent="0.25">
      <c r="A232" s="95">
        <v>2004</v>
      </c>
      <c r="B232" s="95" t="s">
        <v>0</v>
      </c>
      <c r="C232" s="52" t="s">
        <v>11</v>
      </c>
      <c r="D232" s="5">
        <f>'90.1 Data-SI'!D232*Convert!$B$1</f>
        <v>241501.03161968707</v>
      </c>
      <c r="E232" s="5">
        <f>'90.1 Data-SI'!E232/Convert!$B$2*1000000</f>
        <v>0</v>
      </c>
      <c r="F232" s="5">
        <f>'90.1 Data-SI'!F232/Convert!$B$2*1000000</f>
        <v>8632338.8173081633</v>
      </c>
      <c r="G232" s="5">
        <f>'90.1 Data-SI'!G232/Convert!$B$2*1000000</f>
        <v>7526302.6347703468</v>
      </c>
      <c r="H232" s="5">
        <f>'90.1 Data-SI'!H232/Convert!$B$2*1000000</f>
        <v>3964605.0981753669</v>
      </c>
      <c r="I232" s="5">
        <f>'90.1 Data-SI'!I232/Convert!$B$2*1000000</f>
        <v>248214.33632094754</v>
      </c>
      <c r="J232" s="5">
        <f>'90.1 Data-SI'!J232/Convert!$B$2*1000000</f>
        <v>6736571.9674189771</v>
      </c>
      <c r="K232" s="5">
        <f>'90.1 Data-SI'!K232/Convert!$B$2*1000000</f>
        <v>2646276.8465632955</v>
      </c>
      <c r="L232" s="5">
        <f>'90.1 Data-SI'!L232/Convert!$B$2*1000000</f>
        <v>2572252.3327910868</v>
      </c>
      <c r="M232" s="5">
        <f>'90.1 Data-SI'!M232/Convert!$B$2*1000000</f>
        <v>4194299.0887970957</v>
      </c>
      <c r="N232" s="5">
        <f>'90.1 Data-SI'!N232/Convert!$B$2*1000000</f>
        <v>1512071.5404747745</v>
      </c>
      <c r="O232" s="5">
        <f>'90.1 Data-SI'!O232/Convert!$B$2*1000000</f>
        <v>747.12155062115664</v>
      </c>
      <c r="P232" s="5">
        <f t="shared" si="16"/>
        <v>1511324.4189241533</v>
      </c>
      <c r="Q232" s="5">
        <f>'90.1 Data-SI'!Q232/Convert!$B$2*1000000</f>
        <v>1676783.1922460222</v>
      </c>
      <c r="R232" s="5">
        <f>'90.1 Data-SI'!R232/Convert!$B$2*1000000</f>
        <v>0</v>
      </c>
      <c r="S232" s="5">
        <f>'90.1 Data-SI'!S232/Convert!$B$2*1000000</f>
        <v>0</v>
      </c>
      <c r="T232" s="5">
        <f>'90.1 Data-SI'!T232/Convert!$B$2*1000000</f>
        <v>27117.046594403197</v>
      </c>
      <c r="U232" s="5">
        <f>'90.1 Data-SI'!U232/Convert!$B$2*1000000</f>
        <v>1056673.8691286403</v>
      </c>
      <c r="V232" s="5">
        <f>'90.1 Data-SI'!V232/Convert!$B$2*1000000</f>
        <v>206870.55538952959</v>
      </c>
      <c r="W232" s="5">
        <f t="shared" si="17"/>
        <v>14908709.334737618</v>
      </c>
      <c r="X232" s="5">
        <f t="shared" si="18"/>
        <v>8632338.8173081633</v>
      </c>
      <c r="Y232" s="5">
        <f t="shared" si="19"/>
        <v>23541048.152045779</v>
      </c>
      <c r="Z232" s="5">
        <f>'90.1 Data-SI'!Y232/Convert!$B$2*1000000</f>
        <v>28665068.836636994</v>
      </c>
      <c r="AA232" s="5">
        <f>'90.1 Data-SI'!Z232/Convert!$B$2*1000000</f>
        <v>12335289.533000099</v>
      </c>
      <c r="AB232" s="5">
        <f t="shared" si="15"/>
        <v>41000358.369637094</v>
      </c>
    </row>
    <row r="233" spans="1:28" x14ac:dyDescent="0.25">
      <c r="A233" s="95">
        <v>2004</v>
      </c>
      <c r="B233" s="95" t="s">
        <v>0</v>
      </c>
      <c r="C233" s="52" t="s">
        <v>13</v>
      </c>
      <c r="D233" s="5">
        <f>'90.1 Data-SI'!D233*Convert!$B$1</f>
        <v>241501.03161968707</v>
      </c>
      <c r="E233" s="5">
        <f>'90.1 Data-SI'!E233/Convert!$B$2*1000000</f>
        <v>147300.25205299546</v>
      </c>
      <c r="F233" s="5">
        <f>'90.1 Data-SI'!F233/Convert!$B$2*1000000</f>
        <v>7892548.631783396</v>
      </c>
      <c r="G233" s="5">
        <f>'90.1 Data-SI'!G233/Convert!$B$2*1000000</f>
        <v>6900544.3218695801</v>
      </c>
      <c r="H233" s="5">
        <f>'90.1 Data-SI'!H233/Convert!$B$2*1000000</f>
        <v>3964605.0981753669</v>
      </c>
      <c r="I233" s="5">
        <f>'90.1 Data-SI'!I233/Convert!$B$2*1000000</f>
        <v>247901.55668529033</v>
      </c>
      <c r="J233" s="5">
        <f>'90.1 Data-SI'!J233/Convert!$B$2*1000000</f>
        <v>6736571.9674189771</v>
      </c>
      <c r="K233" s="5">
        <f>'90.1 Data-SI'!K233/Convert!$B$2*1000000</f>
        <v>2646276.8465632955</v>
      </c>
      <c r="L233" s="5">
        <f>'90.1 Data-SI'!L233/Convert!$B$2*1000000</f>
        <v>2572252.3327910868</v>
      </c>
      <c r="M233" s="5">
        <f>'90.1 Data-SI'!M233/Convert!$B$2*1000000</f>
        <v>4447461.0302638933</v>
      </c>
      <c r="N233" s="5">
        <f>'90.1 Data-SI'!N233/Convert!$B$2*1000000</f>
        <v>1432341.1678945161</v>
      </c>
      <c r="O233" s="5">
        <f>'90.1 Data-SI'!O233/Convert!$B$2*1000000</f>
        <v>747.12155062115664</v>
      </c>
      <c r="P233" s="5">
        <f t="shared" si="16"/>
        <v>1431594.0463438949</v>
      </c>
      <c r="Q233" s="5">
        <f>'90.1 Data-SI'!Q233/Convert!$B$2*1000000</f>
        <v>1169653.6647963391</v>
      </c>
      <c r="R233" s="5">
        <f>'90.1 Data-SI'!R233/Convert!$B$2*1000000</f>
        <v>74953.37450840282</v>
      </c>
      <c r="S233" s="5">
        <f>'90.1 Data-SI'!S233/Convert!$B$2*1000000</f>
        <v>0</v>
      </c>
      <c r="T233" s="5">
        <f>'90.1 Data-SI'!T233/Convert!$B$2*1000000</f>
        <v>27107.568423625708</v>
      </c>
      <c r="U233" s="5">
        <f>'90.1 Data-SI'!U233/Convert!$B$2*1000000</f>
        <v>1058342.0271854789</v>
      </c>
      <c r="V233" s="5">
        <f>'90.1 Data-SI'!V233/Convert!$B$2*1000000</f>
        <v>205136.05013724865</v>
      </c>
      <c r="W233" s="5">
        <f t="shared" si="17"/>
        <v>14171506.689835105</v>
      </c>
      <c r="X233" s="5">
        <f t="shared" si="18"/>
        <v>7892548.631783396</v>
      </c>
      <c r="Y233" s="5">
        <f t="shared" si="19"/>
        <v>22064055.321618501</v>
      </c>
      <c r="Z233" s="5">
        <f>'90.1 Data-SI'!Y233/Convert!$B$2*1000000</f>
        <v>27925818.906846546</v>
      </c>
      <c r="AA233" s="5">
        <f>'90.1 Data-SI'!Z233/Convert!$B$2*1000000</f>
        <v>11597176.983702948</v>
      </c>
      <c r="AB233" s="5">
        <f t="shared" si="15"/>
        <v>39522995.890549496</v>
      </c>
    </row>
    <row r="234" spans="1:28" x14ac:dyDescent="0.25">
      <c r="A234" s="95">
        <v>2004</v>
      </c>
      <c r="B234" s="95" t="s">
        <v>0</v>
      </c>
      <c r="C234" s="52" t="s">
        <v>19</v>
      </c>
      <c r="D234" s="5">
        <f>'90.1 Data-SI'!D234*Convert!$B$1</f>
        <v>241501.03161968707</v>
      </c>
      <c r="E234" s="5">
        <f>'90.1 Data-SI'!E234/Convert!$B$2*1000000</f>
        <v>260858.21613812121</v>
      </c>
      <c r="F234" s="5">
        <f>'90.1 Data-SI'!F234/Convert!$B$2*1000000</f>
        <v>9460816.2467979193</v>
      </c>
      <c r="G234" s="5">
        <f>'90.1 Data-SI'!G234/Convert!$B$2*1000000</f>
        <v>5962622.4544121306</v>
      </c>
      <c r="H234" s="5">
        <f>'90.1 Data-SI'!H234/Convert!$B$2*1000000</f>
        <v>3964605.0981753669</v>
      </c>
      <c r="I234" s="5">
        <f>'90.1 Data-SI'!I234/Convert!$B$2*1000000</f>
        <v>247816.25314829286</v>
      </c>
      <c r="J234" s="5">
        <f>'90.1 Data-SI'!J234/Convert!$B$2*1000000</f>
        <v>6736571.9674189771</v>
      </c>
      <c r="K234" s="5">
        <f>'90.1 Data-SI'!K234/Convert!$B$2*1000000</f>
        <v>2646276.8465632955</v>
      </c>
      <c r="L234" s="5">
        <f>'90.1 Data-SI'!L234/Convert!$B$2*1000000</f>
        <v>2572252.3327910868</v>
      </c>
      <c r="M234" s="5">
        <f>'90.1 Data-SI'!M234/Convert!$B$2*1000000</f>
        <v>4222108.0418582559</v>
      </c>
      <c r="N234" s="5">
        <f>'90.1 Data-SI'!N234/Convert!$B$2*1000000</f>
        <v>1489665.1447567849</v>
      </c>
      <c r="O234" s="5">
        <f>'90.1 Data-SI'!O234/Convert!$B$2*1000000</f>
        <v>747.12155062115664</v>
      </c>
      <c r="P234" s="5">
        <f t="shared" si="16"/>
        <v>1488918.0232061637</v>
      </c>
      <c r="Q234" s="5">
        <f>'90.1 Data-SI'!Q234/Convert!$B$2*1000000</f>
        <v>1323200.0313917014</v>
      </c>
      <c r="R234" s="5">
        <f>'90.1 Data-SI'!R234/Convert!$B$2*1000000</f>
        <v>309291.66881110275</v>
      </c>
      <c r="S234" s="5">
        <f>'90.1 Data-SI'!S234/Convert!$B$2*1000000</f>
        <v>0</v>
      </c>
      <c r="T234" s="5">
        <f>'90.1 Data-SI'!T234/Convert!$B$2*1000000</f>
        <v>27117.046594403197</v>
      </c>
      <c r="U234" s="5">
        <f>'90.1 Data-SI'!U234/Convert!$B$2*1000000</f>
        <v>1083800.3938938212</v>
      </c>
      <c r="V234" s="5">
        <f>'90.1 Data-SI'!V234/Convert!$B$2*1000000</f>
        <v>201572.25792491183</v>
      </c>
      <c r="W234" s="5">
        <f t="shared" si="17"/>
        <v>13566998.435817474</v>
      </c>
      <c r="X234" s="5">
        <f t="shared" si="18"/>
        <v>9460816.2467979193</v>
      </c>
      <c r="Y234" s="5">
        <f t="shared" si="19"/>
        <v>23027814.682615392</v>
      </c>
      <c r="Z234" s="5">
        <f>'90.1 Data-SI'!Y234/Convert!$B$2*1000000</f>
        <v>27317680.513421133</v>
      </c>
      <c r="AA234" s="5">
        <f>'90.1 Data-SI'!Z234/Convert!$B$2*1000000</f>
        <v>13190893.487255033</v>
      </c>
      <c r="AB234" s="5">
        <f t="shared" si="15"/>
        <v>40508574.00067617</v>
      </c>
    </row>
    <row r="235" spans="1:28" x14ac:dyDescent="0.25">
      <c r="A235" s="95">
        <v>2004</v>
      </c>
      <c r="B235" s="95" t="s">
        <v>0</v>
      </c>
      <c r="C235" s="52" t="s">
        <v>20</v>
      </c>
      <c r="D235" s="5">
        <f>'90.1 Data-SI'!D235*Convert!$B$1</f>
        <v>241501.03161968707</v>
      </c>
      <c r="E235" s="5">
        <f>'90.1 Data-SI'!E235/Convert!$B$2*1000000</f>
        <v>1203168.4766655492</v>
      </c>
      <c r="F235" s="5">
        <f>'90.1 Data-SI'!F235/Convert!$B$2*1000000</f>
        <v>8478432.280223256</v>
      </c>
      <c r="G235" s="5">
        <f>'90.1 Data-SI'!G235/Convert!$B$2*1000000</f>
        <v>4417566.879631686</v>
      </c>
      <c r="H235" s="5">
        <f>'90.1 Data-SI'!H235/Convert!$B$2*1000000</f>
        <v>3964605.0981753669</v>
      </c>
      <c r="I235" s="5">
        <f>'90.1 Data-SI'!I235/Convert!$B$2*1000000</f>
        <v>247996.33839306521</v>
      </c>
      <c r="J235" s="5">
        <f>'90.1 Data-SI'!J235/Convert!$B$2*1000000</f>
        <v>6736571.9674189771</v>
      </c>
      <c r="K235" s="5">
        <f>'90.1 Data-SI'!K235/Convert!$B$2*1000000</f>
        <v>2646276.8465632955</v>
      </c>
      <c r="L235" s="5">
        <f>'90.1 Data-SI'!L235/Convert!$B$2*1000000</f>
        <v>2572252.3327910868</v>
      </c>
      <c r="M235" s="5">
        <f>'90.1 Data-SI'!M235/Convert!$B$2*1000000</f>
        <v>4428210.8654148094</v>
      </c>
      <c r="N235" s="5">
        <f>'90.1 Data-SI'!N235/Convert!$B$2*1000000</f>
        <v>1136688.5868322237</v>
      </c>
      <c r="O235" s="5">
        <f>'90.1 Data-SI'!O235/Convert!$B$2*1000000</f>
        <v>747.12155062115664</v>
      </c>
      <c r="P235" s="5">
        <f t="shared" si="16"/>
        <v>1135941.4652816025</v>
      </c>
      <c r="Q235" s="5">
        <f>'90.1 Data-SI'!Q235/Convert!$B$2*1000000</f>
        <v>660211.46367694822</v>
      </c>
      <c r="R235" s="5">
        <f>'90.1 Data-SI'!R235/Convert!$B$2*1000000</f>
        <v>2597502.1797423246</v>
      </c>
      <c r="S235" s="5">
        <f>'90.1 Data-SI'!S235/Convert!$B$2*1000000</f>
        <v>0</v>
      </c>
      <c r="T235" s="5">
        <f>'90.1 Data-SI'!T235/Convert!$B$2*1000000</f>
        <v>27117.046594403197</v>
      </c>
      <c r="U235" s="5">
        <f>'90.1 Data-SI'!U235/Convert!$B$2*1000000</f>
        <v>1088264.6123300197</v>
      </c>
      <c r="V235" s="5">
        <f>'90.1 Data-SI'!V235/Convert!$B$2*1000000</f>
        <v>196946.91058549596</v>
      </c>
      <c r="W235" s="5">
        <f t="shared" si="17"/>
        <v>14442601.330412921</v>
      </c>
      <c r="X235" s="5">
        <f t="shared" si="18"/>
        <v>8478432.280223256</v>
      </c>
      <c r="Y235" s="5">
        <f t="shared" si="19"/>
        <v>22921033.610636175</v>
      </c>
      <c r="Z235" s="5">
        <f>'90.1 Data-SI'!Y235/Convert!$B$2*1000000</f>
        <v>28188838.145921934</v>
      </c>
      <c r="AA235" s="5">
        <f>'90.1 Data-SI'!Z235/Convert!$B$2*1000000</f>
        <v>12212983.217287349</v>
      </c>
      <c r="AB235" s="5">
        <f t="shared" si="15"/>
        <v>40401821.363209285</v>
      </c>
    </row>
    <row r="236" spans="1:28" x14ac:dyDescent="0.25">
      <c r="A236" s="95">
        <v>2004</v>
      </c>
      <c r="B236" s="95" t="s">
        <v>0</v>
      </c>
      <c r="C236" s="52" t="s">
        <v>3</v>
      </c>
      <c r="D236" s="5">
        <f>'90.1 Data-SI'!D236*Convert!$B$1</f>
        <v>241501.03161968707</v>
      </c>
      <c r="E236" s="5">
        <f>'90.1 Data-SI'!E236/Convert!$B$2*1000000</f>
        <v>667073.65931985213</v>
      </c>
      <c r="F236" s="5">
        <f>'90.1 Data-SI'!F236/Convert!$B$2*1000000</f>
        <v>10331689.534175392</v>
      </c>
      <c r="G236" s="5">
        <f>'90.1 Data-SI'!G236/Convert!$B$2*1000000</f>
        <v>4530774.1513980441</v>
      </c>
      <c r="H236" s="5">
        <f>'90.1 Data-SI'!H236/Convert!$B$2*1000000</f>
        <v>3964605.0981753669</v>
      </c>
      <c r="I236" s="5">
        <f>'90.1 Data-SI'!I236/Convert!$B$2*1000000</f>
        <v>247948.94753917778</v>
      </c>
      <c r="J236" s="5">
        <f>'90.1 Data-SI'!J236/Convert!$B$2*1000000</f>
        <v>6736571.9674189771</v>
      </c>
      <c r="K236" s="5">
        <f>'90.1 Data-SI'!K236/Convert!$B$2*1000000</f>
        <v>2646276.8465632955</v>
      </c>
      <c r="L236" s="5">
        <f>'90.1 Data-SI'!L236/Convert!$B$2*1000000</f>
        <v>2572252.3327910868</v>
      </c>
      <c r="M236" s="5">
        <f>'90.1 Data-SI'!M236/Convert!$B$2*1000000</f>
        <v>4216174.7069515456</v>
      </c>
      <c r="N236" s="5">
        <f>'90.1 Data-SI'!N236/Convert!$B$2*1000000</f>
        <v>1275932.3937243514</v>
      </c>
      <c r="O236" s="5">
        <f>'90.1 Data-SI'!O236/Convert!$B$2*1000000</f>
        <v>747.12155062115664</v>
      </c>
      <c r="P236" s="5">
        <f t="shared" si="16"/>
        <v>1275185.2721737302</v>
      </c>
      <c r="Q236" s="5">
        <f>'90.1 Data-SI'!Q236/Convert!$B$2*1000000</f>
        <v>829093.51059029193</v>
      </c>
      <c r="R236" s="5">
        <f>'90.1 Data-SI'!R236/Convert!$B$2*1000000</f>
        <v>1185576.9917025247</v>
      </c>
      <c r="S236" s="5">
        <f>'90.1 Data-SI'!S236/Convert!$B$2*1000000</f>
        <v>0</v>
      </c>
      <c r="T236" s="5">
        <f>'90.1 Data-SI'!T236/Convert!$B$2*1000000</f>
        <v>27117.046594403197</v>
      </c>
      <c r="U236" s="5">
        <f>'90.1 Data-SI'!U236/Convert!$B$2*1000000</f>
        <v>1144593.3812606514</v>
      </c>
      <c r="V236" s="5">
        <f>'90.1 Data-SI'!V236/Convert!$B$2*1000000</f>
        <v>193089.29507905693</v>
      </c>
      <c r="W236" s="5">
        <f t="shared" si="17"/>
        <v>12703878.292135991</v>
      </c>
      <c r="X236" s="5">
        <f t="shared" si="18"/>
        <v>10331689.534175392</v>
      </c>
      <c r="Y236" s="5">
        <f t="shared" si="19"/>
        <v>23035567.826311383</v>
      </c>
      <c r="Z236" s="5">
        <f>'90.1 Data-SI'!Y236/Convert!$B$2*1000000</f>
        <v>26446200.623113904</v>
      </c>
      <c r="AA236" s="5">
        <f>'90.1 Data-SI'!Z236/Convert!$B$2*1000000</f>
        <v>14122559.761999339</v>
      </c>
      <c r="AB236" s="5">
        <f t="shared" si="15"/>
        <v>40568760.385113239</v>
      </c>
    </row>
    <row r="237" spans="1:28" x14ac:dyDescent="0.25">
      <c r="A237" s="95">
        <v>2004</v>
      </c>
      <c r="B237" s="95" t="s">
        <v>0</v>
      </c>
      <c r="C237" s="52" t="s">
        <v>7</v>
      </c>
      <c r="D237" s="5">
        <f>'90.1 Data-SI'!D237*Convert!$B$1</f>
        <v>241501.03161968707</v>
      </c>
      <c r="E237" s="5">
        <f>'90.1 Data-SI'!E237/Convert!$B$2*1000000</f>
        <v>1085961.4168310892</v>
      </c>
      <c r="F237" s="5">
        <f>'90.1 Data-SI'!F237/Convert!$B$2*1000000</f>
        <v>8363774.8483279403</v>
      </c>
      <c r="G237" s="5">
        <f>'90.1 Data-SI'!G237/Convert!$B$2*1000000</f>
        <v>3339206.9557641447</v>
      </c>
      <c r="H237" s="5">
        <f>'90.1 Data-SI'!H237/Convert!$B$2*1000000</f>
        <v>3964605.0981753669</v>
      </c>
      <c r="I237" s="5">
        <f>'90.1 Data-SI'!I237/Convert!$B$2*1000000</f>
        <v>247939.46936840026</v>
      </c>
      <c r="J237" s="5">
        <f>'90.1 Data-SI'!J237/Convert!$B$2*1000000</f>
        <v>6736571.9674189771</v>
      </c>
      <c r="K237" s="5">
        <f>'90.1 Data-SI'!K237/Convert!$B$2*1000000</f>
        <v>2646276.8465632955</v>
      </c>
      <c r="L237" s="5">
        <f>'90.1 Data-SI'!L237/Convert!$B$2*1000000</f>
        <v>2572252.3327910868</v>
      </c>
      <c r="M237" s="5">
        <f>'90.1 Data-SI'!M237/Convert!$B$2*1000000</f>
        <v>4411216.5052107666</v>
      </c>
      <c r="N237" s="5">
        <f>'90.1 Data-SI'!N237/Convert!$B$2*1000000</f>
        <v>1019993.3482197484</v>
      </c>
      <c r="O237" s="5">
        <f>'90.1 Data-SI'!O237/Convert!$B$2*1000000</f>
        <v>747.12155062115664</v>
      </c>
      <c r="P237" s="5">
        <f t="shared" si="16"/>
        <v>1019246.2266691272</v>
      </c>
      <c r="Q237" s="5">
        <f>'90.1 Data-SI'!Q237/Convert!$B$2*1000000</f>
        <v>534113.87965320121</v>
      </c>
      <c r="R237" s="5">
        <f>'90.1 Data-SI'!R237/Convert!$B$2*1000000</f>
        <v>2519676.919488342</v>
      </c>
      <c r="S237" s="5">
        <f>'90.1 Data-SI'!S237/Convert!$B$2*1000000</f>
        <v>0</v>
      </c>
      <c r="T237" s="5">
        <f>'90.1 Data-SI'!T237/Convert!$B$2*1000000</f>
        <v>27117.046594403197</v>
      </c>
      <c r="U237" s="5">
        <f>'90.1 Data-SI'!U237/Convert!$B$2*1000000</f>
        <v>1128689.0106960207</v>
      </c>
      <c r="V237" s="5">
        <f>'90.1 Data-SI'!V237/Convert!$B$2*1000000</f>
        <v>192406.86678307757</v>
      </c>
      <c r="W237" s="5">
        <f t="shared" si="17"/>
        <v>12909421.903616671</v>
      </c>
      <c r="X237" s="5">
        <f t="shared" si="18"/>
        <v>8363774.8483279403</v>
      </c>
      <c r="Y237" s="5">
        <f t="shared" si="19"/>
        <v>21273196.751944609</v>
      </c>
      <c r="Z237" s="5">
        <f>'90.1 Data-SI'!Y237/Convert!$B$2*1000000</f>
        <v>26651042.849957049</v>
      </c>
      <c r="AA237" s="5">
        <f>'90.1 Data-SI'!Z237/Convert!$B$2*1000000</f>
        <v>12138740.705587257</v>
      </c>
      <c r="AB237" s="5">
        <f t="shared" si="15"/>
        <v>38789783.555544302</v>
      </c>
    </row>
    <row r="238" spans="1:28" x14ac:dyDescent="0.25">
      <c r="A238" s="95">
        <v>2004</v>
      </c>
      <c r="B238" s="95" t="s">
        <v>0</v>
      </c>
      <c r="C238" s="52" t="s">
        <v>17</v>
      </c>
      <c r="D238" s="5">
        <f>'90.1 Data-SI'!D238*Convert!$B$1</f>
        <v>241501.03161968707</v>
      </c>
      <c r="E238" s="5">
        <f>'90.1 Data-SI'!E238/Convert!$B$2*1000000</f>
        <v>334494.12490845268</v>
      </c>
      <c r="F238" s="5">
        <f>'90.1 Data-SI'!F238/Convert!$B$2*1000000</f>
        <v>10594215.908370351</v>
      </c>
      <c r="G238" s="5">
        <f>'90.1 Data-SI'!G238/Convert!$B$2*1000000</f>
        <v>2912044.7551641571</v>
      </c>
      <c r="H238" s="5">
        <f>'90.1 Data-SI'!H238/Convert!$B$2*1000000</f>
        <v>3964605.0981753669</v>
      </c>
      <c r="I238" s="5">
        <f>'90.1 Data-SI'!I238/Convert!$B$2*1000000</f>
        <v>247901.55668529033</v>
      </c>
      <c r="J238" s="5">
        <f>'90.1 Data-SI'!J238/Convert!$B$2*1000000</f>
        <v>6736571.9674189771</v>
      </c>
      <c r="K238" s="5">
        <f>'90.1 Data-SI'!K238/Convert!$B$2*1000000</f>
        <v>2646276.8465632955</v>
      </c>
      <c r="L238" s="5">
        <f>'90.1 Data-SI'!L238/Convert!$B$2*1000000</f>
        <v>2572252.3327910868</v>
      </c>
      <c r="M238" s="5">
        <f>'90.1 Data-SI'!M238/Convert!$B$2*1000000</f>
        <v>4190280.3443874391</v>
      </c>
      <c r="N238" s="5">
        <f>'90.1 Data-SI'!N238/Convert!$B$2*1000000</f>
        <v>989606.33270711044</v>
      </c>
      <c r="O238" s="5">
        <f>'90.1 Data-SI'!O238/Convert!$B$2*1000000</f>
        <v>747.12155062115664</v>
      </c>
      <c r="P238" s="5">
        <f t="shared" si="16"/>
        <v>988859.21115648933</v>
      </c>
      <c r="Q238" s="5">
        <f>'90.1 Data-SI'!Q238/Convert!$B$2*1000000</f>
        <v>506020.58146871644</v>
      </c>
      <c r="R238" s="5">
        <f>'90.1 Data-SI'!R238/Convert!$B$2*1000000</f>
        <v>499916.63948801195</v>
      </c>
      <c r="S238" s="5">
        <f>'90.1 Data-SI'!S238/Convert!$B$2*1000000</f>
        <v>0</v>
      </c>
      <c r="T238" s="5">
        <f>'90.1 Data-SI'!T238/Convert!$B$2*1000000</f>
        <v>27117.046594403197</v>
      </c>
      <c r="U238" s="5">
        <f>'90.1 Data-SI'!U238/Convert!$B$2*1000000</f>
        <v>1146896.5767595819</v>
      </c>
      <c r="V238" s="5">
        <f>'90.1 Data-SI'!V238/Convert!$B$2*1000000</f>
        <v>191089.40104500623</v>
      </c>
      <c r="W238" s="5">
        <f t="shared" si="17"/>
        <v>9431615.6565732658</v>
      </c>
      <c r="X238" s="5">
        <f t="shared" si="18"/>
        <v>10594215.908370351</v>
      </c>
      <c r="Y238" s="5">
        <f t="shared" si="19"/>
        <v>20025831.564943619</v>
      </c>
      <c r="Z238" s="5">
        <f>'90.1 Data-SI'!Y238/Convert!$B$2*1000000</f>
        <v>23171909.659004796</v>
      </c>
      <c r="AA238" s="5">
        <f>'90.1 Data-SI'!Z238/Convert!$B$2*1000000</f>
        <v>14387398.809864009</v>
      </c>
      <c r="AB238" s="5">
        <f t="shared" si="15"/>
        <v>37559308.468868807</v>
      </c>
    </row>
    <row r="239" spans="1:28" x14ac:dyDescent="0.25">
      <c r="A239" s="95">
        <v>2004</v>
      </c>
      <c r="B239" s="95" t="s">
        <v>0</v>
      </c>
      <c r="C239" s="52" t="s">
        <v>14</v>
      </c>
      <c r="D239" s="5">
        <f>'90.1 Data-SI'!D239*Convert!$B$1</f>
        <v>241501.03161968707</v>
      </c>
      <c r="E239" s="5">
        <f>'90.1 Data-SI'!E239/Convert!$B$2*1000000</f>
        <v>950537.31276229059</v>
      </c>
      <c r="F239" s="5">
        <f>'90.1 Data-SI'!F239/Convert!$B$2*1000000</f>
        <v>11821307.288078289</v>
      </c>
      <c r="G239" s="5">
        <f>'90.1 Data-SI'!G239/Convert!$B$2*1000000</f>
        <v>3661929.1925669527</v>
      </c>
      <c r="H239" s="5">
        <f>'90.1 Data-SI'!H239/Convert!$B$2*1000000</f>
        <v>3964605.0981753669</v>
      </c>
      <c r="I239" s="5">
        <f>'90.1 Data-SI'!I239/Convert!$B$2*1000000</f>
        <v>247569.8207080781</v>
      </c>
      <c r="J239" s="5">
        <f>'90.1 Data-SI'!J239/Convert!$B$2*1000000</f>
        <v>6736571.9674189771</v>
      </c>
      <c r="K239" s="5">
        <f>'90.1 Data-SI'!K239/Convert!$B$2*1000000</f>
        <v>2646276.8465632955</v>
      </c>
      <c r="L239" s="5">
        <f>'90.1 Data-SI'!L239/Convert!$B$2*1000000</f>
        <v>2572252.3327910868</v>
      </c>
      <c r="M239" s="5">
        <f>'90.1 Data-SI'!M239/Convert!$B$2*1000000</f>
        <v>4143060.0975739765</v>
      </c>
      <c r="N239" s="5">
        <f>'90.1 Data-SI'!N239/Convert!$B$2*1000000</f>
        <v>1169075.4963789124</v>
      </c>
      <c r="O239" s="5">
        <f>'90.1 Data-SI'!O239/Convert!$B$2*1000000</f>
        <v>747.12155062115664</v>
      </c>
      <c r="P239" s="5">
        <f t="shared" si="16"/>
        <v>1168328.3748282911</v>
      </c>
      <c r="Q239" s="5">
        <f>'90.1 Data-SI'!Q239/Convert!$B$2*1000000</f>
        <v>590916.55712270795</v>
      </c>
      <c r="R239" s="5">
        <f>'90.1 Data-SI'!R239/Convert!$B$2*1000000</f>
        <v>1678204.9178626456</v>
      </c>
      <c r="S239" s="5">
        <f>'90.1 Data-SI'!S239/Convert!$B$2*1000000</f>
        <v>0</v>
      </c>
      <c r="T239" s="5">
        <f>'90.1 Data-SI'!T239/Convert!$B$2*1000000</f>
        <v>27117.046594403197</v>
      </c>
      <c r="U239" s="5">
        <f>'90.1 Data-SI'!U239/Convert!$B$2*1000000</f>
        <v>1199253.9921344451</v>
      </c>
      <c r="V239" s="5">
        <f>'90.1 Data-SI'!V239/Convert!$B$2*1000000</f>
        <v>187478.21797878196</v>
      </c>
      <c r="W239" s="5">
        <f t="shared" si="17"/>
        <v>12192976.452716865</v>
      </c>
      <c r="X239" s="5">
        <f t="shared" si="18"/>
        <v>11821307.288078289</v>
      </c>
      <c r="Y239" s="5">
        <f t="shared" si="19"/>
        <v>24014283.740795154</v>
      </c>
      <c r="Z239" s="5">
        <f>'90.1 Data-SI'!Y239/Convert!$B$2*1000000</f>
        <v>25929308.579763401</v>
      </c>
      <c r="AA239" s="5">
        <f>'90.1 Data-SI'!Z239/Convert!$B$2*1000000</f>
        <v>15666838.12677603</v>
      </c>
      <c r="AB239" s="5">
        <f t="shared" si="15"/>
        <v>41596146.70653943</v>
      </c>
    </row>
    <row r="240" spans="1:28" x14ac:dyDescent="0.25">
      <c r="A240" s="95">
        <v>2004</v>
      </c>
      <c r="B240" s="95" t="s">
        <v>0</v>
      </c>
      <c r="C240" s="52" t="s">
        <v>2</v>
      </c>
      <c r="D240" s="5">
        <f>'90.1 Data-SI'!D240*Convert!$B$1</f>
        <v>241501.03161968707</v>
      </c>
      <c r="E240" s="5">
        <f>'90.1 Data-SI'!E240/Convert!$B$2*1000000</f>
        <v>1190012.7756263909</v>
      </c>
      <c r="F240" s="5">
        <f>'90.1 Data-SI'!F240/Convert!$B$2*1000000</f>
        <v>8664972.1592950672</v>
      </c>
      <c r="G240" s="5">
        <f>'90.1 Data-SI'!G240/Convert!$B$2*1000000</f>
        <v>2449794.3663458969</v>
      </c>
      <c r="H240" s="5">
        <f>'90.1 Data-SI'!H240/Convert!$B$2*1000000</f>
        <v>3964605.0981753669</v>
      </c>
      <c r="I240" s="5">
        <f>'90.1 Data-SI'!I240/Convert!$B$2*1000000</f>
        <v>247759.38412362791</v>
      </c>
      <c r="J240" s="5">
        <f>'90.1 Data-SI'!J240/Convert!$B$2*1000000</f>
        <v>6736571.9674189771</v>
      </c>
      <c r="K240" s="5">
        <f>'90.1 Data-SI'!K240/Convert!$B$2*1000000</f>
        <v>2646276.8465632955</v>
      </c>
      <c r="L240" s="5">
        <f>'90.1 Data-SI'!L240/Convert!$B$2*1000000</f>
        <v>2572252.3327910868</v>
      </c>
      <c r="M240" s="5">
        <f>'90.1 Data-SI'!M240/Convert!$B$2*1000000</f>
        <v>4500017.4872250846</v>
      </c>
      <c r="N240" s="5">
        <f>'90.1 Data-SI'!N240/Convert!$B$2*1000000</f>
        <v>863641.4430742485</v>
      </c>
      <c r="O240" s="5">
        <f>'90.1 Data-SI'!O240/Convert!$B$2*1000000</f>
        <v>747.12155062115664</v>
      </c>
      <c r="P240" s="5">
        <f t="shared" si="16"/>
        <v>862894.32152362738</v>
      </c>
      <c r="Q240" s="5">
        <f>'90.1 Data-SI'!Q240/Convert!$B$2*1000000</f>
        <v>305206.57720600389</v>
      </c>
      <c r="R240" s="5">
        <f>'90.1 Data-SI'!R240/Convert!$B$2*1000000</f>
        <v>3229411.825477683</v>
      </c>
      <c r="S240" s="5">
        <f>'90.1 Data-SI'!S240/Convert!$B$2*1000000</f>
        <v>0</v>
      </c>
      <c r="T240" s="5">
        <f>'90.1 Data-SI'!T240/Convert!$B$2*1000000</f>
        <v>27117.046594403197</v>
      </c>
      <c r="U240" s="5">
        <f>'90.1 Data-SI'!U240/Convert!$B$2*1000000</f>
        <v>1182098.5030271856</v>
      </c>
      <c r="V240" s="5">
        <f>'90.1 Data-SI'!V240/Convert!$B$2*1000000</f>
        <v>186634.66077958522</v>
      </c>
      <c r="W240" s="5">
        <f t="shared" si="17"/>
        <v>12537337.353404686</v>
      </c>
      <c r="X240" s="5">
        <f t="shared" si="18"/>
        <v>8664972.1592950672</v>
      </c>
      <c r="Y240" s="5">
        <f t="shared" si="19"/>
        <v>21202309.512699753</v>
      </c>
      <c r="Z240" s="5">
        <f>'90.1 Data-SI'!Y240/Convert!$B$2*1000000</f>
        <v>26273015.486667577</v>
      </c>
      <c r="AA240" s="5">
        <f>'90.1 Data-SI'!Z240/Convert!$B$2*1000000</f>
        <v>12493347.508885548</v>
      </c>
      <c r="AB240" s="5">
        <f t="shared" si="15"/>
        <v>38766362.995553121</v>
      </c>
    </row>
    <row r="241" spans="1:28" x14ac:dyDescent="0.25">
      <c r="A241" s="95">
        <v>2004</v>
      </c>
      <c r="B241" s="95" t="s">
        <v>0</v>
      </c>
      <c r="C241" s="52" t="s">
        <v>18</v>
      </c>
      <c r="D241" s="5">
        <f>'90.1 Data-SI'!D241*Convert!$B$1</f>
        <v>241501.03161968707</v>
      </c>
      <c r="E241" s="5">
        <f>'90.1 Data-SI'!E241/Convert!$B$2*1000000</f>
        <v>894436.01993031835</v>
      </c>
      <c r="F241" s="5">
        <f>'90.1 Data-SI'!F241/Convert!$B$2*1000000</f>
        <v>11478339.678494761</v>
      </c>
      <c r="G241" s="5">
        <f>'90.1 Data-SI'!G241/Convert!$B$2*1000000</f>
        <v>1852622.2165100444</v>
      </c>
      <c r="H241" s="5">
        <f>'90.1 Data-SI'!H241/Convert!$B$2*1000000</f>
        <v>3964605.0981753669</v>
      </c>
      <c r="I241" s="5">
        <f>'90.1 Data-SI'!I241/Convert!$B$2*1000000</f>
        <v>247285.47558475332</v>
      </c>
      <c r="J241" s="5">
        <f>'90.1 Data-SI'!J241/Convert!$B$2*1000000</f>
        <v>6736571.9674189771</v>
      </c>
      <c r="K241" s="5">
        <f>'90.1 Data-SI'!K241/Convert!$B$2*1000000</f>
        <v>2646276.8465632955</v>
      </c>
      <c r="L241" s="5">
        <f>'90.1 Data-SI'!L241/Convert!$B$2*1000000</f>
        <v>2572252.3327910868</v>
      </c>
      <c r="M241" s="5">
        <f>'90.1 Data-SI'!M241/Convert!$B$2*1000000</f>
        <v>4130255.0888535851</v>
      </c>
      <c r="N241" s="5">
        <f>'90.1 Data-SI'!N241/Convert!$B$2*1000000</f>
        <v>841405.65443025343</v>
      </c>
      <c r="O241" s="5">
        <f>'90.1 Data-SI'!O241/Convert!$B$2*1000000</f>
        <v>747.12155062115664</v>
      </c>
      <c r="P241" s="5">
        <f t="shared" si="16"/>
        <v>840658.53287963232</v>
      </c>
      <c r="Q241" s="5">
        <f>'90.1 Data-SI'!Q241/Convert!$B$2*1000000</f>
        <v>179819.85599056882</v>
      </c>
      <c r="R241" s="5">
        <f>'90.1 Data-SI'!R241/Convert!$B$2*1000000</f>
        <v>890265.62478822202</v>
      </c>
      <c r="S241" s="5">
        <f>'90.1 Data-SI'!S241/Convert!$B$2*1000000</f>
        <v>0</v>
      </c>
      <c r="T241" s="5">
        <f>'90.1 Data-SI'!T241/Convert!$B$2*1000000</f>
        <v>27117.046594403197</v>
      </c>
      <c r="U241" s="5">
        <f>'90.1 Data-SI'!U241/Convert!$B$2*1000000</f>
        <v>1216058.7889229376</v>
      </c>
      <c r="V241" s="5">
        <f>'90.1 Data-SI'!V241/Convert!$B$2*1000000</f>
        <v>183734.3405216728</v>
      </c>
      <c r="W241" s="5">
        <f t="shared" si="17"/>
        <v>8788057.33895237</v>
      </c>
      <c r="X241" s="5">
        <f t="shared" si="18"/>
        <v>11478339.678494761</v>
      </c>
      <c r="Y241" s="5">
        <f t="shared" si="19"/>
        <v>20266397.017447129</v>
      </c>
      <c r="Z241" s="5">
        <f>'90.1 Data-SI'!Y241/Convert!$B$2*1000000</f>
        <v>22520370.721589252</v>
      </c>
      <c r="AA241" s="5">
        <f>'90.1 Data-SI'!Z241/Convert!$B$2*1000000</f>
        <v>15340684.792151771</v>
      </c>
      <c r="AB241" s="5">
        <f t="shared" si="15"/>
        <v>37861055.513741024</v>
      </c>
    </row>
    <row r="242" spans="1:28" x14ac:dyDescent="0.25">
      <c r="A242" s="95">
        <v>2004</v>
      </c>
      <c r="B242" s="95" t="s">
        <v>0</v>
      </c>
      <c r="C242" s="52" t="s">
        <v>4</v>
      </c>
      <c r="D242" s="5">
        <f>'90.1 Data-SI'!D242*Convert!$B$1</f>
        <v>241501.03161968707</v>
      </c>
      <c r="E242" s="5">
        <f>'90.1 Data-SI'!E242/Convert!$B$2*1000000</f>
        <v>1086861.8430549507</v>
      </c>
      <c r="F242" s="5">
        <f>'90.1 Data-SI'!F242/Convert!$B$2*1000000</f>
        <v>12481158.581265692</v>
      </c>
      <c r="G242" s="5">
        <f>'90.1 Data-SI'!G242/Convert!$B$2*1000000</f>
        <v>2603880.9886755757</v>
      </c>
      <c r="H242" s="5">
        <f>'90.1 Data-SI'!H242/Convert!$B$2*1000000</f>
        <v>3964605.0981753669</v>
      </c>
      <c r="I242" s="5">
        <f>'90.1 Data-SI'!I242/Convert!$B$2*1000000</f>
        <v>247645.64607429801</v>
      </c>
      <c r="J242" s="5">
        <f>'90.1 Data-SI'!J242/Convert!$B$2*1000000</f>
        <v>6736571.9674189771</v>
      </c>
      <c r="K242" s="5">
        <f>'90.1 Data-SI'!K242/Convert!$B$2*1000000</f>
        <v>2646276.8465632955</v>
      </c>
      <c r="L242" s="5">
        <f>'90.1 Data-SI'!L242/Convert!$B$2*1000000</f>
        <v>2572252.3327910868</v>
      </c>
      <c r="M242" s="5">
        <f>'90.1 Data-SI'!M242/Convert!$B$2*1000000</f>
        <v>4151618.8857860509</v>
      </c>
      <c r="N242" s="5">
        <f>'90.1 Data-SI'!N242/Convert!$B$2*1000000</f>
        <v>1006989.2979130299</v>
      </c>
      <c r="O242" s="5">
        <f>'90.1 Data-SI'!O242/Convert!$B$2*1000000</f>
        <v>747.12155062115664</v>
      </c>
      <c r="P242" s="5">
        <f t="shared" si="16"/>
        <v>1006242.1763624088</v>
      </c>
      <c r="Q242" s="5">
        <f>'90.1 Data-SI'!Q242/Convert!$B$2*1000000</f>
        <v>388036.31163050217</v>
      </c>
      <c r="R242" s="5">
        <f>'90.1 Data-SI'!R242/Convert!$B$2*1000000</f>
        <v>2003438.8699214892</v>
      </c>
      <c r="S242" s="5">
        <f>'90.1 Data-SI'!S242/Convert!$B$2*1000000</f>
        <v>0</v>
      </c>
      <c r="T242" s="5">
        <f>'90.1 Data-SI'!T242/Convert!$B$2*1000000</f>
        <v>27117.046594403197</v>
      </c>
      <c r="U242" s="5">
        <f>'90.1 Data-SI'!U242/Convert!$B$2*1000000</f>
        <v>1254597.0313042181</v>
      </c>
      <c r="V242" s="5">
        <f>'90.1 Data-SI'!V242/Convert!$B$2*1000000</f>
        <v>183231.99747046575</v>
      </c>
      <c r="W242" s="5">
        <f t="shared" si="17"/>
        <v>11240079.075430978</v>
      </c>
      <c r="X242" s="5">
        <f t="shared" si="18"/>
        <v>12481158.581265692</v>
      </c>
      <c r="Y242" s="5">
        <f t="shared" si="19"/>
        <v>23721237.65669667</v>
      </c>
      <c r="Z242" s="5">
        <f>'90.1 Data-SI'!Y242/Convert!$B$2*1000000</f>
        <v>24972240.807335421</v>
      </c>
      <c r="AA242" s="5">
        <f>'90.1 Data-SI'!Z242/Convert!$B$2*1000000</f>
        <v>16382041.937303985</v>
      </c>
      <c r="AB242" s="5">
        <f t="shared" si="15"/>
        <v>41354282.744639404</v>
      </c>
    </row>
    <row r="243" spans="1:28" x14ac:dyDescent="0.25">
      <c r="A243" s="95">
        <v>2004</v>
      </c>
      <c r="B243" s="95" t="s">
        <v>0</v>
      </c>
      <c r="C243" s="52" t="s">
        <v>5</v>
      </c>
      <c r="D243" s="5">
        <f>'90.1 Data-SI'!D243*Convert!$B$1</f>
        <v>241501.03161968707</v>
      </c>
      <c r="E243" s="5">
        <f>'90.1 Data-SI'!E243/Convert!$B$2*1000000</f>
        <v>1355046.6852040731</v>
      </c>
      <c r="F243" s="5">
        <f>'90.1 Data-SI'!F243/Convert!$B$2*1000000</f>
        <v>9582468.568727022</v>
      </c>
      <c r="G243" s="5">
        <f>'90.1 Data-SI'!G243/Convert!$B$2*1000000</f>
        <v>2357476.9829731295</v>
      </c>
      <c r="H243" s="5">
        <f>'90.1 Data-SI'!H243/Convert!$B$2*1000000</f>
        <v>3964605.0981753669</v>
      </c>
      <c r="I243" s="5">
        <f>'90.1 Data-SI'!I243/Convert!$B$2*1000000</f>
        <v>247655.12424507554</v>
      </c>
      <c r="J243" s="5">
        <f>'90.1 Data-SI'!J243/Convert!$B$2*1000000</f>
        <v>6736571.9674189771</v>
      </c>
      <c r="K243" s="5">
        <f>'90.1 Data-SI'!K243/Convert!$B$2*1000000</f>
        <v>2646276.8465632955</v>
      </c>
      <c r="L243" s="5">
        <f>'90.1 Data-SI'!L243/Convert!$B$2*1000000</f>
        <v>2572252.3327910868</v>
      </c>
      <c r="M243" s="5">
        <f>'90.1 Data-SI'!M243/Convert!$B$2*1000000</f>
        <v>4498955.932098005</v>
      </c>
      <c r="N243" s="5">
        <f>'90.1 Data-SI'!N243/Convert!$B$2*1000000</f>
        <v>830136.10937581595</v>
      </c>
      <c r="O243" s="5">
        <f>'90.1 Data-SI'!O243/Convert!$B$2*1000000</f>
        <v>747.12155062115664</v>
      </c>
      <c r="P243" s="5">
        <f t="shared" si="16"/>
        <v>829388.98782519484</v>
      </c>
      <c r="Q243" s="5">
        <f>'90.1 Data-SI'!Q243/Convert!$B$2*1000000</f>
        <v>227684.61841690095</v>
      </c>
      <c r="R243" s="5">
        <f>'90.1 Data-SI'!R243/Convert!$B$2*1000000</f>
        <v>3244662.202258667</v>
      </c>
      <c r="S243" s="5">
        <f>'90.1 Data-SI'!S243/Convert!$B$2*1000000</f>
        <v>0</v>
      </c>
      <c r="T243" s="5">
        <f>'90.1 Data-SI'!T243/Convert!$B$2*1000000</f>
        <v>27117.046594403197</v>
      </c>
      <c r="U243" s="5">
        <f>'90.1 Data-SI'!U243/Convert!$B$2*1000000</f>
        <v>1237839.6253696131</v>
      </c>
      <c r="V243" s="5">
        <f>'90.1 Data-SI'!V243/Convert!$B$2*1000000</f>
        <v>183118.25942113585</v>
      </c>
      <c r="W243" s="5">
        <f t="shared" si="17"/>
        <v>12513215.40877597</v>
      </c>
      <c r="X243" s="5">
        <f t="shared" si="18"/>
        <v>9582468.568727022</v>
      </c>
      <c r="Y243" s="5">
        <f t="shared" si="19"/>
        <v>22095683.977502994</v>
      </c>
      <c r="Z243" s="5">
        <f>'90.1 Data-SI'!Y243/Convert!$B$2*1000000</f>
        <v>26245272.88080186</v>
      </c>
      <c r="AA243" s="5">
        <f>'90.1 Data-SI'!Z243/Convert!$B$2*1000000</f>
        <v>13466594.518830707</v>
      </c>
      <c r="AB243" s="5">
        <f t="shared" si="15"/>
        <v>39711867.399632566</v>
      </c>
    </row>
    <row r="244" spans="1:28" x14ac:dyDescent="0.25">
      <c r="A244" s="95">
        <v>2004</v>
      </c>
      <c r="B244" s="95" t="s">
        <v>0</v>
      </c>
      <c r="C244" s="52" t="s">
        <v>15</v>
      </c>
      <c r="D244" s="5">
        <f>'90.1 Data-SI'!D244*Convert!$B$1</f>
        <v>241501.03161968707</v>
      </c>
      <c r="E244" s="5">
        <f>'90.1 Data-SI'!E244/Convert!$B$2*1000000</f>
        <v>1018097.71406425</v>
      </c>
      <c r="F244" s="5">
        <f>'90.1 Data-SI'!F244/Convert!$B$2*1000000</f>
        <v>11621024.061379118</v>
      </c>
      <c r="G244" s="5">
        <f>'90.1 Data-SI'!G244/Convert!$B$2*1000000</f>
        <v>1579736.2016552868</v>
      </c>
      <c r="H244" s="5">
        <f>'90.1 Data-SI'!H244/Convert!$B$2*1000000</f>
        <v>3964605.0981753669</v>
      </c>
      <c r="I244" s="5">
        <f>'90.1 Data-SI'!I244/Convert!$B$2*1000000</f>
        <v>247266.51924319836</v>
      </c>
      <c r="J244" s="5">
        <f>'90.1 Data-SI'!J244/Convert!$B$2*1000000</f>
        <v>6736571.9674189771</v>
      </c>
      <c r="K244" s="5">
        <f>'90.1 Data-SI'!K244/Convert!$B$2*1000000</f>
        <v>2646276.8465632955</v>
      </c>
      <c r="L244" s="5">
        <f>'90.1 Data-SI'!L244/Convert!$B$2*1000000</f>
        <v>2572252.3327910868</v>
      </c>
      <c r="M244" s="5">
        <f>'90.1 Data-SI'!M244/Convert!$B$2*1000000</f>
        <v>4120009.1862431173</v>
      </c>
      <c r="N244" s="5">
        <f>'90.1 Data-SI'!N244/Convert!$B$2*1000000</f>
        <v>765817.24247975857</v>
      </c>
      <c r="O244" s="5">
        <f>'90.1 Data-SI'!O244/Convert!$B$2*1000000</f>
        <v>747.12155062115664</v>
      </c>
      <c r="P244" s="5">
        <f t="shared" si="16"/>
        <v>765070.12092913745</v>
      </c>
      <c r="Q244" s="5">
        <f>'90.1 Data-SI'!Q244/Convert!$B$2*1000000</f>
        <v>109036.87662426227</v>
      </c>
      <c r="R244" s="5">
        <f>'90.1 Data-SI'!R244/Convert!$B$2*1000000</f>
        <v>931893.75084296474</v>
      </c>
      <c r="S244" s="5">
        <f>'90.1 Data-SI'!S244/Convert!$B$2*1000000</f>
        <v>0</v>
      </c>
      <c r="T244" s="5">
        <f>'90.1 Data-SI'!T244/Convert!$B$2*1000000</f>
        <v>27117.046594403197</v>
      </c>
      <c r="U244" s="5">
        <f>'90.1 Data-SI'!U244/Convert!$B$2*1000000</f>
        <v>1246246.762849248</v>
      </c>
      <c r="V244" s="5">
        <f>'90.1 Data-SI'!V244/Convert!$B$2*1000000</f>
        <v>181165.75624097261</v>
      </c>
      <c r="W244" s="5">
        <f t="shared" si="17"/>
        <v>8523843.8503590189</v>
      </c>
      <c r="X244" s="5">
        <f t="shared" si="18"/>
        <v>11621024.061379118</v>
      </c>
      <c r="Y244" s="5">
        <f t="shared" si="19"/>
        <v>20144867.911738135</v>
      </c>
      <c r="Z244" s="5">
        <f>'90.1 Data-SI'!Y244/Convert!$B$2*1000000</f>
        <v>22253569.692373641</v>
      </c>
      <c r="AA244" s="5">
        <f>'90.1 Data-SI'!Z244/Convert!$B$2*1000000</f>
        <v>15513547.67079166</v>
      </c>
      <c r="AB244" s="5">
        <f t="shared" si="15"/>
        <v>37767117.363165304</v>
      </c>
    </row>
    <row r="245" spans="1:28" x14ac:dyDescent="0.25">
      <c r="A245" s="95">
        <v>2004</v>
      </c>
      <c r="B245" s="95" t="s">
        <v>0</v>
      </c>
      <c r="C245" s="52" t="s">
        <v>16</v>
      </c>
      <c r="D245" s="5">
        <f>'90.1 Data-SI'!D245*Convert!$B$1</f>
        <v>241501.03161968707</v>
      </c>
      <c r="E245" s="5">
        <f>'90.1 Data-SI'!E245/Convert!$B$2*1000000</f>
        <v>1104045.7666745428</v>
      </c>
      <c r="F245" s="5">
        <f>'90.1 Data-SI'!F245/Convert!$B$2*1000000</f>
        <v>15122070.783168929</v>
      </c>
      <c r="G245" s="5">
        <f>'90.1 Data-SI'!G245/Convert!$B$2*1000000</f>
        <v>2619643.1866785446</v>
      </c>
      <c r="H245" s="5">
        <f>'90.1 Data-SI'!H245/Convert!$B$2*1000000</f>
        <v>3964605.0981753669</v>
      </c>
      <c r="I245" s="5">
        <f>'90.1 Data-SI'!I245/Convert!$B$2*1000000</f>
        <v>247531.90802496817</v>
      </c>
      <c r="J245" s="5">
        <f>'90.1 Data-SI'!J245/Convert!$B$2*1000000</f>
        <v>6736571.9674189771</v>
      </c>
      <c r="K245" s="5">
        <f>'90.1 Data-SI'!K245/Convert!$B$2*1000000</f>
        <v>2646276.8465632955</v>
      </c>
      <c r="L245" s="5">
        <f>'90.1 Data-SI'!L245/Convert!$B$2*1000000</f>
        <v>2572252.3327910868</v>
      </c>
      <c r="M245" s="5">
        <f>'90.1 Data-SI'!M245/Convert!$B$2*1000000</f>
        <v>4178849.6704297853</v>
      </c>
      <c r="N245" s="5">
        <f>'90.1 Data-SI'!N245/Convert!$B$2*1000000</f>
        <v>1058996.0209691259</v>
      </c>
      <c r="O245" s="5">
        <f>'90.1 Data-SI'!O245/Convert!$B$2*1000000</f>
        <v>747.12155062115664</v>
      </c>
      <c r="P245" s="5">
        <f t="shared" si="16"/>
        <v>1058248.8994185047</v>
      </c>
      <c r="Q245" s="5">
        <f>'90.1 Data-SI'!Q245/Convert!$B$2*1000000</f>
        <v>419333.23153777921</v>
      </c>
      <c r="R245" s="5">
        <f>'90.1 Data-SI'!R245/Convert!$B$2*1000000</f>
        <v>2396223.7451115148</v>
      </c>
      <c r="S245" s="5">
        <f>'90.1 Data-SI'!S245/Convert!$B$2*1000000</f>
        <v>0</v>
      </c>
      <c r="T245" s="5">
        <f>'90.1 Data-SI'!T245/Convert!$B$2*1000000</f>
        <v>27126.524765180689</v>
      </c>
      <c r="U245" s="5">
        <f>'90.1 Data-SI'!U245/Convert!$B$2*1000000</f>
        <v>1302186.9267780031</v>
      </c>
      <c r="V245" s="5">
        <f>'90.1 Data-SI'!V245/Convert!$B$2*1000000</f>
        <v>182028.26978172438</v>
      </c>
      <c r="W245" s="5">
        <f t="shared" si="17"/>
        <v>11776344.499850672</v>
      </c>
      <c r="X245" s="5">
        <f t="shared" si="18"/>
        <v>15122070.783168929</v>
      </c>
      <c r="Y245" s="5">
        <f t="shared" si="19"/>
        <v>26898415.283019602</v>
      </c>
      <c r="Z245" s="5">
        <f>'90.1 Data-SI'!Y245/Convert!$B$2*1000000</f>
        <v>25507207.722358592</v>
      </c>
      <c r="AA245" s="5">
        <f>'90.1 Data-SI'!Z245/Convert!$B$2*1000000</f>
        <v>19070534.556510229</v>
      </c>
      <c r="AB245" s="5">
        <f t="shared" si="15"/>
        <v>44577742.278868824</v>
      </c>
    </row>
    <row r="246" spans="1:28" x14ac:dyDescent="0.25">
      <c r="A246" s="95">
        <v>2004</v>
      </c>
      <c r="B246" s="95" t="s">
        <v>0</v>
      </c>
      <c r="C246" s="52" t="s">
        <v>9</v>
      </c>
      <c r="D246" s="5">
        <f>'90.1 Data-SI'!D246*Convert!$B$1</f>
        <v>241501.03161968707</v>
      </c>
      <c r="E246" s="5">
        <f>'90.1 Data-SI'!E246/Convert!$B$2*1000000</f>
        <v>1502612.3260388381</v>
      </c>
      <c r="F246" s="5">
        <f>'90.1 Data-SI'!F246/Convert!$B$2*1000000</f>
        <v>13156184.425867861</v>
      </c>
      <c r="G246" s="5">
        <f>'90.1 Data-SI'!G246/Convert!$B$2*1000000</f>
        <v>2134000.6723814346</v>
      </c>
      <c r="H246" s="5">
        <f>'90.1 Data-SI'!H246/Convert!$B$2*1000000</f>
        <v>3964605.0981753669</v>
      </c>
      <c r="I246" s="5">
        <f>'90.1 Data-SI'!I246/Convert!$B$2*1000000</f>
        <v>247351.82278019583</v>
      </c>
      <c r="J246" s="5">
        <f>'90.1 Data-SI'!J246/Convert!$B$2*1000000</f>
        <v>6736571.9674189771</v>
      </c>
      <c r="K246" s="5">
        <f>'90.1 Data-SI'!K246/Convert!$B$2*1000000</f>
        <v>2646276.8465632955</v>
      </c>
      <c r="L246" s="5">
        <f>'90.1 Data-SI'!L246/Convert!$B$2*1000000</f>
        <v>2572252.3327910868</v>
      </c>
      <c r="M246" s="5">
        <f>'90.1 Data-SI'!M246/Convert!$B$2*1000000</f>
        <v>4327050.3487066412</v>
      </c>
      <c r="N246" s="5">
        <f>'90.1 Data-SI'!N246/Convert!$B$2*1000000</f>
        <v>854779.35339729395</v>
      </c>
      <c r="O246" s="5">
        <f>'90.1 Data-SI'!O246/Convert!$B$2*1000000</f>
        <v>747.12155062115664</v>
      </c>
      <c r="P246" s="5">
        <f t="shared" si="16"/>
        <v>854032.23184667283</v>
      </c>
      <c r="Q246" s="5">
        <f>'90.1 Data-SI'!Q246/Convert!$B$2*1000000</f>
        <v>163261.49164229116</v>
      </c>
      <c r="R246" s="5">
        <f>'90.1 Data-SI'!R246/Convert!$B$2*1000000</f>
        <v>3397393.4461671649</v>
      </c>
      <c r="S246" s="5">
        <f>'90.1 Data-SI'!S246/Convert!$B$2*1000000</f>
        <v>0</v>
      </c>
      <c r="T246" s="5">
        <f>'90.1 Data-SI'!T246/Convert!$B$2*1000000</f>
        <v>27126.524765180689</v>
      </c>
      <c r="U246" s="5">
        <f>'90.1 Data-SI'!U246/Convert!$B$2*1000000</f>
        <v>1288851.1404940723</v>
      </c>
      <c r="V246" s="5">
        <f>'90.1 Data-SI'!V246/Convert!$B$2*1000000</f>
        <v>180265.33001711091</v>
      </c>
      <c r="W246" s="5">
        <f t="shared" si="17"/>
        <v>12378350.516783044</v>
      </c>
      <c r="X246" s="5">
        <f t="shared" si="18"/>
        <v>13156184.425867861</v>
      </c>
      <c r="Y246" s="5">
        <f t="shared" si="19"/>
        <v>25534534.942650907</v>
      </c>
      <c r="Z246" s="5">
        <f>'90.1 Data-SI'!Y246/Convert!$B$2*1000000</f>
        <v>26107270.714281581</v>
      </c>
      <c r="AA246" s="5">
        <f>'90.1 Data-SI'!Z246/Convert!$B$2*1000000</f>
        <v>17091312.412925228</v>
      </c>
      <c r="AB246" s="5">
        <f t="shared" si="15"/>
        <v>43198583.12720681</v>
      </c>
    </row>
    <row r="247" spans="1:28" x14ac:dyDescent="0.25">
      <c r="A247" s="95">
        <v>2004</v>
      </c>
      <c r="B247" s="95" t="s">
        <v>0</v>
      </c>
      <c r="C247" s="52" t="s">
        <v>12</v>
      </c>
      <c r="D247" s="5">
        <f>'90.1 Data-SI'!D247*Convert!$B$1</f>
        <v>241501.03161968707</v>
      </c>
      <c r="E247" s="5">
        <f>'90.1 Data-SI'!E247/Convert!$B$2*1000000</f>
        <v>1263904.5950077148</v>
      </c>
      <c r="F247" s="5">
        <f>'90.1 Data-SI'!F247/Convert!$B$2*1000000</f>
        <v>16740553.746962601</v>
      </c>
      <c r="G247" s="5">
        <f>'90.1 Data-SI'!G247/Convert!$B$2*1000000</f>
        <v>2309375.2662773603</v>
      </c>
      <c r="H247" s="5">
        <f>'90.1 Data-SI'!H247/Convert!$B$2*1000000</f>
        <v>3964605.0981753669</v>
      </c>
      <c r="I247" s="5">
        <f>'90.1 Data-SI'!I247/Convert!$B$2*1000000</f>
        <v>247200.17204775594</v>
      </c>
      <c r="J247" s="5">
        <f>'90.1 Data-SI'!J247/Convert!$B$2*1000000</f>
        <v>6736571.9674189771</v>
      </c>
      <c r="K247" s="5">
        <f>'90.1 Data-SI'!K247/Convert!$B$2*1000000</f>
        <v>2646276.8465632955</v>
      </c>
      <c r="L247" s="5">
        <f>'90.1 Data-SI'!L247/Convert!$B$2*1000000</f>
        <v>2572252.3327910868</v>
      </c>
      <c r="M247" s="5">
        <f>'90.1 Data-SI'!M247/Convert!$B$2*1000000</f>
        <v>4183076.9345965455</v>
      </c>
      <c r="N247" s="5">
        <f>'90.1 Data-SI'!N247/Convert!$B$2*1000000</f>
        <v>955115.26924781897</v>
      </c>
      <c r="O247" s="5">
        <f>'90.1 Data-SI'!O247/Convert!$B$2*1000000</f>
        <v>747.12155062115664</v>
      </c>
      <c r="P247" s="5">
        <f t="shared" si="16"/>
        <v>954368.14769719786</v>
      </c>
      <c r="Q247" s="5">
        <f>'90.1 Data-SI'!Q247/Convert!$B$2*1000000</f>
        <v>294287.72447033372</v>
      </c>
      <c r="R247" s="5">
        <f>'90.1 Data-SI'!R247/Convert!$B$2*1000000</f>
        <v>2990723.0507881148</v>
      </c>
      <c r="S247" s="5">
        <f>'90.1 Data-SI'!S247/Convert!$B$2*1000000</f>
        <v>0</v>
      </c>
      <c r="T247" s="5">
        <f>'90.1 Data-SI'!T247/Convert!$B$2*1000000</f>
        <v>27136.002935958179</v>
      </c>
      <c r="U247" s="5">
        <f>'90.1 Data-SI'!U247/Convert!$B$2*1000000</f>
        <v>1358420.9140008602</v>
      </c>
      <c r="V247" s="5">
        <f>'90.1 Data-SI'!V247/Convert!$B$2*1000000</f>
        <v>179611.33623346401</v>
      </c>
      <c r="W247" s="5">
        <f t="shared" si="17"/>
        <v>11995735.718837267</v>
      </c>
      <c r="X247" s="5">
        <f t="shared" si="18"/>
        <v>16740553.746962601</v>
      </c>
      <c r="Y247" s="5">
        <f t="shared" si="19"/>
        <v>28736289.465799868</v>
      </c>
      <c r="Z247" s="5">
        <f>'90.1 Data-SI'!Y247/Convert!$B$2*1000000</f>
        <v>25723869.228161275</v>
      </c>
      <c r="AA247" s="5">
        <f>'90.1 Data-SI'!Z247/Convert!$B$2*1000000</f>
        <v>20745251.507526755</v>
      </c>
      <c r="AB247" s="5">
        <f t="shared" si="15"/>
        <v>46469120.735688031</v>
      </c>
    </row>
    <row r="248" spans="1:28" x14ac:dyDescent="0.25">
      <c r="A248" s="95">
        <v>2004</v>
      </c>
      <c r="B248" s="95" t="s">
        <v>0</v>
      </c>
      <c r="C248" s="52" t="s">
        <v>8</v>
      </c>
      <c r="D248" s="5">
        <f>'90.1 Data-SI'!D248*Convert!$B$1</f>
        <v>241501.03161968707</v>
      </c>
      <c r="E248" s="5">
        <f>'90.1 Data-SI'!E248/Convert!$B$2*1000000</f>
        <v>1557216.0678879668</v>
      </c>
      <c r="F248" s="5">
        <f>'90.1 Data-SI'!F248/Convert!$B$2*1000000</f>
        <v>19861582.689599667</v>
      </c>
      <c r="G248" s="5">
        <f>'90.1 Data-SI'!G248/Convert!$B$2*1000000</f>
        <v>1623184.1364993076</v>
      </c>
      <c r="H248" s="5">
        <f>'90.1 Data-SI'!H248/Convert!$B$2*1000000</f>
        <v>3964605.0981753669</v>
      </c>
      <c r="I248" s="5">
        <f>'90.1 Data-SI'!I248/Convert!$B$2*1000000</f>
        <v>245835.31545579719</v>
      </c>
      <c r="J248" s="5">
        <f>'90.1 Data-SI'!J248/Convert!$B$2*1000000</f>
        <v>6736571.9674189771</v>
      </c>
      <c r="K248" s="5">
        <f>'90.1 Data-SI'!K248/Convert!$B$2*1000000</f>
        <v>2646276.8465632955</v>
      </c>
      <c r="L248" s="5">
        <f>'90.1 Data-SI'!L248/Convert!$B$2*1000000</f>
        <v>2572252.3327910868</v>
      </c>
      <c r="M248" s="5">
        <f>'90.1 Data-SI'!M248/Convert!$B$2*1000000</f>
        <v>4110739.5352227306</v>
      </c>
      <c r="N248" s="5">
        <f>'90.1 Data-SI'!N248/Convert!$B$2*1000000</f>
        <v>797426.94202269276</v>
      </c>
      <c r="O248" s="5">
        <f>'90.1 Data-SI'!O248/Convert!$B$2*1000000</f>
        <v>747.12155062115664</v>
      </c>
      <c r="P248" s="5">
        <f t="shared" si="16"/>
        <v>796679.82047207165</v>
      </c>
      <c r="Q248" s="5">
        <f>'90.1 Data-SI'!Q248/Convert!$B$2*1000000</f>
        <v>113728.57115912056</v>
      </c>
      <c r="R248" s="5">
        <f>'90.1 Data-SI'!R248/Convert!$B$2*1000000</f>
        <v>3818868.7443006574</v>
      </c>
      <c r="S248" s="5">
        <f>'90.1 Data-SI'!S248/Convert!$B$2*1000000</f>
        <v>0</v>
      </c>
      <c r="T248" s="5">
        <f>'90.1 Data-SI'!T248/Convert!$B$2*1000000</f>
        <v>27145.481106735671</v>
      </c>
      <c r="U248" s="5">
        <f>'90.1 Data-SI'!U248/Convert!$B$2*1000000</f>
        <v>1442350.1162355472</v>
      </c>
      <c r="V248" s="5">
        <f>'90.1 Data-SI'!V248/Convert!$B$2*1000000</f>
        <v>175668.41719002754</v>
      </c>
      <c r="W248" s="5">
        <f t="shared" si="17"/>
        <v>12020416.875541855</v>
      </c>
      <c r="X248" s="5">
        <f t="shared" si="18"/>
        <v>19861582.689599667</v>
      </c>
      <c r="Y248" s="5">
        <f t="shared" si="19"/>
        <v>31881999.565141521</v>
      </c>
      <c r="Z248" s="5">
        <f>'90.1 Data-SI'!Y248/Convert!$B$2*1000000</f>
        <v>25743252.087401245</v>
      </c>
      <c r="AA248" s="5">
        <f>'90.1 Data-SI'!Z248/Convert!$B$2*1000000</f>
        <v>23950209.652398512</v>
      </c>
      <c r="AB248" s="5">
        <f t="shared" si="15"/>
        <v>49693461.739799753</v>
      </c>
    </row>
    <row r="249" spans="1:28" x14ac:dyDescent="0.25">
      <c r="A249" s="95">
        <v>2007</v>
      </c>
      <c r="B249" s="95" t="s">
        <v>0</v>
      </c>
      <c r="C249" s="52" t="s">
        <v>10</v>
      </c>
      <c r="D249" s="5">
        <f>'90.1 Data-SI'!D249*Convert!$B$1</f>
        <v>241501.03161968707</v>
      </c>
      <c r="E249" s="5">
        <f>'90.1 Data-SI'!E249/Convert!$B$2*1000000</f>
        <v>0</v>
      </c>
      <c r="F249" s="5">
        <f>'90.1 Data-SI'!F249/Convert!$B$2*1000000</f>
        <v>7893382.7108118143</v>
      </c>
      <c r="G249" s="5">
        <f>'90.1 Data-SI'!G249/Convert!$B$2*1000000</f>
        <v>9475223.0663797054</v>
      </c>
      <c r="H249" s="5">
        <f>'90.1 Data-SI'!H249/Convert!$B$2*1000000</f>
        <v>3964605.0981753669</v>
      </c>
      <c r="I249" s="5">
        <f>'90.1 Data-SI'!I249/Convert!$B$2*1000000</f>
        <v>248138.51095472762</v>
      </c>
      <c r="J249" s="5">
        <f>'90.1 Data-SI'!J249/Convert!$B$2*1000000</f>
        <v>6736571.9674189771</v>
      </c>
      <c r="K249" s="5">
        <f>'90.1 Data-SI'!K249/Convert!$B$2*1000000</f>
        <v>2646276.8465632955</v>
      </c>
      <c r="L249" s="5">
        <f>'90.1 Data-SI'!L249/Convert!$B$2*1000000</f>
        <v>2572252.3327910868</v>
      </c>
      <c r="M249" s="5">
        <f>'90.1 Data-SI'!M249/Convert!$B$2*1000000</f>
        <v>4256959.275807092</v>
      </c>
      <c r="N249" s="5">
        <f>'90.1 Data-SI'!N249/Convert!$B$2*1000000</f>
        <v>1824386.7457638974</v>
      </c>
      <c r="O249" s="5">
        <f>'90.1 Data-SI'!O249/Convert!$B$2*1000000</f>
        <v>747.12155062115664</v>
      </c>
      <c r="P249" s="5">
        <f t="shared" si="16"/>
        <v>1823639.6242132762</v>
      </c>
      <c r="Q249" s="5">
        <f>'90.1 Data-SI'!Q249/Convert!$B$2*1000000</f>
        <v>2057407.5743285257</v>
      </c>
      <c r="R249" s="5">
        <f>'90.1 Data-SI'!R249/Convert!$B$2*1000000</f>
        <v>0</v>
      </c>
      <c r="S249" s="5">
        <f>'90.1 Data-SI'!S249/Convert!$B$2*1000000</f>
        <v>0</v>
      </c>
      <c r="T249" s="5">
        <f>'90.1 Data-SI'!T249/Convert!$B$2*1000000</f>
        <v>27107.568423625708</v>
      </c>
      <c r="U249" s="5">
        <f>'90.1 Data-SI'!U249/Convert!$B$2*1000000</f>
        <v>1035092.0742682921</v>
      </c>
      <c r="V249" s="5">
        <f>'90.1 Data-SI'!V249/Convert!$B$2*1000000</f>
        <v>210984.08150696088</v>
      </c>
      <c r="W249" s="5">
        <f t="shared" si="17"/>
        <v>17613229.540728599</v>
      </c>
      <c r="X249" s="5">
        <f t="shared" si="18"/>
        <v>7893382.7108118143</v>
      </c>
      <c r="Y249" s="5">
        <f t="shared" si="19"/>
        <v>25506612.251540415</v>
      </c>
      <c r="Z249" s="5">
        <f>'90.1 Data-SI'!Y249/Convert!$B$2*1000000</f>
        <v>31373636.221549969</v>
      </c>
      <c r="AA249" s="5">
        <f>'90.1 Data-SI'!Z249/Convert!$B$2*1000000</f>
        <v>11574751.631643403</v>
      </c>
      <c r="AB249" s="5">
        <f t="shared" si="15"/>
        <v>42948387.853193372</v>
      </c>
    </row>
    <row r="250" spans="1:28" x14ac:dyDescent="0.25">
      <c r="A250" s="95">
        <v>2007</v>
      </c>
      <c r="B250" s="95" t="s">
        <v>0</v>
      </c>
      <c r="C250" s="52" t="s">
        <v>6</v>
      </c>
      <c r="D250" s="5">
        <f>'90.1 Data-SI'!D250*Convert!$B$1</f>
        <v>241501.03161968707</v>
      </c>
      <c r="E250" s="5">
        <f>'90.1 Data-SI'!E250/Convert!$B$2*1000000</f>
        <v>40414.920195223778</v>
      </c>
      <c r="F250" s="5">
        <f>'90.1 Data-SI'!F250/Convert!$B$2*1000000</f>
        <v>7816012.4027551515</v>
      </c>
      <c r="G250" s="5">
        <f>'90.1 Data-SI'!G250/Convert!$B$2*1000000</f>
        <v>7242801.0686447984</v>
      </c>
      <c r="H250" s="5">
        <f>'90.1 Data-SI'!H250/Convert!$B$2*1000000</f>
        <v>3964605.0981753669</v>
      </c>
      <c r="I250" s="5">
        <f>'90.1 Data-SI'!I250/Convert!$B$2*1000000</f>
        <v>248185.90180861508</v>
      </c>
      <c r="J250" s="5">
        <f>'90.1 Data-SI'!J250/Convert!$B$2*1000000</f>
        <v>6736571.9674189771</v>
      </c>
      <c r="K250" s="5">
        <f>'90.1 Data-SI'!K250/Convert!$B$2*1000000</f>
        <v>2646276.8465632955</v>
      </c>
      <c r="L250" s="5">
        <f>'90.1 Data-SI'!L250/Convert!$B$2*1000000</f>
        <v>2572252.3327910868</v>
      </c>
      <c r="M250" s="5">
        <f>'90.1 Data-SI'!M250/Convert!$B$2*1000000</f>
        <v>4351191.249676913</v>
      </c>
      <c r="N250" s="5">
        <f>'90.1 Data-SI'!N250/Convert!$B$2*1000000</f>
        <v>1674697.9946749741</v>
      </c>
      <c r="O250" s="5">
        <f>'90.1 Data-SI'!O250/Convert!$B$2*1000000</f>
        <v>747.12155062115664</v>
      </c>
      <c r="P250" s="5">
        <f t="shared" si="16"/>
        <v>1673950.8731243529</v>
      </c>
      <c r="Q250" s="5">
        <f>'90.1 Data-SI'!Q250/Convert!$B$2*1000000</f>
        <v>1624918.6417515886</v>
      </c>
      <c r="R250" s="5">
        <f>'90.1 Data-SI'!R250/Convert!$B$2*1000000</f>
        <v>26870.614154188417</v>
      </c>
      <c r="S250" s="5">
        <f>'90.1 Data-SI'!S250/Convert!$B$2*1000000</f>
        <v>0</v>
      </c>
      <c r="T250" s="5">
        <f>'90.1 Data-SI'!T250/Convert!$B$2*1000000</f>
        <v>27107.568423625708</v>
      </c>
      <c r="U250" s="5">
        <f>'90.1 Data-SI'!U250/Convert!$B$2*1000000</f>
        <v>1033859.9120672183</v>
      </c>
      <c r="V250" s="5">
        <f>'90.1 Data-SI'!V250/Convert!$B$2*1000000</f>
        <v>209894.09186754937</v>
      </c>
      <c r="W250" s="5">
        <f t="shared" si="17"/>
        <v>14960147.367547065</v>
      </c>
      <c r="X250" s="5">
        <f t="shared" si="18"/>
        <v>7816012.4027551515</v>
      </c>
      <c r="Y250" s="5">
        <f t="shared" si="19"/>
        <v>22776159.770302217</v>
      </c>
      <c r="Z250" s="5">
        <f>'90.1 Data-SI'!Y250/Convert!$B$2*1000000</f>
        <v>28719511.449582908</v>
      </c>
      <c r="AA250" s="5">
        <f>'90.1 Data-SI'!Z250/Convert!$B$2*1000000</f>
        <v>11496158.639556445</v>
      </c>
      <c r="AB250" s="5">
        <f t="shared" si="15"/>
        <v>40215670.089139357</v>
      </c>
    </row>
    <row r="251" spans="1:28" x14ac:dyDescent="0.25">
      <c r="A251" s="95">
        <v>2007</v>
      </c>
      <c r="B251" s="95" t="s">
        <v>0</v>
      </c>
      <c r="C251" s="52" t="s">
        <v>11</v>
      </c>
      <c r="D251" s="5">
        <f>'90.1 Data-SI'!D251*Convert!$B$1</f>
        <v>241501.03161968707</v>
      </c>
      <c r="E251" s="5">
        <f>'90.1 Data-SI'!E251/Convert!$B$2*1000000</f>
        <v>0</v>
      </c>
      <c r="F251" s="5">
        <f>'90.1 Data-SI'!F251/Convert!$B$2*1000000</f>
        <v>8655209.6433942486</v>
      </c>
      <c r="G251" s="5">
        <f>'90.1 Data-SI'!G251/Convert!$B$2*1000000</f>
        <v>6758011.5897176629</v>
      </c>
      <c r="H251" s="5">
        <f>'90.1 Data-SI'!H251/Convert!$B$2*1000000</f>
        <v>3964605.0981753669</v>
      </c>
      <c r="I251" s="5">
        <f>'90.1 Data-SI'!I251/Convert!$B$2*1000000</f>
        <v>248214.33632094754</v>
      </c>
      <c r="J251" s="5">
        <f>'90.1 Data-SI'!J251/Convert!$B$2*1000000</f>
        <v>6736571.9674189771</v>
      </c>
      <c r="K251" s="5">
        <f>'90.1 Data-SI'!K251/Convert!$B$2*1000000</f>
        <v>2646276.8465632955</v>
      </c>
      <c r="L251" s="5">
        <f>'90.1 Data-SI'!L251/Convert!$B$2*1000000</f>
        <v>2572252.3327910868</v>
      </c>
      <c r="M251" s="5">
        <f>'90.1 Data-SI'!M251/Convert!$B$2*1000000</f>
        <v>4085726.6425409308</v>
      </c>
      <c r="N251" s="5">
        <f>'90.1 Data-SI'!N251/Convert!$B$2*1000000</f>
        <v>1551386.9928598094</v>
      </c>
      <c r="O251" s="5">
        <f>'90.1 Data-SI'!O251/Convert!$B$2*1000000</f>
        <v>747.12155062115664</v>
      </c>
      <c r="P251" s="5">
        <f t="shared" si="16"/>
        <v>1550639.8713091882</v>
      </c>
      <c r="Q251" s="5">
        <f>'90.1 Data-SI'!Q251/Convert!$B$2*1000000</f>
        <v>1752134.6499270797</v>
      </c>
      <c r="R251" s="5">
        <f>'90.1 Data-SI'!R251/Convert!$B$2*1000000</f>
        <v>0</v>
      </c>
      <c r="S251" s="5">
        <f>'90.1 Data-SI'!S251/Convert!$B$2*1000000</f>
        <v>0</v>
      </c>
      <c r="T251" s="5">
        <f>'90.1 Data-SI'!T251/Convert!$B$2*1000000</f>
        <v>27117.046594403197</v>
      </c>
      <c r="U251" s="5">
        <f>'90.1 Data-SI'!U251/Convert!$B$2*1000000</f>
        <v>1056702.3036409731</v>
      </c>
      <c r="V251" s="5">
        <f>'90.1 Data-SI'!V251/Convert!$B$2*1000000</f>
        <v>206842.1208771971</v>
      </c>
      <c r="W251" s="5">
        <f t="shared" si="17"/>
        <v>14146512.753494862</v>
      </c>
      <c r="X251" s="5">
        <f t="shared" si="18"/>
        <v>8655209.6433942486</v>
      </c>
      <c r="Y251" s="5">
        <f t="shared" si="19"/>
        <v>22801722.396889113</v>
      </c>
      <c r="Z251" s="5">
        <f>'90.1 Data-SI'!Y251/Convert!$B$2*1000000</f>
        <v>27902862.77722346</v>
      </c>
      <c r="AA251" s="5">
        <f>'90.1 Data-SI'!Z251/Convert!$B$2*1000000</f>
        <v>12358188.793598518</v>
      </c>
      <c r="AB251" s="5">
        <f t="shared" si="15"/>
        <v>40261051.570821978</v>
      </c>
    </row>
    <row r="252" spans="1:28" x14ac:dyDescent="0.25">
      <c r="A252" s="95">
        <v>2007</v>
      </c>
      <c r="B252" s="95" t="s">
        <v>0</v>
      </c>
      <c r="C252" s="52" t="s">
        <v>13</v>
      </c>
      <c r="D252" s="5">
        <f>'90.1 Data-SI'!D252*Convert!$B$1</f>
        <v>241501.03161968707</v>
      </c>
      <c r="E252" s="5">
        <f>'90.1 Data-SI'!E252/Convert!$B$2*1000000</f>
        <v>147309.73022377293</v>
      </c>
      <c r="F252" s="5">
        <f>'90.1 Data-SI'!F252/Convert!$B$2*1000000</f>
        <v>7745314.7269258425</v>
      </c>
      <c r="G252" s="5">
        <f>'90.1 Data-SI'!G252/Convert!$B$2*1000000</f>
        <v>6133409.6136517506</v>
      </c>
      <c r="H252" s="5">
        <f>'90.1 Data-SI'!H252/Convert!$B$2*1000000</f>
        <v>3964605.0981753669</v>
      </c>
      <c r="I252" s="5">
        <f>'90.1 Data-SI'!I252/Convert!$B$2*1000000</f>
        <v>247901.55668529033</v>
      </c>
      <c r="J252" s="5">
        <f>'90.1 Data-SI'!J252/Convert!$B$2*1000000</f>
        <v>6736571.9674189771</v>
      </c>
      <c r="K252" s="5">
        <f>'90.1 Data-SI'!K252/Convert!$B$2*1000000</f>
        <v>2646276.8465632955</v>
      </c>
      <c r="L252" s="5">
        <f>'90.1 Data-SI'!L252/Convert!$B$2*1000000</f>
        <v>2572252.3327910868</v>
      </c>
      <c r="M252" s="5">
        <f>'90.1 Data-SI'!M252/Convert!$B$2*1000000</f>
        <v>4343902.5363490218</v>
      </c>
      <c r="N252" s="5">
        <f>'90.1 Data-SI'!N252/Convert!$B$2*1000000</f>
        <v>1456311.4617907922</v>
      </c>
      <c r="O252" s="5">
        <f>'90.1 Data-SI'!O252/Convert!$B$2*1000000</f>
        <v>747.12155062115664</v>
      </c>
      <c r="P252" s="5">
        <f t="shared" si="16"/>
        <v>1455564.3402401709</v>
      </c>
      <c r="Q252" s="5">
        <f>'90.1 Data-SI'!Q252/Convert!$B$2*1000000</f>
        <v>1207869.6493711849</v>
      </c>
      <c r="R252" s="5">
        <f>'90.1 Data-SI'!R252/Convert!$B$2*1000000</f>
        <v>74962.852679180316</v>
      </c>
      <c r="S252" s="5">
        <f>'90.1 Data-SI'!S252/Convert!$B$2*1000000</f>
        <v>0</v>
      </c>
      <c r="T252" s="5">
        <f>'90.1 Data-SI'!T252/Convert!$B$2*1000000</f>
        <v>27107.568423625708</v>
      </c>
      <c r="U252" s="5">
        <f>'90.1 Data-SI'!U252/Convert!$B$2*1000000</f>
        <v>1058379.9398685889</v>
      </c>
      <c r="V252" s="5">
        <f>'90.1 Data-SI'!V252/Convert!$B$2*1000000</f>
        <v>205145.52830802611</v>
      </c>
      <c r="W252" s="5">
        <f t="shared" si="17"/>
        <v>13363018.72251508</v>
      </c>
      <c r="X252" s="5">
        <f t="shared" si="18"/>
        <v>7745314.7269258425</v>
      </c>
      <c r="Y252" s="5">
        <f t="shared" si="19"/>
        <v>21108333.449440923</v>
      </c>
      <c r="Z252" s="5">
        <f>'90.1 Data-SI'!Y252/Convert!$B$2*1000000</f>
        <v>27117349.895868074</v>
      </c>
      <c r="AA252" s="5">
        <f>'90.1 Data-SI'!Z252/Convert!$B$2*1000000</f>
        <v>11449962.03518695</v>
      </c>
      <c r="AB252" s="5">
        <f t="shared" si="15"/>
        <v>38567311.931055024</v>
      </c>
    </row>
    <row r="253" spans="1:28" x14ac:dyDescent="0.25">
      <c r="A253" s="95">
        <v>2007</v>
      </c>
      <c r="B253" s="95" t="s">
        <v>0</v>
      </c>
      <c r="C253" s="52" t="s">
        <v>19</v>
      </c>
      <c r="D253" s="5">
        <f>'90.1 Data-SI'!D253*Convert!$B$1</f>
        <v>241501.03161968707</v>
      </c>
      <c r="E253" s="5">
        <f>'90.1 Data-SI'!E253/Convert!$B$2*1000000</f>
        <v>260156.83150058682</v>
      </c>
      <c r="F253" s="5">
        <f>'90.1 Data-SI'!F253/Convert!$B$2*1000000</f>
        <v>9696642.6139126848</v>
      </c>
      <c r="G253" s="5">
        <f>'90.1 Data-SI'!G253/Convert!$B$2*1000000</f>
        <v>6170355.523342412</v>
      </c>
      <c r="H253" s="5">
        <f>'90.1 Data-SI'!H253/Convert!$B$2*1000000</f>
        <v>3964605.0981753669</v>
      </c>
      <c r="I253" s="5">
        <f>'90.1 Data-SI'!I253/Convert!$B$2*1000000</f>
        <v>247816.25314829286</v>
      </c>
      <c r="J253" s="5">
        <f>'90.1 Data-SI'!J253/Convert!$B$2*1000000</f>
        <v>6736571.9674189771</v>
      </c>
      <c r="K253" s="5">
        <f>'90.1 Data-SI'!K253/Convert!$B$2*1000000</f>
        <v>2646276.8465632955</v>
      </c>
      <c r="L253" s="5">
        <f>'90.1 Data-SI'!L253/Convert!$B$2*1000000</f>
        <v>2572252.3327910868</v>
      </c>
      <c r="M253" s="5">
        <f>'90.1 Data-SI'!M253/Convert!$B$2*1000000</f>
        <v>4077139.4198165229</v>
      </c>
      <c r="N253" s="5">
        <f>'90.1 Data-SI'!N253/Convert!$B$2*1000000</f>
        <v>1542221.6017179752</v>
      </c>
      <c r="O253" s="5">
        <f>'90.1 Data-SI'!O253/Convert!$B$2*1000000</f>
        <v>747.12155062115664</v>
      </c>
      <c r="P253" s="5">
        <f t="shared" si="16"/>
        <v>1541474.480167354</v>
      </c>
      <c r="Q253" s="5">
        <f>'90.1 Data-SI'!Q253/Convert!$B$2*1000000</f>
        <v>1372477.0412638797</v>
      </c>
      <c r="R253" s="5">
        <f>'90.1 Data-SI'!R253/Convert!$B$2*1000000</f>
        <v>308865.1511261157</v>
      </c>
      <c r="S253" s="5">
        <f>'90.1 Data-SI'!S253/Convert!$B$2*1000000</f>
        <v>0</v>
      </c>
      <c r="T253" s="5">
        <f>'90.1 Data-SI'!T253/Convert!$B$2*1000000</f>
        <v>27117.046594403197</v>
      </c>
      <c r="U253" s="5">
        <f>'90.1 Data-SI'!U253/Convert!$B$2*1000000</f>
        <v>1083847.7847477086</v>
      </c>
      <c r="V253" s="5">
        <f>'90.1 Data-SI'!V253/Convert!$B$2*1000000</f>
        <v>201524.86707102438</v>
      </c>
      <c r="W253" s="5">
        <f t="shared" si="17"/>
        <v>13730468.447216872</v>
      </c>
      <c r="X253" s="5">
        <f t="shared" si="18"/>
        <v>9696642.6139126848</v>
      </c>
      <c r="Y253" s="5">
        <f t="shared" si="19"/>
        <v>23427111.061129555</v>
      </c>
      <c r="Z253" s="5">
        <f>'90.1 Data-SI'!Y253/Convert!$B$2*1000000</f>
        <v>27481103.13396664</v>
      </c>
      <c r="AA253" s="5">
        <f>'90.1 Data-SI'!Z253/Convert!$B$2*1000000</f>
        <v>13426767.245223688</v>
      </c>
      <c r="AB253" s="5">
        <f t="shared" si="15"/>
        <v>40907870.379190326</v>
      </c>
    </row>
    <row r="254" spans="1:28" x14ac:dyDescent="0.25">
      <c r="A254" s="95">
        <v>2007</v>
      </c>
      <c r="B254" s="95" t="s">
        <v>0</v>
      </c>
      <c r="C254" s="52" t="s">
        <v>20</v>
      </c>
      <c r="D254" s="5">
        <f>'90.1 Data-SI'!D254*Convert!$B$1</f>
        <v>241501.03161968707</v>
      </c>
      <c r="E254" s="5">
        <f>'90.1 Data-SI'!E254/Convert!$B$2*1000000</f>
        <v>1190325.555262048</v>
      </c>
      <c r="F254" s="5">
        <f>'90.1 Data-SI'!F254/Convert!$B$2*1000000</f>
        <v>8551888.1037488133</v>
      </c>
      <c r="G254" s="5">
        <f>'90.1 Data-SI'!G254/Convert!$B$2*1000000</f>
        <v>4311563.0176562201</v>
      </c>
      <c r="H254" s="5">
        <f>'90.1 Data-SI'!H254/Convert!$B$2*1000000</f>
        <v>3964605.0981753669</v>
      </c>
      <c r="I254" s="5">
        <f>'90.1 Data-SI'!I254/Convert!$B$2*1000000</f>
        <v>247996.33839306521</v>
      </c>
      <c r="J254" s="5">
        <f>'90.1 Data-SI'!J254/Convert!$B$2*1000000</f>
        <v>6736571.9674189771</v>
      </c>
      <c r="K254" s="5">
        <f>'90.1 Data-SI'!K254/Convert!$B$2*1000000</f>
        <v>2646276.8465632955</v>
      </c>
      <c r="L254" s="5">
        <f>'90.1 Data-SI'!L254/Convert!$B$2*1000000</f>
        <v>2572252.3327910868</v>
      </c>
      <c r="M254" s="5">
        <f>'90.1 Data-SI'!M254/Convert!$B$2*1000000</f>
        <v>4238391.5392539864</v>
      </c>
      <c r="N254" s="5">
        <f>'90.1 Data-SI'!N254/Convert!$B$2*1000000</f>
        <v>1129219.7882595605</v>
      </c>
      <c r="O254" s="5">
        <f>'90.1 Data-SI'!O254/Convert!$B$2*1000000</f>
        <v>747.12155062115664</v>
      </c>
      <c r="P254" s="5">
        <f t="shared" si="16"/>
        <v>1128472.6667089392</v>
      </c>
      <c r="Q254" s="5">
        <f>'90.1 Data-SI'!Q254/Convert!$B$2*1000000</f>
        <v>652486.75449329265</v>
      </c>
      <c r="R254" s="5">
        <f>'90.1 Data-SI'!R254/Convert!$B$2*1000000</f>
        <v>2572754.6758422945</v>
      </c>
      <c r="S254" s="5">
        <f>'90.1 Data-SI'!S254/Convert!$B$2*1000000</f>
        <v>0</v>
      </c>
      <c r="T254" s="5">
        <f>'90.1 Data-SI'!T254/Convert!$B$2*1000000</f>
        <v>27117.046594403197</v>
      </c>
      <c r="U254" s="5">
        <f>'90.1 Data-SI'!U254/Convert!$B$2*1000000</f>
        <v>1088302.5250131295</v>
      </c>
      <c r="V254" s="5">
        <f>'90.1 Data-SI'!V254/Convert!$B$2*1000000</f>
        <v>196946.91058549596</v>
      </c>
      <c r="W254" s="5">
        <f t="shared" si="17"/>
        <v>14093994.209216781</v>
      </c>
      <c r="X254" s="5">
        <f t="shared" si="18"/>
        <v>8551888.1037488133</v>
      </c>
      <c r="Y254" s="5">
        <f t="shared" si="19"/>
        <v>22645882.312965594</v>
      </c>
      <c r="Z254" s="5">
        <f>'90.1 Data-SI'!Y254/Convert!$B$2*1000000</f>
        <v>27840231.024725795</v>
      </c>
      <c r="AA254" s="5">
        <f>'90.1 Data-SI'!Z254/Convert!$B$2*1000000</f>
        <v>12286476.953496018</v>
      </c>
      <c r="AB254" s="5">
        <f t="shared" si="15"/>
        <v>40126707.978221811</v>
      </c>
    </row>
    <row r="255" spans="1:28" x14ac:dyDescent="0.25">
      <c r="A255" s="95">
        <v>2007</v>
      </c>
      <c r="B255" s="95" t="s">
        <v>0</v>
      </c>
      <c r="C255" s="52" t="s">
        <v>3</v>
      </c>
      <c r="D255" s="5">
        <f>'90.1 Data-SI'!D255*Convert!$B$1</f>
        <v>241501.03161968707</v>
      </c>
      <c r="E255" s="5">
        <f>'90.1 Data-SI'!E255/Convert!$B$2*1000000</f>
        <v>667064.18114907457</v>
      </c>
      <c r="F255" s="5">
        <f>'90.1 Data-SI'!F255/Convert!$B$2*1000000</f>
        <v>10756946.622449106</v>
      </c>
      <c r="G255" s="5">
        <f>'90.1 Data-SI'!G255/Convert!$B$2*1000000</f>
        <v>4589263.9432659447</v>
      </c>
      <c r="H255" s="5">
        <f>'90.1 Data-SI'!H255/Convert!$B$2*1000000</f>
        <v>3964605.0981753669</v>
      </c>
      <c r="I255" s="5">
        <f>'90.1 Data-SI'!I255/Convert!$B$2*1000000</f>
        <v>247948.94753917778</v>
      </c>
      <c r="J255" s="5">
        <f>'90.1 Data-SI'!J255/Convert!$B$2*1000000</f>
        <v>6736571.9674189771</v>
      </c>
      <c r="K255" s="5">
        <f>'90.1 Data-SI'!K255/Convert!$B$2*1000000</f>
        <v>2646276.8465632955</v>
      </c>
      <c r="L255" s="5">
        <f>'90.1 Data-SI'!L255/Convert!$B$2*1000000</f>
        <v>2572252.3327910868</v>
      </c>
      <c r="M255" s="5">
        <f>'90.1 Data-SI'!M255/Convert!$B$2*1000000</f>
        <v>4092427.7092806171</v>
      </c>
      <c r="N255" s="5">
        <f>'90.1 Data-SI'!N255/Convert!$B$2*1000000</f>
        <v>1306072.9767967744</v>
      </c>
      <c r="O255" s="5">
        <f>'90.1 Data-SI'!O255/Convert!$B$2*1000000</f>
        <v>747.12155062115664</v>
      </c>
      <c r="P255" s="5">
        <f t="shared" si="16"/>
        <v>1305325.8552461532</v>
      </c>
      <c r="Q255" s="5">
        <f>'90.1 Data-SI'!Q255/Convert!$B$2*1000000</f>
        <v>851025.99776940723</v>
      </c>
      <c r="R255" s="5">
        <f>'90.1 Data-SI'!R255/Convert!$B$2*1000000</f>
        <v>1185273.6902376451</v>
      </c>
      <c r="S255" s="5">
        <f>'90.1 Data-SI'!S255/Convert!$B$2*1000000</f>
        <v>0</v>
      </c>
      <c r="T255" s="5">
        <f>'90.1 Data-SI'!T255/Convert!$B$2*1000000</f>
        <v>27117.046594403197</v>
      </c>
      <c r="U255" s="5">
        <f>'90.1 Data-SI'!U255/Convert!$B$2*1000000</f>
        <v>1144697.6411392039</v>
      </c>
      <c r="V255" s="5">
        <f>'90.1 Data-SI'!V255/Convert!$B$2*1000000</f>
        <v>193079.81690827943</v>
      </c>
      <c r="W255" s="5">
        <f t="shared" si="17"/>
        <v>12690381.376948843</v>
      </c>
      <c r="X255" s="5">
        <f t="shared" si="18"/>
        <v>10756946.622449106</v>
      </c>
      <c r="Y255" s="5">
        <f t="shared" si="19"/>
        <v>23447327.999397948</v>
      </c>
      <c r="Z255" s="5">
        <f>'90.1 Data-SI'!Y255/Convert!$B$2*1000000</f>
        <v>26432694.229755979</v>
      </c>
      <c r="AA255" s="5">
        <f>'90.1 Data-SI'!Z255/Convert!$B$2*1000000</f>
        <v>14547921.110151604</v>
      </c>
      <c r="AB255" s="5">
        <f t="shared" si="15"/>
        <v>40980615.339907587</v>
      </c>
    </row>
    <row r="256" spans="1:28" x14ac:dyDescent="0.25">
      <c r="A256" s="95">
        <v>2007</v>
      </c>
      <c r="B256" s="95" t="s">
        <v>0</v>
      </c>
      <c r="C256" s="52" t="s">
        <v>7</v>
      </c>
      <c r="D256" s="5">
        <f>'90.1 Data-SI'!D256*Convert!$B$1</f>
        <v>241501.03161968707</v>
      </c>
      <c r="E256" s="5">
        <f>'90.1 Data-SI'!E256/Convert!$B$2*1000000</f>
        <v>1086132.023905084</v>
      </c>
      <c r="F256" s="5">
        <f>'90.1 Data-SI'!F256/Convert!$B$2*1000000</f>
        <v>8619021.9873657878</v>
      </c>
      <c r="G256" s="5">
        <f>'90.1 Data-SI'!G256/Convert!$B$2*1000000</f>
        <v>3353879.1641277019</v>
      </c>
      <c r="H256" s="5">
        <f>'90.1 Data-SI'!H256/Convert!$B$2*1000000</f>
        <v>3964605.0981753669</v>
      </c>
      <c r="I256" s="5">
        <f>'90.1 Data-SI'!I256/Convert!$B$2*1000000</f>
        <v>247939.46936840026</v>
      </c>
      <c r="J256" s="5">
        <f>'90.1 Data-SI'!J256/Convert!$B$2*1000000</f>
        <v>6736571.9674189771</v>
      </c>
      <c r="K256" s="5">
        <f>'90.1 Data-SI'!K256/Convert!$B$2*1000000</f>
        <v>2646276.8465632955</v>
      </c>
      <c r="L256" s="5">
        <f>'90.1 Data-SI'!L256/Convert!$B$2*1000000</f>
        <v>2572252.3327910868</v>
      </c>
      <c r="M256" s="5">
        <f>'90.1 Data-SI'!M256/Convert!$B$2*1000000</f>
        <v>4278569.5051797731</v>
      </c>
      <c r="N256" s="5">
        <f>'90.1 Data-SI'!N256/Convert!$B$2*1000000</f>
        <v>1036760.2323251306</v>
      </c>
      <c r="O256" s="5">
        <f>'90.1 Data-SI'!O256/Convert!$B$2*1000000</f>
        <v>747.12155062115664</v>
      </c>
      <c r="P256" s="5">
        <f t="shared" si="16"/>
        <v>1036013.1107745095</v>
      </c>
      <c r="Q256" s="5">
        <f>'90.1 Data-SI'!Q256/Convert!$B$2*1000000</f>
        <v>542331.45371728647</v>
      </c>
      <c r="R256" s="5">
        <f>'90.1 Data-SI'!R256/Convert!$B$2*1000000</f>
        <v>2519714.8321714518</v>
      </c>
      <c r="S256" s="5">
        <f>'90.1 Data-SI'!S256/Convert!$B$2*1000000</f>
        <v>0</v>
      </c>
      <c r="T256" s="5">
        <f>'90.1 Data-SI'!T256/Convert!$B$2*1000000</f>
        <v>27117.046594403197</v>
      </c>
      <c r="U256" s="5">
        <f>'90.1 Data-SI'!U256/Convert!$B$2*1000000</f>
        <v>1128736.4015499083</v>
      </c>
      <c r="V256" s="5">
        <f>'90.1 Data-SI'!V256/Convert!$B$2*1000000</f>
        <v>192397.38861230007</v>
      </c>
      <c r="W256" s="5">
        <f t="shared" si="17"/>
        <v>12816640.089875806</v>
      </c>
      <c r="X256" s="5">
        <f t="shared" si="18"/>
        <v>8619021.9873657878</v>
      </c>
      <c r="Y256" s="5">
        <f t="shared" si="19"/>
        <v>21435662.077241592</v>
      </c>
      <c r="Z256" s="5">
        <f>'90.1 Data-SI'!Y256/Convert!$B$2*1000000</f>
        <v>26558279.992557738</v>
      </c>
      <c r="AA256" s="5">
        <f>'90.1 Data-SI'!Z256/Convert!$B$2*1000000</f>
        <v>12394044.71364977</v>
      </c>
      <c r="AB256" s="5">
        <f t="shared" si="15"/>
        <v>38952324.706207506</v>
      </c>
    </row>
    <row r="257" spans="1:28" x14ac:dyDescent="0.25">
      <c r="A257" s="95">
        <v>2007</v>
      </c>
      <c r="B257" s="95" t="s">
        <v>0</v>
      </c>
      <c r="C257" s="52" t="s">
        <v>17</v>
      </c>
      <c r="D257" s="5">
        <f>'90.1 Data-SI'!D257*Convert!$B$1</f>
        <v>241501.03161968707</v>
      </c>
      <c r="E257" s="5">
        <f>'90.1 Data-SI'!E257/Convert!$B$2*1000000</f>
        <v>333697.95856314339</v>
      </c>
      <c r="F257" s="5">
        <f>'90.1 Data-SI'!F257/Convert!$B$2*1000000</f>
        <v>10783276.980868975</v>
      </c>
      <c r="G257" s="5">
        <f>'90.1 Data-SI'!G257/Convert!$B$2*1000000</f>
        <v>2874719.7186423955</v>
      </c>
      <c r="H257" s="5">
        <f>'90.1 Data-SI'!H257/Convert!$B$2*1000000</f>
        <v>3964605.0981753669</v>
      </c>
      <c r="I257" s="5">
        <f>'90.1 Data-SI'!I257/Convert!$B$2*1000000</f>
        <v>247901.55668529033</v>
      </c>
      <c r="J257" s="5">
        <f>'90.1 Data-SI'!J257/Convert!$B$2*1000000</f>
        <v>6736571.9674189771</v>
      </c>
      <c r="K257" s="5">
        <f>'90.1 Data-SI'!K257/Convert!$B$2*1000000</f>
        <v>2646276.8465632955</v>
      </c>
      <c r="L257" s="5">
        <f>'90.1 Data-SI'!L257/Convert!$B$2*1000000</f>
        <v>2572252.3327910868</v>
      </c>
      <c r="M257" s="5">
        <f>'90.1 Data-SI'!M257/Convert!$B$2*1000000</f>
        <v>4058846.5502159651</v>
      </c>
      <c r="N257" s="5">
        <f>'90.1 Data-SI'!N257/Convert!$B$2*1000000</f>
        <v>984668.20573203755</v>
      </c>
      <c r="O257" s="5">
        <f>'90.1 Data-SI'!O257/Convert!$B$2*1000000</f>
        <v>747.12155062115664</v>
      </c>
      <c r="P257" s="5">
        <f t="shared" si="16"/>
        <v>983921.08418141643</v>
      </c>
      <c r="Q257" s="5">
        <f>'90.1 Data-SI'!Q257/Convert!$B$2*1000000</f>
        <v>500826.54388265114</v>
      </c>
      <c r="R257" s="5">
        <f>'90.1 Data-SI'!R257/Convert!$B$2*1000000</f>
        <v>499404.81826602737</v>
      </c>
      <c r="S257" s="5">
        <f>'90.1 Data-SI'!S257/Convert!$B$2*1000000</f>
        <v>0</v>
      </c>
      <c r="T257" s="5">
        <f>'90.1 Data-SI'!T257/Convert!$B$2*1000000</f>
        <v>27117.046594403197</v>
      </c>
      <c r="U257" s="5">
        <f>'90.1 Data-SI'!U257/Convert!$B$2*1000000</f>
        <v>1147010.3148089121</v>
      </c>
      <c r="V257" s="5">
        <f>'90.1 Data-SI'!V257/Convert!$B$2*1000000</f>
        <v>191079.92287422874</v>
      </c>
      <c r="W257" s="5">
        <f t="shared" si="17"/>
        <v>9251416.6737515982</v>
      </c>
      <c r="X257" s="5">
        <f t="shared" si="18"/>
        <v>10783276.980868975</v>
      </c>
      <c r="Y257" s="5">
        <f t="shared" si="19"/>
        <v>20034693.654620573</v>
      </c>
      <c r="Z257" s="5">
        <f>'90.1 Data-SI'!Y257/Convert!$B$2*1000000</f>
        <v>22991691.719841573</v>
      </c>
      <c r="AA257" s="5">
        <f>'90.1 Data-SI'!Z257/Convert!$B$2*1000000</f>
        <v>14576573.62041196</v>
      </c>
      <c r="AB257" s="5">
        <f t="shared" si="15"/>
        <v>37568265.340253532</v>
      </c>
    </row>
    <row r="258" spans="1:28" x14ac:dyDescent="0.25">
      <c r="A258" s="95">
        <v>2007</v>
      </c>
      <c r="B258" s="95" t="s">
        <v>0</v>
      </c>
      <c r="C258" s="52" t="s">
        <v>14</v>
      </c>
      <c r="D258" s="5">
        <f>'90.1 Data-SI'!D258*Convert!$B$1</f>
        <v>241501.03161968707</v>
      </c>
      <c r="E258" s="5">
        <f>'90.1 Data-SI'!E258/Convert!$B$2*1000000</f>
        <v>950376.18385907321</v>
      </c>
      <c r="F258" s="5">
        <f>'90.1 Data-SI'!F258/Convert!$B$2*1000000</f>
        <v>12531080.106750742</v>
      </c>
      <c r="G258" s="5">
        <f>'90.1 Data-SI'!G258/Convert!$B$2*1000000</f>
        <v>3686885.2162240879</v>
      </c>
      <c r="H258" s="5">
        <f>'90.1 Data-SI'!H258/Convert!$B$2*1000000</f>
        <v>3964605.0981753669</v>
      </c>
      <c r="I258" s="5">
        <f>'90.1 Data-SI'!I258/Convert!$B$2*1000000</f>
        <v>247569.8207080781</v>
      </c>
      <c r="J258" s="5">
        <f>'90.1 Data-SI'!J258/Convert!$B$2*1000000</f>
        <v>6736571.9674189771</v>
      </c>
      <c r="K258" s="5">
        <f>'90.1 Data-SI'!K258/Convert!$B$2*1000000</f>
        <v>2646276.8465632955</v>
      </c>
      <c r="L258" s="5">
        <f>'90.1 Data-SI'!L258/Convert!$B$2*1000000</f>
        <v>2572252.3327910868</v>
      </c>
      <c r="M258" s="5">
        <f>'90.1 Data-SI'!M258/Convert!$B$2*1000000</f>
        <v>3987693.9221893358</v>
      </c>
      <c r="N258" s="5">
        <f>'90.1 Data-SI'!N258/Convert!$B$2*1000000</f>
        <v>1192306.492954544</v>
      </c>
      <c r="O258" s="5">
        <f>'90.1 Data-SI'!O258/Convert!$B$2*1000000</f>
        <v>747.12155062115664</v>
      </c>
      <c r="P258" s="5">
        <f t="shared" si="16"/>
        <v>1191559.3714039228</v>
      </c>
      <c r="Q258" s="5">
        <f>'90.1 Data-SI'!Q258/Convert!$B$2*1000000</f>
        <v>603683.65315998881</v>
      </c>
      <c r="R258" s="5">
        <f>'90.1 Data-SI'!R258/Convert!$B$2*1000000</f>
        <v>1678024.8326178736</v>
      </c>
      <c r="S258" s="5">
        <f>'90.1 Data-SI'!S258/Convert!$B$2*1000000</f>
        <v>0</v>
      </c>
      <c r="T258" s="5">
        <f>'90.1 Data-SI'!T258/Convert!$B$2*1000000</f>
        <v>27117.046594403197</v>
      </c>
      <c r="U258" s="5">
        <f>'90.1 Data-SI'!U258/Convert!$B$2*1000000</f>
        <v>1199604.6844532124</v>
      </c>
      <c r="V258" s="5">
        <f>'90.1 Data-SI'!V258/Convert!$B$2*1000000</f>
        <v>187478.21797878196</v>
      </c>
      <c r="W258" s="5">
        <f t="shared" si="17"/>
        <v>12098223.179454282</v>
      </c>
      <c r="X258" s="5">
        <f t="shared" si="18"/>
        <v>12531080.106750742</v>
      </c>
      <c r="Y258" s="5">
        <f t="shared" si="19"/>
        <v>24629303.286205024</v>
      </c>
      <c r="Z258" s="5">
        <f>'90.1 Data-SI'!Y258/Convert!$B$2*1000000</f>
        <v>25834555.306500822</v>
      </c>
      <c r="AA258" s="5">
        <f>'90.1 Data-SI'!Z258/Convert!$B$2*1000000</f>
        <v>16376971.115938026</v>
      </c>
      <c r="AB258" s="5">
        <f t="shared" ref="AB258:AB321" si="20">SUM(Z258:AA258)</f>
        <v>42211526.422438845</v>
      </c>
    </row>
    <row r="259" spans="1:28" x14ac:dyDescent="0.25">
      <c r="A259" s="95">
        <v>2007</v>
      </c>
      <c r="B259" s="95" t="s">
        <v>0</v>
      </c>
      <c r="C259" s="52" t="s">
        <v>2</v>
      </c>
      <c r="D259" s="5">
        <f>'90.1 Data-SI'!D259*Convert!$B$1</f>
        <v>241501.03161968707</v>
      </c>
      <c r="E259" s="5">
        <f>'90.1 Data-SI'!E259/Convert!$B$2*1000000</f>
        <v>1189974.862943281</v>
      </c>
      <c r="F259" s="5">
        <f>'90.1 Data-SI'!F259/Convert!$B$2*1000000</f>
        <v>8948748.5923731625</v>
      </c>
      <c r="G259" s="5">
        <f>'90.1 Data-SI'!G259/Convert!$B$2*1000000</f>
        <v>2438249.9543389119</v>
      </c>
      <c r="H259" s="5">
        <f>'90.1 Data-SI'!H259/Convert!$B$2*1000000</f>
        <v>3964605.0981753669</v>
      </c>
      <c r="I259" s="5">
        <f>'90.1 Data-SI'!I259/Convert!$B$2*1000000</f>
        <v>247759.38412362791</v>
      </c>
      <c r="J259" s="5">
        <f>'90.1 Data-SI'!J259/Convert!$B$2*1000000</f>
        <v>6736571.9674189771</v>
      </c>
      <c r="K259" s="5">
        <f>'90.1 Data-SI'!K259/Convert!$B$2*1000000</f>
        <v>2646276.8465632955</v>
      </c>
      <c r="L259" s="5">
        <f>'90.1 Data-SI'!L259/Convert!$B$2*1000000</f>
        <v>2572252.3327910868</v>
      </c>
      <c r="M259" s="5">
        <f>'90.1 Data-SI'!M259/Convert!$B$2*1000000</f>
        <v>4363105.3103442192</v>
      </c>
      <c r="N259" s="5">
        <f>'90.1 Data-SI'!N259/Convert!$B$2*1000000</f>
        <v>874285.42885737133</v>
      </c>
      <c r="O259" s="5">
        <f>'90.1 Data-SI'!O259/Convert!$B$2*1000000</f>
        <v>747.12155062115664</v>
      </c>
      <c r="P259" s="5">
        <f t="shared" ref="P259:P322" si="21">N259-O259</f>
        <v>873538.30730675021</v>
      </c>
      <c r="Q259" s="5">
        <f>'90.1 Data-SI'!Q259/Convert!$B$2*1000000</f>
        <v>303927.02415104263</v>
      </c>
      <c r="R259" s="5">
        <f>'90.1 Data-SI'!R259/Convert!$B$2*1000000</f>
        <v>3229686.6924302303</v>
      </c>
      <c r="S259" s="5">
        <f>'90.1 Data-SI'!S259/Convert!$B$2*1000000</f>
        <v>0</v>
      </c>
      <c r="T259" s="5">
        <f>'90.1 Data-SI'!T259/Convert!$B$2*1000000</f>
        <v>27117.046594403197</v>
      </c>
      <c r="U259" s="5">
        <f>'90.1 Data-SI'!U259/Convert!$B$2*1000000</f>
        <v>1182174.3283934053</v>
      </c>
      <c r="V259" s="5">
        <f>'90.1 Data-SI'!V259/Convert!$B$2*1000000</f>
        <v>186634.66077958522</v>
      </c>
      <c r="W259" s="5">
        <f t="shared" ref="W259:W322" si="22">E259+G259+M259+SUM(P259:S259)</f>
        <v>12398482.151514435</v>
      </c>
      <c r="X259" s="5">
        <f t="shared" ref="X259:X322" si="23">F259</f>
        <v>8948748.5923731625</v>
      </c>
      <c r="Y259" s="5">
        <f t="shared" ref="Y259:Y322" si="24">SUM(W259:X259)</f>
        <v>21347230.743887596</v>
      </c>
      <c r="Z259" s="5">
        <f>'90.1 Data-SI'!Y259/Convert!$B$2*1000000</f>
        <v>26134160.284777328</v>
      </c>
      <c r="AA259" s="5">
        <f>'90.1 Data-SI'!Z259/Convert!$B$2*1000000</f>
        <v>12777199.767329862</v>
      </c>
      <c r="AB259" s="5">
        <f t="shared" si="20"/>
        <v>38911360.052107193</v>
      </c>
    </row>
    <row r="260" spans="1:28" x14ac:dyDescent="0.25">
      <c r="A260" s="95">
        <v>2007</v>
      </c>
      <c r="B260" s="95" t="s">
        <v>0</v>
      </c>
      <c r="C260" s="52" t="s">
        <v>18</v>
      </c>
      <c r="D260" s="5">
        <f>'90.1 Data-SI'!D260*Convert!$B$1</f>
        <v>241501.03161968707</v>
      </c>
      <c r="E260" s="5">
        <f>'90.1 Data-SI'!E260/Convert!$B$2*1000000</f>
        <v>894255.93468554597</v>
      </c>
      <c r="F260" s="5">
        <f>'90.1 Data-SI'!F260/Convert!$B$2*1000000</f>
        <v>11771726.976741232</v>
      </c>
      <c r="G260" s="5">
        <f>'90.1 Data-SI'!G260/Convert!$B$2*1000000</f>
        <v>1844489.9459829568</v>
      </c>
      <c r="H260" s="5">
        <f>'90.1 Data-SI'!H260/Convert!$B$2*1000000</f>
        <v>3964605.0981753669</v>
      </c>
      <c r="I260" s="5">
        <f>'90.1 Data-SI'!I260/Convert!$B$2*1000000</f>
        <v>247285.47558475332</v>
      </c>
      <c r="J260" s="5">
        <f>'90.1 Data-SI'!J260/Convert!$B$2*1000000</f>
        <v>6736571.9674189771</v>
      </c>
      <c r="K260" s="5">
        <f>'90.1 Data-SI'!K260/Convert!$B$2*1000000</f>
        <v>2646276.8465632955</v>
      </c>
      <c r="L260" s="5">
        <f>'90.1 Data-SI'!L260/Convert!$B$2*1000000</f>
        <v>2572252.3327910868</v>
      </c>
      <c r="M260" s="5">
        <f>'90.1 Data-SI'!M260/Convert!$B$2*1000000</f>
        <v>4021379.3411325403</v>
      </c>
      <c r="N260" s="5">
        <f>'90.1 Data-SI'!N260/Convert!$B$2*1000000</f>
        <v>844817.79591015039</v>
      </c>
      <c r="O260" s="5">
        <f>'90.1 Data-SI'!O260/Convert!$B$2*1000000</f>
        <v>747.12155062115664</v>
      </c>
      <c r="P260" s="5">
        <f t="shared" si="21"/>
        <v>844070.67435952928</v>
      </c>
      <c r="Q260" s="5">
        <f>'90.1 Data-SI'!Q260/Convert!$B$2*1000000</f>
        <v>178748.8226927123</v>
      </c>
      <c r="R260" s="5">
        <f>'90.1 Data-SI'!R260/Convert!$B$2*1000000</f>
        <v>889858.06344478985</v>
      </c>
      <c r="S260" s="5">
        <f>'90.1 Data-SI'!S260/Convert!$B$2*1000000</f>
        <v>0</v>
      </c>
      <c r="T260" s="5">
        <f>'90.1 Data-SI'!T260/Convert!$B$2*1000000</f>
        <v>27117.046594403197</v>
      </c>
      <c r="U260" s="5">
        <f>'90.1 Data-SI'!U260/Convert!$B$2*1000000</f>
        <v>1216333.6558754847</v>
      </c>
      <c r="V260" s="5">
        <f>'90.1 Data-SI'!V260/Convert!$B$2*1000000</f>
        <v>183734.3405216728</v>
      </c>
      <c r="W260" s="5">
        <f t="shared" si="22"/>
        <v>8672802.7822980732</v>
      </c>
      <c r="X260" s="5">
        <f t="shared" si="23"/>
        <v>11771726.976741232</v>
      </c>
      <c r="Y260" s="5">
        <f t="shared" si="24"/>
        <v>20444529.759039305</v>
      </c>
      <c r="Z260" s="5">
        <f>'90.1 Data-SI'!Y260/Convert!$B$2*1000000</f>
        <v>22405116.164934956</v>
      </c>
      <c r="AA260" s="5">
        <f>'90.1 Data-SI'!Z260/Convert!$B$2*1000000</f>
        <v>15634337.479180012</v>
      </c>
      <c r="AB260" s="5">
        <f t="shared" si="20"/>
        <v>38039453.644114971</v>
      </c>
    </row>
    <row r="261" spans="1:28" x14ac:dyDescent="0.25">
      <c r="A261" s="95">
        <v>2007</v>
      </c>
      <c r="B261" s="95" t="s">
        <v>0</v>
      </c>
      <c r="C261" s="52" t="s">
        <v>4</v>
      </c>
      <c r="D261" s="5">
        <f>'90.1 Data-SI'!D261*Convert!$B$1</f>
        <v>241501.03161968707</v>
      </c>
      <c r="E261" s="5">
        <f>'90.1 Data-SI'!E261/Convert!$B$2*1000000</f>
        <v>1086928.1902503932</v>
      </c>
      <c r="F261" s="5">
        <f>'90.1 Data-SI'!F261/Convert!$B$2*1000000</f>
        <v>13598881.348372156</v>
      </c>
      <c r="G261" s="5">
        <f>'90.1 Data-SI'!G261/Convert!$B$2*1000000</f>
        <v>2572489.2870605243</v>
      </c>
      <c r="H261" s="5">
        <f>'90.1 Data-SI'!H261/Convert!$B$2*1000000</f>
        <v>3964605.0981753669</v>
      </c>
      <c r="I261" s="5">
        <f>'90.1 Data-SI'!I261/Convert!$B$2*1000000</f>
        <v>247645.64607429801</v>
      </c>
      <c r="J261" s="5">
        <f>'90.1 Data-SI'!J261/Convert!$B$2*1000000</f>
        <v>6736571.9674189771</v>
      </c>
      <c r="K261" s="5">
        <f>'90.1 Data-SI'!K261/Convert!$B$2*1000000</f>
        <v>2646276.8465632955</v>
      </c>
      <c r="L261" s="5">
        <f>'90.1 Data-SI'!L261/Convert!$B$2*1000000</f>
        <v>2572252.3327910868</v>
      </c>
      <c r="M261" s="5">
        <f>'90.1 Data-SI'!M261/Convert!$B$2*1000000</f>
        <v>4047595.961503082</v>
      </c>
      <c r="N261" s="5">
        <f>'90.1 Data-SI'!N261/Convert!$B$2*1000000</f>
        <v>1032115.9286441599</v>
      </c>
      <c r="O261" s="5">
        <f>'90.1 Data-SI'!O261/Convert!$B$2*1000000</f>
        <v>747.12155062115664</v>
      </c>
      <c r="P261" s="5">
        <f t="shared" si="21"/>
        <v>1031368.8070935388</v>
      </c>
      <c r="Q261" s="5">
        <f>'90.1 Data-SI'!Q261/Convert!$B$2*1000000</f>
        <v>391751.7545752789</v>
      </c>
      <c r="R261" s="5">
        <f>'90.1 Data-SI'!R261/Convert!$B$2*1000000</f>
        <v>2004054.9510220261</v>
      </c>
      <c r="S261" s="5">
        <f>'90.1 Data-SI'!S261/Convert!$B$2*1000000</f>
        <v>0</v>
      </c>
      <c r="T261" s="5">
        <f>'90.1 Data-SI'!T261/Convert!$B$2*1000000</f>
        <v>27117.046594403197</v>
      </c>
      <c r="U261" s="5">
        <f>'90.1 Data-SI'!U261/Convert!$B$2*1000000</f>
        <v>1254549.6404503305</v>
      </c>
      <c r="V261" s="5">
        <f>'90.1 Data-SI'!V261/Convert!$B$2*1000000</f>
        <v>183260.43198279824</v>
      </c>
      <c r="W261" s="5">
        <f t="shared" si="22"/>
        <v>11134188.951504843</v>
      </c>
      <c r="X261" s="5">
        <f t="shared" si="23"/>
        <v>13598881.348372156</v>
      </c>
      <c r="Y261" s="5">
        <f t="shared" si="24"/>
        <v>24733070.299876999</v>
      </c>
      <c r="Z261" s="5">
        <f>'90.1 Data-SI'!Y261/Convert!$B$2*1000000</f>
        <v>24866388.596092395</v>
      </c>
      <c r="AA261" s="5">
        <f>'90.1 Data-SI'!Z261/Convert!$B$2*1000000</f>
        <v>17499707.835385781</v>
      </c>
      <c r="AB261" s="5">
        <f t="shared" si="20"/>
        <v>42366096.431478173</v>
      </c>
    </row>
    <row r="262" spans="1:28" x14ac:dyDescent="0.25">
      <c r="A262" s="95">
        <v>2007</v>
      </c>
      <c r="B262" s="95" t="s">
        <v>0</v>
      </c>
      <c r="C262" s="52" t="s">
        <v>5</v>
      </c>
      <c r="D262" s="5">
        <f>'90.1 Data-SI'!D262*Convert!$B$1</f>
        <v>241501.03161968707</v>
      </c>
      <c r="E262" s="5">
        <f>'90.1 Data-SI'!E262/Convert!$B$2*1000000</f>
        <v>1354743.3837391932</v>
      </c>
      <c r="F262" s="5">
        <f>'90.1 Data-SI'!F262/Convert!$B$2*1000000</f>
        <v>10196843.598524021</v>
      </c>
      <c r="G262" s="5">
        <f>'90.1 Data-SI'!G262/Convert!$B$2*1000000</f>
        <v>2312872.7112942548</v>
      </c>
      <c r="H262" s="5">
        <f>'90.1 Data-SI'!H262/Convert!$B$2*1000000</f>
        <v>3964605.0981753669</v>
      </c>
      <c r="I262" s="5">
        <f>'90.1 Data-SI'!I262/Convert!$B$2*1000000</f>
        <v>247655.12424507554</v>
      </c>
      <c r="J262" s="5">
        <f>'90.1 Data-SI'!J262/Convert!$B$2*1000000</f>
        <v>6736571.9674189771</v>
      </c>
      <c r="K262" s="5">
        <f>'90.1 Data-SI'!K262/Convert!$B$2*1000000</f>
        <v>2646276.8465632955</v>
      </c>
      <c r="L262" s="5">
        <f>'90.1 Data-SI'!L262/Convert!$B$2*1000000</f>
        <v>2572252.3327910868</v>
      </c>
      <c r="M262" s="5">
        <f>'90.1 Data-SI'!M262/Convert!$B$2*1000000</f>
        <v>4375208.934427076</v>
      </c>
      <c r="N262" s="5">
        <f>'90.1 Data-SI'!N262/Convert!$B$2*1000000</f>
        <v>837130.9994096047</v>
      </c>
      <c r="O262" s="5">
        <f>'90.1 Data-SI'!O262/Convert!$B$2*1000000</f>
        <v>747.12155062115664</v>
      </c>
      <c r="P262" s="5">
        <f t="shared" si="21"/>
        <v>836383.87785898359</v>
      </c>
      <c r="Q262" s="5">
        <f>'90.1 Data-SI'!Q262/Convert!$B$2*1000000</f>
        <v>223988.13181367924</v>
      </c>
      <c r="R262" s="5">
        <f>'90.1 Data-SI'!R262/Convert!$B$2*1000000</f>
        <v>3245913.3208012958</v>
      </c>
      <c r="S262" s="5">
        <f>'90.1 Data-SI'!S262/Convert!$B$2*1000000</f>
        <v>0</v>
      </c>
      <c r="T262" s="5">
        <f>'90.1 Data-SI'!T262/Convert!$B$2*1000000</f>
        <v>27117.046594403197</v>
      </c>
      <c r="U262" s="5">
        <f>'90.1 Data-SI'!U262/Convert!$B$2*1000000</f>
        <v>1237849.1035403905</v>
      </c>
      <c r="V262" s="5">
        <f>'90.1 Data-SI'!V262/Convert!$B$2*1000000</f>
        <v>183127.73759191338</v>
      </c>
      <c r="W262" s="5">
        <f t="shared" si="22"/>
        <v>12349110.359934483</v>
      </c>
      <c r="X262" s="5">
        <f t="shared" si="23"/>
        <v>10196843.598524021</v>
      </c>
      <c r="Y262" s="5">
        <f t="shared" si="24"/>
        <v>22545953.958458506</v>
      </c>
      <c r="Z262" s="5">
        <f>'90.1 Data-SI'!Y262/Convert!$B$2*1000000</f>
        <v>26081186.788301926</v>
      </c>
      <c r="AA262" s="5">
        <f>'90.1 Data-SI'!Z262/Convert!$B$2*1000000</f>
        <v>14080979.026798485</v>
      </c>
      <c r="AB262" s="5">
        <f t="shared" si="20"/>
        <v>40162165.815100409</v>
      </c>
    </row>
    <row r="263" spans="1:28" x14ac:dyDescent="0.25">
      <c r="A263" s="95">
        <v>2007</v>
      </c>
      <c r="B263" s="95" t="s">
        <v>0</v>
      </c>
      <c r="C263" s="52" t="s">
        <v>15</v>
      </c>
      <c r="D263" s="5">
        <f>'90.1 Data-SI'!D263*Convert!$B$1</f>
        <v>241501.03161968707</v>
      </c>
      <c r="E263" s="5">
        <f>'90.1 Data-SI'!E263/Convert!$B$2*1000000</f>
        <v>1018296.7556505774</v>
      </c>
      <c r="F263" s="5">
        <f>'90.1 Data-SI'!F263/Convert!$B$2*1000000</f>
        <v>12115576.056207068</v>
      </c>
      <c r="G263" s="5">
        <f>'90.1 Data-SI'!G263/Convert!$B$2*1000000</f>
        <v>1573186.78564804</v>
      </c>
      <c r="H263" s="5">
        <f>'90.1 Data-SI'!H263/Convert!$B$2*1000000</f>
        <v>3964605.0981753669</v>
      </c>
      <c r="I263" s="5">
        <f>'90.1 Data-SI'!I263/Convert!$B$2*1000000</f>
        <v>247266.51924319836</v>
      </c>
      <c r="J263" s="5">
        <f>'90.1 Data-SI'!J263/Convert!$B$2*1000000</f>
        <v>6736571.9674189771</v>
      </c>
      <c r="K263" s="5">
        <f>'90.1 Data-SI'!K263/Convert!$B$2*1000000</f>
        <v>2646276.8465632955</v>
      </c>
      <c r="L263" s="5">
        <f>'90.1 Data-SI'!L263/Convert!$B$2*1000000</f>
        <v>2572252.3327910868</v>
      </c>
      <c r="M263" s="5">
        <f>'90.1 Data-SI'!M263/Convert!$B$2*1000000</f>
        <v>4019663.7922218149</v>
      </c>
      <c r="N263" s="5">
        <f>'90.1 Data-SI'!N263/Convert!$B$2*1000000</f>
        <v>764992.64162211691</v>
      </c>
      <c r="O263" s="5">
        <f>'90.1 Data-SI'!O263/Convert!$B$2*1000000</f>
        <v>747.12155062115664</v>
      </c>
      <c r="P263" s="5">
        <f t="shared" si="21"/>
        <v>764245.52007149579</v>
      </c>
      <c r="Q263" s="5">
        <f>'90.1 Data-SI'!Q263/Convert!$B$2*1000000</f>
        <v>108714.61881782756</v>
      </c>
      <c r="R263" s="5">
        <f>'90.1 Data-SI'!R263/Convert!$B$2*1000000</f>
        <v>931391.40779175761</v>
      </c>
      <c r="S263" s="5">
        <f>'90.1 Data-SI'!S263/Convert!$B$2*1000000</f>
        <v>0</v>
      </c>
      <c r="T263" s="5">
        <f>'90.1 Data-SI'!T263/Convert!$B$2*1000000</f>
        <v>27117.046594403197</v>
      </c>
      <c r="U263" s="5">
        <f>'90.1 Data-SI'!U263/Convert!$B$2*1000000</f>
        <v>1246284.675532358</v>
      </c>
      <c r="V263" s="5">
        <f>'90.1 Data-SI'!V263/Convert!$B$2*1000000</f>
        <v>181165.75624097261</v>
      </c>
      <c r="W263" s="5">
        <f t="shared" si="22"/>
        <v>8415498.8802015148</v>
      </c>
      <c r="X263" s="5">
        <f t="shared" si="23"/>
        <v>12115576.056207068</v>
      </c>
      <c r="Y263" s="5">
        <f t="shared" si="24"/>
        <v>20531074.936408583</v>
      </c>
      <c r="Z263" s="5">
        <f>'90.1 Data-SI'!Y263/Convert!$B$2*1000000</f>
        <v>22145224.722216137</v>
      </c>
      <c r="AA263" s="5">
        <f>'90.1 Data-SI'!Z263/Convert!$B$2*1000000</f>
        <v>16008137.578302722</v>
      </c>
      <c r="AB263" s="5">
        <f t="shared" si="20"/>
        <v>38153362.300518855</v>
      </c>
    </row>
    <row r="264" spans="1:28" x14ac:dyDescent="0.25">
      <c r="A264" s="95">
        <v>2007</v>
      </c>
      <c r="B264" s="95" t="s">
        <v>0</v>
      </c>
      <c r="C264" s="52" t="s">
        <v>16</v>
      </c>
      <c r="D264" s="5">
        <f>'90.1 Data-SI'!D264*Convert!$B$1</f>
        <v>241501.03161968707</v>
      </c>
      <c r="E264" s="5">
        <f>'90.1 Data-SI'!E264/Convert!$B$2*1000000</f>
        <v>1104064.7230160979</v>
      </c>
      <c r="F264" s="5">
        <f>'90.1 Data-SI'!F264/Convert!$B$2*1000000</f>
        <v>16824653.556271281</v>
      </c>
      <c r="G264" s="5">
        <f>'90.1 Data-SI'!G264/Convert!$B$2*1000000</f>
        <v>2620723.6981471786</v>
      </c>
      <c r="H264" s="5">
        <f>'90.1 Data-SI'!H264/Convert!$B$2*1000000</f>
        <v>3964605.0981753669</v>
      </c>
      <c r="I264" s="5">
        <f>'90.1 Data-SI'!I264/Convert!$B$2*1000000</f>
        <v>247531.90802496817</v>
      </c>
      <c r="J264" s="5">
        <f>'90.1 Data-SI'!J264/Convert!$B$2*1000000</f>
        <v>6736571.9674189771</v>
      </c>
      <c r="K264" s="5">
        <f>'90.1 Data-SI'!K264/Convert!$B$2*1000000</f>
        <v>2646276.8465632955</v>
      </c>
      <c r="L264" s="5">
        <f>'90.1 Data-SI'!L264/Convert!$B$2*1000000</f>
        <v>2572252.3327910868</v>
      </c>
      <c r="M264" s="5">
        <f>'90.1 Data-SI'!M264/Convert!$B$2*1000000</f>
        <v>4074191.708704723</v>
      </c>
      <c r="N264" s="5">
        <f>'90.1 Data-SI'!N264/Convert!$B$2*1000000</f>
        <v>1097998.6937185032</v>
      </c>
      <c r="O264" s="5">
        <f>'90.1 Data-SI'!O264/Convert!$B$2*1000000</f>
        <v>747.12155062115664</v>
      </c>
      <c r="P264" s="5">
        <f t="shared" si="21"/>
        <v>1097251.572167882</v>
      </c>
      <c r="Q264" s="5">
        <f>'90.1 Data-SI'!Q264/Convert!$B$2*1000000</f>
        <v>425200.21924904641</v>
      </c>
      <c r="R264" s="5">
        <f>'90.1 Data-SI'!R264/Convert!$B$2*1000000</f>
        <v>2396972.5206029369</v>
      </c>
      <c r="S264" s="5">
        <f>'90.1 Data-SI'!S264/Convert!$B$2*1000000</f>
        <v>0</v>
      </c>
      <c r="T264" s="5">
        <f>'90.1 Data-SI'!T264/Convert!$B$2*1000000</f>
        <v>27126.524765180689</v>
      </c>
      <c r="U264" s="5">
        <f>'90.1 Data-SI'!U264/Convert!$B$2*1000000</f>
        <v>1301987.8851916755</v>
      </c>
      <c r="V264" s="5">
        <f>'90.1 Data-SI'!V264/Convert!$B$2*1000000</f>
        <v>182104.09514794429</v>
      </c>
      <c r="W264" s="5">
        <f t="shared" si="22"/>
        <v>11718404.441887865</v>
      </c>
      <c r="X264" s="5">
        <f t="shared" si="23"/>
        <v>16824653.556271281</v>
      </c>
      <c r="Y264" s="5">
        <f t="shared" si="24"/>
        <v>28543057.998159148</v>
      </c>
      <c r="Z264" s="5">
        <f>'90.1 Data-SI'!Y264/Convert!$B$2*1000000</f>
        <v>25449343.489762012</v>
      </c>
      <c r="AA264" s="5">
        <f>'90.1 Data-SI'!Z264/Convert!$B$2*1000000</f>
        <v>20772918.288026255</v>
      </c>
      <c r="AB264" s="5">
        <f t="shared" si="20"/>
        <v>46222261.777788267</v>
      </c>
    </row>
    <row r="265" spans="1:28" x14ac:dyDescent="0.25">
      <c r="A265" s="95">
        <v>2007</v>
      </c>
      <c r="B265" s="95" t="s">
        <v>0</v>
      </c>
      <c r="C265" s="52" t="s">
        <v>9</v>
      </c>
      <c r="D265" s="5">
        <f>'90.1 Data-SI'!D265*Convert!$B$1</f>
        <v>241501.03161968707</v>
      </c>
      <c r="E265" s="5">
        <f>'90.1 Data-SI'!E265/Convert!$B$2*1000000</f>
        <v>1502688.1514050583</v>
      </c>
      <c r="F265" s="5">
        <f>'90.1 Data-SI'!F265/Convert!$B$2*1000000</f>
        <v>14326302.521032296</v>
      </c>
      <c r="G265" s="5">
        <f>'90.1 Data-SI'!G265/Convert!$B$2*1000000</f>
        <v>2092296.720960472</v>
      </c>
      <c r="H265" s="5">
        <f>'90.1 Data-SI'!H265/Convert!$B$2*1000000</f>
        <v>3964605.0981753669</v>
      </c>
      <c r="I265" s="5">
        <f>'90.1 Data-SI'!I265/Convert!$B$2*1000000</f>
        <v>247351.82278019583</v>
      </c>
      <c r="J265" s="5">
        <f>'90.1 Data-SI'!J265/Convert!$B$2*1000000</f>
        <v>6736571.9674189771</v>
      </c>
      <c r="K265" s="5">
        <f>'90.1 Data-SI'!K265/Convert!$B$2*1000000</f>
        <v>2646276.8465632955</v>
      </c>
      <c r="L265" s="5">
        <f>'90.1 Data-SI'!L265/Convert!$B$2*1000000</f>
        <v>2572252.3327910868</v>
      </c>
      <c r="M265" s="5">
        <f>'90.1 Data-SI'!M265/Convert!$B$2*1000000</f>
        <v>4212933.1725456445</v>
      </c>
      <c r="N265" s="5">
        <f>'90.1 Data-SI'!N265/Convert!$B$2*1000000</f>
        <v>858693.83792839793</v>
      </c>
      <c r="O265" s="5">
        <f>'90.1 Data-SI'!O265/Convert!$B$2*1000000</f>
        <v>747.12155062115664</v>
      </c>
      <c r="P265" s="5">
        <f t="shared" si="21"/>
        <v>857946.71637777681</v>
      </c>
      <c r="Q265" s="5">
        <f>'90.1 Data-SI'!Q265/Convert!$B$2*1000000</f>
        <v>159716.65577150934</v>
      </c>
      <c r="R265" s="5">
        <f>'90.1 Data-SI'!R265/Convert!$B$2*1000000</f>
        <v>3399725.0761784283</v>
      </c>
      <c r="S265" s="5">
        <f>'90.1 Data-SI'!S265/Convert!$B$2*1000000</f>
        <v>0</v>
      </c>
      <c r="T265" s="5">
        <f>'90.1 Data-SI'!T265/Convert!$B$2*1000000</f>
        <v>27126.524765180689</v>
      </c>
      <c r="U265" s="5">
        <f>'90.1 Data-SI'!U265/Convert!$B$2*1000000</f>
        <v>1288784.7932986298</v>
      </c>
      <c r="V265" s="5">
        <f>'90.1 Data-SI'!V265/Convert!$B$2*1000000</f>
        <v>180322.19904177586</v>
      </c>
      <c r="W265" s="5">
        <f t="shared" si="22"/>
        <v>12225306.493238889</v>
      </c>
      <c r="X265" s="5">
        <f t="shared" si="23"/>
        <v>14326302.521032296</v>
      </c>
      <c r="Y265" s="5">
        <f t="shared" si="24"/>
        <v>26551609.014271185</v>
      </c>
      <c r="Z265" s="5">
        <f>'90.1 Data-SI'!Y265/Convert!$B$2*1000000</f>
        <v>25954283.559762094</v>
      </c>
      <c r="AA265" s="5">
        <f>'90.1 Data-SI'!Z265/Convert!$B$2*1000000</f>
        <v>18261364.160894223</v>
      </c>
      <c r="AB265" s="5">
        <f t="shared" si="20"/>
        <v>44215647.72065632</v>
      </c>
    </row>
    <row r="266" spans="1:28" x14ac:dyDescent="0.25">
      <c r="A266" s="95">
        <v>2007</v>
      </c>
      <c r="B266" s="95" t="s">
        <v>0</v>
      </c>
      <c r="C266" s="52" t="s">
        <v>12</v>
      </c>
      <c r="D266" s="5">
        <f>'90.1 Data-SI'!D266*Convert!$B$1</f>
        <v>241501.03161968707</v>
      </c>
      <c r="E266" s="5">
        <f>'90.1 Data-SI'!E266/Convert!$B$2*1000000</f>
        <v>1261279.1417023495</v>
      </c>
      <c r="F266" s="5">
        <f>'90.1 Data-SI'!F266/Convert!$B$2*1000000</f>
        <v>18986643.26695865</v>
      </c>
      <c r="G266" s="5">
        <f>'90.1 Data-SI'!G266/Convert!$B$2*1000000</f>
        <v>2276410.1883132444</v>
      </c>
      <c r="H266" s="5">
        <f>'90.1 Data-SI'!H266/Convert!$B$2*1000000</f>
        <v>3964605.0981753669</v>
      </c>
      <c r="I266" s="5">
        <f>'90.1 Data-SI'!I266/Convert!$B$2*1000000</f>
        <v>247200.17204775594</v>
      </c>
      <c r="J266" s="5">
        <f>'90.1 Data-SI'!J266/Convert!$B$2*1000000</f>
        <v>6736571.9674189771</v>
      </c>
      <c r="K266" s="5">
        <f>'90.1 Data-SI'!K266/Convert!$B$2*1000000</f>
        <v>2646276.8465632955</v>
      </c>
      <c r="L266" s="5">
        <f>'90.1 Data-SI'!L266/Convert!$B$2*1000000</f>
        <v>2572252.3327910868</v>
      </c>
      <c r="M266" s="5">
        <f>'90.1 Data-SI'!M266/Convert!$B$2*1000000</f>
        <v>4065121.0992706642</v>
      </c>
      <c r="N266" s="5">
        <f>'90.1 Data-SI'!N266/Convert!$B$2*1000000</f>
        <v>974280.13055990683</v>
      </c>
      <c r="O266" s="5">
        <f>'90.1 Data-SI'!O266/Convert!$B$2*1000000</f>
        <v>747.12155062115664</v>
      </c>
      <c r="P266" s="5">
        <f t="shared" si="21"/>
        <v>973533.00900928571</v>
      </c>
      <c r="Q266" s="5">
        <f>'90.1 Data-SI'!Q266/Convert!$B$2*1000000</f>
        <v>293368.34190491709</v>
      </c>
      <c r="R266" s="5">
        <f>'90.1 Data-SI'!R266/Convert!$B$2*1000000</f>
        <v>2986457.8739382434</v>
      </c>
      <c r="S266" s="5">
        <f>'90.1 Data-SI'!S266/Convert!$B$2*1000000</f>
        <v>0</v>
      </c>
      <c r="T266" s="5">
        <f>'90.1 Data-SI'!T266/Convert!$B$2*1000000</f>
        <v>27136.002935958179</v>
      </c>
      <c r="U266" s="5">
        <f>'90.1 Data-SI'!U266/Convert!$B$2*1000000</f>
        <v>1358828.4753442924</v>
      </c>
      <c r="V266" s="5">
        <f>'90.1 Data-SI'!V266/Convert!$B$2*1000000</f>
        <v>179696.63977046145</v>
      </c>
      <c r="W266" s="5">
        <f t="shared" si="22"/>
        <v>11856169.654138705</v>
      </c>
      <c r="X266" s="5">
        <f t="shared" si="23"/>
        <v>18986643.26695865</v>
      </c>
      <c r="Y266" s="5">
        <f t="shared" si="24"/>
        <v>30842812.921097353</v>
      </c>
      <c r="Z266" s="5">
        <f>'90.1 Data-SI'!Y266/Convert!$B$2*1000000</f>
        <v>25584378.988828931</v>
      </c>
      <c r="AA266" s="5">
        <f>'90.1 Data-SI'!Z266/Convert!$B$2*1000000</f>
        <v>22991758.067037016</v>
      </c>
      <c r="AB266" s="5">
        <f t="shared" si="20"/>
        <v>48576137.055865943</v>
      </c>
    </row>
    <row r="267" spans="1:28" x14ac:dyDescent="0.25">
      <c r="A267" s="95">
        <v>2007</v>
      </c>
      <c r="B267" s="95" t="s">
        <v>0</v>
      </c>
      <c r="C267" s="52" t="s">
        <v>8</v>
      </c>
      <c r="D267" s="5">
        <f>'90.1 Data-SI'!D267*Convert!$B$1</f>
        <v>241501.03161968707</v>
      </c>
      <c r="E267" s="5">
        <f>'90.1 Data-SI'!E267/Convert!$B$2*1000000</f>
        <v>1557035.9826431945</v>
      </c>
      <c r="F267" s="5">
        <f>'90.1 Data-SI'!F267/Convert!$B$2*1000000</f>
        <v>23520033.393491283</v>
      </c>
      <c r="G267" s="5">
        <f>'90.1 Data-SI'!G267/Convert!$B$2*1000000</f>
        <v>1576523.1017617169</v>
      </c>
      <c r="H267" s="5">
        <f>'90.1 Data-SI'!H267/Convert!$B$2*1000000</f>
        <v>3964605.0981753669</v>
      </c>
      <c r="I267" s="5">
        <f>'90.1 Data-SI'!I267/Convert!$B$2*1000000</f>
        <v>245835.31545579719</v>
      </c>
      <c r="J267" s="5">
        <f>'90.1 Data-SI'!J267/Convert!$B$2*1000000</f>
        <v>6736571.9674189771</v>
      </c>
      <c r="K267" s="5">
        <f>'90.1 Data-SI'!K267/Convert!$B$2*1000000</f>
        <v>2646276.8465632955</v>
      </c>
      <c r="L267" s="5">
        <f>'90.1 Data-SI'!L267/Convert!$B$2*1000000</f>
        <v>2572252.3327910868</v>
      </c>
      <c r="M267" s="5">
        <f>'90.1 Data-SI'!M267/Convert!$B$2*1000000</f>
        <v>4015265.9209810589</v>
      </c>
      <c r="N267" s="5">
        <f>'90.1 Data-SI'!N267/Convert!$B$2*1000000</f>
        <v>812307.67014335433</v>
      </c>
      <c r="O267" s="5">
        <f>'90.1 Data-SI'!O267/Convert!$B$2*1000000</f>
        <v>747.12155062115664</v>
      </c>
      <c r="P267" s="5">
        <f t="shared" si="21"/>
        <v>811560.54859273322</v>
      </c>
      <c r="Q267" s="5">
        <f>'90.1 Data-SI'!Q267/Convert!$B$2*1000000</f>
        <v>107795.23625241089</v>
      </c>
      <c r="R267" s="5">
        <f>'90.1 Data-SI'!R267/Convert!$B$2*1000000</f>
        <v>3819617.5197920785</v>
      </c>
      <c r="S267" s="5">
        <f>'90.1 Data-SI'!S267/Convert!$B$2*1000000</f>
        <v>0</v>
      </c>
      <c r="T267" s="5">
        <f>'90.1 Data-SI'!T267/Convert!$B$2*1000000</f>
        <v>27145.481106735671</v>
      </c>
      <c r="U267" s="5">
        <f>'90.1 Data-SI'!U267/Convert!$B$2*1000000</f>
        <v>1442852.4592867543</v>
      </c>
      <c r="V267" s="5">
        <f>'90.1 Data-SI'!V267/Convert!$B$2*1000000</f>
        <v>175677.89536080504</v>
      </c>
      <c r="W267" s="5">
        <f t="shared" si="22"/>
        <v>11887798.310023192</v>
      </c>
      <c r="X267" s="5">
        <f t="shared" si="23"/>
        <v>23520033.393491283</v>
      </c>
      <c r="Y267" s="5">
        <f t="shared" si="24"/>
        <v>35407831.703514472</v>
      </c>
      <c r="Z267" s="5">
        <f>'90.1 Data-SI'!Y267/Convert!$B$2*1000000</f>
        <v>25610643.000053361</v>
      </c>
      <c r="AA267" s="5">
        <f>'90.1 Data-SI'!Z267/Convert!$B$2*1000000</f>
        <v>27609162.699341331</v>
      </c>
      <c r="AB267" s="5">
        <f t="shared" si="20"/>
        <v>53219805.699394688</v>
      </c>
    </row>
    <row r="268" spans="1:28" x14ac:dyDescent="0.25">
      <c r="A268" s="95">
        <v>2010</v>
      </c>
      <c r="B268" s="95" t="s">
        <v>0</v>
      </c>
      <c r="C268" s="52" t="s">
        <v>10</v>
      </c>
      <c r="D268" s="5">
        <f>'90.1 Data-SI'!D268*Convert!$B$1</f>
        <v>241501.03161968707</v>
      </c>
      <c r="E268" s="5">
        <f>'90.1 Data-SI'!E268/Convert!$B$2*1000000</f>
        <v>0</v>
      </c>
      <c r="F268" s="5">
        <f>'90.1 Data-SI'!F268/Convert!$B$2*1000000</f>
        <v>3630518.534610346</v>
      </c>
      <c r="G268" s="5">
        <f>'90.1 Data-SI'!G268/Convert!$B$2*1000000</f>
        <v>6395556.8610156104</v>
      </c>
      <c r="H268" s="5">
        <f>'90.1 Data-SI'!H268/Convert!$B$2*1000000</f>
        <v>3398710.9119052361</v>
      </c>
      <c r="I268" s="5">
        <f>'90.1 Data-SI'!I268/Convert!$B$2*1000000</f>
        <v>201458.51987558193</v>
      </c>
      <c r="J268" s="5">
        <f>'90.1 Data-SI'!J268/Convert!$B$2*1000000</f>
        <v>6588267.0292635681</v>
      </c>
      <c r="K268" s="5">
        <f>'90.1 Data-SI'!K268/Convert!$B$2*1000000</f>
        <v>2646276.8465632955</v>
      </c>
      <c r="L268" s="5">
        <f>'90.1 Data-SI'!L268/Convert!$B$2*1000000</f>
        <v>2480067.6438092045</v>
      </c>
      <c r="M268" s="5">
        <f>'90.1 Data-SI'!M268/Convert!$B$2*1000000</f>
        <v>2838522.5844431557</v>
      </c>
      <c r="N268" s="5">
        <f>'90.1 Data-SI'!N268/Convert!$B$2*1000000</f>
        <v>958148.28389661619</v>
      </c>
      <c r="O268" s="5">
        <f>'90.1 Data-SI'!O268/Convert!$B$2*1000000</f>
        <v>747.12155062115664</v>
      </c>
      <c r="P268" s="5">
        <f t="shared" si="21"/>
        <v>957401.16234599508</v>
      </c>
      <c r="Q268" s="5">
        <f>'90.1 Data-SI'!Q268/Convert!$B$2*1000000</f>
        <v>1001131.7883725401</v>
      </c>
      <c r="R268" s="5">
        <f>'90.1 Data-SI'!R268/Convert!$B$2*1000000</f>
        <v>0</v>
      </c>
      <c r="S268" s="5">
        <f>'90.1 Data-SI'!S268/Convert!$B$2*1000000</f>
        <v>261332.12467699579</v>
      </c>
      <c r="T268" s="5">
        <f>'90.1 Data-SI'!T268/Convert!$B$2*1000000</f>
        <v>25022.370852577573</v>
      </c>
      <c r="U268" s="5">
        <f>'90.1 Data-SI'!U268/Convert!$B$2*1000000</f>
        <v>1027452.6686216341</v>
      </c>
      <c r="V268" s="5">
        <f>'90.1 Data-SI'!V268/Convert!$B$2*1000000</f>
        <v>210756.60540830111</v>
      </c>
      <c r="W268" s="5">
        <f t="shared" si="22"/>
        <v>11453944.520854298</v>
      </c>
      <c r="X268" s="5">
        <f t="shared" si="23"/>
        <v>3630518.534610346</v>
      </c>
      <c r="Y268" s="5">
        <f t="shared" si="24"/>
        <v>15084463.055464644</v>
      </c>
      <c r="Z268" s="5">
        <f>'90.1 Data-SI'!Y268/Convert!$B$2*1000000</f>
        <v>24358965.24534861</v>
      </c>
      <c r="AA268" s="5">
        <f>'90.1 Data-SI'!Z268/Convert!$B$2*1000000</f>
        <v>7304257.5279660532</v>
      </c>
      <c r="AB268" s="5">
        <f t="shared" si="20"/>
        <v>31663222.773314662</v>
      </c>
    </row>
    <row r="269" spans="1:28" x14ac:dyDescent="0.25">
      <c r="A269" s="95">
        <v>2010</v>
      </c>
      <c r="B269" s="95" t="s">
        <v>0</v>
      </c>
      <c r="C269" s="52" t="s">
        <v>6</v>
      </c>
      <c r="D269" s="5">
        <f>'90.1 Data-SI'!D269*Convert!$B$1</f>
        <v>241501.03161968707</v>
      </c>
      <c r="E269" s="5">
        <f>'90.1 Data-SI'!E269/Convert!$B$2*1000000</f>
        <v>31524.396005936742</v>
      </c>
      <c r="F269" s="5">
        <f>'90.1 Data-SI'!F269/Convert!$B$2*1000000</f>
        <v>3722437.8348104586</v>
      </c>
      <c r="G269" s="5">
        <f>'90.1 Data-SI'!G269/Convert!$B$2*1000000</f>
        <v>5351773.3041443583</v>
      </c>
      <c r="H269" s="5">
        <f>'90.1 Data-SI'!H269/Convert!$B$2*1000000</f>
        <v>3398843.6062961211</v>
      </c>
      <c r="I269" s="5">
        <f>'90.1 Data-SI'!I269/Convert!$B$2*1000000</f>
        <v>201496.43255869191</v>
      </c>
      <c r="J269" s="5">
        <f>'90.1 Data-SI'!J269/Convert!$B$2*1000000</f>
        <v>6588267.0292635681</v>
      </c>
      <c r="K269" s="5">
        <f>'90.1 Data-SI'!K269/Convert!$B$2*1000000</f>
        <v>2646276.8465632955</v>
      </c>
      <c r="L269" s="5">
        <f>'90.1 Data-SI'!L269/Convert!$B$2*1000000</f>
        <v>2480067.6438092045</v>
      </c>
      <c r="M269" s="5">
        <f>'90.1 Data-SI'!M269/Convert!$B$2*1000000</f>
        <v>2905978.7258665627</v>
      </c>
      <c r="N269" s="5">
        <f>'90.1 Data-SI'!N269/Convert!$B$2*1000000</f>
        <v>873934.73653860425</v>
      </c>
      <c r="O269" s="5">
        <f>'90.1 Data-SI'!O269/Convert!$B$2*1000000</f>
        <v>747.12155062115664</v>
      </c>
      <c r="P269" s="5">
        <f t="shared" si="21"/>
        <v>873187.61498798314</v>
      </c>
      <c r="Q269" s="5">
        <f>'90.1 Data-SI'!Q269/Convert!$B$2*1000000</f>
        <v>718284.21603063878</v>
      </c>
      <c r="R269" s="5">
        <f>'90.1 Data-SI'!R269/Convert!$B$2*1000000</f>
        <v>28605.119406469359</v>
      </c>
      <c r="S269" s="5">
        <f>'90.1 Data-SI'!S269/Convert!$B$2*1000000</f>
        <v>0</v>
      </c>
      <c r="T269" s="5">
        <f>'90.1 Data-SI'!T269/Convert!$B$2*1000000</f>
        <v>25022.370852577573</v>
      </c>
      <c r="U269" s="5">
        <f>'90.1 Data-SI'!U269/Convert!$B$2*1000000</f>
        <v>1026258.4191036701</v>
      </c>
      <c r="V269" s="5">
        <f>'90.1 Data-SI'!V269/Convert!$B$2*1000000</f>
        <v>209846.70101366192</v>
      </c>
      <c r="W269" s="5">
        <f t="shared" si="22"/>
        <v>9909353.37644195</v>
      </c>
      <c r="X269" s="5">
        <f t="shared" si="23"/>
        <v>3722437.8348104586</v>
      </c>
      <c r="Y269" s="5">
        <f t="shared" si="24"/>
        <v>13631791.211252408</v>
      </c>
      <c r="Z269" s="5">
        <f>'90.1 Data-SI'!Y269/Convert!$B$2*1000000</f>
        <v>22813644.281786393</v>
      </c>
      <c r="AA269" s="5">
        <f>'90.1 Data-SI'!Z269/Convert!$B$2*1000000</f>
        <v>7394982.5786482021</v>
      </c>
      <c r="AB269" s="5">
        <f t="shared" si="20"/>
        <v>30208626.860434595</v>
      </c>
    </row>
    <row r="270" spans="1:28" x14ac:dyDescent="0.25">
      <c r="A270" s="95">
        <v>2010</v>
      </c>
      <c r="B270" s="95" t="s">
        <v>0</v>
      </c>
      <c r="C270" s="52" t="s">
        <v>11</v>
      </c>
      <c r="D270" s="5">
        <f>'90.1 Data-SI'!D270*Convert!$B$1</f>
        <v>241501.03161968707</v>
      </c>
      <c r="E270" s="5">
        <f>'90.1 Data-SI'!E270/Convert!$B$2*1000000</f>
        <v>0</v>
      </c>
      <c r="F270" s="5">
        <f>'90.1 Data-SI'!F270/Convert!$B$2*1000000</f>
        <v>4145107.3824619148</v>
      </c>
      <c r="G270" s="5">
        <f>'90.1 Data-SI'!G270/Convert!$B$2*1000000</f>
        <v>4824654.3145249458</v>
      </c>
      <c r="H270" s="5">
        <f>'90.1 Data-SI'!H270/Convert!$B$2*1000000</f>
        <v>3398947.8661746737</v>
      </c>
      <c r="I270" s="5">
        <f>'90.1 Data-SI'!I270/Convert!$B$2*1000000</f>
        <v>201515.38890024691</v>
      </c>
      <c r="J270" s="5">
        <f>'90.1 Data-SI'!J270/Convert!$B$2*1000000</f>
        <v>6588267.0292635681</v>
      </c>
      <c r="K270" s="5">
        <f>'90.1 Data-SI'!K270/Convert!$B$2*1000000</f>
        <v>2646276.8465632955</v>
      </c>
      <c r="L270" s="5">
        <f>'90.1 Data-SI'!L270/Convert!$B$2*1000000</f>
        <v>2480067.6438092045</v>
      </c>
      <c r="M270" s="5">
        <f>'90.1 Data-SI'!M270/Convert!$B$2*1000000</f>
        <v>2785264.7428444312</v>
      </c>
      <c r="N270" s="5">
        <f>'90.1 Data-SI'!N270/Convert!$B$2*1000000</f>
        <v>803331.84241706994</v>
      </c>
      <c r="O270" s="5">
        <f>'90.1 Data-SI'!O270/Convert!$B$2*1000000</f>
        <v>747.12155062115664</v>
      </c>
      <c r="P270" s="5">
        <f t="shared" si="21"/>
        <v>802584.72086644883</v>
      </c>
      <c r="Q270" s="5">
        <f>'90.1 Data-SI'!Q270/Convert!$B$2*1000000</f>
        <v>796678.16653127084</v>
      </c>
      <c r="R270" s="5">
        <f>'90.1 Data-SI'!R270/Convert!$B$2*1000000</f>
        <v>0</v>
      </c>
      <c r="S270" s="5">
        <f>'90.1 Data-SI'!S270/Convert!$B$2*1000000</f>
        <v>261332.12467699579</v>
      </c>
      <c r="T270" s="5">
        <f>'90.1 Data-SI'!T270/Convert!$B$2*1000000</f>
        <v>25022.370852577573</v>
      </c>
      <c r="U270" s="5">
        <f>'90.1 Data-SI'!U270/Convert!$B$2*1000000</f>
        <v>1049062.8979943146</v>
      </c>
      <c r="V270" s="5">
        <f>'90.1 Data-SI'!V270/Convert!$B$2*1000000</f>
        <v>206823.16453564214</v>
      </c>
      <c r="W270" s="5">
        <f t="shared" si="22"/>
        <v>9470514.0694440939</v>
      </c>
      <c r="X270" s="5">
        <f t="shared" si="23"/>
        <v>4145107.3824619148</v>
      </c>
      <c r="Y270" s="5">
        <f t="shared" si="24"/>
        <v>13615621.451906009</v>
      </c>
      <c r="Z270" s="5">
        <f>'90.1 Data-SI'!Y270/Convert!$B$2*1000000</f>
        <v>22371923.610872179</v>
      </c>
      <c r="AA270" s="5">
        <f>'90.1 Data-SI'!Z270/Convert!$B$2*1000000</f>
        <v>7840447.1270195255</v>
      </c>
      <c r="AB270" s="5">
        <f t="shared" si="20"/>
        <v>30212370.737891704</v>
      </c>
    </row>
    <row r="271" spans="1:28" x14ac:dyDescent="0.25">
      <c r="A271" s="95">
        <v>2010</v>
      </c>
      <c r="B271" s="95" t="s">
        <v>0</v>
      </c>
      <c r="C271" s="52" t="s">
        <v>13</v>
      </c>
      <c r="D271" s="5">
        <f>'90.1 Data-SI'!D271*Convert!$B$1</f>
        <v>241501.03161968707</v>
      </c>
      <c r="E271" s="5">
        <f>'90.1 Data-SI'!E271/Convert!$B$2*1000000</f>
        <v>103084.58537599762</v>
      </c>
      <c r="F271" s="5">
        <f>'90.1 Data-SI'!F271/Convert!$B$2*1000000</f>
        <v>4116189.483419789</v>
      </c>
      <c r="G271" s="5">
        <f>'90.1 Data-SI'!G271/Convert!$B$2*1000000</f>
        <v>5032576.9468707759</v>
      </c>
      <c r="H271" s="5">
        <f>'90.1 Data-SI'!H271/Convert!$B$2*1000000</f>
        <v>3399004.7351993383</v>
      </c>
      <c r="I271" s="5">
        <f>'90.1 Data-SI'!I271/Convert!$B$2*1000000</f>
        <v>201268.95646003209</v>
      </c>
      <c r="J271" s="5">
        <f>'90.1 Data-SI'!J271/Convert!$B$2*1000000</f>
        <v>6588267.0292635681</v>
      </c>
      <c r="K271" s="5">
        <f>'90.1 Data-SI'!K271/Convert!$B$2*1000000</f>
        <v>2646276.8465632955</v>
      </c>
      <c r="L271" s="5">
        <f>'90.1 Data-SI'!L271/Convert!$B$2*1000000</f>
        <v>2480067.6438092045</v>
      </c>
      <c r="M271" s="5">
        <f>'90.1 Data-SI'!M271/Convert!$B$2*1000000</f>
        <v>2895040.9167893375</v>
      </c>
      <c r="N271" s="5">
        <f>'90.1 Data-SI'!N271/Convert!$B$2*1000000</f>
        <v>782944.29707468569</v>
      </c>
      <c r="O271" s="5">
        <f>'90.1 Data-SI'!O271/Convert!$B$2*1000000</f>
        <v>747.12155062115664</v>
      </c>
      <c r="P271" s="5">
        <f t="shared" si="21"/>
        <v>782197.17552406457</v>
      </c>
      <c r="Q271" s="5">
        <f>'90.1 Data-SI'!Q271/Convert!$B$2*1000000</f>
        <v>550861.80741702882</v>
      </c>
      <c r="R271" s="5">
        <f>'90.1 Data-SI'!R271/Convert!$B$2*1000000</f>
        <v>75465.195730387364</v>
      </c>
      <c r="S271" s="5">
        <f>'90.1 Data-SI'!S271/Convert!$B$2*1000000</f>
        <v>0</v>
      </c>
      <c r="T271" s="5">
        <f>'90.1 Data-SI'!T271/Convert!$B$2*1000000</f>
        <v>25022.370852577573</v>
      </c>
      <c r="U271" s="5">
        <f>'90.1 Data-SI'!U271/Convert!$B$2*1000000</f>
        <v>1051546.1787380176</v>
      </c>
      <c r="V271" s="5">
        <f>'90.1 Data-SI'!V271/Convert!$B$2*1000000</f>
        <v>205126.57196647112</v>
      </c>
      <c r="W271" s="5">
        <f t="shared" si="22"/>
        <v>9439226.6277075913</v>
      </c>
      <c r="X271" s="5">
        <f t="shared" si="23"/>
        <v>4116189.483419789</v>
      </c>
      <c r="Y271" s="5">
        <f t="shared" si="24"/>
        <v>13555416.11112738</v>
      </c>
      <c r="Z271" s="5">
        <f>'90.1 Data-SI'!Y271/Convert!$B$2*1000000</f>
        <v>22338731.056809403</v>
      </c>
      <c r="AA271" s="5">
        <f>'90.1 Data-SI'!Z271/Convert!$B$2*1000000</f>
        <v>7814012.5087211011</v>
      </c>
      <c r="AB271" s="5">
        <f t="shared" si="20"/>
        <v>30152743.565530505</v>
      </c>
    </row>
    <row r="272" spans="1:28" x14ac:dyDescent="0.25">
      <c r="A272" s="95">
        <v>2010</v>
      </c>
      <c r="B272" s="95" t="s">
        <v>0</v>
      </c>
      <c r="C272" s="52" t="s">
        <v>19</v>
      </c>
      <c r="D272" s="5">
        <f>'90.1 Data-SI'!D272*Convert!$B$1</f>
        <v>241501.03161968707</v>
      </c>
      <c r="E272" s="5">
        <f>'90.1 Data-SI'!E272/Convert!$B$2*1000000</f>
        <v>173118.78925088234</v>
      </c>
      <c r="F272" s="5">
        <f>'90.1 Data-SI'!F272/Convert!$B$2*1000000</f>
        <v>5031126.7867418202</v>
      </c>
      <c r="G272" s="5">
        <f>'90.1 Data-SI'!G272/Convert!$B$2*1000000</f>
        <v>4136520.1597375078</v>
      </c>
      <c r="H272" s="5">
        <f>'90.1 Data-SI'!H272/Convert!$B$2*1000000</f>
        <v>3398957.3443454509</v>
      </c>
      <c r="I272" s="5">
        <f>'90.1 Data-SI'!I272/Convert!$B$2*1000000</f>
        <v>201193.13109381218</v>
      </c>
      <c r="J272" s="5">
        <f>'90.1 Data-SI'!J272/Convert!$B$2*1000000</f>
        <v>6588267.0292635681</v>
      </c>
      <c r="K272" s="5">
        <f>'90.1 Data-SI'!K272/Convert!$B$2*1000000</f>
        <v>2646276.8465632955</v>
      </c>
      <c r="L272" s="5">
        <f>'90.1 Data-SI'!L272/Convert!$B$2*1000000</f>
        <v>2480067.6438092045</v>
      </c>
      <c r="M272" s="5">
        <f>'90.1 Data-SI'!M272/Convert!$B$2*1000000</f>
        <v>2724680.2752347053</v>
      </c>
      <c r="N272" s="5">
        <f>'90.1 Data-SI'!N272/Convert!$B$2*1000000</f>
        <v>780309.36559854308</v>
      </c>
      <c r="O272" s="5">
        <f>'90.1 Data-SI'!O272/Convert!$B$2*1000000</f>
        <v>747.12155062115664</v>
      </c>
      <c r="P272" s="5">
        <f t="shared" si="21"/>
        <v>779562.24404792197</v>
      </c>
      <c r="Q272" s="5">
        <f>'90.1 Data-SI'!Q272/Convert!$B$2*1000000</f>
        <v>612792.17527715827</v>
      </c>
      <c r="R272" s="5">
        <f>'90.1 Data-SI'!R272/Convert!$B$2*1000000</f>
        <v>273795.91924939712</v>
      </c>
      <c r="S272" s="5">
        <f>'90.1 Data-SI'!S272/Convert!$B$2*1000000</f>
        <v>233210.39198017848</v>
      </c>
      <c r="T272" s="5">
        <f>'90.1 Data-SI'!T272/Convert!$B$2*1000000</f>
        <v>25022.370852577573</v>
      </c>
      <c r="U272" s="5">
        <f>'90.1 Data-SI'!U272/Convert!$B$2*1000000</f>
        <v>1076691.7658107025</v>
      </c>
      <c r="V272" s="5">
        <f>'90.1 Data-SI'!V272/Convert!$B$2*1000000</f>
        <v>201297.39097236458</v>
      </c>
      <c r="W272" s="5">
        <f t="shared" si="22"/>
        <v>8933679.9547777511</v>
      </c>
      <c r="X272" s="5">
        <f t="shared" si="23"/>
        <v>5031126.7867418202</v>
      </c>
      <c r="Y272" s="5">
        <f t="shared" si="24"/>
        <v>13964806.74151957</v>
      </c>
      <c r="Z272" s="5">
        <f>'90.1 Data-SI'!Y272/Convert!$B$2*1000000</f>
        <v>21829222.508494571</v>
      </c>
      <c r="AA272" s="5">
        <f>'90.1 Data-SI'!Z272/Convert!$B$2*1000000</f>
        <v>8754104.8772865944</v>
      </c>
      <c r="AB272" s="5">
        <f t="shared" si="20"/>
        <v>30583327.385781165</v>
      </c>
    </row>
    <row r="273" spans="1:28" x14ac:dyDescent="0.25">
      <c r="A273" s="95">
        <v>2010</v>
      </c>
      <c r="B273" s="95" t="s">
        <v>0</v>
      </c>
      <c r="C273" s="52" t="s">
        <v>20</v>
      </c>
      <c r="D273" s="5">
        <f>'90.1 Data-SI'!D273*Convert!$B$1</f>
        <v>241501.03161968707</v>
      </c>
      <c r="E273" s="5">
        <f>'90.1 Data-SI'!E273/Convert!$B$2*1000000</f>
        <v>807815.01719482336</v>
      </c>
      <c r="F273" s="5">
        <f>'90.1 Data-SI'!F273/Convert!$B$2*1000000</f>
        <v>4442627.1631673733</v>
      </c>
      <c r="G273" s="5">
        <f>'90.1 Data-SI'!G273/Convert!$B$2*1000000</f>
        <v>2816523.750068598</v>
      </c>
      <c r="H273" s="5">
        <f>'90.1 Data-SI'!H273/Convert!$B$2*1000000</f>
        <v>3398938.3880038965</v>
      </c>
      <c r="I273" s="5">
        <f>'90.1 Data-SI'!I273/Convert!$B$2*1000000</f>
        <v>201344.78182625203</v>
      </c>
      <c r="J273" s="5">
        <f>'90.1 Data-SI'!J273/Convert!$B$2*1000000</f>
        <v>6588267.0292635681</v>
      </c>
      <c r="K273" s="5">
        <f>'90.1 Data-SI'!K273/Convert!$B$2*1000000</f>
        <v>2646276.8465632955</v>
      </c>
      <c r="L273" s="5">
        <f>'90.1 Data-SI'!L273/Convert!$B$2*1000000</f>
        <v>2480067.6438092045</v>
      </c>
      <c r="M273" s="5">
        <f>'90.1 Data-SI'!M273/Convert!$B$2*1000000</f>
        <v>2925674.3647421901</v>
      </c>
      <c r="N273" s="5">
        <f>'90.1 Data-SI'!N273/Convert!$B$2*1000000</f>
        <v>580111.44243636751</v>
      </c>
      <c r="O273" s="5">
        <f>'90.1 Data-SI'!O273/Convert!$B$2*1000000</f>
        <v>747.12155062115664</v>
      </c>
      <c r="P273" s="5">
        <f t="shared" si="21"/>
        <v>579364.32088574639</v>
      </c>
      <c r="Q273" s="5">
        <f>'90.1 Data-SI'!Q273/Convert!$B$2*1000000</f>
        <v>265530.95433142449</v>
      </c>
      <c r="R273" s="5">
        <f>'90.1 Data-SI'!R273/Convert!$B$2*1000000</f>
        <v>2460912.2606678945</v>
      </c>
      <c r="S273" s="5">
        <f>'90.1 Data-SI'!S273/Convert!$B$2*1000000</f>
        <v>0</v>
      </c>
      <c r="T273" s="5">
        <f>'90.1 Data-SI'!T273/Convert!$B$2*1000000</f>
        <v>25022.370852577573</v>
      </c>
      <c r="U273" s="5">
        <f>'90.1 Data-SI'!U273/Convert!$B$2*1000000</f>
        <v>1081573.0237611106</v>
      </c>
      <c r="V273" s="5">
        <f>'90.1 Data-SI'!V273/Convert!$B$2*1000000</f>
        <v>196908.99790238601</v>
      </c>
      <c r="W273" s="5">
        <f t="shared" si="22"/>
        <v>9855820.6678906772</v>
      </c>
      <c r="X273" s="5">
        <f t="shared" si="23"/>
        <v>4442627.1631673733</v>
      </c>
      <c r="Y273" s="5">
        <f t="shared" si="24"/>
        <v>14298447.831058051</v>
      </c>
      <c r="Z273" s="5">
        <f>'90.1 Data-SI'!Y273/Convert!$B$2*1000000</f>
        <v>22747117.00109918</v>
      </c>
      <c r="AA273" s="5">
        <f>'90.1 Data-SI'!Z273/Convert!$B$2*1000000</f>
        <v>8170477.0334917782</v>
      </c>
      <c r="AB273" s="5">
        <f t="shared" si="20"/>
        <v>30917594.03459096</v>
      </c>
    </row>
    <row r="274" spans="1:28" x14ac:dyDescent="0.25">
      <c r="A274" s="95">
        <v>2010</v>
      </c>
      <c r="B274" s="95" t="s">
        <v>0</v>
      </c>
      <c r="C274" s="52" t="s">
        <v>3</v>
      </c>
      <c r="D274" s="5">
        <f>'90.1 Data-SI'!D274*Convert!$B$1</f>
        <v>241501.03161968707</v>
      </c>
      <c r="E274" s="5">
        <f>'90.1 Data-SI'!E274/Convert!$B$2*1000000</f>
        <v>444071.25726703194</v>
      </c>
      <c r="F274" s="5">
        <f>'90.1 Data-SI'!F274/Convert!$B$2*1000000</f>
        <v>5811530.9340481386</v>
      </c>
      <c r="G274" s="5">
        <f>'90.1 Data-SI'!G274/Convert!$B$2*1000000</f>
        <v>2761493.4905344825</v>
      </c>
      <c r="H274" s="5">
        <f>'90.1 Data-SI'!H274/Convert!$B$2*1000000</f>
        <v>3399213.2549564433</v>
      </c>
      <c r="I274" s="5">
        <f>'90.1 Data-SI'!I274/Convert!$B$2*1000000</f>
        <v>201306.86914314204</v>
      </c>
      <c r="J274" s="5">
        <f>'90.1 Data-SI'!J274/Convert!$B$2*1000000</f>
        <v>6588267.0292635681</v>
      </c>
      <c r="K274" s="5">
        <f>'90.1 Data-SI'!K274/Convert!$B$2*1000000</f>
        <v>2646276.8465632955</v>
      </c>
      <c r="L274" s="5">
        <f>'90.1 Data-SI'!L274/Convert!$B$2*1000000</f>
        <v>2480067.6438092045</v>
      </c>
      <c r="M274" s="5">
        <f>'90.1 Data-SI'!M274/Convert!$B$2*1000000</f>
        <v>2736594.3359020124</v>
      </c>
      <c r="N274" s="5">
        <f>'90.1 Data-SI'!N274/Convert!$B$2*1000000</f>
        <v>654060.13084235636</v>
      </c>
      <c r="O274" s="5">
        <f>'90.1 Data-SI'!O274/Convert!$B$2*1000000</f>
        <v>747.12155062115664</v>
      </c>
      <c r="P274" s="5">
        <f t="shared" si="21"/>
        <v>653313.00929173524</v>
      </c>
      <c r="Q274" s="5">
        <f>'90.1 Data-SI'!Q274/Convert!$B$2*1000000</f>
        <v>350957.7075489554</v>
      </c>
      <c r="R274" s="5">
        <f>'90.1 Data-SI'!R274/Convert!$B$2*1000000</f>
        <v>987104.0956218529</v>
      </c>
      <c r="S274" s="5">
        <f>'90.1 Data-SI'!S274/Convert!$B$2*1000000</f>
        <v>219779.82398847301</v>
      </c>
      <c r="T274" s="5">
        <f>'90.1 Data-SI'!T274/Convert!$B$2*1000000</f>
        <v>25022.370852577573</v>
      </c>
      <c r="U274" s="5">
        <f>'90.1 Data-SI'!U274/Convert!$B$2*1000000</f>
        <v>1138821.1752571594</v>
      </c>
      <c r="V274" s="5">
        <f>'90.1 Data-SI'!V274/Convert!$B$2*1000000</f>
        <v>192814.42812650971</v>
      </c>
      <c r="W274" s="5">
        <f t="shared" si="22"/>
        <v>8153313.7201545443</v>
      </c>
      <c r="X274" s="5">
        <f t="shared" si="23"/>
        <v>5811530.9340481386</v>
      </c>
      <c r="Y274" s="5">
        <f t="shared" si="24"/>
        <v>13964844.654202683</v>
      </c>
      <c r="Z274" s="5">
        <f>'90.1 Data-SI'!Y274/Convert!$B$2*1000000</f>
        <v>21040752.437856607</v>
      </c>
      <c r="AA274" s="5">
        <f>'90.1 Data-SI'!Z274/Convert!$B$2*1000000</f>
        <v>9596628.9558685943</v>
      </c>
      <c r="AB274" s="5">
        <f t="shared" si="20"/>
        <v>30637381.393725201</v>
      </c>
    </row>
    <row r="275" spans="1:28" x14ac:dyDescent="0.25">
      <c r="A275" s="95">
        <v>2010</v>
      </c>
      <c r="B275" s="95" t="s">
        <v>0</v>
      </c>
      <c r="C275" s="52" t="s">
        <v>7</v>
      </c>
      <c r="D275" s="5">
        <f>'90.1 Data-SI'!D275*Convert!$B$1</f>
        <v>241501.03161968707</v>
      </c>
      <c r="E275" s="5">
        <f>'90.1 Data-SI'!E275/Convert!$B$2*1000000</f>
        <v>735022.66562368872</v>
      </c>
      <c r="F275" s="5">
        <f>'90.1 Data-SI'!F275/Convert!$B$2*1000000</f>
        <v>4586638.4899605783</v>
      </c>
      <c r="G275" s="5">
        <f>'90.1 Data-SI'!G275/Convert!$B$2*1000000</f>
        <v>2319460.0399846109</v>
      </c>
      <c r="H275" s="5">
        <f>'90.1 Data-SI'!H275/Convert!$B$2*1000000</f>
        <v>3398881.5189792314</v>
      </c>
      <c r="I275" s="5">
        <f>'90.1 Data-SI'!I275/Convert!$B$2*1000000</f>
        <v>201297.39097236458</v>
      </c>
      <c r="J275" s="5">
        <f>'90.1 Data-SI'!J275/Convert!$B$2*1000000</f>
        <v>6588267.0292635681</v>
      </c>
      <c r="K275" s="5">
        <f>'90.1 Data-SI'!K275/Convert!$B$2*1000000</f>
        <v>2646276.8465632955</v>
      </c>
      <c r="L275" s="5">
        <f>'90.1 Data-SI'!L275/Convert!$B$2*1000000</f>
        <v>2480067.6438092045</v>
      </c>
      <c r="M275" s="5">
        <f>'90.1 Data-SI'!M275/Convert!$B$2*1000000</f>
        <v>2996722.7328902669</v>
      </c>
      <c r="N275" s="5">
        <f>'90.1 Data-SI'!N275/Convert!$B$2*1000000</f>
        <v>535990.55746714468</v>
      </c>
      <c r="O275" s="5">
        <f>'90.1 Data-SI'!O275/Convert!$B$2*1000000</f>
        <v>747.12155062115664</v>
      </c>
      <c r="P275" s="5">
        <f t="shared" si="21"/>
        <v>535243.43591652357</v>
      </c>
      <c r="Q275" s="5">
        <f>'90.1 Data-SI'!Q275/Convert!$B$2*1000000</f>
        <v>228082.70158955557</v>
      </c>
      <c r="R275" s="5">
        <f>'90.1 Data-SI'!R275/Convert!$B$2*1000000</f>
        <v>2339847.5853269957</v>
      </c>
      <c r="S275" s="5">
        <f>'90.1 Data-SI'!S275/Convert!$B$2*1000000</f>
        <v>0</v>
      </c>
      <c r="T275" s="5">
        <f>'90.1 Data-SI'!T275/Convert!$B$2*1000000</f>
        <v>25022.370852577573</v>
      </c>
      <c r="U275" s="5">
        <f>'90.1 Data-SI'!U275/Convert!$B$2*1000000</f>
        <v>1122120.6383472192</v>
      </c>
      <c r="V275" s="5">
        <f>'90.1 Data-SI'!V275/Convert!$B$2*1000000</f>
        <v>192482.69214929751</v>
      </c>
      <c r="W275" s="5">
        <f t="shared" si="22"/>
        <v>9154379.1613316406</v>
      </c>
      <c r="X275" s="5">
        <f t="shared" si="23"/>
        <v>4586638.4899605783</v>
      </c>
      <c r="Y275" s="5">
        <f t="shared" si="24"/>
        <v>13741017.65129222</v>
      </c>
      <c r="Z275" s="5">
        <f>'90.1 Data-SI'!Y275/Convert!$B$2*1000000</f>
        <v>22041154.407079283</v>
      </c>
      <c r="AA275" s="5">
        <f>'90.1 Data-SI'!Z275/Convert!$B$2*1000000</f>
        <v>8355035.9748710953</v>
      </c>
      <c r="AB275" s="5">
        <f t="shared" si="20"/>
        <v>30396190.381950378</v>
      </c>
    </row>
    <row r="276" spans="1:28" x14ac:dyDescent="0.25">
      <c r="A276" s="95">
        <v>2010</v>
      </c>
      <c r="B276" s="95" t="s">
        <v>0</v>
      </c>
      <c r="C276" s="52" t="s">
        <v>17</v>
      </c>
      <c r="D276" s="5">
        <f>'90.1 Data-SI'!D276*Convert!$B$1</f>
        <v>241501.03161968707</v>
      </c>
      <c r="E276" s="5">
        <f>'90.1 Data-SI'!E276/Convert!$B$2*1000000</f>
        <v>220869.81362788455</v>
      </c>
      <c r="F276" s="5">
        <f>'90.1 Data-SI'!F276/Convert!$B$2*1000000</f>
        <v>5445038.5045948746</v>
      </c>
      <c r="G276" s="5">
        <f>'90.1 Data-SI'!G276/Convert!$B$2*1000000</f>
        <v>1900003.5922267244</v>
      </c>
      <c r="H276" s="5">
        <f>'90.1 Data-SI'!H276/Convert!$B$2*1000000</f>
        <v>3398890.9971500086</v>
      </c>
      <c r="I276" s="5">
        <f>'90.1 Data-SI'!I276/Convert!$B$2*1000000</f>
        <v>201268.95646003209</v>
      </c>
      <c r="J276" s="5">
        <f>'90.1 Data-SI'!J276/Convert!$B$2*1000000</f>
        <v>6588267.0292635681</v>
      </c>
      <c r="K276" s="5">
        <f>'90.1 Data-SI'!K276/Convert!$B$2*1000000</f>
        <v>2646276.8465632955</v>
      </c>
      <c r="L276" s="5">
        <f>'90.1 Data-SI'!L276/Convert!$B$2*1000000</f>
        <v>2480067.6438092045</v>
      </c>
      <c r="M276" s="5">
        <f>'90.1 Data-SI'!M276/Convert!$B$2*1000000</f>
        <v>2784563.3582068966</v>
      </c>
      <c r="N276" s="5">
        <f>'90.1 Data-SI'!N276/Convert!$B$2*1000000</f>
        <v>480363.17317404697</v>
      </c>
      <c r="O276" s="5">
        <f>'90.1 Data-SI'!O276/Convert!$B$2*1000000</f>
        <v>747.12155062115664</v>
      </c>
      <c r="P276" s="5">
        <f t="shared" si="21"/>
        <v>479616.0516234258</v>
      </c>
      <c r="Q276" s="5">
        <f>'90.1 Data-SI'!Q276/Convert!$B$2*1000000</f>
        <v>179090.03684070197</v>
      </c>
      <c r="R276" s="5">
        <f>'90.1 Data-SI'!R276/Convert!$B$2*1000000</f>
        <v>461207.79003273667</v>
      </c>
      <c r="S276" s="5">
        <f>'90.1 Data-SI'!S276/Convert!$B$2*1000000</f>
        <v>0</v>
      </c>
      <c r="T276" s="5">
        <f>'90.1 Data-SI'!T276/Convert!$B$2*1000000</f>
        <v>25022.370852577573</v>
      </c>
      <c r="U276" s="5">
        <f>'90.1 Data-SI'!U276/Convert!$B$2*1000000</f>
        <v>1141171.7616099773</v>
      </c>
      <c r="V276" s="5">
        <f>'90.1 Data-SI'!V276/Convert!$B$2*1000000</f>
        <v>191079.92287422874</v>
      </c>
      <c r="W276" s="5">
        <f t="shared" si="22"/>
        <v>6025350.6425583698</v>
      </c>
      <c r="X276" s="5">
        <f t="shared" si="23"/>
        <v>5445038.5045948746</v>
      </c>
      <c r="Y276" s="5">
        <f t="shared" si="24"/>
        <v>11470389.147153243</v>
      </c>
      <c r="Z276" s="5">
        <f>'90.1 Data-SI'!Y276/Convert!$B$2*1000000</f>
        <v>18910704.162689388</v>
      </c>
      <c r="AA276" s="5">
        <f>'90.1 Data-SI'!Z276/Convert!$B$2*1000000</f>
        <v>9232496.5909389239</v>
      </c>
      <c r="AB276" s="5">
        <f t="shared" si="20"/>
        <v>28143200.753628314</v>
      </c>
    </row>
    <row r="277" spans="1:28" x14ac:dyDescent="0.25">
      <c r="A277" s="95">
        <v>2010</v>
      </c>
      <c r="B277" s="95" t="s">
        <v>0</v>
      </c>
      <c r="C277" s="52" t="s">
        <v>14</v>
      </c>
      <c r="D277" s="5">
        <f>'90.1 Data-SI'!D277*Convert!$B$1</f>
        <v>241501.03161968707</v>
      </c>
      <c r="E277" s="5">
        <f>'90.1 Data-SI'!E277/Convert!$B$2*1000000</f>
        <v>633255.54598576238</v>
      </c>
      <c r="F277" s="5">
        <f>'90.1 Data-SI'!F277/Convert!$B$2*1000000</f>
        <v>6702232.5546921249</v>
      </c>
      <c r="G277" s="5">
        <f>'90.1 Data-SI'!G277/Convert!$B$2*1000000</f>
        <v>2215456.0720431968</v>
      </c>
      <c r="H277" s="5">
        <f>'90.1 Data-SI'!H277/Convert!$B$2*1000000</f>
        <v>3398900.4753207862</v>
      </c>
      <c r="I277" s="5">
        <f>'90.1 Data-SI'!I277/Convert!$B$2*1000000</f>
        <v>200994.08950748484</v>
      </c>
      <c r="J277" s="5">
        <f>'90.1 Data-SI'!J277/Convert!$B$2*1000000</f>
        <v>6588267.0292635681</v>
      </c>
      <c r="K277" s="5">
        <f>'90.1 Data-SI'!K277/Convert!$B$2*1000000</f>
        <v>2646276.8465632955</v>
      </c>
      <c r="L277" s="5">
        <f>'90.1 Data-SI'!L277/Convert!$B$2*1000000</f>
        <v>2480067.6438092045</v>
      </c>
      <c r="M277" s="5">
        <f>'90.1 Data-SI'!M277/Convert!$B$2*1000000</f>
        <v>2787463.678464809</v>
      </c>
      <c r="N277" s="5">
        <f>'90.1 Data-SI'!N277/Convert!$B$2*1000000</f>
        <v>614100.16284445196</v>
      </c>
      <c r="O277" s="5">
        <f>'90.1 Data-SI'!O277/Convert!$B$2*1000000</f>
        <v>747.12155062115664</v>
      </c>
      <c r="P277" s="5">
        <f t="shared" si="21"/>
        <v>613353.04129383084</v>
      </c>
      <c r="Q277" s="5">
        <f>'90.1 Data-SI'!Q277/Convert!$B$2*1000000</f>
        <v>241845.00555847323</v>
      </c>
      <c r="R277" s="5">
        <f>'90.1 Data-SI'!R277/Convert!$B$2*1000000</f>
        <v>1329161.8008107436</v>
      </c>
      <c r="S277" s="5">
        <f>'90.1 Data-SI'!S277/Convert!$B$2*1000000</f>
        <v>225751.07157829267</v>
      </c>
      <c r="T277" s="5">
        <f>'90.1 Data-SI'!T277/Convert!$B$2*1000000</f>
        <v>25022.370852577573</v>
      </c>
      <c r="U277" s="5">
        <f>'90.1 Data-SI'!U277/Convert!$B$2*1000000</f>
        <v>1195007.7716261288</v>
      </c>
      <c r="V277" s="5">
        <f>'90.1 Data-SI'!V277/Convert!$B$2*1000000</f>
        <v>187241.2637093447</v>
      </c>
      <c r="W277" s="5">
        <f t="shared" si="22"/>
        <v>8046286.2157351095</v>
      </c>
      <c r="X277" s="5">
        <f t="shared" si="23"/>
        <v>6702232.5546921249</v>
      </c>
      <c r="Y277" s="5">
        <f t="shared" si="24"/>
        <v>14748518.770427234</v>
      </c>
      <c r="Z277" s="5">
        <f>'90.1 Data-SI'!Y277/Convert!$B$2*1000000</f>
        <v>20927526.209748697</v>
      </c>
      <c r="AA277" s="5">
        <f>'90.1 Data-SI'!Z277/Convert!$B$2*1000000</f>
        <v>10543507.694710772</v>
      </c>
      <c r="AB277" s="5">
        <f t="shared" si="20"/>
        <v>31471033.904459469</v>
      </c>
    </row>
    <row r="278" spans="1:28" x14ac:dyDescent="0.25">
      <c r="A278" s="95">
        <v>2010</v>
      </c>
      <c r="B278" s="95" t="s">
        <v>0</v>
      </c>
      <c r="C278" s="52" t="s">
        <v>2</v>
      </c>
      <c r="D278" s="5">
        <f>'90.1 Data-SI'!D278*Convert!$B$1</f>
        <v>241501.03161968707</v>
      </c>
      <c r="E278" s="5">
        <f>'90.1 Data-SI'!E278/Convert!$B$2*1000000</f>
        <v>812355.06099724199</v>
      </c>
      <c r="F278" s="5">
        <f>'90.1 Data-SI'!F278/Convert!$B$2*1000000</f>
        <v>4856159.7541893274</v>
      </c>
      <c r="G278" s="5">
        <f>'90.1 Data-SI'!G278/Convert!$B$2*1000000</f>
        <v>1692156.7852471133</v>
      </c>
      <c r="H278" s="5">
        <f>'90.1 Data-SI'!H278/Convert!$B$2*1000000</f>
        <v>3398701.4337344589</v>
      </c>
      <c r="I278" s="5">
        <f>'90.1 Data-SI'!I278/Convert!$B$2*1000000</f>
        <v>201145.74023992472</v>
      </c>
      <c r="J278" s="5">
        <f>'90.1 Data-SI'!J278/Convert!$B$2*1000000</f>
        <v>6588267.0292635681</v>
      </c>
      <c r="K278" s="5">
        <f>'90.1 Data-SI'!K278/Convert!$B$2*1000000</f>
        <v>2646276.8465632955</v>
      </c>
      <c r="L278" s="5">
        <f>'90.1 Data-SI'!L278/Convert!$B$2*1000000</f>
        <v>2480067.6438092045</v>
      </c>
      <c r="M278" s="5">
        <f>'90.1 Data-SI'!M278/Convert!$B$2*1000000</f>
        <v>3127436.1860826518</v>
      </c>
      <c r="N278" s="5">
        <f>'90.1 Data-SI'!N278/Convert!$B$2*1000000</f>
        <v>469520.14580459666</v>
      </c>
      <c r="O278" s="5">
        <f>'90.1 Data-SI'!O278/Convert!$B$2*1000000</f>
        <v>747.12155062115664</v>
      </c>
      <c r="P278" s="5">
        <f t="shared" si="21"/>
        <v>468773.02425397548</v>
      </c>
      <c r="Q278" s="5">
        <f>'90.1 Data-SI'!Q278/Convert!$B$2*1000000</f>
        <v>119112.17216073575</v>
      </c>
      <c r="R278" s="5">
        <f>'90.1 Data-SI'!R278/Convert!$B$2*1000000</f>
        <v>2951720.378038737</v>
      </c>
      <c r="S278" s="5">
        <f>'90.1 Data-SI'!S278/Convert!$B$2*1000000</f>
        <v>0</v>
      </c>
      <c r="T278" s="5">
        <f>'90.1 Data-SI'!T278/Convert!$B$2*1000000</f>
        <v>25022.370852577573</v>
      </c>
      <c r="U278" s="5">
        <f>'90.1 Data-SI'!U278/Convert!$B$2*1000000</f>
        <v>1176857.0745872329</v>
      </c>
      <c r="V278" s="5">
        <f>'90.1 Data-SI'!V278/Convert!$B$2*1000000</f>
        <v>186691.52980425017</v>
      </c>
      <c r="W278" s="5">
        <f t="shared" si="22"/>
        <v>9171553.6067804545</v>
      </c>
      <c r="X278" s="5">
        <f t="shared" si="23"/>
        <v>4856159.7541893274</v>
      </c>
      <c r="Y278" s="5">
        <f t="shared" si="24"/>
        <v>14027713.360969782</v>
      </c>
      <c r="Z278" s="5">
        <f>'90.1 Data-SI'!Y278/Convert!$B$2*1000000</f>
        <v>22052205.954205837</v>
      </c>
      <c r="AA278" s="5">
        <f>'90.1 Data-SI'!Z278/Convert!$B$2*1000000</f>
        <v>8679293.6753398553</v>
      </c>
      <c r="AB278" s="5">
        <f t="shared" si="20"/>
        <v>30731499.629545692</v>
      </c>
    </row>
    <row r="279" spans="1:28" x14ac:dyDescent="0.25">
      <c r="A279" s="95">
        <v>2010</v>
      </c>
      <c r="B279" s="95" t="s">
        <v>0</v>
      </c>
      <c r="C279" s="52" t="s">
        <v>18</v>
      </c>
      <c r="D279" s="5">
        <f>'90.1 Data-SI'!D279*Convert!$B$1</f>
        <v>241501.03161968707</v>
      </c>
      <c r="E279" s="5">
        <f>'90.1 Data-SI'!E279/Convert!$B$2*1000000</f>
        <v>594025.39713772503</v>
      </c>
      <c r="F279" s="5">
        <f>'90.1 Data-SI'!F279/Convert!$B$2*1000000</f>
        <v>6809838.2275289865</v>
      </c>
      <c r="G279" s="5">
        <f>'90.1 Data-SI'!G279/Convert!$B$2*1000000</f>
        <v>1201348.6678762708</v>
      </c>
      <c r="H279" s="5">
        <f>'90.1 Data-SI'!H279/Convert!$B$2*1000000</f>
        <v>3399203.7767856657</v>
      </c>
      <c r="I279" s="5">
        <f>'90.1 Data-SI'!I279/Convert!$B$2*1000000</f>
        <v>200766.61340882504</v>
      </c>
      <c r="J279" s="5">
        <f>'90.1 Data-SI'!J279/Convert!$B$2*1000000</f>
        <v>6588267.0292635681</v>
      </c>
      <c r="K279" s="5">
        <f>'90.1 Data-SI'!K279/Convert!$B$2*1000000</f>
        <v>2646276.8465632955</v>
      </c>
      <c r="L279" s="5">
        <f>'90.1 Data-SI'!L279/Convert!$B$2*1000000</f>
        <v>2480067.6438092045</v>
      </c>
      <c r="M279" s="5">
        <f>'90.1 Data-SI'!M279/Convert!$B$2*1000000</f>
        <v>2818855.3800798608</v>
      </c>
      <c r="N279" s="5">
        <f>'90.1 Data-SI'!N279/Convert!$B$2*1000000</f>
        <v>439976.68749115564</v>
      </c>
      <c r="O279" s="5">
        <f>'90.1 Data-SI'!O279/Convert!$B$2*1000000</f>
        <v>747.12155062115664</v>
      </c>
      <c r="P279" s="5">
        <f t="shared" si="21"/>
        <v>439229.56594053446</v>
      </c>
      <c r="Q279" s="5">
        <f>'90.1 Data-SI'!Q279/Convert!$B$2*1000000</f>
        <v>61371.155784257498</v>
      </c>
      <c r="R279" s="5">
        <f>'90.1 Data-SI'!R279/Convert!$B$2*1000000</f>
        <v>772736.30714732734</v>
      </c>
      <c r="S279" s="5">
        <f>'90.1 Data-SI'!S279/Convert!$B$2*1000000</f>
        <v>0</v>
      </c>
      <c r="T279" s="5">
        <f>'90.1 Data-SI'!T279/Convert!$B$2*1000000</f>
        <v>25022.370852577573</v>
      </c>
      <c r="U279" s="5">
        <f>'90.1 Data-SI'!U279/Convert!$B$2*1000000</f>
        <v>1211395.5289004117</v>
      </c>
      <c r="V279" s="5">
        <f>'90.1 Data-SI'!V279/Convert!$B$2*1000000</f>
        <v>183743.81869245032</v>
      </c>
      <c r="W279" s="5">
        <f t="shared" si="22"/>
        <v>5887566.4739659764</v>
      </c>
      <c r="X279" s="5">
        <f t="shared" si="23"/>
        <v>6809838.2275289865</v>
      </c>
      <c r="Y279" s="5">
        <f t="shared" si="24"/>
        <v>12697404.701494962</v>
      </c>
      <c r="Z279" s="5">
        <f>'90.1 Data-SI'!Y279/Convert!$B$2*1000000</f>
        <v>18765384.848328888</v>
      </c>
      <c r="AA279" s="5">
        <f>'90.1 Data-SI'!Z279/Convert!$B$2*1000000</f>
        <v>10667520.081163472</v>
      </c>
      <c r="AB279" s="5">
        <f t="shared" si="20"/>
        <v>29432904.929492362</v>
      </c>
    </row>
    <row r="280" spans="1:28" x14ac:dyDescent="0.25">
      <c r="A280" s="95">
        <v>2010</v>
      </c>
      <c r="B280" s="95" t="s">
        <v>0</v>
      </c>
      <c r="C280" s="52" t="s">
        <v>4</v>
      </c>
      <c r="D280" s="5">
        <f>'90.1 Data-SI'!D280*Convert!$B$1</f>
        <v>241501.03161968707</v>
      </c>
      <c r="E280" s="5">
        <f>'90.1 Data-SI'!E280/Convert!$B$2*1000000</f>
        <v>733449.28927462513</v>
      </c>
      <c r="F280" s="5">
        <f>'90.1 Data-SI'!F280/Convert!$B$2*1000000</f>
        <v>7281680.5251740683</v>
      </c>
      <c r="G280" s="5">
        <f>'90.1 Data-SI'!G280/Convert!$B$2*1000000</f>
        <v>1657191.8132489473</v>
      </c>
      <c r="H280" s="5">
        <f>'90.1 Data-SI'!H280/Convert!$B$2*1000000</f>
        <v>3398938.3880038965</v>
      </c>
      <c r="I280" s="5">
        <f>'90.1 Data-SI'!I280/Convert!$B$2*1000000</f>
        <v>201060.43670292728</v>
      </c>
      <c r="J280" s="5">
        <f>'90.1 Data-SI'!J280/Convert!$B$2*1000000</f>
        <v>6588267.0292635681</v>
      </c>
      <c r="K280" s="5">
        <f>'90.1 Data-SI'!K280/Convert!$B$2*1000000</f>
        <v>2646276.8465632955</v>
      </c>
      <c r="L280" s="5">
        <f>'90.1 Data-SI'!L280/Convert!$B$2*1000000</f>
        <v>2480067.6438092045</v>
      </c>
      <c r="M280" s="5">
        <f>'90.1 Data-SI'!M280/Convert!$B$2*1000000</f>
        <v>2832911.5073428811</v>
      </c>
      <c r="N280" s="5">
        <f>'90.1 Data-SI'!N280/Convert!$B$2*1000000</f>
        <v>551601.10473767307</v>
      </c>
      <c r="O280" s="5">
        <f>'90.1 Data-SI'!O280/Convert!$B$2*1000000</f>
        <v>747.12155062115664</v>
      </c>
      <c r="P280" s="5">
        <f t="shared" si="21"/>
        <v>550853.98318705196</v>
      </c>
      <c r="Q280" s="5">
        <f>'90.1 Data-SI'!Q280/Convert!$B$2*1000000</f>
        <v>145575.22497149202</v>
      </c>
      <c r="R280" s="5">
        <f>'90.1 Data-SI'!R280/Convert!$B$2*1000000</f>
        <v>1500811.4735911149</v>
      </c>
      <c r="S280" s="5">
        <f>'90.1 Data-SI'!S280/Convert!$B$2*1000000</f>
        <v>210282.69686942655</v>
      </c>
      <c r="T280" s="5">
        <f>'90.1 Data-SI'!T280/Convert!$B$2*1000000</f>
        <v>25022.370852577573</v>
      </c>
      <c r="U280" s="5">
        <f>'90.1 Data-SI'!U280/Convert!$B$2*1000000</f>
        <v>1251042.7172626588</v>
      </c>
      <c r="V280" s="5">
        <f>'90.1 Data-SI'!V280/Convert!$B$2*1000000</f>
        <v>183317.30100746319</v>
      </c>
      <c r="W280" s="5">
        <f t="shared" si="22"/>
        <v>7631075.9884855384</v>
      </c>
      <c r="X280" s="5">
        <f t="shared" si="23"/>
        <v>7281680.5251740683</v>
      </c>
      <c r="Y280" s="5">
        <f t="shared" si="24"/>
        <v>14912756.513659608</v>
      </c>
      <c r="Z280" s="5">
        <f>'90.1 Data-SI'!Y280/Convert!$B$2*1000000</f>
        <v>20508496.279675797</v>
      </c>
      <c r="AA280" s="5">
        <f>'90.1 Data-SI'!Z280/Convert!$B$2*1000000</f>
        <v>11179009.567170801</v>
      </c>
      <c r="AB280" s="5">
        <f t="shared" si="20"/>
        <v>31687505.846846595</v>
      </c>
    </row>
    <row r="281" spans="1:28" x14ac:dyDescent="0.25">
      <c r="A281" s="95">
        <v>2010</v>
      </c>
      <c r="B281" s="95" t="s">
        <v>0</v>
      </c>
      <c r="C281" s="52" t="s">
        <v>5</v>
      </c>
      <c r="D281" s="5">
        <f>'90.1 Data-SI'!D281*Convert!$B$1</f>
        <v>241501.03161968707</v>
      </c>
      <c r="E281" s="5">
        <f>'90.1 Data-SI'!E281/Convert!$B$2*1000000</f>
        <v>924652.42836896121</v>
      </c>
      <c r="F281" s="5">
        <f>'90.1 Data-SI'!F281/Convert!$B$2*1000000</f>
        <v>5878816.4683975503</v>
      </c>
      <c r="G281" s="5">
        <f>'90.1 Data-SI'!G281/Convert!$B$2*1000000</f>
        <v>1409773.6432733091</v>
      </c>
      <c r="H281" s="5">
        <f>'90.1 Data-SI'!H281/Convert!$B$2*1000000</f>
        <v>3398815.1717837891</v>
      </c>
      <c r="I281" s="5">
        <f>'90.1 Data-SI'!I281/Convert!$B$2*1000000</f>
        <v>201069.91487370475</v>
      </c>
      <c r="J281" s="5">
        <f>'90.1 Data-SI'!J281/Convert!$B$2*1000000</f>
        <v>6588267.0292635681</v>
      </c>
      <c r="K281" s="5">
        <f>'90.1 Data-SI'!K281/Convert!$B$2*1000000</f>
        <v>2646276.8465632955</v>
      </c>
      <c r="L281" s="5">
        <f>'90.1 Data-SI'!L281/Convert!$B$2*1000000</f>
        <v>2480067.6438092045</v>
      </c>
      <c r="M281" s="5">
        <f>'90.1 Data-SI'!M281/Convert!$B$2*1000000</f>
        <v>3161642.9044186189</v>
      </c>
      <c r="N281" s="5">
        <f>'90.1 Data-SI'!N281/Convert!$B$2*1000000</f>
        <v>441521.62932788674</v>
      </c>
      <c r="O281" s="5">
        <f>'90.1 Data-SI'!O281/Convert!$B$2*1000000</f>
        <v>747.12155062115664</v>
      </c>
      <c r="P281" s="5">
        <f t="shared" si="21"/>
        <v>440774.50777726556</v>
      </c>
      <c r="Q281" s="5">
        <f>'90.1 Data-SI'!Q281/Convert!$B$2*1000000</f>
        <v>74858.592800627914</v>
      </c>
      <c r="R281" s="5">
        <f>'90.1 Data-SI'!R281/Convert!$B$2*1000000</f>
        <v>2838712.1478587058</v>
      </c>
      <c r="S281" s="5">
        <f>'90.1 Data-SI'!S281/Convert!$B$2*1000000</f>
        <v>0</v>
      </c>
      <c r="T281" s="5">
        <f>'90.1 Data-SI'!T281/Convert!$B$2*1000000</f>
        <v>25022.370852577573</v>
      </c>
      <c r="U281" s="5">
        <f>'90.1 Data-SI'!U281/Convert!$B$2*1000000</f>
        <v>1233925.140838509</v>
      </c>
      <c r="V281" s="5">
        <f>'90.1 Data-SI'!V281/Convert!$B$2*1000000</f>
        <v>183108.78125035838</v>
      </c>
      <c r="W281" s="5">
        <f t="shared" si="22"/>
        <v>8850414.2244974896</v>
      </c>
      <c r="X281" s="5">
        <f t="shared" si="23"/>
        <v>5878816.4683975503</v>
      </c>
      <c r="Y281" s="5">
        <f t="shared" si="24"/>
        <v>14729230.69289504</v>
      </c>
      <c r="Z281" s="5">
        <f>'90.1 Data-SI'!Y281/Convert!$B$2*1000000</f>
        <v>21727512.257881314</v>
      </c>
      <c r="AA281" s="5">
        <f>'90.1 Data-SI'!Z281/Convert!$B$2*1000000</f>
        <v>9759027.9339701328</v>
      </c>
      <c r="AB281" s="5">
        <f t="shared" si="20"/>
        <v>31486540.191851445</v>
      </c>
    </row>
    <row r="282" spans="1:28" x14ac:dyDescent="0.25">
      <c r="A282" s="95">
        <v>2010</v>
      </c>
      <c r="B282" s="95" t="s">
        <v>0</v>
      </c>
      <c r="C282" s="52" t="s">
        <v>15</v>
      </c>
      <c r="D282" s="5">
        <f>'90.1 Data-SI'!D282*Convert!$B$1</f>
        <v>241501.03161968707</v>
      </c>
      <c r="E282" s="5">
        <f>'90.1 Data-SI'!E282/Convert!$B$2*1000000</f>
        <v>671518.92141449568</v>
      </c>
      <c r="F282" s="5">
        <f>'90.1 Data-SI'!F282/Convert!$B$2*1000000</f>
        <v>7160947.5858103819</v>
      </c>
      <c r="G282" s="5">
        <f>'90.1 Data-SI'!G282/Convert!$B$2*1000000</f>
        <v>985729.76085911645</v>
      </c>
      <c r="H282" s="5">
        <f>'90.1 Data-SI'!H282/Convert!$B$2*1000000</f>
        <v>3399308.0366642182</v>
      </c>
      <c r="I282" s="5">
        <f>'90.1 Data-SI'!I282/Convert!$B$2*1000000</f>
        <v>200747.65706727008</v>
      </c>
      <c r="J282" s="5">
        <f>'90.1 Data-SI'!J282/Convert!$B$2*1000000</f>
        <v>6588267.0292635681</v>
      </c>
      <c r="K282" s="5">
        <f>'90.1 Data-SI'!K282/Convert!$B$2*1000000</f>
        <v>2646276.8465632955</v>
      </c>
      <c r="L282" s="5">
        <f>'90.1 Data-SI'!L282/Convert!$B$2*1000000</f>
        <v>2480067.6438092045</v>
      </c>
      <c r="M282" s="5">
        <f>'90.1 Data-SI'!M282/Convert!$B$2*1000000</f>
        <v>2850484.0359643502</v>
      </c>
      <c r="N282" s="5">
        <f>'90.1 Data-SI'!N282/Convert!$B$2*1000000</f>
        <v>405002.23732221202</v>
      </c>
      <c r="O282" s="5">
        <f>'90.1 Data-SI'!O282/Convert!$B$2*1000000</f>
        <v>747.12155062115664</v>
      </c>
      <c r="P282" s="5">
        <f t="shared" si="21"/>
        <v>404255.11577159085</v>
      </c>
      <c r="Q282" s="5">
        <f>'90.1 Data-SI'!Q282/Convert!$B$2*1000000</f>
        <v>60764.552854498033</v>
      </c>
      <c r="R282" s="5">
        <f>'90.1 Data-SI'!R282/Convert!$B$2*1000000</f>
        <v>784498.7170821944</v>
      </c>
      <c r="S282" s="5">
        <f>'90.1 Data-SI'!S282/Convert!$B$2*1000000</f>
        <v>0</v>
      </c>
      <c r="T282" s="5">
        <f>'90.1 Data-SI'!T282/Convert!$B$2*1000000</f>
        <v>25022.370852577573</v>
      </c>
      <c r="U282" s="5">
        <f>'90.1 Data-SI'!U282/Convert!$B$2*1000000</f>
        <v>1241763.5880714946</v>
      </c>
      <c r="V282" s="5">
        <f>'90.1 Data-SI'!V282/Convert!$B$2*1000000</f>
        <v>181175.23441175013</v>
      </c>
      <c r="W282" s="5">
        <f t="shared" si="22"/>
        <v>5757251.1039462462</v>
      </c>
      <c r="X282" s="5">
        <f t="shared" si="23"/>
        <v>7160947.5858103819</v>
      </c>
      <c r="Y282" s="5">
        <f t="shared" si="24"/>
        <v>12918198.689756628</v>
      </c>
      <c r="Z282" s="5">
        <f>'90.1 Data-SI'!Y282/Convert!$B$2*1000000</f>
        <v>18632595.675736234</v>
      </c>
      <c r="AA282" s="5">
        <f>'90.1 Data-SI'!Z282/Convert!$B$2*1000000</f>
        <v>11048997.498615948</v>
      </c>
      <c r="AB282" s="5">
        <f t="shared" si="20"/>
        <v>29681593.174352184</v>
      </c>
    </row>
    <row r="283" spans="1:28" x14ac:dyDescent="0.25">
      <c r="A283" s="95">
        <v>2010</v>
      </c>
      <c r="B283" s="95" t="s">
        <v>0</v>
      </c>
      <c r="C283" s="52" t="s">
        <v>16</v>
      </c>
      <c r="D283" s="5">
        <f>'90.1 Data-SI'!D283*Convert!$B$1</f>
        <v>241501.03161968707</v>
      </c>
      <c r="E283" s="5">
        <f>'90.1 Data-SI'!E283/Convert!$B$2*1000000</f>
        <v>747571.76373308746</v>
      </c>
      <c r="F283" s="5">
        <f>'90.1 Data-SI'!F283/Convert!$B$2*1000000</f>
        <v>9769491.8345084842</v>
      </c>
      <c r="G283" s="5">
        <f>'90.1 Data-SI'!G283/Convert!$B$2*1000000</f>
        <v>1775792.1641876984</v>
      </c>
      <c r="H283" s="5">
        <f>'90.1 Data-SI'!H283/Convert!$B$2*1000000</f>
        <v>3398957.3443454509</v>
      </c>
      <c r="I283" s="5">
        <f>'90.1 Data-SI'!I283/Convert!$B$2*1000000</f>
        <v>200965.65499515238</v>
      </c>
      <c r="J283" s="5">
        <f>'90.1 Data-SI'!J283/Convert!$B$2*1000000</f>
        <v>6588267.0292635681</v>
      </c>
      <c r="K283" s="5">
        <f>'90.1 Data-SI'!K283/Convert!$B$2*1000000</f>
        <v>2646276.8465632955</v>
      </c>
      <c r="L283" s="5">
        <f>'90.1 Data-SI'!L283/Convert!$B$2*1000000</f>
        <v>2480067.6438092045</v>
      </c>
      <c r="M283" s="5">
        <f>'90.1 Data-SI'!M283/Convert!$B$2*1000000</f>
        <v>2860474.0279638264</v>
      </c>
      <c r="N283" s="5">
        <f>'90.1 Data-SI'!N283/Convert!$B$2*1000000</f>
        <v>596745.63215086516</v>
      </c>
      <c r="O283" s="5">
        <f>'90.1 Data-SI'!O283/Convert!$B$2*1000000</f>
        <v>747.12155062115664</v>
      </c>
      <c r="P283" s="5">
        <f t="shared" si="21"/>
        <v>595998.51060024404</v>
      </c>
      <c r="Q283" s="5">
        <f>'90.1 Data-SI'!Q283/Convert!$B$2*1000000</f>
        <v>158114.84491011326</v>
      </c>
      <c r="R283" s="5">
        <f>'90.1 Data-SI'!R283/Convert!$B$2*1000000</f>
        <v>1645438.8814848578</v>
      </c>
      <c r="S283" s="5">
        <f>'90.1 Data-SI'!S283/Convert!$B$2*1000000</f>
        <v>215931.68665281145</v>
      </c>
      <c r="T283" s="5">
        <f>'90.1 Data-SI'!T283/Convert!$B$2*1000000</f>
        <v>25022.370852577573</v>
      </c>
      <c r="U283" s="5">
        <f>'90.1 Data-SI'!U283/Convert!$B$2*1000000</f>
        <v>1299011.7395675431</v>
      </c>
      <c r="V283" s="5">
        <f>'90.1 Data-SI'!V283/Convert!$B$2*1000000</f>
        <v>182521.1346621539</v>
      </c>
      <c r="W283" s="5">
        <f t="shared" si="22"/>
        <v>7999321.8795326389</v>
      </c>
      <c r="X283" s="5">
        <f t="shared" si="23"/>
        <v>9769491.8345084842</v>
      </c>
      <c r="Y283" s="5">
        <f t="shared" si="24"/>
        <v>17768813.714041121</v>
      </c>
      <c r="Z283" s="5">
        <f>'90.1 Data-SI'!Y283/Convert!$B$2*1000000</f>
        <v>20875879.657182146</v>
      </c>
      <c r="AA283" s="5">
        <f>'90.1 Data-SI'!Z283/Convert!$B$2*1000000</f>
        <v>13714780.420639323</v>
      </c>
      <c r="AB283" s="5">
        <f t="shared" si="20"/>
        <v>34590660.077821471</v>
      </c>
    </row>
    <row r="284" spans="1:28" x14ac:dyDescent="0.25">
      <c r="A284" s="95">
        <v>2010</v>
      </c>
      <c r="B284" s="95" t="s">
        <v>0</v>
      </c>
      <c r="C284" s="52" t="s">
        <v>9</v>
      </c>
      <c r="D284" s="5">
        <f>'90.1 Data-SI'!D284*Convert!$B$1</f>
        <v>241501.03161968707</v>
      </c>
      <c r="E284" s="5">
        <f>'90.1 Data-SI'!E284/Convert!$B$2*1000000</f>
        <v>1012230.7263529828</v>
      </c>
      <c r="F284" s="5">
        <f>'90.1 Data-SI'!F284/Convert!$B$2*1000000</f>
        <v>8424340.3595961127</v>
      </c>
      <c r="G284" s="5">
        <f>'90.1 Data-SI'!G284/Convert!$B$2*1000000</f>
        <v>1273894.5870071908</v>
      </c>
      <c r="H284" s="5">
        <f>'90.1 Data-SI'!H284/Convert!$B$2*1000000</f>
        <v>3399033.1697116713</v>
      </c>
      <c r="I284" s="5">
        <f>'90.1 Data-SI'!I284/Convert!$B$2*1000000</f>
        <v>200823.48243348999</v>
      </c>
      <c r="J284" s="5">
        <f>'90.1 Data-SI'!J284/Convert!$B$2*1000000</f>
        <v>6588267.0292635681</v>
      </c>
      <c r="K284" s="5">
        <f>'90.1 Data-SI'!K284/Convert!$B$2*1000000</f>
        <v>2646276.8465632955</v>
      </c>
      <c r="L284" s="5">
        <f>'90.1 Data-SI'!L284/Convert!$B$2*1000000</f>
        <v>2480067.6438092045</v>
      </c>
      <c r="M284" s="5">
        <f>'90.1 Data-SI'!M284/Convert!$B$2*1000000</f>
        <v>3020351.8126385529</v>
      </c>
      <c r="N284" s="5">
        <f>'90.1 Data-SI'!N284/Convert!$B$2*1000000</f>
        <v>452203.52779411973</v>
      </c>
      <c r="O284" s="5">
        <f>'90.1 Data-SI'!O284/Convert!$B$2*1000000</f>
        <v>747.12155062115664</v>
      </c>
      <c r="P284" s="5">
        <f t="shared" si="21"/>
        <v>451456.40624349855</v>
      </c>
      <c r="Q284" s="5">
        <f>'90.1 Data-SI'!Q284/Convert!$B$2*1000000</f>
        <v>51182.122198454126</v>
      </c>
      <c r="R284" s="5">
        <f>'90.1 Data-SI'!R284/Convert!$B$2*1000000</f>
        <v>2630296.6506324452</v>
      </c>
      <c r="S284" s="5">
        <f>'90.1 Data-SI'!S284/Convert!$B$2*1000000</f>
        <v>211713.90065682775</v>
      </c>
      <c r="T284" s="5">
        <f>'90.1 Data-SI'!T284/Convert!$B$2*1000000</f>
        <v>25022.370852577573</v>
      </c>
      <c r="U284" s="5">
        <f>'90.1 Data-SI'!U284/Convert!$B$2*1000000</f>
        <v>1285666.4751128352</v>
      </c>
      <c r="V284" s="5">
        <f>'90.1 Data-SI'!V284/Convert!$B$2*1000000</f>
        <v>180568.63148199065</v>
      </c>
      <c r="W284" s="5">
        <f t="shared" si="22"/>
        <v>8651126.2057299521</v>
      </c>
      <c r="X284" s="5">
        <f t="shared" si="23"/>
        <v>8424340.3595961127</v>
      </c>
      <c r="Y284" s="5">
        <f t="shared" si="24"/>
        <v>17075466.565326065</v>
      </c>
      <c r="Z284" s="5">
        <f>'90.1 Data-SI'!Y284/Convert!$B$2*1000000</f>
        <v>21525655.654833075</v>
      </c>
      <c r="AA284" s="5">
        <f>'90.1 Data-SI'!Z284/Convert!$B$2*1000000</f>
        <v>12356283.681272242</v>
      </c>
      <c r="AB284" s="5">
        <f t="shared" si="20"/>
        <v>33881939.336105317</v>
      </c>
    </row>
    <row r="285" spans="1:28" x14ac:dyDescent="0.25">
      <c r="A285" s="95">
        <v>2010</v>
      </c>
      <c r="B285" s="95" t="s">
        <v>0</v>
      </c>
      <c r="C285" s="52" t="s">
        <v>12</v>
      </c>
      <c r="D285" s="5">
        <f>'90.1 Data-SI'!D285*Convert!$B$1</f>
        <v>241501.03161968707</v>
      </c>
      <c r="E285" s="5">
        <f>'90.1 Data-SI'!E285/Convert!$B$2*1000000</f>
        <v>852390.85436136613</v>
      </c>
      <c r="F285" s="5">
        <f>'90.1 Data-SI'!F285/Convert!$B$2*1000000</f>
        <v>11206733.216694962</v>
      </c>
      <c r="G285" s="5">
        <f>'90.1 Data-SI'!G285/Convert!$B$2*1000000</f>
        <v>1506924.893742597</v>
      </c>
      <c r="H285" s="5">
        <f>'90.1 Data-SI'!H285/Convert!$B$2*1000000</f>
        <v>3398976.3006870062</v>
      </c>
      <c r="I285" s="5">
        <f>'90.1 Data-SI'!I285/Convert!$B$2*1000000</f>
        <v>200700.26621338259</v>
      </c>
      <c r="J285" s="5">
        <f>'90.1 Data-SI'!J285/Convert!$B$2*1000000</f>
        <v>6588267.0292635681</v>
      </c>
      <c r="K285" s="5">
        <f>'90.1 Data-SI'!K285/Convert!$B$2*1000000</f>
        <v>2646276.8465632955</v>
      </c>
      <c r="L285" s="5">
        <f>'90.1 Data-SI'!L285/Convert!$B$2*1000000</f>
        <v>2480067.6438092045</v>
      </c>
      <c r="M285" s="5">
        <f>'90.1 Data-SI'!M285/Convert!$B$2*1000000</f>
        <v>2858862.7389316531</v>
      </c>
      <c r="N285" s="5">
        <f>'90.1 Data-SI'!N285/Convert!$B$2*1000000</f>
        <v>536606.63856768154</v>
      </c>
      <c r="O285" s="5">
        <f>'90.1 Data-SI'!O285/Convert!$B$2*1000000</f>
        <v>747.12155062115664</v>
      </c>
      <c r="P285" s="5">
        <f t="shared" si="21"/>
        <v>535859.51701706043</v>
      </c>
      <c r="Q285" s="5">
        <f>'90.1 Data-SI'!Q285/Convert!$B$2*1000000</f>
        <v>104838.04696983354</v>
      </c>
      <c r="R285" s="5">
        <f>'90.1 Data-SI'!R285/Convert!$B$2*1000000</f>
        <v>2012490.5230139936</v>
      </c>
      <c r="S285" s="5">
        <f>'90.1 Data-SI'!S285/Convert!$B$2*1000000</f>
        <v>219732.43313458556</v>
      </c>
      <c r="T285" s="5">
        <f>'90.1 Data-SI'!T285/Convert!$B$2*1000000</f>
        <v>25022.370852577573</v>
      </c>
      <c r="U285" s="5">
        <f>'90.1 Data-SI'!U285/Convert!$B$2*1000000</f>
        <v>1356923.3630180163</v>
      </c>
      <c r="V285" s="5">
        <f>'90.1 Data-SI'!V285/Convert!$B$2*1000000</f>
        <v>180322.19904177586</v>
      </c>
      <c r="W285" s="5">
        <f t="shared" si="22"/>
        <v>8091099.0071710898</v>
      </c>
      <c r="X285" s="5">
        <f t="shared" si="23"/>
        <v>11206733.216694962</v>
      </c>
      <c r="Y285" s="5">
        <f t="shared" si="24"/>
        <v>19297832.223866053</v>
      </c>
      <c r="Z285" s="5">
        <f>'90.1 Data-SI'!Y285/Convert!$B$2*1000000</f>
        <v>20965201.938589223</v>
      </c>
      <c r="AA285" s="5">
        <f>'90.1 Data-SI'!Z285/Convert!$B$2*1000000</f>
        <v>15209933.426276274</v>
      </c>
      <c r="AB285" s="5">
        <f t="shared" si="20"/>
        <v>36175135.364865497</v>
      </c>
    </row>
    <row r="286" spans="1:28" x14ac:dyDescent="0.25">
      <c r="A286" s="95">
        <v>2010</v>
      </c>
      <c r="B286" s="95" t="s">
        <v>0</v>
      </c>
      <c r="C286" s="52" t="s">
        <v>8</v>
      </c>
      <c r="D286" s="5">
        <f>'90.1 Data-SI'!D286*Convert!$B$1</f>
        <v>241501.03161968707</v>
      </c>
      <c r="E286" s="5">
        <f>'90.1 Data-SI'!E286/Convert!$B$2*1000000</f>
        <v>1048171.9499412307</v>
      </c>
      <c r="F286" s="5">
        <f>'90.1 Data-SI'!F286/Convert!$B$2*1000000</f>
        <v>14188158.181950359</v>
      </c>
      <c r="G286" s="5">
        <f>'90.1 Data-SI'!G286/Convert!$B$2*1000000</f>
        <v>1008003.4621862215</v>
      </c>
      <c r="H286" s="5">
        <f>'90.1 Data-SI'!H286/Convert!$B$2*1000000</f>
        <v>3400938.2820379469</v>
      </c>
      <c r="I286" s="5">
        <f>'90.1 Data-SI'!I286/Convert!$B$2*1000000</f>
        <v>199591.32023241612</v>
      </c>
      <c r="J286" s="5">
        <f>'90.1 Data-SI'!J286/Convert!$B$2*1000000</f>
        <v>6588267.0292635681</v>
      </c>
      <c r="K286" s="5">
        <f>'90.1 Data-SI'!K286/Convert!$B$2*1000000</f>
        <v>2646276.8465632955</v>
      </c>
      <c r="L286" s="5">
        <f>'90.1 Data-SI'!L286/Convert!$B$2*1000000</f>
        <v>2480067.6438092045</v>
      </c>
      <c r="M286" s="5">
        <f>'90.1 Data-SI'!M286/Convert!$B$2*1000000</f>
        <v>2825546.9686487704</v>
      </c>
      <c r="N286" s="5">
        <f>'90.1 Data-SI'!N286/Convert!$B$2*1000000</f>
        <v>451701.18474291265</v>
      </c>
      <c r="O286" s="5">
        <f>'90.1 Data-SI'!O286/Convert!$B$2*1000000</f>
        <v>747.12155062115664</v>
      </c>
      <c r="P286" s="5">
        <f t="shared" si="21"/>
        <v>450954.06319229148</v>
      </c>
      <c r="Q286" s="5">
        <f>'90.1 Data-SI'!Q286/Convert!$B$2*1000000</f>
        <v>52708.107693630256</v>
      </c>
      <c r="R286" s="5">
        <f>'90.1 Data-SI'!R286/Convert!$B$2*1000000</f>
        <v>2466826.639233049</v>
      </c>
      <c r="S286" s="5">
        <f>'90.1 Data-SI'!S286/Convert!$B$2*1000000</f>
        <v>226604.10694826691</v>
      </c>
      <c r="T286" s="5">
        <f>'90.1 Data-SI'!T286/Convert!$B$2*1000000</f>
        <v>25022.370852577573</v>
      </c>
      <c r="U286" s="5">
        <f>'90.1 Data-SI'!U286/Convert!$B$2*1000000</f>
        <v>1441895.1640382276</v>
      </c>
      <c r="V286" s="5">
        <f>'90.1 Data-SI'!V286/Convert!$B$2*1000000</f>
        <v>176919.53573265643</v>
      </c>
      <c r="W286" s="5">
        <f t="shared" si="22"/>
        <v>8078815.29784346</v>
      </c>
      <c r="X286" s="5">
        <f t="shared" si="23"/>
        <v>14188158.181950359</v>
      </c>
      <c r="Y286" s="5">
        <f t="shared" si="24"/>
        <v>22266973.479793817</v>
      </c>
      <c r="Z286" s="5">
        <f>'90.1 Data-SI'!Y286/Convert!$B$2*1000000</f>
        <v>20950368.601322453</v>
      </c>
      <c r="AA286" s="5">
        <f>'90.1 Data-SI'!Z286/Convert!$B$2*1000000</f>
        <v>18276330.192551881</v>
      </c>
      <c r="AB286" s="5">
        <f t="shared" si="20"/>
        <v>39226698.793874338</v>
      </c>
    </row>
    <row r="287" spans="1:28" x14ac:dyDescent="0.25">
      <c r="A287" s="95">
        <v>2013</v>
      </c>
      <c r="B287" s="95" t="s">
        <v>0</v>
      </c>
      <c r="C287" s="52" t="s">
        <v>10</v>
      </c>
      <c r="D287" s="5">
        <f>'90.1 Data-SI'!D287*Convert!$B$1</f>
        <v>241501.03161968707</v>
      </c>
      <c r="E287" s="5">
        <f>'90.1 Data-SI'!E287/Convert!$B$2*1000000</f>
        <v>0</v>
      </c>
      <c r="F287" s="5">
        <f>'90.1 Data-SI'!F287/Convert!$B$2*1000000</f>
        <v>3606007.9849797529</v>
      </c>
      <c r="G287" s="5">
        <f>'90.1 Data-SI'!G287/Convert!$B$2*1000000</f>
        <v>5998487.8526341589</v>
      </c>
      <c r="H287" s="5">
        <f>'90.1 Data-SI'!H287/Convert!$B$2*1000000</f>
        <v>3285664.7690420952</v>
      </c>
      <c r="I287" s="5">
        <f>'90.1 Data-SI'!I287/Convert!$B$2*1000000</f>
        <v>201458.51987558193</v>
      </c>
      <c r="J287" s="5">
        <f>'90.1 Data-SI'!J287/Convert!$B$2*1000000</f>
        <v>6555301.9512994513</v>
      </c>
      <c r="K287" s="5">
        <f>'90.1 Data-SI'!K287/Convert!$B$2*1000000</f>
        <v>2646276.8465632955</v>
      </c>
      <c r="L287" s="5">
        <f>'90.1 Data-SI'!L287/Convert!$B$2*1000000</f>
        <v>2474248.0469518248</v>
      </c>
      <c r="M287" s="5">
        <f>'90.1 Data-SI'!M287/Convert!$B$2*1000000</f>
        <v>2714386.9817703497</v>
      </c>
      <c r="N287" s="5">
        <f>'90.1 Data-SI'!N287/Convert!$B$2*1000000</f>
        <v>864541.86929811002</v>
      </c>
      <c r="O287" s="5">
        <f>'90.1 Data-SI'!O287/Convert!$B$2*1000000</f>
        <v>747.12155062115664</v>
      </c>
      <c r="P287" s="5">
        <f t="shared" si="21"/>
        <v>863794.7477474889</v>
      </c>
      <c r="Q287" s="5">
        <f>'90.1 Data-SI'!Q287/Convert!$B$2*1000000</f>
        <v>954726.66424594179</v>
      </c>
      <c r="R287" s="5">
        <f>'90.1 Data-SI'!R287/Convert!$B$2*1000000</f>
        <v>0</v>
      </c>
      <c r="S287" s="5">
        <f>'90.1 Data-SI'!S287/Convert!$B$2*1000000</f>
        <v>261332.12467699579</v>
      </c>
      <c r="T287" s="5">
        <f>'90.1 Data-SI'!T287/Convert!$B$2*1000000</f>
        <v>25022.370852577573</v>
      </c>
      <c r="U287" s="5">
        <f>'90.1 Data-SI'!U287/Convert!$B$2*1000000</f>
        <v>1027452.6686216341</v>
      </c>
      <c r="V287" s="5">
        <f>'90.1 Data-SI'!V287/Convert!$B$2*1000000</f>
        <v>170957.76631361429</v>
      </c>
      <c r="W287" s="5">
        <f t="shared" si="22"/>
        <v>10792728.371074935</v>
      </c>
      <c r="X287" s="5">
        <f t="shared" si="23"/>
        <v>3606007.9849797529</v>
      </c>
      <c r="Y287" s="5">
        <f t="shared" si="24"/>
        <v>14398736.356054688</v>
      </c>
      <c r="Z287" s="5">
        <f>'90.1 Data-SI'!Y287/Convert!$B$2*1000000</f>
        <v>23506119.438789923</v>
      </c>
      <c r="AA287" s="5">
        <f>'90.1 Data-SI'!Z287/Convert!$B$2*1000000</f>
        <v>7279746.9783354597</v>
      </c>
      <c r="AB287" s="5">
        <f t="shared" si="20"/>
        <v>30785866.417125382</v>
      </c>
    </row>
    <row r="288" spans="1:28" x14ac:dyDescent="0.25">
      <c r="A288" s="95">
        <v>2013</v>
      </c>
      <c r="B288" s="95" t="s">
        <v>0</v>
      </c>
      <c r="C288" s="52" t="s">
        <v>6</v>
      </c>
      <c r="D288" s="5">
        <f>'90.1 Data-SI'!D288*Convert!$B$1</f>
        <v>241501.03161968707</v>
      </c>
      <c r="E288" s="5">
        <f>'90.1 Data-SI'!E288/Convert!$B$2*1000000</f>
        <v>1146.8586640764722</v>
      </c>
      <c r="F288" s="5">
        <f>'90.1 Data-SI'!F288/Convert!$B$2*1000000</f>
        <v>3731916.0055879499</v>
      </c>
      <c r="G288" s="5">
        <f>'90.1 Data-SI'!G288/Convert!$B$2*1000000</f>
        <v>4949197.4785411842</v>
      </c>
      <c r="H288" s="5">
        <f>'90.1 Data-SI'!H288/Convert!$B$2*1000000</f>
        <v>3285930.1578238653</v>
      </c>
      <c r="I288" s="5">
        <f>'90.1 Data-SI'!I288/Convert!$B$2*1000000</f>
        <v>201496.43255869191</v>
      </c>
      <c r="J288" s="5">
        <f>'90.1 Data-SI'!J288/Convert!$B$2*1000000</f>
        <v>6555301.9512994513</v>
      </c>
      <c r="K288" s="5">
        <f>'90.1 Data-SI'!K288/Convert!$B$2*1000000</f>
        <v>2646276.8465632955</v>
      </c>
      <c r="L288" s="5">
        <f>'90.1 Data-SI'!L288/Convert!$B$2*1000000</f>
        <v>2474248.0469518248</v>
      </c>
      <c r="M288" s="5">
        <f>'90.1 Data-SI'!M288/Convert!$B$2*1000000</f>
        <v>2721211.2647301438</v>
      </c>
      <c r="N288" s="5">
        <f>'90.1 Data-SI'!N288/Convert!$B$2*1000000</f>
        <v>739467.92771833215</v>
      </c>
      <c r="O288" s="5">
        <f>'90.1 Data-SI'!O288/Convert!$B$2*1000000</f>
        <v>747.12155062115664</v>
      </c>
      <c r="P288" s="5">
        <f t="shared" si="21"/>
        <v>738720.80616771104</v>
      </c>
      <c r="Q288" s="5">
        <f>'90.1 Data-SI'!Q288/Convert!$B$2*1000000</f>
        <v>675803.05460592185</v>
      </c>
      <c r="R288" s="5">
        <f>'90.1 Data-SI'!R288/Convert!$B$2*1000000</f>
        <v>2833.97306246996</v>
      </c>
      <c r="S288" s="5">
        <f>'90.1 Data-SI'!S288/Convert!$B$2*1000000</f>
        <v>261332.12467699579</v>
      </c>
      <c r="T288" s="5">
        <f>'90.1 Data-SI'!T288/Convert!$B$2*1000000</f>
        <v>25022.370852577573</v>
      </c>
      <c r="U288" s="5">
        <f>'90.1 Data-SI'!U288/Convert!$B$2*1000000</f>
        <v>1026267.8972744477</v>
      </c>
      <c r="V288" s="5">
        <f>'90.1 Data-SI'!V288/Convert!$B$2*1000000</f>
        <v>170009.94923586512</v>
      </c>
      <c r="W288" s="5">
        <f t="shared" si="22"/>
        <v>9350245.5604485031</v>
      </c>
      <c r="X288" s="5">
        <f t="shared" si="23"/>
        <v>3731916.0055879499</v>
      </c>
      <c r="Y288" s="5">
        <f t="shared" si="24"/>
        <v>13082161.566036453</v>
      </c>
      <c r="Z288" s="5">
        <f>'90.1 Data-SI'!Y288/Convert!$B$2*1000000</f>
        <v>22062992.11255062</v>
      </c>
      <c r="AA288" s="5">
        <f>'90.1 Data-SI'!Z288/Convert!$B$2*1000000</f>
        <v>7404460.7494256934</v>
      </c>
      <c r="AB288" s="5">
        <f t="shared" si="20"/>
        <v>29467452.861976314</v>
      </c>
    </row>
    <row r="289" spans="1:28" x14ac:dyDescent="0.25">
      <c r="A289" s="95">
        <v>2013</v>
      </c>
      <c r="B289" s="95" t="s">
        <v>0</v>
      </c>
      <c r="C289" s="52" t="s">
        <v>11</v>
      </c>
      <c r="D289" s="5">
        <f>'90.1 Data-SI'!D289*Convert!$B$1</f>
        <v>241501.03161968707</v>
      </c>
      <c r="E289" s="5">
        <f>'90.1 Data-SI'!E289/Convert!$B$2*1000000</f>
        <v>0</v>
      </c>
      <c r="F289" s="5">
        <f>'90.1 Data-SI'!F289/Convert!$B$2*1000000</f>
        <v>4072931.111991317</v>
      </c>
      <c r="G289" s="5">
        <f>'90.1 Data-SI'!G289/Convert!$B$2*1000000</f>
        <v>4736621.0643436043</v>
      </c>
      <c r="H289" s="5">
        <f>'90.1 Data-SI'!H289/Convert!$B$2*1000000</f>
        <v>3288773.6090571121</v>
      </c>
      <c r="I289" s="5">
        <f>'90.1 Data-SI'!I289/Convert!$B$2*1000000</f>
        <v>201515.38890024691</v>
      </c>
      <c r="J289" s="5">
        <f>'90.1 Data-SI'!J289/Convert!$B$2*1000000</f>
        <v>6555301.9512994513</v>
      </c>
      <c r="K289" s="5">
        <f>'90.1 Data-SI'!K289/Convert!$B$2*1000000</f>
        <v>2646276.8465632955</v>
      </c>
      <c r="L289" s="5">
        <f>'90.1 Data-SI'!L289/Convert!$B$2*1000000</f>
        <v>2474248.0469518248</v>
      </c>
      <c r="M289" s="5">
        <f>'90.1 Data-SI'!M289/Convert!$B$2*1000000</f>
        <v>2666010.3981220331</v>
      </c>
      <c r="N289" s="5">
        <f>'90.1 Data-SI'!N289/Convert!$B$2*1000000</f>
        <v>699109.87654777349</v>
      </c>
      <c r="O289" s="5">
        <f>'90.1 Data-SI'!O289/Convert!$B$2*1000000</f>
        <v>747.12155062115664</v>
      </c>
      <c r="P289" s="5">
        <f t="shared" si="21"/>
        <v>698362.75499715237</v>
      </c>
      <c r="Q289" s="5">
        <f>'90.1 Data-SI'!Q289/Convert!$B$2*1000000</f>
        <v>787294.77746155427</v>
      </c>
      <c r="R289" s="5">
        <f>'90.1 Data-SI'!R289/Convert!$B$2*1000000</f>
        <v>0</v>
      </c>
      <c r="S289" s="5">
        <f>'90.1 Data-SI'!S289/Convert!$B$2*1000000</f>
        <v>261332.12467699579</v>
      </c>
      <c r="T289" s="5">
        <f>'90.1 Data-SI'!T289/Convert!$B$2*1000000</f>
        <v>25022.370852577573</v>
      </c>
      <c r="U289" s="5">
        <f>'90.1 Data-SI'!U289/Convert!$B$2*1000000</f>
        <v>1049062.8979943146</v>
      </c>
      <c r="V289" s="5">
        <f>'90.1 Data-SI'!V289/Convert!$B$2*1000000</f>
        <v>167356.06141816749</v>
      </c>
      <c r="W289" s="5">
        <f t="shared" si="22"/>
        <v>9149621.1196013391</v>
      </c>
      <c r="X289" s="5">
        <f t="shared" si="23"/>
        <v>4072931.111991317</v>
      </c>
      <c r="Y289" s="5">
        <f t="shared" si="24"/>
        <v>13222552.231592655</v>
      </c>
      <c r="Z289" s="5">
        <f>'90.1 Data-SI'!Y289/Convert!$B$2*1000000</f>
        <v>21862585.669631343</v>
      </c>
      <c r="AA289" s="5">
        <f>'90.1 Data-SI'!Z289/Convert!$B$2*1000000</f>
        <v>7768280.3347197045</v>
      </c>
      <c r="AB289" s="5">
        <f t="shared" si="20"/>
        <v>29630866.00435105</v>
      </c>
    </row>
    <row r="290" spans="1:28" x14ac:dyDescent="0.25">
      <c r="A290" s="95">
        <v>2013</v>
      </c>
      <c r="B290" s="95" t="s">
        <v>0</v>
      </c>
      <c r="C290" s="52" t="s">
        <v>13</v>
      </c>
      <c r="D290" s="5">
        <f>'90.1 Data-SI'!D290*Convert!$B$1</f>
        <v>241501.03161968707</v>
      </c>
      <c r="E290" s="5">
        <f>'90.1 Data-SI'!E290/Convert!$B$2*1000000</f>
        <v>3288.9252597895525</v>
      </c>
      <c r="F290" s="5">
        <f>'90.1 Data-SI'!F290/Convert!$B$2*1000000</f>
        <v>4123535.0657723444</v>
      </c>
      <c r="G290" s="5">
        <f>'90.1 Data-SI'!G290/Convert!$B$2*1000000</f>
        <v>4630351.8135863701</v>
      </c>
      <c r="H290" s="5">
        <f>'90.1 Data-SI'!H290/Convert!$B$2*1000000</f>
        <v>3287636.228563813</v>
      </c>
      <c r="I290" s="5">
        <f>'90.1 Data-SI'!I290/Convert!$B$2*1000000</f>
        <v>201268.95646003209</v>
      </c>
      <c r="J290" s="5">
        <f>'90.1 Data-SI'!J290/Convert!$B$2*1000000</f>
        <v>6555301.9512994513</v>
      </c>
      <c r="K290" s="5">
        <f>'90.1 Data-SI'!K290/Convert!$B$2*1000000</f>
        <v>2646276.8465632955</v>
      </c>
      <c r="L290" s="5">
        <f>'90.1 Data-SI'!L290/Convert!$B$2*1000000</f>
        <v>2474248.0469518248</v>
      </c>
      <c r="M290" s="5">
        <f>'90.1 Data-SI'!M290/Convert!$B$2*1000000</f>
        <v>2739769.5231124717</v>
      </c>
      <c r="N290" s="5">
        <f>'90.1 Data-SI'!N290/Convert!$B$2*1000000</f>
        <v>667376.9607847319</v>
      </c>
      <c r="O290" s="5">
        <f>'90.1 Data-SI'!O290/Convert!$B$2*1000000</f>
        <v>747.12155062115664</v>
      </c>
      <c r="P290" s="5">
        <f t="shared" si="21"/>
        <v>666629.83923411078</v>
      </c>
      <c r="Q290" s="5">
        <f>'90.1 Data-SI'!Q290/Convert!$B$2*1000000</f>
        <v>490741.77017540013</v>
      </c>
      <c r="R290" s="5">
        <f>'90.1 Data-SI'!R290/Convert!$B$2*1000000</f>
        <v>8331.3121134150315</v>
      </c>
      <c r="S290" s="5">
        <f>'90.1 Data-SI'!S290/Convert!$B$2*1000000</f>
        <v>261332.12467699579</v>
      </c>
      <c r="T290" s="5">
        <f>'90.1 Data-SI'!T290/Convert!$B$2*1000000</f>
        <v>25022.370852577573</v>
      </c>
      <c r="U290" s="5">
        <f>'90.1 Data-SI'!U290/Convert!$B$2*1000000</f>
        <v>1051555.6569087952</v>
      </c>
      <c r="V290" s="5">
        <f>'90.1 Data-SI'!V290/Convert!$B$2*1000000</f>
        <v>165668.947019774</v>
      </c>
      <c r="W290" s="5">
        <f t="shared" si="22"/>
        <v>8800445.3081585523</v>
      </c>
      <c r="X290" s="5">
        <f t="shared" si="23"/>
        <v>4123535.0657723444</v>
      </c>
      <c r="Y290" s="5">
        <f t="shared" si="24"/>
        <v>12923980.373930898</v>
      </c>
      <c r="Z290" s="5">
        <f>'90.1 Data-SI'!Y290/Convert!$B$2*1000000</f>
        <v>21510329.45268587</v>
      </c>
      <c r="AA290" s="5">
        <f>'90.1 Data-SI'!Z290/Convert!$B$2*1000000</f>
        <v>7821377.0474152118</v>
      </c>
      <c r="AB290" s="5">
        <f t="shared" si="20"/>
        <v>29331706.500101082</v>
      </c>
    </row>
    <row r="291" spans="1:28" x14ac:dyDescent="0.25">
      <c r="A291" s="95">
        <v>2013</v>
      </c>
      <c r="B291" s="95" t="s">
        <v>0</v>
      </c>
      <c r="C291" s="52" t="s">
        <v>19</v>
      </c>
      <c r="D291" s="5">
        <f>'90.1 Data-SI'!D291*Convert!$B$1</f>
        <v>241501.03161968707</v>
      </c>
      <c r="E291" s="5">
        <f>'90.1 Data-SI'!E291/Convert!$B$2*1000000</f>
        <v>28576.684894136884</v>
      </c>
      <c r="F291" s="5">
        <f>'90.1 Data-SI'!F291/Convert!$B$2*1000000</f>
        <v>4877428.7694140188</v>
      </c>
      <c r="G291" s="5">
        <f>'90.1 Data-SI'!G291/Convert!$B$2*1000000</f>
        <v>3941857.4883093867</v>
      </c>
      <c r="H291" s="5">
        <f>'90.1 Data-SI'!H291/Convert!$B$2*1000000</f>
        <v>3288366.0477136802</v>
      </c>
      <c r="I291" s="5">
        <f>'90.1 Data-SI'!I291/Convert!$B$2*1000000</f>
        <v>201193.13109381218</v>
      </c>
      <c r="J291" s="5">
        <f>'90.1 Data-SI'!J291/Convert!$B$2*1000000</f>
        <v>6555301.9512994513</v>
      </c>
      <c r="K291" s="5">
        <f>'90.1 Data-SI'!K291/Convert!$B$2*1000000</f>
        <v>2646276.8465632955</v>
      </c>
      <c r="L291" s="5">
        <f>'90.1 Data-SI'!L291/Convert!$B$2*1000000</f>
        <v>2474248.0469518248</v>
      </c>
      <c r="M291" s="5">
        <f>'90.1 Data-SI'!M291/Convert!$B$2*1000000</f>
        <v>2625538.6089021442</v>
      </c>
      <c r="N291" s="5">
        <f>'90.1 Data-SI'!N291/Convert!$B$2*1000000</f>
        <v>671281.96714505844</v>
      </c>
      <c r="O291" s="5">
        <f>'90.1 Data-SI'!O291/Convert!$B$2*1000000</f>
        <v>747.12155062115664</v>
      </c>
      <c r="P291" s="5">
        <f t="shared" si="21"/>
        <v>670534.84559443733</v>
      </c>
      <c r="Q291" s="5">
        <f>'90.1 Data-SI'!Q291/Convert!$B$2*1000000</f>
        <v>579466.9268234981</v>
      </c>
      <c r="R291" s="5">
        <f>'90.1 Data-SI'!R291/Convert!$B$2*1000000</f>
        <v>139186.93786746275</v>
      </c>
      <c r="S291" s="5">
        <f>'90.1 Data-SI'!S291/Convert!$B$2*1000000</f>
        <v>233807.51673916043</v>
      </c>
      <c r="T291" s="5">
        <f>'90.1 Data-SI'!T291/Convert!$B$2*1000000</f>
        <v>25022.370852577573</v>
      </c>
      <c r="U291" s="5">
        <f>'90.1 Data-SI'!U291/Convert!$B$2*1000000</f>
        <v>1076710.7221522573</v>
      </c>
      <c r="V291" s="5">
        <f>'90.1 Data-SI'!V291/Convert!$B$2*1000000</f>
        <v>162171.50200287963</v>
      </c>
      <c r="W291" s="5">
        <f t="shared" si="22"/>
        <v>8218969.0091302264</v>
      </c>
      <c r="X291" s="5">
        <f t="shared" si="23"/>
        <v>4877428.7694140188</v>
      </c>
      <c r="Y291" s="5">
        <f t="shared" si="24"/>
        <v>13096397.778544245</v>
      </c>
      <c r="Z291" s="5">
        <f>'90.1 Data-SI'!Y291/Convert!$B$2*1000000</f>
        <v>20926019.180595074</v>
      </c>
      <c r="AA291" s="5">
        <f>'90.1 Data-SI'!Z291/Convert!$B$2*1000000</f>
        <v>8600416.3381295707</v>
      </c>
      <c r="AB291" s="5">
        <f t="shared" si="20"/>
        <v>29526435.518724643</v>
      </c>
    </row>
    <row r="292" spans="1:28" x14ac:dyDescent="0.25">
      <c r="A292" s="95">
        <v>2013</v>
      </c>
      <c r="B292" s="95" t="s">
        <v>0</v>
      </c>
      <c r="C292" s="52" t="s">
        <v>20</v>
      </c>
      <c r="D292" s="5">
        <f>'90.1 Data-SI'!D292*Convert!$B$1</f>
        <v>241501.03161968707</v>
      </c>
      <c r="E292" s="5">
        <f>'90.1 Data-SI'!E292/Convert!$B$2*1000000</f>
        <v>144267.23740419818</v>
      </c>
      <c r="F292" s="5">
        <f>'90.1 Data-SI'!F292/Convert!$B$2*1000000</f>
        <v>4271214.4446564391</v>
      </c>
      <c r="G292" s="5">
        <f>'90.1 Data-SI'!G292/Convert!$B$2*1000000</f>
        <v>2611956.3901779992</v>
      </c>
      <c r="H292" s="5">
        <f>'90.1 Data-SI'!H292/Convert!$B$2*1000000</f>
        <v>3289759.3388179718</v>
      </c>
      <c r="I292" s="5">
        <f>'90.1 Data-SI'!I292/Convert!$B$2*1000000</f>
        <v>201344.78182625203</v>
      </c>
      <c r="J292" s="5">
        <f>'90.1 Data-SI'!J292/Convert!$B$2*1000000</f>
        <v>6555301.9512994513</v>
      </c>
      <c r="K292" s="5">
        <f>'90.1 Data-SI'!K292/Convert!$B$2*1000000</f>
        <v>2646276.8465632955</v>
      </c>
      <c r="L292" s="5">
        <f>'90.1 Data-SI'!L292/Convert!$B$2*1000000</f>
        <v>2474248.0469518248</v>
      </c>
      <c r="M292" s="5">
        <f>'90.1 Data-SI'!M292/Convert!$B$2*1000000</f>
        <v>2807491.0533176488</v>
      </c>
      <c r="N292" s="5">
        <f>'90.1 Data-SI'!N292/Convert!$B$2*1000000</f>
        <v>491917.06335180911</v>
      </c>
      <c r="O292" s="5">
        <f>'90.1 Data-SI'!O292/Convert!$B$2*1000000</f>
        <v>747.12155062115664</v>
      </c>
      <c r="P292" s="5">
        <f t="shared" si="21"/>
        <v>491169.94180118793</v>
      </c>
      <c r="Q292" s="5">
        <f>'90.1 Data-SI'!Q292/Convert!$B$2*1000000</f>
        <v>214832.21884262245</v>
      </c>
      <c r="R292" s="5">
        <f>'90.1 Data-SI'!R292/Convert!$B$2*1000000</f>
        <v>1064199.5367259686</v>
      </c>
      <c r="S292" s="5">
        <f>'90.1 Data-SI'!S292/Convert!$B$2*1000000</f>
        <v>207875.24149194366</v>
      </c>
      <c r="T292" s="5">
        <f>'90.1 Data-SI'!T292/Convert!$B$2*1000000</f>
        <v>25022.370852577573</v>
      </c>
      <c r="U292" s="5">
        <f>'90.1 Data-SI'!U292/Convert!$B$2*1000000</f>
        <v>1081601.4582734432</v>
      </c>
      <c r="V292" s="5">
        <f>'90.1 Data-SI'!V292/Convert!$B$2*1000000</f>
        <v>157849.4561283435</v>
      </c>
      <c r="W292" s="5">
        <f t="shared" si="22"/>
        <v>7541791.6197615694</v>
      </c>
      <c r="X292" s="5">
        <f t="shared" si="23"/>
        <v>4271214.4446564391</v>
      </c>
      <c r="Y292" s="5">
        <f t="shared" si="24"/>
        <v>11813006.064418009</v>
      </c>
      <c r="Z292" s="5">
        <f>'90.1 Data-SI'!Y292/Convert!$B$2*1000000</f>
        <v>20246045.730847053</v>
      </c>
      <c r="AA292" s="5">
        <f>'90.1 Data-SI'!Z292/Convert!$B$2*1000000</f>
        <v>7999092.749493178</v>
      </c>
      <c r="AB292" s="5">
        <f t="shared" si="20"/>
        <v>28245138.480340231</v>
      </c>
    </row>
    <row r="293" spans="1:28" x14ac:dyDescent="0.25">
      <c r="A293" s="95">
        <v>2013</v>
      </c>
      <c r="B293" s="95" t="s">
        <v>0</v>
      </c>
      <c r="C293" s="52" t="s">
        <v>3</v>
      </c>
      <c r="D293" s="5">
        <f>'90.1 Data-SI'!D293*Convert!$B$1</f>
        <v>241501.03161968707</v>
      </c>
      <c r="E293" s="5">
        <f>'90.1 Data-SI'!E293/Convert!$B$2*1000000</f>
        <v>88639.853111100543</v>
      </c>
      <c r="F293" s="5">
        <f>'90.1 Data-SI'!F293/Convert!$B$2*1000000</f>
        <v>5585855.6878360659</v>
      </c>
      <c r="G293" s="5">
        <f>'90.1 Data-SI'!G293/Convert!$B$2*1000000</f>
        <v>2707136.1811255687</v>
      </c>
      <c r="H293" s="5">
        <f>'90.1 Data-SI'!H293/Convert!$B$2*1000000</f>
        <v>3289835.1641841913</v>
      </c>
      <c r="I293" s="5">
        <f>'90.1 Data-SI'!I293/Convert!$B$2*1000000</f>
        <v>201306.86914314204</v>
      </c>
      <c r="J293" s="5">
        <f>'90.1 Data-SI'!J293/Convert!$B$2*1000000</f>
        <v>6555301.9512994513</v>
      </c>
      <c r="K293" s="5">
        <f>'90.1 Data-SI'!K293/Convert!$B$2*1000000</f>
        <v>2646276.8465632955</v>
      </c>
      <c r="L293" s="5">
        <f>'90.1 Data-SI'!L293/Convert!$B$2*1000000</f>
        <v>2474248.0469518248</v>
      </c>
      <c r="M293" s="5">
        <f>'90.1 Data-SI'!M293/Convert!$B$2*1000000</f>
        <v>2685080.4777263459</v>
      </c>
      <c r="N293" s="5">
        <f>'90.1 Data-SI'!N293/Convert!$B$2*1000000</f>
        <v>554036.99462748831</v>
      </c>
      <c r="O293" s="5">
        <f>'90.1 Data-SI'!O293/Convert!$B$2*1000000</f>
        <v>747.12155062115664</v>
      </c>
      <c r="P293" s="5">
        <f t="shared" si="21"/>
        <v>553289.8730768672</v>
      </c>
      <c r="Q293" s="5">
        <f>'90.1 Data-SI'!Q293/Convert!$B$2*1000000</f>
        <v>333280.91904893378</v>
      </c>
      <c r="R293" s="5">
        <f>'90.1 Data-SI'!R293/Convert!$B$2*1000000</f>
        <v>583144.45708516485</v>
      </c>
      <c r="S293" s="5">
        <f>'90.1 Data-SI'!S293/Convert!$B$2*1000000</f>
        <v>221002.50801876941</v>
      </c>
      <c r="T293" s="5">
        <f>'90.1 Data-SI'!T293/Convert!$B$2*1000000</f>
        <v>25022.370852577573</v>
      </c>
      <c r="U293" s="5">
        <f>'90.1 Data-SI'!U293/Convert!$B$2*1000000</f>
        <v>1138830.6534279366</v>
      </c>
      <c r="V293" s="5">
        <f>'90.1 Data-SI'!V293/Convert!$B$2*1000000</f>
        <v>154190.88220823181</v>
      </c>
      <c r="W293" s="5">
        <f t="shared" si="22"/>
        <v>7171574.2691927506</v>
      </c>
      <c r="X293" s="5">
        <f t="shared" si="23"/>
        <v>5585855.6878360659</v>
      </c>
      <c r="Y293" s="5">
        <f t="shared" si="24"/>
        <v>12757429.957028817</v>
      </c>
      <c r="Z293" s="5">
        <f>'90.1 Data-SI'!Y293/Convert!$B$2*1000000</f>
        <v>19872217.197212014</v>
      </c>
      <c r="AA293" s="5">
        <f>'90.1 Data-SI'!Z293/Convert!$B$2*1000000</f>
        <v>9370972.665998077</v>
      </c>
      <c r="AB293" s="5">
        <f t="shared" si="20"/>
        <v>29243189.86321009</v>
      </c>
    </row>
    <row r="294" spans="1:28" x14ac:dyDescent="0.25">
      <c r="A294" s="95">
        <v>2013</v>
      </c>
      <c r="B294" s="95" t="s">
        <v>0</v>
      </c>
      <c r="C294" s="52" t="s">
        <v>7</v>
      </c>
      <c r="D294" s="5">
        <f>'90.1 Data-SI'!D294*Convert!$B$1</f>
        <v>241501.03161968707</v>
      </c>
      <c r="E294" s="5">
        <f>'90.1 Data-SI'!E294/Convert!$B$2*1000000</f>
        <v>133500.03540096784</v>
      </c>
      <c r="F294" s="5">
        <f>'90.1 Data-SI'!F294/Convert!$B$2*1000000</f>
        <v>4381066.4439675668</v>
      </c>
      <c r="G294" s="5">
        <f>'90.1 Data-SI'!G294/Convert!$B$2*1000000</f>
        <v>2187201.6449554949</v>
      </c>
      <c r="H294" s="5">
        <f>'90.1 Data-SI'!H294/Convert!$B$2*1000000</f>
        <v>3288603.0019831173</v>
      </c>
      <c r="I294" s="5">
        <f>'90.1 Data-SI'!I294/Convert!$B$2*1000000</f>
        <v>201297.39097236458</v>
      </c>
      <c r="J294" s="5">
        <f>'90.1 Data-SI'!J294/Convert!$B$2*1000000</f>
        <v>6555301.9512994513</v>
      </c>
      <c r="K294" s="5">
        <f>'90.1 Data-SI'!K294/Convert!$B$2*1000000</f>
        <v>2646276.8465632955</v>
      </c>
      <c r="L294" s="5">
        <f>'90.1 Data-SI'!L294/Convert!$B$2*1000000</f>
        <v>2474248.0469518248</v>
      </c>
      <c r="M294" s="5">
        <f>'90.1 Data-SI'!M294/Convert!$B$2*1000000</f>
        <v>2922916.21704594</v>
      </c>
      <c r="N294" s="5">
        <f>'90.1 Data-SI'!N294/Convert!$B$2*1000000</f>
        <v>453056.56316409394</v>
      </c>
      <c r="O294" s="5">
        <f>'90.1 Data-SI'!O294/Convert!$B$2*1000000</f>
        <v>747.12155062115664</v>
      </c>
      <c r="P294" s="5">
        <f t="shared" si="21"/>
        <v>452309.44161347277</v>
      </c>
      <c r="Q294" s="5">
        <f>'90.1 Data-SI'!Q294/Convert!$B$2*1000000</f>
        <v>187146.48200156973</v>
      </c>
      <c r="R294" s="5">
        <f>'90.1 Data-SI'!R294/Convert!$B$2*1000000</f>
        <v>1104443.8498471975</v>
      </c>
      <c r="S294" s="5">
        <f>'90.1 Data-SI'!S294/Convert!$B$2*1000000</f>
        <v>200956.17682437488</v>
      </c>
      <c r="T294" s="5">
        <f>'90.1 Data-SI'!T294/Convert!$B$2*1000000</f>
        <v>25022.370852577573</v>
      </c>
      <c r="U294" s="5">
        <f>'90.1 Data-SI'!U294/Convert!$B$2*1000000</f>
        <v>1122092.2038348867</v>
      </c>
      <c r="V294" s="5">
        <f>'90.1 Data-SI'!V294/Convert!$B$2*1000000</f>
        <v>153754.88635246721</v>
      </c>
      <c r="W294" s="5">
        <f t="shared" si="22"/>
        <v>7188473.8476890177</v>
      </c>
      <c r="X294" s="5">
        <f t="shared" si="23"/>
        <v>4381066.4439675668</v>
      </c>
      <c r="Y294" s="5">
        <f t="shared" si="24"/>
        <v>11569540.291656584</v>
      </c>
      <c r="Z294" s="5">
        <f>'90.1 Data-SI'!Y294/Convert!$B$2*1000000</f>
        <v>19887458.095822223</v>
      </c>
      <c r="AA294" s="5">
        <f>'90.1 Data-SI'!Z294/Convert!$B$2*1000000</f>
        <v>8149435.4943657489</v>
      </c>
      <c r="AB294" s="5">
        <f t="shared" si="20"/>
        <v>28036893.590187971</v>
      </c>
    </row>
    <row r="295" spans="1:28" x14ac:dyDescent="0.25">
      <c r="A295" s="95">
        <v>2013</v>
      </c>
      <c r="B295" s="95" t="s">
        <v>0</v>
      </c>
      <c r="C295" s="52" t="s">
        <v>17</v>
      </c>
      <c r="D295" s="5">
        <f>'90.1 Data-SI'!D295*Convert!$B$1</f>
        <v>241501.03161968707</v>
      </c>
      <c r="E295" s="5">
        <f>'90.1 Data-SI'!E295/Convert!$B$2*1000000</f>
        <v>35164.013584493485</v>
      </c>
      <c r="F295" s="5">
        <f>'90.1 Data-SI'!F295/Convert!$B$2*1000000</f>
        <v>5212444.1937152324</v>
      </c>
      <c r="G295" s="5">
        <f>'90.1 Data-SI'!G295/Convert!$B$2*1000000</f>
        <v>1928845.6659026311</v>
      </c>
      <c r="H295" s="5">
        <f>'90.1 Data-SI'!H295/Convert!$B$2*1000000</f>
        <v>3287588.8377099256</v>
      </c>
      <c r="I295" s="5">
        <f>'90.1 Data-SI'!I295/Convert!$B$2*1000000</f>
        <v>201268.95646003209</v>
      </c>
      <c r="J295" s="5">
        <f>'90.1 Data-SI'!J295/Convert!$B$2*1000000</f>
        <v>6555301.9512994513</v>
      </c>
      <c r="K295" s="5">
        <f>'90.1 Data-SI'!K295/Convert!$B$2*1000000</f>
        <v>2646276.8465632955</v>
      </c>
      <c r="L295" s="5">
        <f>'90.1 Data-SI'!L295/Convert!$B$2*1000000</f>
        <v>2474248.0469518248</v>
      </c>
      <c r="M295" s="5">
        <f>'90.1 Data-SI'!M295/Convert!$B$2*1000000</f>
        <v>2677715.9390322347</v>
      </c>
      <c r="N295" s="5">
        <f>'90.1 Data-SI'!N295/Convert!$B$2*1000000</f>
        <v>407049.5222101502</v>
      </c>
      <c r="O295" s="5">
        <f>'90.1 Data-SI'!O295/Convert!$B$2*1000000</f>
        <v>747.12155062115664</v>
      </c>
      <c r="P295" s="5">
        <f t="shared" si="21"/>
        <v>406302.40065952903</v>
      </c>
      <c r="Q295" s="5">
        <f>'90.1 Data-SI'!Q295/Convert!$B$2*1000000</f>
        <v>156389.81782860984</v>
      </c>
      <c r="R295" s="5">
        <f>'90.1 Data-SI'!R295/Convert!$B$2*1000000</f>
        <v>252507.9476831512</v>
      </c>
      <c r="S295" s="5">
        <f>'90.1 Data-SI'!S295/Convert!$B$2*1000000</f>
        <v>0</v>
      </c>
      <c r="T295" s="5">
        <f>'90.1 Data-SI'!T295/Convert!$B$2*1000000</f>
        <v>25022.370852577573</v>
      </c>
      <c r="U295" s="5">
        <f>'90.1 Data-SI'!U295/Convert!$B$2*1000000</f>
        <v>1141181.2397807545</v>
      </c>
      <c r="V295" s="5">
        <f>'90.1 Data-SI'!V295/Convert!$B$2*1000000</f>
        <v>152702.80939616566</v>
      </c>
      <c r="W295" s="5">
        <f t="shared" si="22"/>
        <v>5456925.7846906492</v>
      </c>
      <c r="X295" s="5">
        <f t="shared" si="23"/>
        <v>5212444.1937152324</v>
      </c>
      <c r="Y295" s="5">
        <f t="shared" si="24"/>
        <v>10669369.978405882</v>
      </c>
      <c r="Z295" s="5">
        <f>'90.1 Data-SI'!Y295/Convert!$B$2*1000000</f>
        <v>18153815.357082028</v>
      </c>
      <c r="AA295" s="5">
        <f>'90.1 Data-SI'!Z295/Convert!$B$2*1000000</f>
        <v>8999911.7582300603</v>
      </c>
      <c r="AB295" s="5">
        <f t="shared" si="20"/>
        <v>27153727.115312088</v>
      </c>
    </row>
    <row r="296" spans="1:28" x14ac:dyDescent="0.25">
      <c r="A296" s="95">
        <v>2013</v>
      </c>
      <c r="B296" s="95" t="s">
        <v>0</v>
      </c>
      <c r="C296" s="52" t="s">
        <v>14</v>
      </c>
      <c r="D296" s="5">
        <f>'90.1 Data-SI'!D296*Convert!$B$1</f>
        <v>241501.03161968707</v>
      </c>
      <c r="E296" s="5">
        <f>'90.1 Data-SI'!E296/Convert!$B$2*1000000</f>
        <v>134864.89199292663</v>
      </c>
      <c r="F296" s="5">
        <f>'90.1 Data-SI'!F296/Convert!$B$2*1000000</f>
        <v>6419204.8971054517</v>
      </c>
      <c r="G296" s="5">
        <f>'90.1 Data-SI'!G296/Convert!$B$2*1000000</f>
        <v>2133716.32725811</v>
      </c>
      <c r="H296" s="5">
        <f>'90.1 Data-SI'!H296/Convert!$B$2*1000000</f>
        <v>3285920.6796530872</v>
      </c>
      <c r="I296" s="5">
        <f>'90.1 Data-SI'!I296/Convert!$B$2*1000000</f>
        <v>200994.08950748484</v>
      </c>
      <c r="J296" s="5">
        <f>'90.1 Data-SI'!J296/Convert!$B$2*1000000</f>
        <v>6555301.9512994513</v>
      </c>
      <c r="K296" s="5">
        <f>'90.1 Data-SI'!K296/Convert!$B$2*1000000</f>
        <v>2646276.8465632955</v>
      </c>
      <c r="L296" s="5">
        <f>'90.1 Data-SI'!L296/Convert!$B$2*1000000</f>
        <v>2474248.0469518248</v>
      </c>
      <c r="M296" s="5">
        <f>'90.1 Data-SI'!M296/Convert!$B$2*1000000</f>
        <v>2753910.9539124891</v>
      </c>
      <c r="N296" s="5">
        <f>'90.1 Data-SI'!N296/Convert!$B$2*1000000</f>
        <v>520095.6650732914</v>
      </c>
      <c r="O296" s="5">
        <f>'90.1 Data-SI'!O296/Convert!$B$2*1000000</f>
        <v>747.12155062115664</v>
      </c>
      <c r="P296" s="5">
        <f t="shared" si="21"/>
        <v>519348.54352267022</v>
      </c>
      <c r="Q296" s="5">
        <f>'90.1 Data-SI'!Q296/Convert!$B$2*1000000</f>
        <v>228300.6995174379</v>
      </c>
      <c r="R296" s="5">
        <f>'90.1 Data-SI'!R296/Convert!$B$2*1000000</f>
        <v>875612.37276622024</v>
      </c>
      <c r="S296" s="5">
        <f>'90.1 Data-SI'!S296/Convert!$B$2*1000000</f>
        <v>225912.20048150999</v>
      </c>
      <c r="T296" s="5">
        <f>'90.1 Data-SI'!T296/Convert!$B$2*1000000</f>
        <v>25022.370852577573</v>
      </c>
      <c r="U296" s="5">
        <f>'90.1 Data-SI'!U296/Convert!$B$2*1000000</f>
        <v>1194894.0335767991</v>
      </c>
      <c r="V296" s="5">
        <f>'90.1 Data-SI'!V296/Convert!$B$2*1000000</f>
        <v>148921.01925594654</v>
      </c>
      <c r="W296" s="5">
        <f t="shared" si="22"/>
        <v>6871665.9894513637</v>
      </c>
      <c r="X296" s="5">
        <f t="shared" si="23"/>
        <v>6419204.8971054517</v>
      </c>
      <c r="Y296" s="5">
        <f t="shared" si="24"/>
        <v>13290870.886556815</v>
      </c>
      <c r="Z296" s="5">
        <f>'90.1 Data-SI'!Y296/Convert!$B$2*1000000</f>
        <v>19562811.790351581</v>
      </c>
      <c r="AA296" s="5">
        <f>'90.1 Data-SI'!Z296/Convert!$B$2*1000000</f>
        <v>10260385.255416324</v>
      </c>
      <c r="AB296" s="5">
        <f t="shared" si="20"/>
        <v>29823197.045767903</v>
      </c>
    </row>
    <row r="297" spans="1:28" x14ac:dyDescent="0.25">
      <c r="A297" s="95">
        <v>2013</v>
      </c>
      <c r="B297" s="95" t="s">
        <v>0</v>
      </c>
      <c r="C297" s="52" t="s">
        <v>2</v>
      </c>
      <c r="D297" s="5">
        <f>'90.1 Data-SI'!D297*Convert!$B$1</f>
        <v>241501.03161968707</v>
      </c>
      <c r="E297" s="5">
        <f>'90.1 Data-SI'!E297/Convert!$B$2*1000000</f>
        <v>155299.82818919831</v>
      </c>
      <c r="F297" s="5">
        <f>'90.1 Data-SI'!F297/Convert!$B$2*1000000</f>
        <v>4504557.5310275033</v>
      </c>
      <c r="G297" s="5">
        <f>'90.1 Data-SI'!G297/Convert!$B$2*1000000</f>
        <v>1601763.4705421769</v>
      </c>
      <c r="H297" s="5">
        <f>'90.1 Data-SI'!H297/Convert!$B$2*1000000</f>
        <v>3284783.2991597885</v>
      </c>
      <c r="I297" s="5">
        <f>'90.1 Data-SI'!I297/Convert!$B$2*1000000</f>
        <v>201145.74023992472</v>
      </c>
      <c r="J297" s="5">
        <f>'90.1 Data-SI'!J297/Convert!$B$2*1000000</f>
        <v>6555301.9512994513</v>
      </c>
      <c r="K297" s="5">
        <f>'90.1 Data-SI'!K297/Convert!$B$2*1000000</f>
        <v>2646276.8465632955</v>
      </c>
      <c r="L297" s="5">
        <f>'90.1 Data-SI'!L297/Convert!$B$2*1000000</f>
        <v>2474248.0469518248</v>
      </c>
      <c r="M297" s="5">
        <f>'90.1 Data-SI'!M297/Convert!$B$2*1000000</f>
        <v>3080509.7625632919</v>
      </c>
      <c r="N297" s="5">
        <f>'90.1 Data-SI'!N297/Convert!$B$2*1000000</f>
        <v>394519.3804423064</v>
      </c>
      <c r="O297" s="5">
        <f>'90.1 Data-SI'!O297/Convert!$B$2*1000000</f>
        <v>747.12155062115664</v>
      </c>
      <c r="P297" s="5">
        <f t="shared" si="21"/>
        <v>393772.25889168523</v>
      </c>
      <c r="Q297" s="5">
        <f>'90.1 Data-SI'!Q297/Convert!$B$2*1000000</f>
        <v>80185.324777578135</v>
      </c>
      <c r="R297" s="5">
        <f>'90.1 Data-SI'!R297/Convert!$B$2*1000000</f>
        <v>1552875.0656718756</v>
      </c>
      <c r="S297" s="5">
        <f>'90.1 Data-SI'!S297/Convert!$B$2*1000000</f>
        <v>198065.33473723999</v>
      </c>
      <c r="T297" s="5">
        <f>'90.1 Data-SI'!T297/Convert!$B$2*1000000</f>
        <v>25022.370852577573</v>
      </c>
      <c r="U297" s="5">
        <f>'90.1 Data-SI'!U297/Convert!$B$2*1000000</f>
        <v>1176762.2928794576</v>
      </c>
      <c r="V297" s="5">
        <f>'90.1 Data-SI'!V297/Convert!$B$2*1000000</f>
        <v>148304.93815540956</v>
      </c>
      <c r="W297" s="5">
        <f t="shared" si="22"/>
        <v>7062471.0453730468</v>
      </c>
      <c r="X297" s="5">
        <f t="shared" si="23"/>
        <v>4504557.5310275033</v>
      </c>
      <c r="Y297" s="5">
        <f t="shared" si="24"/>
        <v>11567028.57640055</v>
      </c>
      <c r="Z297" s="5">
        <f>'90.1 Data-SI'!Y297/Convert!$B$2*1000000</f>
        <v>19752024.513582647</v>
      </c>
      <c r="AA297" s="5">
        <f>'90.1 Data-SI'!Z297/Convert!$B$2*1000000</f>
        <v>8327596.6704702573</v>
      </c>
      <c r="AB297" s="5">
        <f t="shared" si="20"/>
        <v>28079621.184052903</v>
      </c>
    </row>
    <row r="298" spans="1:28" x14ac:dyDescent="0.25">
      <c r="A298" s="95">
        <v>2013</v>
      </c>
      <c r="B298" s="95" t="s">
        <v>0</v>
      </c>
      <c r="C298" s="52" t="s">
        <v>18</v>
      </c>
      <c r="D298" s="5">
        <f>'90.1 Data-SI'!D298*Convert!$B$1</f>
        <v>241501.03161968707</v>
      </c>
      <c r="E298" s="5">
        <f>'90.1 Data-SI'!E298/Convert!$B$2*1000000</f>
        <v>77863.172937092721</v>
      </c>
      <c r="F298" s="5">
        <f>'90.1 Data-SI'!F298/Convert!$B$2*1000000</f>
        <v>6129817.3869270803</v>
      </c>
      <c r="G298" s="5">
        <f>'90.1 Data-SI'!G298/Convert!$B$2*1000000</f>
        <v>1157843.8640075848</v>
      </c>
      <c r="H298" s="5">
        <f>'90.1 Data-SI'!H298/Convert!$B$2*1000000</f>
        <v>3288176.4842981305</v>
      </c>
      <c r="I298" s="5">
        <f>'90.1 Data-SI'!I298/Convert!$B$2*1000000</f>
        <v>200766.61340882504</v>
      </c>
      <c r="J298" s="5">
        <f>'90.1 Data-SI'!J298/Convert!$B$2*1000000</f>
        <v>6555301.9512994513</v>
      </c>
      <c r="K298" s="5">
        <f>'90.1 Data-SI'!K298/Convert!$B$2*1000000</f>
        <v>2646276.8465632955</v>
      </c>
      <c r="L298" s="5">
        <f>'90.1 Data-SI'!L298/Convert!$B$2*1000000</f>
        <v>2474248.0469518248</v>
      </c>
      <c r="M298" s="5">
        <f>'90.1 Data-SI'!M298/Convert!$B$2*1000000</f>
        <v>2785956.6493111881</v>
      </c>
      <c r="N298" s="5">
        <f>'90.1 Data-SI'!N298/Convert!$B$2*1000000</f>
        <v>363563.67468301917</v>
      </c>
      <c r="O298" s="5">
        <f>'90.1 Data-SI'!O298/Convert!$B$2*1000000</f>
        <v>747.12155062115664</v>
      </c>
      <c r="P298" s="5">
        <f t="shared" si="21"/>
        <v>362816.553132398</v>
      </c>
      <c r="Q298" s="5">
        <f>'90.1 Data-SI'!Q298/Convert!$B$2*1000000</f>
        <v>40026.315193346622</v>
      </c>
      <c r="R298" s="5">
        <f>'90.1 Data-SI'!R298/Convert!$B$2*1000000</f>
        <v>294164.50825022632</v>
      </c>
      <c r="S298" s="5">
        <f>'90.1 Data-SI'!S298/Convert!$B$2*1000000</f>
        <v>198804.63205788433</v>
      </c>
      <c r="T298" s="5">
        <f>'90.1 Data-SI'!T298/Convert!$B$2*1000000</f>
        <v>25022.370852577573</v>
      </c>
      <c r="U298" s="5">
        <f>'90.1 Data-SI'!U298/Convert!$B$2*1000000</f>
        <v>1211442.9197542993</v>
      </c>
      <c r="V298" s="5">
        <f>'90.1 Data-SI'!V298/Convert!$B$2*1000000</f>
        <v>145755.31021626436</v>
      </c>
      <c r="W298" s="5">
        <f t="shared" si="22"/>
        <v>4917475.6948897215</v>
      </c>
      <c r="X298" s="5">
        <f t="shared" si="23"/>
        <v>6129817.3869270803</v>
      </c>
      <c r="Y298" s="5">
        <f t="shared" si="24"/>
        <v>11047293.081816802</v>
      </c>
      <c r="Z298" s="5">
        <f>'90.1 Data-SI'!Y298/Convert!$B$2*1000000</f>
        <v>17607493.593467418</v>
      </c>
      <c r="AA298" s="5">
        <f>'90.1 Data-SI'!Z298/Convert!$B$2*1000000</f>
        <v>9987546.6314154528</v>
      </c>
      <c r="AB298" s="5">
        <f t="shared" si="20"/>
        <v>27595040.224882871</v>
      </c>
    </row>
    <row r="299" spans="1:28" x14ac:dyDescent="0.25">
      <c r="A299" s="95">
        <v>2013</v>
      </c>
      <c r="B299" s="95" t="s">
        <v>0</v>
      </c>
      <c r="C299" s="52" t="s">
        <v>4</v>
      </c>
      <c r="D299" s="5">
        <f>'90.1 Data-SI'!D299*Convert!$B$1</f>
        <v>241501.03161968707</v>
      </c>
      <c r="E299" s="5">
        <f>'90.1 Data-SI'!E299/Convert!$B$2*1000000</f>
        <v>153091.41439804281</v>
      </c>
      <c r="F299" s="5">
        <f>'90.1 Data-SI'!F299/Convert!$B$2*1000000</f>
        <v>6986008.9877702212</v>
      </c>
      <c r="G299" s="5">
        <f>'90.1 Data-SI'!G299/Convert!$B$2*1000000</f>
        <v>1556941.2009354196</v>
      </c>
      <c r="H299" s="5">
        <f>'90.1 Data-SI'!H299/Convert!$B$2*1000000</f>
        <v>3286214.5029471894</v>
      </c>
      <c r="I299" s="5">
        <f>'90.1 Data-SI'!I299/Convert!$B$2*1000000</f>
        <v>201060.43670292728</v>
      </c>
      <c r="J299" s="5">
        <f>'90.1 Data-SI'!J299/Convert!$B$2*1000000</f>
        <v>6555301.9512994513</v>
      </c>
      <c r="K299" s="5">
        <f>'90.1 Data-SI'!K299/Convert!$B$2*1000000</f>
        <v>2646276.8465632955</v>
      </c>
      <c r="L299" s="5">
        <f>'90.1 Data-SI'!L299/Convert!$B$2*1000000</f>
        <v>2474248.0469518248</v>
      </c>
      <c r="M299" s="5">
        <f>'90.1 Data-SI'!M299/Convert!$B$2*1000000</f>
        <v>2803908.3047637572</v>
      </c>
      <c r="N299" s="5">
        <f>'90.1 Data-SI'!N299/Convert!$B$2*1000000</f>
        <v>464041.76309520658</v>
      </c>
      <c r="O299" s="5">
        <f>'90.1 Data-SI'!O299/Convert!$B$2*1000000</f>
        <v>747.12155062115664</v>
      </c>
      <c r="P299" s="5">
        <f t="shared" si="21"/>
        <v>463294.64154458541</v>
      </c>
      <c r="Q299" s="5">
        <f>'90.1 Data-SI'!Q299/Convert!$B$2*1000000</f>
        <v>141964.04190526778</v>
      </c>
      <c r="R299" s="5">
        <f>'90.1 Data-SI'!R299/Convert!$B$2*1000000</f>
        <v>952594.0758210062</v>
      </c>
      <c r="S299" s="5">
        <f>'90.1 Data-SI'!S299/Convert!$B$2*1000000</f>
        <v>211979.28943859751</v>
      </c>
      <c r="T299" s="5">
        <f>'90.1 Data-SI'!T299/Convert!$B$2*1000000</f>
        <v>25022.370852577573</v>
      </c>
      <c r="U299" s="5">
        <f>'90.1 Data-SI'!U299/Convert!$B$2*1000000</f>
        <v>1251033.2390918813</v>
      </c>
      <c r="V299" s="5">
        <f>'90.1 Data-SI'!V299/Convert!$B$2*1000000</f>
        <v>145215.05448194736</v>
      </c>
      <c r="W299" s="5">
        <f t="shared" si="22"/>
        <v>6283772.9688066766</v>
      </c>
      <c r="X299" s="5">
        <f t="shared" si="23"/>
        <v>6986008.9877702212</v>
      </c>
      <c r="Y299" s="5">
        <f t="shared" si="24"/>
        <v>13269781.956576899</v>
      </c>
      <c r="Z299" s="5">
        <f>'90.1 Data-SI'!Y299/Convert!$B$2*1000000</f>
        <v>18971591.931763992</v>
      </c>
      <c r="AA299" s="5">
        <f>'90.1 Data-SI'!Z299/Convert!$B$2*1000000</f>
        <v>10883328.551596176</v>
      </c>
      <c r="AB299" s="5">
        <f t="shared" si="20"/>
        <v>29854920.483360168</v>
      </c>
    </row>
    <row r="300" spans="1:28" x14ac:dyDescent="0.25">
      <c r="A300" s="95">
        <v>2013</v>
      </c>
      <c r="B300" s="95" t="s">
        <v>0</v>
      </c>
      <c r="C300" s="52" t="s">
        <v>5</v>
      </c>
      <c r="D300" s="5">
        <f>'90.1 Data-SI'!D300*Convert!$B$1</f>
        <v>241501.03161968707</v>
      </c>
      <c r="E300" s="5">
        <f>'90.1 Data-SI'!E300/Convert!$B$2*1000000</f>
        <v>154200.36037900927</v>
      </c>
      <c r="F300" s="5">
        <f>'90.1 Data-SI'!F300/Convert!$B$2*1000000</f>
        <v>5233163.4750348292</v>
      </c>
      <c r="G300" s="5">
        <f>'90.1 Data-SI'!G300/Convert!$B$2*1000000</f>
        <v>1295495.338209094</v>
      </c>
      <c r="H300" s="5">
        <f>'90.1 Data-SI'!H300/Convert!$B$2*1000000</f>
        <v>3285181.3823324433</v>
      </c>
      <c r="I300" s="5">
        <f>'90.1 Data-SI'!I300/Convert!$B$2*1000000</f>
        <v>201069.91487370475</v>
      </c>
      <c r="J300" s="5">
        <f>'90.1 Data-SI'!J300/Convert!$B$2*1000000</f>
        <v>6555301.9512994513</v>
      </c>
      <c r="K300" s="5">
        <f>'90.1 Data-SI'!K300/Convert!$B$2*1000000</f>
        <v>2646276.8465632955</v>
      </c>
      <c r="L300" s="5">
        <f>'90.1 Data-SI'!L300/Convert!$B$2*1000000</f>
        <v>2474248.0469518248</v>
      </c>
      <c r="M300" s="5">
        <f>'90.1 Data-SI'!M300/Convert!$B$2*1000000</f>
        <v>3101911.4721788676</v>
      </c>
      <c r="N300" s="5">
        <f>'90.1 Data-SI'!N300/Convert!$B$2*1000000</f>
        <v>372463.67704308371</v>
      </c>
      <c r="O300" s="5">
        <f>'90.1 Data-SI'!O300/Convert!$B$2*1000000</f>
        <v>747.12155062115664</v>
      </c>
      <c r="P300" s="5">
        <f t="shared" si="21"/>
        <v>371716.55549246253</v>
      </c>
      <c r="Q300" s="5">
        <f>'90.1 Data-SI'!Q300/Convert!$B$2*1000000</f>
        <v>34178.283823634367</v>
      </c>
      <c r="R300" s="5">
        <f>'90.1 Data-SI'!R300/Convert!$B$2*1000000</f>
        <v>1333777.6699793821</v>
      </c>
      <c r="S300" s="5">
        <f>'90.1 Data-SI'!S300/Convert!$B$2*1000000</f>
        <v>206481.95038765244</v>
      </c>
      <c r="T300" s="5">
        <f>'90.1 Data-SI'!T300/Convert!$B$2*1000000</f>
        <v>25022.370852577573</v>
      </c>
      <c r="U300" s="5">
        <f>'90.1 Data-SI'!U300/Convert!$B$2*1000000</f>
        <v>1233944.0971800641</v>
      </c>
      <c r="V300" s="5">
        <f>'90.1 Data-SI'!V300/Convert!$B$2*1000000</f>
        <v>144911.75301706759</v>
      </c>
      <c r="W300" s="5">
        <f t="shared" si="22"/>
        <v>6497761.6304501025</v>
      </c>
      <c r="X300" s="5">
        <f t="shared" si="23"/>
        <v>5233163.4750348292</v>
      </c>
      <c r="Y300" s="5">
        <f t="shared" si="24"/>
        <v>11730925.105484933</v>
      </c>
      <c r="Z300" s="5">
        <f>'90.1 Data-SI'!Y300/Convert!$B$2*1000000</f>
        <v>19184234.693157014</v>
      </c>
      <c r="AA300" s="5">
        <f>'90.1 Data-SI'!Z300/Convert!$B$2*1000000</f>
        <v>9113384.4187781885</v>
      </c>
      <c r="AB300" s="5">
        <f t="shared" si="20"/>
        <v>28297619.111935202</v>
      </c>
    </row>
    <row r="301" spans="1:28" x14ac:dyDescent="0.25">
      <c r="A301" s="95">
        <v>2013</v>
      </c>
      <c r="B301" s="95" t="s">
        <v>0</v>
      </c>
      <c r="C301" s="52" t="s">
        <v>15</v>
      </c>
      <c r="D301" s="5">
        <f>'90.1 Data-SI'!D301*Convert!$B$1</f>
        <v>241501.03161968707</v>
      </c>
      <c r="E301" s="5">
        <f>'90.1 Data-SI'!E301/Convert!$B$2*1000000</f>
        <v>96288.736928536207</v>
      </c>
      <c r="F301" s="5">
        <f>'90.1 Data-SI'!F301/Convert!$B$2*1000000</f>
        <v>6322470.6861503739</v>
      </c>
      <c r="G301" s="5">
        <f>'90.1 Data-SI'!G301/Convert!$B$2*1000000</f>
        <v>940139.75941938232</v>
      </c>
      <c r="H301" s="5">
        <f>'90.1 Data-SI'!H301/Convert!$B$2*1000000</f>
        <v>3288062.7462488008</v>
      </c>
      <c r="I301" s="5">
        <f>'90.1 Data-SI'!I301/Convert!$B$2*1000000</f>
        <v>200747.65706727008</v>
      </c>
      <c r="J301" s="5">
        <f>'90.1 Data-SI'!J301/Convert!$B$2*1000000</f>
        <v>6555301.9512994513</v>
      </c>
      <c r="K301" s="5">
        <f>'90.1 Data-SI'!K301/Convert!$B$2*1000000</f>
        <v>2646276.8465632955</v>
      </c>
      <c r="L301" s="5">
        <f>'90.1 Data-SI'!L301/Convert!$B$2*1000000</f>
        <v>2474248.0469518248</v>
      </c>
      <c r="M301" s="5">
        <f>'90.1 Data-SI'!M301/Convert!$B$2*1000000</f>
        <v>2804003.086471532</v>
      </c>
      <c r="N301" s="5">
        <f>'90.1 Data-SI'!N301/Convert!$B$2*1000000</f>
        <v>331053.54891622323</v>
      </c>
      <c r="O301" s="5">
        <f>'90.1 Data-SI'!O301/Convert!$B$2*1000000</f>
        <v>747.12155062115664</v>
      </c>
      <c r="P301" s="5">
        <f t="shared" si="21"/>
        <v>330306.42736560205</v>
      </c>
      <c r="Q301" s="5">
        <f>'90.1 Data-SI'!Q301/Convert!$B$2*1000000</f>
        <v>35173.491755270974</v>
      </c>
      <c r="R301" s="5">
        <f>'90.1 Data-SI'!R301/Convert!$B$2*1000000</f>
        <v>269341.17898397607</v>
      </c>
      <c r="S301" s="5">
        <f>'90.1 Data-SI'!S301/Convert!$B$2*1000000</f>
        <v>210424.86943108891</v>
      </c>
      <c r="T301" s="5">
        <f>'90.1 Data-SI'!T301/Convert!$B$2*1000000</f>
        <v>25022.370852577573</v>
      </c>
      <c r="U301" s="5">
        <f>'90.1 Data-SI'!U301/Convert!$B$2*1000000</f>
        <v>1241725.6753883846</v>
      </c>
      <c r="V301" s="5">
        <f>'90.1 Data-SI'!V301/Convert!$B$2*1000000</f>
        <v>143328.89849722656</v>
      </c>
      <c r="W301" s="5">
        <f t="shared" si="22"/>
        <v>4685677.5503553888</v>
      </c>
      <c r="X301" s="5">
        <f t="shared" si="23"/>
        <v>6322470.6861503739</v>
      </c>
      <c r="Y301" s="5">
        <f t="shared" si="24"/>
        <v>11008148.236505762</v>
      </c>
      <c r="Z301" s="5">
        <f>'90.1 Data-SI'!Y301/Convert!$B$2*1000000</f>
        <v>17373136.342823163</v>
      </c>
      <c r="AA301" s="5">
        <f>'90.1 Data-SI'!Z301/Convert!$B$2*1000000</f>
        <v>10210473.208102055</v>
      </c>
      <c r="AB301" s="5">
        <f t="shared" si="20"/>
        <v>27583609.550925218</v>
      </c>
    </row>
    <row r="302" spans="1:28" x14ac:dyDescent="0.25">
      <c r="A302" s="95">
        <v>2013</v>
      </c>
      <c r="B302" s="95" t="s">
        <v>0</v>
      </c>
      <c r="C302" s="52" t="s">
        <v>16</v>
      </c>
      <c r="D302" s="5">
        <f>'90.1 Data-SI'!D302*Convert!$B$1</f>
        <v>241501.03161968707</v>
      </c>
      <c r="E302" s="5">
        <f>'90.1 Data-SI'!E302/Convert!$B$2*1000000</f>
        <v>165280.34201789685</v>
      </c>
      <c r="F302" s="5">
        <f>'90.1 Data-SI'!F302/Convert!$B$2*1000000</f>
        <v>8084149.8540503858</v>
      </c>
      <c r="G302" s="5">
        <f>'90.1 Data-SI'!G302/Convert!$B$2*1000000</f>
        <v>1513464.8315790659</v>
      </c>
      <c r="H302" s="5">
        <f>'90.1 Data-SI'!H302/Convert!$B$2*1000000</f>
        <v>3286271.3719718545</v>
      </c>
      <c r="I302" s="5">
        <f>'90.1 Data-SI'!I302/Convert!$B$2*1000000</f>
        <v>200965.65499515238</v>
      </c>
      <c r="J302" s="5">
        <f>'90.1 Data-SI'!J302/Convert!$B$2*1000000</f>
        <v>6555301.9512994513</v>
      </c>
      <c r="K302" s="5">
        <f>'90.1 Data-SI'!K302/Convert!$B$2*1000000</f>
        <v>2646276.8465632955</v>
      </c>
      <c r="L302" s="5">
        <f>'90.1 Data-SI'!L302/Convert!$B$2*1000000</f>
        <v>2474248.0469518248</v>
      </c>
      <c r="M302" s="5">
        <f>'90.1 Data-SI'!M302/Convert!$B$2*1000000</f>
        <v>2833480.1975895301</v>
      </c>
      <c r="N302" s="5">
        <f>'90.1 Data-SI'!N302/Convert!$B$2*1000000</f>
        <v>494779.47092661151</v>
      </c>
      <c r="O302" s="5">
        <f>'90.1 Data-SI'!O302/Convert!$B$2*1000000</f>
        <v>747.12155062115664</v>
      </c>
      <c r="P302" s="5">
        <f t="shared" si="21"/>
        <v>494032.34937599034</v>
      </c>
      <c r="Q302" s="5">
        <f>'90.1 Data-SI'!Q302/Convert!$B$2*1000000</f>
        <v>146001.74265647915</v>
      </c>
      <c r="R302" s="5">
        <f>'90.1 Data-SI'!R302/Convert!$B$2*1000000</f>
        <v>1074227.4414085546</v>
      </c>
      <c r="S302" s="5">
        <f>'90.1 Data-SI'!S302/Convert!$B$2*1000000</f>
        <v>217059.58897533294</v>
      </c>
      <c r="T302" s="5">
        <f>'90.1 Data-SI'!T302/Convert!$B$2*1000000</f>
        <v>25022.370852577573</v>
      </c>
      <c r="U302" s="5">
        <f>'90.1 Data-SI'!U302/Convert!$B$2*1000000</f>
        <v>1299040.1740798757</v>
      </c>
      <c r="V302" s="5">
        <f>'90.1 Data-SI'!V302/Convert!$B$2*1000000</f>
        <v>144437.84447819303</v>
      </c>
      <c r="W302" s="5">
        <f t="shared" si="22"/>
        <v>6443546.4936028495</v>
      </c>
      <c r="X302" s="5">
        <f t="shared" si="23"/>
        <v>8084149.8540503858</v>
      </c>
      <c r="Y302" s="5">
        <f t="shared" si="24"/>
        <v>14527696.347653236</v>
      </c>
      <c r="Z302" s="5">
        <f>'90.1 Data-SI'!Y302/Convert!$B$2*1000000</f>
        <v>19130521.89936097</v>
      </c>
      <c r="AA302" s="5">
        <f>'90.1 Data-SI'!Z302/Convert!$B$2*1000000</f>
        <v>12029466.874693558</v>
      </c>
      <c r="AB302" s="5">
        <f t="shared" si="20"/>
        <v>31159988.774054527</v>
      </c>
    </row>
    <row r="303" spans="1:28" x14ac:dyDescent="0.25">
      <c r="A303" s="95">
        <v>2013</v>
      </c>
      <c r="B303" s="95" t="s">
        <v>0</v>
      </c>
      <c r="C303" s="52" t="s">
        <v>9</v>
      </c>
      <c r="D303" s="5">
        <f>'90.1 Data-SI'!D303*Convert!$B$1</f>
        <v>241501.03161968707</v>
      </c>
      <c r="E303" s="5">
        <f>'90.1 Data-SI'!E303/Convert!$B$2*1000000</f>
        <v>191023.05384956379</v>
      </c>
      <c r="F303" s="5">
        <f>'90.1 Data-SI'!F303/Convert!$B$2*1000000</f>
        <v>6899634.4174749404</v>
      </c>
      <c r="G303" s="5">
        <f>'90.1 Data-SI'!G303/Convert!$B$2*1000000</f>
        <v>1077980.7970364413</v>
      </c>
      <c r="H303" s="5">
        <f>'90.1 Data-SI'!H303/Convert!$B$2*1000000</f>
        <v>3286148.1557517475</v>
      </c>
      <c r="I303" s="5">
        <f>'90.1 Data-SI'!I303/Convert!$B$2*1000000</f>
        <v>200823.48243348999</v>
      </c>
      <c r="J303" s="5">
        <f>'90.1 Data-SI'!J303/Convert!$B$2*1000000</f>
        <v>6555301.9512994513</v>
      </c>
      <c r="K303" s="5">
        <f>'90.1 Data-SI'!K303/Convert!$B$2*1000000</f>
        <v>2646276.8465632955</v>
      </c>
      <c r="L303" s="5">
        <f>'90.1 Data-SI'!L303/Convert!$B$2*1000000</f>
        <v>2474248.0469518248</v>
      </c>
      <c r="M303" s="5">
        <f>'90.1 Data-SI'!M303/Convert!$B$2*1000000</f>
        <v>2993348.5040934794</v>
      </c>
      <c r="N303" s="5">
        <f>'90.1 Data-SI'!N303/Convert!$B$2*1000000</f>
        <v>367989.98043610773</v>
      </c>
      <c r="O303" s="5">
        <f>'90.1 Data-SI'!O303/Convert!$B$2*1000000</f>
        <v>747.12155062115664</v>
      </c>
      <c r="P303" s="5">
        <f t="shared" si="21"/>
        <v>367242.85888548655</v>
      </c>
      <c r="Q303" s="5">
        <f>'90.1 Data-SI'!Q303/Convert!$B$2*1000000</f>
        <v>25922.797076439267</v>
      </c>
      <c r="R303" s="5">
        <f>'90.1 Data-SI'!R303/Convert!$B$2*1000000</f>
        <v>1431364.9163044346</v>
      </c>
      <c r="S303" s="5">
        <f>'90.1 Data-SI'!S303/Convert!$B$2*1000000</f>
        <v>213183.01712733891</v>
      </c>
      <c r="T303" s="5">
        <f>'90.1 Data-SI'!T303/Convert!$B$2*1000000</f>
        <v>25022.370852577573</v>
      </c>
      <c r="U303" s="5">
        <f>'90.1 Data-SI'!U303/Convert!$B$2*1000000</f>
        <v>1285638.0406005029</v>
      </c>
      <c r="V303" s="5">
        <f>'90.1 Data-SI'!V303/Convert!$B$2*1000000</f>
        <v>142542.21032269474</v>
      </c>
      <c r="W303" s="5">
        <f t="shared" si="22"/>
        <v>6300065.9443731839</v>
      </c>
      <c r="X303" s="5">
        <f t="shared" si="23"/>
        <v>6899634.4174749404</v>
      </c>
      <c r="Y303" s="5">
        <f t="shared" si="24"/>
        <v>13199700.361848123</v>
      </c>
      <c r="Z303" s="5">
        <f>'90.1 Data-SI'!Y303/Convert!$B$2*1000000</f>
        <v>18984899.283535592</v>
      </c>
      <c r="AA303" s="5">
        <f>'90.1 Data-SI'!Z303/Convert!$B$2*1000000</f>
        <v>10831558.782809516</v>
      </c>
      <c r="AB303" s="5">
        <f t="shared" si="20"/>
        <v>29816458.066345111</v>
      </c>
    </row>
    <row r="304" spans="1:28" x14ac:dyDescent="0.25">
      <c r="A304" s="95">
        <v>2013</v>
      </c>
      <c r="B304" s="95" t="s">
        <v>0</v>
      </c>
      <c r="C304" s="52" t="s">
        <v>12</v>
      </c>
      <c r="D304" s="5">
        <f>'90.1 Data-SI'!D304*Convert!$B$1</f>
        <v>241501.03161968707</v>
      </c>
      <c r="E304" s="5">
        <f>'90.1 Data-SI'!E304/Convert!$B$2*1000000</f>
        <v>192113.04348897532</v>
      </c>
      <c r="F304" s="5">
        <f>'90.1 Data-SI'!F304/Convert!$B$2*1000000</f>
        <v>9240401.3853673525</v>
      </c>
      <c r="G304" s="5">
        <f>'90.1 Data-SI'!G304/Convert!$B$2*1000000</f>
        <v>1235583.82072457</v>
      </c>
      <c r="H304" s="5">
        <f>'90.1 Data-SI'!H304/Convert!$B$2*1000000</f>
        <v>3285712.1598959831</v>
      </c>
      <c r="I304" s="5">
        <f>'90.1 Data-SI'!I304/Convert!$B$2*1000000</f>
        <v>200700.26621338259</v>
      </c>
      <c r="J304" s="5">
        <f>'90.1 Data-SI'!J304/Convert!$B$2*1000000</f>
        <v>6555301.9512994513</v>
      </c>
      <c r="K304" s="5">
        <f>'90.1 Data-SI'!K304/Convert!$B$2*1000000</f>
        <v>2646276.8465632955</v>
      </c>
      <c r="L304" s="5">
        <f>'90.1 Data-SI'!L304/Convert!$B$2*1000000</f>
        <v>2474248.0469518248</v>
      </c>
      <c r="M304" s="5">
        <f>'90.1 Data-SI'!M304/Convert!$B$2*1000000</f>
        <v>2857317.7970949216</v>
      </c>
      <c r="N304" s="5">
        <f>'90.1 Data-SI'!N304/Convert!$B$2*1000000</f>
        <v>443625.78324048989</v>
      </c>
      <c r="O304" s="5">
        <f>'90.1 Data-SI'!O304/Convert!$B$2*1000000</f>
        <v>747.12155062115664</v>
      </c>
      <c r="P304" s="5">
        <f t="shared" si="21"/>
        <v>442878.66168986872</v>
      </c>
      <c r="Q304" s="5">
        <f>'90.1 Data-SI'!Q304/Convert!$B$2*1000000</f>
        <v>97824.200594489812</v>
      </c>
      <c r="R304" s="5">
        <f>'90.1 Data-SI'!R304/Convert!$B$2*1000000</f>
        <v>1390390.784033339</v>
      </c>
      <c r="S304" s="5">
        <f>'90.1 Data-SI'!S304/Convert!$B$2*1000000</f>
        <v>220414.86143056495</v>
      </c>
      <c r="T304" s="5">
        <f>'90.1 Data-SI'!T304/Convert!$B$2*1000000</f>
        <v>25022.370852577573</v>
      </c>
      <c r="U304" s="5">
        <f>'90.1 Data-SI'!U304/Convert!$B$2*1000000</f>
        <v>1356885.4503349063</v>
      </c>
      <c r="V304" s="5">
        <f>'90.1 Data-SI'!V304/Convert!$B$2*1000000</f>
        <v>142343.16873636743</v>
      </c>
      <c r="W304" s="5">
        <f t="shared" si="22"/>
        <v>6436523.1690567303</v>
      </c>
      <c r="X304" s="5">
        <f t="shared" si="23"/>
        <v>9240401.3853673525</v>
      </c>
      <c r="Y304" s="5">
        <f t="shared" si="24"/>
        <v>15676924.554424083</v>
      </c>
      <c r="Z304" s="5">
        <f>'90.1 Data-SI'!Y304/Convert!$B$2*1000000</f>
        <v>19120579.298215382</v>
      </c>
      <c r="AA304" s="5">
        <f>'90.1 Data-SI'!Z304/Convert!$B$2*1000000</f>
        <v>13243563.682265555</v>
      </c>
      <c r="AB304" s="5">
        <f t="shared" si="20"/>
        <v>32364142.980480939</v>
      </c>
    </row>
    <row r="305" spans="1:28" x14ac:dyDescent="0.25">
      <c r="A305" s="95">
        <v>2013</v>
      </c>
      <c r="B305" s="95" t="s">
        <v>0</v>
      </c>
      <c r="C305" s="52" t="s">
        <v>8</v>
      </c>
      <c r="D305" s="5">
        <f>'90.1 Data-SI'!D305*Convert!$B$1</f>
        <v>241501.03161968707</v>
      </c>
      <c r="E305" s="5">
        <f>'90.1 Data-SI'!E305/Convert!$B$2*1000000</f>
        <v>242944.47336866223</v>
      </c>
      <c r="F305" s="5">
        <f>'90.1 Data-SI'!F305/Convert!$B$2*1000000</f>
        <v>11493248.841127753</v>
      </c>
      <c r="G305" s="5">
        <f>'90.1 Data-SI'!G305/Convert!$B$2*1000000</f>
        <v>704199.65425528644</v>
      </c>
      <c r="H305" s="5">
        <f>'90.1 Data-SI'!H305/Convert!$B$2*1000000</f>
        <v>3292887.1351745436</v>
      </c>
      <c r="I305" s="5">
        <f>'90.1 Data-SI'!I305/Convert!$B$2*1000000</f>
        <v>199591.32023241612</v>
      </c>
      <c r="J305" s="5">
        <f>'90.1 Data-SI'!J305/Convert!$B$2*1000000</f>
        <v>6555301.9512994513</v>
      </c>
      <c r="K305" s="5">
        <f>'90.1 Data-SI'!K305/Convert!$B$2*1000000</f>
        <v>2646276.8465632955</v>
      </c>
      <c r="L305" s="5">
        <f>'90.1 Data-SI'!L305/Convert!$B$2*1000000</f>
        <v>2474248.0469518248</v>
      </c>
      <c r="M305" s="5">
        <f>'90.1 Data-SI'!M305/Convert!$B$2*1000000</f>
        <v>2836664.8629707675</v>
      </c>
      <c r="N305" s="5">
        <f>'90.1 Data-SI'!N305/Convert!$B$2*1000000</f>
        <v>365629.91591251228</v>
      </c>
      <c r="O305" s="5">
        <f>'90.1 Data-SI'!O305/Convert!$B$2*1000000</f>
        <v>747.12155062115664</v>
      </c>
      <c r="P305" s="5">
        <f t="shared" si="21"/>
        <v>364882.79436189111</v>
      </c>
      <c r="Q305" s="5">
        <f>'90.1 Data-SI'!Q305/Convert!$B$2*1000000</f>
        <v>25287.759634347334</v>
      </c>
      <c r="R305" s="5">
        <f>'90.1 Data-SI'!R305/Convert!$B$2*1000000</f>
        <v>1771981.9395351468</v>
      </c>
      <c r="S305" s="5">
        <f>'90.1 Data-SI'!S305/Convert!$B$2*1000000</f>
        <v>226992.71195014406</v>
      </c>
      <c r="T305" s="5">
        <f>'90.1 Data-SI'!T305/Convert!$B$2*1000000</f>
        <v>25022.370852577573</v>
      </c>
      <c r="U305" s="5">
        <f>'90.1 Data-SI'!U305/Convert!$B$2*1000000</f>
        <v>1441819.3386720077</v>
      </c>
      <c r="V305" s="5">
        <f>'90.1 Data-SI'!V305/Convert!$B$2*1000000</f>
        <v>139092.15615968785</v>
      </c>
      <c r="W305" s="5">
        <f t="shared" si="22"/>
        <v>6172954.196076246</v>
      </c>
      <c r="X305" s="5">
        <f t="shared" si="23"/>
        <v>11493248.841127753</v>
      </c>
      <c r="Y305" s="5">
        <f t="shared" si="24"/>
        <v>17666203.037203997</v>
      </c>
      <c r="Z305" s="5">
        <f>'90.1 Data-SI'!Y305/Convert!$B$2*1000000</f>
        <v>18859844.298297368</v>
      </c>
      <c r="AA305" s="5">
        <f>'90.1 Data-SI'!Z305/Convert!$B$2*1000000</f>
        <v>15581354.504533837</v>
      </c>
      <c r="AB305" s="5">
        <f t="shared" si="20"/>
        <v>34441198.802831203</v>
      </c>
    </row>
    <row r="306" spans="1:28" x14ac:dyDescent="0.25">
      <c r="A306" s="95">
        <v>2016</v>
      </c>
      <c r="B306" s="95" t="s">
        <v>0</v>
      </c>
      <c r="C306" s="52" t="s">
        <v>10</v>
      </c>
      <c r="D306" s="5">
        <f>'90.1 Data-SI'!D306*Convert!$B$1</f>
        <v>241501.03161968707</v>
      </c>
      <c r="E306" s="5">
        <f>'90.1 Data-SI'!E306/Convert!$B$2*1000000</f>
        <v>0</v>
      </c>
      <c r="F306" s="5">
        <f>'90.1 Data-SI'!F306/Convert!$B$2*1000000</f>
        <v>3629096.8089937223</v>
      </c>
      <c r="G306" s="5">
        <f>'90.1 Data-SI'!G306/Convert!$B$2*1000000</f>
        <v>5841055.4360200251</v>
      </c>
      <c r="H306" s="5">
        <f>'90.1 Data-SI'!H306/Convert!$B$2*1000000</f>
        <v>3220568.6921422835</v>
      </c>
      <c r="I306" s="5">
        <f>'90.1 Data-SI'!I306/Convert!$B$2*1000000</f>
        <v>147110.68863744565</v>
      </c>
      <c r="J306" s="5">
        <f>'90.1 Data-SI'!J306/Convert!$B$2*1000000</f>
        <v>6555301.9512994513</v>
      </c>
      <c r="K306" s="5">
        <f>'90.1 Data-SI'!K306/Convert!$B$2*1000000</f>
        <v>2646276.8465632955</v>
      </c>
      <c r="L306" s="5">
        <f>'90.1 Data-SI'!L306/Convert!$B$2*1000000</f>
        <v>2443879.9877807419</v>
      </c>
      <c r="M306" s="5">
        <f>'90.1 Data-SI'!M306/Convert!$B$2*1000000</f>
        <v>2691193.8978778282</v>
      </c>
      <c r="N306" s="5">
        <f>'90.1 Data-SI'!N306/Convert!$B$2*1000000</f>
        <v>766793.49406984018</v>
      </c>
      <c r="O306" s="5">
        <f>'90.1 Data-SI'!O306/Convert!$B$2*1000000</f>
        <v>747.12155062115664</v>
      </c>
      <c r="P306" s="5">
        <f t="shared" si="21"/>
        <v>766046.37251921906</v>
      </c>
      <c r="Q306" s="5">
        <f>'90.1 Data-SI'!Q306/Convert!$B$2*1000000</f>
        <v>952309.73069768143</v>
      </c>
      <c r="R306" s="5">
        <f>'90.1 Data-SI'!R306/Convert!$B$2*1000000</f>
        <v>0</v>
      </c>
      <c r="S306" s="5">
        <f>'90.1 Data-SI'!S306/Convert!$B$2*1000000</f>
        <v>192615.38654018237</v>
      </c>
      <c r="T306" s="5">
        <f>'90.1 Data-SI'!T306/Convert!$B$2*1000000</f>
        <v>25022.370852577573</v>
      </c>
      <c r="U306" s="5">
        <f>'90.1 Data-SI'!U306/Convert!$B$2*1000000</f>
        <v>941106.53283868649</v>
      </c>
      <c r="V306" s="5">
        <f>'90.1 Data-SI'!V306/Convert!$B$2*1000000</f>
        <v>171033.59167983421</v>
      </c>
      <c r="W306" s="5">
        <f t="shared" si="22"/>
        <v>10443220.823654937</v>
      </c>
      <c r="X306" s="5">
        <f t="shared" si="23"/>
        <v>3629096.8089937223</v>
      </c>
      <c r="Y306" s="5">
        <f t="shared" si="24"/>
        <v>14072317.632648658</v>
      </c>
      <c r="Z306" s="5">
        <f>'90.1 Data-SI'!Y306/Convert!$B$2*1000000</f>
        <v>23006875.749427117</v>
      </c>
      <c r="AA306" s="5">
        <f>'90.1 Data-SI'!Z306/Convert!$B$2*1000000</f>
        <v>7216480.1883957041</v>
      </c>
      <c r="AB306" s="5">
        <f t="shared" si="20"/>
        <v>30223355.937822822</v>
      </c>
    </row>
    <row r="307" spans="1:28" x14ac:dyDescent="0.25">
      <c r="A307" s="95">
        <v>2016</v>
      </c>
      <c r="B307" s="95" t="s">
        <v>0</v>
      </c>
      <c r="C307" s="52" t="s">
        <v>6</v>
      </c>
      <c r="D307" s="5">
        <f>'90.1 Data-SI'!D307*Convert!$B$1</f>
        <v>241501.03161968707</v>
      </c>
      <c r="E307" s="5">
        <f>'90.1 Data-SI'!E307/Convert!$B$2*1000000</f>
        <v>1127.9023225214889</v>
      </c>
      <c r="F307" s="5">
        <f>'90.1 Data-SI'!F307/Convert!$B$2*1000000</f>
        <v>3749630.7067710818</v>
      </c>
      <c r="G307" s="5">
        <f>'90.1 Data-SI'!G307/Convert!$B$2*1000000</f>
        <v>4850785.6313584903</v>
      </c>
      <c r="H307" s="5">
        <f>'90.1 Data-SI'!H307/Convert!$B$2*1000000</f>
        <v>3220625.5611669486</v>
      </c>
      <c r="I307" s="5">
        <f>'90.1 Data-SI'!I307/Convert!$B$2*1000000</f>
        <v>147139.12314977811</v>
      </c>
      <c r="J307" s="5">
        <f>'90.1 Data-SI'!J307/Convert!$B$2*1000000</f>
        <v>6555301.9512994513</v>
      </c>
      <c r="K307" s="5">
        <f>'90.1 Data-SI'!K307/Convert!$B$2*1000000</f>
        <v>2646276.8465632955</v>
      </c>
      <c r="L307" s="5">
        <f>'90.1 Data-SI'!L307/Convert!$B$2*1000000</f>
        <v>2443879.9877807419</v>
      </c>
      <c r="M307" s="5">
        <f>'90.1 Data-SI'!M307/Convert!$B$2*1000000</f>
        <v>2696217.3283898984</v>
      </c>
      <c r="N307" s="5">
        <f>'90.1 Data-SI'!N307/Convert!$B$2*1000000</f>
        <v>675509.23131181963</v>
      </c>
      <c r="O307" s="5">
        <f>'90.1 Data-SI'!O307/Convert!$B$2*1000000</f>
        <v>747.12155062115664</v>
      </c>
      <c r="P307" s="5">
        <f t="shared" si="21"/>
        <v>674762.10976119852</v>
      </c>
      <c r="Q307" s="5">
        <f>'90.1 Data-SI'!Q307/Convert!$B$2*1000000</f>
        <v>677234.25839332293</v>
      </c>
      <c r="R307" s="5">
        <f>'90.1 Data-SI'!R307/Convert!$B$2*1000000</f>
        <v>2767.6258670275192</v>
      </c>
      <c r="S307" s="5">
        <f>'90.1 Data-SI'!S307/Convert!$B$2*1000000</f>
        <v>192615.38654018237</v>
      </c>
      <c r="T307" s="5">
        <f>'90.1 Data-SI'!T307/Convert!$B$2*1000000</f>
        <v>25022.370852577573</v>
      </c>
      <c r="U307" s="5">
        <f>'90.1 Data-SI'!U307/Convert!$B$2*1000000</f>
        <v>941798.43930544343</v>
      </c>
      <c r="V307" s="5">
        <f>'90.1 Data-SI'!V307/Convert!$B$2*1000000</f>
        <v>170038.38374819761</v>
      </c>
      <c r="W307" s="5">
        <f t="shared" si="22"/>
        <v>9095510.2426326424</v>
      </c>
      <c r="X307" s="5">
        <f t="shared" si="23"/>
        <v>3749630.7067710818</v>
      </c>
      <c r="Y307" s="5">
        <f t="shared" si="24"/>
        <v>12845140.949403724</v>
      </c>
      <c r="Z307" s="5">
        <f>'90.1 Data-SI'!Y307/Convert!$B$2*1000000</f>
        <v>21658255.26401018</v>
      </c>
      <c r="AA307" s="5">
        <f>'90.1 Data-SI'!Z307/Convert!$B$2*1000000</f>
        <v>7337705.992639821</v>
      </c>
      <c r="AB307" s="5">
        <f t="shared" si="20"/>
        <v>28995961.256650001</v>
      </c>
    </row>
    <row r="308" spans="1:28" x14ac:dyDescent="0.25">
      <c r="A308" s="95">
        <v>2016</v>
      </c>
      <c r="B308" s="95" t="s">
        <v>0</v>
      </c>
      <c r="C308" s="52" t="s">
        <v>11</v>
      </c>
      <c r="D308" s="5">
        <f>'90.1 Data-SI'!D308*Convert!$B$1</f>
        <v>241501.03161968707</v>
      </c>
      <c r="E308" s="5">
        <f>'90.1 Data-SI'!E308/Convert!$B$2*1000000</f>
        <v>0</v>
      </c>
      <c r="F308" s="5">
        <f>'90.1 Data-SI'!F308/Convert!$B$2*1000000</f>
        <v>4064533.4526824593</v>
      </c>
      <c r="G308" s="5">
        <f>'90.1 Data-SI'!G308/Convert!$B$2*1000000</f>
        <v>4798399.7814712934</v>
      </c>
      <c r="H308" s="5">
        <f>'90.1 Data-SI'!H308/Convert!$B$2*1000000</f>
        <v>3221999.8959296844</v>
      </c>
      <c r="I308" s="5">
        <f>'90.1 Data-SI'!I308/Convert!$B$2*1000000</f>
        <v>147158.07949133308</v>
      </c>
      <c r="J308" s="5">
        <f>'90.1 Data-SI'!J308/Convert!$B$2*1000000</f>
        <v>6555301.9512994513</v>
      </c>
      <c r="K308" s="5">
        <f>'90.1 Data-SI'!K308/Convert!$B$2*1000000</f>
        <v>2646276.8465632955</v>
      </c>
      <c r="L308" s="5">
        <f>'90.1 Data-SI'!L308/Convert!$B$2*1000000</f>
        <v>2443879.9877807419</v>
      </c>
      <c r="M308" s="5">
        <f>'90.1 Data-SI'!M308/Convert!$B$2*1000000</f>
        <v>2647783.8757169168</v>
      </c>
      <c r="N308" s="5">
        <f>'90.1 Data-SI'!N308/Convert!$B$2*1000000</f>
        <v>642269.28639515676</v>
      </c>
      <c r="O308" s="5">
        <f>'90.1 Data-SI'!O308/Convert!$B$2*1000000</f>
        <v>747.12155062115664</v>
      </c>
      <c r="P308" s="5">
        <f t="shared" si="21"/>
        <v>641522.16484453564</v>
      </c>
      <c r="Q308" s="5">
        <f>'90.1 Data-SI'!Q308/Convert!$B$2*1000000</f>
        <v>786138.44062670041</v>
      </c>
      <c r="R308" s="5">
        <f>'90.1 Data-SI'!R308/Convert!$B$2*1000000</f>
        <v>0</v>
      </c>
      <c r="S308" s="5">
        <f>'90.1 Data-SI'!S308/Convert!$B$2*1000000</f>
        <v>192615.38654018237</v>
      </c>
      <c r="T308" s="5">
        <f>'90.1 Data-SI'!T308/Convert!$B$2*1000000</f>
        <v>25022.370852577573</v>
      </c>
      <c r="U308" s="5">
        <f>'90.1 Data-SI'!U308/Convert!$B$2*1000000</f>
        <v>962726.24038214458</v>
      </c>
      <c r="V308" s="5">
        <f>'90.1 Data-SI'!V308/Convert!$B$2*1000000</f>
        <v>167422.40861360994</v>
      </c>
      <c r="W308" s="5">
        <f t="shared" si="22"/>
        <v>9066459.6491996292</v>
      </c>
      <c r="X308" s="5">
        <f t="shared" si="23"/>
        <v>4064533.4526824593</v>
      </c>
      <c r="Y308" s="5">
        <f t="shared" si="24"/>
        <v>13130993.101882089</v>
      </c>
      <c r="Z308" s="5">
        <f>'90.1 Data-SI'!Y308/Convert!$B$2*1000000</f>
        <v>21627972.508376095</v>
      </c>
      <c r="AA308" s="5">
        <f>'90.1 Data-SI'!Z308/Convert!$B$2*1000000</f>
        <v>7673536.5396279003</v>
      </c>
      <c r="AB308" s="5">
        <f t="shared" si="20"/>
        <v>29301509.048003994</v>
      </c>
    </row>
    <row r="309" spans="1:28" x14ac:dyDescent="0.25">
      <c r="A309" s="95">
        <v>2016</v>
      </c>
      <c r="B309" s="95" t="s">
        <v>0</v>
      </c>
      <c r="C309" s="52" t="s">
        <v>13</v>
      </c>
      <c r="D309" s="5">
        <f>'90.1 Data-SI'!D309*Convert!$B$1</f>
        <v>241501.03161968707</v>
      </c>
      <c r="E309" s="5">
        <f>'90.1 Data-SI'!E309/Convert!$B$2*1000000</f>
        <v>3260.4907474570778</v>
      </c>
      <c r="F309" s="5">
        <f>'90.1 Data-SI'!F309/Convert!$B$2*1000000</f>
        <v>4129383.0971420561</v>
      </c>
      <c r="G309" s="5">
        <f>'90.1 Data-SI'!G309/Convert!$B$2*1000000</f>
        <v>4554848.7051728731</v>
      </c>
      <c r="H309" s="5">
        <f>'90.1 Data-SI'!H309/Convert!$B$2*1000000</f>
        <v>3220871.993607163</v>
      </c>
      <c r="I309" s="5">
        <f>'90.1 Data-SI'!I309/Convert!$B$2*1000000</f>
        <v>146968.51607578329</v>
      </c>
      <c r="J309" s="5">
        <f>'90.1 Data-SI'!J309/Convert!$B$2*1000000</f>
        <v>6555301.9512994513</v>
      </c>
      <c r="K309" s="5">
        <f>'90.1 Data-SI'!K309/Convert!$B$2*1000000</f>
        <v>2646276.8465632955</v>
      </c>
      <c r="L309" s="5">
        <f>'90.1 Data-SI'!L309/Convert!$B$2*1000000</f>
        <v>2443879.9877807419</v>
      </c>
      <c r="M309" s="5">
        <f>'90.1 Data-SI'!M309/Convert!$B$2*1000000</f>
        <v>2722509.7741266596</v>
      </c>
      <c r="N309" s="5">
        <f>'90.1 Data-SI'!N309/Convert!$B$2*1000000</f>
        <v>620080.88860504923</v>
      </c>
      <c r="O309" s="5">
        <f>'90.1 Data-SI'!O309/Convert!$B$2*1000000</f>
        <v>747.12155062115664</v>
      </c>
      <c r="P309" s="5">
        <f t="shared" si="21"/>
        <v>619333.76705442811</v>
      </c>
      <c r="Q309" s="5">
        <f>'90.1 Data-SI'!Q309/Convert!$B$2*1000000</f>
        <v>493945.39189819223</v>
      </c>
      <c r="R309" s="5">
        <f>'90.1 Data-SI'!R309/Convert!$B$2*1000000</f>
        <v>8236.5304056401183</v>
      </c>
      <c r="S309" s="5">
        <f>'90.1 Data-SI'!S309/Convert!$B$2*1000000</f>
        <v>192615.38654018237</v>
      </c>
      <c r="T309" s="5">
        <f>'90.1 Data-SI'!T309/Convert!$B$2*1000000</f>
        <v>25022.370852577573</v>
      </c>
      <c r="U309" s="5">
        <f>'90.1 Data-SI'!U309/Convert!$B$2*1000000</f>
        <v>973986.3072658045</v>
      </c>
      <c r="V309" s="5">
        <f>'90.1 Data-SI'!V309/Convert!$B$2*1000000</f>
        <v>165507.81811655665</v>
      </c>
      <c r="W309" s="5">
        <f t="shared" si="22"/>
        <v>8594750.045945432</v>
      </c>
      <c r="X309" s="5">
        <f t="shared" si="23"/>
        <v>4129383.0971420561</v>
      </c>
      <c r="Y309" s="5">
        <f t="shared" si="24"/>
        <v>12724133.143087488</v>
      </c>
      <c r="Z309" s="5">
        <f>'90.1 Data-SI'!Y309/Convert!$B$2*1000000</f>
        <v>21153049.80522833</v>
      </c>
      <c r="AA309" s="5">
        <f>'90.1 Data-SI'!Z309/Convert!$B$2*1000000</f>
        <v>7749655.7291419338</v>
      </c>
      <c r="AB309" s="5">
        <f t="shared" si="20"/>
        <v>28902705.534370266</v>
      </c>
    </row>
    <row r="310" spans="1:28" x14ac:dyDescent="0.25">
      <c r="A310" s="95">
        <v>2016</v>
      </c>
      <c r="B310" s="95" t="s">
        <v>0</v>
      </c>
      <c r="C310" s="52" t="s">
        <v>19</v>
      </c>
      <c r="D310" s="5">
        <f>'90.1 Data-SI'!D310*Convert!$B$1</f>
        <v>241501.03161968707</v>
      </c>
      <c r="E310" s="5">
        <f>'90.1 Data-SI'!E310/Convert!$B$2*1000000</f>
        <v>28425.034161697022</v>
      </c>
      <c r="F310" s="5">
        <f>'90.1 Data-SI'!F310/Convert!$B$2*1000000</f>
        <v>4882082.5512657668</v>
      </c>
      <c r="G310" s="5">
        <f>'90.1 Data-SI'!G310/Convert!$B$2*1000000</f>
        <v>3930379.423497845</v>
      </c>
      <c r="H310" s="5">
        <f>'90.1 Data-SI'!H310/Convert!$B$2*1000000</f>
        <v>3221592.3345862529</v>
      </c>
      <c r="I310" s="5">
        <f>'90.1 Data-SI'!I310/Convert!$B$2*1000000</f>
        <v>146921.12522189581</v>
      </c>
      <c r="J310" s="5">
        <f>'90.1 Data-SI'!J310/Convert!$B$2*1000000</f>
        <v>6555301.9512994513</v>
      </c>
      <c r="K310" s="5">
        <f>'90.1 Data-SI'!K310/Convert!$B$2*1000000</f>
        <v>2646276.8465632955</v>
      </c>
      <c r="L310" s="5">
        <f>'90.1 Data-SI'!L310/Convert!$B$2*1000000</f>
        <v>2443879.9877807419</v>
      </c>
      <c r="M310" s="5">
        <f>'90.1 Data-SI'!M310/Convert!$B$2*1000000</f>
        <v>2609890.1489485055</v>
      </c>
      <c r="N310" s="5">
        <f>'90.1 Data-SI'!N310/Convert!$B$2*1000000</f>
        <v>611474.70953908691</v>
      </c>
      <c r="O310" s="5">
        <f>'90.1 Data-SI'!O310/Convert!$B$2*1000000</f>
        <v>747.12155062115664</v>
      </c>
      <c r="P310" s="5">
        <f t="shared" si="21"/>
        <v>610727.58798846579</v>
      </c>
      <c r="Q310" s="5">
        <f>'90.1 Data-SI'!Q310/Convert!$B$2*1000000</f>
        <v>577988.33218220936</v>
      </c>
      <c r="R310" s="5">
        <f>'90.1 Data-SI'!R310/Convert!$B$2*1000000</f>
        <v>137916.86298327887</v>
      </c>
      <c r="S310" s="5">
        <f>'90.1 Data-SI'!S310/Convert!$B$2*1000000</f>
        <v>180407.5025787733</v>
      </c>
      <c r="T310" s="5">
        <f>'90.1 Data-SI'!T310/Convert!$B$2*1000000</f>
        <v>25022.370852577573</v>
      </c>
      <c r="U310" s="5">
        <f>'90.1 Data-SI'!U310/Convert!$B$2*1000000</f>
        <v>1003084.2915527034</v>
      </c>
      <c r="V310" s="5">
        <f>'90.1 Data-SI'!V310/Convert!$B$2*1000000</f>
        <v>162209.41468598958</v>
      </c>
      <c r="W310" s="5">
        <f t="shared" si="22"/>
        <v>8075734.8923407756</v>
      </c>
      <c r="X310" s="5">
        <f t="shared" si="23"/>
        <v>4882082.5512657668</v>
      </c>
      <c r="Y310" s="5">
        <f t="shared" si="24"/>
        <v>12957817.443606542</v>
      </c>
      <c r="Z310" s="5">
        <f>'90.1 Data-SI'!Y310/Convert!$B$2*1000000</f>
        <v>20631409.198318306</v>
      </c>
      <c r="AA310" s="5">
        <f>'90.1 Data-SI'!Z310/Convert!$B$2*1000000</f>
        <v>8531434.2112109866</v>
      </c>
      <c r="AB310" s="5">
        <f t="shared" si="20"/>
        <v>29162843.409529291</v>
      </c>
    </row>
    <row r="311" spans="1:28" x14ac:dyDescent="0.25">
      <c r="A311" s="95">
        <v>2016</v>
      </c>
      <c r="B311" s="95" t="s">
        <v>0</v>
      </c>
      <c r="C311" s="52" t="s">
        <v>20</v>
      </c>
      <c r="D311" s="5">
        <f>'90.1 Data-SI'!D311*Convert!$B$1</f>
        <v>241501.03161968707</v>
      </c>
      <c r="E311" s="5">
        <f>'90.1 Data-SI'!E311/Convert!$B$2*1000000</f>
        <v>143471.07105888889</v>
      </c>
      <c r="F311" s="5">
        <f>'90.1 Data-SI'!F311/Convert!$B$2*1000000</f>
        <v>3899433.1959093348</v>
      </c>
      <c r="G311" s="5">
        <f>'90.1 Data-SI'!G311/Convert!$B$2*1000000</f>
        <v>2543362.8682612926</v>
      </c>
      <c r="H311" s="5">
        <f>'90.1 Data-SI'!H311/Convert!$B$2*1000000</f>
        <v>3223004.5820320984</v>
      </c>
      <c r="I311" s="5">
        <f>'90.1 Data-SI'!I311/Convert!$B$2*1000000</f>
        <v>147025.38510044821</v>
      </c>
      <c r="J311" s="5">
        <f>'90.1 Data-SI'!J311/Convert!$B$2*1000000</f>
        <v>6555301.9512994513</v>
      </c>
      <c r="K311" s="5">
        <f>'90.1 Data-SI'!K311/Convert!$B$2*1000000</f>
        <v>2646276.8465632955</v>
      </c>
      <c r="L311" s="5">
        <f>'90.1 Data-SI'!L311/Convert!$B$2*1000000</f>
        <v>2443879.9877807419</v>
      </c>
      <c r="M311" s="5">
        <f>'90.1 Data-SI'!M311/Convert!$B$2*1000000</f>
        <v>2799368.2609613379</v>
      </c>
      <c r="N311" s="5">
        <f>'90.1 Data-SI'!N311/Convert!$B$2*1000000</f>
        <v>466733.56359601422</v>
      </c>
      <c r="O311" s="5">
        <f>'90.1 Data-SI'!O311/Convert!$B$2*1000000</f>
        <v>747.12155062115664</v>
      </c>
      <c r="P311" s="5">
        <f t="shared" si="21"/>
        <v>465986.44204539305</v>
      </c>
      <c r="Q311" s="5">
        <f>'90.1 Data-SI'!Q311/Convert!$B$2*1000000</f>
        <v>213524.23127532864</v>
      </c>
      <c r="R311" s="5">
        <f>'90.1 Data-SI'!R311/Convert!$B$2*1000000</f>
        <v>1063318.0668436619</v>
      </c>
      <c r="S311" s="5">
        <f>'90.1 Data-SI'!S311/Convert!$B$2*1000000</f>
        <v>170872.46277661686</v>
      </c>
      <c r="T311" s="5">
        <f>'90.1 Data-SI'!T311/Convert!$B$2*1000000</f>
        <v>25022.370852577573</v>
      </c>
      <c r="U311" s="5">
        <f>'90.1 Data-SI'!U311/Convert!$B$2*1000000</f>
        <v>1009785.3582923901</v>
      </c>
      <c r="V311" s="5">
        <f>'90.1 Data-SI'!V311/Convert!$B$2*1000000</f>
        <v>157868.4124698985</v>
      </c>
      <c r="W311" s="5">
        <f t="shared" si="22"/>
        <v>7399903.4032225199</v>
      </c>
      <c r="X311" s="5">
        <f t="shared" si="23"/>
        <v>3899433.1959093348</v>
      </c>
      <c r="Y311" s="5">
        <f t="shared" si="24"/>
        <v>11299336.599131854</v>
      </c>
      <c r="Z311" s="5">
        <f>'90.1 Data-SI'!Y311/Convert!$B$2*1000000</f>
        <v>19952743.73613758</v>
      </c>
      <c r="AA311" s="5">
        <f>'90.1 Data-SI'!Z311/Convert!$B$2*1000000</f>
        <v>7555504.8789357981</v>
      </c>
      <c r="AB311" s="5">
        <f t="shared" si="20"/>
        <v>27508248.615073379</v>
      </c>
    </row>
    <row r="312" spans="1:28" x14ac:dyDescent="0.25">
      <c r="A312" s="95">
        <v>2016</v>
      </c>
      <c r="B312" s="95" t="s">
        <v>0</v>
      </c>
      <c r="C312" s="52" t="s">
        <v>3</v>
      </c>
      <c r="D312" s="5">
        <f>'90.1 Data-SI'!D312*Convert!$B$1</f>
        <v>241501.03161968707</v>
      </c>
      <c r="E312" s="5">
        <f>'90.1 Data-SI'!E312/Convert!$B$2*1000000</f>
        <v>88213.335426113423</v>
      </c>
      <c r="F312" s="5">
        <f>'90.1 Data-SI'!F312/Convert!$B$2*1000000</f>
        <v>5565591.3587137898</v>
      </c>
      <c r="G312" s="5">
        <f>'90.1 Data-SI'!G312/Convert!$B$2*1000000</f>
        <v>2686777.0702955169</v>
      </c>
      <c r="H312" s="5">
        <f>'90.1 Data-SI'!H312/Convert!$B$2*1000000</f>
        <v>3223080.4073983189</v>
      </c>
      <c r="I312" s="5">
        <f>'90.1 Data-SI'!I312/Convert!$B$2*1000000</f>
        <v>146996.95058811575</v>
      </c>
      <c r="J312" s="5">
        <f>'90.1 Data-SI'!J312/Convert!$B$2*1000000</f>
        <v>6555301.9512994513</v>
      </c>
      <c r="K312" s="5">
        <f>'90.1 Data-SI'!K312/Convert!$B$2*1000000</f>
        <v>2646276.8465632955</v>
      </c>
      <c r="L312" s="5">
        <f>'90.1 Data-SI'!L312/Convert!$B$2*1000000</f>
        <v>2443879.9877807419</v>
      </c>
      <c r="M312" s="5">
        <f>'90.1 Data-SI'!M312/Convert!$B$2*1000000</f>
        <v>2671223.392049653</v>
      </c>
      <c r="N312" s="5">
        <f>'90.1 Data-SI'!N312/Convert!$B$2*1000000</f>
        <v>512048.69808320107</v>
      </c>
      <c r="O312" s="5">
        <f>'90.1 Data-SI'!O312/Convert!$B$2*1000000</f>
        <v>747.12155062115664</v>
      </c>
      <c r="P312" s="5">
        <f t="shared" si="21"/>
        <v>511301.5765325799</v>
      </c>
      <c r="Q312" s="5">
        <f>'90.1 Data-SI'!Q312/Convert!$B$2*1000000</f>
        <v>331735.97721220268</v>
      </c>
      <c r="R312" s="5">
        <f>'90.1 Data-SI'!R312/Convert!$B$2*1000000</f>
        <v>578831.88938140625</v>
      </c>
      <c r="S312" s="5">
        <f>'90.1 Data-SI'!S312/Convert!$B$2*1000000</f>
        <v>173611.65413131189</v>
      </c>
      <c r="T312" s="5">
        <f>'90.1 Data-SI'!T312/Convert!$B$2*1000000</f>
        <v>25022.370852577573</v>
      </c>
      <c r="U312" s="5">
        <f>'90.1 Data-SI'!U312/Convert!$B$2*1000000</f>
        <v>1084899.8617040103</v>
      </c>
      <c r="V312" s="5">
        <f>'90.1 Data-SI'!V312/Convert!$B$2*1000000</f>
        <v>154219.31672056427</v>
      </c>
      <c r="W312" s="5">
        <f t="shared" si="22"/>
        <v>7041694.8950287839</v>
      </c>
      <c r="X312" s="5">
        <f t="shared" si="23"/>
        <v>5565591.3587137898</v>
      </c>
      <c r="Y312" s="5">
        <f t="shared" si="24"/>
        <v>12607286.253742574</v>
      </c>
      <c r="Z312" s="5">
        <f>'90.1 Data-SI'!Y312/Convert!$B$2*1000000</f>
        <v>19590952.479389951</v>
      </c>
      <c r="AA312" s="5">
        <f>'90.1 Data-SI'!Z312/Convert!$B$2*1000000</f>
        <v>9296768.0669810958</v>
      </c>
      <c r="AB312" s="5">
        <f t="shared" si="20"/>
        <v>28887720.546371046</v>
      </c>
    </row>
    <row r="313" spans="1:28" x14ac:dyDescent="0.25">
      <c r="A313" s="95">
        <v>2016</v>
      </c>
      <c r="B313" s="95" t="s">
        <v>0</v>
      </c>
      <c r="C313" s="52" t="s">
        <v>7</v>
      </c>
      <c r="D313" s="5">
        <f>'90.1 Data-SI'!D313*Convert!$B$1</f>
        <v>241501.03161968707</v>
      </c>
      <c r="E313" s="5">
        <f>'90.1 Data-SI'!E313/Convert!$B$2*1000000</f>
        <v>132665.95637254859</v>
      </c>
      <c r="F313" s="5">
        <f>'90.1 Data-SI'!F313/Convert!$B$2*1000000</f>
        <v>4241652.0300014429</v>
      </c>
      <c r="G313" s="5">
        <f>'90.1 Data-SI'!G313/Convert!$B$2*1000000</f>
        <v>2176548.1810015943</v>
      </c>
      <c r="H313" s="5">
        <f>'90.1 Data-SI'!H313/Convert!$B$2*1000000</f>
        <v>3221829.2888556896</v>
      </c>
      <c r="I313" s="5">
        <f>'90.1 Data-SI'!I313/Convert!$B$2*1000000</f>
        <v>146996.95058811575</v>
      </c>
      <c r="J313" s="5">
        <f>'90.1 Data-SI'!J313/Convert!$B$2*1000000</f>
        <v>6555301.9512994513</v>
      </c>
      <c r="K313" s="5">
        <f>'90.1 Data-SI'!K313/Convert!$B$2*1000000</f>
        <v>2646276.8465632955</v>
      </c>
      <c r="L313" s="5">
        <f>'90.1 Data-SI'!L313/Convert!$B$2*1000000</f>
        <v>2443879.9877807419</v>
      </c>
      <c r="M313" s="5">
        <f>'90.1 Data-SI'!M313/Convert!$B$2*1000000</f>
        <v>2906082.9857451152</v>
      </c>
      <c r="N313" s="5">
        <f>'90.1 Data-SI'!N313/Convert!$B$2*1000000</f>
        <v>426707.24840266752</v>
      </c>
      <c r="O313" s="5">
        <f>'90.1 Data-SI'!O313/Convert!$B$2*1000000</f>
        <v>747.12155062115664</v>
      </c>
      <c r="P313" s="5">
        <f t="shared" si="21"/>
        <v>425960.12685204635</v>
      </c>
      <c r="Q313" s="5">
        <f>'90.1 Data-SI'!Q313/Convert!$B$2*1000000</f>
        <v>188975.76896162564</v>
      </c>
      <c r="R313" s="5">
        <f>'90.1 Data-SI'!R313/Convert!$B$2*1000000</f>
        <v>1092425.5293013384</v>
      </c>
      <c r="S313" s="5">
        <f>'90.1 Data-SI'!S313/Convert!$B$2*1000000</f>
        <v>166616.76409752315</v>
      </c>
      <c r="T313" s="5">
        <f>'90.1 Data-SI'!T313/Convert!$B$2*1000000</f>
        <v>25022.370852577573</v>
      </c>
      <c r="U313" s="5">
        <f>'90.1 Data-SI'!U313/Convert!$B$2*1000000</f>
        <v>1061953.2102517034</v>
      </c>
      <c r="V313" s="5">
        <f>'90.1 Data-SI'!V313/Convert!$B$2*1000000</f>
        <v>153764.36452324467</v>
      </c>
      <c r="W313" s="5">
        <f t="shared" si="22"/>
        <v>7089275.312331792</v>
      </c>
      <c r="X313" s="5">
        <f t="shared" si="23"/>
        <v>4241652.0300014429</v>
      </c>
      <c r="Y313" s="5">
        <f t="shared" si="24"/>
        <v>11330927.342333235</v>
      </c>
      <c r="Z313" s="5">
        <f>'90.1 Data-SI'!Y313/Convert!$B$2*1000000</f>
        <v>19636788.913269904</v>
      </c>
      <c r="AA313" s="5">
        <f>'90.1 Data-SI'!Z313/Convert!$B$2*1000000</f>
        <v>7949882.0868164413</v>
      </c>
      <c r="AB313" s="5">
        <f t="shared" si="20"/>
        <v>27586671.000086345</v>
      </c>
    </row>
    <row r="314" spans="1:28" x14ac:dyDescent="0.25">
      <c r="A314" s="95">
        <v>2016</v>
      </c>
      <c r="B314" s="95" t="s">
        <v>0</v>
      </c>
      <c r="C314" s="52" t="s">
        <v>17</v>
      </c>
      <c r="D314" s="5">
        <f>'90.1 Data-SI'!D314*Convert!$B$1</f>
        <v>241501.03161968707</v>
      </c>
      <c r="E314" s="5">
        <f>'90.1 Data-SI'!E314/Convert!$B$2*1000000</f>
        <v>34993.406510498637</v>
      </c>
      <c r="F314" s="5">
        <f>'90.1 Data-SI'!F314/Convert!$B$2*1000000</f>
        <v>4978570.3297806308</v>
      </c>
      <c r="G314" s="5">
        <f>'90.1 Data-SI'!G314/Convert!$B$2*1000000</f>
        <v>1873085.5872186488</v>
      </c>
      <c r="H314" s="5">
        <f>'90.1 Data-SI'!H314/Convert!$B$2*1000000</f>
        <v>3220796.168240943</v>
      </c>
      <c r="I314" s="5">
        <f>'90.1 Data-SI'!I314/Convert!$B$2*1000000</f>
        <v>146968.51607578329</v>
      </c>
      <c r="J314" s="5">
        <f>'90.1 Data-SI'!J314/Convert!$B$2*1000000</f>
        <v>6555301.9512994513</v>
      </c>
      <c r="K314" s="5">
        <f>'90.1 Data-SI'!K314/Convert!$B$2*1000000</f>
        <v>2646276.8465632955</v>
      </c>
      <c r="L314" s="5">
        <f>'90.1 Data-SI'!L314/Convert!$B$2*1000000</f>
        <v>2443879.9877807419</v>
      </c>
      <c r="M314" s="5">
        <f>'90.1 Data-SI'!M314/Convert!$B$2*1000000</f>
        <v>2664503.3689684118</v>
      </c>
      <c r="N314" s="5">
        <f>'90.1 Data-SI'!N314/Convert!$B$2*1000000</f>
        <v>350123.62852053618</v>
      </c>
      <c r="O314" s="5">
        <f>'90.1 Data-SI'!O314/Convert!$B$2*1000000</f>
        <v>747.12155062115664</v>
      </c>
      <c r="P314" s="5">
        <f t="shared" si="21"/>
        <v>349376.506969915</v>
      </c>
      <c r="Q314" s="5">
        <f>'90.1 Data-SI'!Q314/Convert!$B$2*1000000</f>
        <v>156655.2066103796</v>
      </c>
      <c r="R314" s="5">
        <f>'90.1 Data-SI'!R314/Convert!$B$2*1000000</f>
        <v>250413.27194132557</v>
      </c>
      <c r="S314" s="5">
        <f>'90.1 Data-SI'!S314/Convert!$B$2*1000000</f>
        <v>0</v>
      </c>
      <c r="T314" s="5">
        <f>'90.1 Data-SI'!T314/Convert!$B$2*1000000</f>
        <v>25022.370852577573</v>
      </c>
      <c r="U314" s="5">
        <f>'90.1 Data-SI'!U314/Convert!$B$2*1000000</f>
        <v>1089041.8223337738</v>
      </c>
      <c r="V314" s="5">
        <f>'90.1 Data-SI'!V314/Convert!$B$2*1000000</f>
        <v>152882.894640938</v>
      </c>
      <c r="W314" s="5">
        <f t="shared" si="22"/>
        <v>5329027.3482191795</v>
      </c>
      <c r="X314" s="5">
        <f t="shared" si="23"/>
        <v>4978570.3297806308</v>
      </c>
      <c r="Y314" s="5">
        <f t="shared" si="24"/>
        <v>10307597.677999809</v>
      </c>
      <c r="Z314" s="5">
        <f>'90.1 Data-SI'!Y314/Convert!$B$2*1000000</f>
        <v>17874616.880489457</v>
      </c>
      <c r="AA314" s="5">
        <f>'90.1 Data-SI'!Z314/Convert!$B$2*1000000</f>
        <v>8713879.5205069222</v>
      </c>
      <c r="AB314" s="5">
        <f t="shared" si="20"/>
        <v>26588496.40099638</v>
      </c>
    </row>
    <row r="315" spans="1:28" x14ac:dyDescent="0.25">
      <c r="A315" s="95">
        <v>2016</v>
      </c>
      <c r="B315" s="95" t="s">
        <v>0</v>
      </c>
      <c r="C315" s="52" t="s">
        <v>14</v>
      </c>
      <c r="D315" s="5">
        <f>'90.1 Data-SI'!D315*Convert!$B$1</f>
        <v>241501.03161968707</v>
      </c>
      <c r="E315" s="5">
        <f>'90.1 Data-SI'!E315/Convert!$B$2*1000000</f>
        <v>134229.85455083469</v>
      </c>
      <c r="F315" s="5">
        <f>'90.1 Data-SI'!F315/Convert!$B$2*1000000</f>
        <v>6500148.4755452294</v>
      </c>
      <c r="G315" s="5">
        <f>'90.1 Data-SI'!G315/Convert!$B$2*1000000</f>
        <v>2105025.9043146437</v>
      </c>
      <c r="H315" s="5">
        <f>'90.1 Data-SI'!H315/Convert!$B$2*1000000</f>
        <v>3220113.7399449642</v>
      </c>
      <c r="I315" s="5">
        <f>'90.1 Data-SI'!I315/Convert!$B$2*1000000</f>
        <v>146778.95266023348</v>
      </c>
      <c r="J315" s="5">
        <f>'90.1 Data-SI'!J315/Convert!$B$2*1000000</f>
        <v>6555301.9512994513</v>
      </c>
      <c r="K315" s="5">
        <f>'90.1 Data-SI'!K315/Convert!$B$2*1000000</f>
        <v>2646276.8465632955</v>
      </c>
      <c r="L315" s="5">
        <f>'90.1 Data-SI'!L315/Convert!$B$2*1000000</f>
        <v>2443879.9877807419</v>
      </c>
      <c r="M315" s="5">
        <f>'90.1 Data-SI'!M315/Convert!$B$2*1000000</f>
        <v>2740357.1697006766</v>
      </c>
      <c r="N315" s="5">
        <f>'90.1 Data-SI'!N315/Convert!$B$2*1000000</f>
        <v>440896.07005657232</v>
      </c>
      <c r="O315" s="5">
        <f>'90.1 Data-SI'!O315/Convert!$B$2*1000000</f>
        <v>747.12155062115664</v>
      </c>
      <c r="P315" s="5">
        <f t="shared" si="21"/>
        <v>440148.94850595115</v>
      </c>
      <c r="Q315" s="5">
        <f>'90.1 Data-SI'!Q315/Convert!$B$2*1000000</f>
        <v>226679.93231448682</v>
      </c>
      <c r="R315" s="5">
        <f>'90.1 Data-SI'!R315/Convert!$B$2*1000000</f>
        <v>869811.73225039546</v>
      </c>
      <c r="S315" s="5">
        <f>'90.1 Data-SI'!S315/Convert!$B$2*1000000</f>
        <v>177763.0929318532</v>
      </c>
      <c r="T315" s="5">
        <f>'90.1 Data-SI'!T315/Convert!$B$2*1000000</f>
        <v>25022.370852577573</v>
      </c>
      <c r="U315" s="5">
        <f>'90.1 Data-SI'!U315/Convert!$B$2*1000000</f>
        <v>1160630.4462161672</v>
      </c>
      <c r="V315" s="5">
        <f>'90.1 Data-SI'!V315/Convert!$B$2*1000000</f>
        <v>148939.9755975015</v>
      </c>
      <c r="W315" s="5">
        <f t="shared" si="22"/>
        <v>6694016.6345688421</v>
      </c>
      <c r="X315" s="5">
        <f t="shared" si="23"/>
        <v>6500148.4755452294</v>
      </c>
      <c r="Y315" s="5">
        <f t="shared" si="24"/>
        <v>13194165.110114072</v>
      </c>
      <c r="Z315" s="5">
        <f>'90.1 Data-SI'!Y315/Convert!$B$2*1000000</f>
        <v>19234781.777913377</v>
      </c>
      <c r="AA315" s="5">
        <f>'90.1 Data-SI'!Z315/Convert!$B$2*1000000</f>
        <v>10307065.24649547</v>
      </c>
      <c r="AB315" s="5">
        <f t="shared" si="20"/>
        <v>29541847.024408847</v>
      </c>
    </row>
    <row r="316" spans="1:28" x14ac:dyDescent="0.25">
      <c r="A316" s="95">
        <v>2016</v>
      </c>
      <c r="B316" s="95" t="s">
        <v>0</v>
      </c>
      <c r="C316" s="52" t="s">
        <v>2</v>
      </c>
      <c r="D316" s="5">
        <f>'90.1 Data-SI'!D316*Convert!$B$1</f>
        <v>241501.03161968707</v>
      </c>
      <c r="E316" s="5">
        <f>'90.1 Data-SI'!E316/Convert!$B$2*1000000</f>
        <v>153631.67013235981</v>
      </c>
      <c r="F316" s="5">
        <f>'90.1 Data-SI'!F316/Convert!$B$2*1000000</f>
        <v>4491657.7405993361</v>
      </c>
      <c r="G316" s="5">
        <f>'90.1 Data-SI'!G316/Convert!$B$2*1000000</f>
        <v>1584778.5885089121</v>
      </c>
      <c r="H316" s="5">
        <f>'90.1 Data-SI'!H316/Convert!$B$2*1000000</f>
        <v>3219033.2284763297</v>
      </c>
      <c r="I316" s="5">
        <f>'90.1 Data-SI'!I316/Convert!$B$2*1000000</f>
        <v>146892.69070956335</v>
      </c>
      <c r="J316" s="5">
        <f>'90.1 Data-SI'!J316/Convert!$B$2*1000000</f>
        <v>6555301.9512994513</v>
      </c>
      <c r="K316" s="5">
        <f>'90.1 Data-SI'!K316/Convert!$B$2*1000000</f>
        <v>2646276.8465632955</v>
      </c>
      <c r="L316" s="5">
        <f>'90.1 Data-SI'!L316/Convert!$B$2*1000000</f>
        <v>2443879.9877807419</v>
      </c>
      <c r="M316" s="5">
        <f>'90.1 Data-SI'!M316/Convert!$B$2*1000000</f>
        <v>3055240.9592704992</v>
      </c>
      <c r="N316" s="5">
        <f>'90.1 Data-SI'!N316/Convert!$B$2*1000000</f>
        <v>369572.83495594875</v>
      </c>
      <c r="O316" s="5">
        <f>'90.1 Data-SI'!O316/Convert!$B$2*1000000</f>
        <v>747.12155062115664</v>
      </c>
      <c r="P316" s="5">
        <f t="shared" si="21"/>
        <v>368825.71340532758</v>
      </c>
      <c r="Q316" s="5">
        <f>'90.1 Data-SI'!Q316/Convert!$B$2*1000000</f>
        <v>79152.204162831564</v>
      </c>
      <c r="R316" s="5">
        <f>'90.1 Data-SI'!R316/Convert!$B$2*1000000</f>
        <v>1530099.0212935635</v>
      </c>
      <c r="S316" s="5">
        <f>'90.1 Data-SI'!S316/Convert!$B$2*1000000</f>
        <v>160294.82418893633</v>
      </c>
      <c r="T316" s="5">
        <f>'90.1 Data-SI'!T316/Convert!$B$2*1000000</f>
        <v>25022.370852577573</v>
      </c>
      <c r="U316" s="5">
        <f>'90.1 Data-SI'!U316/Convert!$B$2*1000000</f>
        <v>1137977.6180579625</v>
      </c>
      <c r="V316" s="5">
        <f>'90.1 Data-SI'!V316/Convert!$B$2*1000000</f>
        <v>148304.93815540956</v>
      </c>
      <c r="W316" s="5">
        <f t="shared" si="22"/>
        <v>6932022.9809624292</v>
      </c>
      <c r="X316" s="5">
        <f t="shared" si="23"/>
        <v>4491657.7405993361</v>
      </c>
      <c r="Y316" s="5">
        <f t="shared" si="24"/>
        <v>11423680.721561765</v>
      </c>
      <c r="Z316" s="5">
        <f>'90.1 Data-SI'!Y316/Convert!$B$2*1000000</f>
        <v>19471205.269787125</v>
      </c>
      <c r="AA316" s="5">
        <f>'90.1 Data-SI'!Z316/Convert!$B$2*1000000</f>
        <v>8275912.2052205941</v>
      </c>
      <c r="AB316" s="5">
        <f t="shared" si="20"/>
        <v>27747117.47500772</v>
      </c>
    </row>
    <row r="317" spans="1:28" x14ac:dyDescent="0.25">
      <c r="A317" s="95">
        <v>2016</v>
      </c>
      <c r="B317" s="95" t="s">
        <v>0</v>
      </c>
      <c r="C317" s="52" t="s">
        <v>18</v>
      </c>
      <c r="D317" s="5">
        <f>'90.1 Data-SI'!D317*Convert!$B$1</f>
        <v>241501.03161968707</v>
      </c>
      <c r="E317" s="5">
        <f>'90.1 Data-SI'!E317/Convert!$B$2*1000000</f>
        <v>77351.351715108161</v>
      </c>
      <c r="F317" s="5">
        <f>'90.1 Data-SI'!F317/Convert!$B$2*1000000</f>
        <v>6002601.3787515899</v>
      </c>
      <c r="G317" s="5">
        <f>'90.1 Data-SI'!G317/Convert!$B$2*1000000</f>
        <v>1124518.6155539246</v>
      </c>
      <c r="H317" s="5">
        <f>'90.1 Data-SI'!H317/Convert!$B$2*1000000</f>
        <v>3222511.7171516689</v>
      </c>
      <c r="I317" s="5">
        <f>'90.1 Data-SI'!I317/Convert!$B$2*1000000</f>
        <v>146608.3455862386</v>
      </c>
      <c r="J317" s="5">
        <f>'90.1 Data-SI'!J317/Convert!$B$2*1000000</f>
        <v>6555301.9512994513</v>
      </c>
      <c r="K317" s="5">
        <f>'90.1 Data-SI'!K317/Convert!$B$2*1000000</f>
        <v>2646276.8465632955</v>
      </c>
      <c r="L317" s="5">
        <f>'90.1 Data-SI'!L317/Convert!$B$2*1000000</f>
        <v>2443879.9877807419</v>
      </c>
      <c r="M317" s="5">
        <f>'90.1 Data-SI'!M317/Convert!$B$2*1000000</f>
        <v>2772364.9524162649</v>
      </c>
      <c r="N317" s="5">
        <f>'90.1 Data-SI'!N317/Convert!$B$2*1000000</f>
        <v>339204.77578486595</v>
      </c>
      <c r="O317" s="5">
        <f>'90.1 Data-SI'!O317/Convert!$B$2*1000000</f>
        <v>747.12155062115664</v>
      </c>
      <c r="P317" s="5">
        <f t="shared" si="21"/>
        <v>338457.65423424478</v>
      </c>
      <c r="Q317" s="5">
        <f>'90.1 Data-SI'!Q317/Convert!$B$2*1000000</f>
        <v>41760.820445627571</v>
      </c>
      <c r="R317" s="5">
        <f>'90.1 Data-SI'!R317/Convert!$B$2*1000000</f>
        <v>291766.53104352095</v>
      </c>
      <c r="S317" s="5">
        <f>'90.1 Data-SI'!S317/Convert!$B$2*1000000</f>
        <v>166161.81190020358</v>
      </c>
      <c r="T317" s="5">
        <f>'90.1 Data-SI'!T317/Convert!$B$2*1000000</f>
        <v>25022.370852577573</v>
      </c>
      <c r="U317" s="5">
        <f>'90.1 Data-SI'!U317/Convert!$B$2*1000000</f>
        <v>1181738.3325376408</v>
      </c>
      <c r="V317" s="5">
        <f>'90.1 Data-SI'!V317/Convert!$B$2*1000000</f>
        <v>145831.1355824843</v>
      </c>
      <c r="W317" s="5">
        <f t="shared" si="22"/>
        <v>4812381.7373088943</v>
      </c>
      <c r="X317" s="5">
        <f t="shared" si="23"/>
        <v>6002601.3787515899</v>
      </c>
      <c r="Y317" s="5">
        <f t="shared" si="24"/>
        <v>10814983.116060484</v>
      </c>
      <c r="Z317" s="5">
        <f>'90.1 Data-SI'!Y317/Convert!$B$2*1000000</f>
        <v>17352284.367112681</v>
      </c>
      <c r="AA317" s="5">
        <f>'90.1 Data-SI'!Z317/Convert!$B$2*1000000</f>
        <v>9830626.0360233039</v>
      </c>
      <c r="AB317" s="5">
        <f t="shared" si="20"/>
        <v>27182910.403135985</v>
      </c>
    </row>
    <row r="318" spans="1:28" x14ac:dyDescent="0.25">
      <c r="A318" s="95">
        <v>2016</v>
      </c>
      <c r="B318" s="95" t="s">
        <v>0</v>
      </c>
      <c r="C318" s="52" t="s">
        <v>4</v>
      </c>
      <c r="D318" s="5">
        <f>'90.1 Data-SI'!D318*Convert!$B$1</f>
        <v>241501.03161968707</v>
      </c>
      <c r="E318" s="5">
        <f>'90.1 Data-SI'!E318/Convert!$B$2*1000000</f>
        <v>152418.46427284088</v>
      </c>
      <c r="F318" s="5">
        <f>'90.1 Data-SI'!F318/Convert!$B$2*1000000</f>
        <v>7038821.355342404</v>
      </c>
      <c r="G318" s="5">
        <f>'90.1 Data-SI'!G318/Convert!$B$2*1000000</f>
        <v>1551974.6394480141</v>
      </c>
      <c r="H318" s="5">
        <f>'90.1 Data-SI'!H318/Convert!$B$2*1000000</f>
        <v>3219914.6983586363</v>
      </c>
      <c r="I318" s="5">
        <f>'90.1 Data-SI'!I318/Convert!$B$2*1000000</f>
        <v>146816.86534334344</v>
      </c>
      <c r="J318" s="5">
        <f>'90.1 Data-SI'!J318/Convert!$B$2*1000000</f>
        <v>6555301.9512994513</v>
      </c>
      <c r="K318" s="5">
        <f>'90.1 Data-SI'!K318/Convert!$B$2*1000000</f>
        <v>2646276.8465632955</v>
      </c>
      <c r="L318" s="5">
        <f>'90.1 Data-SI'!L318/Convert!$B$2*1000000</f>
        <v>2443879.9877807419</v>
      </c>
      <c r="M318" s="5">
        <f>'90.1 Data-SI'!M318/Convert!$B$2*1000000</f>
        <v>2792752.4977586498</v>
      </c>
      <c r="N318" s="5">
        <f>'90.1 Data-SI'!N318/Convert!$B$2*1000000</f>
        <v>389429.6027347935</v>
      </c>
      <c r="O318" s="5">
        <f>'90.1 Data-SI'!O318/Convert!$B$2*1000000</f>
        <v>747.12155062115664</v>
      </c>
      <c r="P318" s="5">
        <f t="shared" si="21"/>
        <v>388682.48118417233</v>
      </c>
      <c r="Q318" s="5">
        <f>'90.1 Data-SI'!Q318/Convert!$B$2*1000000</f>
        <v>142570.6448350272</v>
      </c>
      <c r="R318" s="5">
        <f>'90.1 Data-SI'!R318/Convert!$B$2*1000000</f>
        <v>950025.49154030601</v>
      </c>
      <c r="S318" s="5">
        <f>'90.1 Data-SI'!S318/Convert!$B$2*1000000</f>
        <v>172275.23205168557</v>
      </c>
      <c r="T318" s="5">
        <f>'90.1 Data-SI'!T318/Convert!$B$2*1000000</f>
        <v>25022.370852577573</v>
      </c>
      <c r="U318" s="5">
        <f>'90.1 Data-SI'!U318/Convert!$B$2*1000000</f>
        <v>1229821.0928918552</v>
      </c>
      <c r="V318" s="5">
        <f>'90.1 Data-SI'!V318/Convert!$B$2*1000000</f>
        <v>145215.05448194736</v>
      </c>
      <c r="W318" s="5">
        <f t="shared" si="22"/>
        <v>6150699.4510906953</v>
      </c>
      <c r="X318" s="5">
        <f t="shared" si="23"/>
        <v>7038821.355342404</v>
      </c>
      <c r="Y318" s="5">
        <f t="shared" si="24"/>
        <v>13189520.8064331</v>
      </c>
      <c r="Z318" s="5">
        <f>'90.1 Data-SI'!Y318/Convert!$B$2*1000000</f>
        <v>18687597.500758015</v>
      </c>
      <c r="AA318" s="5">
        <f>'90.1 Data-SI'!Z318/Convert!$B$2*1000000</f>
        <v>10914919.294797555</v>
      </c>
      <c r="AB318" s="5">
        <f t="shared" si="20"/>
        <v>29602516.795555569</v>
      </c>
    </row>
    <row r="319" spans="1:28" x14ac:dyDescent="0.25">
      <c r="A319" s="95">
        <v>2016</v>
      </c>
      <c r="B319" s="95" t="s">
        <v>0</v>
      </c>
      <c r="C319" s="52" t="s">
        <v>5</v>
      </c>
      <c r="D319" s="5">
        <f>'90.1 Data-SI'!D319*Convert!$B$1</f>
        <v>241501.03161968707</v>
      </c>
      <c r="E319" s="5">
        <f>'90.1 Data-SI'!E319/Convert!$B$2*1000000</f>
        <v>152750.20025005308</v>
      </c>
      <c r="F319" s="5">
        <f>'90.1 Data-SI'!F319/Convert!$B$2*1000000</f>
        <v>5250764.4381686309</v>
      </c>
      <c r="G319" s="5">
        <f>'90.1 Data-SI'!G319/Convert!$B$2*1000000</f>
        <v>1286405.7724334793</v>
      </c>
      <c r="H319" s="5">
        <f>'90.1 Data-SI'!H319/Convert!$B$2*1000000</f>
        <v>3218853.1432315577</v>
      </c>
      <c r="I319" s="5">
        <f>'90.1 Data-SI'!I319/Convert!$B$2*1000000</f>
        <v>146826.3435141209</v>
      </c>
      <c r="J319" s="5">
        <f>'90.1 Data-SI'!J319/Convert!$B$2*1000000</f>
        <v>6555301.9512994513</v>
      </c>
      <c r="K319" s="5">
        <f>'90.1 Data-SI'!K319/Convert!$B$2*1000000</f>
        <v>2646276.8465632955</v>
      </c>
      <c r="L319" s="5">
        <f>'90.1 Data-SI'!L319/Convert!$B$2*1000000</f>
        <v>2443879.9877807419</v>
      </c>
      <c r="M319" s="5">
        <f>'90.1 Data-SI'!M319/Convert!$B$2*1000000</f>
        <v>3093693.8981147823</v>
      </c>
      <c r="N319" s="5">
        <f>'90.1 Data-SI'!N319/Convert!$B$2*1000000</f>
        <v>314684.74798349541</v>
      </c>
      <c r="O319" s="5">
        <f>'90.1 Data-SI'!O319/Convert!$B$2*1000000</f>
        <v>747.12155062115664</v>
      </c>
      <c r="P319" s="5">
        <f t="shared" si="21"/>
        <v>313937.62643287424</v>
      </c>
      <c r="Q319" s="5">
        <f>'90.1 Data-SI'!Q319/Convert!$B$2*1000000</f>
        <v>33912.895041864605</v>
      </c>
      <c r="R319" s="5">
        <f>'90.1 Data-SI'!R319/Convert!$B$2*1000000</f>
        <v>1317465.7380713192</v>
      </c>
      <c r="S319" s="5">
        <f>'90.1 Data-SI'!S319/Convert!$B$2*1000000</f>
        <v>162351.58724765197</v>
      </c>
      <c r="T319" s="5">
        <f>'90.1 Data-SI'!T319/Convert!$B$2*1000000</f>
        <v>25022.370852577573</v>
      </c>
      <c r="U319" s="5">
        <f>'90.1 Data-SI'!U319/Convert!$B$2*1000000</f>
        <v>1209329.2876709187</v>
      </c>
      <c r="V319" s="5">
        <f>'90.1 Data-SI'!V319/Convert!$B$2*1000000</f>
        <v>144911.75301706759</v>
      </c>
      <c r="W319" s="5">
        <f t="shared" si="22"/>
        <v>6360517.7175920252</v>
      </c>
      <c r="X319" s="5">
        <f t="shared" si="23"/>
        <v>5250764.4381686309</v>
      </c>
      <c r="Y319" s="5">
        <f t="shared" si="24"/>
        <v>11611282.155760657</v>
      </c>
      <c r="Z319" s="5">
        <f>'90.1 Data-SI'!Y319/Convert!$B$2*1000000</f>
        <v>18896060.388838165</v>
      </c>
      <c r="AA319" s="5">
        <f>'90.1 Data-SI'!Z319/Convert!$B$2*1000000</f>
        <v>9106380.0505736228</v>
      </c>
      <c r="AB319" s="5">
        <f t="shared" si="20"/>
        <v>28002440.439411789</v>
      </c>
    </row>
    <row r="320" spans="1:28" x14ac:dyDescent="0.25">
      <c r="A320" s="95">
        <v>2016</v>
      </c>
      <c r="B320" s="95" t="s">
        <v>0</v>
      </c>
      <c r="C320" s="52" t="s">
        <v>15</v>
      </c>
      <c r="D320" s="5">
        <f>'90.1 Data-SI'!D320*Convert!$B$1</f>
        <v>241501.03161968707</v>
      </c>
      <c r="E320" s="5">
        <f>'90.1 Data-SI'!E320/Convert!$B$2*1000000</f>
        <v>95748.481194219174</v>
      </c>
      <c r="F320" s="5">
        <f>'90.1 Data-SI'!F320/Convert!$B$2*1000000</f>
        <v>6056304.6943768561</v>
      </c>
      <c r="G320" s="5">
        <f>'90.1 Data-SI'!G320/Convert!$B$2*1000000</f>
        <v>898947.62922040443</v>
      </c>
      <c r="H320" s="5">
        <f>'90.1 Data-SI'!H320/Convert!$B$2*1000000</f>
        <v>3221800.8543433575</v>
      </c>
      <c r="I320" s="5">
        <f>'90.1 Data-SI'!I320/Convert!$B$2*1000000</f>
        <v>146598.86741546111</v>
      </c>
      <c r="J320" s="5">
        <f>'90.1 Data-SI'!J320/Convert!$B$2*1000000</f>
        <v>6555301.9512994513</v>
      </c>
      <c r="K320" s="5">
        <f>'90.1 Data-SI'!K320/Convert!$B$2*1000000</f>
        <v>2646276.8465632955</v>
      </c>
      <c r="L320" s="5">
        <f>'90.1 Data-SI'!L320/Convert!$B$2*1000000</f>
        <v>2443879.9877807419</v>
      </c>
      <c r="M320" s="5">
        <f>'90.1 Data-SI'!M320/Convert!$B$2*1000000</f>
        <v>2805244.7268433832</v>
      </c>
      <c r="N320" s="5">
        <f>'90.1 Data-SI'!N320/Convert!$B$2*1000000</f>
        <v>272677.49509765313</v>
      </c>
      <c r="O320" s="5">
        <f>'90.1 Data-SI'!O320/Convert!$B$2*1000000</f>
        <v>747.12155062115664</v>
      </c>
      <c r="P320" s="5">
        <f t="shared" si="21"/>
        <v>271930.37354703195</v>
      </c>
      <c r="Q320" s="5">
        <f>'90.1 Data-SI'!Q320/Convert!$B$2*1000000</f>
        <v>35182.969926048463</v>
      </c>
      <c r="R320" s="5">
        <f>'90.1 Data-SI'!R320/Convert!$B$2*1000000</f>
        <v>267720.411781025</v>
      </c>
      <c r="S320" s="5">
        <f>'90.1 Data-SI'!S320/Convert!$B$2*1000000</f>
        <v>168711.43983934878</v>
      </c>
      <c r="T320" s="5">
        <f>'90.1 Data-SI'!T320/Convert!$B$2*1000000</f>
        <v>25022.370852577573</v>
      </c>
      <c r="U320" s="5">
        <f>'90.1 Data-SI'!U320/Convert!$B$2*1000000</f>
        <v>1223233.7642014986</v>
      </c>
      <c r="V320" s="5">
        <f>'90.1 Data-SI'!V320/Convert!$B$2*1000000</f>
        <v>143395.24569266898</v>
      </c>
      <c r="W320" s="5">
        <f t="shared" si="22"/>
        <v>4543486.0323514612</v>
      </c>
      <c r="X320" s="5">
        <f t="shared" si="23"/>
        <v>6056304.6943768561</v>
      </c>
      <c r="Y320" s="5">
        <f t="shared" si="24"/>
        <v>10599790.726728316</v>
      </c>
      <c r="Z320" s="5">
        <f>'90.1 Data-SI'!Y320/Convert!$B$2*1000000</f>
        <v>17080203.99677401</v>
      </c>
      <c r="AA320" s="5">
        <f>'90.1 Data-SI'!Z320/Convert!$B$2*1000000</f>
        <v>9925815.305141652</v>
      </c>
      <c r="AB320" s="5">
        <f t="shared" si="20"/>
        <v>27006019.301915661</v>
      </c>
    </row>
    <row r="321" spans="1:28" x14ac:dyDescent="0.25">
      <c r="A321" s="95">
        <v>2016</v>
      </c>
      <c r="B321" s="95" t="s">
        <v>0</v>
      </c>
      <c r="C321" s="52" t="s">
        <v>16</v>
      </c>
      <c r="D321" s="5">
        <f>'90.1 Data-SI'!D321*Convert!$B$1</f>
        <v>241501.03161968707</v>
      </c>
      <c r="E321" s="5">
        <f>'90.1 Data-SI'!E321/Convert!$B$2*1000000</f>
        <v>164455.7411602551</v>
      </c>
      <c r="F321" s="5">
        <f>'90.1 Data-SI'!F321/Convert!$B$2*1000000</f>
        <v>7943579.1032494102</v>
      </c>
      <c r="G321" s="5">
        <f>'90.1 Data-SI'!G321/Convert!$B$2*1000000</f>
        <v>1518355.5677002517</v>
      </c>
      <c r="H321" s="5">
        <f>'90.1 Data-SI'!H321/Convert!$B$2*1000000</f>
        <v>3219516.6151859816</v>
      </c>
      <c r="I321" s="5">
        <f>'90.1 Data-SI'!I321/Convert!$B$2*1000000</f>
        <v>146750.51814790099</v>
      </c>
      <c r="J321" s="5">
        <f>'90.1 Data-SI'!J321/Convert!$B$2*1000000</f>
        <v>6555301.9512994513</v>
      </c>
      <c r="K321" s="5">
        <f>'90.1 Data-SI'!K321/Convert!$B$2*1000000</f>
        <v>2646276.8465632955</v>
      </c>
      <c r="L321" s="5">
        <f>'90.1 Data-SI'!L321/Convert!$B$2*1000000</f>
        <v>2443879.9877807419</v>
      </c>
      <c r="M321" s="5">
        <f>'90.1 Data-SI'!M321/Convert!$B$2*1000000</f>
        <v>2825215.2326715579</v>
      </c>
      <c r="N321" s="5">
        <f>'90.1 Data-SI'!N321/Convert!$B$2*1000000</f>
        <v>410537.48905626702</v>
      </c>
      <c r="O321" s="5">
        <f>'90.1 Data-SI'!O321/Convert!$B$2*1000000</f>
        <v>747.12155062115664</v>
      </c>
      <c r="P321" s="5">
        <f t="shared" si="21"/>
        <v>409790.36750564585</v>
      </c>
      <c r="Q321" s="5">
        <f>'90.1 Data-SI'!Q321/Convert!$B$2*1000000</f>
        <v>146124.95887658652</v>
      </c>
      <c r="R321" s="5">
        <f>'90.1 Data-SI'!R321/Convert!$B$2*1000000</f>
        <v>1071829.4642018494</v>
      </c>
      <c r="S321" s="5">
        <f>'90.1 Data-SI'!S321/Convert!$B$2*1000000</f>
        <v>174455.21133050864</v>
      </c>
      <c r="T321" s="5">
        <f>'90.1 Data-SI'!T321/Convert!$B$2*1000000</f>
        <v>25022.370852577573</v>
      </c>
      <c r="U321" s="5">
        <f>'90.1 Data-SI'!U321/Convert!$B$2*1000000</f>
        <v>1284955.6123045234</v>
      </c>
      <c r="V321" s="5">
        <f>'90.1 Data-SI'!V321/Convert!$B$2*1000000</f>
        <v>144447.32264897053</v>
      </c>
      <c r="W321" s="5">
        <f t="shared" si="22"/>
        <v>6310226.5434466554</v>
      </c>
      <c r="X321" s="5">
        <f t="shared" si="23"/>
        <v>7943579.1032494102</v>
      </c>
      <c r="Y321" s="5">
        <f t="shared" si="24"/>
        <v>14253805.646696065</v>
      </c>
      <c r="Z321" s="5">
        <f>'90.1 Data-SI'!Y321/Convert!$B$2*1000000</f>
        <v>18845901.909083679</v>
      </c>
      <c r="AA321" s="5">
        <f>'90.1 Data-SI'!Z321/Convert!$B$2*1000000</f>
        <v>11874821.040288007</v>
      </c>
      <c r="AB321" s="5">
        <f t="shared" si="20"/>
        <v>30720722.949371688</v>
      </c>
    </row>
    <row r="322" spans="1:28" x14ac:dyDescent="0.25">
      <c r="A322" s="95">
        <v>2016</v>
      </c>
      <c r="B322" s="95" t="s">
        <v>0</v>
      </c>
      <c r="C322" s="52" t="s">
        <v>9</v>
      </c>
      <c r="D322" s="5">
        <f>'90.1 Data-SI'!D322*Convert!$B$1</f>
        <v>241501.03161968707</v>
      </c>
      <c r="E322" s="5">
        <f>'90.1 Data-SI'!E322/Convert!$B$2*1000000</f>
        <v>189762.45713615741</v>
      </c>
      <c r="F322" s="5">
        <f>'90.1 Data-SI'!F322/Convert!$B$2*1000000</f>
        <v>6724269.3017497929</v>
      </c>
      <c r="G322" s="5">
        <f>'90.1 Data-SI'!G322/Convert!$B$2*1000000</f>
        <v>1069990.6990710159</v>
      </c>
      <c r="H322" s="5">
        <f>'90.1 Data-SI'!H322/Convert!$B$2*1000000</f>
        <v>3219393.3989658742</v>
      </c>
      <c r="I322" s="5">
        <f>'90.1 Data-SI'!I322/Convert!$B$2*1000000</f>
        <v>146646.25826934856</v>
      </c>
      <c r="J322" s="5">
        <f>'90.1 Data-SI'!J322/Convert!$B$2*1000000</f>
        <v>6555301.9512994513</v>
      </c>
      <c r="K322" s="5">
        <f>'90.1 Data-SI'!K322/Convert!$B$2*1000000</f>
        <v>2646276.8465632955</v>
      </c>
      <c r="L322" s="5">
        <f>'90.1 Data-SI'!L322/Convert!$B$2*1000000</f>
        <v>2443879.9877807419</v>
      </c>
      <c r="M322" s="5">
        <f>'90.1 Data-SI'!M322/Convert!$B$2*1000000</f>
        <v>2984467.4580749702</v>
      </c>
      <c r="N322" s="5">
        <f>'90.1 Data-SI'!N322/Convert!$B$2*1000000</f>
        <v>298514.98863709491</v>
      </c>
      <c r="O322" s="5">
        <f>'90.1 Data-SI'!O322/Convert!$B$2*1000000</f>
        <v>747.12155062115664</v>
      </c>
      <c r="P322" s="5">
        <f t="shared" si="21"/>
        <v>297767.86708647374</v>
      </c>
      <c r="Q322" s="5">
        <f>'90.1 Data-SI'!Q322/Convert!$B$2*1000000</f>
        <v>25486.801220674657</v>
      </c>
      <c r="R322" s="5">
        <f>'90.1 Data-SI'!R322/Convert!$B$2*1000000</f>
        <v>1419526.6810033477</v>
      </c>
      <c r="S322" s="5">
        <f>'90.1 Data-SI'!S322/Convert!$B$2*1000000</f>
        <v>171554.89107259625</v>
      </c>
      <c r="T322" s="5">
        <f>'90.1 Data-SI'!T322/Convert!$B$2*1000000</f>
        <v>25022.370852577573</v>
      </c>
      <c r="U322" s="5">
        <f>'90.1 Data-SI'!U322/Convert!$B$2*1000000</f>
        <v>1270643.5744305111</v>
      </c>
      <c r="V322" s="5">
        <f>'90.1 Data-SI'!V322/Convert!$B$2*1000000</f>
        <v>142542.21032269474</v>
      </c>
      <c r="W322" s="5">
        <f t="shared" si="22"/>
        <v>6158556.8546652356</v>
      </c>
      <c r="X322" s="5">
        <f t="shared" si="23"/>
        <v>6724269.3017497929</v>
      </c>
      <c r="Y322" s="5">
        <f t="shared" si="24"/>
        <v>12882826.156415028</v>
      </c>
      <c r="Z322" s="5">
        <f>'90.1 Data-SI'!Y322/Convert!$B$2*1000000</f>
        <v>18692099.631877322</v>
      </c>
      <c r="AA322" s="5">
        <f>'90.1 Data-SI'!Z322/Convert!$B$2*1000000</f>
        <v>10641189.722743599</v>
      </c>
      <c r="AB322" s="5">
        <f t="shared" ref="AB322:AB385" si="25">SUM(Z322:AA322)</f>
        <v>29333289.354620919</v>
      </c>
    </row>
    <row r="323" spans="1:28" x14ac:dyDescent="0.25">
      <c r="A323" s="95">
        <v>2016</v>
      </c>
      <c r="B323" s="95" t="s">
        <v>0</v>
      </c>
      <c r="C323" s="52" t="s">
        <v>12</v>
      </c>
      <c r="D323" s="5">
        <f>'90.1 Data-SI'!D323*Convert!$B$1</f>
        <v>241501.03161968707</v>
      </c>
      <c r="E323" s="5">
        <f>'90.1 Data-SI'!E323/Convert!$B$2*1000000</f>
        <v>191136.79189889369</v>
      </c>
      <c r="F323" s="5">
        <f>'90.1 Data-SI'!F323/Convert!$B$2*1000000</f>
        <v>8880354.1120427828</v>
      </c>
      <c r="G323" s="5">
        <f>'90.1 Data-SI'!G323/Convert!$B$2*1000000</f>
        <v>1205955.0588741314</v>
      </c>
      <c r="H323" s="5">
        <f>'90.1 Data-SI'!H323/Convert!$B$2*1000000</f>
        <v>3218966.8812808874</v>
      </c>
      <c r="I323" s="5">
        <f>'90.1 Data-SI'!I323/Convert!$B$2*1000000</f>
        <v>146560.95473235115</v>
      </c>
      <c r="J323" s="5">
        <f>'90.1 Data-SI'!J323/Convert!$B$2*1000000</f>
        <v>6555301.9512994513</v>
      </c>
      <c r="K323" s="5">
        <f>'90.1 Data-SI'!K323/Convert!$B$2*1000000</f>
        <v>2646276.8465632955</v>
      </c>
      <c r="L323" s="5">
        <f>'90.1 Data-SI'!L323/Convert!$B$2*1000000</f>
        <v>2443879.9877807419</v>
      </c>
      <c r="M323" s="5">
        <f>'90.1 Data-SI'!M323/Convert!$B$2*1000000</f>
        <v>2853308.5308560426</v>
      </c>
      <c r="N323" s="5">
        <f>'90.1 Data-SI'!N323/Convert!$B$2*1000000</f>
        <v>350625.97157174326</v>
      </c>
      <c r="O323" s="5">
        <f>'90.1 Data-SI'!O323/Convert!$B$2*1000000</f>
        <v>747.12155062115664</v>
      </c>
      <c r="P323" s="5">
        <f t="shared" ref="P323:P386" si="26">N323-O323</f>
        <v>349878.85002112208</v>
      </c>
      <c r="Q323" s="5">
        <f>'90.1 Data-SI'!Q323/Convert!$B$2*1000000</f>
        <v>98051.676693149624</v>
      </c>
      <c r="R323" s="5">
        <f>'90.1 Data-SI'!R323/Convert!$B$2*1000000</f>
        <v>1386675.3410885623</v>
      </c>
      <c r="S323" s="5">
        <f>'90.1 Data-SI'!S323/Convert!$B$2*1000000</f>
        <v>174275.12608573632</v>
      </c>
      <c r="T323" s="5">
        <f>'90.1 Data-SI'!T323/Convert!$B$2*1000000</f>
        <v>25022.370852577573</v>
      </c>
      <c r="U323" s="5">
        <f>'90.1 Data-SI'!U323/Convert!$B$2*1000000</f>
        <v>1351122.7225021916</v>
      </c>
      <c r="V323" s="5">
        <f>'90.1 Data-SI'!V323/Convert!$B$2*1000000</f>
        <v>142343.16873636743</v>
      </c>
      <c r="W323" s="5">
        <f t="shared" ref="W323:W386" si="27">E323+G323+M323+SUM(P323:S323)</f>
        <v>6259281.3755176375</v>
      </c>
      <c r="X323" s="5">
        <f t="shared" ref="X323:X386" si="28">F323</f>
        <v>8880354.1120427828</v>
      </c>
      <c r="Y323" s="5">
        <f t="shared" ref="Y323:Y386" si="29">SUM(W323:X323)</f>
        <v>15139635.487560421</v>
      </c>
      <c r="Z323" s="5">
        <f>'90.1 Data-SI'!Y323/Convert!$B$2*1000000</f>
        <v>18792094.333579857</v>
      </c>
      <c r="AA323" s="5">
        <f>'90.1 Data-SI'!Z323/Convert!$B$2*1000000</f>
        <v>12877753.68110827</v>
      </c>
      <c r="AB323" s="5">
        <f t="shared" si="25"/>
        <v>31669848.014688127</v>
      </c>
    </row>
    <row r="324" spans="1:28" x14ac:dyDescent="0.25">
      <c r="A324" s="95">
        <v>2016</v>
      </c>
      <c r="B324" s="95" t="s">
        <v>0</v>
      </c>
      <c r="C324" s="52" t="s">
        <v>8</v>
      </c>
      <c r="D324" s="5">
        <f>'90.1 Data-SI'!D324*Convert!$B$1</f>
        <v>241501.03161968707</v>
      </c>
      <c r="E324" s="5">
        <f>'90.1 Data-SI'!E324/Convert!$B$2*1000000</f>
        <v>241570.13860592598</v>
      </c>
      <c r="F324" s="5">
        <f>'90.1 Data-SI'!F324/Convert!$B$2*1000000</f>
        <v>10917772.224201579</v>
      </c>
      <c r="G324" s="5">
        <f>'90.1 Data-SI'!G324/Convert!$B$2*1000000</f>
        <v>695110.08847967198</v>
      </c>
      <c r="H324" s="5">
        <f>'90.1 Data-SI'!H324/Convert!$B$2*1000000</f>
        <v>3226141.8565594489</v>
      </c>
      <c r="I324" s="5">
        <f>'90.1 Data-SI'!I324/Convert!$B$2*1000000</f>
        <v>145745.8320454869</v>
      </c>
      <c r="J324" s="5">
        <f>'90.1 Data-SI'!J324/Convert!$B$2*1000000</f>
        <v>6555301.9512994513</v>
      </c>
      <c r="K324" s="5">
        <f>'90.1 Data-SI'!K324/Convert!$B$2*1000000</f>
        <v>2646276.8465632955</v>
      </c>
      <c r="L324" s="5">
        <f>'90.1 Data-SI'!L324/Convert!$B$2*1000000</f>
        <v>2443879.9877807419</v>
      </c>
      <c r="M324" s="5">
        <f>'90.1 Data-SI'!M324/Convert!$B$2*1000000</f>
        <v>2831575.0852632541</v>
      </c>
      <c r="N324" s="5">
        <f>'90.1 Data-SI'!N324/Convert!$B$2*1000000</f>
        <v>258896.23478718044</v>
      </c>
      <c r="O324" s="5">
        <f>'90.1 Data-SI'!O324/Convert!$B$2*1000000</f>
        <v>747.12155062115664</v>
      </c>
      <c r="P324" s="5">
        <f t="shared" si="26"/>
        <v>258149.11323655929</v>
      </c>
      <c r="Q324" s="5">
        <f>'90.1 Data-SI'!Q324/Convert!$B$2*1000000</f>
        <v>28538.772211026921</v>
      </c>
      <c r="R324" s="5">
        <f>'90.1 Data-SI'!R324/Convert!$B$2*1000000</f>
        <v>1764949.1368182478</v>
      </c>
      <c r="S324" s="5">
        <f>'90.1 Data-SI'!S324/Convert!$B$2*1000000</f>
        <v>173355.74352031964</v>
      </c>
      <c r="T324" s="5">
        <f>'90.1 Data-SI'!T324/Convert!$B$2*1000000</f>
        <v>25022.370852577573</v>
      </c>
      <c r="U324" s="5">
        <f>'90.1 Data-SI'!U324/Convert!$B$2*1000000</f>
        <v>1440814.6525695936</v>
      </c>
      <c r="V324" s="5">
        <f>'90.1 Data-SI'!V324/Convert!$B$2*1000000</f>
        <v>139101.63433046531</v>
      </c>
      <c r="W324" s="5">
        <f t="shared" si="27"/>
        <v>5993248.0781350061</v>
      </c>
      <c r="X324" s="5">
        <f t="shared" si="28"/>
        <v>10917772.224201579</v>
      </c>
      <c r="Y324" s="5">
        <f t="shared" si="29"/>
        <v>16911020.302336585</v>
      </c>
      <c r="Z324" s="5">
        <f>'90.1 Data-SI'!Y324/Convert!$B$2*1000000</f>
        <v>18529198.310724579</v>
      </c>
      <c r="AA324" s="5">
        <f>'90.1 Data-SI'!Z324/Convert!$B$2*1000000</f>
        <v>15004863.723334469</v>
      </c>
      <c r="AB324" s="5">
        <f t="shared" si="25"/>
        <v>33534062.034059048</v>
      </c>
    </row>
    <row r="325" spans="1:28" x14ac:dyDescent="0.25">
      <c r="A325" s="95">
        <v>2019</v>
      </c>
      <c r="B325" s="95" t="s">
        <v>0</v>
      </c>
      <c r="C325" s="52" t="s">
        <v>10</v>
      </c>
      <c r="D325" s="5">
        <f>'90.1 Data-SI'!D325*Convert!$B$1</f>
        <v>241501.03161968707</v>
      </c>
      <c r="E325" s="5">
        <f>'90.1 Data-SI'!E325/Convert!$B$2*1000000</f>
        <v>0</v>
      </c>
      <c r="F325" s="5">
        <f>'90.1 Data-SI'!F325/Convert!$B$2*1000000</f>
        <v>526209.08522477327</v>
      </c>
      <c r="G325" s="5">
        <f>'90.1 Data-SI'!G325/Convert!$B$2*1000000</f>
        <v>6208836.8966990281</v>
      </c>
      <c r="H325" s="5">
        <f>'90.1 Data-SI'!H325/Convert!$B$2*1000000</f>
        <v>3105589.0024405341</v>
      </c>
      <c r="I325" s="5">
        <f>'90.1 Data-SI'!I325/Convert!$B$2*1000000</f>
        <v>147110.68863744565</v>
      </c>
      <c r="J325" s="5">
        <f>'90.1 Data-SI'!J325/Convert!$B$2*1000000</f>
        <v>6533028.2499723462</v>
      </c>
      <c r="K325" s="5">
        <f>'90.1 Data-SI'!K325/Convert!$B$2*1000000</f>
        <v>2646276.8465632955</v>
      </c>
      <c r="L325" s="5">
        <f>'90.1 Data-SI'!L325/Convert!$B$2*1000000</f>
        <v>2443557.7299743076</v>
      </c>
      <c r="M325" s="5">
        <f>'90.1 Data-SI'!M325/Convert!$B$2*1000000</f>
        <v>2637537.9731064485</v>
      </c>
      <c r="N325" s="5">
        <f>'90.1 Data-SI'!N325/Convert!$B$2*1000000</f>
        <v>701043.42338638171</v>
      </c>
      <c r="O325" s="5">
        <f>'90.1 Data-SI'!O325/Convert!$B$2*1000000</f>
        <v>747.12155062115664</v>
      </c>
      <c r="P325" s="5">
        <f t="shared" si="26"/>
        <v>700296.30183576059</v>
      </c>
      <c r="Q325" s="5">
        <f>'90.1 Data-SI'!Q325/Convert!$B$2*1000000</f>
        <v>905411.74169065349</v>
      </c>
      <c r="R325" s="5">
        <f>'90.1 Data-SI'!R325/Convert!$B$2*1000000</f>
        <v>0</v>
      </c>
      <c r="S325" s="5">
        <f>'90.1 Data-SI'!S325/Convert!$B$2*1000000</f>
        <v>182985.56503025099</v>
      </c>
      <c r="T325" s="5">
        <f>'90.1 Data-SI'!T325/Convert!$B$2*1000000</f>
        <v>25022.370852577573</v>
      </c>
      <c r="U325" s="5">
        <f>'90.1 Data-SI'!U325/Convert!$B$2*1000000</f>
        <v>941144.44552179659</v>
      </c>
      <c r="V325" s="5">
        <f>'90.1 Data-SI'!V325/Convert!$B$2*1000000</f>
        <v>121405.88948888869</v>
      </c>
      <c r="W325" s="5">
        <f t="shared" si="27"/>
        <v>10635068.478362143</v>
      </c>
      <c r="X325" s="5">
        <f t="shared" si="28"/>
        <v>526209.08522477327</v>
      </c>
      <c r="Y325" s="5">
        <f t="shared" si="29"/>
        <v>11161277.563586917</v>
      </c>
      <c r="Z325" s="5">
        <f>'90.1 Data-SI'!Y325/Convert!$B$2*1000000</f>
        <v>23011539.009449638</v>
      </c>
      <c r="AA325" s="5">
        <f>'90.1 Data-SI'!Z325/Convert!$B$2*1000000</f>
        <v>4113639.855480643</v>
      </c>
      <c r="AB325" s="5">
        <f t="shared" si="25"/>
        <v>27125178.86493028</v>
      </c>
    </row>
    <row r="326" spans="1:28" x14ac:dyDescent="0.25">
      <c r="A326" s="95">
        <v>2019</v>
      </c>
      <c r="B326" s="95" t="s">
        <v>0</v>
      </c>
      <c r="C326" s="52" t="s">
        <v>6</v>
      </c>
      <c r="D326" s="5">
        <f>'90.1 Data-SI'!D326*Convert!$B$1</f>
        <v>241501.03161968707</v>
      </c>
      <c r="E326" s="5">
        <f>'90.1 Data-SI'!E326/Convert!$B$2*1000000</f>
        <v>1127.9023225214889</v>
      </c>
      <c r="F326" s="5">
        <f>'90.1 Data-SI'!F326/Convert!$B$2*1000000</f>
        <v>602053.40778626048</v>
      </c>
      <c r="G326" s="5">
        <f>'90.1 Data-SI'!G326/Convert!$B$2*1000000</f>
        <v>5458554.3761235774</v>
      </c>
      <c r="H326" s="5">
        <f>'90.1 Data-SI'!H326/Convert!$B$2*1000000</f>
        <v>3106053.4328086311</v>
      </c>
      <c r="I326" s="5">
        <f>'90.1 Data-SI'!I326/Convert!$B$2*1000000</f>
        <v>147139.12314977811</v>
      </c>
      <c r="J326" s="5">
        <f>'90.1 Data-SI'!J326/Convert!$B$2*1000000</f>
        <v>6533028.2499723462</v>
      </c>
      <c r="K326" s="5">
        <f>'90.1 Data-SI'!K326/Convert!$B$2*1000000</f>
        <v>2646276.8465632955</v>
      </c>
      <c r="L326" s="5">
        <f>'90.1 Data-SI'!L326/Convert!$B$2*1000000</f>
        <v>2443557.7299743076</v>
      </c>
      <c r="M326" s="5">
        <f>'90.1 Data-SI'!M326/Convert!$B$2*1000000</f>
        <v>2640191.8609241466</v>
      </c>
      <c r="N326" s="5">
        <f>'90.1 Data-SI'!N326/Convert!$B$2*1000000</f>
        <v>625455.01143588684</v>
      </c>
      <c r="O326" s="5">
        <f>'90.1 Data-SI'!O326/Convert!$B$2*1000000</f>
        <v>747.12155062115664</v>
      </c>
      <c r="P326" s="5">
        <f t="shared" si="26"/>
        <v>624707.88988526573</v>
      </c>
      <c r="Q326" s="5">
        <f>'90.1 Data-SI'!Q326/Convert!$B$2*1000000</f>
        <v>615635.62651040568</v>
      </c>
      <c r="R326" s="5">
        <f>'90.1 Data-SI'!R326/Convert!$B$2*1000000</f>
        <v>2758.1476962500278</v>
      </c>
      <c r="S326" s="5">
        <f>'90.1 Data-SI'!S326/Convert!$B$2*1000000</f>
        <v>182985.56503025099</v>
      </c>
      <c r="T326" s="5">
        <f>'90.1 Data-SI'!T326/Convert!$B$2*1000000</f>
        <v>25022.370852577573</v>
      </c>
      <c r="U326" s="5">
        <f>'90.1 Data-SI'!U326/Convert!$B$2*1000000</f>
        <v>941760.52662233345</v>
      </c>
      <c r="V326" s="5">
        <f>'90.1 Data-SI'!V326/Convert!$B$2*1000000</f>
        <v>120799.28655912924</v>
      </c>
      <c r="W326" s="5">
        <f t="shared" si="27"/>
        <v>9525961.3684924189</v>
      </c>
      <c r="X326" s="5">
        <f t="shared" si="28"/>
        <v>602053.40778626048</v>
      </c>
      <c r="Y326" s="5">
        <f t="shared" si="29"/>
        <v>10128014.77627868</v>
      </c>
      <c r="Z326" s="5">
        <f>'90.1 Data-SI'!Y326/Convert!$B$2*1000000</f>
        <v>21902318.161530584</v>
      </c>
      <c r="AA326" s="5">
        <f>'90.1 Data-SI'!Z326/Convert!$B$2*1000000</f>
        <v>4190090.7809718894</v>
      </c>
      <c r="AB326" s="5">
        <f t="shared" si="25"/>
        <v>26092408.942502473</v>
      </c>
    </row>
    <row r="327" spans="1:28" x14ac:dyDescent="0.25">
      <c r="A327" s="95">
        <v>2019</v>
      </c>
      <c r="B327" s="95" t="s">
        <v>0</v>
      </c>
      <c r="C327" s="52" t="s">
        <v>11</v>
      </c>
      <c r="D327" s="5">
        <f>'90.1 Data-SI'!D327*Convert!$B$1</f>
        <v>241501.03161968707</v>
      </c>
      <c r="E327" s="5">
        <f>'90.1 Data-SI'!E327/Convert!$B$2*1000000</f>
        <v>0</v>
      </c>
      <c r="F327" s="5">
        <f>'90.1 Data-SI'!F327/Convert!$B$2*1000000</f>
        <v>726520.7464362788</v>
      </c>
      <c r="G327" s="5">
        <f>'90.1 Data-SI'!G327/Convert!$B$2*1000000</f>
        <v>4933463.7150505483</v>
      </c>
      <c r="H327" s="5">
        <f>'90.1 Data-SI'!H327/Convert!$B$2*1000000</f>
        <v>3107560.4619622524</v>
      </c>
      <c r="I327" s="5">
        <f>'90.1 Data-SI'!I327/Convert!$B$2*1000000</f>
        <v>147158.07949133308</v>
      </c>
      <c r="J327" s="5">
        <f>'90.1 Data-SI'!J327/Convert!$B$2*1000000</f>
        <v>6533028.2499723462</v>
      </c>
      <c r="K327" s="5">
        <f>'90.1 Data-SI'!K327/Convert!$B$2*1000000</f>
        <v>2646276.8465632955</v>
      </c>
      <c r="L327" s="5">
        <f>'90.1 Data-SI'!L327/Convert!$B$2*1000000</f>
        <v>2443557.7299743076</v>
      </c>
      <c r="M327" s="5">
        <f>'90.1 Data-SI'!M327/Convert!$B$2*1000000</f>
        <v>2591350.8469077321</v>
      </c>
      <c r="N327" s="5">
        <f>'90.1 Data-SI'!N327/Convert!$B$2*1000000</f>
        <v>567050.52310498431</v>
      </c>
      <c r="O327" s="5">
        <f>'90.1 Data-SI'!O327/Convert!$B$2*1000000</f>
        <v>747.12155062115664</v>
      </c>
      <c r="P327" s="5">
        <f t="shared" si="26"/>
        <v>566303.4015543632</v>
      </c>
      <c r="Q327" s="5">
        <f>'90.1 Data-SI'!Q327/Convert!$B$2*1000000</f>
        <v>719886.02689203469</v>
      </c>
      <c r="R327" s="5">
        <f>'90.1 Data-SI'!R327/Convert!$B$2*1000000</f>
        <v>0</v>
      </c>
      <c r="S327" s="5">
        <f>'90.1 Data-SI'!S327/Convert!$B$2*1000000</f>
        <v>182985.56503025099</v>
      </c>
      <c r="T327" s="5">
        <f>'90.1 Data-SI'!T327/Convert!$B$2*1000000</f>
        <v>25022.370852577573</v>
      </c>
      <c r="U327" s="5">
        <f>'90.1 Data-SI'!U327/Convert!$B$2*1000000</f>
        <v>962783.10940680956</v>
      </c>
      <c r="V327" s="5">
        <f>'90.1 Data-SI'!V327/Convert!$B$2*1000000</f>
        <v>118306.52764464896</v>
      </c>
      <c r="W327" s="5">
        <f t="shared" si="27"/>
        <v>8993989.5554349292</v>
      </c>
      <c r="X327" s="5">
        <f t="shared" si="28"/>
        <v>726520.7464362788</v>
      </c>
      <c r="Y327" s="5">
        <f t="shared" si="29"/>
        <v>9720510.3018712085</v>
      </c>
      <c r="Z327" s="5">
        <f>'90.1 Data-SI'!Y327/Convert!$B$2*1000000</f>
        <v>21369370.096883018</v>
      </c>
      <c r="AA327" s="5">
        <f>'90.1 Data-SI'!Z327/Convert!$B$2*1000000</f>
        <v>4335580.7024063841</v>
      </c>
      <c r="AB327" s="5">
        <f t="shared" si="25"/>
        <v>25704950.799289402</v>
      </c>
    </row>
    <row r="328" spans="1:28" x14ac:dyDescent="0.25">
      <c r="A328" s="95">
        <v>2019</v>
      </c>
      <c r="B328" s="95" t="s">
        <v>0</v>
      </c>
      <c r="C328" s="52" t="s">
        <v>13</v>
      </c>
      <c r="D328" s="5">
        <f>'90.1 Data-SI'!D328*Convert!$B$1</f>
        <v>241501.03161968707</v>
      </c>
      <c r="E328" s="5">
        <f>'90.1 Data-SI'!E328/Convert!$B$2*1000000</f>
        <v>3251.0125766795863</v>
      </c>
      <c r="F328" s="5">
        <f>'90.1 Data-SI'!F328/Convert!$B$2*1000000</f>
        <v>761637.3691668848</v>
      </c>
      <c r="G328" s="5">
        <f>'90.1 Data-SI'!G328/Convert!$B$2*1000000</f>
        <v>4908071.6955376482</v>
      </c>
      <c r="H328" s="5">
        <f>'90.1 Data-SI'!H328/Convert!$B$2*1000000</f>
        <v>3107077.0752526</v>
      </c>
      <c r="I328" s="5">
        <f>'90.1 Data-SI'!I328/Convert!$B$2*1000000</f>
        <v>146968.51607578329</v>
      </c>
      <c r="J328" s="5">
        <f>'90.1 Data-SI'!J328/Convert!$B$2*1000000</f>
        <v>6533028.2499723462</v>
      </c>
      <c r="K328" s="5">
        <f>'90.1 Data-SI'!K328/Convert!$B$2*1000000</f>
        <v>2646276.8465632955</v>
      </c>
      <c r="L328" s="5">
        <f>'90.1 Data-SI'!L328/Convert!$B$2*1000000</f>
        <v>2443557.7299743076</v>
      </c>
      <c r="M328" s="5">
        <f>'90.1 Data-SI'!M328/Convert!$B$2*1000000</f>
        <v>2702093.7942719436</v>
      </c>
      <c r="N328" s="5">
        <f>'90.1 Data-SI'!N328/Convert!$B$2*1000000</f>
        <v>576026.3508312687</v>
      </c>
      <c r="O328" s="5">
        <f>'90.1 Data-SI'!O328/Convert!$B$2*1000000</f>
        <v>747.12155062115664</v>
      </c>
      <c r="P328" s="5">
        <f t="shared" si="26"/>
        <v>575279.22928064759</v>
      </c>
      <c r="Q328" s="5">
        <f>'90.1 Data-SI'!Q328/Convert!$B$2*1000000</f>
        <v>460743.35966463952</v>
      </c>
      <c r="R328" s="5">
        <f>'90.1 Data-SI'!R328/Convert!$B$2*1000000</f>
        <v>8198.6177225301526</v>
      </c>
      <c r="S328" s="5">
        <f>'90.1 Data-SI'!S328/Convert!$B$2*1000000</f>
        <v>182985.56503025099</v>
      </c>
      <c r="T328" s="5">
        <f>'90.1 Data-SI'!T328/Convert!$B$2*1000000</f>
        <v>25022.370852577573</v>
      </c>
      <c r="U328" s="5">
        <f>'90.1 Data-SI'!U328/Convert!$B$2*1000000</f>
        <v>973938.91641191696</v>
      </c>
      <c r="V328" s="5">
        <f>'90.1 Data-SI'!V328/Convert!$B$2*1000000</f>
        <v>117263.92885912491</v>
      </c>
      <c r="W328" s="5">
        <f t="shared" si="27"/>
        <v>8840623.2740843408</v>
      </c>
      <c r="X328" s="5">
        <f t="shared" si="28"/>
        <v>761637.3691668848</v>
      </c>
      <c r="Y328" s="5">
        <f t="shared" si="29"/>
        <v>9602260.6432512254</v>
      </c>
      <c r="Z328" s="5">
        <f>'90.1 Data-SI'!Y328/Convert!$B$2*1000000</f>
        <v>21214297.74479248</v>
      </c>
      <c r="AA328" s="5">
        <f>'90.1 Data-SI'!Z328/Convert!$B$2*1000000</f>
        <v>4381862.6103128744</v>
      </c>
      <c r="AB328" s="5">
        <f t="shared" si="25"/>
        <v>25596160.355105355</v>
      </c>
    </row>
    <row r="329" spans="1:28" x14ac:dyDescent="0.25">
      <c r="A329" s="95">
        <v>2019</v>
      </c>
      <c r="B329" s="95" t="s">
        <v>0</v>
      </c>
      <c r="C329" s="52" t="s">
        <v>19</v>
      </c>
      <c r="D329" s="5">
        <f>'90.1 Data-SI'!D329*Convert!$B$1</f>
        <v>241501.03161968707</v>
      </c>
      <c r="E329" s="5">
        <f>'90.1 Data-SI'!E329/Convert!$B$2*1000000</f>
        <v>28358.686966254583</v>
      </c>
      <c r="F329" s="5">
        <f>'90.1 Data-SI'!F329/Convert!$B$2*1000000</f>
        <v>1035471.2010993918</v>
      </c>
      <c r="G329" s="5">
        <f>'90.1 Data-SI'!G329/Convert!$B$2*1000000</f>
        <v>4440703.0944995414</v>
      </c>
      <c r="H329" s="5">
        <f>'90.1 Data-SI'!H329/Convert!$B$2*1000000</f>
        <v>3106811.6864708303</v>
      </c>
      <c r="I329" s="5">
        <f>'90.1 Data-SI'!I329/Convert!$B$2*1000000</f>
        <v>146921.12522189581</v>
      </c>
      <c r="J329" s="5">
        <f>'90.1 Data-SI'!J329/Convert!$B$2*1000000</f>
        <v>6533028.2499723462</v>
      </c>
      <c r="K329" s="5">
        <f>'90.1 Data-SI'!K329/Convert!$B$2*1000000</f>
        <v>2646276.8465632955</v>
      </c>
      <c r="L329" s="5">
        <f>'90.1 Data-SI'!L329/Convert!$B$2*1000000</f>
        <v>2443557.7299743076</v>
      </c>
      <c r="M329" s="5">
        <f>'90.1 Data-SI'!M329/Convert!$B$2*1000000</f>
        <v>2586924.541154644</v>
      </c>
      <c r="N329" s="5">
        <f>'90.1 Data-SI'!N329/Convert!$B$2*1000000</f>
        <v>527431.7692550699</v>
      </c>
      <c r="O329" s="5">
        <f>'90.1 Data-SI'!O329/Convert!$B$2*1000000</f>
        <v>747.12155062115664</v>
      </c>
      <c r="P329" s="5">
        <f t="shared" si="26"/>
        <v>526684.64770444878</v>
      </c>
      <c r="Q329" s="5">
        <f>'90.1 Data-SI'!Q329/Convert!$B$2*1000000</f>
        <v>539990.34553524607</v>
      </c>
      <c r="R329" s="5">
        <f>'90.1 Data-SI'!R329/Convert!$B$2*1000000</f>
        <v>137130.17480874708</v>
      </c>
      <c r="S329" s="5">
        <f>'90.1 Data-SI'!S329/Convert!$B$2*1000000</f>
        <v>172407.92644257046</v>
      </c>
      <c r="T329" s="5">
        <f>'90.1 Data-SI'!T329/Convert!$B$2*1000000</f>
        <v>25022.370852577573</v>
      </c>
      <c r="U329" s="5">
        <f>'90.1 Data-SI'!U329/Convert!$B$2*1000000</f>
        <v>1003112.7260650359</v>
      </c>
      <c r="V329" s="5">
        <f>'90.1 Data-SI'!V329/Convert!$B$2*1000000</f>
        <v>114325.69591810253</v>
      </c>
      <c r="W329" s="5">
        <f t="shared" si="27"/>
        <v>8432199.4171114527</v>
      </c>
      <c r="X329" s="5">
        <f t="shared" si="28"/>
        <v>1035471.2010993918</v>
      </c>
      <c r="Y329" s="5">
        <f t="shared" si="29"/>
        <v>9467670.6182108447</v>
      </c>
      <c r="Z329" s="5">
        <f>'90.1 Data-SI'!Y329/Convert!$B$2*1000000</f>
        <v>20802603.918901358</v>
      </c>
      <c r="AA329" s="5">
        <f>'90.1 Data-SI'!Z329/Convert!$B$2*1000000</f>
        <v>4684860.7737277234</v>
      </c>
      <c r="AB329" s="5">
        <f t="shared" si="25"/>
        <v>25487464.69262908</v>
      </c>
    </row>
    <row r="330" spans="1:28" x14ac:dyDescent="0.25">
      <c r="A330" s="95">
        <v>2019</v>
      </c>
      <c r="B330" s="95" t="s">
        <v>0</v>
      </c>
      <c r="C330" s="52" t="s">
        <v>20</v>
      </c>
      <c r="D330" s="5">
        <f>'90.1 Data-SI'!D330*Convert!$B$1</f>
        <v>241501.03161968707</v>
      </c>
      <c r="E330" s="5">
        <f>'90.1 Data-SI'!E330/Convert!$B$2*1000000</f>
        <v>142542.21032269474</v>
      </c>
      <c r="F330" s="5">
        <f>'90.1 Data-SI'!F330/Convert!$B$2*1000000</f>
        <v>752329.80546338821</v>
      </c>
      <c r="G330" s="5">
        <f>'90.1 Data-SI'!G330/Convert!$B$2*1000000</f>
        <v>2822684.5610739677</v>
      </c>
      <c r="H330" s="5">
        <f>'90.1 Data-SI'!H330/Convert!$B$2*1000000</f>
        <v>3107361.4203759246</v>
      </c>
      <c r="I330" s="5">
        <f>'90.1 Data-SI'!I330/Convert!$B$2*1000000</f>
        <v>147025.38510044821</v>
      </c>
      <c r="J330" s="5">
        <f>'90.1 Data-SI'!J330/Convert!$B$2*1000000</f>
        <v>6533028.2499723462</v>
      </c>
      <c r="K330" s="5">
        <f>'90.1 Data-SI'!K330/Convert!$B$2*1000000</f>
        <v>2646276.8465632955</v>
      </c>
      <c r="L330" s="5">
        <f>'90.1 Data-SI'!L330/Convert!$B$2*1000000</f>
        <v>2443557.7299743076</v>
      </c>
      <c r="M330" s="5">
        <f>'90.1 Data-SI'!M330/Convert!$B$2*1000000</f>
        <v>2824134.7212029235</v>
      </c>
      <c r="N330" s="5">
        <f>'90.1 Data-SI'!N330/Convert!$B$2*1000000</f>
        <v>405523.53671497403</v>
      </c>
      <c r="O330" s="5">
        <f>'90.1 Data-SI'!O330/Convert!$B$2*1000000</f>
        <v>747.12155062115664</v>
      </c>
      <c r="P330" s="5">
        <f t="shared" si="26"/>
        <v>404776.41516435286</v>
      </c>
      <c r="Q330" s="5">
        <f>'90.1 Data-SI'!Q330/Convert!$B$2*1000000</f>
        <v>195809.530092197</v>
      </c>
      <c r="R330" s="5">
        <f>'90.1 Data-SI'!R330/Convert!$B$2*1000000</f>
        <v>1057868.1186466042</v>
      </c>
      <c r="S330" s="5">
        <f>'90.1 Data-SI'!S330/Convert!$B$2*1000000</f>
        <v>164702.17360046986</v>
      </c>
      <c r="T330" s="5">
        <f>'90.1 Data-SI'!T330/Convert!$B$2*1000000</f>
        <v>25022.370852577573</v>
      </c>
      <c r="U330" s="5">
        <f>'90.1 Data-SI'!U330/Convert!$B$2*1000000</f>
        <v>1009832.7491462776</v>
      </c>
      <c r="V330" s="5">
        <f>'90.1 Data-SI'!V330/Convert!$B$2*1000000</f>
        <v>112221.54200549943</v>
      </c>
      <c r="W330" s="5">
        <f t="shared" si="27"/>
        <v>7612517.7301032096</v>
      </c>
      <c r="X330" s="5">
        <f t="shared" si="28"/>
        <v>752329.80546338821</v>
      </c>
      <c r="Y330" s="5">
        <f t="shared" si="29"/>
        <v>8364847.5355665982</v>
      </c>
      <c r="Z330" s="5">
        <f>'90.1 Data-SI'!Y330/Convert!$B$2*1000000</f>
        <v>19981481.549934939</v>
      </c>
      <c r="AA330" s="5">
        <f>'90.1 Data-SI'!Z330/Convert!$B$2*1000000</f>
        <v>4408439.4011729611</v>
      </c>
      <c r="AB330" s="5">
        <f t="shared" si="25"/>
        <v>24389920.951107901</v>
      </c>
    </row>
    <row r="331" spans="1:28" x14ac:dyDescent="0.25">
      <c r="A331" s="95">
        <v>2019</v>
      </c>
      <c r="B331" s="95" t="s">
        <v>0</v>
      </c>
      <c r="C331" s="52" t="s">
        <v>3</v>
      </c>
      <c r="D331" s="5">
        <f>'90.1 Data-SI'!D331*Convert!$B$1</f>
        <v>241501.03161968707</v>
      </c>
      <c r="E331" s="5">
        <f>'90.1 Data-SI'!E331/Convert!$B$2*1000000</f>
        <v>87530.907130134045</v>
      </c>
      <c r="F331" s="5">
        <f>'90.1 Data-SI'!F331/Convert!$B$2*1000000</f>
        <v>1674072.4354036595</v>
      </c>
      <c r="G331" s="5">
        <f>'90.1 Data-SI'!G331/Convert!$B$2*1000000</f>
        <v>2989623.5829779254</v>
      </c>
      <c r="H331" s="5">
        <f>'90.1 Data-SI'!H331/Convert!$B$2*1000000</f>
        <v>3107835.3289147997</v>
      </c>
      <c r="I331" s="5">
        <f>'90.1 Data-SI'!I331/Convert!$B$2*1000000</f>
        <v>146996.95058811575</v>
      </c>
      <c r="J331" s="5">
        <f>'90.1 Data-SI'!J331/Convert!$B$2*1000000</f>
        <v>6533028.2499723462</v>
      </c>
      <c r="K331" s="5">
        <f>'90.1 Data-SI'!K331/Convert!$B$2*1000000</f>
        <v>2646276.8465632955</v>
      </c>
      <c r="L331" s="5">
        <f>'90.1 Data-SI'!L331/Convert!$B$2*1000000</f>
        <v>2443557.7299743076</v>
      </c>
      <c r="M331" s="5">
        <f>'90.1 Data-SI'!M331/Convert!$B$2*1000000</f>
        <v>2738726.9243269479</v>
      </c>
      <c r="N331" s="5">
        <f>'90.1 Data-SI'!N331/Convert!$B$2*1000000</f>
        <v>390889.24103452713</v>
      </c>
      <c r="O331" s="5">
        <f>'90.1 Data-SI'!O331/Convert!$B$2*1000000</f>
        <v>747.12155062115664</v>
      </c>
      <c r="P331" s="5">
        <f t="shared" si="26"/>
        <v>390142.11948390596</v>
      </c>
      <c r="Q331" s="5">
        <f>'90.1 Data-SI'!Q331/Convert!$B$2*1000000</f>
        <v>297481.86802234838</v>
      </c>
      <c r="R331" s="5">
        <f>'90.1 Data-SI'!R331/Convert!$B$2*1000000</f>
        <v>566747.22164010466</v>
      </c>
      <c r="S331" s="5">
        <f>'90.1 Data-SI'!S331/Convert!$B$2*1000000</f>
        <v>165602.59982433156</v>
      </c>
      <c r="T331" s="5">
        <f>'90.1 Data-SI'!T331/Convert!$B$2*1000000</f>
        <v>25022.370852577573</v>
      </c>
      <c r="U331" s="5">
        <f>'90.1 Data-SI'!U331/Convert!$B$2*1000000</f>
        <v>1084899.8617040103</v>
      </c>
      <c r="V331" s="5">
        <f>'90.1 Data-SI'!V331/Convert!$B$2*1000000</f>
        <v>108022.71235107067</v>
      </c>
      <c r="W331" s="5">
        <f t="shared" si="27"/>
        <v>7235855.2234056974</v>
      </c>
      <c r="X331" s="5">
        <f t="shared" si="28"/>
        <v>1674072.4354036595</v>
      </c>
      <c r="Y331" s="5">
        <f t="shared" si="29"/>
        <v>8909927.6588093564</v>
      </c>
      <c r="Z331" s="5">
        <f>'90.1 Data-SI'!Y331/Convert!$B$2*1000000</f>
        <v>19601075.165780317</v>
      </c>
      <c r="AA331" s="5">
        <f>'90.1 Data-SI'!Z331/Convert!$B$2*1000000</f>
        <v>5405249.143670965</v>
      </c>
      <c r="AB331" s="5">
        <f t="shared" si="25"/>
        <v>25006324.309451282</v>
      </c>
    </row>
    <row r="332" spans="1:28" x14ac:dyDescent="0.25">
      <c r="A332" s="95">
        <v>2019</v>
      </c>
      <c r="B332" s="95" t="s">
        <v>0</v>
      </c>
      <c r="C332" s="52" t="s">
        <v>7</v>
      </c>
      <c r="D332" s="5">
        <f>'90.1 Data-SI'!D332*Convert!$B$1</f>
        <v>241501.03161968707</v>
      </c>
      <c r="E332" s="5">
        <f>'90.1 Data-SI'!E332/Convert!$B$2*1000000</f>
        <v>132296.30771222644</v>
      </c>
      <c r="F332" s="5">
        <f>'90.1 Data-SI'!F332/Convert!$B$2*1000000</f>
        <v>1087231.4917152729</v>
      </c>
      <c r="G332" s="5">
        <f>'90.1 Data-SI'!G332/Convert!$B$2*1000000</f>
        <v>2455727.7012526062</v>
      </c>
      <c r="H332" s="5">
        <f>'90.1 Data-SI'!H332/Convert!$B$2*1000000</f>
        <v>3106716.9047630555</v>
      </c>
      <c r="I332" s="5">
        <f>'90.1 Data-SI'!I332/Convert!$B$2*1000000</f>
        <v>146996.95058811575</v>
      </c>
      <c r="J332" s="5">
        <f>'90.1 Data-SI'!J332/Convert!$B$2*1000000</f>
        <v>6533028.2499723462</v>
      </c>
      <c r="K332" s="5">
        <f>'90.1 Data-SI'!K332/Convert!$B$2*1000000</f>
        <v>2646276.8465632955</v>
      </c>
      <c r="L332" s="5">
        <f>'90.1 Data-SI'!L332/Convert!$B$2*1000000</f>
        <v>2443557.7299743076</v>
      </c>
      <c r="M332" s="5">
        <f>'90.1 Data-SI'!M332/Convert!$B$2*1000000</f>
        <v>2877402.0409724265</v>
      </c>
      <c r="N332" s="5">
        <f>'90.1 Data-SI'!N332/Convert!$B$2*1000000</f>
        <v>340057.81115484016</v>
      </c>
      <c r="O332" s="5">
        <f>'90.1 Data-SI'!O332/Convert!$B$2*1000000</f>
        <v>747.12155062115664</v>
      </c>
      <c r="P332" s="5">
        <f t="shared" si="26"/>
        <v>339310.68960421899</v>
      </c>
      <c r="Q332" s="5">
        <f>'90.1 Data-SI'!Q332/Convert!$B$2*1000000</f>
        <v>166531.46056052574</v>
      </c>
      <c r="R332" s="5">
        <f>'90.1 Data-SI'!R332/Convert!$B$2*1000000</f>
        <v>1088624.7828195642</v>
      </c>
      <c r="S332" s="5">
        <f>'90.1 Data-SI'!S332/Convert!$B$2*1000000</f>
        <v>160399.08406748873</v>
      </c>
      <c r="T332" s="5">
        <f>'90.1 Data-SI'!T332/Convert!$B$2*1000000</f>
        <v>25022.370852577573</v>
      </c>
      <c r="U332" s="5">
        <f>'90.1 Data-SI'!U332/Convert!$B$2*1000000</f>
        <v>1062038.5137887006</v>
      </c>
      <c r="V332" s="5">
        <f>'90.1 Data-SI'!V332/Convert!$B$2*1000000</f>
        <v>108430.27369450283</v>
      </c>
      <c r="W332" s="5">
        <f t="shared" si="27"/>
        <v>7220292.0669890568</v>
      </c>
      <c r="X332" s="5">
        <f t="shared" si="28"/>
        <v>1087231.4917152729</v>
      </c>
      <c r="Y332" s="5">
        <f t="shared" si="29"/>
        <v>8307523.5587043297</v>
      </c>
      <c r="Z332" s="5">
        <f>'90.1 Data-SI'!Y332/Convert!$B$2*1000000</f>
        <v>19584791.668384582</v>
      </c>
      <c r="AA332" s="5">
        <f>'90.1 Data-SI'!Z332/Convert!$B$2*1000000</f>
        <v>4795546.8520672694</v>
      </c>
      <c r="AB332" s="5">
        <f t="shared" si="25"/>
        <v>24380338.520451851</v>
      </c>
    </row>
    <row r="333" spans="1:28" x14ac:dyDescent="0.25">
      <c r="A333" s="95">
        <v>2019</v>
      </c>
      <c r="B333" s="95" t="s">
        <v>0</v>
      </c>
      <c r="C333" s="52" t="s">
        <v>17</v>
      </c>
      <c r="D333" s="5">
        <f>'90.1 Data-SI'!D333*Convert!$B$1</f>
        <v>241501.03161968707</v>
      </c>
      <c r="E333" s="5">
        <f>'90.1 Data-SI'!E333/Convert!$B$2*1000000</f>
        <v>34908.102973501213</v>
      </c>
      <c r="F333" s="5">
        <f>'90.1 Data-SI'!F333/Convert!$B$2*1000000</f>
        <v>1353928.2610523291</v>
      </c>
      <c r="G333" s="5">
        <f>'90.1 Data-SI'!G333/Convert!$B$2*1000000</f>
        <v>2234165.981157965</v>
      </c>
      <c r="H333" s="5">
        <f>'90.1 Data-SI'!H333/Convert!$B$2*1000000</f>
        <v>3106242.9962241813</v>
      </c>
      <c r="I333" s="5">
        <f>'90.1 Data-SI'!I333/Convert!$B$2*1000000</f>
        <v>146968.51607578329</v>
      </c>
      <c r="J333" s="5">
        <f>'90.1 Data-SI'!J333/Convert!$B$2*1000000</f>
        <v>6533028.2499723462</v>
      </c>
      <c r="K333" s="5">
        <f>'90.1 Data-SI'!K333/Convert!$B$2*1000000</f>
        <v>2646276.8465632955</v>
      </c>
      <c r="L333" s="5">
        <f>'90.1 Data-SI'!L333/Convert!$B$2*1000000</f>
        <v>2443557.7299743076</v>
      </c>
      <c r="M333" s="5">
        <f>'90.1 Data-SI'!M333/Convert!$B$2*1000000</f>
        <v>2622306.5526670194</v>
      </c>
      <c r="N333" s="5">
        <f>'90.1 Data-SI'!N333/Convert!$B$2*1000000</f>
        <v>351166.2273060602</v>
      </c>
      <c r="O333" s="5">
        <f>'90.1 Data-SI'!O333/Convert!$B$2*1000000</f>
        <v>747.12155062115664</v>
      </c>
      <c r="P333" s="5">
        <f t="shared" si="26"/>
        <v>350419.10575543903</v>
      </c>
      <c r="Q333" s="5">
        <f>'90.1 Data-SI'!Q333/Convert!$B$2*1000000</f>
        <v>123974.47376958889</v>
      </c>
      <c r="R333" s="5">
        <f>'90.1 Data-SI'!R333/Convert!$B$2*1000000</f>
        <v>249332.76047269153</v>
      </c>
      <c r="S333" s="5">
        <f>'90.1 Data-SI'!S333/Convert!$B$2*1000000</f>
        <v>0</v>
      </c>
      <c r="T333" s="5">
        <f>'90.1 Data-SI'!T333/Convert!$B$2*1000000</f>
        <v>25022.370852577573</v>
      </c>
      <c r="U333" s="5">
        <f>'90.1 Data-SI'!U333/Convert!$B$2*1000000</f>
        <v>1089221.9075785463</v>
      </c>
      <c r="V333" s="5">
        <f>'90.1 Data-SI'!V333/Convert!$B$2*1000000</f>
        <v>106913.76637010417</v>
      </c>
      <c r="W333" s="5">
        <f t="shared" si="27"/>
        <v>5615106.9767962052</v>
      </c>
      <c r="X333" s="5">
        <f t="shared" si="28"/>
        <v>1353928.2610523291</v>
      </c>
      <c r="Y333" s="5">
        <f t="shared" si="29"/>
        <v>6969035.2378485342</v>
      </c>
      <c r="Z333" s="5">
        <f>'90.1 Data-SI'!Y333/Convert!$B$2*1000000</f>
        <v>17977597.205986902</v>
      </c>
      <c r="AA333" s="5">
        <f>'90.1 Data-SI'!Z333/Convert!$B$2*1000000</f>
        <v>5089436.4933649488</v>
      </c>
      <c r="AB333" s="5">
        <f t="shared" si="25"/>
        <v>23067033.699351851</v>
      </c>
    </row>
    <row r="334" spans="1:28" x14ac:dyDescent="0.25">
      <c r="A334" s="95">
        <v>2019</v>
      </c>
      <c r="B334" s="95" t="s">
        <v>0</v>
      </c>
      <c r="C334" s="52" t="s">
        <v>14</v>
      </c>
      <c r="D334" s="5">
        <f>'90.1 Data-SI'!D334*Convert!$B$1</f>
        <v>241501.03161968707</v>
      </c>
      <c r="E334" s="5">
        <f>'90.1 Data-SI'!E334/Convert!$B$2*1000000</f>
        <v>132978.7360082058</v>
      </c>
      <c r="F334" s="5">
        <f>'90.1 Data-SI'!F334/Convert!$B$2*1000000</f>
        <v>2623453.4113310957</v>
      </c>
      <c r="G334" s="5">
        <f>'90.1 Data-SI'!G334/Convert!$B$2*1000000</f>
        <v>2391077.0983793368</v>
      </c>
      <c r="H334" s="5">
        <f>'90.1 Data-SI'!H334/Convert!$B$2*1000000</f>
        <v>3106233.5180534031</v>
      </c>
      <c r="I334" s="5">
        <f>'90.1 Data-SI'!I334/Convert!$B$2*1000000</f>
        <v>146778.95266023348</v>
      </c>
      <c r="J334" s="5">
        <f>'90.1 Data-SI'!J334/Convert!$B$2*1000000</f>
        <v>6533028.2499723462</v>
      </c>
      <c r="K334" s="5">
        <f>'90.1 Data-SI'!K334/Convert!$B$2*1000000</f>
        <v>2646276.8465632955</v>
      </c>
      <c r="L334" s="5">
        <f>'90.1 Data-SI'!L334/Convert!$B$2*1000000</f>
        <v>2443557.7299743076</v>
      </c>
      <c r="M334" s="5">
        <f>'90.1 Data-SI'!M334/Convert!$B$2*1000000</f>
        <v>2698359.3949856116</v>
      </c>
      <c r="N334" s="5">
        <f>'90.1 Data-SI'!N334/Convert!$B$2*1000000</f>
        <v>322911.80021835805</v>
      </c>
      <c r="O334" s="5">
        <f>'90.1 Data-SI'!O334/Convert!$B$2*1000000</f>
        <v>747.12155062115664</v>
      </c>
      <c r="P334" s="5">
        <f t="shared" si="26"/>
        <v>322164.67866773688</v>
      </c>
      <c r="Q334" s="5">
        <f>'90.1 Data-SI'!Q334/Convert!$B$2*1000000</f>
        <v>203761.71537451234</v>
      </c>
      <c r="R334" s="5">
        <f>'90.1 Data-SI'!R334/Convert!$B$2*1000000</f>
        <v>846211.08701444149</v>
      </c>
      <c r="S334" s="5">
        <f>'90.1 Data-SI'!S334/Convert!$B$2*1000000</f>
        <v>165602.59982433156</v>
      </c>
      <c r="T334" s="5">
        <f>'90.1 Data-SI'!T334/Convert!$B$2*1000000</f>
        <v>25022.370852577573</v>
      </c>
      <c r="U334" s="5">
        <f>'90.1 Data-SI'!U334/Convert!$B$2*1000000</f>
        <v>1160857.9223148271</v>
      </c>
      <c r="V334" s="5">
        <f>'90.1 Data-SI'!V334/Convert!$B$2*1000000</f>
        <v>103643.7974518696</v>
      </c>
      <c r="W334" s="5">
        <f t="shared" si="27"/>
        <v>6760155.3102541761</v>
      </c>
      <c r="X334" s="5">
        <f t="shared" si="28"/>
        <v>2623453.4113310957</v>
      </c>
      <c r="Y334" s="5">
        <f t="shared" si="29"/>
        <v>9383608.7215852719</v>
      </c>
      <c r="Z334" s="5">
        <f>'90.1 Data-SI'!Y334/Convert!$B$2*1000000</f>
        <v>19119157.572598759</v>
      </c>
      <c r="AA334" s="5">
        <f>'90.1 Data-SI'!Z334/Convert!$B$2*1000000</f>
        <v>6430597.6583799962</v>
      </c>
      <c r="AB334" s="5">
        <f t="shared" si="25"/>
        <v>25549755.230978757</v>
      </c>
    </row>
    <row r="335" spans="1:28" x14ac:dyDescent="0.25">
      <c r="A335" s="95">
        <v>2019</v>
      </c>
      <c r="B335" s="95" t="s">
        <v>0</v>
      </c>
      <c r="C335" s="52" t="s">
        <v>2</v>
      </c>
      <c r="D335" s="5">
        <f>'90.1 Data-SI'!D335*Convert!$B$1</f>
        <v>241501.03161968707</v>
      </c>
      <c r="E335" s="5">
        <f>'90.1 Data-SI'!E335/Convert!$B$2*1000000</f>
        <v>153025.06720260033</v>
      </c>
      <c r="F335" s="5">
        <f>'90.1 Data-SI'!F335/Convert!$B$2*1000000</f>
        <v>1523957.1666297489</v>
      </c>
      <c r="G335" s="5">
        <f>'90.1 Data-SI'!G335/Convert!$B$2*1000000</f>
        <v>1898705.0828302084</v>
      </c>
      <c r="H335" s="5">
        <f>'90.1 Data-SI'!H335/Convert!$B$2*1000000</f>
        <v>3105399.4390249844</v>
      </c>
      <c r="I335" s="5">
        <f>'90.1 Data-SI'!I335/Convert!$B$2*1000000</f>
        <v>146892.69070956335</v>
      </c>
      <c r="J335" s="5">
        <f>'90.1 Data-SI'!J335/Convert!$B$2*1000000</f>
        <v>6533028.2499723462</v>
      </c>
      <c r="K335" s="5">
        <f>'90.1 Data-SI'!K335/Convert!$B$2*1000000</f>
        <v>2646276.8465632955</v>
      </c>
      <c r="L335" s="5">
        <f>'90.1 Data-SI'!L335/Convert!$B$2*1000000</f>
        <v>2443557.7299743076</v>
      </c>
      <c r="M335" s="5">
        <f>'90.1 Data-SI'!M335/Convert!$B$2*1000000</f>
        <v>3019176.519462144</v>
      </c>
      <c r="N335" s="5">
        <f>'90.1 Data-SI'!N335/Convert!$B$2*1000000</f>
        <v>276516.15426253719</v>
      </c>
      <c r="O335" s="5">
        <f>'90.1 Data-SI'!O335/Convert!$B$2*1000000</f>
        <v>747.12155062115664</v>
      </c>
      <c r="P335" s="5">
        <f t="shared" si="26"/>
        <v>275769.03271191602</v>
      </c>
      <c r="Q335" s="5">
        <f>'90.1 Data-SI'!Q335/Convert!$B$2*1000000</f>
        <v>66167.110197668197</v>
      </c>
      <c r="R335" s="5">
        <f>'90.1 Data-SI'!R335/Convert!$B$2*1000000</f>
        <v>1519293.9066072232</v>
      </c>
      <c r="S335" s="5">
        <f>'90.1 Data-SI'!S335/Convert!$B$2*1000000</f>
        <v>158901.53308464508</v>
      </c>
      <c r="T335" s="5">
        <f>'90.1 Data-SI'!T335/Convert!$B$2*1000000</f>
        <v>25022.370852577573</v>
      </c>
      <c r="U335" s="5">
        <f>'90.1 Data-SI'!U335/Convert!$B$2*1000000</f>
        <v>1137939.7053748525</v>
      </c>
      <c r="V335" s="5">
        <f>'90.1 Data-SI'!V335/Convert!$B$2*1000000</f>
        <v>103861.7953797519</v>
      </c>
      <c r="W335" s="5">
        <f t="shared" si="27"/>
        <v>7091038.2520964053</v>
      </c>
      <c r="X335" s="5">
        <f t="shared" si="28"/>
        <v>1523957.1666297489</v>
      </c>
      <c r="Y335" s="5">
        <f t="shared" si="29"/>
        <v>8614995.4187261537</v>
      </c>
      <c r="Z335" s="5">
        <f>'90.1 Data-SI'!Y335/Convert!$B$2*1000000</f>
        <v>19449557.127731334</v>
      </c>
      <c r="AA335" s="5">
        <f>'90.1 Data-SI'!Z335/Convert!$B$2*1000000</f>
        <v>5308173.7185678976</v>
      </c>
      <c r="AB335" s="5">
        <f t="shared" si="25"/>
        <v>24757730.846299231</v>
      </c>
    </row>
    <row r="336" spans="1:28" x14ac:dyDescent="0.25">
      <c r="A336" s="95">
        <v>2019</v>
      </c>
      <c r="B336" s="95" t="s">
        <v>0</v>
      </c>
      <c r="C336" s="52" t="s">
        <v>18</v>
      </c>
      <c r="D336" s="5">
        <f>'90.1 Data-SI'!D336*Convert!$B$1</f>
        <v>241501.03161968707</v>
      </c>
      <c r="E336" s="5">
        <f>'90.1 Data-SI'!E336/Convert!$B$2*1000000</f>
        <v>77000.659396340983</v>
      </c>
      <c r="F336" s="5">
        <f>'90.1 Data-SI'!F336/Convert!$B$2*1000000</f>
        <v>2365931.5113066519</v>
      </c>
      <c r="G336" s="5">
        <f>'90.1 Data-SI'!G336/Convert!$B$2*1000000</f>
        <v>1476888.5705487262</v>
      </c>
      <c r="H336" s="5">
        <f>'90.1 Data-SI'!H336/Convert!$B$2*1000000</f>
        <v>3107712.1126946919</v>
      </c>
      <c r="I336" s="5">
        <f>'90.1 Data-SI'!I336/Convert!$B$2*1000000</f>
        <v>146608.3455862386</v>
      </c>
      <c r="J336" s="5">
        <f>'90.1 Data-SI'!J336/Convert!$B$2*1000000</f>
        <v>6533028.2499723462</v>
      </c>
      <c r="K336" s="5">
        <f>'90.1 Data-SI'!K336/Convert!$B$2*1000000</f>
        <v>2646276.8465632955</v>
      </c>
      <c r="L336" s="5">
        <f>'90.1 Data-SI'!L336/Convert!$B$2*1000000</f>
        <v>2443557.7299743076</v>
      </c>
      <c r="M336" s="5">
        <f>'90.1 Data-SI'!M336/Convert!$B$2*1000000</f>
        <v>2711799.4411480944</v>
      </c>
      <c r="N336" s="5">
        <f>'90.1 Data-SI'!N336/Convert!$B$2*1000000</f>
        <v>288524.99663761893</v>
      </c>
      <c r="O336" s="5">
        <f>'90.1 Data-SI'!O336/Convert!$B$2*1000000</f>
        <v>747.12155062115664</v>
      </c>
      <c r="P336" s="5">
        <f t="shared" si="26"/>
        <v>287777.87508699775</v>
      </c>
      <c r="Q336" s="5">
        <f>'90.1 Data-SI'!Q336/Convert!$B$2*1000000</f>
        <v>27183.393789845635</v>
      </c>
      <c r="R336" s="5">
        <f>'90.1 Data-SI'!R336/Convert!$B$2*1000000</f>
        <v>286183.88845557853</v>
      </c>
      <c r="S336" s="5">
        <f>'90.1 Data-SI'!S336/Convert!$B$2*1000000</f>
        <v>152295.24805273351</v>
      </c>
      <c r="T336" s="5">
        <f>'90.1 Data-SI'!T336/Convert!$B$2*1000000</f>
        <v>25022.370852577573</v>
      </c>
      <c r="U336" s="5">
        <f>'90.1 Data-SI'!U336/Convert!$B$2*1000000</f>
        <v>1181861.5487577482</v>
      </c>
      <c r="V336" s="5">
        <f>'90.1 Data-SI'!V336/Convert!$B$2*1000000</f>
        <v>101293.21109905172</v>
      </c>
      <c r="W336" s="5">
        <f t="shared" si="27"/>
        <v>5019129.0764783174</v>
      </c>
      <c r="X336" s="5">
        <f t="shared" si="28"/>
        <v>2365931.5113066519</v>
      </c>
      <c r="Y336" s="5">
        <f t="shared" si="29"/>
        <v>7385060.5877849692</v>
      </c>
      <c r="Z336" s="5">
        <f>'90.1 Data-SI'!Y336/Convert!$B$2*1000000</f>
        <v>17377107.696378928</v>
      </c>
      <c r="AA336" s="5">
        <f>'90.1 Data-SI'!Z336/Convert!$B$2*1000000</f>
        <v>6194069.906627696</v>
      </c>
      <c r="AB336" s="5">
        <f t="shared" si="25"/>
        <v>23571177.603006624</v>
      </c>
    </row>
    <row r="337" spans="1:28" x14ac:dyDescent="0.25">
      <c r="A337" s="95">
        <v>2019</v>
      </c>
      <c r="B337" s="95" t="s">
        <v>0</v>
      </c>
      <c r="C337" s="52" t="s">
        <v>4</v>
      </c>
      <c r="D337" s="5">
        <f>'90.1 Data-SI'!D337*Convert!$B$1</f>
        <v>241501.03161968707</v>
      </c>
      <c r="E337" s="5">
        <f>'90.1 Data-SI'!E337/Convert!$B$2*1000000</f>
        <v>149546.57852726098</v>
      </c>
      <c r="F337" s="5">
        <f>'90.1 Data-SI'!F337/Convert!$B$2*1000000</f>
        <v>3508430.2168254782</v>
      </c>
      <c r="G337" s="5">
        <f>'90.1 Data-SI'!G337/Convert!$B$2*1000000</f>
        <v>1819571.8350089316</v>
      </c>
      <c r="H337" s="5">
        <f>'90.1 Data-SI'!H337/Convert!$B$2*1000000</f>
        <v>3106138.7363456287</v>
      </c>
      <c r="I337" s="5">
        <f>'90.1 Data-SI'!I337/Convert!$B$2*1000000</f>
        <v>146816.86534334344</v>
      </c>
      <c r="J337" s="5">
        <f>'90.1 Data-SI'!J337/Convert!$B$2*1000000</f>
        <v>6533028.2499723462</v>
      </c>
      <c r="K337" s="5">
        <f>'90.1 Data-SI'!K337/Convert!$B$2*1000000</f>
        <v>2646276.8465632955</v>
      </c>
      <c r="L337" s="5">
        <f>'90.1 Data-SI'!L337/Convert!$B$2*1000000</f>
        <v>2443557.7299743076</v>
      </c>
      <c r="M337" s="5">
        <f>'90.1 Data-SI'!M337/Convert!$B$2*1000000</f>
        <v>2793586.5767870685</v>
      </c>
      <c r="N337" s="5">
        <f>'90.1 Data-SI'!N337/Convert!$B$2*1000000</f>
        <v>256071.73989548799</v>
      </c>
      <c r="O337" s="5">
        <f>'90.1 Data-SI'!O337/Convert!$B$2*1000000</f>
        <v>747.12155062115664</v>
      </c>
      <c r="P337" s="5">
        <f t="shared" si="26"/>
        <v>255324.61834486685</v>
      </c>
      <c r="Q337" s="5">
        <f>'90.1 Data-SI'!Q337/Convert!$B$2*1000000</f>
        <v>123728.0413293741</v>
      </c>
      <c r="R337" s="5">
        <f>'90.1 Data-SI'!R337/Convert!$B$2*1000000</f>
        <v>895668.18213139218</v>
      </c>
      <c r="S337" s="5">
        <f>'90.1 Data-SI'!S337/Convert!$B$2*1000000</f>
        <v>162332.63090609701</v>
      </c>
      <c r="T337" s="5">
        <f>'90.1 Data-SI'!T337/Convert!$B$2*1000000</f>
        <v>25022.370852577573</v>
      </c>
      <c r="U337" s="5">
        <f>'90.1 Data-SI'!U337/Convert!$B$2*1000000</f>
        <v>1230029.61264896</v>
      </c>
      <c r="V337" s="5">
        <f>'90.1 Data-SI'!V337/Convert!$B$2*1000000</f>
        <v>100610.78280307233</v>
      </c>
      <c r="W337" s="5">
        <f t="shared" si="27"/>
        <v>6199758.4630349912</v>
      </c>
      <c r="X337" s="5">
        <f t="shared" si="28"/>
        <v>3508430.2168254782</v>
      </c>
      <c r="Y337" s="5">
        <f t="shared" si="29"/>
        <v>9708188.679860469</v>
      </c>
      <c r="Z337" s="5">
        <f>'90.1 Data-SI'!Y337/Convert!$B$2*1000000</f>
        <v>18555699.276218444</v>
      </c>
      <c r="AA337" s="5">
        <f>'90.1 Data-SI'!Z337/Convert!$B$2*1000000</f>
        <v>7384736.6760377344</v>
      </c>
      <c r="AB337" s="5">
        <f t="shared" si="25"/>
        <v>25940435.95225618</v>
      </c>
    </row>
    <row r="338" spans="1:28" x14ac:dyDescent="0.25">
      <c r="A338" s="95">
        <v>2019</v>
      </c>
      <c r="B338" s="95" t="s">
        <v>0</v>
      </c>
      <c r="C338" s="52" t="s">
        <v>5</v>
      </c>
      <c r="D338" s="5">
        <f>'90.1 Data-SI'!D338*Convert!$B$1</f>
        <v>241501.03161968707</v>
      </c>
      <c r="E338" s="5">
        <f>'90.1 Data-SI'!E338/Convert!$B$2*1000000</f>
        <v>150949.34780232969</v>
      </c>
      <c r="F338" s="5">
        <f>'90.1 Data-SI'!F338/Convert!$B$2*1000000</f>
        <v>2360197.2179862694</v>
      </c>
      <c r="G338" s="5">
        <f>'90.1 Data-SI'!G338/Convert!$B$2*1000000</f>
        <v>1568106.4861113045</v>
      </c>
      <c r="H338" s="5">
        <f>'90.1 Data-SI'!H338/Convert!$B$2*1000000</f>
        <v>3105484.742561982</v>
      </c>
      <c r="I338" s="5">
        <f>'90.1 Data-SI'!I338/Convert!$B$2*1000000</f>
        <v>146826.3435141209</v>
      </c>
      <c r="J338" s="5">
        <f>'90.1 Data-SI'!J338/Convert!$B$2*1000000</f>
        <v>6533028.2499723462</v>
      </c>
      <c r="K338" s="5">
        <f>'90.1 Data-SI'!K338/Convert!$B$2*1000000</f>
        <v>2646276.8465632955</v>
      </c>
      <c r="L338" s="5">
        <f>'90.1 Data-SI'!L338/Convert!$B$2*1000000</f>
        <v>2443557.7299743076</v>
      </c>
      <c r="M338" s="5">
        <f>'90.1 Data-SI'!M338/Convert!$B$2*1000000</f>
        <v>3071334.8932506796</v>
      </c>
      <c r="N338" s="5">
        <f>'90.1 Data-SI'!N338/Convert!$B$2*1000000</f>
        <v>255958.00184615809</v>
      </c>
      <c r="O338" s="5">
        <f>'90.1 Data-SI'!O338/Convert!$B$2*1000000</f>
        <v>747.12155062115664</v>
      </c>
      <c r="P338" s="5">
        <f t="shared" si="26"/>
        <v>255210.88029553695</v>
      </c>
      <c r="Q338" s="5">
        <f>'90.1 Data-SI'!Q338/Convert!$B$2*1000000</f>
        <v>53684.359283711885</v>
      </c>
      <c r="R338" s="5">
        <f>'90.1 Data-SI'!R338/Convert!$B$2*1000000</f>
        <v>1284585.9636442012</v>
      </c>
      <c r="S338" s="5">
        <f>'90.1 Data-SI'!S338/Convert!$B$2*1000000</f>
        <v>161233.16309590798</v>
      </c>
      <c r="T338" s="5">
        <f>'90.1 Data-SI'!T338/Convert!$B$2*1000000</f>
        <v>25022.370852577573</v>
      </c>
      <c r="U338" s="5">
        <f>'90.1 Data-SI'!U338/Convert!$B$2*1000000</f>
        <v>1209310.3313293636</v>
      </c>
      <c r="V338" s="5">
        <f>'90.1 Data-SI'!V338/Convert!$B$2*1000000</f>
        <v>100933.04060950704</v>
      </c>
      <c r="W338" s="5">
        <f t="shared" si="27"/>
        <v>6545105.0934836715</v>
      </c>
      <c r="X338" s="5">
        <f t="shared" si="28"/>
        <v>2360197.2179862694</v>
      </c>
      <c r="Y338" s="5">
        <f t="shared" si="29"/>
        <v>8905302.3114699405</v>
      </c>
      <c r="Z338" s="5">
        <f>'90.1 Data-SI'!Y338/Convert!$B$2*1000000</f>
        <v>18900695.214348357</v>
      </c>
      <c r="AA338" s="5">
        <f>'90.1 Data-SI'!Z338/Convert!$B$2*1000000</f>
        <v>6215784.3958789287</v>
      </c>
      <c r="AB338" s="5">
        <f t="shared" si="25"/>
        <v>25116479.610227287</v>
      </c>
    </row>
    <row r="339" spans="1:28" x14ac:dyDescent="0.25">
      <c r="A339" s="95">
        <v>2019</v>
      </c>
      <c r="B339" s="95" t="s">
        <v>0</v>
      </c>
      <c r="C339" s="52" t="s">
        <v>15</v>
      </c>
      <c r="D339" s="5">
        <f>'90.1 Data-SI'!D339*Convert!$B$1</f>
        <v>241501.03161968707</v>
      </c>
      <c r="E339" s="5">
        <f>'90.1 Data-SI'!E339/Convert!$B$2*1000000</f>
        <v>95596.830461779318</v>
      </c>
      <c r="F339" s="5">
        <f>'90.1 Data-SI'!F339/Convert!$B$2*1000000</f>
        <v>5985768.1474507647</v>
      </c>
      <c r="G339" s="5">
        <f>'90.1 Data-SI'!G339/Convert!$B$2*1000000</f>
        <v>922586.18713946803</v>
      </c>
      <c r="H339" s="5">
        <f>'90.1 Data-SI'!H339/Convert!$B$2*1000000</f>
        <v>3107484.6365960324</v>
      </c>
      <c r="I339" s="5">
        <f>'90.1 Data-SI'!I339/Convert!$B$2*1000000</f>
        <v>146598.86741546111</v>
      </c>
      <c r="J339" s="5">
        <f>'90.1 Data-SI'!J339/Convert!$B$2*1000000</f>
        <v>6533028.2499723462</v>
      </c>
      <c r="K339" s="5">
        <f>'90.1 Data-SI'!K339/Convert!$B$2*1000000</f>
        <v>2646276.8465632955</v>
      </c>
      <c r="L339" s="5">
        <f>'90.1 Data-SI'!L339/Convert!$B$2*1000000</f>
        <v>2443557.7299743076</v>
      </c>
      <c r="M339" s="5">
        <f>'90.1 Data-SI'!M339/Convert!$B$2*1000000</f>
        <v>2749626.8207210633</v>
      </c>
      <c r="N339" s="5">
        <f>'90.1 Data-SI'!N339/Convert!$B$2*1000000</f>
        <v>267028.50531426817</v>
      </c>
      <c r="O339" s="5">
        <f>'90.1 Data-SI'!O339/Convert!$B$2*1000000</f>
        <v>747.12155062115664</v>
      </c>
      <c r="P339" s="5">
        <f t="shared" si="26"/>
        <v>266281.383763647</v>
      </c>
      <c r="Q339" s="5">
        <f>'90.1 Data-SI'!Q339/Convert!$B$2*1000000</f>
        <v>35363.055170820808</v>
      </c>
      <c r="R339" s="5">
        <f>'90.1 Data-SI'!R339/Convert!$B$2*1000000</f>
        <v>266687.29116627848</v>
      </c>
      <c r="S339" s="5">
        <f>'90.1 Data-SI'!S339/Convert!$B$2*1000000</f>
        <v>152589.07134683576</v>
      </c>
      <c r="T339" s="5">
        <f>'90.1 Data-SI'!T339/Convert!$B$2*1000000</f>
        <v>25022.370852577573</v>
      </c>
      <c r="U339" s="5">
        <f>'90.1 Data-SI'!U339/Convert!$B$2*1000000</f>
        <v>1223319.0677384962</v>
      </c>
      <c r="V339" s="5">
        <f>'90.1 Data-SI'!V339/Convert!$B$2*1000000</f>
        <v>99160.622674116123</v>
      </c>
      <c r="W339" s="5">
        <f t="shared" si="27"/>
        <v>4488730.6397698931</v>
      </c>
      <c r="X339" s="5">
        <f t="shared" si="28"/>
        <v>5985768.1474507647</v>
      </c>
      <c r="Y339" s="5">
        <f t="shared" si="29"/>
        <v>10474498.787220657</v>
      </c>
      <c r="Z339" s="5">
        <f>'90.1 Data-SI'!Y339/Convert!$B$2*1000000</f>
        <v>16844320.760634579</v>
      </c>
      <c r="AA339" s="5">
        <f>'90.1 Data-SI'!Z339/Convert!$B$2*1000000</f>
        <v>9855364.0617525559</v>
      </c>
      <c r="AB339" s="5">
        <f t="shared" si="25"/>
        <v>26699684.822387137</v>
      </c>
    </row>
    <row r="340" spans="1:28" x14ac:dyDescent="0.25">
      <c r="A340" s="95">
        <v>2019</v>
      </c>
      <c r="B340" s="95" t="s">
        <v>0</v>
      </c>
      <c r="C340" s="52" t="s">
        <v>16</v>
      </c>
      <c r="D340" s="5">
        <f>'90.1 Data-SI'!D340*Convert!$B$1</f>
        <v>241501.03161968707</v>
      </c>
      <c r="E340" s="5">
        <f>'90.1 Data-SI'!E340/Convert!$B$2*1000000</f>
        <v>161773.41883022501</v>
      </c>
      <c r="F340" s="5">
        <f>'90.1 Data-SI'!F340/Convert!$B$2*1000000</f>
        <v>4692955.1315717017</v>
      </c>
      <c r="G340" s="5">
        <f>'90.1 Data-SI'!G340/Convert!$B$2*1000000</f>
        <v>1747025.9158780116</v>
      </c>
      <c r="H340" s="5">
        <f>'90.1 Data-SI'!H340/Convert!$B$2*1000000</f>
        <v>3106167.1708579608</v>
      </c>
      <c r="I340" s="5">
        <f>'90.1 Data-SI'!I340/Convert!$B$2*1000000</f>
        <v>146750.51814790099</v>
      </c>
      <c r="J340" s="5">
        <f>'90.1 Data-SI'!J340/Convert!$B$2*1000000</f>
        <v>6533028.2499723462</v>
      </c>
      <c r="K340" s="5">
        <f>'90.1 Data-SI'!K340/Convert!$B$2*1000000</f>
        <v>2646276.8465632955</v>
      </c>
      <c r="L340" s="5">
        <f>'90.1 Data-SI'!L340/Convert!$B$2*1000000</f>
        <v>2443557.7299743076</v>
      </c>
      <c r="M340" s="5">
        <f>'90.1 Data-SI'!M340/Convert!$B$2*1000000</f>
        <v>2820969.0121632419</v>
      </c>
      <c r="N340" s="5">
        <f>'90.1 Data-SI'!N340/Convert!$B$2*1000000</f>
        <v>215201.86750294463</v>
      </c>
      <c r="O340" s="5">
        <f>'90.1 Data-SI'!O340/Convert!$B$2*1000000</f>
        <v>747.12155062115664</v>
      </c>
      <c r="P340" s="5">
        <f t="shared" si="26"/>
        <v>214454.74595232349</v>
      </c>
      <c r="Q340" s="5">
        <f>'90.1 Data-SI'!Q340/Convert!$B$2*1000000</f>
        <v>127291.83354171092</v>
      </c>
      <c r="R340" s="5">
        <f>'90.1 Data-SI'!R340/Convert!$B$2*1000000</f>
        <v>1017377.3730851607</v>
      </c>
      <c r="S340" s="5">
        <f>'90.1 Data-SI'!S340/Convert!$B$2*1000000</f>
        <v>165270.86384711936</v>
      </c>
      <c r="T340" s="5">
        <f>'90.1 Data-SI'!T340/Convert!$B$2*1000000</f>
        <v>25022.370852577573</v>
      </c>
      <c r="U340" s="5">
        <f>'90.1 Data-SI'!U340/Convert!$B$2*1000000</f>
        <v>1285088.3066954082</v>
      </c>
      <c r="V340" s="5">
        <f>'90.1 Data-SI'!V340/Convert!$B$2*1000000</f>
        <v>99862.007311650494</v>
      </c>
      <c r="W340" s="5">
        <f t="shared" si="27"/>
        <v>6254163.1632977929</v>
      </c>
      <c r="X340" s="5">
        <f t="shared" si="28"/>
        <v>4692955.1315717017</v>
      </c>
      <c r="Y340" s="5">
        <f t="shared" si="29"/>
        <v>10947118.294869494</v>
      </c>
      <c r="Z340" s="5">
        <f>'90.1 Data-SI'!Y340/Convert!$B$2*1000000</f>
        <v>18609317.288306713</v>
      </c>
      <c r="AA340" s="5">
        <f>'90.1 Data-SI'!Z340/Convert!$B$2*1000000</f>
        <v>8624320.2848304063</v>
      </c>
      <c r="AB340" s="5">
        <f t="shared" si="25"/>
        <v>27233637.573137119</v>
      </c>
    </row>
    <row r="341" spans="1:28" x14ac:dyDescent="0.25">
      <c r="A341" s="95">
        <v>2019</v>
      </c>
      <c r="B341" s="95" t="s">
        <v>0</v>
      </c>
      <c r="C341" s="52" t="s">
        <v>9</v>
      </c>
      <c r="D341" s="5">
        <f>'90.1 Data-SI'!D341*Convert!$B$1</f>
        <v>241501.03161968707</v>
      </c>
      <c r="E341" s="5">
        <f>'90.1 Data-SI'!E341/Convert!$B$2*1000000</f>
        <v>189241.15774339539</v>
      </c>
      <c r="F341" s="5">
        <f>'90.1 Data-SI'!F341/Convert!$B$2*1000000</f>
        <v>6667409.7552556219</v>
      </c>
      <c r="G341" s="5">
        <f>'90.1 Data-SI'!G341/Convert!$B$2*1000000</f>
        <v>1091686.231980694</v>
      </c>
      <c r="H341" s="5">
        <f>'90.1 Data-SI'!H341/Convert!$B$2*1000000</f>
        <v>3106195.6053702934</v>
      </c>
      <c r="I341" s="5">
        <f>'90.1 Data-SI'!I341/Convert!$B$2*1000000</f>
        <v>146646.25826934856</v>
      </c>
      <c r="J341" s="5">
        <f>'90.1 Data-SI'!J341/Convert!$B$2*1000000</f>
        <v>6533028.2499723462</v>
      </c>
      <c r="K341" s="5">
        <f>'90.1 Data-SI'!K341/Convert!$B$2*1000000</f>
        <v>2646276.8465632955</v>
      </c>
      <c r="L341" s="5">
        <f>'90.1 Data-SI'!L341/Convert!$B$2*1000000</f>
        <v>2443557.7299743076</v>
      </c>
      <c r="M341" s="5">
        <f>'90.1 Data-SI'!M341/Convert!$B$2*1000000</f>
        <v>2968781.0854382217</v>
      </c>
      <c r="N341" s="5">
        <f>'90.1 Data-SI'!N341/Convert!$B$2*1000000</f>
        <v>289539.16091081052</v>
      </c>
      <c r="O341" s="5">
        <f>'90.1 Data-SI'!O341/Convert!$B$2*1000000</f>
        <v>747.12155062115664</v>
      </c>
      <c r="P341" s="5">
        <f t="shared" si="26"/>
        <v>288792.03936018934</v>
      </c>
      <c r="Q341" s="5">
        <f>'90.1 Data-SI'!Q341/Convert!$B$2*1000000</f>
        <v>50376.477682367346</v>
      </c>
      <c r="R341" s="5">
        <f>'90.1 Data-SI'!R341/Convert!$B$2*1000000</f>
        <v>1413365.8699979782</v>
      </c>
      <c r="S341" s="5">
        <f>'90.1 Data-SI'!S341/Convert!$B$2*1000000</f>
        <v>161508.03004845523</v>
      </c>
      <c r="T341" s="5">
        <f>'90.1 Data-SI'!T341/Convert!$B$2*1000000</f>
        <v>25022.370852577573</v>
      </c>
      <c r="U341" s="5">
        <f>'90.1 Data-SI'!U341/Convert!$B$2*1000000</f>
        <v>1270709.9216259536</v>
      </c>
      <c r="V341" s="5">
        <f>'90.1 Data-SI'!V341/Convert!$B$2*1000000</f>
        <v>98885.755721568872</v>
      </c>
      <c r="W341" s="5">
        <f t="shared" si="27"/>
        <v>6163750.8922513006</v>
      </c>
      <c r="X341" s="5">
        <f t="shared" si="28"/>
        <v>6667409.7552556219</v>
      </c>
      <c r="Y341" s="5">
        <f t="shared" si="29"/>
        <v>12831160.647506922</v>
      </c>
      <c r="Z341" s="5">
        <f>'90.1 Data-SI'!Y341/Convert!$B$2*1000000</f>
        <v>18517833.983962364</v>
      </c>
      <c r="AA341" s="5">
        <f>'90.1 Data-SI'!Z341/Convert!$B$2*1000000</f>
        <v>10584396.52344487</v>
      </c>
      <c r="AB341" s="5">
        <f t="shared" si="25"/>
        <v>29102230.507407233</v>
      </c>
    </row>
    <row r="342" spans="1:28" x14ac:dyDescent="0.25">
      <c r="A342" s="95">
        <v>2019</v>
      </c>
      <c r="B342" s="95" t="s">
        <v>0</v>
      </c>
      <c r="C342" s="52" t="s">
        <v>12</v>
      </c>
      <c r="D342" s="5">
        <f>'90.1 Data-SI'!D342*Convert!$B$1</f>
        <v>241501.03161968707</v>
      </c>
      <c r="E342" s="5">
        <f>'90.1 Data-SI'!E342/Convert!$B$2*1000000</f>
        <v>190359.58189513939</v>
      </c>
      <c r="F342" s="5">
        <f>'90.1 Data-SI'!F342/Convert!$B$2*1000000</f>
        <v>8688771.8461173456</v>
      </c>
      <c r="G342" s="5">
        <f>'90.1 Data-SI'!G342/Convert!$B$2*1000000</f>
        <v>1215054.1028205235</v>
      </c>
      <c r="H342" s="5">
        <f>'90.1 Data-SI'!H342/Convert!$B$2*1000000</f>
        <v>3106224.0398826259</v>
      </c>
      <c r="I342" s="5">
        <f>'90.1 Data-SI'!I342/Convert!$B$2*1000000</f>
        <v>146560.95473235115</v>
      </c>
      <c r="J342" s="5">
        <f>'90.1 Data-SI'!J342/Convert!$B$2*1000000</f>
        <v>6533028.2499723462</v>
      </c>
      <c r="K342" s="5">
        <f>'90.1 Data-SI'!K342/Convert!$B$2*1000000</f>
        <v>2646276.8465632955</v>
      </c>
      <c r="L342" s="5">
        <f>'90.1 Data-SI'!L342/Convert!$B$2*1000000</f>
        <v>2443557.7299743076</v>
      </c>
      <c r="M342" s="5">
        <f>'90.1 Data-SI'!M342/Convert!$B$2*1000000</f>
        <v>2846342.0753345867</v>
      </c>
      <c r="N342" s="5">
        <f>'90.1 Data-SI'!N342/Convert!$B$2*1000000</f>
        <v>337233.31626314775</v>
      </c>
      <c r="O342" s="5">
        <f>'90.1 Data-SI'!O342/Convert!$B$2*1000000</f>
        <v>747.12155062115664</v>
      </c>
      <c r="P342" s="5">
        <f t="shared" si="26"/>
        <v>336486.19471252657</v>
      </c>
      <c r="Q342" s="5">
        <f>'90.1 Data-SI'!Q342/Convert!$B$2*1000000</f>
        <v>96535.169368750983</v>
      </c>
      <c r="R342" s="5">
        <f>'90.1 Data-SI'!R342/Convert!$B$2*1000000</f>
        <v>1380306.0103260877</v>
      </c>
      <c r="S342" s="5">
        <f>'90.1 Data-SI'!S342/Convert!$B$2*1000000</f>
        <v>165706.85970288399</v>
      </c>
      <c r="T342" s="5">
        <f>'90.1 Data-SI'!T342/Convert!$B$2*1000000</f>
        <v>25022.370852577573</v>
      </c>
      <c r="U342" s="5">
        <f>'90.1 Data-SI'!U342/Convert!$B$2*1000000</f>
        <v>1351236.4605515215</v>
      </c>
      <c r="V342" s="5">
        <f>'90.1 Data-SI'!V342/Convert!$B$2*1000000</f>
        <v>98184.371084034501</v>
      </c>
      <c r="W342" s="5">
        <f t="shared" si="27"/>
        <v>6230789.9941604985</v>
      </c>
      <c r="X342" s="5">
        <f t="shared" si="28"/>
        <v>8688771.8461173456</v>
      </c>
      <c r="Y342" s="5">
        <f t="shared" si="29"/>
        <v>14919561.840277843</v>
      </c>
      <c r="Z342" s="5">
        <f>'90.1 Data-SI'!Y342/Convert!$B$2*1000000</f>
        <v>18584114.832209364</v>
      </c>
      <c r="AA342" s="5">
        <f>'90.1 Data-SI'!Z342/Convert!$B$2*1000000</f>
        <v>12686294.631402943</v>
      </c>
      <c r="AB342" s="5">
        <f t="shared" si="25"/>
        <v>31270409.463612307</v>
      </c>
    </row>
    <row r="343" spans="1:28" x14ac:dyDescent="0.25">
      <c r="A343" s="95">
        <v>2019</v>
      </c>
      <c r="B343" s="95" t="s">
        <v>0</v>
      </c>
      <c r="C343" s="52" t="s">
        <v>8</v>
      </c>
      <c r="D343" s="5">
        <f>'90.1 Data-SI'!D343*Convert!$B$1</f>
        <v>241501.03161968707</v>
      </c>
      <c r="E343" s="5">
        <f>'90.1 Data-SI'!E343/Convert!$B$2*1000000</f>
        <v>240565.45250351189</v>
      </c>
      <c r="F343" s="5">
        <f>'90.1 Data-SI'!F343/Convert!$B$2*1000000</f>
        <v>10579316.223908136</v>
      </c>
      <c r="G343" s="5">
        <f>'90.1 Data-SI'!G343/Convert!$B$2*1000000</f>
        <v>703602.52949630446</v>
      </c>
      <c r="H343" s="5">
        <f>'90.1 Data-SI'!H343/Convert!$B$2*1000000</f>
        <v>3111664.5099089062</v>
      </c>
      <c r="I343" s="5">
        <f>'90.1 Data-SI'!I343/Convert!$B$2*1000000</f>
        <v>145745.8320454869</v>
      </c>
      <c r="J343" s="5">
        <f>'90.1 Data-SI'!J343/Convert!$B$2*1000000</f>
        <v>6533028.2499723462</v>
      </c>
      <c r="K343" s="5">
        <f>'90.1 Data-SI'!K343/Convert!$B$2*1000000</f>
        <v>2646276.8465632955</v>
      </c>
      <c r="L343" s="5">
        <f>'90.1 Data-SI'!L343/Convert!$B$2*1000000</f>
        <v>2443557.7299743076</v>
      </c>
      <c r="M343" s="5">
        <f>'90.1 Data-SI'!M343/Convert!$B$2*1000000</f>
        <v>2779644.1875733784</v>
      </c>
      <c r="N343" s="5">
        <f>'90.1 Data-SI'!N343/Convert!$B$2*1000000</f>
        <v>251124.13474963739</v>
      </c>
      <c r="O343" s="5">
        <f>'90.1 Data-SI'!O343/Convert!$B$2*1000000</f>
        <v>747.12155062115664</v>
      </c>
      <c r="P343" s="5">
        <f t="shared" si="26"/>
        <v>250377.01319901625</v>
      </c>
      <c r="Q343" s="5">
        <f>'90.1 Data-SI'!Q343/Convert!$B$2*1000000</f>
        <v>28453.468674029496</v>
      </c>
      <c r="R343" s="5">
        <f>'90.1 Data-SI'!R343/Convert!$B$2*1000000</f>
        <v>1759006.323740761</v>
      </c>
      <c r="S343" s="5">
        <f>'90.1 Data-SI'!S343/Convert!$B$2*1000000</f>
        <v>167308.67056428007</v>
      </c>
      <c r="T343" s="5">
        <f>'90.1 Data-SI'!T343/Convert!$B$2*1000000</f>
        <v>25022.370852577573</v>
      </c>
      <c r="U343" s="5">
        <f>'90.1 Data-SI'!U343/Convert!$B$2*1000000</f>
        <v>1441042.1286682535</v>
      </c>
      <c r="V343" s="5">
        <f>'90.1 Data-SI'!V343/Convert!$B$2*1000000</f>
        <v>95653.699486444268</v>
      </c>
      <c r="W343" s="5">
        <f t="shared" si="27"/>
        <v>5928957.6457512816</v>
      </c>
      <c r="X343" s="5">
        <f t="shared" si="28"/>
        <v>10579316.223908136</v>
      </c>
      <c r="Y343" s="5">
        <f t="shared" si="29"/>
        <v>16508273.869659416</v>
      </c>
      <c r="Z343" s="5">
        <f>'90.1 Data-SI'!Y343/Convert!$B$2*1000000</f>
        <v>18284386.637712751</v>
      </c>
      <c r="AA343" s="5">
        <f>'90.1 Data-SI'!Z343/Convert!$B$2*1000000</f>
        <v>14666635.199139686</v>
      </c>
      <c r="AB343" s="5">
        <f t="shared" si="25"/>
        <v>32951021.836852439</v>
      </c>
    </row>
    <row r="344" spans="1:28" x14ac:dyDescent="0.25">
      <c r="A344" s="95">
        <v>2004</v>
      </c>
      <c r="B344" s="95" t="s">
        <v>59</v>
      </c>
      <c r="C344" s="52" t="s">
        <v>10</v>
      </c>
      <c r="D344" s="5">
        <f>'90.1 Data-SI'!D344*Convert!$B$1</f>
        <v>122119.68521488593</v>
      </c>
      <c r="E344" s="5">
        <f>'90.1 Data-SI'!E344/Convert!$B$2*1000000</f>
        <v>0</v>
      </c>
      <c r="F344" s="5">
        <f>'90.1 Data-SI'!F344/Convert!$B$2*1000000</f>
        <v>605133.81328894524</v>
      </c>
      <c r="G344" s="5">
        <f>'90.1 Data-SI'!G344/Convert!$B$2*1000000</f>
        <v>7341885.8659526948</v>
      </c>
      <c r="H344" s="5">
        <f>'90.1 Data-SI'!H344/Convert!$B$2*1000000</f>
        <v>1376656.9145767537</v>
      </c>
      <c r="I344" s="5">
        <f>'90.1 Data-SI'!I344/Convert!$B$2*1000000</f>
        <v>290524.89067166956</v>
      </c>
      <c r="J344" s="5">
        <f>'90.1 Data-SI'!J344/Convert!$B$2*1000000</f>
        <v>1659921.5264328646</v>
      </c>
      <c r="K344" s="5">
        <f>'90.1 Data-SI'!K344/Convert!$B$2*1000000</f>
        <v>1695502.5795315676</v>
      </c>
      <c r="L344" s="5">
        <f>'90.1 Data-SI'!L344/Convert!$B$2*1000000</f>
        <v>981388.75864302542</v>
      </c>
      <c r="M344" s="5">
        <f>'90.1 Data-SI'!M344/Convert!$B$2*1000000</f>
        <v>1353833.4793445538</v>
      </c>
      <c r="N344" s="5">
        <f>'90.1 Data-SI'!N344/Convert!$B$2*1000000</f>
        <v>456468.7046439909</v>
      </c>
      <c r="O344" s="5">
        <f>'90.1 Data-SI'!O344/Convert!$B$2*1000000</f>
        <v>1431.9525628926392</v>
      </c>
      <c r="P344" s="5">
        <f t="shared" si="26"/>
        <v>455036.75208109827</v>
      </c>
      <c r="Q344" s="5">
        <f>'90.1 Data-SI'!Q344/Convert!$B$2*1000000</f>
        <v>0</v>
      </c>
      <c r="R344" s="5">
        <f>'90.1 Data-SI'!R344/Convert!$B$2*1000000</f>
        <v>0</v>
      </c>
      <c r="S344" s="5">
        <f>'90.1 Data-SI'!S344/Convert!$B$2*1000000</f>
        <v>470913.43690888793</v>
      </c>
      <c r="T344" s="5">
        <f>'90.1 Data-SI'!T344/Convert!$B$2*1000000</f>
        <v>88146.988230670991</v>
      </c>
      <c r="U344" s="5">
        <f>'90.1 Data-SI'!U344/Convert!$B$2*1000000</f>
        <v>1663390.5369374268</v>
      </c>
      <c r="V344" s="5">
        <f>'90.1 Data-SI'!V344/Convert!$B$2*1000000</f>
        <v>71418.01680839849</v>
      </c>
      <c r="W344" s="5">
        <f t="shared" si="27"/>
        <v>9621669.5342872348</v>
      </c>
      <c r="X344" s="5">
        <f t="shared" si="28"/>
        <v>605133.81328894524</v>
      </c>
      <c r="Y344" s="5">
        <f t="shared" si="29"/>
        <v>10226803.34757618</v>
      </c>
      <c r="Z344" s="5">
        <f>'90.1 Data-SI'!Y344/Convert!$B$2*1000000</f>
        <v>14091139.625871954</v>
      </c>
      <c r="AA344" s="5">
        <f>'90.1 Data-SI'!Z344/Convert!$B$2*1000000</f>
        <v>3964026.9297579401</v>
      </c>
      <c r="AB344" s="5">
        <f t="shared" si="25"/>
        <v>18055166.555629894</v>
      </c>
    </row>
    <row r="345" spans="1:28" x14ac:dyDescent="0.25">
      <c r="A345" s="95">
        <v>2004</v>
      </c>
      <c r="B345" s="95" t="s">
        <v>59</v>
      </c>
      <c r="C345" s="52" t="s">
        <v>6</v>
      </c>
      <c r="D345" s="5">
        <f>'90.1 Data-SI'!D345*Convert!$B$1</f>
        <v>122119.68521488593</v>
      </c>
      <c r="E345" s="5">
        <f>'90.1 Data-SI'!E345/Convert!$B$2*1000000</f>
        <v>0</v>
      </c>
      <c r="F345" s="5">
        <f>'90.1 Data-SI'!F345/Convert!$B$2*1000000</f>
        <v>861158.1623305456</v>
      </c>
      <c r="G345" s="5">
        <f>'90.1 Data-SI'!G345/Convert!$B$2*1000000</f>
        <v>8501359.9753340073</v>
      </c>
      <c r="H345" s="5">
        <f>'90.1 Data-SI'!H345/Convert!$B$2*1000000</f>
        <v>1376656.9145767537</v>
      </c>
      <c r="I345" s="5">
        <f>'90.1 Data-SI'!I345/Convert!$B$2*1000000</f>
        <v>290581.75969633454</v>
      </c>
      <c r="J345" s="5">
        <f>'90.1 Data-SI'!J345/Convert!$B$2*1000000</f>
        <v>1659921.5264328646</v>
      </c>
      <c r="K345" s="5">
        <f>'90.1 Data-SI'!K345/Convert!$B$2*1000000</f>
        <v>1695502.5795315676</v>
      </c>
      <c r="L345" s="5">
        <f>'90.1 Data-SI'!L345/Convert!$B$2*1000000</f>
        <v>981388.75864302542</v>
      </c>
      <c r="M345" s="5">
        <f>'90.1 Data-SI'!M345/Convert!$B$2*1000000</f>
        <v>1262634.5201235309</v>
      </c>
      <c r="N345" s="5">
        <f>'90.1 Data-SI'!N345/Convert!$B$2*1000000</f>
        <v>425512.99888470361</v>
      </c>
      <c r="O345" s="5">
        <f>'90.1 Data-SI'!O345/Convert!$B$2*1000000</f>
        <v>1431.9525628926392</v>
      </c>
      <c r="P345" s="5">
        <f t="shared" si="26"/>
        <v>424081.04632181098</v>
      </c>
      <c r="Q345" s="5">
        <f>'90.1 Data-SI'!Q345/Convert!$B$2*1000000</f>
        <v>0</v>
      </c>
      <c r="R345" s="5">
        <f>'90.1 Data-SI'!R345/Convert!$B$2*1000000</f>
        <v>0</v>
      </c>
      <c r="S345" s="5">
        <f>'90.1 Data-SI'!S345/Convert!$B$2*1000000</f>
        <v>54812.261606233369</v>
      </c>
      <c r="T345" s="5">
        <f>'90.1 Data-SI'!T345/Convert!$B$2*1000000</f>
        <v>88128.031889116013</v>
      </c>
      <c r="U345" s="5">
        <f>'90.1 Data-SI'!U345/Convert!$B$2*1000000</f>
        <v>1678735.6954261854</v>
      </c>
      <c r="V345" s="5">
        <f>'90.1 Data-SI'!V345/Convert!$B$2*1000000</f>
        <v>71664.44924861328</v>
      </c>
      <c r="W345" s="5">
        <f t="shared" si="27"/>
        <v>10242887.803385582</v>
      </c>
      <c r="X345" s="5">
        <f t="shared" si="28"/>
        <v>861158.1623305456</v>
      </c>
      <c r="Y345" s="5">
        <f t="shared" si="29"/>
        <v>11104045.965716127</v>
      </c>
      <c r="Z345" s="5">
        <f>'90.1 Data-SI'!Y345/Convert!$B$2*1000000</f>
        <v>14712661.196435183</v>
      </c>
      <c r="AA345" s="5">
        <f>'90.1 Data-SI'!Z345/Convert!$B$2*1000000</f>
        <v>4235396.4372882983</v>
      </c>
      <c r="AB345" s="5">
        <f t="shared" si="25"/>
        <v>18948057.633723482</v>
      </c>
    </row>
    <row r="346" spans="1:28" x14ac:dyDescent="0.25">
      <c r="A346" s="95">
        <v>2004</v>
      </c>
      <c r="B346" s="95" t="s">
        <v>59</v>
      </c>
      <c r="C346" s="52" t="s">
        <v>11</v>
      </c>
      <c r="D346" s="5">
        <f>'90.1 Data-SI'!D346*Convert!$B$1</f>
        <v>122119.68521488593</v>
      </c>
      <c r="E346" s="5">
        <f>'90.1 Data-SI'!E346/Convert!$B$2*1000000</f>
        <v>0</v>
      </c>
      <c r="F346" s="5">
        <f>'90.1 Data-SI'!F346/Convert!$B$2*1000000</f>
        <v>972318.14920896594</v>
      </c>
      <c r="G346" s="5">
        <f>'90.1 Data-SI'!G346/Convert!$B$2*1000000</f>
        <v>5127064.8313515903</v>
      </c>
      <c r="H346" s="5">
        <f>'90.1 Data-SI'!H346/Convert!$B$2*1000000</f>
        <v>1376656.9145767537</v>
      </c>
      <c r="I346" s="5">
        <f>'90.1 Data-SI'!I346/Convert!$B$2*1000000</f>
        <v>290610.19420866703</v>
      </c>
      <c r="J346" s="5">
        <f>'90.1 Data-SI'!J346/Convert!$B$2*1000000</f>
        <v>1659921.5264328646</v>
      </c>
      <c r="K346" s="5">
        <f>'90.1 Data-SI'!K346/Convert!$B$2*1000000</f>
        <v>1695502.5795315676</v>
      </c>
      <c r="L346" s="5">
        <f>'90.1 Data-SI'!L346/Convert!$B$2*1000000</f>
        <v>981388.75864302542</v>
      </c>
      <c r="M346" s="5">
        <f>'90.1 Data-SI'!M346/Convert!$B$2*1000000</f>
        <v>1342251.1546544596</v>
      </c>
      <c r="N346" s="5">
        <f>'90.1 Data-SI'!N346/Convert!$B$2*1000000</f>
        <v>363592.1091953516</v>
      </c>
      <c r="O346" s="5">
        <f>'90.1 Data-SI'!O346/Convert!$B$2*1000000</f>
        <v>1431.9525628926392</v>
      </c>
      <c r="P346" s="5">
        <f t="shared" si="26"/>
        <v>362160.15663245897</v>
      </c>
      <c r="Q346" s="5">
        <f>'90.1 Data-SI'!Q346/Convert!$B$2*1000000</f>
        <v>0</v>
      </c>
      <c r="R346" s="5">
        <f>'90.1 Data-SI'!R346/Convert!$B$2*1000000</f>
        <v>0</v>
      </c>
      <c r="S346" s="5">
        <f>'90.1 Data-SI'!S346/Convert!$B$2*1000000</f>
        <v>459672.326366783</v>
      </c>
      <c r="T346" s="5">
        <f>'90.1 Data-SI'!T346/Convert!$B$2*1000000</f>
        <v>88156.466401448488</v>
      </c>
      <c r="U346" s="5">
        <f>'90.1 Data-SI'!U346/Convert!$B$2*1000000</f>
        <v>1724031.8735718175</v>
      </c>
      <c r="V346" s="5">
        <f>'90.1 Data-SI'!V346/Convert!$B$2*1000000</f>
        <v>71209.497051293671</v>
      </c>
      <c r="W346" s="5">
        <f t="shared" si="27"/>
        <v>7291148.4690052914</v>
      </c>
      <c r="X346" s="5">
        <f t="shared" si="28"/>
        <v>972318.14920896594</v>
      </c>
      <c r="Y346" s="5">
        <f t="shared" si="29"/>
        <v>8263466.6182142571</v>
      </c>
      <c r="Z346" s="5">
        <f>'90.1 Data-SI'!Y346/Convert!$B$2*1000000</f>
        <v>11760523.778882235</v>
      </c>
      <c r="AA346" s="5">
        <f>'90.1 Data-SI'!Z346/Convert!$B$2*1000000</f>
        <v>4391862.0804831283</v>
      </c>
      <c r="AB346" s="5">
        <f t="shared" si="25"/>
        <v>16152385.859365363</v>
      </c>
    </row>
    <row r="347" spans="1:28" x14ac:dyDescent="0.25">
      <c r="A347" s="95">
        <v>2004</v>
      </c>
      <c r="B347" s="95" t="s">
        <v>59</v>
      </c>
      <c r="C347" s="52" t="s">
        <v>13</v>
      </c>
      <c r="D347" s="5">
        <f>'90.1 Data-SI'!D347*Convert!$B$1</f>
        <v>122119.68521488593</v>
      </c>
      <c r="E347" s="5">
        <f>'90.1 Data-SI'!E347/Convert!$B$2*1000000</f>
        <v>0</v>
      </c>
      <c r="F347" s="5">
        <f>'90.1 Data-SI'!F347/Convert!$B$2*1000000</f>
        <v>1323588.6363935787</v>
      </c>
      <c r="G347" s="5">
        <f>'90.1 Data-SI'!G347/Convert!$B$2*1000000</f>
        <v>6644036.5861183275</v>
      </c>
      <c r="H347" s="5">
        <f>'90.1 Data-SI'!H347/Convert!$B$2*1000000</f>
        <v>1376656.9145767537</v>
      </c>
      <c r="I347" s="5">
        <f>'90.1 Data-SI'!I347/Convert!$B$2*1000000</f>
        <v>290250.0237191224</v>
      </c>
      <c r="J347" s="5">
        <f>'90.1 Data-SI'!J347/Convert!$B$2*1000000</f>
        <v>1659921.5264328646</v>
      </c>
      <c r="K347" s="5">
        <f>'90.1 Data-SI'!K347/Convert!$B$2*1000000</f>
        <v>1695502.5795315676</v>
      </c>
      <c r="L347" s="5">
        <f>'90.1 Data-SI'!L347/Convert!$B$2*1000000</f>
        <v>981388.75864302542</v>
      </c>
      <c r="M347" s="5">
        <f>'90.1 Data-SI'!M347/Convert!$B$2*1000000</f>
        <v>1198182.9588365885</v>
      </c>
      <c r="N347" s="5">
        <f>'90.1 Data-SI'!N347/Convert!$B$2*1000000</f>
        <v>347773.04216771829</v>
      </c>
      <c r="O347" s="5">
        <f>'90.1 Data-SI'!O347/Convert!$B$2*1000000</f>
        <v>1431.9525628926392</v>
      </c>
      <c r="P347" s="5">
        <f t="shared" si="26"/>
        <v>346341.08960482565</v>
      </c>
      <c r="Q347" s="5">
        <f>'90.1 Data-SI'!Q347/Convert!$B$2*1000000</f>
        <v>0</v>
      </c>
      <c r="R347" s="5">
        <f>'90.1 Data-SI'!R347/Convert!$B$2*1000000</f>
        <v>0</v>
      </c>
      <c r="S347" s="5">
        <f>'90.1 Data-SI'!S347/Convert!$B$2*1000000</f>
        <v>53854.966357706726</v>
      </c>
      <c r="T347" s="5">
        <f>'90.1 Data-SI'!T347/Convert!$B$2*1000000</f>
        <v>88137.510059893495</v>
      </c>
      <c r="U347" s="5">
        <f>'90.1 Data-SI'!U347/Convert!$B$2*1000000</f>
        <v>1732893.9632487718</v>
      </c>
      <c r="V347" s="5">
        <f>'90.1 Data-SI'!V347/Convert!$B$2*1000000</f>
        <v>71351.669612956059</v>
      </c>
      <c r="W347" s="5">
        <f t="shared" si="27"/>
        <v>8242415.6009174492</v>
      </c>
      <c r="X347" s="5">
        <f t="shared" si="28"/>
        <v>1323588.6363935787</v>
      </c>
      <c r="Y347" s="5">
        <f t="shared" si="29"/>
        <v>9566004.2373110279</v>
      </c>
      <c r="Z347" s="5">
        <f>'90.1 Data-SI'!Y347/Convert!$B$2*1000000</f>
        <v>12711553.956524957</v>
      </c>
      <c r="AA347" s="5">
        <f>'90.1 Data-SI'!Z347/Convert!$B$2*1000000</f>
        <v>4751985.1791739175</v>
      </c>
      <c r="AB347" s="5">
        <f t="shared" si="25"/>
        <v>17463539.135698874</v>
      </c>
    </row>
    <row r="348" spans="1:28" x14ac:dyDescent="0.25">
      <c r="A348" s="95">
        <v>2004</v>
      </c>
      <c r="B348" s="95" t="s">
        <v>59</v>
      </c>
      <c r="C348" s="52" t="s">
        <v>19</v>
      </c>
      <c r="D348" s="5">
        <f>'90.1 Data-SI'!D348*Convert!$B$1</f>
        <v>122119.68521488593</v>
      </c>
      <c r="E348" s="5">
        <f>'90.1 Data-SI'!E348/Convert!$B$2*1000000</f>
        <v>0</v>
      </c>
      <c r="F348" s="5">
        <f>'90.1 Data-SI'!F348/Convert!$B$2*1000000</f>
        <v>1792085.1397542064</v>
      </c>
      <c r="G348" s="5">
        <f>'90.1 Data-SI'!G348/Convert!$B$2*1000000</f>
        <v>4607604.2037203899</v>
      </c>
      <c r="H348" s="5">
        <f>'90.1 Data-SI'!H348/Convert!$B$2*1000000</f>
        <v>1376656.9145767537</v>
      </c>
      <c r="I348" s="5">
        <f>'90.1 Data-SI'!I348/Convert!$B$2*1000000</f>
        <v>290145.76384056994</v>
      </c>
      <c r="J348" s="5">
        <f>'90.1 Data-SI'!J348/Convert!$B$2*1000000</f>
        <v>1659921.5264328646</v>
      </c>
      <c r="K348" s="5">
        <f>'90.1 Data-SI'!K348/Convert!$B$2*1000000</f>
        <v>1695502.5795315676</v>
      </c>
      <c r="L348" s="5">
        <f>'90.1 Data-SI'!L348/Convert!$B$2*1000000</f>
        <v>981388.75864302542</v>
      </c>
      <c r="M348" s="5">
        <f>'90.1 Data-SI'!M348/Convert!$B$2*1000000</f>
        <v>1209215.5496215886</v>
      </c>
      <c r="N348" s="5">
        <f>'90.1 Data-SI'!N348/Convert!$B$2*1000000</f>
        <v>365345.57078918751</v>
      </c>
      <c r="O348" s="5">
        <f>'90.1 Data-SI'!O348/Convert!$B$2*1000000</f>
        <v>1431.9525628926392</v>
      </c>
      <c r="P348" s="5">
        <f t="shared" si="26"/>
        <v>363913.61822629487</v>
      </c>
      <c r="Q348" s="5">
        <f>'90.1 Data-SI'!Q348/Convert!$B$2*1000000</f>
        <v>0</v>
      </c>
      <c r="R348" s="5">
        <f>'90.1 Data-SI'!R348/Convert!$B$2*1000000</f>
        <v>0</v>
      </c>
      <c r="S348" s="5">
        <f>'90.1 Data-SI'!S348/Convert!$B$2*1000000</f>
        <v>455151.23890591954</v>
      </c>
      <c r="T348" s="5">
        <f>'90.1 Data-SI'!T348/Convert!$B$2*1000000</f>
        <v>88165.94457222597</v>
      </c>
      <c r="U348" s="5">
        <f>'90.1 Data-SI'!U348/Convert!$B$2*1000000</f>
        <v>1795051.8072075611</v>
      </c>
      <c r="V348" s="5">
        <f>'90.1 Data-SI'!V348/Convert!$B$2*1000000</f>
        <v>70782.979366306565</v>
      </c>
      <c r="W348" s="5">
        <f t="shared" si="27"/>
        <v>6635884.6104741925</v>
      </c>
      <c r="X348" s="5">
        <f t="shared" si="28"/>
        <v>1792085.1397542064</v>
      </c>
      <c r="Y348" s="5">
        <f t="shared" si="29"/>
        <v>8427969.7502283994</v>
      </c>
      <c r="Z348" s="5">
        <f>'90.1 Data-SI'!Y348/Convert!$B$2*1000000</f>
        <v>11104378.450468833</v>
      </c>
      <c r="AA348" s="5">
        <f>'90.1 Data-SI'!Z348/Convert!$B$2*1000000</f>
        <v>5282649.0046641128</v>
      </c>
      <c r="AB348" s="5">
        <f t="shared" si="25"/>
        <v>16387027.455132946</v>
      </c>
    </row>
    <row r="349" spans="1:28" x14ac:dyDescent="0.25">
      <c r="A349" s="95">
        <v>2004</v>
      </c>
      <c r="B349" s="95" t="s">
        <v>59</v>
      </c>
      <c r="C349" s="52" t="s">
        <v>20</v>
      </c>
      <c r="D349" s="5">
        <f>'90.1 Data-SI'!D349*Convert!$B$1</f>
        <v>122119.68521488593</v>
      </c>
      <c r="E349" s="5">
        <f>'90.1 Data-SI'!E349/Convert!$B$2*1000000</f>
        <v>0</v>
      </c>
      <c r="F349" s="5">
        <f>'90.1 Data-SI'!F349/Convert!$B$2*1000000</f>
        <v>1909235.3305640013</v>
      </c>
      <c r="G349" s="5">
        <f>'90.1 Data-SI'!G349/Convert!$B$2*1000000</f>
        <v>3482412.6380412634</v>
      </c>
      <c r="H349" s="5">
        <f>'90.1 Data-SI'!H349/Convert!$B$2*1000000</f>
        <v>1376656.9145767537</v>
      </c>
      <c r="I349" s="5">
        <f>'90.1 Data-SI'!I349/Convert!$B$2*1000000</f>
        <v>290363.7617684523</v>
      </c>
      <c r="J349" s="5">
        <f>'90.1 Data-SI'!J349/Convert!$B$2*1000000</f>
        <v>1659921.5264328646</v>
      </c>
      <c r="K349" s="5">
        <f>'90.1 Data-SI'!K349/Convert!$B$2*1000000</f>
        <v>1695502.5795315676</v>
      </c>
      <c r="L349" s="5">
        <f>'90.1 Data-SI'!L349/Convert!$B$2*1000000</f>
        <v>981388.75864302542</v>
      </c>
      <c r="M349" s="5">
        <f>'90.1 Data-SI'!M349/Convert!$B$2*1000000</f>
        <v>1092055.8806410164</v>
      </c>
      <c r="N349" s="5">
        <f>'90.1 Data-SI'!N349/Convert!$B$2*1000000</f>
        <v>248233.2926625025</v>
      </c>
      <c r="O349" s="5">
        <f>'90.1 Data-SI'!O349/Convert!$B$2*1000000</f>
        <v>1431.9525628926392</v>
      </c>
      <c r="P349" s="5">
        <f t="shared" si="26"/>
        <v>246801.34009960986</v>
      </c>
      <c r="Q349" s="5">
        <f>'90.1 Data-SI'!Q349/Convert!$B$2*1000000</f>
        <v>0</v>
      </c>
      <c r="R349" s="5">
        <f>'90.1 Data-SI'!R349/Convert!$B$2*1000000</f>
        <v>0</v>
      </c>
      <c r="S349" s="5">
        <f>'90.1 Data-SI'!S349/Convert!$B$2*1000000</f>
        <v>51817.159640546059</v>
      </c>
      <c r="T349" s="5">
        <f>'90.1 Data-SI'!T349/Convert!$B$2*1000000</f>
        <v>88137.510059893495</v>
      </c>
      <c r="U349" s="5">
        <f>'90.1 Data-SI'!U349/Convert!$B$2*1000000</f>
        <v>1799715.067230087</v>
      </c>
      <c r="V349" s="5">
        <f>'90.1 Data-SI'!V349/Convert!$B$2*1000000</f>
        <v>70242.723631989531</v>
      </c>
      <c r="W349" s="5">
        <f t="shared" si="27"/>
        <v>4873087.018422436</v>
      </c>
      <c r="X349" s="5">
        <f t="shared" si="28"/>
        <v>1909235.3305640013</v>
      </c>
      <c r="Y349" s="5">
        <f t="shared" si="29"/>
        <v>6782322.3489864375</v>
      </c>
      <c r="Z349" s="5">
        <f>'90.1 Data-SI'!Y349/Convert!$B$2*1000000</f>
        <v>9341230.1660983078</v>
      </c>
      <c r="AA349" s="5">
        <f>'90.1 Data-SI'!Z349/Convert!$B$2*1000000</f>
        <v>5404462.4554964341</v>
      </c>
      <c r="AB349" s="5">
        <f t="shared" si="25"/>
        <v>14745692.621594742</v>
      </c>
    </row>
    <row r="350" spans="1:28" x14ac:dyDescent="0.25">
      <c r="A350" s="95">
        <v>2004</v>
      </c>
      <c r="B350" s="95" t="s">
        <v>59</v>
      </c>
      <c r="C350" s="52" t="s">
        <v>3</v>
      </c>
      <c r="D350" s="5">
        <f>'90.1 Data-SI'!D350*Convert!$B$1</f>
        <v>122119.68521488593</v>
      </c>
      <c r="E350" s="5">
        <f>'90.1 Data-SI'!E350/Convert!$B$2*1000000</f>
        <v>0</v>
      </c>
      <c r="F350" s="5">
        <f>'90.1 Data-SI'!F350/Convert!$B$2*1000000</f>
        <v>2403161.7661206382</v>
      </c>
      <c r="G350" s="5">
        <f>'90.1 Data-SI'!G350/Convert!$B$2*1000000</f>
        <v>2601255.5353702111</v>
      </c>
      <c r="H350" s="5">
        <f>'90.1 Data-SI'!H350/Convert!$B$2*1000000</f>
        <v>1376656.9145767537</v>
      </c>
      <c r="I350" s="5">
        <f>'90.1 Data-SI'!I350/Convert!$B$2*1000000</f>
        <v>290306.89274378732</v>
      </c>
      <c r="J350" s="5">
        <f>'90.1 Data-SI'!J350/Convert!$B$2*1000000</f>
        <v>1659921.5264328646</v>
      </c>
      <c r="K350" s="5">
        <f>'90.1 Data-SI'!K350/Convert!$B$2*1000000</f>
        <v>1695502.5795315676</v>
      </c>
      <c r="L350" s="5">
        <f>'90.1 Data-SI'!L350/Convert!$B$2*1000000</f>
        <v>981388.75864302542</v>
      </c>
      <c r="M350" s="5">
        <f>'90.1 Data-SI'!M350/Convert!$B$2*1000000</f>
        <v>1167625.3362499559</v>
      </c>
      <c r="N350" s="5">
        <f>'90.1 Data-SI'!N350/Convert!$B$2*1000000</f>
        <v>253683.24085956012</v>
      </c>
      <c r="O350" s="5">
        <f>'90.1 Data-SI'!O350/Convert!$B$2*1000000</f>
        <v>1431.9525628926392</v>
      </c>
      <c r="P350" s="5">
        <f t="shared" si="26"/>
        <v>252251.28829666748</v>
      </c>
      <c r="Q350" s="5">
        <f>'90.1 Data-SI'!Q350/Convert!$B$2*1000000</f>
        <v>0</v>
      </c>
      <c r="R350" s="5">
        <f>'90.1 Data-SI'!R350/Convert!$B$2*1000000</f>
        <v>0</v>
      </c>
      <c r="S350" s="5">
        <f>'90.1 Data-SI'!S350/Convert!$B$2*1000000</f>
        <v>452696.39267454925</v>
      </c>
      <c r="T350" s="5">
        <f>'90.1 Data-SI'!T350/Convert!$B$2*1000000</f>
        <v>88175.422743003466</v>
      </c>
      <c r="U350" s="5">
        <f>'90.1 Data-SI'!U350/Convert!$B$2*1000000</f>
        <v>1918827.2393908228</v>
      </c>
      <c r="V350" s="5">
        <f>'90.1 Data-SI'!V350/Convert!$B$2*1000000</f>
        <v>70195.332778102078</v>
      </c>
      <c r="W350" s="5">
        <f t="shared" si="27"/>
        <v>4473828.5525913835</v>
      </c>
      <c r="X350" s="5">
        <f t="shared" si="28"/>
        <v>2403161.7661206382</v>
      </c>
      <c r="Y350" s="5">
        <f t="shared" si="29"/>
        <v>6876990.3187120222</v>
      </c>
      <c r="Z350" s="5">
        <f>'90.1 Data-SI'!Y350/Convert!$B$2*1000000</f>
        <v>8941895.8749010358</v>
      </c>
      <c r="AA350" s="5">
        <f>'90.1 Data-SI'!Z350/Convert!$B$2*1000000</f>
        <v>6017491.5850430289</v>
      </c>
      <c r="AB350" s="5">
        <f t="shared" si="25"/>
        <v>14959387.459944066</v>
      </c>
    </row>
    <row r="351" spans="1:28" x14ac:dyDescent="0.25">
      <c r="A351" s="95">
        <v>2004</v>
      </c>
      <c r="B351" s="95" t="s">
        <v>59</v>
      </c>
      <c r="C351" s="52" t="s">
        <v>7</v>
      </c>
      <c r="D351" s="5">
        <f>'90.1 Data-SI'!D351*Convert!$B$1</f>
        <v>122119.68521488593</v>
      </c>
      <c r="E351" s="5">
        <f>'90.1 Data-SI'!E351/Convert!$B$2*1000000</f>
        <v>0</v>
      </c>
      <c r="F351" s="5">
        <f>'90.1 Data-SI'!F351/Convert!$B$2*1000000</f>
        <v>1527558.8715251959</v>
      </c>
      <c r="G351" s="5">
        <f>'90.1 Data-SI'!G351/Convert!$B$2*1000000</f>
        <v>2049028.8713612235</v>
      </c>
      <c r="H351" s="5">
        <f>'90.1 Data-SI'!H351/Convert!$B$2*1000000</f>
        <v>1376656.9145767537</v>
      </c>
      <c r="I351" s="5">
        <f>'90.1 Data-SI'!I351/Convert!$B$2*1000000</f>
        <v>290297.41457300977</v>
      </c>
      <c r="J351" s="5">
        <f>'90.1 Data-SI'!J351/Convert!$B$2*1000000</f>
        <v>1659921.5264328646</v>
      </c>
      <c r="K351" s="5">
        <f>'90.1 Data-SI'!K351/Convert!$B$2*1000000</f>
        <v>1695502.5795315676</v>
      </c>
      <c r="L351" s="5">
        <f>'90.1 Data-SI'!L351/Convert!$B$2*1000000</f>
        <v>981388.75864302542</v>
      </c>
      <c r="M351" s="5">
        <f>'90.1 Data-SI'!M351/Convert!$B$2*1000000</f>
        <v>1033433.3943822312</v>
      </c>
      <c r="N351" s="5">
        <f>'90.1 Data-SI'!N351/Convert!$B$2*1000000</f>
        <v>191914.00190264799</v>
      </c>
      <c r="O351" s="5">
        <f>'90.1 Data-SI'!O351/Convert!$B$2*1000000</f>
        <v>1431.9525628926392</v>
      </c>
      <c r="P351" s="5">
        <f t="shared" si="26"/>
        <v>190482.04933975535</v>
      </c>
      <c r="Q351" s="5">
        <f>'90.1 Data-SI'!Q351/Convert!$B$2*1000000</f>
        <v>0</v>
      </c>
      <c r="R351" s="5">
        <f>'90.1 Data-SI'!R351/Convert!$B$2*1000000</f>
        <v>0</v>
      </c>
      <c r="S351" s="5">
        <f>'90.1 Data-SI'!S351/Convert!$B$2*1000000</f>
        <v>322835.97485213814</v>
      </c>
      <c r="T351" s="5">
        <f>'90.1 Data-SI'!T351/Convert!$B$2*1000000</f>
        <v>88137.510059893495</v>
      </c>
      <c r="U351" s="5">
        <f>'90.1 Data-SI'!U351/Convert!$B$2*1000000</f>
        <v>1886914.2383830086</v>
      </c>
      <c r="V351" s="5">
        <f>'90.1 Data-SI'!V351/Convert!$B$2*1000000</f>
        <v>70346.983510541948</v>
      </c>
      <c r="W351" s="5">
        <f t="shared" si="27"/>
        <v>3595780.2899353486</v>
      </c>
      <c r="X351" s="5">
        <f t="shared" si="28"/>
        <v>1527558.8715251959</v>
      </c>
      <c r="Y351" s="5">
        <f t="shared" si="29"/>
        <v>5123339.1614605449</v>
      </c>
      <c r="Z351" s="5">
        <f>'90.1 Data-SI'!Y351/Convert!$B$2*1000000</f>
        <v>8063951.8721235534</v>
      </c>
      <c r="AA351" s="5">
        <f>'90.1 Data-SI'!Z351/Convert!$B$2*1000000</f>
        <v>5109985.1676105494</v>
      </c>
      <c r="AB351" s="5">
        <f t="shared" si="25"/>
        <v>13173937.039734103</v>
      </c>
    </row>
    <row r="352" spans="1:28" x14ac:dyDescent="0.25">
      <c r="A352" s="95">
        <v>2004</v>
      </c>
      <c r="B352" s="95" t="s">
        <v>59</v>
      </c>
      <c r="C352" s="52" t="s">
        <v>17</v>
      </c>
      <c r="D352" s="5">
        <f>'90.1 Data-SI'!D352*Convert!$B$1</f>
        <v>122119.68521488593</v>
      </c>
      <c r="E352" s="5">
        <f>'90.1 Data-SI'!E352/Convert!$B$2*1000000</f>
        <v>0</v>
      </c>
      <c r="F352" s="5">
        <f>'90.1 Data-SI'!F352/Convert!$B$2*1000000</f>
        <v>2655811.8863654523</v>
      </c>
      <c r="G352" s="5">
        <f>'90.1 Data-SI'!G352/Convert!$B$2*1000000</f>
        <v>1837940.5299757104</v>
      </c>
      <c r="H352" s="5">
        <f>'90.1 Data-SI'!H352/Convert!$B$2*1000000</f>
        <v>1376656.9145767537</v>
      </c>
      <c r="I352" s="5">
        <f>'90.1 Data-SI'!I352/Convert!$B$2*1000000</f>
        <v>290250.0237191224</v>
      </c>
      <c r="J352" s="5">
        <f>'90.1 Data-SI'!J352/Convert!$B$2*1000000</f>
        <v>1659921.5264328646</v>
      </c>
      <c r="K352" s="5">
        <f>'90.1 Data-SI'!K352/Convert!$B$2*1000000</f>
        <v>1695502.5795315676</v>
      </c>
      <c r="L352" s="5">
        <f>'90.1 Data-SI'!L352/Convert!$B$2*1000000</f>
        <v>981388.75864302542</v>
      </c>
      <c r="M352" s="5">
        <f>'90.1 Data-SI'!M352/Convert!$B$2*1000000</f>
        <v>1164127.8912330617</v>
      </c>
      <c r="N352" s="5">
        <f>'90.1 Data-SI'!N352/Convert!$B$2*1000000</f>
        <v>200178.96682062058</v>
      </c>
      <c r="O352" s="5">
        <f>'90.1 Data-SI'!O352/Convert!$B$2*1000000</f>
        <v>1431.9525628926392</v>
      </c>
      <c r="P352" s="5">
        <f t="shared" si="26"/>
        <v>198747.01425772795</v>
      </c>
      <c r="Q352" s="5">
        <f>'90.1 Data-SI'!Q352/Convert!$B$2*1000000</f>
        <v>0</v>
      </c>
      <c r="R352" s="5">
        <f>'90.1 Data-SI'!R352/Convert!$B$2*1000000</f>
        <v>0</v>
      </c>
      <c r="S352" s="5">
        <f>'90.1 Data-SI'!S352/Convert!$B$2*1000000</f>
        <v>0</v>
      </c>
      <c r="T352" s="5">
        <f>'90.1 Data-SI'!T352/Convert!$B$2*1000000</f>
        <v>88165.94457222597</v>
      </c>
      <c r="U352" s="5">
        <f>'90.1 Data-SI'!U352/Convert!$B$2*1000000</f>
        <v>1932200.9383578631</v>
      </c>
      <c r="V352" s="5">
        <f>'90.1 Data-SI'!V352/Convert!$B$2*1000000</f>
        <v>70536.546926091774</v>
      </c>
      <c r="W352" s="5">
        <f t="shared" si="27"/>
        <v>3200815.4354665</v>
      </c>
      <c r="X352" s="5">
        <f t="shared" si="28"/>
        <v>2655811.8863654523</v>
      </c>
      <c r="Y352" s="5">
        <f t="shared" si="29"/>
        <v>5856627.3218319528</v>
      </c>
      <c r="Z352" s="5">
        <f>'90.1 Data-SI'!Y352/Convert!$B$2*1000000</f>
        <v>7669167.102899475</v>
      </c>
      <c r="AA352" s="5">
        <f>'90.1 Data-SI'!Z352/Convert!$B$2*1000000</f>
        <v>6283524.8824256612</v>
      </c>
      <c r="AB352" s="5">
        <f t="shared" si="25"/>
        <v>13952691.985325135</v>
      </c>
    </row>
    <row r="353" spans="1:28" x14ac:dyDescent="0.25">
      <c r="A353" s="95">
        <v>2004</v>
      </c>
      <c r="B353" s="95" t="s">
        <v>59</v>
      </c>
      <c r="C353" s="52" t="s">
        <v>14</v>
      </c>
      <c r="D353" s="5">
        <f>'90.1 Data-SI'!D353*Convert!$B$1</f>
        <v>122119.68521488593</v>
      </c>
      <c r="E353" s="5">
        <f>'90.1 Data-SI'!E353/Convert!$B$2*1000000</f>
        <v>0</v>
      </c>
      <c r="F353" s="5">
        <f>'90.1 Data-SI'!F353/Convert!$B$2*1000000</f>
        <v>3330401.735111855</v>
      </c>
      <c r="G353" s="5">
        <f>'90.1 Data-SI'!G353/Convert!$B$2*1000000</f>
        <v>1845238.7214743786</v>
      </c>
      <c r="H353" s="5">
        <f>'90.1 Data-SI'!H353/Convert!$B$2*1000000</f>
        <v>1376656.9145767537</v>
      </c>
      <c r="I353" s="5">
        <f>'90.1 Data-SI'!I353/Convert!$B$2*1000000</f>
        <v>289861.41871724516</v>
      </c>
      <c r="J353" s="5">
        <f>'90.1 Data-SI'!J353/Convert!$B$2*1000000</f>
        <v>1659921.5264328646</v>
      </c>
      <c r="K353" s="5">
        <f>'90.1 Data-SI'!K353/Convert!$B$2*1000000</f>
        <v>1695502.5795315676</v>
      </c>
      <c r="L353" s="5">
        <f>'90.1 Data-SI'!L353/Convert!$B$2*1000000</f>
        <v>981388.75864302542</v>
      </c>
      <c r="M353" s="5">
        <f>'90.1 Data-SI'!M353/Convert!$B$2*1000000</f>
        <v>1249507.2535967052</v>
      </c>
      <c r="N353" s="5">
        <f>'90.1 Data-SI'!N353/Convert!$B$2*1000000</f>
        <v>207676.19990561638</v>
      </c>
      <c r="O353" s="5">
        <f>'90.1 Data-SI'!O353/Convert!$B$2*1000000</f>
        <v>1431.9525628926392</v>
      </c>
      <c r="P353" s="5">
        <f t="shared" si="26"/>
        <v>206244.24734272374</v>
      </c>
      <c r="Q353" s="5">
        <f>'90.1 Data-SI'!Q353/Convert!$B$2*1000000</f>
        <v>0</v>
      </c>
      <c r="R353" s="5">
        <f>'90.1 Data-SI'!R353/Convert!$B$2*1000000</f>
        <v>0</v>
      </c>
      <c r="S353" s="5">
        <f>'90.1 Data-SI'!S353/Convert!$B$2*1000000</f>
        <v>456933.13501208794</v>
      </c>
      <c r="T353" s="5">
        <f>'90.1 Data-SI'!T353/Convert!$B$2*1000000</f>
        <v>88203.857255335941</v>
      </c>
      <c r="U353" s="5">
        <f>'90.1 Data-SI'!U353/Convert!$B$2*1000000</f>
        <v>2017400.2154767341</v>
      </c>
      <c r="V353" s="5">
        <f>'90.1 Data-SI'!V353/Convert!$B$2*1000000</f>
        <v>69465.513628235247</v>
      </c>
      <c r="W353" s="5">
        <f t="shared" si="27"/>
        <v>3757923.3574258955</v>
      </c>
      <c r="X353" s="5">
        <f t="shared" si="28"/>
        <v>3330401.735111855</v>
      </c>
      <c r="Y353" s="5">
        <f t="shared" si="29"/>
        <v>7088325.0925377505</v>
      </c>
      <c r="Z353" s="5">
        <f>'90.1 Data-SI'!Y353/Convert!$B$2*1000000</f>
        <v>8224843.8210714702</v>
      </c>
      <c r="AA353" s="5">
        <f>'90.1 Data-SI'!Z353/Convert!$B$2*1000000</f>
        <v>7043314.0082909344</v>
      </c>
      <c r="AB353" s="5">
        <f t="shared" si="25"/>
        <v>15268157.829362404</v>
      </c>
    </row>
    <row r="354" spans="1:28" x14ac:dyDescent="0.25">
      <c r="A354" s="95">
        <v>2004</v>
      </c>
      <c r="B354" s="95" t="s">
        <v>59</v>
      </c>
      <c r="C354" s="52" t="s">
        <v>2</v>
      </c>
      <c r="D354" s="5">
        <f>'90.1 Data-SI'!D354*Convert!$B$1</f>
        <v>122119.68521488593</v>
      </c>
      <c r="E354" s="5">
        <f>'90.1 Data-SI'!E354/Convert!$B$2*1000000</f>
        <v>0</v>
      </c>
      <c r="F354" s="5">
        <f>'90.1 Data-SI'!F354/Convert!$B$2*1000000</f>
        <v>4016479.1268405775</v>
      </c>
      <c r="G354" s="5">
        <f>'90.1 Data-SI'!G354/Convert!$B$2*1000000</f>
        <v>1500318.6087106855</v>
      </c>
      <c r="H354" s="5">
        <f>'90.1 Data-SI'!H354/Convert!$B$2*1000000</f>
        <v>1376656.9145767537</v>
      </c>
      <c r="I354" s="5">
        <f>'90.1 Data-SI'!I354/Convert!$B$2*1000000</f>
        <v>290079.41664512752</v>
      </c>
      <c r="J354" s="5">
        <f>'90.1 Data-SI'!J354/Convert!$B$2*1000000</f>
        <v>1659921.5264328646</v>
      </c>
      <c r="K354" s="5">
        <f>'90.1 Data-SI'!K354/Convert!$B$2*1000000</f>
        <v>1695502.5795315676</v>
      </c>
      <c r="L354" s="5">
        <f>'90.1 Data-SI'!L354/Convert!$B$2*1000000</f>
        <v>981388.75864302542</v>
      </c>
      <c r="M354" s="5">
        <f>'90.1 Data-SI'!M354/Convert!$B$2*1000000</f>
        <v>1006970.341571475</v>
      </c>
      <c r="N354" s="5">
        <f>'90.1 Data-SI'!N354/Convert!$B$2*1000000</f>
        <v>169081.08849967094</v>
      </c>
      <c r="O354" s="5">
        <f>'90.1 Data-SI'!O354/Convert!$B$2*1000000</f>
        <v>1431.9525628926392</v>
      </c>
      <c r="P354" s="5">
        <f t="shared" si="26"/>
        <v>167649.1359367783</v>
      </c>
      <c r="Q354" s="5">
        <f>'90.1 Data-SI'!Q354/Convert!$B$2*1000000</f>
        <v>0</v>
      </c>
      <c r="R354" s="5">
        <f>'90.1 Data-SI'!R354/Convert!$B$2*1000000</f>
        <v>0</v>
      </c>
      <c r="S354" s="5">
        <f>'90.1 Data-SI'!S354/Convert!$B$2*1000000</f>
        <v>51381.163784781449</v>
      </c>
      <c r="T354" s="5">
        <f>'90.1 Data-SI'!T354/Convert!$B$2*1000000</f>
        <v>88156.466401448488</v>
      </c>
      <c r="U354" s="5">
        <f>'90.1 Data-SI'!U354/Convert!$B$2*1000000</f>
        <v>1989373.2644876919</v>
      </c>
      <c r="V354" s="5">
        <f>'90.1 Data-SI'!V354/Convert!$B$2*1000000</f>
        <v>69768.815093114972</v>
      </c>
      <c r="W354" s="5">
        <f t="shared" si="27"/>
        <v>2726319.2500037206</v>
      </c>
      <c r="X354" s="5">
        <f t="shared" si="28"/>
        <v>4016479.1268405775</v>
      </c>
      <c r="Y354" s="5">
        <f t="shared" si="29"/>
        <v>6742798.3768442981</v>
      </c>
      <c r="Z354" s="5">
        <f>'90.1 Data-SI'!Y354/Convert!$B$2*1000000</f>
        <v>7193723.1003589472</v>
      </c>
      <c r="AA354" s="5">
        <f>'90.1 Data-SI'!Z354/Convert!$B$2*1000000</f>
        <v>7701354.9708598368</v>
      </c>
      <c r="AB354" s="5">
        <f t="shared" si="25"/>
        <v>14895078.071218785</v>
      </c>
    </row>
    <row r="355" spans="1:28" x14ac:dyDescent="0.25">
      <c r="A355" s="95">
        <v>2004</v>
      </c>
      <c r="B355" s="95" t="s">
        <v>59</v>
      </c>
      <c r="C355" s="52" t="s">
        <v>18</v>
      </c>
      <c r="D355" s="5">
        <f>'90.1 Data-SI'!D355*Convert!$B$1</f>
        <v>122119.68521488593</v>
      </c>
      <c r="E355" s="5">
        <f>'90.1 Data-SI'!E355/Convert!$B$2*1000000</f>
        <v>0</v>
      </c>
      <c r="F355" s="5">
        <f>'90.1 Data-SI'!F355/Convert!$B$2*1000000</f>
        <v>3234890.208187073</v>
      </c>
      <c r="G355" s="5">
        <f>'90.1 Data-SI'!G355/Convert!$B$2*1000000</f>
        <v>720445.2389679068</v>
      </c>
      <c r="H355" s="5">
        <f>'90.1 Data-SI'!H355/Convert!$B$2*1000000</f>
        <v>1376656.9145767537</v>
      </c>
      <c r="I355" s="5">
        <f>'90.1 Data-SI'!I355/Convert!$B$2*1000000</f>
        <v>289529.68274003302</v>
      </c>
      <c r="J355" s="5">
        <f>'90.1 Data-SI'!J355/Convert!$B$2*1000000</f>
        <v>1659921.5264328646</v>
      </c>
      <c r="K355" s="5">
        <f>'90.1 Data-SI'!K355/Convert!$B$2*1000000</f>
        <v>1695502.5795315676</v>
      </c>
      <c r="L355" s="5">
        <f>'90.1 Data-SI'!L355/Convert!$B$2*1000000</f>
        <v>981388.75864302542</v>
      </c>
      <c r="M355" s="5">
        <f>'90.1 Data-SI'!M355/Convert!$B$2*1000000</f>
        <v>1155540.6685086545</v>
      </c>
      <c r="N355" s="5">
        <f>'90.1 Data-SI'!N355/Convert!$B$2*1000000</f>
        <v>135168.19345780637</v>
      </c>
      <c r="O355" s="5">
        <f>'90.1 Data-SI'!O355/Convert!$B$2*1000000</f>
        <v>1431.9525628926392</v>
      </c>
      <c r="P355" s="5">
        <f t="shared" si="26"/>
        <v>133736.24089491373</v>
      </c>
      <c r="Q355" s="5">
        <f>'90.1 Data-SI'!Q355/Convert!$B$2*1000000</f>
        <v>0</v>
      </c>
      <c r="R355" s="5">
        <f>'90.1 Data-SI'!R355/Convert!$B$2*1000000</f>
        <v>0</v>
      </c>
      <c r="S355" s="5">
        <f>'90.1 Data-SI'!S355/Convert!$B$2*1000000</f>
        <v>288998.90517649351</v>
      </c>
      <c r="T355" s="5">
        <f>'90.1 Data-SI'!T355/Convert!$B$2*1000000</f>
        <v>88184.900913780963</v>
      </c>
      <c r="U355" s="5">
        <f>'90.1 Data-SI'!U355/Convert!$B$2*1000000</f>
        <v>2047379.66964594</v>
      </c>
      <c r="V355" s="5">
        <f>'90.1 Data-SI'!V355/Convert!$B$2*1000000</f>
        <v>69844.6404593349</v>
      </c>
      <c r="W355" s="5">
        <f t="shared" si="27"/>
        <v>2298721.0535479682</v>
      </c>
      <c r="X355" s="5">
        <f t="shared" si="28"/>
        <v>3234890.208187073</v>
      </c>
      <c r="Y355" s="5">
        <f t="shared" si="29"/>
        <v>5533611.2617350407</v>
      </c>
      <c r="Z355" s="5">
        <f>'90.1 Data-SI'!Y355/Convert!$B$2*1000000</f>
        <v>6765679.4298766535</v>
      </c>
      <c r="AA355" s="5">
        <f>'90.1 Data-SI'!Z355/Convert!$B$2*1000000</f>
        <v>6977772.4573645806</v>
      </c>
      <c r="AB355" s="5">
        <f t="shared" si="25"/>
        <v>13743451.887241233</v>
      </c>
    </row>
    <row r="356" spans="1:28" x14ac:dyDescent="0.25">
      <c r="A356" s="95">
        <v>2004</v>
      </c>
      <c r="B356" s="95" t="s">
        <v>59</v>
      </c>
      <c r="C356" s="52" t="s">
        <v>4</v>
      </c>
      <c r="D356" s="5">
        <f>'90.1 Data-SI'!D356*Convert!$B$1</f>
        <v>122119.68521488593</v>
      </c>
      <c r="E356" s="5">
        <f>'90.1 Data-SI'!E356/Convert!$B$2*1000000</f>
        <v>0</v>
      </c>
      <c r="F356" s="5">
        <f>'90.1 Data-SI'!F356/Convert!$B$2*1000000</f>
        <v>3964131.1896364917</v>
      </c>
      <c r="G356" s="5">
        <f>'90.1 Data-SI'!G356/Convert!$B$2*1000000</f>
        <v>1175776.5631185987</v>
      </c>
      <c r="H356" s="5">
        <f>'90.1 Data-SI'!H356/Convert!$B$2*1000000</f>
        <v>1376656.9145767537</v>
      </c>
      <c r="I356" s="5">
        <f>'90.1 Data-SI'!I356/Convert!$B$2*1000000</f>
        <v>289946.72225424269</v>
      </c>
      <c r="J356" s="5">
        <f>'90.1 Data-SI'!J356/Convert!$B$2*1000000</f>
        <v>1659921.5264328646</v>
      </c>
      <c r="K356" s="5">
        <f>'90.1 Data-SI'!K356/Convert!$B$2*1000000</f>
        <v>1695502.5795315676</v>
      </c>
      <c r="L356" s="5">
        <f>'90.1 Data-SI'!L356/Convert!$B$2*1000000</f>
        <v>981388.75864302542</v>
      </c>
      <c r="M356" s="5">
        <f>'90.1 Data-SI'!M356/Convert!$B$2*1000000</f>
        <v>1248663.6963975085</v>
      </c>
      <c r="N356" s="5">
        <f>'90.1 Data-SI'!N356/Convert!$B$2*1000000</f>
        <v>170597.59582406961</v>
      </c>
      <c r="O356" s="5">
        <f>'90.1 Data-SI'!O356/Convert!$B$2*1000000</f>
        <v>1431.9525628926392</v>
      </c>
      <c r="P356" s="5">
        <f t="shared" si="26"/>
        <v>169165.64326117697</v>
      </c>
      <c r="Q356" s="5">
        <f>'90.1 Data-SI'!Q356/Convert!$B$2*1000000</f>
        <v>0</v>
      </c>
      <c r="R356" s="5">
        <f>'90.1 Data-SI'!R356/Convert!$B$2*1000000</f>
        <v>0</v>
      </c>
      <c r="S356" s="5">
        <f>'90.1 Data-SI'!S356/Convert!$B$2*1000000</f>
        <v>437578.71028445032</v>
      </c>
      <c r="T356" s="5">
        <f>'90.1 Data-SI'!T356/Convert!$B$2*1000000</f>
        <v>88203.857255335941</v>
      </c>
      <c r="U356" s="5">
        <f>'90.1 Data-SI'!U356/Convert!$B$2*1000000</f>
        <v>2101537.9374685264</v>
      </c>
      <c r="V356" s="5">
        <f>'90.1 Data-SI'!V356/Convert!$B$2*1000000</f>
        <v>69238.037529575435</v>
      </c>
      <c r="W356" s="5">
        <f t="shared" si="27"/>
        <v>3031184.6130617345</v>
      </c>
      <c r="X356" s="5">
        <f t="shared" si="28"/>
        <v>3964131.1896364917</v>
      </c>
      <c r="Y356" s="5">
        <f t="shared" si="29"/>
        <v>6995315.8026982266</v>
      </c>
      <c r="Z356" s="5">
        <f>'90.1 Data-SI'!Y356/Convert!$B$2*1000000</f>
        <v>7497972.3823164245</v>
      </c>
      <c r="AA356" s="5">
        <f>'90.1 Data-SI'!Z356/Convert!$B$2*1000000</f>
        <v>7761171.7066365862</v>
      </c>
      <c r="AB356" s="5">
        <f t="shared" si="25"/>
        <v>15259144.088953011</v>
      </c>
    </row>
    <row r="357" spans="1:28" x14ac:dyDescent="0.25">
      <c r="A357" s="95">
        <v>2004</v>
      </c>
      <c r="B357" s="95" t="s">
        <v>59</v>
      </c>
      <c r="C357" s="52" t="s">
        <v>5</v>
      </c>
      <c r="D357" s="5">
        <f>'90.1 Data-SI'!D357*Convert!$B$1</f>
        <v>122119.68521488593</v>
      </c>
      <c r="E357" s="5">
        <f>'90.1 Data-SI'!E357/Convert!$B$2*1000000</f>
        <v>0</v>
      </c>
      <c r="F357" s="5">
        <f>'90.1 Data-SI'!F357/Convert!$B$2*1000000</f>
        <v>6060579.3493975056</v>
      </c>
      <c r="G357" s="5">
        <f>'90.1 Data-SI'!G357/Convert!$B$2*1000000</f>
        <v>1110936.3968297793</v>
      </c>
      <c r="H357" s="5">
        <f>'90.1 Data-SI'!H357/Convert!$B$2*1000000</f>
        <v>1376656.9145767537</v>
      </c>
      <c r="I357" s="5">
        <f>'90.1 Data-SI'!I357/Convert!$B$2*1000000</f>
        <v>289965.67859579762</v>
      </c>
      <c r="J357" s="5">
        <f>'90.1 Data-SI'!J357/Convert!$B$2*1000000</f>
        <v>1659921.5264328646</v>
      </c>
      <c r="K357" s="5">
        <f>'90.1 Data-SI'!K357/Convert!$B$2*1000000</f>
        <v>1695502.5795315676</v>
      </c>
      <c r="L357" s="5">
        <f>'90.1 Data-SI'!L357/Convert!$B$2*1000000</f>
        <v>981388.75864302542</v>
      </c>
      <c r="M357" s="5">
        <f>'90.1 Data-SI'!M357/Convert!$B$2*1000000</f>
        <v>1015396.4353926647</v>
      </c>
      <c r="N357" s="5">
        <f>'90.1 Data-SI'!N357/Convert!$B$2*1000000</f>
        <v>151868.73036774638</v>
      </c>
      <c r="O357" s="5">
        <f>'90.1 Data-SI'!O357/Convert!$B$2*1000000</f>
        <v>1431.9525628926392</v>
      </c>
      <c r="P357" s="5">
        <f t="shared" si="26"/>
        <v>150436.77780485374</v>
      </c>
      <c r="Q357" s="5">
        <f>'90.1 Data-SI'!Q357/Convert!$B$2*1000000</f>
        <v>0</v>
      </c>
      <c r="R357" s="5">
        <f>'90.1 Data-SI'!R357/Convert!$B$2*1000000</f>
        <v>0</v>
      </c>
      <c r="S357" s="5">
        <f>'90.1 Data-SI'!S357/Convert!$B$2*1000000</f>
        <v>53447.405014274598</v>
      </c>
      <c r="T357" s="5">
        <f>'90.1 Data-SI'!T357/Convert!$B$2*1000000</f>
        <v>88175.422743003466</v>
      </c>
      <c r="U357" s="5">
        <f>'90.1 Data-SI'!U357/Convert!$B$2*1000000</f>
        <v>2077975.2049156826</v>
      </c>
      <c r="V357" s="5">
        <f>'90.1 Data-SI'!V357/Convert!$B$2*1000000</f>
        <v>69266.472041907924</v>
      </c>
      <c r="W357" s="5">
        <f t="shared" si="27"/>
        <v>2330217.0150415725</v>
      </c>
      <c r="X357" s="5">
        <f t="shared" si="28"/>
        <v>6060579.3493975056</v>
      </c>
      <c r="Y357" s="5">
        <f t="shared" si="29"/>
        <v>8390796.3644390777</v>
      </c>
      <c r="Z357" s="5">
        <f>'90.1 Data-SI'!Y357/Convert!$B$2*1000000</f>
        <v>6797004.784296263</v>
      </c>
      <c r="AA357" s="5">
        <f>'90.1 Data-SI'!Z357/Convert!$B$2*1000000</f>
        <v>9834057.1338447556</v>
      </c>
      <c r="AB357" s="5">
        <f t="shared" si="25"/>
        <v>16631061.918141019</v>
      </c>
    </row>
    <row r="358" spans="1:28" x14ac:dyDescent="0.25">
      <c r="A358" s="95">
        <v>2004</v>
      </c>
      <c r="B358" s="95" t="s">
        <v>59</v>
      </c>
      <c r="C358" s="52" t="s">
        <v>15</v>
      </c>
      <c r="D358" s="5">
        <f>'90.1 Data-SI'!D358*Convert!$B$1</f>
        <v>122119.68521488593</v>
      </c>
      <c r="E358" s="5">
        <f>'90.1 Data-SI'!E358/Convert!$B$2*1000000</f>
        <v>0</v>
      </c>
      <c r="F358" s="5">
        <f>'90.1 Data-SI'!F358/Convert!$B$2*1000000</f>
        <v>3378020.0650979723</v>
      </c>
      <c r="G358" s="5">
        <f>'90.1 Data-SI'!G358/Convert!$B$2*1000000</f>
        <v>437294.36516112555</v>
      </c>
      <c r="H358" s="5">
        <f>'90.1 Data-SI'!H358/Convert!$B$2*1000000</f>
        <v>1376656.9145767537</v>
      </c>
      <c r="I358" s="5">
        <f>'90.1 Data-SI'!I358/Convert!$B$2*1000000</f>
        <v>289510.72639847803</v>
      </c>
      <c r="J358" s="5">
        <f>'90.1 Data-SI'!J358/Convert!$B$2*1000000</f>
        <v>1659921.5264328646</v>
      </c>
      <c r="K358" s="5">
        <f>'90.1 Data-SI'!K358/Convert!$B$2*1000000</f>
        <v>1695502.5795315676</v>
      </c>
      <c r="L358" s="5">
        <f>'90.1 Data-SI'!L358/Convert!$B$2*1000000</f>
        <v>981388.75864302542</v>
      </c>
      <c r="M358" s="5">
        <f>'90.1 Data-SI'!M358/Convert!$B$2*1000000</f>
        <v>1170430.8748000932</v>
      </c>
      <c r="N358" s="5">
        <f>'90.1 Data-SI'!N358/Convert!$B$2*1000000</f>
        <v>109842.52114034905</v>
      </c>
      <c r="O358" s="5">
        <f>'90.1 Data-SI'!O358/Convert!$B$2*1000000</f>
        <v>1431.9525628926392</v>
      </c>
      <c r="P358" s="5">
        <f t="shared" si="26"/>
        <v>108410.56857745642</v>
      </c>
      <c r="Q358" s="5">
        <f>'90.1 Data-SI'!Q358/Convert!$B$2*1000000</f>
        <v>0</v>
      </c>
      <c r="R358" s="5">
        <f>'90.1 Data-SI'!R358/Convert!$B$2*1000000</f>
        <v>0</v>
      </c>
      <c r="S358" s="5">
        <f>'90.1 Data-SI'!S358/Convert!$B$2*1000000</f>
        <v>336598.27882105584</v>
      </c>
      <c r="T358" s="5">
        <f>'90.1 Data-SI'!T358/Convert!$B$2*1000000</f>
        <v>88194.379084558444</v>
      </c>
      <c r="U358" s="5">
        <f>'90.1 Data-SI'!U358/Convert!$B$2*1000000</f>
        <v>2095054.8686567224</v>
      </c>
      <c r="V358" s="5">
        <f>'90.1 Data-SI'!V358/Convert!$B$2*1000000</f>
        <v>69721.424239227519</v>
      </c>
      <c r="W358" s="5">
        <f t="shared" si="27"/>
        <v>2052734.0873597311</v>
      </c>
      <c r="X358" s="5">
        <f t="shared" si="28"/>
        <v>3378020.0650979723</v>
      </c>
      <c r="Y358" s="5">
        <f t="shared" si="29"/>
        <v>5430754.1524577029</v>
      </c>
      <c r="Z358" s="5">
        <f>'90.1 Data-SI'!Y358/Convert!$B$2*1000000</f>
        <v>6519550.2911267532</v>
      </c>
      <c r="AA358" s="5">
        <f>'90.1 Data-SI'!Z358/Convert!$B$2*1000000</f>
        <v>7168577.5132862628</v>
      </c>
      <c r="AB358" s="5">
        <f t="shared" si="25"/>
        <v>13688127.804413017</v>
      </c>
    </row>
    <row r="359" spans="1:28" x14ac:dyDescent="0.25">
      <c r="A359" s="95">
        <v>2004</v>
      </c>
      <c r="B359" s="95" t="s">
        <v>59</v>
      </c>
      <c r="C359" s="52" t="s">
        <v>16</v>
      </c>
      <c r="D359" s="5">
        <f>'90.1 Data-SI'!D359*Convert!$B$1</f>
        <v>122119.68521488593</v>
      </c>
      <c r="E359" s="5">
        <f>'90.1 Data-SI'!E359/Convert!$B$2*1000000</f>
        <v>0</v>
      </c>
      <c r="F359" s="5">
        <f>'90.1 Data-SI'!F359/Convert!$B$2*1000000</f>
        <v>4877267.6405108003</v>
      </c>
      <c r="G359" s="5">
        <f>'90.1 Data-SI'!G359/Convert!$B$2*1000000</f>
        <v>1224020.4523760306</v>
      </c>
      <c r="H359" s="5">
        <f>'90.1 Data-SI'!H359/Convert!$B$2*1000000</f>
        <v>1376656.9145767537</v>
      </c>
      <c r="I359" s="5">
        <f>'90.1 Data-SI'!I359/Convert!$B$2*1000000</f>
        <v>289814.02786335774</v>
      </c>
      <c r="J359" s="5">
        <f>'90.1 Data-SI'!J359/Convert!$B$2*1000000</f>
        <v>1659921.5264328646</v>
      </c>
      <c r="K359" s="5">
        <f>'90.1 Data-SI'!K359/Convert!$B$2*1000000</f>
        <v>1695502.5795315676</v>
      </c>
      <c r="L359" s="5">
        <f>'90.1 Data-SI'!L359/Convert!$B$2*1000000</f>
        <v>981388.75864302542</v>
      </c>
      <c r="M359" s="5">
        <f>'90.1 Data-SI'!M359/Convert!$B$2*1000000</f>
        <v>1249488.29725515</v>
      </c>
      <c r="N359" s="5">
        <f>'90.1 Data-SI'!N359/Convert!$B$2*1000000</f>
        <v>185762.66906805601</v>
      </c>
      <c r="O359" s="5">
        <f>'90.1 Data-SI'!O359/Convert!$B$2*1000000</f>
        <v>1431.9525628926392</v>
      </c>
      <c r="P359" s="5">
        <f t="shared" si="26"/>
        <v>184330.71650516338</v>
      </c>
      <c r="Q359" s="5">
        <f>'90.1 Data-SI'!Q359/Convert!$B$2*1000000</f>
        <v>0</v>
      </c>
      <c r="R359" s="5">
        <f>'90.1 Data-SI'!R359/Convert!$B$2*1000000</f>
        <v>0</v>
      </c>
      <c r="S359" s="5">
        <f>'90.1 Data-SI'!S359/Convert!$B$2*1000000</f>
        <v>439796.60224638326</v>
      </c>
      <c r="T359" s="5">
        <f>'90.1 Data-SI'!T359/Convert!$B$2*1000000</f>
        <v>88222.813596890919</v>
      </c>
      <c r="U359" s="5">
        <f>'90.1 Data-SI'!U359/Convert!$B$2*1000000</f>
        <v>2164226.5589908552</v>
      </c>
      <c r="V359" s="5">
        <f>'90.1 Data-SI'!V359/Convert!$B$2*1000000</f>
        <v>68792.563503033336</v>
      </c>
      <c r="W359" s="5">
        <f t="shared" si="27"/>
        <v>3097636.068382727</v>
      </c>
      <c r="X359" s="5">
        <f t="shared" si="28"/>
        <v>4877267.6405108003</v>
      </c>
      <c r="Y359" s="5">
        <f t="shared" si="29"/>
        <v>7974903.7088935273</v>
      </c>
      <c r="Z359" s="5">
        <f>'90.1 Data-SI'!Y359/Convert!$B$2*1000000</f>
        <v>7563855.1473907679</v>
      </c>
      <c r="AA359" s="5">
        <f>'90.1 Data-SI'!Z359/Convert!$B$2*1000000</f>
        <v>8736996.779033225</v>
      </c>
      <c r="AB359" s="5">
        <f t="shared" si="25"/>
        <v>16300851.926423993</v>
      </c>
    </row>
    <row r="360" spans="1:28" x14ac:dyDescent="0.25">
      <c r="A360" s="95">
        <v>2004</v>
      </c>
      <c r="B360" s="95" t="s">
        <v>59</v>
      </c>
      <c r="C360" s="52" t="s">
        <v>9</v>
      </c>
      <c r="D360" s="5">
        <f>'90.1 Data-SI'!D360*Convert!$B$1</f>
        <v>122119.68521488593</v>
      </c>
      <c r="E360" s="5">
        <f>'90.1 Data-SI'!E360/Convert!$B$2*1000000</f>
        <v>0</v>
      </c>
      <c r="F360" s="5">
        <f>'90.1 Data-SI'!F360/Convert!$B$2*1000000</f>
        <v>3896551.8319929778</v>
      </c>
      <c r="G360" s="5">
        <f>'90.1 Data-SI'!G360/Convert!$B$2*1000000</f>
        <v>733127.03146819049</v>
      </c>
      <c r="H360" s="5">
        <f>'90.1 Data-SI'!H360/Convert!$B$2*1000000</f>
        <v>1376656.9145767537</v>
      </c>
      <c r="I360" s="5">
        <f>'90.1 Data-SI'!I360/Convert!$B$2*1000000</f>
        <v>289605.50810625294</v>
      </c>
      <c r="J360" s="5">
        <f>'90.1 Data-SI'!J360/Convert!$B$2*1000000</f>
        <v>1659921.5264328646</v>
      </c>
      <c r="K360" s="5">
        <f>'90.1 Data-SI'!K360/Convert!$B$2*1000000</f>
        <v>1695502.5795315676</v>
      </c>
      <c r="L360" s="5">
        <f>'90.1 Data-SI'!L360/Convert!$B$2*1000000</f>
        <v>981388.75864302542</v>
      </c>
      <c r="M360" s="5">
        <f>'90.1 Data-SI'!M360/Convert!$B$2*1000000</f>
        <v>1086359.5000037439</v>
      </c>
      <c r="N360" s="5">
        <f>'90.1 Data-SI'!N360/Convert!$B$2*1000000</f>
        <v>129519.20367442141</v>
      </c>
      <c r="O360" s="5">
        <f>'90.1 Data-SI'!O360/Convert!$B$2*1000000</f>
        <v>1431.9525628926392</v>
      </c>
      <c r="P360" s="5">
        <f t="shared" si="26"/>
        <v>128087.25111152878</v>
      </c>
      <c r="Q360" s="5">
        <f>'90.1 Data-SI'!Q360/Convert!$B$2*1000000</f>
        <v>0</v>
      </c>
      <c r="R360" s="5">
        <f>'90.1 Data-SI'!R360/Convert!$B$2*1000000</f>
        <v>0</v>
      </c>
      <c r="S360" s="5">
        <f>'90.1 Data-SI'!S360/Convert!$B$2*1000000</f>
        <v>440573.81225013756</v>
      </c>
      <c r="T360" s="5">
        <f>'90.1 Data-SI'!T360/Convert!$B$2*1000000</f>
        <v>88184.900913780963</v>
      </c>
      <c r="U360" s="5">
        <f>'90.1 Data-SI'!U360/Convert!$B$2*1000000</f>
        <v>2148123.1468398971</v>
      </c>
      <c r="V360" s="5">
        <f>'90.1 Data-SI'!V360/Convert!$B$2*1000000</f>
        <v>69076.908626358083</v>
      </c>
      <c r="W360" s="5">
        <f t="shared" si="27"/>
        <v>2388147.5948336008</v>
      </c>
      <c r="X360" s="5">
        <f t="shared" si="28"/>
        <v>3896551.8319929778</v>
      </c>
      <c r="Y360" s="5">
        <f t="shared" si="29"/>
        <v>6284699.4268265786</v>
      </c>
      <c r="Z360" s="5">
        <f>'90.1 Data-SI'!Y360/Convert!$B$2*1000000</f>
        <v>6854414.0646955287</v>
      </c>
      <c r="AA360" s="5">
        <f>'90.1 Data-SI'!Z360/Convert!$B$2*1000000</f>
        <v>7740177.5583644416</v>
      </c>
      <c r="AB360" s="5">
        <f t="shared" si="25"/>
        <v>14594591.623059969</v>
      </c>
    </row>
    <row r="361" spans="1:28" x14ac:dyDescent="0.25">
      <c r="A361" s="95">
        <v>2004</v>
      </c>
      <c r="B361" s="95" t="s">
        <v>59</v>
      </c>
      <c r="C361" s="52" t="s">
        <v>12</v>
      </c>
      <c r="D361" s="5">
        <f>'90.1 Data-SI'!D361*Convert!$B$1</f>
        <v>122119.68521488593</v>
      </c>
      <c r="E361" s="5">
        <f>'90.1 Data-SI'!E361/Convert!$B$2*1000000</f>
        <v>0</v>
      </c>
      <c r="F361" s="5">
        <f>'90.1 Data-SI'!F361/Convert!$B$2*1000000</f>
        <v>6155323.1444893107</v>
      </c>
      <c r="G361" s="5">
        <f>'90.1 Data-SI'!G361/Convert!$B$2*1000000</f>
        <v>943902.59321804647</v>
      </c>
      <c r="H361" s="5">
        <f>'90.1 Data-SI'!H361/Convert!$B$2*1000000</f>
        <v>1376656.9145767537</v>
      </c>
      <c r="I361" s="5">
        <f>'90.1 Data-SI'!I361/Convert!$B$2*1000000</f>
        <v>289425.42286148062</v>
      </c>
      <c r="J361" s="5">
        <f>'90.1 Data-SI'!J361/Convert!$B$2*1000000</f>
        <v>1659921.5264328646</v>
      </c>
      <c r="K361" s="5">
        <f>'90.1 Data-SI'!K361/Convert!$B$2*1000000</f>
        <v>1695502.5795315676</v>
      </c>
      <c r="L361" s="5">
        <f>'90.1 Data-SI'!L361/Convert!$B$2*1000000</f>
        <v>981388.75864302542</v>
      </c>
      <c r="M361" s="5">
        <f>'90.1 Data-SI'!M361/Convert!$B$2*1000000</f>
        <v>1195965.0668746554</v>
      </c>
      <c r="N361" s="5">
        <f>'90.1 Data-SI'!N361/Convert!$B$2*1000000</f>
        <v>167649.88471226973</v>
      </c>
      <c r="O361" s="5">
        <f>'90.1 Data-SI'!O361/Convert!$B$2*1000000</f>
        <v>1431.9525628926392</v>
      </c>
      <c r="P361" s="5">
        <f t="shared" si="26"/>
        <v>166217.9321493771</v>
      </c>
      <c r="Q361" s="5">
        <f>'90.1 Data-SI'!Q361/Convert!$B$2*1000000</f>
        <v>0</v>
      </c>
      <c r="R361" s="5">
        <f>'90.1 Data-SI'!R361/Convert!$B$2*1000000</f>
        <v>0</v>
      </c>
      <c r="S361" s="5">
        <f>'90.1 Data-SI'!S361/Convert!$B$2*1000000</f>
        <v>456686.70257187315</v>
      </c>
      <c r="T361" s="5">
        <f>'90.1 Data-SI'!T361/Convert!$B$2*1000000</f>
        <v>88232.291767668416</v>
      </c>
      <c r="U361" s="5">
        <f>'90.1 Data-SI'!U361/Convert!$B$2*1000000</f>
        <v>2238573.3305694987</v>
      </c>
      <c r="V361" s="5">
        <f>'90.1 Data-SI'!V361/Convert!$B$2*1000000</f>
        <v>68441.871184266143</v>
      </c>
      <c r="W361" s="5">
        <f t="shared" si="27"/>
        <v>2762772.2948139524</v>
      </c>
      <c r="X361" s="5">
        <f t="shared" si="28"/>
        <v>6155323.1444893107</v>
      </c>
      <c r="Y361" s="5">
        <f t="shared" si="29"/>
        <v>8918095.439303264</v>
      </c>
      <c r="Z361" s="5">
        <f>'90.1 Data-SI'!Y361/Convert!$B$2*1000000</f>
        <v>7228271.0328429034</v>
      </c>
      <c r="AA361" s="5">
        <f>'90.1 Data-SI'!Z361/Convert!$B$2*1000000</f>
        <v>10089399.054590376</v>
      </c>
      <c r="AB361" s="5">
        <f t="shared" si="25"/>
        <v>17317670.087433279</v>
      </c>
    </row>
    <row r="362" spans="1:28" x14ac:dyDescent="0.25">
      <c r="A362" s="95">
        <v>2004</v>
      </c>
      <c r="B362" s="95" t="s">
        <v>59</v>
      </c>
      <c r="C362" s="52" t="s">
        <v>8</v>
      </c>
      <c r="D362" s="5">
        <f>'90.1 Data-SI'!D362*Convert!$B$1</f>
        <v>122119.68521488593</v>
      </c>
      <c r="E362" s="5">
        <f>'90.1 Data-SI'!E362/Convert!$B$2*1000000</f>
        <v>0</v>
      </c>
      <c r="F362" s="5">
        <f>'90.1 Data-SI'!F362/Convert!$B$2*1000000</f>
        <v>8569744.9774936084</v>
      </c>
      <c r="G362" s="5">
        <f>'90.1 Data-SI'!G362/Convert!$B$2*1000000</f>
        <v>474486.70729200228</v>
      </c>
      <c r="H362" s="5">
        <f>'90.1 Data-SI'!H362/Convert!$B$2*1000000</f>
        <v>1376656.9145767537</v>
      </c>
      <c r="I362" s="5">
        <f>'90.1 Data-SI'!I362/Convert!$B$2*1000000</f>
        <v>287833.09017086198</v>
      </c>
      <c r="J362" s="5">
        <f>'90.1 Data-SI'!J362/Convert!$B$2*1000000</f>
        <v>1659921.5264328646</v>
      </c>
      <c r="K362" s="5">
        <f>'90.1 Data-SI'!K362/Convert!$B$2*1000000</f>
        <v>1695502.5795315676</v>
      </c>
      <c r="L362" s="5">
        <f>'90.1 Data-SI'!L362/Convert!$B$2*1000000</f>
        <v>981388.75864302542</v>
      </c>
      <c r="M362" s="5">
        <f>'90.1 Data-SI'!M362/Convert!$B$2*1000000</f>
        <v>1231896.8122921258</v>
      </c>
      <c r="N362" s="5">
        <f>'90.1 Data-SI'!N362/Convert!$B$2*1000000</f>
        <v>141490.13336639319</v>
      </c>
      <c r="O362" s="5">
        <f>'90.1 Data-SI'!O362/Convert!$B$2*1000000</f>
        <v>1431.9525628926392</v>
      </c>
      <c r="P362" s="5">
        <f t="shared" si="26"/>
        <v>140058.18080350055</v>
      </c>
      <c r="Q362" s="5">
        <f>'90.1 Data-SI'!Q362/Convert!$B$2*1000000</f>
        <v>0</v>
      </c>
      <c r="R362" s="5">
        <f>'90.1 Data-SI'!R362/Convert!$B$2*1000000</f>
        <v>0</v>
      </c>
      <c r="S362" s="5">
        <f>'90.1 Data-SI'!S362/Convert!$B$2*1000000</f>
        <v>457786.17038206221</v>
      </c>
      <c r="T362" s="5">
        <f>'90.1 Data-SI'!T362/Convert!$B$2*1000000</f>
        <v>88251.248109223394</v>
      </c>
      <c r="U362" s="5">
        <f>'90.1 Data-SI'!U362/Convert!$B$2*1000000</f>
        <v>2338814.4647122486</v>
      </c>
      <c r="V362" s="5">
        <f>'90.1 Data-SI'!V362/Convert!$B$2*1000000</f>
        <v>67721.530205176809</v>
      </c>
      <c r="W362" s="5">
        <f t="shared" si="27"/>
        <v>2304227.8707696907</v>
      </c>
      <c r="X362" s="5">
        <f t="shared" si="28"/>
        <v>8569744.9774936084</v>
      </c>
      <c r="Y362" s="5">
        <f t="shared" si="29"/>
        <v>10873972.848263299</v>
      </c>
      <c r="Z362" s="5">
        <f>'90.1 Data-SI'!Y362/Convert!$B$2*1000000</f>
        <v>6767432.89147049</v>
      </c>
      <c r="AA362" s="5">
        <f>'90.1 Data-SI'!Z362/Convert!$B$2*1000000</f>
        <v>12604071.499908203</v>
      </c>
      <c r="AB362" s="5">
        <f t="shared" si="25"/>
        <v>19371504.391378693</v>
      </c>
    </row>
    <row r="363" spans="1:28" x14ac:dyDescent="0.25">
      <c r="A363" s="95">
        <v>2007</v>
      </c>
      <c r="B363" s="95" t="s">
        <v>59</v>
      </c>
      <c r="C363" s="52" t="s">
        <v>10</v>
      </c>
      <c r="D363" s="5">
        <f>'90.1 Data-SI'!D363*Convert!$B$1</f>
        <v>122119.68521488593</v>
      </c>
      <c r="E363" s="5">
        <f>'90.1 Data-SI'!E363/Convert!$B$2*1000000</f>
        <v>0</v>
      </c>
      <c r="F363" s="5">
        <f>'90.1 Data-SI'!F363/Convert!$B$2*1000000</f>
        <v>17392.443376696912</v>
      </c>
      <c r="G363" s="5">
        <f>'90.1 Data-SI'!G363/Convert!$B$2*1000000</f>
        <v>7642220.6633790685</v>
      </c>
      <c r="H363" s="5">
        <f>'90.1 Data-SI'!H363/Convert!$B$2*1000000</f>
        <v>1376656.9145767537</v>
      </c>
      <c r="I363" s="5">
        <f>'90.1 Data-SI'!I363/Convert!$B$2*1000000</f>
        <v>290524.89067166956</v>
      </c>
      <c r="J363" s="5">
        <f>'90.1 Data-SI'!J363/Convert!$B$2*1000000</f>
        <v>1659921.5264328646</v>
      </c>
      <c r="K363" s="5">
        <f>'90.1 Data-SI'!K363/Convert!$B$2*1000000</f>
        <v>1695502.5795315676</v>
      </c>
      <c r="L363" s="5">
        <f>'90.1 Data-SI'!L363/Convert!$B$2*1000000</f>
        <v>981388.75864302542</v>
      </c>
      <c r="M363" s="5">
        <f>'90.1 Data-SI'!M363/Convert!$B$2*1000000</f>
        <v>870456.24786326475</v>
      </c>
      <c r="N363" s="5">
        <f>'90.1 Data-SI'!N363/Convert!$B$2*1000000</f>
        <v>374454.09290635691</v>
      </c>
      <c r="O363" s="5">
        <f>'90.1 Data-SI'!O363/Convert!$B$2*1000000</f>
        <v>1431.9525628926392</v>
      </c>
      <c r="P363" s="5">
        <f t="shared" si="26"/>
        <v>373022.14034346427</v>
      </c>
      <c r="Q363" s="5">
        <f>'90.1 Data-SI'!Q363/Convert!$B$2*1000000</f>
        <v>0</v>
      </c>
      <c r="R363" s="5">
        <f>'90.1 Data-SI'!R363/Convert!$B$2*1000000</f>
        <v>0</v>
      </c>
      <c r="S363" s="5">
        <f>'90.1 Data-SI'!S363/Convert!$B$2*1000000</f>
        <v>0</v>
      </c>
      <c r="T363" s="5">
        <f>'90.1 Data-SI'!T363/Convert!$B$2*1000000</f>
        <v>88090.119206006042</v>
      </c>
      <c r="U363" s="5">
        <f>'90.1 Data-SI'!U363/Convert!$B$2*1000000</f>
        <v>1661712.9007098107</v>
      </c>
      <c r="V363" s="5">
        <f>'90.1 Data-SI'!V363/Convert!$B$2*1000000</f>
        <v>72498.528277032514</v>
      </c>
      <c r="W363" s="5">
        <f t="shared" si="27"/>
        <v>8885699.0515857972</v>
      </c>
      <c r="X363" s="5">
        <f t="shared" si="28"/>
        <v>17392.443376696912</v>
      </c>
      <c r="Y363" s="5">
        <f t="shared" si="29"/>
        <v>8903091.4949624948</v>
      </c>
      <c r="Z363" s="5">
        <f>'90.1 Data-SI'!Y363/Convert!$B$2*1000000</f>
        <v>13356211.741956042</v>
      </c>
      <c r="AA363" s="5">
        <f>'90.1 Data-SI'!Z363/Convert!$B$2*1000000</f>
        <v>3374607.9236180754</v>
      </c>
      <c r="AB363" s="5">
        <f t="shared" si="25"/>
        <v>16730819.665574118</v>
      </c>
    </row>
    <row r="364" spans="1:28" x14ac:dyDescent="0.25">
      <c r="A364" s="95">
        <v>2007</v>
      </c>
      <c r="B364" s="95" t="s">
        <v>59</v>
      </c>
      <c r="C364" s="52" t="s">
        <v>6</v>
      </c>
      <c r="D364" s="5">
        <f>'90.1 Data-SI'!D364*Convert!$B$1</f>
        <v>122119.68521488593</v>
      </c>
      <c r="E364" s="5">
        <f>'90.1 Data-SI'!E364/Convert!$B$2*1000000</f>
        <v>0</v>
      </c>
      <c r="F364" s="5">
        <f>'90.1 Data-SI'!F364/Convert!$B$2*1000000</f>
        <v>76631.010736018812</v>
      </c>
      <c r="G364" s="5">
        <f>'90.1 Data-SI'!G364/Convert!$B$2*1000000</f>
        <v>6597015.3808911918</v>
      </c>
      <c r="H364" s="5">
        <f>'90.1 Data-SI'!H364/Convert!$B$2*1000000</f>
        <v>1376656.9145767537</v>
      </c>
      <c r="I364" s="5">
        <f>'90.1 Data-SI'!I364/Convert!$B$2*1000000</f>
        <v>290581.75969633454</v>
      </c>
      <c r="J364" s="5">
        <f>'90.1 Data-SI'!J364/Convert!$B$2*1000000</f>
        <v>1659921.5264328646</v>
      </c>
      <c r="K364" s="5">
        <f>'90.1 Data-SI'!K364/Convert!$B$2*1000000</f>
        <v>1695502.5795315676</v>
      </c>
      <c r="L364" s="5">
        <f>'90.1 Data-SI'!L364/Convert!$B$2*1000000</f>
        <v>981388.75864302542</v>
      </c>
      <c r="M364" s="5">
        <f>'90.1 Data-SI'!M364/Convert!$B$2*1000000</f>
        <v>893052.20699680457</v>
      </c>
      <c r="N364" s="5">
        <f>'90.1 Data-SI'!N364/Convert!$B$2*1000000</f>
        <v>340816.06481703953</v>
      </c>
      <c r="O364" s="5">
        <f>'90.1 Data-SI'!O364/Convert!$B$2*1000000</f>
        <v>1431.9525628926392</v>
      </c>
      <c r="P364" s="5">
        <f t="shared" si="26"/>
        <v>339384.11225414689</v>
      </c>
      <c r="Q364" s="5">
        <f>'90.1 Data-SI'!Q364/Convert!$B$2*1000000</f>
        <v>0</v>
      </c>
      <c r="R364" s="5">
        <f>'90.1 Data-SI'!R364/Convert!$B$2*1000000</f>
        <v>0</v>
      </c>
      <c r="S364" s="5">
        <f>'90.1 Data-SI'!S364/Convert!$B$2*1000000</f>
        <v>0</v>
      </c>
      <c r="T364" s="5">
        <f>'90.1 Data-SI'!T364/Convert!$B$2*1000000</f>
        <v>88080.64103522856</v>
      </c>
      <c r="U364" s="5">
        <f>'90.1 Data-SI'!U364/Convert!$B$2*1000000</f>
        <v>1677911.0945685436</v>
      </c>
      <c r="V364" s="5">
        <f>'90.1 Data-SI'!V364/Convert!$B$2*1000000</f>
        <v>72602.788155584916</v>
      </c>
      <c r="W364" s="5">
        <f t="shared" si="27"/>
        <v>7829451.7001421433</v>
      </c>
      <c r="X364" s="5">
        <f t="shared" si="28"/>
        <v>76631.010736018812</v>
      </c>
      <c r="Y364" s="5">
        <f t="shared" si="29"/>
        <v>7906082.7108781617</v>
      </c>
      <c r="Z364" s="5">
        <f>'90.1 Data-SI'!Y364/Convert!$B$2*1000000</f>
        <v>12300116.041244827</v>
      </c>
      <c r="AA364" s="5">
        <f>'90.1 Data-SI'!Z364/Convert!$B$2*1000000</f>
        <v>3450044.6848361301</v>
      </c>
      <c r="AB364" s="5">
        <f t="shared" si="25"/>
        <v>15750160.726080958</v>
      </c>
    </row>
    <row r="365" spans="1:28" x14ac:dyDescent="0.25">
      <c r="A365" s="95">
        <v>2007</v>
      </c>
      <c r="B365" s="95" t="s">
        <v>59</v>
      </c>
      <c r="C365" s="52" t="s">
        <v>11</v>
      </c>
      <c r="D365" s="5">
        <f>'90.1 Data-SI'!D365*Convert!$B$1</f>
        <v>122119.68521488593</v>
      </c>
      <c r="E365" s="5">
        <f>'90.1 Data-SI'!E365/Convert!$B$2*1000000</f>
        <v>0</v>
      </c>
      <c r="F365" s="5">
        <f>'90.1 Data-SI'!F365/Convert!$B$2*1000000</f>
        <v>35960.179929802762</v>
      </c>
      <c r="G365" s="5">
        <f>'90.1 Data-SI'!G365/Convert!$B$2*1000000</f>
        <v>4769586.1423077201</v>
      </c>
      <c r="H365" s="5">
        <f>'90.1 Data-SI'!H365/Convert!$B$2*1000000</f>
        <v>1376656.9145767537</v>
      </c>
      <c r="I365" s="5">
        <f>'90.1 Data-SI'!I365/Convert!$B$2*1000000</f>
        <v>290610.19420866703</v>
      </c>
      <c r="J365" s="5">
        <f>'90.1 Data-SI'!J365/Convert!$B$2*1000000</f>
        <v>1659921.5264328646</v>
      </c>
      <c r="K365" s="5">
        <f>'90.1 Data-SI'!K365/Convert!$B$2*1000000</f>
        <v>1695502.5795315676</v>
      </c>
      <c r="L365" s="5">
        <f>'90.1 Data-SI'!L365/Convert!$B$2*1000000</f>
        <v>981388.75864302542</v>
      </c>
      <c r="M365" s="5">
        <f>'90.1 Data-SI'!M365/Convert!$B$2*1000000</f>
        <v>776167.4049687793</v>
      </c>
      <c r="N365" s="5">
        <f>'90.1 Data-SI'!N365/Convert!$B$2*1000000</f>
        <v>295396.67045130022</v>
      </c>
      <c r="O365" s="5">
        <f>'90.1 Data-SI'!O365/Convert!$B$2*1000000</f>
        <v>1431.9525628926392</v>
      </c>
      <c r="P365" s="5">
        <f t="shared" si="26"/>
        <v>293964.71788840758</v>
      </c>
      <c r="Q365" s="5">
        <f>'90.1 Data-SI'!Q365/Convert!$B$2*1000000</f>
        <v>0</v>
      </c>
      <c r="R365" s="5">
        <f>'90.1 Data-SI'!R365/Convert!$B$2*1000000</f>
        <v>0</v>
      </c>
      <c r="S365" s="5">
        <f>'90.1 Data-SI'!S365/Convert!$B$2*1000000</f>
        <v>0</v>
      </c>
      <c r="T365" s="5">
        <f>'90.1 Data-SI'!T365/Convert!$B$2*1000000</f>
        <v>88099.597376783538</v>
      </c>
      <c r="U365" s="5">
        <f>'90.1 Data-SI'!U365/Convert!$B$2*1000000</f>
        <v>1722856.5803954084</v>
      </c>
      <c r="V365" s="5">
        <f>'90.1 Data-SI'!V365/Convert!$B$2*1000000</f>
        <v>72356.355715370155</v>
      </c>
      <c r="W365" s="5">
        <f t="shared" si="27"/>
        <v>5839718.2651649071</v>
      </c>
      <c r="X365" s="5">
        <f t="shared" si="28"/>
        <v>35960.179929802762</v>
      </c>
      <c r="Y365" s="5">
        <f t="shared" si="29"/>
        <v>5875678.4450947102</v>
      </c>
      <c r="Z365" s="5">
        <f>'90.1 Data-SI'!Y365/Convert!$B$2*1000000</f>
        <v>10310193.042852042</v>
      </c>
      <c r="AA365" s="5">
        <f>'90.1 Data-SI'!Z365/Convert!$B$2*1000000</f>
        <v>3454328.8180275569</v>
      </c>
      <c r="AB365" s="5">
        <f t="shared" si="25"/>
        <v>13764521.8608796</v>
      </c>
    </row>
    <row r="366" spans="1:28" x14ac:dyDescent="0.25">
      <c r="A366" s="95">
        <v>2007</v>
      </c>
      <c r="B366" s="95" t="s">
        <v>59</v>
      </c>
      <c r="C366" s="52" t="s">
        <v>13</v>
      </c>
      <c r="D366" s="5">
        <f>'90.1 Data-SI'!D366*Convert!$B$1</f>
        <v>122119.68521488593</v>
      </c>
      <c r="E366" s="5">
        <f>'90.1 Data-SI'!E366/Convert!$B$2*1000000</f>
        <v>0</v>
      </c>
      <c r="F366" s="5">
        <f>'90.1 Data-SI'!F366/Convert!$B$2*1000000</f>
        <v>384842.16807848751</v>
      </c>
      <c r="G366" s="5">
        <f>'90.1 Data-SI'!G366/Convert!$B$2*1000000</f>
        <v>5176920.0096411947</v>
      </c>
      <c r="H366" s="5">
        <f>'90.1 Data-SI'!H366/Convert!$B$2*1000000</f>
        <v>1376656.9145767537</v>
      </c>
      <c r="I366" s="5">
        <f>'90.1 Data-SI'!I366/Convert!$B$2*1000000</f>
        <v>290250.0237191224</v>
      </c>
      <c r="J366" s="5">
        <f>'90.1 Data-SI'!J366/Convert!$B$2*1000000</f>
        <v>1659921.5264328646</v>
      </c>
      <c r="K366" s="5">
        <f>'90.1 Data-SI'!K366/Convert!$B$2*1000000</f>
        <v>1695502.5795315676</v>
      </c>
      <c r="L366" s="5">
        <f>'90.1 Data-SI'!L366/Convert!$B$2*1000000</f>
        <v>981388.75864302542</v>
      </c>
      <c r="M366" s="5">
        <f>'90.1 Data-SI'!M366/Convert!$B$2*1000000</f>
        <v>817795.53102352214</v>
      </c>
      <c r="N366" s="5">
        <f>'90.1 Data-SI'!N366/Convert!$B$2*1000000</f>
        <v>283624.78234565578</v>
      </c>
      <c r="O366" s="5">
        <f>'90.1 Data-SI'!O366/Convert!$B$2*1000000</f>
        <v>1431.9525628926392</v>
      </c>
      <c r="P366" s="5">
        <f t="shared" si="26"/>
        <v>282192.82978276315</v>
      </c>
      <c r="Q366" s="5">
        <f>'90.1 Data-SI'!Q366/Convert!$B$2*1000000</f>
        <v>0</v>
      </c>
      <c r="R366" s="5">
        <f>'90.1 Data-SI'!R366/Convert!$B$2*1000000</f>
        <v>0</v>
      </c>
      <c r="S366" s="5">
        <f>'90.1 Data-SI'!S366/Convert!$B$2*1000000</f>
        <v>0</v>
      </c>
      <c r="T366" s="5">
        <f>'90.1 Data-SI'!T366/Convert!$B$2*1000000</f>
        <v>88090.119206006042</v>
      </c>
      <c r="U366" s="5">
        <f>'90.1 Data-SI'!U366/Convert!$B$2*1000000</f>
        <v>1731908.2334879127</v>
      </c>
      <c r="V366" s="5">
        <f>'90.1 Data-SI'!V366/Convert!$B$2*1000000</f>
        <v>72327.92120303768</v>
      </c>
      <c r="W366" s="5">
        <f t="shared" si="27"/>
        <v>6276908.3704474801</v>
      </c>
      <c r="X366" s="5">
        <f t="shared" si="28"/>
        <v>384842.16807848751</v>
      </c>
      <c r="Y366" s="5">
        <f t="shared" si="29"/>
        <v>6661750.5385259679</v>
      </c>
      <c r="Z366" s="5">
        <f>'90.1 Data-SI'!Y366/Convert!$B$2*1000000</f>
        <v>10746975.586791182</v>
      </c>
      <c r="AA366" s="5">
        <f>'90.1 Data-SI'!Z366/Convert!$B$2*1000000</f>
        <v>3812262.459268746</v>
      </c>
      <c r="AB366" s="5">
        <f t="shared" si="25"/>
        <v>14559238.046059929</v>
      </c>
    </row>
    <row r="367" spans="1:28" x14ac:dyDescent="0.25">
      <c r="A367" s="95">
        <v>2007</v>
      </c>
      <c r="B367" s="95" t="s">
        <v>59</v>
      </c>
      <c r="C367" s="52" t="s">
        <v>19</v>
      </c>
      <c r="D367" s="5">
        <f>'90.1 Data-SI'!D367*Convert!$B$1</f>
        <v>122119.68521488593</v>
      </c>
      <c r="E367" s="5">
        <f>'90.1 Data-SI'!E367/Convert!$B$2*1000000</f>
        <v>0</v>
      </c>
      <c r="F367" s="5">
        <f>'90.1 Data-SI'!F367/Convert!$B$2*1000000</f>
        <v>543118.14189181814</v>
      </c>
      <c r="G367" s="5">
        <f>'90.1 Data-SI'!G367/Convert!$B$2*1000000</f>
        <v>4217823.9086668296</v>
      </c>
      <c r="H367" s="5">
        <f>'90.1 Data-SI'!H367/Convert!$B$2*1000000</f>
        <v>1376656.9145767537</v>
      </c>
      <c r="I367" s="5">
        <f>'90.1 Data-SI'!I367/Convert!$B$2*1000000</f>
        <v>290145.76384056994</v>
      </c>
      <c r="J367" s="5">
        <f>'90.1 Data-SI'!J367/Convert!$B$2*1000000</f>
        <v>1659921.5264328646</v>
      </c>
      <c r="K367" s="5">
        <f>'90.1 Data-SI'!K367/Convert!$B$2*1000000</f>
        <v>1695502.5795315676</v>
      </c>
      <c r="L367" s="5">
        <f>'90.1 Data-SI'!L367/Convert!$B$2*1000000</f>
        <v>981388.75864302542</v>
      </c>
      <c r="M367" s="5">
        <f>'90.1 Data-SI'!M367/Convert!$B$2*1000000</f>
        <v>660808.58843593032</v>
      </c>
      <c r="N367" s="5">
        <f>'90.1 Data-SI'!N367/Convert!$B$2*1000000</f>
        <v>277302.84243706893</v>
      </c>
      <c r="O367" s="5">
        <f>'90.1 Data-SI'!O367/Convert!$B$2*1000000</f>
        <v>1431.9525628926392</v>
      </c>
      <c r="P367" s="5">
        <f t="shared" si="26"/>
        <v>275870.8898741763</v>
      </c>
      <c r="Q367" s="5">
        <f>'90.1 Data-SI'!Q367/Convert!$B$2*1000000</f>
        <v>0</v>
      </c>
      <c r="R367" s="5">
        <f>'90.1 Data-SI'!R367/Convert!$B$2*1000000</f>
        <v>0</v>
      </c>
      <c r="S367" s="5">
        <f>'90.1 Data-SI'!S367/Convert!$B$2*1000000</f>
        <v>0</v>
      </c>
      <c r="T367" s="5">
        <f>'90.1 Data-SI'!T367/Convert!$B$2*1000000</f>
        <v>88109.07554756102</v>
      </c>
      <c r="U367" s="5">
        <f>'90.1 Data-SI'!U367/Convert!$B$2*1000000</f>
        <v>1794274.5972038067</v>
      </c>
      <c r="V367" s="5">
        <f>'90.1 Data-SI'!V367/Convert!$B$2*1000000</f>
        <v>72024.61973815794</v>
      </c>
      <c r="W367" s="5">
        <f t="shared" si="27"/>
        <v>5154503.3869769359</v>
      </c>
      <c r="X367" s="5">
        <f t="shared" si="28"/>
        <v>543118.14189181814</v>
      </c>
      <c r="Y367" s="5">
        <f t="shared" si="29"/>
        <v>5697621.5288687544</v>
      </c>
      <c r="Z367" s="5">
        <f>'90.1 Data-SI'!Y367/Convert!$B$2*1000000</f>
        <v>9624181.9983187616</v>
      </c>
      <c r="AA367" s="5">
        <f>'90.1 Data-SI'!Z367/Convert!$B$2*1000000</f>
        <v>4032895.3186271931</v>
      </c>
      <c r="AB367" s="5">
        <f t="shared" si="25"/>
        <v>13657077.316945955</v>
      </c>
    </row>
    <row r="368" spans="1:28" x14ac:dyDescent="0.25">
      <c r="A368" s="95">
        <v>2007</v>
      </c>
      <c r="B368" s="95" t="s">
        <v>59</v>
      </c>
      <c r="C368" s="52" t="s">
        <v>20</v>
      </c>
      <c r="D368" s="5">
        <f>'90.1 Data-SI'!D368*Convert!$B$1</f>
        <v>122119.68521488593</v>
      </c>
      <c r="E368" s="5">
        <f>'90.1 Data-SI'!E368/Convert!$B$2*1000000</f>
        <v>0</v>
      </c>
      <c r="F368" s="5">
        <f>'90.1 Data-SI'!F368/Convert!$B$2*1000000</f>
        <v>624706.23594446504</v>
      </c>
      <c r="G368" s="5">
        <f>'90.1 Data-SI'!G368/Convert!$B$2*1000000</f>
        <v>2593104.3085015682</v>
      </c>
      <c r="H368" s="5">
        <f>'90.1 Data-SI'!H368/Convert!$B$2*1000000</f>
        <v>1376656.9145767537</v>
      </c>
      <c r="I368" s="5">
        <f>'90.1 Data-SI'!I368/Convert!$B$2*1000000</f>
        <v>290363.7617684523</v>
      </c>
      <c r="J368" s="5">
        <f>'90.1 Data-SI'!J368/Convert!$B$2*1000000</f>
        <v>1659921.5264328646</v>
      </c>
      <c r="K368" s="5">
        <f>'90.1 Data-SI'!K368/Convert!$B$2*1000000</f>
        <v>1695502.5795315676</v>
      </c>
      <c r="L368" s="5">
        <f>'90.1 Data-SI'!L368/Convert!$B$2*1000000</f>
        <v>981388.75864302542</v>
      </c>
      <c r="M368" s="5">
        <f>'90.1 Data-SI'!M368/Convert!$B$2*1000000</f>
        <v>654486.64852734341</v>
      </c>
      <c r="N368" s="5">
        <f>'90.1 Data-SI'!N368/Convert!$B$2*1000000</f>
        <v>192719.6464187348</v>
      </c>
      <c r="O368" s="5">
        <f>'90.1 Data-SI'!O368/Convert!$B$2*1000000</f>
        <v>1431.9525628926392</v>
      </c>
      <c r="P368" s="5">
        <f t="shared" si="26"/>
        <v>191287.69385584217</v>
      </c>
      <c r="Q368" s="5">
        <f>'90.1 Data-SI'!Q368/Convert!$B$2*1000000</f>
        <v>0</v>
      </c>
      <c r="R368" s="5">
        <f>'90.1 Data-SI'!R368/Convert!$B$2*1000000</f>
        <v>0</v>
      </c>
      <c r="S368" s="5">
        <f>'90.1 Data-SI'!S368/Convert!$B$2*1000000</f>
        <v>0</v>
      </c>
      <c r="T368" s="5">
        <f>'90.1 Data-SI'!T368/Convert!$B$2*1000000</f>
        <v>88099.597376783538</v>
      </c>
      <c r="U368" s="5">
        <f>'90.1 Data-SI'!U368/Convert!$B$2*1000000</f>
        <v>1798805.1628354478</v>
      </c>
      <c r="V368" s="5">
        <f>'90.1 Data-SI'!V368/Convert!$B$2*1000000</f>
        <v>71209.497051293671</v>
      </c>
      <c r="W368" s="5">
        <f t="shared" si="27"/>
        <v>3438878.6508847536</v>
      </c>
      <c r="X368" s="5">
        <f t="shared" si="28"/>
        <v>624706.23594446504</v>
      </c>
      <c r="Y368" s="5">
        <f t="shared" si="29"/>
        <v>4063584.8868292188</v>
      </c>
      <c r="Z368" s="5">
        <f>'90.1 Data-SI'!Y368/Convert!$B$2*1000000</f>
        <v>7907941.1811260423</v>
      </c>
      <c r="AA368" s="5">
        <f>'90.1 Data-SI'!Z368/Convert!$B$2*1000000</f>
        <v>4119013.9783114805</v>
      </c>
      <c r="AB368" s="5">
        <f t="shared" si="25"/>
        <v>12026955.159437522</v>
      </c>
    </row>
    <row r="369" spans="1:28" x14ac:dyDescent="0.25">
      <c r="A369" s="95">
        <v>2007</v>
      </c>
      <c r="B369" s="95" t="s">
        <v>59</v>
      </c>
      <c r="C369" s="52" t="s">
        <v>3</v>
      </c>
      <c r="D369" s="5">
        <f>'90.1 Data-SI'!D369*Convert!$B$1</f>
        <v>122119.68521488593</v>
      </c>
      <c r="E369" s="5">
        <f>'90.1 Data-SI'!E369/Convert!$B$2*1000000</f>
        <v>0</v>
      </c>
      <c r="F369" s="5">
        <f>'90.1 Data-SI'!F369/Convert!$B$2*1000000</f>
        <v>2036593.5113011547</v>
      </c>
      <c r="G369" s="5">
        <f>'90.1 Data-SI'!G369/Convert!$B$2*1000000</f>
        <v>2305479.738087811</v>
      </c>
      <c r="H369" s="5">
        <f>'90.1 Data-SI'!H369/Convert!$B$2*1000000</f>
        <v>1376656.9145767537</v>
      </c>
      <c r="I369" s="5">
        <f>'90.1 Data-SI'!I369/Convert!$B$2*1000000</f>
        <v>290306.89274378732</v>
      </c>
      <c r="J369" s="5">
        <f>'90.1 Data-SI'!J369/Convert!$B$2*1000000</f>
        <v>1659921.5264328646</v>
      </c>
      <c r="K369" s="5">
        <f>'90.1 Data-SI'!K369/Convert!$B$2*1000000</f>
        <v>1695502.5795315676</v>
      </c>
      <c r="L369" s="5">
        <f>'90.1 Data-SI'!L369/Convert!$B$2*1000000</f>
        <v>981388.75864302542</v>
      </c>
      <c r="M369" s="5">
        <f>'90.1 Data-SI'!M369/Convert!$B$2*1000000</f>
        <v>607095.79463988577</v>
      </c>
      <c r="N369" s="5">
        <f>'90.1 Data-SI'!N369/Convert!$B$2*1000000</f>
        <v>199562.88572008366</v>
      </c>
      <c r="O369" s="5">
        <f>'90.1 Data-SI'!O369/Convert!$B$2*1000000</f>
        <v>1431.9525628926392</v>
      </c>
      <c r="P369" s="5">
        <f t="shared" si="26"/>
        <v>198130.93315719103</v>
      </c>
      <c r="Q369" s="5">
        <f>'90.1 Data-SI'!Q369/Convert!$B$2*1000000</f>
        <v>0</v>
      </c>
      <c r="R369" s="5">
        <f>'90.1 Data-SI'!R369/Convert!$B$2*1000000</f>
        <v>0</v>
      </c>
      <c r="S369" s="5">
        <f>'90.1 Data-SI'!S369/Convert!$B$2*1000000</f>
        <v>0</v>
      </c>
      <c r="T369" s="5">
        <f>'90.1 Data-SI'!T369/Convert!$B$2*1000000</f>
        <v>88109.07554756102</v>
      </c>
      <c r="U369" s="5">
        <f>'90.1 Data-SI'!U369/Convert!$B$2*1000000</f>
        <v>1918230.1146318405</v>
      </c>
      <c r="V369" s="5">
        <f>'90.1 Data-SI'!V369/Convert!$B$2*1000000</f>
        <v>71465.407662285957</v>
      </c>
      <c r="W369" s="5">
        <f t="shared" si="27"/>
        <v>3110706.4658848881</v>
      </c>
      <c r="X369" s="5">
        <f t="shared" si="28"/>
        <v>2036593.5113011547</v>
      </c>
      <c r="Y369" s="5">
        <f t="shared" si="29"/>
        <v>5147299.9771860428</v>
      </c>
      <c r="Z369" s="5">
        <f>'90.1 Data-SI'!Y369/Convert!$B$2*1000000</f>
        <v>7579996.4722248353</v>
      </c>
      <c r="AA369" s="5">
        <f>'90.1 Data-SI'!Z369/Convert!$B$2*1000000</f>
        <v>5650335.6836353401</v>
      </c>
      <c r="AB369" s="5">
        <f t="shared" si="25"/>
        <v>13230332.155860174</v>
      </c>
    </row>
    <row r="370" spans="1:28" x14ac:dyDescent="0.25">
      <c r="A370" s="95">
        <v>2007</v>
      </c>
      <c r="B370" s="95" t="s">
        <v>59</v>
      </c>
      <c r="C370" s="52" t="s">
        <v>7</v>
      </c>
      <c r="D370" s="5">
        <f>'90.1 Data-SI'!D370*Convert!$B$1</f>
        <v>122119.68521488593</v>
      </c>
      <c r="E370" s="5">
        <f>'90.1 Data-SI'!E370/Convert!$B$2*1000000</f>
        <v>0</v>
      </c>
      <c r="F370" s="5">
        <f>'90.1 Data-SI'!F370/Convert!$B$2*1000000</f>
        <v>1319380.3285683724</v>
      </c>
      <c r="G370" s="5">
        <f>'90.1 Data-SI'!G370/Convert!$B$2*1000000</f>
        <v>1828054.7978547865</v>
      </c>
      <c r="H370" s="5">
        <f>'90.1 Data-SI'!H370/Convert!$B$2*1000000</f>
        <v>1376656.9145767537</v>
      </c>
      <c r="I370" s="5">
        <f>'90.1 Data-SI'!I370/Convert!$B$2*1000000</f>
        <v>290297.41457300977</v>
      </c>
      <c r="J370" s="5">
        <f>'90.1 Data-SI'!J370/Convert!$B$2*1000000</f>
        <v>1659921.5264328646</v>
      </c>
      <c r="K370" s="5">
        <f>'90.1 Data-SI'!K370/Convert!$B$2*1000000</f>
        <v>1695502.5795315676</v>
      </c>
      <c r="L370" s="5">
        <f>'90.1 Data-SI'!L370/Convert!$B$2*1000000</f>
        <v>981388.75864302542</v>
      </c>
      <c r="M370" s="5">
        <f>'90.1 Data-SI'!M370/Convert!$B$2*1000000</f>
        <v>604858.94633639778</v>
      </c>
      <c r="N370" s="5">
        <f>'90.1 Data-SI'!N370/Convert!$B$2*1000000</f>
        <v>161782.89700100248</v>
      </c>
      <c r="O370" s="5">
        <f>'90.1 Data-SI'!O370/Convert!$B$2*1000000</f>
        <v>1431.9525628926392</v>
      </c>
      <c r="P370" s="5">
        <f t="shared" si="26"/>
        <v>160350.94443810984</v>
      </c>
      <c r="Q370" s="5">
        <f>'90.1 Data-SI'!Q370/Convert!$B$2*1000000</f>
        <v>0</v>
      </c>
      <c r="R370" s="5">
        <f>'90.1 Data-SI'!R370/Convert!$B$2*1000000</f>
        <v>0</v>
      </c>
      <c r="S370" s="5">
        <f>'90.1 Data-SI'!S370/Convert!$B$2*1000000</f>
        <v>0</v>
      </c>
      <c r="T370" s="5">
        <f>'90.1 Data-SI'!T370/Convert!$B$2*1000000</f>
        <v>88099.597376783538</v>
      </c>
      <c r="U370" s="5">
        <f>'90.1 Data-SI'!U370/Convert!$B$2*1000000</f>
        <v>1885937.9867929271</v>
      </c>
      <c r="V370" s="5">
        <f>'90.1 Data-SI'!V370/Convert!$B$2*1000000</f>
        <v>71228.453392848663</v>
      </c>
      <c r="W370" s="5">
        <f t="shared" si="27"/>
        <v>2593264.6886292938</v>
      </c>
      <c r="X370" s="5">
        <f t="shared" si="28"/>
        <v>1319380.3285683724</v>
      </c>
      <c r="Y370" s="5">
        <f t="shared" si="29"/>
        <v>3912645.0171976662</v>
      </c>
      <c r="Z370" s="5">
        <f>'90.1 Data-SI'!Y370/Convert!$B$2*1000000</f>
        <v>7062270.349845917</v>
      </c>
      <c r="AA370" s="5">
        <f>'90.1 Data-SI'!Z370/Convert!$B$2*1000000</f>
        <v>4900820.8948928677</v>
      </c>
      <c r="AB370" s="5">
        <f t="shared" si="25"/>
        <v>11963091.244738784</v>
      </c>
    </row>
    <row r="371" spans="1:28" x14ac:dyDescent="0.25">
      <c r="A371" s="95">
        <v>2007</v>
      </c>
      <c r="B371" s="95" t="s">
        <v>59</v>
      </c>
      <c r="C371" s="52" t="s">
        <v>17</v>
      </c>
      <c r="D371" s="5">
        <f>'90.1 Data-SI'!D371*Convert!$B$1</f>
        <v>122119.68521488593</v>
      </c>
      <c r="E371" s="5">
        <f>'90.1 Data-SI'!E371/Convert!$B$2*1000000</f>
        <v>0</v>
      </c>
      <c r="F371" s="5">
        <f>'90.1 Data-SI'!F371/Convert!$B$2*1000000</f>
        <v>768016.17810013657</v>
      </c>
      <c r="G371" s="5">
        <f>'90.1 Data-SI'!G371/Convert!$B$2*1000000</f>
        <v>1286491.075970477</v>
      </c>
      <c r="H371" s="5">
        <f>'90.1 Data-SI'!H371/Convert!$B$2*1000000</f>
        <v>1376656.9145767537</v>
      </c>
      <c r="I371" s="5">
        <f>'90.1 Data-SI'!I371/Convert!$B$2*1000000</f>
        <v>290250.0237191224</v>
      </c>
      <c r="J371" s="5">
        <f>'90.1 Data-SI'!J371/Convert!$B$2*1000000</f>
        <v>1659921.5264328646</v>
      </c>
      <c r="K371" s="5">
        <f>'90.1 Data-SI'!K371/Convert!$B$2*1000000</f>
        <v>1695502.5795315676</v>
      </c>
      <c r="L371" s="5">
        <f>'90.1 Data-SI'!L371/Convert!$B$2*1000000</f>
        <v>981388.75864302542</v>
      </c>
      <c r="M371" s="5">
        <f>'90.1 Data-SI'!M371/Convert!$B$2*1000000</f>
        <v>575486.0950969517</v>
      </c>
      <c r="N371" s="5">
        <f>'90.1 Data-SI'!N371/Convert!$B$2*1000000</f>
        <v>149063.19181760889</v>
      </c>
      <c r="O371" s="5">
        <f>'90.1 Data-SI'!O371/Convert!$B$2*1000000</f>
        <v>1431.9525628926392</v>
      </c>
      <c r="P371" s="5">
        <f t="shared" si="26"/>
        <v>147631.23925471626</v>
      </c>
      <c r="Q371" s="5">
        <f>'90.1 Data-SI'!Q371/Convert!$B$2*1000000</f>
        <v>0</v>
      </c>
      <c r="R371" s="5">
        <f>'90.1 Data-SI'!R371/Convert!$B$2*1000000</f>
        <v>0</v>
      </c>
      <c r="S371" s="5">
        <f>'90.1 Data-SI'!S371/Convert!$B$2*1000000</f>
        <v>0</v>
      </c>
      <c r="T371" s="5">
        <f>'90.1 Data-SI'!T371/Convert!$B$2*1000000</f>
        <v>88109.07554756102</v>
      </c>
      <c r="U371" s="5">
        <f>'90.1 Data-SI'!U371/Convert!$B$2*1000000</f>
        <v>1931518.5100618836</v>
      </c>
      <c r="V371" s="5">
        <f>'90.1 Data-SI'!V371/Convert!$B$2*1000000</f>
        <v>71730.796444055712</v>
      </c>
      <c r="W371" s="5">
        <f t="shared" si="27"/>
        <v>2009608.4103221451</v>
      </c>
      <c r="X371" s="5">
        <f t="shared" si="28"/>
        <v>768016.17810013657</v>
      </c>
      <c r="Y371" s="5">
        <f t="shared" si="29"/>
        <v>2777624.5884222817</v>
      </c>
      <c r="Z371" s="5">
        <f>'90.1 Data-SI'!Y371/Convert!$B$2*1000000</f>
        <v>6479097.4582484206</v>
      </c>
      <c r="AA371" s="5">
        <f>'90.1 Data-SI'!Z371/Convert!$B$2*1000000</f>
        <v>4395037.2676935885</v>
      </c>
      <c r="AB371" s="5">
        <f t="shared" si="25"/>
        <v>10874134.725942008</v>
      </c>
    </row>
    <row r="372" spans="1:28" x14ac:dyDescent="0.25">
      <c r="A372" s="95">
        <v>2007</v>
      </c>
      <c r="B372" s="95" t="s">
        <v>59</v>
      </c>
      <c r="C372" s="52" t="s">
        <v>14</v>
      </c>
      <c r="D372" s="5">
        <f>'90.1 Data-SI'!D372*Convert!$B$1</f>
        <v>122119.68521488593</v>
      </c>
      <c r="E372" s="5">
        <f>'90.1 Data-SI'!E372/Convert!$B$2*1000000</f>
        <v>0</v>
      </c>
      <c r="F372" s="5">
        <f>'90.1 Data-SI'!F372/Convert!$B$2*1000000</f>
        <v>3789391.6331826583</v>
      </c>
      <c r="G372" s="5">
        <f>'90.1 Data-SI'!G372/Convert!$B$2*1000000</f>
        <v>1620217.4690459529</v>
      </c>
      <c r="H372" s="5">
        <f>'90.1 Data-SI'!H372/Convert!$B$2*1000000</f>
        <v>1376656.9145767537</v>
      </c>
      <c r="I372" s="5">
        <f>'90.1 Data-SI'!I372/Convert!$B$2*1000000</f>
        <v>289861.41871724516</v>
      </c>
      <c r="J372" s="5">
        <f>'90.1 Data-SI'!J372/Convert!$B$2*1000000</f>
        <v>1659921.5264328646</v>
      </c>
      <c r="K372" s="5">
        <f>'90.1 Data-SI'!K372/Convert!$B$2*1000000</f>
        <v>1695502.5795315676</v>
      </c>
      <c r="L372" s="5">
        <f>'90.1 Data-SI'!L372/Convert!$B$2*1000000</f>
        <v>981388.75864302542</v>
      </c>
      <c r="M372" s="5">
        <f>'90.1 Data-SI'!M372/Convert!$B$2*1000000</f>
        <v>616062.14419539284</v>
      </c>
      <c r="N372" s="5">
        <f>'90.1 Data-SI'!N372/Convert!$B$2*1000000</f>
        <v>170483.85777473971</v>
      </c>
      <c r="O372" s="5">
        <f>'90.1 Data-SI'!O372/Convert!$B$2*1000000</f>
        <v>1431.9525628926392</v>
      </c>
      <c r="P372" s="5">
        <f t="shared" si="26"/>
        <v>169051.90521184707</v>
      </c>
      <c r="Q372" s="5">
        <f>'90.1 Data-SI'!Q372/Convert!$B$2*1000000</f>
        <v>0</v>
      </c>
      <c r="R372" s="5">
        <f>'90.1 Data-SI'!R372/Convert!$B$2*1000000</f>
        <v>0</v>
      </c>
      <c r="S372" s="5">
        <f>'90.1 Data-SI'!S372/Convert!$B$2*1000000</f>
        <v>0</v>
      </c>
      <c r="T372" s="5">
        <f>'90.1 Data-SI'!T372/Convert!$B$2*1000000</f>
        <v>88118.553718338517</v>
      </c>
      <c r="U372" s="5">
        <f>'90.1 Data-SI'!U372/Convert!$B$2*1000000</f>
        <v>2016803.0907177522</v>
      </c>
      <c r="V372" s="5">
        <f>'90.1 Data-SI'!V372/Convert!$B$2*1000000</f>
        <v>71057.846318853815</v>
      </c>
      <c r="W372" s="5">
        <f t="shared" si="27"/>
        <v>2405331.5184531929</v>
      </c>
      <c r="X372" s="5">
        <f t="shared" si="28"/>
        <v>3789391.6331826583</v>
      </c>
      <c r="Y372" s="5">
        <f t="shared" si="29"/>
        <v>6194723.1516358517</v>
      </c>
      <c r="Z372" s="5">
        <f>'90.1 Data-SI'!Y372/Convert!$B$2*1000000</f>
        <v>6873777.9675939437</v>
      </c>
      <c r="AA372" s="5">
        <f>'90.1 Data-SI'!Z372/Convert!$B$2*1000000</f>
        <v>7501706.7816027561</v>
      </c>
      <c r="AB372" s="5">
        <f t="shared" si="25"/>
        <v>14375484.749196701</v>
      </c>
    </row>
    <row r="373" spans="1:28" x14ac:dyDescent="0.25">
      <c r="A373" s="95">
        <v>2007</v>
      </c>
      <c r="B373" s="95" t="s">
        <v>59</v>
      </c>
      <c r="C373" s="52" t="s">
        <v>2</v>
      </c>
      <c r="D373" s="5">
        <f>'90.1 Data-SI'!D373*Convert!$B$1</f>
        <v>122119.68521488593</v>
      </c>
      <c r="E373" s="5">
        <f>'90.1 Data-SI'!E373/Convert!$B$2*1000000</f>
        <v>0</v>
      </c>
      <c r="F373" s="5">
        <f>'90.1 Data-SI'!F373/Convert!$B$2*1000000</f>
        <v>2271216.1507271794</v>
      </c>
      <c r="G373" s="5">
        <f>'90.1 Data-SI'!G373/Convert!$B$2*1000000</f>
        <v>1255838.6716760695</v>
      </c>
      <c r="H373" s="5">
        <f>'90.1 Data-SI'!H373/Convert!$B$2*1000000</f>
        <v>1376656.9145767537</v>
      </c>
      <c r="I373" s="5">
        <f>'90.1 Data-SI'!I373/Convert!$B$2*1000000</f>
        <v>290079.41664512752</v>
      </c>
      <c r="J373" s="5">
        <f>'90.1 Data-SI'!J373/Convert!$B$2*1000000</f>
        <v>1659921.5264328646</v>
      </c>
      <c r="K373" s="5">
        <f>'90.1 Data-SI'!K373/Convert!$B$2*1000000</f>
        <v>1695502.5795315676</v>
      </c>
      <c r="L373" s="5">
        <f>'90.1 Data-SI'!L373/Convert!$B$2*1000000</f>
        <v>981388.75864302542</v>
      </c>
      <c r="M373" s="5">
        <f>'90.1 Data-SI'!M373/Convert!$B$2*1000000</f>
        <v>626535.52290452097</v>
      </c>
      <c r="N373" s="5">
        <f>'90.1 Data-SI'!N373/Convert!$B$2*1000000</f>
        <v>147963.72400741989</v>
      </c>
      <c r="O373" s="5">
        <f>'90.1 Data-SI'!O373/Convert!$B$2*1000000</f>
        <v>1431.9525628926392</v>
      </c>
      <c r="P373" s="5">
        <f t="shared" si="26"/>
        <v>146531.77144452726</v>
      </c>
      <c r="Q373" s="5">
        <f>'90.1 Data-SI'!Q373/Convert!$B$2*1000000</f>
        <v>0</v>
      </c>
      <c r="R373" s="5">
        <f>'90.1 Data-SI'!R373/Convert!$B$2*1000000</f>
        <v>0</v>
      </c>
      <c r="S373" s="5">
        <f>'90.1 Data-SI'!S373/Convert!$B$2*1000000</f>
        <v>0</v>
      </c>
      <c r="T373" s="5">
        <f>'90.1 Data-SI'!T373/Convert!$B$2*1000000</f>
        <v>88071.162864451064</v>
      </c>
      <c r="U373" s="5">
        <f>'90.1 Data-SI'!U373/Convert!$B$2*1000000</f>
        <v>1988131.6241158408</v>
      </c>
      <c r="V373" s="5">
        <f>'90.1 Data-SI'!V373/Convert!$B$2*1000000</f>
        <v>71399.060466843512</v>
      </c>
      <c r="W373" s="5">
        <f t="shared" si="27"/>
        <v>2028905.9660251176</v>
      </c>
      <c r="X373" s="5">
        <f t="shared" si="28"/>
        <v>2271216.1507271794</v>
      </c>
      <c r="Y373" s="5">
        <f t="shared" si="29"/>
        <v>4300122.1167522967</v>
      </c>
      <c r="Z373" s="5">
        <f>'90.1 Data-SI'!Y373/Convert!$B$2*1000000</f>
        <v>6497864.2363878535</v>
      </c>
      <c r="AA373" s="5">
        <f>'90.1 Data-SI'!Z373/Convert!$B$2*1000000</f>
        <v>5954850.3543745875</v>
      </c>
      <c r="AB373" s="5">
        <f t="shared" si="25"/>
        <v>12452714.59076244</v>
      </c>
    </row>
    <row r="374" spans="1:28" x14ac:dyDescent="0.25">
      <c r="A374" s="95">
        <v>2007</v>
      </c>
      <c r="B374" s="95" t="s">
        <v>59</v>
      </c>
      <c r="C374" s="52" t="s">
        <v>18</v>
      </c>
      <c r="D374" s="5">
        <f>'90.1 Data-SI'!D374*Convert!$B$1</f>
        <v>122119.68521488593</v>
      </c>
      <c r="E374" s="5">
        <f>'90.1 Data-SI'!E374/Convert!$B$2*1000000</f>
        <v>0</v>
      </c>
      <c r="F374" s="5">
        <f>'90.1 Data-SI'!F374/Convert!$B$2*1000000</f>
        <v>3067306.6706702458</v>
      </c>
      <c r="G374" s="5">
        <f>'90.1 Data-SI'!G374/Convert!$B$2*1000000</f>
        <v>599191.00021145784</v>
      </c>
      <c r="H374" s="5">
        <f>'90.1 Data-SI'!H374/Convert!$B$2*1000000</f>
        <v>1376656.9145767537</v>
      </c>
      <c r="I374" s="5">
        <f>'90.1 Data-SI'!I374/Convert!$B$2*1000000</f>
        <v>289529.68274003302</v>
      </c>
      <c r="J374" s="5">
        <f>'90.1 Data-SI'!J374/Convert!$B$2*1000000</f>
        <v>1659921.5264328646</v>
      </c>
      <c r="K374" s="5">
        <f>'90.1 Data-SI'!K374/Convert!$B$2*1000000</f>
        <v>1695502.5795315676</v>
      </c>
      <c r="L374" s="5">
        <f>'90.1 Data-SI'!L374/Convert!$B$2*1000000</f>
        <v>981388.75864302542</v>
      </c>
      <c r="M374" s="5">
        <f>'90.1 Data-SI'!M374/Convert!$B$2*1000000</f>
        <v>563846.90138219204</v>
      </c>
      <c r="N374" s="5">
        <f>'90.1 Data-SI'!N374/Convert!$B$2*1000000</f>
        <v>117244.97251756991</v>
      </c>
      <c r="O374" s="5">
        <f>'90.1 Data-SI'!O374/Convert!$B$2*1000000</f>
        <v>1431.9525628926392</v>
      </c>
      <c r="P374" s="5">
        <f t="shared" si="26"/>
        <v>115813.01995467728</v>
      </c>
      <c r="Q374" s="5">
        <f>'90.1 Data-SI'!Q374/Convert!$B$2*1000000</f>
        <v>0</v>
      </c>
      <c r="R374" s="5">
        <f>'90.1 Data-SI'!R374/Convert!$B$2*1000000</f>
        <v>0</v>
      </c>
      <c r="S374" s="5">
        <f>'90.1 Data-SI'!S374/Convert!$B$2*1000000</f>
        <v>0</v>
      </c>
      <c r="T374" s="5">
        <f>'90.1 Data-SI'!T374/Convert!$B$2*1000000</f>
        <v>88109.07554756102</v>
      </c>
      <c r="U374" s="5">
        <f>'90.1 Data-SI'!U374/Convert!$B$2*1000000</f>
        <v>2046981.5864732852</v>
      </c>
      <c r="V374" s="5">
        <f>'90.1 Data-SI'!V374/Convert!$B$2*1000000</f>
        <v>71294.800588291095</v>
      </c>
      <c r="W374" s="5">
        <f t="shared" si="27"/>
        <v>1278850.921548327</v>
      </c>
      <c r="X374" s="5">
        <f t="shared" si="28"/>
        <v>3067306.6706702458</v>
      </c>
      <c r="Y374" s="5">
        <f t="shared" si="29"/>
        <v>4346157.5922185723</v>
      </c>
      <c r="Z374" s="5">
        <f>'90.1 Data-SI'!Y374/Convert!$B$2*1000000</f>
        <v>5747174.1544689713</v>
      </c>
      <c r="AA374" s="5">
        <f>'90.1 Data-SI'!Z374/Convert!$B$2*1000000</f>
        <v>6809790.8366750991</v>
      </c>
      <c r="AB374" s="5">
        <f t="shared" si="25"/>
        <v>12556964.99114407</v>
      </c>
    </row>
    <row r="375" spans="1:28" x14ac:dyDescent="0.25">
      <c r="A375" s="95">
        <v>2007</v>
      </c>
      <c r="B375" s="95" t="s">
        <v>59</v>
      </c>
      <c r="C375" s="52" t="s">
        <v>4</v>
      </c>
      <c r="D375" s="5">
        <f>'90.1 Data-SI'!D375*Convert!$B$1</f>
        <v>122119.68521488593</v>
      </c>
      <c r="E375" s="5">
        <f>'90.1 Data-SI'!E375/Convert!$B$2*1000000</f>
        <v>0</v>
      </c>
      <c r="F375" s="5">
        <f>'90.1 Data-SI'!F375/Convert!$B$2*1000000</f>
        <v>5295615.1422877209</v>
      </c>
      <c r="G375" s="5">
        <f>'90.1 Data-SI'!G375/Convert!$B$2*1000000</f>
        <v>979218.25753497996</v>
      </c>
      <c r="H375" s="5">
        <f>'90.1 Data-SI'!H375/Convert!$B$2*1000000</f>
        <v>1376656.9145767537</v>
      </c>
      <c r="I375" s="5">
        <f>'90.1 Data-SI'!I375/Convert!$B$2*1000000</f>
        <v>289946.72225424269</v>
      </c>
      <c r="J375" s="5">
        <f>'90.1 Data-SI'!J375/Convert!$B$2*1000000</f>
        <v>1659921.5264328646</v>
      </c>
      <c r="K375" s="5">
        <f>'90.1 Data-SI'!K375/Convert!$B$2*1000000</f>
        <v>1695502.5795315676</v>
      </c>
      <c r="L375" s="5">
        <f>'90.1 Data-SI'!L375/Convert!$B$2*1000000</f>
        <v>981388.75864302542</v>
      </c>
      <c r="M375" s="5">
        <f>'90.1 Data-SI'!M375/Convert!$B$2*1000000</f>
        <v>610327.85087501036</v>
      </c>
      <c r="N375" s="5">
        <f>'90.1 Data-SI'!N375/Convert!$B$2*1000000</f>
        <v>144693.75508918532</v>
      </c>
      <c r="O375" s="5">
        <f>'90.1 Data-SI'!O375/Convert!$B$2*1000000</f>
        <v>1431.9525628926392</v>
      </c>
      <c r="P375" s="5">
        <f t="shared" si="26"/>
        <v>143261.80252629268</v>
      </c>
      <c r="Q375" s="5">
        <f>'90.1 Data-SI'!Q375/Convert!$B$2*1000000</f>
        <v>0</v>
      </c>
      <c r="R375" s="5">
        <f>'90.1 Data-SI'!R375/Convert!$B$2*1000000</f>
        <v>0</v>
      </c>
      <c r="S375" s="5">
        <f>'90.1 Data-SI'!S375/Convert!$B$2*1000000</f>
        <v>0</v>
      </c>
      <c r="T375" s="5">
        <f>'90.1 Data-SI'!T375/Convert!$B$2*1000000</f>
        <v>88128.031889116013</v>
      </c>
      <c r="U375" s="5">
        <f>'90.1 Data-SI'!U375/Convert!$B$2*1000000</f>
        <v>2100988.2035634317</v>
      </c>
      <c r="V375" s="5">
        <f>'90.1 Data-SI'!V375/Convert!$B$2*1000000</f>
        <v>70707.154000086623</v>
      </c>
      <c r="W375" s="5">
        <f t="shared" si="27"/>
        <v>1732807.9109362829</v>
      </c>
      <c r="X375" s="5">
        <f t="shared" si="28"/>
        <v>5295615.1422877209</v>
      </c>
      <c r="Y375" s="5">
        <f t="shared" si="29"/>
        <v>7028423.0532240039</v>
      </c>
      <c r="Z375" s="5">
        <f>'90.1 Data-SI'!Y375/Convert!$B$2*1000000</f>
        <v>6200988.9712952655</v>
      </c>
      <c r="AA375" s="5">
        <f>'90.1 Data-SI'!Z375/Convert!$B$2*1000000</f>
        <v>9092105.9253827222</v>
      </c>
      <c r="AB375" s="5">
        <f t="shared" si="25"/>
        <v>15293094.896677988</v>
      </c>
    </row>
    <row r="376" spans="1:28" x14ac:dyDescent="0.25">
      <c r="A376" s="95">
        <v>2007</v>
      </c>
      <c r="B376" s="95" t="s">
        <v>59</v>
      </c>
      <c r="C376" s="52" t="s">
        <v>5</v>
      </c>
      <c r="D376" s="5">
        <f>'90.1 Data-SI'!D376*Convert!$B$1</f>
        <v>122119.68521488593</v>
      </c>
      <c r="E376" s="5">
        <f>'90.1 Data-SI'!E376/Convert!$B$2*1000000</f>
        <v>0</v>
      </c>
      <c r="F376" s="5">
        <f>'90.1 Data-SI'!F376/Convert!$B$2*1000000</f>
        <v>3815560.8626993131</v>
      </c>
      <c r="G376" s="5">
        <f>'90.1 Data-SI'!G376/Convert!$B$2*1000000</f>
        <v>965958.29661726917</v>
      </c>
      <c r="H376" s="5">
        <f>'90.1 Data-SI'!H376/Convert!$B$2*1000000</f>
        <v>1376656.9145767537</v>
      </c>
      <c r="I376" s="5">
        <f>'90.1 Data-SI'!I376/Convert!$B$2*1000000</f>
        <v>289965.67859579762</v>
      </c>
      <c r="J376" s="5">
        <f>'90.1 Data-SI'!J376/Convert!$B$2*1000000</f>
        <v>1659921.5264328646</v>
      </c>
      <c r="K376" s="5">
        <f>'90.1 Data-SI'!K376/Convert!$B$2*1000000</f>
        <v>1695502.5795315676</v>
      </c>
      <c r="L376" s="5">
        <f>'90.1 Data-SI'!L376/Convert!$B$2*1000000</f>
        <v>981388.75864302542</v>
      </c>
      <c r="M376" s="5">
        <f>'90.1 Data-SI'!M376/Convert!$B$2*1000000</f>
        <v>621000.27117046597</v>
      </c>
      <c r="N376" s="5">
        <f>'90.1 Data-SI'!N376/Convert!$B$2*1000000</f>
        <v>134978.63004225653</v>
      </c>
      <c r="O376" s="5">
        <f>'90.1 Data-SI'!O376/Convert!$B$2*1000000</f>
        <v>1431.9525628926392</v>
      </c>
      <c r="P376" s="5">
        <f t="shared" si="26"/>
        <v>133546.67747936389</v>
      </c>
      <c r="Q376" s="5">
        <f>'90.1 Data-SI'!Q376/Convert!$B$2*1000000</f>
        <v>0</v>
      </c>
      <c r="R376" s="5">
        <f>'90.1 Data-SI'!R376/Convert!$B$2*1000000</f>
        <v>0</v>
      </c>
      <c r="S376" s="5">
        <f>'90.1 Data-SI'!S376/Convert!$B$2*1000000</f>
        <v>0</v>
      </c>
      <c r="T376" s="5">
        <f>'90.1 Data-SI'!T376/Convert!$B$2*1000000</f>
        <v>88080.64103522856</v>
      </c>
      <c r="U376" s="5">
        <f>'90.1 Data-SI'!U376/Convert!$B$2*1000000</f>
        <v>2076221.7433218467</v>
      </c>
      <c r="V376" s="5">
        <f>'90.1 Data-SI'!V376/Convert!$B$2*1000000</f>
        <v>71285.322417513598</v>
      </c>
      <c r="W376" s="5">
        <f t="shared" si="27"/>
        <v>1720505.2452670992</v>
      </c>
      <c r="X376" s="5">
        <f t="shared" si="28"/>
        <v>3815560.8626993131</v>
      </c>
      <c r="Y376" s="5">
        <f t="shared" si="29"/>
        <v>5536066.1079664119</v>
      </c>
      <c r="Z376" s="5">
        <f>'90.1 Data-SI'!Y376/Convert!$B$2*1000000</f>
        <v>6189236.039531175</v>
      </c>
      <c r="AA376" s="5">
        <f>'90.1 Data-SI'!Z376/Convert!$B$2*1000000</f>
        <v>7587294.6637235042</v>
      </c>
      <c r="AB376" s="5">
        <f t="shared" si="25"/>
        <v>13776530.703254679</v>
      </c>
    </row>
    <row r="377" spans="1:28" x14ac:dyDescent="0.25">
      <c r="A377" s="95">
        <v>2007</v>
      </c>
      <c r="B377" s="95" t="s">
        <v>59</v>
      </c>
      <c r="C377" s="52" t="s">
        <v>15</v>
      </c>
      <c r="D377" s="5">
        <f>'90.1 Data-SI'!D377*Convert!$B$1</f>
        <v>122119.68521488593</v>
      </c>
      <c r="E377" s="5">
        <f>'90.1 Data-SI'!E377/Convert!$B$2*1000000</f>
        <v>0</v>
      </c>
      <c r="F377" s="5">
        <f>'90.1 Data-SI'!F377/Convert!$B$2*1000000</f>
        <v>3789221.026108664</v>
      </c>
      <c r="G377" s="5">
        <f>'90.1 Data-SI'!G377/Convert!$B$2*1000000</f>
        <v>380728.64196105627</v>
      </c>
      <c r="H377" s="5">
        <f>'90.1 Data-SI'!H377/Convert!$B$2*1000000</f>
        <v>1376656.9145767537</v>
      </c>
      <c r="I377" s="5">
        <f>'90.1 Data-SI'!I377/Convert!$B$2*1000000</f>
        <v>289510.72639847803</v>
      </c>
      <c r="J377" s="5">
        <f>'90.1 Data-SI'!J377/Convert!$B$2*1000000</f>
        <v>1659921.5264328646</v>
      </c>
      <c r="K377" s="5">
        <f>'90.1 Data-SI'!K377/Convert!$B$2*1000000</f>
        <v>1695502.5795315676</v>
      </c>
      <c r="L377" s="5">
        <f>'90.1 Data-SI'!L377/Convert!$B$2*1000000</f>
        <v>981388.75864302542</v>
      </c>
      <c r="M377" s="5">
        <f>'90.1 Data-SI'!M377/Convert!$B$2*1000000</f>
        <v>555818.89073365671</v>
      </c>
      <c r="N377" s="5">
        <f>'90.1 Data-SI'!N377/Convert!$B$2*1000000</f>
        <v>101008.86597572696</v>
      </c>
      <c r="O377" s="5">
        <f>'90.1 Data-SI'!O377/Convert!$B$2*1000000</f>
        <v>1431.9525628926392</v>
      </c>
      <c r="P377" s="5">
        <f t="shared" si="26"/>
        <v>99576.913412834328</v>
      </c>
      <c r="Q377" s="5">
        <f>'90.1 Data-SI'!Q377/Convert!$B$2*1000000</f>
        <v>0</v>
      </c>
      <c r="R377" s="5">
        <f>'90.1 Data-SI'!R377/Convert!$B$2*1000000</f>
        <v>0</v>
      </c>
      <c r="S377" s="5">
        <f>'90.1 Data-SI'!S377/Convert!$B$2*1000000</f>
        <v>0</v>
      </c>
      <c r="T377" s="5">
        <f>'90.1 Data-SI'!T377/Convert!$B$2*1000000</f>
        <v>88118.553718338517</v>
      </c>
      <c r="U377" s="5">
        <f>'90.1 Data-SI'!U377/Convert!$B$2*1000000</f>
        <v>2094647.30731329</v>
      </c>
      <c r="V377" s="5">
        <f>'90.1 Data-SI'!V377/Convert!$B$2*1000000</f>
        <v>71200.018880516189</v>
      </c>
      <c r="W377" s="5">
        <f t="shared" si="27"/>
        <v>1036124.4461075473</v>
      </c>
      <c r="X377" s="5">
        <f t="shared" si="28"/>
        <v>3789221.026108664</v>
      </c>
      <c r="Y377" s="5">
        <f t="shared" si="29"/>
        <v>4825345.4722162113</v>
      </c>
      <c r="Z377" s="5">
        <f>'90.1 Data-SI'!Y377/Convert!$B$2*1000000</f>
        <v>5504343.4191496391</v>
      </c>
      <c r="AA377" s="5">
        <f>'90.1 Data-SI'!Z377/Convert!$B$2*1000000</f>
        <v>7579370.9129535221</v>
      </c>
      <c r="AB377" s="5">
        <f t="shared" si="25"/>
        <v>13083714.332103161</v>
      </c>
    </row>
    <row r="378" spans="1:28" x14ac:dyDescent="0.25">
      <c r="A378" s="95">
        <v>2007</v>
      </c>
      <c r="B378" s="95" t="s">
        <v>59</v>
      </c>
      <c r="C378" s="52" t="s">
        <v>16</v>
      </c>
      <c r="D378" s="5">
        <f>'90.1 Data-SI'!D378*Convert!$B$1</f>
        <v>122119.68521488593</v>
      </c>
      <c r="E378" s="5">
        <f>'90.1 Data-SI'!E378/Convert!$B$2*1000000</f>
        <v>0</v>
      </c>
      <c r="F378" s="5">
        <f>'90.1 Data-SI'!F378/Convert!$B$2*1000000</f>
        <v>6999941.8988131341</v>
      </c>
      <c r="G378" s="5">
        <f>'90.1 Data-SI'!G378/Convert!$B$2*1000000</f>
        <v>1030419.3360749892</v>
      </c>
      <c r="H378" s="5">
        <f>'90.1 Data-SI'!H378/Convert!$B$2*1000000</f>
        <v>1376656.9145767537</v>
      </c>
      <c r="I378" s="5">
        <f>'90.1 Data-SI'!I378/Convert!$B$2*1000000</f>
        <v>289814.02786335774</v>
      </c>
      <c r="J378" s="5">
        <f>'90.1 Data-SI'!J378/Convert!$B$2*1000000</f>
        <v>1659921.5264328646</v>
      </c>
      <c r="K378" s="5">
        <f>'90.1 Data-SI'!K378/Convert!$B$2*1000000</f>
        <v>1695502.5795315676</v>
      </c>
      <c r="L378" s="5">
        <f>'90.1 Data-SI'!L378/Convert!$B$2*1000000</f>
        <v>981388.75864302542</v>
      </c>
      <c r="M378" s="5">
        <f>'90.1 Data-SI'!M378/Convert!$B$2*1000000</f>
        <v>636459.16770855465</v>
      </c>
      <c r="N378" s="5">
        <f>'90.1 Data-SI'!N378/Convert!$B$2*1000000</f>
        <v>159783.00296695181</v>
      </c>
      <c r="O378" s="5">
        <f>'90.1 Data-SI'!O378/Convert!$B$2*1000000</f>
        <v>1431.9525628926392</v>
      </c>
      <c r="P378" s="5">
        <f t="shared" si="26"/>
        <v>158351.05040405918</v>
      </c>
      <c r="Q378" s="5">
        <f>'90.1 Data-SI'!Q378/Convert!$B$2*1000000</f>
        <v>0</v>
      </c>
      <c r="R378" s="5">
        <f>'90.1 Data-SI'!R378/Convert!$B$2*1000000</f>
        <v>0</v>
      </c>
      <c r="S378" s="5">
        <f>'90.1 Data-SI'!S378/Convert!$B$2*1000000</f>
        <v>0</v>
      </c>
      <c r="T378" s="5">
        <f>'90.1 Data-SI'!T378/Convert!$B$2*1000000</f>
        <v>88146.988230670991</v>
      </c>
      <c r="U378" s="5">
        <f>'90.1 Data-SI'!U378/Convert!$B$2*1000000</f>
        <v>2163563.0870364308</v>
      </c>
      <c r="V378" s="5">
        <f>'90.1 Data-SI'!V378/Convert!$B$2*1000000</f>
        <v>70299.592656654495</v>
      </c>
      <c r="W378" s="5">
        <f t="shared" si="27"/>
        <v>1825229.5541876031</v>
      </c>
      <c r="X378" s="5">
        <f t="shared" si="28"/>
        <v>6999941.8988131341</v>
      </c>
      <c r="Y378" s="5">
        <f t="shared" si="29"/>
        <v>8825171.4530007374</v>
      </c>
      <c r="Z378" s="5">
        <f>'90.1 Data-SI'!Y378/Convert!$B$2*1000000</f>
        <v>6292889.3151538232</v>
      </c>
      <c r="AA378" s="5">
        <f>'90.1 Data-SI'!Z378/Convert!$B$2*1000000</f>
        <v>10859007.565381132</v>
      </c>
      <c r="AB378" s="5">
        <f t="shared" si="25"/>
        <v>17151896.880534954</v>
      </c>
    </row>
    <row r="379" spans="1:28" x14ac:dyDescent="0.25">
      <c r="A379" s="95">
        <v>2007</v>
      </c>
      <c r="B379" s="95" t="s">
        <v>59</v>
      </c>
      <c r="C379" s="52" t="s">
        <v>9</v>
      </c>
      <c r="D379" s="5">
        <f>'90.1 Data-SI'!D379*Convert!$B$1</f>
        <v>122119.68521488593</v>
      </c>
      <c r="E379" s="5">
        <f>'90.1 Data-SI'!E379/Convert!$B$2*1000000</f>
        <v>0</v>
      </c>
      <c r="F379" s="5">
        <f>'90.1 Data-SI'!F379/Convert!$B$2*1000000</f>
        <v>5720189.8022654532</v>
      </c>
      <c r="G379" s="5">
        <f>'90.1 Data-SI'!G379/Convert!$B$2*1000000</f>
        <v>673803.16057187109</v>
      </c>
      <c r="H379" s="5">
        <f>'90.1 Data-SI'!H379/Convert!$B$2*1000000</f>
        <v>1376656.9145767537</v>
      </c>
      <c r="I379" s="5">
        <f>'90.1 Data-SI'!I379/Convert!$B$2*1000000</f>
        <v>289605.50810625294</v>
      </c>
      <c r="J379" s="5">
        <f>'90.1 Data-SI'!J379/Convert!$B$2*1000000</f>
        <v>1659921.5264328646</v>
      </c>
      <c r="K379" s="5">
        <f>'90.1 Data-SI'!K379/Convert!$B$2*1000000</f>
        <v>1695502.5795315676</v>
      </c>
      <c r="L379" s="5">
        <f>'90.1 Data-SI'!L379/Convert!$B$2*1000000</f>
        <v>981388.75864302542</v>
      </c>
      <c r="M379" s="5">
        <f>'90.1 Data-SI'!M379/Convert!$B$2*1000000</f>
        <v>593722.09567284526</v>
      </c>
      <c r="N379" s="5">
        <f>'90.1 Data-SI'!N379/Convert!$B$2*1000000</f>
        <v>127016.96658916364</v>
      </c>
      <c r="O379" s="5">
        <f>'90.1 Data-SI'!O379/Convert!$B$2*1000000</f>
        <v>1431.9525628926392</v>
      </c>
      <c r="P379" s="5">
        <f t="shared" si="26"/>
        <v>125585.014026271</v>
      </c>
      <c r="Q379" s="5">
        <f>'90.1 Data-SI'!Q379/Convert!$B$2*1000000</f>
        <v>0</v>
      </c>
      <c r="R379" s="5">
        <f>'90.1 Data-SI'!R379/Convert!$B$2*1000000</f>
        <v>0</v>
      </c>
      <c r="S379" s="5">
        <f>'90.1 Data-SI'!S379/Convert!$B$2*1000000</f>
        <v>0</v>
      </c>
      <c r="T379" s="5">
        <f>'90.1 Data-SI'!T379/Convert!$B$2*1000000</f>
        <v>88118.553718338517</v>
      </c>
      <c r="U379" s="5">
        <f>'90.1 Data-SI'!U379/Convert!$B$2*1000000</f>
        <v>2147308.0241530333</v>
      </c>
      <c r="V379" s="5">
        <f>'90.1 Data-SI'!V379/Convert!$B$2*1000000</f>
        <v>70337.505339764451</v>
      </c>
      <c r="W379" s="5">
        <f t="shared" si="27"/>
        <v>1393110.2702709872</v>
      </c>
      <c r="X379" s="5">
        <f t="shared" si="28"/>
        <v>5720189.8022654532</v>
      </c>
      <c r="Y379" s="5">
        <f t="shared" si="29"/>
        <v>7113300.0725364406</v>
      </c>
      <c r="Z379" s="5">
        <f>'90.1 Data-SI'!Y379/Convert!$B$2*1000000</f>
        <v>5860580.4678216567</v>
      </c>
      <c r="AA379" s="5">
        <f>'90.1 Data-SI'!Z379/Convert!$B$2*1000000</f>
        <v>9563000.4059500545</v>
      </c>
      <c r="AB379" s="5">
        <f t="shared" si="25"/>
        <v>15423580.873771712</v>
      </c>
    </row>
    <row r="380" spans="1:28" x14ac:dyDescent="0.25">
      <c r="A380" s="95">
        <v>2007</v>
      </c>
      <c r="B380" s="95" t="s">
        <v>59</v>
      </c>
      <c r="C380" s="52" t="s">
        <v>12</v>
      </c>
      <c r="D380" s="5">
        <f>'90.1 Data-SI'!D380*Convert!$B$1</f>
        <v>122119.68521488593</v>
      </c>
      <c r="E380" s="5">
        <f>'90.1 Data-SI'!E380/Convert!$B$2*1000000</f>
        <v>0</v>
      </c>
      <c r="F380" s="5">
        <f>'90.1 Data-SI'!F380/Convert!$B$2*1000000</f>
        <v>8321748.6391005442</v>
      </c>
      <c r="G380" s="5">
        <f>'90.1 Data-SI'!G380/Convert!$B$2*1000000</f>
        <v>802014.3766789987</v>
      </c>
      <c r="H380" s="5">
        <f>'90.1 Data-SI'!H380/Convert!$B$2*1000000</f>
        <v>1376656.9145767537</v>
      </c>
      <c r="I380" s="5">
        <f>'90.1 Data-SI'!I380/Convert!$B$2*1000000</f>
        <v>289425.42286148062</v>
      </c>
      <c r="J380" s="5">
        <f>'90.1 Data-SI'!J380/Convert!$B$2*1000000</f>
        <v>1659921.5264328646</v>
      </c>
      <c r="K380" s="5">
        <f>'90.1 Data-SI'!K380/Convert!$B$2*1000000</f>
        <v>1695502.5795315676</v>
      </c>
      <c r="L380" s="5">
        <f>'90.1 Data-SI'!L380/Convert!$B$2*1000000</f>
        <v>981388.75864302542</v>
      </c>
      <c r="M380" s="5">
        <f>'90.1 Data-SI'!M380/Convert!$B$2*1000000</f>
        <v>645491.86445950391</v>
      </c>
      <c r="N380" s="5">
        <f>'90.1 Data-SI'!N380/Convert!$B$2*1000000</f>
        <v>155006.00489509606</v>
      </c>
      <c r="O380" s="5">
        <f>'90.1 Data-SI'!O380/Convert!$B$2*1000000</f>
        <v>1431.9525628926392</v>
      </c>
      <c r="P380" s="5">
        <f t="shared" si="26"/>
        <v>153574.05233220343</v>
      </c>
      <c r="Q380" s="5">
        <f>'90.1 Data-SI'!Q380/Convert!$B$2*1000000</f>
        <v>0</v>
      </c>
      <c r="R380" s="5">
        <f>'90.1 Data-SI'!R380/Convert!$B$2*1000000</f>
        <v>0</v>
      </c>
      <c r="S380" s="5">
        <f>'90.1 Data-SI'!S380/Convert!$B$2*1000000</f>
        <v>0</v>
      </c>
      <c r="T380" s="5">
        <f>'90.1 Data-SI'!T380/Convert!$B$2*1000000</f>
        <v>88156.466401448488</v>
      </c>
      <c r="U380" s="5">
        <f>'90.1 Data-SI'!U380/Convert!$B$2*1000000</f>
        <v>2237985.6839812938</v>
      </c>
      <c r="V380" s="5">
        <f>'90.1 Data-SI'!V380/Convert!$B$2*1000000</f>
        <v>69929.943996332324</v>
      </c>
      <c r="W380" s="5">
        <f t="shared" si="27"/>
        <v>1601080.2934707059</v>
      </c>
      <c r="X380" s="5">
        <f t="shared" si="28"/>
        <v>8321748.6391005442</v>
      </c>
      <c r="Y380" s="5">
        <f t="shared" si="29"/>
        <v>9922828.9325712509</v>
      </c>
      <c r="Z380" s="5">
        <f>'90.1 Data-SI'!Y380/Convert!$B$2*1000000</f>
        <v>6067991.2789455028</v>
      </c>
      <c r="AA380" s="5">
        <f>'90.1 Data-SI'!Z380/Convert!$B$2*1000000</f>
        <v>12255246.380784182</v>
      </c>
      <c r="AB380" s="5">
        <f t="shared" si="25"/>
        <v>18323237.659729686</v>
      </c>
    </row>
    <row r="381" spans="1:28" x14ac:dyDescent="0.25">
      <c r="A381" s="95">
        <v>2007</v>
      </c>
      <c r="B381" s="95" t="s">
        <v>59</v>
      </c>
      <c r="C381" s="52" t="s">
        <v>8</v>
      </c>
      <c r="D381" s="5">
        <f>'90.1 Data-SI'!D381*Convert!$B$1</f>
        <v>122119.68521488593</v>
      </c>
      <c r="E381" s="5">
        <f>'90.1 Data-SI'!E381/Convert!$B$2*1000000</f>
        <v>0</v>
      </c>
      <c r="F381" s="5">
        <f>'90.1 Data-SI'!F381/Convert!$B$2*1000000</f>
        <v>11867987.279157434</v>
      </c>
      <c r="G381" s="5">
        <f>'90.1 Data-SI'!G381/Convert!$B$2*1000000</f>
        <v>426422.90327934281</v>
      </c>
      <c r="H381" s="5">
        <f>'90.1 Data-SI'!H381/Convert!$B$2*1000000</f>
        <v>1376656.9145767537</v>
      </c>
      <c r="I381" s="5">
        <f>'90.1 Data-SI'!I381/Convert!$B$2*1000000</f>
        <v>287833.09017086198</v>
      </c>
      <c r="J381" s="5">
        <f>'90.1 Data-SI'!J381/Convert!$B$2*1000000</f>
        <v>1659921.5264328646</v>
      </c>
      <c r="K381" s="5">
        <f>'90.1 Data-SI'!K381/Convert!$B$2*1000000</f>
        <v>1695502.5795315676</v>
      </c>
      <c r="L381" s="5">
        <f>'90.1 Data-SI'!L381/Convert!$B$2*1000000</f>
        <v>981388.75864302542</v>
      </c>
      <c r="M381" s="5">
        <f>'90.1 Data-SI'!M381/Convert!$B$2*1000000</f>
        <v>690987.08419146319</v>
      </c>
      <c r="N381" s="5">
        <f>'90.1 Data-SI'!N381/Convert!$B$2*1000000</f>
        <v>147963.72400741989</v>
      </c>
      <c r="O381" s="5">
        <f>'90.1 Data-SI'!O381/Convert!$B$2*1000000</f>
        <v>1431.9525628926392</v>
      </c>
      <c r="P381" s="5">
        <f t="shared" si="26"/>
        <v>146531.77144452726</v>
      </c>
      <c r="Q381" s="5">
        <f>'90.1 Data-SI'!Q381/Convert!$B$2*1000000</f>
        <v>0</v>
      </c>
      <c r="R381" s="5">
        <f>'90.1 Data-SI'!R381/Convert!$B$2*1000000</f>
        <v>0</v>
      </c>
      <c r="S381" s="5">
        <f>'90.1 Data-SI'!S381/Convert!$B$2*1000000</f>
        <v>0</v>
      </c>
      <c r="T381" s="5">
        <f>'90.1 Data-SI'!T381/Convert!$B$2*1000000</f>
        <v>88156.466401448488</v>
      </c>
      <c r="U381" s="5">
        <f>'90.1 Data-SI'!U381/Convert!$B$2*1000000</f>
        <v>2338008.820196162</v>
      </c>
      <c r="V381" s="5">
        <f>'90.1 Data-SI'!V381/Convert!$B$2*1000000</f>
        <v>69607.68618989762</v>
      </c>
      <c r="W381" s="5">
        <f t="shared" si="27"/>
        <v>1263941.7589153333</v>
      </c>
      <c r="X381" s="5">
        <f t="shared" si="28"/>
        <v>11867987.279157434</v>
      </c>
      <c r="Y381" s="5">
        <f t="shared" si="29"/>
        <v>13131929.038072767</v>
      </c>
      <c r="Z381" s="5">
        <f>'90.1 Data-SI'!Y381/Convert!$B$2*1000000</f>
        <v>5728928.6757223001</v>
      </c>
      <c r="AA381" s="5">
        <f>'90.1 Data-SI'!Z381/Convert!$B$2*1000000</f>
        <v>15901508.157055942</v>
      </c>
      <c r="AB381" s="5">
        <f t="shared" si="25"/>
        <v>21630436.832778241</v>
      </c>
    </row>
    <row r="382" spans="1:28" x14ac:dyDescent="0.25">
      <c r="A382" s="95">
        <v>2010</v>
      </c>
      <c r="B382" s="95" t="s">
        <v>59</v>
      </c>
      <c r="C382" s="52" t="s">
        <v>10</v>
      </c>
      <c r="D382" s="5">
        <f>'90.1 Data-SI'!D382*Convert!$B$1</f>
        <v>122119.68521488593</v>
      </c>
      <c r="E382" s="5">
        <f>'90.1 Data-SI'!E382/Convert!$B$2*1000000</f>
        <v>0</v>
      </c>
      <c r="F382" s="5">
        <f>'90.1 Data-SI'!F382/Convert!$B$2*1000000</f>
        <v>26434.618298423808</v>
      </c>
      <c r="G382" s="5">
        <f>'90.1 Data-SI'!G382/Convert!$B$2*1000000</f>
        <v>5584803.6108797649</v>
      </c>
      <c r="H382" s="5">
        <f>'90.1 Data-SI'!H382/Convert!$B$2*1000000</f>
        <v>1201225.4516561634</v>
      </c>
      <c r="I382" s="5">
        <f>'90.1 Data-SI'!I382/Convert!$B$2*1000000</f>
        <v>233665.34417749807</v>
      </c>
      <c r="J382" s="5">
        <f>'90.1 Data-SI'!J382/Convert!$B$2*1000000</f>
        <v>1654272.5366494798</v>
      </c>
      <c r="K382" s="5">
        <f>'90.1 Data-SI'!K382/Convert!$B$2*1000000</f>
        <v>1695502.5795315676</v>
      </c>
      <c r="L382" s="5">
        <f>'90.1 Data-SI'!L382/Convert!$B$2*1000000</f>
        <v>933912.60121857049</v>
      </c>
      <c r="M382" s="5">
        <f>'90.1 Data-SI'!M382/Convert!$B$2*1000000</f>
        <v>853158.58619434282</v>
      </c>
      <c r="N382" s="5">
        <f>'90.1 Data-SI'!N382/Convert!$B$2*1000000</f>
        <v>124979.15987200299</v>
      </c>
      <c r="O382" s="5">
        <f>'90.1 Data-SI'!O382/Convert!$B$2*1000000</f>
        <v>1431.9525628926392</v>
      </c>
      <c r="P382" s="5">
        <f t="shared" si="26"/>
        <v>123547.20730911035</v>
      </c>
      <c r="Q382" s="5">
        <f>'90.1 Data-SI'!Q382/Convert!$B$2*1000000</f>
        <v>0</v>
      </c>
      <c r="R382" s="5">
        <f>'90.1 Data-SI'!R382/Convert!$B$2*1000000</f>
        <v>0</v>
      </c>
      <c r="S382" s="5">
        <f>'90.1 Data-SI'!S382/Convert!$B$2*1000000</f>
        <v>304154.50024970237</v>
      </c>
      <c r="T382" s="5">
        <f>'90.1 Data-SI'!T382/Convert!$B$2*1000000</f>
        <v>86023.8779765129</v>
      </c>
      <c r="U382" s="5">
        <f>'90.1 Data-SI'!U382/Convert!$B$2*1000000</f>
        <v>1661551.7718065933</v>
      </c>
      <c r="V382" s="5">
        <f>'90.1 Data-SI'!V382/Convert!$B$2*1000000</f>
        <v>72413.224740035104</v>
      </c>
      <c r="W382" s="5">
        <f t="shared" si="27"/>
        <v>6865663.9046329204</v>
      </c>
      <c r="X382" s="5">
        <f t="shared" si="28"/>
        <v>26434.618298423808</v>
      </c>
      <c r="Y382" s="5">
        <f t="shared" si="29"/>
        <v>6892098.5229313439</v>
      </c>
      <c r="Z382" s="5">
        <f>'90.1 Data-SI'!Y382/Convert!$B$2*1000000</f>
        <v>11048599.415443294</v>
      </c>
      <c r="AA382" s="5">
        <f>'90.1 Data-SI'!Z382/Convert!$B$2*1000000</f>
        <v>3383498.4478073628</v>
      </c>
      <c r="AB382" s="5">
        <f t="shared" si="25"/>
        <v>14432097.863250656</v>
      </c>
    </row>
    <row r="383" spans="1:28" x14ac:dyDescent="0.25">
      <c r="A383" s="95">
        <v>2010</v>
      </c>
      <c r="B383" s="95" t="s">
        <v>59</v>
      </c>
      <c r="C383" s="52" t="s">
        <v>6</v>
      </c>
      <c r="D383" s="5">
        <f>'90.1 Data-SI'!D383*Convert!$B$1</f>
        <v>122119.68521488593</v>
      </c>
      <c r="E383" s="5">
        <f>'90.1 Data-SI'!E383/Convert!$B$2*1000000</f>
        <v>0</v>
      </c>
      <c r="F383" s="5">
        <f>'90.1 Data-SI'!F383/Convert!$B$2*1000000</f>
        <v>67986.918986946577</v>
      </c>
      <c r="G383" s="5">
        <f>'90.1 Data-SI'!G383/Convert!$B$2*1000000</f>
        <v>6618284.3961158833</v>
      </c>
      <c r="H383" s="5">
        <f>'90.1 Data-SI'!H383/Convert!$B$2*1000000</f>
        <v>1201282.3206808283</v>
      </c>
      <c r="I383" s="5">
        <f>'90.1 Data-SI'!I383/Convert!$B$2*1000000</f>
        <v>233703.25686060803</v>
      </c>
      <c r="J383" s="5">
        <f>'90.1 Data-SI'!J383/Convert!$B$2*1000000</f>
        <v>1654272.5366494798</v>
      </c>
      <c r="K383" s="5">
        <f>'90.1 Data-SI'!K383/Convert!$B$2*1000000</f>
        <v>1695502.5795315676</v>
      </c>
      <c r="L383" s="5">
        <f>'90.1 Data-SI'!L383/Convert!$B$2*1000000</f>
        <v>933912.60121857049</v>
      </c>
      <c r="M383" s="5">
        <f>'90.1 Data-SI'!M383/Convert!$B$2*1000000</f>
        <v>1105107.3218016222</v>
      </c>
      <c r="N383" s="5">
        <f>'90.1 Data-SI'!N383/Convert!$B$2*1000000</f>
        <v>160683.42919081351</v>
      </c>
      <c r="O383" s="5">
        <f>'90.1 Data-SI'!O383/Convert!$B$2*1000000</f>
        <v>1431.9525628926392</v>
      </c>
      <c r="P383" s="5">
        <f t="shared" si="26"/>
        <v>159251.47662792087</v>
      </c>
      <c r="Q383" s="5">
        <f>'90.1 Data-SI'!Q383/Convert!$B$2*1000000</f>
        <v>0</v>
      </c>
      <c r="R383" s="5">
        <f>'90.1 Data-SI'!R383/Convert!$B$2*1000000</f>
        <v>0</v>
      </c>
      <c r="S383" s="5">
        <f>'90.1 Data-SI'!S383/Convert!$B$2*1000000</f>
        <v>34851.23394883627</v>
      </c>
      <c r="T383" s="5">
        <f>'90.1 Data-SI'!T383/Convert!$B$2*1000000</f>
        <v>85995.443464180426</v>
      </c>
      <c r="U383" s="5">
        <f>'90.1 Data-SI'!U383/Convert!$B$2*1000000</f>
        <v>1675532.0737033931</v>
      </c>
      <c r="V383" s="5">
        <f>'90.1 Data-SI'!V383/Convert!$B$2*1000000</f>
        <v>73398.954500894222</v>
      </c>
      <c r="W383" s="5">
        <f t="shared" si="27"/>
        <v>7917494.4284942625</v>
      </c>
      <c r="X383" s="5">
        <f t="shared" si="28"/>
        <v>67986.918986946577</v>
      </c>
      <c r="Y383" s="5">
        <f t="shared" si="29"/>
        <v>7985481.3474812089</v>
      </c>
      <c r="Z383" s="5">
        <f>'90.1 Data-SI'!Y383/Convert!$B$2*1000000</f>
        <v>12101500.972602494</v>
      </c>
      <c r="AA383" s="5">
        <f>'90.1 Data-SI'!Z383/Convert!$B$2*1000000</f>
        <v>3439021.5722219078</v>
      </c>
      <c r="AB383" s="5">
        <f t="shared" si="25"/>
        <v>15540522.544824403</v>
      </c>
    </row>
    <row r="384" spans="1:28" x14ac:dyDescent="0.25">
      <c r="A384" s="95">
        <v>2010</v>
      </c>
      <c r="B384" s="95" t="s">
        <v>59</v>
      </c>
      <c r="C384" s="52" t="s">
        <v>11</v>
      </c>
      <c r="D384" s="5">
        <f>'90.1 Data-SI'!D384*Convert!$B$1</f>
        <v>122119.68521488593</v>
      </c>
      <c r="E384" s="5">
        <f>'90.1 Data-SI'!E384/Convert!$B$2*1000000</f>
        <v>0</v>
      </c>
      <c r="F384" s="5">
        <f>'90.1 Data-SI'!F384/Convert!$B$2*1000000</f>
        <v>51267.42573545155</v>
      </c>
      <c r="G384" s="5">
        <f>'90.1 Data-SI'!G384/Convert!$B$2*1000000</f>
        <v>3951402.0062823207</v>
      </c>
      <c r="H384" s="5">
        <f>'90.1 Data-SI'!H384/Convert!$B$2*1000000</f>
        <v>1201765.7073904804</v>
      </c>
      <c r="I384" s="5">
        <f>'90.1 Data-SI'!I384/Convert!$B$2*1000000</f>
        <v>233731.69137294049</v>
      </c>
      <c r="J384" s="5">
        <f>'90.1 Data-SI'!J384/Convert!$B$2*1000000</f>
        <v>1654272.5366494798</v>
      </c>
      <c r="K384" s="5">
        <f>'90.1 Data-SI'!K384/Convert!$B$2*1000000</f>
        <v>1695502.5795315676</v>
      </c>
      <c r="L384" s="5">
        <f>'90.1 Data-SI'!L384/Convert!$B$2*1000000</f>
        <v>933912.60121857049</v>
      </c>
      <c r="M384" s="5">
        <f>'90.1 Data-SI'!M384/Convert!$B$2*1000000</f>
        <v>771219.79982292873</v>
      </c>
      <c r="N384" s="5">
        <f>'90.1 Data-SI'!N384/Convert!$B$2*1000000</f>
        <v>98677.235964464053</v>
      </c>
      <c r="O384" s="5">
        <f>'90.1 Data-SI'!O384/Convert!$B$2*1000000</f>
        <v>1431.9525628926392</v>
      </c>
      <c r="P384" s="5">
        <f t="shared" si="26"/>
        <v>97245.283401571418</v>
      </c>
      <c r="Q384" s="5">
        <f>'90.1 Data-SI'!Q384/Convert!$B$2*1000000</f>
        <v>0</v>
      </c>
      <c r="R384" s="5">
        <f>'90.1 Data-SI'!R384/Convert!$B$2*1000000</f>
        <v>0</v>
      </c>
      <c r="S384" s="5">
        <f>'90.1 Data-SI'!S384/Convert!$B$2*1000000</f>
        <v>296486.66009071178</v>
      </c>
      <c r="T384" s="5">
        <f>'90.1 Data-SI'!T384/Convert!$B$2*1000000</f>
        <v>86023.8779765129</v>
      </c>
      <c r="U384" s="5">
        <f>'90.1 Data-SI'!U384/Convert!$B$2*1000000</f>
        <v>1722922.9275908507</v>
      </c>
      <c r="V384" s="5">
        <f>'90.1 Data-SI'!V384/Convert!$B$2*1000000</f>
        <v>72261.57400759522</v>
      </c>
      <c r="W384" s="5">
        <f t="shared" si="27"/>
        <v>5116353.7495975327</v>
      </c>
      <c r="X384" s="5">
        <f t="shared" si="28"/>
        <v>51267.42573545155</v>
      </c>
      <c r="Y384" s="5">
        <f t="shared" si="29"/>
        <v>5167621.175332984</v>
      </c>
      <c r="Z384" s="5">
        <f>'90.1 Data-SI'!Y384/Convert!$B$2*1000000</f>
        <v>9299763.1689467821</v>
      </c>
      <c r="AA384" s="5">
        <f>'90.1 Data-SI'!Z384/Convert!$B$2*1000000</f>
        <v>3469692.9328578697</v>
      </c>
      <c r="AB384" s="5">
        <f t="shared" si="25"/>
        <v>12769456.101804651</v>
      </c>
    </row>
    <row r="385" spans="1:28" x14ac:dyDescent="0.25">
      <c r="A385" s="95">
        <v>2010</v>
      </c>
      <c r="B385" s="95" t="s">
        <v>59</v>
      </c>
      <c r="C385" s="52" t="s">
        <v>13</v>
      </c>
      <c r="D385" s="5">
        <f>'90.1 Data-SI'!D385*Convert!$B$1</f>
        <v>122119.68521488593</v>
      </c>
      <c r="E385" s="5">
        <f>'90.1 Data-SI'!E385/Convert!$B$2*1000000</f>
        <v>0</v>
      </c>
      <c r="F385" s="5">
        <f>'90.1 Data-SI'!F385/Convert!$B$2*1000000</f>
        <v>426783.07376888749</v>
      </c>
      <c r="G385" s="5">
        <f>'90.1 Data-SI'!G385/Convert!$B$2*1000000</f>
        <v>5120297.4174164608</v>
      </c>
      <c r="H385" s="5">
        <f>'90.1 Data-SI'!H385/Convert!$B$2*1000000</f>
        <v>1201623.5348288179</v>
      </c>
      <c r="I385" s="5">
        <f>'90.1 Data-SI'!I385/Convert!$B$2*1000000</f>
        <v>233437.86807883825</v>
      </c>
      <c r="J385" s="5">
        <f>'90.1 Data-SI'!J385/Convert!$B$2*1000000</f>
        <v>1654272.5366494798</v>
      </c>
      <c r="K385" s="5">
        <f>'90.1 Data-SI'!K385/Convert!$B$2*1000000</f>
        <v>1695502.5795315676</v>
      </c>
      <c r="L385" s="5">
        <f>'90.1 Data-SI'!L385/Convert!$B$2*1000000</f>
        <v>933912.60121857049</v>
      </c>
      <c r="M385" s="5">
        <f>'90.1 Data-SI'!M385/Convert!$B$2*1000000</f>
        <v>953456.58936175797</v>
      </c>
      <c r="N385" s="5">
        <f>'90.1 Data-SI'!N385/Convert!$B$2*1000000</f>
        <v>135234.54065324881</v>
      </c>
      <c r="O385" s="5">
        <f>'90.1 Data-SI'!O385/Convert!$B$2*1000000</f>
        <v>1431.9525628926392</v>
      </c>
      <c r="P385" s="5">
        <f t="shared" si="26"/>
        <v>133802.58809035618</v>
      </c>
      <c r="Q385" s="5">
        <f>'90.1 Data-SI'!Q385/Convert!$B$2*1000000</f>
        <v>0</v>
      </c>
      <c r="R385" s="5">
        <f>'90.1 Data-SI'!R385/Convert!$B$2*1000000</f>
        <v>0</v>
      </c>
      <c r="S385" s="5">
        <f>'90.1 Data-SI'!S385/Convert!$B$2*1000000</f>
        <v>35088.18821827355</v>
      </c>
      <c r="T385" s="5">
        <f>'90.1 Data-SI'!T385/Convert!$B$2*1000000</f>
        <v>86004.921634957907</v>
      </c>
      <c r="U385" s="5">
        <f>'90.1 Data-SI'!U385/Convert!$B$2*1000000</f>
        <v>1730600.245920619</v>
      </c>
      <c r="V385" s="5">
        <f>'90.1 Data-SI'!V385/Convert!$B$2*1000000</f>
        <v>72877.655108132181</v>
      </c>
      <c r="W385" s="5">
        <f t="shared" si="27"/>
        <v>6242644.7830868484</v>
      </c>
      <c r="X385" s="5">
        <f t="shared" si="28"/>
        <v>426783.07376888749</v>
      </c>
      <c r="Y385" s="5">
        <f t="shared" si="29"/>
        <v>6669427.8568557361</v>
      </c>
      <c r="Z385" s="5">
        <f>'90.1 Data-SI'!Y385/Convert!$B$2*1000000</f>
        <v>10426215.331339315</v>
      </c>
      <c r="AA385" s="5">
        <f>'90.1 Data-SI'!Z385/Convert!$B$2*1000000</f>
        <v>3852895.3773918515</v>
      </c>
      <c r="AB385" s="5">
        <f t="shared" si="25"/>
        <v>14279110.708731167</v>
      </c>
    </row>
    <row r="386" spans="1:28" x14ac:dyDescent="0.25">
      <c r="A386" s="95">
        <v>2010</v>
      </c>
      <c r="B386" s="95" t="s">
        <v>59</v>
      </c>
      <c r="C386" s="52" t="s">
        <v>19</v>
      </c>
      <c r="D386" s="5">
        <f>'90.1 Data-SI'!D386*Convert!$B$1</f>
        <v>122119.68521488593</v>
      </c>
      <c r="E386" s="5">
        <f>'90.1 Data-SI'!E386/Convert!$B$2*1000000</f>
        <v>0</v>
      </c>
      <c r="F386" s="5">
        <f>'90.1 Data-SI'!F386/Convert!$B$2*1000000</f>
        <v>295358.75776819023</v>
      </c>
      <c r="G386" s="5">
        <f>'90.1 Data-SI'!G386/Convert!$B$2*1000000</f>
        <v>3302441.1313182553</v>
      </c>
      <c r="H386" s="5">
        <f>'90.1 Data-SI'!H386/Convert!$B$2*1000000</f>
        <v>1201253.8861684958</v>
      </c>
      <c r="I386" s="5">
        <f>'90.1 Data-SI'!I386/Convert!$B$2*1000000</f>
        <v>233362.04271261833</v>
      </c>
      <c r="J386" s="5">
        <f>'90.1 Data-SI'!J386/Convert!$B$2*1000000</f>
        <v>1654272.5366494798</v>
      </c>
      <c r="K386" s="5">
        <f>'90.1 Data-SI'!K386/Convert!$B$2*1000000</f>
        <v>1695502.5795315676</v>
      </c>
      <c r="L386" s="5">
        <f>'90.1 Data-SI'!L386/Convert!$B$2*1000000</f>
        <v>933912.60121857049</v>
      </c>
      <c r="M386" s="5">
        <f>'90.1 Data-SI'!M386/Convert!$B$2*1000000</f>
        <v>657576.53220080561</v>
      </c>
      <c r="N386" s="5">
        <f>'90.1 Data-SI'!N386/Convert!$B$2*1000000</f>
        <v>98373.934499584328</v>
      </c>
      <c r="O386" s="5">
        <f>'90.1 Data-SI'!O386/Convert!$B$2*1000000</f>
        <v>1431.9525628926392</v>
      </c>
      <c r="P386" s="5">
        <f t="shared" si="26"/>
        <v>96941.981936691693</v>
      </c>
      <c r="Q386" s="5">
        <f>'90.1 Data-SI'!Q386/Convert!$B$2*1000000</f>
        <v>0</v>
      </c>
      <c r="R386" s="5">
        <f>'90.1 Data-SI'!R386/Convert!$B$2*1000000</f>
        <v>0</v>
      </c>
      <c r="S386" s="5">
        <f>'90.1 Data-SI'!S386/Convert!$B$2*1000000</f>
        <v>247304.43192630835</v>
      </c>
      <c r="T386" s="5">
        <f>'90.1 Data-SI'!T386/Convert!$B$2*1000000</f>
        <v>86023.8779765129</v>
      </c>
      <c r="U386" s="5">
        <f>'90.1 Data-SI'!U386/Convert!$B$2*1000000</f>
        <v>1794521.0296440215</v>
      </c>
      <c r="V386" s="5">
        <f>'90.1 Data-SI'!V386/Convert!$B$2*1000000</f>
        <v>71996.185225825466</v>
      </c>
      <c r="W386" s="5">
        <f t="shared" si="27"/>
        <v>4304264.0773820616</v>
      </c>
      <c r="X386" s="5">
        <f t="shared" si="28"/>
        <v>295358.75776819023</v>
      </c>
      <c r="Y386" s="5">
        <f t="shared" si="29"/>
        <v>4599622.8351502521</v>
      </c>
      <c r="Z386" s="5">
        <f>'90.1 Data-SI'!Y386/Convert!$B$2*1000000</f>
        <v>8486536.1162380129</v>
      </c>
      <c r="AA386" s="5">
        <f>'90.1 Data-SI'!Z386/Convert!$B$2*1000000</f>
        <v>3785382.3669437794</v>
      </c>
      <c r="AB386" s="5">
        <f t="shared" ref="AB386:AB449" si="30">SUM(Z386:AA386)</f>
        <v>12271918.483181793</v>
      </c>
    </row>
    <row r="387" spans="1:28" x14ac:dyDescent="0.25">
      <c r="A387" s="95">
        <v>2010</v>
      </c>
      <c r="B387" s="95" t="s">
        <v>59</v>
      </c>
      <c r="C387" s="52" t="s">
        <v>20</v>
      </c>
      <c r="D387" s="5">
        <f>'90.1 Data-SI'!D387*Convert!$B$1</f>
        <v>122119.68521488593</v>
      </c>
      <c r="E387" s="5">
        <f>'90.1 Data-SI'!E387/Convert!$B$2*1000000</f>
        <v>0</v>
      </c>
      <c r="F387" s="5">
        <f>'90.1 Data-SI'!F387/Convert!$B$2*1000000</f>
        <v>788422.67978407582</v>
      </c>
      <c r="G387" s="5">
        <f>'90.1 Data-SI'!G387/Convert!$B$2*1000000</f>
        <v>2456410.129548586</v>
      </c>
      <c r="H387" s="5">
        <f>'90.1 Data-SI'!H387/Convert!$B$2*1000000</f>
        <v>1201377.1023886034</v>
      </c>
      <c r="I387" s="5">
        <f>'90.1 Data-SI'!I387/Convert!$B$2*1000000</f>
        <v>233523.17161583569</v>
      </c>
      <c r="J387" s="5">
        <f>'90.1 Data-SI'!J387/Convert!$B$2*1000000</f>
        <v>1654272.5366494798</v>
      </c>
      <c r="K387" s="5">
        <f>'90.1 Data-SI'!K387/Convert!$B$2*1000000</f>
        <v>1695502.5795315676</v>
      </c>
      <c r="L387" s="5">
        <f>'90.1 Data-SI'!L387/Convert!$B$2*1000000</f>
        <v>933912.60121857049</v>
      </c>
      <c r="M387" s="5">
        <f>'90.1 Data-SI'!M387/Convert!$B$2*1000000</f>
        <v>664524.03138070693</v>
      </c>
      <c r="N387" s="5">
        <f>'90.1 Data-SI'!N387/Convert!$B$2*1000000</f>
        <v>76896.399517788581</v>
      </c>
      <c r="O387" s="5">
        <f>'90.1 Data-SI'!O387/Convert!$B$2*1000000</f>
        <v>1431.9525628926392</v>
      </c>
      <c r="P387" s="5">
        <f t="shared" ref="P387:P450" si="31">N387-O387</f>
        <v>75464.446954895946</v>
      </c>
      <c r="Q387" s="5">
        <f>'90.1 Data-SI'!Q387/Convert!$B$2*1000000</f>
        <v>0</v>
      </c>
      <c r="R387" s="5">
        <f>'90.1 Data-SI'!R387/Convert!$B$2*1000000</f>
        <v>0</v>
      </c>
      <c r="S387" s="5">
        <f>'90.1 Data-SI'!S387/Convert!$B$2*1000000</f>
        <v>33211.510404330234</v>
      </c>
      <c r="T387" s="5">
        <f>'90.1 Data-SI'!T387/Convert!$B$2*1000000</f>
        <v>86014.399805735404</v>
      </c>
      <c r="U387" s="5">
        <f>'90.1 Data-SI'!U387/Convert!$B$2*1000000</f>
        <v>1798862.0318601127</v>
      </c>
      <c r="V387" s="5">
        <f>'90.1 Data-SI'!V387/Convert!$B$2*1000000</f>
        <v>71351.669612956059</v>
      </c>
      <c r="W387" s="5">
        <f t="shared" ref="W387:W450" si="32">E387+G387+M387+SUM(P387:S387)</f>
        <v>3229610.1182885189</v>
      </c>
      <c r="X387" s="5">
        <f t="shared" ref="X387:X450" si="33">F387</f>
        <v>788422.67978407582</v>
      </c>
      <c r="Y387" s="5">
        <f t="shared" ref="Y387:Y450" si="34">SUM(W387:X387)</f>
        <v>4018032.7980725947</v>
      </c>
      <c r="Z387" s="5">
        <f>'90.1 Data-SI'!Y387/Convert!$B$2*1000000</f>
        <v>7411503.0303133698</v>
      </c>
      <c r="AA387" s="5">
        <f>'90.1 Data-SI'!Z387/Convert!$B$2*1000000</f>
        <v>4282796.7693465343</v>
      </c>
      <c r="AB387" s="5">
        <f t="shared" si="30"/>
        <v>11694299.799659904</v>
      </c>
    </row>
    <row r="388" spans="1:28" x14ac:dyDescent="0.25">
      <c r="A388" s="95">
        <v>2010</v>
      </c>
      <c r="B388" s="95" t="s">
        <v>59</v>
      </c>
      <c r="C388" s="52" t="s">
        <v>3</v>
      </c>
      <c r="D388" s="5">
        <f>'90.1 Data-SI'!D388*Convert!$B$1</f>
        <v>122119.68521488593</v>
      </c>
      <c r="E388" s="5">
        <f>'90.1 Data-SI'!E388/Convert!$B$2*1000000</f>
        <v>0</v>
      </c>
      <c r="F388" s="5">
        <f>'90.1 Data-SI'!F388/Convert!$B$2*1000000</f>
        <v>727468.56351402798</v>
      </c>
      <c r="G388" s="5">
        <f>'90.1 Data-SI'!G388/Convert!$B$2*1000000</f>
        <v>1945309.2485431337</v>
      </c>
      <c r="H388" s="5">
        <f>'90.1 Data-SI'!H388/Convert!$B$2*1000000</f>
        <v>1201386.5805593806</v>
      </c>
      <c r="I388" s="5">
        <f>'90.1 Data-SI'!I388/Convert!$B$2*1000000</f>
        <v>233485.25893272573</v>
      </c>
      <c r="J388" s="5">
        <f>'90.1 Data-SI'!J388/Convert!$B$2*1000000</f>
        <v>1654272.5366494798</v>
      </c>
      <c r="K388" s="5">
        <f>'90.1 Data-SI'!K388/Convert!$B$2*1000000</f>
        <v>1695502.5795315676</v>
      </c>
      <c r="L388" s="5">
        <f>'90.1 Data-SI'!L388/Convert!$B$2*1000000</f>
        <v>933912.60121857049</v>
      </c>
      <c r="M388" s="5">
        <f>'90.1 Data-SI'!M388/Convert!$B$2*1000000</f>
        <v>602792.70510690473</v>
      </c>
      <c r="N388" s="5">
        <f>'90.1 Data-SI'!N388/Convert!$B$2*1000000</f>
        <v>80327.497339240508</v>
      </c>
      <c r="O388" s="5">
        <f>'90.1 Data-SI'!O388/Convert!$B$2*1000000</f>
        <v>1431.9525628926392</v>
      </c>
      <c r="P388" s="5">
        <f t="shared" si="31"/>
        <v>78895.544776347873</v>
      </c>
      <c r="Q388" s="5">
        <f>'90.1 Data-SI'!Q388/Convert!$B$2*1000000</f>
        <v>0</v>
      </c>
      <c r="R388" s="5">
        <f>'90.1 Data-SI'!R388/Convert!$B$2*1000000</f>
        <v>0</v>
      </c>
      <c r="S388" s="5">
        <f>'90.1 Data-SI'!S388/Convert!$B$2*1000000</f>
        <v>224462.04035255383</v>
      </c>
      <c r="T388" s="5">
        <f>'90.1 Data-SI'!T388/Convert!$B$2*1000000</f>
        <v>86023.8779765129</v>
      </c>
      <c r="U388" s="5">
        <f>'90.1 Data-SI'!U388/Convert!$B$2*1000000</f>
        <v>1918343.8526811707</v>
      </c>
      <c r="V388" s="5">
        <f>'90.1 Data-SI'!V388/Convert!$B$2*1000000</f>
        <v>71531.754857728389</v>
      </c>
      <c r="W388" s="5">
        <f t="shared" si="32"/>
        <v>2851459.5387789402</v>
      </c>
      <c r="X388" s="5">
        <f t="shared" si="33"/>
        <v>727468.56351402798</v>
      </c>
      <c r="Y388" s="5">
        <f t="shared" si="34"/>
        <v>3578928.102292968</v>
      </c>
      <c r="Z388" s="5">
        <f>'90.1 Data-SI'!Y388/Convert!$B$2*1000000</f>
        <v>7033494.6233654525</v>
      </c>
      <c r="AA388" s="5">
        <f>'90.1 Data-SI'!Z388/Convert!$B$2*1000000</f>
        <v>4341314.9957267661</v>
      </c>
      <c r="AB388" s="5">
        <f t="shared" si="30"/>
        <v>11374809.619092219</v>
      </c>
    </row>
    <row r="389" spans="1:28" x14ac:dyDescent="0.25">
      <c r="A389" s="95">
        <v>2010</v>
      </c>
      <c r="B389" s="95" t="s">
        <v>59</v>
      </c>
      <c r="C389" s="52" t="s">
        <v>7</v>
      </c>
      <c r="D389" s="5">
        <f>'90.1 Data-SI'!D389*Convert!$B$1</f>
        <v>122119.68521488593</v>
      </c>
      <c r="E389" s="5">
        <f>'90.1 Data-SI'!E389/Convert!$B$2*1000000</f>
        <v>0</v>
      </c>
      <c r="F389" s="5">
        <f>'90.1 Data-SI'!F389/Convert!$B$2*1000000</f>
        <v>1649666.145651619</v>
      </c>
      <c r="G389" s="5">
        <f>'90.1 Data-SI'!G389/Convert!$B$2*1000000</f>
        <v>1761044.1304579217</v>
      </c>
      <c r="H389" s="5">
        <f>'90.1 Data-SI'!H389/Convert!$B$2*1000000</f>
        <v>1201433.971413268</v>
      </c>
      <c r="I389" s="5">
        <f>'90.1 Data-SI'!I389/Convert!$B$2*1000000</f>
        <v>233475.78076194826</v>
      </c>
      <c r="J389" s="5">
        <f>'90.1 Data-SI'!J389/Convert!$B$2*1000000</f>
        <v>1654272.5366494798</v>
      </c>
      <c r="K389" s="5">
        <f>'90.1 Data-SI'!K389/Convert!$B$2*1000000</f>
        <v>1695502.5795315676</v>
      </c>
      <c r="L389" s="5">
        <f>'90.1 Data-SI'!L389/Convert!$B$2*1000000</f>
        <v>933912.60121857049</v>
      </c>
      <c r="M389" s="5">
        <f>'90.1 Data-SI'!M389/Convert!$B$2*1000000</f>
        <v>624924.23387234739</v>
      </c>
      <c r="N389" s="5">
        <f>'90.1 Data-SI'!N389/Convert!$B$2*1000000</f>
        <v>71721.31827327823</v>
      </c>
      <c r="O389" s="5">
        <f>'90.1 Data-SI'!O389/Convert!$B$2*1000000</f>
        <v>1431.9525628926392</v>
      </c>
      <c r="P389" s="5">
        <f t="shared" si="31"/>
        <v>70289.365710385595</v>
      </c>
      <c r="Q389" s="5">
        <f>'90.1 Data-SI'!Q389/Convert!$B$2*1000000</f>
        <v>0</v>
      </c>
      <c r="R389" s="5">
        <f>'90.1 Data-SI'!R389/Convert!$B$2*1000000</f>
        <v>0</v>
      </c>
      <c r="S389" s="5">
        <f>'90.1 Data-SI'!S389/Convert!$B$2*1000000</f>
        <v>0</v>
      </c>
      <c r="T389" s="5">
        <f>'90.1 Data-SI'!T389/Convert!$B$2*1000000</f>
        <v>86014.399805735404</v>
      </c>
      <c r="U389" s="5">
        <f>'90.1 Data-SI'!U389/Convert!$B$2*1000000</f>
        <v>1885871.6395974848</v>
      </c>
      <c r="V389" s="5">
        <f>'90.1 Data-SI'!V389/Convert!$B$2*1000000</f>
        <v>71389.582296066015</v>
      </c>
      <c r="W389" s="5">
        <f t="shared" si="32"/>
        <v>2456257.7300406545</v>
      </c>
      <c r="X389" s="5">
        <f t="shared" si="33"/>
        <v>1649666.145651619</v>
      </c>
      <c r="Y389" s="5">
        <f t="shared" si="34"/>
        <v>4105923.8756922735</v>
      </c>
      <c r="Z389" s="5">
        <f>'90.1 Data-SI'!Y389/Convert!$B$2*1000000</f>
        <v>6638188.5547486152</v>
      </c>
      <c r="AA389" s="5">
        <f>'90.1 Data-SI'!Z389/Convert!$B$2*1000000</f>
        <v>5231040.3647806719</v>
      </c>
      <c r="AB389" s="5">
        <f t="shared" si="30"/>
        <v>11869228.919529287</v>
      </c>
    </row>
    <row r="390" spans="1:28" x14ac:dyDescent="0.25">
      <c r="A390" s="95">
        <v>2010</v>
      </c>
      <c r="B390" s="95" t="s">
        <v>59</v>
      </c>
      <c r="C390" s="52" t="s">
        <v>17</v>
      </c>
      <c r="D390" s="5">
        <f>'90.1 Data-SI'!D390*Convert!$B$1</f>
        <v>122119.68521488593</v>
      </c>
      <c r="E390" s="5">
        <f>'90.1 Data-SI'!E390/Convert!$B$2*1000000</f>
        <v>0</v>
      </c>
      <c r="F390" s="5">
        <f>'90.1 Data-SI'!F390/Convert!$B$2*1000000</f>
        <v>961636.25074273313</v>
      </c>
      <c r="G390" s="5">
        <f>'90.1 Data-SI'!G390/Convert!$B$2*1000000</f>
        <v>1134195.8279177435</v>
      </c>
      <c r="H390" s="5">
        <f>'90.1 Data-SI'!H390/Convert!$B$2*1000000</f>
        <v>1201595.1003164856</v>
      </c>
      <c r="I390" s="5">
        <f>'90.1 Data-SI'!I390/Convert!$B$2*1000000</f>
        <v>233437.86807883825</v>
      </c>
      <c r="J390" s="5">
        <f>'90.1 Data-SI'!J390/Convert!$B$2*1000000</f>
        <v>1654272.5366494798</v>
      </c>
      <c r="K390" s="5">
        <f>'90.1 Data-SI'!K390/Convert!$B$2*1000000</f>
        <v>1695502.5795315676</v>
      </c>
      <c r="L390" s="5">
        <f>'90.1 Data-SI'!L390/Convert!$B$2*1000000</f>
        <v>933912.60121857049</v>
      </c>
      <c r="M390" s="5">
        <f>'90.1 Data-SI'!M390/Convert!$B$2*1000000</f>
        <v>608688.12733050447</v>
      </c>
      <c r="N390" s="5">
        <f>'90.1 Data-SI'!N390/Convert!$B$2*1000000</f>
        <v>60802.465537608005</v>
      </c>
      <c r="O390" s="5">
        <f>'90.1 Data-SI'!O390/Convert!$B$2*1000000</f>
        <v>1431.9525628926392</v>
      </c>
      <c r="P390" s="5">
        <f t="shared" si="31"/>
        <v>59370.512974715362</v>
      </c>
      <c r="Q390" s="5">
        <f>'90.1 Data-SI'!Q390/Convert!$B$2*1000000</f>
        <v>0</v>
      </c>
      <c r="R390" s="5">
        <f>'90.1 Data-SI'!R390/Convert!$B$2*1000000</f>
        <v>0</v>
      </c>
      <c r="S390" s="5">
        <f>'90.1 Data-SI'!S390/Convert!$B$2*1000000</f>
        <v>0</v>
      </c>
      <c r="T390" s="5">
        <f>'90.1 Data-SI'!T390/Convert!$B$2*1000000</f>
        <v>86014.399805735404</v>
      </c>
      <c r="U390" s="5">
        <f>'90.1 Data-SI'!U390/Convert!$B$2*1000000</f>
        <v>1931527.9882326613</v>
      </c>
      <c r="V390" s="5">
        <f>'90.1 Data-SI'!V390/Convert!$B$2*1000000</f>
        <v>72072.010592045408</v>
      </c>
      <c r="W390" s="5">
        <f t="shared" si="32"/>
        <v>1802254.4682229632</v>
      </c>
      <c r="X390" s="5">
        <f t="shared" si="33"/>
        <v>961636.25074273313</v>
      </c>
      <c r="Y390" s="5">
        <f t="shared" si="34"/>
        <v>2763890.7189656962</v>
      </c>
      <c r="Z390" s="5">
        <f>'90.1 Data-SI'!Y390/Convert!$B$2*1000000</f>
        <v>5985000.4156177882</v>
      </c>
      <c r="AA390" s="5">
        <f>'90.1 Data-SI'!Z390/Convert!$B$2*1000000</f>
        <v>4588676.2966777394</v>
      </c>
      <c r="AB390" s="5">
        <f t="shared" si="30"/>
        <v>10573676.712295529</v>
      </c>
    </row>
    <row r="391" spans="1:28" x14ac:dyDescent="0.25">
      <c r="A391" s="95">
        <v>2010</v>
      </c>
      <c r="B391" s="95" t="s">
        <v>59</v>
      </c>
      <c r="C391" s="52" t="s">
        <v>14</v>
      </c>
      <c r="D391" s="5">
        <f>'90.1 Data-SI'!D391*Convert!$B$1</f>
        <v>122119.68521488593</v>
      </c>
      <c r="E391" s="5">
        <f>'90.1 Data-SI'!E391/Convert!$B$2*1000000</f>
        <v>0</v>
      </c>
      <c r="F391" s="5">
        <f>'90.1 Data-SI'!F391/Convert!$B$2*1000000</f>
        <v>753675.70571379189</v>
      </c>
      <c r="G391" s="5">
        <f>'90.1 Data-SI'!G391/Convert!$B$2*1000000</f>
        <v>1352117.9304338279</v>
      </c>
      <c r="H391" s="5">
        <f>'90.1 Data-SI'!H391/Convert!$B$2*1000000</f>
        <v>1200912.6720205061</v>
      </c>
      <c r="I391" s="5">
        <f>'90.1 Data-SI'!I391/Convert!$B$2*1000000</f>
        <v>233125.08844318107</v>
      </c>
      <c r="J391" s="5">
        <f>'90.1 Data-SI'!J391/Convert!$B$2*1000000</f>
        <v>1654272.5366494798</v>
      </c>
      <c r="K391" s="5">
        <f>'90.1 Data-SI'!K391/Convert!$B$2*1000000</f>
        <v>1695502.5795315676</v>
      </c>
      <c r="L391" s="5">
        <f>'90.1 Data-SI'!L391/Convert!$B$2*1000000</f>
        <v>933912.60121857049</v>
      </c>
      <c r="M391" s="5">
        <f>'90.1 Data-SI'!M391/Convert!$B$2*1000000</f>
        <v>633909.53976940934</v>
      </c>
      <c r="N391" s="5">
        <f>'90.1 Data-SI'!N391/Convert!$B$2*1000000</f>
        <v>72583.831814029938</v>
      </c>
      <c r="O391" s="5">
        <f>'90.1 Data-SI'!O391/Convert!$B$2*1000000</f>
        <v>1431.9525628926392</v>
      </c>
      <c r="P391" s="5">
        <f t="shared" si="31"/>
        <v>71151.879251137303</v>
      </c>
      <c r="Q391" s="5">
        <f>'90.1 Data-SI'!Q391/Convert!$B$2*1000000</f>
        <v>0</v>
      </c>
      <c r="R391" s="5">
        <f>'90.1 Data-SI'!R391/Convert!$B$2*1000000</f>
        <v>0</v>
      </c>
      <c r="S391" s="5">
        <f>'90.1 Data-SI'!S391/Convert!$B$2*1000000</f>
        <v>232091.96782843448</v>
      </c>
      <c r="T391" s="5">
        <f>'90.1 Data-SI'!T391/Convert!$B$2*1000000</f>
        <v>86014.399805735404</v>
      </c>
      <c r="U391" s="5">
        <f>'90.1 Data-SI'!U391/Convert!$B$2*1000000</f>
        <v>2016547.1801067602</v>
      </c>
      <c r="V391" s="5">
        <f>'90.1 Data-SI'!V391/Convert!$B$2*1000000</f>
        <v>71721.31827327823</v>
      </c>
      <c r="W391" s="5">
        <f t="shared" si="32"/>
        <v>2289271.3172828089</v>
      </c>
      <c r="X391" s="5">
        <f t="shared" si="33"/>
        <v>753675.70571379189</v>
      </c>
      <c r="Y391" s="5">
        <f t="shared" si="34"/>
        <v>3042947.0229966007</v>
      </c>
      <c r="Z391" s="5">
        <f>'90.1 Data-SI'!Y391/Convert!$B$2*1000000</f>
        <v>6470661.8862564526</v>
      </c>
      <c r="AA391" s="5">
        <f>'90.1 Data-SI'!Z391/Convert!$B$2*1000000</f>
        <v>4465734.9435228975</v>
      </c>
      <c r="AB391" s="5">
        <f t="shared" si="30"/>
        <v>10936396.829779349</v>
      </c>
    </row>
    <row r="392" spans="1:28" x14ac:dyDescent="0.25">
      <c r="A392" s="95">
        <v>2010</v>
      </c>
      <c r="B392" s="95" t="s">
        <v>59</v>
      </c>
      <c r="C392" s="52" t="s">
        <v>2</v>
      </c>
      <c r="D392" s="5">
        <f>'90.1 Data-SI'!D392*Convert!$B$1</f>
        <v>122119.68521488593</v>
      </c>
      <c r="E392" s="5">
        <f>'90.1 Data-SI'!E392/Convert!$B$2*1000000</f>
        <v>0</v>
      </c>
      <c r="F392" s="5">
        <f>'90.1 Data-SI'!F392/Convert!$B$2*1000000</f>
        <v>2758318.3033240223</v>
      </c>
      <c r="G392" s="5">
        <f>'90.1 Data-SI'!G392/Convert!$B$2*1000000</f>
        <v>1196533.757121305</v>
      </c>
      <c r="H392" s="5">
        <f>'90.1 Data-SI'!H392/Convert!$B$2*1000000</f>
        <v>1200836.8466542861</v>
      </c>
      <c r="I392" s="5">
        <f>'90.1 Data-SI'!I392/Convert!$B$2*1000000</f>
        <v>233305.17368795339</v>
      </c>
      <c r="J392" s="5">
        <f>'90.1 Data-SI'!J392/Convert!$B$2*1000000</f>
        <v>1654272.5366494798</v>
      </c>
      <c r="K392" s="5">
        <f>'90.1 Data-SI'!K392/Convert!$B$2*1000000</f>
        <v>1695502.5795315676</v>
      </c>
      <c r="L392" s="5">
        <f>'90.1 Data-SI'!L392/Convert!$B$2*1000000</f>
        <v>933912.60121857049</v>
      </c>
      <c r="M392" s="5">
        <f>'90.1 Data-SI'!M392/Convert!$B$2*1000000</f>
        <v>632250.85988334822</v>
      </c>
      <c r="N392" s="5">
        <f>'90.1 Data-SI'!N392/Convert!$B$2*1000000</f>
        <v>77152.310128780853</v>
      </c>
      <c r="O392" s="5">
        <f>'90.1 Data-SI'!O392/Convert!$B$2*1000000</f>
        <v>1431.9525628926392</v>
      </c>
      <c r="P392" s="5">
        <f t="shared" si="31"/>
        <v>75720.357565888218</v>
      </c>
      <c r="Q392" s="5">
        <f>'90.1 Data-SI'!Q392/Convert!$B$2*1000000</f>
        <v>0</v>
      </c>
      <c r="R392" s="5">
        <f>'90.1 Data-SI'!R392/Convert!$B$2*1000000</f>
        <v>0</v>
      </c>
      <c r="S392" s="5">
        <f>'90.1 Data-SI'!S392/Convert!$B$2*1000000</f>
        <v>0</v>
      </c>
      <c r="T392" s="5">
        <f>'90.1 Data-SI'!T392/Convert!$B$2*1000000</f>
        <v>86014.399805735404</v>
      </c>
      <c r="U392" s="5">
        <f>'90.1 Data-SI'!U392/Convert!$B$2*1000000</f>
        <v>1988141.102286618</v>
      </c>
      <c r="V392" s="5">
        <f>'90.1 Data-SI'!V392/Convert!$B$2*1000000</f>
        <v>71124.193514296261</v>
      </c>
      <c r="W392" s="5">
        <f t="shared" si="32"/>
        <v>1904504.9745705414</v>
      </c>
      <c r="X392" s="5">
        <f t="shared" si="33"/>
        <v>2758318.3033240223</v>
      </c>
      <c r="Y392" s="5">
        <f t="shared" si="34"/>
        <v>4662823.277894564</v>
      </c>
      <c r="Z392" s="5">
        <f>'90.1 Data-SI'!Y392/Convert!$B$2*1000000</f>
        <v>6085412.1568345325</v>
      </c>
      <c r="AA392" s="5">
        <f>'90.1 Data-SI'!Z392/Convert!$B$2*1000000</f>
        <v>6441971.4633129863</v>
      </c>
      <c r="AB392" s="5">
        <f t="shared" si="30"/>
        <v>12527383.620147519</v>
      </c>
    </row>
    <row r="393" spans="1:28" x14ac:dyDescent="0.25">
      <c r="A393" s="95">
        <v>2010</v>
      </c>
      <c r="B393" s="95" t="s">
        <v>59</v>
      </c>
      <c r="C393" s="52" t="s">
        <v>18</v>
      </c>
      <c r="D393" s="5">
        <f>'90.1 Data-SI'!D393*Convert!$B$1</f>
        <v>122119.68521488593</v>
      </c>
      <c r="E393" s="5">
        <f>'90.1 Data-SI'!E393/Convert!$B$2*1000000</f>
        <v>0</v>
      </c>
      <c r="F393" s="5">
        <f>'90.1 Data-SI'!F393/Convert!$B$2*1000000</f>
        <v>3417743.0788264391</v>
      </c>
      <c r="G393" s="5">
        <f>'90.1 Data-SI'!G393/Convert!$B$2*1000000</f>
        <v>522597.90215854906</v>
      </c>
      <c r="H393" s="5">
        <f>'90.1 Data-SI'!H393/Convert!$B$2*1000000</f>
        <v>1201026.4100698361</v>
      </c>
      <c r="I393" s="5">
        <f>'90.1 Data-SI'!I393/Convert!$B$2*1000000</f>
        <v>232859.69966141129</v>
      </c>
      <c r="J393" s="5">
        <f>'90.1 Data-SI'!J393/Convert!$B$2*1000000</f>
        <v>1654272.5366494798</v>
      </c>
      <c r="K393" s="5">
        <f>'90.1 Data-SI'!K393/Convert!$B$2*1000000</f>
        <v>1695502.5795315676</v>
      </c>
      <c r="L393" s="5">
        <f>'90.1 Data-SI'!L393/Convert!$B$2*1000000</f>
        <v>933912.60121857049</v>
      </c>
      <c r="M393" s="5">
        <f>'90.1 Data-SI'!M393/Convert!$B$2*1000000</f>
        <v>594736.25994603697</v>
      </c>
      <c r="N393" s="5">
        <f>'90.1 Data-SI'!N393/Convert!$B$2*1000000</f>
        <v>66792.669468982625</v>
      </c>
      <c r="O393" s="5">
        <f>'90.1 Data-SI'!O393/Convert!$B$2*1000000</f>
        <v>1431.9525628926392</v>
      </c>
      <c r="P393" s="5">
        <f t="shared" si="31"/>
        <v>65360.716906089983</v>
      </c>
      <c r="Q393" s="5">
        <f>'90.1 Data-SI'!Q393/Convert!$B$2*1000000</f>
        <v>0</v>
      </c>
      <c r="R393" s="5">
        <f>'90.1 Data-SI'!R393/Convert!$B$2*1000000</f>
        <v>0</v>
      </c>
      <c r="S393" s="5">
        <f>'90.1 Data-SI'!S393/Convert!$B$2*1000000</f>
        <v>0</v>
      </c>
      <c r="T393" s="5">
        <f>'90.1 Data-SI'!T393/Convert!$B$2*1000000</f>
        <v>86014.399805735404</v>
      </c>
      <c r="U393" s="5">
        <f>'90.1 Data-SI'!U393/Convert!$B$2*1000000</f>
        <v>2046611.9378129633</v>
      </c>
      <c r="V393" s="5">
        <f>'90.1 Data-SI'!V393/Convert!$B$2*1000000</f>
        <v>71664.44924861328</v>
      </c>
      <c r="W393" s="5">
        <f t="shared" si="32"/>
        <v>1182694.8790106762</v>
      </c>
      <c r="X393" s="5">
        <f t="shared" si="33"/>
        <v>3417743.0788264391</v>
      </c>
      <c r="Y393" s="5">
        <f t="shared" si="34"/>
        <v>4600437.957837115</v>
      </c>
      <c r="Z393" s="5">
        <f>'90.1 Data-SI'!Y393/Convert!$B$2*1000000</f>
        <v>5363876.9282272141</v>
      </c>
      <c r="AA393" s="5">
        <f>'90.1 Data-SI'!Z393/Convert!$B$2*1000000</f>
        <v>7159857.5961709702</v>
      </c>
      <c r="AB393" s="5">
        <f t="shared" si="30"/>
        <v>12523734.524398185</v>
      </c>
    </row>
    <row r="394" spans="1:28" x14ac:dyDescent="0.25">
      <c r="A394" s="95">
        <v>2010</v>
      </c>
      <c r="B394" s="95" t="s">
        <v>59</v>
      </c>
      <c r="C394" s="52" t="s">
        <v>4</v>
      </c>
      <c r="D394" s="5">
        <f>'90.1 Data-SI'!D394*Convert!$B$1</f>
        <v>122119.68521488593</v>
      </c>
      <c r="E394" s="5">
        <f>'90.1 Data-SI'!E394/Convert!$B$2*1000000</f>
        <v>0</v>
      </c>
      <c r="F394" s="5">
        <f>'90.1 Data-SI'!F394/Convert!$B$2*1000000</f>
        <v>1157758.5604705873</v>
      </c>
      <c r="G394" s="5">
        <f>'90.1 Data-SI'!G394/Convert!$B$2*1000000</f>
        <v>853376.58412222518</v>
      </c>
      <c r="H394" s="5">
        <f>'90.1 Data-SI'!H394/Convert!$B$2*1000000</f>
        <v>1200732.5867757336</v>
      </c>
      <c r="I394" s="5">
        <f>'90.1 Data-SI'!I394/Convert!$B$2*1000000</f>
        <v>233200.91380940098</v>
      </c>
      <c r="J394" s="5">
        <f>'90.1 Data-SI'!J394/Convert!$B$2*1000000</f>
        <v>1654272.5366494798</v>
      </c>
      <c r="K394" s="5">
        <f>'90.1 Data-SI'!K394/Convert!$B$2*1000000</f>
        <v>1695502.5795315676</v>
      </c>
      <c r="L394" s="5">
        <f>'90.1 Data-SI'!L394/Convert!$B$2*1000000</f>
        <v>933912.60121857049</v>
      </c>
      <c r="M394" s="5">
        <f>'90.1 Data-SI'!M394/Convert!$B$2*1000000</f>
        <v>620611.6661685888</v>
      </c>
      <c r="N394" s="5">
        <f>'90.1 Data-SI'!N394/Convert!$B$2*1000000</f>
        <v>63740.698478630373</v>
      </c>
      <c r="O394" s="5">
        <f>'90.1 Data-SI'!O394/Convert!$B$2*1000000</f>
        <v>1431.9525628926392</v>
      </c>
      <c r="P394" s="5">
        <f t="shared" si="31"/>
        <v>62308.745915737731</v>
      </c>
      <c r="Q394" s="5">
        <f>'90.1 Data-SI'!Q394/Convert!$B$2*1000000</f>
        <v>0</v>
      </c>
      <c r="R394" s="5">
        <f>'90.1 Data-SI'!R394/Convert!$B$2*1000000</f>
        <v>0</v>
      </c>
      <c r="S394" s="5">
        <f>'90.1 Data-SI'!S394/Convert!$B$2*1000000</f>
        <v>210974.60333618338</v>
      </c>
      <c r="T394" s="5">
        <f>'90.1 Data-SI'!T394/Convert!$B$2*1000000</f>
        <v>86014.399805735404</v>
      </c>
      <c r="U394" s="5">
        <f>'90.1 Data-SI'!U394/Convert!$B$2*1000000</f>
        <v>2100419.5133167827</v>
      </c>
      <c r="V394" s="5">
        <f>'90.1 Data-SI'!V394/Convert!$B$2*1000000</f>
        <v>71636.014736280791</v>
      </c>
      <c r="W394" s="5">
        <f t="shared" si="32"/>
        <v>1747271.5995427349</v>
      </c>
      <c r="X394" s="5">
        <f t="shared" si="33"/>
        <v>1157758.5604705873</v>
      </c>
      <c r="Y394" s="5">
        <f t="shared" si="34"/>
        <v>2905030.1600133223</v>
      </c>
      <c r="Z394" s="5">
        <f>'90.1 Data-SI'!Y394/Convert!$B$2*1000000</f>
        <v>5928482.0832716059</v>
      </c>
      <c r="AA394" s="5">
        <f>'90.1 Data-SI'!Z394/Convert!$B$2*1000000</f>
        <v>4953680.6533189369</v>
      </c>
      <c r="AB394" s="5">
        <f t="shared" si="30"/>
        <v>10882162.736590542</v>
      </c>
    </row>
    <row r="395" spans="1:28" x14ac:dyDescent="0.25">
      <c r="A395" s="95">
        <v>2010</v>
      </c>
      <c r="B395" s="95" t="s">
        <v>59</v>
      </c>
      <c r="C395" s="52" t="s">
        <v>5</v>
      </c>
      <c r="D395" s="5">
        <f>'90.1 Data-SI'!D395*Convert!$B$1</f>
        <v>122119.68521488593</v>
      </c>
      <c r="E395" s="5">
        <f>'90.1 Data-SI'!E395/Convert!$B$2*1000000</f>
        <v>0</v>
      </c>
      <c r="F395" s="5">
        <f>'90.1 Data-SI'!F395/Convert!$B$2*1000000</f>
        <v>4412003.1933852984</v>
      </c>
      <c r="G395" s="5">
        <f>'90.1 Data-SI'!G395/Convert!$B$2*1000000</f>
        <v>893137.51053380198</v>
      </c>
      <c r="H395" s="5">
        <f>'90.1 Data-SI'!H395/Convert!$B$2*1000000</f>
        <v>1200874.7593373964</v>
      </c>
      <c r="I395" s="5">
        <f>'90.1 Data-SI'!I395/Convert!$B$2*1000000</f>
        <v>233210.39198017848</v>
      </c>
      <c r="J395" s="5">
        <f>'90.1 Data-SI'!J395/Convert!$B$2*1000000</f>
        <v>1654272.5366494798</v>
      </c>
      <c r="K395" s="5">
        <f>'90.1 Data-SI'!K395/Convert!$B$2*1000000</f>
        <v>1695502.5795315676</v>
      </c>
      <c r="L395" s="5">
        <f>'90.1 Data-SI'!L395/Convert!$B$2*1000000</f>
        <v>933912.60121857049</v>
      </c>
      <c r="M395" s="5">
        <f>'90.1 Data-SI'!M395/Convert!$B$2*1000000</f>
        <v>634724.66245627357</v>
      </c>
      <c r="N395" s="5">
        <f>'90.1 Data-SI'!N395/Convert!$B$2*1000000</f>
        <v>78801.511844064386</v>
      </c>
      <c r="O395" s="5">
        <f>'90.1 Data-SI'!O395/Convert!$B$2*1000000</f>
        <v>1431.9525628926392</v>
      </c>
      <c r="P395" s="5">
        <f t="shared" si="31"/>
        <v>77369.559281171751</v>
      </c>
      <c r="Q395" s="5">
        <f>'90.1 Data-SI'!Q395/Convert!$B$2*1000000</f>
        <v>0</v>
      </c>
      <c r="R395" s="5">
        <f>'90.1 Data-SI'!R395/Convert!$B$2*1000000</f>
        <v>0</v>
      </c>
      <c r="S395" s="5">
        <f>'90.1 Data-SI'!S395/Convert!$B$2*1000000</f>
        <v>0</v>
      </c>
      <c r="T395" s="5">
        <f>'90.1 Data-SI'!T395/Convert!$B$2*1000000</f>
        <v>86014.399805735404</v>
      </c>
      <c r="U395" s="5">
        <f>'90.1 Data-SI'!U395/Convert!$B$2*1000000</f>
        <v>2076363.9158835087</v>
      </c>
      <c r="V395" s="5">
        <f>'90.1 Data-SI'!V395/Convert!$B$2*1000000</f>
        <v>71000.977294188866</v>
      </c>
      <c r="W395" s="5">
        <f t="shared" si="32"/>
        <v>1605231.7322712473</v>
      </c>
      <c r="X395" s="5">
        <f t="shared" si="33"/>
        <v>4412003.1933852984</v>
      </c>
      <c r="Y395" s="5">
        <f t="shared" si="34"/>
        <v>6017234.9256565459</v>
      </c>
      <c r="Z395" s="5">
        <f>'90.1 Data-SI'!Y395/Convert!$B$2*1000000</f>
        <v>5785949.3511196896</v>
      </c>
      <c r="AA395" s="5">
        <f>'90.1 Data-SI'!Z395/Convert!$B$2*1000000</f>
        <v>8183879.1669711526</v>
      </c>
      <c r="AB395" s="5">
        <f t="shared" si="30"/>
        <v>13969828.518090842</v>
      </c>
    </row>
    <row r="396" spans="1:28" x14ac:dyDescent="0.25">
      <c r="A396" s="95">
        <v>2010</v>
      </c>
      <c r="B396" s="95" t="s">
        <v>59</v>
      </c>
      <c r="C396" s="52" t="s">
        <v>15</v>
      </c>
      <c r="D396" s="5">
        <f>'90.1 Data-SI'!D396*Convert!$B$1</f>
        <v>122119.68521488593</v>
      </c>
      <c r="E396" s="5">
        <f>'90.1 Data-SI'!E396/Convert!$B$2*1000000</f>
        <v>0</v>
      </c>
      <c r="F396" s="5">
        <f>'90.1 Data-SI'!F396/Convert!$B$2*1000000</f>
        <v>718587.51749551843</v>
      </c>
      <c r="G396" s="5">
        <f>'90.1 Data-SI'!G396/Convert!$B$2*1000000</f>
        <v>346228.10033098725</v>
      </c>
      <c r="H396" s="5">
        <f>'90.1 Data-SI'!H396/Convert!$B$2*1000000</f>
        <v>1200941.1065328387</v>
      </c>
      <c r="I396" s="5">
        <f>'90.1 Data-SI'!I396/Convert!$B$2*1000000</f>
        <v>232840.74331985629</v>
      </c>
      <c r="J396" s="5">
        <f>'90.1 Data-SI'!J396/Convert!$B$2*1000000</f>
        <v>1654272.5366494798</v>
      </c>
      <c r="K396" s="5">
        <f>'90.1 Data-SI'!K396/Convert!$B$2*1000000</f>
        <v>1695502.5795315676</v>
      </c>
      <c r="L396" s="5">
        <f>'90.1 Data-SI'!L396/Convert!$B$2*1000000</f>
        <v>933912.60121857049</v>
      </c>
      <c r="M396" s="5">
        <f>'90.1 Data-SI'!M396/Convert!$B$2*1000000</f>
        <v>607342.22708010068</v>
      </c>
      <c r="N396" s="5">
        <f>'90.1 Data-SI'!N396/Convert!$B$2*1000000</f>
        <v>50329.086828479893</v>
      </c>
      <c r="O396" s="5">
        <f>'90.1 Data-SI'!O396/Convert!$B$2*1000000</f>
        <v>1431.9525628926392</v>
      </c>
      <c r="P396" s="5">
        <f t="shared" si="31"/>
        <v>48897.13426558725</v>
      </c>
      <c r="Q396" s="5">
        <f>'90.1 Data-SI'!Q396/Convert!$B$2*1000000</f>
        <v>0</v>
      </c>
      <c r="R396" s="5">
        <f>'90.1 Data-SI'!R396/Convert!$B$2*1000000</f>
        <v>0</v>
      </c>
      <c r="S396" s="5">
        <f>'90.1 Data-SI'!S396/Convert!$B$2*1000000</f>
        <v>224338.82413244643</v>
      </c>
      <c r="T396" s="5">
        <f>'90.1 Data-SI'!T396/Convert!$B$2*1000000</f>
        <v>86004.921634957907</v>
      </c>
      <c r="U396" s="5">
        <f>'90.1 Data-SI'!U396/Convert!$B$2*1000000</f>
        <v>2093746.8810894284</v>
      </c>
      <c r="V396" s="5">
        <f>'90.1 Data-SI'!V396/Convert!$B$2*1000000</f>
        <v>72166.792299820314</v>
      </c>
      <c r="W396" s="5">
        <f t="shared" si="32"/>
        <v>1226806.2858091216</v>
      </c>
      <c r="X396" s="5">
        <f t="shared" si="33"/>
        <v>718587.51749551843</v>
      </c>
      <c r="Y396" s="5">
        <f t="shared" si="34"/>
        <v>1945393.8033046401</v>
      </c>
      <c r="Z396" s="5">
        <f>'90.1 Data-SI'!Y396/Convert!$B$2*1000000</f>
        <v>5408376.9400275378</v>
      </c>
      <c r="AA396" s="5">
        <f>'90.1 Data-SI'!Z396/Convert!$B$2*1000000</f>
        <v>4507836.9781165151</v>
      </c>
      <c r="AB396" s="5">
        <f t="shared" si="30"/>
        <v>9916213.9181440528</v>
      </c>
    </row>
    <row r="397" spans="1:28" x14ac:dyDescent="0.25">
      <c r="A397" s="95">
        <v>2010</v>
      </c>
      <c r="B397" s="95" t="s">
        <v>59</v>
      </c>
      <c r="C397" s="52" t="s">
        <v>16</v>
      </c>
      <c r="D397" s="5">
        <f>'90.1 Data-SI'!D397*Convert!$B$1</f>
        <v>122119.68521488593</v>
      </c>
      <c r="E397" s="5">
        <f>'90.1 Data-SI'!E397/Convert!$B$2*1000000</f>
        <v>0</v>
      </c>
      <c r="F397" s="5">
        <f>'90.1 Data-SI'!F397/Convert!$B$2*1000000</f>
        <v>2078487.026137667</v>
      </c>
      <c r="G397" s="5">
        <f>'90.1 Data-SI'!G397/Convert!$B$2*1000000</f>
        <v>884531.33146783966</v>
      </c>
      <c r="H397" s="5">
        <f>'90.1 Data-SI'!H397/Convert!$B$2*1000000</f>
        <v>1200779.9776296213</v>
      </c>
      <c r="I397" s="5">
        <f>'90.1 Data-SI'!I397/Convert!$B$2*1000000</f>
        <v>233087.17576007106</v>
      </c>
      <c r="J397" s="5">
        <f>'90.1 Data-SI'!J397/Convert!$B$2*1000000</f>
        <v>1654272.5366494798</v>
      </c>
      <c r="K397" s="5">
        <f>'90.1 Data-SI'!K397/Convert!$B$2*1000000</f>
        <v>1695502.5795315676</v>
      </c>
      <c r="L397" s="5">
        <f>'90.1 Data-SI'!L397/Convert!$B$2*1000000</f>
        <v>933912.60121857049</v>
      </c>
      <c r="M397" s="5">
        <f>'90.1 Data-SI'!M397/Convert!$B$2*1000000</f>
        <v>638819.23223214992</v>
      </c>
      <c r="N397" s="5">
        <f>'90.1 Data-SI'!N397/Convert!$B$2*1000000</f>
        <v>71162.106197406218</v>
      </c>
      <c r="O397" s="5">
        <f>'90.1 Data-SI'!O397/Convert!$B$2*1000000</f>
        <v>1431.9525628926392</v>
      </c>
      <c r="P397" s="5">
        <f t="shared" si="31"/>
        <v>69730.153634513583</v>
      </c>
      <c r="Q397" s="5">
        <f>'90.1 Data-SI'!Q397/Convert!$B$2*1000000</f>
        <v>0</v>
      </c>
      <c r="R397" s="5">
        <f>'90.1 Data-SI'!R397/Convert!$B$2*1000000</f>
        <v>0</v>
      </c>
      <c r="S397" s="5">
        <f>'90.1 Data-SI'!S397/Convert!$B$2*1000000</f>
        <v>224803.25450054352</v>
      </c>
      <c r="T397" s="5">
        <f>'90.1 Data-SI'!T397/Convert!$B$2*1000000</f>
        <v>86023.8779765129</v>
      </c>
      <c r="U397" s="5">
        <f>'90.1 Data-SI'!U397/Convert!$B$2*1000000</f>
        <v>2162937.5277651162</v>
      </c>
      <c r="V397" s="5">
        <f>'90.1 Data-SI'!V397/Convert!$B$2*1000000</f>
        <v>71275.844246736116</v>
      </c>
      <c r="W397" s="5">
        <f t="shared" si="32"/>
        <v>1817883.9718350465</v>
      </c>
      <c r="X397" s="5">
        <f t="shared" si="33"/>
        <v>2078487.026137667</v>
      </c>
      <c r="Y397" s="5">
        <f t="shared" si="34"/>
        <v>3896370.9979727138</v>
      </c>
      <c r="Z397" s="5">
        <f>'90.1 Data-SI'!Y397/Convert!$B$2*1000000</f>
        <v>5998677.4160497086</v>
      </c>
      <c r="AA397" s="5">
        <f>'90.1 Data-SI'!Z397/Convert!$B$2*1000000</f>
        <v>5936936.6116051283</v>
      </c>
      <c r="AB397" s="5">
        <f t="shared" si="30"/>
        <v>11935614.027654838</v>
      </c>
    </row>
    <row r="398" spans="1:28" x14ac:dyDescent="0.25">
      <c r="A398" s="95">
        <v>2010</v>
      </c>
      <c r="B398" s="95" t="s">
        <v>59</v>
      </c>
      <c r="C398" s="52" t="s">
        <v>9</v>
      </c>
      <c r="D398" s="5">
        <f>'90.1 Data-SI'!D398*Convert!$B$1</f>
        <v>122119.68521488593</v>
      </c>
      <c r="E398" s="5">
        <f>'90.1 Data-SI'!E398/Convert!$B$2*1000000</f>
        <v>0</v>
      </c>
      <c r="F398" s="5">
        <f>'90.1 Data-SI'!F398/Convert!$B$2*1000000</f>
        <v>1551263.7766397023</v>
      </c>
      <c r="G398" s="5">
        <f>'90.1 Data-SI'!G398/Convert!$B$2*1000000</f>
        <v>601096.11253773374</v>
      </c>
      <c r="H398" s="5">
        <f>'90.1 Data-SI'!H398/Convert!$B$2*1000000</f>
        <v>1200647.2832387364</v>
      </c>
      <c r="I398" s="5">
        <f>'90.1 Data-SI'!I398/Convert!$B$2*1000000</f>
        <v>232926.04685685373</v>
      </c>
      <c r="J398" s="5">
        <f>'90.1 Data-SI'!J398/Convert!$B$2*1000000</f>
        <v>1654272.5366494798</v>
      </c>
      <c r="K398" s="5">
        <f>'90.1 Data-SI'!K398/Convert!$B$2*1000000</f>
        <v>1695502.5795315676</v>
      </c>
      <c r="L398" s="5">
        <f>'90.1 Data-SI'!L398/Convert!$B$2*1000000</f>
        <v>933912.60121857049</v>
      </c>
      <c r="M398" s="5">
        <f>'90.1 Data-SI'!M398/Convert!$B$2*1000000</f>
        <v>623123.38142462401</v>
      </c>
      <c r="N398" s="5">
        <f>'90.1 Data-SI'!N398/Convert!$B$2*1000000</f>
        <v>58120.143207577908</v>
      </c>
      <c r="O398" s="5">
        <f>'90.1 Data-SI'!O398/Convert!$B$2*1000000</f>
        <v>1431.9525628926392</v>
      </c>
      <c r="P398" s="5">
        <f t="shared" si="31"/>
        <v>56688.190644685266</v>
      </c>
      <c r="Q398" s="5">
        <f>'90.1 Data-SI'!Q398/Convert!$B$2*1000000</f>
        <v>0</v>
      </c>
      <c r="R398" s="5">
        <f>'90.1 Data-SI'!R398/Convert!$B$2*1000000</f>
        <v>0</v>
      </c>
      <c r="S398" s="5">
        <f>'90.1 Data-SI'!S398/Convert!$B$2*1000000</f>
        <v>219125.83020482608</v>
      </c>
      <c r="T398" s="5">
        <f>'90.1 Data-SI'!T398/Convert!$B$2*1000000</f>
        <v>86014.399805735404</v>
      </c>
      <c r="U398" s="5">
        <f>'90.1 Data-SI'!U398/Convert!$B$2*1000000</f>
        <v>2146616.1176862763</v>
      </c>
      <c r="V398" s="5">
        <f>'90.1 Data-SI'!V398/Convert!$B$2*1000000</f>
        <v>71152.628026628721</v>
      </c>
      <c r="W398" s="5">
        <f t="shared" si="32"/>
        <v>1500033.5148118692</v>
      </c>
      <c r="X398" s="5">
        <f t="shared" si="33"/>
        <v>1551263.7766397023</v>
      </c>
      <c r="Y398" s="5">
        <f t="shared" si="34"/>
        <v>3051297.2914515715</v>
      </c>
      <c r="Z398" s="5">
        <f>'90.1 Data-SI'!Y398/Convert!$B$2*1000000</f>
        <v>5680390.9631707659</v>
      </c>
      <c r="AA398" s="5">
        <f>'90.1 Data-SI'!Z398/Convert!$B$2*1000000</f>
        <v>5393382.4738575462</v>
      </c>
      <c r="AB398" s="5">
        <f t="shared" si="30"/>
        <v>11073773.437028311</v>
      </c>
    </row>
    <row r="399" spans="1:28" x14ac:dyDescent="0.25">
      <c r="A399" s="95">
        <v>2010</v>
      </c>
      <c r="B399" s="95" t="s">
        <v>59</v>
      </c>
      <c r="C399" s="52" t="s">
        <v>12</v>
      </c>
      <c r="D399" s="5">
        <f>'90.1 Data-SI'!D399*Convert!$B$1</f>
        <v>122119.68521488593</v>
      </c>
      <c r="E399" s="5">
        <f>'90.1 Data-SI'!E399/Convert!$B$2*1000000</f>
        <v>0</v>
      </c>
      <c r="F399" s="5">
        <f>'90.1 Data-SI'!F399/Convert!$B$2*1000000</f>
        <v>2948241.8893633974</v>
      </c>
      <c r="G399" s="5">
        <f>'90.1 Data-SI'!G399/Convert!$B$2*1000000</f>
        <v>700379.95143195731</v>
      </c>
      <c r="H399" s="5">
        <f>'90.1 Data-SI'!H399/Convert!$B$2*1000000</f>
        <v>1200524.0670186288</v>
      </c>
      <c r="I399" s="5">
        <f>'90.1 Data-SI'!I399/Convert!$B$2*1000000</f>
        <v>232783.87429519134</v>
      </c>
      <c r="J399" s="5">
        <f>'90.1 Data-SI'!J399/Convert!$B$2*1000000</f>
        <v>1654272.5366494798</v>
      </c>
      <c r="K399" s="5">
        <f>'90.1 Data-SI'!K399/Convert!$B$2*1000000</f>
        <v>1695502.5795315676</v>
      </c>
      <c r="L399" s="5">
        <f>'90.1 Data-SI'!L399/Convert!$B$2*1000000</f>
        <v>933912.60121857049</v>
      </c>
      <c r="M399" s="5">
        <f>'90.1 Data-SI'!M399/Convert!$B$2*1000000</f>
        <v>644752.56713885965</v>
      </c>
      <c r="N399" s="5">
        <f>'90.1 Data-SI'!N399/Convert!$B$2*1000000</f>
        <v>71143.149855851239</v>
      </c>
      <c r="O399" s="5">
        <f>'90.1 Data-SI'!O399/Convert!$B$2*1000000</f>
        <v>1431.9525628926392</v>
      </c>
      <c r="P399" s="5">
        <f t="shared" si="31"/>
        <v>69711.197292958605</v>
      </c>
      <c r="Q399" s="5">
        <f>'90.1 Data-SI'!Q399/Convert!$B$2*1000000</f>
        <v>0</v>
      </c>
      <c r="R399" s="5">
        <f>'90.1 Data-SI'!R399/Convert!$B$2*1000000</f>
        <v>0</v>
      </c>
      <c r="S399" s="5">
        <f>'90.1 Data-SI'!S399/Convert!$B$2*1000000</f>
        <v>224405.17132788888</v>
      </c>
      <c r="T399" s="5">
        <f>'90.1 Data-SI'!T399/Convert!$B$2*1000000</f>
        <v>86023.8779765129</v>
      </c>
      <c r="U399" s="5">
        <f>'90.1 Data-SI'!U399/Convert!$B$2*1000000</f>
        <v>2237246.3866606499</v>
      </c>
      <c r="V399" s="5">
        <f>'90.1 Data-SI'!V399/Convert!$B$2*1000000</f>
        <v>70944.108269523902</v>
      </c>
      <c r="W399" s="5">
        <f t="shared" si="32"/>
        <v>1639248.8871916644</v>
      </c>
      <c r="X399" s="5">
        <f t="shared" si="33"/>
        <v>2948241.8893633974</v>
      </c>
      <c r="Y399" s="5">
        <f t="shared" si="34"/>
        <v>4587490.7765550613</v>
      </c>
      <c r="Z399" s="5">
        <f>'90.1 Data-SI'!Y399/Convert!$B$2*1000000</f>
        <v>5819141.905182465</v>
      </c>
      <c r="AA399" s="5">
        <f>'90.1 Data-SI'!Z399/Convert!$B$2*1000000</f>
        <v>6881000.3337263921</v>
      </c>
      <c r="AB399" s="5">
        <f t="shared" si="30"/>
        <v>12700142.238908857</v>
      </c>
    </row>
    <row r="400" spans="1:28" x14ac:dyDescent="0.25">
      <c r="A400" s="95">
        <v>2010</v>
      </c>
      <c r="B400" s="95" t="s">
        <v>59</v>
      </c>
      <c r="C400" s="52" t="s">
        <v>8</v>
      </c>
      <c r="D400" s="5">
        <f>'90.1 Data-SI'!D400*Convert!$B$1</f>
        <v>122119.68521488593</v>
      </c>
      <c r="E400" s="5">
        <f>'90.1 Data-SI'!E400/Convert!$B$2*1000000</f>
        <v>0</v>
      </c>
      <c r="F400" s="5">
        <f>'90.1 Data-SI'!F400/Convert!$B$2*1000000</f>
        <v>5074224.0292670755</v>
      </c>
      <c r="G400" s="5">
        <f>'90.1 Data-SI'!G400/Convert!$B$2*1000000</f>
        <v>383117.14099698409</v>
      </c>
      <c r="H400" s="5">
        <f>'90.1 Data-SI'!H400/Convert!$B$2*1000000</f>
        <v>1200960.0628743935</v>
      </c>
      <c r="I400" s="5">
        <f>'90.1 Data-SI'!I400/Convert!$B$2*1000000</f>
        <v>231494.84306945253</v>
      </c>
      <c r="J400" s="5">
        <f>'90.1 Data-SI'!J400/Convert!$B$2*1000000</f>
        <v>1654272.5366494798</v>
      </c>
      <c r="K400" s="5">
        <f>'90.1 Data-SI'!K400/Convert!$B$2*1000000</f>
        <v>1695502.5795315676</v>
      </c>
      <c r="L400" s="5">
        <f>'90.1 Data-SI'!L400/Convert!$B$2*1000000</f>
        <v>933912.60121857049</v>
      </c>
      <c r="M400" s="5">
        <f>'90.1 Data-SI'!M400/Convert!$B$2*1000000</f>
        <v>680788.57243488228</v>
      </c>
      <c r="N400" s="5">
        <f>'90.1 Data-SI'!N400/Convert!$B$2*1000000</f>
        <v>74005.557430653658</v>
      </c>
      <c r="O400" s="5">
        <f>'90.1 Data-SI'!O400/Convert!$B$2*1000000</f>
        <v>1431.9525628926392</v>
      </c>
      <c r="P400" s="5">
        <f t="shared" si="31"/>
        <v>72573.604867761023</v>
      </c>
      <c r="Q400" s="5">
        <f>'90.1 Data-SI'!Q400/Convert!$B$2*1000000</f>
        <v>0</v>
      </c>
      <c r="R400" s="5">
        <f>'90.1 Data-SI'!R400/Convert!$B$2*1000000</f>
        <v>0</v>
      </c>
      <c r="S400" s="5">
        <f>'90.1 Data-SI'!S400/Convert!$B$2*1000000</f>
        <v>237011.13846195256</v>
      </c>
      <c r="T400" s="5">
        <f>'90.1 Data-SI'!T400/Convert!$B$2*1000000</f>
        <v>86023.8779765129</v>
      </c>
      <c r="U400" s="5">
        <f>'90.1 Data-SI'!U400/Convert!$B$2*1000000</f>
        <v>2336767.1798243108</v>
      </c>
      <c r="V400" s="5">
        <f>'90.1 Data-SI'!V400/Convert!$B$2*1000000</f>
        <v>70583.937779979227</v>
      </c>
      <c r="W400" s="5">
        <f t="shared" si="32"/>
        <v>1373490.45676158</v>
      </c>
      <c r="X400" s="5">
        <f t="shared" si="33"/>
        <v>5074224.0292670755</v>
      </c>
      <c r="Y400" s="5">
        <f t="shared" si="34"/>
        <v>6447714.4860286554</v>
      </c>
      <c r="Z400" s="5">
        <f>'90.1 Data-SI'!Y400/Convert!$B$2*1000000</f>
        <v>5552160.7907220842</v>
      </c>
      <c r="AA400" s="5">
        <f>'90.1 Data-SI'!Z400/Convert!$B$2*1000000</f>
        <v>9106493.7886229549</v>
      </c>
      <c r="AB400" s="5">
        <f t="shared" si="30"/>
        <v>14658654.57934504</v>
      </c>
    </row>
    <row r="401" spans="1:28" x14ac:dyDescent="0.25">
      <c r="A401" s="95">
        <v>2013</v>
      </c>
      <c r="B401" s="95" t="s">
        <v>59</v>
      </c>
      <c r="C401" s="52" t="s">
        <v>10</v>
      </c>
      <c r="D401" s="5">
        <f>'90.1 Data-SI'!D401*Convert!$B$1</f>
        <v>122119.68521488593</v>
      </c>
      <c r="E401" s="5">
        <f>'90.1 Data-SI'!E401/Convert!$B$2*1000000</f>
        <v>0</v>
      </c>
      <c r="F401" s="5">
        <f>'90.1 Data-SI'!F401/Convert!$B$2*1000000</f>
        <v>39343.886897367236</v>
      </c>
      <c r="G401" s="5">
        <f>'90.1 Data-SI'!G401/Convert!$B$2*1000000</f>
        <v>4946704.7196267042</v>
      </c>
      <c r="H401" s="5">
        <f>'90.1 Data-SI'!H401/Convert!$B$2*1000000</f>
        <v>864143.78612545552</v>
      </c>
      <c r="I401" s="5">
        <f>'90.1 Data-SI'!I401/Convert!$B$2*1000000</f>
        <v>233665.34417749807</v>
      </c>
      <c r="J401" s="5">
        <f>'90.1 Data-SI'!J401/Convert!$B$2*1000000</f>
        <v>1571660.8001528638</v>
      </c>
      <c r="K401" s="5">
        <f>'90.1 Data-SI'!K401/Convert!$B$2*1000000</f>
        <v>1695502.5795315676</v>
      </c>
      <c r="L401" s="5">
        <f>'90.1 Data-SI'!L401/Convert!$B$2*1000000</f>
        <v>930358.28717701114</v>
      </c>
      <c r="M401" s="5">
        <f>'90.1 Data-SI'!M401/Convert!$B$2*1000000</f>
        <v>568567.03042938292</v>
      </c>
      <c r="N401" s="5">
        <f>'90.1 Data-SI'!N401/Convert!$B$2*1000000</f>
        <v>114534.21567520735</v>
      </c>
      <c r="O401" s="5">
        <f>'90.1 Data-SI'!O401/Convert!$B$2*1000000</f>
        <v>1431.9525628926392</v>
      </c>
      <c r="P401" s="5">
        <f t="shared" si="31"/>
        <v>113102.26311231471</v>
      </c>
      <c r="Q401" s="5">
        <f>'90.1 Data-SI'!Q401/Convert!$B$2*1000000</f>
        <v>0</v>
      </c>
      <c r="R401" s="5">
        <f>'90.1 Data-SI'!R401/Convert!$B$2*1000000</f>
        <v>0</v>
      </c>
      <c r="S401" s="5">
        <f>'90.1 Data-SI'!S401/Convert!$B$2*1000000</f>
        <v>303509.98463683296</v>
      </c>
      <c r="T401" s="5">
        <f>'90.1 Data-SI'!T401/Convert!$B$2*1000000</f>
        <v>86023.8779765129</v>
      </c>
      <c r="U401" s="5">
        <f>'90.1 Data-SI'!U401/Convert!$B$2*1000000</f>
        <v>1661741.335222143</v>
      </c>
      <c r="V401" s="5">
        <f>'90.1 Data-SI'!V401/Convert!$B$2*1000000</f>
        <v>59049.00394377207</v>
      </c>
      <c r="W401" s="5">
        <f t="shared" si="32"/>
        <v>5931883.997805235</v>
      </c>
      <c r="X401" s="5">
        <f t="shared" si="33"/>
        <v>39343.886897367236</v>
      </c>
      <c r="Y401" s="5">
        <f t="shared" si="34"/>
        <v>5971227.8847026024</v>
      </c>
      <c r="Z401" s="5">
        <f>'90.1 Data-SI'!Y401/Convert!$B$2*1000000</f>
        <v>9678217.0499212407</v>
      </c>
      <c r="AA401" s="5">
        <f>'90.1 Data-SI'!Z401/Convert!$B$2*1000000</f>
        <v>3396587.8016510783</v>
      </c>
      <c r="AB401" s="5">
        <f t="shared" si="30"/>
        <v>13074804.85157232</v>
      </c>
    </row>
    <row r="402" spans="1:28" x14ac:dyDescent="0.25">
      <c r="A402" s="95">
        <v>2013</v>
      </c>
      <c r="B402" s="95" t="s">
        <v>59</v>
      </c>
      <c r="C402" s="52" t="s">
        <v>6</v>
      </c>
      <c r="D402" s="5">
        <f>'90.1 Data-SI'!D402*Convert!$B$1</f>
        <v>122119.68521488593</v>
      </c>
      <c r="E402" s="5">
        <f>'90.1 Data-SI'!E402/Convert!$B$2*1000000</f>
        <v>0</v>
      </c>
      <c r="F402" s="5">
        <f>'90.1 Data-SI'!F402/Convert!$B$2*1000000</f>
        <v>74460.509627973268</v>
      </c>
      <c r="G402" s="5">
        <f>'90.1 Data-SI'!G402/Convert!$B$2*1000000</f>
        <v>4330955.3550669681</v>
      </c>
      <c r="H402" s="5">
        <f>'90.1 Data-SI'!H402/Convert!$B$2*1000000</f>
        <v>864494.47844422271</v>
      </c>
      <c r="I402" s="5">
        <f>'90.1 Data-SI'!I402/Convert!$B$2*1000000</f>
        <v>233703.25686060803</v>
      </c>
      <c r="J402" s="5">
        <f>'90.1 Data-SI'!J402/Convert!$B$2*1000000</f>
        <v>1571660.8001528638</v>
      </c>
      <c r="K402" s="5">
        <f>'90.1 Data-SI'!K402/Convert!$B$2*1000000</f>
        <v>1695502.5795315676</v>
      </c>
      <c r="L402" s="5">
        <f>'90.1 Data-SI'!L402/Convert!$B$2*1000000</f>
        <v>930358.28717701114</v>
      </c>
      <c r="M402" s="5">
        <f>'90.1 Data-SI'!M402/Convert!$B$2*1000000</f>
        <v>535848.38490548229</v>
      </c>
      <c r="N402" s="5">
        <f>'90.1 Data-SI'!N402/Convert!$B$2*1000000</f>
        <v>108316.53564517292</v>
      </c>
      <c r="O402" s="5">
        <f>'90.1 Data-SI'!O402/Convert!$B$2*1000000</f>
        <v>1431.9525628926392</v>
      </c>
      <c r="P402" s="5">
        <f t="shared" si="31"/>
        <v>106884.58308228028</v>
      </c>
      <c r="Q402" s="5">
        <f>'90.1 Data-SI'!Q402/Convert!$B$2*1000000</f>
        <v>0</v>
      </c>
      <c r="R402" s="5">
        <f>'90.1 Data-SI'!R402/Convert!$B$2*1000000</f>
        <v>0</v>
      </c>
      <c r="S402" s="5">
        <f>'90.1 Data-SI'!S402/Convert!$B$2*1000000</f>
        <v>294050.77020089643</v>
      </c>
      <c r="T402" s="5">
        <f>'90.1 Data-SI'!T402/Convert!$B$2*1000000</f>
        <v>86014.399805735404</v>
      </c>
      <c r="U402" s="5">
        <f>'90.1 Data-SI'!U402/Convert!$B$2*1000000</f>
        <v>1675797.462485163</v>
      </c>
      <c r="V402" s="5">
        <f>'90.1 Data-SI'!V402/Convert!$B$2*1000000</f>
        <v>59181.698334656954</v>
      </c>
      <c r="W402" s="5">
        <f t="shared" si="32"/>
        <v>5267739.0932556279</v>
      </c>
      <c r="X402" s="5">
        <f t="shared" si="33"/>
        <v>74460.509627973268</v>
      </c>
      <c r="Y402" s="5">
        <f t="shared" si="34"/>
        <v>5342199.6028836016</v>
      </c>
      <c r="Z402" s="5">
        <f>'90.1 Data-SI'!Y402/Convert!$B$2*1000000</f>
        <v>9014583.9665936176</v>
      </c>
      <c r="AA402" s="5">
        <f>'90.1 Data-SI'!Z402/Convert!$B$2*1000000</f>
        <v>3445770.0298154815</v>
      </c>
      <c r="AB402" s="5">
        <f t="shared" si="30"/>
        <v>12460353.9964091</v>
      </c>
    </row>
    <row r="403" spans="1:28" x14ac:dyDescent="0.25">
      <c r="A403" s="95">
        <v>2013</v>
      </c>
      <c r="B403" s="95" t="s">
        <v>59</v>
      </c>
      <c r="C403" s="52" t="s">
        <v>11</v>
      </c>
      <c r="D403" s="5">
        <f>'90.1 Data-SI'!D403*Convert!$B$1</f>
        <v>122119.68521488593</v>
      </c>
      <c r="E403" s="5">
        <f>'90.1 Data-SI'!E403/Convert!$B$2*1000000</f>
        <v>0</v>
      </c>
      <c r="F403" s="5">
        <f>'90.1 Data-SI'!F403/Convert!$B$2*1000000</f>
        <v>70602.894121534206</v>
      </c>
      <c r="G403" s="5">
        <f>'90.1 Data-SI'!G403/Convert!$B$2*1000000</f>
        <v>3460214.7620803784</v>
      </c>
      <c r="H403" s="5">
        <f>'90.1 Data-SI'!H403/Convert!$B$2*1000000</f>
        <v>865574.98991285672</v>
      </c>
      <c r="I403" s="5">
        <f>'90.1 Data-SI'!I403/Convert!$B$2*1000000</f>
        <v>233731.69137294049</v>
      </c>
      <c r="J403" s="5">
        <f>'90.1 Data-SI'!J403/Convert!$B$2*1000000</f>
        <v>1571660.8001528638</v>
      </c>
      <c r="K403" s="5">
        <f>'90.1 Data-SI'!K403/Convert!$B$2*1000000</f>
        <v>1695502.5795315676</v>
      </c>
      <c r="L403" s="5">
        <f>'90.1 Data-SI'!L403/Convert!$B$2*1000000</f>
        <v>930358.28717701114</v>
      </c>
      <c r="M403" s="5">
        <f>'90.1 Data-SI'!M403/Convert!$B$2*1000000</f>
        <v>538075.75503819284</v>
      </c>
      <c r="N403" s="5">
        <f>'90.1 Data-SI'!N403/Convert!$B$2*1000000</f>
        <v>89274.890553192483</v>
      </c>
      <c r="O403" s="5">
        <f>'90.1 Data-SI'!O403/Convert!$B$2*1000000</f>
        <v>1431.9525628926392</v>
      </c>
      <c r="P403" s="5">
        <f t="shared" si="31"/>
        <v>87842.937990299848</v>
      </c>
      <c r="Q403" s="5">
        <f>'90.1 Data-SI'!Q403/Convert!$B$2*1000000</f>
        <v>0</v>
      </c>
      <c r="R403" s="5">
        <f>'90.1 Data-SI'!R403/Convert!$B$2*1000000</f>
        <v>0</v>
      </c>
      <c r="S403" s="5">
        <f>'90.1 Data-SI'!S403/Convert!$B$2*1000000</f>
        <v>293918.07581001159</v>
      </c>
      <c r="T403" s="5">
        <f>'90.1 Data-SI'!T403/Convert!$B$2*1000000</f>
        <v>86023.8779765129</v>
      </c>
      <c r="U403" s="5">
        <f>'90.1 Data-SI'!U403/Convert!$B$2*1000000</f>
        <v>1723065.1001525132</v>
      </c>
      <c r="V403" s="5">
        <f>'90.1 Data-SI'!V403/Convert!$B$2*1000000</f>
        <v>58925.787723664682</v>
      </c>
      <c r="W403" s="5">
        <f t="shared" si="32"/>
        <v>4380051.5309188832</v>
      </c>
      <c r="X403" s="5">
        <f t="shared" si="33"/>
        <v>70602.894121534206</v>
      </c>
      <c r="Y403" s="5">
        <f t="shared" si="34"/>
        <v>4450654.4250404174</v>
      </c>
      <c r="Z403" s="5">
        <f>'90.1 Data-SI'!Y403/Convert!$B$2*1000000</f>
        <v>8127758.9177976251</v>
      </c>
      <c r="AA403" s="5">
        <f>'90.1 Data-SI'!Z403/Convert!$B$2*1000000</f>
        <v>3489170.5738056153</v>
      </c>
      <c r="AB403" s="5">
        <f t="shared" si="30"/>
        <v>11616929.49160324</v>
      </c>
    </row>
    <row r="404" spans="1:28" x14ac:dyDescent="0.25">
      <c r="A404" s="95">
        <v>2013</v>
      </c>
      <c r="B404" s="95" t="s">
        <v>59</v>
      </c>
      <c r="C404" s="52" t="s">
        <v>13</v>
      </c>
      <c r="D404" s="5">
        <f>'90.1 Data-SI'!D404*Convert!$B$1</f>
        <v>122119.68521488593</v>
      </c>
      <c r="E404" s="5">
        <f>'90.1 Data-SI'!E404/Convert!$B$2*1000000</f>
        <v>0</v>
      </c>
      <c r="F404" s="5">
        <f>'90.1 Data-SI'!F404/Convert!$B$2*1000000</f>
        <v>134656.37223582179</v>
      </c>
      <c r="G404" s="5">
        <f>'90.1 Data-SI'!G404/Convert!$B$2*1000000</f>
        <v>3396919.5376282902</v>
      </c>
      <c r="H404" s="5">
        <f>'90.1 Data-SI'!H404/Convert!$B$2*1000000</f>
        <v>865338.03564341937</v>
      </c>
      <c r="I404" s="5">
        <f>'90.1 Data-SI'!I404/Convert!$B$2*1000000</f>
        <v>233437.86807883825</v>
      </c>
      <c r="J404" s="5">
        <f>'90.1 Data-SI'!J404/Convert!$B$2*1000000</f>
        <v>1571660.8001528638</v>
      </c>
      <c r="K404" s="5">
        <f>'90.1 Data-SI'!K404/Convert!$B$2*1000000</f>
        <v>1695502.5795315676</v>
      </c>
      <c r="L404" s="5">
        <f>'90.1 Data-SI'!L404/Convert!$B$2*1000000</f>
        <v>930358.28717701114</v>
      </c>
      <c r="M404" s="5">
        <f>'90.1 Data-SI'!M404/Convert!$B$2*1000000</f>
        <v>521422.60898214008</v>
      </c>
      <c r="N404" s="5">
        <f>'90.1 Data-SI'!N404/Convert!$B$2*1000000</f>
        <v>96317.171440868682</v>
      </c>
      <c r="O404" s="5">
        <f>'90.1 Data-SI'!O404/Convert!$B$2*1000000</f>
        <v>1431.9525628926392</v>
      </c>
      <c r="P404" s="5">
        <f t="shared" si="31"/>
        <v>94885.218877976047</v>
      </c>
      <c r="Q404" s="5">
        <f>'90.1 Data-SI'!Q404/Convert!$B$2*1000000</f>
        <v>0</v>
      </c>
      <c r="R404" s="5">
        <f>'90.1 Data-SI'!R404/Convert!$B$2*1000000</f>
        <v>0</v>
      </c>
      <c r="S404" s="5">
        <f>'90.1 Data-SI'!S404/Convert!$B$2*1000000</f>
        <v>294628.93861832347</v>
      </c>
      <c r="T404" s="5">
        <f>'90.1 Data-SI'!T404/Convert!$B$2*1000000</f>
        <v>86014.399805735404</v>
      </c>
      <c r="U404" s="5">
        <f>'90.1 Data-SI'!U404/Convert!$B$2*1000000</f>
        <v>1730723.4621407264</v>
      </c>
      <c r="V404" s="5">
        <f>'90.1 Data-SI'!V404/Convert!$B$2*1000000</f>
        <v>59096.39479765953</v>
      </c>
      <c r="W404" s="5">
        <f t="shared" si="32"/>
        <v>4307856.30410673</v>
      </c>
      <c r="X404" s="5">
        <f t="shared" si="33"/>
        <v>134656.37223582179</v>
      </c>
      <c r="Y404" s="5">
        <f t="shared" si="34"/>
        <v>4442512.6763425516</v>
      </c>
      <c r="Z404" s="5">
        <f>'90.1 Data-SI'!Y404/Convert!$B$2*1000000</f>
        <v>8055194.0423251502</v>
      </c>
      <c r="AA404" s="5">
        <f>'90.1 Data-SI'!Z404/Convert!$B$2*1000000</f>
        <v>3560882.4139081156</v>
      </c>
      <c r="AB404" s="5">
        <f t="shared" si="30"/>
        <v>11616076.456233267</v>
      </c>
    </row>
    <row r="405" spans="1:28" x14ac:dyDescent="0.25">
      <c r="A405" s="95">
        <v>2013</v>
      </c>
      <c r="B405" s="95" t="s">
        <v>59</v>
      </c>
      <c r="C405" s="52" t="s">
        <v>19</v>
      </c>
      <c r="D405" s="5">
        <f>'90.1 Data-SI'!D405*Convert!$B$1</f>
        <v>122119.68521488593</v>
      </c>
      <c r="E405" s="5">
        <f>'90.1 Data-SI'!E405/Convert!$B$2*1000000</f>
        <v>0</v>
      </c>
      <c r="F405" s="5">
        <f>'90.1 Data-SI'!F405/Convert!$B$2*1000000</f>
        <v>364890.61859186797</v>
      </c>
      <c r="G405" s="5">
        <f>'90.1 Data-SI'!G405/Convert!$B$2*1000000</f>
        <v>2943929.321659639</v>
      </c>
      <c r="H405" s="5">
        <f>'90.1 Data-SI'!H405/Convert!$B$2*1000000</f>
        <v>864816.73625065736</v>
      </c>
      <c r="I405" s="5">
        <f>'90.1 Data-SI'!I405/Convert!$B$2*1000000</f>
        <v>233362.04271261833</v>
      </c>
      <c r="J405" s="5">
        <f>'90.1 Data-SI'!J405/Convert!$B$2*1000000</f>
        <v>1571660.8001528638</v>
      </c>
      <c r="K405" s="5">
        <f>'90.1 Data-SI'!K405/Convert!$B$2*1000000</f>
        <v>1695502.5795315676</v>
      </c>
      <c r="L405" s="5">
        <f>'90.1 Data-SI'!L405/Convert!$B$2*1000000</f>
        <v>930358.28717701114</v>
      </c>
      <c r="M405" s="5">
        <f>'90.1 Data-SI'!M405/Convert!$B$2*1000000</f>
        <v>520095.6650732914</v>
      </c>
      <c r="N405" s="5">
        <f>'90.1 Data-SI'!N405/Convert!$B$2*1000000</f>
        <v>92269.992518879793</v>
      </c>
      <c r="O405" s="5">
        <f>'90.1 Data-SI'!O405/Convert!$B$2*1000000</f>
        <v>1431.9525628926392</v>
      </c>
      <c r="P405" s="5">
        <f t="shared" si="31"/>
        <v>90838.039955987158</v>
      </c>
      <c r="Q405" s="5">
        <f>'90.1 Data-SI'!Q405/Convert!$B$2*1000000</f>
        <v>0</v>
      </c>
      <c r="R405" s="5">
        <f>'90.1 Data-SI'!R405/Convert!$B$2*1000000</f>
        <v>0</v>
      </c>
      <c r="S405" s="5">
        <f>'90.1 Data-SI'!S405/Convert!$B$2*1000000</f>
        <v>230433.28794237348</v>
      </c>
      <c r="T405" s="5">
        <f>'90.1 Data-SI'!T405/Convert!$B$2*1000000</f>
        <v>86023.8779765129</v>
      </c>
      <c r="U405" s="5">
        <f>'90.1 Data-SI'!U405/Convert!$B$2*1000000</f>
        <v>1794653.7240349066</v>
      </c>
      <c r="V405" s="5">
        <f>'90.1 Data-SI'!V405/Convert!$B$2*1000000</f>
        <v>58650.920771117439</v>
      </c>
      <c r="W405" s="5">
        <f t="shared" si="32"/>
        <v>3785296.3146312912</v>
      </c>
      <c r="X405" s="5">
        <f t="shared" si="33"/>
        <v>364890.61859186797</v>
      </c>
      <c r="Y405" s="5">
        <f t="shared" si="34"/>
        <v>4150186.9332231591</v>
      </c>
      <c r="Z405" s="5">
        <f>'90.1 Data-SI'!Y405/Convert!$B$2*1000000</f>
        <v>7531600.9322349653</v>
      </c>
      <c r="AA405" s="5">
        <f>'90.1 Data-SI'!Z405/Convert!$B$2*1000000</f>
        <v>3855046.9221583423</v>
      </c>
      <c r="AB405" s="5">
        <f t="shared" si="30"/>
        <v>11386647.854393307</v>
      </c>
    </row>
    <row r="406" spans="1:28" x14ac:dyDescent="0.25">
      <c r="A406" s="95">
        <v>2013</v>
      </c>
      <c r="B406" s="95" t="s">
        <v>59</v>
      </c>
      <c r="C406" s="52" t="s">
        <v>20</v>
      </c>
      <c r="D406" s="5">
        <f>'90.1 Data-SI'!D406*Convert!$B$1</f>
        <v>122119.68521488593</v>
      </c>
      <c r="E406" s="5">
        <f>'90.1 Data-SI'!E406/Convert!$B$2*1000000</f>
        <v>0</v>
      </c>
      <c r="F406" s="5">
        <f>'90.1 Data-SI'!F406/Convert!$B$2*1000000</f>
        <v>230708.15489492071</v>
      </c>
      <c r="G406" s="5">
        <f>'90.1 Data-SI'!G406/Convert!$B$2*1000000</f>
        <v>1873436.2795374158</v>
      </c>
      <c r="H406" s="5">
        <f>'90.1 Data-SI'!H406/Convert!$B$2*1000000</f>
        <v>865110.55954475957</v>
      </c>
      <c r="I406" s="5">
        <f>'90.1 Data-SI'!I406/Convert!$B$2*1000000</f>
        <v>233523.17161583569</v>
      </c>
      <c r="J406" s="5">
        <f>'90.1 Data-SI'!J406/Convert!$B$2*1000000</f>
        <v>1571660.8001528638</v>
      </c>
      <c r="K406" s="5">
        <f>'90.1 Data-SI'!K406/Convert!$B$2*1000000</f>
        <v>1695502.5795315676</v>
      </c>
      <c r="L406" s="5">
        <f>'90.1 Data-SI'!L406/Convert!$B$2*1000000</f>
        <v>930358.28717701114</v>
      </c>
      <c r="M406" s="5">
        <f>'90.1 Data-SI'!M406/Convert!$B$2*1000000</f>
        <v>522266.16618133691</v>
      </c>
      <c r="N406" s="5">
        <f>'90.1 Data-SI'!N406/Convert!$B$2*1000000</f>
        <v>66659.975078097748</v>
      </c>
      <c r="O406" s="5">
        <f>'90.1 Data-SI'!O406/Convert!$B$2*1000000</f>
        <v>1431.9525628926392</v>
      </c>
      <c r="P406" s="5">
        <f t="shared" si="31"/>
        <v>65228.022515205106</v>
      </c>
      <c r="Q406" s="5">
        <f>'90.1 Data-SI'!Q406/Convert!$B$2*1000000</f>
        <v>0</v>
      </c>
      <c r="R406" s="5">
        <f>'90.1 Data-SI'!R406/Convert!$B$2*1000000</f>
        <v>0</v>
      </c>
      <c r="S406" s="5">
        <f>'90.1 Data-SI'!S406/Convert!$B$2*1000000</f>
        <v>193857.02691203373</v>
      </c>
      <c r="T406" s="5">
        <f>'90.1 Data-SI'!T406/Convert!$B$2*1000000</f>
        <v>86014.399805735404</v>
      </c>
      <c r="U406" s="5">
        <f>'90.1 Data-SI'!U406/Convert!$B$2*1000000</f>
        <v>1798871.5100308903</v>
      </c>
      <c r="V406" s="5">
        <f>'90.1 Data-SI'!V406/Convert!$B$2*1000000</f>
        <v>58205.446744575325</v>
      </c>
      <c r="W406" s="5">
        <f t="shared" si="32"/>
        <v>2654787.4951459914</v>
      </c>
      <c r="X406" s="5">
        <f t="shared" si="33"/>
        <v>230708.15489492071</v>
      </c>
      <c r="Y406" s="5">
        <f t="shared" si="34"/>
        <v>2885495.650040912</v>
      </c>
      <c r="Z406" s="5">
        <f>'90.1 Data-SI'!Y406/Convert!$B$2*1000000</f>
        <v>6401101.5909204427</v>
      </c>
      <c r="AA406" s="5">
        <f>'90.1 Data-SI'!Z406/Convert!$B$2*1000000</f>
        <v>3725082.244457379</v>
      </c>
      <c r="AB406" s="5">
        <f t="shared" si="30"/>
        <v>10126183.835377822</v>
      </c>
    </row>
    <row r="407" spans="1:28" x14ac:dyDescent="0.25">
      <c r="A407" s="95">
        <v>2013</v>
      </c>
      <c r="B407" s="95" t="s">
        <v>59</v>
      </c>
      <c r="C407" s="52" t="s">
        <v>3</v>
      </c>
      <c r="D407" s="5">
        <f>'90.1 Data-SI'!D407*Convert!$B$1</f>
        <v>122119.68521488593</v>
      </c>
      <c r="E407" s="5">
        <f>'90.1 Data-SI'!E407/Convert!$B$2*1000000</f>
        <v>0</v>
      </c>
      <c r="F407" s="5">
        <f>'90.1 Data-SI'!F407/Convert!$B$2*1000000</f>
        <v>759552.17159583676</v>
      </c>
      <c r="G407" s="5">
        <f>'90.1 Data-SI'!G407/Convert!$B$2*1000000</f>
        <v>1729254.3456702151</v>
      </c>
      <c r="H407" s="5">
        <f>'90.1 Data-SI'!H407/Convert!$B$2*1000000</f>
        <v>865214.81942331197</v>
      </c>
      <c r="I407" s="5">
        <f>'90.1 Data-SI'!I407/Convert!$B$2*1000000</f>
        <v>233485.25893272573</v>
      </c>
      <c r="J407" s="5">
        <f>'90.1 Data-SI'!J407/Convert!$B$2*1000000</f>
        <v>1571660.8001528638</v>
      </c>
      <c r="K407" s="5">
        <f>'90.1 Data-SI'!K407/Convert!$B$2*1000000</f>
        <v>1695502.5795315676</v>
      </c>
      <c r="L407" s="5">
        <f>'90.1 Data-SI'!L407/Convert!$B$2*1000000</f>
        <v>930358.28717701114</v>
      </c>
      <c r="M407" s="5">
        <f>'90.1 Data-SI'!M407/Convert!$B$2*1000000</f>
        <v>500788.63119954121</v>
      </c>
      <c r="N407" s="5">
        <f>'90.1 Data-SI'!N407/Convert!$B$2*1000000</f>
        <v>75474.673901164846</v>
      </c>
      <c r="O407" s="5">
        <f>'90.1 Data-SI'!O407/Convert!$B$2*1000000</f>
        <v>1431.9525628926392</v>
      </c>
      <c r="P407" s="5">
        <f t="shared" si="31"/>
        <v>74042.721338272211</v>
      </c>
      <c r="Q407" s="5">
        <f>'90.1 Data-SI'!Q407/Convert!$B$2*1000000</f>
        <v>0</v>
      </c>
      <c r="R407" s="5">
        <f>'90.1 Data-SI'!R407/Convert!$B$2*1000000</f>
        <v>0</v>
      </c>
      <c r="S407" s="5">
        <f>'90.1 Data-SI'!S407/Convert!$B$2*1000000</f>
        <v>204728.4887938165</v>
      </c>
      <c r="T407" s="5">
        <f>'90.1 Data-SI'!T407/Convert!$B$2*1000000</f>
        <v>86023.8779765129</v>
      </c>
      <c r="U407" s="5">
        <f>'90.1 Data-SI'!U407/Convert!$B$2*1000000</f>
        <v>1918467.0689012778</v>
      </c>
      <c r="V407" s="5">
        <f>'90.1 Data-SI'!V407/Convert!$B$2*1000000</f>
        <v>58195.968573797836</v>
      </c>
      <c r="W407" s="5">
        <f t="shared" si="32"/>
        <v>2508814.1870018449</v>
      </c>
      <c r="X407" s="5">
        <f t="shared" si="33"/>
        <v>759552.17159583676</v>
      </c>
      <c r="Y407" s="5">
        <f t="shared" si="34"/>
        <v>3268366.3585976819</v>
      </c>
      <c r="Z407" s="5">
        <f>'90.1 Data-SI'!Y407/Convert!$B$2*1000000</f>
        <v>6255194.629971738</v>
      </c>
      <c r="AA407" s="5">
        <f>'90.1 Data-SI'!Z407/Convert!$B$2*1000000</f>
        <v>4373531.2981994599</v>
      </c>
      <c r="AB407" s="5">
        <f t="shared" si="30"/>
        <v>10628725.928171199</v>
      </c>
    </row>
    <row r="408" spans="1:28" x14ac:dyDescent="0.25">
      <c r="A408" s="95">
        <v>2013</v>
      </c>
      <c r="B408" s="95" t="s">
        <v>59</v>
      </c>
      <c r="C408" s="52" t="s">
        <v>7</v>
      </c>
      <c r="D408" s="5">
        <f>'90.1 Data-SI'!D408*Convert!$B$1</f>
        <v>122119.68521488593</v>
      </c>
      <c r="E408" s="5">
        <f>'90.1 Data-SI'!E408/Convert!$B$2*1000000</f>
        <v>0</v>
      </c>
      <c r="F408" s="5">
        <f>'90.1 Data-SI'!F408/Convert!$B$2*1000000</f>
        <v>334522.55942078517</v>
      </c>
      <c r="G408" s="5">
        <f>'90.1 Data-SI'!G408/Convert!$B$2*1000000</f>
        <v>1380742.0061818524</v>
      </c>
      <c r="H408" s="5">
        <f>'90.1 Data-SI'!H408/Convert!$B$2*1000000</f>
        <v>865053.69052009459</v>
      </c>
      <c r="I408" s="5">
        <f>'90.1 Data-SI'!I408/Convert!$B$2*1000000</f>
        <v>233475.78076194826</v>
      </c>
      <c r="J408" s="5">
        <f>'90.1 Data-SI'!J408/Convert!$B$2*1000000</f>
        <v>1571660.8001528638</v>
      </c>
      <c r="K408" s="5">
        <f>'90.1 Data-SI'!K408/Convert!$B$2*1000000</f>
        <v>1695502.5795315676</v>
      </c>
      <c r="L408" s="5">
        <f>'90.1 Data-SI'!L408/Convert!$B$2*1000000</f>
        <v>930358.28717701114</v>
      </c>
      <c r="M408" s="5">
        <f>'90.1 Data-SI'!M408/Convert!$B$2*1000000</f>
        <v>520427.40105050354</v>
      </c>
      <c r="N408" s="5">
        <f>'90.1 Data-SI'!N408/Convert!$B$2*1000000</f>
        <v>59153.263822324479</v>
      </c>
      <c r="O408" s="5">
        <f>'90.1 Data-SI'!O408/Convert!$B$2*1000000</f>
        <v>1431.9525628926392</v>
      </c>
      <c r="P408" s="5">
        <f t="shared" si="31"/>
        <v>57721.311259431837</v>
      </c>
      <c r="Q408" s="5">
        <f>'90.1 Data-SI'!Q408/Convert!$B$2*1000000</f>
        <v>0</v>
      </c>
      <c r="R408" s="5">
        <f>'90.1 Data-SI'!R408/Convert!$B$2*1000000</f>
        <v>0</v>
      </c>
      <c r="S408" s="5">
        <f>'90.1 Data-SI'!S408/Convert!$B$2*1000000</f>
        <v>192349.99775841262</v>
      </c>
      <c r="T408" s="5">
        <f>'90.1 Data-SI'!T408/Convert!$B$2*1000000</f>
        <v>86014.399805735404</v>
      </c>
      <c r="U408" s="5">
        <f>'90.1 Data-SI'!U408/Convert!$B$2*1000000</f>
        <v>1886042.2466714797</v>
      </c>
      <c r="V408" s="5">
        <f>'90.1 Data-SI'!V408/Convert!$B$2*1000000</f>
        <v>58366.575647792684</v>
      </c>
      <c r="W408" s="5">
        <f t="shared" si="32"/>
        <v>2151240.7162502003</v>
      </c>
      <c r="X408" s="5">
        <f t="shared" si="33"/>
        <v>334522.55942078517</v>
      </c>
      <c r="Y408" s="5">
        <f t="shared" si="34"/>
        <v>2485763.2756709857</v>
      </c>
      <c r="Z408" s="5">
        <f>'90.1 Data-SI'!Y408/Convert!$B$2*1000000</f>
        <v>5897592.7247077618</v>
      </c>
      <c r="AA408" s="5">
        <f>'90.1 Data-SI'!Z408/Convert!$B$2*1000000</f>
        <v>3916076.8637946104</v>
      </c>
      <c r="AB408" s="5">
        <f t="shared" si="30"/>
        <v>9813669.5885023717</v>
      </c>
    </row>
    <row r="409" spans="1:28" x14ac:dyDescent="0.25">
      <c r="A409" s="95">
        <v>2013</v>
      </c>
      <c r="B409" s="95" t="s">
        <v>59</v>
      </c>
      <c r="C409" s="52" t="s">
        <v>17</v>
      </c>
      <c r="D409" s="5">
        <f>'90.1 Data-SI'!D409*Convert!$B$1</f>
        <v>122119.68521488593</v>
      </c>
      <c r="E409" s="5">
        <f>'90.1 Data-SI'!E409/Convert!$B$2*1000000</f>
        <v>0</v>
      </c>
      <c r="F409" s="5">
        <f>'90.1 Data-SI'!F409/Convert!$B$2*1000000</f>
        <v>999046.5908014921</v>
      </c>
      <c r="G409" s="5">
        <f>'90.1 Data-SI'!G409/Convert!$B$2*1000000</f>
        <v>966773.41930413351</v>
      </c>
      <c r="H409" s="5">
        <f>'90.1 Data-SI'!H409/Convert!$B$2*1000000</f>
        <v>865157.95039864711</v>
      </c>
      <c r="I409" s="5">
        <f>'90.1 Data-SI'!I409/Convert!$B$2*1000000</f>
        <v>233437.86807883825</v>
      </c>
      <c r="J409" s="5">
        <f>'90.1 Data-SI'!J409/Convert!$B$2*1000000</f>
        <v>1571660.8001528638</v>
      </c>
      <c r="K409" s="5">
        <f>'90.1 Data-SI'!K409/Convert!$B$2*1000000</f>
        <v>1695502.5795315676</v>
      </c>
      <c r="L409" s="5">
        <f>'90.1 Data-SI'!L409/Convert!$B$2*1000000</f>
        <v>930358.28717701114</v>
      </c>
      <c r="M409" s="5">
        <f>'90.1 Data-SI'!M409/Convert!$B$2*1000000</f>
        <v>526853.60083764279</v>
      </c>
      <c r="N409" s="5">
        <f>'90.1 Data-SI'!N409/Convert!$B$2*1000000</f>
        <v>56101.29283197222</v>
      </c>
      <c r="O409" s="5">
        <f>'90.1 Data-SI'!O409/Convert!$B$2*1000000</f>
        <v>1431.9525628926392</v>
      </c>
      <c r="P409" s="5">
        <f t="shared" si="31"/>
        <v>54669.340269079577</v>
      </c>
      <c r="Q409" s="5">
        <f>'90.1 Data-SI'!Q409/Convert!$B$2*1000000</f>
        <v>0</v>
      </c>
      <c r="R409" s="5">
        <f>'90.1 Data-SI'!R409/Convert!$B$2*1000000</f>
        <v>0</v>
      </c>
      <c r="S409" s="5">
        <f>'90.1 Data-SI'!S409/Convert!$B$2*1000000</f>
        <v>0</v>
      </c>
      <c r="T409" s="5">
        <f>'90.1 Data-SI'!T409/Convert!$B$2*1000000</f>
        <v>86023.8779765129</v>
      </c>
      <c r="U409" s="5">
        <f>'90.1 Data-SI'!U409/Convert!$B$2*1000000</f>
        <v>1931651.2044527687</v>
      </c>
      <c r="V409" s="5">
        <f>'90.1 Data-SI'!V409/Convert!$B$2*1000000</f>
        <v>58736.224308114855</v>
      </c>
      <c r="W409" s="5">
        <f t="shared" si="32"/>
        <v>1548296.3604108559</v>
      </c>
      <c r="X409" s="5">
        <f t="shared" si="33"/>
        <v>999046.5908014921</v>
      </c>
      <c r="Y409" s="5">
        <f t="shared" si="34"/>
        <v>2547342.951212348</v>
      </c>
      <c r="Z409" s="5">
        <f>'90.1 Data-SI'!Y409/Convert!$B$2*1000000</f>
        <v>5295093.8428949583</v>
      </c>
      <c r="AA409" s="5">
        <f>'90.1 Data-SI'!Z409/Convert!$B$2*1000000</f>
        <v>4626209.8529566061</v>
      </c>
      <c r="AB409" s="5">
        <f t="shared" si="30"/>
        <v>9921303.6958515644</v>
      </c>
    </row>
    <row r="410" spans="1:28" x14ac:dyDescent="0.25">
      <c r="A410" s="95">
        <v>2013</v>
      </c>
      <c r="B410" s="95" t="s">
        <v>59</v>
      </c>
      <c r="C410" s="52" t="s">
        <v>14</v>
      </c>
      <c r="D410" s="5">
        <f>'90.1 Data-SI'!D410*Convert!$B$1</f>
        <v>122119.68521488593</v>
      </c>
      <c r="E410" s="5">
        <f>'90.1 Data-SI'!E410/Convert!$B$2*1000000</f>
        <v>0</v>
      </c>
      <c r="F410" s="5">
        <f>'90.1 Data-SI'!F410/Convert!$B$2*1000000</f>
        <v>731610.52414379176</v>
      </c>
      <c r="G410" s="5">
        <f>'90.1 Data-SI'!G410/Convert!$B$2*1000000</f>
        <v>1184856.6507234355</v>
      </c>
      <c r="H410" s="5">
        <f>'90.1 Data-SI'!H410/Convert!$B$2*1000000</f>
        <v>863650.92124502594</v>
      </c>
      <c r="I410" s="5">
        <f>'90.1 Data-SI'!I410/Convert!$B$2*1000000</f>
        <v>233125.08844318107</v>
      </c>
      <c r="J410" s="5">
        <f>'90.1 Data-SI'!J410/Convert!$B$2*1000000</f>
        <v>1571660.8001528638</v>
      </c>
      <c r="K410" s="5">
        <f>'90.1 Data-SI'!K410/Convert!$B$2*1000000</f>
        <v>1695502.5795315676</v>
      </c>
      <c r="L410" s="5">
        <f>'90.1 Data-SI'!L410/Convert!$B$2*1000000</f>
        <v>930358.28717701114</v>
      </c>
      <c r="M410" s="5">
        <f>'90.1 Data-SI'!M410/Convert!$B$2*1000000</f>
        <v>538710.7924802847</v>
      </c>
      <c r="N410" s="5">
        <f>'90.1 Data-SI'!N410/Convert!$B$2*1000000</f>
        <v>67588.835814291931</v>
      </c>
      <c r="O410" s="5">
        <f>'90.1 Data-SI'!O410/Convert!$B$2*1000000</f>
        <v>1431.9525628926392</v>
      </c>
      <c r="P410" s="5">
        <f t="shared" si="31"/>
        <v>66156.883251399297</v>
      </c>
      <c r="Q410" s="5">
        <f>'90.1 Data-SI'!Q410/Convert!$B$2*1000000</f>
        <v>0</v>
      </c>
      <c r="R410" s="5">
        <f>'90.1 Data-SI'!R410/Convert!$B$2*1000000</f>
        <v>0</v>
      </c>
      <c r="S410" s="5">
        <f>'90.1 Data-SI'!S410/Convert!$B$2*1000000</f>
        <v>232774.39612441385</v>
      </c>
      <c r="T410" s="5">
        <f>'90.1 Data-SI'!T410/Convert!$B$2*1000000</f>
        <v>86014.399805735404</v>
      </c>
      <c r="U410" s="5">
        <f>'90.1 Data-SI'!U410/Convert!$B$2*1000000</f>
        <v>2016518.7455944275</v>
      </c>
      <c r="V410" s="5">
        <f>'90.1 Data-SI'!V410/Convert!$B$2*1000000</f>
        <v>58442.401014012612</v>
      </c>
      <c r="W410" s="5">
        <f t="shared" si="32"/>
        <v>2022498.7225795335</v>
      </c>
      <c r="X410" s="5">
        <f t="shared" si="33"/>
        <v>731610.52414379176</v>
      </c>
      <c r="Y410" s="5">
        <f t="shared" si="34"/>
        <v>2754109.246723325</v>
      </c>
      <c r="Z410" s="5">
        <f>'90.1 Data-SI'!Y410/Convert!$B$2*1000000</f>
        <v>5767182.5729802558</v>
      </c>
      <c r="AA410" s="5">
        <f>'90.1 Data-SI'!Z410/Convert!$B$2*1000000</f>
        <v>4443631.8492697868</v>
      </c>
      <c r="AB410" s="5">
        <f t="shared" si="30"/>
        <v>10210814.422250044</v>
      </c>
    </row>
    <row r="411" spans="1:28" x14ac:dyDescent="0.25">
      <c r="A411" s="95">
        <v>2013</v>
      </c>
      <c r="B411" s="95" t="s">
        <v>59</v>
      </c>
      <c r="C411" s="52" t="s">
        <v>2</v>
      </c>
      <c r="D411" s="5">
        <f>'90.1 Data-SI'!D411*Convert!$B$1</f>
        <v>122119.68521488593</v>
      </c>
      <c r="E411" s="5">
        <f>'90.1 Data-SI'!E411/Convert!$B$2*1000000</f>
        <v>0</v>
      </c>
      <c r="F411" s="5">
        <f>'90.1 Data-SI'!F411/Convert!$B$2*1000000</f>
        <v>385543.55271602189</v>
      </c>
      <c r="G411" s="5">
        <f>'90.1 Data-SI'!G411/Convert!$B$2*1000000</f>
        <v>966849.24467035348</v>
      </c>
      <c r="H411" s="5">
        <f>'90.1 Data-SI'!H411/Convert!$B$2*1000000</f>
        <v>863290.75075548131</v>
      </c>
      <c r="I411" s="5">
        <f>'90.1 Data-SI'!I411/Convert!$B$2*1000000</f>
        <v>233305.17368795339</v>
      </c>
      <c r="J411" s="5">
        <f>'90.1 Data-SI'!J411/Convert!$B$2*1000000</f>
        <v>1571660.8001528638</v>
      </c>
      <c r="K411" s="5">
        <f>'90.1 Data-SI'!K411/Convert!$B$2*1000000</f>
        <v>1695502.5795315676</v>
      </c>
      <c r="L411" s="5">
        <f>'90.1 Data-SI'!L411/Convert!$B$2*1000000</f>
        <v>930358.28717701114</v>
      </c>
      <c r="M411" s="5">
        <f>'90.1 Data-SI'!M411/Convert!$B$2*1000000</f>
        <v>546331.24178538786</v>
      </c>
      <c r="N411" s="5">
        <f>'90.1 Data-SI'!N411/Convert!$B$2*1000000</f>
        <v>58006.40515824801</v>
      </c>
      <c r="O411" s="5">
        <f>'90.1 Data-SI'!O411/Convert!$B$2*1000000</f>
        <v>1431.9525628926392</v>
      </c>
      <c r="P411" s="5">
        <f t="shared" si="31"/>
        <v>56574.452595355368</v>
      </c>
      <c r="Q411" s="5">
        <f>'90.1 Data-SI'!Q411/Convert!$B$2*1000000</f>
        <v>0</v>
      </c>
      <c r="R411" s="5">
        <f>'90.1 Data-SI'!R411/Convert!$B$2*1000000</f>
        <v>0</v>
      </c>
      <c r="S411" s="5">
        <f>'90.1 Data-SI'!S411/Convert!$B$2*1000000</f>
        <v>187023.26578146237</v>
      </c>
      <c r="T411" s="5">
        <f>'90.1 Data-SI'!T411/Convert!$B$2*1000000</f>
        <v>86004.921634957907</v>
      </c>
      <c r="U411" s="5">
        <f>'90.1 Data-SI'!U411/Convert!$B$2*1000000</f>
        <v>1987752.4972847409</v>
      </c>
      <c r="V411" s="5">
        <f>'90.1 Data-SI'!V411/Convert!$B$2*1000000</f>
        <v>58309.706623127742</v>
      </c>
      <c r="W411" s="5">
        <f t="shared" si="32"/>
        <v>1756778.204832559</v>
      </c>
      <c r="X411" s="5">
        <f t="shared" si="33"/>
        <v>385543.55271602189</v>
      </c>
      <c r="Y411" s="5">
        <f t="shared" si="34"/>
        <v>2142321.7575485809</v>
      </c>
      <c r="Z411" s="5">
        <f>'90.1 Data-SI'!Y411/Convert!$B$2*1000000</f>
        <v>5501139.7974268477</v>
      </c>
      <c r="AA411" s="5">
        <f>'90.1 Data-SI'!Z411/Convert!$B$2*1000000</f>
        <v>4068808.1077031074</v>
      </c>
      <c r="AB411" s="5">
        <f t="shared" si="30"/>
        <v>9569947.9051299542</v>
      </c>
    </row>
    <row r="412" spans="1:28" x14ac:dyDescent="0.25">
      <c r="A412" s="95">
        <v>2013</v>
      </c>
      <c r="B412" s="95" t="s">
        <v>59</v>
      </c>
      <c r="C412" s="52" t="s">
        <v>18</v>
      </c>
      <c r="D412" s="5">
        <f>'90.1 Data-SI'!D412*Convert!$B$1</f>
        <v>122119.68521488593</v>
      </c>
      <c r="E412" s="5">
        <f>'90.1 Data-SI'!E412/Convert!$B$2*1000000</f>
        <v>0</v>
      </c>
      <c r="F412" s="5">
        <f>'90.1 Data-SI'!F412/Convert!$B$2*1000000</f>
        <v>682219.77622228349</v>
      </c>
      <c r="G412" s="5">
        <f>'90.1 Data-SI'!G412/Convert!$B$2*1000000</f>
        <v>421389.99459649477</v>
      </c>
      <c r="H412" s="5">
        <f>'90.1 Data-SI'!H412/Convert!$B$2*1000000</f>
        <v>864200.6551501205</v>
      </c>
      <c r="I412" s="5">
        <f>'90.1 Data-SI'!I412/Convert!$B$2*1000000</f>
        <v>232859.69966141129</v>
      </c>
      <c r="J412" s="5">
        <f>'90.1 Data-SI'!J412/Convert!$B$2*1000000</f>
        <v>1571660.8001528638</v>
      </c>
      <c r="K412" s="5">
        <f>'90.1 Data-SI'!K412/Convert!$B$2*1000000</f>
        <v>1695502.5795315676</v>
      </c>
      <c r="L412" s="5">
        <f>'90.1 Data-SI'!L412/Convert!$B$2*1000000</f>
        <v>930358.28717701114</v>
      </c>
      <c r="M412" s="5">
        <f>'90.1 Data-SI'!M412/Convert!$B$2*1000000</f>
        <v>532019.2039113756</v>
      </c>
      <c r="N412" s="5">
        <f>'90.1 Data-SI'!N412/Convert!$B$2*1000000</f>
        <v>50016.307192822678</v>
      </c>
      <c r="O412" s="5">
        <f>'90.1 Data-SI'!O412/Convert!$B$2*1000000</f>
        <v>1431.9525628926392</v>
      </c>
      <c r="P412" s="5">
        <f t="shared" si="31"/>
        <v>48584.354629930036</v>
      </c>
      <c r="Q412" s="5">
        <f>'90.1 Data-SI'!Q412/Convert!$B$2*1000000</f>
        <v>0</v>
      </c>
      <c r="R412" s="5">
        <f>'90.1 Data-SI'!R412/Convert!$B$2*1000000</f>
        <v>0</v>
      </c>
      <c r="S412" s="5">
        <f>'90.1 Data-SI'!S412/Convert!$B$2*1000000</f>
        <v>200188.44499139808</v>
      </c>
      <c r="T412" s="5">
        <f>'90.1 Data-SI'!T412/Convert!$B$2*1000000</f>
        <v>86014.399805735404</v>
      </c>
      <c r="U412" s="5">
        <f>'90.1 Data-SI'!U412/Convert!$B$2*1000000</f>
        <v>2046204.3764695311</v>
      </c>
      <c r="V412" s="5">
        <f>'90.1 Data-SI'!V412/Convert!$B$2*1000000</f>
        <v>58802.571503557301</v>
      </c>
      <c r="W412" s="5">
        <f t="shared" si="32"/>
        <v>1202181.9981291983</v>
      </c>
      <c r="X412" s="5">
        <f t="shared" si="33"/>
        <v>682219.77622228349</v>
      </c>
      <c r="Y412" s="5">
        <f t="shared" si="34"/>
        <v>1884401.7743514818</v>
      </c>
      <c r="Z412" s="5">
        <f>'90.1 Data-SI'!Y412/Convert!$B$2*1000000</f>
        <v>4947510.3641427904</v>
      </c>
      <c r="AA412" s="5">
        <f>'90.1 Data-SI'!Z412/Convert!$B$2*1000000</f>
        <v>4423926.7322233822</v>
      </c>
      <c r="AB412" s="5">
        <f t="shared" si="30"/>
        <v>9371437.0963661727</v>
      </c>
    </row>
    <row r="413" spans="1:28" x14ac:dyDescent="0.25">
      <c r="A413" s="95">
        <v>2013</v>
      </c>
      <c r="B413" s="95" t="s">
        <v>59</v>
      </c>
      <c r="C413" s="52" t="s">
        <v>4</v>
      </c>
      <c r="D413" s="5">
        <f>'90.1 Data-SI'!D413*Convert!$B$1</f>
        <v>122119.68521488593</v>
      </c>
      <c r="E413" s="5">
        <f>'90.1 Data-SI'!E413/Convert!$B$2*1000000</f>
        <v>0</v>
      </c>
      <c r="F413" s="5">
        <f>'90.1 Data-SI'!F413/Convert!$B$2*1000000</f>
        <v>1179946.958260695</v>
      </c>
      <c r="G413" s="5">
        <f>'90.1 Data-SI'!G413/Convert!$B$2*1000000</f>
        <v>729297.85047408391</v>
      </c>
      <c r="H413" s="5">
        <f>'90.1 Data-SI'!H413/Convert!$B$2*1000000</f>
        <v>863395.01063403359</v>
      </c>
      <c r="I413" s="5">
        <f>'90.1 Data-SI'!I413/Convert!$B$2*1000000</f>
        <v>233200.91380940098</v>
      </c>
      <c r="J413" s="5">
        <f>'90.1 Data-SI'!J413/Convert!$B$2*1000000</f>
        <v>1571660.8001528638</v>
      </c>
      <c r="K413" s="5">
        <f>'90.1 Data-SI'!K413/Convert!$B$2*1000000</f>
        <v>1695502.5795315676</v>
      </c>
      <c r="L413" s="5">
        <f>'90.1 Data-SI'!L413/Convert!$B$2*1000000</f>
        <v>930358.28717701114</v>
      </c>
      <c r="M413" s="5">
        <f>'90.1 Data-SI'!M413/Convert!$B$2*1000000</f>
        <v>540160.95260924078</v>
      </c>
      <c r="N413" s="5">
        <f>'90.1 Data-SI'!N413/Convert!$B$2*1000000</f>
        <v>59437.608945649226</v>
      </c>
      <c r="O413" s="5">
        <f>'90.1 Data-SI'!O413/Convert!$B$2*1000000</f>
        <v>1431.9525628926392</v>
      </c>
      <c r="P413" s="5">
        <f t="shared" si="31"/>
        <v>58005.656382756584</v>
      </c>
      <c r="Q413" s="5">
        <f>'90.1 Data-SI'!Q413/Convert!$B$2*1000000</f>
        <v>0</v>
      </c>
      <c r="R413" s="5">
        <f>'90.1 Data-SI'!R413/Convert!$B$2*1000000</f>
        <v>0</v>
      </c>
      <c r="S413" s="5">
        <f>'90.1 Data-SI'!S413/Convert!$B$2*1000000</f>
        <v>211562.24992438787</v>
      </c>
      <c r="T413" s="5">
        <f>'90.1 Data-SI'!T413/Convert!$B$2*1000000</f>
        <v>86014.399805735404</v>
      </c>
      <c r="U413" s="5">
        <f>'90.1 Data-SI'!U413/Convert!$B$2*1000000</f>
        <v>2100552.2077076673</v>
      </c>
      <c r="V413" s="5">
        <f>'90.1 Data-SI'!V413/Convert!$B$2*1000000</f>
        <v>58328.66296468272</v>
      </c>
      <c r="W413" s="5">
        <f t="shared" si="32"/>
        <v>1539026.7093904694</v>
      </c>
      <c r="X413" s="5">
        <f t="shared" si="33"/>
        <v>1179946.958260695</v>
      </c>
      <c r="Y413" s="5">
        <f t="shared" si="34"/>
        <v>2718973.6676511643</v>
      </c>
      <c r="Z413" s="5">
        <f>'90.1 Data-SI'!Y413/Convert!$B$2*1000000</f>
        <v>5283426.2146678669</v>
      </c>
      <c r="AA413" s="5">
        <f>'90.1 Data-SI'!Z413/Convert!$B$2*1000000</f>
        <v>4975992.2673291527</v>
      </c>
      <c r="AB413" s="5">
        <f t="shared" si="30"/>
        <v>10259418.481997021</v>
      </c>
    </row>
    <row r="414" spans="1:28" x14ac:dyDescent="0.25">
      <c r="A414" s="95">
        <v>2013</v>
      </c>
      <c r="B414" s="95" t="s">
        <v>59</v>
      </c>
      <c r="C414" s="52" t="s">
        <v>5</v>
      </c>
      <c r="D414" s="5">
        <f>'90.1 Data-SI'!D414*Convert!$B$1</f>
        <v>122119.68521488593</v>
      </c>
      <c r="E414" s="5">
        <f>'90.1 Data-SI'!E414/Convert!$B$2*1000000</f>
        <v>0</v>
      </c>
      <c r="F414" s="5">
        <f>'90.1 Data-SI'!F414/Convert!$B$2*1000000</f>
        <v>711194.54428907519</v>
      </c>
      <c r="G414" s="5">
        <f>'90.1 Data-SI'!G414/Convert!$B$2*1000000</f>
        <v>714691.98930596944</v>
      </c>
      <c r="H414" s="5">
        <f>'90.1 Data-SI'!H414/Convert!$B$2*1000000</f>
        <v>863404.48880481126</v>
      </c>
      <c r="I414" s="5">
        <f>'90.1 Data-SI'!I414/Convert!$B$2*1000000</f>
        <v>233210.39198017848</v>
      </c>
      <c r="J414" s="5">
        <f>'90.1 Data-SI'!J414/Convert!$B$2*1000000</f>
        <v>1571660.8001528638</v>
      </c>
      <c r="K414" s="5">
        <f>'90.1 Data-SI'!K414/Convert!$B$2*1000000</f>
        <v>1695502.5795315676</v>
      </c>
      <c r="L414" s="5">
        <f>'90.1 Data-SI'!L414/Convert!$B$2*1000000</f>
        <v>930358.28717701114</v>
      </c>
      <c r="M414" s="5">
        <f>'90.1 Data-SI'!M414/Convert!$B$2*1000000</f>
        <v>539459.56797170651</v>
      </c>
      <c r="N414" s="5">
        <f>'90.1 Data-SI'!N414/Convert!$B$2*1000000</f>
        <v>53030.365500064974</v>
      </c>
      <c r="O414" s="5">
        <f>'90.1 Data-SI'!O414/Convert!$B$2*1000000</f>
        <v>1431.9525628926392</v>
      </c>
      <c r="P414" s="5">
        <f t="shared" si="31"/>
        <v>51598.412937172332</v>
      </c>
      <c r="Q414" s="5">
        <f>'90.1 Data-SI'!Q414/Convert!$B$2*1000000</f>
        <v>0</v>
      </c>
      <c r="R414" s="5">
        <f>'90.1 Data-SI'!R414/Convert!$B$2*1000000</f>
        <v>0</v>
      </c>
      <c r="S414" s="5">
        <f>'90.1 Data-SI'!S414/Convert!$B$2*1000000</f>
        <v>198112.72559112744</v>
      </c>
      <c r="T414" s="5">
        <f>'90.1 Data-SI'!T414/Convert!$B$2*1000000</f>
        <v>86014.399805735404</v>
      </c>
      <c r="U414" s="5">
        <f>'90.1 Data-SI'!U414/Convert!$B$2*1000000</f>
        <v>2076269.1341757339</v>
      </c>
      <c r="V414" s="5">
        <f>'90.1 Data-SI'!V414/Convert!$B$2*1000000</f>
        <v>58186.490403020347</v>
      </c>
      <c r="W414" s="5">
        <f t="shared" si="32"/>
        <v>1503862.6958059757</v>
      </c>
      <c r="X414" s="5">
        <f t="shared" si="33"/>
        <v>711194.54428907519</v>
      </c>
      <c r="Y414" s="5">
        <f t="shared" si="34"/>
        <v>2215057.240095051</v>
      </c>
      <c r="Z414" s="5">
        <f>'90.1 Data-SI'!Y414/Convert!$B$2*1000000</f>
        <v>5248110.5503509343</v>
      </c>
      <c r="AA414" s="5">
        <f>'90.1 Data-SI'!Z414/Convert!$B$2*1000000</f>
        <v>4482966.2579963766</v>
      </c>
      <c r="AB414" s="5">
        <f t="shared" si="30"/>
        <v>9731076.8083473109</v>
      </c>
    </row>
    <row r="415" spans="1:28" x14ac:dyDescent="0.25">
      <c r="A415" s="95">
        <v>2013</v>
      </c>
      <c r="B415" s="95" t="s">
        <v>59</v>
      </c>
      <c r="C415" s="52" t="s">
        <v>15</v>
      </c>
      <c r="D415" s="5">
        <f>'90.1 Data-SI'!D415*Convert!$B$1</f>
        <v>122119.68521488593</v>
      </c>
      <c r="E415" s="5">
        <f>'90.1 Data-SI'!E415/Convert!$B$2*1000000</f>
        <v>0</v>
      </c>
      <c r="F415" s="5">
        <f>'90.1 Data-SI'!F415/Convert!$B$2*1000000</f>
        <v>721412.01238721085</v>
      </c>
      <c r="G415" s="5">
        <f>'90.1 Data-SI'!G415/Convert!$B$2*1000000</f>
        <v>255540.96233194845</v>
      </c>
      <c r="H415" s="5">
        <f>'90.1 Data-SI'!H415/Convert!$B$2*1000000</f>
        <v>863736.22478202323</v>
      </c>
      <c r="I415" s="5">
        <f>'90.1 Data-SI'!I415/Convert!$B$2*1000000</f>
        <v>232840.74331985629</v>
      </c>
      <c r="J415" s="5">
        <f>'90.1 Data-SI'!J415/Convert!$B$2*1000000</f>
        <v>1571660.8001528638</v>
      </c>
      <c r="K415" s="5">
        <f>'90.1 Data-SI'!K415/Convert!$B$2*1000000</f>
        <v>1695502.5795315676</v>
      </c>
      <c r="L415" s="5">
        <f>'90.1 Data-SI'!L415/Convert!$B$2*1000000</f>
        <v>930358.28717701114</v>
      </c>
      <c r="M415" s="5">
        <f>'90.1 Data-SI'!M415/Convert!$B$2*1000000</f>
        <v>542113.45578940422</v>
      </c>
      <c r="N415" s="5">
        <f>'90.1 Data-SI'!N415/Convert!$B$2*1000000</f>
        <v>44500.011800322616</v>
      </c>
      <c r="O415" s="5">
        <f>'90.1 Data-SI'!O415/Convert!$B$2*1000000</f>
        <v>1431.9525628926392</v>
      </c>
      <c r="P415" s="5">
        <f t="shared" si="31"/>
        <v>43068.059237429974</v>
      </c>
      <c r="Q415" s="5">
        <f>'90.1 Data-SI'!Q415/Convert!$B$2*1000000</f>
        <v>0</v>
      </c>
      <c r="R415" s="5">
        <f>'90.1 Data-SI'!R415/Convert!$B$2*1000000</f>
        <v>0</v>
      </c>
      <c r="S415" s="5">
        <f>'90.1 Data-SI'!S415/Convert!$B$2*1000000</f>
        <v>226433.49987427206</v>
      </c>
      <c r="T415" s="5">
        <f>'90.1 Data-SI'!T415/Convert!$B$2*1000000</f>
        <v>86004.921634957907</v>
      </c>
      <c r="U415" s="5">
        <f>'90.1 Data-SI'!U415/Convert!$B$2*1000000</f>
        <v>2093889.0536510909</v>
      </c>
      <c r="V415" s="5">
        <f>'90.1 Data-SI'!V415/Convert!$B$2*1000000</f>
        <v>58878.396869777229</v>
      </c>
      <c r="W415" s="5">
        <f t="shared" si="32"/>
        <v>1067155.9772330546</v>
      </c>
      <c r="X415" s="5">
        <f t="shared" si="33"/>
        <v>721412.01238721085</v>
      </c>
      <c r="Y415" s="5">
        <f t="shared" si="34"/>
        <v>1788567.9896202656</v>
      </c>
      <c r="Z415" s="5">
        <f>'90.1 Data-SI'!Y415/Convert!$B$2*1000000</f>
        <v>4812076.7819032148</v>
      </c>
      <c r="AA415" s="5">
        <f>'90.1 Data-SI'!Z415/Convert!$B$2*1000000</f>
        <v>4510803.6455698684</v>
      </c>
      <c r="AB415" s="5">
        <f t="shared" si="30"/>
        <v>9322880.4274730831</v>
      </c>
    </row>
    <row r="416" spans="1:28" x14ac:dyDescent="0.25">
      <c r="A416" s="95">
        <v>2013</v>
      </c>
      <c r="B416" s="95" t="s">
        <v>59</v>
      </c>
      <c r="C416" s="52" t="s">
        <v>16</v>
      </c>
      <c r="D416" s="5">
        <f>'90.1 Data-SI'!D416*Convert!$B$1</f>
        <v>122119.68521488593</v>
      </c>
      <c r="E416" s="5">
        <f>'90.1 Data-SI'!E416/Convert!$B$2*1000000</f>
        <v>0</v>
      </c>
      <c r="F416" s="5">
        <f>'90.1 Data-SI'!F416/Convert!$B$2*1000000</f>
        <v>2062108.7470341616</v>
      </c>
      <c r="G416" s="5">
        <f>'90.1 Data-SI'!G416/Convert!$B$2*1000000</f>
        <v>762935.87856340129</v>
      </c>
      <c r="H416" s="5">
        <f>'90.1 Data-SI'!H416/Convert!$B$2*1000000</f>
        <v>863395.01063403359</v>
      </c>
      <c r="I416" s="5">
        <f>'90.1 Data-SI'!I416/Convert!$B$2*1000000</f>
        <v>233087.17576007106</v>
      </c>
      <c r="J416" s="5">
        <f>'90.1 Data-SI'!J416/Convert!$B$2*1000000</f>
        <v>1571660.8001528638</v>
      </c>
      <c r="K416" s="5">
        <f>'90.1 Data-SI'!K416/Convert!$B$2*1000000</f>
        <v>1695502.5795315676</v>
      </c>
      <c r="L416" s="5">
        <f>'90.1 Data-SI'!L416/Convert!$B$2*1000000</f>
        <v>930358.28717701114</v>
      </c>
      <c r="M416" s="5">
        <f>'90.1 Data-SI'!M416/Convert!$B$2*1000000</f>
        <v>542691.6242068311</v>
      </c>
      <c r="N416" s="5">
        <f>'90.1 Data-SI'!N416/Convert!$B$2*1000000</f>
        <v>66934.842030645013</v>
      </c>
      <c r="O416" s="5">
        <f>'90.1 Data-SI'!O416/Convert!$B$2*1000000</f>
        <v>1431.9525628926392</v>
      </c>
      <c r="P416" s="5">
        <f t="shared" si="31"/>
        <v>65502.889467752371</v>
      </c>
      <c r="Q416" s="5">
        <f>'90.1 Data-SI'!Q416/Convert!$B$2*1000000</f>
        <v>0</v>
      </c>
      <c r="R416" s="5">
        <f>'90.1 Data-SI'!R416/Convert!$B$2*1000000</f>
        <v>0</v>
      </c>
      <c r="S416" s="5">
        <f>'90.1 Data-SI'!S416/Convert!$B$2*1000000</f>
        <v>224480.99669410882</v>
      </c>
      <c r="T416" s="5">
        <f>'90.1 Data-SI'!T416/Convert!$B$2*1000000</f>
        <v>86023.8779765129</v>
      </c>
      <c r="U416" s="5">
        <f>'90.1 Data-SI'!U416/Convert!$B$2*1000000</f>
        <v>2162975.4404482264</v>
      </c>
      <c r="V416" s="5">
        <f>'90.1 Data-SI'!V416/Convert!$B$2*1000000</f>
        <v>57959.014304360557</v>
      </c>
      <c r="W416" s="5">
        <f t="shared" si="32"/>
        <v>1595611.3889320937</v>
      </c>
      <c r="X416" s="5">
        <f t="shared" si="33"/>
        <v>2062108.7470341616</v>
      </c>
      <c r="Y416" s="5">
        <f t="shared" si="34"/>
        <v>3657720.1359662553</v>
      </c>
      <c r="Z416" s="5">
        <f>'90.1 Data-SI'!Y416/Convert!$B$2*1000000</f>
        <v>5339536.9856706169</v>
      </c>
      <c r="AA416" s="5">
        <f>'90.1 Data-SI'!Z416/Convert!$B$2*1000000</f>
        <v>5920586.7670139568</v>
      </c>
      <c r="AB416" s="5">
        <f t="shared" si="30"/>
        <v>11260123.752684575</v>
      </c>
    </row>
    <row r="417" spans="1:28" x14ac:dyDescent="0.25">
      <c r="A417" s="95">
        <v>2013</v>
      </c>
      <c r="B417" s="95" t="s">
        <v>59</v>
      </c>
      <c r="C417" s="52" t="s">
        <v>9</v>
      </c>
      <c r="D417" s="5">
        <f>'90.1 Data-SI'!D417*Convert!$B$1</f>
        <v>122119.68521488593</v>
      </c>
      <c r="E417" s="5">
        <f>'90.1 Data-SI'!E417/Convert!$B$2*1000000</f>
        <v>0</v>
      </c>
      <c r="F417" s="5">
        <f>'90.1 Data-SI'!F417/Convert!$B$2*1000000</f>
        <v>1538686.244017971</v>
      </c>
      <c r="G417" s="5">
        <f>'90.1 Data-SI'!G417/Convert!$B$2*1000000</f>
        <v>493092.35652821802</v>
      </c>
      <c r="H417" s="5">
        <f>'90.1 Data-SI'!H417/Convert!$B$2*1000000</f>
        <v>863063.27465682151</v>
      </c>
      <c r="I417" s="5">
        <f>'90.1 Data-SI'!I417/Convert!$B$2*1000000</f>
        <v>232926.04685685373</v>
      </c>
      <c r="J417" s="5">
        <f>'90.1 Data-SI'!J417/Convert!$B$2*1000000</f>
        <v>1571660.8001528638</v>
      </c>
      <c r="K417" s="5">
        <f>'90.1 Data-SI'!K417/Convert!$B$2*1000000</f>
        <v>1695502.5795315676</v>
      </c>
      <c r="L417" s="5">
        <f>'90.1 Data-SI'!L417/Convert!$B$2*1000000</f>
        <v>930358.28717701114</v>
      </c>
      <c r="M417" s="5">
        <f>'90.1 Data-SI'!M417/Convert!$B$2*1000000</f>
        <v>527829.8524277244</v>
      </c>
      <c r="N417" s="5">
        <f>'90.1 Data-SI'!N417/Convert!$B$2*1000000</f>
        <v>53618.012088269439</v>
      </c>
      <c r="O417" s="5">
        <f>'90.1 Data-SI'!O417/Convert!$B$2*1000000</f>
        <v>1431.9525628926392</v>
      </c>
      <c r="P417" s="5">
        <f t="shared" si="31"/>
        <v>52186.059525376797</v>
      </c>
      <c r="Q417" s="5">
        <f>'90.1 Data-SI'!Q417/Convert!$B$2*1000000</f>
        <v>0</v>
      </c>
      <c r="R417" s="5">
        <f>'90.1 Data-SI'!R417/Convert!$B$2*1000000</f>
        <v>0</v>
      </c>
      <c r="S417" s="5">
        <f>'90.1 Data-SI'!S417/Convert!$B$2*1000000</f>
        <v>219362.78447426338</v>
      </c>
      <c r="T417" s="5">
        <f>'90.1 Data-SI'!T417/Convert!$B$2*1000000</f>
        <v>86014.399805735404</v>
      </c>
      <c r="U417" s="5">
        <f>'90.1 Data-SI'!U417/Convert!$B$2*1000000</f>
        <v>2146720.3775648284</v>
      </c>
      <c r="V417" s="5">
        <f>'90.1 Data-SI'!V417/Convert!$B$2*1000000</f>
        <v>57854.754425808147</v>
      </c>
      <c r="W417" s="5">
        <f t="shared" si="32"/>
        <v>1292471.0529555827</v>
      </c>
      <c r="X417" s="5">
        <f t="shared" si="33"/>
        <v>1538686.244017971</v>
      </c>
      <c r="Y417" s="5">
        <f t="shared" si="34"/>
        <v>2831157.2969735535</v>
      </c>
      <c r="Z417" s="5">
        <f>'90.1 Data-SI'!Y417/Convert!$B$2*1000000</f>
        <v>5035771.0904227924</v>
      </c>
      <c r="AA417" s="5">
        <f>'90.1 Data-SI'!Z417/Convert!$B$2*1000000</f>
        <v>5380918.6792851444</v>
      </c>
      <c r="AB417" s="5">
        <f t="shared" si="30"/>
        <v>10416689.769707937</v>
      </c>
    </row>
    <row r="418" spans="1:28" x14ac:dyDescent="0.25">
      <c r="A418" s="95">
        <v>2013</v>
      </c>
      <c r="B418" s="95" t="s">
        <v>59</v>
      </c>
      <c r="C418" s="52" t="s">
        <v>12</v>
      </c>
      <c r="D418" s="5">
        <f>'90.1 Data-SI'!D418*Convert!$B$1</f>
        <v>122119.68521488593</v>
      </c>
      <c r="E418" s="5">
        <f>'90.1 Data-SI'!E418/Convert!$B$2*1000000</f>
        <v>0</v>
      </c>
      <c r="F418" s="5">
        <f>'90.1 Data-SI'!F418/Convert!$B$2*1000000</f>
        <v>2928299.8180475556</v>
      </c>
      <c r="G418" s="5">
        <f>'90.1 Data-SI'!G418/Convert!$B$2*1000000</f>
        <v>590139.34711895359</v>
      </c>
      <c r="H418" s="5">
        <f>'90.1 Data-SI'!H418/Convert!$B$2*1000000</f>
        <v>862807.36404582916</v>
      </c>
      <c r="I418" s="5">
        <f>'90.1 Data-SI'!I418/Convert!$B$2*1000000</f>
        <v>232783.87429519134</v>
      </c>
      <c r="J418" s="5">
        <f>'90.1 Data-SI'!J418/Convert!$B$2*1000000</f>
        <v>1571660.8001528638</v>
      </c>
      <c r="K418" s="5">
        <f>'90.1 Data-SI'!K418/Convert!$B$2*1000000</f>
        <v>1695502.5795315676</v>
      </c>
      <c r="L418" s="5">
        <f>'90.1 Data-SI'!L418/Convert!$B$2*1000000</f>
        <v>930358.28717701114</v>
      </c>
      <c r="M418" s="5">
        <f>'90.1 Data-SI'!M418/Convert!$B$2*1000000</f>
        <v>543032.83835482073</v>
      </c>
      <c r="N418" s="5">
        <f>'90.1 Data-SI'!N418/Convert!$B$2*1000000</f>
        <v>66678.931419652727</v>
      </c>
      <c r="O418" s="5">
        <f>'90.1 Data-SI'!O418/Convert!$B$2*1000000</f>
        <v>1431.9525628926392</v>
      </c>
      <c r="P418" s="5">
        <f t="shared" si="31"/>
        <v>65246.978856760084</v>
      </c>
      <c r="Q418" s="5">
        <f>'90.1 Data-SI'!Q418/Convert!$B$2*1000000</f>
        <v>0</v>
      </c>
      <c r="R418" s="5">
        <f>'90.1 Data-SI'!R418/Convert!$B$2*1000000</f>
        <v>0</v>
      </c>
      <c r="S418" s="5">
        <f>'90.1 Data-SI'!S418/Convert!$B$2*1000000</f>
        <v>225296.11938097305</v>
      </c>
      <c r="T418" s="5">
        <f>'90.1 Data-SI'!T418/Convert!$B$2*1000000</f>
        <v>86023.8779765129</v>
      </c>
      <c r="U418" s="5">
        <f>'90.1 Data-SI'!U418/Convert!$B$2*1000000</f>
        <v>2237132.6486113202</v>
      </c>
      <c r="V418" s="5">
        <f>'90.1 Data-SI'!V418/Convert!$B$2*1000000</f>
        <v>57617.80015637086</v>
      </c>
      <c r="W418" s="5">
        <f t="shared" si="32"/>
        <v>1423715.2837115075</v>
      </c>
      <c r="X418" s="5">
        <f t="shared" si="33"/>
        <v>2928299.8180475556</v>
      </c>
      <c r="Y418" s="5">
        <f t="shared" si="34"/>
        <v>4352015.1017590631</v>
      </c>
      <c r="Z418" s="5">
        <f>'90.1 Data-SI'!Y418/Convert!$B$2*1000000</f>
        <v>5166408.7182489568</v>
      </c>
      <c r="AA418" s="5">
        <f>'90.1 Data-SI'!Z418/Convert!$B$2*1000000</f>
        <v>6860944.5243612211</v>
      </c>
      <c r="AB418" s="5">
        <f t="shared" si="30"/>
        <v>12027353.242610179</v>
      </c>
    </row>
    <row r="419" spans="1:28" x14ac:dyDescent="0.25">
      <c r="A419" s="95">
        <v>2013</v>
      </c>
      <c r="B419" s="95" t="s">
        <v>59</v>
      </c>
      <c r="C419" s="52" t="s">
        <v>8</v>
      </c>
      <c r="D419" s="5">
        <f>'90.1 Data-SI'!D419*Convert!$B$1</f>
        <v>122119.68521488593</v>
      </c>
      <c r="E419" s="5">
        <f>'90.1 Data-SI'!E419/Convert!$B$2*1000000</f>
        <v>0</v>
      </c>
      <c r="F419" s="5">
        <f>'90.1 Data-SI'!F419/Convert!$B$2*1000000</f>
        <v>4764430.0174047649</v>
      </c>
      <c r="G419" s="5">
        <f>'90.1 Data-SI'!G419/Convert!$B$2*1000000</f>
        <v>308836.71661378315</v>
      </c>
      <c r="H419" s="5">
        <f>'90.1 Data-SI'!H419/Convert!$B$2*1000000</f>
        <v>863840.48466057575</v>
      </c>
      <c r="I419" s="5">
        <f>'90.1 Data-SI'!I419/Convert!$B$2*1000000</f>
        <v>231494.84306945253</v>
      </c>
      <c r="J419" s="5">
        <f>'90.1 Data-SI'!J419/Convert!$B$2*1000000</f>
        <v>1571660.8001528638</v>
      </c>
      <c r="K419" s="5">
        <f>'90.1 Data-SI'!K419/Convert!$B$2*1000000</f>
        <v>1695502.5795315676</v>
      </c>
      <c r="L419" s="5">
        <f>'90.1 Data-SI'!L419/Convert!$B$2*1000000</f>
        <v>930358.28717701114</v>
      </c>
      <c r="M419" s="5">
        <f>'90.1 Data-SI'!M419/Convert!$B$2*1000000</f>
        <v>551714.84278700303</v>
      </c>
      <c r="N419" s="5">
        <f>'90.1 Data-SI'!N419/Convert!$B$2*1000000</f>
        <v>68366.045818046216</v>
      </c>
      <c r="O419" s="5">
        <f>'90.1 Data-SI'!O419/Convert!$B$2*1000000</f>
        <v>1431.9525628926392</v>
      </c>
      <c r="P419" s="5">
        <f t="shared" si="31"/>
        <v>66934.093255153581</v>
      </c>
      <c r="Q419" s="5">
        <f>'90.1 Data-SI'!Q419/Convert!$B$2*1000000</f>
        <v>0</v>
      </c>
      <c r="R419" s="5">
        <f>'90.1 Data-SI'!R419/Convert!$B$2*1000000</f>
        <v>0</v>
      </c>
      <c r="S419" s="5">
        <f>'90.1 Data-SI'!S419/Convert!$B$2*1000000</f>
        <v>236432.97004452557</v>
      </c>
      <c r="T419" s="5">
        <f>'90.1 Data-SI'!T419/Convert!$B$2*1000000</f>
        <v>86023.8779765129</v>
      </c>
      <c r="U419" s="5">
        <f>'90.1 Data-SI'!U419/Convert!$B$2*1000000</f>
        <v>2336899.8742151954</v>
      </c>
      <c r="V419" s="5">
        <f>'90.1 Data-SI'!V419/Convert!$B$2*1000000</f>
        <v>57286.064179158653</v>
      </c>
      <c r="W419" s="5">
        <f t="shared" si="32"/>
        <v>1163918.6227004654</v>
      </c>
      <c r="X419" s="5">
        <f t="shared" si="33"/>
        <v>4764430.0174047649</v>
      </c>
      <c r="Y419" s="5">
        <f t="shared" si="34"/>
        <v>5928348.6401052307</v>
      </c>
      <c r="Z419" s="5">
        <f>'90.1 Data-SI'!Y419/Convert!$B$2*1000000</f>
        <v>4906014.9324789327</v>
      </c>
      <c r="AA419" s="5">
        <f>'90.1 Data-SI'!Z419/Convert!$B$2*1000000</f>
        <v>8796841.9493223056</v>
      </c>
      <c r="AB419" s="5">
        <f t="shared" si="30"/>
        <v>13702856.881801238</v>
      </c>
    </row>
    <row r="420" spans="1:28" x14ac:dyDescent="0.25">
      <c r="A420" s="95">
        <v>2016</v>
      </c>
      <c r="B420" s="95" t="s">
        <v>59</v>
      </c>
      <c r="C420" s="52" t="s">
        <v>10</v>
      </c>
      <c r="D420" s="5">
        <f>'90.1 Data-SI'!D420*Convert!$B$1</f>
        <v>122119.68521488593</v>
      </c>
      <c r="E420" s="5">
        <f>'90.1 Data-SI'!E420/Convert!$B$2*1000000</f>
        <v>0</v>
      </c>
      <c r="F420" s="5">
        <f>'90.1 Data-SI'!F420/Convert!$B$2*1000000</f>
        <v>32159.433448028678</v>
      </c>
      <c r="G420" s="5">
        <f>'90.1 Data-SI'!G420/Convert!$B$2*1000000</f>
        <v>4719285.4899915718</v>
      </c>
      <c r="H420" s="5">
        <f>'90.1 Data-SI'!H420/Convert!$B$2*1000000</f>
        <v>784252.2846419795</v>
      </c>
      <c r="I420" s="5">
        <f>'90.1 Data-SI'!I420/Convert!$B$2*1000000</f>
        <v>173507.39425275949</v>
      </c>
      <c r="J420" s="5">
        <f>'90.1 Data-SI'!J420/Convert!$B$2*1000000</f>
        <v>1571660.8001528638</v>
      </c>
      <c r="K420" s="5">
        <f>'90.1 Data-SI'!K420/Convert!$B$2*1000000</f>
        <v>1695502.5795315676</v>
      </c>
      <c r="L420" s="5">
        <f>'90.1 Data-SI'!L420/Convert!$B$2*1000000</f>
        <v>921534.11018316657</v>
      </c>
      <c r="M420" s="5">
        <f>'90.1 Data-SI'!M420/Convert!$B$2*1000000</f>
        <v>509100.98697140114</v>
      </c>
      <c r="N420" s="5">
        <f>'90.1 Data-SI'!N420/Convert!$B$2*1000000</f>
        <v>89436.019456409849</v>
      </c>
      <c r="O420" s="5">
        <f>'90.1 Data-SI'!O420/Convert!$B$2*1000000</f>
        <v>1431.9525628926392</v>
      </c>
      <c r="P420" s="5">
        <f t="shared" si="31"/>
        <v>88004.066893517214</v>
      </c>
      <c r="Q420" s="5">
        <f>'90.1 Data-SI'!Q420/Convert!$B$2*1000000</f>
        <v>0</v>
      </c>
      <c r="R420" s="5">
        <f>'90.1 Data-SI'!R420/Convert!$B$2*1000000</f>
        <v>0</v>
      </c>
      <c r="S420" s="5">
        <f>'90.1 Data-SI'!S420/Convert!$B$2*1000000</f>
        <v>286316.58284646337</v>
      </c>
      <c r="T420" s="5">
        <f>'90.1 Data-SI'!T420/Convert!$B$2*1000000</f>
        <v>86023.8779765129</v>
      </c>
      <c r="U420" s="5">
        <f>'90.1 Data-SI'!U420/Convert!$B$2*1000000</f>
        <v>1659305.4453323279</v>
      </c>
      <c r="V420" s="5">
        <f>'90.1 Data-SI'!V420/Convert!$B$2*1000000</f>
        <v>59124.829309992005</v>
      </c>
      <c r="W420" s="5">
        <f t="shared" si="32"/>
        <v>5602707.1267029531</v>
      </c>
      <c r="X420" s="5">
        <f t="shared" si="33"/>
        <v>32159.433448028678</v>
      </c>
      <c r="Y420" s="5">
        <f t="shared" si="34"/>
        <v>5634866.5601509819</v>
      </c>
      <c r="Z420" s="5">
        <f>'90.1 Data-SI'!Y420/Convert!$B$2*1000000</f>
        <v>9200223.4194415677</v>
      </c>
      <c r="AA420" s="5">
        <f>'90.1 Data-SI'!Z420/Convert!$B$2*1000000</f>
        <v>3386967.4583119242</v>
      </c>
      <c r="AB420" s="5">
        <f t="shared" si="30"/>
        <v>12587190.877753492</v>
      </c>
    </row>
    <row r="421" spans="1:28" x14ac:dyDescent="0.25">
      <c r="A421" s="95">
        <v>2016</v>
      </c>
      <c r="B421" s="95" t="s">
        <v>59</v>
      </c>
      <c r="C421" s="52" t="s">
        <v>6</v>
      </c>
      <c r="D421" s="5">
        <f>'90.1 Data-SI'!D421*Convert!$B$1</f>
        <v>122119.68521488593</v>
      </c>
      <c r="E421" s="5">
        <f>'90.1 Data-SI'!E421/Convert!$B$2*1000000</f>
        <v>0</v>
      </c>
      <c r="F421" s="5">
        <f>'90.1 Data-SI'!F421/Convert!$B$2*1000000</f>
        <v>66840.060322870078</v>
      </c>
      <c r="G421" s="5">
        <f>'90.1 Data-SI'!G421/Convert!$B$2*1000000</f>
        <v>4172650.9467413048</v>
      </c>
      <c r="H421" s="5">
        <f>'90.1 Data-SI'!H421/Convert!$B$2*1000000</f>
        <v>784602.9769607468</v>
      </c>
      <c r="I421" s="5">
        <f>'90.1 Data-SI'!I421/Convert!$B$2*1000000</f>
        <v>173535.82876509195</v>
      </c>
      <c r="J421" s="5">
        <f>'90.1 Data-SI'!J421/Convert!$B$2*1000000</f>
        <v>1571660.8001528638</v>
      </c>
      <c r="K421" s="5">
        <f>'90.1 Data-SI'!K421/Convert!$B$2*1000000</f>
        <v>1695502.5795315676</v>
      </c>
      <c r="L421" s="5">
        <f>'90.1 Data-SI'!L421/Convert!$B$2*1000000</f>
        <v>921534.11018316657</v>
      </c>
      <c r="M421" s="5">
        <f>'90.1 Data-SI'!M421/Convert!$B$2*1000000</f>
        <v>477775.63255179179</v>
      </c>
      <c r="N421" s="5">
        <f>'90.1 Data-SI'!N421/Convert!$B$2*1000000</f>
        <v>84289.372724231958</v>
      </c>
      <c r="O421" s="5">
        <f>'90.1 Data-SI'!O421/Convert!$B$2*1000000</f>
        <v>1431.9525628926392</v>
      </c>
      <c r="P421" s="5">
        <f t="shared" si="31"/>
        <v>82857.420161339323</v>
      </c>
      <c r="Q421" s="5">
        <f>'90.1 Data-SI'!Q421/Convert!$B$2*1000000</f>
        <v>0</v>
      </c>
      <c r="R421" s="5">
        <f>'90.1 Data-SI'!R421/Convert!$B$2*1000000</f>
        <v>0</v>
      </c>
      <c r="S421" s="5">
        <f>'90.1 Data-SI'!S421/Convert!$B$2*1000000</f>
        <v>278790.91524913511</v>
      </c>
      <c r="T421" s="5">
        <f>'90.1 Data-SI'!T421/Convert!$B$2*1000000</f>
        <v>86014.399805735404</v>
      </c>
      <c r="U421" s="5">
        <f>'90.1 Data-SI'!U421/Convert!$B$2*1000000</f>
        <v>1657637.2872754894</v>
      </c>
      <c r="V421" s="5">
        <f>'90.1 Data-SI'!V421/Convert!$B$2*1000000</f>
        <v>59238.567359321903</v>
      </c>
      <c r="W421" s="5">
        <f t="shared" si="32"/>
        <v>5012074.9147035712</v>
      </c>
      <c r="X421" s="5">
        <f t="shared" si="33"/>
        <v>66840.060322870078</v>
      </c>
      <c r="Y421" s="5">
        <f t="shared" si="34"/>
        <v>5078914.9750264417</v>
      </c>
      <c r="Z421" s="5">
        <f>'90.1 Data-SI'!Y421/Convert!$B$2*1000000</f>
        <v>8610093.5504933912</v>
      </c>
      <c r="AA421" s="5">
        <f>'90.1 Data-SI'!Z421/Convert!$B$2*1000000</f>
        <v>3419989.4053007048</v>
      </c>
      <c r="AB421" s="5">
        <f t="shared" si="30"/>
        <v>12030082.955794096</v>
      </c>
    </row>
    <row r="422" spans="1:28" x14ac:dyDescent="0.25">
      <c r="A422" s="95">
        <v>2016</v>
      </c>
      <c r="B422" s="95" t="s">
        <v>59</v>
      </c>
      <c r="C422" s="52" t="s">
        <v>11</v>
      </c>
      <c r="D422" s="5">
        <f>'90.1 Data-SI'!D422*Convert!$B$1</f>
        <v>122119.68521488593</v>
      </c>
      <c r="E422" s="5">
        <f>'90.1 Data-SI'!E422/Convert!$B$2*1000000</f>
        <v>0</v>
      </c>
      <c r="F422" s="5">
        <f>'90.1 Data-SI'!F422/Convert!$B$2*1000000</f>
        <v>58508.748209455058</v>
      </c>
      <c r="G422" s="5">
        <f>'90.1 Data-SI'!G422/Convert!$B$2*1000000</f>
        <v>3302791.8236370222</v>
      </c>
      <c r="H422" s="5">
        <f>'90.1 Data-SI'!H422/Convert!$B$2*1000000</f>
        <v>785048.45098728884</v>
      </c>
      <c r="I422" s="5">
        <f>'90.1 Data-SI'!I422/Convert!$B$2*1000000</f>
        <v>173554.78510664694</v>
      </c>
      <c r="J422" s="5">
        <f>'90.1 Data-SI'!J422/Convert!$B$2*1000000</f>
        <v>1571660.8001528638</v>
      </c>
      <c r="K422" s="5">
        <f>'90.1 Data-SI'!K422/Convert!$B$2*1000000</f>
        <v>1695502.5795315676</v>
      </c>
      <c r="L422" s="5">
        <f>'90.1 Data-SI'!L422/Convert!$B$2*1000000</f>
        <v>921534.11018316657</v>
      </c>
      <c r="M422" s="5">
        <f>'90.1 Data-SI'!M422/Convert!$B$2*1000000</f>
        <v>483633.14209228155</v>
      </c>
      <c r="N422" s="5">
        <f>'90.1 Data-SI'!N422/Convert!$B$2*1000000</f>
        <v>70574.459609201731</v>
      </c>
      <c r="O422" s="5">
        <f>'90.1 Data-SI'!O422/Convert!$B$2*1000000</f>
        <v>1431.9525628926392</v>
      </c>
      <c r="P422" s="5">
        <f t="shared" si="31"/>
        <v>69142.507046309096</v>
      </c>
      <c r="Q422" s="5">
        <f>'90.1 Data-SI'!Q422/Convert!$B$2*1000000</f>
        <v>0</v>
      </c>
      <c r="R422" s="5">
        <f>'90.1 Data-SI'!R422/Convert!$B$2*1000000</f>
        <v>0</v>
      </c>
      <c r="S422" s="5">
        <f>'90.1 Data-SI'!S422/Convert!$B$2*1000000</f>
        <v>279065.78220168239</v>
      </c>
      <c r="T422" s="5">
        <f>'90.1 Data-SI'!T422/Convert!$B$2*1000000</f>
        <v>86023.8779765129</v>
      </c>
      <c r="U422" s="5">
        <f>'90.1 Data-SI'!U422/Convert!$B$2*1000000</f>
        <v>1720856.6863613576</v>
      </c>
      <c r="V422" s="5">
        <f>'90.1 Data-SI'!V422/Convert!$B$2*1000000</f>
        <v>58992.134919107128</v>
      </c>
      <c r="W422" s="5">
        <f t="shared" si="32"/>
        <v>4134633.2549772952</v>
      </c>
      <c r="X422" s="5">
        <f t="shared" si="33"/>
        <v>58508.748209455058</v>
      </c>
      <c r="Y422" s="5">
        <f t="shared" si="34"/>
        <v>4193142.0031867502</v>
      </c>
      <c r="Z422" s="5">
        <f>'90.1 Data-SI'!Y422/Convert!$B$2*1000000</f>
        <v>7732879.3668657737</v>
      </c>
      <c r="AA422" s="5">
        <f>'90.1 Data-SI'!Z422/Convert!$B$2*1000000</f>
        <v>3474868.0141023803</v>
      </c>
      <c r="AB422" s="5">
        <f t="shared" si="30"/>
        <v>11207747.380968153</v>
      </c>
    </row>
    <row r="423" spans="1:28" x14ac:dyDescent="0.25">
      <c r="A423" s="95">
        <v>2016</v>
      </c>
      <c r="B423" s="95" t="s">
        <v>59</v>
      </c>
      <c r="C423" s="52" t="s">
        <v>13</v>
      </c>
      <c r="D423" s="5">
        <f>'90.1 Data-SI'!D423*Convert!$B$1</f>
        <v>122119.68521488593</v>
      </c>
      <c r="E423" s="5">
        <f>'90.1 Data-SI'!E423/Convert!$B$2*1000000</f>
        <v>0</v>
      </c>
      <c r="F423" s="5">
        <f>'90.1 Data-SI'!F423/Convert!$B$2*1000000</f>
        <v>120401.20338647459</v>
      </c>
      <c r="G423" s="5">
        <f>'90.1 Data-SI'!G423/Convert!$B$2*1000000</f>
        <v>3288640.9146662271</v>
      </c>
      <c r="H423" s="5">
        <f>'90.1 Data-SI'!H423/Convert!$B$2*1000000</f>
        <v>784839.93123018404</v>
      </c>
      <c r="I423" s="5">
        <f>'90.1 Data-SI'!I423/Convert!$B$2*1000000</f>
        <v>173336.78717876464</v>
      </c>
      <c r="J423" s="5">
        <f>'90.1 Data-SI'!J423/Convert!$B$2*1000000</f>
        <v>1571660.8001528638</v>
      </c>
      <c r="K423" s="5">
        <f>'90.1 Data-SI'!K423/Convert!$B$2*1000000</f>
        <v>1695502.5795315676</v>
      </c>
      <c r="L423" s="5">
        <f>'90.1 Data-SI'!L423/Convert!$B$2*1000000</f>
        <v>921534.11018316657</v>
      </c>
      <c r="M423" s="5">
        <f>'90.1 Data-SI'!M423/Convert!$B$2*1000000</f>
        <v>465463.48871183029</v>
      </c>
      <c r="N423" s="5">
        <f>'90.1 Data-SI'!N423/Convert!$B$2*1000000</f>
        <v>74612.160360413123</v>
      </c>
      <c r="O423" s="5">
        <f>'90.1 Data-SI'!O423/Convert!$B$2*1000000</f>
        <v>1431.9525628926392</v>
      </c>
      <c r="P423" s="5">
        <f t="shared" si="31"/>
        <v>73180.207797520488</v>
      </c>
      <c r="Q423" s="5">
        <f>'90.1 Data-SI'!Q423/Convert!$B$2*1000000</f>
        <v>0</v>
      </c>
      <c r="R423" s="5">
        <f>'90.1 Data-SI'!R423/Convert!$B$2*1000000</f>
        <v>0</v>
      </c>
      <c r="S423" s="5">
        <f>'90.1 Data-SI'!S423/Convert!$B$2*1000000</f>
        <v>279397.51817889459</v>
      </c>
      <c r="T423" s="5">
        <f>'90.1 Data-SI'!T423/Convert!$B$2*1000000</f>
        <v>86014.399805735404</v>
      </c>
      <c r="U423" s="5">
        <f>'90.1 Data-SI'!U423/Convert!$B$2*1000000</f>
        <v>1724088.7425964822</v>
      </c>
      <c r="V423" s="5">
        <f>'90.1 Data-SI'!V423/Convert!$B$2*1000000</f>
        <v>59153.263822324479</v>
      </c>
      <c r="W423" s="5">
        <f t="shared" si="32"/>
        <v>4106682.1293544723</v>
      </c>
      <c r="X423" s="5">
        <f t="shared" si="33"/>
        <v>120401.20338647459</v>
      </c>
      <c r="Y423" s="5">
        <f t="shared" si="34"/>
        <v>4227083.3327409467</v>
      </c>
      <c r="Z423" s="5">
        <f>'90.1 Data-SI'!Y423/Convert!$B$2*1000000</f>
        <v>7704653.3742904048</v>
      </c>
      <c r="AA423" s="5">
        <f>'90.1 Data-SI'!Z423/Convert!$B$2*1000000</f>
        <v>3539992.5255145244</v>
      </c>
      <c r="AB423" s="5">
        <f t="shared" si="30"/>
        <v>11244645.899804929</v>
      </c>
    </row>
    <row r="424" spans="1:28" x14ac:dyDescent="0.25">
      <c r="A424" s="95">
        <v>2016</v>
      </c>
      <c r="B424" s="95" t="s">
        <v>59</v>
      </c>
      <c r="C424" s="52" t="s">
        <v>19</v>
      </c>
      <c r="D424" s="5">
        <f>'90.1 Data-SI'!D424*Convert!$B$1</f>
        <v>122119.68521488593</v>
      </c>
      <c r="E424" s="5">
        <f>'90.1 Data-SI'!E424/Convert!$B$2*1000000</f>
        <v>0</v>
      </c>
      <c r="F424" s="5">
        <f>'90.1 Data-SI'!F424/Convert!$B$2*1000000</f>
        <v>368170.06568087998</v>
      </c>
      <c r="G424" s="5">
        <f>'90.1 Data-SI'!G424/Convert!$B$2*1000000</f>
        <v>2831404.4781892598</v>
      </c>
      <c r="H424" s="5">
        <f>'90.1 Data-SI'!H424/Convert!$B$2*1000000</f>
        <v>784384.97903286456</v>
      </c>
      <c r="I424" s="5">
        <f>'90.1 Data-SI'!I424/Convert!$B$2*1000000</f>
        <v>173279.91815409969</v>
      </c>
      <c r="J424" s="5">
        <f>'90.1 Data-SI'!J424/Convert!$B$2*1000000</f>
        <v>1571660.8001528638</v>
      </c>
      <c r="K424" s="5">
        <f>'90.1 Data-SI'!K424/Convert!$B$2*1000000</f>
        <v>1695502.5795315676</v>
      </c>
      <c r="L424" s="5">
        <f>'90.1 Data-SI'!L424/Convert!$B$2*1000000</f>
        <v>921534.11018316657</v>
      </c>
      <c r="M424" s="5">
        <f>'90.1 Data-SI'!M424/Convert!$B$2*1000000</f>
        <v>468742.93580084236</v>
      </c>
      <c r="N424" s="5">
        <f>'90.1 Data-SI'!N424/Convert!$B$2*1000000</f>
        <v>73607.474257999012</v>
      </c>
      <c r="O424" s="5">
        <f>'90.1 Data-SI'!O424/Convert!$B$2*1000000</f>
        <v>1431.9525628926392</v>
      </c>
      <c r="P424" s="5">
        <f t="shared" si="31"/>
        <v>72175.521695106378</v>
      </c>
      <c r="Q424" s="5">
        <f>'90.1 Data-SI'!Q424/Convert!$B$2*1000000</f>
        <v>0</v>
      </c>
      <c r="R424" s="5">
        <f>'90.1 Data-SI'!R424/Convert!$B$2*1000000</f>
        <v>0</v>
      </c>
      <c r="S424" s="5">
        <f>'90.1 Data-SI'!S424/Convert!$B$2*1000000</f>
        <v>206908.46807263957</v>
      </c>
      <c r="T424" s="5">
        <f>'90.1 Data-SI'!T424/Convert!$B$2*1000000</f>
        <v>86023.8779765129</v>
      </c>
      <c r="U424" s="5">
        <f>'90.1 Data-SI'!U424/Convert!$B$2*1000000</f>
        <v>1793705.9069571572</v>
      </c>
      <c r="V424" s="5">
        <f>'90.1 Data-SI'!V424/Convert!$B$2*1000000</f>
        <v>58698.311625004892</v>
      </c>
      <c r="W424" s="5">
        <f t="shared" si="32"/>
        <v>3579231.4037578483</v>
      </c>
      <c r="X424" s="5">
        <f t="shared" si="33"/>
        <v>368170.06568087998</v>
      </c>
      <c r="Y424" s="5">
        <f t="shared" si="34"/>
        <v>3947401.4694387284</v>
      </c>
      <c r="Z424" s="5">
        <f>'90.1 Data-SI'!Y424/Convert!$B$2*1000000</f>
        <v>7176245.3534452533</v>
      </c>
      <c r="AA424" s="5">
        <f>'90.1 Data-SI'!Z424/Convert!$B$2*1000000</f>
        <v>3857388.0303403828</v>
      </c>
      <c r="AB424" s="5">
        <f t="shared" si="30"/>
        <v>11033633.383785635</v>
      </c>
    </row>
    <row r="425" spans="1:28" x14ac:dyDescent="0.25">
      <c r="A425" s="95">
        <v>2016</v>
      </c>
      <c r="B425" s="95" t="s">
        <v>59</v>
      </c>
      <c r="C425" s="52" t="s">
        <v>20</v>
      </c>
      <c r="D425" s="5">
        <f>'90.1 Data-SI'!D425*Convert!$B$1</f>
        <v>122119.68521488593</v>
      </c>
      <c r="E425" s="5">
        <f>'90.1 Data-SI'!E425/Convert!$B$2*1000000</f>
        <v>0</v>
      </c>
      <c r="F425" s="5">
        <f>'90.1 Data-SI'!F425/Convert!$B$2*1000000</f>
        <v>288003.69724485686</v>
      </c>
      <c r="G425" s="5">
        <f>'90.1 Data-SI'!G425/Convert!$B$2*1000000</f>
        <v>1826168.6418700658</v>
      </c>
      <c r="H425" s="5">
        <f>'90.1 Data-SI'!H425/Convert!$B$2*1000000</f>
        <v>784631.41147307924</v>
      </c>
      <c r="I425" s="5">
        <f>'90.1 Data-SI'!I425/Convert!$B$2*1000000</f>
        <v>173403.13437420706</v>
      </c>
      <c r="J425" s="5">
        <f>'90.1 Data-SI'!J425/Convert!$B$2*1000000</f>
        <v>1571660.8001528638</v>
      </c>
      <c r="K425" s="5">
        <f>'90.1 Data-SI'!K425/Convert!$B$2*1000000</f>
        <v>1695502.5795315676</v>
      </c>
      <c r="L425" s="5">
        <f>'90.1 Data-SI'!L425/Convert!$B$2*1000000</f>
        <v>921534.11018316657</v>
      </c>
      <c r="M425" s="5">
        <f>'90.1 Data-SI'!M425/Convert!$B$2*1000000</f>
        <v>488590.22540890961</v>
      </c>
      <c r="N425" s="5">
        <f>'90.1 Data-SI'!N425/Convert!$B$2*1000000</f>
        <v>53987.66074859161</v>
      </c>
      <c r="O425" s="5">
        <f>'90.1 Data-SI'!O425/Convert!$B$2*1000000</f>
        <v>1431.9525628926392</v>
      </c>
      <c r="P425" s="5">
        <f t="shared" si="31"/>
        <v>52555.708185698968</v>
      </c>
      <c r="Q425" s="5">
        <f>'90.1 Data-SI'!Q425/Convert!$B$2*1000000</f>
        <v>0</v>
      </c>
      <c r="R425" s="5">
        <f>'90.1 Data-SI'!R425/Convert!$B$2*1000000</f>
        <v>0</v>
      </c>
      <c r="S425" s="5">
        <f>'90.1 Data-SI'!S425/Convert!$B$2*1000000</f>
        <v>172180.45034391066</v>
      </c>
      <c r="T425" s="5">
        <f>'90.1 Data-SI'!T425/Convert!$B$2*1000000</f>
        <v>86014.399805735404</v>
      </c>
      <c r="U425" s="5">
        <f>'90.1 Data-SI'!U425/Convert!$B$2*1000000</f>
        <v>1797980.561977806</v>
      </c>
      <c r="V425" s="5">
        <f>'90.1 Data-SI'!V425/Convert!$B$2*1000000</f>
        <v>58224.403086130311</v>
      </c>
      <c r="W425" s="5">
        <f t="shared" si="32"/>
        <v>2539495.0258085849</v>
      </c>
      <c r="X425" s="5">
        <f t="shared" si="33"/>
        <v>288003.69724485686</v>
      </c>
      <c r="Y425" s="5">
        <f t="shared" si="34"/>
        <v>2827498.7230534418</v>
      </c>
      <c r="Z425" s="5">
        <f>'90.1 Data-SI'!Y425/Convert!$B$2*1000000</f>
        <v>6136404.7156174378</v>
      </c>
      <c r="AA425" s="5">
        <f>'90.1 Data-SI'!Z425/Convert!$B$2*1000000</f>
        <v>3781486.8387542306</v>
      </c>
      <c r="AB425" s="5">
        <f t="shared" si="30"/>
        <v>9917891.554371668</v>
      </c>
    </row>
    <row r="426" spans="1:28" x14ac:dyDescent="0.25">
      <c r="A426" s="95">
        <v>2016</v>
      </c>
      <c r="B426" s="95" t="s">
        <v>59</v>
      </c>
      <c r="C426" s="52" t="s">
        <v>3</v>
      </c>
      <c r="D426" s="5">
        <f>'90.1 Data-SI'!D426*Convert!$B$1</f>
        <v>122119.68521488593</v>
      </c>
      <c r="E426" s="5">
        <f>'90.1 Data-SI'!E426/Convert!$B$2*1000000</f>
        <v>0</v>
      </c>
      <c r="F426" s="5">
        <f>'90.1 Data-SI'!F426/Convert!$B$2*1000000</f>
        <v>741742.68870493025</v>
      </c>
      <c r="G426" s="5">
        <f>'90.1 Data-SI'!G426/Convert!$B$2*1000000</f>
        <v>1673570.0923524527</v>
      </c>
      <c r="H426" s="5">
        <f>'90.1 Data-SI'!H426/Convert!$B$2*1000000</f>
        <v>784726.19318085408</v>
      </c>
      <c r="I426" s="5">
        <f>'90.1 Data-SI'!I426/Convert!$B$2*1000000</f>
        <v>173374.6998618746</v>
      </c>
      <c r="J426" s="5">
        <f>'90.1 Data-SI'!J426/Convert!$B$2*1000000</f>
        <v>1571660.8001528638</v>
      </c>
      <c r="K426" s="5">
        <f>'90.1 Data-SI'!K426/Convert!$B$2*1000000</f>
        <v>1695502.5795315676</v>
      </c>
      <c r="L426" s="5">
        <f>'90.1 Data-SI'!L426/Convert!$B$2*1000000</f>
        <v>921534.11018316657</v>
      </c>
      <c r="M426" s="5">
        <f>'90.1 Data-SI'!M426/Convert!$B$2*1000000</f>
        <v>448507.04119089799</v>
      </c>
      <c r="N426" s="5">
        <f>'90.1 Data-SI'!N426/Convert!$B$2*1000000</f>
        <v>60669.771146723127</v>
      </c>
      <c r="O426" s="5">
        <f>'90.1 Data-SI'!O426/Convert!$B$2*1000000</f>
        <v>1431.9525628926392</v>
      </c>
      <c r="P426" s="5">
        <f t="shared" si="31"/>
        <v>59237.818583830485</v>
      </c>
      <c r="Q426" s="5">
        <f>'90.1 Data-SI'!Q426/Convert!$B$2*1000000</f>
        <v>0</v>
      </c>
      <c r="R426" s="5">
        <f>'90.1 Data-SI'!R426/Convert!$B$2*1000000</f>
        <v>0</v>
      </c>
      <c r="S426" s="5">
        <f>'90.1 Data-SI'!S426/Convert!$B$2*1000000</f>
        <v>174085.56267018645</v>
      </c>
      <c r="T426" s="5">
        <f>'90.1 Data-SI'!T426/Convert!$B$2*1000000</f>
        <v>86023.8779765129</v>
      </c>
      <c r="U426" s="5">
        <f>'90.1 Data-SI'!U426/Convert!$B$2*1000000</f>
        <v>1917860.4659715185</v>
      </c>
      <c r="V426" s="5">
        <f>'90.1 Data-SI'!V426/Convert!$B$2*1000000</f>
        <v>58243.359427685296</v>
      </c>
      <c r="W426" s="5">
        <f t="shared" si="32"/>
        <v>2355400.5147973676</v>
      </c>
      <c r="X426" s="5">
        <f t="shared" si="33"/>
        <v>741742.68870493025</v>
      </c>
      <c r="Y426" s="5">
        <f t="shared" si="34"/>
        <v>3097143.2035022979</v>
      </c>
      <c r="Z426" s="5">
        <f>'90.1 Data-SI'!Y426/Convert!$B$2*1000000</f>
        <v>5952386.0299724406</v>
      </c>
      <c r="AA426" s="5">
        <f>'90.1 Data-SI'!Z426/Convert!$B$2*1000000</f>
        <v>4355105.7342080167</v>
      </c>
      <c r="AB426" s="5">
        <f t="shared" si="30"/>
        <v>10307491.764180457</v>
      </c>
    </row>
    <row r="427" spans="1:28" x14ac:dyDescent="0.25">
      <c r="A427" s="95">
        <v>2016</v>
      </c>
      <c r="B427" s="95" t="s">
        <v>59</v>
      </c>
      <c r="C427" s="52" t="s">
        <v>7</v>
      </c>
      <c r="D427" s="5">
        <f>'90.1 Data-SI'!D427*Convert!$B$1</f>
        <v>122119.68521488593</v>
      </c>
      <c r="E427" s="5">
        <f>'90.1 Data-SI'!E427/Convert!$B$2*1000000</f>
        <v>0</v>
      </c>
      <c r="F427" s="5">
        <f>'90.1 Data-SI'!F427/Convert!$B$2*1000000</f>
        <v>416034.82810721209</v>
      </c>
      <c r="G427" s="5">
        <f>'90.1 Data-SI'!G427/Convert!$B$2*1000000</f>
        <v>1349075.4376142533</v>
      </c>
      <c r="H427" s="5">
        <f>'90.1 Data-SI'!H427/Convert!$B$2*1000000</f>
        <v>784584.0206191917</v>
      </c>
      <c r="I427" s="5">
        <f>'90.1 Data-SI'!I427/Convert!$B$2*1000000</f>
        <v>173365.2216910971</v>
      </c>
      <c r="J427" s="5">
        <f>'90.1 Data-SI'!J427/Convert!$B$2*1000000</f>
        <v>1571660.8001528638</v>
      </c>
      <c r="K427" s="5">
        <f>'90.1 Data-SI'!K427/Convert!$B$2*1000000</f>
        <v>1695502.5795315676</v>
      </c>
      <c r="L427" s="5">
        <f>'90.1 Data-SI'!L427/Convert!$B$2*1000000</f>
        <v>921534.11018316657</v>
      </c>
      <c r="M427" s="5">
        <f>'90.1 Data-SI'!M427/Convert!$B$2*1000000</f>
        <v>498599.17374994059</v>
      </c>
      <c r="N427" s="5">
        <f>'90.1 Data-SI'!N427/Convert!$B$2*1000000</f>
        <v>48850.492187191216</v>
      </c>
      <c r="O427" s="5">
        <f>'90.1 Data-SI'!O427/Convert!$B$2*1000000</f>
        <v>1431.9525628926392</v>
      </c>
      <c r="P427" s="5">
        <f t="shared" si="31"/>
        <v>47418.539624298573</v>
      </c>
      <c r="Q427" s="5">
        <f>'90.1 Data-SI'!Q427/Convert!$B$2*1000000</f>
        <v>0</v>
      </c>
      <c r="R427" s="5">
        <f>'90.1 Data-SI'!R427/Convert!$B$2*1000000</f>
        <v>0</v>
      </c>
      <c r="S427" s="5">
        <f>'90.1 Data-SI'!S427/Convert!$B$2*1000000</f>
        <v>164777.9989666898</v>
      </c>
      <c r="T427" s="5">
        <f>'90.1 Data-SI'!T427/Convert!$B$2*1000000</f>
        <v>86014.399805735404</v>
      </c>
      <c r="U427" s="5">
        <f>'90.1 Data-SI'!U427/Convert!$B$2*1000000</f>
        <v>1885445.1219124978</v>
      </c>
      <c r="V427" s="5">
        <f>'90.1 Data-SI'!V427/Convert!$B$2*1000000</f>
        <v>58319.184793905231</v>
      </c>
      <c r="W427" s="5">
        <f t="shared" si="32"/>
        <v>2059871.1499551821</v>
      </c>
      <c r="X427" s="5">
        <f t="shared" si="33"/>
        <v>416034.82810721209</v>
      </c>
      <c r="Y427" s="5">
        <f t="shared" si="34"/>
        <v>2475905.9780623941</v>
      </c>
      <c r="Z427" s="5">
        <f>'90.1 Data-SI'!Y427/Convert!$B$2*1000000</f>
        <v>5656780.8397640353</v>
      </c>
      <c r="AA427" s="5">
        <f>'90.1 Data-SI'!Z427/Convert!$B$2*1000000</f>
        <v>3996982.5295512774</v>
      </c>
      <c r="AB427" s="5">
        <f t="shared" si="30"/>
        <v>9653763.3693153132</v>
      </c>
    </row>
    <row r="428" spans="1:28" x14ac:dyDescent="0.25">
      <c r="A428" s="95">
        <v>2016</v>
      </c>
      <c r="B428" s="95" t="s">
        <v>59</v>
      </c>
      <c r="C428" s="52" t="s">
        <v>17</v>
      </c>
      <c r="D428" s="5">
        <f>'90.1 Data-SI'!D428*Convert!$B$1</f>
        <v>122119.68521488593</v>
      </c>
      <c r="E428" s="5">
        <f>'90.1 Data-SI'!E428/Convert!$B$2*1000000</f>
        <v>0</v>
      </c>
      <c r="F428" s="5">
        <f>'90.1 Data-SI'!F428/Convert!$B$2*1000000</f>
        <v>893507.15919412416</v>
      </c>
      <c r="G428" s="5">
        <f>'90.1 Data-SI'!G428/Convert!$B$2*1000000</f>
        <v>955996.73913012561</v>
      </c>
      <c r="H428" s="5">
        <f>'90.1 Data-SI'!H428/Convert!$B$2*1000000</f>
        <v>784659.84598541167</v>
      </c>
      <c r="I428" s="5">
        <f>'90.1 Data-SI'!I428/Convert!$B$2*1000000</f>
        <v>173336.78717876464</v>
      </c>
      <c r="J428" s="5">
        <f>'90.1 Data-SI'!J428/Convert!$B$2*1000000</f>
        <v>1571660.8001528638</v>
      </c>
      <c r="K428" s="5">
        <f>'90.1 Data-SI'!K428/Convert!$B$2*1000000</f>
        <v>1695502.5795315676</v>
      </c>
      <c r="L428" s="5">
        <f>'90.1 Data-SI'!L428/Convert!$B$2*1000000</f>
        <v>921534.11018316657</v>
      </c>
      <c r="M428" s="5">
        <f>'90.1 Data-SI'!M428/Convert!$B$2*1000000</f>
        <v>478277.97560299886</v>
      </c>
      <c r="N428" s="5">
        <f>'90.1 Data-SI'!N428/Convert!$B$2*1000000</f>
        <v>46556.774859038269</v>
      </c>
      <c r="O428" s="5">
        <f>'90.1 Data-SI'!O428/Convert!$B$2*1000000</f>
        <v>1431.9525628926392</v>
      </c>
      <c r="P428" s="5">
        <f t="shared" si="31"/>
        <v>45124.822296145627</v>
      </c>
      <c r="Q428" s="5">
        <f>'90.1 Data-SI'!Q428/Convert!$B$2*1000000</f>
        <v>0</v>
      </c>
      <c r="R428" s="5">
        <f>'90.1 Data-SI'!R428/Convert!$B$2*1000000</f>
        <v>0</v>
      </c>
      <c r="S428" s="5">
        <f>'90.1 Data-SI'!S428/Convert!$B$2*1000000</f>
        <v>0</v>
      </c>
      <c r="T428" s="5">
        <f>'90.1 Data-SI'!T428/Convert!$B$2*1000000</f>
        <v>86014.399805735404</v>
      </c>
      <c r="U428" s="5">
        <f>'90.1 Data-SI'!U428/Convert!$B$2*1000000</f>
        <v>1931945.0277468709</v>
      </c>
      <c r="V428" s="5">
        <f>'90.1 Data-SI'!V428/Convert!$B$2*1000000</f>
        <v>58812.04967433479</v>
      </c>
      <c r="W428" s="5">
        <f t="shared" si="32"/>
        <v>1479399.5370292701</v>
      </c>
      <c r="X428" s="5">
        <f t="shared" si="33"/>
        <v>893507.15919412416</v>
      </c>
      <c r="Y428" s="5">
        <f t="shared" si="34"/>
        <v>2372906.696223394</v>
      </c>
      <c r="Z428" s="5">
        <f>'90.1 Data-SI'!Y428/Convert!$B$2*1000000</f>
        <v>5076840.0044016624</v>
      </c>
      <c r="AA428" s="5">
        <f>'90.1 Data-SI'!Z428/Convert!$B$2*1000000</f>
        <v>4520954.7664725622</v>
      </c>
      <c r="AB428" s="5">
        <f t="shared" si="30"/>
        <v>9597794.7708742246</v>
      </c>
    </row>
    <row r="429" spans="1:28" x14ac:dyDescent="0.25">
      <c r="A429" s="95">
        <v>2016</v>
      </c>
      <c r="B429" s="95" t="s">
        <v>59</v>
      </c>
      <c r="C429" s="52" t="s">
        <v>14</v>
      </c>
      <c r="D429" s="5">
        <f>'90.1 Data-SI'!D429*Convert!$B$1</f>
        <v>122119.68521488593</v>
      </c>
      <c r="E429" s="5">
        <f>'90.1 Data-SI'!E429/Convert!$B$2*1000000</f>
        <v>0</v>
      </c>
      <c r="F429" s="5">
        <f>'90.1 Data-SI'!F429/Convert!$B$2*1000000</f>
        <v>716502.31992447039</v>
      </c>
      <c r="G429" s="5">
        <f>'90.1 Data-SI'!G429/Convert!$B$2*1000000</f>
        <v>1139503.6035531387</v>
      </c>
      <c r="H429" s="5">
        <f>'90.1 Data-SI'!H429/Convert!$B$2*1000000</f>
        <v>783768.89793232747</v>
      </c>
      <c r="I429" s="5">
        <f>'90.1 Data-SI'!I429/Convert!$B$2*1000000</f>
        <v>173109.31108010482</v>
      </c>
      <c r="J429" s="5">
        <f>'90.1 Data-SI'!J429/Convert!$B$2*1000000</f>
        <v>1571660.8001528638</v>
      </c>
      <c r="K429" s="5">
        <f>'90.1 Data-SI'!K429/Convert!$B$2*1000000</f>
        <v>1695502.5795315676</v>
      </c>
      <c r="L429" s="5">
        <f>'90.1 Data-SI'!L429/Convert!$B$2*1000000</f>
        <v>921524.63201238902</v>
      </c>
      <c r="M429" s="5">
        <f>'90.1 Data-SI'!M429/Convert!$B$2*1000000</f>
        <v>485604.60161399975</v>
      </c>
      <c r="N429" s="5">
        <f>'90.1 Data-SI'!N429/Convert!$B$2*1000000</f>
        <v>51665.508908106196</v>
      </c>
      <c r="O429" s="5">
        <f>'90.1 Data-SI'!O429/Convert!$B$2*1000000</f>
        <v>1431.9525628926392</v>
      </c>
      <c r="P429" s="5">
        <f t="shared" si="31"/>
        <v>50233.556345213554</v>
      </c>
      <c r="Q429" s="5">
        <f>'90.1 Data-SI'!Q429/Convert!$B$2*1000000</f>
        <v>0</v>
      </c>
      <c r="R429" s="5">
        <f>'90.1 Data-SI'!R429/Convert!$B$2*1000000</f>
        <v>0</v>
      </c>
      <c r="S429" s="5">
        <f>'90.1 Data-SI'!S429/Convert!$B$2*1000000</f>
        <v>209865.65735521688</v>
      </c>
      <c r="T429" s="5">
        <f>'90.1 Data-SI'!T429/Convert!$B$2*1000000</f>
        <v>86014.399805735404</v>
      </c>
      <c r="U429" s="5">
        <f>'90.1 Data-SI'!U429/Convert!$B$2*1000000</f>
        <v>2015608.8411997883</v>
      </c>
      <c r="V429" s="5">
        <f>'90.1 Data-SI'!V429/Convert!$B$2*1000000</f>
        <v>58451.879184790108</v>
      </c>
      <c r="W429" s="5">
        <f t="shared" si="32"/>
        <v>1885207.418867569</v>
      </c>
      <c r="X429" s="5">
        <f t="shared" si="33"/>
        <v>716502.31992447039</v>
      </c>
      <c r="Y429" s="5">
        <f t="shared" si="34"/>
        <v>2601709.7387920395</v>
      </c>
      <c r="Z429" s="5">
        <f>'90.1 Data-SI'!Y429/Convert!$B$2*1000000</f>
        <v>5481178.7697694497</v>
      </c>
      <c r="AA429" s="5">
        <f>'90.1 Data-SI'!Z429/Convert!$B$2*1000000</f>
        <v>4427613.7406558264</v>
      </c>
      <c r="AB429" s="5">
        <f t="shared" si="30"/>
        <v>9908792.5104252771</v>
      </c>
    </row>
    <row r="430" spans="1:28" x14ac:dyDescent="0.25">
      <c r="A430" s="95">
        <v>2016</v>
      </c>
      <c r="B430" s="95" t="s">
        <v>59</v>
      </c>
      <c r="C430" s="52" t="s">
        <v>2</v>
      </c>
      <c r="D430" s="5">
        <f>'90.1 Data-SI'!D430*Convert!$B$1</f>
        <v>122119.68521488593</v>
      </c>
      <c r="E430" s="5">
        <f>'90.1 Data-SI'!E430/Convert!$B$2*1000000</f>
        <v>0</v>
      </c>
      <c r="F430" s="5">
        <f>'90.1 Data-SI'!F430/Convert!$B$2*1000000</f>
        <v>481263.59939790866</v>
      </c>
      <c r="G430" s="5">
        <f>'90.1 Data-SI'!G430/Convert!$B$2*1000000</f>
        <v>935448.06488452409</v>
      </c>
      <c r="H430" s="5">
        <f>'90.1 Data-SI'!H430/Convert!$B$2*1000000</f>
        <v>783446.64012589282</v>
      </c>
      <c r="I430" s="5">
        <f>'90.1 Data-SI'!I430/Convert!$B$2*1000000</f>
        <v>173242.00547098974</v>
      </c>
      <c r="J430" s="5">
        <f>'90.1 Data-SI'!J430/Convert!$B$2*1000000</f>
        <v>1571660.8001528638</v>
      </c>
      <c r="K430" s="5">
        <f>'90.1 Data-SI'!K430/Convert!$B$2*1000000</f>
        <v>1695502.5795315676</v>
      </c>
      <c r="L430" s="5">
        <f>'90.1 Data-SI'!L430/Convert!$B$2*1000000</f>
        <v>921524.63201238902</v>
      </c>
      <c r="M430" s="5">
        <f>'90.1 Data-SI'!M430/Convert!$B$2*1000000</f>
        <v>518190.55274701555</v>
      </c>
      <c r="N430" s="5">
        <f>'90.1 Data-SI'!N430/Convert!$B$2*1000000</f>
        <v>47751.024377002206</v>
      </c>
      <c r="O430" s="5">
        <f>'90.1 Data-SI'!O430/Convert!$B$2*1000000</f>
        <v>1431.9525628926392</v>
      </c>
      <c r="P430" s="5">
        <f t="shared" si="31"/>
        <v>46319.071814109564</v>
      </c>
      <c r="Q430" s="5">
        <f>'90.1 Data-SI'!Q430/Convert!$B$2*1000000</f>
        <v>0</v>
      </c>
      <c r="R430" s="5">
        <f>'90.1 Data-SI'!R430/Convert!$B$2*1000000</f>
        <v>0</v>
      </c>
      <c r="S430" s="5">
        <f>'90.1 Data-SI'!S430/Convert!$B$2*1000000</f>
        <v>162162.02383210216</v>
      </c>
      <c r="T430" s="5">
        <f>'90.1 Data-SI'!T430/Convert!$B$2*1000000</f>
        <v>86014.399805735404</v>
      </c>
      <c r="U430" s="5">
        <f>'90.1 Data-SI'!U430/Convert!$B$2*1000000</f>
        <v>1987449.195819861</v>
      </c>
      <c r="V430" s="5">
        <f>'90.1 Data-SI'!V430/Convert!$B$2*1000000</f>
        <v>58224.403086130311</v>
      </c>
      <c r="W430" s="5">
        <f t="shared" si="32"/>
        <v>1662119.7132777513</v>
      </c>
      <c r="X430" s="5">
        <f t="shared" si="33"/>
        <v>481263.59939790866</v>
      </c>
      <c r="Y430" s="5">
        <f t="shared" si="34"/>
        <v>2143383.31267566</v>
      </c>
      <c r="Z430" s="5">
        <f>'90.1 Data-SI'!Y430/Convert!$B$2*1000000</f>
        <v>5257664.5464946451</v>
      </c>
      <c r="AA430" s="5">
        <f>'90.1 Data-SI'!Z430/Convert!$B$2*1000000</f>
        <v>4164215.3747493369</v>
      </c>
      <c r="AB430" s="5">
        <f t="shared" si="30"/>
        <v>9421879.9212439824</v>
      </c>
    </row>
    <row r="431" spans="1:28" x14ac:dyDescent="0.25">
      <c r="A431" s="95">
        <v>2016</v>
      </c>
      <c r="B431" s="95" t="s">
        <v>59</v>
      </c>
      <c r="C431" s="52" t="s">
        <v>18</v>
      </c>
      <c r="D431" s="5">
        <f>'90.1 Data-SI'!D431*Convert!$B$1</f>
        <v>122119.68521488593</v>
      </c>
      <c r="E431" s="5">
        <f>'90.1 Data-SI'!E431/Convert!$B$2*1000000</f>
        <v>0</v>
      </c>
      <c r="F431" s="5">
        <f>'90.1 Data-SI'!F431/Convert!$B$2*1000000</f>
        <v>694598.26725768752</v>
      </c>
      <c r="G431" s="5">
        <f>'90.1 Data-SI'!G431/Convert!$B$2*1000000</f>
        <v>423133.97801955329</v>
      </c>
      <c r="H431" s="5">
        <f>'90.1 Data-SI'!H431/Convert!$B$2*1000000</f>
        <v>784356.5445205319</v>
      </c>
      <c r="I431" s="5">
        <f>'90.1 Data-SI'!I431/Convert!$B$2*1000000</f>
        <v>172910.26949377754</v>
      </c>
      <c r="J431" s="5">
        <f>'90.1 Data-SI'!J431/Convert!$B$2*1000000</f>
        <v>1571660.8001528638</v>
      </c>
      <c r="K431" s="5">
        <f>'90.1 Data-SI'!K431/Convert!$B$2*1000000</f>
        <v>1695502.5795315676</v>
      </c>
      <c r="L431" s="5">
        <f>'90.1 Data-SI'!L431/Convert!$B$2*1000000</f>
        <v>921524.63201238902</v>
      </c>
      <c r="M431" s="5">
        <f>'90.1 Data-SI'!M431/Convert!$B$2*1000000</f>
        <v>475813.65120085102</v>
      </c>
      <c r="N431" s="5">
        <f>'90.1 Data-SI'!N431/Convert!$B$2*1000000</f>
        <v>38490.851527393002</v>
      </c>
      <c r="O431" s="5">
        <f>'90.1 Data-SI'!O431/Convert!$B$2*1000000</f>
        <v>1431.9525628926392</v>
      </c>
      <c r="P431" s="5">
        <f t="shared" si="31"/>
        <v>37058.89896450036</v>
      </c>
      <c r="Q431" s="5">
        <f>'90.1 Data-SI'!Q431/Convert!$B$2*1000000</f>
        <v>0</v>
      </c>
      <c r="R431" s="5">
        <f>'90.1 Data-SI'!R431/Convert!$B$2*1000000</f>
        <v>0</v>
      </c>
      <c r="S431" s="5">
        <f>'90.1 Data-SI'!S431/Convert!$B$2*1000000</f>
        <v>163062.45005596385</v>
      </c>
      <c r="T431" s="5">
        <f>'90.1 Data-SI'!T431/Convert!$B$2*1000000</f>
        <v>86014.399805735404</v>
      </c>
      <c r="U431" s="5">
        <f>'90.1 Data-SI'!U431/Convert!$B$2*1000000</f>
        <v>2045209.168537894</v>
      </c>
      <c r="V431" s="5">
        <f>'90.1 Data-SI'!V431/Convert!$B$2*1000000</f>
        <v>58698.311625004892</v>
      </c>
      <c r="W431" s="5">
        <f t="shared" si="32"/>
        <v>1099068.9782408685</v>
      </c>
      <c r="X431" s="5">
        <f t="shared" si="33"/>
        <v>694598.26725768752</v>
      </c>
      <c r="Y431" s="5">
        <f t="shared" si="34"/>
        <v>1793667.2454985562</v>
      </c>
      <c r="Z431" s="5">
        <f>'90.1 Data-SI'!Y431/Convert!$B$2*1000000</f>
        <v>4695665.8884140635</v>
      </c>
      <c r="AA431" s="5">
        <f>'90.1 Data-SI'!Z431/Convert!$B$2*1000000</f>
        <v>4435310.01532715</v>
      </c>
      <c r="AB431" s="5">
        <f t="shared" si="30"/>
        <v>9130975.9037412144</v>
      </c>
    </row>
    <row r="432" spans="1:28" x14ac:dyDescent="0.25">
      <c r="A432" s="95">
        <v>2016</v>
      </c>
      <c r="B432" s="95" t="s">
        <v>59</v>
      </c>
      <c r="C432" s="52" t="s">
        <v>4</v>
      </c>
      <c r="D432" s="5">
        <f>'90.1 Data-SI'!D432*Convert!$B$1</f>
        <v>122119.68521488593</v>
      </c>
      <c r="E432" s="5">
        <f>'90.1 Data-SI'!E432/Convert!$B$2*1000000</f>
        <v>0</v>
      </c>
      <c r="F432" s="5">
        <f>'90.1 Data-SI'!F432/Convert!$B$2*1000000</f>
        <v>1128120.3204493716</v>
      </c>
      <c r="G432" s="5">
        <f>'90.1 Data-SI'!G432/Convert!$B$2*1000000</f>
        <v>715601.89370060852</v>
      </c>
      <c r="H432" s="5">
        <f>'90.1 Data-SI'!H432/Convert!$B$2*1000000</f>
        <v>783361.33658889541</v>
      </c>
      <c r="I432" s="5">
        <f>'90.1 Data-SI'!I432/Convert!$B$2*1000000</f>
        <v>173166.18010476977</v>
      </c>
      <c r="J432" s="5">
        <f>'90.1 Data-SI'!J432/Convert!$B$2*1000000</f>
        <v>1571660.8001528638</v>
      </c>
      <c r="K432" s="5">
        <f>'90.1 Data-SI'!K432/Convert!$B$2*1000000</f>
        <v>1695502.5795315676</v>
      </c>
      <c r="L432" s="5">
        <f>'90.1 Data-SI'!L432/Convert!$B$2*1000000</f>
        <v>921524.63201238902</v>
      </c>
      <c r="M432" s="5">
        <f>'90.1 Data-SI'!M432/Convert!$B$2*1000000</f>
        <v>484827.39161024545</v>
      </c>
      <c r="N432" s="5">
        <f>'90.1 Data-SI'!N432/Convert!$B$2*1000000</f>
        <v>46992.770714802879</v>
      </c>
      <c r="O432" s="5">
        <f>'90.1 Data-SI'!O432/Convert!$B$2*1000000</f>
        <v>1431.9525628926392</v>
      </c>
      <c r="P432" s="5">
        <f t="shared" si="31"/>
        <v>45560.818151910236</v>
      </c>
      <c r="Q432" s="5">
        <f>'90.1 Data-SI'!Q432/Convert!$B$2*1000000</f>
        <v>0</v>
      </c>
      <c r="R432" s="5">
        <f>'90.1 Data-SI'!R432/Convert!$B$2*1000000</f>
        <v>0</v>
      </c>
      <c r="S432" s="5">
        <f>'90.1 Data-SI'!S432/Convert!$B$2*1000000</f>
        <v>189800.36981926736</v>
      </c>
      <c r="T432" s="5">
        <f>'90.1 Data-SI'!T432/Convert!$B$2*1000000</f>
        <v>86014.399805735404</v>
      </c>
      <c r="U432" s="5">
        <f>'90.1 Data-SI'!U432/Convert!$B$2*1000000</f>
        <v>2098969.3531878265</v>
      </c>
      <c r="V432" s="5">
        <f>'90.1 Data-SI'!V432/Convert!$B$2*1000000</f>
        <v>58347.619306237706</v>
      </c>
      <c r="W432" s="5">
        <f t="shared" si="32"/>
        <v>1435790.4732820315</v>
      </c>
      <c r="X432" s="5">
        <f t="shared" si="33"/>
        <v>1128120.3204493716</v>
      </c>
      <c r="Y432" s="5">
        <f t="shared" si="34"/>
        <v>2563910.7937314031</v>
      </c>
      <c r="Z432" s="5">
        <f>'90.1 Data-SI'!Y432/Convert!$B$2*1000000</f>
        <v>5031306.8719865931</v>
      </c>
      <c r="AA432" s="5">
        <f>'90.1 Data-SI'!Z432/Convert!$B$2*1000000</f>
        <v>4922592.2531687645</v>
      </c>
      <c r="AB432" s="5">
        <f t="shared" si="30"/>
        <v>9953899.1251553576</v>
      </c>
    </row>
    <row r="433" spans="1:28" x14ac:dyDescent="0.25">
      <c r="A433" s="95">
        <v>2016</v>
      </c>
      <c r="B433" s="95" t="s">
        <v>59</v>
      </c>
      <c r="C433" s="52" t="s">
        <v>5</v>
      </c>
      <c r="D433" s="5">
        <f>'90.1 Data-SI'!D433*Convert!$B$1</f>
        <v>122119.68521488593</v>
      </c>
      <c r="E433" s="5">
        <f>'90.1 Data-SI'!E433/Convert!$B$2*1000000</f>
        <v>0</v>
      </c>
      <c r="F433" s="5">
        <f>'90.1 Data-SI'!F433/Convert!$B$2*1000000</f>
        <v>793209.15602670901</v>
      </c>
      <c r="G433" s="5">
        <f>'90.1 Data-SI'!G433/Convert!$B$2*1000000</f>
        <v>706929.3674392039</v>
      </c>
      <c r="H433" s="5">
        <f>'90.1 Data-SI'!H433/Convert!$B$2*1000000</f>
        <v>783332.90207656287</v>
      </c>
      <c r="I433" s="5">
        <f>'90.1 Data-SI'!I433/Convert!$B$2*1000000</f>
        <v>173166.18010476977</v>
      </c>
      <c r="J433" s="5">
        <f>'90.1 Data-SI'!J433/Convert!$B$2*1000000</f>
        <v>1571660.8001528638</v>
      </c>
      <c r="K433" s="5">
        <f>'90.1 Data-SI'!K433/Convert!$B$2*1000000</f>
        <v>1695502.5795315676</v>
      </c>
      <c r="L433" s="5">
        <f>'90.1 Data-SI'!L433/Convert!$B$2*1000000</f>
        <v>921524.63201238902</v>
      </c>
      <c r="M433" s="5">
        <f>'90.1 Data-SI'!M433/Convert!$B$2*1000000</f>
        <v>519868.1889746316</v>
      </c>
      <c r="N433" s="5">
        <f>'90.1 Data-SI'!N433/Convert!$B$2*1000000</f>
        <v>43969.234236783086</v>
      </c>
      <c r="O433" s="5">
        <f>'90.1 Data-SI'!O433/Convert!$B$2*1000000</f>
        <v>1431.9525628926392</v>
      </c>
      <c r="P433" s="5">
        <f t="shared" si="31"/>
        <v>42537.281673890444</v>
      </c>
      <c r="Q433" s="5">
        <f>'90.1 Data-SI'!Q433/Convert!$B$2*1000000</f>
        <v>0</v>
      </c>
      <c r="R433" s="5">
        <f>'90.1 Data-SI'!R433/Convert!$B$2*1000000</f>
        <v>0</v>
      </c>
      <c r="S433" s="5">
        <f>'90.1 Data-SI'!S433/Convert!$B$2*1000000</f>
        <v>180653.93501898806</v>
      </c>
      <c r="T433" s="5">
        <f>'90.1 Data-SI'!T433/Convert!$B$2*1000000</f>
        <v>86004.921634957907</v>
      </c>
      <c r="U433" s="5">
        <f>'90.1 Data-SI'!U433/Convert!$B$2*1000000</f>
        <v>2074932.7120961079</v>
      </c>
      <c r="V433" s="5">
        <f>'90.1 Data-SI'!V433/Convert!$B$2*1000000</f>
        <v>58167.534061465361</v>
      </c>
      <c r="W433" s="5">
        <f t="shared" si="32"/>
        <v>1449988.7731067138</v>
      </c>
      <c r="X433" s="5">
        <f t="shared" si="33"/>
        <v>793209.15602670901</v>
      </c>
      <c r="Y433" s="5">
        <f t="shared" si="34"/>
        <v>2243197.9291334227</v>
      </c>
      <c r="Z433" s="5">
        <f>'90.1 Data-SI'!Y433/Convert!$B$2*1000000</f>
        <v>5045277.6957126157</v>
      </c>
      <c r="AA433" s="5">
        <f>'90.1 Data-SI'!Z433/Convert!$B$2*1000000</f>
        <v>4563644.4476543851</v>
      </c>
      <c r="AB433" s="5">
        <f t="shared" si="30"/>
        <v>9608922.1433669999</v>
      </c>
    </row>
    <row r="434" spans="1:28" x14ac:dyDescent="0.25">
      <c r="A434" s="95">
        <v>2016</v>
      </c>
      <c r="B434" s="95" t="s">
        <v>59</v>
      </c>
      <c r="C434" s="52" t="s">
        <v>15</v>
      </c>
      <c r="D434" s="5">
        <f>'90.1 Data-SI'!D434*Convert!$B$1</f>
        <v>122119.68521488593</v>
      </c>
      <c r="E434" s="5">
        <f>'90.1 Data-SI'!E434/Convert!$B$2*1000000</f>
        <v>0</v>
      </c>
      <c r="F434" s="5">
        <f>'90.1 Data-SI'!F434/Convert!$B$2*1000000</f>
        <v>717459.615172997</v>
      </c>
      <c r="G434" s="5">
        <f>'90.1 Data-SI'!G434/Convert!$B$2*1000000</f>
        <v>274686.86730248132</v>
      </c>
      <c r="H434" s="5">
        <f>'90.1 Data-SI'!H434/Convert!$B$2*1000000</f>
        <v>783645.68171222007</v>
      </c>
      <c r="I434" s="5">
        <f>'90.1 Data-SI'!I434/Convert!$B$2*1000000</f>
        <v>172900.79132300001</v>
      </c>
      <c r="J434" s="5">
        <f>'90.1 Data-SI'!J434/Convert!$B$2*1000000</f>
        <v>1571660.8001528638</v>
      </c>
      <c r="K434" s="5">
        <f>'90.1 Data-SI'!K434/Convert!$B$2*1000000</f>
        <v>1695502.5795315676</v>
      </c>
      <c r="L434" s="5">
        <f>'90.1 Data-SI'!L434/Convert!$B$2*1000000</f>
        <v>921524.63201238902</v>
      </c>
      <c r="M434" s="5">
        <f>'90.1 Data-SI'!M434/Convert!$B$2*1000000</f>
        <v>484163.91965582105</v>
      </c>
      <c r="N434" s="5">
        <f>'90.1 Data-SI'!N434/Convert!$B$2*1000000</f>
        <v>34538.454313179041</v>
      </c>
      <c r="O434" s="5">
        <f>'90.1 Data-SI'!O434/Convert!$B$2*1000000</f>
        <v>1431.9525628926392</v>
      </c>
      <c r="P434" s="5">
        <f t="shared" si="31"/>
        <v>33106.501750286399</v>
      </c>
      <c r="Q434" s="5">
        <f>'90.1 Data-SI'!Q434/Convert!$B$2*1000000</f>
        <v>0</v>
      </c>
      <c r="R434" s="5">
        <f>'90.1 Data-SI'!R434/Convert!$B$2*1000000</f>
        <v>0</v>
      </c>
      <c r="S434" s="5">
        <f>'90.1 Data-SI'!S434/Convert!$B$2*1000000</f>
        <v>191582.26592543579</v>
      </c>
      <c r="T434" s="5">
        <f>'90.1 Data-SI'!T434/Convert!$B$2*1000000</f>
        <v>86014.399805735404</v>
      </c>
      <c r="U434" s="5">
        <f>'90.1 Data-SI'!U434/Convert!$B$2*1000000</f>
        <v>2092277.7646189171</v>
      </c>
      <c r="V434" s="5">
        <f>'90.1 Data-SI'!V434/Convert!$B$2*1000000</f>
        <v>58736.224308114855</v>
      </c>
      <c r="W434" s="5">
        <f t="shared" si="32"/>
        <v>983539.55463402462</v>
      </c>
      <c r="X434" s="5">
        <f t="shared" si="33"/>
        <v>717459.615172997</v>
      </c>
      <c r="Y434" s="5">
        <f t="shared" si="34"/>
        <v>1700999.1698070215</v>
      </c>
      <c r="Z434" s="5">
        <f>'90.1 Data-SI'!Y434/Convert!$B$2*1000000</f>
        <v>4579454.0365112405</v>
      </c>
      <c r="AA434" s="5">
        <f>'90.1 Data-SI'!Z434/Convert!$B$2*1000000</f>
        <v>4505249.4374942593</v>
      </c>
      <c r="AB434" s="5">
        <f t="shared" si="30"/>
        <v>9084703.4740054999</v>
      </c>
    </row>
    <row r="435" spans="1:28" x14ac:dyDescent="0.25">
      <c r="A435" s="95">
        <v>2016</v>
      </c>
      <c r="B435" s="95" t="s">
        <v>59</v>
      </c>
      <c r="C435" s="52" t="s">
        <v>16</v>
      </c>
      <c r="D435" s="5">
        <f>'90.1 Data-SI'!D435*Convert!$B$1</f>
        <v>122119.68521488593</v>
      </c>
      <c r="E435" s="5">
        <f>'90.1 Data-SI'!E435/Convert!$B$2*1000000</f>
        <v>0</v>
      </c>
      <c r="F435" s="5">
        <f>'90.1 Data-SI'!F435/Convert!$B$2*1000000</f>
        <v>1920514.3537892161</v>
      </c>
      <c r="G435" s="5">
        <f>'90.1 Data-SI'!G435/Convert!$B$2*1000000</f>
        <v>759855.47306071653</v>
      </c>
      <c r="H435" s="5">
        <f>'90.1 Data-SI'!H435/Convert!$B$2*1000000</f>
        <v>783152.81683179049</v>
      </c>
      <c r="I435" s="5">
        <f>'90.1 Data-SI'!I435/Convert!$B$2*1000000</f>
        <v>173080.87656777239</v>
      </c>
      <c r="J435" s="5">
        <f>'90.1 Data-SI'!J435/Convert!$B$2*1000000</f>
        <v>1571660.8001528638</v>
      </c>
      <c r="K435" s="5">
        <f>'90.1 Data-SI'!K435/Convert!$B$2*1000000</f>
        <v>1695502.5795315676</v>
      </c>
      <c r="L435" s="5">
        <f>'90.1 Data-SI'!L435/Convert!$B$2*1000000</f>
        <v>921524.63201238902</v>
      </c>
      <c r="M435" s="5">
        <f>'90.1 Data-SI'!M435/Convert!$B$2*1000000</f>
        <v>485775.20868799457</v>
      </c>
      <c r="N435" s="5">
        <f>'90.1 Data-SI'!N435/Convert!$B$2*1000000</f>
        <v>39741.970070021882</v>
      </c>
      <c r="O435" s="5">
        <f>'90.1 Data-SI'!O435/Convert!$B$2*1000000</f>
        <v>1431.9525628926392</v>
      </c>
      <c r="P435" s="5">
        <f t="shared" si="31"/>
        <v>38310.01750712924</v>
      </c>
      <c r="Q435" s="5">
        <f>'90.1 Data-SI'!Q435/Convert!$B$2*1000000</f>
        <v>0</v>
      </c>
      <c r="R435" s="5">
        <f>'90.1 Data-SI'!R435/Convert!$B$2*1000000</f>
        <v>0</v>
      </c>
      <c r="S435" s="5">
        <f>'90.1 Data-SI'!S435/Convert!$B$2*1000000</f>
        <v>197041.69229327087</v>
      </c>
      <c r="T435" s="5">
        <f>'90.1 Data-SI'!T435/Convert!$B$2*1000000</f>
        <v>86023.8779765129</v>
      </c>
      <c r="U435" s="5">
        <f>'90.1 Data-SI'!U435/Convert!$B$2*1000000</f>
        <v>2160833.3738525137</v>
      </c>
      <c r="V435" s="5">
        <f>'90.1 Data-SI'!V435/Convert!$B$2*1000000</f>
        <v>57996.926987470521</v>
      </c>
      <c r="W435" s="5">
        <f t="shared" si="32"/>
        <v>1480982.3915491111</v>
      </c>
      <c r="X435" s="5">
        <f t="shared" si="33"/>
        <v>1920514.3537892161</v>
      </c>
      <c r="Y435" s="5">
        <f t="shared" si="34"/>
        <v>3401496.7453383273</v>
      </c>
      <c r="Z435" s="5">
        <f>'90.1 Data-SI'!Y435/Convert!$B$2*1000000</f>
        <v>5075863.75281158</v>
      </c>
      <c r="AA435" s="5">
        <f>'90.1 Data-SI'!Z435/Convert!$B$2*1000000</f>
        <v>5776850.3071732968</v>
      </c>
      <c r="AB435" s="5">
        <f t="shared" si="30"/>
        <v>10852714.059984878</v>
      </c>
    </row>
    <row r="436" spans="1:28" x14ac:dyDescent="0.25">
      <c r="A436" s="95">
        <v>2016</v>
      </c>
      <c r="B436" s="95" t="s">
        <v>59</v>
      </c>
      <c r="C436" s="52" t="s">
        <v>9</v>
      </c>
      <c r="D436" s="5">
        <f>'90.1 Data-SI'!D436*Convert!$B$1</f>
        <v>122119.68521488593</v>
      </c>
      <c r="E436" s="5">
        <f>'90.1 Data-SI'!E436/Convert!$B$2*1000000</f>
        <v>0</v>
      </c>
      <c r="F436" s="5">
        <f>'90.1 Data-SI'!F436/Convert!$B$2*1000000</f>
        <v>1505237.7793442034</v>
      </c>
      <c r="G436" s="5">
        <f>'90.1 Data-SI'!G436/Convert!$B$2*1000000</f>
        <v>512664.77918373799</v>
      </c>
      <c r="H436" s="5">
        <f>'90.1 Data-SI'!H436/Convert!$B$2*1000000</f>
        <v>782858.9935376884</v>
      </c>
      <c r="I436" s="5">
        <f>'90.1 Data-SI'!I436/Convert!$B$2*1000000</f>
        <v>172957.66034766496</v>
      </c>
      <c r="J436" s="5">
        <f>'90.1 Data-SI'!J436/Convert!$B$2*1000000</f>
        <v>1571660.8001528638</v>
      </c>
      <c r="K436" s="5">
        <f>'90.1 Data-SI'!K436/Convert!$B$2*1000000</f>
        <v>1695502.5795315676</v>
      </c>
      <c r="L436" s="5">
        <f>'90.1 Data-SI'!L436/Convert!$B$2*1000000</f>
        <v>921524.63201238902</v>
      </c>
      <c r="M436" s="5">
        <f>'90.1 Data-SI'!M436/Convert!$B$2*1000000</f>
        <v>497831.44191696384</v>
      </c>
      <c r="N436" s="5">
        <f>'90.1 Data-SI'!N436/Convert!$B$2*1000000</f>
        <v>34254.109189854295</v>
      </c>
      <c r="O436" s="5">
        <f>'90.1 Data-SI'!O436/Convert!$B$2*1000000</f>
        <v>1431.9525628926392</v>
      </c>
      <c r="P436" s="5">
        <f t="shared" si="31"/>
        <v>32822.156626961652</v>
      </c>
      <c r="Q436" s="5">
        <f>'90.1 Data-SI'!Q436/Convert!$B$2*1000000</f>
        <v>0</v>
      </c>
      <c r="R436" s="5">
        <f>'90.1 Data-SI'!R436/Convert!$B$2*1000000</f>
        <v>0</v>
      </c>
      <c r="S436" s="5">
        <f>'90.1 Data-SI'!S436/Convert!$B$2*1000000</f>
        <v>194141.37203535851</v>
      </c>
      <c r="T436" s="5">
        <f>'90.1 Data-SI'!T436/Convert!$B$2*1000000</f>
        <v>86014.399805735404</v>
      </c>
      <c r="U436" s="5">
        <f>'90.1 Data-SI'!U436/Convert!$B$2*1000000</f>
        <v>2144540.3982860055</v>
      </c>
      <c r="V436" s="5">
        <f>'90.1 Data-SI'!V436/Convert!$B$2*1000000</f>
        <v>57864.232596585636</v>
      </c>
      <c r="W436" s="5">
        <f t="shared" si="32"/>
        <v>1237459.7497630219</v>
      </c>
      <c r="X436" s="5">
        <f t="shared" si="33"/>
        <v>1505237.7793442034</v>
      </c>
      <c r="Y436" s="5">
        <f t="shared" si="34"/>
        <v>2742697.5291072251</v>
      </c>
      <c r="Z436" s="5">
        <f>'90.1 Data-SI'!Y436/Convert!$B$2*1000000</f>
        <v>4831781.8989496194</v>
      </c>
      <c r="AA436" s="5">
        <f>'90.1 Data-SI'!Z436/Convert!$B$2*1000000</f>
        <v>5345280.7571617765</v>
      </c>
      <c r="AB436" s="5">
        <f t="shared" si="30"/>
        <v>10177062.656111397</v>
      </c>
    </row>
    <row r="437" spans="1:28" x14ac:dyDescent="0.25">
      <c r="A437" s="95">
        <v>2016</v>
      </c>
      <c r="B437" s="95" t="s">
        <v>59</v>
      </c>
      <c r="C437" s="52" t="s">
        <v>12</v>
      </c>
      <c r="D437" s="5">
        <f>'90.1 Data-SI'!D437*Convert!$B$1</f>
        <v>122119.68521488593</v>
      </c>
      <c r="E437" s="5">
        <f>'90.1 Data-SI'!E437/Convert!$B$2*1000000</f>
        <v>0</v>
      </c>
      <c r="F437" s="5">
        <f>'90.1 Data-SI'!F437/Convert!$B$2*1000000</f>
        <v>2713638.2062789276</v>
      </c>
      <c r="G437" s="5">
        <f>'90.1 Data-SI'!G437/Convert!$B$2*1000000</f>
        <v>602887.48681467958</v>
      </c>
      <c r="H437" s="5">
        <f>'90.1 Data-SI'!H437/Convert!$B$2*1000000</f>
        <v>782650.47378058347</v>
      </c>
      <c r="I437" s="5">
        <f>'90.1 Data-SI'!I437/Convert!$B$2*1000000</f>
        <v>172853.40046911256</v>
      </c>
      <c r="J437" s="5">
        <f>'90.1 Data-SI'!J437/Convert!$B$2*1000000</f>
        <v>1571660.8001528638</v>
      </c>
      <c r="K437" s="5">
        <f>'90.1 Data-SI'!K437/Convert!$B$2*1000000</f>
        <v>1695502.5795315676</v>
      </c>
      <c r="L437" s="5">
        <f>'90.1 Data-SI'!L437/Convert!$B$2*1000000</f>
        <v>921524.63201238902</v>
      </c>
      <c r="M437" s="5">
        <f>'90.1 Data-SI'!M437/Convert!$B$2*1000000</f>
        <v>483007.58282096713</v>
      </c>
      <c r="N437" s="5">
        <f>'90.1 Data-SI'!N437/Convert!$B$2*1000000</f>
        <v>62878.184937878643</v>
      </c>
      <c r="O437" s="5">
        <f>'90.1 Data-SI'!O437/Convert!$B$2*1000000</f>
        <v>1431.9525628926392</v>
      </c>
      <c r="P437" s="5">
        <f t="shared" si="31"/>
        <v>61446.232374986001</v>
      </c>
      <c r="Q437" s="5">
        <f>'90.1 Data-SI'!Q437/Convert!$B$2*1000000</f>
        <v>0</v>
      </c>
      <c r="R437" s="5">
        <f>'90.1 Data-SI'!R437/Convert!$B$2*1000000</f>
        <v>0</v>
      </c>
      <c r="S437" s="5">
        <f>'90.1 Data-SI'!S437/Convert!$B$2*1000000</f>
        <v>204301.9711088294</v>
      </c>
      <c r="T437" s="5">
        <f>'90.1 Data-SI'!T437/Convert!$B$2*1000000</f>
        <v>86023.8779765129</v>
      </c>
      <c r="U437" s="5">
        <f>'90.1 Data-SI'!U437/Convert!$B$2*1000000</f>
        <v>2234336.5882319598</v>
      </c>
      <c r="V437" s="5">
        <f>'90.1 Data-SI'!V437/Convert!$B$2*1000000</f>
        <v>57674.66918103581</v>
      </c>
      <c r="W437" s="5">
        <f t="shared" si="32"/>
        <v>1351643.2731194622</v>
      </c>
      <c r="X437" s="5">
        <f t="shared" si="33"/>
        <v>2713638.2062789276</v>
      </c>
      <c r="Y437" s="5">
        <f t="shared" si="34"/>
        <v>4065281.4793983898</v>
      </c>
      <c r="Z437" s="5">
        <f>'90.1 Data-SI'!Y437/Convert!$B$2*1000000</f>
        <v>4945472.5574256293</v>
      </c>
      <c r="AA437" s="5">
        <f>'90.1 Data-SI'!Z437/Convert!$B$2*1000000</f>
        <v>6643486.8522132328</v>
      </c>
      <c r="AB437" s="5">
        <f t="shared" si="30"/>
        <v>11588959.409638863</v>
      </c>
    </row>
    <row r="438" spans="1:28" x14ac:dyDescent="0.25">
      <c r="A438" s="95">
        <v>2016</v>
      </c>
      <c r="B438" s="95" t="s">
        <v>59</v>
      </c>
      <c r="C438" s="52" t="s">
        <v>8</v>
      </c>
      <c r="D438" s="5">
        <f>'90.1 Data-SI'!D438*Convert!$B$1</f>
        <v>122119.68521488593</v>
      </c>
      <c r="E438" s="5">
        <f>'90.1 Data-SI'!E438/Convert!$B$2*1000000</f>
        <v>0</v>
      </c>
      <c r="F438" s="5">
        <f>'90.1 Data-SI'!F438/Convert!$B$2*1000000</f>
        <v>4329836.9309152244</v>
      </c>
      <c r="G438" s="5">
        <f>'90.1 Data-SI'!G438/Convert!$B$2*1000000</f>
        <v>346019.58057388238</v>
      </c>
      <c r="H438" s="5">
        <f>'90.1 Data-SI'!H438/Convert!$B$2*1000000</f>
        <v>783531.94366289012</v>
      </c>
      <c r="I438" s="5">
        <f>'90.1 Data-SI'!I438/Convert!$B$2*1000000</f>
        <v>171896.10522058595</v>
      </c>
      <c r="J438" s="5">
        <f>'90.1 Data-SI'!J438/Convert!$B$2*1000000</f>
        <v>1571660.8001528638</v>
      </c>
      <c r="K438" s="5">
        <f>'90.1 Data-SI'!K438/Convert!$B$2*1000000</f>
        <v>1695502.5795315676</v>
      </c>
      <c r="L438" s="5">
        <f>'90.1 Data-SI'!L438/Convert!$B$2*1000000</f>
        <v>921524.63201238902</v>
      </c>
      <c r="M438" s="5">
        <f>'90.1 Data-SI'!M438/Convert!$B$2*1000000</f>
        <v>485907.9030788794</v>
      </c>
      <c r="N438" s="5">
        <f>'90.1 Data-SI'!N438/Convert!$B$2*1000000</f>
        <v>52461.67525341548</v>
      </c>
      <c r="O438" s="5">
        <f>'90.1 Data-SI'!O438/Convert!$B$2*1000000</f>
        <v>1431.9525628926392</v>
      </c>
      <c r="P438" s="5">
        <f t="shared" si="31"/>
        <v>51029.722690522838</v>
      </c>
      <c r="Q438" s="5">
        <f>'90.1 Data-SI'!Q438/Convert!$B$2*1000000</f>
        <v>0</v>
      </c>
      <c r="R438" s="5">
        <f>'90.1 Data-SI'!R438/Convert!$B$2*1000000</f>
        <v>0</v>
      </c>
      <c r="S438" s="5">
        <f>'90.1 Data-SI'!S438/Convert!$B$2*1000000</f>
        <v>213040.84456567655</v>
      </c>
      <c r="T438" s="5">
        <f>'90.1 Data-SI'!T438/Convert!$B$2*1000000</f>
        <v>86023.8779765129</v>
      </c>
      <c r="U438" s="5">
        <f>'90.1 Data-SI'!U438/Convert!$B$2*1000000</f>
        <v>2332956.9551717592</v>
      </c>
      <c r="V438" s="5">
        <f>'90.1 Data-SI'!V438/Convert!$B$2*1000000</f>
        <v>57371.367716156077</v>
      </c>
      <c r="W438" s="5">
        <f t="shared" si="32"/>
        <v>1095998.0509089611</v>
      </c>
      <c r="X438" s="5">
        <f t="shared" si="33"/>
        <v>4329836.9309152244</v>
      </c>
      <c r="Y438" s="5">
        <f t="shared" si="34"/>
        <v>5425834.9818241857</v>
      </c>
      <c r="Z438" s="5">
        <f>'90.1 Data-SI'!Y438/Convert!$B$2*1000000</f>
        <v>4689448.2083840296</v>
      </c>
      <c r="AA438" s="5">
        <f>'90.1 Data-SI'!Z438/Convert!$B$2*1000000</f>
        <v>8358296.4656185508</v>
      </c>
      <c r="AB438" s="5">
        <f t="shared" si="30"/>
        <v>13047744.67400258</v>
      </c>
    </row>
    <row r="439" spans="1:28" x14ac:dyDescent="0.25">
      <c r="A439" s="95">
        <v>2019</v>
      </c>
      <c r="B439" s="95" t="s">
        <v>59</v>
      </c>
      <c r="C439" s="52" t="s">
        <v>10</v>
      </c>
      <c r="D439" s="5">
        <f>'90.1 Data-SI'!D439*Convert!$B$1</f>
        <v>122119.68521488593</v>
      </c>
      <c r="E439" s="5">
        <f>'90.1 Data-SI'!E439/Convert!$B$2*1000000</f>
        <v>0</v>
      </c>
      <c r="F439" s="5">
        <f>'90.1 Data-SI'!F439/Convert!$B$2*1000000</f>
        <v>75.825366219932036</v>
      </c>
      <c r="G439" s="5">
        <f>'90.1 Data-SI'!G439/Convert!$B$2*1000000</f>
        <v>4276446.3949256148</v>
      </c>
      <c r="H439" s="5">
        <f>'90.1 Data-SI'!H439/Convert!$B$2*1000000</f>
        <v>499101.51680114772</v>
      </c>
      <c r="I439" s="5">
        <f>'90.1 Data-SI'!I439/Convert!$B$2*1000000</f>
        <v>173507.39425275949</v>
      </c>
      <c r="J439" s="5">
        <f>'90.1 Data-SI'!J439/Convert!$B$2*1000000</f>
        <v>1562448.018157142</v>
      </c>
      <c r="K439" s="5">
        <f>'90.1 Data-SI'!K439/Convert!$B$2*1000000</f>
        <v>1695502.5795315676</v>
      </c>
      <c r="L439" s="5">
        <f>'90.1 Data-SI'!L439/Convert!$B$2*1000000</f>
        <v>921249.7650598418</v>
      </c>
      <c r="M439" s="5">
        <f>'90.1 Data-SI'!M439/Convert!$B$2*1000000</f>
        <v>756301.15901915717</v>
      </c>
      <c r="N439" s="5">
        <f>'90.1 Data-SI'!N439/Convert!$B$2*1000000</f>
        <v>88848.372868205362</v>
      </c>
      <c r="O439" s="5">
        <f>'90.1 Data-SI'!O439/Convert!$B$2*1000000</f>
        <v>1431.9525628926392</v>
      </c>
      <c r="P439" s="5">
        <f t="shared" si="31"/>
        <v>87416.420305312728</v>
      </c>
      <c r="Q439" s="5">
        <f>'90.1 Data-SI'!Q439/Convert!$B$2*1000000</f>
        <v>0</v>
      </c>
      <c r="R439" s="5">
        <f>'90.1 Data-SI'!R439/Convert!$B$2*1000000</f>
        <v>0</v>
      </c>
      <c r="S439" s="5">
        <f>'90.1 Data-SI'!S439/Convert!$B$2*1000000</f>
        <v>134334.11442938709</v>
      </c>
      <c r="T439" s="5">
        <f>'90.1 Data-SI'!T439/Convert!$B$2*1000000</f>
        <v>85843.792731740556</v>
      </c>
      <c r="U439" s="5">
        <f>'90.1 Data-SI'!U439/Convert!$B$2*1000000</f>
        <v>1657751.0253248191</v>
      </c>
      <c r="V439" s="5">
        <f>'90.1 Data-SI'!V439/Convert!$B$2*1000000</f>
        <v>45931.215587723833</v>
      </c>
      <c r="W439" s="5">
        <f t="shared" si="32"/>
        <v>5254498.088679472</v>
      </c>
      <c r="X439" s="5">
        <f t="shared" si="33"/>
        <v>75.825366219932036</v>
      </c>
      <c r="Y439" s="5">
        <f t="shared" si="34"/>
        <v>5254573.9140456915</v>
      </c>
      <c r="Z439" s="5">
        <f>'90.1 Data-SI'!Y439/Convert!$B$2*1000000</f>
        <v>8544011.7438327186</v>
      </c>
      <c r="AA439" s="5">
        <f>'90.1 Data-SI'!Z439/Convert!$B$2*1000000</f>
        <v>3353329.4302226068</v>
      </c>
      <c r="AB439" s="5">
        <f t="shared" si="30"/>
        <v>11897341.174055325</v>
      </c>
    </row>
    <row r="440" spans="1:28" x14ac:dyDescent="0.25">
      <c r="A440" s="95">
        <v>2019</v>
      </c>
      <c r="B440" s="95" t="s">
        <v>59</v>
      </c>
      <c r="C440" s="52" t="s">
        <v>6</v>
      </c>
      <c r="D440" s="5">
        <f>'90.1 Data-SI'!D440*Convert!$B$1</f>
        <v>122119.68521488593</v>
      </c>
      <c r="E440" s="5">
        <f>'90.1 Data-SI'!E440/Convert!$B$2*1000000</f>
        <v>0</v>
      </c>
      <c r="F440" s="5">
        <f>'90.1 Data-SI'!F440/Convert!$B$2*1000000</f>
        <v>2132.5884249355886</v>
      </c>
      <c r="G440" s="5">
        <f>'90.1 Data-SI'!G440/Convert!$B$2*1000000</f>
        <v>3649038.8803095645</v>
      </c>
      <c r="H440" s="5">
        <f>'90.1 Data-SI'!H440/Convert!$B$2*1000000</f>
        <v>499205.77667970012</v>
      </c>
      <c r="I440" s="5">
        <f>'90.1 Data-SI'!I440/Convert!$B$2*1000000</f>
        <v>173535.82876509195</v>
      </c>
      <c r="J440" s="5">
        <f>'90.1 Data-SI'!J440/Convert!$B$2*1000000</f>
        <v>1562448.018157142</v>
      </c>
      <c r="K440" s="5">
        <f>'90.1 Data-SI'!K440/Convert!$B$2*1000000</f>
        <v>1695502.5795315676</v>
      </c>
      <c r="L440" s="5">
        <f>'90.1 Data-SI'!L440/Convert!$B$2*1000000</f>
        <v>921249.7650598418</v>
      </c>
      <c r="M440" s="5">
        <f>'90.1 Data-SI'!M440/Convert!$B$2*1000000</f>
        <v>725904.66533574194</v>
      </c>
      <c r="N440" s="5">
        <f>'90.1 Data-SI'!N440/Convert!$B$2*1000000</f>
        <v>80972.01295210993</v>
      </c>
      <c r="O440" s="5">
        <f>'90.1 Data-SI'!O440/Convert!$B$2*1000000</f>
        <v>1431.9525628926392</v>
      </c>
      <c r="P440" s="5">
        <f t="shared" si="31"/>
        <v>79540.060389217295</v>
      </c>
      <c r="Q440" s="5">
        <f>'90.1 Data-SI'!Q440/Convert!$B$2*1000000</f>
        <v>0</v>
      </c>
      <c r="R440" s="5">
        <f>'90.1 Data-SI'!R440/Convert!$B$2*1000000</f>
        <v>0</v>
      </c>
      <c r="S440" s="5">
        <f>'90.1 Data-SI'!S440/Convert!$B$2*1000000</f>
        <v>126969.5757352762</v>
      </c>
      <c r="T440" s="5">
        <f>'90.1 Data-SI'!T440/Convert!$B$2*1000000</f>
        <v>85862.749073295548</v>
      </c>
      <c r="U440" s="5">
        <f>'90.1 Data-SI'!U440/Convert!$B$2*1000000</f>
        <v>1656082.8672679807</v>
      </c>
      <c r="V440" s="5">
        <f>'90.1 Data-SI'!V440/Convert!$B$2*1000000</f>
        <v>45409.916194961799</v>
      </c>
      <c r="W440" s="5">
        <f t="shared" si="32"/>
        <v>4581453.1817698004</v>
      </c>
      <c r="X440" s="5">
        <f t="shared" si="33"/>
        <v>2132.5884249355886</v>
      </c>
      <c r="Y440" s="5">
        <f t="shared" si="34"/>
        <v>4583585.7701947363</v>
      </c>
      <c r="Z440" s="5">
        <f>'90.1 Data-SI'!Y440/Convert!$B$2*1000000</f>
        <v>7870587.7100919485</v>
      </c>
      <c r="AA440" s="5">
        <f>'90.1 Data-SI'!Z440/Convert!$B$2*1000000</f>
        <v>3353727.5133952615</v>
      </c>
      <c r="AB440" s="5">
        <f t="shared" si="30"/>
        <v>11224315.22348721</v>
      </c>
    </row>
    <row r="441" spans="1:28" x14ac:dyDescent="0.25">
      <c r="A441" s="95">
        <v>2019</v>
      </c>
      <c r="B441" s="95" t="s">
        <v>59</v>
      </c>
      <c r="C441" s="52" t="s">
        <v>11</v>
      </c>
      <c r="D441" s="5">
        <f>'90.1 Data-SI'!D441*Convert!$B$1</f>
        <v>122119.68521488593</v>
      </c>
      <c r="E441" s="5">
        <f>'90.1 Data-SI'!E441/Convert!$B$2*1000000</f>
        <v>0</v>
      </c>
      <c r="F441" s="5">
        <f>'90.1 Data-SI'!F441/Convert!$B$2*1000000</f>
        <v>246.43244021477912</v>
      </c>
      <c r="G441" s="5">
        <f>'90.1 Data-SI'!G441/Convert!$B$2*1000000</f>
        <v>2782411.8134404058</v>
      </c>
      <c r="H441" s="5">
        <f>'90.1 Data-SI'!H441/Convert!$B$2*1000000</f>
        <v>499793.42326790449</v>
      </c>
      <c r="I441" s="5">
        <f>'90.1 Data-SI'!I441/Convert!$B$2*1000000</f>
        <v>173554.78510664694</v>
      </c>
      <c r="J441" s="5">
        <f>'90.1 Data-SI'!J441/Convert!$B$2*1000000</f>
        <v>1562448.018157142</v>
      </c>
      <c r="K441" s="5">
        <f>'90.1 Data-SI'!K441/Convert!$B$2*1000000</f>
        <v>1695502.5795315676</v>
      </c>
      <c r="L441" s="5">
        <f>'90.1 Data-SI'!L441/Convert!$B$2*1000000</f>
        <v>921249.7650598418</v>
      </c>
      <c r="M441" s="5">
        <f>'90.1 Data-SI'!M441/Convert!$B$2*1000000</f>
        <v>687063.12148958165</v>
      </c>
      <c r="N441" s="5">
        <f>'90.1 Data-SI'!N441/Convert!$B$2*1000000</f>
        <v>65380.422023136402</v>
      </c>
      <c r="O441" s="5">
        <f>'90.1 Data-SI'!O441/Convert!$B$2*1000000</f>
        <v>1431.9525628926392</v>
      </c>
      <c r="P441" s="5">
        <f t="shared" si="31"/>
        <v>63948.469460243759</v>
      </c>
      <c r="Q441" s="5">
        <f>'90.1 Data-SI'!Q441/Convert!$B$2*1000000</f>
        <v>0</v>
      </c>
      <c r="R441" s="5">
        <f>'90.1 Data-SI'!R441/Convert!$B$2*1000000</f>
        <v>0</v>
      </c>
      <c r="S441" s="5">
        <f>'90.1 Data-SI'!S441/Convert!$B$2*1000000</f>
        <v>127348.70256637587</v>
      </c>
      <c r="T441" s="5">
        <f>'90.1 Data-SI'!T441/Convert!$B$2*1000000</f>
        <v>85843.792731740556</v>
      </c>
      <c r="U441" s="5">
        <f>'90.1 Data-SI'!U441/Convert!$B$2*1000000</f>
        <v>1719321.222695404</v>
      </c>
      <c r="V441" s="5">
        <f>'90.1 Data-SI'!V441/Convert!$B$2*1000000</f>
        <v>45845.912050726402</v>
      </c>
      <c r="W441" s="5">
        <f t="shared" si="32"/>
        <v>3660772.1069566072</v>
      </c>
      <c r="X441" s="5">
        <f t="shared" si="33"/>
        <v>246.43244021477912</v>
      </c>
      <c r="Y441" s="5">
        <f t="shared" si="34"/>
        <v>3661018.539396822</v>
      </c>
      <c r="Z441" s="5">
        <f>'90.1 Data-SI'!Y441/Convert!$B$2*1000000</f>
        <v>6950939.7558935024</v>
      </c>
      <c r="AA441" s="5">
        <f>'90.1 Data-SI'!Z441/Convert!$B$2*1000000</f>
        <v>3415070.2346671866</v>
      </c>
      <c r="AB441" s="5">
        <f t="shared" si="30"/>
        <v>10366009.990560688</v>
      </c>
    </row>
    <row r="442" spans="1:28" x14ac:dyDescent="0.25">
      <c r="A442" s="95">
        <v>2019</v>
      </c>
      <c r="B442" s="95" t="s">
        <v>59</v>
      </c>
      <c r="C442" s="52" t="s">
        <v>13</v>
      </c>
      <c r="D442" s="5">
        <f>'90.1 Data-SI'!D442*Convert!$B$1</f>
        <v>122119.68521488593</v>
      </c>
      <c r="E442" s="5">
        <f>'90.1 Data-SI'!E442/Convert!$B$2*1000000</f>
        <v>0</v>
      </c>
      <c r="F442" s="5">
        <f>'90.1 Data-SI'!F442/Convert!$B$2*1000000</f>
        <v>52708.107693630256</v>
      </c>
      <c r="G442" s="5">
        <f>'90.1 Data-SI'!G442/Convert!$B$2*1000000</f>
        <v>2879477.7603726969</v>
      </c>
      <c r="H442" s="5">
        <f>'90.1 Data-SI'!H442/Convert!$B$2*1000000</f>
        <v>499622.81619390968</v>
      </c>
      <c r="I442" s="5">
        <f>'90.1 Data-SI'!I442/Convert!$B$2*1000000</f>
        <v>173336.78717876464</v>
      </c>
      <c r="J442" s="5">
        <f>'90.1 Data-SI'!J442/Convert!$B$2*1000000</f>
        <v>1562448.018157142</v>
      </c>
      <c r="K442" s="5">
        <f>'90.1 Data-SI'!K442/Convert!$B$2*1000000</f>
        <v>1695502.5795315676</v>
      </c>
      <c r="L442" s="5">
        <f>'90.1 Data-SI'!L442/Convert!$B$2*1000000</f>
        <v>921249.7650598418</v>
      </c>
      <c r="M442" s="5">
        <f>'90.1 Data-SI'!M442/Convert!$B$2*1000000</f>
        <v>701422.55021748133</v>
      </c>
      <c r="N442" s="5">
        <f>'90.1 Data-SI'!N442/Convert!$B$2*1000000</f>
        <v>71010.455464966362</v>
      </c>
      <c r="O442" s="5">
        <f>'90.1 Data-SI'!O442/Convert!$B$2*1000000</f>
        <v>1431.9525628926392</v>
      </c>
      <c r="P442" s="5">
        <f t="shared" si="31"/>
        <v>69578.502902073727</v>
      </c>
      <c r="Q442" s="5">
        <f>'90.1 Data-SI'!Q442/Convert!$B$2*1000000</f>
        <v>0</v>
      </c>
      <c r="R442" s="5">
        <f>'90.1 Data-SI'!R442/Convert!$B$2*1000000</f>
        <v>0</v>
      </c>
      <c r="S442" s="5">
        <f>'90.1 Data-SI'!S442/Convert!$B$2*1000000</f>
        <v>127870.0019591379</v>
      </c>
      <c r="T442" s="5">
        <f>'90.1 Data-SI'!T442/Convert!$B$2*1000000</f>
        <v>85862.749073295548</v>
      </c>
      <c r="U442" s="5">
        <f>'90.1 Data-SI'!U442/Convert!$B$2*1000000</f>
        <v>1722155.1957578741</v>
      </c>
      <c r="V442" s="5">
        <f>'90.1 Data-SI'!V442/Convert!$B$2*1000000</f>
        <v>45419.394365739296</v>
      </c>
      <c r="W442" s="5">
        <f t="shared" si="32"/>
        <v>3778348.8154513901</v>
      </c>
      <c r="X442" s="5">
        <f t="shared" si="33"/>
        <v>52708.107693630256</v>
      </c>
      <c r="Y442" s="5">
        <f t="shared" si="34"/>
        <v>3831056.9231450204</v>
      </c>
      <c r="Z442" s="5">
        <f>'90.1 Data-SI'!Y442/Convert!$B$2*1000000</f>
        <v>7067710.8198721977</v>
      </c>
      <c r="AA442" s="5">
        <f>'90.1 Data-SI'!Z442/Convert!$B$2*1000000</f>
        <v>3470365.8829830717</v>
      </c>
      <c r="AB442" s="5">
        <f t="shared" si="30"/>
        <v>10538076.70285527</v>
      </c>
    </row>
    <row r="443" spans="1:28" x14ac:dyDescent="0.25">
      <c r="A443" s="95">
        <v>2019</v>
      </c>
      <c r="B443" s="95" t="s">
        <v>59</v>
      </c>
      <c r="C443" s="52" t="s">
        <v>19</v>
      </c>
      <c r="D443" s="5">
        <f>'90.1 Data-SI'!D443*Convert!$B$1</f>
        <v>122119.68521488593</v>
      </c>
      <c r="E443" s="5">
        <f>'90.1 Data-SI'!E443/Convert!$B$2*1000000</f>
        <v>0</v>
      </c>
      <c r="F443" s="5">
        <f>'90.1 Data-SI'!F443/Convert!$B$2*1000000</f>
        <v>38377.113478063111</v>
      </c>
      <c r="G443" s="5">
        <f>'90.1 Data-SI'!G443/Convert!$B$2*1000000</f>
        <v>2344558.2362034083</v>
      </c>
      <c r="H443" s="5">
        <f>'90.1 Data-SI'!H443/Convert!$B$2*1000000</f>
        <v>499025.69143492775</v>
      </c>
      <c r="I443" s="5">
        <f>'90.1 Data-SI'!I443/Convert!$B$2*1000000</f>
        <v>173279.91815409969</v>
      </c>
      <c r="J443" s="5">
        <f>'90.1 Data-SI'!J443/Convert!$B$2*1000000</f>
        <v>1562448.018157142</v>
      </c>
      <c r="K443" s="5">
        <f>'90.1 Data-SI'!K443/Convert!$B$2*1000000</f>
        <v>1695502.5795315676</v>
      </c>
      <c r="L443" s="5">
        <f>'90.1 Data-SI'!L443/Convert!$B$2*1000000</f>
        <v>921249.7650598418</v>
      </c>
      <c r="M443" s="5">
        <f>'90.1 Data-SI'!M443/Convert!$B$2*1000000</f>
        <v>660230.42001850333</v>
      </c>
      <c r="N443" s="5">
        <f>'90.1 Data-SI'!N443/Convert!$B$2*1000000</f>
        <v>66451.455320992929</v>
      </c>
      <c r="O443" s="5">
        <f>'90.1 Data-SI'!O443/Convert!$B$2*1000000</f>
        <v>1431.9525628926392</v>
      </c>
      <c r="P443" s="5">
        <f t="shared" si="31"/>
        <v>65019.502758100287</v>
      </c>
      <c r="Q443" s="5">
        <f>'90.1 Data-SI'!Q443/Convert!$B$2*1000000</f>
        <v>0</v>
      </c>
      <c r="R443" s="5">
        <f>'90.1 Data-SI'!R443/Convert!$B$2*1000000</f>
        <v>0</v>
      </c>
      <c r="S443" s="5">
        <f>'90.1 Data-SI'!S443/Convert!$B$2*1000000</f>
        <v>101994.59573658608</v>
      </c>
      <c r="T443" s="5">
        <f>'90.1 Data-SI'!T443/Convert!$B$2*1000000</f>
        <v>85843.792731740556</v>
      </c>
      <c r="U443" s="5">
        <f>'90.1 Data-SI'!U443/Convert!$B$2*1000000</f>
        <v>1791687.0565815514</v>
      </c>
      <c r="V443" s="5">
        <f>'90.1 Data-SI'!V443/Convert!$B$2*1000000</f>
        <v>45940.693758501322</v>
      </c>
      <c r="W443" s="5">
        <f t="shared" si="32"/>
        <v>3171802.754716598</v>
      </c>
      <c r="X443" s="5">
        <f t="shared" si="33"/>
        <v>38377.113478063111</v>
      </c>
      <c r="Y443" s="5">
        <f t="shared" si="34"/>
        <v>3210179.8681946611</v>
      </c>
      <c r="Z443" s="5">
        <f>'90.1 Data-SI'!Y443/Convert!$B$2*1000000</f>
        <v>6461032.0647465214</v>
      </c>
      <c r="AA443" s="5">
        <f>'90.1 Data-SI'!Z443/Convert!$B$2*1000000</f>
        <v>3525576.2277619601</v>
      </c>
      <c r="AB443" s="5">
        <f t="shared" si="30"/>
        <v>9986608.2925084811</v>
      </c>
    </row>
    <row r="444" spans="1:28" x14ac:dyDescent="0.25">
      <c r="A444" s="95">
        <v>2019</v>
      </c>
      <c r="B444" s="95" t="s">
        <v>59</v>
      </c>
      <c r="C444" s="52" t="s">
        <v>20</v>
      </c>
      <c r="D444" s="5">
        <f>'90.1 Data-SI'!D444*Convert!$B$1</f>
        <v>122119.68521488593</v>
      </c>
      <c r="E444" s="5">
        <f>'90.1 Data-SI'!E444/Convert!$B$2*1000000</f>
        <v>0</v>
      </c>
      <c r="F444" s="5">
        <f>'90.1 Data-SI'!F444/Convert!$B$2*1000000</f>
        <v>42424.292400051971</v>
      </c>
      <c r="G444" s="5">
        <f>'90.1 Data-SI'!G444/Convert!$B$2*1000000</f>
        <v>1587337.6946188349</v>
      </c>
      <c r="H444" s="5">
        <f>'90.1 Data-SI'!H444/Convert!$B$2*1000000</f>
        <v>499158.38582581264</v>
      </c>
      <c r="I444" s="5">
        <f>'90.1 Data-SI'!I444/Convert!$B$2*1000000</f>
        <v>173403.13437420706</v>
      </c>
      <c r="J444" s="5">
        <f>'90.1 Data-SI'!J444/Convert!$B$2*1000000</f>
        <v>1562448.018157142</v>
      </c>
      <c r="K444" s="5">
        <f>'90.1 Data-SI'!K444/Convert!$B$2*1000000</f>
        <v>1695502.5795315676</v>
      </c>
      <c r="L444" s="5">
        <f>'90.1 Data-SI'!L444/Convert!$B$2*1000000</f>
        <v>921249.7650598418</v>
      </c>
      <c r="M444" s="5">
        <f>'90.1 Data-SI'!M444/Convert!$B$2*1000000</f>
        <v>722805.30349150219</v>
      </c>
      <c r="N444" s="5">
        <f>'90.1 Data-SI'!N444/Convert!$B$2*1000000</f>
        <v>48509.278039201519</v>
      </c>
      <c r="O444" s="5">
        <f>'90.1 Data-SI'!O444/Convert!$B$2*1000000</f>
        <v>1431.9525628926392</v>
      </c>
      <c r="P444" s="5">
        <f t="shared" si="31"/>
        <v>47077.325476308877</v>
      </c>
      <c r="Q444" s="5">
        <f>'90.1 Data-SI'!Q444/Convert!$B$2*1000000</f>
        <v>0</v>
      </c>
      <c r="R444" s="5">
        <f>'90.1 Data-SI'!R444/Convert!$B$2*1000000</f>
        <v>0</v>
      </c>
      <c r="S444" s="5">
        <f>'90.1 Data-SI'!S444/Convert!$B$2*1000000</f>
        <v>88327.073475443336</v>
      </c>
      <c r="T444" s="5">
        <f>'90.1 Data-SI'!T444/Convert!$B$2*1000000</f>
        <v>85853.270902518052</v>
      </c>
      <c r="U444" s="5">
        <f>'90.1 Data-SI'!U444/Convert!$B$2*1000000</f>
        <v>1796255.5348963025</v>
      </c>
      <c r="V444" s="5">
        <f>'90.1 Data-SI'!V444/Convert!$B$2*1000000</f>
        <v>45400.43802418431</v>
      </c>
      <c r="W444" s="5">
        <f t="shared" si="32"/>
        <v>2445547.3970620893</v>
      </c>
      <c r="X444" s="5">
        <f t="shared" si="33"/>
        <v>42424.292400051971</v>
      </c>
      <c r="Y444" s="5">
        <f t="shared" si="34"/>
        <v>2487971.6894621411</v>
      </c>
      <c r="Z444" s="5">
        <f>'90.1 Data-SI'!Y444/Convert!$B$2*1000000</f>
        <v>5734482.8837979101</v>
      </c>
      <c r="AA444" s="5">
        <f>'90.1 Data-SI'!Z444/Convert!$B$2*1000000</f>
        <v>3534182.4068279224</v>
      </c>
      <c r="AB444" s="5">
        <f t="shared" si="30"/>
        <v>9268665.290625833</v>
      </c>
    </row>
    <row r="445" spans="1:28" x14ac:dyDescent="0.25">
      <c r="A445" s="95">
        <v>2019</v>
      </c>
      <c r="B445" s="95" t="s">
        <v>59</v>
      </c>
      <c r="C445" s="52" t="s">
        <v>3</v>
      </c>
      <c r="D445" s="5">
        <f>'90.1 Data-SI'!D445*Convert!$B$1</f>
        <v>122119.68521488593</v>
      </c>
      <c r="E445" s="5">
        <f>'90.1 Data-SI'!E445/Convert!$B$2*1000000</f>
        <v>0</v>
      </c>
      <c r="F445" s="5">
        <f>'90.1 Data-SI'!F445/Convert!$B$2*1000000</f>
        <v>197904.20583402264</v>
      </c>
      <c r="G445" s="5">
        <f>'90.1 Data-SI'!G445/Convert!$B$2*1000000</f>
        <v>1316631.6590429</v>
      </c>
      <c r="H445" s="5">
        <f>'90.1 Data-SI'!H445/Convert!$B$2*1000000</f>
        <v>499139.42948425765</v>
      </c>
      <c r="I445" s="5">
        <f>'90.1 Data-SI'!I445/Convert!$B$2*1000000</f>
        <v>173374.6998618746</v>
      </c>
      <c r="J445" s="5">
        <f>'90.1 Data-SI'!J445/Convert!$B$2*1000000</f>
        <v>1562448.018157142</v>
      </c>
      <c r="K445" s="5">
        <f>'90.1 Data-SI'!K445/Convert!$B$2*1000000</f>
        <v>1695502.5795315676</v>
      </c>
      <c r="L445" s="5">
        <f>'90.1 Data-SI'!L445/Convert!$B$2*1000000</f>
        <v>921249.7650598418</v>
      </c>
      <c r="M445" s="5">
        <f>'90.1 Data-SI'!M445/Convert!$B$2*1000000</f>
        <v>626298.56863508362</v>
      </c>
      <c r="N445" s="5">
        <f>'90.1 Data-SI'!N445/Convert!$B$2*1000000</f>
        <v>53400.014160387145</v>
      </c>
      <c r="O445" s="5">
        <f>'90.1 Data-SI'!O445/Convert!$B$2*1000000</f>
        <v>1431.9525628926392</v>
      </c>
      <c r="P445" s="5">
        <f t="shared" si="31"/>
        <v>51968.061597494503</v>
      </c>
      <c r="Q445" s="5">
        <f>'90.1 Data-SI'!Q445/Convert!$B$2*1000000</f>
        <v>0</v>
      </c>
      <c r="R445" s="5">
        <f>'90.1 Data-SI'!R445/Convert!$B$2*1000000</f>
        <v>0</v>
      </c>
      <c r="S445" s="5">
        <f>'90.1 Data-SI'!S445/Convert!$B$2*1000000</f>
        <v>94601.622530142718</v>
      </c>
      <c r="T445" s="5">
        <f>'90.1 Data-SI'!T445/Convert!$B$2*1000000</f>
        <v>85853.270902518052</v>
      </c>
      <c r="U445" s="5">
        <f>'90.1 Data-SI'!U445/Convert!$B$2*1000000</f>
        <v>1915253.9690077084</v>
      </c>
      <c r="V445" s="5">
        <f>'90.1 Data-SI'!V445/Convert!$B$2*1000000</f>
        <v>45732.17400139651</v>
      </c>
      <c r="W445" s="5">
        <f t="shared" si="32"/>
        <v>2089499.9118056209</v>
      </c>
      <c r="X445" s="5">
        <f t="shared" si="33"/>
        <v>197904.20583402264</v>
      </c>
      <c r="Y445" s="5">
        <f t="shared" si="34"/>
        <v>2287404.1176396436</v>
      </c>
      <c r="Z445" s="5">
        <f>'90.1 Data-SI'!Y445/Convert!$B$2*1000000</f>
        <v>5378710.265493989</v>
      </c>
      <c r="AA445" s="5">
        <f>'90.1 Data-SI'!Z445/Convert!$B$2*1000000</f>
        <v>3808660.7543732985</v>
      </c>
      <c r="AB445" s="5">
        <f t="shared" si="30"/>
        <v>9187371.0198672879</v>
      </c>
    </row>
    <row r="446" spans="1:28" x14ac:dyDescent="0.25">
      <c r="A446" s="95">
        <v>2019</v>
      </c>
      <c r="B446" s="95" t="s">
        <v>59</v>
      </c>
      <c r="C446" s="52" t="s">
        <v>7</v>
      </c>
      <c r="D446" s="5">
        <f>'90.1 Data-SI'!D446*Convert!$B$1</f>
        <v>122119.68521488593</v>
      </c>
      <c r="E446" s="5">
        <f>'90.1 Data-SI'!E446/Convert!$B$2*1000000</f>
        <v>0</v>
      </c>
      <c r="F446" s="5">
        <f>'90.1 Data-SI'!F446/Convert!$B$2*1000000</f>
        <v>94431.015456147856</v>
      </c>
      <c r="G446" s="5">
        <f>'90.1 Data-SI'!G446/Convert!$B$2*1000000</f>
        <v>1144830.3355300887</v>
      </c>
      <c r="H446" s="5">
        <f>'90.1 Data-SI'!H446/Convert!$B$2*1000000</f>
        <v>499205.77667970012</v>
      </c>
      <c r="I446" s="5">
        <f>'90.1 Data-SI'!I446/Convert!$B$2*1000000</f>
        <v>173365.2216910971</v>
      </c>
      <c r="J446" s="5">
        <f>'90.1 Data-SI'!J446/Convert!$B$2*1000000</f>
        <v>1562448.018157142</v>
      </c>
      <c r="K446" s="5">
        <f>'90.1 Data-SI'!K446/Convert!$B$2*1000000</f>
        <v>1695502.5795315676</v>
      </c>
      <c r="L446" s="5">
        <f>'90.1 Data-SI'!L446/Convert!$B$2*1000000</f>
        <v>921249.7650598418</v>
      </c>
      <c r="M446" s="5">
        <f>'90.1 Data-SI'!M446/Convert!$B$2*1000000</f>
        <v>751874.85326606862</v>
      </c>
      <c r="N446" s="5">
        <f>'90.1 Data-SI'!N446/Convert!$B$2*1000000</f>
        <v>44338.882897105264</v>
      </c>
      <c r="O446" s="5">
        <f>'90.1 Data-SI'!O446/Convert!$B$2*1000000</f>
        <v>1431.9525628926392</v>
      </c>
      <c r="P446" s="5">
        <f t="shared" si="31"/>
        <v>42906.930334212622</v>
      </c>
      <c r="Q446" s="5">
        <f>'90.1 Data-SI'!Q446/Convert!$B$2*1000000</f>
        <v>0</v>
      </c>
      <c r="R446" s="5">
        <f>'90.1 Data-SI'!R446/Convert!$B$2*1000000</f>
        <v>0</v>
      </c>
      <c r="S446" s="5">
        <f>'90.1 Data-SI'!S446/Convert!$B$2*1000000</f>
        <v>86829.522492599674</v>
      </c>
      <c r="T446" s="5">
        <f>'90.1 Data-SI'!T446/Convert!$B$2*1000000</f>
        <v>85834.314560963074</v>
      </c>
      <c r="U446" s="5">
        <f>'90.1 Data-SI'!U446/Convert!$B$2*1000000</f>
        <v>1882942.8848272399</v>
      </c>
      <c r="V446" s="5">
        <f>'90.1 Data-SI'!V446/Convert!$B$2*1000000</f>
        <v>46120.779003273659</v>
      </c>
      <c r="W446" s="5">
        <f t="shared" si="32"/>
        <v>2026441.6416229699</v>
      </c>
      <c r="X446" s="5">
        <f t="shared" si="33"/>
        <v>94431.015456147856</v>
      </c>
      <c r="Y446" s="5">
        <f t="shared" si="34"/>
        <v>2120872.6570791178</v>
      </c>
      <c r="Z446" s="5">
        <f>'90.1 Data-SI'!Y446/Convert!$B$2*1000000</f>
        <v>5316078.5129963253</v>
      </c>
      <c r="AA446" s="5">
        <f>'90.1 Data-SI'!Z446/Convert!$B$2*1000000</f>
        <v>3672885.9579857327</v>
      </c>
      <c r="AB446" s="5">
        <f t="shared" si="30"/>
        <v>8988964.470982058</v>
      </c>
    </row>
    <row r="447" spans="1:28" x14ac:dyDescent="0.25">
      <c r="A447" s="95">
        <v>2019</v>
      </c>
      <c r="B447" s="95" t="s">
        <v>59</v>
      </c>
      <c r="C447" s="52" t="s">
        <v>17</v>
      </c>
      <c r="D447" s="5">
        <f>'90.1 Data-SI'!D447*Convert!$B$1</f>
        <v>122119.68521488593</v>
      </c>
      <c r="E447" s="5">
        <f>'90.1 Data-SI'!E447/Convert!$B$2*1000000</f>
        <v>0</v>
      </c>
      <c r="F447" s="5">
        <f>'90.1 Data-SI'!F447/Convert!$B$2*1000000</f>
        <v>622355.6495916472</v>
      </c>
      <c r="G447" s="5">
        <f>'90.1 Data-SI'!G447/Convert!$B$2*1000000</f>
        <v>762054.40868109441</v>
      </c>
      <c r="H447" s="5">
        <f>'90.1 Data-SI'!H447/Convert!$B$2*1000000</f>
        <v>499376.38375369494</v>
      </c>
      <c r="I447" s="5">
        <f>'90.1 Data-SI'!I447/Convert!$B$2*1000000</f>
        <v>173336.78717876464</v>
      </c>
      <c r="J447" s="5">
        <f>'90.1 Data-SI'!J447/Convert!$B$2*1000000</f>
        <v>1562448.018157142</v>
      </c>
      <c r="K447" s="5">
        <f>'90.1 Data-SI'!K447/Convert!$B$2*1000000</f>
        <v>1695502.5795315676</v>
      </c>
      <c r="L447" s="5">
        <f>'90.1 Data-SI'!L447/Convert!$B$2*1000000</f>
        <v>921249.7650598418</v>
      </c>
      <c r="M447" s="5">
        <f>'90.1 Data-SI'!M447/Convert!$B$2*1000000</f>
        <v>584736.78977578331</v>
      </c>
      <c r="N447" s="5">
        <f>'90.1 Data-SI'!N447/Convert!$B$2*1000000</f>
        <v>41125.783003535646</v>
      </c>
      <c r="O447" s="5">
        <f>'90.1 Data-SI'!O447/Convert!$B$2*1000000</f>
        <v>1431.9525628926392</v>
      </c>
      <c r="P447" s="5">
        <f t="shared" si="31"/>
        <v>39693.830440643003</v>
      </c>
      <c r="Q447" s="5">
        <f>'90.1 Data-SI'!Q447/Convert!$B$2*1000000</f>
        <v>0</v>
      </c>
      <c r="R447" s="5">
        <f>'90.1 Data-SI'!R447/Convert!$B$2*1000000</f>
        <v>0</v>
      </c>
      <c r="S447" s="5">
        <f>'90.1 Data-SI'!S447/Convert!$B$2*1000000</f>
        <v>0</v>
      </c>
      <c r="T447" s="5">
        <f>'90.1 Data-SI'!T447/Convert!$B$2*1000000</f>
        <v>85900.661756405505</v>
      </c>
      <c r="U447" s="5">
        <f>'90.1 Data-SI'!U447/Convert!$B$2*1000000</f>
        <v>1930788.6909120169</v>
      </c>
      <c r="V447" s="5">
        <f>'90.1 Data-SI'!V447/Convert!$B$2*1000000</f>
        <v>44784.356923647356</v>
      </c>
      <c r="W447" s="5">
        <f t="shared" si="32"/>
        <v>1386485.0288975209</v>
      </c>
      <c r="X447" s="5">
        <f t="shared" si="33"/>
        <v>622355.6495916472</v>
      </c>
      <c r="Y447" s="5">
        <f t="shared" si="34"/>
        <v>2008840.6784891682</v>
      </c>
      <c r="Z447" s="5">
        <f>'90.1 Data-SI'!Y447/Convert!$B$2*1000000</f>
        <v>4675003.4761191327</v>
      </c>
      <c r="AA447" s="5">
        <f>'90.1 Data-SI'!Z447/Convert!$B$2*1000000</f>
        <v>4248646.9200352328</v>
      </c>
      <c r="AB447" s="5">
        <f t="shared" si="30"/>
        <v>8923650.3961543664</v>
      </c>
    </row>
    <row r="448" spans="1:28" x14ac:dyDescent="0.25">
      <c r="A448" s="95">
        <v>2019</v>
      </c>
      <c r="B448" s="95" t="s">
        <v>59</v>
      </c>
      <c r="C448" s="52" t="s">
        <v>14</v>
      </c>
      <c r="D448" s="5">
        <f>'90.1 Data-SI'!D448*Convert!$B$1</f>
        <v>122119.68521488593</v>
      </c>
      <c r="E448" s="5">
        <f>'90.1 Data-SI'!E448/Convert!$B$2*1000000</f>
        <v>0</v>
      </c>
      <c r="F448" s="5">
        <f>'90.1 Data-SI'!F448/Convert!$B$2*1000000</f>
        <v>327707.75463176874</v>
      </c>
      <c r="G448" s="5">
        <f>'90.1 Data-SI'!G448/Convert!$B$2*1000000</f>
        <v>910492.04122738889</v>
      </c>
      <c r="H448" s="5">
        <f>'90.1 Data-SI'!H448/Convert!$B$2*1000000</f>
        <v>498788.73716549046</v>
      </c>
      <c r="I448" s="5">
        <f>'90.1 Data-SI'!I448/Convert!$B$2*1000000</f>
        <v>173109.31108010482</v>
      </c>
      <c r="J448" s="5">
        <f>'90.1 Data-SI'!J448/Convert!$B$2*1000000</f>
        <v>1562448.018157142</v>
      </c>
      <c r="K448" s="5">
        <f>'90.1 Data-SI'!K448/Convert!$B$2*1000000</f>
        <v>1695502.5795315676</v>
      </c>
      <c r="L448" s="5">
        <f>'90.1 Data-SI'!L448/Convert!$B$2*1000000</f>
        <v>921249.7650598418</v>
      </c>
      <c r="M448" s="5">
        <f>'90.1 Data-SI'!M448/Convert!$B$2*1000000</f>
        <v>633018.59171632514</v>
      </c>
      <c r="N448" s="5">
        <f>'90.1 Data-SI'!N448/Convert!$B$2*1000000</f>
        <v>49731.962069497924</v>
      </c>
      <c r="O448" s="5">
        <f>'90.1 Data-SI'!O448/Convert!$B$2*1000000</f>
        <v>1431.9525628926392</v>
      </c>
      <c r="P448" s="5">
        <f t="shared" si="31"/>
        <v>48300.009506605282</v>
      </c>
      <c r="Q448" s="5">
        <f>'90.1 Data-SI'!Q448/Convert!$B$2*1000000</f>
        <v>0</v>
      </c>
      <c r="R448" s="5">
        <f>'90.1 Data-SI'!R448/Convert!$B$2*1000000</f>
        <v>0</v>
      </c>
      <c r="S448" s="5">
        <f>'90.1 Data-SI'!S448/Convert!$B$2*1000000</f>
        <v>101492.25268537903</v>
      </c>
      <c r="T448" s="5">
        <f>'90.1 Data-SI'!T448/Convert!$B$2*1000000</f>
        <v>85834.314560963074</v>
      </c>
      <c r="U448" s="5">
        <f>'90.1 Data-SI'!U448/Convert!$B$2*1000000</f>
        <v>2012234.6124030014</v>
      </c>
      <c r="V448" s="5">
        <f>'90.1 Data-SI'!V448/Convert!$B$2*1000000</f>
        <v>46168.16985716112</v>
      </c>
      <c r="W448" s="5">
        <f t="shared" si="32"/>
        <v>1693302.8951356984</v>
      </c>
      <c r="X448" s="5">
        <f t="shared" si="33"/>
        <v>327707.75463176874</v>
      </c>
      <c r="Y448" s="5">
        <f t="shared" si="34"/>
        <v>2021010.6497674671</v>
      </c>
      <c r="Z448" s="5">
        <f>'90.1 Data-SI'!Y448/Convert!$B$2*1000000</f>
        <v>4982314.2072377391</v>
      </c>
      <c r="AA448" s="5">
        <f>'90.1 Data-SI'!Z448/Convert!$B$2*1000000</f>
        <v>4035444.9465663382</v>
      </c>
      <c r="AB448" s="5">
        <f t="shared" si="30"/>
        <v>9017759.1538040768</v>
      </c>
    </row>
    <row r="449" spans="1:28" x14ac:dyDescent="0.25">
      <c r="A449" s="95">
        <v>2019</v>
      </c>
      <c r="B449" s="95" t="s">
        <v>59</v>
      </c>
      <c r="C449" s="52" t="s">
        <v>2</v>
      </c>
      <c r="D449" s="5">
        <f>'90.1 Data-SI'!D449*Convert!$B$1</f>
        <v>122119.68521488593</v>
      </c>
      <c r="E449" s="5">
        <f>'90.1 Data-SI'!E449/Convert!$B$2*1000000</f>
        <v>0</v>
      </c>
      <c r="F449" s="5">
        <f>'90.1 Data-SI'!F449/Convert!$B$2*1000000</f>
        <v>137310.26005351942</v>
      </c>
      <c r="G449" s="5">
        <f>'90.1 Data-SI'!G449/Convert!$B$2*1000000</f>
        <v>793768.36810258112</v>
      </c>
      <c r="H449" s="5">
        <f>'90.1 Data-SI'!H449/Convert!$B$2*1000000</f>
        <v>498589.69557916309</v>
      </c>
      <c r="I449" s="5">
        <f>'90.1 Data-SI'!I449/Convert!$B$2*1000000</f>
        <v>173242.00547098974</v>
      </c>
      <c r="J449" s="5">
        <f>'90.1 Data-SI'!J449/Convert!$B$2*1000000</f>
        <v>1562448.018157142</v>
      </c>
      <c r="K449" s="5">
        <f>'90.1 Data-SI'!K449/Convert!$B$2*1000000</f>
        <v>1695502.5795315676</v>
      </c>
      <c r="L449" s="5">
        <f>'90.1 Data-SI'!L449/Convert!$B$2*1000000</f>
        <v>921249.7650598418</v>
      </c>
      <c r="M449" s="5">
        <f>'90.1 Data-SI'!M449/Convert!$B$2*1000000</f>
        <v>815132.16503504699</v>
      </c>
      <c r="N449" s="5">
        <f>'90.1 Data-SI'!N449/Convert!$B$2*1000000</f>
        <v>45229.830950189462</v>
      </c>
      <c r="O449" s="5">
        <f>'90.1 Data-SI'!O449/Convert!$B$2*1000000</f>
        <v>1431.9525628926392</v>
      </c>
      <c r="P449" s="5">
        <f t="shared" si="31"/>
        <v>43797.87838729682</v>
      </c>
      <c r="Q449" s="5">
        <f>'90.1 Data-SI'!Q449/Convert!$B$2*1000000</f>
        <v>0</v>
      </c>
      <c r="R449" s="5">
        <f>'90.1 Data-SI'!R449/Convert!$B$2*1000000</f>
        <v>0</v>
      </c>
      <c r="S449" s="5">
        <f>'90.1 Data-SI'!S449/Convert!$B$2*1000000</f>
        <v>90364.880192604018</v>
      </c>
      <c r="T449" s="5">
        <f>'90.1 Data-SI'!T449/Convert!$B$2*1000000</f>
        <v>85824.836390185577</v>
      </c>
      <c r="U449" s="5">
        <f>'90.1 Data-SI'!U449/Convert!$B$2*1000000</f>
        <v>1984624.7009281686</v>
      </c>
      <c r="V449" s="5">
        <f>'90.1 Data-SI'!V449/Convert!$B$2*1000000</f>
        <v>46120.779003273659</v>
      </c>
      <c r="W449" s="5">
        <f t="shared" si="32"/>
        <v>1743063.2917175288</v>
      </c>
      <c r="X449" s="5">
        <f t="shared" si="33"/>
        <v>137310.26005351942</v>
      </c>
      <c r="Y449" s="5">
        <f t="shared" si="34"/>
        <v>1880373.5517710482</v>
      </c>
      <c r="Z449" s="5">
        <f>'90.1 Data-SI'!Y449/Convert!$B$2*1000000</f>
        <v>5031960.8657702403</v>
      </c>
      <c r="AA449" s="5">
        <f>'90.1 Data-SI'!Z449/Convert!$B$2*1000000</f>
        <v>3817437.5405132561</v>
      </c>
      <c r="AB449" s="5">
        <f t="shared" si="30"/>
        <v>8849398.4062834959</v>
      </c>
    </row>
    <row r="450" spans="1:28" x14ac:dyDescent="0.25">
      <c r="A450" s="95">
        <v>2019</v>
      </c>
      <c r="B450" s="95" t="s">
        <v>59</v>
      </c>
      <c r="C450" s="52" t="s">
        <v>18</v>
      </c>
      <c r="D450" s="5">
        <f>'90.1 Data-SI'!D450*Convert!$B$1</f>
        <v>122119.68521488593</v>
      </c>
      <c r="E450" s="5">
        <f>'90.1 Data-SI'!E450/Convert!$B$2*1000000</f>
        <v>0</v>
      </c>
      <c r="F450" s="5">
        <f>'90.1 Data-SI'!F450/Convert!$B$2*1000000</f>
        <v>235466.19662522146</v>
      </c>
      <c r="G450" s="5">
        <f>'90.1 Data-SI'!G450/Convert!$B$2*1000000</f>
        <v>321101.46959985717</v>
      </c>
      <c r="H450" s="5">
        <f>'90.1 Data-SI'!H450/Convert!$B$2*1000000</f>
        <v>498968.82241026283</v>
      </c>
      <c r="I450" s="5">
        <f>'90.1 Data-SI'!I450/Convert!$B$2*1000000</f>
        <v>172910.26949377754</v>
      </c>
      <c r="J450" s="5">
        <f>'90.1 Data-SI'!J450/Convert!$B$2*1000000</f>
        <v>1562448.018157142</v>
      </c>
      <c r="K450" s="5">
        <f>'90.1 Data-SI'!K450/Convert!$B$2*1000000</f>
        <v>1695502.5795315676</v>
      </c>
      <c r="L450" s="5">
        <f>'90.1 Data-SI'!L450/Convert!$B$2*1000000</f>
        <v>921249.7650598418</v>
      </c>
      <c r="M450" s="5">
        <f>'90.1 Data-SI'!M450/Convert!$B$2*1000000</f>
        <v>611616.8821007493</v>
      </c>
      <c r="N450" s="5">
        <f>'90.1 Data-SI'!N450/Convert!$B$2*1000000</f>
        <v>35742.182001920468</v>
      </c>
      <c r="O450" s="5">
        <f>'90.1 Data-SI'!O450/Convert!$B$2*1000000</f>
        <v>1431.9525628926392</v>
      </c>
      <c r="P450" s="5">
        <f t="shared" si="31"/>
        <v>34310.229439027826</v>
      </c>
      <c r="Q450" s="5">
        <f>'90.1 Data-SI'!Q450/Convert!$B$2*1000000</f>
        <v>0</v>
      </c>
      <c r="R450" s="5">
        <f>'90.1 Data-SI'!R450/Convert!$B$2*1000000</f>
        <v>0</v>
      </c>
      <c r="S450" s="5">
        <f>'90.1 Data-SI'!S450/Convert!$B$2*1000000</f>
        <v>101880.85768725617</v>
      </c>
      <c r="T450" s="5">
        <f>'90.1 Data-SI'!T450/Convert!$B$2*1000000</f>
        <v>85834.314560963074</v>
      </c>
      <c r="U450" s="5">
        <f>'90.1 Data-SI'!U450/Convert!$B$2*1000000</f>
        <v>2041749.6362041098</v>
      </c>
      <c r="V450" s="5">
        <f>'90.1 Data-SI'!V450/Convert!$B$2*1000000</f>
        <v>46215.56071104858</v>
      </c>
      <c r="W450" s="5">
        <f t="shared" si="32"/>
        <v>1068909.4388268904</v>
      </c>
      <c r="X450" s="5">
        <f t="shared" si="33"/>
        <v>235466.19662522146</v>
      </c>
      <c r="Y450" s="5">
        <f t="shared" si="34"/>
        <v>1304375.635452112</v>
      </c>
      <c r="Z450" s="5">
        <f>'90.1 Data-SI'!Y450/Convert!$B$2*1000000</f>
        <v>4357958.6636120416</v>
      </c>
      <c r="AA450" s="5">
        <f>'90.1 Data-SI'!Z450/Convert!$B$2*1000000</f>
        <v>3972718.4123608987</v>
      </c>
      <c r="AB450" s="5">
        <f t="shared" ref="AB450:AB513" si="35">SUM(Z450:AA450)</f>
        <v>8330677.0759729408</v>
      </c>
    </row>
    <row r="451" spans="1:28" x14ac:dyDescent="0.25">
      <c r="A451" s="95">
        <v>2019</v>
      </c>
      <c r="B451" s="95" t="s">
        <v>59</v>
      </c>
      <c r="C451" s="52" t="s">
        <v>4</v>
      </c>
      <c r="D451" s="5">
        <f>'90.1 Data-SI'!D451*Convert!$B$1</f>
        <v>122119.68521488593</v>
      </c>
      <c r="E451" s="5">
        <f>'90.1 Data-SI'!E451/Convert!$B$2*1000000</f>
        <v>0</v>
      </c>
      <c r="F451" s="5">
        <f>'90.1 Data-SI'!F451/Convert!$B$2*1000000</f>
        <v>565761.49187924538</v>
      </c>
      <c r="G451" s="5">
        <f>'90.1 Data-SI'!G451/Convert!$B$2*1000000</f>
        <v>569315.80592080462</v>
      </c>
      <c r="H451" s="5">
        <f>'90.1 Data-SI'!H451/Convert!$B$2*1000000</f>
        <v>498447.5230175007</v>
      </c>
      <c r="I451" s="5">
        <f>'90.1 Data-SI'!I451/Convert!$B$2*1000000</f>
        <v>173166.18010476977</v>
      </c>
      <c r="J451" s="5">
        <f>'90.1 Data-SI'!J451/Convert!$B$2*1000000</f>
        <v>1562448.018157142</v>
      </c>
      <c r="K451" s="5">
        <f>'90.1 Data-SI'!K451/Convert!$B$2*1000000</f>
        <v>1695502.5795315676</v>
      </c>
      <c r="L451" s="5">
        <f>'90.1 Data-SI'!L451/Convert!$B$2*1000000</f>
        <v>921249.7650598418</v>
      </c>
      <c r="M451" s="5">
        <f>'90.1 Data-SI'!M451/Convert!$B$2*1000000</f>
        <v>620753.83873025107</v>
      </c>
      <c r="N451" s="5">
        <f>'90.1 Data-SI'!N451/Convert!$B$2*1000000</f>
        <v>46907.467177805462</v>
      </c>
      <c r="O451" s="5">
        <f>'90.1 Data-SI'!O451/Convert!$B$2*1000000</f>
        <v>1431.9525628926392</v>
      </c>
      <c r="P451" s="5">
        <f t="shared" ref="P451:P514" si="36">N451-O451</f>
        <v>45475.51461491282</v>
      </c>
      <c r="Q451" s="5">
        <f>'90.1 Data-SI'!Q451/Convert!$B$2*1000000</f>
        <v>0</v>
      </c>
      <c r="R451" s="5">
        <f>'90.1 Data-SI'!R451/Convert!$B$2*1000000</f>
        <v>0</v>
      </c>
      <c r="S451" s="5">
        <f>'90.1 Data-SI'!S451/Convert!$B$2*1000000</f>
        <v>95852.741072771591</v>
      </c>
      <c r="T451" s="5">
        <f>'90.1 Data-SI'!T451/Convert!$B$2*1000000</f>
        <v>85843.792731740556</v>
      </c>
      <c r="U451" s="5">
        <f>'90.1 Data-SI'!U451/Convert!$B$2*1000000</f>
        <v>2095282.344755382</v>
      </c>
      <c r="V451" s="5">
        <f>'90.1 Data-SI'!V451/Convert!$B$2*1000000</f>
        <v>45931.215587723833</v>
      </c>
      <c r="W451" s="5">
        <f t="shared" ref="W451:W514" si="37">E451+G451+M451+SUM(P451:S451)</f>
        <v>1331397.9003387401</v>
      </c>
      <c r="X451" s="5">
        <f t="shared" ref="X451:X514" si="38">F451</f>
        <v>565761.49187924538</v>
      </c>
      <c r="Y451" s="5">
        <f t="shared" ref="Y451:Y514" si="39">SUM(W451:X451)</f>
        <v>1897159.3922179854</v>
      </c>
      <c r="Z451" s="5">
        <f>'90.1 Data-SI'!Y451/Convert!$B$2*1000000</f>
        <v>4619897.3912187964</v>
      </c>
      <c r="AA451" s="5">
        <f>'90.1 Data-SI'!Z451/Convert!$B$2*1000000</f>
        <v>4356555.8943369724</v>
      </c>
      <c r="AB451" s="5">
        <f t="shared" si="35"/>
        <v>8976453.2855557688</v>
      </c>
    </row>
    <row r="452" spans="1:28" x14ac:dyDescent="0.25">
      <c r="A452" s="95">
        <v>2019</v>
      </c>
      <c r="B452" s="95" t="s">
        <v>59</v>
      </c>
      <c r="C452" s="52" t="s">
        <v>5</v>
      </c>
      <c r="D452" s="5">
        <f>'90.1 Data-SI'!D452*Convert!$B$1</f>
        <v>122119.68521488593</v>
      </c>
      <c r="E452" s="5">
        <f>'90.1 Data-SI'!E452/Convert!$B$2*1000000</f>
        <v>0</v>
      </c>
      <c r="F452" s="5">
        <f>'90.1 Data-SI'!F452/Convert!$B$2*1000000</f>
        <v>348209.03802348289</v>
      </c>
      <c r="G452" s="5">
        <f>'90.1 Data-SI'!G452/Convert!$B$2*1000000</f>
        <v>607541.26866642805</v>
      </c>
      <c r="H452" s="5">
        <f>'90.1 Data-SI'!H452/Convert!$B$2*1000000</f>
        <v>498570.73923760816</v>
      </c>
      <c r="I452" s="5">
        <f>'90.1 Data-SI'!I452/Convert!$B$2*1000000</f>
        <v>173166.18010476977</v>
      </c>
      <c r="J452" s="5">
        <f>'90.1 Data-SI'!J452/Convert!$B$2*1000000</f>
        <v>1562448.018157142</v>
      </c>
      <c r="K452" s="5">
        <f>'90.1 Data-SI'!K452/Convert!$B$2*1000000</f>
        <v>1695502.5795315676</v>
      </c>
      <c r="L452" s="5">
        <f>'90.1 Data-SI'!L452/Convert!$B$2*1000000</f>
        <v>921249.7650598418</v>
      </c>
      <c r="M452" s="5">
        <f>'90.1 Data-SI'!M452/Convert!$B$2*1000000</f>
        <v>792877.42004949681</v>
      </c>
      <c r="N452" s="5">
        <f>'90.1 Data-SI'!N452/Convert!$B$2*1000000</f>
        <v>43334.196794691161</v>
      </c>
      <c r="O452" s="5">
        <f>'90.1 Data-SI'!O452/Convert!$B$2*1000000</f>
        <v>1431.9525628926392</v>
      </c>
      <c r="P452" s="5">
        <f t="shared" si="36"/>
        <v>41902.244231798519</v>
      </c>
      <c r="Q452" s="5">
        <f>'90.1 Data-SI'!Q452/Convert!$B$2*1000000</f>
        <v>0</v>
      </c>
      <c r="R452" s="5">
        <f>'90.1 Data-SI'!R452/Convert!$B$2*1000000</f>
        <v>0</v>
      </c>
      <c r="S452" s="5">
        <f>'90.1 Data-SI'!S452/Convert!$B$2*1000000</f>
        <v>97994.807668484675</v>
      </c>
      <c r="T452" s="5">
        <f>'90.1 Data-SI'!T452/Convert!$B$2*1000000</f>
        <v>85834.314560963074</v>
      </c>
      <c r="U452" s="5">
        <f>'90.1 Data-SI'!U452/Convert!$B$2*1000000</f>
        <v>2071748.0467148705</v>
      </c>
      <c r="V452" s="5">
        <f>'90.1 Data-SI'!V452/Convert!$B$2*1000000</f>
        <v>45817.477538393934</v>
      </c>
      <c r="W452" s="5">
        <f t="shared" si="37"/>
        <v>1540315.7406162082</v>
      </c>
      <c r="X452" s="5">
        <f t="shared" si="38"/>
        <v>348209.03802348289</v>
      </c>
      <c r="Y452" s="5">
        <f t="shared" si="39"/>
        <v>1888524.778639691</v>
      </c>
      <c r="Z452" s="5">
        <f>'90.1 Data-SI'!Y452/Convert!$B$2*1000000</f>
        <v>4828824.7096670428</v>
      </c>
      <c r="AA452" s="5">
        <f>'90.1 Data-SI'!Z452/Convert!$B$2*1000000</f>
        <v>4115459.6642699214</v>
      </c>
      <c r="AB452" s="5">
        <f t="shared" si="35"/>
        <v>8944284.3739369642</v>
      </c>
    </row>
    <row r="453" spans="1:28" x14ac:dyDescent="0.25">
      <c r="A453" s="95">
        <v>2019</v>
      </c>
      <c r="B453" s="95" t="s">
        <v>59</v>
      </c>
      <c r="C453" s="52" t="s">
        <v>15</v>
      </c>
      <c r="D453" s="5">
        <f>'90.1 Data-SI'!D453*Convert!$B$1</f>
        <v>122119.68521488593</v>
      </c>
      <c r="E453" s="5">
        <f>'90.1 Data-SI'!E453/Convert!$B$2*1000000</f>
        <v>0</v>
      </c>
      <c r="F453" s="5">
        <f>'90.1 Data-SI'!F453/Convert!$B$2*1000000</f>
        <v>245475.1449662525</v>
      </c>
      <c r="G453" s="5">
        <f>'90.1 Data-SI'!G453/Convert!$B$2*1000000</f>
        <v>220983.55167721445</v>
      </c>
      <c r="H453" s="5">
        <f>'90.1 Data-SI'!H453/Convert!$B$2*1000000</f>
        <v>498722.38997004798</v>
      </c>
      <c r="I453" s="5">
        <f>'90.1 Data-SI'!I453/Convert!$B$2*1000000</f>
        <v>172900.79132300001</v>
      </c>
      <c r="J453" s="5">
        <f>'90.1 Data-SI'!J453/Convert!$B$2*1000000</f>
        <v>1562448.018157142</v>
      </c>
      <c r="K453" s="5">
        <f>'90.1 Data-SI'!K453/Convert!$B$2*1000000</f>
        <v>1695502.5795315676</v>
      </c>
      <c r="L453" s="5">
        <f>'90.1 Data-SI'!L453/Convert!$B$2*1000000</f>
        <v>921249.7650598418</v>
      </c>
      <c r="M453" s="5">
        <f>'90.1 Data-SI'!M453/Convert!$B$2*1000000</f>
        <v>612043.39978573646</v>
      </c>
      <c r="N453" s="5">
        <f>'90.1 Data-SI'!N453/Convert!$B$2*1000000</f>
        <v>45855.390221503898</v>
      </c>
      <c r="O453" s="5">
        <f>'90.1 Data-SI'!O453/Convert!$B$2*1000000</f>
        <v>1431.9525628926392</v>
      </c>
      <c r="P453" s="5">
        <f t="shared" si="36"/>
        <v>44423.437658611256</v>
      </c>
      <c r="Q453" s="5">
        <f>'90.1 Data-SI'!Q453/Convert!$B$2*1000000</f>
        <v>0</v>
      </c>
      <c r="R453" s="5">
        <f>'90.1 Data-SI'!R453/Convert!$B$2*1000000</f>
        <v>0</v>
      </c>
      <c r="S453" s="5">
        <f>'90.1 Data-SI'!S453/Convert!$B$2*1000000</f>
        <v>114846.99531086456</v>
      </c>
      <c r="T453" s="5">
        <f>'90.1 Data-SI'!T453/Convert!$B$2*1000000</f>
        <v>85824.836390185577</v>
      </c>
      <c r="U453" s="5">
        <f>'90.1 Data-SI'!U453/Convert!$B$2*1000000</f>
        <v>2088240.0638677056</v>
      </c>
      <c r="V453" s="5">
        <f>'90.1 Data-SI'!V453/Convert!$B$2*1000000</f>
        <v>46234.517052603565</v>
      </c>
      <c r="W453" s="5">
        <f t="shared" si="37"/>
        <v>992297.38443242665</v>
      </c>
      <c r="X453" s="5">
        <f t="shared" si="38"/>
        <v>245475.1449662525</v>
      </c>
      <c r="Y453" s="5">
        <f t="shared" si="39"/>
        <v>1237772.5293986793</v>
      </c>
      <c r="Z453" s="5">
        <f>'90.1 Data-SI'!Y453/Convert!$B$2*1000000</f>
        <v>4281100.1767773628</v>
      </c>
      <c r="AA453" s="5">
        <f>'90.1 Data-SI'!Z453/Convert!$B$2*1000000</f>
        <v>4029217.7883655266</v>
      </c>
      <c r="AB453" s="5">
        <f t="shared" si="35"/>
        <v>8310317.9651428889</v>
      </c>
    </row>
    <row r="454" spans="1:28" x14ac:dyDescent="0.25">
      <c r="A454" s="95">
        <v>2019</v>
      </c>
      <c r="B454" s="95" t="s">
        <v>59</v>
      </c>
      <c r="C454" s="52" t="s">
        <v>16</v>
      </c>
      <c r="D454" s="5">
        <f>'90.1 Data-SI'!D454*Convert!$B$1</f>
        <v>122119.68521488593</v>
      </c>
      <c r="E454" s="5">
        <f>'90.1 Data-SI'!E454/Convert!$B$2*1000000</f>
        <v>0</v>
      </c>
      <c r="F454" s="5">
        <f>'90.1 Data-SI'!F454/Convert!$B$2*1000000</f>
        <v>1054721.3659484771</v>
      </c>
      <c r="G454" s="5">
        <f>'90.1 Data-SI'!G454/Convert!$B$2*1000000</f>
        <v>584594.61721412092</v>
      </c>
      <c r="H454" s="5">
        <f>'90.1 Data-SI'!H454/Convert!$B$2*1000000</f>
        <v>498485.43570061063</v>
      </c>
      <c r="I454" s="5">
        <f>'90.1 Data-SI'!I454/Convert!$B$2*1000000</f>
        <v>173080.87656777239</v>
      </c>
      <c r="J454" s="5">
        <f>'90.1 Data-SI'!J454/Convert!$B$2*1000000</f>
        <v>1562448.018157142</v>
      </c>
      <c r="K454" s="5">
        <f>'90.1 Data-SI'!K454/Convert!$B$2*1000000</f>
        <v>1695502.5795315676</v>
      </c>
      <c r="L454" s="5">
        <f>'90.1 Data-SI'!L454/Convert!$B$2*1000000</f>
        <v>921249.7650598418</v>
      </c>
      <c r="M454" s="5">
        <f>'90.1 Data-SI'!M454/Convert!$B$2*1000000</f>
        <v>629578.01572409575</v>
      </c>
      <c r="N454" s="5">
        <f>'90.1 Data-SI'!N454/Convert!$B$2*1000000</f>
        <v>34993.406510498637</v>
      </c>
      <c r="O454" s="5">
        <f>'90.1 Data-SI'!O454/Convert!$B$2*1000000</f>
        <v>1431.9525628926392</v>
      </c>
      <c r="P454" s="5">
        <f t="shared" si="36"/>
        <v>33561.453947605994</v>
      </c>
      <c r="Q454" s="5">
        <f>'90.1 Data-SI'!Q454/Convert!$B$2*1000000</f>
        <v>0</v>
      </c>
      <c r="R454" s="5">
        <f>'90.1 Data-SI'!R454/Convert!$B$2*1000000</f>
        <v>0</v>
      </c>
      <c r="S454" s="5">
        <f>'90.1 Data-SI'!S454/Convert!$B$2*1000000</f>
        <v>100923.56243872955</v>
      </c>
      <c r="T454" s="5">
        <f>'90.1 Data-SI'!T454/Convert!$B$2*1000000</f>
        <v>85834.314560963074</v>
      </c>
      <c r="U454" s="5">
        <f>'90.1 Data-SI'!U454/Convert!$B$2*1000000</f>
        <v>2156928.3674921868</v>
      </c>
      <c r="V454" s="5">
        <f>'90.1 Data-SI'!V454/Convert!$B$2*1000000</f>
        <v>45969.128270833797</v>
      </c>
      <c r="W454" s="5">
        <f t="shared" si="37"/>
        <v>1348657.6493245522</v>
      </c>
      <c r="X454" s="5">
        <f t="shared" si="38"/>
        <v>1054721.3659484771</v>
      </c>
      <c r="Y454" s="5">
        <f t="shared" si="39"/>
        <v>2403379.015273029</v>
      </c>
      <c r="Z454" s="5">
        <f>'90.1 Data-SI'!Y454/Convert!$B$2*1000000</f>
        <v>4637157.1402046094</v>
      </c>
      <c r="AA454" s="5">
        <f>'90.1 Data-SI'!Z454/Convert!$B$2*1000000</f>
        <v>4907152.3129722308</v>
      </c>
      <c r="AB454" s="5">
        <f t="shared" si="35"/>
        <v>9544309.4531768411</v>
      </c>
    </row>
    <row r="455" spans="1:28" x14ac:dyDescent="0.25">
      <c r="A455" s="95">
        <v>2019</v>
      </c>
      <c r="B455" s="95" t="s">
        <v>59</v>
      </c>
      <c r="C455" s="52" t="s">
        <v>9</v>
      </c>
      <c r="D455" s="5">
        <f>'90.1 Data-SI'!D455*Convert!$B$1</f>
        <v>122119.68521488593</v>
      </c>
      <c r="E455" s="5">
        <f>'90.1 Data-SI'!E455/Convert!$B$2*1000000</f>
        <v>0</v>
      </c>
      <c r="F455" s="5">
        <f>'90.1 Data-SI'!F455/Convert!$B$2*1000000</f>
        <v>766935.66663150256</v>
      </c>
      <c r="G455" s="5">
        <f>'90.1 Data-SI'!G455/Convert!$B$2*1000000</f>
        <v>410850.26869192428</v>
      </c>
      <c r="H455" s="5">
        <f>'90.1 Data-SI'!H455/Convert!$B$2*1000000</f>
        <v>498295.87228506088</v>
      </c>
      <c r="I455" s="5">
        <f>'90.1 Data-SI'!I455/Convert!$B$2*1000000</f>
        <v>172957.66034766496</v>
      </c>
      <c r="J455" s="5">
        <f>'90.1 Data-SI'!J455/Convert!$B$2*1000000</f>
        <v>1562448.018157142</v>
      </c>
      <c r="K455" s="5">
        <f>'90.1 Data-SI'!K455/Convert!$B$2*1000000</f>
        <v>1695502.5795315676</v>
      </c>
      <c r="L455" s="5">
        <f>'90.1 Data-SI'!L455/Convert!$B$2*1000000</f>
        <v>921249.7650598418</v>
      </c>
      <c r="M455" s="5">
        <f>'90.1 Data-SI'!M455/Convert!$B$2*1000000</f>
        <v>708066.74793250277</v>
      </c>
      <c r="N455" s="5">
        <f>'90.1 Data-SI'!N455/Convert!$B$2*1000000</f>
        <v>29638.240021215934</v>
      </c>
      <c r="O455" s="5">
        <f>'90.1 Data-SI'!O455/Convert!$B$2*1000000</f>
        <v>1431.9525628926392</v>
      </c>
      <c r="P455" s="5">
        <f t="shared" si="36"/>
        <v>28206.287458323295</v>
      </c>
      <c r="Q455" s="5">
        <f>'90.1 Data-SI'!Q455/Convert!$B$2*1000000</f>
        <v>0</v>
      </c>
      <c r="R455" s="5">
        <f>'90.1 Data-SI'!R455/Convert!$B$2*1000000</f>
        <v>0</v>
      </c>
      <c r="S455" s="5">
        <f>'90.1 Data-SI'!S455/Convert!$B$2*1000000</f>
        <v>106250.29441567976</v>
      </c>
      <c r="T455" s="5">
        <f>'90.1 Data-SI'!T455/Convert!$B$2*1000000</f>
        <v>85834.314560963074</v>
      </c>
      <c r="U455" s="5">
        <f>'90.1 Data-SI'!U455/Convert!$B$2*1000000</f>
        <v>2140881.8243658934</v>
      </c>
      <c r="V455" s="5">
        <f>'90.1 Data-SI'!V455/Convert!$B$2*1000000</f>
        <v>45883.824733836373</v>
      </c>
      <c r="W455" s="5">
        <f t="shared" si="37"/>
        <v>1253373.5984984301</v>
      </c>
      <c r="X455" s="5">
        <f t="shared" si="38"/>
        <v>766935.66663150256</v>
      </c>
      <c r="Y455" s="5">
        <f t="shared" si="39"/>
        <v>2020309.2651299327</v>
      </c>
      <c r="Z455" s="5">
        <f>'90.1 Data-SI'!Y455/Convert!$B$2*1000000</f>
        <v>4541475.0062058326</v>
      </c>
      <c r="AA455" s="5">
        <f>'90.1 Data-SI'!Z455/Convert!$B$2*1000000</f>
        <v>4603329.5486997422</v>
      </c>
      <c r="AB455" s="5">
        <f t="shared" si="35"/>
        <v>9144804.5549055748</v>
      </c>
    </row>
    <row r="456" spans="1:28" x14ac:dyDescent="0.25">
      <c r="A456" s="95">
        <v>2019</v>
      </c>
      <c r="B456" s="95" t="s">
        <v>59</v>
      </c>
      <c r="C456" s="52" t="s">
        <v>12</v>
      </c>
      <c r="D456" s="5">
        <f>'90.1 Data-SI'!D456*Convert!$B$1</f>
        <v>122119.68521488593</v>
      </c>
      <c r="E456" s="5">
        <f>'90.1 Data-SI'!E456/Convert!$B$2*1000000</f>
        <v>0</v>
      </c>
      <c r="F456" s="5">
        <f>'90.1 Data-SI'!F456/Convert!$B$2*1000000</f>
        <v>1494527.4463656379</v>
      </c>
      <c r="G456" s="5">
        <f>'90.1 Data-SI'!G456/Convert!$B$2*1000000</f>
        <v>463302.46577456227</v>
      </c>
      <c r="H456" s="5">
        <f>'90.1 Data-SI'!H456/Convert!$B$2*1000000</f>
        <v>498276.91594350594</v>
      </c>
      <c r="I456" s="5">
        <f>'90.1 Data-SI'!I456/Convert!$B$2*1000000</f>
        <v>172853.40046911256</v>
      </c>
      <c r="J456" s="5">
        <f>'90.1 Data-SI'!J456/Convert!$B$2*1000000</f>
        <v>1562448.018157142</v>
      </c>
      <c r="K456" s="5">
        <f>'90.1 Data-SI'!K456/Convert!$B$2*1000000</f>
        <v>1695502.5795315676</v>
      </c>
      <c r="L456" s="5">
        <f>'90.1 Data-SI'!L456/Convert!$B$2*1000000</f>
        <v>921249.7650598418</v>
      </c>
      <c r="M456" s="5">
        <f>'90.1 Data-SI'!M456/Convert!$B$2*1000000</f>
        <v>615559.80114418583</v>
      </c>
      <c r="N456" s="5">
        <f>'90.1 Data-SI'!N456/Convert!$B$2*1000000</f>
        <v>49409.704263063213</v>
      </c>
      <c r="O456" s="5">
        <f>'90.1 Data-SI'!O456/Convert!$B$2*1000000</f>
        <v>1431.9525628926392</v>
      </c>
      <c r="P456" s="5">
        <f t="shared" si="36"/>
        <v>47977.751700170571</v>
      </c>
      <c r="Q456" s="5">
        <f>'90.1 Data-SI'!Q456/Convert!$B$2*1000000</f>
        <v>0</v>
      </c>
      <c r="R456" s="5">
        <f>'90.1 Data-SI'!R456/Convert!$B$2*1000000</f>
        <v>0</v>
      </c>
      <c r="S456" s="5">
        <f>'90.1 Data-SI'!S456/Convert!$B$2*1000000</f>
        <v>104828.56879905604</v>
      </c>
      <c r="T456" s="5">
        <f>'90.1 Data-SI'!T456/Convert!$B$2*1000000</f>
        <v>85843.792731740556</v>
      </c>
      <c r="U456" s="5">
        <f>'90.1 Data-SI'!U456/Convert!$B$2*1000000</f>
        <v>2229976.6296743136</v>
      </c>
      <c r="V456" s="5">
        <f>'90.1 Data-SI'!V456/Convert!$B$2*1000000</f>
        <v>45789.043026061459</v>
      </c>
      <c r="W456" s="5">
        <f t="shared" si="37"/>
        <v>1231668.5874179748</v>
      </c>
      <c r="X456" s="5">
        <f t="shared" si="38"/>
        <v>1494527.4463656379</v>
      </c>
      <c r="Y456" s="5">
        <f t="shared" si="39"/>
        <v>2726196.0337836128</v>
      </c>
      <c r="Z456" s="5">
        <f>'90.1 Data-SI'!Y456/Convert!$B$2*1000000</f>
        <v>4519542.5190267162</v>
      </c>
      <c r="AA456" s="5">
        <f>'90.1 Data-SI'!Z456/Convert!$B$2*1000000</f>
        <v>5420016.1337422971</v>
      </c>
      <c r="AB456" s="5">
        <f t="shared" si="35"/>
        <v>9939558.6527690142</v>
      </c>
    </row>
    <row r="457" spans="1:28" x14ac:dyDescent="0.25">
      <c r="A457" s="95">
        <v>2019</v>
      </c>
      <c r="B457" s="95" t="s">
        <v>59</v>
      </c>
      <c r="C457" s="52" t="s">
        <v>8</v>
      </c>
      <c r="D457" s="5">
        <f>'90.1 Data-SI'!D457*Convert!$B$1</f>
        <v>122119.68521488593</v>
      </c>
      <c r="E457" s="5">
        <f>'90.1 Data-SI'!E457/Convert!$B$2*1000000</f>
        <v>0</v>
      </c>
      <c r="F457" s="5">
        <f>'90.1 Data-SI'!F457/Convert!$B$2*1000000</f>
        <v>2422392.9746281691</v>
      </c>
      <c r="G457" s="5">
        <f>'90.1 Data-SI'!G457/Convert!$B$2*1000000</f>
        <v>270042.56362151046</v>
      </c>
      <c r="H457" s="5">
        <f>'90.1 Data-SI'!H457/Convert!$B$2*1000000</f>
        <v>498722.38997004798</v>
      </c>
      <c r="I457" s="5">
        <f>'90.1 Data-SI'!I457/Convert!$B$2*1000000</f>
        <v>171896.10522058595</v>
      </c>
      <c r="J457" s="5">
        <f>'90.1 Data-SI'!J457/Convert!$B$2*1000000</f>
        <v>1562448.018157142</v>
      </c>
      <c r="K457" s="5">
        <f>'90.1 Data-SI'!K457/Convert!$B$2*1000000</f>
        <v>1695502.5795315676</v>
      </c>
      <c r="L457" s="5">
        <f>'90.1 Data-SI'!L457/Convert!$B$2*1000000</f>
        <v>921249.7650598418</v>
      </c>
      <c r="M457" s="5">
        <f>'90.1 Data-SI'!M457/Convert!$B$2*1000000</f>
        <v>582604.20135084784</v>
      </c>
      <c r="N457" s="5">
        <f>'90.1 Data-SI'!N457/Convert!$B$2*1000000</f>
        <v>41552.300688522759</v>
      </c>
      <c r="O457" s="5">
        <f>'90.1 Data-SI'!O457/Convert!$B$2*1000000</f>
        <v>1431.9525628926392</v>
      </c>
      <c r="P457" s="5">
        <f t="shared" si="36"/>
        <v>40120.348125630117</v>
      </c>
      <c r="Q457" s="5">
        <f>'90.1 Data-SI'!Q457/Convert!$B$2*1000000</f>
        <v>0</v>
      </c>
      <c r="R457" s="5">
        <f>'90.1 Data-SI'!R457/Convert!$B$2*1000000</f>
        <v>0</v>
      </c>
      <c r="S457" s="5">
        <f>'90.1 Data-SI'!S457/Convert!$B$2*1000000</f>
        <v>113491.61688968327</v>
      </c>
      <c r="T457" s="5">
        <f>'90.1 Data-SI'!T457/Convert!$B$2*1000000</f>
        <v>85843.792731740556</v>
      </c>
      <c r="U457" s="5">
        <f>'90.1 Data-SI'!U457/Convert!$B$2*1000000</f>
        <v>2329222.5558854276</v>
      </c>
      <c r="V457" s="5">
        <f>'90.1 Data-SI'!V457/Convert!$B$2*1000000</f>
        <v>45646.870464399079</v>
      </c>
      <c r="W457" s="5">
        <f t="shared" si="37"/>
        <v>1006258.7299876716</v>
      </c>
      <c r="X457" s="5">
        <f t="shared" si="38"/>
        <v>2422392.9746281691</v>
      </c>
      <c r="Y457" s="5">
        <f t="shared" si="39"/>
        <v>3428651.7046158407</v>
      </c>
      <c r="Z457" s="5">
        <f>'90.1 Data-SI'!Y457/Convert!$B$2*1000000</f>
        <v>4293478.6678127665</v>
      </c>
      <c r="AA457" s="5">
        <f>'90.1 Data-SI'!Z457/Convert!$B$2*1000000</f>
        <v>6447118.1100451639</v>
      </c>
      <c r="AB457" s="5">
        <f t="shared" si="35"/>
        <v>10740596.777857929</v>
      </c>
    </row>
    <row r="458" spans="1:28" x14ac:dyDescent="0.25">
      <c r="A458" s="95">
        <v>2004</v>
      </c>
      <c r="B458" s="95" t="s">
        <v>58</v>
      </c>
      <c r="C458" s="52" t="s">
        <v>10</v>
      </c>
      <c r="D458" s="5">
        <f>'90.1 Data-SI'!D458*Convert!$B$1</f>
        <v>43201.815571462859</v>
      </c>
      <c r="E458" s="5">
        <f>'90.1 Data-SI'!E458/Convert!$B$2*1000000</f>
        <v>0</v>
      </c>
      <c r="F458" s="5">
        <f>'90.1 Data-SI'!F458/Convert!$B$2*1000000</f>
        <v>0</v>
      </c>
      <c r="G458" s="5">
        <f>'90.1 Data-SI'!G458/Convert!$B$2*1000000</f>
        <v>1285059.8721830756</v>
      </c>
      <c r="H458" s="5">
        <f>'90.1 Data-SI'!H458/Convert!$B$2*1000000</f>
        <v>472060.29557296442</v>
      </c>
      <c r="I458" s="5">
        <f>'90.1 Data-SI'!I458/Convert!$B$2*1000000</f>
        <v>90431.227388046449</v>
      </c>
      <c r="J458" s="5">
        <f>'90.1 Data-SI'!J458/Convert!$B$2*1000000</f>
        <v>570529.01178032369</v>
      </c>
      <c r="K458" s="5">
        <f>'90.1 Data-SI'!K458/Convert!$B$2*1000000</f>
        <v>399495.42010048946</v>
      </c>
      <c r="L458" s="5">
        <f>'90.1 Data-SI'!L458/Convert!$B$2*1000000</f>
        <v>0</v>
      </c>
      <c r="M458" s="5">
        <f>'90.1 Data-SI'!M458/Convert!$B$2*1000000</f>
        <v>306685.17184729263</v>
      </c>
      <c r="N458" s="5">
        <f>'90.1 Data-SI'!N458/Convert!$B$2*1000000</f>
        <v>246.43244021477912</v>
      </c>
      <c r="O458" s="5">
        <f>'90.1 Data-SI'!O458/Convert!$B$2*1000000</f>
        <v>246.43244021477912</v>
      </c>
      <c r="P458" s="5">
        <f t="shared" si="36"/>
        <v>0</v>
      </c>
      <c r="Q458" s="5">
        <f>'90.1 Data-SI'!Q458/Convert!$B$2*1000000</f>
        <v>0</v>
      </c>
      <c r="R458" s="5">
        <f>'90.1 Data-SI'!R458/Convert!$B$2*1000000</f>
        <v>0</v>
      </c>
      <c r="S458" s="5">
        <f>'90.1 Data-SI'!S458/Convert!$B$2*1000000</f>
        <v>0</v>
      </c>
      <c r="T458" s="5">
        <f>'90.1 Data-SI'!T458/Convert!$B$2*1000000</f>
        <v>0</v>
      </c>
      <c r="U458" s="5">
        <f>'90.1 Data-SI'!U458/Convert!$B$2*1000000</f>
        <v>437701.92650455772</v>
      </c>
      <c r="V458" s="5">
        <f>'90.1 Data-SI'!V458/Convert!$B$2*1000000</f>
        <v>0</v>
      </c>
      <c r="W458" s="5">
        <f t="shared" si="37"/>
        <v>1591745.0440303683</v>
      </c>
      <c r="X458" s="5">
        <f t="shared" si="38"/>
        <v>0</v>
      </c>
      <c r="Y458" s="5">
        <f t="shared" si="39"/>
        <v>1591745.0440303683</v>
      </c>
      <c r="Z458" s="5">
        <f>'90.1 Data-SI'!Y458/Convert!$B$2*1000000</f>
        <v>2725021.4893826949</v>
      </c>
      <c r="AA458" s="5">
        <f>'90.1 Data-SI'!Z458/Convert!$B$2*1000000</f>
        <v>837197.34660504712</v>
      </c>
      <c r="AB458" s="5">
        <f t="shared" si="35"/>
        <v>3562218.8359877421</v>
      </c>
    </row>
    <row r="459" spans="1:28" x14ac:dyDescent="0.25">
      <c r="A459" s="95">
        <v>2004</v>
      </c>
      <c r="B459" s="95" t="s">
        <v>58</v>
      </c>
      <c r="C459" s="52" t="s">
        <v>6</v>
      </c>
      <c r="D459" s="5">
        <f>'90.1 Data-SI'!D459*Convert!$B$1</f>
        <v>43201.815571462859</v>
      </c>
      <c r="E459" s="5">
        <f>'90.1 Data-SI'!E459/Convert!$B$2*1000000</f>
        <v>37.912683109966018</v>
      </c>
      <c r="F459" s="5">
        <f>'90.1 Data-SI'!F459/Convert!$B$2*1000000</f>
        <v>0</v>
      </c>
      <c r="G459" s="5">
        <f>'90.1 Data-SI'!G459/Convert!$B$2*1000000</f>
        <v>1159227.6769410984</v>
      </c>
      <c r="H459" s="5">
        <f>'90.1 Data-SI'!H459/Convert!$B$2*1000000</f>
        <v>472060.29557296442</v>
      </c>
      <c r="I459" s="5">
        <f>'90.1 Data-SI'!I459/Convert!$B$2*1000000</f>
        <v>90450.183729601442</v>
      </c>
      <c r="J459" s="5">
        <f>'90.1 Data-SI'!J459/Convert!$B$2*1000000</f>
        <v>570529.01178032369</v>
      </c>
      <c r="K459" s="5">
        <f>'90.1 Data-SI'!K459/Convert!$B$2*1000000</f>
        <v>399495.42010048946</v>
      </c>
      <c r="L459" s="5">
        <f>'90.1 Data-SI'!L459/Convert!$B$2*1000000</f>
        <v>0</v>
      </c>
      <c r="M459" s="5">
        <f>'90.1 Data-SI'!M459/Convert!$B$2*1000000</f>
        <v>315604.1305489121</v>
      </c>
      <c r="N459" s="5">
        <f>'90.1 Data-SI'!N459/Convert!$B$2*1000000</f>
        <v>246.43244021477912</v>
      </c>
      <c r="O459" s="5">
        <f>'90.1 Data-SI'!O459/Convert!$B$2*1000000</f>
        <v>246.43244021477912</v>
      </c>
      <c r="P459" s="5">
        <f t="shared" si="36"/>
        <v>0</v>
      </c>
      <c r="Q459" s="5">
        <f>'90.1 Data-SI'!Q459/Convert!$B$2*1000000</f>
        <v>0</v>
      </c>
      <c r="R459" s="5">
        <f>'90.1 Data-SI'!R459/Convert!$B$2*1000000</f>
        <v>0</v>
      </c>
      <c r="S459" s="5">
        <f>'90.1 Data-SI'!S459/Convert!$B$2*1000000</f>
        <v>0</v>
      </c>
      <c r="T459" s="5">
        <f>'90.1 Data-SI'!T459/Convert!$B$2*1000000</f>
        <v>0</v>
      </c>
      <c r="U459" s="5">
        <f>'90.1 Data-SI'!U459/Convert!$B$2*1000000</f>
        <v>436782.54393914103</v>
      </c>
      <c r="V459" s="5">
        <f>'90.1 Data-SI'!V459/Convert!$B$2*1000000</f>
        <v>0</v>
      </c>
      <c r="W459" s="5">
        <f t="shared" si="37"/>
        <v>1474869.7201731205</v>
      </c>
      <c r="X459" s="5">
        <f t="shared" si="38"/>
        <v>0</v>
      </c>
      <c r="Y459" s="5">
        <f t="shared" si="39"/>
        <v>1474869.7201731205</v>
      </c>
      <c r="Z459" s="5">
        <f>'90.1 Data-SI'!Y459/Convert!$B$2*1000000</f>
        <v>2608165.1218670025</v>
      </c>
      <c r="AA459" s="5">
        <f>'90.1 Data-SI'!Z459/Convert!$B$2*1000000</f>
        <v>836277.96403963049</v>
      </c>
      <c r="AB459" s="5">
        <f t="shared" si="35"/>
        <v>3444443.0859066332</v>
      </c>
    </row>
    <row r="460" spans="1:28" x14ac:dyDescent="0.25">
      <c r="A460" s="95">
        <v>2004</v>
      </c>
      <c r="B460" s="95" t="s">
        <v>58</v>
      </c>
      <c r="C460" s="52" t="s">
        <v>11</v>
      </c>
      <c r="D460" s="5">
        <f>'90.1 Data-SI'!D460*Convert!$B$1</f>
        <v>43201.815571462859</v>
      </c>
      <c r="E460" s="5">
        <f>'90.1 Data-SI'!E460/Convert!$B$2*1000000</f>
        <v>0</v>
      </c>
      <c r="F460" s="5">
        <f>'90.1 Data-SI'!F460/Convert!$B$2*1000000</f>
        <v>0</v>
      </c>
      <c r="G460" s="5">
        <f>'90.1 Data-SI'!G460/Convert!$B$2*1000000</f>
        <v>930633.15412955836</v>
      </c>
      <c r="H460" s="5">
        <f>'90.1 Data-SI'!H460/Convert!$B$2*1000000</f>
        <v>472060.29557296442</v>
      </c>
      <c r="I460" s="5">
        <f>'90.1 Data-SI'!I460/Convert!$B$2*1000000</f>
        <v>90459.661900378924</v>
      </c>
      <c r="J460" s="5">
        <f>'90.1 Data-SI'!J460/Convert!$B$2*1000000</f>
        <v>570529.01178032369</v>
      </c>
      <c r="K460" s="5">
        <f>'90.1 Data-SI'!K460/Convert!$B$2*1000000</f>
        <v>399495.42010048946</v>
      </c>
      <c r="L460" s="5">
        <f>'90.1 Data-SI'!L460/Convert!$B$2*1000000</f>
        <v>0</v>
      </c>
      <c r="M460" s="5">
        <f>'90.1 Data-SI'!M460/Convert!$B$2*1000000</f>
        <v>303225.63951350824</v>
      </c>
      <c r="N460" s="5">
        <f>'90.1 Data-SI'!N460/Convert!$B$2*1000000</f>
        <v>246.43244021477912</v>
      </c>
      <c r="O460" s="5">
        <f>'90.1 Data-SI'!O460/Convert!$B$2*1000000</f>
        <v>246.43244021477912</v>
      </c>
      <c r="P460" s="5">
        <f t="shared" si="36"/>
        <v>0</v>
      </c>
      <c r="Q460" s="5">
        <f>'90.1 Data-SI'!Q460/Convert!$B$2*1000000</f>
        <v>0</v>
      </c>
      <c r="R460" s="5">
        <f>'90.1 Data-SI'!R460/Convert!$B$2*1000000</f>
        <v>0</v>
      </c>
      <c r="S460" s="5">
        <f>'90.1 Data-SI'!S460/Convert!$B$2*1000000</f>
        <v>0</v>
      </c>
      <c r="T460" s="5">
        <f>'90.1 Data-SI'!T460/Convert!$B$2*1000000</f>
        <v>0</v>
      </c>
      <c r="U460" s="5">
        <f>'90.1 Data-SI'!U460/Convert!$B$2*1000000</f>
        <v>456051.66512978129</v>
      </c>
      <c r="V460" s="5">
        <f>'90.1 Data-SI'!V460/Convert!$B$2*1000000</f>
        <v>0</v>
      </c>
      <c r="W460" s="5">
        <f t="shared" si="37"/>
        <v>1233858.7936430667</v>
      </c>
      <c r="X460" s="5">
        <f t="shared" si="38"/>
        <v>0</v>
      </c>
      <c r="Y460" s="5">
        <f t="shared" si="39"/>
        <v>1233858.7936430667</v>
      </c>
      <c r="Z460" s="5">
        <f>'90.1 Data-SI'!Y460/Convert!$B$2*1000000</f>
        <v>2367154.1953369481</v>
      </c>
      <c r="AA460" s="5">
        <f>'90.1 Data-SI'!Z460/Convert!$B$2*1000000</f>
        <v>855547.08523027063</v>
      </c>
      <c r="AB460" s="5">
        <f t="shared" si="35"/>
        <v>3222701.2805672185</v>
      </c>
    </row>
    <row r="461" spans="1:28" x14ac:dyDescent="0.25">
      <c r="A461" s="95">
        <v>2004</v>
      </c>
      <c r="B461" s="95" t="s">
        <v>58</v>
      </c>
      <c r="C461" s="52" t="s">
        <v>13</v>
      </c>
      <c r="D461" s="5">
        <f>'90.1 Data-SI'!D461*Convert!$B$1</f>
        <v>43201.815571462859</v>
      </c>
      <c r="E461" s="5">
        <f>'90.1 Data-SI'!E461/Convert!$B$2*1000000</f>
        <v>9572.9524852664199</v>
      </c>
      <c r="F461" s="5">
        <f>'90.1 Data-SI'!F461/Convert!$B$2*1000000</f>
        <v>3383.706967564467</v>
      </c>
      <c r="G461" s="5">
        <f>'90.1 Data-SI'!G461/Convert!$B$2*1000000</f>
        <v>960783.2153727588</v>
      </c>
      <c r="H461" s="5">
        <f>'90.1 Data-SI'!H461/Convert!$B$2*1000000</f>
        <v>472060.29557296442</v>
      </c>
      <c r="I461" s="5">
        <f>'90.1 Data-SI'!I461/Convert!$B$2*1000000</f>
        <v>90345.92385104901</v>
      </c>
      <c r="J461" s="5">
        <f>'90.1 Data-SI'!J461/Convert!$B$2*1000000</f>
        <v>570529.01178032369</v>
      </c>
      <c r="K461" s="5">
        <f>'90.1 Data-SI'!K461/Convert!$B$2*1000000</f>
        <v>399495.42010048946</v>
      </c>
      <c r="L461" s="5">
        <f>'90.1 Data-SI'!L461/Convert!$B$2*1000000</f>
        <v>0</v>
      </c>
      <c r="M461" s="5">
        <f>'90.1 Data-SI'!M461/Convert!$B$2*1000000</f>
        <v>310618.6127199516</v>
      </c>
      <c r="N461" s="5">
        <f>'90.1 Data-SI'!N461/Convert!$B$2*1000000</f>
        <v>246.43244021477912</v>
      </c>
      <c r="O461" s="5">
        <f>'90.1 Data-SI'!O461/Convert!$B$2*1000000</f>
        <v>246.43244021477912</v>
      </c>
      <c r="P461" s="5">
        <f t="shared" si="36"/>
        <v>0</v>
      </c>
      <c r="Q461" s="5">
        <f>'90.1 Data-SI'!Q461/Convert!$B$2*1000000</f>
        <v>0</v>
      </c>
      <c r="R461" s="5">
        <f>'90.1 Data-SI'!R461/Convert!$B$2*1000000</f>
        <v>0</v>
      </c>
      <c r="S461" s="5">
        <f>'90.1 Data-SI'!S461/Convert!$B$2*1000000</f>
        <v>0</v>
      </c>
      <c r="T461" s="5">
        <f>'90.1 Data-SI'!T461/Convert!$B$2*1000000</f>
        <v>0</v>
      </c>
      <c r="U461" s="5">
        <f>'90.1 Data-SI'!U461/Convert!$B$2*1000000</f>
        <v>456402.35744854843</v>
      </c>
      <c r="V461" s="5">
        <f>'90.1 Data-SI'!V461/Convert!$B$2*1000000</f>
        <v>0</v>
      </c>
      <c r="W461" s="5">
        <f t="shared" si="37"/>
        <v>1280974.7805779767</v>
      </c>
      <c r="X461" s="5">
        <f t="shared" si="38"/>
        <v>3383.706967564467</v>
      </c>
      <c r="Y461" s="5">
        <f t="shared" si="39"/>
        <v>1284358.4875455413</v>
      </c>
      <c r="Z461" s="5">
        <f>'90.1 Data-SI'!Y461/Convert!$B$2*1000000</f>
        <v>2414165.9223933062</v>
      </c>
      <c r="AA461" s="5">
        <f>'90.1 Data-SI'!Z461/Convert!$B$2*1000000</f>
        <v>859281.48451660236</v>
      </c>
      <c r="AB461" s="5">
        <f t="shared" si="35"/>
        <v>3273447.4069099086</v>
      </c>
    </row>
    <row r="462" spans="1:28" x14ac:dyDescent="0.25">
      <c r="A462" s="95">
        <v>2004</v>
      </c>
      <c r="B462" s="95" t="s">
        <v>58</v>
      </c>
      <c r="C462" s="52" t="s">
        <v>19</v>
      </c>
      <c r="D462" s="5">
        <f>'90.1 Data-SI'!D462*Convert!$B$1</f>
        <v>43201.815571462859</v>
      </c>
      <c r="E462" s="5">
        <f>'90.1 Data-SI'!E462/Convert!$B$2*1000000</f>
        <v>23107.78035552429</v>
      </c>
      <c r="F462" s="5">
        <f>'90.1 Data-SI'!F462/Convert!$B$2*1000000</f>
        <v>11752.931764089466</v>
      </c>
      <c r="G462" s="5">
        <f>'90.1 Data-SI'!G462/Convert!$B$2*1000000</f>
        <v>803417.14595406747</v>
      </c>
      <c r="H462" s="5">
        <f>'90.1 Data-SI'!H462/Convert!$B$2*1000000</f>
        <v>472060.29557296442</v>
      </c>
      <c r="I462" s="5">
        <f>'90.1 Data-SI'!I462/Convert!$B$2*1000000</f>
        <v>90317.48933871655</v>
      </c>
      <c r="J462" s="5">
        <f>'90.1 Data-SI'!J462/Convert!$B$2*1000000</f>
        <v>570529.01178032369</v>
      </c>
      <c r="K462" s="5">
        <f>'90.1 Data-SI'!K462/Convert!$B$2*1000000</f>
        <v>399495.42010048946</v>
      </c>
      <c r="L462" s="5">
        <f>'90.1 Data-SI'!L462/Convert!$B$2*1000000</f>
        <v>0</v>
      </c>
      <c r="M462" s="5">
        <f>'90.1 Data-SI'!M462/Convert!$B$2*1000000</f>
        <v>303604.76634460787</v>
      </c>
      <c r="N462" s="5">
        <f>'90.1 Data-SI'!N462/Convert!$B$2*1000000</f>
        <v>246.43244021477912</v>
      </c>
      <c r="O462" s="5">
        <f>'90.1 Data-SI'!O462/Convert!$B$2*1000000</f>
        <v>246.43244021477912</v>
      </c>
      <c r="P462" s="5">
        <f t="shared" si="36"/>
        <v>0</v>
      </c>
      <c r="Q462" s="5">
        <f>'90.1 Data-SI'!Q462/Convert!$B$2*1000000</f>
        <v>0</v>
      </c>
      <c r="R462" s="5">
        <f>'90.1 Data-SI'!R462/Convert!$B$2*1000000</f>
        <v>0</v>
      </c>
      <c r="S462" s="5">
        <f>'90.1 Data-SI'!S462/Convert!$B$2*1000000</f>
        <v>0</v>
      </c>
      <c r="T462" s="5">
        <f>'90.1 Data-SI'!T462/Convert!$B$2*1000000</f>
        <v>0</v>
      </c>
      <c r="U462" s="5">
        <f>'90.1 Data-SI'!U462/Convert!$B$2*1000000</f>
        <v>477112.16059736739</v>
      </c>
      <c r="V462" s="5">
        <f>'90.1 Data-SI'!V462/Convert!$B$2*1000000</f>
        <v>0</v>
      </c>
      <c r="W462" s="5">
        <f t="shared" si="37"/>
        <v>1130129.6926541997</v>
      </c>
      <c r="X462" s="5">
        <f t="shared" si="38"/>
        <v>11752.931764089466</v>
      </c>
      <c r="Y462" s="5">
        <f t="shared" si="39"/>
        <v>1141882.6244182892</v>
      </c>
      <c r="Z462" s="5">
        <f>'90.1 Data-SI'!Y462/Convert!$B$2*1000000</f>
        <v>2263282.9217864191</v>
      </c>
      <c r="AA462" s="5">
        <f>'90.1 Data-SI'!Z462/Convert!$B$2*1000000</f>
        <v>888360.51246194623</v>
      </c>
      <c r="AB462" s="5">
        <f t="shared" si="35"/>
        <v>3151643.4342483655</v>
      </c>
    </row>
    <row r="463" spans="1:28" x14ac:dyDescent="0.25">
      <c r="A463" s="95">
        <v>2004</v>
      </c>
      <c r="B463" s="95" t="s">
        <v>58</v>
      </c>
      <c r="C463" s="52" t="s">
        <v>20</v>
      </c>
      <c r="D463" s="5">
        <f>'90.1 Data-SI'!D463*Convert!$B$1</f>
        <v>43201.815571462859</v>
      </c>
      <c r="E463" s="5">
        <f>'90.1 Data-SI'!E463/Convert!$B$2*1000000</f>
        <v>25619.495611559538</v>
      </c>
      <c r="F463" s="5">
        <f>'90.1 Data-SI'!F463/Convert!$B$2*1000000</f>
        <v>8511.3973581873724</v>
      </c>
      <c r="G463" s="5">
        <f>'90.1 Data-SI'!G463/Convert!$B$2*1000000</f>
        <v>642297.7209074893</v>
      </c>
      <c r="H463" s="5">
        <f>'90.1 Data-SI'!H463/Convert!$B$2*1000000</f>
        <v>472060.29557296442</v>
      </c>
      <c r="I463" s="5">
        <f>'90.1 Data-SI'!I463/Convert!$B$2*1000000</f>
        <v>90383.836534158996</v>
      </c>
      <c r="J463" s="5">
        <f>'90.1 Data-SI'!J463/Convert!$B$2*1000000</f>
        <v>570529.01178032369</v>
      </c>
      <c r="K463" s="5">
        <f>'90.1 Data-SI'!K463/Convert!$B$2*1000000</f>
        <v>399495.42010048946</v>
      </c>
      <c r="L463" s="5">
        <f>'90.1 Data-SI'!L463/Convert!$B$2*1000000</f>
        <v>0</v>
      </c>
      <c r="M463" s="5">
        <f>'90.1 Data-SI'!M463/Convert!$B$2*1000000</f>
        <v>318807.75227170426</v>
      </c>
      <c r="N463" s="5">
        <f>'90.1 Data-SI'!N463/Convert!$B$2*1000000</f>
        <v>246.43244021477912</v>
      </c>
      <c r="O463" s="5">
        <f>'90.1 Data-SI'!O463/Convert!$B$2*1000000</f>
        <v>246.43244021477912</v>
      </c>
      <c r="P463" s="5">
        <f t="shared" si="36"/>
        <v>0</v>
      </c>
      <c r="Q463" s="5">
        <f>'90.1 Data-SI'!Q463/Convert!$B$2*1000000</f>
        <v>0</v>
      </c>
      <c r="R463" s="5">
        <f>'90.1 Data-SI'!R463/Convert!$B$2*1000000</f>
        <v>0</v>
      </c>
      <c r="S463" s="5">
        <f>'90.1 Data-SI'!S463/Convert!$B$2*1000000</f>
        <v>0</v>
      </c>
      <c r="T463" s="5">
        <f>'90.1 Data-SI'!T463/Convert!$B$2*1000000</f>
        <v>0</v>
      </c>
      <c r="U463" s="5">
        <f>'90.1 Data-SI'!U463/Convert!$B$2*1000000</f>
        <v>480467.43305259937</v>
      </c>
      <c r="V463" s="5">
        <f>'90.1 Data-SI'!V463/Convert!$B$2*1000000</f>
        <v>0</v>
      </c>
      <c r="W463" s="5">
        <f t="shared" si="37"/>
        <v>986724.96879075305</v>
      </c>
      <c r="X463" s="5">
        <f t="shared" si="38"/>
        <v>8511.3973581873724</v>
      </c>
      <c r="Y463" s="5">
        <f t="shared" si="39"/>
        <v>995236.3661489404</v>
      </c>
      <c r="Z463" s="5">
        <f>'90.1 Data-SI'!Y463/Convert!$B$2*1000000</f>
        <v>2119944.5451184148</v>
      </c>
      <c r="AA463" s="5">
        <f>'90.1 Data-SI'!Z463/Convert!$B$2*1000000</f>
        <v>888474.25051127619</v>
      </c>
      <c r="AB463" s="5">
        <f t="shared" si="35"/>
        <v>3008418.7956296909</v>
      </c>
    </row>
    <row r="464" spans="1:28" x14ac:dyDescent="0.25">
      <c r="A464" s="95">
        <v>2004</v>
      </c>
      <c r="B464" s="95" t="s">
        <v>58</v>
      </c>
      <c r="C464" s="52" t="s">
        <v>3</v>
      </c>
      <c r="D464" s="5">
        <f>'90.1 Data-SI'!D464*Convert!$B$1</f>
        <v>43201.815571462859</v>
      </c>
      <c r="E464" s="5">
        <f>'90.1 Data-SI'!E464/Convert!$B$2*1000000</f>
        <v>117737.83739799948</v>
      </c>
      <c r="F464" s="5">
        <f>'90.1 Data-SI'!F464/Convert!$B$2*1000000</f>
        <v>66081.806660670773</v>
      </c>
      <c r="G464" s="5">
        <f>'90.1 Data-SI'!G464/Convert!$B$2*1000000</f>
        <v>515716.75017409027</v>
      </c>
      <c r="H464" s="5">
        <f>'90.1 Data-SI'!H464/Convert!$B$2*1000000</f>
        <v>472060.29557296442</v>
      </c>
      <c r="I464" s="5">
        <f>'90.1 Data-SI'!I464/Convert!$B$2*1000000</f>
        <v>90364.880192604018</v>
      </c>
      <c r="J464" s="5">
        <f>'90.1 Data-SI'!J464/Convert!$B$2*1000000</f>
        <v>570529.01178032369</v>
      </c>
      <c r="K464" s="5">
        <f>'90.1 Data-SI'!K464/Convert!$B$2*1000000</f>
        <v>399495.42010048946</v>
      </c>
      <c r="L464" s="5">
        <f>'90.1 Data-SI'!L464/Convert!$B$2*1000000</f>
        <v>0</v>
      </c>
      <c r="M464" s="5">
        <f>'90.1 Data-SI'!M464/Convert!$B$2*1000000</f>
        <v>301841.82657999441</v>
      </c>
      <c r="N464" s="5">
        <f>'90.1 Data-SI'!N464/Convert!$B$2*1000000</f>
        <v>246.43244021477912</v>
      </c>
      <c r="O464" s="5">
        <f>'90.1 Data-SI'!O464/Convert!$B$2*1000000</f>
        <v>246.43244021477912</v>
      </c>
      <c r="P464" s="5">
        <f t="shared" si="36"/>
        <v>0</v>
      </c>
      <c r="Q464" s="5">
        <f>'90.1 Data-SI'!Q464/Convert!$B$2*1000000</f>
        <v>0</v>
      </c>
      <c r="R464" s="5">
        <f>'90.1 Data-SI'!R464/Convert!$B$2*1000000</f>
        <v>0</v>
      </c>
      <c r="S464" s="5">
        <f>'90.1 Data-SI'!S464/Convert!$B$2*1000000</f>
        <v>0</v>
      </c>
      <c r="T464" s="5">
        <f>'90.1 Data-SI'!T464/Convert!$B$2*1000000</f>
        <v>0</v>
      </c>
      <c r="U464" s="5">
        <f>'90.1 Data-SI'!U464/Convert!$B$2*1000000</f>
        <v>527554.98547517718</v>
      </c>
      <c r="V464" s="5">
        <f>'90.1 Data-SI'!V464/Convert!$B$2*1000000</f>
        <v>0</v>
      </c>
      <c r="W464" s="5">
        <f t="shared" si="37"/>
        <v>935296.41415208415</v>
      </c>
      <c r="X464" s="5">
        <f t="shared" si="38"/>
        <v>66081.806660670773</v>
      </c>
      <c r="Y464" s="5">
        <f t="shared" si="39"/>
        <v>1001378.2208127549</v>
      </c>
      <c r="Z464" s="5">
        <f>'90.1 Data-SI'!Y464/Convert!$B$2*1000000</f>
        <v>2068497.0341381913</v>
      </c>
      <c r="AA464" s="5">
        <f>'90.1 Data-SI'!Z464/Convert!$B$2*1000000</f>
        <v>993132.21223633725</v>
      </c>
      <c r="AB464" s="5">
        <f t="shared" si="35"/>
        <v>3061629.2463745284</v>
      </c>
    </row>
    <row r="465" spans="1:28" x14ac:dyDescent="0.25">
      <c r="A465" s="95">
        <v>2004</v>
      </c>
      <c r="B465" s="95" t="s">
        <v>58</v>
      </c>
      <c r="C465" s="52" t="s">
        <v>7</v>
      </c>
      <c r="D465" s="5">
        <f>'90.1 Data-SI'!D465*Convert!$B$1</f>
        <v>43201.815571462859</v>
      </c>
      <c r="E465" s="5">
        <f>'90.1 Data-SI'!E465/Convert!$B$2*1000000</f>
        <v>54196.180505696422</v>
      </c>
      <c r="F465" s="5">
        <f>'90.1 Data-SI'!F465/Convert!$B$2*1000000</f>
        <v>31078.921979394643</v>
      </c>
      <c r="G465" s="5">
        <f>'90.1 Data-SI'!G465/Convert!$B$2*1000000</f>
        <v>500409.50436844159</v>
      </c>
      <c r="H465" s="5">
        <f>'90.1 Data-SI'!H465/Convert!$B$2*1000000</f>
        <v>472060.29557296442</v>
      </c>
      <c r="I465" s="5">
        <f>'90.1 Data-SI'!I465/Convert!$B$2*1000000</f>
        <v>90364.880192604018</v>
      </c>
      <c r="J465" s="5">
        <f>'90.1 Data-SI'!J465/Convert!$B$2*1000000</f>
        <v>570529.01178032369</v>
      </c>
      <c r="K465" s="5">
        <f>'90.1 Data-SI'!K465/Convert!$B$2*1000000</f>
        <v>399495.42010048946</v>
      </c>
      <c r="L465" s="5">
        <f>'90.1 Data-SI'!L465/Convert!$B$2*1000000</f>
        <v>0</v>
      </c>
      <c r="M465" s="5">
        <f>'90.1 Data-SI'!M465/Convert!$B$2*1000000</f>
        <v>315679.95591513201</v>
      </c>
      <c r="N465" s="5">
        <f>'90.1 Data-SI'!N465/Convert!$B$2*1000000</f>
        <v>246.43244021477912</v>
      </c>
      <c r="O465" s="5">
        <f>'90.1 Data-SI'!O465/Convert!$B$2*1000000</f>
        <v>246.43244021477912</v>
      </c>
      <c r="P465" s="5">
        <f t="shared" si="36"/>
        <v>0</v>
      </c>
      <c r="Q465" s="5">
        <f>'90.1 Data-SI'!Q465/Convert!$B$2*1000000</f>
        <v>0</v>
      </c>
      <c r="R465" s="5">
        <f>'90.1 Data-SI'!R465/Convert!$B$2*1000000</f>
        <v>0</v>
      </c>
      <c r="S465" s="5">
        <f>'90.1 Data-SI'!S465/Convert!$B$2*1000000</f>
        <v>0</v>
      </c>
      <c r="T465" s="5">
        <f>'90.1 Data-SI'!T465/Convert!$B$2*1000000</f>
        <v>0</v>
      </c>
      <c r="U465" s="5">
        <f>'90.1 Data-SI'!U465/Convert!$B$2*1000000</f>
        <v>513783.20333548199</v>
      </c>
      <c r="V465" s="5">
        <f>'90.1 Data-SI'!V465/Convert!$B$2*1000000</f>
        <v>0</v>
      </c>
      <c r="W465" s="5">
        <f t="shared" si="37"/>
        <v>870285.64078926994</v>
      </c>
      <c r="X465" s="5">
        <f t="shared" si="38"/>
        <v>31078.921979394643</v>
      </c>
      <c r="Y465" s="5">
        <f t="shared" si="39"/>
        <v>901364.56276866456</v>
      </c>
      <c r="Z465" s="5">
        <f>'90.1 Data-SI'!Y465/Convert!$B$2*1000000</f>
        <v>2003486.260775377</v>
      </c>
      <c r="AA465" s="5">
        <f>'90.1 Data-SI'!Z465/Convert!$B$2*1000000</f>
        <v>944357.54541536607</v>
      </c>
      <c r="AB465" s="5">
        <f t="shared" si="35"/>
        <v>2947843.8061907431</v>
      </c>
    </row>
    <row r="466" spans="1:28" x14ac:dyDescent="0.25">
      <c r="A466" s="95">
        <v>2004</v>
      </c>
      <c r="B466" s="95" t="s">
        <v>58</v>
      </c>
      <c r="C466" s="52" t="s">
        <v>17</v>
      </c>
      <c r="D466" s="5">
        <f>'90.1 Data-SI'!D466*Convert!$B$1</f>
        <v>43201.815571462859</v>
      </c>
      <c r="E466" s="5">
        <f>'90.1 Data-SI'!E466/Convert!$B$2*1000000</f>
        <v>15714.807149080914</v>
      </c>
      <c r="F466" s="5">
        <f>'90.1 Data-SI'!F466/Convert!$B$2*1000000</f>
        <v>10084.773707250961</v>
      </c>
      <c r="G466" s="5">
        <f>'90.1 Data-SI'!G466/Convert!$B$2*1000000</f>
        <v>433199.79538524919</v>
      </c>
      <c r="H466" s="5">
        <f>'90.1 Data-SI'!H466/Convert!$B$2*1000000</f>
        <v>472060.29557296442</v>
      </c>
      <c r="I466" s="5">
        <f>'90.1 Data-SI'!I466/Convert!$B$2*1000000</f>
        <v>90345.92385104901</v>
      </c>
      <c r="J466" s="5">
        <f>'90.1 Data-SI'!J466/Convert!$B$2*1000000</f>
        <v>570529.01178032369</v>
      </c>
      <c r="K466" s="5">
        <f>'90.1 Data-SI'!K466/Convert!$B$2*1000000</f>
        <v>399495.42010048946</v>
      </c>
      <c r="L466" s="5">
        <f>'90.1 Data-SI'!L466/Convert!$B$2*1000000</f>
        <v>0</v>
      </c>
      <c r="M466" s="5">
        <f>'90.1 Data-SI'!M466/Convert!$B$2*1000000</f>
        <v>303462.59378294554</v>
      </c>
      <c r="N466" s="5">
        <f>'90.1 Data-SI'!N466/Convert!$B$2*1000000</f>
        <v>246.43244021477912</v>
      </c>
      <c r="O466" s="5">
        <f>'90.1 Data-SI'!O466/Convert!$B$2*1000000</f>
        <v>246.43244021477912</v>
      </c>
      <c r="P466" s="5">
        <f t="shared" si="36"/>
        <v>0</v>
      </c>
      <c r="Q466" s="5">
        <f>'90.1 Data-SI'!Q466/Convert!$B$2*1000000</f>
        <v>0</v>
      </c>
      <c r="R466" s="5">
        <f>'90.1 Data-SI'!R466/Convert!$B$2*1000000</f>
        <v>0</v>
      </c>
      <c r="S466" s="5">
        <f>'90.1 Data-SI'!S466/Convert!$B$2*1000000</f>
        <v>0</v>
      </c>
      <c r="T466" s="5">
        <f>'90.1 Data-SI'!T466/Convert!$B$2*1000000</f>
        <v>0</v>
      </c>
      <c r="U466" s="5">
        <f>'90.1 Data-SI'!U466/Convert!$B$2*1000000</f>
        <v>525498.22241646145</v>
      </c>
      <c r="V466" s="5">
        <f>'90.1 Data-SI'!V466/Convert!$B$2*1000000</f>
        <v>0</v>
      </c>
      <c r="W466" s="5">
        <f t="shared" si="37"/>
        <v>752377.19631727564</v>
      </c>
      <c r="X466" s="5">
        <f t="shared" si="38"/>
        <v>10084.773707250961</v>
      </c>
      <c r="Y466" s="5">
        <f t="shared" si="39"/>
        <v>762461.97002452658</v>
      </c>
      <c r="Z466" s="5">
        <f>'90.1 Data-SI'!Y466/Convert!$B$2*1000000</f>
        <v>1885568.3381326052</v>
      </c>
      <c r="AA466" s="5">
        <f>'90.1 Data-SI'!Z466/Convert!$B$2*1000000</f>
        <v>935068.93805342435</v>
      </c>
      <c r="AB466" s="5">
        <f t="shared" si="35"/>
        <v>2820637.2761860294</v>
      </c>
    </row>
    <row r="467" spans="1:28" x14ac:dyDescent="0.25">
      <c r="A467" s="95">
        <v>2004</v>
      </c>
      <c r="B467" s="95" t="s">
        <v>58</v>
      </c>
      <c r="C467" s="52" t="s">
        <v>14</v>
      </c>
      <c r="D467" s="5">
        <f>'90.1 Data-SI'!D467*Convert!$B$1</f>
        <v>43201.815571462859</v>
      </c>
      <c r="E467" s="5">
        <f>'90.1 Data-SI'!E467/Convert!$B$2*1000000</f>
        <v>279416.47452044958</v>
      </c>
      <c r="F467" s="5">
        <f>'90.1 Data-SI'!F467/Convert!$B$2*1000000</f>
        <v>157669.37088357116</v>
      </c>
      <c r="G467" s="5">
        <f>'90.1 Data-SI'!G467/Convert!$B$2*1000000</f>
        <v>358938.32734360325</v>
      </c>
      <c r="H467" s="5">
        <f>'90.1 Data-SI'!H467/Convert!$B$2*1000000</f>
        <v>472060.29557296442</v>
      </c>
      <c r="I467" s="5">
        <f>'90.1 Data-SI'!I467/Convert!$B$2*1000000</f>
        <v>90222.70763094163</v>
      </c>
      <c r="J467" s="5">
        <f>'90.1 Data-SI'!J467/Convert!$B$2*1000000</f>
        <v>570529.01178032369</v>
      </c>
      <c r="K467" s="5">
        <f>'90.1 Data-SI'!K467/Convert!$B$2*1000000</f>
        <v>399495.42010048946</v>
      </c>
      <c r="L467" s="5">
        <f>'90.1 Data-SI'!L467/Convert!$B$2*1000000</f>
        <v>0</v>
      </c>
      <c r="M467" s="5">
        <f>'90.1 Data-SI'!M467/Convert!$B$2*1000000</f>
        <v>297225.9574113561</v>
      </c>
      <c r="N467" s="5">
        <f>'90.1 Data-SI'!N467/Convert!$B$2*1000000</f>
        <v>246.43244021477912</v>
      </c>
      <c r="O467" s="5">
        <f>'90.1 Data-SI'!O467/Convert!$B$2*1000000</f>
        <v>246.43244021477912</v>
      </c>
      <c r="P467" s="5">
        <f t="shared" si="36"/>
        <v>0</v>
      </c>
      <c r="Q467" s="5">
        <f>'90.1 Data-SI'!Q467/Convert!$B$2*1000000</f>
        <v>0</v>
      </c>
      <c r="R467" s="5">
        <f>'90.1 Data-SI'!R467/Convert!$B$2*1000000</f>
        <v>0</v>
      </c>
      <c r="S467" s="5">
        <f>'90.1 Data-SI'!S467/Convert!$B$2*1000000</f>
        <v>0</v>
      </c>
      <c r="T467" s="5">
        <f>'90.1 Data-SI'!T467/Convert!$B$2*1000000</f>
        <v>0</v>
      </c>
      <c r="U467" s="5">
        <f>'90.1 Data-SI'!U467/Convert!$B$2*1000000</f>
        <v>572197.16983716213</v>
      </c>
      <c r="V467" s="5">
        <f>'90.1 Data-SI'!V467/Convert!$B$2*1000000</f>
        <v>0</v>
      </c>
      <c r="W467" s="5">
        <f t="shared" si="37"/>
        <v>935580.75927540893</v>
      </c>
      <c r="X467" s="5">
        <f t="shared" si="38"/>
        <v>157669.37088357116</v>
      </c>
      <c r="Y467" s="5">
        <f t="shared" si="39"/>
        <v>1093250.1301589801</v>
      </c>
      <c r="Z467" s="5">
        <f>'90.1 Data-SI'!Y467/Convert!$B$2*1000000</f>
        <v>2068648.684870631</v>
      </c>
      <c r="AA467" s="5">
        <f>'90.1 Data-SI'!Z467/Convert!$B$2*1000000</f>
        <v>1129361.9608212227</v>
      </c>
      <c r="AB467" s="5">
        <f t="shared" si="35"/>
        <v>3198010.6456918539</v>
      </c>
    </row>
    <row r="468" spans="1:28" x14ac:dyDescent="0.25">
      <c r="A468" s="95">
        <v>2004</v>
      </c>
      <c r="B468" s="95" t="s">
        <v>58</v>
      </c>
      <c r="C468" s="52" t="s">
        <v>2</v>
      </c>
      <c r="D468" s="5">
        <f>'90.1 Data-SI'!D468*Convert!$B$1</f>
        <v>43201.815571462859</v>
      </c>
      <c r="E468" s="5">
        <f>'90.1 Data-SI'!E468/Convert!$B$2*1000000</f>
        <v>126742.09963661639</v>
      </c>
      <c r="F468" s="5">
        <f>'90.1 Data-SI'!F468/Convert!$B$2*1000000</f>
        <v>72820.786083467232</v>
      </c>
      <c r="G468" s="5">
        <f>'90.1 Data-SI'!G468/Convert!$B$2*1000000</f>
        <v>361165.69747631386</v>
      </c>
      <c r="H468" s="5">
        <f>'90.1 Data-SI'!H468/Convert!$B$2*1000000</f>
        <v>472060.29557296442</v>
      </c>
      <c r="I468" s="5">
        <f>'90.1 Data-SI'!I468/Convert!$B$2*1000000</f>
        <v>90298.532997161557</v>
      </c>
      <c r="J468" s="5">
        <f>'90.1 Data-SI'!J468/Convert!$B$2*1000000</f>
        <v>570529.01178032369</v>
      </c>
      <c r="K468" s="5">
        <f>'90.1 Data-SI'!K468/Convert!$B$2*1000000</f>
        <v>399495.42010048946</v>
      </c>
      <c r="L468" s="5">
        <f>'90.1 Data-SI'!L468/Convert!$B$2*1000000</f>
        <v>0</v>
      </c>
      <c r="M468" s="5">
        <f>'90.1 Data-SI'!M468/Convert!$B$2*1000000</f>
        <v>320324.25959610287</v>
      </c>
      <c r="N468" s="5">
        <f>'90.1 Data-SI'!N468/Convert!$B$2*1000000</f>
        <v>246.43244021477912</v>
      </c>
      <c r="O468" s="5">
        <f>'90.1 Data-SI'!O468/Convert!$B$2*1000000</f>
        <v>246.43244021477912</v>
      </c>
      <c r="P468" s="5">
        <f t="shared" si="36"/>
        <v>0</v>
      </c>
      <c r="Q468" s="5">
        <f>'90.1 Data-SI'!Q468/Convert!$B$2*1000000</f>
        <v>0</v>
      </c>
      <c r="R468" s="5">
        <f>'90.1 Data-SI'!R468/Convert!$B$2*1000000</f>
        <v>0</v>
      </c>
      <c r="S468" s="5">
        <f>'90.1 Data-SI'!S468/Convert!$B$2*1000000</f>
        <v>0</v>
      </c>
      <c r="T468" s="5">
        <f>'90.1 Data-SI'!T468/Convert!$B$2*1000000</f>
        <v>0</v>
      </c>
      <c r="U468" s="5">
        <f>'90.1 Data-SI'!U468/Convert!$B$2*1000000</f>
        <v>558159.99891569722</v>
      </c>
      <c r="V468" s="5">
        <f>'90.1 Data-SI'!V468/Convert!$B$2*1000000</f>
        <v>0</v>
      </c>
      <c r="W468" s="5">
        <f t="shared" si="37"/>
        <v>808232.05670903309</v>
      </c>
      <c r="X468" s="5">
        <f t="shared" si="38"/>
        <v>72820.786083467232</v>
      </c>
      <c r="Y468" s="5">
        <f t="shared" si="39"/>
        <v>881052.84279250028</v>
      </c>
      <c r="Z468" s="5">
        <f>'90.1 Data-SI'!Y468/Convert!$B$2*1000000</f>
        <v>1941366.3294996975</v>
      </c>
      <c r="AA468" s="5">
        <f>'90.1 Data-SI'!Z468/Convert!$B$2*1000000</f>
        <v>1030476.2050996539</v>
      </c>
      <c r="AB468" s="5">
        <f t="shared" si="35"/>
        <v>2971842.5345993517</v>
      </c>
    </row>
    <row r="469" spans="1:28" x14ac:dyDescent="0.25">
      <c r="A469" s="95">
        <v>2004</v>
      </c>
      <c r="B469" s="95" t="s">
        <v>58</v>
      </c>
      <c r="C469" s="52" t="s">
        <v>18</v>
      </c>
      <c r="D469" s="5">
        <f>'90.1 Data-SI'!D469*Convert!$B$1</f>
        <v>43201.815571462859</v>
      </c>
      <c r="E469" s="5">
        <f>'90.1 Data-SI'!E469/Convert!$B$2*1000000</f>
        <v>161460.63919456778</v>
      </c>
      <c r="F469" s="5">
        <f>'90.1 Data-SI'!F469/Convert!$B$2*1000000</f>
        <v>110041.56272667636</v>
      </c>
      <c r="G469" s="5">
        <f>'90.1 Data-SI'!G469/Convert!$B$2*1000000</f>
        <v>225457.24828419043</v>
      </c>
      <c r="H469" s="5">
        <f>'90.1 Data-SI'!H469/Convert!$B$2*1000000</f>
        <v>472060.29557296442</v>
      </c>
      <c r="I469" s="5">
        <f>'90.1 Data-SI'!I469/Convert!$B$2*1000000</f>
        <v>90118.447752389227</v>
      </c>
      <c r="J469" s="5">
        <f>'90.1 Data-SI'!J469/Convert!$B$2*1000000</f>
        <v>570529.01178032369</v>
      </c>
      <c r="K469" s="5">
        <f>'90.1 Data-SI'!K469/Convert!$B$2*1000000</f>
        <v>399495.42010048946</v>
      </c>
      <c r="L469" s="5">
        <f>'90.1 Data-SI'!L469/Convert!$B$2*1000000</f>
        <v>0</v>
      </c>
      <c r="M469" s="5">
        <f>'90.1 Data-SI'!M469/Convert!$B$2*1000000</f>
        <v>296022.22972261463</v>
      </c>
      <c r="N469" s="5">
        <f>'90.1 Data-SI'!N469/Convert!$B$2*1000000</f>
        <v>246.43244021477912</v>
      </c>
      <c r="O469" s="5">
        <f>'90.1 Data-SI'!O469/Convert!$B$2*1000000</f>
        <v>246.43244021477912</v>
      </c>
      <c r="P469" s="5">
        <f t="shared" si="36"/>
        <v>0</v>
      </c>
      <c r="Q469" s="5">
        <f>'90.1 Data-SI'!Q469/Convert!$B$2*1000000</f>
        <v>0</v>
      </c>
      <c r="R469" s="5">
        <f>'90.1 Data-SI'!R469/Convert!$B$2*1000000</f>
        <v>0</v>
      </c>
      <c r="S469" s="5">
        <f>'90.1 Data-SI'!S469/Convert!$B$2*1000000</f>
        <v>0</v>
      </c>
      <c r="T469" s="5">
        <f>'90.1 Data-SI'!T469/Convert!$B$2*1000000</f>
        <v>0</v>
      </c>
      <c r="U469" s="5">
        <f>'90.1 Data-SI'!U469/Convert!$B$2*1000000</f>
        <v>586812.50917605415</v>
      </c>
      <c r="V469" s="5">
        <f>'90.1 Data-SI'!V469/Convert!$B$2*1000000</f>
        <v>0</v>
      </c>
      <c r="W469" s="5">
        <f t="shared" si="37"/>
        <v>682940.11720137286</v>
      </c>
      <c r="X469" s="5">
        <f t="shared" si="38"/>
        <v>110041.56272667636</v>
      </c>
      <c r="Y469" s="5">
        <f t="shared" si="39"/>
        <v>792981.67992804921</v>
      </c>
      <c r="Z469" s="5">
        <f>'90.1 Data-SI'!Y469/Convert!$B$2*1000000</f>
        <v>1815894.3047472648</v>
      </c>
      <c r="AA469" s="5">
        <f>'90.1 Data-SI'!Z469/Convert!$B$2*1000000</f>
        <v>1096340.0138324425</v>
      </c>
      <c r="AB469" s="5">
        <f t="shared" si="35"/>
        <v>2912234.3185797073</v>
      </c>
    </row>
    <row r="470" spans="1:28" x14ac:dyDescent="0.25">
      <c r="A470" s="95">
        <v>2004</v>
      </c>
      <c r="B470" s="95" t="s">
        <v>58</v>
      </c>
      <c r="C470" s="52" t="s">
        <v>4</v>
      </c>
      <c r="D470" s="5">
        <f>'90.1 Data-SI'!D470*Convert!$B$1</f>
        <v>43201.815571462859</v>
      </c>
      <c r="E470" s="5">
        <f>'90.1 Data-SI'!E470/Convert!$B$2*1000000</f>
        <v>447350.70435604407</v>
      </c>
      <c r="F470" s="5">
        <f>'90.1 Data-SI'!F470/Convert!$B$2*1000000</f>
        <v>231542.23392333998</v>
      </c>
      <c r="G470" s="5">
        <f>'90.1 Data-SI'!G470/Convert!$B$2*1000000</f>
        <v>256839.47172846482</v>
      </c>
      <c r="H470" s="5">
        <f>'90.1 Data-SI'!H470/Convert!$B$2*1000000</f>
        <v>472060.29557296442</v>
      </c>
      <c r="I470" s="5">
        <f>'90.1 Data-SI'!I470/Convert!$B$2*1000000</f>
        <v>90251.142143274104</v>
      </c>
      <c r="J470" s="5">
        <f>'90.1 Data-SI'!J470/Convert!$B$2*1000000</f>
        <v>570529.01178032369</v>
      </c>
      <c r="K470" s="5">
        <f>'90.1 Data-SI'!K470/Convert!$B$2*1000000</f>
        <v>399495.42010048946</v>
      </c>
      <c r="L470" s="5">
        <f>'90.1 Data-SI'!L470/Convert!$B$2*1000000</f>
        <v>0</v>
      </c>
      <c r="M470" s="5">
        <f>'90.1 Data-SI'!M470/Convert!$B$2*1000000</f>
        <v>295387.19228052272</v>
      </c>
      <c r="N470" s="5">
        <f>'90.1 Data-SI'!N470/Convert!$B$2*1000000</f>
        <v>246.43244021477912</v>
      </c>
      <c r="O470" s="5">
        <f>'90.1 Data-SI'!O470/Convert!$B$2*1000000</f>
        <v>246.43244021477912</v>
      </c>
      <c r="P470" s="5">
        <f t="shared" si="36"/>
        <v>0</v>
      </c>
      <c r="Q470" s="5">
        <f>'90.1 Data-SI'!Q470/Convert!$B$2*1000000</f>
        <v>0</v>
      </c>
      <c r="R470" s="5">
        <f>'90.1 Data-SI'!R470/Convert!$B$2*1000000</f>
        <v>0</v>
      </c>
      <c r="S470" s="5">
        <f>'90.1 Data-SI'!S470/Convert!$B$2*1000000</f>
        <v>0</v>
      </c>
      <c r="T470" s="5">
        <f>'90.1 Data-SI'!T470/Convert!$B$2*1000000</f>
        <v>0</v>
      </c>
      <c r="U470" s="5">
        <f>'90.1 Data-SI'!U470/Convert!$B$2*1000000</f>
        <v>616062.14419539284</v>
      </c>
      <c r="V470" s="5">
        <f>'90.1 Data-SI'!V470/Convert!$B$2*1000000</f>
        <v>0</v>
      </c>
      <c r="W470" s="5">
        <f t="shared" si="37"/>
        <v>999577.36836503167</v>
      </c>
      <c r="X470" s="5">
        <f t="shared" si="38"/>
        <v>231542.23392333998</v>
      </c>
      <c r="Y470" s="5">
        <f t="shared" si="39"/>
        <v>1231119.6022883717</v>
      </c>
      <c r="Z470" s="5">
        <f>'90.1 Data-SI'!Y470/Convert!$B$2*1000000</f>
        <v>2132673.7284725863</v>
      </c>
      <c r="AA470" s="5">
        <f>'90.1 Data-SI'!Z470/Convert!$B$2*1000000</f>
        <v>1247099.7982192223</v>
      </c>
      <c r="AB470" s="5">
        <f t="shared" si="35"/>
        <v>3379773.5266918084</v>
      </c>
    </row>
    <row r="471" spans="1:28" x14ac:dyDescent="0.25">
      <c r="A471" s="95">
        <v>2004</v>
      </c>
      <c r="B471" s="95" t="s">
        <v>58</v>
      </c>
      <c r="C471" s="52" t="s">
        <v>5</v>
      </c>
      <c r="D471" s="5">
        <f>'90.1 Data-SI'!D471*Convert!$B$1</f>
        <v>43201.815571462859</v>
      </c>
      <c r="E471" s="5">
        <f>'90.1 Data-SI'!E471/Convert!$B$2*1000000</f>
        <v>265853.21213785926</v>
      </c>
      <c r="F471" s="5">
        <f>'90.1 Data-SI'!F471/Convert!$B$2*1000000</f>
        <v>139708.23726022479</v>
      </c>
      <c r="G471" s="5">
        <f>'90.1 Data-SI'!G471/Convert!$B$2*1000000</f>
        <v>287937.35004941444</v>
      </c>
      <c r="H471" s="5">
        <f>'90.1 Data-SI'!H471/Convert!$B$2*1000000</f>
        <v>472060.29557296442</v>
      </c>
      <c r="I471" s="5">
        <f>'90.1 Data-SI'!I471/Convert!$B$2*1000000</f>
        <v>90260.620314051601</v>
      </c>
      <c r="J471" s="5">
        <f>'90.1 Data-SI'!J471/Convert!$B$2*1000000</f>
        <v>570529.01178032369</v>
      </c>
      <c r="K471" s="5">
        <f>'90.1 Data-SI'!K471/Convert!$B$2*1000000</f>
        <v>399495.42010048946</v>
      </c>
      <c r="L471" s="5">
        <f>'90.1 Data-SI'!L471/Convert!$B$2*1000000</f>
        <v>0</v>
      </c>
      <c r="M471" s="5">
        <f>'90.1 Data-SI'!M471/Convert!$B$2*1000000</f>
        <v>316021.17006312177</v>
      </c>
      <c r="N471" s="5">
        <f>'90.1 Data-SI'!N471/Convert!$B$2*1000000</f>
        <v>246.43244021477912</v>
      </c>
      <c r="O471" s="5">
        <f>'90.1 Data-SI'!O471/Convert!$B$2*1000000</f>
        <v>246.43244021477912</v>
      </c>
      <c r="P471" s="5">
        <f t="shared" si="36"/>
        <v>0</v>
      </c>
      <c r="Q471" s="5">
        <f>'90.1 Data-SI'!Q471/Convert!$B$2*1000000</f>
        <v>0</v>
      </c>
      <c r="R471" s="5">
        <f>'90.1 Data-SI'!R471/Convert!$B$2*1000000</f>
        <v>0</v>
      </c>
      <c r="S471" s="5">
        <f>'90.1 Data-SI'!S471/Convert!$B$2*1000000</f>
        <v>0</v>
      </c>
      <c r="T471" s="5">
        <f>'90.1 Data-SI'!T471/Convert!$B$2*1000000</f>
        <v>0</v>
      </c>
      <c r="U471" s="5">
        <f>'90.1 Data-SI'!U471/Convert!$B$2*1000000</f>
        <v>602783.22693612729</v>
      </c>
      <c r="V471" s="5">
        <f>'90.1 Data-SI'!V471/Convert!$B$2*1000000</f>
        <v>0</v>
      </c>
      <c r="W471" s="5">
        <f t="shared" si="37"/>
        <v>869811.73225039546</v>
      </c>
      <c r="X471" s="5">
        <f t="shared" si="38"/>
        <v>139708.23726022479</v>
      </c>
      <c r="Y471" s="5">
        <f t="shared" si="39"/>
        <v>1009519.9695106202</v>
      </c>
      <c r="Z471" s="5">
        <f>'90.1 Data-SI'!Y471/Convert!$B$2*1000000</f>
        <v>2002908.0923579498</v>
      </c>
      <c r="AA471" s="5">
        <f>'90.1 Data-SI'!Z471/Convert!$B$2*1000000</f>
        <v>1141986.8842968412</v>
      </c>
      <c r="AB471" s="5">
        <f t="shared" si="35"/>
        <v>3144894.9766547913</v>
      </c>
    </row>
    <row r="472" spans="1:28" x14ac:dyDescent="0.25">
      <c r="A472" s="95">
        <v>2004</v>
      </c>
      <c r="B472" s="95" t="s">
        <v>58</v>
      </c>
      <c r="C472" s="52" t="s">
        <v>15</v>
      </c>
      <c r="D472" s="5">
        <f>'90.1 Data-SI'!D472*Convert!$B$1</f>
        <v>43201.815571462859</v>
      </c>
      <c r="E472" s="5">
        <f>'90.1 Data-SI'!E472/Convert!$B$2*1000000</f>
        <v>178976.29879137207</v>
      </c>
      <c r="F472" s="5">
        <f>'90.1 Data-SI'!F472/Convert!$B$2*1000000</f>
        <v>131291.62160981234</v>
      </c>
      <c r="G472" s="5">
        <f>'90.1 Data-SI'!G472/Convert!$B$2*1000000</f>
        <v>189023.15981551309</v>
      </c>
      <c r="H472" s="5">
        <f>'90.1 Data-SI'!H472/Convert!$B$2*1000000</f>
        <v>472060.29557296442</v>
      </c>
      <c r="I472" s="5">
        <f>'90.1 Data-SI'!I472/Convert!$B$2*1000000</f>
        <v>90118.447752389227</v>
      </c>
      <c r="J472" s="5">
        <f>'90.1 Data-SI'!J472/Convert!$B$2*1000000</f>
        <v>570529.01178032369</v>
      </c>
      <c r="K472" s="5">
        <f>'90.1 Data-SI'!K472/Convert!$B$2*1000000</f>
        <v>399495.42010048946</v>
      </c>
      <c r="L472" s="5">
        <f>'90.1 Data-SI'!L472/Convert!$B$2*1000000</f>
        <v>0</v>
      </c>
      <c r="M472" s="5">
        <f>'90.1 Data-SI'!M472/Convert!$B$2*1000000</f>
        <v>292467.91568105534</v>
      </c>
      <c r="N472" s="5">
        <f>'90.1 Data-SI'!N472/Convert!$B$2*1000000</f>
        <v>246.43244021477912</v>
      </c>
      <c r="O472" s="5">
        <f>'90.1 Data-SI'!O472/Convert!$B$2*1000000</f>
        <v>246.43244021477912</v>
      </c>
      <c r="P472" s="5">
        <f t="shared" si="36"/>
        <v>0</v>
      </c>
      <c r="Q472" s="5">
        <f>'90.1 Data-SI'!Q472/Convert!$B$2*1000000</f>
        <v>0</v>
      </c>
      <c r="R472" s="5">
        <f>'90.1 Data-SI'!R472/Convert!$B$2*1000000</f>
        <v>0</v>
      </c>
      <c r="S472" s="5">
        <f>'90.1 Data-SI'!S472/Convert!$B$2*1000000</f>
        <v>0</v>
      </c>
      <c r="T472" s="5">
        <f>'90.1 Data-SI'!T472/Convert!$B$2*1000000</f>
        <v>0</v>
      </c>
      <c r="U472" s="5">
        <f>'90.1 Data-SI'!U472/Convert!$B$2*1000000</f>
        <v>612043.39978573646</v>
      </c>
      <c r="V472" s="5">
        <f>'90.1 Data-SI'!V472/Convert!$B$2*1000000</f>
        <v>0</v>
      </c>
      <c r="W472" s="5">
        <f t="shared" si="37"/>
        <v>660467.37428794056</v>
      </c>
      <c r="X472" s="5">
        <f t="shared" si="38"/>
        <v>131291.62160981234</v>
      </c>
      <c r="Y472" s="5">
        <f t="shared" si="39"/>
        <v>791758.99589775293</v>
      </c>
      <c r="Z472" s="5">
        <f>'90.1 Data-SI'!Y472/Convert!$B$2*1000000</f>
        <v>1793421.5618338326</v>
      </c>
      <c r="AA472" s="5">
        <f>'90.1 Data-SI'!Z472/Convert!$B$2*1000000</f>
        <v>1142830.4414960381</v>
      </c>
      <c r="AB472" s="5">
        <f t="shared" si="35"/>
        <v>2936252.0033298708</v>
      </c>
    </row>
    <row r="473" spans="1:28" x14ac:dyDescent="0.25">
      <c r="A473" s="95">
        <v>2004</v>
      </c>
      <c r="B473" s="95" t="s">
        <v>58</v>
      </c>
      <c r="C473" s="52" t="s">
        <v>16</v>
      </c>
      <c r="D473" s="5">
        <f>'90.1 Data-SI'!D473*Convert!$B$1</f>
        <v>43201.815571462859</v>
      </c>
      <c r="E473" s="5">
        <f>'90.1 Data-SI'!E473/Convert!$B$2*1000000</f>
        <v>693337.67054428114</v>
      </c>
      <c r="F473" s="5">
        <f>'90.1 Data-SI'!F473/Convert!$B$2*1000000</f>
        <v>340181.02737494762</v>
      </c>
      <c r="G473" s="5">
        <f>'90.1 Data-SI'!G473/Convert!$B$2*1000000</f>
        <v>255029.14110996394</v>
      </c>
      <c r="H473" s="5">
        <f>'90.1 Data-SI'!H473/Convert!$B$2*1000000</f>
        <v>472060.29557296442</v>
      </c>
      <c r="I473" s="5">
        <f>'90.1 Data-SI'!I473/Convert!$B$2*1000000</f>
        <v>90213.229460164148</v>
      </c>
      <c r="J473" s="5">
        <f>'90.1 Data-SI'!J473/Convert!$B$2*1000000</f>
        <v>570529.01178032369</v>
      </c>
      <c r="K473" s="5">
        <f>'90.1 Data-SI'!K473/Convert!$B$2*1000000</f>
        <v>399495.42010048946</v>
      </c>
      <c r="L473" s="5">
        <f>'90.1 Data-SI'!L473/Convert!$B$2*1000000</f>
        <v>0</v>
      </c>
      <c r="M473" s="5">
        <f>'90.1 Data-SI'!M473/Convert!$B$2*1000000</f>
        <v>298875.1591266396</v>
      </c>
      <c r="N473" s="5">
        <f>'90.1 Data-SI'!N473/Convert!$B$2*1000000</f>
        <v>246.43244021477912</v>
      </c>
      <c r="O473" s="5">
        <f>'90.1 Data-SI'!O473/Convert!$B$2*1000000</f>
        <v>246.43244021477912</v>
      </c>
      <c r="P473" s="5">
        <f t="shared" si="36"/>
        <v>0</v>
      </c>
      <c r="Q473" s="5">
        <f>'90.1 Data-SI'!Q473/Convert!$B$2*1000000</f>
        <v>0</v>
      </c>
      <c r="R473" s="5">
        <f>'90.1 Data-SI'!R473/Convert!$B$2*1000000</f>
        <v>0</v>
      </c>
      <c r="S473" s="5">
        <f>'90.1 Data-SI'!S473/Convert!$B$2*1000000</f>
        <v>0</v>
      </c>
      <c r="T473" s="5">
        <f>'90.1 Data-SI'!T473/Convert!$B$2*1000000</f>
        <v>0</v>
      </c>
      <c r="U473" s="5">
        <f>'90.1 Data-SI'!U473/Convert!$B$2*1000000</f>
        <v>649937.12655414746</v>
      </c>
      <c r="V473" s="5">
        <f>'90.1 Data-SI'!V473/Convert!$B$2*1000000</f>
        <v>0</v>
      </c>
      <c r="W473" s="5">
        <f t="shared" si="37"/>
        <v>1247241.9707808846</v>
      </c>
      <c r="X473" s="5">
        <f t="shared" si="38"/>
        <v>340181.02737494762</v>
      </c>
      <c r="Y473" s="5">
        <f t="shared" si="39"/>
        <v>1587422.9981558323</v>
      </c>
      <c r="Z473" s="5">
        <f>'90.1 Data-SI'!Y473/Convert!$B$2*1000000</f>
        <v>2380290.9400345515</v>
      </c>
      <c r="AA473" s="5">
        <f>'90.1 Data-SI'!Z473/Convert!$B$2*1000000</f>
        <v>1389613.5740295842</v>
      </c>
      <c r="AB473" s="5">
        <f t="shared" si="35"/>
        <v>3769904.514064136</v>
      </c>
    </row>
    <row r="474" spans="1:28" x14ac:dyDescent="0.25">
      <c r="A474" s="95">
        <v>2004</v>
      </c>
      <c r="B474" s="95" t="s">
        <v>58</v>
      </c>
      <c r="C474" s="52" t="s">
        <v>9</v>
      </c>
      <c r="D474" s="5">
        <f>'90.1 Data-SI'!D474*Convert!$B$1</f>
        <v>43201.815571462859</v>
      </c>
      <c r="E474" s="5">
        <f>'90.1 Data-SI'!E474/Convert!$B$2*1000000</f>
        <v>471946.55752363452</v>
      </c>
      <c r="F474" s="5">
        <f>'90.1 Data-SI'!F474/Convert!$B$2*1000000</f>
        <v>241816.57104614077</v>
      </c>
      <c r="G474" s="5">
        <f>'90.1 Data-SI'!G474/Convert!$B$2*1000000</f>
        <v>210766.08357907858</v>
      </c>
      <c r="H474" s="5">
        <f>'90.1 Data-SI'!H474/Convert!$B$2*1000000</f>
        <v>472060.29557296442</v>
      </c>
      <c r="I474" s="5">
        <f>'90.1 Data-SI'!I474/Convert!$B$2*1000000</f>
        <v>90146.882264721702</v>
      </c>
      <c r="J474" s="5">
        <f>'90.1 Data-SI'!J474/Convert!$B$2*1000000</f>
        <v>570529.01178032369</v>
      </c>
      <c r="K474" s="5">
        <f>'90.1 Data-SI'!K474/Convert!$B$2*1000000</f>
        <v>399495.42010048946</v>
      </c>
      <c r="L474" s="5">
        <f>'90.1 Data-SI'!L474/Convert!$B$2*1000000</f>
        <v>0</v>
      </c>
      <c r="M474" s="5">
        <f>'90.1 Data-SI'!M474/Convert!$B$2*1000000</f>
        <v>308106.89746391634</v>
      </c>
      <c r="N474" s="5">
        <f>'90.1 Data-SI'!N474/Convert!$B$2*1000000</f>
        <v>246.43244021477912</v>
      </c>
      <c r="O474" s="5">
        <f>'90.1 Data-SI'!O474/Convert!$B$2*1000000</f>
        <v>246.43244021477912</v>
      </c>
      <c r="P474" s="5">
        <f t="shared" si="36"/>
        <v>0</v>
      </c>
      <c r="Q474" s="5">
        <f>'90.1 Data-SI'!Q474/Convert!$B$2*1000000</f>
        <v>0</v>
      </c>
      <c r="R474" s="5">
        <f>'90.1 Data-SI'!R474/Convert!$B$2*1000000</f>
        <v>0</v>
      </c>
      <c r="S474" s="5">
        <f>'90.1 Data-SI'!S474/Convert!$B$2*1000000</f>
        <v>0</v>
      </c>
      <c r="T474" s="5">
        <f>'90.1 Data-SI'!T474/Convert!$B$2*1000000</f>
        <v>0</v>
      </c>
      <c r="U474" s="5">
        <f>'90.1 Data-SI'!U474/Convert!$B$2*1000000</f>
        <v>641075.03687719291</v>
      </c>
      <c r="V474" s="5">
        <f>'90.1 Data-SI'!V474/Convert!$B$2*1000000</f>
        <v>0</v>
      </c>
      <c r="W474" s="5">
        <f t="shared" si="37"/>
        <v>990819.5385666294</v>
      </c>
      <c r="X474" s="5">
        <f t="shared" si="38"/>
        <v>241816.57104614077</v>
      </c>
      <c r="Y474" s="5">
        <f t="shared" si="39"/>
        <v>1232636.1096127701</v>
      </c>
      <c r="Z474" s="5">
        <f>'90.1 Data-SI'!Y474/Convert!$B$2*1000000</f>
        <v>2123811.6387956315</v>
      </c>
      <c r="AA474" s="5">
        <f>'90.1 Data-SI'!Z474/Convert!$B$2*1000000</f>
        <v>1282387.0280238232</v>
      </c>
      <c r="AB474" s="5">
        <f t="shared" si="35"/>
        <v>3406198.6668194546</v>
      </c>
    </row>
    <row r="475" spans="1:28" x14ac:dyDescent="0.25">
      <c r="A475" s="95">
        <v>2004</v>
      </c>
      <c r="B475" s="95" t="s">
        <v>58</v>
      </c>
      <c r="C475" s="52" t="s">
        <v>12</v>
      </c>
      <c r="D475" s="5">
        <f>'90.1 Data-SI'!D475*Convert!$B$1</f>
        <v>43201.815571462859</v>
      </c>
      <c r="E475" s="5">
        <f>'90.1 Data-SI'!E475/Convert!$B$2*1000000</f>
        <v>820951.76189242664</v>
      </c>
      <c r="F475" s="5">
        <f>'90.1 Data-SI'!F475/Convert!$B$2*1000000</f>
        <v>420698.088129738</v>
      </c>
      <c r="G475" s="5">
        <f>'90.1 Data-SI'!G475/Convert!$B$2*1000000</f>
        <v>214111.87786353313</v>
      </c>
      <c r="H475" s="5">
        <f>'90.1 Data-SI'!H475/Convert!$B$2*1000000</f>
        <v>472060.29557296442</v>
      </c>
      <c r="I475" s="5">
        <f>'90.1 Data-SI'!I475/Convert!$B$2*1000000</f>
        <v>90090.013240056753</v>
      </c>
      <c r="J475" s="5">
        <f>'90.1 Data-SI'!J475/Convert!$B$2*1000000</f>
        <v>570529.01178032369</v>
      </c>
      <c r="K475" s="5">
        <f>'90.1 Data-SI'!K475/Convert!$B$2*1000000</f>
        <v>399495.42010048946</v>
      </c>
      <c r="L475" s="5">
        <f>'90.1 Data-SI'!L475/Convert!$B$2*1000000</f>
        <v>0</v>
      </c>
      <c r="M475" s="5">
        <f>'90.1 Data-SI'!M475/Convert!$B$2*1000000</f>
        <v>297955.77656122297</v>
      </c>
      <c r="N475" s="5">
        <f>'90.1 Data-SI'!N475/Convert!$B$2*1000000</f>
        <v>246.43244021477912</v>
      </c>
      <c r="O475" s="5">
        <f>'90.1 Data-SI'!O475/Convert!$B$2*1000000</f>
        <v>246.43244021477912</v>
      </c>
      <c r="P475" s="5">
        <f t="shared" si="36"/>
        <v>0</v>
      </c>
      <c r="Q475" s="5">
        <f>'90.1 Data-SI'!Q475/Convert!$B$2*1000000</f>
        <v>0</v>
      </c>
      <c r="R475" s="5">
        <f>'90.1 Data-SI'!R475/Convert!$B$2*1000000</f>
        <v>0</v>
      </c>
      <c r="S475" s="5">
        <f>'90.1 Data-SI'!S475/Convert!$B$2*1000000</f>
        <v>0</v>
      </c>
      <c r="T475" s="5">
        <f>'90.1 Data-SI'!T475/Convert!$B$2*1000000</f>
        <v>0</v>
      </c>
      <c r="U475" s="5">
        <f>'90.1 Data-SI'!U475/Convert!$B$2*1000000</f>
        <v>689764.40016116679</v>
      </c>
      <c r="V475" s="5">
        <f>'90.1 Data-SI'!V475/Convert!$B$2*1000000</f>
        <v>0</v>
      </c>
      <c r="W475" s="5">
        <f t="shared" si="37"/>
        <v>1333019.4163171826</v>
      </c>
      <c r="X475" s="5">
        <f t="shared" si="38"/>
        <v>420698.088129738</v>
      </c>
      <c r="Y475" s="5">
        <f t="shared" si="39"/>
        <v>1753717.5044469205</v>
      </c>
      <c r="Z475" s="5">
        <f>'90.1 Data-SI'!Y475/Convert!$B$2*1000000</f>
        <v>2465945.1693507424</v>
      </c>
      <c r="AA475" s="5">
        <f>'90.1 Data-SI'!Z475/Convert!$B$2*1000000</f>
        <v>1509957.9083913942</v>
      </c>
      <c r="AB475" s="5">
        <f t="shared" si="35"/>
        <v>3975903.0777421365</v>
      </c>
    </row>
    <row r="476" spans="1:28" x14ac:dyDescent="0.25">
      <c r="A476" s="95">
        <v>2004</v>
      </c>
      <c r="B476" s="95" t="s">
        <v>58</v>
      </c>
      <c r="C476" s="52" t="s">
        <v>8</v>
      </c>
      <c r="D476" s="5">
        <f>'90.1 Data-SI'!D476*Convert!$B$1</f>
        <v>43201.815571462859</v>
      </c>
      <c r="E476" s="5">
        <f>'90.1 Data-SI'!E476/Convert!$B$2*1000000</f>
        <v>1015349.0445387774</v>
      </c>
      <c r="F476" s="5">
        <f>'90.1 Data-SI'!F476/Convert!$B$2*1000000</f>
        <v>576282.26144226105</v>
      </c>
      <c r="G476" s="5">
        <f>'90.1 Data-SI'!G476/Convert!$B$2*1000000</f>
        <v>142039.86727148772</v>
      </c>
      <c r="H476" s="5">
        <f>'90.1 Data-SI'!H476/Convert!$B$2*1000000</f>
        <v>472060.29557296442</v>
      </c>
      <c r="I476" s="5">
        <f>'90.1 Data-SI'!I476/Convert!$B$2*1000000</f>
        <v>89597.148359627186</v>
      </c>
      <c r="J476" s="5">
        <f>'90.1 Data-SI'!J476/Convert!$B$2*1000000</f>
        <v>570529.01178032369</v>
      </c>
      <c r="K476" s="5">
        <f>'90.1 Data-SI'!K476/Convert!$B$2*1000000</f>
        <v>399495.42010048946</v>
      </c>
      <c r="L476" s="5">
        <f>'90.1 Data-SI'!L476/Convert!$B$2*1000000</f>
        <v>0</v>
      </c>
      <c r="M476" s="5">
        <f>'90.1 Data-SI'!M476/Convert!$B$2*1000000</f>
        <v>294922.76191242569</v>
      </c>
      <c r="N476" s="5">
        <f>'90.1 Data-SI'!N476/Convert!$B$2*1000000</f>
        <v>246.43244021477912</v>
      </c>
      <c r="O476" s="5">
        <f>'90.1 Data-SI'!O476/Convert!$B$2*1000000</f>
        <v>246.43244021477912</v>
      </c>
      <c r="P476" s="5">
        <f t="shared" si="36"/>
        <v>0</v>
      </c>
      <c r="Q476" s="5">
        <f>'90.1 Data-SI'!Q476/Convert!$B$2*1000000</f>
        <v>0</v>
      </c>
      <c r="R476" s="5">
        <f>'90.1 Data-SI'!R476/Convert!$B$2*1000000</f>
        <v>0</v>
      </c>
      <c r="S476" s="5">
        <f>'90.1 Data-SI'!S476/Convert!$B$2*1000000</f>
        <v>0</v>
      </c>
      <c r="T476" s="5">
        <f>'90.1 Data-SI'!T476/Convert!$B$2*1000000</f>
        <v>0</v>
      </c>
      <c r="U476" s="5">
        <f>'90.1 Data-SI'!U476/Convert!$B$2*1000000</f>
        <v>743846.84261753329</v>
      </c>
      <c r="V476" s="5">
        <f>'90.1 Data-SI'!V476/Convert!$B$2*1000000</f>
        <v>0</v>
      </c>
      <c r="W476" s="5">
        <f t="shared" si="37"/>
        <v>1452311.6737226909</v>
      </c>
      <c r="X476" s="5">
        <f t="shared" si="38"/>
        <v>576282.26144226105</v>
      </c>
      <c r="Y476" s="5">
        <f t="shared" si="39"/>
        <v>2028593.935164952</v>
      </c>
      <c r="Z476" s="5">
        <f>'90.1 Data-SI'!Y476/Convert!$B$2*1000000</f>
        <v>2584744.5618758211</v>
      </c>
      <c r="AA476" s="5">
        <f>'90.1 Data-SI'!Z476/Convert!$B$2*1000000</f>
        <v>1719624.5241602836</v>
      </c>
      <c r="AB476" s="5">
        <f t="shared" si="35"/>
        <v>4304369.0860361047</v>
      </c>
    </row>
    <row r="477" spans="1:28" x14ac:dyDescent="0.25">
      <c r="A477" s="95">
        <v>2007</v>
      </c>
      <c r="B477" s="95" t="s">
        <v>58</v>
      </c>
      <c r="C477" s="52" t="s">
        <v>10</v>
      </c>
      <c r="D477" s="5">
        <f>'90.1 Data-SI'!D477*Convert!$B$1</f>
        <v>43201.815571462859</v>
      </c>
      <c r="E477" s="5">
        <f>'90.1 Data-SI'!E477/Convert!$B$2*1000000</f>
        <v>0</v>
      </c>
      <c r="F477" s="5">
        <f>'90.1 Data-SI'!F477/Convert!$B$2*1000000</f>
        <v>0</v>
      </c>
      <c r="G477" s="5">
        <f>'90.1 Data-SI'!G477/Convert!$B$2*1000000</f>
        <v>1112528.7295203977</v>
      </c>
      <c r="H477" s="5">
        <f>'90.1 Data-SI'!H477/Convert!$B$2*1000000</f>
        <v>472060.29557296442</v>
      </c>
      <c r="I477" s="5">
        <f>'90.1 Data-SI'!I477/Convert!$B$2*1000000</f>
        <v>90431.227388046449</v>
      </c>
      <c r="J477" s="5">
        <f>'90.1 Data-SI'!J477/Convert!$B$2*1000000</f>
        <v>570529.01178032369</v>
      </c>
      <c r="K477" s="5">
        <f>'90.1 Data-SI'!K477/Convert!$B$2*1000000</f>
        <v>399495.42010048946</v>
      </c>
      <c r="L477" s="5">
        <f>'90.1 Data-SI'!L477/Convert!$B$2*1000000</f>
        <v>0</v>
      </c>
      <c r="M477" s="5">
        <f>'90.1 Data-SI'!M477/Convert!$B$2*1000000</f>
        <v>305263.44623066887</v>
      </c>
      <c r="N477" s="5">
        <f>'90.1 Data-SI'!N477/Convert!$B$2*1000000</f>
        <v>246.43244021477912</v>
      </c>
      <c r="O477" s="5">
        <f>'90.1 Data-SI'!O477/Convert!$B$2*1000000</f>
        <v>246.43244021477912</v>
      </c>
      <c r="P477" s="5">
        <f t="shared" si="36"/>
        <v>0</v>
      </c>
      <c r="Q477" s="5">
        <f>'90.1 Data-SI'!Q477/Convert!$B$2*1000000</f>
        <v>0</v>
      </c>
      <c r="R477" s="5">
        <f>'90.1 Data-SI'!R477/Convert!$B$2*1000000</f>
        <v>0</v>
      </c>
      <c r="S477" s="5">
        <f>'90.1 Data-SI'!S477/Convert!$B$2*1000000</f>
        <v>0</v>
      </c>
      <c r="T477" s="5">
        <f>'90.1 Data-SI'!T477/Convert!$B$2*1000000</f>
        <v>0</v>
      </c>
      <c r="U477" s="5">
        <f>'90.1 Data-SI'!U477/Convert!$B$2*1000000</f>
        <v>437682.97016300267</v>
      </c>
      <c r="V477" s="5">
        <f>'90.1 Data-SI'!V477/Convert!$B$2*1000000</f>
        <v>0</v>
      </c>
      <c r="W477" s="5">
        <f t="shared" si="37"/>
        <v>1417792.1757510665</v>
      </c>
      <c r="X477" s="5">
        <f t="shared" si="38"/>
        <v>0</v>
      </c>
      <c r="Y477" s="5">
        <f t="shared" si="39"/>
        <v>1417792.1757510665</v>
      </c>
      <c r="Z477" s="5">
        <f>'90.1 Data-SI'!Y477/Convert!$B$2*1000000</f>
        <v>2551068.6211033934</v>
      </c>
      <c r="AA477" s="5">
        <f>'90.1 Data-SI'!Z477/Convert!$B$2*1000000</f>
        <v>837178.39026349213</v>
      </c>
      <c r="AB477" s="5">
        <f t="shared" si="35"/>
        <v>3388247.0113668856</v>
      </c>
    </row>
    <row r="478" spans="1:28" x14ac:dyDescent="0.25">
      <c r="A478" s="95">
        <v>2007</v>
      </c>
      <c r="B478" s="95" t="s">
        <v>58</v>
      </c>
      <c r="C478" s="52" t="s">
        <v>6</v>
      </c>
      <c r="D478" s="5">
        <f>'90.1 Data-SI'!D478*Convert!$B$1</f>
        <v>43201.815571462859</v>
      </c>
      <c r="E478" s="5">
        <f>'90.1 Data-SI'!E478/Convert!$B$2*1000000</f>
        <v>75.825366219932036</v>
      </c>
      <c r="F478" s="5">
        <f>'90.1 Data-SI'!F478/Convert!$B$2*1000000</f>
        <v>0</v>
      </c>
      <c r="G478" s="5">
        <f>'90.1 Data-SI'!G478/Convert!$B$2*1000000</f>
        <v>1021149.6850546022</v>
      </c>
      <c r="H478" s="5">
        <f>'90.1 Data-SI'!H478/Convert!$B$2*1000000</f>
        <v>472060.29557296442</v>
      </c>
      <c r="I478" s="5">
        <f>'90.1 Data-SI'!I478/Convert!$B$2*1000000</f>
        <v>90450.183729601442</v>
      </c>
      <c r="J478" s="5">
        <f>'90.1 Data-SI'!J478/Convert!$B$2*1000000</f>
        <v>570529.01178032369</v>
      </c>
      <c r="K478" s="5">
        <f>'90.1 Data-SI'!K478/Convert!$B$2*1000000</f>
        <v>399495.42010048946</v>
      </c>
      <c r="L478" s="5">
        <f>'90.1 Data-SI'!L478/Convert!$B$2*1000000</f>
        <v>0</v>
      </c>
      <c r="M478" s="5">
        <f>'90.1 Data-SI'!M478/Convert!$B$2*1000000</f>
        <v>313983.36334596103</v>
      </c>
      <c r="N478" s="5">
        <f>'90.1 Data-SI'!N478/Convert!$B$2*1000000</f>
        <v>246.43244021477912</v>
      </c>
      <c r="O478" s="5">
        <f>'90.1 Data-SI'!O478/Convert!$B$2*1000000</f>
        <v>246.43244021477912</v>
      </c>
      <c r="P478" s="5">
        <f t="shared" si="36"/>
        <v>0</v>
      </c>
      <c r="Q478" s="5">
        <f>'90.1 Data-SI'!Q478/Convert!$B$2*1000000</f>
        <v>0</v>
      </c>
      <c r="R478" s="5">
        <f>'90.1 Data-SI'!R478/Convert!$B$2*1000000</f>
        <v>0</v>
      </c>
      <c r="S478" s="5">
        <f>'90.1 Data-SI'!S478/Convert!$B$2*1000000</f>
        <v>0</v>
      </c>
      <c r="T478" s="5">
        <f>'90.1 Data-SI'!T478/Convert!$B$2*1000000</f>
        <v>0</v>
      </c>
      <c r="U478" s="5">
        <f>'90.1 Data-SI'!U478/Convert!$B$2*1000000</f>
        <v>436763.58759758604</v>
      </c>
      <c r="V478" s="5">
        <f>'90.1 Data-SI'!V478/Convert!$B$2*1000000</f>
        <v>0</v>
      </c>
      <c r="W478" s="5">
        <f t="shared" si="37"/>
        <v>1335208.8737667832</v>
      </c>
      <c r="X478" s="5">
        <f t="shared" si="38"/>
        <v>0</v>
      </c>
      <c r="Y478" s="5">
        <f t="shared" si="39"/>
        <v>1335208.8737667832</v>
      </c>
      <c r="Z478" s="5">
        <f>'90.1 Data-SI'!Y478/Convert!$B$2*1000000</f>
        <v>2468494.7972898874</v>
      </c>
      <c r="AA478" s="5">
        <f>'90.1 Data-SI'!Z478/Convert!$B$2*1000000</f>
        <v>836259.00769807538</v>
      </c>
      <c r="AB478" s="5">
        <f t="shared" si="35"/>
        <v>3304753.8049879628</v>
      </c>
    </row>
    <row r="479" spans="1:28" x14ac:dyDescent="0.25">
      <c r="A479" s="95">
        <v>2007</v>
      </c>
      <c r="B479" s="95" t="s">
        <v>58</v>
      </c>
      <c r="C479" s="52" t="s">
        <v>11</v>
      </c>
      <c r="D479" s="5">
        <f>'90.1 Data-SI'!D479*Convert!$B$1</f>
        <v>43201.815571462859</v>
      </c>
      <c r="E479" s="5">
        <f>'90.1 Data-SI'!E479/Convert!$B$2*1000000</f>
        <v>0</v>
      </c>
      <c r="F479" s="5">
        <f>'90.1 Data-SI'!F479/Convert!$B$2*1000000</f>
        <v>0</v>
      </c>
      <c r="G479" s="5">
        <f>'90.1 Data-SI'!G479/Convert!$B$2*1000000</f>
        <v>839955.49430129724</v>
      </c>
      <c r="H479" s="5">
        <f>'90.1 Data-SI'!H479/Convert!$B$2*1000000</f>
        <v>472060.29557296442</v>
      </c>
      <c r="I479" s="5">
        <f>'90.1 Data-SI'!I479/Convert!$B$2*1000000</f>
        <v>90459.661900378924</v>
      </c>
      <c r="J479" s="5">
        <f>'90.1 Data-SI'!J479/Convert!$B$2*1000000</f>
        <v>570529.01178032369</v>
      </c>
      <c r="K479" s="5">
        <f>'90.1 Data-SI'!K479/Convert!$B$2*1000000</f>
        <v>399495.42010048946</v>
      </c>
      <c r="L479" s="5">
        <f>'90.1 Data-SI'!L479/Convert!$B$2*1000000</f>
        <v>0</v>
      </c>
      <c r="M479" s="5">
        <f>'90.1 Data-SI'!M479/Convert!$B$2*1000000</f>
        <v>302950.77256096096</v>
      </c>
      <c r="N479" s="5">
        <f>'90.1 Data-SI'!N479/Convert!$B$2*1000000</f>
        <v>246.43244021477912</v>
      </c>
      <c r="O479" s="5">
        <f>'90.1 Data-SI'!O479/Convert!$B$2*1000000</f>
        <v>246.43244021477912</v>
      </c>
      <c r="P479" s="5">
        <f t="shared" si="36"/>
        <v>0</v>
      </c>
      <c r="Q479" s="5">
        <f>'90.1 Data-SI'!Q479/Convert!$B$2*1000000</f>
        <v>0</v>
      </c>
      <c r="R479" s="5">
        <f>'90.1 Data-SI'!R479/Convert!$B$2*1000000</f>
        <v>0</v>
      </c>
      <c r="S479" s="5">
        <f>'90.1 Data-SI'!S479/Convert!$B$2*1000000</f>
        <v>0</v>
      </c>
      <c r="T479" s="5">
        <f>'90.1 Data-SI'!T479/Convert!$B$2*1000000</f>
        <v>0</v>
      </c>
      <c r="U479" s="5">
        <f>'90.1 Data-SI'!U479/Convert!$B$2*1000000</f>
        <v>456032.70878822624</v>
      </c>
      <c r="V479" s="5">
        <f>'90.1 Data-SI'!V479/Convert!$B$2*1000000</f>
        <v>0</v>
      </c>
      <c r="W479" s="5">
        <f t="shared" si="37"/>
        <v>1142906.2668622583</v>
      </c>
      <c r="X479" s="5">
        <f t="shared" si="38"/>
        <v>0</v>
      </c>
      <c r="Y479" s="5">
        <f t="shared" si="39"/>
        <v>1142906.2668622583</v>
      </c>
      <c r="Z479" s="5">
        <f>'90.1 Data-SI'!Y479/Convert!$B$2*1000000</f>
        <v>2276211.1467269179</v>
      </c>
      <c r="AA479" s="5">
        <f>'90.1 Data-SI'!Z479/Convert!$B$2*1000000</f>
        <v>855528.12888871564</v>
      </c>
      <c r="AB479" s="5">
        <f t="shared" si="35"/>
        <v>3131739.2756156335</v>
      </c>
    </row>
    <row r="480" spans="1:28" x14ac:dyDescent="0.25">
      <c r="A480" s="95">
        <v>2007</v>
      </c>
      <c r="B480" s="95" t="s">
        <v>58</v>
      </c>
      <c r="C480" s="52" t="s">
        <v>13</v>
      </c>
      <c r="D480" s="5">
        <f>'90.1 Data-SI'!D480*Convert!$B$1</f>
        <v>43201.815571462859</v>
      </c>
      <c r="E480" s="5">
        <f>'90.1 Data-SI'!E480/Convert!$B$2*1000000</f>
        <v>4113.5261174313127</v>
      </c>
      <c r="F480" s="5">
        <f>'90.1 Data-SI'!F480/Convert!$B$2*1000000</f>
        <v>37.912683109966018</v>
      </c>
      <c r="G480" s="5">
        <f>'90.1 Data-SI'!G480/Convert!$B$2*1000000</f>
        <v>858618.01256217796</v>
      </c>
      <c r="H480" s="5">
        <f>'90.1 Data-SI'!H480/Convert!$B$2*1000000</f>
        <v>472060.29557296442</v>
      </c>
      <c r="I480" s="5">
        <f>'90.1 Data-SI'!I480/Convert!$B$2*1000000</f>
        <v>90345.92385104901</v>
      </c>
      <c r="J480" s="5">
        <f>'90.1 Data-SI'!J480/Convert!$B$2*1000000</f>
        <v>570529.01178032369</v>
      </c>
      <c r="K480" s="5">
        <f>'90.1 Data-SI'!K480/Convert!$B$2*1000000</f>
        <v>399495.42010048946</v>
      </c>
      <c r="L480" s="5">
        <f>'90.1 Data-SI'!L480/Convert!$B$2*1000000</f>
        <v>0</v>
      </c>
      <c r="M480" s="5">
        <f>'90.1 Data-SI'!M480/Convert!$B$2*1000000</f>
        <v>309670.79564220243</v>
      </c>
      <c r="N480" s="5">
        <f>'90.1 Data-SI'!N480/Convert!$B$2*1000000</f>
        <v>246.43244021477912</v>
      </c>
      <c r="O480" s="5">
        <f>'90.1 Data-SI'!O480/Convert!$B$2*1000000</f>
        <v>246.43244021477912</v>
      </c>
      <c r="P480" s="5">
        <f t="shared" si="36"/>
        <v>0</v>
      </c>
      <c r="Q480" s="5">
        <f>'90.1 Data-SI'!Q480/Convert!$B$2*1000000</f>
        <v>0</v>
      </c>
      <c r="R480" s="5">
        <f>'90.1 Data-SI'!R480/Convert!$B$2*1000000</f>
        <v>0</v>
      </c>
      <c r="S480" s="5">
        <f>'90.1 Data-SI'!S480/Convert!$B$2*1000000</f>
        <v>0</v>
      </c>
      <c r="T480" s="5">
        <f>'90.1 Data-SI'!T480/Convert!$B$2*1000000</f>
        <v>0</v>
      </c>
      <c r="U480" s="5">
        <f>'90.1 Data-SI'!U480/Convert!$B$2*1000000</f>
        <v>456354.966594661</v>
      </c>
      <c r="V480" s="5">
        <f>'90.1 Data-SI'!V480/Convert!$B$2*1000000</f>
        <v>0</v>
      </c>
      <c r="W480" s="5">
        <f t="shared" si="37"/>
        <v>1172402.3343218118</v>
      </c>
      <c r="X480" s="5">
        <f t="shared" si="38"/>
        <v>37.912683109966018</v>
      </c>
      <c r="Y480" s="5">
        <f t="shared" si="39"/>
        <v>1172440.2470049218</v>
      </c>
      <c r="Z480" s="5">
        <f>'90.1 Data-SI'!Y480/Convert!$B$2*1000000</f>
        <v>2305583.9979663636</v>
      </c>
      <c r="AA480" s="5">
        <f>'90.1 Data-SI'!Z480/Convert!$B$2*1000000</f>
        <v>855888.29937826039</v>
      </c>
      <c r="AB480" s="5">
        <f t="shared" si="35"/>
        <v>3161472.2973446241</v>
      </c>
    </row>
    <row r="481" spans="1:28" x14ac:dyDescent="0.25">
      <c r="A481" s="95">
        <v>2007</v>
      </c>
      <c r="B481" s="95" t="s">
        <v>58</v>
      </c>
      <c r="C481" s="52" t="s">
        <v>19</v>
      </c>
      <c r="D481" s="5">
        <f>'90.1 Data-SI'!D481*Convert!$B$1</f>
        <v>43201.815571462859</v>
      </c>
      <c r="E481" s="5">
        <f>'90.1 Data-SI'!E481/Convert!$B$2*1000000</f>
        <v>8170.1832101976761</v>
      </c>
      <c r="F481" s="5">
        <f>'90.1 Data-SI'!F481/Convert!$B$2*1000000</f>
        <v>985.72976085911648</v>
      </c>
      <c r="G481" s="5">
        <f>'90.1 Data-SI'!G481/Convert!$B$2*1000000</f>
        <v>719573.2472563776</v>
      </c>
      <c r="H481" s="5">
        <f>'90.1 Data-SI'!H481/Convert!$B$2*1000000</f>
        <v>472060.29557296442</v>
      </c>
      <c r="I481" s="5">
        <f>'90.1 Data-SI'!I481/Convert!$B$2*1000000</f>
        <v>90317.48933871655</v>
      </c>
      <c r="J481" s="5">
        <f>'90.1 Data-SI'!J481/Convert!$B$2*1000000</f>
        <v>570529.01178032369</v>
      </c>
      <c r="K481" s="5">
        <f>'90.1 Data-SI'!K481/Convert!$B$2*1000000</f>
        <v>399495.42010048946</v>
      </c>
      <c r="L481" s="5">
        <f>'90.1 Data-SI'!L481/Convert!$B$2*1000000</f>
        <v>0</v>
      </c>
      <c r="M481" s="5">
        <f>'90.1 Data-SI'!M481/Convert!$B$2*1000000</f>
        <v>301784.95755532949</v>
      </c>
      <c r="N481" s="5">
        <f>'90.1 Data-SI'!N481/Convert!$B$2*1000000</f>
        <v>246.43244021477912</v>
      </c>
      <c r="O481" s="5">
        <f>'90.1 Data-SI'!O481/Convert!$B$2*1000000</f>
        <v>246.43244021477912</v>
      </c>
      <c r="P481" s="5">
        <f t="shared" si="36"/>
        <v>0</v>
      </c>
      <c r="Q481" s="5">
        <f>'90.1 Data-SI'!Q481/Convert!$B$2*1000000</f>
        <v>0</v>
      </c>
      <c r="R481" s="5">
        <f>'90.1 Data-SI'!R481/Convert!$B$2*1000000</f>
        <v>0</v>
      </c>
      <c r="S481" s="5">
        <f>'90.1 Data-SI'!S481/Convert!$B$2*1000000</f>
        <v>0</v>
      </c>
      <c r="T481" s="5">
        <f>'90.1 Data-SI'!T481/Convert!$B$2*1000000</f>
        <v>0</v>
      </c>
      <c r="U481" s="5">
        <f>'90.1 Data-SI'!U481/Convert!$B$2*1000000</f>
        <v>476894.16266948503</v>
      </c>
      <c r="V481" s="5">
        <f>'90.1 Data-SI'!V481/Convert!$B$2*1000000</f>
        <v>0</v>
      </c>
      <c r="W481" s="5">
        <f t="shared" si="37"/>
        <v>1029528.3880219047</v>
      </c>
      <c r="X481" s="5">
        <f t="shared" si="38"/>
        <v>985.72976085911648</v>
      </c>
      <c r="Y481" s="5">
        <f t="shared" si="39"/>
        <v>1030514.1177827639</v>
      </c>
      <c r="Z481" s="5">
        <f>'90.1 Data-SI'!Y481/Convert!$B$2*1000000</f>
        <v>2162672.1389833465</v>
      </c>
      <c r="AA481" s="5">
        <f>'90.1 Data-SI'!Z481/Convert!$B$2*1000000</f>
        <v>877365.83436005609</v>
      </c>
      <c r="AB481" s="5">
        <f t="shared" si="35"/>
        <v>3040037.9733434026</v>
      </c>
    </row>
    <row r="482" spans="1:28" x14ac:dyDescent="0.25">
      <c r="A482" s="95">
        <v>2007</v>
      </c>
      <c r="B482" s="95" t="s">
        <v>58</v>
      </c>
      <c r="C482" s="52" t="s">
        <v>20</v>
      </c>
      <c r="D482" s="5">
        <f>'90.1 Data-SI'!D482*Convert!$B$1</f>
        <v>43201.815571462859</v>
      </c>
      <c r="E482" s="5">
        <f>'90.1 Data-SI'!E482/Convert!$B$2*1000000</f>
        <v>7724.7091836555765</v>
      </c>
      <c r="F482" s="5">
        <f>'90.1 Data-SI'!F482/Convert!$B$2*1000000</f>
        <v>445.47402654210072</v>
      </c>
      <c r="G482" s="5">
        <f>'90.1 Data-SI'!G482/Convert!$B$2*1000000</f>
        <v>594006.44079617015</v>
      </c>
      <c r="H482" s="5">
        <f>'90.1 Data-SI'!H482/Convert!$B$2*1000000</f>
        <v>472060.29557296442</v>
      </c>
      <c r="I482" s="5">
        <f>'90.1 Data-SI'!I482/Convert!$B$2*1000000</f>
        <v>90383.836534158996</v>
      </c>
      <c r="J482" s="5">
        <f>'90.1 Data-SI'!J482/Convert!$B$2*1000000</f>
        <v>570529.01178032369</v>
      </c>
      <c r="K482" s="5">
        <f>'90.1 Data-SI'!K482/Convert!$B$2*1000000</f>
        <v>399495.42010048946</v>
      </c>
      <c r="L482" s="5">
        <f>'90.1 Data-SI'!L482/Convert!$B$2*1000000</f>
        <v>0</v>
      </c>
      <c r="M482" s="5">
        <f>'90.1 Data-SI'!M482/Convert!$B$2*1000000</f>
        <v>316902.63994542853</v>
      </c>
      <c r="N482" s="5">
        <f>'90.1 Data-SI'!N482/Convert!$B$2*1000000</f>
        <v>246.43244021477912</v>
      </c>
      <c r="O482" s="5">
        <f>'90.1 Data-SI'!O482/Convert!$B$2*1000000</f>
        <v>246.43244021477912</v>
      </c>
      <c r="P482" s="5">
        <f t="shared" si="36"/>
        <v>0</v>
      </c>
      <c r="Q482" s="5">
        <f>'90.1 Data-SI'!Q482/Convert!$B$2*1000000</f>
        <v>0</v>
      </c>
      <c r="R482" s="5">
        <f>'90.1 Data-SI'!R482/Convert!$B$2*1000000</f>
        <v>0</v>
      </c>
      <c r="S482" s="5">
        <f>'90.1 Data-SI'!S482/Convert!$B$2*1000000</f>
        <v>0</v>
      </c>
      <c r="T482" s="5">
        <f>'90.1 Data-SI'!T482/Convert!$B$2*1000000</f>
        <v>0</v>
      </c>
      <c r="U482" s="5">
        <f>'90.1 Data-SI'!U482/Convert!$B$2*1000000</f>
        <v>480230.47878316208</v>
      </c>
      <c r="V482" s="5">
        <f>'90.1 Data-SI'!V482/Convert!$B$2*1000000</f>
        <v>0</v>
      </c>
      <c r="W482" s="5">
        <f t="shared" si="37"/>
        <v>918633.78992525418</v>
      </c>
      <c r="X482" s="5">
        <f t="shared" si="38"/>
        <v>445.47402654210072</v>
      </c>
      <c r="Y482" s="5">
        <f t="shared" si="39"/>
        <v>919079.26395179634</v>
      </c>
      <c r="Z482" s="5">
        <f>'90.1 Data-SI'!Y482/Convert!$B$2*1000000</f>
        <v>2051853.3662529159</v>
      </c>
      <c r="AA482" s="5">
        <f>'90.1 Data-SI'!Z482/Convert!$B$2*1000000</f>
        <v>880171.37291019363</v>
      </c>
      <c r="AB482" s="5">
        <f t="shared" si="35"/>
        <v>2932024.7391631096</v>
      </c>
    </row>
    <row r="483" spans="1:28" x14ac:dyDescent="0.25">
      <c r="A483" s="95">
        <v>2007</v>
      </c>
      <c r="B483" s="95" t="s">
        <v>58</v>
      </c>
      <c r="C483" s="52" t="s">
        <v>3</v>
      </c>
      <c r="D483" s="5">
        <f>'90.1 Data-SI'!D483*Convert!$B$1</f>
        <v>43201.815571462859</v>
      </c>
      <c r="E483" s="5">
        <f>'90.1 Data-SI'!E483/Convert!$B$2*1000000</f>
        <v>66034.41580678332</v>
      </c>
      <c r="F483" s="5">
        <f>'90.1 Data-SI'!F483/Convert!$B$2*1000000</f>
        <v>15383.071171868714</v>
      </c>
      <c r="G483" s="5">
        <f>'90.1 Data-SI'!G483/Convert!$B$2*1000000</f>
        <v>482751.67220997479</v>
      </c>
      <c r="H483" s="5">
        <f>'90.1 Data-SI'!H483/Convert!$B$2*1000000</f>
        <v>472060.29557296442</v>
      </c>
      <c r="I483" s="5">
        <f>'90.1 Data-SI'!I483/Convert!$B$2*1000000</f>
        <v>90364.880192604018</v>
      </c>
      <c r="J483" s="5">
        <f>'90.1 Data-SI'!J483/Convert!$B$2*1000000</f>
        <v>570529.01178032369</v>
      </c>
      <c r="K483" s="5">
        <f>'90.1 Data-SI'!K483/Convert!$B$2*1000000</f>
        <v>399495.42010048946</v>
      </c>
      <c r="L483" s="5">
        <f>'90.1 Data-SI'!L483/Convert!$B$2*1000000</f>
        <v>0</v>
      </c>
      <c r="M483" s="5">
        <f>'90.1 Data-SI'!M483/Convert!$B$2*1000000</f>
        <v>299709.23815505882</v>
      </c>
      <c r="N483" s="5">
        <f>'90.1 Data-SI'!N483/Convert!$B$2*1000000</f>
        <v>246.43244021477912</v>
      </c>
      <c r="O483" s="5">
        <f>'90.1 Data-SI'!O483/Convert!$B$2*1000000</f>
        <v>246.43244021477912</v>
      </c>
      <c r="P483" s="5">
        <f t="shared" si="36"/>
        <v>0</v>
      </c>
      <c r="Q483" s="5">
        <f>'90.1 Data-SI'!Q483/Convert!$B$2*1000000</f>
        <v>0</v>
      </c>
      <c r="R483" s="5">
        <f>'90.1 Data-SI'!R483/Convert!$B$2*1000000</f>
        <v>0</v>
      </c>
      <c r="S483" s="5">
        <f>'90.1 Data-SI'!S483/Convert!$B$2*1000000</f>
        <v>0</v>
      </c>
      <c r="T483" s="5">
        <f>'90.1 Data-SI'!T483/Convert!$B$2*1000000</f>
        <v>0</v>
      </c>
      <c r="U483" s="5">
        <f>'90.1 Data-SI'!U483/Convert!$B$2*1000000</f>
        <v>527194.81498563243</v>
      </c>
      <c r="V483" s="5">
        <f>'90.1 Data-SI'!V483/Convert!$B$2*1000000</f>
        <v>0</v>
      </c>
      <c r="W483" s="5">
        <f t="shared" si="37"/>
        <v>848495.32617181691</v>
      </c>
      <c r="X483" s="5">
        <f t="shared" si="38"/>
        <v>15383.071171868714</v>
      </c>
      <c r="Y483" s="5">
        <f t="shared" si="39"/>
        <v>863878.39734368562</v>
      </c>
      <c r="Z483" s="5">
        <f>'90.1 Data-SI'!Y483/Convert!$B$2*1000000</f>
        <v>1981695.9461579239</v>
      </c>
      <c r="AA483" s="5">
        <f>'90.1 Data-SI'!Z483/Convert!$B$2*1000000</f>
        <v>942073.30625799065</v>
      </c>
      <c r="AB483" s="5">
        <f t="shared" si="35"/>
        <v>2923769.2524159146</v>
      </c>
    </row>
    <row r="484" spans="1:28" x14ac:dyDescent="0.25">
      <c r="A484" s="95">
        <v>2007</v>
      </c>
      <c r="B484" s="95" t="s">
        <v>58</v>
      </c>
      <c r="C484" s="52" t="s">
        <v>7</v>
      </c>
      <c r="D484" s="5">
        <f>'90.1 Data-SI'!D484*Convert!$B$1</f>
        <v>43201.815571462859</v>
      </c>
      <c r="E484" s="5">
        <f>'90.1 Data-SI'!E484/Convert!$B$2*1000000</f>
        <v>24169.335482603336</v>
      </c>
      <c r="F484" s="5">
        <f>'90.1 Data-SI'!F484/Convert!$B$2*1000000</f>
        <v>2606.4969638101638</v>
      </c>
      <c r="G484" s="5">
        <f>'90.1 Data-SI'!G484/Convert!$B$2*1000000</f>
        <v>464098.6321198715</v>
      </c>
      <c r="H484" s="5">
        <f>'90.1 Data-SI'!H484/Convert!$B$2*1000000</f>
        <v>472060.29557296442</v>
      </c>
      <c r="I484" s="5">
        <f>'90.1 Data-SI'!I484/Convert!$B$2*1000000</f>
        <v>90364.880192604018</v>
      </c>
      <c r="J484" s="5">
        <f>'90.1 Data-SI'!J484/Convert!$B$2*1000000</f>
        <v>570529.01178032369</v>
      </c>
      <c r="K484" s="5">
        <f>'90.1 Data-SI'!K484/Convert!$B$2*1000000</f>
        <v>399495.42010048946</v>
      </c>
      <c r="L484" s="5">
        <f>'90.1 Data-SI'!L484/Convert!$B$2*1000000</f>
        <v>0</v>
      </c>
      <c r="M484" s="5">
        <f>'90.1 Data-SI'!M484/Convert!$B$2*1000000</f>
        <v>313263.02236687171</v>
      </c>
      <c r="N484" s="5">
        <f>'90.1 Data-SI'!N484/Convert!$B$2*1000000</f>
        <v>246.43244021477912</v>
      </c>
      <c r="O484" s="5">
        <f>'90.1 Data-SI'!O484/Convert!$B$2*1000000</f>
        <v>246.43244021477912</v>
      </c>
      <c r="P484" s="5">
        <f t="shared" si="36"/>
        <v>0</v>
      </c>
      <c r="Q484" s="5">
        <f>'90.1 Data-SI'!Q484/Convert!$B$2*1000000</f>
        <v>0</v>
      </c>
      <c r="R484" s="5">
        <f>'90.1 Data-SI'!R484/Convert!$B$2*1000000</f>
        <v>0</v>
      </c>
      <c r="S484" s="5">
        <f>'90.1 Data-SI'!S484/Convert!$B$2*1000000</f>
        <v>0</v>
      </c>
      <c r="T484" s="5">
        <f>'90.1 Data-SI'!T484/Convert!$B$2*1000000</f>
        <v>0</v>
      </c>
      <c r="U484" s="5">
        <f>'90.1 Data-SI'!U484/Convert!$B$2*1000000</f>
        <v>513423.03284593736</v>
      </c>
      <c r="V484" s="5">
        <f>'90.1 Data-SI'!V484/Convert!$B$2*1000000</f>
        <v>0</v>
      </c>
      <c r="W484" s="5">
        <f t="shared" si="37"/>
        <v>801530.98996934656</v>
      </c>
      <c r="X484" s="5">
        <f t="shared" si="38"/>
        <v>2606.4969638101638</v>
      </c>
      <c r="Y484" s="5">
        <f t="shared" si="39"/>
        <v>804137.48693315673</v>
      </c>
      <c r="Z484" s="5">
        <f>'90.1 Data-SI'!Y484/Convert!$B$2*1000000</f>
        <v>1934731.6099554535</v>
      </c>
      <c r="AA484" s="5">
        <f>'90.1 Data-SI'!Z484/Convert!$B$2*1000000</f>
        <v>915524.94991023687</v>
      </c>
      <c r="AB484" s="5">
        <f t="shared" si="35"/>
        <v>2850256.5598656903</v>
      </c>
    </row>
    <row r="485" spans="1:28" x14ac:dyDescent="0.25">
      <c r="A485" s="95">
        <v>2007</v>
      </c>
      <c r="B485" s="95" t="s">
        <v>58</v>
      </c>
      <c r="C485" s="52" t="s">
        <v>17</v>
      </c>
      <c r="D485" s="5">
        <f>'90.1 Data-SI'!D485*Convert!$B$1</f>
        <v>43201.815571462859</v>
      </c>
      <c r="E485" s="5">
        <f>'90.1 Data-SI'!E485/Convert!$B$2*1000000</f>
        <v>4776.998071855719</v>
      </c>
      <c r="F485" s="5">
        <f>'90.1 Data-SI'!F485/Convert!$B$2*1000000</f>
        <v>303.30146487972814</v>
      </c>
      <c r="G485" s="5">
        <f>'90.1 Data-SI'!G485/Convert!$B$2*1000000</f>
        <v>394216.07897742669</v>
      </c>
      <c r="H485" s="5">
        <f>'90.1 Data-SI'!H485/Convert!$B$2*1000000</f>
        <v>472060.29557296442</v>
      </c>
      <c r="I485" s="5">
        <f>'90.1 Data-SI'!I485/Convert!$B$2*1000000</f>
        <v>90345.92385104901</v>
      </c>
      <c r="J485" s="5">
        <f>'90.1 Data-SI'!J485/Convert!$B$2*1000000</f>
        <v>570529.01178032369</v>
      </c>
      <c r="K485" s="5">
        <f>'90.1 Data-SI'!K485/Convert!$B$2*1000000</f>
        <v>399495.42010048946</v>
      </c>
      <c r="L485" s="5">
        <f>'90.1 Data-SI'!L485/Convert!$B$2*1000000</f>
        <v>0</v>
      </c>
      <c r="M485" s="5">
        <f>'90.1 Data-SI'!M485/Convert!$B$2*1000000</f>
        <v>295624.14654996002</v>
      </c>
      <c r="N485" s="5">
        <f>'90.1 Data-SI'!N485/Convert!$B$2*1000000</f>
        <v>246.43244021477912</v>
      </c>
      <c r="O485" s="5">
        <f>'90.1 Data-SI'!O485/Convert!$B$2*1000000</f>
        <v>246.43244021477912</v>
      </c>
      <c r="P485" s="5">
        <f t="shared" si="36"/>
        <v>0</v>
      </c>
      <c r="Q485" s="5">
        <f>'90.1 Data-SI'!Q485/Convert!$B$2*1000000</f>
        <v>0</v>
      </c>
      <c r="R485" s="5">
        <f>'90.1 Data-SI'!R485/Convert!$B$2*1000000</f>
        <v>0</v>
      </c>
      <c r="S485" s="5">
        <f>'90.1 Data-SI'!S485/Convert!$B$2*1000000</f>
        <v>0</v>
      </c>
      <c r="T485" s="5">
        <f>'90.1 Data-SI'!T485/Convert!$B$2*1000000</f>
        <v>0</v>
      </c>
      <c r="U485" s="5">
        <f>'90.1 Data-SI'!U485/Convert!$B$2*1000000</f>
        <v>524995.87936525443</v>
      </c>
      <c r="V485" s="5">
        <f>'90.1 Data-SI'!V485/Convert!$B$2*1000000</f>
        <v>0</v>
      </c>
      <c r="W485" s="5">
        <f t="shared" si="37"/>
        <v>694617.2235992424</v>
      </c>
      <c r="X485" s="5">
        <f t="shared" si="38"/>
        <v>303.30146487972814</v>
      </c>
      <c r="Y485" s="5">
        <f t="shared" si="39"/>
        <v>694920.52506412216</v>
      </c>
      <c r="Z485" s="5">
        <f>'90.1 Data-SI'!Y485/Convert!$B$2*1000000</f>
        <v>1827808.3654145717</v>
      </c>
      <c r="AA485" s="5">
        <f>'90.1 Data-SI'!Z485/Convert!$B$2*1000000</f>
        <v>924794.60093062359</v>
      </c>
      <c r="AB485" s="5">
        <f t="shared" si="35"/>
        <v>2752602.9663451952</v>
      </c>
    </row>
    <row r="486" spans="1:28" x14ac:dyDescent="0.25">
      <c r="A486" s="95">
        <v>2007</v>
      </c>
      <c r="B486" s="95" t="s">
        <v>58</v>
      </c>
      <c r="C486" s="52" t="s">
        <v>14</v>
      </c>
      <c r="D486" s="5">
        <f>'90.1 Data-SI'!D486*Convert!$B$1</f>
        <v>43201.815571462859</v>
      </c>
      <c r="E486" s="5">
        <f>'90.1 Data-SI'!E486/Convert!$B$2*1000000</f>
        <v>163346.7951792886</v>
      </c>
      <c r="F486" s="5">
        <f>'90.1 Data-SI'!F486/Convert!$B$2*1000000</f>
        <v>43656.454601125879</v>
      </c>
      <c r="G486" s="5">
        <f>'90.1 Data-SI'!G486/Convert!$B$2*1000000</f>
        <v>359677.62466424762</v>
      </c>
      <c r="H486" s="5">
        <f>'90.1 Data-SI'!H486/Convert!$B$2*1000000</f>
        <v>472060.29557296442</v>
      </c>
      <c r="I486" s="5">
        <f>'90.1 Data-SI'!I486/Convert!$B$2*1000000</f>
        <v>90222.70763094163</v>
      </c>
      <c r="J486" s="5">
        <f>'90.1 Data-SI'!J486/Convert!$B$2*1000000</f>
        <v>570529.01178032369</v>
      </c>
      <c r="K486" s="5">
        <f>'90.1 Data-SI'!K486/Convert!$B$2*1000000</f>
        <v>399495.42010048946</v>
      </c>
      <c r="L486" s="5">
        <f>'90.1 Data-SI'!L486/Convert!$B$2*1000000</f>
        <v>0</v>
      </c>
      <c r="M486" s="5">
        <f>'90.1 Data-SI'!M486/Convert!$B$2*1000000</f>
        <v>295083.89081564301</v>
      </c>
      <c r="N486" s="5">
        <f>'90.1 Data-SI'!N486/Convert!$B$2*1000000</f>
        <v>246.43244021477912</v>
      </c>
      <c r="O486" s="5">
        <f>'90.1 Data-SI'!O486/Convert!$B$2*1000000</f>
        <v>246.43244021477912</v>
      </c>
      <c r="P486" s="5">
        <f t="shared" si="36"/>
        <v>0</v>
      </c>
      <c r="Q486" s="5">
        <f>'90.1 Data-SI'!Q486/Convert!$B$2*1000000</f>
        <v>0</v>
      </c>
      <c r="R486" s="5">
        <f>'90.1 Data-SI'!R486/Convert!$B$2*1000000</f>
        <v>0</v>
      </c>
      <c r="S486" s="5">
        <f>'90.1 Data-SI'!S486/Convert!$B$2*1000000</f>
        <v>0</v>
      </c>
      <c r="T486" s="5">
        <f>'90.1 Data-SI'!T486/Convert!$B$2*1000000</f>
        <v>0</v>
      </c>
      <c r="U486" s="5">
        <f>'90.1 Data-SI'!U486/Convert!$B$2*1000000</f>
        <v>571476.82885807287</v>
      </c>
      <c r="V486" s="5">
        <f>'90.1 Data-SI'!V486/Convert!$B$2*1000000</f>
        <v>0</v>
      </c>
      <c r="W486" s="5">
        <f t="shared" si="37"/>
        <v>818108.31065917923</v>
      </c>
      <c r="X486" s="5">
        <f t="shared" si="38"/>
        <v>43656.454601125879</v>
      </c>
      <c r="Y486" s="5">
        <f t="shared" si="39"/>
        <v>861764.76526030514</v>
      </c>
      <c r="Z486" s="5">
        <f>'90.1 Data-SI'!Y486/Convert!$B$2*1000000</f>
        <v>1951176.2362544013</v>
      </c>
      <c r="AA486" s="5">
        <f>'90.1 Data-SI'!Z486/Convert!$B$2*1000000</f>
        <v>1014628.7035596882</v>
      </c>
      <c r="AB486" s="5">
        <f t="shared" si="35"/>
        <v>2965804.9398140893</v>
      </c>
    </row>
    <row r="487" spans="1:28" x14ac:dyDescent="0.25">
      <c r="A487" s="95">
        <v>2007</v>
      </c>
      <c r="B487" s="95" t="s">
        <v>58</v>
      </c>
      <c r="C487" s="52" t="s">
        <v>2</v>
      </c>
      <c r="D487" s="5">
        <f>'90.1 Data-SI'!D487*Convert!$B$1</f>
        <v>43201.815571462859</v>
      </c>
      <c r="E487" s="5">
        <f>'90.1 Data-SI'!E487/Convert!$B$2*1000000</f>
        <v>61484.893833587397</v>
      </c>
      <c r="F487" s="5">
        <f>'90.1 Data-SI'!F487/Convert!$B$2*1000000</f>
        <v>9193.8256541667579</v>
      </c>
      <c r="G487" s="5">
        <f>'90.1 Data-SI'!G487/Convert!$B$2*1000000</f>
        <v>360179.9677154547</v>
      </c>
      <c r="H487" s="5">
        <f>'90.1 Data-SI'!H487/Convert!$B$2*1000000</f>
        <v>472060.29557296442</v>
      </c>
      <c r="I487" s="5">
        <f>'90.1 Data-SI'!I487/Convert!$B$2*1000000</f>
        <v>90298.532997161557</v>
      </c>
      <c r="J487" s="5">
        <f>'90.1 Data-SI'!J487/Convert!$B$2*1000000</f>
        <v>570529.01178032369</v>
      </c>
      <c r="K487" s="5">
        <f>'90.1 Data-SI'!K487/Convert!$B$2*1000000</f>
        <v>399495.42010048946</v>
      </c>
      <c r="L487" s="5">
        <f>'90.1 Data-SI'!L487/Convert!$B$2*1000000</f>
        <v>0</v>
      </c>
      <c r="M487" s="5">
        <f>'90.1 Data-SI'!M487/Convert!$B$2*1000000</f>
        <v>317518.72104596539</v>
      </c>
      <c r="N487" s="5">
        <f>'90.1 Data-SI'!N487/Convert!$B$2*1000000</f>
        <v>246.43244021477912</v>
      </c>
      <c r="O487" s="5">
        <f>'90.1 Data-SI'!O487/Convert!$B$2*1000000</f>
        <v>246.43244021477912</v>
      </c>
      <c r="P487" s="5">
        <f t="shared" si="36"/>
        <v>0</v>
      </c>
      <c r="Q487" s="5">
        <f>'90.1 Data-SI'!Q487/Convert!$B$2*1000000</f>
        <v>0</v>
      </c>
      <c r="R487" s="5">
        <f>'90.1 Data-SI'!R487/Convert!$B$2*1000000</f>
        <v>0</v>
      </c>
      <c r="S487" s="5">
        <f>'90.1 Data-SI'!S487/Convert!$B$2*1000000</f>
        <v>0</v>
      </c>
      <c r="T487" s="5">
        <f>'90.1 Data-SI'!T487/Convert!$B$2*1000000</f>
        <v>0</v>
      </c>
      <c r="U487" s="5">
        <f>'90.1 Data-SI'!U487/Convert!$B$2*1000000</f>
        <v>557487.04879049526</v>
      </c>
      <c r="V487" s="5">
        <f>'90.1 Data-SI'!V487/Convert!$B$2*1000000</f>
        <v>0</v>
      </c>
      <c r="W487" s="5">
        <f t="shared" si="37"/>
        <v>739183.58259500749</v>
      </c>
      <c r="X487" s="5">
        <f t="shared" si="38"/>
        <v>9193.8256541667579</v>
      </c>
      <c r="Y487" s="5">
        <f t="shared" si="39"/>
        <v>748377.40824917424</v>
      </c>
      <c r="Z487" s="5">
        <f>'90.1 Data-SI'!Y487/Convert!$B$2*1000000</f>
        <v>1872317.8553856718</v>
      </c>
      <c r="AA487" s="5">
        <f>'90.1 Data-SI'!Z487/Convert!$B$2*1000000</f>
        <v>966176.29454515153</v>
      </c>
      <c r="AB487" s="5">
        <f t="shared" si="35"/>
        <v>2838494.1499308236</v>
      </c>
    </row>
    <row r="488" spans="1:28" x14ac:dyDescent="0.25">
      <c r="A488" s="95">
        <v>2007</v>
      </c>
      <c r="B488" s="95" t="s">
        <v>58</v>
      </c>
      <c r="C488" s="52" t="s">
        <v>18</v>
      </c>
      <c r="D488" s="5">
        <f>'90.1 Data-SI'!D488*Convert!$B$1</f>
        <v>43201.815571462859</v>
      </c>
      <c r="E488" s="5">
        <f>'90.1 Data-SI'!E488/Convert!$B$2*1000000</f>
        <v>78223.343426637395</v>
      </c>
      <c r="F488" s="5">
        <f>'90.1 Data-SI'!F488/Convert!$B$2*1000000</f>
        <v>19714.59521718233</v>
      </c>
      <c r="G488" s="5">
        <f>'90.1 Data-SI'!G488/Convert!$B$2*1000000</f>
        <v>249873.01620700854</v>
      </c>
      <c r="H488" s="5">
        <f>'90.1 Data-SI'!H488/Convert!$B$2*1000000</f>
        <v>472060.29557296442</v>
      </c>
      <c r="I488" s="5">
        <f>'90.1 Data-SI'!I488/Convert!$B$2*1000000</f>
        <v>90118.447752389227</v>
      </c>
      <c r="J488" s="5">
        <f>'90.1 Data-SI'!J488/Convert!$B$2*1000000</f>
        <v>570529.01178032369</v>
      </c>
      <c r="K488" s="5">
        <f>'90.1 Data-SI'!K488/Convert!$B$2*1000000</f>
        <v>399495.42010048946</v>
      </c>
      <c r="L488" s="5">
        <f>'90.1 Data-SI'!L488/Convert!$B$2*1000000</f>
        <v>0</v>
      </c>
      <c r="M488" s="5">
        <f>'90.1 Data-SI'!M488/Convert!$B$2*1000000</f>
        <v>294628.93861832347</v>
      </c>
      <c r="N488" s="5">
        <f>'90.1 Data-SI'!N488/Convert!$B$2*1000000</f>
        <v>246.43244021477912</v>
      </c>
      <c r="O488" s="5">
        <f>'90.1 Data-SI'!O488/Convert!$B$2*1000000</f>
        <v>246.43244021477912</v>
      </c>
      <c r="P488" s="5">
        <f t="shared" si="36"/>
        <v>0</v>
      </c>
      <c r="Q488" s="5">
        <f>'90.1 Data-SI'!Q488/Convert!$B$2*1000000</f>
        <v>0</v>
      </c>
      <c r="R488" s="5">
        <f>'90.1 Data-SI'!R488/Convert!$B$2*1000000</f>
        <v>0</v>
      </c>
      <c r="S488" s="5">
        <f>'90.1 Data-SI'!S488/Convert!$B$2*1000000</f>
        <v>0</v>
      </c>
      <c r="T488" s="5">
        <f>'90.1 Data-SI'!T488/Convert!$B$2*1000000</f>
        <v>0</v>
      </c>
      <c r="U488" s="5">
        <f>'90.1 Data-SI'!U488/Convert!$B$2*1000000</f>
        <v>586035.29917229968</v>
      </c>
      <c r="V488" s="5">
        <f>'90.1 Data-SI'!V488/Convert!$B$2*1000000</f>
        <v>0</v>
      </c>
      <c r="W488" s="5">
        <f t="shared" si="37"/>
        <v>622725.29825196939</v>
      </c>
      <c r="X488" s="5">
        <f t="shared" si="38"/>
        <v>19714.59521718233</v>
      </c>
      <c r="Y488" s="5">
        <f t="shared" si="39"/>
        <v>642439.89346915169</v>
      </c>
      <c r="Z488" s="5">
        <f>'90.1 Data-SI'!Y488/Convert!$B$2*1000000</f>
        <v>1755679.4857978614</v>
      </c>
      <c r="AA488" s="5">
        <f>'90.1 Data-SI'!Z488/Convert!$B$2*1000000</f>
        <v>1005235.8363191939</v>
      </c>
      <c r="AB488" s="5">
        <f t="shared" si="35"/>
        <v>2760915.3221170553</v>
      </c>
    </row>
    <row r="489" spans="1:28" x14ac:dyDescent="0.25">
      <c r="A489" s="95">
        <v>2007</v>
      </c>
      <c r="B489" s="95" t="s">
        <v>58</v>
      </c>
      <c r="C489" s="52" t="s">
        <v>4</v>
      </c>
      <c r="D489" s="5">
        <f>'90.1 Data-SI'!D489*Convert!$B$1</f>
        <v>43201.815571462859</v>
      </c>
      <c r="E489" s="5">
        <f>'90.1 Data-SI'!E489/Convert!$B$2*1000000</f>
        <v>283624.78234565578</v>
      </c>
      <c r="F489" s="5">
        <f>'90.1 Data-SI'!F489/Convert!$B$2*1000000</f>
        <v>80261.150143798077</v>
      </c>
      <c r="G489" s="5">
        <f>'90.1 Data-SI'!G489/Convert!$B$2*1000000</f>
        <v>268819.87959121406</v>
      </c>
      <c r="H489" s="5">
        <f>'90.1 Data-SI'!H489/Convert!$B$2*1000000</f>
        <v>472060.29557296442</v>
      </c>
      <c r="I489" s="5">
        <f>'90.1 Data-SI'!I489/Convert!$B$2*1000000</f>
        <v>90251.142143274104</v>
      </c>
      <c r="J489" s="5">
        <f>'90.1 Data-SI'!J489/Convert!$B$2*1000000</f>
        <v>570529.01178032369</v>
      </c>
      <c r="K489" s="5">
        <f>'90.1 Data-SI'!K489/Convert!$B$2*1000000</f>
        <v>399495.42010048946</v>
      </c>
      <c r="L489" s="5">
        <f>'90.1 Data-SI'!L489/Convert!$B$2*1000000</f>
        <v>0</v>
      </c>
      <c r="M489" s="5">
        <f>'90.1 Data-SI'!M489/Convert!$B$2*1000000</f>
        <v>295036.49996175553</v>
      </c>
      <c r="N489" s="5">
        <f>'90.1 Data-SI'!N489/Convert!$B$2*1000000</f>
        <v>246.43244021477912</v>
      </c>
      <c r="O489" s="5">
        <f>'90.1 Data-SI'!O489/Convert!$B$2*1000000</f>
        <v>246.43244021477912</v>
      </c>
      <c r="P489" s="5">
        <f t="shared" si="36"/>
        <v>0</v>
      </c>
      <c r="Q489" s="5">
        <f>'90.1 Data-SI'!Q489/Convert!$B$2*1000000</f>
        <v>0</v>
      </c>
      <c r="R489" s="5">
        <f>'90.1 Data-SI'!R489/Convert!$B$2*1000000</f>
        <v>0</v>
      </c>
      <c r="S489" s="5">
        <f>'90.1 Data-SI'!S489/Convert!$B$2*1000000</f>
        <v>0</v>
      </c>
      <c r="T489" s="5">
        <f>'90.1 Data-SI'!T489/Convert!$B$2*1000000</f>
        <v>0</v>
      </c>
      <c r="U489" s="5">
        <f>'90.1 Data-SI'!U489/Convert!$B$2*1000000</f>
        <v>615607.19199807325</v>
      </c>
      <c r="V489" s="5">
        <f>'90.1 Data-SI'!V489/Convert!$B$2*1000000</f>
        <v>0</v>
      </c>
      <c r="W489" s="5">
        <f t="shared" si="37"/>
        <v>847481.16189862532</v>
      </c>
      <c r="X489" s="5">
        <f t="shared" si="38"/>
        <v>80261.150143798077</v>
      </c>
      <c r="Y489" s="5">
        <f t="shared" si="39"/>
        <v>927742.31204242341</v>
      </c>
      <c r="Z489" s="5">
        <f>'90.1 Data-SI'!Y489/Convert!$B$2*1000000</f>
        <v>1980577.5220061797</v>
      </c>
      <c r="AA489" s="5">
        <f>'90.1 Data-SI'!Z489/Convert!$B$2*1000000</f>
        <v>1095363.762242361</v>
      </c>
      <c r="AB489" s="5">
        <f t="shared" si="35"/>
        <v>3075941.2842485406</v>
      </c>
    </row>
    <row r="490" spans="1:28" x14ac:dyDescent="0.25">
      <c r="A490" s="95">
        <v>2007</v>
      </c>
      <c r="B490" s="95" t="s">
        <v>58</v>
      </c>
      <c r="C490" s="52" t="s">
        <v>5</v>
      </c>
      <c r="D490" s="5">
        <f>'90.1 Data-SI'!D490*Convert!$B$1</f>
        <v>43201.815571462859</v>
      </c>
      <c r="E490" s="5">
        <f>'90.1 Data-SI'!E490/Convert!$B$2*1000000</f>
        <v>151006.21682699464</v>
      </c>
      <c r="F490" s="5">
        <f>'90.1 Data-SI'!F490/Convert!$B$2*1000000</f>
        <v>33675.940772427319</v>
      </c>
      <c r="G490" s="5">
        <f>'90.1 Data-SI'!G490/Convert!$B$2*1000000</f>
        <v>303348.85573361564</v>
      </c>
      <c r="H490" s="5">
        <f>'90.1 Data-SI'!H490/Convert!$B$2*1000000</f>
        <v>472060.29557296442</v>
      </c>
      <c r="I490" s="5">
        <f>'90.1 Data-SI'!I490/Convert!$B$2*1000000</f>
        <v>90260.620314051601</v>
      </c>
      <c r="J490" s="5">
        <f>'90.1 Data-SI'!J490/Convert!$B$2*1000000</f>
        <v>570529.01178032369</v>
      </c>
      <c r="K490" s="5">
        <f>'90.1 Data-SI'!K490/Convert!$B$2*1000000</f>
        <v>399495.42010048946</v>
      </c>
      <c r="L490" s="5">
        <f>'90.1 Data-SI'!L490/Convert!$B$2*1000000</f>
        <v>0</v>
      </c>
      <c r="M490" s="5">
        <f>'90.1 Data-SI'!M490/Convert!$B$2*1000000</f>
        <v>315518.82701191469</v>
      </c>
      <c r="N490" s="5">
        <f>'90.1 Data-SI'!N490/Convert!$B$2*1000000</f>
        <v>246.43244021477912</v>
      </c>
      <c r="O490" s="5">
        <f>'90.1 Data-SI'!O490/Convert!$B$2*1000000</f>
        <v>246.43244021477912</v>
      </c>
      <c r="P490" s="5">
        <f t="shared" si="36"/>
        <v>0</v>
      </c>
      <c r="Q490" s="5">
        <f>'90.1 Data-SI'!Q490/Convert!$B$2*1000000</f>
        <v>0</v>
      </c>
      <c r="R490" s="5">
        <f>'90.1 Data-SI'!R490/Convert!$B$2*1000000</f>
        <v>0</v>
      </c>
      <c r="S490" s="5">
        <f>'90.1 Data-SI'!S490/Convert!$B$2*1000000</f>
        <v>0</v>
      </c>
      <c r="T490" s="5">
        <f>'90.1 Data-SI'!T490/Convert!$B$2*1000000</f>
        <v>0</v>
      </c>
      <c r="U490" s="5">
        <f>'90.1 Data-SI'!U490/Convert!$B$2*1000000</f>
        <v>602280.88388492016</v>
      </c>
      <c r="V490" s="5">
        <f>'90.1 Data-SI'!V490/Convert!$B$2*1000000</f>
        <v>0</v>
      </c>
      <c r="W490" s="5">
        <f t="shared" si="37"/>
        <v>769873.89957252494</v>
      </c>
      <c r="X490" s="5">
        <f t="shared" si="38"/>
        <v>33675.940772427319</v>
      </c>
      <c r="Y490" s="5">
        <f t="shared" si="39"/>
        <v>803549.8403449523</v>
      </c>
      <c r="Z490" s="5">
        <f>'90.1 Data-SI'!Y490/Convert!$B$2*1000000</f>
        <v>1902970.2596800795</v>
      </c>
      <c r="AA490" s="5">
        <f>'90.1 Data-SI'!Z490/Convert!$B$2*1000000</f>
        <v>1035452.2447578369</v>
      </c>
      <c r="AB490" s="5">
        <f t="shared" si="35"/>
        <v>2938422.5044379164</v>
      </c>
    </row>
    <row r="491" spans="1:28" x14ac:dyDescent="0.25">
      <c r="A491" s="95">
        <v>2007</v>
      </c>
      <c r="B491" s="95" t="s">
        <v>58</v>
      </c>
      <c r="C491" s="52" t="s">
        <v>15</v>
      </c>
      <c r="D491" s="5">
        <f>'90.1 Data-SI'!D491*Convert!$B$1</f>
        <v>43201.815571462859</v>
      </c>
      <c r="E491" s="5">
        <f>'90.1 Data-SI'!E491/Convert!$B$2*1000000</f>
        <v>81493.312344871956</v>
      </c>
      <c r="F491" s="5">
        <f>'90.1 Data-SI'!F491/Convert!$B$2*1000000</f>
        <v>25591.061099227063</v>
      </c>
      <c r="G491" s="5">
        <f>'90.1 Data-SI'!G491/Convert!$B$2*1000000</f>
        <v>221135.2024096543</v>
      </c>
      <c r="H491" s="5">
        <f>'90.1 Data-SI'!H491/Convert!$B$2*1000000</f>
        <v>472060.29557296442</v>
      </c>
      <c r="I491" s="5">
        <f>'90.1 Data-SI'!I491/Convert!$B$2*1000000</f>
        <v>90118.447752389227</v>
      </c>
      <c r="J491" s="5">
        <f>'90.1 Data-SI'!J491/Convert!$B$2*1000000</f>
        <v>570529.01178032369</v>
      </c>
      <c r="K491" s="5">
        <f>'90.1 Data-SI'!K491/Convert!$B$2*1000000</f>
        <v>399495.42010048946</v>
      </c>
      <c r="L491" s="5">
        <f>'90.1 Data-SI'!L491/Convert!$B$2*1000000</f>
        <v>0</v>
      </c>
      <c r="M491" s="5">
        <f>'90.1 Data-SI'!M491/Convert!$B$2*1000000</f>
        <v>292524.78470572032</v>
      </c>
      <c r="N491" s="5">
        <f>'90.1 Data-SI'!N491/Convert!$B$2*1000000</f>
        <v>246.43244021477912</v>
      </c>
      <c r="O491" s="5">
        <f>'90.1 Data-SI'!O491/Convert!$B$2*1000000</f>
        <v>246.43244021477912</v>
      </c>
      <c r="P491" s="5">
        <f t="shared" si="36"/>
        <v>0</v>
      </c>
      <c r="Q491" s="5">
        <f>'90.1 Data-SI'!Q491/Convert!$B$2*1000000</f>
        <v>0</v>
      </c>
      <c r="R491" s="5">
        <f>'90.1 Data-SI'!R491/Convert!$B$2*1000000</f>
        <v>0</v>
      </c>
      <c r="S491" s="5">
        <f>'90.1 Data-SI'!S491/Convert!$B$2*1000000</f>
        <v>0</v>
      </c>
      <c r="T491" s="5">
        <f>'90.1 Data-SI'!T491/Convert!$B$2*1000000</f>
        <v>0</v>
      </c>
      <c r="U491" s="5">
        <f>'90.1 Data-SI'!U491/Convert!$B$2*1000000</f>
        <v>611446.27502675448</v>
      </c>
      <c r="V491" s="5">
        <f>'90.1 Data-SI'!V491/Convert!$B$2*1000000</f>
        <v>0</v>
      </c>
      <c r="W491" s="5">
        <f t="shared" si="37"/>
        <v>595153.29946024658</v>
      </c>
      <c r="X491" s="5">
        <f t="shared" si="38"/>
        <v>25591.061099227063</v>
      </c>
      <c r="Y491" s="5">
        <f t="shared" si="39"/>
        <v>620744.36055947363</v>
      </c>
      <c r="Z491" s="5">
        <f>'90.1 Data-SI'!Y491/Convert!$B$2*1000000</f>
        <v>1728107.4870061385</v>
      </c>
      <c r="AA491" s="5">
        <f>'90.1 Data-SI'!Z491/Convert!$B$2*1000000</f>
        <v>1036532.7562264708</v>
      </c>
      <c r="AB491" s="5">
        <f t="shared" si="35"/>
        <v>2764640.2432326092</v>
      </c>
    </row>
    <row r="492" spans="1:28" x14ac:dyDescent="0.25">
      <c r="A492" s="95">
        <v>2007</v>
      </c>
      <c r="B492" s="95" t="s">
        <v>58</v>
      </c>
      <c r="C492" s="52" t="s">
        <v>16</v>
      </c>
      <c r="D492" s="5">
        <f>'90.1 Data-SI'!D492*Convert!$B$1</f>
        <v>43201.815571462859</v>
      </c>
      <c r="E492" s="5">
        <f>'90.1 Data-SI'!E492/Convert!$B$2*1000000</f>
        <v>471330.47642309748</v>
      </c>
      <c r="F492" s="5">
        <f>'90.1 Data-SI'!F492/Convert!$B$2*1000000</f>
        <v>130656.58416772039</v>
      </c>
      <c r="G492" s="5">
        <f>'90.1 Data-SI'!G492/Convert!$B$2*1000000</f>
        <v>266203.90445662639</v>
      </c>
      <c r="H492" s="5">
        <f>'90.1 Data-SI'!H492/Convert!$B$2*1000000</f>
        <v>472060.29557296442</v>
      </c>
      <c r="I492" s="5">
        <f>'90.1 Data-SI'!I492/Convert!$B$2*1000000</f>
        <v>90213.229460164148</v>
      </c>
      <c r="J492" s="5">
        <f>'90.1 Data-SI'!J492/Convert!$B$2*1000000</f>
        <v>570529.01178032369</v>
      </c>
      <c r="K492" s="5">
        <f>'90.1 Data-SI'!K492/Convert!$B$2*1000000</f>
        <v>399495.42010048946</v>
      </c>
      <c r="L492" s="5">
        <f>'90.1 Data-SI'!L492/Convert!$B$2*1000000</f>
        <v>0</v>
      </c>
      <c r="M492" s="5">
        <f>'90.1 Data-SI'!M492/Convert!$B$2*1000000</f>
        <v>300059.93047382607</v>
      </c>
      <c r="N492" s="5">
        <f>'90.1 Data-SI'!N492/Convert!$B$2*1000000</f>
        <v>246.43244021477912</v>
      </c>
      <c r="O492" s="5">
        <f>'90.1 Data-SI'!O492/Convert!$B$2*1000000</f>
        <v>246.43244021477912</v>
      </c>
      <c r="P492" s="5">
        <f t="shared" si="36"/>
        <v>0</v>
      </c>
      <c r="Q492" s="5">
        <f>'90.1 Data-SI'!Q492/Convert!$B$2*1000000</f>
        <v>0</v>
      </c>
      <c r="R492" s="5">
        <f>'90.1 Data-SI'!R492/Convert!$B$2*1000000</f>
        <v>0</v>
      </c>
      <c r="S492" s="5">
        <f>'90.1 Data-SI'!S492/Convert!$B$2*1000000</f>
        <v>0</v>
      </c>
      <c r="T492" s="5">
        <f>'90.1 Data-SI'!T492/Convert!$B$2*1000000</f>
        <v>0</v>
      </c>
      <c r="U492" s="5">
        <f>'90.1 Data-SI'!U492/Convert!$B$2*1000000</f>
        <v>649283.1327705005</v>
      </c>
      <c r="V492" s="5">
        <f>'90.1 Data-SI'!V492/Convert!$B$2*1000000</f>
        <v>0</v>
      </c>
      <c r="W492" s="5">
        <f t="shared" si="37"/>
        <v>1037594.3113535501</v>
      </c>
      <c r="X492" s="5">
        <f t="shared" si="38"/>
        <v>130656.58416772039</v>
      </c>
      <c r="Y492" s="5">
        <f t="shared" si="39"/>
        <v>1168250.8955212703</v>
      </c>
      <c r="Z492" s="5">
        <f>'90.1 Data-SI'!Y492/Convert!$B$2*1000000</f>
        <v>2170652.7587779942</v>
      </c>
      <c r="AA492" s="5">
        <f>'90.1 Data-SI'!Z492/Convert!$B$2*1000000</f>
        <v>1179435.1370387103</v>
      </c>
      <c r="AB492" s="5">
        <f t="shared" si="35"/>
        <v>3350087.8958167043</v>
      </c>
    </row>
    <row r="493" spans="1:28" x14ac:dyDescent="0.25">
      <c r="A493" s="95">
        <v>2007</v>
      </c>
      <c r="B493" s="95" t="s">
        <v>58</v>
      </c>
      <c r="C493" s="52" t="s">
        <v>9</v>
      </c>
      <c r="D493" s="5">
        <f>'90.1 Data-SI'!D493*Convert!$B$1</f>
        <v>43201.815571462859</v>
      </c>
      <c r="E493" s="5">
        <f>'90.1 Data-SI'!E493/Convert!$B$2*1000000</f>
        <v>295652.58106229251</v>
      </c>
      <c r="F493" s="5">
        <f>'90.1 Data-SI'!F493/Convert!$B$2*1000000</f>
        <v>74517.378652638217</v>
      </c>
      <c r="G493" s="5">
        <f>'90.1 Data-SI'!G493/Convert!$B$2*1000000</f>
        <v>233854.90759304789</v>
      </c>
      <c r="H493" s="5">
        <f>'90.1 Data-SI'!H493/Convert!$B$2*1000000</f>
        <v>472060.29557296442</v>
      </c>
      <c r="I493" s="5">
        <f>'90.1 Data-SI'!I493/Convert!$B$2*1000000</f>
        <v>90146.882264721702</v>
      </c>
      <c r="J493" s="5">
        <f>'90.1 Data-SI'!J493/Convert!$B$2*1000000</f>
        <v>570529.01178032369</v>
      </c>
      <c r="K493" s="5">
        <f>'90.1 Data-SI'!K493/Convert!$B$2*1000000</f>
        <v>399495.42010048946</v>
      </c>
      <c r="L493" s="5">
        <f>'90.1 Data-SI'!L493/Convert!$B$2*1000000</f>
        <v>0</v>
      </c>
      <c r="M493" s="5">
        <f>'90.1 Data-SI'!M493/Convert!$B$2*1000000</f>
        <v>309367.49417732266</v>
      </c>
      <c r="N493" s="5">
        <f>'90.1 Data-SI'!N493/Convert!$B$2*1000000</f>
        <v>246.43244021477912</v>
      </c>
      <c r="O493" s="5">
        <f>'90.1 Data-SI'!O493/Convert!$B$2*1000000</f>
        <v>246.43244021477912</v>
      </c>
      <c r="P493" s="5">
        <f t="shared" si="36"/>
        <v>0</v>
      </c>
      <c r="Q493" s="5">
        <f>'90.1 Data-SI'!Q493/Convert!$B$2*1000000</f>
        <v>0</v>
      </c>
      <c r="R493" s="5">
        <f>'90.1 Data-SI'!R493/Convert!$B$2*1000000</f>
        <v>0</v>
      </c>
      <c r="S493" s="5">
        <f>'90.1 Data-SI'!S493/Convert!$B$2*1000000</f>
        <v>0</v>
      </c>
      <c r="T493" s="5">
        <f>'90.1 Data-SI'!T493/Convert!$B$2*1000000</f>
        <v>0</v>
      </c>
      <c r="U493" s="5">
        <f>'90.1 Data-SI'!U493/Convert!$B$2*1000000</f>
        <v>640326.2613857711</v>
      </c>
      <c r="V493" s="5">
        <f>'90.1 Data-SI'!V493/Convert!$B$2*1000000</f>
        <v>0</v>
      </c>
      <c r="W493" s="5">
        <f t="shared" si="37"/>
        <v>838874.98283266299</v>
      </c>
      <c r="X493" s="5">
        <f t="shared" si="38"/>
        <v>74517.378652638217</v>
      </c>
      <c r="Y493" s="5">
        <f t="shared" si="39"/>
        <v>913392.36148530117</v>
      </c>
      <c r="Z493" s="5">
        <f>'90.1 Data-SI'!Y493/Convert!$B$2*1000000</f>
        <v>1971857.6048908879</v>
      </c>
      <c r="AA493" s="5">
        <f>'90.1 Data-SI'!Z493/Convert!$B$2*1000000</f>
        <v>1114339.0601388987</v>
      </c>
      <c r="AB493" s="5">
        <f t="shared" si="35"/>
        <v>3086196.6650297865</v>
      </c>
    </row>
    <row r="494" spans="1:28" x14ac:dyDescent="0.25">
      <c r="A494" s="95">
        <v>2007</v>
      </c>
      <c r="B494" s="95" t="s">
        <v>58</v>
      </c>
      <c r="C494" s="52" t="s">
        <v>12</v>
      </c>
      <c r="D494" s="5">
        <f>'90.1 Data-SI'!D494*Convert!$B$1</f>
        <v>43201.815571462859</v>
      </c>
      <c r="E494" s="5">
        <f>'90.1 Data-SI'!E494/Convert!$B$2*1000000</f>
        <v>511584.26771510404</v>
      </c>
      <c r="F494" s="5">
        <f>'90.1 Data-SI'!F494/Convert!$B$2*1000000</f>
        <v>167280.23605194758</v>
      </c>
      <c r="G494" s="5">
        <f>'90.1 Data-SI'!G494/Convert!$B$2*1000000</f>
        <v>230338.50623459855</v>
      </c>
      <c r="H494" s="5">
        <f>'90.1 Data-SI'!H494/Convert!$B$2*1000000</f>
        <v>472060.29557296442</v>
      </c>
      <c r="I494" s="5">
        <f>'90.1 Data-SI'!I494/Convert!$B$2*1000000</f>
        <v>90090.013240056753</v>
      </c>
      <c r="J494" s="5">
        <f>'90.1 Data-SI'!J494/Convert!$B$2*1000000</f>
        <v>570529.01178032369</v>
      </c>
      <c r="K494" s="5">
        <f>'90.1 Data-SI'!K494/Convert!$B$2*1000000</f>
        <v>399495.42010048946</v>
      </c>
      <c r="L494" s="5">
        <f>'90.1 Data-SI'!L494/Convert!$B$2*1000000</f>
        <v>0</v>
      </c>
      <c r="M494" s="5">
        <f>'90.1 Data-SI'!M494/Convert!$B$2*1000000</f>
        <v>298950.98449285957</v>
      </c>
      <c r="N494" s="5">
        <f>'90.1 Data-SI'!N494/Convert!$B$2*1000000</f>
        <v>246.43244021477912</v>
      </c>
      <c r="O494" s="5">
        <f>'90.1 Data-SI'!O494/Convert!$B$2*1000000</f>
        <v>246.43244021477912</v>
      </c>
      <c r="P494" s="5">
        <f t="shared" si="36"/>
        <v>0</v>
      </c>
      <c r="Q494" s="5">
        <f>'90.1 Data-SI'!Q494/Convert!$B$2*1000000</f>
        <v>0</v>
      </c>
      <c r="R494" s="5">
        <f>'90.1 Data-SI'!R494/Convert!$B$2*1000000</f>
        <v>0</v>
      </c>
      <c r="S494" s="5">
        <f>'90.1 Data-SI'!S494/Convert!$B$2*1000000</f>
        <v>0</v>
      </c>
      <c r="T494" s="5">
        <f>'90.1 Data-SI'!T494/Convert!$B$2*1000000</f>
        <v>0</v>
      </c>
      <c r="U494" s="5">
        <f>'90.1 Data-SI'!U494/Convert!$B$2*1000000</f>
        <v>689110.40637751983</v>
      </c>
      <c r="V494" s="5">
        <f>'90.1 Data-SI'!V494/Convert!$B$2*1000000</f>
        <v>0</v>
      </c>
      <c r="W494" s="5">
        <f t="shared" si="37"/>
        <v>1040873.7584425622</v>
      </c>
      <c r="X494" s="5">
        <f t="shared" si="38"/>
        <v>167280.23605194758</v>
      </c>
      <c r="Y494" s="5">
        <f t="shared" si="39"/>
        <v>1208153.9944945099</v>
      </c>
      <c r="Z494" s="5">
        <f>'90.1 Data-SI'!Y494/Convert!$B$2*1000000</f>
        <v>2173808.989646899</v>
      </c>
      <c r="AA494" s="5">
        <f>'90.1 Data-SI'!Z494/Convert!$B$2*1000000</f>
        <v>1255886.0625299569</v>
      </c>
      <c r="AB494" s="5">
        <f t="shared" si="35"/>
        <v>3429695.052176856</v>
      </c>
    </row>
    <row r="495" spans="1:28" x14ac:dyDescent="0.25">
      <c r="A495" s="95">
        <v>2007</v>
      </c>
      <c r="B495" s="95" t="s">
        <v>58</v>
      </c>
      <c r="C495" s="52" t="s">
        <v>8</v>
      </c>
      <c r="D495" s="5">
        <f>'90.1 Data-SI'!D495*Convert!$B$1</f>
        <v>43201.815571462859</v>
      </c>
      <c r="E495" s="5">
        <f>'90.1 Data-SI'!E495/Convert!$B$2*1000000</f>
        <v>690911.25882524333</v>
      </c>
      <c r="F495" s="5">
        <f>'90.1 Data-SI'!F495/Convert!$B$2*1000000</f>
        <v>254214.01842309965</v>
      </c>
      <c r="G495" s="5">
        <f>'90.1 Data-SI'!G495/Convert!$B$2*1000000</f>
        <v>155735.82404496291</v>
      </c>
      <c r="H495" s="5">
        <f>'90.1 Data-SI'!H495/Convert!$B$2*1000000</f>
        <v>472060.29557296442</v>
      </c>
      <c r="I495" s="5">
        <f>'90.1 Data-SI'!I495/Convert!$B$2*1000000</f>
        <v>89597.148359627186</v>
      </c>
      <c r="J495" s="5">
        <f>'90.1 Data-SI'!J495/Convert!$B$2*1000000</f>
        <v>570529.01178032369</v>
      </c>
      <c r="K495" s="5">
        <f>'90.1 Data-SI'!K495/Convert!$B$2*1000000</f>
        <v>399495.42010048946</v>
      </c>
      <c r="L495" s="5">
        <f>'90.1 Data-SI'!L495/Convert!$B$2*1000000</f>
        <v>0</v>
      </c>
      <c r="M495" s="5">
        <f>'90.1 Data-SI'!M495/Convert!$B$2*1000000</f>
        <v>295358.75776819023</v>
      </c>
      <c r="N495" s="5">
        <f>'90.1 Data-SI'!N495/Convert!$B$2*1000000</f>
        <v>246.43244021477912</v>
      </c>
      <c r="O495" s="5">
        <f>'90.1 Data-SI'!O495/Convert!$B$2*1000000</f>
        <v>246.43244021477912</v>
      </c>
      <c r="P495" s="5">
        <f t="shared" si="36"/>
        <v>0</v>
      </c>
      <c r="Q495" s="5">
        <f>'90.1 Data-SI'!Q495/Convert!$B$2*1000000</f>
        <v>0</v>
      </c>
      <c r="R495" s="5">
        <f>'90.1 Data-SI'!R495/Convert!$B$2*1000000</f>
        <v>0</v>
      </c>
      <c r="S495" s="5">
        <f>'90.1 Data-SI'!S495/Convert!$B$2*1000000</f>
        <v>0</v>
      </c>
      <c r="T495" s="5">
        <f>'90.1 Data-SI'!T495/Convert!$B$2*1000000</f>
        <v>0</v>
      </c>
      <c r="U495" s="5">
        <f>'90.1 Data-SI'!U495/Convert!$B$2*1000000</f>
        <v>743543.54115265363</v>
      </c>
      <c r="V495" s="5">
        <f>'90.1 Data-SI'!V495/Convert!$B$2*1000000</f>
        <v>0</v>
      </c>
      <c r="W495" s="5">
        <f t="shared" si="37"/>
        <v>1142005.8406383963</v>
      </c>
      <c r="X495" s="5">
        <f t="shared" si="38"/>
        <v>254214.01842309965</v>
      </c>
      <c r="Y495" s="5">
        <f t="shared" si="39"/>
        <v>1396219.8590614959</v>
      </c>
      <c r="Z495" s="5">
        <f>'90.1 Data-SI'!Y495/Convert!$B$2*1000000</f>
        <v>2274438.7287915261</v>
      </c>
      <c r="AA495" s="5">
        <f>'90.1 Data-SI'!Z495/Convert!$B$2*1000000</f>
        <v>1397252.9796762427</v>
      </c>
      <c r="AB495" s="5">
        <f t="shared" si="35"/>
        <v>3671691.7084677685</v>
      </c>
    </row>
    <row r="496" spans="1:28" x14ac:dyDescent="0.25">
      <c r="A496" s="95">
        <v>2010</v>
      </c>
      <c r="B496" s="95" t="s">
        <v>58</v>
      </c>
      <c r="C496" s="52" t="s">
        <v>10</v>
      </c>
      <c r="D496" s="5">
        <f>'90.1 Data-SI'!D496*Convert!$B$1</f>
        <v>43201.815571462859</v>
      </c>
      <c r="E496" s="5">
        <f>'90.1 Data-SI'!E496/Convert!$B$2*1000000</f>
        <v>0</v>
      </c>
      <c r="F496" s="5">
        <f>'90.1 Data-SI'!F496/Convert!$B$2*1000000</f>
        <v>0</v>
      </c>
      <c r="G496" s="5">
        <f>'90.1 Data-SI'!G496/Convert!$B$2*1000000</f>
        <v>973995.78543658194</v>
      </c>
      <c r="H496" s="5">
        <f>'90.1 Data-SI'!H496/Convert!$B$2*1000000</f>
        <v>396452.92728091462</v>
      </c>
      <c r="I496" s="5">
        <f>'90.1 Data-SI'!I496/Convert!$B$2*1000000</f>
        <v>62470.623594446501</v>
      </c>
      <c r="J496" s="5">
        <f>'90.1 Data-SI'!J496/Convert!$B$2*1000000</f>
        <v>560169.37112052541</v>
      </c>
      <c r="K496" s="5">
        <f>'90.1 Data-SI'!K496/Convert!$B$2*1000000</f>
        <v>399495.42010048946</v>
      </c>
      <c r="L496" s="5">
        <f>'90.1 Data-SI'!L496/Convert!$B$2*1000000</f>
        <v>0</v>
      </c>
      <c r="M496" s="5">
        <f>'90.1 Data-SI'!M496/Convert!$B$2*1000000</f>
        <v>293775.9032483492</v>
      </c>
      <c r="N496" s="5">
        <f>'90.1 Data-SI'!N496/Convert!$B$2*1000000</f>
        <v>246.43244021477912</v>
      </c>
      <c r="O496" s="5">
        <f>'90.1 Data-SI'!O496/Convert!$B$2*1000000</f>
        <v>246.43244021477912</v>
      </c>
      <c r="P496" s="5">
        <f t="shared" si="36"/>
        <v>0</v>
      </c>
      <c r="Q496" s="5">
        <f>'90.1 Data-SI'!Q496/Convert!$B$2*1000000</f>
        <v>0</v>
      </c>
      <c r="R496" s="5">
        <f>'90.1 Data-SI'!R496/Convert!$B$2*1000000</f>
        <v>0</v>
      </c>
      <c r="S496" s="5">
        <f>'90.1 Data-SI'!S496/Convert!$B$2*1000000</f>
        <v>0</v>
      </c>
      <c r="T496" s="5">
        <f>'90.1 Data-SI'!T496/Convert!$B$2*1000000</f>
        <v>0</v>
      </c>
      <c r="U496" s="5">
        <f>'90.1 Data-SI'!U496/Convert!$B$2*1000000</f>
        <v>433683.18209490133</v>
      </c>
      <c r="V496" s="5">
        <f>'90.1 Data-SI'!V496/Convert!$B$2*1000000</f>
        <v>0</v>
      </c>
      <c r="W496" s="5">
        <f t="shared" si="37"/>
        <v>1267771.688684931</v>
      </c>
      <c r="X496" s="5">
        <f t="shared" si="38"/>
        <v>0</v>
      </c>
      <c r="Y496" s="5">
        <f t="shared" si="39"/>
        <v>1267771.688684931</v>
      </c>
      <c r="Z496" s="5">
        <f>'90.1 Data-SI'!Y496/Convert!$B$2*1000000</f>
        <v>2287111.0431210329</v>
      </c>
      <c r="AA496" s="5">
        <f>'90.1 Data-SI'!Z496/Convert!$B$2*1000000</f>
        <v>833178.60219539062</v>
      </c>
      <c r="AB496" s="5">
        <f t="shared" si="35"/>
        <v>3120289.6453164234</v>
      </c>
    </row>
    <row r="497" spans="1:28" x14ac:dyDescent="0.25">
      <c r="A497" s="95">
        <v>2010</v>
      </c>
      <c r="B497" s="95" t="s">
        <v>58</v>
      </c>
      <c r="C497" s="52" t="s">
        <v>6</v>
      </c>
      <c r="D497" s="5">
        <f>'90.1 Data-SI'!D497*Convert!$B$1</f>
        <v>43201.815571462859</v>
      </c>
      <c r="E497" s="5">
        <f>'90.1 Data-SI'!E497/Convert!$B$2*1000000</f>
        <v>113.73804932989805</v>
      </c>
      <c r="F497" s="5">
        <f>'90.1 Data-SI'!F497/Convert!$B$2*1000000</f>
        <v>0</v>
      </c>
      <c r="G497" s="5">
        <f>'90.1 Data-SI'!G497/Convert!$B$2*1000000</f>
        <v>894559.23615042563</v>
      </c>
      <c r="H497" s="5">
        <f>'90.1 Data-SI'!H497/Convert!$B$2*1000000</f>
        <v>396452.92728091462</v>
      </c>
      <c r="I497" s="5">
        <f>'90.1 Data-SI'!I497/Convert!$B$2*1000000</f>
        <v>62480.101765223997</v>
      </c>
      <c r="J497" s="5">
        <f>'90.1 Data-SI'!J497/Convert!$B$2*1000000</f>
        <v>560169.37112052541</v>
      </c>
      <c r="K497" s="5">
        <f>'90.1 Data-SI'!K497/Convert!$B$2*1000000</f>
        <v>399495.42010048946</v>
      </c>
      <c r="L497" s="5">
        <f>'90.1 Data-SI'!L497/Convert!$B$2*1000000</f>
        <v>0</v>
      </c>
      <c r="M497" s="5">
        <f>'90.1 Data-SI'!M497/Convert!$B$2*1000000</f>
        <v>303633.20085694041</v>
      </c>
      <c r="N497" s="5">
        <f>'90.1 Data-SI'!N497/Convert!$B$2*1000000</f>
        <v>246.43244021477912</v>
      </c>
      <c r="O497" s="5">
        <f>'90.1 Data-SI'!O497/Convert!$B$2*1000000</f>
        <v>246.43244021477912</v>
      </c>
      <c r="P497" s="5">
        <f t="shared" si="36"/>
        <v>0</v>
      </c>
      <c r="Q497" s="5">
        <f>'90.1 Data-SI'!Q497/Convert!$B$2*1000000</f>
        <v>0</v>
      </c>
      <c r="R497" s="5">
        <f>'90.1 Data-SI'!R497/Convert!$B$2*1000000</f>
        <v>0</v>
      </c>
      <c r="S497" s="5">
        <f>'90.1 Data-SI'!S497/Convert!$B$2*1000000</f>
        <v>0</v>
      </c>
      <c r="T497" s="5">
        <f>'90.1 Data-SI'!T497/Convert!$B$2*1000000</f>
        <v>0</v>
      </c>
      <c r="U497" s="5">
        <f>'90.1 Data-SI'!U497/Convert!$B$2*1000000</f>
        <v>432687.97416326468</v>
      </c>
      <c r="V497" s="5">
        <f>'90.1 Data-SI'!V497/Convert!$B$2*1000000</f>
        <v>0</v>
      </c>
      <c r="W497" s="5">
        <f t="shared" si="37"/>
        <v>1198306.1750566959</v>
      </c>
      <c r="X497" s="5">
        <f t="shared" si="38"/>
        <v>0</v>
      </c>
      <c r="Y497" s="5">
        <f t="shared" si="39"/>
        <v>1198306.1750566959</v>
      </c>
      <c r="Z497" s="5">
        <f>'90.1 Data-SI'!Y497/Convert!$B$2*1000000</f>
        <v>2217655.007663575</v>
      </c>
      <c r="AA497" s="5">
        <f>'90.1 Data-SI'!Z497/Convert!$B$2*1000000</f>
        <v>832183.39426375413</v>
      </c>
      <c r="AB497" s="5">
        <f t="shared" si="35"/>
        <v>3049838.4019273291</v>
      </c>
    </row>
    <row r="498" spans="1:28" x14ac:dyDescent="0.25">
      <c r="A498" s="95">
        <v>2010</v>
      </c>
      <c r="B498" s="95" t="s">
        <v>58</v>
      </c>
      <c r="C498" s="52" t="s">
        <v>11</v>
      </c>
      <c r="D498" s="5">
        <f>'90.1 Data-SI'!D498*Convert!$B$1</f>
        <v>43201.815571462859</v>
      </c>
      <c r="E498" s="5">
        <f>'90.1 Data-SI'!E498/Convert!$B$2*1000000</f>
        <v>18.956341554983009</v>
      </c>
      <c r="F498" s="5">
        <f>'90.1 Data-SI'!F498/Convert!$B$2*1000000</f>
        <v>0</v>
      </c>
      <c r="G498" s="5">
        <f>'90.1 Data-SI'!G498/Convert!$B$2*1000000</f>
        <v>722824.25983305706</v>
      </c>
      <c r="H498" s="5">
        <f>'90.1 Data-SI'!H498/Convert!$B$2*1000000</f>
        <v>396452.92728091462</v>
      </c>
      <c r="I498" s="5">
        <f>'90.1 Data-SI'!I498/Convert!$B$2*1000000</f>
        <v>62489.579936001493</v>
      </c>
      <c r="J498" s="5">
        <f>'90.1 Data-SI'!J498/Convert!$B$2*1000000</f>
        <v>560169.37112052541</v>
      </c>
      <c r="K498" s="5">
        <f>'90.1 Data-SI'!K498/Convert!$B$2*1000000</f>
        <v>399495.42010048946</v>
      </c>
      <c r="L498" s="5">
        <f>'90.1 Data-SI'!L498/Convert!$B$2*1000000</f>
        <v>0</v>
      </c>
      <c r="M498" s="5">
        <f>'90.1 Data-SI'!M498/Convert!$B$2*1000000</f>
        <v>289340.11932448315</v>
      </c>
      <c r="N498" s="5">
        <f>'90.1 Data-SI'!N498/Convert!$B$2*1000000</f>
        <v>246.43244021477912</v>
      </c>
      <c r="O498" s="5">
        <f>'90.1 Data-SI'!O498/Convert!$B$2*1000000</f>
        <v>246.43244021477912</v>
      </c>
      <c r="P498" s="5">
        <f t="shared" si="36"/>
        <v>0</v>
      </c>
      <c r="Q498" s="5">
        <f>'90.1 Data-SI'!Q498/Convert!$B$2*1000000</f>
        <v>0</v>
      </c>
      <c r="R498" s="5">
        <f>'90.1 Data-SI'!R498/Convert!$B$2*1000000</f>
        <v>0</v>
      </c>
      <c r="S498" s="5">
        <f>'90.1 Data-SI'!S498/Convert!$B$2*1000000</f>
        <v>0</v>
      </c>
      <c r="T498" s="5">
        <f>'90.1 Data-SI'!T498/Convert!$B$2*1000000</f>
        <v>0</v>
      </c>
      <c r="U498" s="5">
        <f>'90.1 Data-SI'!U498/Convert!$B$2*1000000</f>
        <v>451938.13901234994</v>
      </c>
      <c r="V498" s="5">
        <f>'90.1 Data-SI'!V498/Convert!$B$2*1000000</f>
        <v>0</v>
      </c>
      <c r="W498" s="5">
        <f t="shared" si="37"/>
        <v>1012183.3354990953</v>
      </c>
      <c r="X498" s="5">
        <f t="shared" si="38"/>
        <v>0</v>
      </c>
      <c r="Y498" s="5">
        <f t="shared" si="39"/>
        <v>1012183.3354990953</v>
      </c>
      <c r="Z498" s="5">
        <f>'90.1 Data-SI'!Y498/Convert!$B$2*1000000</f>
        <v>2031532.1681059743</v>
      </c>
      <c r="AA498" s="5">
        <f>'90.1 Data-SI'!Z498/Convert!$B$2*1000000</f>
        <v>851433.5591128394</v>
      </c>
      <c r="AB498" s="5">
        <f t="shared" si="35"/>
        <v>2882965.7272188137</v>
      </c>
    </row>
    <row r="499" spans="1:28" x14ac:dyDescent="0.25">
      <c r="A499" s="95">
        <v>2010</v>
      </c>
      <c r="B499" s="95" t="s">
        <v>58</v>
      </c>
      <c r="C499" s="52" t="s">
        <v>13</v>
      </c>
      <c r="D499" s="5">
        <f>'90.1 Data-SI'!D499*Convert!$B$1</f>
        <v>43201.815571462859</v>
      </c>
      <c r="E499" s="5">
        <f>'90.1 Data-SI'!E499/Convert!$B$2*1000000</f>
        <v>4502.1311193084648</v>
      </c>
      <c r="F499" s="5">
        <f>'90.1 Data-SI'!F499/Convert!$B$2*1000000</f>
        <v>161.12890321735557</v>
      </c>
      <c r="G499" s="5">
        <f>'90.1 Data-SI'!G499/Convert!$B$2*1000000</f>
        <v>752528.84704971558</v>
      </c>
      <c r="H499" s="5">
        <f>'90.1 Data-SI'!H499/Convert!$B$2*1000000</f>
        <v>396452.92728091462</v>
      </c>
      <c r="I499" s="5">
        <f>'90.1 Data-SI'!I499/Convert!$B$2*1000000</f>
        <v>62404.276399004077</v>
      </c>
      <c r="J499" s="5">
        <f>'90.1 Data-SI'!J499/Convert!$B$2*1000000</f>
        <v>560169.37112052541</v>
      </c>
      <c r="K499" s="5">
        <f>'90.1 Data-SI'!K499/Convert!$B$2*1000000</f>
        <v>399495.42010048946</v>
      </c>
      <c r="L499" s="5">
        <f>'90.1 Data-SI'!L499/Convert!$B$2*1000000</f>
        <v>0</v>
      </c>
      <c r="M499" s="5">
        <f>'90.1 Data-SI'!M499/Convert!$B$2*1000000</f>
        <v>300410.6227925932</v>
      </c>
      <c r="N499" s="5">
        <f>'90.1 Data-SI'!N499/Convert!$B$2*1000000</f>
        <v>246.43244021477912</v>
      </c>
      <c r="O499" s="5">
        <f>'90.1 Data-SI'!O499/Convert!$B$2*1000000</f>
        <v>246.43244021477912</v>
      </c>
      <c r="P499" s="5">
        <f t="shared" si="36"/>
        <v>0</v>
      </c>
      <c r="Q499" s="5">
        <f>'90.1 Data-SI'!Q499/Convert!$B$2*1000000</f>
        <v>0</v>
      </c>
      <c r="R499" s="5">
        <f>'90.1 Data-SI'!R499/Convert!$B$2*1000000</f>
        <v>0</v>
      </c>
      <c r="S499" s="5">
        <f>'90.1 Data-SI'!S499/Convert!$B$2*1000000</f>
        <v>0</v>
      </c>
      <c r="T499" s="5">
        <f>'90.1 Data-SI'!T499/Convert!$B$2*1000000</f>
        <v>0</v>
      </c>
      <c r="U499" s="5">
        <f>'90.1 Data-SI'!U499/Convert!$B$2*1000000</f>
        <v>452601.61096677429</v>
      </c>
      <c r="V499" s="5">
        <f>'90.1 Data-SI'!V499/Convert!$B$2*1000000</f>
        <v>0</v>
      </c>
      <c r="W499" s="5">
        <f t="shared" si="37"/>
        <v>1057441.6009616172</v>
      </c>
      <c r="X499" s="5">
        <f t="shared" si="38"/>
        <v>161.12890321735557</v>
      </c>
      <c r="Y499" s="5">
        <f t="shared" si="39"/>
        <v>1057602.7298648346</v>
      </c>
      <c r="Z499" s="5">
        <f>'90.1 Data-SI'!Y499/Convert!$B$2*1000000</f>
        <v>2076714.6082022765</v>
      </c>
      <c r="AA499" s="5">
        <f>'90.1 Data-SI'!Z499/Convert!$B$2*1000000</f>
        <v>852258.15997048107</v>
      </c>
      <c r="AB499" s="5">
        <f t="shared" si="35"/>
        <v>2928972.7681727577</v>
      </c>
    </row>
    <row r="500" spans="1:28" x14ac:dyDescent="0.25">
      <c r="A500" s="95">
        <v>2010</v>
      </c>
      <c r="B500" s="95" t="s">
        <v>58</v>
      </c>
      <c r="C500" s="52" t="s">
        <v>19</v>
      </c>
      <c r="D500" s="5">
        <f>'90.1 Data-SI'!D500*Convert!$B$1</f>
        <v>43201.815571462859</v>
      </c>
      <c r="E500" s="5">
        <f>'90.1 Data-SI'!E500/Convert!$B$2*1000000</f>
        <v>7895.3162576504228</v>
      </c>
      <c r="F500" s="5">
        <f>'90.1 Data-SI'!F500/Convert!$B$2*1000000</f>
        <v>1516.5073243986408</v>
      </c>
      <c r="G500" s="5">
        <f>'90.1 Data-SI'!G500/Convert!$B$2*1000000</f>
        <v>615616.67016885069</v>
      </c>
      <c r="H500" s="5">
        <f>'90.1 Data-SI'!H500/Convert!$B$2*1000000</f>
        <v>396452.92728091462</v>
      </c>
      <c r="I500" s="5">
        <f>'90.1 Data-SI'!I500/Convert!$B$2*1000000</f>
        <v>62385.320057449084</v>
      </c>
      <c r="J500" s="5">
        <f>'90.1 Data-SI'!J500/Convert!$B$2*1000000</f>
        <v>560169.37112052541</v>
      </c>
      <c r="K500" s="5">
        <f>'90.1 Data-SI'!K500/Convert!$B$2*1000000</f>
        <v>399495.42010048946</v>
      </c>
      <c r="L500" s="5">
        <f>'90.1 Data-SI'!L500/Convert!$B$2*1000000</f>
        <v>0</v>
      </c>
      <c r="M500" s="5">
        <f>'90.1 Data-SI'!M500/Convert!$B$2*1000000</f>
        <v>290591.23786711198</v>
      </c>
      <c r="N500" s="5">
        <f>'90.1 Data-SI'!N500/Convert!$B$2*1000000</f>
        <v>246.43244021477912</v>
      </c>
      <c r="O500" s="5">
        <f>'90.1 Data-SI'!O500/Convert!$B$2*1000000</f>
        <v>246.43244021477912</v>
      </c>
      <c r="P500" s="5">
        <f t="shared" si="36"/>
        <v>0</v>
      </c>
      <c r="Q500" s="5">
        <f>'90.1 Data-SI'!Q500/Convert!$B$2*1000000</f>
        <v>0</v>
      </c>
      <c r="R500" s="5">
        <f>'90.1 Data-SI'!R500/Convert!$B$2*1000000</f>
        <v>0</v>
      </c>
      <c r="S500" s="5">
        <f>'90.1 Data-SI'!S500/Convert!$B$2*1000000</f>
        <v>0</v>
      </c>
      <c r="T500" s="5">
        <f>'90.1 Data-SI'!T500/Convert!$B$2*1000000</f>
        <v>0</v>
      </c>
      <c r="U500" s="5">
        <f>'90.1 Data-SI'!U500/Convert!$B$2*1000000</f>
        <v>473434.63033570064</v>
      </c>
      <c r="V500" s="5">
        <f>'90.1 Data-SI'!V500/Convert!$B$2*1000000</f>
        <v>0</v>
      </c>
      <c r="W500" s="5">
        <f t="shared" si="37"/>
        <v>914103.22429361311</v>
      </c>
      <c r="X500" s="5">
        <f t="shared" si="38"/>
        <v>1516.5073243986408</v>
      </c>
      <c r="Y500" s="5">
        <f t="shared" si="39"/>
        <v>915619.73161801172</v>
      </c>
      <c r="Z500" s="5">
        <f>'90.1 Data-SI'!Y500/Convert!$B$2*1000000</f>
        <v>1933357.2751927171</v>
      </c>
      <c r="AA500" s="5">
        <f>'90.1 Data-SI'!Z500/Convert!$B$2*1000000</f>
        <v>874446.55776058882</v>
      </c>
      <c r="AB500" s="5">
        <f t="shared" si="35"/>
        <v>2807803.8329533059</v>
      </c>
    </row>
    <row r="501" spans="1:28" x14ac:dyDescent="0.25">
      <c r="A501" s="95">
        <v>2010</v>
      </c>
      <c r="B501" s="95" t="s">
        <v>58</v>
      </c>
      <c r="C501" s="52" t="s">
        <v>20</v>
      </c>
      <c r="D501" s="5">
        <f>'90.1 Data-SI'!D501*Convert!$B$1</f>
        <v>43201.815571462859</v>
      </c>
      <c r="E501" s="5">
        <f>'90.1 Data-SI'!E501/Convert!$B$2*1000000</f>
        <v>7525.6675973282554</v>
      </c>
      <c r="F501" s="5">
        <f>'90.1 Data-SI'!F501/Convert!$B$2*1000000</f>
        <v>815.12268686426944</v>
      </c>
      <c r="G501" s="5">
        <f>'90.1 Data-SI'!G501/Convert!$B$2*1000000</f>
        <v>492106.62676735898</v>
      </c>
      <c r="H501" s="5">
        <f>'90.1 Data-SI'!H501/Convert!$B$2*1000000</f>
        <v>396452.92728091462</v>
      </c>
      <c r="I501" s="5">
        <f>'90.1 Data-SI'!I501/Convert!$B$2*1000000</f>
        <v>62432.710911336544</v>
      </c>
      <c r="J501" s="5">
        <f>'90.1 Data-SI'!J501/Convert!$B$2*1000000</f>
        <v>560169.37112052541</v>
      </c>
      <c r="K501" s="5">
        <f>'90.1 Data-SI'!K501/Convert!$B$2*1000000</f>
        <v>399495.42010048946</v>
      </c>
      <c r="L501" s="5">
        <f>'90.1 Data-SI'!L501/Convert!$B$2*1000000</f>
        <v>0</v>
      </c>
      <c r="M501" s="5">
        <f>'90.1 Data-SI'!M501/Convert!$B$2*1000000</f>
        <v>303424.68109983555</v>
      </c>
      <c r="N501" s="5">
        <f>'90.1 Data-SI'!N501/Convert!$B$2*1000000</f>
        <v>246.43244021477912</v>
      </c>
      <c r="O501" s="5">
        <f>'90.1 Data-SI'!O501/Convert!$B$2*1000000</f>
        <v>246.43244021477912</v>
      </c>
      <c r="P501" s="5">
        <f t="shared" si="36"/>
        <v>0</v>
      </c>
      <c r="Q501" s="5">
        <f>'90.1 Data-SI'!Q501/Convert!$B$2*1000000</f>
        <v>0</v>
      </c>
      <c r="R501" s="5">
        <f>'90.1 Data-SI'!R501/Convert!$B$2*1000000</f>
        <v>0</v>
      </c>
      <c r="S501" s="5">
        <f>'90.1 Data-SI'!S501/Convert!$B$2*1000000</f>
        <v>0</v>
      </c>
      <c r="T501" s="5">
        <f>'90.1 Data-SI'!T501/Convert!$B$2*1000000</f>
        <v>0</v>
      </c>
      <c r="U501" s="5">
        <f>'90.1 Data-SI'!U501/Convert!$B$2*1000000</f>
        <v>477339.63669602718</v>
      </c>
      <c r="V501" s="5">
        <f>'90.1 Data-SI'!V501/Convert!$B$2*1000000</f>
        <v>0</v>
      </c>
      <c r="W501" s="5">
        <f t="shared" si="37"/>
        <v>803056.97546452284</v>
      </c>
      <c r="X501" s="5">
        <f t="shared" si="38"/>
        <v>815.12268686426944</v>
      </c>
      <c r="Y501" s="5">
        <f t="shared" si="39"/>
        <v>803872.09815138706</v>
      </c>
      <c r="Z501" s="5">
        <f>'90.1 Data-SI'!Y501/Convert!$B$2*1000000</f>
        <v>1822358.4172175142</v>
      </c>
      <c r="AA501" s="5">
        <f>'90.1 Data-SI'!Z501/Convert!$B$2*1000000</f>
        <v>877650.17948338087</v>
      </c>
      <c r="AB501" s="5">
        <f t="shared" si="35"/>
        <v>2700008.5967008951</v>
      </c>
    </row>
    <row r="502" spans="1:28" x14ac:dyDescent="0.25">
      <c r="A502" s="95">
        <v>2010</v>
      </c>
      <c r="B502" s="95" t="s">
        <v>58</v>
      </c>
      <c r="C502" s="52" t="s">
        <v>3</v>
      </c>
      <c r="D502" s="5">
        <f>'90.1 Data-SI'!D502*Convert!$B$1</f>
        <v>43201.815571462859</v>
      </c>
      <c r="E502" s="5">
        <f>'90.1 Data-SI'!E502/Convert!$B$2*1000000</f>
        <v>61039.419807045299</v>
      </c>
      <c r="F502" s="5">
        <f>'90.1 Data-SI'!F502/Convert!$B$2*1000000</f>
        <v>18093.828014231283</v>
      </c>
      <c r="G502" s="5">
        <f>'90.1 Data-SI'!G502/Convert!$B$2*1000000</f>
        <v>401855.48462408484</v>
      </c>
      <c r="H502" s="5">
        <f>'90.1 Data-SI'!H502/Convert!$B$2*1000000</f>
        <v>391192.5424994069</v>
      </c>
      <c r="I502" s="5">
        <f>'90.1 Data-SI'!I502/Convert!$B$2*1000000</f>
        <v>62423.232740559055</v>
      </c>
      <c r="J502" s="5">
        <f>'90.1 Data-SI'!J502/Convert!$B$2*1000000</f>
        <v>560169.37112052541</v>
      </c>
      <c r="K502" s="5">
        <f>'90.1 Data-SI'!K502/Convert!$B$2*1000000</f>
        <v>399495.42010048946</v>
      </c>
      <c r="L502" s="5">
        <f>'90.1 Data-SI'!L502/Convert!$B$2*1000000</f>
        <v>0</v>
      </c>
      <c r="M502" s="5">
        <f>'90.1 Data-SI'!M502/Convert!$B$2*1000000</f>
        <v>288780.90724861115</v>
      </c>
      <c r="N502" s="5">
        <f>'90.1 Data-SI'!N502/Convert!$B$2*1000000</f>
        <v>246.43244021477912</v>
      </c>
      <c r="O502" s="5">
        <f>'90.1 Data-SI'!O502/Convert!$B$2*1000000</f>
        <v>246.43244021477912</v>
      </c>
      <c r="P502" s="5">
        <f t="shared" si="36"/>
        <v>0</v>
      </c>
      <c r="Q502" s="5">
        <f>'90.1 Data-SI'!Q502/Convert!$B$2*1000000</f>
        <v>0</v>
      </c>
      <c r="R502" s="5">
        <f>'90.1 Data-SI'!R502/Convert!$B$2*1000000</f>
        <v>0</v>
      </c>
      <c r="S502" s="5">
        <f>'90.1 Data-SI'!S502/Convert!$B$2*1000000</f>
        <v>0</v>
      </c>
      <c r="T502" s="5">
        <f>'90.1 Data-SI'!T502/Convert!$B$2*1000000</f>
        <v>0</v>
      </c>
      <c r="U502" s="5">
        <f>'90.1 Data-SI'!U502/Convert!$B$2*1000000</f>
        <v>525365.52802557661</v>
      </c>
      <c r="V502" s="5">
        <f>'90.1 Data-SI'!V502/Convert!$B$2*1000000</f>
        <v>0</v>
      </c>
      <c r="W502" s="5">
        <f t="shared" si="37"/>
        <v>751675.81167974137</v>
      </c>
      <c r="X502" s="5">
        <f t="shared" si="38"/>
        <v>18093.828014231283</v>
      </c>
      <c r="Y502" s="5">
        <f t="shared" si="39"/>
        <v>769769.63969397265</v>
      </c>
      <c r="Z502" s="5">
        <f>'90.1 Data-SI'!Y502/Convert!$B$2*1000000</f>
        <v>1765707.3904804476</v>
      </c>
      <c r="AA502" s="5">
        <f>'90.1 Data-SI'!Z502/Convert!$B$2*1000000</f>
        <v>942954.7761402973</v>
      </c>
      <c r="AB502" s="5">
        <f t="shared" si="35"/>
        <v>2708662.1666207449</v>
      </c>
    </row>
    <row r="503" spans="1:28" x14ac:dyDescent="0.25">
      <c r="A503" s="95">
        <v>2010</v>
      </c>
      <c r="B503" s="95" t="s">
        <v>58</v>
      </c>
      <c r="C503" s="52" t="s">
        <v>7</v>
      </c>
      <c r="D503" s="5">
        <f>'90.1 Data-SI'!D503*Convert!$B$1</f>
        <v>43201.815571462859</v>
      </c>
      <c r="E503" s="5">
        <f>'90.1 Data-SI'!E503/Convert!$B$2*1000000</f>
        <v>24595.853167590452</v>
      </c>
      <c r="F503" s="5">
        <f>'90.1 Data-SI'!F503/Convert!$B$2*1000000</f>
        <v>4454.7402654210073</v>
      </c>
      <c r="G503" s="5">
        <f>'90.1 Data-SI'!G503/Convert!$B$2*1000000</f>
        <v>395391.3721538356</v>
      </c>
      <c r="H503" s="5">
        <f>'90.1 Data-SI'!H503/Convert!$B$2*1000000</f>
        <v>391088.2826208545</v>
      </c>
      <c r="I503" s="5">
        <f>'90.1 Data-SI'!I503/Convert!$B$2*1000000</f>
        <v>62413.754569781559</v>
      </c>
      <c r="J503" s="5">
        <f>'90.1 Data-SI'!J503/Convert!$B$2*1000000</f>
        <v>560169.37112052541</v>
      </c>
      <c r="K503" s="5">
        <f>'90.1 Data-SI'!K503/Convert!$B$2*1000000</f>
        <v>399495.42010048946</v>
      </c>
      <c r="L503" s="5">
        <f>'90.1 Data-SI'!L503/Convert!$B$2*1000000</f>
        <v>0</v>
      </c>
      <c r="M503" s="5">
        <f>'90.1 Data-SI'!M503/Convert!$B$2*1000000</f>
        <v>300998.26938079769</v>
      </c>
      <c r="N503" s="5">
        <f>'90.1 Data-SI'!N503/Convert!$B$2*1000000</f>
        <v>246.43244021477912</v>
      </c>
      <c r="O503" s="5">
        <f>'90.1 Data-SI'!O503/Convert!$B$2*1000000</f>
        <v>246.43244021477912</v>
      </c>
      <c r="P503" s="5">
        <f t="shared" si="36"/>
        <v>0</v>
      </c>
      <c r="Q503" s="5">
        <f>'90.1 Data-SI'!Q503/Convert!$B$2*1000000</f>
        <v>0</v>
      </c>
      <c r="R503" s="5">
        <f>'90.1 Data-SI'!R503/Convert!$B$2*1000000</f>
        <v>0</v>
      </c>
      <c r="S503" s="5">
        <f>'90.1 Data-SI'!S503/Convert!$B$2*1000000</f>
        <v>0</v>
      </c>
      <c r="T503" s="5">
        <f>'90.1 Data-SI'!T503/Convert!$B$2*1000000</f>
        <v>0</v>
      </c>
      <c r="U503" s="5">
        <f>'90.1 Data-SI'!U503/Convert!$B$2*1000000</f>
        <v>511375.74795799912</v>
      </c>
      <c r="V503" s="5">
        <f>'90.1 Data-SI'!V503/Convert!$B$2*1000000</f>
        <v>0</v>
      </c>
      <c r="W503" s="5">
        <f t="shared" si="37"/>
        <v>720985.49470222369</v>
      </c>
      <c r="X503" s="5">
        <f t="shared" si="38"/>
        <v>4454.7402654210073</v>
      </c>
      <c r="Y503" s="5">
        <f t="shared" si="39"/>
        <v>725440.23496764468</v>
      </c>
      <c r="Z503" s="5">
        <f>'90.1 Data-SI'!Y503/Convert!$B$2*1000000</f>
        <v>1734912.8136243776</v>
      </c>
      <c r="AA503" s="5">
        <f>'90.1 Data-SI'!Z503/Convert!$B$2*1000000</f>
        <v>915325.90832390962</v>
      </c>
      <c r="AB503" s="5">
        <f t="shared" si="35"/>
        <v>2650238.7219482874</v>
      </c>
    </row>
    <row r="504" spans="1:28" x14ac:dyDescent="0.25">
      <c r="A504" s="95">
        <v>2010</v>
      </c>
      <c r="B504" s="95" t="s">
        <v>58</v>
      </c>
      <c r="C504" s="52" t="s">
        <v>17</v>
      </c>
      <c r="D504" s="5">
        <f>'90.1 Data-SI'!D504*Convert!$B$1</f>
        <v>43201.815571462859</v>
      </c>
      <c r="E504" s="5">
        <f>'90.1 Data-SI'!E504/Convert!$B$2*1000000</f>
        <v>4843.3452672981593</v>
      </c>
      <c r="F504" s="5">
        <f>'90.1 Data-SI'!F504/Convert!$B$2*1000000</f>
        <v>701.38463753437134</v>
      </c>
      <c r="G504" s="5">
        <f>'90.1 Data-SI'!G504/Convert!$B$2*1000000</f>
        <v>321006.68789208232</v>
      </c>
      <c r="H504" s="5">
        <f>'90.1 Data-SI'!H504/Convert!$B$2*1000000</f>
        <v>396452.92728091462</v>
      </c>
      <c r="I504" s="5">
        <f>'90.1 Data-SI'!I504/Convert!$B$2*1000000</f>
        <v>62404.276399004077</v>
      </c>
      <c r="J504" s="5">
        <f>'90.1 Data-SI'!J504/Convert!$B$2*1000000</f>
        <v>560169.37112052541</v>
      </c>
      <c r="K504" s="5">
        <f>'90.1 Data-SI'!K504/Convert!$B$2*1000000</f>
        <v>399495.42010048946</v>
      </c>
      <c r="L504" s="5">
        <f>'90.1 Data-SI'!L504/Convert!$B$2*1000000</f>
        <v>0</v>
      </c>
      <c r="M504" s="5">
        <f>'90.1 Data-SI'!M504/Convert!$B$2*1000000</f>
        <v>285055.98613305698</v>
      </c>
      <c r="N504" s="5">
        <f>'90.1 Data-SI'!N504/Convert!$B$2*1000000</f>
        <v>246.43244021477912</v>
      </c>
      <c r="O504" s="5">
        <f>'90.1 Data-SI'!O504/Convert!$B$2*1000000</f>
        <v>246.43244021477912</v>
      </c>
      <c r="P504" s="5">
        <f t="shared" si="36"/>
        <v>0</v>
      </c>
      <c r="Q504" s="5">
        <f>'90.1 Data-SI'!Q504/Convert!$B$2*1000000</f>
        <v>0</v>
      </c>
      <c r="R504" s="5">
        <f>'90.1 Data-SI'!R504/Convert!$B$2*1000000</f>
        <v>0</v>
      </c>
      <c r="S504" s="5">
        <f>'90.1 Data-SI'!S504/Convert!$B$2*1000000</f>
        <v>0</v>
      </c>
      <c r="T504" s="5">
        <f>'90.1 Data-SI'!T504/Convert!$B$2*1000000</f>
        <v>0</v>
      </c>
      <c r="U504" s="5">
        <f>'90.1 Data-SI'!U504/Convert!$B$2*1000000</f>
        <v>524408.23277705</v>
      </c>
      <c r="V504" s="5">
        <f>'90.1 Data-SI'!V504/Convert!$B$2*1000000</f>
        <v>0</v>
      </c>
      <c r="W504" s="5">
        <f t="shared" si="37"/>
        <v>610906.01929243747</v>
      </c>
      <c r="X504" s="5">
        <f t="shared" si="38"/>
        <v>701.38463753437134</v>
      </c>
      <c r="Y504" s="5">
        <f t="shared" si="39"/>
        <v>611607.40392997186</v>
      </c>
      <c r="Z504" s="5">
        <f>'90.1 Data-SI'!Y504/Convert!$B$2*1000000</f>
        <v>1630179.0265330963</v>
      </c>
      <c r="AA504" s="5">
        <f>'90.1 Data-SI'!Z504/Convert!$B$2*1000000</f>
        <v>924605.03751507378</v>
      </c>
      <c r="AB504" s="5">
        <f t="shared" si="35"/>
        <v>2554784.0640481701</v>
      </c>
    </row>
    <row r="505" spans="1:28" x14ac:dyDescent="0.25">
      <c r="A505" s="95">
        <v>2010</v>
      </c>
      <c r="B505" s="95" t="s">
        <v>58</v>
      </c>
      <c r="C505" s="52" t="s">
        <v>14</v>
      </c>
      <c r="D505" s="5">
        <f>'90.1 Data-SI'!D505*Convert!$B$1</f>
        <v>43201.815571462859</v>
      </c>
      <c r="E505" s="5">
        <f>'90.1 Data-SI'!E505/Convert!$B$2*1000000</f>
        <v>143755.41618221364</v>
      </c>
      <c r="F505" s="5">
        <f>'90.1 Data-SI'!F505/Convert!$B$2*1000000</f>
        <v>48916.839382633654</v>
      </c>
      <c r="G505" s="5">
        <f>'90.1 Data-SI'!G505/Convert!$B$2*1000000</f>
        <v>300069.40864460351</v>
      </c>
      <c r="H505" s="5">
        <f>'90.1 Data-SI'!H505/Convert!$B$2*1000000</f>
        <v>390927.15371763706</v>
      </c>
      <c r="I505" s="5">
        <f>'90.1 Data-SI'!I505/Convert!$B$2*1000000</f>
        <v>62318.972862006645</v>
      </c>
      <c r="J505" s="5">
        <f>'90.1 Data-SI'!J505/Convert!$B$2*1000000</f>
        <v>560169.37112052541</v>
      </c>
      <c r="K505" s="5">
        <f>'90.1 Data-SI'!K505/Convert!$B$2*1000000</f>
        <v>399495.42010048946</v>
      </c>
      <c r="L505" s="5">
        <f>'90.1 Data-SI'!L505/Convert!$B$2*1000000</f>
        <v>0</v>
      </c>
      <c r="M505" s="5">
        <f>'90.1 Data-SI'!M505/Convert!$B$2*1000000</f>
        <v>283596.34783332329</v>
      </c>
      <c r="N505" s="5">
        <f>'90.1 Data-SI'!N505/Convert!$B$2*1000000</f>
        <v>246.43244021477912</v>
      </c>
      <c r="O505" s="5">
        <f>'90.1 Data-SI'!O505/Convert!$B$2*1000000</f>
        <v>246.43244021477912</v>
      </c>
      <c r="P505" s="5">
        <f t="shared" si="36"/>
        <v>0</v>
      </c>
      <c r="Q505" s="5">
        <f>'90.1 Data-SI'!Q505/Convert!$B$2*1000000</f>
        <v>0</v>
      </c>
      <c r="R505" s="5">
        <f>'90.1 Data-SI'!R505/Convert!$B$2*1000000</f>
        <v>0</v>
      </c>
      <c r="S505" s="5">
        <f>'90.1 Data-SI'!S505/Convert!$B$2*1000000</f>
        <v>0</v>
      </c>
      <c r="T505" s="5">
        <f>'90.1 Data-SI'!T505/Convert!$B$2*1000000</f>
        <v>0</v>
      </c>
      <c r="U505" s="5">
        <f>'90.1 Data-SI'!U505/Convert!$B$2*1000000</f>
        <v>570623.79348809854</v>
      </c>
      <c r="V505" s="5">
        <f>'90.1 Data-SI'!V505/Convert!$B$2*1000000</f>
        <v>0</v>
      </c>
      <c r="W505" s="5">
        <f t="shared" si="37"/>
        <v>727421.17266014044</v>
      </c>
      <c r="X505" s="5">
        <f t="shared" si="38"/>
        <v>48916.839382633654</v>
      </c>
      <c r="Y505" s="5">
        <f t="shared" si="39"/>
        <v>776338.01204277412</v>
      </c>
      <c r="Z505" s="5">
        <f>'90.1 Data-SI'!Y505/Convert!$B$2*1000000</f>
        <v>1741083.1028005246</v>
      </c>
      <c r="AA505" s="5">
        <f>'90.1 Data-SI'!Z505/Convert!$B$2*1000000</f>
        <v>1019036.0529712217</v>
      </c>
      <c r="AB505" s="5">
        <f t="shared" si="35"/>
        <v>2760119.1557717463</v>
      </c>
    </row>
    <row r="506" spans="1:28" x14ac:dyDescent="0.25">
      <c r="A506" s="95">
        <v>2010</v>
      </c>
      <c r="B506" s="95" t="s">
        <v>58</v>
      </c>
      <c r="C506" s="52" t="s">
        <v>2</v>
      </c>
      <c r="D506" s="5">
        <f>'90.1 Data-SI'!D506*Convert!$B$1</f>
        <v>43201.815571462859</v>
      </c>
      <c r="E506" s="5">
        <f>'90.1 Data-SI'!E506/Convert!$B$2*1000000</f>
        <v>60470.729560395797</v>
      </c>
      <c r="F506" s="5">
        <f>'90.1 Data-SI'!F506/Convert!$B$2*1000000</f>
        <v>14643.773851224374</v>
      </c>
      <c r="G506" s="5">
        <f>'90.1 Data-SI'!G506/Convert!$B$2*1000000</f>
        <v>308978.8891754456</v>
      </c>
      <c r="H506" s="5">
        <f>'90.1 Data-SI'!H506/Convert!$B$2*1000000</f>
        <v>390860.8065221947</v>
      </c>
      <c r="I506" s="5">
        <f>'90.1 Data-SI'!I506/Convert!$B$2*1000000</f>
        <v>62375.841886671602</v>
      </c>
      <c r="J506" s="5">
        <f>'90.1 Data-SI'!J506/Convert!$B$2*1000000</f>
        <v>560169.37112052541</v>
      </c>
      <c r="K506" s="5">
        <f>'90.1 Data-SI'!K506/Convert!$B$2*1000000</f>
        <v>399495.42010048946</v>
      </c>
      <c r="L506" s="5">
        <f>'90.1 Data-SI'!L506/Convert!$B$2*1000000</f>
        <v>0</v>
      </c>
      <c r="M506" s="5">
        <f>'90.1 Data-SI'!M506/Convert!$B$2*1000000</f>
        <v>302438.95133897639</v>
      </c>
      <c r="N506" s="5">
        <f>'90.1 Data-SI'!N506/Convert!$B$2*1000000</f>
        <v>246.43244021477912</v>
      </c>
      <c r="O506" s="5">
        <f>'90.1 Data-SI'!O506/Convert!$B$2*1000000</f>
        <v>246.43244021477912</v>
      </c>
      <c r="P506" s="5">
        <f t="shared" si="36"/>
        <v>0</v>
      </c>
      <c r="Q506" s="5">
        <f>'90.1 Data-SI'!Q506/Convert!$B$2*1000000</f>
        <v>0</v>
      </c>
      <c r="R506" s="5">
        <f>'90.1 Data-SI'!R506/Convert!$B$2*1000000</f>
        <v>0</v>
      </c>
      <c r="S506" s="5">
        <f>'90.1 Data-SI'!S506/Convert!$B$2*1000000</f>
        <v>0</v>
      </c>
      <c r="T506" s="5">
        <f>'90.1 Data-SI'!T506/Convert!$B$2*1000000</f>
        <v>0</v>
      </c>
      <c r="U506" s="5">
        <f>'90.1 Data-SI'!U506/Convert!$B$2*1000000</f>
        <v>556453.92817574879</v>
      </c>
      <c r="V506" s="5">
        <f>'90.1 Data-SI'!V506/Convert!$B$2*1000000</f>
        <v>0</v>
      </c>
      <c r="W506" s="5">
        <f t="shared" si="37"/>
        <v>671888.57007481786</v>
      </c>
      <c r="X506" s="5">
        <f t="shared" si="38"/>
        <v>14643.773851224374</v>
      </c>
      <c r="Y506" s="5">
        <f t="shared" si="39"/>
        <v>686532.3439260422</v>
      </c>
      <c r="Z506" s="5">
        <f>'90.1 Data-SI'!Y506/Convert!$B$2*1000000</f>
        <v>1685522.0657028693</v>
      </c>
      <c r="AA506" s="5">
        <f>'90.1 Data-SI'!Z506/Convert!$B$2*1000000</f>
        <v>970593.12212746253</v>
      </c>
      <c r="AB506" s="5">
        <f t="shared" si="35"/>
        <v>2656115.1878303317</v>
      </c>
    </row>
    <row r="507" spans="1:28" x14ac:dyDescent="0.25">
      <c r="A507" s="95">
        <v>2010</v>
      </c>
      <c r="B507" s="95" t="s">
        <v>58</v>
      </c>
      <c r="C507" s="52" t="s">
        <v>18</v>
      </c>
      <c r="D507" s="5">
        <f>'90.1 Data-SI'!D507*Convert!$B$1</f>
        <v>43201.815571462859</v>
      </c>
      <c r="E507" s="5">
        <f>'90.1 Data-SI'!E507/Convert!$B$2*1000000</f>
        <v>70963.064611078895</v>
      </c>
      <c r="F507" s="5">
        <f>'90.1 Data-SI'!F507/Convert!$B$2*1000000</f>
        <v>25316.194146679813</v>
      </c>
      <c r="G507" s="5">
        <f>'90.1 Data-SI'!G507/Convert!$B$2*1000000</f>
        <v>202918.15817531565</v>
      </c>
      <c r="H507" s="5">
        <f>'90.1 Data-SI'!H507/Convert!$B$2*1000000</f>
        <v>391097.76079163194</v>
      </c>
      <c r="I507" s="5">
        <f>'90.1 Data-SI'!I507/Convert!$B$2*1000000</f>
        <v>62252.625666564214</v>
      </c>
      <c r="J507" s="5">
        <f>'90.1 Data-SI'!J507/Convert!$B$2*1000000</f>
        <v>560169.37112052541</v>
      </c>
      <c r="K507" s="5">
        <f>'90.1 Data-SI'!K507/Convert!$B$2*1000000</f>
        <v>399495.42010048946</v>
      </c>
      <c r="L507" s="5">
        <f>'90.1 Data-SI'!L507/Convert!$B$2*1000000</f>
        <v>0</v>
      </c>
      <c r="M507" s="5">
        <f>'90.1 Data-SI'!M507/Convert!$B$2*1000000</f>
        <v>283766.95490731811</v>
      </c>
      <c r="N507" s="5">
        <f>'90.1 Data-SI'!N507/Convert!$B$2*1000000</f>
        <v>246.43244021477912</v>
      </c>
      <c r="O507" s="5">
        <f>'90.1 Data-SI'!O507/Convert!$B$2*1000000</f>
        <v>246.43244021477912</v>
      </c>
      <c r="P507" s="5">
        <f t="shared" si="36"/>
        <v>0</v>
      </c>
      <c r="Q507" s="5">
        <f>'90.1 Data-SI'!Q507/Convert!$B$2*1000000</f>
        <v>0</v>
      </c>
      <c r="R507" s="5">
        <f>'90.1 Data-SI'!R507/Convert!$B$2*1000000</f>
        <v>0</v>
      </c>
      <c r="S507" s="5">
        <f>'90.1 Data-SI'!S507/Convert!$B$2*1000000</f>
        <v>0</v>
      </c>
      <c r="T507" s="5">
        <f>'90.1 Data-SI'!T507/Convert!$B$2*1000000</f>
        <v>0</v>
      </c>
      <c r="U507" s="5">
        <f>'90.1 Data-SI'!U507/Convert!$B$2*1000000</f>
        <v>586044.77734307712</v>
      </c>
      <c r="V507" s="5">
        <f>'90.1 Data-SI'!V507/Convert!$B$2*1000000</f>
        <v>0</v>
      </c>
      <c r="W507" s="5">
        <f t="shared" si="37"/>
        <v>557648.17769371264</v>
      </c>
      <c r="X507" s="5">
        <f t="shared" si="38"/>
        <v>25316.194146679813</v>
      </c>
      <c r="Y507" s="5">
        <f t="shared" si="39"/>
        <v>582964.37184039247</v>
      </c>
      <c r="Z507" s="5">
        <f>'90.1 Data-SI'!Y507/Convert!$B$2*1000000</f>
        <v>1571414.3677126491</v>
      </c>
      <c r="AA507" s="5">
        <f>'90.1 Data-SI'!Z507/Convert!$B$2*1000000</f>
        <v>1010846.913419469</v>
      </c>
      <c r="AB507" s="5">
        <f t="shared" si="35"/>
        <v>2582261.2811321178</v>
      </c>
    </row>
    <row r="508" spans="1:28" x14ac:dyDescent="0.25">
      <c r="A508" s="95">
        <v>2010</v>
      </c>
      <c r="B508" s="95" t="s">
        <v>58</v>
      </c>
      <c r="C508" s="52" t="s">
        <v>4</v>
      </c>
      <c r="D508" s="5">
        <f>'90.1 Data-SI'!D508*Convert!$B$1</f>
        <v>43201.815571462859</v>
      </c>
      <c r="E508" s="5">
        <f>'90.1 Data-SI'!E508/Convert!$B$2*1000000</f>
        <v>250375.35925821564</v>
      </c>
      <c r="F508" s="5">
        <f>'90.1 Data-SI'!F508/Convert!$B$2*1000000</f>
        <v>84080.852967127139</v>
      </c>
      <c r="G508" s="5">
        <f>'90.1 Data-SI'!G508/Convert!$B$2*1000000</f>
        <v>217552.45385576252</v>
      </c>
      <c r="H508" s="5">
        <f>'90.1 Data-SI'!H508/Convert!$B$2*1000000</f>
        <v>390927.15371763706</v>
      </c>
      <c r="I508" s="5">
        <f>'90.1 Data-SI'!I508/Convert!$B$2*1000000</f>
        <v>62347.40737433912</v>
      </c>
      <c r="J508" s="5">
        <f>'90.1 Data-SI'!J508/Convert!$B$2*1000000</f>
        <v>560169.37112052541</v>
      </c>
      <c r="K508" s="5">
        <f>'90.1 Data-SI'!K508/Convert!$B$2*1000000</f>
        <v>399495.42010048946</v>
      </c>
      <c r="L508" s="5">
        <f>'90.1 Data-SI'!L508/Convert!$B$2*1000000</f>
        <v>0</v>
      </c>
      <c r="M508" s="5">
        <f>'90.1 Data-SI'!M508/Convert!$B$2*1000000</f>
        <v>283103.48295289377</v>
      </c>
      <c r="N508" s="5">
        <f>'90.1 Data-SI'!N508/Convert!$B$2*1000000</f>
        <v>246.43244021477912</v>
      </c>
      <c r="O508" s="5">
        <f>'90.1 Data-SI'!O508/Convert!$B$2*1000000</f>
        <v>246.43244021477912</v>
      </c>
      <c r="P508" s="5">
        <f t="shared" si="36"/>
        <v>0</v>
      </c>
      <c r="Q508" s="5">
        <f>'90.1 Data-SI'!Q508/Convert!$B$2*1000000</f>
        <v>0</v>
      </c>
      <c r="R508" s="5">
        <f>'90.1 Data-SI'!R508/Convert!$B$2*1000000</f>
        <v>0</v>
      </c>
      <c r="S508" s="5">
        <f>'90.1 Data-SI'!S508/Convert!$B$2*1000000</f>
        <v>0</v>
      </c>
      <c r="T508" s="5">
        <f>'90.1 Data-SI'!T508/Convert!$B$2*1000000</f>
        <v>0</v>
      </c>
      <c r="U508" s="5">
        <f>'90.1 Data-SI'!U508/Convert!$B$2*1000000</f>
        <v>615436.58492407855</v>
      </c>
      <c r="V508" s="5">
        <f>'90.1 Data-SI'!V508/Convert!$B$2*1000000</f>
        <v>0</v>
      </c>
      <c r="W508" s="5">
        <f t="shared" si="37"/>
        <v>751031.29606687184</v>
      </c>
      <c r="X508" s="5">
        <f t="shared" si="38"/>
        <v>84080.852967127139</v>
      </c>
      <c r="Y508" s="5">
        <f t="shared" si="39"/>
        <v>835112.14903399895</v>
      </c>
      <c r="Z508" s="5">
        <f>'90.1 Data-SI'!Y508/Convert!$B$2*1000000</f>
        <v>1764712.1825488107</v>
      </c>
      <c r="AA508" s="5">
        <f>'90.1 Data-SI'!Z508/Convert!$B$2*1000000</f>
        <v>1099012.8579916949</v>
      </c>
      <c r="AB508" s="5">
        <f t="shared" si="35"/>
        <v>2863725.0405405057</v>
      </c>
    </row>
    <row r="509" spans="1:28" x14ac:dyDescent="0.25">
      <c r="A509" s="95">
        <v>2010</v>
      </c>
      <c r="B509" s="95" t="s">
        <v>58</v>
      </c>
      <c r="C509" s="52" t="s">
        <v>5</v>
      </c>
      <c r="D509" s="5">
        <f>'90.1 Data-SI'!D509*Convert!$B$1</f>
        <v>43201.815571462859</v>
      </c>
      <c r="E509" s="5">
        <f>'90.1 Data-SI'!E509/Convert!$B$2*1000000</f>
        <v>143982.89228087344</v>
      </c>
      <c r="F509" s="5">
        <f>'90.1 Data-SI'!F509/Convert!$B$2*1000000</f>
        <v>42177.859959837195</v>
      </c>
      <c r="G509" s="5">
        <f>'90.1 Data-SI'!G509/Convert!$B$2*1000000</f>
        <v>245446.71045392001</v>
      </c>
      <c r="H509" s="5">
        <f>'90.1 Data-SI'!H509/Convert!$B$2*1000000</f>
        <v>390946.11005919211</v>
      </c>
      <c r="I509" s="5">
        <f>'90.1 Data-SI'!I509/Convert!$B$2*1000000</f>
        <v>62347.40737433912</v>
      </c>
      <c r="J509" s="5">
        <f>'90.1 Data-SI'!J509/Convert!$B$2*1000000</f>
        <v>560169.37112052541</v>
      </c>
      <c r="K509" s="5">
        <f>'90.1 Data-SI'!K509/Convert!$B$2*1000000</f>
        <v>399495.42010048946</v>
      </c>
      <c r="L509" s="5">
        <f>'90.1 Data-SI'!L509/Convert!$B$2*1000000</f>
        <v>0</v>
      </c>
      <c r="M509" s="5">
        <f>'90.1 Data-SI'!M509/Convert!$B$2*1000000</f>
        <v>300363.23193870578</v>
      </c>
      <c r="N509" s="5">
        <f>'90.1 Data-SI'!N509/Convert!$B$2*1000000</f>
        <v>246.43244021477912</v>
      </c>
      <c r="O509" s="5">
        <f>'90.1 Data-SI'!O509/Convert!$B$2*1000000</f>
        <v>246.43244021477912</v>
      </c>
      <c r="P509" s="5">
        <f t="shared" si="36"/>
        <v>0</v>
      </c>
      <c r="Q509" s="5">
        <f>'90.1 Data-SI'!Q509/Convert!$B$2*1000000</f>
        <v>0</v>
      </c>
      <c r="R509" s="5">
        <f>'90.1 Data-SI'!R509/Convert!$B$2*1000000</f>
        <v>0</v>
      </c>
      <c r="S509" s="5">
        <f>'90.1 Data-SI'!S509/Convert!$B$2*1000000</f>
        <v>0</v>
      </c>
      <c r="T509" s="5">
        <f>'90.1 Data-SI'!T509/Convert!$B$2*1000000</f>
        <v>0</v>
      </c>
      <c r="U509" s="5">
        <f>'90.1 Data-SI'!U509/Convert!$B$2*1000000</f>
        <v>602261.92754336516</v>
      </c>
      <c r="V509" s="5">
        <f>'90.1 Data-SI'!V509/Convert!$B$2*1000000</f>
        <v>0</v>
      </c>
      <c r="W509" s="5">
        <f t="shared" si="37"/>
        <v>689792.83467349922</v>
      </c>
      <c r="X509" s="5">
        <f t="shared" si="38"/>
        <v>42177.859959837195</v>
      </c>
      <c r="Y509" s="5">
        <f t="shared" si="39"/>
        <v>731970.69463333639</v>
      </c>
      <c r="Z509" s="5">
        <f>'90.1 Data-SI'!Y509/Convert!$B$2*1000000</f>
        <v>1703502.1556677707</v>
      </c>
      <c r="AA509" s="5">
        <f>'90.1 Data-SI'!Z509/Convert!$B$2*1000000</f>
        <v>1043925.7294329145</v>
      </c>
      <c r="AB509" s="5">
        <f t="shared" si="35"/>
        <v>2747427.8851006851</v>
      </c>
    </row>
    <row r="510" spans="1:28" x14ac:dyDescent="0.25">
      <c r="A510" s="95">
        <v>2010</v>
      </c>
      <c r="B510" s="95" t="s">
        <v>58</v>
      </c>
      <c r="C510" s="52" t="s">
        <v>15</v>
      </c>
      <c r="D510" s="5">
        <f>'90.1 Data-SI'!D510*Convert!$B$1</f>
        <v>43201.815571462859</v>
      </c>
      <c r="E510" s="5">
        <f>'90.1 Data-SI'!E510/Convert!$B$2*1000000</f>
        <v>82213.65332396132</v>
      </c>
      <c r="F510" s="5">
        <f>'90.1 Data-SI'!F510/Convert!$B$2*1000000</f>
        <v>34709.06138717389</v>
      </c>
      <c r="G510" s="5">
        <f>'90.1 Data-SI'!G510/Convert!$B$2*1000000</f>
        <v>170986.20082594675</v>
      </c>
      <c r="H510" s="5">
        <f>'90.1 Data-SI'!H510/Convert!$B$2*1000000</f>
        <v>391145.15164551942</v>
      </c>
      <c r="I510" s="5">
        <f>'90.1 Data-SI'!I510/Convert!$B$2*1000000</f>
        <v>62243.147495786718</v>
      </c>
      <c r="J510" s="5">
        <f>'90.1 Data-SI'!J510/Convert!$B$2*1000000</f>
        <v>560169.37112052541</v>
      </c>
      <c r="K510" s="5">
        <f>'90.1 Data-SI'!K510/Convert!$B$2*1000000</f>
        <v>399495.42010048946</v>
      </c>
      <c r="L510" s="5">
        <f>'90.1 Data-SI'!L510/Convert!$B$2*1000000</f>
        <v>0</v>
      </c>
      <c r="M510" s="5">
        <f>'90.1 Data-SI'!M510/Convert!$B$2*1000000</f>
        <v>281255.2396512829</v>
      </c>
      <c r="N510" s="5">
        <f>'90.1 Data-SI'!N510/Convert!$B$2*1000000</f>
        <v>246.43244021477912</v>
      </c>
      <c r="O510" s="5">
        <f>'90.1 Data-SI'!O510/Convert!$B$2*1000000</f>
        <v>246.43244021477912</v>
      </c>
      <c r="P510" s="5">
        <f t="shared" si="36"/>
        <v>0</v>
      </c>
      <c r="Q510" s="5">
        <f>'90.1 Data-SI'!Q510/Convert!$B$2*1000000</f>
        <v>0</v>
      </c>
      <c r="R510" s="5">
        <f>'90.1 Data-SI'!R510/Convert!$B$2*1000000</f>
        <v>0</v>
      </c>
      <c r="S510" s="5">
        <f>'90.1 Data-SI'!S510/Convert!$B$2*1000000</f>
        <v>0</v>
      </c>
      <c r="T510" s="5">
        <f>'90.1 Data-SI'!T510/Convert!$B$2*1000000</f>
        <v>0</v>
      </c>
      <c r="U510" s="5">
        <f>'90.1 Data-SI'!U510/Convert!$B$2*1000000</f>
        <v>611541.05673452944</v>
      </c>
      <c r="V510" s="5">
        <f>'90.1 Data-SI'!V510/Convert!$B$2*1000000</f>
        <v>0</v>
      </c>
      <c r="W510" s="5">
        <f t="shared" si="37"/>
        <v>534455.09380119096</v>
      </c>
      <c r="X510" s="5">
        <f t="shared" si="38"/>
        <v>34709.06138717389</v>
      </c>
      <c r="Y510" s="5">
        <f t="shared" si="39"/>
        <v>569164.15518836491</v>
      </c>
      <c r="Z510" s="5">
        <f>'90.1 Data-SI'!Y510/Convert!$B$2*1000000</f>
        <v>1548259.1965032374</v>
      </c>
      <c r="AA510" s="5">
        <f>'90.1 Data-SI'!Z510/Convert!$B$2*1000000</f>
        <v>1045755.0163929701</v>
      </c>
      <c r="AB510" s="5">
        <f t="shared" si="35"/>
        <v>2594014.2128962073</v>
      </c>
    </row>
    <row r="511" spans="1:28" x14ac:dyDescent="0.25">
      <c r="A511" s="95">
        <v>2010</v>
      </c>
      <c r="B511" s="95" t="s">
        <v>58</v>
      </c>
      <c r="C511" s="52" t="s">
        <v>16</v>
      </c>
      <c r="D511" s="5">
        <f>'90.1 Data-SI'!D511*Convert!$B$1</f>
        <v>43201.815571462859</v>
      </c>
      <c r="E511" s="5">
        <f>'90.1 Data-SI'!E511/Convert!$B$2*1000000</f>
        <v>411921.30198978086</v>
      </c>
      <c r="F511" s="5">
        <f>'90.1 Data-SI'!F511/Convert!$B$2*1000000</f>
        <v>132343.69856611389</v>
      </c>
      <c r="G511" s="5">
        <f>'90.1 Data-SI'!G511/Convert!$B$2*1000000</f>
        <v>215998.03384825389</v>
      </c>
      <c r="H511" s="5">
        <f>'90.1 Data-SI'!H511/Convert!$B$2*1000000</f>
        <v>390965.06640074705</v>
      </c>
      <c r="I511" s="5">
        <f>'90.1 Data-SI'!I511/Convert!$B$2*1000000</f>
        <v>62309.494691229149</v>
      </c>
      <c r="J511" s="5">
        <f>'90.1 Data-SI'!J511/Convert!$B$2*1000000</f>
        <v>560169.37112052541</v>
      </c>
      <c r="K511" s="5">
        <f>'90.1 Data-SI'!K511/Convert!$B$2*1000000</f>
        <v>399495.42010048946</v>
      </c>
      <c r="L511" s="5">
        <f>'90.1 Data-SI'!L511/Convert!$B$2*1000000</f>
        <v>0</v>
      </c>
      <c r="M511" s="5">
        <f>'90.1 Data-SI'!M511/Convert!$B$2*1000000</f>
        <v>286894.75126389036</v>
      </c>
      <c r="N511" s="5">
        <f>'90.1 Data-SI'!N511/Convert!$B$2*1000000</f>
        <v>246.43244021477912</v>
      </c>
      <c r="O511" s="5">
        <f>'90.1 Data-SI'!O511/Convert!$B$2*1000000</f>
        <v>246.43244021477912</v>
      </c>
      <c r="P511" s="5">
        <f t="shared" si="36"/>
        <v>0</v>
      </c>
      <c r="Q511" s="5">
        <f>'90.1 Data-SI'!Q511/Convert!$B$2*1000000</f>
        <v>0</v>
      </c>
      <c r="R511" s="5">
        <f>'90.1 Data-SI'!R511/Convert!$B$2*1000000</f>
        <v>0</v>
      </c>
      <c r="S511" s="5">
        <f>'90.1 Data-SI'!S511/Convert!$B$2*1000000</f>
        <v>0</v>
      </c>
      <c r="T511" s="5">
        <f>'90.1 Data-SI'!T511/Convert!$B$2*1000000</f>
        <v>0</v>
      </c>
      <c r="U511" s="5">
        <f>'90.1 Data-SI'!U511/Convert!$B$2*1000000</f>
        <v>649093.5693549508</v>
      </c>
      <c r="V511" s="5">
        <f>'90.1 Data-SI'!V511/Convert!$B$2*1000000</f>
        <v>0</v>
      </c>
      <c r="W511" s="5">
        <f t="shared" si="37"/>
        <v>914814.08710192516</v>
      </c>
      <c r="X511" s="5">
        <f t="shared" si="38"/>
        <v>132343.69856611389</v>
      </c>
      <c r="Y511" s="5">
        <f t="shared" si="39"/>
        <v>1047157.785668039</v>
      </c>
      <c r="Z511" s="5">
        <f>'90.1 Data-SI'!Y511/Convert!$B$2*1000000</f>
        <v>1928513.9299254189</v>
      </c>
      <c r="AA511" s="5">
        <f>'90.1 Data-SI'!Z511/Convert!$B$2*1000000</f>
        <v>1180932.6880215541</v>
      </c>
      <c r="AB511" s="5">
        <f t="shared" si="35"/>
        <v>3109446.6179469731</v>
      </c>
    </row>
    <row r="512" spans="1:28" x14ac:dyDescent="0.25">
      <c r="A512" s="95">
        <v>2010</v>
      </c>
      <c r="B512" s="95" t="s">
        <v>58</v>
      </c>
      <c r="C512" s="52" t="s">
        <v>9</v>
      </c>
      <c r="D512" s="5">
        <f>'90.1 Data-SI'!D512*Convert!$B$1</f>
        <v>43201.815571462859</v>
      </c>
      <c r="E512" s="5">
        <f>'90.1 Data-SI'!E512/Convert!$B$2*1000000</f>
        <v>268165.88580756716</v>
      </c>
      <c r="F512" s="5">
        <f>'90.1 Data-SI'!F512/Convert!$B$2*1000000</f>
        <v>81389.052466319554</v>
      </c>
      <c r="G512" s="5">
        <f>'90.1 Data-SI'!G512/Convert!$B$2*1000000</f>
        <v>187487.69614955946</v>
      </c>
      <c r="H512" s="5">
        <f>'90.1 Data-SI'!H512/Convert!$B$2*1000000</f>
        <v>391050.36993774452</v>
      </c>
      <c r="I512" s="5">
        <f>'90.1 Data-SI'!I512/Convert!$B$2*1000000</f>
        <v>62271.582008119192</v>
      </c>
      <c r="J512" s="5">
        <f>'90.1 Data-SI'!J512/Convert!$B$2*1000000</f>
        <v>560169.37112052541</v>
      </c>
      <c r="K512" s="5">
        <f>'90.1 Data-SI'!K512/Convert!$B$2*1000000</f>
        <v>399495.42010048946</v>
      </c>
      <c r="L512" s="5">
        <f>'90.1 Data-SI'!L512/Convert!$B$2*1000000</f>
        <v>0</v>
      </c>
      <c r="M512" s="5">
        <f>'90.1 Data-SI'!M512/Convert!$B$2*1000000</f>
        <v>295235.5415480829</v>
      </c>
      <c r="N512" s="5">
        <f>'90.1 Data-SI'!N512/Convert!$B$2*1000000</f>
        <v>246.43244021477912</v>
      </c>
      <c r="O512" s="5">
        <f>'90.1 Data-SI'!O512/Convert!$B$2*1000000</f>
        <v>246.43244021477912</v>
      </c>
      <c r="P512" s="5">
        <f t="shared" si="36"/>
        <v>0</v>
      </c>
      <c r="Q512" s="5">
        <f>'90.1 Data-SI'!Q512/Convert!$B$2*1000000</f>
        <v>0</v>
      </c>
      <c r="R512" s="5">
        <f>'90.1 Data-SI'!R512/Convert!$B$2*1000000</f>
        <v>0</v>
      </c>
      <c r="S512" s="5">
        <f>'90.1 Data-SI'!S512/Convert!$B$2*1000000</f>
        <v>0</v>
      </c>
      <c r="T512" s="5">
        <f>'90.1 Data-SI'!T512/Convert!$B$2*1000000</f>
        <v>0</v>
      </c>
      <c r="U512" s="5">
        <f>'90.1 Data-SI'!U512/Convert!$B$2*1000000</f>
        <v>640288.34870266099</v>
      </c>
      <c r="V512" s="5">
        <f>'90.1 Data-SI'!V512/Convert!$B$2*1000000</f>
        <v>0</v>
      </c>
      <c r="W512" s="5">
        <f t="shared" si="37"/>
        <v>750889.12350520957</v>
      </c>
      <c r="X512" s="5">
        <f t="shared" si="38"/>
        <v>81389.052466319554</v>
      </c>
      <c r="Y512" s="5">
        <f t="shared" si="39"/>
        <v>832278.1759715291</v>
      </c>
      <c r="Z512" s="5">
        <f>'90.1 Data-SI'!Y512/Convert!$B$2*1000000</f>
        <v>1764617.4008410359</v>
      </c>
      <c r="AA512" s="5">
        <f>'90.1 Data-SI'!Z512/Convert!$B$2*1000000</f>
        <v>1121172.8212694703</v>
      </c>
      <c r="AB512" s="5">
        <f t="shared" si="35"/>
        <v>2885790.2221105061</v>
      </c>
    </row>
    <row r="513" spans="1:28" x14ac:dyDescent="0.25">
      <c r="A513" s="95">
        <v>2010</v>
      </c>
      <c r="B513" s="95" t="s">
        <v>58</v>
      </c>
      <c r="C513" s="52" t="s">
        <v>12</v>
      </c>
      <c r="D513" s="5">
        <f>'90.1 Data-SI'!D513*Convert!$B$1</f>
        <v>43201.815571462859</v>
      </c>
      <c r="E513" s="5">
        <f>'90.1 Data-SI'!E513/Convert!$B$2*1000000</f>
        <v>470221.53044213104</v>
      </c>
      <c r="F513" s="5">
        <f>'90.1 Data-SI'!F513/Convert!$B$2*1000000</f>
        <v>172531.14266267786</v>
      </c>
      <c r="G513" s="5">
        <f>'90.1 Data-SI'!G513/Convert!$B$2*1000000</f>
        <v>183885.99125411268</v>
      </c>
      <c r="H513" s="5">
        <f>'90.1 Data-SI'!H513/Convert!$B$2*1000000</f>
        <v>390974.5445715246</v>
      </c>
      <c r="I513" s="5">
        <f>'90.1 Data-SI'!I513/Convert!$B$2*1000000</f>
        <v>62233.669325009221</v>
      </c>
      <c r="J513" s="5">
        <f>'90.1 Data-SI'!J513/Convert!$B$2*1000000</f>
        <v>560169.37112052541</v>
      </c>
      <c r="K513" s="5">
        <f>'90.1 Data-SI'!K513/Convert!$B$2*1000000</f>
        <v>399495.42010048946</v>
      </c>
      <c r="L513" s="5">
        <f>'90.1 Data-SI'!L513/Convert!$B$2*1000000</f>
        <v>0</v>
      </c>
      <c r="M513" s="5">
        <f>'90.1 Data-SI'!M513/Convert!$B$2*1000000</f>
        <v>286041.71589391615</v>
      </c>
      <c r="N513" s="5">
        <f>'90.1 Data-SI'!N513/Convert!$B$2*1000000</f>
        <v>246.43244021477912</v>
      </c>
      <c r="O513" s="5">
        <f>'90.1 Data-SI'!O513/Convert!$B$2*1000000</f>
        <v>246.43244021477912</v>
      </c>
      <c r="P513" s="5">
        <f t="shared" si="36"/>
        <v>0</v>
      </c>
      <c r="Q513" s="5">
        <f>'90.1 Data-SI'!Q513/Convert!$B$2*1000000</f>
        <v>0</v>
      </c>
      <c r="R513" s="5">
        <f>'90.1 Data-SI'!R513/Convert!$B$2*1000000</f>
        <v>0</v>
      </c>
      <c r="S513" s="5">
        <f>'90.1 Data-SI'!S513/Convert!$B$2*1000000</f>
        <v>0</v>
      </c>
      <c r="T513" s="5">
        <f>'90.1 Data-SI'!T513/Convert!$B$2*1000000</f>
        <v>0</v>
      </c>
      <c r="U513" s="5">
        <f>'90.1 Data-SI'!U513/Convert!$B$2*1000000</f>
        <v>689034.58101129998</v>
      </c>
      <c r="V513" s="5">
        <f>'90.1 Data-SI'!V513/Convert!$B$2*1000000</f>
        <v>0</v>
      </c>
      <c r="W513" s="5">
        <f t="shared" si="37"/>
        <v>940149.23759015976</v>
      </c>
      <c r="X513" s="5">
        <f t="shared" si="38"/>
        <v>172531.14266267786</v>
      </c>
      <c r="Y513" s="5">
        <f t="shared" si="39"/>
        <v>1112680.3802528377</v>
      </c>
      <c r="Z513" s="5">
        <f>'90.1 Data-SI'!Y513/Convert!$B$2*1000000</f>
        <v>1953773.255047434</v>
      </c>
      <c r="AA513" s="5">
        <f>'90.1 Data-SI'!Z513/Convert!$B$2*1000000</f>
        <v>1261070.6219452447</v>
      </c>
      <c r="AB513" s="5">
        <f t="shared" si="35"/>
        <v>3214843.8769926787</v>
      </c>
    </row>
    <row r="514" spans="1:28" x14ac:dyDescent="0.25">
      <c r="A514" s="95">
        <v>2010</v>
      </c>
      <c r="B514" s="95" t="s">
        <v>58</v>
      </c>
      <c r="C514" s="52" t="s">
        <v>8</v>
      </c>
      <c r="D514" s="5">
        <f>'90.1 Data-SI'!D514*Convert!$B$1</f>
        <v>43201.815571462859</v>
      </c>
      <c r="E514" s="5">
        <f>'90.1 Data-SI'!E514/Convert!$B$2*1000000</f>
        <v>677509.12534587015</v>
      </c>
      <c r="F514" s="5">
        <f>'90.1 Data-SI'!F514/Convert!$B$2*1000000</f>
        <v>263379.40956493391</v>
      </c>
      <c r="G514" s="5">
        <f>'90.1 Data-SI'!G514/Convert!$B$2*1000000</f>
        <v>127016.96658916364</v>
      </c>
      <c r="H514" s="5">
        <f>'90.1 Data-SI'!H514/Convert!$B$2*1000000</f>
        <v>392026.62152782612</v>
      </c>
      <c r="I514" s="5">
        <f>'90.1 Data-SI'!I514/Convert!$B$2*1000000</f>
        <v>61892.455177019525</v>
      </c>
      <c r="J514" s="5">
        <f>'90.1 Data-SI'!J514/Convert!$B$2*1000000</f>
        <v>560169.37112052541</v>
      </c>
      <c r="K514" s="5">
        <f>'90.1 Data-SI'!K514/Convert!$B$2*1000000</f>
        <v>399495.42010048946</v>
      </c>
      <c r="L514" s="5">
        <f>'90.1 Data-SI'!L514/Convert!$B$2*1000000</f>
        <v>0</v>
      </c>
      <c r="M514" s="5">
        <f>'90.1 Data-SI'!M514/Convert!$B$2*1000000</f>
        <v>284724.25015584478</v>
      </c>
      <c r="N514" s="5">
        <f>'90.1 Data-SI'!N514/Convert!$B$2*1000000</f>
        <v>246.43244021477912</v>
      </c>
      <c r="O514" s="5">
        <f>'90.1 Data-SI'!O514/Convert!$B$2*1000000</f>
        <v>246.43244021477912</v>
      </c>
      <c r="P514" s="5">
        <f t="shared" si="36"/>
        <v>0</v>
      </c>
      <c r="Q514" s="5">
        <f>'90.1 Data-SI'!Q514/Convert!$B$2*1000000</f>
        <v>0</v>
      </c>
      <c r="R514" s="5">
        <f>'90.1 Data-SI'!R514/Convert!$B$2*1000000</f>
        <v>0</v>
      </c>
      <c r="S514" s="5">
        <f>'90.1 Data-SI'!S514/Convert!$B$2*1000000</f>
        <v>0</v>
      </c>
      <c r="T514" s="5">
        <f>'90.1 Data-SI'!T514/Convert!$B$2*1000000</f>
        <v>0</v>
      </c>
      <c r="U514" s="5">
        <f>'90.1 Data-SI'!U514/Convert!$B$2*1000000</f>
        <v>743372.9340786587</v>
      </c>
      <c r="V514" s="5">
        <f>'90.1 Data-SI'!V514/Convert!$B$2*1000000</f>
        <v>0</v>
      </c>
      <c r="W514" s="5">
        <f t="shared" si="37"/>
        <v>1089250.3420908786</v>
      </c>
      <c r="X514" s="5">
        <f t="shared" si="38"/>
        <v>263379.40956493391</v>
      </c>
      <c r="Y514" s="5">
        <f t="shared" si="39"/>
        <v>1352629.7516558126</v>
      </c>
      <c r="Z514" s="5">
        <f>'90.1 Data-SI'!Y514/Convert!$B$2*1000000</f>
        <v>2103575.744185687</v>
      </c>
      <c r="AA514" s="5">
        <f>'90.1 Data-SI'!Z514/Convert!$B$2*1000000</f>
        <v>1406247.7637440823</v>
      </c>
      <c r="AB514" s="5">
        <f t="shared" ref="AB514:AB577" si="40">SUM(Z514:AA514)</f>
        <v>3509823.5079297693</v>
      </c>
    </row>
    <row r="515" spans="1:28" x14ac:dyDescent="0.25">
      <c r="A515" s="95">
        <v>2013</v>
      </c>
      <c r="B515" s="95" t="s">
        <v>58</v>
      </c>
      <c r="C515" s="52" t="s">
        <v>10</v>
      </c>
      <c r="D515" s="5">
        <f>'90.1 Data-SI'!D515*Convert!$B$1</f>
        <v>43201.815571462859</v>
      </c>
      <c r="E515" s="5">
        <f>'90.1 Data-SI'!E515/Convert!$B$2*1000000</f>
        <v>0</v>
      </c>
      <c r="F515" s="5">
        <f>'90.1 Data-SI'!F515/Convert!$B$2*1000000</f>
        <v>0</v>
      </c>
      <c r="G515" s="5">
        <f>'90.1 Data-SI'!G515/Convert!$B$2*1000000</f>
        <v>891791.61028339819</v>
      </c>
      <c r="H515" s="5">
        <f>'90.1 Data-SI'!H515/Convert!$B$2*1000000</f>
        <v>302600.08024219377</v>
      </c>
      <c r="I515" s="5">
        <f>'90.1 Data-SI'!I515/Convert!$B$2*1000000</f>
        <v>62470.623594446501</v>
      </c>
      <c r="J515" s="5">
        <f>'90.1 Data-SI'!J515/Convert!$B$2*1000000</f>
        <v>528559.67157759122</v>
      </c>
      <c r="K515" s="5">
        <f>'90.1 Data-SI'!K515/Convert!$B$2*1000000</f>
        <v>399495.42010048946</v>
      </c>
      <c r="L515" s="5">
        <f>'90.1 Data-SI'!L515/Convert!$B$2*1000000</f>
        <v>0</v>
      </c>
      <c r="M515" s="5">
        <f>'90.1 Data-SI'!M515/Convert!$B$2*1000000</f>
        <v>253493.6774440103</v>
      </c>
      <c r="N515" s="5">
        <f>'90.1 Data-SI'!N515/Convert!$B$2*1000000</f>
        <v>246.43244021477912</v>
      </c>
      <c r="O515" s="5">
        <f>'90.1 Data-SI'!O515/Convert!$B$2*1000000</f>
        <v>246.43244021477912</v>
      </c>
      <c r="P515" s="5">
        <f t="shared" ref="P515:P578" si="41">N515-O515</f>
        <v>0</v>
      </c>
      <c r="Q515" s="5">
        <f>'90.1 Data-SI'!Q515/Convert!$B$2*1000000</f>
        <v>0</v>
      </c>
      <c r="R515" s="5">
        <f>'90.1 Data-SI'!R515/Convert!$B$2*1000000</f>
        <v>0</v>
      </c>
      <c r="S515" s="5">
        <f>'90.1 Data-SI'!S515/Convert!$B$2*1000000</f>
        <v>0</v>
      </c>
      <c r="T515" s="5">
        <f>'90.1 Data-SI'!T515/Convert!$B$2*1000000</f>
        <v>0</v>
      </c>
      <c r="U515" s="5">
        <f>'90.1 Data-SI'!U515/Convert!$B$2*1000000</f>
        <v>433569.44404557138</v>
      </c>
      <c r="V515" s="5">
        <f>'90.1 Data-SI'!V515/Convert!$B$2*1000000</f>
        <v>0</v>
      </c>
      <c r="W515" s="5">
        <f t="shared" ref="W515:W578" si="42">E515+G515+M515+SUM(P515:S515)</f>
        <v>1145285.2877274086</v>
      </c>
      <c r="X515" s="5">
        <f t="shared" ref="X515:X578" si="43">F515</f>
        <v>0</v>
      </c>
      <c r="Y515" s="5">
        <f t="shared" ref="Y515:Y578" si="44">SUM(W515:X515)</f>
        <v>1145285.2877274086</v>
      </c>
      <c r="Z515" s="5">
        <f>'90.1 Data-SI'!Y515/Convert!$B$2*1000000</f>
        <v>2039171.5737526326</v>
      </c>
      <c r="AA515" s="5">
        <f>'90.1 Data-SI'!Z515/Convert!$B$2*1000000</f>
        <v>833064.86414606078</v>
      </c>
      <c r="AB515" s="5">
        <f t="shared" si="40"/>
        <v>2872236.4378986936</v>
      </c>
    </row>
    <row r="516" spans="1:28" x14ac:dyDescent="0.25">
      <c r="A516" s="95">
        <v>2013</v>
      </c>
      <c r="B516" s="95" t="s">
        <v>58</v>
      </c>
      <c r="C516" s="52" t="s">
        <v>6</v>
      </c>
      <c r="D516" s="5">
        <f>'90.1 Data-SI'!D516*Convert!$B$1</f>
        <v>43201.815571462859</v>
      </c>
      <c r="E516" s="5">
        <f>'90.1 Data-SI'!E516/Convert!$B$2*1000000</f>
        <v>113.73804932989805</v>
      </c>
      <c r="F516" s="5">
        <f>'90.1 Data-SI'!F516/Convert!$B$2*1000000</f>
        <v>0</v>
      </c>
      <c r="G516" s="5">
        <f>'90.1 Data-SI'!G516/Convert!$B$2*1000000</f>
        <v>816297.98004067829</v>
      </c>
      <c r="H516" s="5">
        <f>'90.1 Data-SI'!H516/Convert!$B$2*1000000</f>
        <v>302912.85987785098</v>
      </c>
      <c r="I516" s="5">
        <f>'90.1 Data-SI'!I516/Convert!$B$2*1000000</f>
        <v>62480.101765223997</v>
      </c>
      <c r="J516" s="5">
        <f>'90.1 Data-SI'!J516/Convert!$B$2*1000000</f>
        <v>528559.67157759122</v>
      </c>
      <c r="K516" s="5">
        <f>'90.1 Data-SI'!K516/Convert!$B$2*1000000</f>
        <v>399495.42010048946</v>
      </c>
      <c r="L516" s="5">
        <f>'90.1 Data-SI'!L516/Convert!$B$2*1000000</f>
        <v>0</v>
      </c>
      <c r="M516" s="5">
        <f>'90.1 Data-SI'!M516/Convert!$B$2*1000000</f>
        <v>257901.0268555439</v>
      </c>
      <c r="N516" s="5">
        <f>'90.1 Data-SI'!N516/Convert!$B$2*1000000</f>
        <v>246.43244021477912</v>
      </c>
      <c r="O516" s="5">
        <f>'90.1 Data-SI'!O516/Convert!$B$2*1000000</f>
        <v>246.43244021477912</v>
      </c>
      <c r="P516" s="5">
        <f t="shared" si="41"/>
        <v>0</v>
      </c>
      <c r="Q516" s="5">
        <f>'90.1 Data-SI'!Q516/Convert!$B$2*1000000</f>
        <v>0</v>
      </c>
      <c r="R516" s="5">
        <f>'90.1 Data-SI'!R516/Convert!$B$2*1000000</f>
        <v>0</v>
      </c>
      <c r="S516" s="5">
        <f>'90.1 Data-SI'!S516/Convert!$B$2*1000000</f>
        <v>0</v>
      </c>
      <c r="T516" s="5">
        <f>'90.1 Data-SI'!T516/Convert!$B$2*1000000</f>
        <v>0</v>
      </c>
      <c r="U516" s="5">
        <f>'90.1 Data-SI'!U516/Convert!$B$2*1000000</f>
        <v>432574.23611393478</v>
      </c>
      <c r="V516" s="5">
        <f>'90.1 Data-SI'!V516/Convert!$B$2*1000000</f>
        <v>0</v>
      </c>
      <c r="W516" s="5">
        <f t="shared" si="42"/>
        <v>1074312.744945552</v>
      </c>
      <c r="X516" s="5">
        <f t="shared" si="43"/>
        <v>0</v>
      </c>
      <c r="Y516" s="5">
        <f t="shared" si="44"/>
        <v>1074312.744945552</v>
      </c>
      <c r="Z516" s="5">
        <f>'90.1 Data-SI'!Y516/Convert!$B$2*1000000</f>
        <v>1968502.3324356559</v>
      </c>
      <c r="AA516" s="5">
        <f>'90.1 Data-SI'!Z516/Convert!$B$2*1000000</f>
        <v>832069.65621442418</v>
      </c>
      <c r="AB516" s="5">
        <f t="shared" si="40"/>
        <v>2800571.9886500798</v>
      </c>
    </row>
    <row r="517" spans="1:28" x14ac:dyDescent="0.25">
      <c r="A517" s="95">
        <v>2013</v>
      </c>
      <c r="B517" s="95" t="s">
        <v>58</v>
      </c>
      <c r="C517" s="52" t="s">
        <v>11</v>
      </c>
      <c r="D517" s="5">
        <f>'90.1 Data-SI'!D517*Convert!$B$1</f>
        <v>43201.815571462859</v>
      </c>
      <c r="E517" s="5">
        <f>'90.1 Data-SI'!E517/Convert!$B$2*1000000</f>
        <v>47.390853887457524</v>
      </c>
      <c r="F517" s="5">
        <f>'90.1 Data-SI'!F517/Convert!$B$2*1000000</f>
        <v>0</v>
      </c>
      <c r="G517" s="5">
        <f>'90.1 Data-SI'!G517/Convert!$B$2*1000000</f>
        <v>639435.3133326869</v>
      </c>
      <c r="H517" s="5">
        <f>'90.1 Data-SI'!H517/Convert!$B$2*1000000</f>
        <v>305595.18220788112</v>
      </c>
      <c r="I517" s="5">
        <f>'90.1 Data-SI'!I517/Convert!$B$2*1000000</f>
        <v>62489.579936001493</v>
      </c>
      <c r="J517" s="5">
        <f>'90.1 Data-SI'!J517/Convert!$B$2*1000000</f>
        <v>528559.67157759122</v>
      </c>
      <c r="K517" s="5">
        <f>'90.1 Data-SI'!K517/Convert!$B$2*1000000</f>
        <v>399495.42010048946</v>
      </c>
      <c r="L517" s="5">
        <f>'90.1 Data-SI'!L517/Convert!$B$2*1000000</f>
        <v>0</v>
      </c>
      <c r="M517" s="5">
        <f>'90.1 Data-SI'!M517/Convert!$B$2*1000000</f>
        <v>249882.494377786</v>
      </c>
      <c r="N517" s="5">
        <f>'90.1 Data-SI'!N517/Convert!$B$2*1000000</f>
        <v>246.43244021477912</v>
      </c>
      <c r="O517" s="5">
        <f>'90.1 Data-SI'!O517/Convert!$B$2*1000000</f>
        <v>246.43244021477912</v>
      </c>
      <c r="P517" s="5">
        <f t="shared" si="41"/>
        <v>0</v>
      </c>
      <c r="Q517" s="5">
        <f>'90.1 Data-SI'!Q517/Convert!$B$2*1000000</f>
        <v>0</v>
      </c>
      <c r="R517" s="5">
        <f>'90.1 Data-SI'!R517/Convert!$B$2*1000000</f>
        <v>0</v>
      </c>
      <c r="S517" s="5">
        <f>'90.1 Data-SI'!S517/Convert!$B$2*1000000</f>
        <v>0</v>
      </c>
      <c r="T517" s="5">
        <f>'90.1 Data-SI'!T517/Convert!$B$2*1000000</f>
        <v>0</v>
      </c>
      <c r="U517" s="5">
        <f>'90.1 Data-SI'!U517/Convert!$B$2*1000000</f>
        <v>451786.48827991006</v>
      </c>
      <c r="V517" s="5">
        <f>'90.1 Data-SI'!V517/Convert!$B$2*1000000</f>
        <v>0</v>
      </c>
      <c r="W517" s="5">
        <f t="shared" si="42"/>
        <v>889365.19856436038</v>
      </c>
      <c r="X517" s="5">
        <f t="shared" si="43"/>
        <v>0</v>
      </c>
      <c r="Y517" s="5">
        <f t="shared" si="44"/>
        <v>889365.19856436038</v>
      </c>
      <c r="Z517" s="5">
        <f>'90.1 Data-SI'!Y517/Convert!$B$2*1000000</f>
        <v>1786246.5865552714</v>
      </c>
      <c r="AA517" s="5">
        <f>'90.1 Data-SI'!Z517/Convert!$B$2*1000000</f>
        <v>851281.90838039957</v>
      </c>
      <c r="AB517" s="5">
        <f t="shared" si="40"/>
        <v>2637528.4949356709</v>
      </c>
    </row>
    <row r="518" spans="1:28" x14ac:dyDescent="0.25">
      <c r="A518" s="95">
        <v>2013</v>
      </c>
      <c r="B518" s="95" t="s">
        <v>58</v>
      </c>
      <c r="C518" s="52" t="s">
        <v>13</v>
      </c>
      <c r="D518" s="5">
        <f>'90.1 Data-SI'!D518*Convert!$B$1</f>
        <v>43201.815571462859</v>
      </c>
      <c r="E518" s="5">
        <f>'90.1 Data-SI'!E518/Convert!$B$2*1000000</f>
        <v>3525.8795292268401</v>
      </c>
      <c r="F518" s="5">
        <f>'90.1 Data-SI'!F518/Convert!$B$2*1000000</f>
        <v>786.68817453179486</v>
      </c>
      <c r="G518" s="5">
        <f>'90.1 Data-SI'!G518/Convert!$B$2*1000000</f>
        <v>686162.69526572002</v>
      </c>
      <c r="H518" s="5">
        <f>'90.1 Data-SI'!H518/Convert!$B$2*1000000</f>
        <v>304258.76012825483</v>
      </c>
      <c r="I518" s="5">
        <f>'90.1 Data-SI'!I518/Convert!$B$2*1000000</f>
        <v>62404.276399004077</v>
      </c>
      <c r="J518" s="5">
        <f>'90.1 Data-SI'!J518/Convert!$B$2*1000000</f>
        <v>528559.67157759122</v>
      </c>
      <c r="K518" s="5">
        <f>'90.1 Data-SI'!K518/Convert!$B$2*1000000</f>
        <v>399495.42010048946</v>
      </c>
      <c r="L518" s="5">
        <f>'90.1 Data-SI'!L518/Convert!$B$2*1000000</f>
        <v>0</v>
      </c>
      <c r="M518" s="5">
        <f>'90.1 Data-SI'!M518/Convert!$B$2*1000000</f>
        <v>254991.22842685395</v>
      </c>
      <c r="N518" s="5">
        <f>'90.1 Data-SI'!N518/Convert!$B$2*1000000</f>
        <v>246.43244021477912</v>
      </c>
      <c r="O518" s="5">
        <f>'90.1 Data-SI'!O518/Convert!$B$2*1000000</f>
        <v>246.43244021477912</v>
      </c>
      <c r="P518" s="5">
        <f t="shared" si="41"/>
        <v>0</v>
      </c>
      <c r="Q518" s="5">
        <f>'90.1 Data-SI'!Q518/Convert!$B$2*1000000</f>
        <v>0</v>
      </c>
      <c r="R518" s="5">
        <f>'90.1 Data-SI'!R518/Convert!$B$2*1000000</f>
        <v>0</v>
      </c>
      <c r="S518" s="5">
        <f>'90.1 Data-SI'!S518/Convert!$B$2*1000000</f>
        <v>0</v>
      </c>
      <c r="T518" s="5">
        <f>'90.1 Data-SI'!T518/Convert!$B$2*1000000</f>
        <v>0</v>
      </c>
      <c r="U518" s="5">
        <f>'90.1 Data-SI'!U518/Convert!$B$2*1000000</f>
        <v>452506.82925899944</v>
      </c>
      <c r="V518" s="5">
        <f>'90.1 Data-SI'!V518/Convert!$B$2*1000000</f>
        <v>0</v>
      </c>
      <c r="W518" s="5">
        <f t="shared" si="42"/>
        <v>944679.80322180083</v>
      </c>
      <c r="X518" s="5">
        <f t="shared" si="43"/>
        <v>786.68817453179486</v>
      </c>
      <c r="Y518" s="5">
        <f t="shared" si="44"/>
        <v>945466.49139633263</v>
      </c>
      <c r="Z518" s="5">
        <f>'90.1 Data-SI'!Y518/Convert!$B$2*1000000</f>
        <v>1840148.9437668656</v>
      </c>
      <c r="AA518" s="5">
        <f>'90.1 Data-SI'!Z518/Convert!$B$2*1000000</f>
        <v>852788.93753402063</v>
      </c>
      <c r="AB518" s="5">
        <f t="shared" si="40"/>
        <v>2692937.8813008862</v>
      </c>
    </row>
    <row r="519" spans="1:28" x14ac:dyDescent="0.25">
      <c r="A519" s="95">
        <v>2013</v>
      </c>
      <c r="B519" s="95" t="s">
        <v>58</v>
      </c>
      <c r="C519" s="52" t="s">
        <v>19</v>
      </c>
      <c r="D519" s="5">
        <f>'90.1 Data-SI'!D519*Convert!$B$1</f>
        <v>43201.815571462859</v>
      </c>
      <c r="E519" s="5">
        <f>'90.1 Data-SI'!E519/Convert!$B$2*1000000</f>
        <v>7610.9711343256777</v>
      </c>
      <c r="F519" s="5">
        <f>'90.1 Data-SI'!F519/Convert!$B$2*1000000</f>
        <v>2786.5822085825025</v>
      </c>
      <c r="G519" s="5">
        <f>'90.1 Data-SI'!G519/Convert!$B$2*1000000</f>
        <v>553904.30023660348</v>
      </c>
      <c r="H519" s="5">
        <f>'90.1 Data-SI'!H519/Convert!$B$2*1000000</f>
        <v>305272.92440144636</v>
      </c>
      <c r="I519" s="5">
        <f>'90.1 Data-SI'!I519/Convert!$B$2*1000000</f>
        <v>62385.320057449084</v>
      </c>
      <c r="J519" s="5">
        <f>'90.1 Data-SI'!J519/Convert!$B$2*1000000</f>
        <v>528559.67157759122</v>
      </c>
      <c r="K519" s="5">
        <f>'90.1 Data-SI'!K519/Convert!$B$2*1000000</f>
        <v>399495.42010048946</v>
      </c>
      <c r="L519" s="5">
        <f>'90.1 Data-SI'!L519/Convert!$B$2*1000000</f>
        <v>0</v>
      </c>
      <c r="M519" s="5">
        <f>'90.1 Data-SI'!M519/Convert!$B$2*1000000</f>
        <v>249152.67522791922</v>
      </c>
      <c r="N519" s="5">
        <f>'90.1 Data-SI'!N519/Convert!$B$2*1000000</f>
        <v>246.43244021477912</v>
      </c>
      <c r="O519" s="5">
        <f>'90.1 Data-SI'!O519/Convert!$B$2*1000000</f>
        <v>246.43244021477912</v>
      </c>
      <c r="P519" s="5">
        <f t="shared" si="41"/>
        <v>0</v>
      </c>
      <c r="Q519" s="5">
        <f>'90.1 Data-SI'!Q519/Convert!$B$2*1000000</f>
        <v>0</v>
      </c>
      <c r="R519" s="5">
        <f>'90.1 Data-SI'!R519/Convert!$B$2*1000000</f>
        <v>0</v>
      </c>
      <c r="S519" s="5">
        <f>'90.1 Data-SI'!S519/Convert!$B$2*1000000</f>
        <v>0</v>
      </c>
      <c r="T519" s="5">
        <f>'90.1 Data-SI'!T519/Convert!$B$2*1000000</f>
        <v>0</v>
      </c>
      <c r="U519" s="5">
        <f>'90.1 Data-SI'!U519/Convert!$B$2*1000000</f>
        <v>473245.06692015083</v>
      </c>
      <c r="V519" s="5">
        <f>'90.1 Data-SI'!V519/Convert!$B$2*1000000</f>
        <v>0</v>
      </c>
      <c r="W519" s="5">
        <f t="shared" si="42"/>
        <v>810667.94659884844</v>
      </c>
      <c r="X519" s="5">
        <f t="shared" si="43"/>
        <v>2786.5822085825025</v>
      </c>
      <c r="Y519" s="5">
        <f t="shared" si="44"/>
        <v>813454.52880743099</v>
      </c>
      <c r="Z519" s="5">
        <f>'90.1 Data-SI'!Y519/Convert!$B$2*1000000</f>
        <v>1707141.7732463274</v>
      </c>
      <c r="AA519" s="5">
        <f>'90.1 Data-SI'!Z519/Convert!$B$2*1000000</f>
        <v>875527.06922922272</v>
      </c>
      <c r="AB519" s="5">
        <f t="shared" si="40"/>
        <v>2582668.8424755502</v>
      </c>
    </row>
    <row r="520" spans="1:28" x14ac:dyDescent="0.25">
      <c r="A520" s="95">
        <v>2013</v>
      </c>
      <c r="B520" s="95" t="s">
        <v>58</v>
      </c>
      <c r="C520" s="52" t="s">
        <v>20</v>
      </c>
      <c r="D520" s="5">
        <f>'90.1 Data-SI'!D520*Convert!$B$1</f>
        <v>43201.815571462859</v>
      </c>
      <c r="E520" s="5">
        <f>'90.1 Data-SI'!E520/Convert!$B$2*1000000</f>
        <v>7032.8027168986964</v>
      </c>
      <c r="F520" s="5">
        <f>'90.1 Data-SI'!F520/Convert!$B$2*1000000</f>
        <v>1924.0686678307754</v>
      </c>
      <c r="G520" s="5">
        <f>'90.1 Data-SI'!G520/Convert!$B$2*1000000</f>
        <v>445578.28642065317</v>
      </c>
      <c r="H520" s="5">
        <f>'90.1 Data-SI'!H520/Convert!$B$2*1000000</f>
        <v>307358.12197249453</v>
      </c>
      <c r="I520" s="5">
        <f>'90.1 Data-SI'!I520/Convert!$B$2*1000000</f>
        <v>62432.710911336544</v>
      </c>
      <c r="J520" s="5">
        <f>'90.1 Data-SI'!J520/Convert!$B$2*1000000</f>
        <v>528559.67157759122</v>
      </c>
      <c r="K520" s="5">
        <f>'90.1 Data-SI'!K520/Convert!$B$2*1000000</f>
        <v>399495.42010048946</v>
      </c>
      <c r="L520" s="5">
        <f>'90.1 Data-SI'!L520/Convert!$B$2*1000000</f>
        <v>0</v>
      </c>
      <c r="M520" s="5">
        <f>'90.1 Data-SI'!M520/Convert!$B$2*1000000</f>
        <v>254839.57769441413</v>
      </c>
      <c r="N520" s="5">
        <f>'90.1 Data-SI'!N520/Convert!$B$2*1000000</f>
        <v>246.43244021477912</v>
      </c>
      <c r="O520" s="5">
        <f>'90.1 Data-SI'!O520/Convert!$B$2*1000000</f>
        <v>246.43244021477912</v>
      </c>
      <c r="P520" s="5">
        <f t="shared" si="41"/>
        <v>0</v>
      </c>
      <c r="Q520" s="5">
        <f>'90.1 Data-SI'!Q520/Convert!$B$2*1000000</f>
        <v>0</v>
      </c>
      <c r="R520" s="5">
        <f>'90.1 Data-SI'!R520/Convert!$B$2*1000000</f>
        <v>0</v>
      </c>
      <c r="S520" s="5">
        <f>'90.1 Data-SI'!S520/Convert!$B$2*1000000</f>
        <v>0</v>
      </c>
      <c r="T520" s="5">
        <f>'90.1 Data-SI'!T520/Convert!$B$2*1000000</f>
        <v>0</v>
      </c>
      <c r="U520" s="5">
        <f>'90.1 Data-SI'!U520/Convert!$B$2*1000000</f>
        <v>477169.02962203237</v>
      </c>
      <c r="V520" s="5">
        <f>'90.1 Data-SI'!V520/Convert!$B$2*1000000</f>
        <v>0</v>
      </c>
      <c r="W520" s="5">
        <f t="shared" si="42"/>
        <v>707450.66683196602</v>
      </c>
      <c r="X520" s="5">
        <f t="shared" si="43"/>
        <v>1924.0686678307754</v>
      </c>
      <c r="Y520" s="5">
        <f t="shared" si="44"/>
        <v>709374.73549979681</v>
      </c>
      <c r="Z520" s="5">
        <f>'90.1 Data-SI'!Y520/Convert!$B$2*1000000</f>
        <v>1606047.6037336031</v>
      </c>
      <c r="AA520" s="5">
        <f>'90.1 Data-SI'!Z520/Convert!$B$2*1000000</f>
        <v>878588.5183903526</v>
      </c>
      <c r="AB520" s="5">
        <f t="shared" si="40"/>
        <v>2484636.1221239557</v>
      </c>
    </row>
    <row r="521" spans="1:28" x14ac:dyDescent="0.25">
      <c r="A521" s="95">
        <v>2013</v>
      </c>
      <c r="B521" s="95" t="s">
        <v>58</v>
      </c>
      <c r="C521" s="52" t="s">
        <v>3</v>
      </c>
      <c r="D521" s="5">
        <f>'90.1 Data-SI'!D521*Convert!$B$1</f>
        <v>43201.815571462859</v>
      </c>
      <c r="E521" s="5">
        <f>'90.1 Data-SI'!E521/Convert!$B$2*1000000</f>
        <v>62186.278471121761</v>
      </c>
      <c r="F521" s="5">
        <f>'90.1 Data-SI'!F521/Convert!$B$2*1000000</f>
        <v>23847.077676168625</v>
      </c>
      <c r="G521" s="5">
        <f>'90.1 Data-SI'!G521/Convert!$B$2*1000000</f>
        <v>359440.67039481038</v>
      </c>
      <c r="H521" s="5">
        <f>'90.1 Data-SI'!H521/Convert!$B$2*1000000</f>
        <v>306637.78099340515</v>
      </c>
      <c r="I521" s="5">
        <f>'90.1 Data-SI'!I521/Convert!$B$2*1000000</f>
        <v>62423.232740559055</v>
      </c>
      <c r="J521" s="5">
        <f>'90.1 Data-SI'!J521/Convert!$B$2*1000000</f>
        <v>528559.67157759122</v>
      </c>
      <c r="K521" s="5">
        <f>'90.1 Data-SI'!K521/Convert!$B$2*1000000</f>
        <v>399495.42010048946</v>
      </c>
      <c r="L521" s="5">
        <f>'90.1 Data-SI'!L521/Convert!$B$2*1000000</f>
        <v>0</v>
      </c>
      <c r="M521" s="5">
        <f>'90.1 Data-SI'!M521/Convert!$B$2*1000000</f>
        <v>247939.46936840026</v>
      </c>
      <c r="N521" s="5">
        <f>'90.1 Data-SI'!N521/Convert!$B$2*1000000</f>
        <v>246.43244021477912</v>
      </c>
      <c r="O521" s="5">
        <f>'90.1 Data-SI'!O521/Convert!$B$2*1000000</f>
        <v>246.43244021477912</v>
      </c>
      <c r="P521" s="5">
        <f t="shared" si="41"/>
        <v>0</v>
      </c>
      <c r="Q521" s="5">
        <f>'90.1 Data-SI'!Q521/Convert!$B$2*1000000</f>
        <v>0</v>
      </c>
      <c r="R521" s="5">
        <f>'90.1 Data-SI'!R521/Convert!$B$2*1000000</f>
        <v>0</v>
      </c>
      <c r="S521" s="5">
        <f>'90.1 Data-SI'!S521/Convert!$B$2*1000000</f>
        <v>0</v>
      </c>
      <c r="T521" s="5">
        <f>'90.1 Data-SI'!T521/Convert!$B$2*1000000</f>
        <v>0</v>
      </c>
      <c r="U521" s="5">
        <f>'90.1 Data-SI'!U521/Convert!$B$2*1000000</f>
        <v>525318.13717168919</v>
      </c>
      <c r="V521" s="5">
        <f>'90.1 Data-SI'!V521/Convert!$B$2*1000000</f>
        <v>0</v>
      </c>
      <c r="W521" s="5">
        <f t="shared" si="42"/>
        <v>669566.41823433235</v>
      </c>
      <c r="X521" s="5">
        <f t="shared" si="43"/>
        <v>23847.077676168625</v>
      </c>
      <c r="Y521" s="5">
        <f t="shared" si="44"/>
        <v>693413.49591050099</v>
      </c>
      <c r="Z521" s="5">
        <f>'90.1 Data-SI'!Y521/Convert!$B$2*1000000</f>
        <v>1567424.0578153252</v>
      </c>
      <c r="AA521" s="5">
        <f>'90.1 Data-SI'!Z521/Convert!$B$2*1000000</f>
        <v>948670.11311912478</v>
      </c>
      <c r="AB521" s="5">
        <f t="shared" si="40"/>
        <v>2516094.1709344499</v>
      </c>
    </row>
    <row r="522" spans="1:28" x14ac:dyDescent="0.25">
      <c r="A522" s="95">
        <v>2013</v>
      </c>
      <c r="B522" s="95" t="s">
        <v>58</v>
      </c>
      <c r="C522" s="52" t="s">
        <v>7</v>
      </c>
      <c r="D522" s="5">
        <f>'90.1 Data-SI'!D522*Convert!$B$1</f>
        <v>43201.815571462859</v>
      </c>
      <c r="E522" s="5">
        <f>'90.1 Data-SI'!E522/Convert!$B$2*1000000</f>
        <v>24586.374996812963</v>
      </c>
      <c r="F522" s="5">
        <f>'90.1 Data-SI'!F522/Convert!$B$2*1000000</f>
        <v>8947.3932139519802</v>
      </c>
      <c r="G522" s="5">
        <f>'90.1 Data-SI'!G522/Convert!$B$2*1000000</f>
        <v>356559.30647845293</v>
      </c>
      <c r="H522" s="5">
        <f>'90.1 Data-SI'!H522/Convert!$B$2*1000000</f>
        <v>306618.82465185021</v>
      </c>
      <c r="I522" s="5">
        <f>'90.1 Data-SI'!I522/Convert!$B$2*1000000</f>
        <v>62413.754569781559</v>
      </c>
      <c r="J522" s="5">
        <f>'90.1 Data-SI'!J522/Convert!$B$2*1000000</f>
        <v>528559.67157759122</v>
      </c>
      <c r="K522" s="5">
        <f>'90.1 Data-SI'!K522/Convert!$B$2*1000000</f>
        <v>399495.42010048946</v>
      </c>
      <c r="L522" s="5">
        <f>'90.1 Data-SI'!L522/Convert!$B$2*1000000</f>
        <v>0</v>
      </c>
      <c r="M522" s="5">
        <f>'90.1 Data-SI'!M522/Convert!$B$2*1000000</f>
        <v>254185.58391076716</v>
      </c>
      <c r="N522" s="5">
        <f>'90.1 Data-SI'!N522/Convert!$B$2*1000000</f>
        <v>246.43244021477912</v>
      </c>
      <c r="O522" s="5">
        <f>'90.1 Data-SI'!O522/Convert!$B$2*1000000</f>
        <v>246.43244021477912</v>
      </c>
      <c r="P522" s="5">
        <f t="shared" si="41"/>
        <v>0</v>
      </c>
      <c r="Q522" s="5">
        <f>'90.1 Data-SI'!Q522/Convert!$B$2*1000000</f>
        <v>0</v>
      </c>
      <c r="R522" s="5">
        <f>'90.1 Data-SI'!R522/Convert!$B$2*1000000</f>
        <v>0</v>
      </c>
      <c r="S522" s="5">
        <f>'90.1 Data-SI'!S522/Convert!$B$2*1000000</f>
        <v>0</v>
      </c>
      <c r="T522" s="5">
        <f>'90.1 Data-SI'!T522/Convert!$B$2*1000000</f>
        <v>0</v>
      </c>
      <c r="U522" s="5">
        <f>'90.1 Data-SI'!U522/Convert!$B$2*1000000</f>
        <v>511356.79161644418</v>
      </c>
      <c r="V522" s="5">
        <f>'90.1 Data-SI'!V522/Convert!$B$2*1000000</f>
        <v>0</v>
      </c>
      <c r="W522" s="5">
        <f t="shared" si="42"/>
        <v>635331.2653860331</v>
      </c>
      <c r="X522" s="5">
        <f t="shared" si="43"/>
        <v>8947.3932139519802</v>
      </c>
      <c r="Y522" s="5">
        <f t="shared" si="44"/>
        <v>644278.65859998506</v>
      </c>
      <c r="Z522" s="5">
        <f>'90.1 Data-SI'!Y522/Convert!$B$2*1000000</f>
        <v>1533179.4267962482</v>
      </c>
      <c r="AA522" s="5">
        <f>'90.1 Data-SI'!Z522/Convert!$B$2*1000000</f>
        <v>919799.6049308856</v>
      </c>
      <c r="AB522" s="5">
        <f t="shared" si="40"/>
        <v>2452979.0317271338</v>
      </c>
    </row>
    <row r="523" spans="1:28" x14ac:dyDescent="0.25">
      <c r="A523" s="95">
        <v>2013</v>
      </c>
      <c r="B523" s="95" t="s">
        <v>58</v>
      </c>
      <c r="C523" s="52" t="s">
        <v>17</v>
      </c>
      <c r="D523" s="5">
        <f>'90.1 Data-SI'!D523*Convert!$B$1</f>
        <v>43201.815571462859</v>
      </c>
      <c r="E523" s="5">
        <f>'90.1 Data-SI'!E523/Convert!$B$2*1000000</f>
        <v>4947.6051458505653</v>
      </c>
      <c r="F523" s="5">
        <f>'90.1 Data-SI'!F523/Convert!$B$2*1000000</f>
        <v>985.72976085911648</v>
      </c>
      <c r="G523" s="5">
        <f>'90.1 Data-SI'!G523/Convert!$B$2*1000000</f>
        <v>277511.36219417379</v>
      </c>
      <c r="H523" s="5">
        <f>'90.1 Data-SI'!H523/Convert!$B$2*1000000</f>
        <v>305936.39635587076</v>
      </c>
      <c r="I523" s="5">
        <f>'90.1 Data-SI'!I523/Convert!$B$2*1000000</f>
        <v>62404.276399004077</v>
      </c>
      <c r="J523" s="5">
        <f>'90.1 Data-SI'!J523/Convert!$B$2*1000000</f>
        <v>528559.67157759122</v>
      </c>
      <c r="K523" s="5">
        <f>'90.1 Data-SI'!K523/Convert!$B$2*1000000</f>
        <v>399495.42010048946</v>
      </c>
      <c r="L523" s="5">
        <f>'90.1 Data-SI'!L523/Convert!$B$2*1000000</f>
        <v>0</v>
      </c>
      <c r="M523" s="5">
        <f>'90.1 Data-SI'!M523/Convert!$B$2*1000000</f>
        <v>282838.09417112404</v>
      </c>
      <c r="N523" s="5">
        <f>'90.1 Data-SI'!N523/Convert!$B$2*1000000</f>
        <v>246.43244021477912</v>
      </c>
      <c r="O523" s="5">
        <f>'90.1 Data-SI'!O523/Convert!$B$2*1000000</f>
        <v>246.43244021477912</v>
      </c>
      <c r="P523" s="5">
        <f t="shared" si="41"/>
        <v>0</v>
      </c>
      <c r="Q523" s="5">
        <f>'90.1 Data-SI'!Q523/Convert!$B$2*1000000</f>
        <v>0</v>
      </c>
      <c r="R523" s="5">
        <f>'90.1 Data-SI'!R523/Convert!$B$2*1000000</f>
        <v>0</v>
      </c>
      <c r="S523" s="5">
        <f>'90.1 Data-SI'!S523/Convert!$B$2*1000000</f>
        <v>0</v>
      </c>
      <c r="T523" s="5">
        <f>'90.1 Data-SI'!T523/Convert!$B$2*1000000</f>
        <v>0</v>
      </c>
      <c r="U523" s="5">
        <f>'90.1 Data-SI'!U523/Convert!$B$2*1000000</f>
        <v>524313.45106927503</v>
      </c>
      <c r="V523" s="5">
        <f>'90.1 Data-SI'!V523/Convert!$B$2*1000000</f>
        <v>0</v>
      </c>
      <c r="W523" s="5">
        <f t="shared" si="42"/>
        <v>565297.06151114847</v>
      </c>
      <c r="X523" s="5">
        <f t="shared" si="43"/>
        <v>985.72976085911648</v>
      </c>
      <c r="Y523" s="5">
        <f t="shared" si="44"/>
        <v>566282.79127200763</v>
      </c>
      <c r="Z523" s="5">
        <f>'90.1 Data-SI'!Y523/Convert!$B$2*1000000</f>
        <v>1462443.8382838292</v>
      </c>
      <c r="AA523" s="5">
        <f>'90.1 Data-SI'!Z523/Convert!$B$2*1000000</f>
        <v>924785.12275984616</v>
      </c>
      <c r="AB523" s="5">
        <f t="shared" si="40"/>
        <v>2387228.9610436754</v>
      </c>
    </row>
    <row r="524" spans="1:28" x14ac:dyDescent="0.25">
      <c r="A524" s="95">
        <v>2013</v>
      </c>
      <c r="B524" s="95" t="s">
        <v>58</v>
      </c>
      <c r="C524" s="52" t="s">
        <v>14</v>
      </c>
      <c r="D524" s="5">
        <f>'90.1 Data-SI'!D524*Convert!$B$1</f>
        <v>43201.815571462859</v>
      </c>
      <c r="E524" s="5">
        <f>'90.1 Data-SI'!E524/Convert!$B$2*1000000</f>
        <v>142731.77373824458</v>
      </c>
      <c r="F524" s="5">
        <f>'90.1 Data-SI'!F524/Convert!$B$2*1000000</f>
        <v>59845.170289081361</v>
      </c>
      <c r="G524" s="5">
        <f>'90.1 Data-SI'!G524/Convert!$B$2*1000000</f>
        <v>267341.28494992538</v>
      </c>
      <c r="H524" s="5">
        <f>'90.1 Data-SI'!H524/Convert!$B$2*1000000</f>
        <v>302372.60414353397</v>
      </c>
      <c r="I524" s="5">
        <f>'90.1 Data-SI'!I524/Convert!$B$2*1000000</f>
        <v>62318.972862006645</v>
      </c>
      <c r="J524" s="5">
        <f>'90.1 Data-SI'!J524/Convert!$B$2*1000000</f>
        <v>528559.67157759122</v>
      </c>
      <c r="K524" s="5">
        <f>'90.1 Data-SI'!K524/Convert!$B$2*1000000</f>
        <v>399495.42010048946</v>
      </c>
      <c r="L524" s="5">
        <f>'90.1 Data-SI'!L524/Convert!$B$2*1000000</f>
        <v>0</v>
      </c>
      <c r="M524" s="5">
        <f>'90.1 Data-SI'!M524/Convert!$B$2*1000000</f>
        <v>245550.97033247241</v>
      </c>
      <c r="N524" s="5">
        <f>'90.1 Data-SI'!N524/Convert!$B$2*1000000</f>
        <v>246.43244021477912</v>
      </c>
      <c r="O524" s="5">
        <f>'90.1 Data-SI'!O524/Convert!$B$2*1000000</f>
        <v>246.43244021477912</v>
      </c>
      <c r="P524" s="5">
        <f t="shared" si="41"/>
        <v>0</v>
      </c>
      <c r="Q524" s="5">
        <f>'90.1 Data-SI'!Q524/Convert!$B$2*1000000</f>
        <v>0</v>
      </c>
      <c r="R524" s="5">
        <f>'90.1 Data-SI'!R524/Convert!$B$2*1000000</f>
        <v>0</v>
      </c>
      <c r="S524" s="5">
        <f>'90.1 Data-SI'!S524/Convert!$B$2*1000000</f>
        <v>0</v>
      </c>
      <c r="T524" s="5">
        <f>'90.1 Data-SI'!T524/Convert!$B$2*1000000</f>
        <v>0</v>
      </c>
      <c r="U524" s="5">
        <f>'90.1 Data-SI'!U524/Convert!$B$2*1000000</f>
        <v>570491.09909721359</v>
      </c>
      <c r="V524" s="5">
        <f>'90.1 Data-SI'!V524/Convert!$B$2*1000000</f>
        <v>0</v>
      </c>
      <c r="W524" s="5">
        <f t="shared" si="42"/>
        <v>655624.0290206424</v>
      </c>
      <c r="X524" s="5">
        <f t="shared" si="43"/>
        <v>59845.170289081361</v>
      </c>
      <c r="Y524" s="5">
        <f t="shared" si="44"/>
        <v>715469.1993097238</v>
      </c>
      <c r="Z524" s="5">
        <f>'90.1 Data-SI'!Y524/Convert!$B$2*1000000</f>
        <v>1549131.1882147668</v>
      </c>
      <c r="AA524" s="5">
        <f>'90.1 Data-SI'!Z524/Convert!$B$2*1000000</f>
        <v>1029831.6894867845</v>
      </c>
      <c r="AB524" s="5">
        <f t="shared" si="40"/>
        <v>2578962.8777015512</v>
      </c>
    </row>
    <row r="525" spans="1:28" x14ac:dyDescent="0.25">
      <c r="A525" s="95">
        <v>2013</v>
      </c>
      <c r="B525" s="95" t="s">
        <v>58</v>
      </c>
      <c r="C525" s="52" t="s">
        <v>2</v>
      </c>
      <c r="D525" s="5">
        <f>'90.1 Data-SI'!D525*Convert!$B$1</f>
        <v>43201.815571462859</v>
      </c>
      <c r="E525" s="5">
        <f>'90.1 Data-SI'!E525/Convert!$B$2*1000000</f>
        <v>56869.024664949029</v>
      </c>
      <c r="F525" s="5">
        <f>'90.1 Data-SI'!F525/Convert!$B$2*1000000</f>
        <v>23363.690966516559</v>
      </c>
      <c r="G525" s="5">
        <f>'90.1 Data-SI'!G525/Convert!$B$2*1000000</f>
        <v>277454.49316950882</v>
      </c>
      <c r="H525" s="5">
        <f>'90.1 Data-SI'!H525/Convert!$B$2*1000000</f>
        <v>302382.08231431147</v>
      </c>
      <c r="I525" s="5">
        <f>'90.1 Data-SI'!I525/Convert!$B$2*1000000</f>
        <v>62375.841886671602</v>
      </c>
      <c r="J525" s="5">
        <f>'90.1 Data-SI'!J525/Convert!$B$2*1000000</f>
        <v>528559.67157759122</v>
      </c>
      <c r="K525" s="5">
        <f>'90.1 Data-SI'!K525/Convert!$B$2*1000000</f>
        <v>399495.42010048946</v>
      </c>
      <c r="L525" s="5">
        <f>'90.1 Data-SI'!L525/Convert!$B$2*1000000</f>
        <v>0</v>
      </c>
      <c r="M525" s="5">
        <f>'90.1 Data-SI'!M525/Convert!$B$2*1000000</f>
        <v>255228.18269629122</v>
      </c>
      <c r="N525" s="5">
        <f>'90.1 Data-SI'!N525/Convert!$B$2*1000000</f>
        <v>246.43244021477912</v>
      </c>
      <c r="O525" s="5">
        <f>'90.1 Data-SI'!O525/Convert!$B$2*1000000</f>
        <v>246.43244021477912</v>
      </c>
      <c r="P525" s="5">
        <f t="shared" si="41"/>
        <v>0</v>
      </c>
      <c r="Q525" s="5">
        <f>'90.1 Data-SI'!Q525/Convert!$B$2*1000000</f>
        <v>0</v>
      </c>
      <c r="R525" s="5">
        <f>'90.1 Data-SI'!R525/Convert!$B$2*1000000</f>
        <v>0</v>
      </c>
      <c r="S525" s="5">
        <f>'90.1 Data-SI'!S525/Convert!$B$2*1000000</f>
        <v>0</v>
      </c>
      <c r="T525" s="5">
        <f>'90.1 Data-SI'!T525/Convert!$B$2*1000000</f>
        <v>0</v>
      </c>
      <c r="U525" s="5">
        <f>'90.1 Data-SI'!U525/Convert!$B$2*1000000</f>
        <v>556311.7556140864</v>
      </c>
      <c r="V525" s="5">
        <f>'90.1 Data-SI'!V525/Convert!$B$2*1000000</f>
        <v>0</v>
      </c>
      <c r="W525" s="5">
        <f t="shared" si="42"/>
        <v>589551.70053074905</v>
      </c>
      <c r="X525" s="5">
        <f t="shared" si="43"/>
        <v>23363.690966516559</v>
      </c>
      <c r="Y525" s="5">
        <f t="shared" si="44"/>
        <v>612915.39149726555</v>
      </c>
      <c r="Z525" s="5">
        <f>'90.1 Data-SI'!Y525/Convert!$B$2*1000000</f>
        <v>1483106.2505787606</v>
      </c>
      <c r="AA525" s="5">
        <f>'90.1 Data-SI'!Z525/Convert!$B$2*1000000</f>
        <v>979170.8666810923</v>
      </c>
      <c r="AB525" s="5">
        <f t="shared" si="40"/>
        <v>2462277.1172598531</v>
      </c>
    </row>
    <row r="526" spans="1:28" x14ac:dyDescent="0.25">
      <c r="A526" s="95">
        <v>2013</v>
      </c>
      <c r="B526" s="95" t="s">
        <v>58</v>
      </c>
      <c r="C526" s="52" t="s">
        <v>18</v>
      </c>
      <c r="D526" s="5">
        <f>'90.1 Data-SI'!D526*Convert!$B$1</f>
        <v>43201.815571462859</v>
      </c>
      <c r="E526" s="5">
        <f>'90.1 Data-SI'!E526/Convert!$B$2*1000000</f>
        <v>70564.981438424249</v>
      </c>
      <c r="F526" s="5">
        <f>'90.1 Data-SI'!F526/Convert!$B$2*1000000</f>
        <v>25970.18793032672</v>
      </c>
      <c r="G526" s="5">
        <f>'90.1 Data-SI'!G526/Convert!$B$2*1000000</f>
        <v>179127.94952381196</v>
      </c>
      <c r="H526" s="5">
        <f>'90.1 Data-SI'!H526/Convert!$B$2*1000000</f>
        <v>304372.49817758473</v>
      </c>
      <c r="I526" s="5">
        <f>'90.1 Data-SI'!I526/Convert!$B$2*1000000</f>
        <v>62252.625666564214</v>
      </c>
      <c r="J526" s="5">
        <f>'90.1 Data-SI'!J526/Convert!$B$2*1000000</f>
        <v>528559.67157759122</v>
      </c>
      <c r="K526" s="5">
        <f>'90.1 Data-SI'!K526/Convert!$B$2*1000000</f>
        <v>399495.42010048946</v>
      </c>
      <c r="L526" s="5">
        <f>'90.1 Data-SI'!L526/Convert!$B$2*1000000</f>
        <v>0</v>
      </c>
      <c r="M526" s="5">
        <f>'90.1 Data-SI'!M526/Convert!$B$2*1000000</f>
        <v>282496.88002313435</v>
      </c>
      <c r="N526" s="5">
        <f>'90.1 Data-SI'!N526/Convert!$B$2*1000000</f>
        <v>246.43244021477912</v>
      </c>
      <c r="O526" s="5">
        <f>'90.1 Data-SI'!O526/Convert!$B$2*1000000</f>
        <v>246.43244021477912</v>
      </c>
      <c r="P526" s="5">
        <f t="shared" si="41"/>
        <v>0</v>
      </c>
      <c r="Q526" s="5">
        <f>'90.1 Data-SI'!Q526/Convert!$B$2*1000000</f>
        <v>0</v>
      </c>
      <c r="R526" s="5">
        <f>'90.1 Data-SI'!R526/Convert!$B$2*1000000</f>
        <v>0</v>
      </c>
      <c r="S526" s="5">
        <f>'90.1 Data-SI'!S526/Convert!$B$2*1000000</f>
        <v>0</v>
      </c>
      <c r="T526" s="5">
        <f>'90.1 Data-SI'!T526/Convert!$B$2*1000000</f>
        <v>0</v>
      </c>
      <c r="U526" s="5">
        <f>'90.1 Data-SI'!U526/Convert!$B$2*1000000</f>
        <v>585826.77941519499</v>
      </c>
      <c r="V526" s="5">
        <f>'90.1 Data-SI'!V526/Convert!$B$2*1000000</f>
        <v>0</v>
      </c>
      <c r="W526" s="5">
        <f t="shared" si="42"/>
        <v>532189.81098537054</v>
      </c>
      <c r="X526" s="5">
        <f t="shared" si="43"/>
        <v>25970.18793032672</v>
      </c>
      <c r="Y526" s="5">
        <f t="shared" si="44"/>
        <v>558159.99891569722</v>
      </c>
      <c r="Z526" s="5">
        <f>'90.1 Data-SI'!Y526/Convert!$B$2*1000000</f>
        <v>1427621.0388473254</v>
      </c>
      <c r="AA526" s="5">
        <f>'90.1 Data-SI'!Z526/Convert!$B$2*1000000</f>
        <v>1011292.3874460112</v>
      </c>
      <c r="AB526" s="5">
        <f t="shared" si="40"/>
        <v>2438913.4262933368</v>
      </c>
    </row>
    <row r="527" spans="1:28" x14ac:dyDescent="0.25">
      <c r="A527" s="95">
        <v>2013</v>
      </c>
      <c r="B527" s="95" t="s">
        <v>58</v>
      </c>
      <c r="C527" s="52" t="s">
        <v>4</v>
      </c>
      <c r="D527" s="5">
        <f>'90.1 Data-SI'!D527*Convert!$B$1</f>
        <v>43201.815571462859</v>
      </c>
      <c r="E527" s="5">
        <f>'90.1 Data-SI'!E527/Convert!$B$2*1000000</f>
        <v>239892.50237830996</v>
      </c>
      <c r="F527" s="5">
        <f>'90.1 Data-SI'!F527/Convert!$B$2*1000000</f>
        <v>95426.22338778447</v>
      </c>
      <c r="G527" s="5">
        <f>'90.1 Data-SI'!G527/Convert!$B$2*1000000</f>
        <v>194397.28264635077</v>
      </c>
      <c r="H527" s="5">
        <f>'90.1 Data-SI'!H527/Convert!$B$2*1000000</f>
        <v>302600.08024219377</v>
      </c>
      <c r="I527" s="5">
        <f>'90.1 Data-SI'!I527/Convert!$B$2*1000000</f>
        <v>62347.40737433912</v>
      </c>
      <c r="J527" s="5">
        <f>'90.1 Data-SI'!J527/Convert!$B$2*1000000</f>
        <v>528559.67157759122</v>
      </c>
      <c r="K527" s="5">
        <f>'90.1 Data-SI'!K527/Convert!$B$2*1000000</f>
        <v>399495.42010048946</v>
      </c>
      <c r="L527" s="5">
        <f>'90.1 Data-SI'!L527/Convert!$B$2*1000000</f>
        <v>0</v>
      </c>
      <c r="M527" s="5">
        <f>'90.1 Data-SI'!M527/Convert!$B$2*1000000</f>
        <v>245370.88508770007</v>
      </c>
      <c r="N527" s="5">
        <f>'90.1 Data-SI'!N527/Convert!$B$2*1000000</f>
        <v>246.43244021477912</v>
      </c>
      <c r="O527" s="5">
        <f>'90.1 Data-SI'!O527/Convert!$B$2*1000000</f>
        <v>246.43244021477912</v>
      </c>
      <c r="P527" s="5">
        <f t="shared" si="41"/>
        <v>0</v>
      </c>
      <c r="Q527" s="5">
        <f>'90.1 Data-SI'!Q527/Convert!$B$2*1000000</f>
        <v>0</v>
      </c>
      <c r="R527" s="5">
        <f>'90.1 Data-SI'!R527/Convert!$B$2*1000000</f>
        <v>0</v>
      </c>
      <c r="S527" s="5">
        <f>'90.1 Data-SI'!S527/Convert!$B$2*1000000</f>
        <v>0</v>
      </c>
      <c r="T527" s="5">
        <f>'90.1 Data-SI'!T527/Convert!$B$2*1000000</f>
        <v>0</v>
      </c>
      <c r="U527" s="5">
        <f>'90.1 Data-SI'!U527/Convert!$B$2*1000000</f>
        <v>615209.10882541863</v>
      </c>
      <c r="V527" s="5">
        <f>'90.1 Data-SI'!V527/Convert!$B$2*1000000</f>
        <v>0</v>
      </c>
      <c r="W527" s="5">
        <f t="shared" si="42"/>
        <v>679660.67011236085</v>
      </c>
      <c r="X527" s="5">
        <f t="shared" si="43"/>
        <v>95426.22338778447</v>
      </c>
      <c r="Y527" s="5">
        <f t="shared" si="44"/>
        <v>775086.89350014529</v>
      </c>
      <c r="Z527" s="5">
        <f>'90.1 Data-SI'!Y527/Convert!$B$2*1000000</f>
        <v>1573414.2617466997</v>
      </c>
      <c r="AA527" s="5">
        <f>'90.1 Data-SI'!Z527/Convert!$B$2*1000000</f>
        <v>1110130.7523136926</v>
      </c>
      <c r="AB527" s="5">
        <f t="shared" si="40"/>
        <v>2683545.014060392</v>
      </c>
    </row>
    <row r="528" spans="1:28" x14ac:dyDescent="0.25">
      <c r="A528" s="95">
        <v>2013</v>
      </c>
      <c r="B528" s="95" t="s">
        <v>58</v>
      </c>
      <c r="C528" s="52" t="s">
        <v>5</v>
      </c>
      <c r="D528" s="5">
        <f>'90.1 Data-SI'!D528*Convert!$B$1</f>
        <v>43201.815571462859</v>
      </c>
      <c r="E528" s="5">
        <f>'90.1 Data-SI'!E528/Convert!$B$2*1000000</f>
        <v>132087.78795512163</v>
      </c>
      <c r="F528" s="5">
        <f>'90.1 Data-SI'!F528/Convert!$B$2*1000000</f>
        <v>41921.949348844922</v>
      </c>
      <c r="G528" s="5">
        <f>'90.1 Data-SI'!G528/Convert!$B$2*1000000</f>
        <v>221097.28972654435</v>
      </c>
      <c r="H528" s="5">
        <f>'90.1 Data-SI'!H528/Convert!$B$2*1000000</f>
        <v>302467.38585130888</v>
      </c>
      <c r="I528" s="5">
        <f>'90.1 Data-SI'!I528/Convert!$B$2*1000000</f>
        <v>62347.40737433912</v>
      </c>
      <c r="J528" s="5">
        <f>'90.1 Data-SI'!J528/Convert!$B$2*1000000</f>
        <v>528559.67157759122</v>
      </c>
      <c r="K528" s="5">
        <f>'90.1 Data-SI'!K528/Convert!$B$2*1000000</f>
        <v>399495.42010048946</v>
      </c>
      <c r="L528" s="5">
        <f>'90.1 Data-SI'!L528/Convert!$B$2*1000000</f>
        <v>0</v>
      </c>
      <c r="M528" s="5">
        <f>'90.1 Data-SI'!M528/Convert!$B$2*1000000</f>
        <v>273966.52632339194</v>
      </c>
      <c r="N528" s="5">
        <f>'90.1 Data-SI'!N528/Convert!$B$2*1000000</f>
        <v>246.43244021477912</v>
      </c>
      <c r="O528" s="5">
        <f>'90.1 Data-SI'!O528/Convert!$B$2*1000000</f>
        <v>246.43244021477912</v>
      </c>
      <c r="P528" s="5">
        <f t="shared" si="41"/>
        <v>0</v>
      </c>
      <c r="Q528" s="5">
        <f>'90.1 Data-SI'!Q528/Convert!$B$2*1000000</f>
        <v>0</v>
      </c>
      <c r="R528" s="5">
        <f>'90.1 Data-SI'!R528/Convert!$B$2*1000000</f>
        <v>0</v>
      </c>
      <c r="S528" s="5">
        <f>'90.1 Data-SI'!S528/Convert!$B$2*1000000</f>
        <v>0</v>
      </c>
      <c r="T528" s="5">
        <f>'90.1 Data-SI'!T528/Convert!$B$2*1000000</f>
        <v>0</v>
      </c>
      <c r="U528" s="5">
        <f>'90.1 Data-SI'!U528/Convert!$B$2*1000000</f>
        <v>602043.92961548292</v>
      </c>
      <c r="V528" s="5">
        <f>'90.1 Data-SI'!V528/Convert!$B$2*1000000</f>
        <v>0</v>
      </c>
      <c r="W528" s="5">
        <f t="shared" si="42"/>
        <v>627151.60400505795</v>
      </c>
      <c r="X528" s="5">
        <f t="shared" si="43"/>
        <v>41921.949348844922</v>
      </c>
      <c r="Y528" s="5">
        <f t="shared" si="44"/>
        <v>669073.55335390288</v>
      </c>
      <c r="Z528" s="5">
        <f>'90.1 Data-SI'!Y528/Convert!$B$2*1000000</f>
        <v>1520763.0230777345</v>
      </c>
      <c r="AA528" s="5">
        <f>'90.1 Data-SI'!Z528/Convert!$B$2*1000000</f>
        <v>1043451.8208940398</v>
      </c>
      <c r="AB528" s="5">
        <f t="shared" si="40"/>
        <v>2564214.8439717744</v>
      </c>
    </row>
    <row r="529" spans="1:28" x14ac:dyDescent="0.25">
      <c r="A529" s="95">
        <v>2013</v>
      </c>
      <c r="B529" s="95" t="s">
        <v>58</v>
      </c>
      <c r="C529" s="52" t="s">
        <v>15</v>
      </c>
      <c r="D529" s="5">
        <f>'90.1 Data-SI'!D529*Convert!$B$1</f>
        <v>43201.815571462859</v>
      </c>
      <c r="E529" s="5">
        <f>'90.1 Data-SI'!E529/Convert!$B$2*1000000</f>
        <v>76251.883904919159</v>
      </c>
      <c r="F529" s="5">
        <f>'90.1 Data-SI'!F529/Convert!$B$2*1000000</f>
        <v>34472.107117736603</v>
      </c>
      <c r="G529" s="5">
        <f>'90.1 Data-SI'!G529/Convert!$B$2*1000000</f>
        <v>154200.36037900927</v>
      </c>
      <c r="H529" s="5">
        <f>'90.1 Data-SI'!H529/Convert!$B$2*1000000</f>
        <v>303813.28610171273</v>
      </c>
      <c r="I529" s="5">
        <f>'90.1 Data-SI'!I529/Convert!$B$2*1000000</f>
        <v>62243.147495786718</v>
      </c>
      <c r="J529" s="5">
        <f>'90.1 Data-SI'!J529/Convert!$B$2*1000000</f>
        <v>528559.67157759122</v>
      </c>
      <c r="K529" s="5">
        <f>'90.1 Data-SI'!K529/Convert!$B$2*1000000</f>
        <v>399495.42010048946</v>
      </c>
      <c r="L529" s="5">
        <f>'90.1 Data-SI'!L529/Convert!$B$2*1000000</f>
        <v>0</v>
      </c>
      <c r="M529" s="5">
        <f>'90.1 Data-SI'!M529/Convert!$B$2*1000000</f>
        <v>280042.03379176394</v>
      </c>
      <c r="N529" s="5">
        <f>'90.1 Data-SI'!N529/Convert!$B$2*1000000</f>
        <v>246.43244021477912</v>
      </c>
      <c r="O529" s="5">
        <f>'90.1 Data-SI'!O529/Convert!$B$2*1000000</f>
        <v>246.43244021477912</v>
      </c>
      <c r="P529" s="5">
        <f t="shared" si="41"/>
        <v>0</v>
      </c>
      <c r="Q529" s="5">
        <f>'90.1 Data-SI'!Q529/Convert!$B$2*1000000</f>
        <v>0</v>
      </c>
      <c r="R529" s="5">
        <f>'90.1 Data-SI'!R529/Convert!$B$2*1000000</f>
        <v>0</v>
      </c>
      <c r="S529" s="5">
        <f>'90.1 Data-SI'!S529/Convert!$B$2*1000000</f>
        <v>0</v>
      </c>
      <c r="T529" s="5">
        <f>'90.1 Data-SI'!T529/Convert!$B$2*1000000</f>
        <v>0</v>
      </c>
      <c r="U529" s="5">
        <f>'90.1 Data-SI'!U529/Convert!$B$2*1000000</f>
        <v>611313.58063586964</v>
      </c>
      <c r="V529" s="5">
        <f>'90.1 Data-SI'!V529/Convert!$B$2*1000000</f>
        <v>0</v>
      </c>
      <c r="W529" s="5">
        <f t="shared" si="42"/>
        <v>510494.27807569236</v>
      </c>
      <c r="X529" s="5">
        <f t="shared" si="43"/>
        <v>34472.107117736603</v>
      </c>
      <c r="Y529" s="5">
        <f t="shared" si="44"/>
        <v>544966.38519342896</v>
      </c>
      <c r="Z529" s="5">
        <f>'90.1 Data-SI'!Y529/Convert!$B$2*1000000</f>
        <v>1405356.815690998</v>
      </c>
      <c r="AA529" s="5">
        <f>'90.1 Data-SI'!Z529/Convert!$B$2*1000000</f>
        <v>1045281.1078540955</v>
      </c>
      <c r="AB529" s="5">
        <f t="shared" si="40"/>
        <v>2450637.9235450933</v>
      </c>
    </row>
    <row r="530" spans="1:28" x14ac:dyDescent="0.25">
      <c r="A530" s="95">
        <v>2013</v>
      </c>
      <c r="B530" s="95" t="s">
        <v>58</v>
      </c>
      <c r="C530" s="52" t="s">
        <v>16</v>
      </c>
      <c r="D530" s="5">
        <f>'90.1 Data-SI'!D530*Convert!$B$1</f>
        <v>43201.815571462859</v>
      </c>
      <c r="E530" s="5">
        <f>'90.1 Data-SI'!E530/Convert!$B$2*1000000</f>
        <v>384699.99551682523</v>
      </c>
      <c r="F530" s="5">
        <f>'90.1 Data-SI'!F530/Convert!$B$2*1000000</f>
        <v>145556.26862993703</v>
      </c>
      <c r="G530" s="5">
        <f>'90.1 Data-SI'!G530/Convert!$B$2*1000000</f>
        <v>191980.34909809046</v>
      </c>
      <c r="H530" s="5">
        <f>'90.1 Data-SI'!H530/Convert!$B$2*1000000</f>
        <v>302742.25280385622</v>
      </c>
      <c r="I530" s="5">
        <f>'90.1 Data-SI'!I530/Convert!$B$2*1000000</f>
        <v>62309.494691229149</v>
      </c>
      <c r="J530" s="5">
        <f>'90.1 Data-SI'!J530/Convert!$B$2*1000000</f>
        <v>528559.67157759122</v>
      </c>
      <c r="K530" s="5">
        <f>'90.1 Data-SI'!K530/Convert!$B$2*1000000</f>
        <v>399495.42010048946</v>
      </c>
      <c r="L530" s="5">
        <f>'90.1 Data-SI'!L530/Convert!$B$2*1000000</f>
        <v>0</v>
      </c>
      <c r="M530" s="5">
        <f>'90.1 Data-SI'!M530/Convert!$B$2*1000000</f>
        <v>247200.17204775594</v>
      </c>
      <c r="N530" s="5">
        <f>'90.1 Data-SI'!N530/Convert!$B$2*1000000</f>
        <v>246.43244021477912</v>
      </c>
      <c r="O530" s="5">
        <f>'90.1 Data-SI'!O530/Convert!$B$2*1000000</f>
        <v>246.43244021477912</v>
      </c>
      <c r="P530" s="5">
        <f t="shared" si="41"/>
        <v>0</v>
      </c>
      <c r="Q530" s="5">
        <f>'90.1 Data-SI'!Q530/Convert!$B$2*1000000</f>
        <v>0</v>
      </c>
      <c r="R530" s="5">
        <f>'90.1 Data-SI'!R530/Convert!$B$2*1000000</f>
        <v>0</v>
      </c>
      <c r="S530" s="5">
        <f>'90.1 Data-SI'!S530/Convert!$B$2*1000000</f>
        <v>0</v>
      </c>
      <c r="T530" s="5">
        <f>'90.1 Data-SI'!T530/Convert!$B$2*1000000</f>
        <v>0</v>
      </c>
      <c r="U530" s="5">
        <f>'90.1 Data-SI'!U530/Convert!$B$2*1000000</f>
        <v>649008.26581795339</v>
      </c>
      <c r="V530" s="5">
        <f>'90.1 Data-SI'!V530/Convert!$B$2*1000000</f>
        <v>0</v>
      </c>
      <c r="W530" s="5">
        <f t="shared" si="42"/>
        <v>823880.51666267158</v>
      </c>
      <c r="X530" s="5">
        <f t="shared" si="43"/>
        <v>145556.26862993703</v>
      </c>
      <c r="Y530" s="5">
        <f t="shared" si="44"/>
        <v>969436.78529260866</v>
      </c>
      <c r="Z530" s="5">
        <f>'90.1 Data-SI'!Y530/Convert!$B$2*1000000</f>
        <v>1717738.3681755629</v>
      </c>
      <c r="AA530" s="5">
        <f>'90.1 Data-SI'!Z530/Convert!$B$2*1000000</f>
        <v>1194059.9545483796</v>
      </c>
      <c r="AB530" s="5">
        <f t="shared" si="40"/>
        <v>2911798.3227239428</v>
      </c>
    </row>
    <row r="531" spans="1:28" x14ac:dyDescent="0.25">
      <c r="A531" s="95">
        <v>2013</v>
      </c>
      <c r="B531" s="95" t="s">
        <v>58</v>
      </c>
      <c r="C531" s="52" t="s">
        <v>9</v>
      </c>
      <c r="D531" s="5">
        <f>'90.1 Data-SI'!D531*Convert!$B$1</f>
        <v>43201.815571462859</v>
      </c>
      <c r="E531" s="5">
        <f>'90.1 Data-SI'!E531/Convert!$B$2*1000000</f>
        <v>245114.97447670784</v>
      </c>
      <c r="F531" s="5">
        <f>'90.1 Data-SI'!F531/Convert!$B$2*1000000</f>
        <v>82877.12527838572</v>
      </c>
      <c r="G531" s="5">
        <f>'90.1 Data-SI'!G531/Convert!$B$2*1000000</f>
        <v>167431.88678438743</v>
      </c>
      <c r="H531" s="5">
        <f>'90.1 Data-SI'!H531/Convert!$B$2*1000000</f>
        <v>302931.81621940603</v>
      </c>
      <c r="I531" s="5">
        <f>'90.1 Data-SI'!I531/Convert!$B$2*1000000</f>
        <v>62271.582008119192</v>
      </c>
      <c r="J531" s="5">
        <f>'90.1 Data-SI'!J531/Convert!$B$2*1000000</f>
        <v>528559.67157759122</v>
      </c>
      <c r="K531" s="5">
        <f>'90.1 Data-SI'!K531/Convert!$B$2*1000000</f>
        <v>399495.42010048946</v>
      </c>
      <c r="L531" s="5">
        <f>'90.1 Data-SI'!L531/Convert!$B$2*1000000</f>
        <v>0</v>
      </c>
      <c r="M531" s="5">
        <f>'90.1 Data-SI'!M531/Convert!$B$2*1000000</f>
        <v>268933.61764054396</v>
      </c>
      <c r="N531" s="5">
        <f>'90.1 Data-SI'!N531/Convert!$B$2*1000000</f>
        <v>246.43244021477912</v>
      </c>
      <c r="O531" s="5">
        <f>'90.1 Data-SI'!O531/Convert!$B$2*1000000</f>
        <v>246.43244021477912</v>
      </c>
      <c r="P531" s="5">
        <f t="shared" si="41"/>
        <v>0</v>
      </c>
      <c r="Q531" s="5">
        <f>'90.1 Data-SI'!Q531/Convert!$B$2*1000000</f>
        <v>0</v>
      </c>
      <c r="R531" s="5">
        <f>'90.1 Data-SI'!R531/Convert!$B$2*1000000</f>
        <v>0</v>
      </c>
      <c r="S531" s="5">
        <f>'90.1 Data-SI'!S531/Convert!$B$2*1000000</f>
        <v>0</v>
      </c>
      <c r="T531" s="5">
        <f>'90.1 Data-SI'!T531/Convert!$B$2*1000000</f>
        <v>0</v>
      </c>
      <c r="U531" s="5">
        <f>'90.1 Data-SI'!U531/Convert!$B$2*1000000</f>
        <v>640193.56699488626</v>
      </c>
      <c r="V531" s="5">
        <f>'90.1 Data-SI'!V531/Convert!$B$2*1000000</f>
        <v>0</v>
      </c>
      <c r="W531" s="5">
        <f t="shared" si="42"/>
        <v>681480.47890163923</v>
      </c>
      <c r="X531" s="5">
        <f t="shared" si="43"/>
        <v>82877.12527838572</v>
      </c>
      <c r="Y531" s="5">
        <f t="shared" si="44"/>
        <v>764357.60418002494</v>
      </c>
      <c r="Z531" s="5">
        <f>'90.1 Data-SI'!Y531/Convert!$B$2*1000000</f>
        <v>1575499.4593177477</v>
      </c>
      <c r="AA531" s="5">
        <f>'90.1 Data-SI'!Z531/Convert!$B$2*1000000</f>
        <v>1122575.590544539</v>
      </c>
      <c r="AB531" s="5">
        <f t="shared" si="40"/>
        <v>2698075.049862287</v>
      </c>
    </row>
    <row r="532" spans="1:28" x14ac:dyDescent="0.25">
      <c r="A532" s="95">
        <v>2013</v>
      </c>
      <c r="B532" s="95" t="s">
        <v>58</v>
      </c>
      <c r="C532" s="52" t="s">
        <v>12</v>
      </c>
      <c r="D532" s="5">
        <f>'90.1 Data-SI'!D532*Convert!$B$1</f>
        <v>43201.815571462859</v>
      </c>
      <c r="E532" s="5">
        <f>'90.1 Data-SI'!E532/Convert!$B$2*1000000</f>
        <v>452611.08913755184</v>
      </c>
      <c r="F532" s="5">
        <f>'90.1 Data-SI'!F532/Convert!$B$2*1000000</f>
        <v>189800.36981926736</v>
      </c>
      <c r="G532" s="5">
        <f>'90.1 Data-SI'!G532/Convert!$B$2*1000000</f>
        <v>161782.89700100248</v>
      </c>
      <c r="H532" s="5">
        <f>'90.1 Data-SI'!H532/Convert!$B$2*1000000</f>
        <v>302325.21328964655</v>
      </c>
      <c r="I532" s="5">
        <f>'90.1 Data-SI'!I532/Convert!$B$2*1000000</f>
        <v>62233.669325009221</v>
      </c>
      <c r="J532" s="5">
        <f>'90.1 Data-SI'!J532/Convert!$B$2*1000000</f>
        <v>528559.67157759122</v>
      </c>
      <c r="K532" s="5">
        <f>'90.1 Data-SI'!K532/Convert!$B$2*1000000</f>
        <v>399495.42010048946</v>
      </c>
      <c r="L532" s="5">
        <f>'90.1 Data-SI'!L532/Convert!$B$2*1000000</f>
        <v>0</v>
      </c>
      <c r="M532" s="5">
        <f>'90.1 Data-SI'!M532/Convert!$B$2*1000000</f>
        <v>246603.04728877396</v>
      </c>
      <c r="N532" s="5">
        <f>'90.1 Data-SI'!N532/Convert!$B$2*1000000</f>
        <v>246.43244021477912</v>
      </c>
      <c r="O532" s="5">
        <f>'90.1 Data-SI'!O532/Convert!$B$2*1000000</f>
        <v>246.43244021477912</v>
      </c>
      <c r="P532" s="5">
        <f t="shared" si="41"/>
        <v>0</v>
      </c>
      <c r="Q532" s="5">
        <f>'90.1 Data-SI'!Q532/Convert!$B$2*1000000</f>
        <v>0</v>
      </c>
      <c r="R532" s="5">
        <f>'90.1 Data-SI'!R532/Convert!$B$2*1000000</f>
        <v>0</v>
      </c>
      <c r="S532" s="5">
        <f>'90.1 Data-SI'!S532/Convert!$B$2*1000000</f>
        <v>0</v>
      </c>
      <c r="T532" s="5">
        <f>'90.1 Data-SI'!T532/Convert!$B$2*1000000</f>
        <v>0</v>
      </c>
      <c r="U532" s="5">
        <f>'90.1 Data-SI'!U532/Convert!$B$2*1000000</f>
        <v>688977.71198663488</v>
      </c>
      <c r="V532" s="5">
        <f>'90.1 Data-SI'!V532/Convert!$B$2*1000000</f>
        <v>0</v>
      </c>
      <c r="W532" s="5">
        <f t="shared" si="42"/>
        <v>860997.03342732822</v>
      </c>
      <c r="X532" s="5">
        <f t="shared" si="43"/>
        <v>189800.36981926736</v>
      </c>
      <c r="Y532" s="5">
        <f t="shared" si="44"/>
        <v>1050797.4032465955</v>
      </c>
      <c r="Z532" s="5">
        <f>'90.1 Data-SI'!Y532/Convert!$B$2*1000000</f>
        <v>1754352.5418890128</v>
      </c>
      <c r="AA532" s="5">
        <f>'90.1 Data-SI'!Z532/Convert!$B$2*1000000</f>
        <v>1278273.5019063919</v>
      </c>
      <c r="AB532" s="5">
        <f t="shared" si="40"/>
        <v>3032626.043795405</v>
      </c>
    </row>
    <row r="533" spans="1:28" x14ac:dyDescent="0.25">
      <c r="A533" s="95">
        <v>2013</v>
      </c>
      <c r="B533" s="95" t="s">
        <v>58</v>
      </c>
      <c r="C533" s="52" t="s">
        <v>8</v>
      </c>
      <c r="D533" s="5">
        <f>'90.1 Data-SI'!D533*Convert!$B$1</f>
        <v>43201.815571462859</v>
      </c>
      <c r="E533" s="5">
        <f>'90.1 Data-SI'!E533/Convert!$B$2*1000000</f>
        <v>631852.77671069361</v>
      </c>
      <c r="F533" s="5">
        <f>'90.1 Data-SI'!F533/Convert!$B$2*1000000</f>
        <v>248631.37583515715</v>
      </c>
      <c r="G533" s="5">
        <f>'90.1 Data-SI'!G533/Convert!$B$2*1000000</f>
        <v>111880.32785750974</v>
      </c>
      <c r="H533" s="5">
        <f>'90.1 Data-SI'!H533/Convert!$B$2*1000000</f>
        <v>307405.51282638195</v>
      </c>
      <c r="I533" s="5">
        <f>'90.1 Data-SI'!I533/Convert!$B$2*1000000</f>
        <v>61892.455177019525</v>
      </c>
      <c r="J533" s="5">
        <f>'90.1 Data-SI'!J533/Convert!$B$2*1000000</f>
        <v>528559.67157759122</v>
      </c>
      <c r="K533" s="5">
        <f>'90.1 Data-SI'!K533/Convert!$B$2*1000000</f>
        <v>399495.42010048946</v>
      </c>
      <c r="L533" s="5">
        <f>'90.1 Data-SI'!L533/Convert!$B$2*1000000</f>
        <v>0</v>
      </c>
      <c r="M533" s="5">
        <f>'90.1 Data-SI'!M533/Convert!$B$2*1000000</f>
        <v>282070.36233814718</v>
      </c>
      <c r="N533" s="5">
        <f>'90.1 Data-SI'!N533/Convert!$B$2*1000000</f>
        <v>246.43244021477912</v>
      </c>
      <c r="O533" s="5">
        <f>'90.1 Data-SI'!O533/Convert!$B$2*1000000</f>
        <v>246.43244021477912</v>
      </c>
      <c r="P533" s="5">
        <f t="shared" si="41"/>
        <v>0</v>
      </c>
      <c r="Q533" s="5">
        <f>'90.1 Data-SI'!Q533/Convert!$B$2*1000000</f>
        <v>0</v>
      </c>
      <c r="R533" s="5">
        <f>'90.1 Data-SI'!R533/Convert!$B$2*1000000</f>
        <v>0</v>
      </c>
      <c r="S533" s="5">
        <f>'90.1 Data-SI'!S533/Convert!$B$2*1000000</f>
        <v>0</v>
      </c>
      <c r="T533" s="5">
        <f>'90.1 Data-SI'!T533/Convert!$B$2*1000000</f>
        <v>0</v>
      </c>
      <c r="U533" s="5">
        <f>'90.1 Data-SI'!U533/Convert!$B$2*1000000</f>
        <v>742899.02553978411</v>
      </c>
      <c r="V533" s="5">
        <f>'90.1 Data-SI'!V533/Convert!$B$2*1000000</f>
        <v>0</v>
      </c>
      <c r="W533" s="5">
        <f t="shared" si="42"/>
        <v>1025803.4669063506</v>
      </c>
      <c r="X533" s="5">
        <f t="shared" si="43"/>
        <v>248631.37583515715</v>
      </c>
      <c r="Y533" s="5">
        <f t="shared" si="44"/>
        <v>1274434.8427415078</v>
      </c>
      <c r="Z533" s="5">
        <f>'90.1 Data-SI'!Y533/Convert!$B$2*1000000</f>
        <v>1923907.5389275579</v>
      </c>
      <c r="AA533" s="5">
        <f>'90.1 Data-SI'!Z533/Convert!$B$2*1000000</f>
        <v>1391025.8214754309</v>
      </c>
      <c r="AB533" s="5">
        <f t="shared" si="40"/>
        <v>3314933.3604029887</v>
      </c>
    </row>
    <row r="534" spans="1:28" x14ac:dyDescent="0.25">
      <c r="A534" s="95">
        <v>2016</v>
      </c>
      <c r="B534" s="95" t="s">
        <v>58</v>
      </c>
      <c r="C534" s="52" t="s">
        <v>10</v>
      </c>
      <c r="D534" s="5">
        <f>'90.1 Data-SI'!D534*Convert!$B$1</f>
        <v>43201.815571462859</v>
      </c>
      <c r="E534" s="5">
        <f>'90.1 Data-SI'!E534/Convert!$B$2*1000000</f>
        <v>9.4781707774915045</v>
      </c>
      <c r="F534" s="5">
        <f>'90.1 Data-SI'!F534/Convert!$B$2*1000000</f>
        <v>0</v>
      </c>
      <c r="G534" s="5">
        <f>'90.1 Data-SI'!G534/Convert!$B$2*1000000</f>
        <v>755855.68499261502</v>
      </c>
      <c r="H534" s="5">
        <f>'90.1 Data-SI'!H534/Convert!$B$2*1000000</f>
        <v>271397.94204269175</v>
      </c>
      <c r="I534" s="5">
        <f>'90.1 Data-SI'!I534/Convert!$B$2*1000000</f>
        <v>42054.643739729807</v>
      </c>
      <c r="J534" s="5">
        <f>'90.1 Data-SI'!J534/Convert!$B$2*1000000</f>
        <v>528559.67157759122</v>
      </c>
      <c r="K534" s="5">
        <f>'90.1 Data-SI'!K534/Convert!$B$2*1000000</f>
        <v>399495.42010048946</v>
      </c>
      <c r="L534" s="5">
        <f>'90.1 Data-SI'!L534/Convert!$B$2*1000000</f>
        <v>0</v>
      </c>
      <c r="M534" s="5">
        <f>'90.1 Data-SI'!M534/Convert!$B$2*1000000</f>
        <v>170152.12179752751</v>
      </c>
      <c r="N534" s="5">
        <f>'90.1 Data-SI'!N534/Convert!$B$2*1000000</f>
        <v>246.43244021477912</v>
      </c>
      <c r="O534" s="5">
        <f>'90.1 Data-SI'!O534/Convert!$B$2*1000000</f>
        <v>246.43244021477912</v>
      </c>
      <c r="P534" s="5">
        <f t="shared" si="41"/>
        <v>0</v>
      </c>
      <c r="Q534" s="5">
        <f>'90.1 Data-SI'!Q534/Convert!$B$2*1000000</f>
        <v>0</v>
      </c>
      <c r="R534" s="5">
        <f>'90.1 Data-SI'!R534/Convert!$B$2*1000000</f>
        <v>0</v>
      </c>
      <c r="S534" s="5">
        <f>'90.1 Data-SI'!S534/Convert!$B$2*1000000</f>
        <v>0</v>
      </c>
      <c r="T534" s="5">
        <f>'90.1 Data-SI'!T534/Convert!$B$2*1000000</f>
        <v>0</v>
      </c>
      <c r="U534" s="5">
        <f>'90.1 Data-SI'!U534/Convert!$B$2*1000000</f>
        <v>401504.79230531765</v>
      </c>
      <c r="V534" s="5">
        <f>'90.1 Data-SI'!V534/Convert!$B$2*1000000</f>
        <v>0</v>
      </c>
      <c r="W534" s="5">
        <f t="shared" si="42"/>
        <v>926017.28496091999</v>
      </c>
      <c r="X534" s="5">
        <f t="shared" si="43"/>
        <v>0</v>
      </c>
      <c r="Y534" s="5">
        <f t="shared" si="44"/>
        <v>926017.28496091999</v>
      </c>
      <c r="Z534" s="5">
        <f>'90.1 Data-SI'!Y534/Convert!$B$2*1000000</f>
        <v>1768275.9747611475</v>
      </c>
      <c r="AA534" s="5">
        <f>'90.1 Data-SI'!Z534/Convert!$B$2*1000000</f>
        <v>801000.21240580711</v>
      </c>
      <c r="AB534" s="5">
        <f t="shared" si="40"/>
        <v>2569276.1871669544</v>
      </c>
    </row>
    <row r="535" spans="1:28" x14ac:dyDescent="0.25">
      <c r="A535" s="95">
        <v>2016</v>
      </c>
      <c r="B535" s="95" t="s">
        <v>58</v>
      </c>
      <c r="C535" s="52" t="s">
        <v>6</v>
      </c>
      <c r="D535" s="5">
        <f>'90.1 Data-SI'!D535*Convert!$B$1</f>
        <v>43201.815571462859</v>
      </c>
      <c r="E535" s="5">
        <f>'90.1 Data-SI'!E535/Convert!$B$2*1000000</f>
        <v>123.21622010738956</v>
      </c>
      <c r="F535" s="5">
        <f>'90.1 Data-SI'!F535/Convert!$B$2*1000000</f>
        <v>0</v>
      </c>
      <c r="G535" s="5">
        <f>'90.1 Data-SI'!G535/Convert!$B$2*1000000</f>
        <v>705564.51084724499</v>
      </c>
      <c r="H535" s="5">
        <f>'90.1 Data-SI'!H535/Convert!$B$2*1000000</f>
        <v>271966.63228934124</v>
      </c>
      <c r="I535" s="5">
        <f>'90.1 Data-SI'!I535/Convert!$B$2*1000000</f>
        <v>42064.121910507296</v>
      </c>
      <c r="J535" s="5">
        <f>'90.1 Data-SI'!J535/Convert!$B$2*1000000</f>
        <v>528559.67157759122</v>
      </c>
      <c r="K535" s="5">
        <f>'90.1 Data-SI'!K535/Convert!$B$2*1000000</f>
        <v>399495.42010048946</v>
      </c>
      <c r="L535" s="5">
        <f>'90.1 Data-SI'!L535/Convert!$B$2*1000000</f>
        <v>0</v>
      </c>
      <c r="M535" s="5">
        <f>'90.1 Data-SI'!M535/Convert!$B$2*1000000</f>
        <v>173687.47949753184</v>
      </c>
      <c r="N535" s="5">
        <f>'90.1 Data-SI'!N535/Convert!$B$2*1000000</f>
        <v>246.43244021477912</v>
      </c>
      <c r="O535" s="5">
        <f>'90.1 Data-SI'!O535/Convert!$B$2*1000000</f>
        <v>246.43244021477912</v>
      </c>
      <c r="P535" s="5">
        <f t="shared" si="41"/>
        <v>0</v>
      </c>
      <c r="Q535" s="5">
        <f>'90.1 Data-SI'!Q535/Convert!$B$2*1000000</f>
        <v>0</v>
      </c>
      <c r="R535" s="5">
        <f>'90.1 Data-SI'!R535/Convert!$B$2*1000000</f>
        <v>0</v>
      </c>
      <c r="S535" s="5">
        <f>'90.1 Data-SI'!S535/Convert!$B$2*1000000</f>
        <v>0</v>
      </c>
      <c r="T535" s="5">
        <f>'90.1 Data-SI'!T535/Convert!$B$2*1000000</f>
        <v>0</v>
      </c>
      <c r="U535" s="5">
        <f>'90.1 Data-SI'!U535/Convert!$B$2*1000000</f>
        <v>402111.39523507713</v>
      </c>
      <c r="V535" s="5">
        <f>'90.1 Data-SI'!V535/Convert!$B$2*1000000</f>
        <v>0</v>
      </c>
      <c r="W535" s="5">
        <f t="shared" si="42"/>
        <v>879375.20656488417</v>
      </c>
      <c r="X535" s="5">
        <f t="shared" si="43"/>
        <v>0</v>
      </c>
      <c r="Y535" s="5">
        <f t="shared" si="44"/>
        <v>879375.20656488417</v>
      </c>
      <c r="Z535" s="5">
        <f>'90.1 Data-SI'!Y535/Convert!$B$2*1000000</f>
        <v>1722221.5429533164</v>
      </c>
      <c r="AA535" s="5">
        <f>'90.1 Data-SI'!Z535/Convert!$B$2*1000000</f>
        <v>801606.81533556653</v>
      </c>
      <c r="AB535" s="5">
        <f t="shared" si="40"/>
        <v>2523828.3582888828</v>
      </c>
    </row>
    <row r="536" spans="1:28" x14ac:dyDescent="0.25">
      <c r="A536" s="95">
        <v>2016</v>
      </c>
      <c r="B536" s="95" t="s">
        <v>58</v>
      </c>
      <c r="C536" s="52" t="s">
        <v>11</v>
      </c>
      <c r="D536" s="5">
        <f>'90.1 Data-SI'!D536*Convert!$B$1</f>
        <v>43201.815571462859</v>
      </c>
      <c r="E536" s="5">
        <f>'90.1 Data-SI'!E536/Convert!$B$2*1000000</f>
        <v>66.347195442440551</v>
      </c>
      <c r="F536" s="5">
        <f>'90.1 Data-SI'!F536/Convert!$B$2*1000000</f>
        <v>0</v>
      </c>
      <c r="G536" s="5">
        <f>'90.1 Data-SI'!G536/Convert!$B$2*1000000</f>
        <v>556624.53524974349</v>
      </c>
      <c r="H536" s="5">
        <f>'90.1 Data-SI'!H536/Convert!$B$2*1000000</f>
        <v>272971.31839175534</v>
      </c>
      <c r="I536" s="5">
        <f>'90.1 Data-SI'!I536/Convert!$B$2*1000000</f>
        <v>42073.600081284785</v>
      </c>
      <c r="J536" s="5">
        <f>'90.1 Data-SI'!J536/Convert!$B$2*1000000</f>
        <v>528559.67157759122</v>
      </c>
      <c r="K536" s="5">
        <f>'90.1 Data-SI'!K536/Convert!$B$2*1000000</f>
        <v>399495.42010048946</v>
      </c>
      <c r="L536" s="5">
        <f>'90.1 Data-SI'!L536/Convert!$B$2*1000000</f>
        <v>0</v>
      </c>
      <c r="M536" s="5">
        <f>'90.1 Data-SI'!M536/Convert!$B$2*1000000</f>
        <v>163403.66420395355</v>
      </c>
      <c r="N536" s="5">
        <f>'90.1 Data-SI'!N536/Convert!$B$2*1000000</f>
        <v>246.43244021477912</v>
      </c>
      <c r="O536" s="5">
        <f>'90.1 Data-SI'!O536/Convert!$B$2*1000000</f>
        <v>246.43244021477912</v>
      </c>
      <c r="P536" s="5">
        <f t="shared" si="41"/>
        <v>0</v>
      </c>
      <c r="Q536" s="5">
        <f>'90.1 Data-SI'!Q536/Convert!$B$2*1000000</f>
        <v>0</v>
      </c>
      <c r="R536" s="5">
        <f>'90.1 Data-SI'!R536/Convert!$B$2*1000000</f>
        <v>0</v>
      </c>
      <c r="S536" s="5">
        <f>'90.1 Data-SI'!S536/Convert!$B$2*1000000</f>
        <v>0</v>
      </c>
      <c r="T536" s="5">
        <f>'90.1 Data-SI'!T536/Convert!$B$2*1000000</f>
        <v>0</v>
      </c>
      <c r="U536" s="5">
        <f>'90.1 Data-SI'!U536/Convert!$B$2*1000000</f>
        <v>419769.22739354376</v>
      </c>
      <c r="V536" s="5">
        <f>'90.1 Data-SI'!V536/Convert!$B$2*1000000</f>
        <v>0</v>
      </c>
      <c r="W536" s="5">
        <f t="shared" si="42"/>
        <v>720094.54664913949</v>
      </c>
      <c r="X536" s="5">
        <f t="shared" si="43"/>
        <v>0</v>
      </c>
      <c r="Y536" s="5">
        <f t="shared" si="44"/>
        <v>720094.54664913949</v>
      </c>
      <c r="Z536" s="5">
        <f>'90.1 Data-SI'!Y536/Convert!$B$2*1000000</f>
        <v>1563945.5691399858</v>
      </c>
      <c r="AA536" s="5">
        <f>'90.1 Data-SI'!Z536/Convert!$B$2*1000000</f>
        <v>819264.64749403321</v>
      </c>
      <c r="AB536" s="5">
        <f t="shared" si="40"/>
        <v>2383210.2166340193</v>
      </c>
    </row>
    <row r="537" spans="1:28" x14ac:dyDescent="0.25">
      <c r="A537" s="95">
        <v>2016</v>
      </c>
      <c r="B537" s="95" t="s">
        <v>58</v>
      </c>
      <c r="C537" s="52" t="s">
        <v>13</v>
      </c>
      <c r="D537" s="5">
        <f>'90.1 Data-SI'!D537*Convert!$B$1</f>
        <v>43201.815571462859</v>
      </c>
      <c r="E537" s="5">
        <f>'90.1 Data-SI'!E537/Convert!$B$2*1000000</f>
        <v>2284.239157375453</v>
      </c>
      <c r="F537" s="5">
        <f>'90.1 Data-SI'!F537/Convert!$B$2*1000000</f>
        <v>720.34097908935439</v>
      </c>
      <c r="G537" s="5">
        <f>'90.1 Data-SI'!G537/Convert!$B$2*1000000</f>
        <v>601323.58863639343</v>
      </c>
      <c r="H537" s="5">
        <f>'90.1 Data-SI'!H537/Convert!$B$2*1000000</f>
        <v>271852.89424001134</v>
      </c>
      <c r="I537" s="5">
        <f>'90.1 Data-SI'!I537/Convert!$B$2*1000000</f>
        <v>42016.731056619843</v>
      </c>
      <c r="J537" s="5">
        <f>'90.1 Data-SI'!J537/Convert!$B$2*1000000</f>
        <v>528559.67157759122</v>
      </c>
      <c r="K537" s="5">
        <f>'90.1 Data-SI'!K537/Convert!$B$2*1000000</f>
        <v>399495.42010048946</v>
      </c>
      <c r="L537" s="5">
        <f>'90.1 Data-SI'!L537/Convert!$B$2*1000000</f>
        <v>0</v>
      </c>
      <c r="M537" s="5">
        <f>'90.1 Data-SI'!M537/Convert!$B$2*1000000</f>
        <v>169488.64984310308</v>
      </c>
      <c r="N537" s="5">
        <f>'90.1 Data-SI'!N537/Convert!$B$2*1000000</f>
        <v>246.43244021477912</v>
      </c>
      <c r="O537" s="5">
        <f>'90.1 Data-SI'!O537/Convert!$B$2*1000000</f>
        <v>246.43244021477912</v>
      </c>
      <c r="P537" s="5">
        <f t="shared" si="41"/>
        <v>0</v>
      </c>
      <c r="Q537" s="5">
        <f>'90.1 Data-SI'!Q537/Convert!$B$2*1000000</f>
        <v>0</v>
      </c>
      <c r="R537" s="5">
        <f>'90.1 Data-SI'!R537/Convert!$B$2*1000000</f>
        <v>0</v>
      </c>
      <c r="S537" s="5">
        <f>'90.1 Data-SI'!S537/Convert!$B$2*1000000</f>
        <v>0</v>
      </c>
      <c r="T537" s="5">
        <f>'90.1 Data-SI'!T537/Convert!$B$2*1000000</f>
        <v>0</v>
      </c>
      <c r="U537" s="5">
        <f>'90.1 Data-SI'!U537/Convert!$B$2*1000000</f>
        <v>429465.39609891758</v>
      </c>
      <c r="V537" s="5">
        <f>'90.1 Data-SI'!V537/Convert!$B$2*1000000</f>
        <v>0</v>
      </c>
      <c r="W537" s="5">
        <f t="shared" si="42"/>
        <v>773096.47763687186</v>
      </c>
      <c r="X537" s="5">
        <f t="shared" si="43"/>
        <v>720.34097908935439</v>
      </c>
      <c r="Y537" s="5">
        <f t="shared" si="44"/>
        <v>773816.81861596124</v>
      </c>
      <c r="Z537" s="5">
        <f>'90.1 Data-SI'!Y537/Convert!$B$2*1000000</f>
        <v>1615772.2069513095</v>
      </c>
      <c r="AA537" s="5">
        <f>'90.1 Data-SI'!Z537/Convert!$B$2*1000000</f>
        <v>829681.15717849636</v>
      </c>
      <c r="AB537" s="5">
        <f t="shared" si="40"/>
        <v>2445453.3641298059</v>
      </c>
    </row>
    <row r="538" spans="1:28" x14ac:dyDescent="0.25">
      <c r="A538" s="95">
        <v>2016</v>
      </c>
      <c r="B538" s="95" t="s">
        <v>58</v>
      </c>
      <c r="C538" s="52" t="s">
        <v>19</v>
      </c>
      <c r="D538" s="5">
        <f>'90.1 Data-SI'!D538*Convert!$B$1</f>
        <v>43201.815571462859</v>
      </c>
      <c r="E538" s="5">
        <f>'90.1 Data-SI'!E538/Convert!$B$2*1000000</f>
        <v>4378.9148992010751</v>
      </c>
      <c r="F538" s="5">
        <f>'90.1 Data-SI'!F538/Convert!$B$2*1000000</f>
        <v>2492.7589144802655</v>
      </c>
      <c r="G538" s="5">
        <f>'90.1 Data-SI'!G538/Convert!$B$2*1000000</f>
        <v>486846.24198585114</v>
      </c>
      <c r="H538" s="5">
        <f>'90.1 Data-SI'!H538/Convert!$B$2*1000000</f>
        <v>272743.84229309554</v>
      </c>
      <c r="I538" s="5">
        <f>'90.1 Data-SI'!I538/Convert!$B$2*1000000</f>
        <v>42007.252885842354</v>
      </c>
      <c r="J538" s="5">
        <f>'90.1 Data-SI'!J538/Convert!$B$2*1000000</f>
        <v>528559.67157759122</v>
      </c>
      <c r="K538" s="5">
        <f>'90.1 Data-SI'!K538/Convert!$B$2*1000000</f>
        <v>399495.42010048946</v>
      </c>
      <c r="L538" s="5">
        <f>'90.1 Data-SI'!L538/Convert!$B$2*1000000</f>
        <v>0</v>
      </c>
      <c r="M538" s="5">
        <f>'90.1 Data-SI'!M538/Convert!$B$2*1000000</f>
        <v>161489.07370690024</v>
      </c>
      <c r="N538" s="5">
        <f>'90.1 Data-SI'!N538/Convert!$B$2*1000000</f>
        <v>246.43244021477912</v>
      </c>
      <c r="O538" s="5">
        <f>'90.1 Data-SI'!O538/Convert!$B$2*1000000</f>
        <v>246.43244021477912</v>
      </c>
      <c r="P538" s="5">
        <f t="shared" si="41"/>
        <v>0</v>
      </c>
      <c r="Q538" s="5">
        <f>'90.1 Data-SI'!Q538/Convert!$B$2*1000000</f>
        <v>0</v>
      </c>
      <c r="R538" s="5">
        <f>'90.1 Data-SI'!R538/Convert!$B$2*1000000</f>
        <v>0</v>
      </c>
      <c r="S538" s="5">
        <f>'90.1 Data-SI'!S538/Convert!$B$2*1000000</f>
        <v>0</v>
      </c>
      <c r="T538" s="5">
        <f>'90.1 Data-SI'!T538/Convert!$B$2*1000000</f>
        <v>0</v>
      </c>
      <c r="U538" s="5">
        <f>'90.1 Data-SI'!U538/Convert!$B$2*1000000</f>
        <v>453757.94780162832</v>
      </c>
      <c r="V538" s="5">
        <f>'90.1 Data-SI'!V538/Convert!$B$2*1000000</f>
        <v>0</v>
      </c>
      <c r="W538" s="5">
        <f t="shared" si="42"/>
        <v>652714.23059195245</v>
      </c>
      <c r="X538" s="5">
        <f t="shared" si="43"/>
        <v>2492.7589144802655</v>
      </c>
      <c r="Y538" s="5">
        <f t="shared" si="44"/>
        <v>655206.98950643267</v>
      </c>
      <c r="Z538" s="5">
        <f>'90.1 Data-SI'!Y538/Convert!$B$2*1000000</f>
        <v>1496271.4297886966</v>
      </c>
      <c r="AA538" s="5">
        <f>'90.1 Data-SI'!Z538/Convert!$B$2*1000000</f>
        <v>855755.60498737544</v>
      </c>
      <c r="AB538" s="5">
        <f t="shared" si="40"/>
        <v>2352027.034776072</v>
      </c>
    </row>
    <row r="539" spans="1:28" x14ac:dyDescent="0.25">
      <c r="A539" s="95">
        <v>2016</v>
      </c>
      <c r="B539" s="95" t="s">
        <v>58</v>
      </c>
      <c r="C539" s="52" t="s">
        <v>20</v>
      </c>
      <c r="D539" s="5">
        <f>'90.1 Data-SI'!D539*Convert!$B$1</f>
        <v>43201.815571462859</v>
      </c>
      <c r="E539" s="5">
        <f>'90.1 Data-SI'!E539/Convert!$B$2*1000000</f>
        <v>4369.4367284235841</v>
      </c>
      <c r="F539" s="5">
        <f>'90.1 Data-SI'!F539/Convert!$B$2*1000000</f>
        <v>1734.5052522809453</v>
      </c>
      <c r="G539" s="5">
        <f>'90.1 Data-SI'!G539/Convert!$B$2*1000000</f>
        <v>401912.35364874976</v>
      </c>
      <c r="H539" s="5">
        <f>'90.1 Data-SI'!H539/Convert!$B$2*1000000</f>
        <v>274611.0419362614</v>
      </c>
      <c r="I539" s="5">
        <f>'90.1 Data-SI'!I539/Convert!$B$2*1000000</f>
        <v>42035.687398174829</v>
      </c>
      <c r="J539" s="5">
        <f>'90.1 Data-SI'!J539/Convert!$B$2*1000000</f>
        <v>528559.67157759122</v>
      </c>
      <c r="K539" s="5">
        <f>'90.1 Data-SI'!K539/Convert!$B$2*1000000</f>
        <v>399495.42010048946</v>
      </c>
      <c r="L539" s="5">
        <f>'90.1 Data-SI'!L539/Convert!$B$2*1000000</f>
        <v>0</v>
      </c>
      <c r="M539" s="5">
        <f>'90.1 Data-SI'!M539/Convert!$B$2*1000000</f>
        <v>166692.58946374309</v>
      </c>
      <c r="N539" s="5">
        <f>'90.1 Data-SI'!N539/Convert!$B$2*1000000</f>
        <v>246.43244021477912</v>
      </c>
      <c r="O539" s="5">
        <f>'90.1 Data-SI'!O539/Convert!$B$2*1000000</f>
        <v>246.43244021477912</v>
      </c>
      <c r="P539" s="5">
        <f t="shared" si="41"/>
        <v>0</v>
      </c>
      <c r="Q539" s="5">
        <f>'90.1 Data-SI'!Q539/Convert!$B$2*1000000</f>
        <v>0</v>
      </c>
      <c r="R539" s="5">
        <f>'90.1 Data-SI'!R539/Convert!$B$2*1000000</f>
        <v>0</v>
      </c>
      <c r="S539" s="5">
        <f>'90.1 Data-SI'!S539/Convert!$B$2*1000000</f>
        <v>0</v>
      </c>
      <c r="T539" s="5">
        <f>'90.1 Data-SI'!T539/Convert!$B$2*1000000</f>
        <v>0</v>
      </c>
      <c r="U539" s="5">
        <f>'90.1 Data-SI'!U539/Convert!$B$2*1000000</f>
        <v>458781.37831369881</v>
      </c>
      <c r="V539" s="5">
        <f>'90.1 Data-SI'!V539/Convert!$B$2*1000000</f>
        <v>0</v>
      </c>
      <c r="W539" s="5">
        <f t="shared" si="42"/>
        <v>572974.37984091649</v>
      </c>
      <c r="X539" s="5">
        <f t="shared" si="43"/>
        <v>1734.5052522809453</v>
      </c>
      <c r="Y539" s="5">
        <f t="shared" si="44"/>
        <v>574708.88509319746</v>
      </c>
      <c r="Z539" s="5">
        <f>'90.1 Data-SI'!Y539/Convert!$B$2*1000000</f>
        <v>1418427.2131931586</v>
      </c>
      <c r="AA539" s="5">
        <f>'90.1 Data-SI'!Z539/Convert!$B$2*1000000</f>
        <v>860011.30366646918</v>
      </c>
      <c r="AB539" s="5">
        <f t="shared" si="40"/>
        <v>2278438.5168596278</v>
      </c>
    </row>
    <row r="540" spans="1:28" x14ac:dyDescent="0.25">
      <c r="A540" s="95">
        <v>2016</v>
      </c>
      <c r="B540" s="95" t="s">
        <v>58</v>
      </c>
      <c r="C540" s="52" t="s">
        <v>3</v>
      </c>
      <c r="D540" s="5">
        <f>'90.1 Data-SI'!D540*Convert!$B$1</f>
        <v>43201.815571462859</v>
      </c>
      <c r="E540" s="5">
        <f>'90.1 Data-SI'!E540/Convert!$B$2*1000000</f>
        <v>35372.533341598297</v>
      </c>
      <c r="F540" s="5">
        <f>'90.1 Data-SI'!F540/Convert!$B$2*1000000</f>
        <v>22880.304256864492</v>
      </c>
      <c r="G540" s="5">
        <f>'90.1 Data-SI'!G540/Convert!$B$2*1000000</f>
        <v>327594.01658243884</v>
      </c>
      <c r="H540" s="5">
        <f>'90.1 Data-SI'!H540/Convert!$B$2*1000000</f>
        <v>273994.96083572437</v>
      </c>
      <c r="I540" s="5">
        <f>'90.1 Data-SI'!I540/Convert!$B$2*1000000</f>
        <v>42026.209227397339</v>
      </c>
      <c r="J540" s="5">
        <f>'90.1 Data-SI'!J540/Convert!$B$2*1000000</f>
        <v>528559.67157759122</v>
      </c>
      <c r="K540" s="5">
        <f>'90.1 Data-SI'!K540/Convert!$B$2*1000000</f>
        <v>399495.42010048946</v>
      </c>
      <c r="L540" s="5">
        <f>'90.1 Data-SI'!L540/Convert!$B$2*1000000</f>
        <v>0</v>
      </c>
      <c r="M540" s="5">
        <f>'90.1 Data-SI'!M540/Convert!$B$2*1000000</f>
        <v>158143.27942244575</v>
      </c>
      <c r="N540" s="5">
        <f>'90.1 Data-SI'!N540/Convert!$B$2*1000000</f>
        <v>246.43244021477912</v>
      </c>
      <c r="O540" s="5">
        <f>'90.1 Data-SI'!O540/Convert!$B$2*1000000</f>
        <v>246.43244021477912</v>
      </c>
      <c r="P540" s="5">
        <f t="shared" si="41"/>
        <v>0</v>
      </c>
      <c r="Q540" s="5">
        <f>'90.1 Data-SI'!Q540/Convert!$B$2*1000000</f>
        <v>0</v>
      </c>
      <c r="R540" s="5">
        <f>'90.1 Data-SI'!R540/Convert!$B$2*1000000</f>
        <v>0</v>
      </c>
      <c r="S540" s="5">
        <f>'90.1 Data-SI'!S540/Convert!$B$2*1000000</f>
        <v>0</v>
      </c>
      <c r="T540" s="5">
        <f>'90.1 Data-SI'!T540/Convert!$B$2*1000000</f>
        <v>0</v>
      </c>
      <c r="U540" s="5">
        <f>'90.1 Data-SI'!U540/Convert!$B$2*1000000</f>
        <v>515726.22834486782</v>
      </c>
      <c r="V540" s="5">
        <f>'90.1 Data-SI'!V540/Convert!$B$2*1000000</f>
        <v>0</v>
      </c>
      <c r="W540" s="5">
        <f t="shared" si="42"/>
        <v>521109.82934648287</v>
      </c>
      <c r="X540" s="5">
        <f t="shared" si="43"/>
        <v>22880.304256864492</v>
      </c>
      <c r="Y540" s="5">
        <f t="shared" si="44"/>
        <v>543990.13360334735</v>
      </c>
      <c r="Z540" s="5">
        <f>'90.1 Data-SI'!Y540/Convert!$B$2*1000000</f>
        <v>1365927.6252566332</v>
      </c>
      <c r="AA540" s="5">
        <f>'90.1 Data-SI'!Z540/Convert!$B$2*1000000</f>
        <v>938092.47453144414</v>
      </c>
      <c r="AB540" s="5">
        <f t="shared" si="40"/>
        <v>2304020.0997880772</v>
      </c>
    </row>
    <row r="541" spans="1:28" x14ac:dyDescent="0.25">
      <c r="A541" s="95">
        <v>2016</v>
      </c>
      <c r="B541" s="95" t="s">
        <v>58</v>
      </c>
      <c r="C541" s="52" t="s">
        <v>7</v>
      </c>
      <c r="D541" s="5">
        <f>'90.1 Data-SI'!D541*Convert!$B$1</f>
        <v>43201.815571462859</v>
      </c>
      <c r="E541" s="5">
        <f>'90.1 Data-SI'!E541/Convert!$B$2*1000000</f>
        <v>12568.054450953734</v>
      </c>
      <c r="F541" s="5">
        <f>'90.1 Data-SI'!F541/Convert!$B$2*1000000</f>
        <v>8084.879673200252</v>
      </c>
      <c r="G541" s="5">
        <f>'90.1 Data-SI'!G541/Convert!$B$2*1000000</f>
        <v>328702.9625634054</v>
      </c>
      <c r="H541" s="5">
        <f>'90.1 Data-SI'!H541/Convert!$B$2*1000000</f>
        <v>273957.04815261444</v>
      </c>
      <c r="I541" s="5">
        <f>'90.1 Data-SI'!I541/Convert!$B$2*1000000</f>
        <v>42026.209227397339</v>
      </c>
      <c r="J541" s="5">
        <f>'90.1 Data-SI'!J541/Convert!$B$2*1000000</f>
        <v>528559.67157759122</v>
      </c>
      <c r="K541" s="5">
        <f>'90.1 Data-SI'!K541/Convert!$B$2*1000000</f>
        <v>399495.42010048946</v>
      </c>
      <c r="L541" s="5">
        <f>'90.1 Data-SI'!L541/Convert!$B$2*1000000</f>
        <v>0</v>
      </c>
      <c r="M541" s="5">
        <f>'90.1 Data-SI'!M541/Convert!$B$2*1000000</f>
        <v>164787.4771374673</v>
      </c>
      <c r="N541" s="5">
        <f>'90.1 Data-SI'!N541/Convert!$B$2*1000000</f>
        <v>246.43244021477912</v>
      </c>
      <c r="O541" s="5">
        <f>'90.1 Data-SI'!O541/Convert!$B$2*1000000</f>
        <v>246.43244021477912</v>
      </c>
      <c r="P541" s="5">
        <f t="shared" si="41"/>
        <v>0</v>
      </c>
      <c r="Q541" s="5">
        <f>'90.1 Data-SI'!Q541/Convert!$B$2*1000000</f>
        <v>0</v>
      </c>
      <c r="R541" s="5">
        <f>'90.1 Data-SI'!R541/Convert!$B$2*1000000</f>
        <v>0</v>
      </c>
      <c r="S541" s="5">
        <f>'90.1 Data-SI'!S541/Convert!$B$2*1000000</f>
        <v>0</v>
      </c>
      <c r="T541" s="5">
        <f>'90.1 Data-SI'!T541/Convert!$B$2*1000000</f>
        <v>0</v>
      </c>
      <c r="U541" s="5">
        <f>'90.1 Data-SI'!U541/Convert!$B$2*1000000</f>
        <v>499148.90765503509</v>
      </c>
      <c r="V541" s="5">
        <f>'90.1 Data-SI'!V541/Convert!$B$2*1000000</f>
        <v>0</v>
      </c>
      <c r="W541" s="5">
        <f t="shared" si="42"/>
        <v>506058.49415182642</v>
      </c>
      <c r="X541" s="5">
        <f t="shared" si="43"/>
        <v>8084.879673200252</v>
      </c>
      <c r="Y541" s="5">
        <f t="shared" si="44"/>
        <v>514143.37382502668</v>
      </c>
      <c r="Z541" s="5">
        <f>'90.1 Data-SI'!Y541/Convert!$B$2*1000000</f>
        <v>1350838.3773788668</v>
      </c>
      <c r="AA541" s="5">
        <f>'90.1 Data-SI'!Z541/Convert!$B$2*1000000</f>
        <v>906729.20742872474</v>
      </c>
      <c r="AB541" s="5">
        <f t="shared" si="40"/>
        <v>2257567.5848075915</v>
      </c>
    </row>
    <row r="542" spans="1:28" x14ac:dyDescent="0.25">
      <c r="A542" s="95">
        <v>2016</v>
      </c>
      <c r="B542" s="95" t="s">
        <v>58</v>
      </c>
      <c r="C542" s="52" t="s">
        <v>17</v>
      </c>
      <c r="D542" s="5">
        <f>'90.1 Data-SI'!D542*Convert!$B$1</f>
        <v>43201.815571462859</v>
      </c>
      <c r="E542" s="5">
        <f>'90.1 Data-SI'!E542/Convert!$B$2*1000000</f>
        <v>2862.4075748024343</v>
      </c>
      <c r="F542" s="5">
        <f>'90.1 Data-SI'!F542/Convert!$B$2*1000000</f>
        <v>767.73183297681203</v>
      </c>
      <c r="G542" s="5">
        <f>'90.1 Data-SI'!G542/Convert!$B$2*1000000</f>
        <v>267682.49909791508</v>
      </c>
      <c r="H542" s="5">
        <f>'90.1 Data-SI'!H542/Convert!$B$2*1000000</f>
        <v>273350.44522285496</v>
      </c>
      <c r="I542" s="5">
        <f>'90.1 Data-SI'!I542/Convert!$B$2*1000000</f>
        <v>42016.731056619843</v>
      </c>
      <c r="J542" s="5">
        <f>'90.1 Data-SI'!J542/Convert!$B$2*1000000</f>
        <v>528559.67157759122</v>
      </c>
      <c r="K542" s="5">
        <f>'90.1 Data-SI'!K542/Convert!$B$2*1000000</f>
        <v>399495.42010048946</v>
      </c>
      <c r="L542" s="5">
        <f>'90.1 Data-SI'!L542/Convert!$B$2*1000000</f>
        <v>0</v>
      </c>
      <c r="M542" s="5">
        <f>'90.1 Data-SI'!M542/Convert!$B$2*1000000</f>
        <v>192444.77946618752</v>
      </c>
      <c r="N542" s="5">
        <f>'90.1 Data-SI'!N542/Convert!$B$2*1000000</f>
        <v>246.43244021477912</v>
      </c>
      <c r="O542" s="5">
        <f>'90.1 Data-SI'!O542/Convert!$B$2*1000000</f>
        <v>246.43244021477912</v>
      </c>
      <c r="P542" s="5">
        <f t="shared" si="41"/>
        <v>0</v>
      </c>
      <c r="Q542" s="5">
        <f>'90.1 Data-SI'!Q542/Convert!$B$2*1000000</f>
        <v>0</v>
      </c>
      <c r="R542" s="5">
        <f>'90.1 Data-SI'!R542/Convert!$B$2*1000000</f>
        <v>0</v>
      </c>
      <c r="S542" s="5">
        <f>'90.1 Data-SI'!S542/Convert!$B$2*1000000</f>
        <v>0</v>
      </c>
      <c r="T542" s="5">
        <f>'90.1 Data-SI'!T542/Convert!$B$2*1000000</f>
        <v>0</v>
      </c>
      <c r="U542" s="5">
        <f>'90.1 Data-SI'!U542/Convert!$B$2*1000000</f>
        <v>522853.81276954134</v>
      </c>
      <c r="V542" s="5">
        <f>'90.1 Data-SI'!V542/Convert!$B$2*1000000</f>
        <v>0</v>
      </c>
      <c r="W542" s="5">
        <f t="shared" si="42"/>
        <v>462989.68613890506</v>
      </c>
      <c r="X542" s="5">
        <f t="shared" si="43"/>
        <v>767.73183297681203</v>
      </c>
      <c r="Y542" s="5">
        <f t="shared" si="44"/>
        <v>463757.41797188186</v>
      </c>
      <c r="Z542" s="5">
        <f>'90.1 Data-SI'!Y542/Convert!$B$2*1000000</f>
        <v>1307153.4882654084</v>
      </c>
      <c r="AA542" s="5">
        <f>'90.1 Data-SI'!Z542/Convert!$B$2*1000000</f>
        <v>923116.9647030076</v>
      </c>
      <c r="AB542" s="5">
        <f t="shared" si="40"/>
        <v>2230270.4529684158</v>
      </c>
    </row>
    <row r="543" spans="1:28" x14ac:dyDescent="0.25">
      <c r="A543" s="95">
        <v>2016</v>
      </c>
      <c r="B543" s="95" t="s">
        <v>58</v>
      </c>
      <c r="C543" s="52" t="s">
        <v>14</v>
      </c>
      <c r="D543" s="5">
        <f>'90.1 Data-SI'!D543*Convert!$B$1</f>
        <v>43201.815571462859</v>
      </c>
      <c r="E543" s="5">
        <f>'90.1 Data-SI'!E543/Convert!$B$2*1000000</f>
        <v>81246.87990465718</v>
      </c>
      <c r="F543" s="5">
        <f>'90.1 Data-SI'!F543/Convert!$B$2*1000000</f>
        <v>58148.577719910383</v>
      </c>
      <c r="G543" s="5">
        <f>'90.1 Data-SI'!G543/Convert!$B$2*1000000</f>
        <v>249493.88937590891</v>
      </c>
      <c r="H543" s="5">
        <f>'90.1 Data-SI'!H543/Convert!$B$2*1000000</f>
        <v>271151.50960247696</v>
      </c>
      <c r="I543" s="5">
        <f>'90.1 Data-SI'!I543/Convert!$B$2*1000000</f>
        <v>41959.862031954901</v>
      </c>
      <c r="J543" s="5">
        <f>'90.1 Data-SI'!J543/Convert!$B$2*1000000</f>
        <v>528559.67157759122</v>
      </c>
      <c r="K543" s="5">
        <f>'90.1 Data-SI'!K543/Convert!$B$2*1000000</f>
        <v>399495.42010048946</v>
      </c>
      <c r="L543" s="5">
        <f>'90.1 Data-SI'!L543/Convert!$B$2*1000000</f>
        <v>0</v>
      </c>
      <c r="M543" s="5">
        <f>'90.1 Data-SI'!M543/Convert!$B$2*1000000</f>
        <v>155072.35209053851</v>
      </c>
      <c r="N543" s="5">
        <f>'90.1 Data-SI'!N543/Convert!$B$2*1000000</f>
        <v>246.43244021477912</v>
      </c>
      <c r="O543" s="5">
        <f>'90.1 Data-SI'!O543/Convert!$B$2*1000000</f>
        <v>246.43244021477912</v>
      </c>
      <c r="P543" s="5">
        <f t="shared" si="41"/>
        <v>0</v>
      </c>
      <c r="Q543" s="5">
        <f>'90.1 Data-SI'!Q543/Convert!$B$2*1000000</f>
        <v>0</v>
      </c>
      <c r="R543" s="5">
        <f>'90.1 Data-SI'!R543/Convert!$B$2*1000000</f>
        <v>0</v>
      </c>
      <c r="S543" s="5">
        <f>'90.1 Data-SI'!S543/Convert!$B$2*1000000</f>
        <v>0</v>
      </c>
      <c r="T543" s="5">
        <f>'90.1 Data-SI'!T543/Convert!$B$2*1000000</f>
        <v>0</v>
      </c>
      <c r="U543" s="5">
        <f>'90.1 Data-SI'!U543/Convert!$B$2*1000000</f>
        <v>568841.89738193015</v>
      </c>
      <c r="V543" s="5">
        <f>'90.1 Data-SI'!V543/Convert!$B$2*1000000</f>
        <v>0</v>
      </c>
      <c r="W543" s="5">
        <f t="shared" si="42"/>
        <v>485813.12137110461</v>
      </c>
      <c r="X543" s="5">
        <f t="shared" si="43"/>
        <v>58148.577719910383</v>
      </c>
      <c r="Y543" s="5">
        <f t="shared" si="44"/>
        <v>543961.69909101503</v>
      </c>
      <c r="Z543" s="5">
        <f>'90.1 Data-SI'!Y543/Convert!$B$2*1000000</f>
        <v>1327730.5970233425</v>
      </c>
      <c r="AA543" s="5">
        <f>'90.1 Data-SI'!Z543/Convert!$B$2*1000000</f>
        <v>1026485.89520233</v>
      </c>
      <c r="AB543" s="5">
        <f t="shared" si="40"/>
        <v>2354216.4922256726</v>
      </c>
    </row>
    <row r="544" spans="1:28" x14ac:dyDescent="0.25">
      <c r="A544" s="95">
        <v>2016</v>
      </c>
      <c r="B544" s="95" t="s">
        <v>58</v>
      </c>
      <c r="C544" s="52" t="s">
        <v>2</v>
      </c>
      <c r="D544" s="5">
        <f>'90.1 Data-SI'!D544*Convert!$B$1</f>
        <v>43201.815571462859</v>
      </c>
      <c r="E544" s="5">
        <f>'90.1 Data-SI'!E544/Convert!$B$2*1000000</f>
        <v>28368.165137032072</v>
      </c>
      <c r="F544" s="5">
        <f>'90.1 Data-SI'!F544/Convert!$B$2*1000000</f>
        <v>21856.661812895411</v>
      </c>
      <c r="G544" s="5">
        <f>'90.1 Data-SI'!G544/Convert!$B$2*1000000</f>
        <v>262090.37833919507</v>
      </c>
      <c r="H544" s="5">
        <f>'90.1 Data-SI'!H544/Convert!$B$2*1000000</f>
        <v>271274.72582258435</v>
      </c>
      <c r="I544" s="5">
        <f>'90.1 Data-SI'!I544/Convert!$B$2*1000000</f>
        <v>41997.774715064865</v>
      </c>
      <c r="J544" s="5">
        <f>'90.1 Data-SI'!J544/Convert!$B$2*1000000</f>
        <v>528559.67157759122</v>
      </c>
      <c r="K544" s="5">
        <f>'90.1 Data-SI'!K544/Convert!$B$2*1000000</f>
        <v>399495.42010048946</v>
      </c>
      <c r="L544" s="5">
        <f>'90.1 Data-SI'!L544/Convert!$B$2*1000000</f>
        <v>0</v>
      </c>
      <c r="M544" s="5">
        <f>'90.1 Data-SI'!M544/Convert!$B$2*1000000</f>
        <v>165536.25262888914</v>
      </c>
      <c r="N544" s="5">
        <f>'90.1 Data-SI'!N544/Convert!$B$2*1000000</f>
        <v>246.43244021477912</v>
      </c>
      <c r="O544" s="5">
        <f>'90.1 Data-SI'!O544/Convert!$B$2*1000000</f>
        <v>246.43244021477912</v>
      </c>
      <c r="P544" s="5">
        <f t="shared" si="41"/>
        <v>0</v>
      </c>
      <c r="Q544" s="5">
        <f>'90.1 Data-SI'!Q544/Convert!$B$2*1000000</f>
        <v>0</v>
      </c>
      <c r="R544" s="5">
        <f>'90.1 Data-SI'!R544/Convert!$B$2*1000000</f>
        <v>0</v>
      </c>
      <c r="S544" s="5">
        <f>'90.1 Data-SI'!S544/Convert!$B$2*1000000</f>
        <v>0</v>
      </c>
      <c r="T544" s="5">
        <f>'90.1 Data-SI'!T544/Convert!$B$2*1000000</f>
        <v>0</v>
      </c>
      <c r="U544" s="5">
        <f>'90.1 Data-SI'!U544/Convert!$B$2*1000000</f>
        <v>553468.30438083899</v>
      </c>
      <c r="V544" s="5">
        <f>'90.1 Data-SI'!V544/Convert!$B$2*1000000</f>
        <v>0</v>
      </c>
      <c r="W544" s="5">
        <f t="shared" si="42"/>
        <v>455994.79610511626</v>
      </c>
      <c r="X544" s="5">
        <f t="shared" si="43"/>
        <v>21856.661812895411</v>
      </c>
      <c r="Y544" s="5">
        <f t="shared" si="44"/>
        <v>477851.45791801164</v>
      </c>
      <c r="Z544" s="5">
        <f>'90.1 Data-SI'!Y544/Convert!$B$2*1000000</f>
        <v>1298063.922489794</v>
      </c>
      <c r="AA544" s="5">
        <f>'90.1 Data-SI'!Z544/Convert!$B$2*1000000</f>
        <v>974820.38629422372</v>
      </c>
      <c r="AB544" s="5">
        <f t="shared" si="40"/>
        <v>2272884.3087840178</v>
      </c>
    </row>
    <row r="545" spans="1:28" x14ac:dyDescent="0.25">
      <c r="A545" s="95">
        <v>2016</v>
      </c>
      <c r="B545" s="95" t="s">
        <v>58</v>
      </c>
      <c r="C545" s="52" t="s">
        <v>18</v>
      </c>
      <c r="D545" s="5">
        <f>'90.1 Data-SI'!D545*Convert!$B$1</f>
        <v>43201.815571462859</v>
      </c>
      <c r="E545" s="5">
        <f>'90.1 Data-SI'!E545/Convert!$B$2*1000000</f>
        <v>34680.626874841422</v>
      </c>
      <c r="F545" s="5">
        <f>'90.1 Data-SI'!F545/Convert!$B$2*1000000</f>
        <v>23932.381213166049</v>
      </c>
      <c r="G545" s="5">
        <f>'90.1 Data-SI'!G545/Convert!$B$2*1000000</f>
        <v>181042.54002086521</v>
      </c>
      <c r="H545" s="5">
        <f>'90.1 Data-SI'!H545/Convert!$B$2*1000000</f>
        <v>273009.23107486533</v>
      </c>
      <c r="I545" s="5">
        <f>'90.1 Data-SI'!I545/Convert!$B$2*1000000</f>
        <v>41912.471178067433</v>
      </c>
      <c r="J545" s="5">
        <f>'90.1 Data-SI'!J545/Convert!$B$2*1000000</f>
        <v>528559.67157759122</v>
      </c>
      <c r="K545" s="5">
        <f>'90.1 Data-SI'!K545/Convert!$B$2*1000000</f>
        <v>399495.42010048946</v>
      </c>
      <c r="L545" s="5">
        <f>'90.1 Data-SI'!L545/Convert!$B$2*1000000</f>
        <v>0</v>
      </c>
      <c r="M545" s="5">
        <f>'90.1 Data-SI'!M545/Convert!$B$2*1000000</f>
        <v>190416.45091980434</v>
      </c>
      <c r="N545" s="5">
        <f>'90.1 Data-SI'!N545/Convert!$B$2*1000000</f>
        <v>246.43244021477912</v>
      </c>
      <c r="O545" s="5">
        <f>'90.1 Data-SI'!O545/Convert!$B$2*1000000</f>
        <v>246.43244021477912</v>
      </c>
      <c r="P545" s="5">
        <f t="shared" si="41"/>
        <v>0</v>
      </c>
      <c r="Q545" s="5">
        <f>'90.1 Data-SI'!Q545/Convert!$B$2*1000000</f>
        <v>0</v>
      </c>
      <c r="R545" s="5">
        <f>'90.1 Data-SI'!R545/Convert!$B$2*1000000</f>
        <v>0</v>
      </c>
      <c r="S545" s="5">
        <f>'90.1 Data-SI'!S545/Convert!$B$2*1000000</f>
        <v>0</v>
      </c>
      <c r="T545" s="5">
        <f>'90.1 Data-SI'!T545/Convert!$B$2*1000000</f>
        <v>0</v>
      </c>
      <c r="U545" s="5">
        <f>'90.1 Data-SI'!U545/Convert!$B$2*1000000</f>
        <v>584935.83136211068</v>
      </c>
      <c r="V545" s="5">
        <f>'90.1 Data-SI'!V545/Convert!$B$2*1000000</f>
        <v>0</v>
      </c>
      <c r="W545" s="5">
        <f t="shared" si="42"/>
        <v>406139.61781551095</v>
      </c>
      <c r="X545" s="5">
        <f t="shared" si="43"/>
        <v>23932.381213166049</v>
      </c>
      <c r="Y545" s="5">
        <f t="shared" si="44"/>
        <v>430071.999028677</v>
      </c>
      <c r="Z545" s="5">
        <f>'90.1 Data-SI'!Y545/Convert!$B$2*1000000</f>
        <v>1249867.4240862497</v>
      </c>
      <c r="AA545" s="5">
        <f>'90.1 Data-SI'!Z545/Convert!$B$2*1000000</f>
        <v>1008363.6326757664</v>
      </c>
      <c r="AB545" s="5">
        <f t="shared" si="40"/>
        <v>2258231.0567620159</v>
      </c>
    </row>
    <row r="546" spans="1:28" x14ac:dyDescent="0.25">
      <c r="A546" s="95">
        <v>2016</v>
      </c>
      <c r="B546" s="95" t="s">
        <v>58</v>
      </c>
      <c r="C546" s="52" t="s">
        <v>4</v>
      </c>
      <c r="D546" s="5">
        <f>'90.1 Data-SI'!D546*Convert!$B$1</f>
        <v>43201.815571462859</v>
      </c>
      <c r="E546" s="5">
        <f>'90.1 Data-SI'!E546/Convert!$B$2*1000000</f>
        <v>143670.11264521623</v>
      </c>
      <c r="F546" s="5">
        <f>'90.1 Data-SI'!F546/Convert!$B$2*1000000</f>
        <v>93388.416670623788</v>
      </c>
      <c r="G546" s="5">
        <f>'90.1 Data-SI'!G546/Convert!$B$2*1000000</f>
        <v>188937.85627851568</v>
      </c>
      <c r="H546" s="5">
        <f>'90.1 Data-SI'!H546/Convert!$B$2*1000000</f>
        <v>270933.51167459466</v>
      </c>
      <c r="I546" s="5">
        <f>'90.1 Data-SI'!I546/Convert!$B$2*1000000</f>
        <v>41978.818373509879</v>
      </c>
      <c r="J546" s="5">
        <f>'90.1 Data-SI'!J546/Convert!$B$2*1000000</f>
        <v>528559.67157759122</v>
      </c>
      <c r="K546" s="5">
        <f>'90.1 Data-SI'!K546/Convert!$B$2*1000000</f>
        <v>399495.42010048946</v>
      </c>
      <c r="L546" s="5">
        <f>'90.1 Data-SI'!L546/Convert!$B$2*1000000</f>
        <v>0</v>
      </c>
      <c r="M546" s="5">
        <f>'90.1 Data-SI'!M546/Convert!$B$2*1000000</f>
        <v>154077.14415890191</v>
      </c>
      <c r="N546" s="5">
        <f>'90.1 Data-SI'!N546/Convert!$B$2*1000000</f>
        <v>246.43244021477912</v>
      </c>
      <c r="O546" s="5">
        <f>'90.1 Data-SI'!O546/Convert!$B$2*1000000</f>
        <v>246.43244021477912</v>
      </c>
      <c r="P546" s="5">
        <f t="shared" si="41"/>
        <v>0</v>
      </c>
      <c r="Q546" s="5">
        <f>'90.1 Data-SI'!Q546/Convert!$B$2*1000000</f>
        <v>0</v>
      </c>
      <c r="R546" s="5">
        <f>'90.1 Data-SI'!R546/Convert!$B$2*1000000</f>
        <v>0</v>
      </c>
      <c r="S546" s="5">
        <f>'90.1 Data-SI'!S546/Convert!$B$2*1000000</f>
        <v>0</v>
      </c>
      <c r="T546" s="5">
        <f>'90.1 Data-SI'!T546/Convert!$B$2*1000000</f>
        <v>0</v>
      </c>
      <c r="U546" s="5">
        <f>'90.1 Data-SI'!U546/Convert!$B$2*1000000</f>
        <v>614318.16077233432</v>
      </c>
      <c r="V546" s="5">
        <f>'90.1 Data-SI'!V546/Convert!$B$2*1000000</f>
        <v>0</v>
      </c>
      <c r="W546" s="5">
        <f t="shared" si="42"/>
        <v>486685.11308263382</v>
      </c>
      <c r="X546" s="5">
        <f t="shared" si="43"/>
        <v>93388.416670623788</v>
      </c>
      <c r="Y546" s="5">
        <f t="shared" si="44"/>
        <v>580073.52975325764</v>
      </c>
      <c r="Z546" s="5">
        <f>'90.1 Data-SI'!Y546/Convert!$B$2*1000000</f>
        <v>1328403.5471485443</v>
      </c>
      <c r="AA546" s="5">
        <f>'90.1 Data-SI'!Z546/Convert!$B$2*1000000</f>
        <v>1107192.5193726702</v>
      </c>
      <c r="AB546" s="5">
        <f t="shared" si="40"/>
        <v>2435596.0665212143</v>
      </c>
    </row>
    <row r="547" spans="1:28" x14ac:dyDescent="0.25">
      <c r="A547" s="95">
        <v>2016</v>
      </c>
      <c r="B547" s="95" t="s">
        <v>58</v>
      </c>
      <c r="C547" s="52" t="s">
        <v>5</v>
      </c>
      <c r="D547" s="5">
        <f>'90.1 Data-SI'!D547*Convert!$B$1</f>
        <v>43201.815571462859</v>
      </c>
      <c r="E547" s="5">
        <f>'90.1 Data-SI'!E547/Convert!$B$2*1000000</f>
        <v>72735.482546469808</v>
      </c>
      <c r="F547" s="5">
        <f>'90.1 Data-SI'!F547/Convert!$B$2*1000000</f>
        <v>40102.140559566564</v>
      </c>
      <c r="G547" s="5">
        <f>'90.1 Data-SI'!G547/Convert!$B$2*1000000</f>
        <v>214102.3996927556</v>
      </c>
      <c r="H547" s="5">
        <f>'90.1 Data-SI'!H547/Convert!$B$2*1000000</f>
        <v>270848.20813759725</v>
      </c>
      <c r="I547" s="5">
        <f>'90.1 Data-SI'!I547/Convert!$B$2*1000000</f>
        <v>41978.818373509879</v>
      </c>
      <c r="J547" s="5">
        <f>'90.1 Data-SI'!J547/Convert!$B$2*1000000</f>
        <v>528559.67157759122</v>
      </c>
      <c r="K547" s="5">
        <f>'90.1 Data-SI'!K547/Convert!$B$2*1000000</f>
        <v>399495.42010048946</v>
      </c>
      <c r="L547" s="5">
        <f>'90.1 Data-SI'!L547/Convert!$B$2*1000000</f>
        <v>0</v>
      </c>
      <c r="M547" s="5">
        <f>'90.1 Data-SI'!M547/Convert!$B$2*1000000</f>
        <v>183497.38625223553</v>
      </c>
      <c r="N547" s="5">
        <f>'90.1 Data-SI'!N547/Convert!$B$2*1000000</f>
        <v>246.43244021477912</v>
      </c>
      <c r="O547" s="5">
        <f>'90.1 Data-SI'!O547/Convert!$B$2*1000000</f>
        <v>246.43244021477912</v>
      </c>
      <c r="P547" s="5">
        <f t="shared" si="41"/>
        <v>0</v>
      </c>
      <c r="Q547" s="5">
        <f>'90.1 Data-SI'!Q547/Convert!$B$2*1000000</f>
        <v>0</v>
      </c>
      <c r="R547" s="5">
        <f>'90.1 Data-SI'!R547/Convert!$B$2*1000000</f>
        <v>0</v>
      </c>
      <c r="S547" s="5">
        <f>'90.1 Data-SI'!S547/Convert!$B$2*1000000</f>
        <v>0</v>
      </c>
      <c r="T547" s="5">
        <f>'90.1 Data-SI'!T547/Convert!$B$2*1000000</f>
        <v>0</v>
      </c>
      <c r="U547" s="5">
        <f>'90.1 Data-SI'!U547/Convert!$B$2*1000000</f>
        <v>601143.50339162129</v>
      </c>
      <c r="V547" s="5">
        <f>'90.1 Data-SI'!V547/Convert!$B$2*1000000</f>
        <v>0</v>
      </c>
      <c r="W547" s="5">
        <f t="shared" si="42"/>
        <v>470335.26849146094</v>
      </c>
      <c r="X547" s="5">
        <f t="shared" si="43"/>
        <v>40102.140559566564</v>
      </c>
      <c r="Y547" s="5">
        <f t="shared" si="44"/>
        <v>510437.4090510275</v>
      </c>
      <c r="Z547" s="5">
        <f>'90.1 Data-SI'!Y547/Convert!$B$2*1000000</f>
        <v>1311958.9208495968</v>
      </c>
      <c r="AA547" s="5">
        <f>'90.1 Data-SI'!Z547/Convert!$B$2*1000000</f>
        <v>1040731.5858808997</v>
      </c>
      <c r="AB547" s="5">
        <f t="shared" si="40"/>
        <v>2352690.5067304964</v>
      </c>
    </row>
    <row r="548" spans="1:28" x14ac:dyDescent="0.25">
      <c r="A548" s="95">
        <v>2016</v>
      </c>
      <c r="B548" s="95" t="s">
        <v>58</v>
      </c>
      <c r="C548" s="52" t="s">
        <v>15</v>
      </c>
      <c r="D548" s="5">
        <f>'90.1 Data-SI'!D548*Convert!$B$1</f>
        <v>43201.815571462859</v>
      </c>
      <c r="E548" s="5">
        <f>'90.1 Data-SI'!E548/Convert!$B$2*1000000</f>
        <v>33903.416871087116</v>
      </c>
      <c r="F548" s="5">
        <f>'90.1 Data-SI'!F548/Convert!$B$2*1000000</f>
        <v>31031.53112550719</v>
      </c>
      <c r="G548" s="5">
        <f>'90.1 Data-SI'!G548/Convert!$B$2*1000000</f>
        <v>164304.09042781524</v>
      </c>
      <c r="H548" s="5">
        <f>'90.1 Data-SI'!H548/Convert!$B$2*1000000</f>
        <v>271995.06680167373</v>
      </c>
      <c r="I548" s="5">
        <f>'90.1 Data-SI'!I548/Convert!$B$2*1000000</f>
        <v>41912.471178067433</v>
      </c>
      <c r="J548" s="5">
        <f>'90.1 Data-SI'!J548/Convert!$B$2*1000000</f>
        <v>528559.67157759122</v>
      </c>
      <c r="K548" s="5">
        <f>'90.1 Data-SI'!K548/Convert!$B$2*1000000</f>
        <v>399495.42010048946</v>
      </c>
      <c r="L548" s="5">
        <f>'90.1 Data-SI'!L548/Convert!$B$2*1000000</f>
        <v>0</v>
      </c>
      <c r="M548" s="5">
        <f>'90.1 Data-SI'!M548/Convert!$B$2*1000000</f>
        <v>188075.34273776395</v>
      </c>
      <c r="N548" s="5">
        <f>'90.1 Data-SI'!N548/Convert!$B$2*1000000</f>
        <v>246.43244021477912</v>
      </c>
      <c r="O548" s="5">
        <f>'90.1 Data-SI'!O548/Convert!$B$2*1000000</f>
        <v>246.43244021477912</v>
      </c>
      <c r="P548" s="5">
        <f t="shared" si="41"/>
        <v>0</v>
      </c>
      <c r="Q548" s="5">
        <f>'90.1 Data-SI'!Q548/Convert!$B$2*1000000</f>
        <v>0</v>
      </c>
      <c r="R548" s="5">
        <f>'90.1 Data-SI'!R548/Convert!$B$2*1000000</f>
        <v>0</v>
      </c>
      <c r="S548" s="5">
        <f>'90.1 Data-SI'!S548/Convert!$B$2*1000000</f>
        <v>0</v>
      </c>
      <c r="T548" s="5">
        <f>'90.1 Data-SI'!T548/Convert!$B$2*1000000</f>
        <v>0</v>
      </c>
      <c r="U548" s="5">
        <f>'90.1 Data-SI'!U548/Convert!$B$2*1000000</f>
        <v>610460.54526589543</v>
      </c>
      <c r="V548" s="5">
        <f>'90.1 Data-SI'!V548/Convert!$B$2*1000000</f>
        <v>0</v>
      </c>
      <c r="W548" s="5">
        <f t="shared" si="42"/>
        <v>386282.85003666632</v>
      </c>
      <c r="X548" s="5">
        <f t="shared" si="43"/>
        <v>31031.53112550719</v>
      </c>
      <c r="Y548" s="5">
        <f t="shared" si="44"/>
        <v>417314.38116217352</v>
      </c>
      <c r="Z548" s="5">
        <f>'90.1 Data-SI'!Y548/Convert!$B$2*1000000</f>
        <v>1228996.4920342136</v>
      </c>
      <c r="AA548" s="5">
        <f>'90.1 Data-SI'!Z548/Convert!$B$2*1000000</f>
        <v>1040996.9746626695</v>
      </c>
      <c r="AB548" s="5">
        <f t="shared" si="40"/>
        <v>2269993.4666968831</v>
      </c>
    </row>
    <row r="549" spans="1:28" x14ac:dyDescent="0.25">
      <c r="A549" s="95">
        <v>2016</v>
      </c>
      <c r="B549" s="95" t="s">
        <v>58</v>
      </c>
      <c r="C549" s="52" t="s">
        <v>16</v>
      </c>
      <c r="D549" s="5">
        <f>'90.1 Data-SI'!D549*Convert!$B$1</f>
        <v>43201.815571462859</v>
      </c>
      <c r="E549" s="5">
        <f>'90.1 Data-SI'!E549/Convert!$B$2*1000000</f>
        <v>243077.1677595471</v>
      </c>
      <c r="F549" s="5">
        <f>'90.1 Data-SI'!F549/Convert!$B$2*1000000</f>
        <v>142219.95251626003</v>
      </c>
      <c r="G549" s="5">
        <f>'90.1 Data-SI'!G549/Convert!$B$2*1000000</f>
        <v>186426.14102248038</v>
      </c>
      <c r="H549" s="5">
        <f>'90.1 Data-SI'!H549/Convert!$B$2*1000000</f>
        <v>270611.25386815995</v>
      </c>
      <c r="I549" s="5">
        <f>'90.1 Data-SI'!I549/Convert!$B$2*1000000</f>
        <v>41950.383861177404</v>
      </c>
      <c r="J549" s="5">
        <f>'90.1 Data-SI'!J549/Convert!$B$2*1000000</f>
        <v>528559.67157759122</v>
      </c>
      <c r="K549" s="5">
        <f>'90.1 Data-SI'!K549/Convert!$B$2*1000000</f>
        <v>399495.42010048946</v>
      </c>
      <c r="L549" s="5">
        <f>'90.1 Data-SI'!L549/Convert!$B$2*1000000</f>
        <v>0</v>
      </c>
      <c r="M549" s="5">
        <f>'90.1 Data-SI'!M549/Convert!$B$2*1000000</f>
        <v>156465.64319482978</v>
      </c>
      <c r="N549" s="5">
        <f>'90.1 Data-SI'!N549/Convert!$B$2*1000000</f>
        <v>246.43244021477912</v>
      </c>
      <c r="O549" s="5">
        <f>'90.1 Data-SI'!O549/Convert!$B$2*1000000</f>
        <v>246.43244021477912</v>
      </c>
      <c r="P549" s="5">
        <f t="shared" si="41"/>
        <v>0</v>
      </c>
      <c r="Q549" s="5">
        <f>'90.1 Data-SI'!Q549/Convert!$B$2*1000000</f>
        <v>0</v>
      </c>
      <c r="R549" s="5">
        <f>'90.1 Data-SI'!R549/Convert!$B$2*1000000</f>
        <v>0</v>
      </c>
      <c r="S549" s="5">
        <f>'90.1 Data-SI'!S549/Convert!$B$2*1000000</f>
        <v>0</v>
      </c>
      <c r="T549" s="5">
        <f>'90.1 Data-SI'!T549/Convert!$B$2*1000000</f>
        <v>0</v>
      </c>
      <c r="U549" s="5">
        <f>'90.1 Data-SI'!U549/Convert!$B$2*1000000</f>
        <v>647918.27617854183</v>
      </c>
      <c r="V549" s="5">
        <f>'90.1 Data-SI'!V549/Convert!$B$2*1000000</f>
        <v>0</v>
      </c>
      <c r="W549" s="5">
        <f t="shared" si="42"/>
        <v>585968.95197685726</v>
      </c>
      <c r="X549" s="5">
        <f t="shared" si="43"/>
        <v>142219.95251626003</v>
      </c>
      <c r="Y549" s="5">
        <f t="shared" si="44"/>
        <v>728188.90449311724</v>
      </c>
      <c r="Z549" s="5">
        <f>'90.1 Data-SI'!Y549/Convert!$B$2*1000000</f>
        <v>1427346.1718947783</v>
      </c>
      <c r="AA549" s="5">
        <f>'90.1 Data-SI'!Z549/Convert!$B$2*1000000</f>
        <v>1189624.1706245136</v>
      </c>
      <c r="AB549" s="5">
        <f t="shared" si="40"/>
        <v>2616970.3425192917</v>
      </c>
    </row>
    <row r="550" spans="1:28" x14ac:dyDescent="0.25">
      <c r="A550" s="95">
        <v>2016</v>
      </c>
      <c r="B550" s="95" t="s">
        <v>58</v>
      </c>
      <c r="C550" s="52" t="s">
        <v>9</v>
      </c>
      <c r="D550" s="5">
        <f>'90.1 Data-SI'!D550*Convert!$B$1</f>
        <v>43201.815571462859</v>
      </c>
      <c r="E550" s="5">
        <f>'90.1 Data-SI'!E550/Convert!$B$2*1000000</f>
        <v>144106.10850098083</v>
      </c>
      <c r="F550" s="5">
        <f>'90.1 Data-SI'!F550/Convert!$B$2*1000000</f>
        <v>79607.156360151144</v>
      </c>
      <c r="G550" s="5">
        <f>'90.1 Data-SI'!G550/Convert!$B$2*1000000</f>
        <v>168379.70386213658</v>
      </c>
      <c r="H550" s="5">
        <f>'90.1 Data-SI'!H550/Convert!$B$2*1000000</f>
        <v>270810.29545448732</v>
      </c>
      <c r="I550" s="5">
        <f>'90.1 Data-SI'!I550/Convert!$B$2*1000000</f>
        <v>41921.949348844922</v>
      </c>
      <c r="J550" s="5">
        <f>'90.1 Data-SI'!J550/Convert!$B$2*1000000</f>
        <v>528559.67157759122</v>
      </c>
      <c r="K550" s="5">
        <f>'90.1 Data-SI'!K550/Convert!$B$2*1000000</f>
        <v>399495.42010048946</v>
      </c>
      <c r="L550" s="5">
        <f>'90.1 Data-SI'!L550/Convert!$B$2*1000000</f>
        <v>0</v>
      </c>
      <c r="M550" s="5">
        <f>'90.1 Data-SI'!M550/Convert!$B$2*1000000</f>
        <v>177829.44012729562</v>
      </c>
      <c r="N550" s="5">
        <f>'90.1 Data-SI'!N550/Convert!$B$2*1000000</f>
        <v>246.43244021477912</v>
      </c>
      <c r="O550" s="5">
        <f>'90.1 Data-SI'!O550/Convert!$B$2*1000000</f>
        <v>246.43244021477912</v>
      </c>
      <c r="P550" s="5">
        <f t="shared" si="41"/>
        <v>0</v>
      </c>
      <c r="Q550" s="5">
        <f>'90.1 Data-SI'!Q550/Convert!$B$2*1000000</f>
        <v>0</v>
      </c>
      <c r="R550" s="5">
        <f>'90.1 Data-SI'!R550/Convert!$B$2*1000000</f>
        <v>0</v>
      </c>
      <c r="S550" s="5">
        <f>'90.1 Data-SI'!S550/Convert!$B$2*1000000</f>
        <v>0</v>
      </c>
      <c r="T550" s="5">
        <f>'90.1 Data-SI'!T550/Convert!$B$2*1000000</f>
        <v>0</v>
      </c>
      <c r="U550" s="5">
        <f>'90.1 Data-SI'!U550/Convert!$B$2*1000000</f>
        <v>639179.40272169455</v>
      </c>
      <c r="V550" s="5">
        <f>'90.1 Data-SI'!V550/Convert!$B$2*1000000</f>
        <v>0</v>
      </c>
      <c r="W550" s="5">
        <f t="shared" si="42"/>
        <v>490315.25249041303</v>
      </c>
      <c r="X550" s="5">
        <f t="shared" si="43"/>
        <v>79607.156360151144</v>
      </c>
      <c r="Y550" s="5">
        <f t="shared" si="44"/>
        <v>569922.40885056416</v>
      </c>
      <c r="Z550" s="5">
        <f>'90.1 Data-SI'!Y550/Convert!$B$2*1000000</f>
        <v>1331853.6013115514</v>
      </c>
      <c r="AA550" s="5">
        <f>'90.1 Data-SI'!Z550/Convert!$B$2*1000000</f>
        <v>1118281.9791823351</v>
      </c>
      <c r="AB550" s="5">
        <f t="shared" si="40"/>
        <v>2450135.5804938865</v>
      </c>
    </row>
    <row r="551" spans="1:28" x14ac:dyDescent="0.25">
      <c r="A551" s="95">
        <v>2016</v>
      </c>
      <c r="B551" s="95" t="s">
        <v>58</v>
      </c>
      <c r="C551" s="52" t="s">
        <v>12</v>
      </c>
      <c r="D551" s="5">
        <f>'90.1 Data-SI'!D551*Convert!$B$1</f>
        <v>43201.815571462859</v>
      </c>
      <c r="E551" s="5">
        <f>'90.1 Data-SI'!E551/Convert!$B$2*1000000</f>
        <v>277767.27280516608</v>
      </c>
      <c r="F551" s="5">
        <f>'90.1 Data-SI'!F551/Convert!$B$2*1000000</f>
        <v>185307.71687073642</v>
      </c>
      <c r="G551" s="5">
        <f>'90.1 Data-SI'!G551/Convert!$B$2*1000000</f>
        <v>162000.89492888478</v>
      </c>
      <c r="H551" s="5">
        <f>'90.1 Data-SI'!H551/Convert!$B$2*1000000</f>
        <v>270260.56154939276</v>
      </c>
      <c r="I551" s="5">
        <f>'90.1 Data-SI'!I551/Convert!$B$2*1000000</f>
        <v>41902.993007289944</v>
      </c>
      <c r="J551" s="5">
        <f>'90.1 Data-SI'!J551/Convert!$B$2*1000000</f>
        <v>528559.67157759122</v>
      </c>
      <c r="K551" s="5">
        <f>'90.1 Data-SI'!K551/Convert!$B$2*1000000</f>
        <v>399495.42010048946</v>
      </c>
      <c r="L551" s="5">
        <f>'90.1 Data-SI'!L551/Convert!$B$2*1000000</f>
        <v>0</v>
      </c>
      <c r="M551" s="5">
        <f>'90.1 Data-SI'!M551/Convert!$B$2*1000000</f>
        <v>155622.08599563301</v>
      </c>
      <c r="N551" s="5">
        <f>'90.1 Data-SI'!N551/Convert!$B$2*1000000</f>
        <v>246.43244021477912</v>
      </c>
      <c r="O551" s="5">
        <f>'90.1 Data-SI'!O551/Convert!$B$2*1000000</f>
        <v>246.43244021477912</v>
      </c>
      <c r="P551" s="5">
        <f t="shared" si="41"/>
        <v>0</v>
      </c>
      <c r="Q551" s="5">
        <f>'90.1 Data-SI'!Q551/Convert!$B$2*1000000</f>
        <v>0</v>
      </c>
      <c r="R551" s="5">
        <f>'90.1 Data-SI'!R551/Convert!$B$2*1000000</f>
        <v>0</v>
      </c>
      <c r="S551" s="5">
        <f>'90.1 Data-SI'!S551/Convert!$B$2*1000000</f>
        <v>0</v>
      </c>
      <c r="T551" s="5">
        <f>'90.1 Data-SI'!T551/Convert!$B$2*1000000</f>
        <v>0</v>
      </c>
      <c r="U551" s="5">
        <f>'90.1 Data-SI'!U551/Convert!$B$2*1000000</f>
        <v>687830.85332255857</v>
      </c>
      <c r="V551" s="5">
        <f>'90.1 Data-SI'!V551/Convert!$B$2*1000000</f>
        <v>0</v>
      </c>
      <c r="W551" s="5">
        <f t="shared" si="42"/>
        <v>595390.25372968393</v>
      </c>
      <c r="X551" s="5">
        <f t="shared" si="43"/>
        <v>185307.71687073642</v>
      </c>
      <c r="Y551" s="5">
        <f t="shared" si="44"/>
        <v>780697.97060042038</v>
      </c>
      <c r="Z551" s="5">
        <f>'90.1 Data-SI'!Y551/Convert!$B$2*1000000</f>
        <v>1436350.4341333953</v>
      </c>
      <c r="AA551" s="5">
        <f>'90.1 Data-SI'!Z551/Convert!$B$2*1000000</f>
        <v>1272633.9902937845</v>
      </c>
      <c r="AB551" s="5">
        <f t="shared" si="40"/>
        <v>2708984.4244271796</v>
      </c>
    </row>
    <row r="552" spans="1:28" x14ac:dyDescent="0.25">
      <c r="A552" s="95">
        <v>2016</v>
      </c>
      <c r="B552" s="95" t="s">
        <v>58</v>
      </c>
      <c r="C552" s="52" t="s">
        <v>8</v>
      </c>
      <c r="D552" s="5">
        <f>'90.1 Data-SI'!D552*Convert!$B$1</f>
        <v>43201.815571462859</v>
      </c>
      <c r="E552" s="5">
        <f>'90.1 Data-SI'!E552/Convert!$B$2*1000000</f>
        <v>370937.69154790754</v>
      </c>
      <c r="F552" s="5">
        <f>'90.1 Data-SI'!F552/Convert!$B$2*1000000</f>
        <v>239229.03042388556</v>
      </c>
      <c r="G552" s="5">
        <f>'90.1 Data-SI'!G552/Convert!$B$2*1000000</f>
        <v>121197.36973178388</v>
      </c>
      <c r="H552" s="5">
        <f>'90.1 Data-SI'!H552/Convert!$B$2*1000000</f>
        <v>274829.03986414365</v>
      </c>
      <c r="I552" s="5">
        <f>'90.1 Data-SI'!I552/Convert!$B$2*1000000</f>
        <v>41666.038737852658</v>
      </c>
      <c r="J552" s="5">
        <f>'90.1 Data-SI'!J552/Convert!$B$2*1000000</f>
        <v>528559.67157759122</v>
      </c>
      <c r="K552" s="5">
        <f>'90.1 Data-SI'!K552/Convert!$B$2*1000000</f>
        <v>399495.42010048946</v>
      </c>
      <c r="L552" s="5">
        <f>'90.1 Data-SI'!L552/Convert!$B$2*1000000</f>
        <v>0</v>
      </c>
      <c r="M552" s="5">
        <f>'90.1 Data-SI'!M552/Convert!$B$2*1000000</f>
        <v>190606.01433535415</v>
      </c>
      <c r="N552" s="5">
        <f>'90.1 Data-SI'!N552/Convert!$B$2*1000000</f>
        <v>246.43244021477912</v>
      </c>
      <c r="O552" s="5">
        <f>'90.1 Data-SI'!O552/Convert!$B$2*1000000</f>
        <v>246.43244021477912</v>
      </c>
      <c r="P552" s="5">
        <f t="shared" si="41"/>
        <v>0</v>
      </c>
      <c r="Q552" s="5">
        <f>'90.1 Data-SI'!Q552/Convert!$B$2*1000000</f>
        <v>0</v>
      </c>
      <c r="R552" s="5">
        <f>'90.1 Data-SI'!R552/Convert!$B$2*1000000</f>
        <v>0</v>
      </c>
      <c r="S552" s="5">
        <f>'90.1 Data-SI'!S552/Convert!$B$2*1000000</f>
        <v>0</v>
      </c>
      <c r="T552" s="5">
        <f>'90.1 Data-SI'!T552/Convert!$B$2*1000000</f>
        <v>0</v>
      </c>
      <c r="U552" s="5">
        <f>'90.1 Data-SI'!U552/Convert!$B$2*1000000</f>
        <v>741448.86541082792</v>
      </c>
      <c r="V552" s="5">
        <f>'90.1 Data-SI'!V552/Convert!$B$2*1000000</f>
        <v>0</v>
      </c>
      <c r="W552" s="5">
        <f t="shared" si="42"/>
        <v>682741.07561504561</v>
      </c>
      <c r="X552" s="5">
        <f t="shared" si="43"/>
        <v>239229.03042388556</v>
      </c>
      <c r="Y552" s="5">
        <f t="shared" si="44"/>
        <v>921970.10603893118</v>
      </c>
      <c r="Z552" s="5">
        <f>'90.1 Data-SI'!Y552/Convert!$B$2*1000000</f>
        <v>1528042.258234848</v>
      </c>
      <c r="AA552" s="5">
        <f>'90.1 Data-SI'!Z552/Convert!$B$2*1000000</f>
        <v>1380163.8377644257</v>
      </c>
      <c r="AB552" s="5">
        <f t="shared" si="40"/>
        <v>2908206.0959992735</v>
      </c>
    </row>
    <row r="553" spans="1:28" x14ac:dyDescent="0.25">
      <c r="A553" s="95">
        <v>2019</v>
      </c>
      <c r="B553" s="95" t="s">
        <v>58</v>
      </c>
      <c r="C553" s="52" t="s">
        <v>10</v>
      </c>
      <c r="D553" s="5">
        <f>'90.1 Data-SI'!D553*Convert!$B$1</f>
        <v>43201.815571462859</v>
      </c>
      <c r="E553" s="5">
        <f>'90.1 Data-SI'!E553/Convert!$B$2*1000000</f>
        <v>9.4781707774915045</v>
      </c>
      <c r="F553" s="5">
        <f>'90.1 Data-SI'!F553/Convert!$B$2*1000000</f>
        <v>0</v>
      </c>
      <c r="G553" s="5">
        <f>'90.1 Data-SI'!G553/Convert!$B$2*1000000</f>
        <v>727733.95229579776</v>
      </c>
      <c r="H553" s="5">
        <f>'90.1 Data-SI'!H553/Convert!$B$2*1000000</f>
        <v>174123.47535329644</v>
      </c>
      <c r="I553" s="5">
        <f>'90.1 Data-SI'!I553/Convert!$B$2*1000000</f>
        <v>42054.643739729807</v>
      </c>
      <c r="J553" s="5">
        <f>'90.1 Data-SI'!J553/Convert!$B$2*1000000</f>
        <v>528559.67157759122</v>
      </c>
      <c r="K553" s="5">
        <f>'90.1 Data-SI'!K553/Convert!$B$2*1000000</f>
        <v>399495.42010048946</v>
      </c>
      <c r="L553" s="5">
        <f>'90.1 Data-SI'!L553/Convert!$B$2*1000000</f>
        <v>0</v>
      </c>
      <c r="M553" s="5">
        <f>'90.1 Data-SI'!M553/Convert!$B$2*1000000</f>
        <v>164360.95945248019</v>
      </c>
      <c r="N553" s="5">
        <f>'90.1 Data-SI'!N553/Convert!$B$2*1000000</f>
        <v>246.43244021477912</v>
      </c>
      <c r="O553" s="5">
        <f>'90.1 Data-SI'!O553/Convert!$B$2*1000000</f>
        <v>246.43244021477912</v>
      </c>
      <c r="P553" s="5">
        <f t="shared" si="41"/>
        <v>0</v>
      </c>
      <c r="Q553" s="5">
        <f>'90.1 Data-SI'!Q553/Convert!$B$2*1000000</f>
        <v>0</v>
      </c>
      <c r="R553" s="5">
        <f>'90.1 Data-SI'!R553/Convert!$B$2*1000000</f>
        <v>0</v>
      </c>
      <c r="S553" s="5">
        <f>'90.1 Data-SI'!S553/Convert!$B$2*1000000</f>
        <v>0</v>
      </c>
      <c r="T553" s="5">
        <f>'90.1 Data-SI'!T553/Convert!$B$2*1000000</f>
        <v>0</v>
      </c>
      <c r="U553" s="5">
        <f>'90.1 Data-SI'!U553/Convert!$B$2*1000000</f>
        <v>401523.74864687264</v>
      </c>
      <c r="V553" s="5">
        <f>'90.1 Data-SI'!V553/Convert!$B$2*1000000</f>
        <v>0</v>
      </c>
      <c r="W553" s="5">
        <f t="shared" si="42"/>
        <v>892104.38991905539</v>
      </c>
      <c r="X553" s="5">
        <f t="shared" si="43"/>
        <v>0</v>
      </c>
      <c r="Y553" s="5">
        <f t="shared" si="44"/>
        <v>892104.38991905539</v>
      </c>
      <c r="Z553" s="5">
        <f>'90.1 Data-SI'!Y553/Convert!$B$2*1000000</f>
        <v>1637088.6130298877</v>
      </c>
      <c r="AA553" s="5">
        <f>'90.1 Data-SI'!Z553/Convert!$B$2*1000000</f>
        <v>801019.16874736198</v>
      </c>
      <c r="AB553" s="5">
        <f t="shared" si="40"/>
        <v>2438107.7817772496</v>
      </c>
    </row>
    <row r="554" spans="1:28" x14ac:dyDescent="0.25">
      <c r="A554" s="95">
        <v>2019</v>
      </c>
      <c r="B554" s="95" t="s">
        <v>58</v>
      </c>
      <c r="C554" s="52" t="s">
        <v>6</v>
      </c>
      <c r="D554" s="5">
        <f>'90.1 Data-SI'!D554*Convert!$B$1</f>
        <v>43201.815571462859</v>
      </c>
      <c r="E554" s="5">
        <f>'90.1 Data-SI'!E554/Convert!$B$2*1000000</f>
        <v>113.73804932989805</v>
      </c>
      <c r="F554" s="5">
        <f>'90.1 Data-SI'!F554/Convert!$B$2*1000000</f>
        <v>0</v>
      </c>
      <c r="G554" s="5">
        <f>'90.1 Data-SI'!G554/Convert!$B$2*1000000</f>
        <v>678712.85303461167</v>
      </c>
      <c r="H554" s="5">
        <f>'90.1 Data-SI'!H554/Convert!$B$2*1000000</f>
        <v>174170.86620718389</v>
      </c>
      <c r="I554" s="5">
        <f>'90.1 Data-SI'!I554/Convert!$B$2*1000000</f>
        <v>42064.121910507296</v>
      </c>
      <c r="J554" s="5">
        <f>'90.1 Data-SI'!J554/Convert!$B$2*1000000</f>
        <v>528559.67157759122</v>
      </c>
      <c r="K554" s="5">
        <f>'90.1 Data-SI'!K554/Convert!$B$2*1000000</f>
        <v>399495.42010048946</v>
      </c>
      <c r="L554" s="5">
        <f>'90.1 Data-SI'!L554/Convert!$B$2*1000000</f>
        <v>0</v>
      </c>
      <c r="M554" s="5">
        <f>'90.1 Data-SI'!M554/Convert!$B$2*1000000</f>
        <v>167071.71629484277</v>
      </c>
      <c r="N554" s="5">
        <f>'90.1 Data-SI'!N554/Convert!$B$2*1000000</f>
        <v>246.43244021477912</v>
      </c>
      <c r="O554" s="5">
        <f>'90.1 Data-SI'!O554/Convert!$B$2*1000000</f>
        <v>246.43244021477912</v>
      </c>
      <c r="P554" s="5">
        <f t="shared" si="41"/>
        <v>0</v>
      </c>
      <c r="Q554" s="5">
        <f>'90.1 Data-SI'!Q554/Convert!$B$2*1000000</f>
        <v>0</v>
      </c>
      <c r="R554" s="5">
        <f>'90.1 Data-SI'!R554/Convert!$B$2*1000000</f>
        <v>0</v>
      </c>
      <c r="S554" s="5">
        <f>'90.1 Data-SI'!S554/Convert!$B$2*1000000</f>
        <v>0</v>
      </c>
      <c r="T554" s="5">
        <f>'90.1 Data-SI'!T554/Convert!$B$2*1000000</f>
        <v>0</v>
      </c>
      <c r="U554" s="5">
        <f>'90.1 Data-SI'!U554/Convert!$B$2*1000000</f>
        <v>402130.35157663206</v>
      </c>
      <c r="V554" s="5">
        <f>'90.1 Data-SI'!V554/Convert!$B$2*1000000</f>
        <v>0</v>
      </c>
      <c r="W554" s="5">
        <f t="shared" si="42"/>
        <v>845898.30737878429</v>
      </c>
      <c r="X554" s="5">
        <f t="shared" si="43"/>
        <v>0</v>
      </c>
      <c r="Y554" s="5">
        <f t="shared" si="44"/>
        <v>845898.30737878429</v>
      </c>
      <c r="Z554" s="5">
        <f>'90.1 Data-SI'!Y554/Convert!$B$2*1000000</f>
        <v>1590929.921343504</v>
      </c>
      <c r="AA554" s="5">
        <f>'90.1 Data-SI'!Z554/Convert!$B$2*1000000</f>
        <v>801625.7716771214</v>
      </c>
      <c r="AB554" s="5">
        <f t="shared" si="40"/>
        <v>2392555.6930206255</v>
      </c>
    </row>
    <row r="555" spans="1:28" x14ac:dyDescent="0.25">
      <c r="A555" s="95">
        <v>2019</v>
      </c>
      <c r="B555" s="95" t="s">
        <v>58</v>
      </c>
      <c r="C555" s="52" t="s">
        <v>11</v>
      </c>
      <c r="D555" s="5">
        <f>'90.1 Data-SI'!D555*Convert!$B$1</f>
        <v>43201.815571462859</v>
      </c>
      <c r="E555" s="5">
        <f>'90.1 Data-SI'!E555/Convert!$B$2*1000000</f>
        <v>75.825366219932036</v>
      </c>
      <c r="F555" s="5">
        <f>'90.1 Data-SI'!F555/Convert!$B$2*1000000</f>
        <v>0</v>
      </c>
      <c r="G555" s="5">
        <f>'90.1 Data-SI'!G555/Convert!$B$2*1000000</f>
        <v>528720.8004808086</v>
      </c>
      <c r="H555" s="5">
        <f>'90.1 Data-SI'!H555/Convert!$B$2*1000000</f>
        <v>175725.28621469249</v>
      </c>
      <c r="I555" s="5">
        <f>'90.1 Data-SI'!I555/Convert!$B$2*1000000</f>
        <v>42073.600081284785</v>
      </c>
      <c r="J555" s="5">
        <f>'90.1 Data-SI'!J555/Convert!$B$2*1000000</f>
        <v>528559.67157759122</v>
      </c>
      <c r="K555" s="5">
        <f>'90.1 Data-SI'!K555/Convert!$B$2*1000000</f>
        <v>399495.42010048946</v>
      </c>
      <c r="L555" s="5">
        <f>'90.1 Data-SI'!L555/Convert!$B$2*1000000</f>
        <v>0</v>
      </c>
      <c r="M555" s="5">
        <f>'90.1 Data-SI'!M555/Convert!$B$2*1000000</f>
        <v>156124.42904684006</v>
      </c>
      <c r="N555" s="5">
        <f>'90.1 Data-SI'!N555/Convert!$B$2*1000000</f>
        <v>246.43244021477912</v>
      </c>
      <c r="O555" s="5">
        <f>'90.1 Data-SI'!O555/Convert!$B$2*1000000</f>
        <v>246.43244021477912</v>
      </c>
      <c r="P555" s="5">
        <f t="shared" si="41"/>
        <v>0</v>
      </c>
      <c r="Q555" s="5">
        <f>'90.1 Data-SI'!Q555/Convert!$B$2*1000000</f>
        <v>0</v>
      </c>
      <c r="R555" s="5">
        <f>'90.1 Data-SI'!R555/Convert!$B$2*1000000</f>
        <v>0</v>
      </c>
      <c r="S555" s="5">
        <f>'90.1 Data-SI'!S555/Convert!$B$2*1000000</f>
        <v>0</v>
      </c>
      <c r="T555" s="5">
        <f>'90.1 Data-SI'!T555/Convert!$B$2*1000000</f>
        <v>0</v>
      </c>
      <c r="U555" s="5">
        <f>'90.1 Data-SI'!U555/Convert!$B$2*1000000</f>
        <v>419788.18373509875</v>
      </c>
      <c r="V555" s="5">
        <f>'90.1 Data-SI'!V555/Convert!$B$2*1000000</f>
        <v>0</v>
      </c>
      <c r="W555" s="5">
        <f t="shared" si="42"/>
        <v>684921.05489386863</v>
      </c>
      <c r="X555" s="5">
        <f t="shared" si="43"/>
        <v>0</v>
      </c>
      <c r="Y555" s="5">
        <f t="shared" si="44"/>
        <v>684921.05489386863</v>
      </c>
      <c r="Z555" s="5">
        <f>'90.1 Data-SI'!Y555/Convert!$B$2*1000000</f>
        <v>1431526.045207652</v>
      </c>
      <c r="AA555" s="5">
        <f>'90.1 Data-SI'!Z555/Convert!$B$2*1000000</f>
        <v>819283.6038355882</v>
      </c>
      <c r="AB555" s="5">
        <f t="shared" si="40"/>
        <v>2250809.6490432401</v>
      </c>
    </row>
    <row r="556" spans="1:28" x14ac:dyDescent="0.25">
      <c r="A556" s="95">
        <v>2019</v>
      </c>
      <c r="B556" s="95" t="s">
        <v>58</v>
      </c>
      <c r="C556" s="52" t="s">
        <v>13</v>
      </c>
      <c r="D556" s="5">
        <f>'90.1 Data-SI'!D556*Convert!$B$1</f>
        <v>43201.815571462859</v>
      </c>
      <c r="E556" s="5">
        <f>'90.1 Data-SI'!E556/Convert!$B$2*1000000</f>
        <v>2928.7547702448746</v>
      </c>
      <c r="F556" s="5">
        <f>'90.1 Data-SI'!F556/Convert!$B$2*1000000</f>
        <v>1023.6424439690826</v>
      </c>
      <c r="G556" s="5">
        <f>'90.1 Data-SI'!G556/Convert!$B$2*1000000</f>
        <v>573088.11789024633</v>
      </c>
      <c r="H556" s="5">
        <f>'90.1 Data-SI'!H556/Convert!$B$2*1000000</f>
        <v>175004.94523560314</v>
      </c>
      <c r="I556" s="5">
        <f>'90.1 Data-SI'!I556/Convert!$B$2*1000000</f>
        <v>42016.731056619843</v>
      </c>
      <c r="J556" s="5">
        <f>'90.1 Data-SI'!J556/Convert!$B$2*1000000</f>
        <v>528559.67157759122</v>
      </c>
      <c r="K556" s="5">
        <f>'90.1 Data-SI'!K556/Convert!$B$2*1000000</f>
        <v>399495.42010048946</v>
      </c>
      <c r="L556" s="5">
        <f>'90.1 Data-SI'!L556/Convert!$B$2*1000000</f>
        <v>0</v>
      </c>
      <c r="M556" s="5">
        <f>'90.1 Data-SI'!M556/Convert!$B$2*1000000</f>
        <v>162218.89285676711</v>
      </c>
      <c r="N556" s="5">
        <f>'90.1 Data-SI'!N556/Convert!$B$2*1000000</f>
        <v>246.43244021477912</v>
      </c>
      <c r="O556" s="5">
        <f>'90.1 Data-SI'!O556/Convert!$B$2*1000000</f>
        <v>246.43244021477912</v>
      </c>
      <c r="P556" s="5">
        <f t="shared" si="41"/>
        <v>0</v>
      </c>
      <c r="Q556" s="5">
        <f>'90.1 Data-SI'!Q556/Convert!$B$2*1000000</f>
        <v>0</v>
      </c>
      <c r="R556" s="5">
        <f>'90.1 Data-SI'!R556/Convert!$B$2*1000000</f>
        <v>0</v>
      </c>
      <c r="S556" s="5">
        <f>'90.1 Data-SI'!S556/Convert!$B$2*1000000</f>
        <v>0</v>
      </c>
      <c r="T556" s="5">
        <f>'90.1 Data-SI'!T556/Convert!$B$2*1000000</f>
        <v>0</v>
      </c>
      <c r="U556" s="5">
        <f>'90.1 Data-SI'!U556/Convert!$B$2*1000000</f>
        <v>429474.87426969508</v>
      </c>
      <c r="V556" s="5">
        <f>'90.1 Data-SI'!V556/Convert!$B$2*1000000</f>
        <v>0</v>
      </c>
      <c r="W556" s="5">
        <f t="shared" si="42"/>
        <v>738235.76551725832</v>
      </c>
      <c r="X556" s="5">
        <f t="shared" si="43"/>
        <v>1023.6424439690826</v>
      </c>
      <c r="Y556" s="5">
        <f t="shared" si="44"/>
        <v>739259.40796122735</v>
      </c>
      <c r="Z556" s="5">
        <f>'90.1 Data-SI'!Y556/Convert!$B$2*1000000</f>
        <v>1484054.06765651</v>
      </c>
      <c r="AA556" s="5">
        <f>'90.1 Data-SI'!Z556/Convert!$B$2*1000000</f>
        <v>829993.93681415368</v>
      </c>
      <c r="AB556" s="5">
        <f t="shared" si="40"/>
        <v>2314048.0044706636</v>
      </c>
    </row>
    <row r="557" spans="1:28" x14ac:dyDescent="0.25">
      <c r="A557" s="95">
        <v>2019</v>
      </c>
      <c r="B557" s="95" t="s">
        <v>58</v>
      </c>
      <c r="C557" s="52" t="s">
        <v>19</v>
      </c>
      <c r="D557" s="5">
        <f>'90.1 Data-SI'!D557*Convert!$B$1</f>
        <v>43201.815571462859</v>
      </c>
      <c r="E557" s="5">
        <f>'90.1 Data-SI'!E557/Convert!$B$2*1000000</f>
        <v>5250.9066107302942</v>
      </c>
      <c r="F557" s="5">
        <f>'90.1 Data-SI'!F557/Convert!$B$2*1000000</f>
        <v>3033.0146487972816</v>
      </c>
      <c r="G557" s="5">
        <f>'90.1 Data-SI'!G557/Convert!$B$2*1000000</f>
        <v>462610.55930780538</v>
      </c>
      <c r="H557" s="5">
        <f>'90.1 Data-SI'!H557/Convert!$B$2*1000000</f>
        <v>174891.20718627327</v>
      </c>
      <c r="I557" s="5">
        <f>'90.1 Data-SI'!I557/Convert!$B$2*1000000</f>
        <v>42007.252885842354</v>
      </c>
      <c r="J557" s="5">
        <f>'90.1 Data-SI'!J557/Convert!$B$2*1000000</f>
        <v>528559.67157759122</v>
      </c>
      <c r="K557" s="5">
        <f>'90.1 Data-SI'!K557/Convert!$B$2*1000000</f>
        <v>399495.42010048946</v>
      </c>
      <c r="L557" s="5">
        <f>'90.1 Data-SI'!L557/Convert!$B$2*1000000</f>
        <v>0</v>
      </c>
      <c r="M557" s="5">
        <f>'90.1 Data-SI'!M557/Convert!$B$2*1000000</f>
        <v>154115.05684201187</v>
      </c>
      <c r="N557" s="5">
        <f>'90.1 Data-SI'!N557/Convert!$B$2*1000000</f>
        <v>246.43244021477912</v>
      </c>
      <c r="O557" s="5">
        <f>'90.1 Data-SI'!O557/Convert!$B$2*1000000</f>
        <v>246.43244021477912</v>
      </c>
      <c r="P557" s="5">
        <f t="shared" si="41"/>
        <v>0</v>
      </c>
      <c r="Q557" s="5">
        <f>'90.1 Data-SI'!Q557/Convert!$B$2*1000000</f>
        <v>0</v>
      </c>
      <c r="R557" s="5">
        <f>'90.1 Data-SI'!R557/Convert!$B$2*1000000</f>
        <v>0</v>
      </c>
      <c r="S557" s="5">
        <f>'90.1 Data-SI'!S557/Convert!$B$2*1000000</f>
        <v>0</v>
      </c>
      <c r="T557" s="5">
        <f>'90.1 Data-SI'!T557/Convert!$B$2*1000000</f>
        <v>0</v>
      </c>
      <c r="U557" s="5">
        <f>'90.1 Data-SI'!U557/Convert!$B$2*1000000</f>
        <v>453767.42597240576</v>
      </c>
      <c r="V557" s="5">
        <f>'90.1 Data-SI'!V557/Convert!$B$2*1000000</f>
        <v>0</v>
      </c>
      <c r="W557" s="5">
        <f t="shared" si="42"/>
        <v>621976.52276054746</v>
      </c>
      <c r="X557" s="5">
        <f t="shared" si="43"/>
        <v>3033.0146487972816</v>
      </c>
      <c r="Y557" s="5">
        <f t="shared" si="44"/>
        <v>625009.53740934469</v>
      </c>
      <c r="Z557" s="5">
        <f>'90.1 Data-SI'!Y557/Convert!$B$2*1000000</f>
        <v>1367671.6086796916</v>
      </c>
      <c r="AA557" s="5">
        <f>'90.1 Data-SI'!Z557/Convert!$B$2*1000000</f>
        <v>856295.86072169256</v>
      </c>
      <c r="AB557" s="5">
        <f t="shared" si="40"/>
        <v>2223967.4694013842</v>
      </c>
    </row>
    <row r="558" spans="1:28" x14ac:dyDescent="0.25">
      <c r="A558" s="95">
        <v>2019</v>
      </c>
      <c r="B558" s="95" t="s">
        <v>58</v>
      </c>
      <c r="C558" s="52" t="s">
        <v>20</v>
      </c>
      <c r="D558" s="5">
        <f>'90.1 Data-SI'!D558*Convert!$B$1</f>
        <v>43201.815571462859</v>
      </c>
      <c r="E558" s="5">
        <f>'90.1 Data-SI'!E558/Convert!$B$2*1000000</f>
        <v>5402.5573431701578</v>
      </c>
      <c r="F558" s="5">
        <f>'90.1 Data-SI'!F558/Convert!$B$2*1000000</f>
        <v>2265.2828158204698</v>
      </c>
      <c r="G558" s="5">
        <f>'90.1 Data-SI'!G558/Convert!$B$2*1000000</f>
        <v>379960.91012807941</v>
      </c>
      <c r="H558" s="5">
        <f>'90.1 Data-SI'!H558/Convert!$B$2*1000000</f>
        <v>175962.24048412978</v>
      </c>
      <c r="I558" s="5">
        <f>'90.1 Data-SI'!I558/Convert!$B$2*1000000</f>
        <v>42035.687398174829</v>
      </c>
      <c r="J558" s="5">
        <f>'90.1 Data-SI'!J558/Convert!$B$2*1000000</f>
        <v>528559.67157759122</v>
      </c>
      <c r="K558" s="5">
        <f>'90.1 Data-SI'!K558/Convert!$B$2*1000000</f>
        <v>399495.42010048946</v>
      </c>
      <c r="L558" s="5">
        <f>'90.1 Data-SI'!L558/Convert!$B$2*1000000</f>
        <v>0</v>
      </c>
      <c r="M558" s="5">
        <f>'90.1 Data-SI'!M558/Convert!$B$2*1000000</f>
        <v>158626.66613209783</v>
      </c>
      <c r="N558" s="5">
        <f>'90.1 Data-SI'!N558/Convert!$B$2*1000000</f>
        <v>246.43244021477912</v>
      </c>
      <c r="O558" s="5">
        <f>'90.1 Data-SI'!O558/Convert!$B$2*1000000</f>
        <v>246.43244021477912</v>
      </c>
      <c r="P558" s="5">
        <f t="shared" si="41"/>
        <v>0</v>
      </c>
      <c r="Q558" s="5">
        <f>'90.1 Data-SI'!Q558/Convert!$B$2*1000000</f>
        <v>0</v>
      </c>
      <c r="R558" s="5">
        <f>'90.1 Data-SI'!R558/Convert!$B$2*1000000</f>
        <v>0</v>
      </c>
      <c r="S558" s="5">
        <f>'90.1 Data-SI'!S558/Convert!$B$2*1000000</f>
        <v>0</v>
      </c>
      <c r="T558" s="5">
        <f>'90.1 Data-SI'!T558/Convert!$B$2*1000000</f>
        <v>0</v>
      </c>
      <c r="U558" s="5">
        <f>'90.1 Data-SI'!U558/Convert!$B$2*1000000</f>
        <v>458790.8564844763</v>
      </c>
      <c r="V558" s="5">
        <f>'90.1 Data-SI'!V558/Convert!$B$2*1000000</f>
        <v>0</v>
      </c>
      <c r="W558" s="5">
        <f t="shared" si="42"/>
        <v>543990.13360334747</v>
      </c>
      <c r="X558" s="5">
        <f t="shared" si="43"/>
        <v>2265.2828158204698</v>
      </c>
      <c r="Y558" s="5">
        <f t="shared" si="44"/>
        <v>546255.41641916789</v>
      </c>
      <c r="Z558" s="5">
        <f>'90.1 Data-SI'!Y558/Convert!$B$2*1000000</f>
        <v>1290784.6873326804</v>
      </c>
      <c r="AA558" s="5">
        <f>'90.1 Data-SI'!Z558/Convert!$B$2*1000000</f>
        <v>860551.55940078618</v>
      </c>
      <c r="AB558" s="5">
        <f t="shared" si="40"/>
        <v>2151336.2467334666</v>
      </c>
    </row>
    <row r="559" spans="1:28" x14ac:dyDescent="0.25">
      <c r="A559" s="95">
        <v>2019</v>
      </c>
      <c r="B559" s="95" t="s">
        <v>58</v>
      </c>
      <c r="C559" s="52" t="s">
        <v>3</v>
      </c>
      <c r="D559" s="5">
        <f>'90.1 Data-SI'!D559*Convert!$B$1</f>
        <v>43201.815571462859</v>
      </c>
      <c r="E559" s="5">
        <f>'90.1 Data-SI'!E559/Convert!$B$2*1000000</f>
        <v>40642.396293883576</v>
      </c>
      <c r="F559" s="5">
        <f>'90.1 Data-SI'!F559/Convert!$B$2*1000000</f>
        <v>23951.337554721034</v>
      </c>
      <c r="G559" s="5">
        <f>'90.1 Data-SI'!G559/Convert!$B$2*1000000</f>
        <v>307974.20307303144</v>
      </c>
      <c r="H559" s="5">
        <f>'90.1 Data-SI'!H559/Convert!$B$2*1000000</f>
        <v>175583.1136530301</v>
      </c>
      <c r="I559" s="5">
        <f>'90.1 Data-SI'!I559/Convert!$B$2*1000000</f>
        <v>42026.209227397339</v>
      </c>
      <c r="J559" s="5">
        <f>'90.1 Data-SI'!J559/Convert!$B$2*1000000</f>
        <v>528559.67157759122</v>
      </c>
      <c r="K559" s="5">
        <f>'90.1 Data-SI'!K559/Convert!$B$2*1000000</f>
        <v>399495.42010048946</v>
      </c>
      <c r="L559" s="5">
        <f>'90.1 Data-SI'!L559/Convert!$B$2*1000000</f>
        <v>0</v>
      </c>
      <c r="M559" s="5">
        <f>'90.1 Data-SI'!M559/Convert!$B$2*1000000</f>
        <v>150096.31243235548</v>
      </c>
      <c r="N559" s="5">
        <f>'90.1 Data-SI'!N559/Convert!$B$2*1000000</f>
        <v>246.43244021477912</v>
      </c>
      <c r="O559" s="5">
        <f>'90.1 Data-SI'!O559/Convert!$B$2*1000000</f>
        <v>246.43244021477912</v>
      </c>
      <c r="P559" s="5">
        <f t="shared" si="41"/>
        <v>0</v>
      </c>
      <c r="Q559" s="5">
        <f>'90.1 Data-SI'!Q559/Convert!$B$2*1000000</f>
        <v>0</v>
      </c>
      <c r="R559" s="5">
        <f>'90.1 Data-SI'!R559/Convert!$B$2*1000000</f>
        <v>0</v>
      </c>
      <c r="S559" s="5">
        <f>'90.1 Data-SI'!S559/Convert!$B$2*1000000</f>
        <v>0</v>
      </c>
      <c r="T559" s="5">
        <f>'90.1 Data-SI'!T559/Convert!$B$2*1000000</f>
        <v>0</v>
      </c>
      <c r="U559" s="5">
        <f>'90.1 Data-SI'!U559/Convert!$B$2*1000000</f>
        <v>515783.09736953262</v>
      </c>
      <c r="V559" s="5">
        <f>'90.1 Data-SI'!V559/Convert!$B$2*1000000</f>
        <v>0</v>
      </c>
      <c r="W559" s="5">
        <f t="shared" si="42"/>
        <v>498712.91179927049</v>
      </c>
      <c r="X559" s="5">
        <f t="shared" si="43"/>
        <v>23951.337554721034</v>
      </c>
      <c r="Y559" s="5">
        <f t="shared" si="44"/>
        <v>522664.24935399153</v>
      </c>
      <c r="Z559" s="5">
        <f>'90.1 Data-SI'!Y559/Convert!$B$2*1000000</f>
        <v>1245128.338697504</v>
      </c>
      <c r="AA559" s="5">
        <f>'90.1 Data-SI'!Z559/Convert!$B$2*1000000</f>
        <v>939229.85502474324</v>
      </c>
      <c r="AB559" s="5">
        <f t="shared" si="40"/>
        <v>2184358.1937222471</v>
      </c>
    </row>
    <row r="560" spans="1:28" x14ac:dyDescent="0.25">
      <c r="A560" s="95">
        <v>2019</v>
      </c>
      <c r="B560" s="95" t="s">
        <v>58</v>
      </c>
      <c r="C560" s="52" t="s">
        <v>7</v>
      </c>
      <c r="D560" s="5">
        <f>'90.1 Data-SI'!D560*Convert!$B$1</f>
        <v>43201.815571462859</v>
      </c>
      <c r="E560" s="5">
        <f>'90.1 Data-SI'!E560/Convert!$B$2*1000000</f>
        <v>15743.241661413387</v>
      </c>
      <c r="F560" s="5">
        <f>'90.1 Data-SI'!F560/Convert!$B$2*1000000</f>
        <v>9989.9919994760457</v>
      </c>
      <c r="G560" s="5">
        <f>'90.1 Data-SI'!G560/Convert!$B$2*1000000</f>
        <v>308836.71661378315</v>
      </c>
      <c r="H560" s="5">
        <f>'90.1 Data-SI'!H560/Convert!$B$2*1000000</f>
        <v>175621.02633614009</v>
      </c>
      <c r="I560" s="5">
        <f>'90.1 Data-SI'!I560/Convert!$B$2*1000000</f>
        <v>42026.209227397339</v>
      </c>
      <c r="J560" s="5">
        <f>'90.1 Data-SI'!J560/Convert!$B$2*1000000</f>
        <v>528559.67157759122</v>
      </c>
      <c r="K560" s="5">
        <f>'90.1 Data-SI'!K560/Convert!$B$2*1000000</f>
        <v>399495.42010048946</v>
      </c>
      <c r="L560" s="5">
        <f>'90.1 Data-SI'!L560/Convert!$B$2*1000000</f>
        <v>0</v>
      </c>
      <c r="M560" s="5">
        <f>'90.1 Data-SI'!M560/Convert!$B$2*1000000</f>
        <v>156200.25441306</v>
      </c>
      <c r="N560" s="5">
        <f>'90.1 Data-SI'!N560/Convert!$B$2*1000000</f>
        <v>246.43244021477912</v>
      </c>
      <c r="O560" s="5">
        <f>'90.1 Data-SI'!O560/Convert!$B$2*1000000</f>
        <v>246.43244021477912</v>
      </c>
      <c r="P560" s="5">
        <f t="shared" si="41"/>
        <v>0</v>
      </c>
      <c r="Q560" s="5">
        <f>'90.1 Data-SI'!Q560/Convert!$B$2*1000000</f>
        <v>0</v>
      </c>
      <c r="R560" s="5">
        <f>'90.1 Data-SI'!R560/Convert!$B$2*1000000</f>
        <v>0</v>
      </c>
      <c r="S560" s="5">
        <f>'90.1 Data-SI'!S560/Convert!$B$2*1000000</f>
        <v>0</v>
      </c>
      <c r="T560" s="5">
        <f>'90.1 Data-SI'!T560/Convert!$B$2*1000000</f>
        <v>0</v>
      </c>
      <c r="U560" s="5">
        <f>'90.1 Data-SI'!U560/Convert!$B$2*1000000</f>
        <v>499196.29850892257</v>
      </c>
      <c r="V560" s="5">
        <f>'90.1 Data-SI'!V560/Convert!$B$2*1000000</f>
        <v>0</v>
      </c>
      <c r="W560" s="5">
        <f t="shared" si="42"/>
        <v>480780.21268825652</v>
      </c>
      <c r="X560" s="5">
        <f t="shared" si="43"/>
        <v>9989.9919994760457</v>
      </c>
      <c r="Y560" s="5">
        <f t="shared" si="44"/>
        <v>490770.20468773256</v>
      </c>
      <c r="Z560" s="5">
        <f>'90.1 Data-SI'!Y560/Convert!$B$2*1000000</f>
        <v>1227224.0740988224</v>
      </c>
      <c r="AA560" s="5">
        <f>'90.1 Data-SI'!Z560/Convert!$B$2*1000000</f>
        <v>908691.18877966562</v>
      </c>
      <c r="AB560" s="5">
        <f t="shared" si="40"/>
        <v>2135915.2628784878</v>
      </c>
    </row>
    <row r="561" spans="1:28" x14ac:dyDescent="0.25">
      <c r="A561" s="95">
        <v>2019</v>
      </c>
      <c r="B561" s="95" t="s">
        <v>58</v>
      </c>
      <c r="C561" s="52" t="s">
        <v>17</v>
      </c>
      <c r="D561" s="5">
        <f>'90.1 Data-SI'!D561*Convert!$B$1</f>
        <v>43201.815571462859</v>
      </c>
      <c r="E561" s="5">
        <f>'90.1 Data-SI'!E561/Convert!$B$2*1000000</f>
        <v>3829.1809941065681</v>
      </c>
      <c r="F561" s="5">
        <f>'90.1 Data-SI'!F561/Convert!$B$2*1000000</f>
        <v>1364.8565919587768</v>
      </c>
      <c r="G561" s="5">
        <f>'90.1 Data-SI'!G561/Convert!$B$2*1000000</f>
        <v>248621.89766437968</v>
      </c>
      <c r="H561" s="5">
        <f>'90.1 Data-SI'!H561/Convert!$B$2*1000000</f>
        <v>175308.24670048291</v>
      </c>
      <c r="I561" s="5">
        <f>'90.1 Data-SI'!I561/Convert!$B$2*1000000</f>
        <v>42016.731056619843</v>
      </c>
      <c r="J561" s="5">
        <f>'90.1 Data-SI'!J561/Convert!$B$2*1000000</f>
        <v>528559.67157759122</v>
      </c>
      <c r="K561" s="5">
        <f>'90.1 Data-SI'!K561/Convert!$B$2*1000000</f>
        <v>399495.42010048946</v>
      </c>
      <c r="L561" s="5">
        <f>'90.1 Data-SI'!L561/Convert!$B$2*1000000</f>
        <v>0</v>
      </c>
      <c r="M561" s="5">
        <f>'90.1 Data-SI'!M561/Convert!$B$2*1000000</f>
        <v>182947.65234714103</v>
      </c>
      <c r="N561" s="5">
        <f>'90.1 Data-SI'!N561/Convert!$B$2*1000000</f>
        <v>246.43244021477912</v>
      </c>
      <c r="O561" s="5">
        <f>'90.1 Data-SI'!O561/Convert!$B$2*1000000</f>
        <v>246.43244021477912</v>
      </c>
      <c r="P561" s="5">
        <f t="shared" si="41"/>
        <v>0</v>
      </c>
      <c r="Q561" s="5">
        <f>'90.1 Data-SI'!Q561/Convert!$B$2*1000000</f>
        <v>0</v>
      </c>
      <c r="R561" s="5">
        <f>'90.1 Data-SI'!R561/Convert!$B$2*1000000</f>
        <v>0</v>
      </c>
      <c r="S561" s="5">
        <f>'90.1 Data-SI'!S561/Convert!$B$2*1000000</f>
        <v>0</v>
      </c>
      <c r="T561" s="5">
        <f>'90.1 Data-SI'!T561/Convert!$B$2*1000000</f>
        <v>0</v>
      </c>
      <c r="U561" s="5">
        <f>'90.1 Data-SI'!U561/Convert!$B$2*1000000</f>
        <v>522920.15996498388</v>
      </c>
      <c r="V561" s="5">
        <f>'90.1 Data-SI'!V561/Convert!$B$2*1000000</f>
        <v>0</v>
      </c>
      <c r="W561" s="5">
        <f t="shared" si="42"/>
        <v>435398.73100562731</v>
      </c>
      <c r="X561" s="5">
        <f t="shared" si="43"/>
        <v>1364.8565919587768</v>
      </c>
      <c r="Y561" s="5">
        <f t="shared" si="44"/>
        <v>436763.5875975861</v>
      </c>
      <c r="Z561" s="5">
        <f>'90.1 Data-SI'!Y561/Convert!$B$2*1000000</f>
        <v>1181529.812780536</v>
      </c>
      <c r="AA561" s="5">
        <f>'90.1 Data-SI'!Z561/Convert!$B$2*1000000</f>
        <v>923780.436657432</v>
      </c>
      <c r="AB561" s="5">
        <f t="shared" si="40"/>
        <v>2105310.2494379682</v>
      </c>
    </row>
    <row r="562" spans="1:28" x14ac:dyDescent="0.25">
      <c r="A562" s="95">
        <v>2019</v>
      </c>
      <c r="B562" s="95" t="s">
        <v>58</v>
      </c>
      <c r="C562" s="52" t="s">
        <v>14</v>
      </c>
      <c r="D562" s="5">
        <f>'90.1 Data-SI'!D562*Convert!$B$1</f>
        <v>43201.815571462859</v>
      </c>
      <c r="E562" s="5">
        <f>'90.1 Data-SI'!E562/Convert!$B$2*1000000</f>
        <v>94705.882408695121</v>
      </c>
      <c r="F562" s="5">
        <f>'90.1 Data-SI'!F562/Convert!$B$2*1000000</f>
        <v>57968.492475138046</v>
      </c>
      <c r="G562" s="5">
        <f>'90.1 Data-SI'!G562/Convert!$B$2*1000000</f>
        <v>233295.69551717589</v>
      </c>
      <c r="H562" s="5">
        <f>'90.1 Data-SI'!H562/Convert!$B$2*1000000</f>
        <v>174038.17181629903</v>
      </c>
      <c r="I562" s="5">
        <f>'90.1 Data-SI'!I562/Convert!$B$2*1000000</f>
        <v>41959.862031954901</v>
      </c>
      <c r="J562" s="5">
        <f>'90.1 Data-SI'!J562/Convert!$B$2*1000000</f>
        <v>528559.67157759122</v>
      </c>
      <c r="K562" s="5">
        <f>'90.1 Data-SI'!K562/Convert!$B$2*1000000</f>
        <v>399495.42010048946</v>
      </c>
      <c r="L562" s="5">
        <f>'90.1 Data-SI'!L562/Convert!$B$2*1000000</f>
        <v>0</v>
      </c>
      <c r="M562" s="5">
        <f>'90.1 Data-SI'!M562/Convert!$B$2*1000000</f>
        <v>146996.95058811575</v>
      </c>
      <c r="N562" s="5">
        <f>'90.1 Data-SI'!N562/Convert!$B$2*1000000</f>
        <v>246.43244021477912</v>
      </c>
      <c r="O562" s="5">
        <f>'90.1 Data-SI'!O562/Convert!$B$2*1000000</f>
        <v>246.43244021477912</v>
      </c>
      <c r="P562" s="5">
        <f t="shared" si="41"/>
        <v>0</v>
      </c>
      <c r="Q562" s="5">
        <f>'90.1 Data-SI'!Q562/Convert!$B$2*1000000</f>
        <v>0</v>
      </c>
      <c r="R562" s="5">
        <f>'90.1 Data-SI'!R562/Convert!$B$2*1000000</f>
        <v>0</v>
      </c>
      <c r="S562" s="5">
        <f>'90.1 Data-SI'!S562/Convert!$B$2*1000000</f>
        <v>0</v>
      </c>
      <c r="T562" s="5">
        <f>'90.1 Data-SI'!T562/Convert!$B$2*1000000</f>
        <v>0</v>
      </c>
      <c r="U562" s="5">
        <f>'90.1 Data-SI'!U562/Convert!$B$2*1000000</f>
        <v>568927.20091892756</v>
      </c>
      <c r="V562" s="5">
        <f>'90.1 Data-SI'!V562/Convert!$B$2*1000000</f>
        <v>0</v>
      </c>
      <c r="W562" s="5">
        <f t="shared" si="42"/>
        <v>474998.52851398673</v>
      </c>
      <c r="X562" s="5">
        <f t="shared" si="43"/>
        <v>57968.492475138046</v>
      </c>
      <c r="Y562" s="5">
        <f t="shared" si="44"/>
        <v>532967.02098912478</v>
      </c>
      <c r="Z562" s="5">
        <f>'90.1 Data-SI'!Y562/Convert!$B$2*1000000</f>
        <v>1219802.6663800469</v>
      </c>
      <c r="AA562" s="5">
        <f>'90.1 Data-SI'!Z562/Convert!$B$2*1000000</f>
        <v>1026391.1134945551</v>
      </c>
      <c r="AB562" s="5">
        <f t="shared" si="40"/>
        <v>2246193.7798746019</v>
      </c>
    </row>
    <row r="563" spans="1:28" x14ac:dyDescent="0.25">
      <c r="A563" s="95">
        <v>2019</v>
      </c>
      <c r="B563" s="95" t="s">
        <v>58</v>
      </c>
      <c r="C563" s="52" t="s">
        <v>2</v>
      </c>
      <c r="D563" s="5">
        <f>'90.1 Data-SI'!D563*Convert!$B$1</f>
        <v>43201.815571462859</v>
      </c>
      <c r="E563" s="5">
        <f>'90.1 Data-SI'!E563/Convert!$B$2*1000000</f>
        <v>35827.485538917892</v>
      </c>
      <c r="F563" s="5">
        <f>'90.1 Data-SI'!F563/Convert!$B$2*1000000</f>
        <v>16852.187642379897</v>
      </c>
      <c r="G563" s="5">
        <f>'90.1 Data-SI'!G563/Convert!$B$2*1000000</f>
        <v>243551.07629842169</v>
      </c>
      <c r="H563" s="5">
        <f>'90.1 Data-SI'!H563/Convert!$B$2*1000000</f>
        <v>174009.73730396654</v>
      </c>
      <c r="I563" s="5">
        <f>'90.1 Data-SI'!I563/Convert!$B$2*1000000</f>
        <v>41997.774715064865</v>
      </c>
      <c r="J563" s="5">
        <f>'90.1 Data-SI'!J563/Convert!$B$2*1000000</f>
        <v>528559.67157759122</v>
      </c>
      <c r="K563" s="5">
        <f>'90.1 Data-SI'!K563/Convert!$B$2*1000000</f>
        <v>399495.42010048946</v>
      </c>
      <c r="L563" s="5">
        <f>'90.1 Data-SI'!L563/Convert!$B$2*1000000</f>
        <v>0</v>
      </c>
      <c r="M563" s="5">
        <f>'90.1 Data-SI'!M563/Convert!$B$2*1000000</f>
        <v>175753.72072702498</v>
      </c>
      <c r="N563" s="5">
        <f>'90.1 Data-SI'!N563/Convert!$B$2*1000000</f>
        <v>246.43244021477912</v>
      </c>
      <c r="O563" s="5">
        <f>'90.1 Data-SI'!O563/Convert!$B$2*1000000</f>
        <v>246.43244021477912</v>
      </c>
      <c r="P563" s="5">
        <f t="shared" si="41"/>
        <v>0</v>
      </c>
      <c r="Q563" s="5">
        <f>'90.1 Data-SI'!Q563/Convert!$B$2*1000000</f>
        <v>0</v>
      </c>
      <c r="R563" s="5">
        <f>'90.1 Data-SI'!R563/Convert!$B$2*1000000</f>
        <v>0</v>
      </c>
      <c r="S563" s="5">
        <f>'90.1 Data-SI'!S563/Convert!$B$2*1000000</f>
        <v>0</v>
      </c>
      <c r="T563" s="5">
        <f>'90.1 Data-SI'!T563/Convert!$B$2*1000000</f>
        <v>0</v>
      </c>
      <c r="U563" s="5">
        <f>'90.1 Data-SI'!U563/Convert!$B$2*1000000</f>
        <v>553534.65157628129</v>
      </c>
      <c r="V563" s="5">
        <f>'90.1 Data-SI'!V563/Convert!$B$2*1000000</f>
        <v>0</v>
      </c>
      <c r="W563" s="5">
        <f t="shared" si="42"/>
        <v>455132.28256436461</v>
      </c>
      <c r="X563" s="5">
        <f t="shared" si="43"/>
        <v>16852.187642379897</v>
      </c>
      <c r="Y563" s="5">
        <f t="shared" si="44"/>
        <v>471984.4702067445</v>
      </c>
      <c r="Z563" s="5">
        <f>'90.1 Data-SI'!Y563/Convert!$B$2*1000000</f>
        <v>1199926.942259647</v>
      </c>
      <c r="AA563" s="5">
        <f>'90.1 Data-SI'!Z563/Convert!$B$2*1000000</f>
        <v>969882.2593191507</v>
      </c>
      <c r="AB563" s="5">
        <f t="shared" si="40"/>
        <v>2169809.2015787978</v>
      </c>
    </row>
    <row r="564" spans="1:28" x14ac:dyDescent="0.25">
      <c r="A564" s="95">
        <v>2019</v>
      </c>
      <c r="B564" s="95" t="s">
        <v>58</v>
      </c>
      <c r="C564" s="52" t="s">
        <v>18</v>
      </c>
      <c r="D564" s="5">
        <f>'90.1 Data-SI'!D564*Convert!$B$1</f>
        <v>43201.815571462859</v>
      </c>
      <c r="E564" s="5">
        <f>'90.1 Data-SI'!E564/Convert!$B$2*1000000</f>
        <v>44945.485826864715</v>
      </c>
      <c r="F564" s="5">
        <f>'90.1 Data-SI'!F564/Convert!$B$2*1000000</f>
        <v>26737.919763303536</v>
      </c>
      <c r="G564" s="5">
        <f>'90.1 Data-SI'!G564/Convert!$B$2*1000000</f>
        <v>165649.99067821904</v>
      </c>
      <c r="H564" s="5">
        <f>'90.1 Data-SI'!H564/Convert!$B$2*1000000</f>
        <v>175147.11779726553</v>
      </c>
      <c r="I564" s="5">
        <f>'90.1 Data-SI'!I564/Convert!$B$2*1000000</f>
        <v>41912.471178067433</v>
      </c>
      <c r="J564" s="5">
        <f>'90.1 Data-SI'!J564/Convert!$B$2*1000000</f>
        <v>528559.67157759122</v>
      </c>
      <c r="K564" s="5">
        <f>'90.1 Data-SI'!K564/Convert!$B$2*1000000</f>
        <v>399495.42010048946</v>
      </c>
      <c r="L564" s="5">
        <f>'90.1 Data-SI'!L564/Convert!$B$2*1000000</f>
        <v>0</v>
      </c>
      <c r="M564" s="5">
        <f>'90.1 Data-SI'!M564/Convert!$B$2*1000000</f>
        <v>180919.32380075785</v>
      </c>
      <c r="N564" s="5">
        <f>'90.1 Data-SI'!N564/Convert!$B$2*1000000</f>
        <v>246.43244021477912</v>
      </c>
      <c r="O564" s="5">
        <f>'90.1 Data-SI'!O564/Convert!$B$2*1000000</f>
        <v>246.43244021477912</v>
      </c>
      <c r="P564" s="5">
        <f t="shared" si="41"/>
        <v>0</v>
      </c>
      <c r="Q564" s="5">
        <f>'90.1 Data-SI'!Q564/Convert!$B$2*1000000</f>
        <v>0</v>
      </c>
      <c r="R564" s="5">
        <f>'90.1 Data-SI'!R564/Convert!$B$2*1000000</f>
        <v>0</v>
      </c>
      <c r="S564" s="5">
        <f>'90.1 Data-SI'!S564/Convert!$B$2*1000000</f>
        <v>0</v>
      </c>
      <c r="T564" s="5">
        <f>'90.1 Data-SI'!T564/Convert!$B$2*1000000</f>
        <v>0</v>
      </c>
      <c r="U564" s="5">
        <f>'90.1 Data-SI'!U564/Convert!$B$2*1000000</f>
        <v>584983.22221599822</v>
      </c>
      <c r="V564" s="5">
        <f>'90.1 Data-SI'!V564/Convert!$B$2*1000000</f>
        <v>0</v>
      </c>
      <c r="W564" s="5">
        <f t="shared" si="42"/>
        <v>391514.80030584161</v>
      </c>
      <c r="X564" s="5">
        <f t="shared" si="43"/>
        <v>26737.919763303536</v>
      </c>
      <c r="Y564" s="5">
        <f t="shared" si="44"/>
        <v>418252.72006914514</v>
      </c>
      <c r="Z564" s="5">
        <f>'90.1 Data-SI'!Y564/Convert!$B$2*1000000</f>
        <v>1137389.9714697578</v>
      </c>
      <c r="AA564" s="5">
        <f>'90.1 Data-SI'!Z564/Convert!$B$2*1000000</f>
        <v>1011216.5620797912</v>
      </c>
      <c r="AB564" s="5">
        <f t="shared" si="40"/>
        <v>2148606.5335495491</v>
      </c>
    </row>
    <row r="565" spans="1:28" x14ac:dyDescent="0.25">
      <c r="A565" s="95">
        <v>2019</v>
      </c>
      <c r="B565" s="95" t="s">
        <v>58</v>
      </c>
      <c r="C565" s="52" t="s">
        <v>4</v>
      </c>
      <c r="D565" s="5">
        <f>'90.1 Data-SI'!D565*Convert!$B$1</f>
        <v>43201.815571462859</v>
      </c>
      <c r="E565" s="5">
        <f>'90.1 Data-SI'!E565/Convert!$B$2*1000000</f>
        <v>160901.42711869578</v>
      </c>
      <c r="F565" s="5">
        <f>'90.1 Data-SI'!F565/Convert!$B$2*1000000</f>
        <v>90819.832389923598</v>
      </c>
      <c r="G565" s="5">
        <f>'90.1 Data-SI'!G565/Convert!$B$2*1000000</f>
        <v>175061.81426026809</v>
      </c>
      <c r="H565" s="5">
        <f>'90.1 Data-SI'!H565/Convert!$B$2*1000000</f>
        <v>173895.99925463664</v>
      </c>
      <c r="I565" s="5">
        <f>'90.1 Data-SI'!I565/Convert!$B$2*1000000</f>
        <v>41978.818373509879</v>
      </c>
      <c r="J565" s="5">
        <f>'90.1 Data-SI'!J565/Convert!$B$2*1000000</f>
        <v>528559.67157759122</v>
      </c>
      <c r="K565" s="5">
        <f>'90.1 Data-SI'!K565/Convert!$B$2*1000000</f>
        <v>399495.42010048946</v>
      </c>
      <c r="L565" s="5">
        <f>'90.1 Data-SI'!L565/Convert!$B$2*1000000</f>
        <v>0</v>
      </c>
      <c r="M565" s="5">
        <f>'90.1 Data-SI'!M565/Convert!$B$2*1000000</f>
        <v>145764.78838704186</v>
      </c>
      <c r="N565" s="5">
        <f>'90.1 Data-SI'!N565/Convert!$B$2*1000000</f>
        <v>246.43244021477912</v>
      </c>
      <c r="O565" s="5">
        <f>'90.1 Data-SI'!O565/Convert!$B$2*1000000</f>
        <v>246.43244021477912</v>
      </c>
      <c r="P565" s="5">
        <f t="shared" si="41"/>
        <v>0</v>
      </c>
      <c r="Q565" s="5">
        <f>'90.1 Data-SI'!Q565/Convert!$B$2*1000000</f>
        <v>0</v>
      </c>
      <c r="R565" s="5">
        <f>'90.1 Data-SI'!R565/Convert!$B$2*1000000</f>
        <v>0</v>
      </c>
      <c r="S565" s="5">
        <f>'90.1 Data-SI'!S565/Convert!$B$2*1000000</f>
        <v>0</v>
      </c>
      <c r="T565" s="5">
        <f>'90.1 Data-SI'!T565/Convert!$B$2*1000000</f>
        <v>0</v>
      </c>
      <c r="U565" s="5">
        <f>'90.1 Data-SI'!U565/Convert!$B$2*1000000</f>
        <v>614365.55162622186</v>
      </c>
      <c r="V565" s="5">
        <f>'90.1 Data-SI'!V565/Convert!$B$2*1000000</f>
        <v>0</v>
      </c>
      <c r="W565" s="5">
        <f t="shared" si="42"/>
        <v>481728.0297660057</v>
      </c>
      <c r="X565" s="5">
        <f t="shared" si="43"/>
        <v>90819.832389923598</v>
      </c>
      <c r="Y565" s="5">
        <f t="shared" si="44"/>
        <v>572547.86215592932</v>
      </c>
      <c r="Z565" s="5">
        <f>'90.1 Data-SI'!Y565/Convert!$B$2*1000000</f>
        <v>1226408.9514119583</v>
      </c>
      <c r="AA565" s="5">
        <f>'90.1 Data-SI'!Z565/Convert!$B$2*1000000</f>
        <v>1104680.8041166349</v>
      </c>
      <c r="AB565" s="5">
        <f t="shared" si="40"/>
        <v>2331089.7555285934</v>
      </c>
    </row>
    <row r="566" spans="1:28" x14ac:dyDescent="0.25">
      <c r="A566" s="95">
        <v>2019</v>
      </c>
      <c r="B566" s="95" t="s">
        <v>58</v>
      </c>
      <c r="C566" s="52" t="s">
        <v>5</v>
      </c>
      <c r="D566" s="5">
        <f>'90.1 Data-SI'!D566*Convert!$B$1</f>
        <v>43201.815571462859</v>
      </c>
      <c r="E566" s="5">
        <f>'90.1 Data-SI'!E566/Convert!$B$2*1000000</f>
        <v>85199.277118871134</v>
      </c>
      <c r="F566" s="5">
        <f>'90.1 Data-SI'!F566/Convert!$B$2*1000000</f>
        <v>41675.516908630147</v>
      </c>
      <c r="G566" s="5">
        <f>'90.1 Data-SI'!G566/Convert!$B$2*1000000</f>
        <v>198482.3742514496</v>
      </c>
      <c r="H566" s="5">
        <f>'90.1 Data-SI'!H566/Convert!$B$2*1000000</f>
        <v>173772.78303452925</v>
      </c>
      <c r="I566" s="5">
        <f>'90.1 Data-SI'!I566/Convert!$B$2*1000000</f>
        <v>41978.818373509879</v>
      </c>
      <c r="J566" s="5">
        <f>'90.1 Data-SI'!J566/Convert!$B$2*1000000</f>
        <v>528559.67157759122</v>
      </c>
      <c r="K566" s="5">
        <f>'90.1 Data-SI'!K566/Convert!$B$2*1000000</f>
        <v>399495.42010048946</v>
      </c>
      <c r="L566" s="5">
        <f>'90.1 Data-SI'!L566/Convert!$B$2*1000000</f>
        <v>0</v>
      </c>
      <c r="M566" s="5">
        <f>'90.1 Data-SI'!M566/Convert!$B$2*1000000</f>
        <v>173279.91815409969</v>
      </c>
      <c r="N566" s="5">
        <f>'90.1 Data-SI'!N566/Convert!$B$2*1000000</f>
        <v>246.43244021477912</v>
      </c>
      <c r="O566" s="5">
        <f>'90.1 Data-SI'!O566/Convert!$B$2*1000000</f>
        <v>246.43244021477912</v>
      </c>
      <c r="P566" s="5">
        <f t="shared" si="41"/>
        <v>0</v>
      </c>
      <c r="Q566" s="5">
        <f>'90.1 Data-SI'!Q566/Convert!$B$2*1000000</f>
        <v>0</v>
      </c>
      <c r="R566" s="5">
        <f>'90.1 Data-SI'!R566/Convert!$B$2*1000000</f>
        <v>0</v>
      </c>
      <c r="S566" s="5">
        <f>'90.1 Data-SI'!S566/Convert!$B$2*1000000</f>
        <v>0</v>
      </c>
      <c r="T566" s="5">
        <f>'90.1 Data-SI'!T566/Convert!$B$2*1000000</f>
        <v>0</v>
      </c>
      <c r="U566" s="5">
        <f>'90.1 Data-SI'!U566/Convert!$B$2*1000000</f>
        <v>601209.85058706359</v>
      </c>
      <c r="V566" s="5">
        <f>'90.1 Data-SI'!V566/Convert!$B$2*1000000</f>
        <v>0</v>
      </c>
      <c r="W566" s="5">
        <f t="shared" si="42"/>
        <v>456961.56952442043</v>
      </c>
      <c r="X566" s="5">
        <f t="shared" si="43"/>
        <v>41675.516908630147</v>
      </c>
      <c r="Y566" s="5">
        <f t="shared" si="44"/>
        <v>498637.08643305057</v>
      </c>
      <c r="Z566" s="5">
        <f>'90.1 Data-SI'!Y566/Convert!$B$2*1000000</f>
        <v>1201509.7967794882</v>
      </c>
      <c r="AA566" s="5">
        <f>'90.1 Data-SI'!Z566/Convert!$B$2*1000000</f>
        <v>1042380.7875961832</v>
      </c>
      <c r="AB566" s="5">
        <f t="shared" si="40"/>
        <v>2243890.5843756716</v>
      </c>
    </row>
    <row r="567" spans="1:28" x14ac:dyDescent="0.25">
      <c r="A567" s="95">
        <v>2019</v>
      </c>
      <c r="B567" s="95" t="s">
        <v>58</v>
      </c>
      <c r="C567" s="52" t="s">
        <v>15</v>
      </c>
      <c r="D567" s="5">
        <f>'90.1 Data-SI'!D567*Convert!$B$1</f>
        <v>43201.815571462859</v>
      </c>
      <c r="E567" s="5">
        <f>'90.1 Data-SI'!E567/Convert!$B$2*1000000</f>
        <v>45021.31119308465</v>
      </c>
      <c r="F567" s="5">
        <f>'90.1 Data-SI'!F567/Convert!$B$2*1000000</f>
        <v>34860.71211961376</v>
      </c>
      <c r="G567" s="5">
        <f>'90.1 Data-SI'!G567/Convert!$B$2*1000000</f>
        <v>149508.66584415102</v>
      </c>
      <c r="H567" s="5">
        <f>'90.1 Data-SI'!H567/Convert!$B$2*1000000</f>
        <v>174654.25291683598</v>
      </c>
      <c r="I567" s="5">
        <f>'90.1 Data-SI'!I567/Convert!$B$2*1000000</f>
        <v>41912.471178067433</v>
      </c>
      <c r="J567" s="5">
        <f>'90.1 Data-SI'!J567/Convert!$B$2*1000000</f>
        <v>528559.67157759122</v>
      </c>
      <c r="K567" s="5">
        <f>'90.1 Data-SI'!K567/Convert!$B$2*1000000</f>
        <v>399495.42010048946</v>
      </c>
      <c r="L567" s="5">
        <f>'90.1 Data-SI'!L567/Convert!$B$2*1000000</f>
        <v>0</v>
      </c>
      <c r="M567" s="5">
        <f>'90.1 Data-SI'!M567/Convert!$B$2*1000000</f>
        <v>178729.86635115731</v>
      </c>
      <c r="N567" s="5">
        <f>'90.1 Data-SI'!N567/Convert!$B$2*1000000</f>
        <v>246.43244021477912</v>
      </c>
      <c r="O567" s="5">
        <f>'90.1 Data-SI'!O567/Convert!$B$2*1000000</f>
        <v>246.43244021477912</v>
      </c>
      <c r="P567" s="5">
        <f t="shared" si="41"/>
        <v>0</v>
      </c>
      <c r="Q567" s="5">
        <f>'90.1 Data-SI'!Q567/Convert!$B$2*1000000</f>
        <v>0</v>
      </c>
      <c r="R567" s="5">
        <f>'90.1 Data-SI'!R567/Convert!$B$2*1000000</f>
        <v>0</v>
      </c>
      <c r="S567" s="5">
        <f>'90.1 Data-SI'!S567/Convert!$B$2*1000000</f>
        <v>0</v>
      </c>
      <c r="T567" s="5">
        <f>'90.1 Data-SI'!T567/Convert!$B$2*1000000</f>
        <v>0</v>
      </c>
      <c r="U567" s="5">
        <f>'90.1 Data-SI'!U567/Convert!$B$2*1000000</f>
        <v>610507.93611978285</v>
      </c>
      <c r="V567" s="5">
        <f>'90.1 Data-SI'!V567/Convert!$B$2*1000000</f>
        <v>0</v>
      </c>
      <c r="W567" s="5">
        <f t="shared" si="42"/>
        <v>373259.843388393</v>
      </c>
      <c r="X567" s="5">
        <f t="shared" si="43"/>
        <v>34860.71211961376</v>
      </c>
      <c r="Y567" s="5">
        <f t="shared" si="44"/>
        <v>408120.55550800677</v>
      </c>
      <c r="Z567" s="5">
        <f>'90.1 Data-SI'!Y567/Convert!$B$2*1000000</f>
        <v>1118623.193330325</v>
      </c>
      <c r="AA567" s="5">
        <f>'90.1 Data-SI'!Z567/Convert!$B$2*1000000</f>
        <v>1044873.5465106636</v>
      </c>
      <c r="AB567" s="5">
        <f t="shared" si="40"/>
        <v>2163496.7398409885</v>
      </c>
    </row>
    <row r="568" spans="1:28" x14ac:dyDescent="0.25">
      <c r="A568" s="95">
        <v>2019</v>
      </c>
      <c r="B568" s="95" t="s">
        <v>58</v>
      </c>
      <c r="C568" s="52" t="s">
        <v>16</v>
      </c>
      <c r="D568" s="5">
        <f>'90.1 Data-SI'!D568*Convert!$B$1</f>
        <v>43201.815571462859</v>
      </c>
      <c r="E568" s="5">
        <f>'90.1 Data-SI'!E568/Convert!$B$2*1000000</f>
        <v>264545.22457056539</v>
      </c>
      <c r="F568" s="5">
        <f>'90.1 Data-SI'!F568/Convert!$B$2*1000000</f>
        <v>136343.48663421531</v>
      </c>
      <c r="G568" s="5">
        <f>'90.1 Data-SI'!G568/Convert!$B$2*1000000</f>
        <v>172057.23412380327</v>
      </c>
      <c r="H568" s="5">
        <f>'90.1 Data-SI'!H568/Convert!$B$2*1000000</f>
        <v>173971.82462085658</v>
      </c>
      <c r="I568" s="5">
        <f>'90.1 Data-SI'!I568/Convert!$B$2*1000000</f>
        <v>41950.383861177404</v>
      </c>
      <c r="J568" s="5">
        <f>'90.1 Data-SI'!J568/Convert!$B$2*1000000</f>
        <v>528559.67157759122</v>
      </c>
      <c r="K568" s="5">
        <f>'90.1 Data-SI'!K568/Convert!$B$2*1000000</f>
        <v>399495.42010048946</v>
      </c>
      <c r="L568" s="5">
        <f>'90.1 Data-SI'!L568/Convert!$B$2*1000000</f>
        <v>0</v>
      </c>
      <c r="M568" s="5">
        <f>'90.1 Data-SI'!M568/Convert!$B$2*1000000</f>
        <v>147840.50778731247</v>
      </c>
      <c r="N568" s="5">
        <f>'90.1 Data-SI'!N568/Convert!$B$2*1000000</f>
        <v>246.43244021477912</v>
      </c>
      <c r="O568" s="5">
        <f>'90.1 Data-SI'!O568/Convert!$B$2*1000000</f>
        <v>246.43244021477912</v>
      </c>
      <c r="P568" s="5">
        <f t="shared" si="41"/>
        <v>0</v>
      </c>
      <c r="Q568" s="5">
        <f>'90.1 Data-SI'!Q568/Convert!$B$2*1000000</f>
        <v>0</v>
      </c>
      <c r="R568" s="5">
        <f>'90.1 Data-SI'!R568/Convert!$B$2*1000000</f>
        <v>0</v>
      </c>
      <c r="S568" s="5">
        <f>'90.1 Data-SI'!S568/Convert!$B$2*1000000</f>
        <v>0</v>
      </c>
      <c r="T568" s="5">
        <f>'90.1 Data-SI'!T568/Convert!$B$2*1000000</f>
        <v>0</v>
      </c>
      <c r="U568" s="5">
        <f>'90.1 Data-SI'!U568/Convert!$B$2*1000000</f>
        <v>647975.1452032068</v>
      </c>
      <c r="V568" s="5">
        <f>'90.1 Data-SI'!V568/Convert!$B$2*1000000</f>
        <v>0</v>
      </c>
      <c r="W568" s="5">
        <f t="shared" si="42"/>
        <v>584442.9664816811</v>
      </c>
      <c r="X568" s="5">
        <f t="shared" si="43"/>
        <v>136343.48663421531</v>
      </c>
      <c r="Y568" s="5">
        <f t="shared" si="44"/>
        <v>720786.45311589644</v>
      </c>
      <c r="Z568" s="5">
        <f>'90.1 Data-SI'!Y568/Convert!$B$2*1000000</f>
        <v>1329171.278981521</v>
      </c>
      <c r="AA568" s="5">
        <f>'90.1 Data-SI'!Z568/Convert!$B$2*1000000</f>
        <v>1183814.0519379114</v>
      </c>
      <c r="AB568" s="5">
        <f t="shared" si="40"/>
        <v>2512985.3309194325</v>
      </c>
    </row>
    <row r="569" spans="1:28" x14ac:dyDescent="0.25">
      <c r="A569" s="95">
        <v>2019</v>
      </c>
      <c r="B569" s="95" t="s">
        <v>58</v>
      </c>
      <c r="C569" s="52" t="s">
        <v>9</v>
      </c>
      <c r="D569" s="5">
        <f>'90.1 Data-SI'!D569*Convert!$B$1</f>
        <v>43201.815571462859</v>
      </c>
      <c r="E569" s="5">
        <f>'90.1 Data-SI'!E569/Convert!$B$2*1000000</f>
        <v>162095.67663665971</v>
      </c>
      <c r="F569" s="5">
        <f>'90.1 Data-SI'!F569/Convert!$B$2*1000000</f>
        <v>78706.730136289465</v>
      </c>
      <c r="G569" s="5">
        <f>'90.1 Data-SI'!G569/Convert!$B$2*1000000</f>
        <v>153878.1025725746</v>
      </c>
      <c r="H569" s="5">
        <f>'90.1 Data-SI'!H569/Convert!$B$2*1000000</f>
        <v>174076.08449940899</v>
      </c>
      <c r="I569" s="5">
        <f>'90.1 Data-SI'!I569/Convert!$B$2*1000000</f>
        <v>41921.949348844922</v>
      </c>
      <c r="J569" s="5">
        <f>'90.1 Data-SI'!J569/Convert!$B$2*1000000</f>
        <v>528559.67157759122</v>
      </c>
      <c r="K569" s="5">
        <f>'90.1 Data-SI'!K569/Convert!$B$2*1000000</f>
        <v>399495.42010048946</v>
      </c>
      <c r="L569" s="5">
        <f>'90.1 Data-SI'!L569/Convert!$B$2*1000000</f>
        <v>0</v>
      </c>
      <c r="M569" s="5">
        <f>'90.1 Data-SI'!M569/Convert!$B$2*1000000</f>
        <v>167621.45019993727</v>
      </c>
      <c r="N569" s="5">
        <f>'90.1 Data-SI'!N569/Convert!$B$2*1000000</f>
        <v>246.43244021477912</v>
      </c>
      <c r="O569" s="5">
        <f>'90.1 Data-SI'!O569/Convert!$B$2*1000000</f>
        <v>246.43244021477912</v>
      </c>
      <c r="P569" s="5">
        <f t="shared" si="41"/>
        <v>0</v>
      </c>
      <c r="Q569" s="5">
        <f>'90.1 Data-SI'!Q569/Convert!$B$2*1000000</f>
        <v>0</v>
      </c>
      <c r="R569" s="5">
        <f>'90.1 Data-SI'!R569/Convert!$B$2*1000000</f>
        <v>0</v>
      </c>
      <c r="S569" s="5">
        <f>'90.1 Data-SI'!S569/Convert!$B$2*1000000</f>
        <v>0</v>
      </c>
      <c r="T569" s="5">
        <f>'90.1 Data-SI'!T569/Convert!$B$2*1000000</f>
        <v>0</v>
      </c>
      <c r="U569" s="5">
        <f>'90.1 Data-SI'!U569/Convert!$B$2*1000000</f>
        <v>639255.22808791453</v>
      </c>
      <c r="V569" s="5">
        <f>'90.1 Data-SI'!V569/Convert!$B$2*1000000</f>
        <v>0</v>
      </c>
      <c r="W569" s="5">
        <f t="shared" si="42"/>
        <v>483595.22940917156</v>
      </c>
      <c r="X569" s="5">
        <f t="shared" si="43"/>
        <v>78706.730136289465</v>
      </c>
      <c r="Y569" s="5">
        <f t="shared" si="44"/>
        <v>562301.959545461</v>
      </c>
      <c r="Z569" s="5">
        <f>'90.1 Data-SI'!Y569/Convert!$B$2*1000000</f>
        <v>1228408.845446009</v>
      </c>
      <c r="AA569" s="5">
        <f>'90.1 Data-SI'!Z569/Convert!$B$2*1000000</f>
        <v>1117457.3783246935</v>
      </c>
      <c r="AB569" s="5">
        <f t="shared" si="40"/>
        <v>2345866.2237707023</v>
      </c>
    </row>
    <row r="570" spans="1:28" x14ac:dyDescent="0.25">
      <c r="A570" s="95">
        <v>2019</v>
      </c>
      <c r="B570" s="95" t="s">
        <v>58</v>
      </c>
      <c r="C570" s="52" t="s">
        <v>12</v>
      </c>
      <c r="D570" s="5">
        <f>'90.1 Data-SI'!D570*Convert!$B$1</f>
        <v>43201.815571462859</v>
      </c>
      <c r="E570" s="5">
        <f>'90.1 Data-SI'!E570/Convert!$B$2*1000000</f>
        <v>298353.85973387759</v>
      </c>
      <c r="F570" s="5">
        <f>'90.1 Data-SI'!F570/Convert!$B$2*1000000</f>
        <v>164588.43555113999</v>
      </c>
      <c r="G570" s="5">
        <f>'90.1 Data-SI'!G570/Convert!$B$2*1000000</f>
        <v>147499.2936393228</v>
      </c>
      <c r="H570" s="5">
        <f>'90.1 Data-SI'!H570/Convert!$B$2*1000000</f>
        <v>174085.56267018645</v>
      </c>
      <c r="I570" s="5">
        <f>'90.1 Data-SI'!I570/Convert!$B$2*1000000</f>
        <v>41902.993007289944</v>
      </c>
      <c r="J570" s="5">
        <f>'90.1 Data-SI'!J570/Convert!$B$2*1000000</f>
        <v>528559.67157759122</v>
      </c>
      <c r="K570" s="5">
        <f>'90.1 Data-SI'!K570/Convert!$B$2*1000000</f>
        <v>399495.42010048946</v>
      </c>
      <c r="L570" s="5">
        <f>'90.1 Data-SI'!L570/Convert!$B$2*1000000</f>
        <v>0</v>
      </c>
      <c r="M570" s="5">
        <f>'90.1 Data-SI'!M570/Convert!$B$2*1000000</f>
        <v>161109.94687580061</v>
      </c>
      <c r="N570" s="5">
        <f>'90.1 Data-SI'!N570/Convert!$B$2*1000000</f>
        <v>246.43244021477912</v>
      </c>
      <c r="O570" s="5">
        <f>'90.1 Data-SI'!O570/Convert!$B$2*1000000</f>
        <v>246.43244021477912</v>
      </c>
      <c r="P570" s="5">
        <f t="shared" si="41"/>
        <v>0</v>
      </c>
      <c r="Q570" s="5">
        <f>'90.1 Data-SI'!Q570/Convert!$B$2*1000000</f>
        <v>0</v>
      </c>
      <c r="R570" s="5">
        <f>'90.1 Data-SI'!R570/Convert!$B$2*1000000</f>
        <v>0</v>
      </c>
      <c r="S570" s="5">
        <f>'90.1 Data-SI'!S570/Convert!$B$2*1000000</f>
        <v>0</v>
      </c>
      <c r="T570" s="5">
        <f>'90.1 Data-SI'!T570/Convert!$B$2*1000000</f>
        <v>0</v>
      </c>
      <c r="U570" s="5">
        <f>'90.1 Data-SI'!U570/Convert!$B$2*1000000</f>
        <v>687878.24417644599</v>
      </c>
      <c r="V570" s="5">
        <f>'90.1 Data-SI'!V570/Convert!$B$2*1000000</f>
        <v>0</v>
      </c>
      <c r="W570" s="5">
        <f t="shared" si="42"/>
        <v>606963.10024900106</v>
      </c>
      <c r="X570" s="5">
        <f t="shared" si="43"/>
        <v>164588.43555113999</v>
      </c>
      <c r="Y570" s="5">
        <f t="shared" si="44"/>
        <v>771551.53580014105</v>
      </c>
      <c r="Z570" s="5">
        <f>'90.1 Data-SI'!Y570/Convert!$B$2*1000000</f>
        <v>1351757.7599442836</v>
      </c>
      <c r="AA570" s="5">
        <f>'90.1 Data-SI'!Z570/Convert!$B$2*1000000</f>
        <v>1251962.0998280754</v>
      </c>
      <c r="AB570" s="5">
        <f t="shared" si="40"/>
        <v>2603719.859772359</v>
      </c>
    </row>
    <row r="571" spans="1:28" x14ac:dyDescent="0.25">
      <c r="A571" s="95">
        <v>2019</v>
      </c>
      <c r="B571" s="95" t="s">
        <v>58</v>
      </c>
      <c r="C571" s="52" t="s">
        <v>8</v>
      </c>
      <c r="D571" s="5">
        <f>'90.1 Data-SI'!D571*Convert!$B$1</f>
        <v>43201.815571462859</v>
      </c>
      <c r="E571" s="5">
        <f>'90.1 Data-SI'!E571/Convert!$B$2*1000000</f>
        <v>394500.42410075141</v>
      </c>
      <c r="F571" s="5">
        <f>'90.1 Data-SI'!F571/Convert!$B$2*1000000</f>
        <v>224680.03828043616</v>
      </c>
      <c r="G571" s="5">
        <f>'90.1 Data-SI'!G571/Convert!$B$2*1000000</f>
        <v>110079.47540978633</v>
      </c>
      <c r="H571" s="5">
        <f>'90.1 Data-SI'!H571/Convert!$B$2*1000000</f>
        <v>177279.70622220109</v>
      </c>
      <c r="I571" s="5">
        <f>'90.1 Data-SI'!I571/Convert!$B$2*1000000</f>
        <v>41666.038737852658</v>
      </c>
      <c r="J571" s="5">
        <f>'90.1 Data-SI'!J571/Convert!$B$2*1000000</f>
        <v>528559.67157759122</v>
      </c>
      <c r="K571" s="5">
        <f>'90.1 Data-SI'!K571/Convert!$B$2*1000000</f>
        <v>399495.42010048946</v>
      </c>
      <c r="L571" s="5">
        <f>'90.1 Data-SI'!L571/Convert!$B$2*1000000</f>
        <v>0</v>
      </c>
      <c r="M571" s="5">
        <f>'90.1 Data-SI'!M571/Convert!$B$2*1000000</f>
        <v>180616.02233587811</v>
      </c>
      <c r="N571" s="5">
        <f>'90.1 Data-SI'!N571/Convert!$B$2*1000000</f>
        <v>246.43244021477912</v>
      </c>
      <c r="O571" s="5">
        <f>'90.1 Data-SI'!O571/Convert!$B$2*1000000</f>
        <v>246.43244021477912</v>
      </c>
      <c r="P571" s="5">
        <f t="shared" si="41"/>
        <v>0</v>
      </c>
      <c r="Q571" s="5">
        <f>'90.1 Data-SI'!Q571/Convert!$B$2*1000000</f>
        <v>0</v>
      </c>
      <c r="R571" s="5">
        <f>'90.1 Data-SI'!R571/Convert!$B$2*1000000</f>
        <v>0</v>
      </c>
      <c r="S571" s="5">
        <f>'90.1 Data-SI'!S571/Convert!$B$2*1000000</f>
        <v>0</v>
      </c>
      <c r="T571" s="5">
        <f>'90.1 Data-SI'!T571/Convert!$B$2*1000000</f>
        <v>0</v>
      </c>
      <c r="U571" s="5">
        <f>'90.1 Data-SI'!U571/Convert!$B$2*1000000</f>
        <v>741496.25626471546</v>
      </c>
      <c r="V571" s="5">
        <f>'90.1 Data-SI'!V571/Convert!$B$2*1000000</f>
        <v>0</v>
      </c>
      <c r="W571" s="5">
        <f t="shared" si="42"/>
        <v>685195.92184641585</v>
      </c>
      <c r="X571" s="5">
        <f t="shared" si="43"/>
        <v>224680.03828043616</v>
      </c>
      <c r="Y571" s="5">
        <f t="shared" si="44"/>
        <v>909875.96012685203</v>
      </c>
      <c r="Z571" s="5">
        <f>'90.1 Data-SI'!Y571/Convert!$B$2*1000000</f>
        <v>1432947.7708242754</v>
      </c>
      <c r="AA571" s="5">
        <f>'90.1 Data-SI'!Z571/Convert!$B$2*1000000</f>
        <v>1365671.7146456409</v>
      </c>
      <c r="AB571" s="5">
        <f t="shared" si="40"/>
        <v>2798619.4854699164</v>
      </c>
    </row>
    <row r="572" spans="1:28" x14ac:dyDescent="0.25">
      <c r="A572" s="95">
        <v>2004</v>
      </c>
      <c r="B572" s="95" t="s">
        <v>55</v>
      </c>
      <c r="C572" s="52" t="s">
        <v>10</v>
      </c>
      <c r="D572" s="5">
        <f>'90.1 Data-SI'!D572*Convert!$B$1</f>
        <v>498588.4208013984</v>
      </c>
      <c r="E572" s="5">
        <f>'90.1 Data-SI'!E572/Convert!$B$2*1000000</f>
        <v>0</v>
      </c>
      <c r="F572" s="5">
        <f>'90.1 Data-SI'!F572/Convert!$B$2*1000000</f>
        <v>9364.4327281616079</v>
      </c>
      <c r="G572" s="5">
        <f>'90.1 Data-SI'!G572/Convert!$B$2*1000000</f>
        <v>12121594.694650775</v>
      </c>
      <c r="H572" s="5">
        <f>'90.1 Data-SI'!H572/Convert!$B$2*1000000</f>
        <v>4871031.004139212</v>
      </c>
      <c r="I572" s="5">
        <f>'90.1 Data-SI'!I572/Convert!$B$2*1000000</f>
        <v>936443.27281616069</v>
      </c>
      <c r="J572" s="5">
        <f>'90.1 Data-SI'!J572/Convert!$B$2*1000000</f>
        <v>14419416.070750374</v>
      </c>
      <c r="K572" s="5">
        <f>'90.1 Data-SI'!K572/Convert!$B$2*1000000</f>
        <v>0</v>
      </c>
      <c r="L572" s="5">
        <f>'90.1 Data-SI'!L572/Convert!$B$2*1000000</f>
        <v>1990576.9921764333</v>
      </c>
      <c r="M572" s="5">
        <f>'90.1 Data-SI'!M572/Convert!$B$2*1000000</f>
        <v>2710785.2768749031</v>
      </c>
      <c r="N572" s="5">
        <f>'90.1 Data-SI'!N572/Convert!$B$2*1000000</f>
        <v>1845646.2828178108</v>
      </c>
      <c r="O572" s="5">
        <f>'90.1 Data-SI'!O572/Convert!$B$2*1000000</f>
        <v>1259.9995886473882</v>
      </c>
      <c r="P572" s="5">
        <f t="shared" si="41"/>
        <v>1844386.2832291634</v>
      </c>
      <c r="Q572" s="5">
        <f>'90.1 Data-SI'!Q572/Convert!$B$2*1000000</f>
        <v>4325552.7977237981</v>
      </c>
      <c r="R572" s="5">
        <f>'90.1 Data-SI'!R572/Convert!$B$2*1000000</f>
        <v>0</v>
      </c>
      <c r="S572" s="5">
        <f>'90.1 Data-SI'!S572/Convert!$B$2*1000000</f>
        <v>0</v>
      </c>
      <c r="T572" s="5">
        <f>'90.1 Data-SI'!T572/Convert!$B$2*1000000</f>
        <v>0</v>
      </c>
      <c r="U572" s="5">
        <f>'90.1 Data-SI'!U572/Convert!$B$2*1000000</f>
        <v>399969.32863936404</v>
      </c>
      <c r="V572" s="5">
        <f>'90.1 Data-SI'!V572/Convert!$B$2*1000000</f>
        <v>0</v>
      </c>
      <c r="W572" s="5">
        <f t="shared" si="42"/>
        <v>21002319.052478641</v>
      </c>
      <c r="X572" s="5">
        <f t="shared" si="43"/>
        <v>9364.4327281616079</v>
      </c>
      <c r="Y572" s="5">
        <f t="shared" si="44"/>
        <v>21011683.485206801</v>
      </c>
      <c r="Z572" s="5">
        <f>'90.1 Data-SI'!Y572/Convert!$B$2*1000000</f>
        <v>43221055.870120242</v>
      </c>
      <c r="AA572" s="5">
        <f>'90.1 Data-SI'!Z572/Convert!$B$2*1000000</f>
        <v>409333.76136752561</v>
      </c>
      <c r="AB572" s="5">
        <f t="shared" si="40"/>
        <v>43630389.631487764</v>
      </c>
    </row>
    <row r="573" spans="1:28" x14ac:dyDescent="0.25">
      <c r="A573" s="95">
        <v>2004</v>
      </c>
      <c r="B573" s="95" t="s">
        <v>55</v>
      </c>
      <c r="C573" s="52" t="s">
        <v>6</v>
      </c>
      <c r="D573" s="5">
        <f>'90.1 Data-SI'!D573*Convert!$B$1</f>
        <v>498588.4208013984</v>
      </c>
      <c r="E573" s="5">
        <f>'90.1 Data-SI'!E573/Convert!$B$2*1000000</f>
        <v>0</v>
      </c>
      <c r="F573" s="5">
        <f>'90.1 Data-SI'!F573/Convert!$B$2*1000000</f>
        <v>142655.94837202464</v>
      </c>
      <c r="G573" s="5">
        <f>'90.1 Data-SI'!G573/Convert!$B$2*1000000</f>
        <v>9696604.7012295723</v>
      </c>
      <c r="H573" s="5">
        <f>'90.1 Data-SI'!H573/Convert!$B$2*1000000</f>
        <v>4871031.004139212</v>
      </c>
      <c r="I573" s="5">
        <f>'90.1 Data-SI'!I573/Convert!$B$2*1000000</f>
        <v>936623.35806093307</v>
      </c>
      <c r="J573" s="5">
        <f>'90.1 Data-SI'!J573/Convert!$B$2*1000000</f>
        <v>14419416.070750374</v>
      </c>
      <c r="K573" s="5">
        <f>'90.1 Data-SI'!K573/Convert!$B$2*1000000</f>
        <v>0</v>
      </c>
      <c r="L573" s="5">
        <f>'90.1 Data-SI'!L573/Convert!$B$2*1000000</f>
        <v>1990576.9921764333</v>
      </c>
      <c r="M573" s="5">
        <f>'90.1 Data-SI'!M573/Convert!$B$2*1000000</f>
        <v>2698965.9979153709</v>
      </c>
      <c r="N573" s="5">
        <f>'90.1 Data-SI'!N573/Convert!$B$2*1000000</f>
        <v>1532468.5639879364</v>
      </c>
      <c r="O573" s="5">
        <f>'90.1 Data-SI'!O573/Convert!$B$2*1000000</f>
        <v>1259.9995886473882</v>
      </c>
      <c r="P573" s="5">
        <f t="shared" si="41"/>
        <v>1531208.564399289</v>
      </c>
      <c r="Q573" s="5">
        <f>'90.1 Data-SI'!Q573/Convert!$B$2*1000000</f>
        <v>3315511.5288204164</v>
      </c>
      <c r="R573" s="5">
        <f>'90.1 Data-SI'!R573/Convert!$B$2*1000000</f>
        <v>18150.697038896229</v>
      </c>
      <c r="S573" s="5">
        <f>'90.1 Data-SI'!S573/Convert!$B$2*1000000</f>
        <v>0</v>
      </c>
      <c r="T573" s="5">
        <f>'90.1 Data-SI'!T573/Convert!$B$2*1000000</f>
        <v>0</v>
      </c>
      <c r="U573" s="5">
        <f>'90.1 Data-SI'!U573/Convert!$B$2*1000000</f>
        <v>399192.11863560969</v>
      </c>
      <c r="V573" s="5">
        <f>'90.1 Data-SI'!V573/Convert!$B$2*1000000</f>
        <v>0</v>
      </c>
      <c r="W573" s="5">
        <f t="shared" si="42"/>
        <v>17260441.489403546</v>
      </c>
      <c r="X573" s="5">
        <f t="shared" si="43"/>
        <v>142655.94837202464</v>
      </c>
      <c r="Y573" s="5">
        <f t="shared" si="44"/>
        <v>17403097.437775571</v>
      </c>
      <c r="Z573" s="5">
        <f>'90.1 Data-SI'!Y573/Convert!$B$2*1000000</f>
        <v>39479348.914119139</v>
      </c>
      <c r="AA573" s="5">
        <f>'90.1 Data-SI'!Z573/Convert!$B$2*1000000</f>
        <v>541848.06700763432</v>
      </c>
      <c r="AB573" s="5">
        <f t="shared" si="40"/>
        <v>40021196.98112677</v>
      </c>
    </row>
    <row r="574" spans="1:28" x14ac:dyDescent="0.25">
      <c r="A574" s="95">
        <v>2004</v>
      </c>
      <c r="B574" s="95" t="s">
        <v>55</v>
      </c>
      <c r="C574" s="52" t="s">
        <v>11</v>
      </c>
      <c r="D574" s="5">
        <f>'90.1 Data-SI'!D574*Convert!$B$1</f>
        <v>498588.4208013984</v>
      </c>
      <c r="E574" s="5">
        <f>'90.1 Data-SI'!E574/Convert!$B$2*1000000</f>
        <v>0</v>
      </c>
      <c r="F574" s="5">
        <f>'90.1 Data-SI'!F574/Convert!$B$2*1000000</f>
        <v>38016.942988518422</v>
      </c>
      <c r="G574" s="5">
        <f>'90.1 Data-SI'!G574/Convert!$B$2*1000000</f>
        <v>8172524.3183797169</v>
      </c>
      <c r="H574" s="5">
        <f>'90.1 Data-SI'!H574/Convert!$B$2*1000000</f>
        <v>4871031.004139212</v>
      </c>
      <c r="I574" s="5">
        <f>'90.1 Data-SI'!I574/Convert!$B$2*1000000</f>
        <v>936727.61793948535</v>
      </c>
      <c r="J574" s="5">
        <f>'90.1 Data-SI'!J574/Convert!$B$2*1000000</f>
        <v>14419416.070750374</v>
      </c>
      <c r="K574" s="5">
        <f>'90.1 Data-SI'!K574/Convert!$B$2*1000000</f>
        <v>0</v>
      </c>
      <c r="L574" s="5">
        <f>'90.1 Data-SI'!L574/Convert!$B$2*1000000</f>
        <v>1990576.9921764333</v>
      </c>
      <c r="M574" s="5">
        <f>'90.1 Data-SI'!M574/Convert!$B$2*1000000</f>
        <v>2691298.1577563803</v>
      </c>
      <c r="N574" s="5">
        <f>'90.1 Data-SI'!N574/Convert!$B$2*1000000</f>
        <v>1722667.0169798585</v>
      </c>
      <c r="O574" s="5">
        <f>'90.1 Data-SI'!O574/Convert!$B$2*1000000</f>
        <v>1259.9995886473882</v>
      </c>
      <c r="P574" s="5">
        <f t="shared" si="41"/>
        <v>1721407.0173912111</v>
      </c>
      <c r="Q574" s="5">
        <f>'90.1 Data-SI'!Q574/Convert!$B$2*1000000</f>
        <v>3430311.1332773934</v>
      </c>
      <c r="R574" s="5">
        <f>'90.1 Data-SI'!R574/Convert!$B$2*1000000</f>
        <v>0</v>
      </c>
      <c r="S574" s="5">
        <f>'90.1 Data-SI'!S574/Convert!$B$2*1000000</f>
        <v>0</v>
      </c>
      <c r="T574" s="5">
        <f>'90.1 Data-SI'!T574/Convert!$B$2*1000000</f>
        <v>0</v>
      </c>
      <c r="U574" s="5">
        <f>'90.1 Data-SI'!U574/Convert!$B$2*1000000</f>
        <v>428290.10292250861</v>
      </c>
      <c r="V574" s="5">
        <f>'90.1 Data-SI'!V574/Convert!$B$2*1000000</f>
        <v>0</v>
      </c>
      <c r="W574" s="5">
        <f t="shared" si="42"/>
        <v>16015540.626804702</v>
      </c>
      <c r="X574" s="5">
        <f t="shared" si="43"/>
        <v>38016.942988518422</v>
      </c>
      <c r="Y574" s="5">
        <f t="shared" si="44"/>
        <v>16053557.569793221</v>
      </c>
      <c r="Z574" s="5">
        <f>'90.1 Data-SI'!Y574/Convert!$B$2*1000000</f>
        <v>38234552.311398849</v>
      </c>
      <c r="AA574" s="5">
        <f>'90.1 Data-SI'!Z574/Convert!$B$2*1000000</f>
        <v>466307.04591102706</v>
      </c>
      <c r="AB574" s="5">
        <f t="shared" si="40"/>
        <v>38700859.357309878</v>
      </c>
    </row>
    <row r="575" spans="1:28" x14ac:dyDescent="0.25">
      <c r="A575" s="95">
        <v>2004</v>
      </c>
      <c r="B575" s="95" t="s">
        <v>55</v>
      </c>
      <c r="C575" s="52" t="s">
        <v>13</v>
      </c>
      <c r="D575" s="5">
        <f>'90.1 Data-SI'!D575*Convert!$B$1</f>
        <v>498588.4208013984</v>
      </c>
      <c r="E575" s="5">
        <f>'90.1 Data-SI'!E575/Convert!$B$2*1000000</f>
        <v>0</v>
      </c>
      <c r="F575" s="5">
        <f>'90.1 Data-SI'!F575/Convert!$B$2*1000000</f>
        <v>526550.29937276302</v>
      </c>
      <c r="G575" s="5">
        <f>'90.1 Data-SI'!G575/Convert!$B$2*1000000</f>
        <v>8294546.2889691424</v>
      </c>
      <c r="H575" s="5">
        <f>'90.1 Data-SI'!H575/Convert!$B$2*1000000</f>
        <v>4871031.004139212</v>
      </c>
      <c r="I575" s="5">
        <f>'90.1 Data-SI'!I575/Convert!$B$2*1000000</f>
        <v>935552.32476307638</v>
      </c>
      <c r="J575" s="5">
        <f>'90.1 Data-SI'!J575/Convert!$B$2*1000000</f>
        <v>14419416.070750374</v>
      </c>
      <c r="K575" s="5">
        <f>'90.1 Data-SI'!K575/Convert!$B$2*1000000</f>
        <v>0</v>
      </c>
      <c r="L575" s="5">
        <f>'90.1 Data-SI'!L575/Convert!$B$2*1000000</f>
        <v>1990576.9921764333</v>
      </c>
      <c r="M575" s="5">
        <f>'90.1 Data-SI'!M575/Convert!$B$2*1000000</f>
        <v>2596061.4977841456</v>
      </c>
      <c r="N575" s="5">
        <f>'90.1 Data-SI'!N575/Convert!$B$2*1000000</f>
        <v>1275183.6182329296</v>
      </c>
      <c r="O575" s="5">
        <f>'90.1 Data-SI'!O575/Convert!$B$2*1000000</f>
        <v>1259.9995886473882</v>
      </c>
      <c r="P575" s="5">
        <f t="shared" si="41"/>
        <v>1273923.6186442822</v>
      </c>
      <c r="Q575" s="5">
        <f>'90.1 Data-SI'!Q575/Convert!$B$2*1000000</f>
        <v>2782572.9423436238</v>
      </c>
      <c r="R575" s="5">
        <f>'90.1 Data-SI'!R575/Convert!$B$2*1000000</f>
        <v>104724.30892050364</v>
      </c>
      <c r="S575" s="5">
        <f>'90.1 Data-SI'!S575/Convert!$B$2*1000000</f>
        <v>0</v>
      </c>
      <c r="T575" s="5">
        <f>'90.1 Data-SI'!T575/Convert!$B$2*1000000</f>
        <v>0</v>
      </c>
      <c r="U575" s="5">
        <f>'90.1 Data-SI'!U575/Convert!$B$2*1000000</f>
        <v>429967.7391501246</v>
      </c>
      <c r="V575" s="5">
        <f>'90.1 Data-SI'!V575/Convert!$B$2*1000000</f>
        <v>0</v>
      </c>
      <c r="W575" s="5">
        <f t="shared" si="42"/>
        <v>15051828.656661697</v>
      </c>
      <c r="X575" s="5">
        <f t="shared" si="43"/>
        <v>526550.29937276302</v>
      </c>
      <c r="Y575" s="5">
        <f t="shared" si="44"/>
        <v>15578378.956034459</v>
      </c>
      <c r="Z575" s="5">
        <f>'90.1 Data-SI'!Y575/Convert!$B$2*1000000</f>
        <v>37269674.526250213</v>
      </c>
      <c r="AA575" s="5">
        <f>'90.1 Data-SI'!Z575/Convert!$B$2*1000000</f>
        <v>956518.03852288763</v>
      </c>
      <c r="AB575" s="5">
        <f t="shared" si="40"/>
        <v>38226192.564773098</v>
      </c>
    </row>
    <row r="576" spans="1:28" x14ac:dyDescent="0.25">
      <c r="A576" s="95">
        <v>2004</v>
      </c>
      <c r="B576" s="95" t="s">
        <v>55</v>
      </c>
      <c r="C576" s="52" t="s">
        <v>19</v>
      </c>
      <c r="D576" s="5">
        <f>'90.1 Data-SI'!D576*Convert!$B$1</f>
        <v>498588.4208013984</v>
      </c>
      <c r="E576" s="5">
        <f>'90.1 Data-SI'!E576/Convert!$B$2*1000000</f>
        <v>0</v>
      </c>
      <c r="F576" s="5">
        <f>'90.1 Data-SI'!F576/Convert!$B$2*1000000</f>
        <v>1026580.6769101049</v>
      </c>
      <c r="G576" s="5">
        <f>'90.1 Data-SI'!G576/Convert!$B$2*1000000</f>
        <v>7644950.3765629856</v>
      </c>
      <c r="H576" s="5">
        <f>'90.1 Data-SI'!H576/Convert!$B$2*1000000</f>
        <v>4871031.004139212</v>
      </c>
      <c r="I576" s="5">
        <f>'90.1 Data-SI'!I576/Convert!$B$2*1000000</f>
        <v>935230.06695664173</v>
      </c>
      <c r="J576" s="5">
        <f>'90.1 Data-SI'!J576/Convert!$B$2*1000000</f>
        <v>14419416.070750374</v>
      </c>
      <c r="K576" s="5">
        <f>'90.1 Data-SI'!K576/Convert!$B$2*1000000</f>
        <v>0</v>
      </c>
      <c r="L576" s="5">
        <f>'90.1 Data-SI'!L576/Convert!$B$2*1000000</f>
        <v>1990576.9921764333</v>
      </c>
      <c r="M576" s="5">
        <f>'90.1 Data-SI'!M576/Convert!$B$2*1000000</f>
        <v>2470968.599862813</v>
      </c>
      <c r="N576" s="5">
        <f>'90.1 Data-SI'!N576/Convert!$B$2*1000000</f>
        <v>1404996.645201453</v>
      </c>
      <c r="O576" s="5">
        <f>'90.1 Data-SI'!O576/Convert!$B$2*1000000</f>
        <v>1259.9995886473882</v>
      </c>
      <c r="P576" s="5">
        <f t="shared" si="41"/>
        <v>1403736.6456128056</v>
      </c>
      <c r="Q576" s="5">
        <f>'90.1 Data-SI'!Q576/Convert!$B$2*1000000</f>
        <v>2940062.2279824219</v>
      </c>
      <c r="R576" s="5">
        <f>'90.1 Data-SI'!R576/Convert!$B$2*1000000</f>
        <v>11696.062739424517</v>
      </c>
      <c r="S576" s="5">
        <f>'90.1 Data-SI'!S576/Convert!$B$2*1000000</f>
        <v>0</v>
      </c>
      <c r="T576" s="5">
        <f>'90.1 Data-SI'!T576/Convert!$B$2*1000000</f>
        <v>0</v>
      </c>
      <c r="U576" s="5">
        <f>'90.1 Data-SI'!U576/Convert!$B$2*1000000</f>
        <v>461586.91686383629</v>
      </c>
      <c r="V576" s="5">
        <f>'90.1 Data-SI'!V576/Convert!$B$2*1000000</f>
        <v>0</v>
      </c>
      <c r="W576" s="5">
        <f t="shared" si="42"/>
        <v>14471413.912760451</v>
      </c>
      <c r="X576" s="5">
        <f t="shared" si="43"/>
        <v>1026580.6769101049</v>
      </c>
      <c r="Y576" s="5">
        <f t="shared" si="44"/>
        <v>15497994.589670556</v>
      </c>
      <c r="Z576" s="5">
        <f>'90.1 Data-SI'!Y576/Convert!$B$2*1000000</f>
        <v>36688928.046371765</v>
      </c>
      <c r="AA576" s="5">
        <f>'90.1 Data-SI'!Z576/Convert!$B$2*1000000</f>
        <v>1488177.0719447185</v>
      </c>
      <c r="AB576" s="5">
        <f t="shared" si="40"/>
        <v>38177105.118316486</v>
      </c>
    </row>
    <row r="577" spans="1:28" x14ac:dyDescent="0.25">
      <c r="A577" s="95">
        <v>2004</v>
      </c>
      <c r="B577" s="95" t="s">
        <v>55</v>
      </c>
      <c r="C577" s="52" t="s">
        <v>20</v>
      </c>
      <c r="D577" s="5">
        <f>'90.1 Data-SI'!D577*Convert!$B$1</f>
        <v>498588.4208013984</v>
      </c>
      <c r="E577" s="5">
        <f>'90.1 Data-SI'!E577/Convert!$B$2*1000000</f>
        <v>0</v>
      </c>
      <c r="F577" s="5">
        <f>'90.1 Data-SI'!F577/Convert!$B$2*1000000</f>
        <v>1183472.837789922</v>
      </c>
      <c r="G577" s="5">
        <f>'90.1 Data-SI'!G577/Convert!$B$2*1000000</f>
        <v>5554653.5496365642</v>
      </c>
      <c r="H577" s="5">
        <f>'90.1 Data-SI'!H577/Convert!$B$2*1000000</f>
        <v>4871031.004139212</v>
      </c>
      <c r="I577" s="5">
        <f>'90.1 Data-SI'!I577/Convert!$B$2*1000000</f>
        <v>935912.49525262124</v>
      </c>
      <c r="J577" s="5">
        <f>'90.1 Data-SI'!J577/Convert!$B$2*1000000</f>
        <v>14419416.070750374</v>
      </c>
      <c r="K577" s="5">
        <f>'90.1 Data-SI'!K577/Convert!$B$2*1000000</f>
        <v>0</v>
      </c>
      <c r="L577" s="5">
        <f>'90.1 Data-SI'!L577/Convert!$B$2*1000000</f>
        <v>1990576.9921764333</v>
      </c>
      <c r="M577" s="5">
        <f>'90.1 Data-SI'!M577/Convert!$B$2*1000000</f>
        <v>2661290.2690748423</v>
      </c>
      <c r="N577" s="5">
        <f>'90.1 Data-SI'!N577/Convert!$B$2*1000000</f>
        <v>1038883.3425792888</v>
      </c>
      <c r="O577" s="5">
        <f>'90.1 Data-SI'!O577/Convert!$B$2*1000000</f>
        <v>1259.9995886473882</v>
      </c>
      <c r="P577" s="5">
        <f t="shared" si="41"/>
        <v>1037623.3429906414</v>
      </c>
      <c r="Q577" s="5">
        <f>'90.1 Data-SI'!Q577/Convert!$B$2*1000000</f>
        <v>1850186.3266202293</v>
      </c>
      <c r="R577" s="5">
        <f>'90.1 Data-SI'!R577/Convert!$B$2*1000000</f>
        <v>47618.329986117322</v>
      </c>
      <c r="S577" s="5">
        <f>'90.1 Data-SI'!S577/Convert!$B$2*1000000</f>
        <v>0</v>
      </c>
      <c r="T577" s="5">
        <f>'90.1 Data-SI'!T577/Convert!$B$2*1000000</f>
        <v>0</v>
      </c>
      <c r="U577" s="5">
        <f>'90.1 Data-SI'!U577/Convert!$B$2*1000000</f>
        <v>463823.76516732434</v>
      </c>
      <c r="V577" s="5">
        <f>'90.1 Data-SI'!V577/Convert!$B$2*1000000</f>
        <v>0</v>
      </c>
      <c r="W577" s="5">
        <f t="shared" si="42"/>
        <v>11151371.818308394</v>
      </c>
      <c r="X577" s="5">
        <f t="shared" si="43"/>
        <v>1183472.837789922</v>
      </c>
      <c r="Y577" s="5">
        <f t="shared" si="44"/>
        <v>12334844.656098317</v>
      </c>
      <c r="Z577" s="5">
        <f>'90.1 Data-SI'!Y577/Convert!$B$2*1000000</f>
        <v>33369577.858386457</v>
      </c>
      <c r="AA577" s="5">
        <f>'90.1 Data-SI'!Z577/Convert!$B$2*1000000</f>
        <v>1647296.6029572459</v>
      </c>
      <c r="AB577" s="5">
        <f t="shared" si="40"/>
        <v>35016874.461343706</v>
      </c>
    </row>
    <row r="578" spans="1:28" x14ac:dyDescent="0.25">
      <c r="A578" s="95">
        <v>2004</v>
      </c>
      <c r="B578" s="95" t="s">
        <v>55</v>
      </c>
      <c r="C578" s="52" t="s">
        <v>3</v>
      </c>
      <c r="D578" s="5">
        <f>'90.1 Data-SI'!D578*Convert!$B$1</f>
        <v>498588.4208013984</v>
      </c>
      <c r="E578" s="5">
        <f>'90.1 Data-SI'!E578/Convert!$B$2*1000000</f>
        <v>0</v>
      </c>
      <c r="F578" s="5">
        <f>'90.1 Data-SI'!F578/Convert!$B$2*1000000</f>
        <v>3028654.6902396358</v>
      </c>
      <c r="G578" s="5">
        <f>'90.1 Data-SI'!G578/Convert!$B$2*1000000</f>
        <v>5085408.270784515</v>
      </c>
      <c r="H578" s="5">
        <f>'90.1 Data-SI'!H578/Convert!$B$2*1000000</f>
        <v>4871031.004139212</v>
      </c>
      <c r="I578" s="5">
        <f>'90.1 Data-SI'!I578/Convert!$B$2*1000000</f>
        <v>935732.41000784875</v>
      </c>
      <c r="J578" s="5">
        <f>'90.1 Data-SI'!J578/Convert!$B$2*1000000</f>
        <v>14419416.070750374</v>
      </c>
      <c r="K578" s="5">
        <f>'90.1 Data-SI'!K578/Convert!$B$2*1000000</f>
        <v>0</v>
      </c>
      <c r="L578" s="5">
        <f>'90.1 Data-SI'!L578/Convert!$B$2*1000000</f>
        <v>1990576.9921764333</v>
      </c>
      <c r="M578" s="5">
        <f>'90.1 Data-SI'!M578/Convert!$B$2*1000000</f>
        <v>2382309.7904101573</v>
      </c>
      <c r="N578" s="5">
        <f>'90.1 Data-SI'!N578/Convert!$B$2*1000000</f>
        <v>1236190.4236543295</v>
      </c>
      <c r="O578" s="5">
        <f>'90.1 Data-SI'!O578/Convert!$B$2*1000000</f>
        <v>1259.9995886473882</v>
      </c>
      <c r="P578" s="5">
        <f t="shared" si="41"/>
        <v>1234930.4240656821</v>
      </c>
      <c r="Q578" s="5">
        <f>'90.1 Data-SI'!Q578/Convert!$B$2*1000000</f>
        <v>1929926.1773712654</v>
      </c>
      <c r="R578" s="5">
        <f>'90.1 Data-SI'!R578/Convert!$B$2*1000000</f>
        <v>41779.776787182556</v>
      </c>
      <c r="S578" s="5">
        <f>'90.1 Data-SI'!S578/Convert!$B$2*1000000</f>
        <v>0</v>
      </c>
      <c r="T578" s="5">
        <f>'90.1 Data-SI'!T578/Convert!$B$2*1000000</f>
        <v>0</v>
      </c>
      <c r="U578" s="5">
        <f>'90.1 Data-SI'!U578/Convert!$B$2*1000000</f>
        <v>519261.58604487218</v>
      </c>
      <c r="V578" s="5">
        <f>'90.1 Data-SI'!V578/Convert!$B$2*1000000</f>
        <v>0</v>
      </c>
      <c r="W578" s="5">
        <f t="shared" si="42"/>
        <v>10674354.439418802</v>
      </c>
      <c r="X578" s="5">
        <f t="shared" si="43"/>
        <v>3028654.6902396358</v>
      </c>
      <c r="Y578" s="5">
        <f t="shared" si="44"/>
        <v>13703009.129658438</v>
      </c>
      <c r="Z578" s="5">
        <f>'90.1 Data-SI'!Y578/Convert!$B$2*1000000</f>
        <v>32892370.91608132</v>
      </c>
      <c r="AA578" s="5">
        <f>'90.1 Data-SI'!Z578/Convert!$B$2*1000000</f>
        <v>3547916.2762845075</v>
      </c>
      <c r="AB578" s="5">
        <f t="shared" ref="AB578:AB641" si="45">SUM(Z578:AA578)</f>
        <v>36440287.192365825</v>
      </c>
    </row>
    <row r="579" spans="1:28" x14ac:dyDescent="0.25">
      <c r="A579" s="95">
        <v>2004</v>
      </c>
      <c r="B579" s="95" t="s">
        <v>55</v>
      </c>
      <c r="C579" s="52" t="s">
        <v>7</v>
      </c>
      <c r="D579" s="5">
        <f>'90.1 Data-SI'!D579*Convert!$B$1</f>
        <v>498588.4208013984</v>
      </c>
      <c r="E579" s="5">
        <f>'90.1 Data-SI'!E579/Convert!$B$2*1000000</f>
        <v>0</v>
      </c>
      <c r="F579" s="5">
        <f>'90.1 Data-SI'!F579/Convert!$B$2*1000000</f>
        <v>1091856.839054689</v>
      </c>
      <c r="G579" s="5">
        <f>'90.1 Data-SI'!G579/Convert!$B$2*1000000</f>
        <v>4608504.6299442509</v>
      </c>
      <c r="H579" s="5">
        <f>'90.1 Data-SI'!H579/Convert!$B$2*1000000</f>
        <v>4871031.004139212</v>
      </c>
      <c r="I579" s="5">
        <f>'90.1 Data-SI'!I579/Convert!$B$2*1000000</f>
        <v>935694.49732473888</v>
      </c>
      <c r="J579" s="5">
        <f>'90.1 Data-SI'!J579/Convert!$B$2*1000000</f>
        <v>14419416.070750374</v>
      </c>
      <c r="K579" s="5">
        <f>'90.1 Data-SI'!K579/Convert!$B$2*1000000</f>
        <v>0</v>
      </c>
      <c r="L579" s="5">
        <f>'90.1 Data-SI'!L579/Convert!$B$2*1000000</f>
        <v>1990576.9921764333</v>
      </c>
      <c r="M579" s="5">
        <f>'90.1 Data-SI'!M579/Convert!$B$2*1000000</f>
        <v>2528975.0050210608</v>
      </c>
      <c r="N579" s="5">
        <f>'90.1 Data-SI'!N579/Convert!$B$2*1000000</f>
        <v>755249.0820628556</v>
      </c>
      <c r="O579" s="5">
        <f>'90.1 Data-SI'!O579/Convert!$B$2*1000000</f>
        <v>1259.9995886473882</v>
      </c>
      <c r="P579" s="5">
        <f t="shared" ref="P579:P642" si="46">N579-O579</f>
        <v>753989.0824742082</v>
      </c>
      <c r="Q579" s="5">
        <f>'90.1 Data-SI'!Q579/Convert!$B$2*1000000</f>
        <v>1587707.3432791568</v>
      </c>
      <c r="R579" s="5">
        <f>'90.1 Data-SI'!R579/Convert!$B$2*1000000</f>
        <v>735468.13965023088</v>
      </c>
      <c r="S579" s="5">
        <f>'90.1 Data-SI'!S579/Convert!$B$2*1000000</f>
        <v>0</v>
      </c>
      <c r="T579" s="5">
        <f>'90.1 Data-SI'!T579/Convert!$B$2*1000000</f>
        <v>0</v>
      </c>
      <c r="U579" s="5">
        <f>'90.1 Data-SI'!U579/Convert!$B$2*1000000</f>
        <v>504323.98889954557</v>
      </c>
      <c r="V579" s="5">
        <f>'90.1 Data-SI'!V579/Convert!$B$2*1000000</f>
        <v>0</v>
      </c>
      <c r="W579" s="5">
        <f t="shared" ref="W579:W642" si="47">E579+G579+M579+SUM(P579:S579)</f>
        <v>10214644.200368907</v>
      </c>
      <c r="X579" s="5">
        <f t="shared" ref="X579:X642" si="48">F579</f>
        <v>1091856.839054689</v>
      </c>
      <c r="Y579" s="5">
        <f t="shared" ref="Y579:Y642" si="49">SUM(W579:X579)</f>
        <v>11306501.039423596</v>
      </c>
      <c r="Z579" s="5">
        <f>'90.1 Data-SI'!Y579/Convert!$B$2*1000000</f>
        <v>32432632.242519092</v>
      </c>
      <c r="AA579" s="5">
        <f>'90.1 Data-SI'!Z579/Convert!$B$2*1000000</f>
        <v>1596190.3061250118</v>
      </c>
      <c r="AB579" s="5">
        <f t="shared" si="45"/>
        <v>34028822.548644103</v>
      </c>
    </row>
    <row r="580" spans="1:28" x14ac:dyDescent="0.25">
      <c r="A580" s="95">
        <v>2004</v>
      </c>
      <c r="B580" s="95" t="s">
        <v>55</v>
      </c>
      <c r="C580" s="52" t="s">
        <v>17</v>
      </c>
      <c r="D580" s="5">
        <f>'90.1 Data-SI'!D580*Convert!$B$1</f>
        <v>498588.4208013984</v>
      </c>
      <c r="E580" s="5">
        <f>'90.1 Data-SI'!E580/Convert!$B$2*1000000</f>
        <v>0</v>
      </c>
      <c r="F580" s="5">
        <f>'90.1 Data-SI'!F580/Convert!$B$2*1000000</f>
        <v>1019557.3523639839</v>
      </c>
      <c r="G580" s="5">
        <f>'90.1 Data-SI'!G580/Convert!$B$2*1000000</f>
        <v>3733110.2551059141</v>
      </c>
      <c r="H580" s="5">
        <f>'90.1 Data-SI'!H580/Convert!$B$2*1000000</f>
        <v>4871031.004139212</v>
      </c>
      <c r="I580" s="5">
        <f>'90.1 Data-SI'!I580/Convert!$B$2*1000000</f>
        <v>935552.32476307638</v>
      </c>
      <c r="J580" s="5">
        <f>'90.1 Data-SI'!J580/Convert!$B$2*1000000</f>
        <v>14419416.070750374</v>
      </c>
      <c r="K580" s="5">
        <f>'90.1 Data-SI'!K580/Convert!$B$2*1000000</f>
        <v>0</v>
      </c>
      <c r="L580" s="5">
        <f>'90.1 Data-SI'!L580/Convert!$B$2*1000000</f>
        <v>1990576.9921764333</v>
      </c>
      <c r="M580" s="5">
        <f>'90.1 Data-SI'!M580/Convert!$B$2*1000000</f>
        <v>2361249.2949425713</v>
      </c>
      <c r="N580" s="5">
        <f>'90.1 Data-SI'!N580/Convert!$B$2*1000000</f>
        <v>802810.54302430793</v>
      </c>
      <c r="O580" s="5">
        <f>'90.1 Data-SI'!O580/Convert!$B$2*1000000</f>
        <v>1259.9995886473882</v>
      </c>
      <c r="P580" s="5">
        <f t="shared" si="46"/>
        <v>801550.54343566054</v>
      </c>
      <c r="Q580" s="5">
        <f>'90.1 Data-SI'!Q580/Convert!$B$2*1000000</f>
        <v>1515114.0332943497</v>
      </c>
      <c r="R580" s="5">
        <f>'90.1 Data-SI'!R580/Convert!$B$2*1000000</f>
        <v>7620.4493051031686</v>
      </c>
      <c r="S580" s="5">
        <f>'90.1 Data-SI'!S580/Convert!$B$2*1000000</f>
        <v>0</v>
      </c>
      <c r="T580" s="5">
        <f>'90.1 Data-SI'!T580/Convert!$B$2*1000000</f>
        <v>0</v>
      </c>
      <c r="U580" s="5">
        <f>'90.1 Data-SI'!U580/Convert!$B$2*1000000</f>
        <v>525716.22034434369</v>
      </c>
      <c r="V580" s="5">
        <f>'90.1 Data-SI'!V580/Convert!$B$2*1000000</f>
        <v>0</v>
      </c>
      <c r="W580" s="5">
        <f t="shared" si="47"/>
        <v>8418644.5760835987</v>
      </c>
      <c r="X580" s="5">
        <f t="shared" si="48"/>
        <v>1019557.3523639839</v>
      </c>
      <c r="Y580" s="5">
        <f t="shared" si="49"/>
        <v>9438201.9284475818</v>
      </c>
      <c r="Z580" s="5">
        <f>'90.1 Data-SI'!Y580/Convert!$B$2*1000000</f>
        <v>30636480.967501342</v>
      </c>
      <c r="AA580" s="5">
        <f>'90.1 Data-SI'!Z580/Convert!$B$2*1000000</f>
        <v>1545283.050879105</v>
      </c>
      <c r="AB580" s="5">
        <f t="shared" si="45"/>
        <v>32181764.018380448</v>
      </c>
    </row>
    <row r="581" spans="1:28" x14ac:dyDescent="0.25">
      <c r="A581" s="95">
        <v>2004</v>
      </c>
      <c r="B581" s="95" t="s">
        <v>55</v>
      </c>
      <c r="C581" s="52" t="s">
        <v>14</v>
      </c>
      <c r="D581" s="5">
        <f>'90.1 Data-SI'!D581*Convert!$B$1</f>
        <v>498588.4208013984</v>
      </c>
      <c r="E581" s="5">
        <f>'90.1 Data-SI'!E581/Convert!$B$2*1000000</f>
        <v>0</v>
      </c>
      <c r="F581" s="5">
        <f>'90.1 Data-SI'!F581/Convert!$B$2*1000000</f>
        <v>5330077.77123468</v>
      </c>
      <c r="G581" s="5">
        <f>'90.1 Data-SI'!G581/Convert!$B$2*1000000</f>
        <v>4410581.4677686738</v>
      </c>
      <c r="H581" s="5">
        <f>'90.1 Data-SI'!H581/Convert!$B$2*1000000</f>
        <v>4871031.004139212</v>
      </c>
      <c r="I581" s="5">
        <f>'90.1 Data-SI'!I581/Convert!$B$2*1000000</f>
        <v>934301.20622044767</v>
      </c>
      <c r="J581" s="5">
        <f>'90.1 Data-SI'!J581/Convert!$B$2*1000000</f>
        <v>14419416.070750374</v>
      </c>
      <c r="K581" s="5">
        <f>'90.1 Data-SI'!K581/Convert!$B$2*1000000</f>
        <v>0</v>
      </c>
      <c r="L581" s="5">
        <f>'90.1 Data-SI'!L581/Convert!$B$2*1000000</f>
        <v>1990576.9921764333</v>
      </c>
      <c r="M581" s="5">
        <f>'90.1 Data-SI'!M581/Convert!$B$2*1000000</f>
        <v>2249615.3995252759</v>
      </c>
      <c r="N581" s="5">
        <f>'90.1 Data-SI'!N581/Convert!$B$2*1000000</f>
        <v>1169170.278086687</v>
      </c>
      <c r="O581" s="5">
        <f>'90.1 Data-SI'!O581/Convert!$B$2*1000000</f>
        <v>1259.9995886473882</v>
      </c>
      <c r="P581" s="5">
        <f t="shared" si="46"/>
        <v>1167910.2784980396</v>
      </c>
      <c r="Q581" s="5">
        <f>'90.1 Data-SI'!Q581/Convert!$B$2*1000000</f>
        <v>1428331.9016556372</v>
      </c>
      <c r="R581" s="5">
        <f>'90.1 Data-SI'!R581/Convert!$B$2*1000000</f>
        <v>28974.768066791534</v>
      </c>
      <c r="S581" s="5">
        <f>'90.1 Data-SI'!S581/Convert!$B$2*1000000</f>
        <v>0</v>
      </c>
      <c r="T581" s="5">
        <f>'90.1 Data-SI'!T581/Convert!$B$2*1000000</f>
        <v>0</v>
      </c>
      <c r="U581" s="5">
        <f>'90.1 Data-SI'!U581/Convert!$B$2*1000000</f>
        <v>565202.2798033735</v>
      </c>
      <c r="V581" s="5">
        <f>'90.1 Data-SI'!V581/Convert!$B$2*1000000</f>
        <v>0</v>
      </c>
      <c r="W581" s="5">
        <f t="shared" si="47"/>
        <v>9285413.8155144192</v>
      </c>
      <c r="X581" s="5">
        <f t="shared" si="48"/>
        <v>5330077.77123468</v>
      </c>
      <c r="Y581" s="5">
        <f t="shared" si="49"/>
        <v>14615491.586749099</v>
      </c>
      <c r="Z581" s="5">
        <f>'90.1 Data-SI'!Y581/Convert!$B$2*1000000</f>
        <v>31501999.088389535</v>
      </c>
      <c r="AA581" s="5">
        <f>'90.1 Data-SI'!Z581/Convert!$B$2*1000000</f>
        <v>5895280.0510380547</v>
      </c>
      <c r="AB581" s="5">
        <f t="shared" si="45"/>
        <v>37397279.139427587</v>
      </c>
    </row>
    <row r="582" spans="1:28" x14ac:dyDescent="0.25">
      <c r="A582" s="95">
        <v>2004</v>
      </c>
      <c r="B582" s="95" t="s">
        <v>55</v>
      </c>
      <c r="C582" s="52" t="s">
        <v>2</v>
      </c>
      <c r="D582" s="5">
        <f>'90.1 Data-SI'!D582*Convert!$B$1</f>
        <v>498588.4208013984</v>
      </c>
      <c r="E582" s="5">
        <f>'90.1 Data-SI'!E582/Convert!$B$2*1000000</f>
        <v>0</v>
      </c>
      <c r="F582" s="5">
        <f>'90.1 Data-SI'!F582/Convert!$B$2*1000000</f>
        <v>2499583.1974400594</v>
      </c>
      <c r="G582" s="5">
        <f>'90.1 Data-SI'!G582/Convert!$B$2*1000000</f>
        <v>4105336.9778795601</v>
      </c>
      <c r="H582" s="5">
        <f>'90.1 Data-SI'!H582/Convert!$B$2*1000000</f>
        <v>4871031.004139212</v>
      </c>
      <c r="I582" s="5">
        <f>'90.1 Data-SI'!I582/Convert!$B$2*1000000</f>
        <v>935012.06902875949</v>
      </c>
      <c r="J582" s="5">
        <f>'90.1 Data-SI'!J582/Convert!$B$2*1000000</f>
        <v>14419416.070750374</v>
      </c>
      <c r="K582" s="5">
        <f>'90.1 Data-SI'!K582/Convert!$B$2*1000000</f>
        <v>0</v>
      </c>
      <c r="L582" s="5">
        <f>'90.1 Data-SI'!L582/Convert!$B$2*1000000</f>
        <v>1990576.9921764333</v>
      </c>
      <c r="M582" s="5">
        <f>'90.1 Data-SI'!M582/Convert!$B$2*1000000</f>
        <v>2770421.9274068791</v>
      </c>
      <c r="N582" s="5">
        <f>'90.1 Data-SI'!N582/Convert!$B$2*1000000</f>
        <v>673698.90069331857</v>
      </c>
      <c r="O582" s="5">
        <f>'90.1 Data-SI'!O582/Convert!$B$2*1000000</f>
        <v>1259.9995886473882</v>
      </c>
      <c r="P582" s="5">
        <f t="shared" si="46"/>
        <v>672438.90110467118</v>
      </c>
      <c r="Q582" s="5">
        <f>'90.1 Data-SI'!Q582/Convert!$B$2*1000000</f>
        <v>1234977.2177948107</v>
      </c>
      <c r="R582" s="5">
        <f>'90.1 Data-SI'!R582/Convert!$B$2*1000000</f>
        <v>1133229.0544984392</v>
      </c>
      <c r="S582" s="5">
        <f>'90.1 Data-SI'!S582/Convert!$B$2*1000000</f>
        <v>0</v>
      </c>
      <c r="T582" s="5">
        <f>'90.1 Data-SI'!T582/Convert!$B$2*1000000</f>
        <v>0</v>
      </c>
      <c r="U582" s="5">
        <f>'90.1 Data-SI'!U582/Convert!$B$2*1000000</f>
        <v>551970.75339799526</v>
      </c>
      <c r="V582" s="5">
        <f>'90.1 Data-SI'!V582/Convert!$B$2*1000000</f>
        <v>0</v>
      </c>
      <c r="W582" s="5">
        <f t="shared" si="47"/>
        <v>9916404.0786843598</v>
      </c>
      <c r="X582" s="5">
        <f t="shared" si="48"/>
        <v>2499583.1974400594</v>
      </c>
      <c r="Y582" s="5">
        <f t="shared" si="49"/>
        <v>12415987.27612442</v>
      </c>
      <c r="Z582" s="5">
        <f>'90.1 Data-SI'!Y582/Convert!$B$2*1000000</f>
        <v>32133719.170709342</v>
      </c>
      <c r="AA582" s="5">
        <f>'90.1 Data-SI'!Z582/Convert!$B$2*1000000</f>
        <v>3051553.9508380545</v>
      </c>
      <c r="AB582" s="5">
        <f t="shared" si="45"/>
        <v>35185273.121547394</v>
      </c>
    </row>
    <row r="583" spans="1:28" x14ac:dyDescent="0.25">
      <c r="A583" s="95">
        <v>2004</v>
      </c>
      <c r="B583" s="95" t="s">
        <v>55</v>
      </c>
      <c r="C583" s="52" t="s">
        <v>18</v>
      </c>
      <c r="D583" s="5">
        <f>'90.1 Data-SI'!D583*Convert!$B$1</f>
        <v>498588.4208013984</v>
      </c>
      <c r="E583" s="5">
        <f>'90.1 Data-SI'!E583/Convert!$B$2*1000000</f>
        <v>0</v>
      </c>
      <c r="F583" s="5">
        <f>'90.1 Data-SI'!F583/Convert!$B$2*1000000</f>
        <v>3667094.7956406856</v>
      </c>
      <c r="G583" s="5">
        <f>'90.1 Data-SI'!G583/Convert!$B$2*1000000</f>
        <v>2729504.6641604486</v>
      </c>
      <c r="H583" s="5">
        <f>'90.1 Data-SI'!H583/Convert!$B$2*1000000</f>
        <v>4871031.004139212</v>
      </c>
      <c r="I583" s="5">
        <f>'90.1 Data-SI'!I583/Convert!$B$2*1000000</f>
        <v>933230.17292259098</v>
      </c>
      <c r="J583" s="5">
        <f>'90.1 Data-SI'!J583/Convert!$B$2*1000000</f>
        <v>14419416.070750374</v>
      </c>
      <c r="K583" s="5">
        <f>'90.1 Data-SI'!K583/Convert!$B$2*1000000</f>
        <v>0</v>
      </c>
      <c r="L583" s="5">
        <f>'90.1 Data-SI'!L583/Convert!$B$2*1000000</f>
        <v>1990576.9921764333</v>
      </c>
      <c r="M583" s="5">
        <f>'90.1 Data-SI'!M583/Convert!$B$2*1000000</f>
        <v>2328009.3500259086</v>
      </c>
      <c r="N583" s="5">
        <f>'90.1 Data-SI'!N583/Convert!$B$2*1000000</f>
        <v>468269.02726196777</v>
      </c>
      <c r="O583" s="5">
        <f>'90.1 Data-SI'!O583/Convert!$B$2*1000000</f>
        <v>1259.9995886473882</v>
      </c>
      <c r="P583" s="5">
        <f t="shared" si="46"/>
        <v>467009.02767332038</v>
      </c>
      <c r="Q583" s="5">
        <f>'90.1 Data-SI'!Q583/Convert!$B$2*1000000</f>
        <v>887393.73904264218</v>
      </c>
      <c r="R583" s="5">
        <f>'90.1 Data-SI'!R583/Convert!$B$2*1000000</f>
        <v>17354.530693586945</v>
      </c>
      <c r="S583" s="5">
        <f>'90.1 Data-SI'!S583/Convert!$B$2*1000000</f>
        <v>0</v>
      </c>
      <c r="T583" s="5">
        <f>'90.1 Data-SI'!T583/Convert!$B$2*1000000</f>
        <v>0</v>
      </c>
      <c r="U583" s="5">
        <f>'90.1 Data-SI'!U583/Convert!$B$2*1000000</f>
        <v>578974.06194306852</v>
      </c>
      <c r="V583" s="5">
        <f>'90.1 Data-SI'!V583/Convert!$B$2*1000000</f>
        <v>0</v>
      </c>
      <c r="W583" s="5">
        <f t="shared" si="47"/>
        <v>6429271.3115959065</v>
      </c>
      <c r="X583" s="5">
        <f t="shared" si="48"/>
        <v>3667094.7956406856</v>
      </c>
      <c r="Y583" s="5">
        <f t="shared" si="49"/>
        <v>10096366.107236592</v>
      </c>
      <c r="Z583" s="5">
        <f>'90.1 Data-SI'!Y583/Convert!$B$2*1000000</f>
        <v>28644776.073002387</v>
      </c>
      <c r="AA583" s="5">
        <f>'90.1 Data-SI'!Z583/Convert!$B$2*1000000</f>
        <v>4246078.3357545324</v>
      </c>
      <c r="AB583" s="5">
        <f t="shared" si="45"/>
        <v>32890854.408756919</v>
      </c>
    </row>
    <row r="584" spans="1:28" x14ac:dyDescent="0.25">
      <c r="A584" s="95">
        <v>2004</v>
      </c>
      <c r="B584" s="95" t="s">
        <v>55</v>
      </c>
      <c r="C584" s="52" t="s">
        <v>4</v>
      </c>
      <c r="D584" s="5">
        <f>'90.1 Data-SI'!D584*Convert!$B$1</f>
        <v>498588.4208013984</v>
      </c>
      <c r="E584" s="5">
        <f>'90.1 Data-SI'!E584/Convert!$B$2*1000000</f>
        <v>0</v>
      </c>
      <c r="F584" s="5">
        <f>'90.1 Data-SI'!F584/Convert!$B$2*1000000</f>
        <v>8133701.7308751121</v>
      </c>
      <c r="G584" s="5">
        <f>'90.1 Data-SI'!G584/Convert!$B$2*1000000</f>
        <v>3283683.8313495992</v>
      </c>
      <c r="H584" s="5">
        <f>'90.1 Data-SI'!H584/Convert!$B$2*1000000</f>
        <v>4871031.004139212</v>
      </c>
      <c r="I584" s="5">
        <f>'90.1 Data-SI'!I584/Convert!$B$2*1000000</f>
        <v>934585.55134377233</v>
      </c>
      <c r="J584" s="5">
        <f>'90.1 Data-SI'!J584/Convert!$B$2*1000000</f>
        <v>14419416.070750374</v>
      </c>
      <c r="K584" s="5">
        <f>'90.1 Data-SI'!K584/Convert!$B$2*1000000</f>
        <v>0</v>
      </c>
      <c r="L584" s="5">
        <f>'90.1 Data-SI'!L584/Convert!$B$2*1000000</f>
        <v>1990576.9921764333</v>
      </c>
      <c r="M584" s="5">
        <f>'90.1 Data-SI'!M584/Convert!$B$2*1000000</f>
        <v>2262429.8864164446</v>
      </c>
      <c r="N584" s="5">
        <f>'90.1 Data-SI'!N584/Convert!$B$2*1000000</f>
        <v>649870.77935870492</v>
      </c>
      <c r="O584" s="5">
        <f>'90.1 Data-SI'!O584/Convert!$B$2*1000000</f>
        <v>1259.9995886473882</v>
      </c>
      <c r="P584" s="5">
        <f t="shared" si="46"/>
        <v>648610.77977005753</v>
      </c>
      <c r="Q584" s="5">
        <f>'90.1 Data-SI'!Q584/Convert!$B$2*1000000</f>
        <v>1034997.2925605173</v>
      </c>
      <c r="R584" s="5">
        <f>'90.1 Data-SI'!R584/Convert!$B$2*1000000</f>
        <v>36424.610297899853</v>
      </c>
      <c r="S584" s="5">
        <f>'90.1 Data-SI'!S584/Convert!$B$2*1000000</f>
        <v>0</v>
      </c>
      <c r="T584" s="5">
        <f>'90.1 Data-SI'!T584/Convert!$B$2*1000000</f>
        <v>0</v>
      </c>
      <c r="U584" s="5">
        <f>'90.1 Data-SI'!U584/Convert!$B$2*1000000</f>
        <v>604479.81950529816</v>
      </c>
      <c r="V584" s="5">
        <f>'90.1 Data-SI'!V584/Convert!$B$2*1000000</f>
        <v>0</v>
      </c>
      <c r="W584" s="5">
        <f t="shared" si="47"/>
        <v>7266146.4003945189</v>
      </c>
      <c r="X584" s="5">
        <f t="shared" si="48"/>
        <v>8133701.7308751121</v>
      </c>
      <c r="Y584" s="5">
        <f t="shared" si="49"/>
        <v>15399848.13126963</v>
      </c>
      <c r="Z584" s="5">
        <f>'90.1 Data-SI'!Y584/Convert!$B$2*1000000</f>
        <v>29483025.496563736</v>
      </c>
      <c r="AA584" s="5">
        <f>'90.1 Data-SI'!Z584/Convert!$B$2*1000000</f>
        <v>8738181.5503804106</v>
      </c>
      <c r="AB584" s="5">
        <f t="shared" si="45"/>
        <v>38221207.046944149</v>
      </c>
    </row>
    <row r="585" spans="1:28" x14ac:dyDescent="0.25">
      <c r="A585" s="95">
        <v>2004</v>
      </c>
      <c r="B585" s="95" t="s">
        <v>55</v>
      </c>
      <c r="C585" s="52" t="s">
        <v>5</v>
      </c>
      <c r="D585" s="5">
        <f>'90.1 Data-SI'!D585*Convert!$B$1</f>
        <v>498588.4208013984</v>
      </c>
      <c r="E585" s="5">
        <f>'90.1 Data-SI'!E585/Convert!$B$2*1000000</f>
        <v>0</v>
      </c>
      <c r="F585" s="5">
        <f>'90.1 Data-SI'!F585/Convert!$B$2*1000000</f>
        <v>4911938.7892148653</v>
      </c>
      <c r="G585" s="5">
        <f>'90.1 Data-SI'!G585/Convert!$B$2*1000000</f>
        <v>3833929.5576660912</v>
      </c>
      <c r="H585" s="5">
        <f>'90.1 Data-SI'!H585/Convert!$B$2*1000000</f>
        <v>4871031.004139212</v>
      </c>
      <c r="I585" s="5">
        <f>'90.1 Data-SI'!I585/Convert!$B$2*1000000</f>
        <v>934623.46402688231</v>
      </c>
      <c r="J585" s="5">
        <f>'90.1 Data-SI'!J585/Convert!$B$2*1000000</f>
        <v>14419416.070750374</v>
      </c>
      <c r="K585" s="5">
        <f>'90.1 Data-SI'!K585/Convert!$B$2*1000000</f>
        <v>0</v>
      </c>
      <c r="L585" s="5">
        <f>'90.1 Data-SI'!L585/Convert!$B$2*1000000</f>
        <v>1990576.9921764333</v>
      </c>
      <c r="M585" s="5">
        <f>'90.1 Data-SI'!M585/Convert!$B$2*1000000</f>
        <v>2737191.4606609941</v>
      </c>
      <c r="N585" s="5">
        <f>'90.1 Data-SI'!N585/Convert!$B$2*1000000</f>
        <v>592508.88981332642</v>
      </c>
      <c r="O585" s="5">
        <f>'90.1 Data-SI'!O585/Convert!$B$2*1000000</f>
        <v>1259.9995886473882</v>
      </c>
      <c r="P585" s="5">
        <f t="shared" si="46"/>
        <v>591248.89022467902</v>
      </c>
      <c r="Q585" s="5">
        <f>'90.1 Data-SI'!Q585/Convert!$B$2*1000000</f>
        <v>972858.40494328318</v>
      </c>
      <c r="R585" s="5">
        <f>'90.1 Data-SI'!R585/Convert!$B$2*1000000</f>
        <v>1256208.3203363915</v>
      </c>
      <c r="S585" s="5">
        <f>'90.1 Data-SI'!S585/Convert!$B$2*1000000</f>
        <v>0</v>
      </c>
      <c r="T585" s="5">
        <f>'90.1 Data-SI'!T585/Convert!$B$2*1000000</f>
        <v>0</v>
      </c>
      <c r="U585" s="5">
        <f>'90.1 Data-SI'!U585/Convert!$B$2*1000000</f>
        <v>593314.53432941332</v>
      </c>
      <c r="V585" s="5">
        <f>'90.1 Data-SI'!V585/Convert!$B$2*1000000</f>
        <v>0</v>
      </c>
      <c r="W585" s="5">
        <f t="shared" si="47"/>
        <v>9391436.6338314377</v>
      </c>
      <c r="X585" s="5">
        <f t="shared" si="48"/>
        <v>4911938.7892148653</v>
      </c>
      <c r="Y585" s="5">
        <f t="shared" si="49"/>
        <v>14303375.423046302</v>
      </c>
      <c r="Z585" s="5">
        <f>'90.1 Data-SI'!Y585/Convert!$B$2*1000000</f>
        <v>31608344.164512988</v>
      </c>
      <c r="AA585" s="5">
        <f>'90.1 Data-SI'!Z585/Convert!$B$2*1000000</f>
        <v>5505243.8453735011</v>
      </c>
      <c r="AB585" s="5">
        <f t="shared" si="45"/>
        <v>37113588.009886488</v>
      </c>
    </row>
    <row r="586" spans="1:28" x14ac:dyDescent="0.25">
      <c r="A586" s="95">
        <v>2004</v>
      </c>
      <c r="B586" s="95" t="s">
        <v>55</v>
      </c>
      <c r="C586" s="52" t="s">
        <v>15</v>
      </c>
      <c r="D586" s="5">
        <f>'90.1 Data-SI'!D586*Convert!$B$1</f>
        <v>498588.4208013984</v>
      </c>
      <c r="E586" s="5">
        <f>'90.1 Data-SI'!E586/Convert!$B$2*1000000</f>
        <v>0</v>
      </c>
      <c r="F586" s="5">
        <f>'90.1 Data-SI'!F586/Convert!$B$2*1000000</f>
        <v>3741858.6067335387</v>
      </c>
      <c r="G586" s="5">
        <f>'90.1 Data-SI'!G586/Convert!$B$2*1000000</f>
        <v>2406839.2963823052</v>
      </c>
      <c r="H586" s="5">
        <f>'90.1 Data-SI'!H586/Convert!$B$2*1000000</f>
        <v>4871031.004139212</v>
      </c>
      <c r="I586" s="5">
        <f>'90.1 Data-SI'!I586/Convert!$B$2*1000000</f>
        <v>933163.82572714856</v>
      </c>
      <c r="J586" s="5">
        <f>'90.1 Data-SI'!J586/Convert!$B$2*1000000</f>
        <v>14419416.070750374</v>
      </c>
      <c r="K586" s="5">
        <f>'90.1 Data-SI'!K586/Convert!$B$2*1000000</f>
        <v>0</v>
      </c>
      <c r="L586" s="5">
        <f>'90.1 Data-SI'!L586/Convert!$B$2*1000000</f>
        <v>1990576.9921764333</v>
      </c>
      <c r="M586" s="5">
        <f>'90.1 Data-SI'!M586/Convert!$B$2*1000000</f>
        <v>2277642.3505143188</v>
      </c>
      <c r="N586" s="5">
        <f>'90.1 Data-SI'!N586/Convert!$B$2*1000000</f>
        <v>341109.88811114174</v>
      </c>
      <c r="O586" s="5">
        <f>'90.1 Data-SI'!O586/Convert!$B$2*1000000</f>
        <v>1259.9995886473882</v>
      </c>
      <c r="P586" s="5">
        <f t="shared" si="46"/>
        <v>339849.88852249435</v>
      </c>
      <c r="Q586" s="5">
        <f>'90.1 Data-SI'!Q586/Convert!$B$2*1000000</f>
        <v>686295.38965660497</v>
      </c>
      <c r="R586" s="5">
        <f>'90.1 Data-SI'!R586/Convert!$B$2*1000000</f>
        <v>18615.127406993317</v>
      </c>
      <c r="S586" s="5">
        <f>'90.1 Data-SI'!S586/Convert!$B$2*1000000</f>
        <v>0</v>
      </c>
      <c r="T586" s="5">
        <f>'90.1 Data-SI'!T586/Convert!$B$2*1000000</f>
        <v>0</v>
      </c>
      <c r="U586" s="5">
        <f>'90.1 Data-SI'!U586/Convert!$B$2*1000000</f>
        <v>601361.50131950353</v>
      </c>
      <c r="V586" s="5">
        <f>'90.1 Data-SI'!V586/Convert!$B$2*1000000</f>
        <v>0</v>
      </c>
      <c r="W586" s="5">
        <f t="shared" si="47"/>
        <v>5729242.0524827167</v>
      </c>
      <c r="X586" s="5">
        <f t="shared" si="48"/>
        <v>3741858.6067335387</v>
      </c>
      <c r="Y586" s="5">
        <f t="shared" si="49"/>
        <v>9471100.6592162549</v>
      </c>
      <c r="Z586" s="5">
        <f>'90.1 Data-SI'!Y586/Convert!$B$2*1000000</f>
        <v>27944680.466693755</v>
      </c>
      <c r="AA586" s="5">
        <f>'90.1 Data-SI'!Z586/Convert!$B$2*1000000</f>
        <v>4343220.1080530426</v>
      </c>
      <c r="AB586" s="5">
        <f t="shared" si="45"/>
        <v>32287900.574746799</v>
      </c>
    </row>
    <row r="587" spans="1:28" x14ac:dyDescent="0.25">
      <c r="A587" s="95">
        <v>2004</v>
      </c>
      <c r="B587" s="95" t="s">
        <v>55</v>
      </c>
      <c r="C587" s="52" t="s">
        <v>16</v>
      </c>
      <c r="D587" s="5">
        <f>'90.1 Data-SI'!D587*Convert!$B$1</f>
        <v>498588.4208013984</v>
      </c>
      <c r="E587" s="5">
        <f>'90.1 Data-SI'!E587/Convert!$B$2*1000000</f>
        <v>0</v>
      </c>
      <c r="F587" s="5">
        <f>'90.1 Data-SI'!F587/Convert!$B$2*1000000</f>
        <v>11676803.096404655</v>
      </c>
      <c r="G587" s="5">
        <f>'90.1 Data-SI'!G587/Convert!$B$2*1000000</f>
        <v>3364428.3682030495</v>
      </c>
      <c r="H587" s="5">
        <f>'90.1 Data-SI'!H587/Convert!$B$2*1000000</f>
        <v>4871031.004139212</v>
      </c>
      <c r="I587" s="5">
        <f>'90.1 Data-SI'!I587/Convert!$B$2*1000000</f>
        <v>934159.03365878528</v>
      </c>
      <c r="J587" s="5">
        <f>'90.1 Data-SI'!J587/Convert!$B$2*1000000</f>
        <v>14419416.070750374</v>
      </c>
      <c r="K587" s="5">
        <f>'90.1 Data-SI'!K587/Convert!$B$2*1000000</f>
        <v>0</v>
      </c>
      <c r="L587" s="5">
        <f>'90.1 Data-SI'!L587/Convert!$B$2*1000000</f>
        <v>1990576.9921764333</v>
      </c>
      <c r="M587" s="5">
        <f>'90.1 Data-SI'!M587/Convert!$B$2*1000000</f>
        <v>2354235.4485672275</v>
      </c>
      <c r="N587" s="5">
        <f>'90.1 Data-SI'!N587/Convert!$B$2*1000000</f>
        <v>703564.61681319436</v>
      </c>
      <c r="O587" s="5">
        <f>'90.1 Data-SI'!O587/Convert!$B$2*1000000</f>
        <v>1259.9995886473882</v>
      </c>
      <c r="P587" s="5">
        <f t="shared" si="46"/>
        <v>702304.61722454696</v>
      </c>
      <c r="Q587" s="5">
        <f>'90.1 Data-SI'!Q587/Convert!$B$2*1000000</f>
        <v>1010524.6556130343</v>
      </c>
      <c r="R587" s="5">
        <f>'90.1 Data-SI'!R587/Convert!$B$2*1000000</f>
        <v>44414.708263325192</v>
      </c>
      <c r="S587" s="5">
        <f>'90.1 Data-SI'!S587/Convert!$B$2*1000000</f>
        <v>0</v>
      </c>
      <c r="T587" s="5">
        <f>'90.1 Data-SI'!T587/Convert!$B$2*1000000</f>
        <v>0</v>
      </c>
      <c r="U587" s="5">
        <f>'90.1 Data-SI'!U587/Convert!$B$2*1000000</f>
        <v>633919.0179401869</v>
      </c>
      <c r="V587" s="5">
        <f>'90.1 Data-SI'!V587/Convert!$B$2*1000000</f>
        <v>0</v>
      </c>
      <c r="W587" s="5">
        <f t="shared" si="47"/>
        <v>7475907.7978711836</v>
      </c>
      <c r="X587" s="5">
        <f t="shared" si="48"/>
        <v>11676803.096404655</v>
      </c>
      <c r="Y587" s="5">
        <f t="shared" si="49"/>
        <v>19152710.894275837</v>
      </c>
      <c r="Z587" s="5">
        <f>'90.1 Data-SI'!Y587/Convert!$B$2*1000000</f>
        <v>29692350.898184635</v>
      </c>
      <c r="AA587" s="5">
        <f>'90.1 Data-SI'!Z587/Convert!$B$2*1000000</f>
        <v>12310722.114344841</v>
      </c>
      <c r="AB587" s="5">
        <f t="shared" si="45"/>
        <v>42003073.012529477</v>
      </c>
    </row>
    <row r="588" spans="1:28" x14ac:dyDescent="0.25">
      <c r="A588" s="95">
        <v>2004</v>
      </c>
      <c r="B588" s="95" t="s">
        <v>55</v>
      </c>
      <c r="C588" s="52" t="s">
        <v>9</v>
      </c>
      <c r="D588" s="5">
        <f>'90.1 Data-SI'!D588*Convert!$B$1</f>
        <v>498588.4208013984</v>
      </c>
      <c r="E588" s="5">
        <f>'90.1 Data-SI'!E588/Convert!$B$2*1000000</f>
        <v>0</v>
      </c>
      <c r="F588" s="5">
        <f>'90.1 Data-SI'!F588/Convert!$B$2*1000000</f>
        <v>8210418.0451481296</v>
      </c>
      <c r="G588" s="5">
        <f>'90.1 Data-SI'!G588/Convert!$B$2*1000000</f>
        <v>3271419.0783635257</v>
      </c>
      <c r="H588" s="5">
        <f>'90.1 Data-SI'!H588/Convert!$B$2*1000000</f>
        <v>4871031.004139212</v>
      </c>
      <c r="I588" s="5">
        <f>'90.1 Data-SI'!I588/Convert!$B$2*1000000</f>
        <v>933476.60536280589</v>
      </c>
      <c r="J588" s="5">
        <f>'90.1 Data-SI'!J588/Convert!$B$2*1000000</f>
        <v>14419416.070750374</v>
      </c>
      <c r="K588" s="5">
        <f>'90.1 Data-SI'!K588/Convert!$B$2*1000000</f>
        <v>0</v>
      </c>
      <c r="L588" s="5">
        <f>'90.1 Data-SI'!L588/Convert!$B$2*1000000</f>
        <v>1990576.9921764333</v>
      </c>
      <c r="M588" s="5">
        <f>'90.1 Data-SI'!M588/Convert!$B$2*1000000</f>
        <v>2546206.3194945403</v>
      </c>
      <c r="N588" s="5">
        <f>'90.1 Data-SI'!N588/Convert!$B$2*1000000</f>
        <v>490087.77639175329</v>
      </c>
      <c r="O588" s="5">
        <f>'90.1 Data-SI'!O588/Convert!$B$2*1000000</f>
        <v>1259.9995886473882</v>
      </c>
      <c r="P588" s="5">
        <f t="shared" si="46"/>
        <v>488827.77680310589</v>
      </c>
      <c r="Q588" s="5">
        <f>'90.1 Data-SI'!Q588/Convert!$B$2*1000000</f>
        <v>816440.15260234068</v>
      </c>
      <c r="R588" s="5">
        <f>'90.1 Data-SI'!R588/Convert!$B$2*1000000</f>
        <v>864939.95247076475</v>
      </c>
      <c r="S588" s="5">
        <f>'90.1 Data-SI'!S588/Convert!$B$2*1000000</f>
        <v>0</v>
      </c>
      <c r="T588" s="5">
        <f>'90.1 Data-SI'!T588/Convert!$B$2*1000000</f>
        <v>0</v>
      </c>
      <c r="U588" s="5">
        <f>'90.1 Data-SI'!U588/Convert!$B$2*1000000</f>
        <v>626374.39400130359</v>
      </c>
      <c r="V588" s="5">
        <f>'90.1 Data-SI'!V588/Convert!$B$2*1000000</f>
        <v>0</v>
      </c>
      <c r="W588" s="5">
        <f t="shared" si="47"/>
        <v>7987833.2797342781</v>
      </c>
      <c r="X588" s="5">
        <f t="shared" si="48"/>
        <v>8210418.0451481296</v>
      </c>
      <c r="Y588" s="5">
        <f t="shared" si="49"/>
        <v>16198251.324882407</v>
      </c>
      <c r="Z588" s="5">
        <f>'90.1 Data-SI'!Y588/Convert!$B$2*1000000</f>
        <v>30203603.429922529</v>
      </c>
      <c r="AA588" s="5">
        <f>'90.1 Data-SI'!Z588/Convert!$B$2*1000000</f>
        <v>8836792.4391494319</v>
      </c>
      <c r="AB588" s="5">
        <f t="shared" si="45"/>
        <v>39040395.86907196</v>
      </c>
    </row>
    <row r="589" spans="1:28" x14ac:dyDescent="0.25">
      <c r="A589" s="95">
        <v>2004</v>
      </c>
      <c r="B589" s="95" t="s">
        <v>55</v>
      </c>
      <c r="C589" s="52" t="s">
        <v>12</v>
      </c>
      <c r="D589" s="5">
        <f>'90.1 Data-SI'!D589*Convert!$B$1</f>
        <v>498588.4208013984</v>
      </c>
      <c r="E589" s="5">
        <f>'90.1 Data-SI'!E589/Convert!$B$2*1000000</f>
        <v>0</v>
      </c>
      <c r="F589" s="5">
        <f>'90.1 Data-SI'!F589/Convert!$B$2*1000000</f>
        <v>13246956.867403897</v>
      </c>
      <c r="G589" s="5">
        <f>'90.1 Data-SI'!G589/Convert!$B$2*1000000</f>
        <v>3178495.0920609981</v>
      </c>
      <c r="H589" s="5">
        <f>'90.1 Data-SI'!H589/Convert!$B$2*1000000</f>
        <v>4871031.004139212</v>
      </c>
      <c r="I589" s="5">
        <f>'90.1 Data-SI'!I589/Convert!$B$2*1000000</f>
        <v>932907.91511615633</v>
      </c>
      <c r="J589" s="5">
        <f>'90.1 Data-SI'!J589/Convert!$B$2*1000000</f>
        <v>14419416.070750374</v>
      </c>
      <c r="K589" s="5">
        <f>'90.1 Data-SI'!K589/Convert!$B$2*1000000</f>
        <v>0</v>
      </c>
      <c r="L589" s="5">
        <f>'90.1 Data-SI'!L589/Convert!$B$2*1000000</f>
        <v>1990576.9921764333</v>
      </c>
      <c r="M589" s="5">
        <f>'90.1 Data-SI'!M589/Convert!$B$2*1000000</f>
        <v>2464362.3148309011</v>
      </c>
      <c r="N589" s="5">
        <f>'90.1 Data-SI'!N589/Convert!$B$2*1000000</f>
        <v>612384.6139337261</v>
      </c>
      <c r="O589" s="5">
        <f>'90.1 Data-SI'!O589/Convert!$B$2*1000000</f>
        <v>1259.9995886473882</v>
      </c>
      <c r="P589" s="5">
        <f t="shared" si="46"/>
        <v>611124.61434507871</v>
      </c>
      <c r="Q589" s="5">
        <f>'90.1 Data-SI'!Q589/Convert!$B$2*1000000</f>
        <v>833955.81219914509</v>
      </c>
      <c r="R589" s="5">
        <f>'90.1 Data-SI'!R589/Convert!$B$2*1000000</f>
        <v>54518.438312131133</v>
      </c>
      <c r="S589" s="5">
        <f>'90.1 Data-SI'!S589/Convert!$B$2*1000000</f>
        <v>0</v>
      </c>
      <c r="T589" s="5">
        <f>'90.1 Data-SI'!T589/Convert!$B$2*1000000</f>
        <v>0</v>
      </c>
      <c r="U589" s="5">
        <f>'90.1 Data-SI'!U589/Convert!$B$2*1000000</f>
        <v>669225.20408634283</v>
      </c>
      <c r="V589" s="5">
        <f>'90.1 Data-SI'!V589/Convert!$B$2*1000000</f>
        <v>0</v>
      </c>
      <c r="W589" s="5">
        <f t="shared" si="47"/>
        <v>7142456.2717482541</v>
      </c>
      <c r="X589" s="5">
        <f t="shared" si="48"/>
        <v>13246956.867403897</v>
      </c>
      <c r="Y589" s="5">
        <f t="shared" si="49"/>
        <v>20389413.139152151</v>
      </c>
      <c r="Z589" s="5">
        <f>'90.1 Data-SI'!Y589/Convert!$B$2*1000000</f>
        <v>29357667.209860634</v>
      </c>
      <c r="AA589" s="5">
        <f>'90.1 Data-SI'!Z589/Convert!$B$2*1000000</f>
        <v>13916182.071490241</v>
      </c>
      <c r="AB589" s="5">
        <f t="shared" si="45"/>
        <v>43273849.281350873</v>
      </c>
    </row>
    <row r="590" spans="1:28" x14ac:dyDescent="0.25">
      <c r="A590" s="95">
        <v>2004</v>
      </c>
      <c r="B590" s="95" t="s">
        <v>55</v>
      </c>
      <c r="C590" s="52" t="s">
        <v>8</v>
      </c>
      <c r="D590" s="5">
        <f>'90.1 Data-SI'!D590*Convert!$B$1</f>
        <v>498588.4208013984</v>
      </c>
      <c r="E590" s="5">
        <f>'90.1 Data-SI'!E590/Convert!$B$2*1000000</f>
        <v>0</v>
      </c>
      <c r="F590" s="5">
        <f>'90.1 Data-SI'!F590/Convert!$B$2*1000000</f>
        <v>17008198.333377402</v>
      </c>
      <c r="G590" s="5">
        <f>'90.1 Data-SI'!G590/Convert!$B$2*1000000</f>
        <v>2704131.6009891042</v>
      </c>
      <c r="H590" s="5">
        <f>'90.1 Data-SI'!H590/Convert!$B$2*1000000</f>
        <v>4871031.004139212</v>
      </c>
      <c r="I590" s="5">
        <f>'90.1 Data-SI'!I590/Convert!$B$2*1000000</f>
        <v>927770.74655475596</v>
      </c>
      <c r="J590" s="5">
        <f>'90.1 Data-SI'!J590/Convert!$B$2*1000000</f>
        <v>14419416.070750374</v>
      </c>
      <c r="K590" s="5">
        <f>'90.1 Data-SI'!K590/Convert!$B$2*1000000</f>
        <v>0</v>
      </c>
      <c r="L590" s="5">
        <f>'90.1 Data-SI'!L590/Convert!$B$2*1000000</f>
        <v>1990576.9921764333</v>
      </c>
      <c r="M590" s="5">
        <f>'90.1 Data-SI'!M590/Convert!$B$2*1000000</f>
        <v>2392252.3915557461</v>
      </c>
      <c r="N590" s="5">
        <f>'90.1 Data-SI'!N590/Convert!$B$2*1000000</f>
        <v>445170.725077221</v>
      </c>
      <c r="O590" s="5">
        <f>'90.1 Data-SI'!O590/Convert!$B$2*1000000</f>
        <v>1259.9995886473882</v>
      </c>
      <c r="P590" s="5">
        <f t="shared" si="46"/>
        <v>443910.7254885736</v>
      </c>
      <c r="Q590" s="5">
        <f>'90.1 Data-SI'!Q590/Convert!$B$2*1000000</f>
        <v>544862.12531487667</v>
      </c>
      <c r="R590" s="5">
        <f>'90.1 Data-SI'!R590/Convert!$B$2*1000000</f>
        <v>290913.49567354674</v>
      </c>
      <c r="S590" s="5">
        <f>'90.1 Data-SI'!S590/Convert!$B$2*1000000</f>
        <v>0</v>
      </c>
      <c r="T590" s="5">
        <f>'90.1 Data-SI'!T590/Convert!$B$2*1000000</f>
        <v>0</v>
      </c>
      <c r="U590" s="5">
        <f>'90.1 Data-SI'!U590/Convert!$B$2*1000000</f>
        <v>716483.36358291528</v>
      </c>
      <c r="V590" s="5">
        <f>'90.1 Data-SI'!V590/Convert!$B$2*1000000</f>
        <v>0</v>
      </c>
      <c r="W590" s="5">
        <f t="shared" si="47"/>
        <v>6376070.3390218476</v>
      </c>
      <c r="X590" s="5">
        <f t="shared" si="48"/>
        <v>17008198.333377402</v>
      </c>
      <c r="Y590" s="5">
        <f t="shared" si="49"/>
        <v>23384268.672399249</v>
      </c>
      <c r="Z590" s="5">
        <f>'90.1 Data-SI'!Y590/Convert!$B$2*1000000</f>
        <v>28586125.152231269</v>
      </c>
      <c r="AA590" s="5">
        <f>'90.1 Data-SI'!Z590/Convert!$B$2*1000000</f>
        <v>17724681.696960323</v>
      </c>
      <c r="AB590" s="5">
        <f t="shared" si="45"/>
        <v>46310806.849191591</v>
      </c>
    </row>
    <row r="591" spans="1:28" x14ac:dyDescent="0.25">
      <c r="A591" s="95">
        <v>2007</v>
      </c>
      <c r="B591" s="95" t="s">
        <v>55</v>
      </c>
      <c r="C591" s="52" t="s">
        <v>10</v>
      </c>
      <c r="D591" s="5">
        <f>'90.1 Data-SI'!D591*Convert!$B$1</f>
        <v>498588.4208013984</v>
      </c>
      <c r="E591" s="5">
        <f>'90.1 Data-SI'!E591/Convert!$B$2*1000000</f>
        <v>0</v>
      </c>
      <c r="F591" s="5">
        <f>'90.1 Data-SI'!F591/Convert!$B$2*1000000</f>
        <v>9440.2580943815392</v>
      </c>
      <c r="G591" s="5">
        <f>'90.1 Data-SI'!G591/Convert!$B$2*1000000</f>
        <v>11319172.756628346</v>
      </c>
      <c r="H591" s="5">
        <f>'90.1 Data-SI'!H591/Convert!$B$2*1000000</f>
        <v>4871031.004139212</v>
      </c>
      <c r="I591" s="5">
        <f>'90.1 Data-SI'!I591/Convert!$B$2*1000000</f>
        <v>936443.27281616069</v>
      </c>
      <c r="J591" s="5">
        <f>'90.1 Data-SI'!J591/Convert!$B$2*1000000</f>
        <v>14419416.070750374</v>
      </c>
      <c r="K591" s="5">
        <f>'90.1 Data-SI'!K591/Convert!$B$2*1000000</f>
        <v>0</v>
      </c>
      <c r="L591" s="5">
        <f>'90.1 Data-SI'!L591/Convert!$B$2*1000000</f>
        <v>1990576.9921764333</v>
      </c>
      <c r="M591" s="5">
        <f>'90.1 Data-SI'!M591/Convert!$B$2*1000000</f>
        <v>2676426.9078064966</v>
      </c>
      <c r="N591" s="5">
        <f>'90.1 Data-SI'!N591/Convert!$B$2*1000000</f>
        <v>1717672.0209801204</v>
      </c>
      <c r="O591" s="5">
        <f>'90.1 Data-SI'!O591/Convert!$B$2*1000000</f>
        <v>1259.9995886473882</v>
      </c>
      <c r="P591" s="5">
        <f t="shared" si="46"/>
        <v>1716412.021391473</v>
      </c>
      <c r="Q591" s="5">
        <f>'90.1 Data-SI'!Q591/Convert!$B$2*1000000</f>
        <v>4147192.5800329633</v>
      </c>
      <c r="R591" s="5">
        <f>'90.1 Data-SI'!R591/Convert!$B$2*1000000</f>
        <v>0</v>
      </c>
      <c r="S591" s="5">
        <f>'90.1 Data-SI'!S591/Convert!$B$2*1000000</f>
        <v>0</v>
      </c>
      <c r="T591" s="5">
        <f>'90.1 Data-SI'!T591/Convert!$B$2*1000000</f>
        <v>0</v>
      </c>
      <c r="U591" s="5">
        <f>'90.1 Data-SI'!U591/Convert!$B$2*1000000</f>
        <v>399950.37229780905</v>
      </c>
      <c r="V591" s="5">
        <f>'90.1 Data-SI'!V591/Convert!$B$2*1000000</f>
        <v>0</v>
      </c>
      <c r="W591" s="5">
        <f t="shared" si="47"/>
        <v>19859204.26585928</v>
      </c>
      <c r="X591" s="5">
        <f t="shared" si="48"/>
        <v>9440.2580943815392</v>
      </c>
      <c r="Y591" s="5">
        <f t="shared" si="49"/>
        <v>19868644.523953661</v>
      </c>
      <c r="Z591" s="5">
        <f>'90.1 Data-SI'!Y591/Convert!$B$2*1000000</f>
        <v>42077941.083500884</v>
      </c>
      <c r="AA591" s="5">
        <f>'90.1 Data-SI'!Z591/Convert!$B$2*1000000</f>
        <v>409400.10856296803</v>
      </c>
      <c r="AB591" s="5">
        <f t="shared" si="45"/>
        <v>42487341.192063853</v>
      </c>
    </row>
    <row r="592" spans="1:28" x14ac:dyDescent="0.25">
      <c r="A592" s="95">
        <v>2007</v>
      </c>
      <c r="B592" s="95" t="s">
        <v>55</v>
      </c>
      <c r="C592" s="52" t="s">
        <v>6</v>
      </c>
      <c r="D592" s="5">
        <f>'90.1 Data-SI'!D592*Convert!$B$1</f>
        <v>498588.4208013984</v>
      </c>
      <c r="E592" s="5">
        <f>'90.1 Data-SI'!E592/Convert!$B$2*1000000</f>
        <v>0</v>
      </c>
      <c r="F592" s="5">
        <f>'90.1 Data-SI'!F592/Convert!$B$2*1000000</f>
        <v>137964.25383716635</v>
      </c>
      <c r="G592" s="5">
        <f>'90.1 Data-SI'!G592/Convert!$B$2*1000000</f>
        <v>9229463.5762901269</v>
      </c>
      <c r="H592" s="5">
        <f>'90.1 Data-SI'!H592/Convert!$B$2*1000000</f>
        <v>4871031.004139212</v>
      </c>
      <c r="I592" s="5">
        <f>'90.1 Data-SI'!I592/Convert!$B$2*1000000</f>
        <v>936623.35806093307</v>
      </c>
      <c r="J592" s="5">
        <f>'90.1 Data-SI'!J592/Convert!$B$2*1000000</f>
        <v>14419416.070750374</v>
      </c>
      <c r="K592" s="5">
        <f>'90.1 Data-SI'!K592/Convert!$B$2*1000000</f>
        <v>0</v>
      </c>
      <c r="L592" s="5">
        <f>'90.1 Data-SI'!L592/Convert!$B$2*1000000</f>
        <v>1990576.9921764333</v>
      </c>
      <c r="M592" s="5">
        <f>'90.1 Data-SI'!M592/Convert!$B$2*1000000</f>
        <v>2655650.7574622347</v>
      </c>
      <c r="N592" s="5">
        <f>'90.1 Data-SI'!N592/Convert!$B$2*1000000</f>
        <v>1444293.141244933</v>
      </c>
      <c r="O592" s="5">
        <f>'90.1 Data-SI'!O592/Convert!$B$2*1000000</f>
        <v>1259.9995886473882</v>
      </c>
      <c r="P592" s="5">
        <f t="shared" si="46"/>
        <v>1443033.1416562856</v>
      </c>
      <c r="Q592" s="5">
        <f>'90.1 Data-SI'!Q592/Convert!$B$2*1000000</f>
        <v>3229288.6092575756</v>
      </c>
      <c r="R592" s="5">
        <f>'90.1 Data-SI'!R592/Convert!$B$2*1000000</f>
        <v>16558.364348277661</v>
      </c>
      <c r="S592" s="5">
        <f>'90.1 Data-SI'!S592/Convert!$B$2*1000000</f>
        <v>0</v>
      </c>
      <c r="T592" s="5">
        <f>'90.1 Data-SI'!T592/Convert!$B$2*1000000</f>
        <v>0</v>
      </c>
      <c r="U592" s="5">
        <f>'90.1 Data-SI'!U592/Convert!$B$2*1000000</f>
        <v>399239.50948949723</v>
      </c>
      <c r="V592" s="5">
        <f>'90.1 Data-SI'!V592/Convert!$B$2*1000000</f>
        <v>0</v>
      </c>
      <c r="W592" s="5">
        <f t="shared" si="47"/>
        <v>16573994.4490145</v>
      </c>
      <c r="X592" s="5">
        <f t="shared" si="48"/>
        <v>137964.25383716635</v>
      </c>
      <c r="Y592" s="5">
        <f t="shared" si="49"/>
        <v>16711958.702851666</v>
      </c>
      <c r="Z592" s="5">
        <f>'90.1 Data-SI'!Y592/Convert!$B$2*1000000</f>
        <v>38792911.351900883</v>
      </c>
      <c r="AA592" s="5">
        <f>'90.1 Data-SI'!Z592/Convert!$B$2*1000000</f>
        <v>537194.28515588597</v>
      </c>
      <c r="AB592" s="5">
        <f t="shared" si="45"/>
        <v>39330105.637056768</v>
      </c>
    </row>
    <row r="593" spans="1:28" x14ac:dyDescent="0.25">
      <c r="A593" s="95">
        <v>2007</v>
      </c>
      <c r="B593" s="95" t="s">
        <v>55</v>
      </c>
      <c r="C593" s="52" t="s">
        <v>11</v>
      </c>
      <c r="D593" s="5">
        <f>'90.1 Data-SI'!D593*Convert!$B$1</f>
        <v>498588.4208013984</v>
      </c>
      <c r="E593" s="5">
        <f>'90.1 Data-SI'!E593/Convert!$B$2*1000000</f>
        <v>0</v>
      </c>
      <c r="F593" s="5">
        <f>'90.1 Data-SI'!F593/Convert!$B$2*1000000</f>
        <v>38813.109333827713</v>
      </c>
      <c r="G593" s="5">
        <f>'90.1 Data-SI'!G593/Convert!$B$2*1000000</f>
        <v>7754176.8166027982</v>
      </c>
      <c r="H593" s="5">
        <f>'90.1 Data-SI'!H593/Convert!$B$2*1000000</f>
        <v>4871031.004139212</v>
      </c>
      <c r="I593" s="5">
        <f>'90.1 Data-SI'!I593/Convert!$B$2*1000000</f>
        <v>936727.61793948535</v>
      </c>
      <c r="J593" s="5">
        <f>'90.1 Data-SI'!J593/Convert!$B$2*1000000</f>
        <v>14419416.070750374</v>
      </c>
      <c r="K593" s="5">
        <f>'90.1 Data-SI'!K593/Convert!$B$2*1000000</f>
        <v>0</v>
      </c>
      <c r="L593" s="5">
        <f>'90.1 Data-SI'!L593/Convert!$B$2*1000000</f>
        <v>1990576.9921764333</v>
      </c>
      <c r="M593" s="5">
        <f>'90.1 Data-SI'!M593/Convert!$B$2*1000000</f>
        <v>2551608.8768377108</v>
      </c>
      <c r="N593" s="5">
        <f>'90.1 Data-SI'!N593/Convert!$B$2*1000000</f>
        <v>1615829.0759759741</v>
      </c>
      <c r="O593" s="5">
        <f>'90.1 Data-SI'!O593/Convert!$B$2*1000000</f>
        <v>1259.9995886473882</v>
      </c>
      <c r="P593" s="5">
        <f t="shared" si="46"/>
        <v>1614569.0763873267</v>
      </c>
      <c r="Q593" s="5">
        <f>'90.1 Data-SI'!Q593/Convert!$B$2*1000000</f>
        <v>3341140.5026027528</v>
      </c>
      <c r="R593" s="5">
        <f>'90.1 Data-SI'!R593/Convert!$B$2*1000000</f>
        <v>0</v>
      </c>
      <c r="S593" s="5">
        <f>'90.1 Data-SI'!S593/Convert!$B$2*1000000</f>
        <v>0</v>
      </c>
      <c r="T593" s="5">
        <f>'90.1 Data-SI'!T593/Convert!$B$2*1000000</f>
        <v>0</v>
      </c>
      <c r="U593" s="5">
        <f>'90.1 Data-SI'!U593/Convert!$B$2*1000000</f>
        <v>428290.10292250861</v>
      </c>
      <c r="V593" s="5">
        <f>'90.1 Data-SI'!V593/Convert!$B$2*1000000</f>
        <v>0</v>
      </c>
      <c r="W593" s="5">
        <f t="shared" si="47"/>
        <v>15261495.272430588</v>
      </c>
      <c r="X593" s="5">
        <f t="shared" si="48"/>
        <v>38813.109333827713</v>
      </c>
      <c r="Y593" s="5">
        <f t="shared" si="49"/>
        <v>15300308.381764416</v>
      </c>
      <c r="Z593" s="5">
        <f>'90.1 Data-SI'!Y593/Convert!$B$2*1000000</f>
        <v>37480516.435195521</v>
      </c>
      <c r="AA593" s="5">
        <f>'90.1 Data-SI'!Z593/Convert!$B$2*1000000</f>
        <v>467103.21225633635</v>
      </c>
      <c r="AB593" s="5">
        <f t="shared" si="45"/>
        <v>37947619.647451855</v>
      </c>
    </row>
    <row r="594" spans="1:28" x14ac:dyDescent="0.25">
      <c r="A594" s="95">
        <v>2007</v>
      </c>
      <c r="B594" s="95" t="s">
        <v>55</v>
      </c>
      <c r="C594" s="52" t="s">
        <v>13</v>
      </c>
      <c r="D594" s="5">
        <f>'90.1 Data-SI'!D594*Convert!$B$1</f>
        <v>498588.4208013984</v>
      </c>
      <c r="E594" s="5">
        <f>'90.1 Data-SI'!E594/Convert!$B$2*1000000</f>
        <v>0</v>
      </c>
      <c r="F594" s="5">
        <f>'90.1 Data-SI'!F594/Convert!$B$2*1000000</f>
        <v>486884.15466896119</v>
      </c>
      <c r="G594" s="5">
        <f>'90.1 Data-SI'!G594/Convert!$B$2*1000000</f>
        <v>7953152.0557346772</v>
      </c>
      <c r="H594" s="5">
        <f>'90.1 Data-SI'!H594/Convert!$B$2*1000000</f>
        <v>4871031.004139212</v>
      </c>
      <c r="I594" s="5">
        <f>'90.1 Data-SI'!I594/Convert!$B$2*1000000</f>
        <v>935552.32476307638</v>
      </c>
      <c r="J594" s="5">
        <f>'90.1 Data-SI'!J594/Convert!$B$2*1000000</f>
        <v>14419416.070750374</v>
      </c>
      <c r="K594" s="5">
        <f>'90.1 Data-SI'!K594/Convert!$B$2*1000000</f>
        <v>0</v>
      </c>
      <c r="L594" s="5">
        <f>'90.1 Data-SI'!L594/Convert!$B$2*1000000</f>
        <v>1990576.9921764333</v>
      </c>
      <c r="M594" s="5">
        <f>'90.1 Data-SI'!M594/Convert!$B$2*1000000</f>
        <v>2554234.3301430754</v>
      </c>
      <c r="N594" s="5">
        <f>'90.1 Data-SI'!N594/Convert!$B$2*1000000</f>
        <v>1216267.3086800424</v>
      </c>
      <c r="O594" s="5">
        <f>'90.1 Data-SI'!O594/Convert!$B$2*1000000</f>
        <v>1259.9995886473882</v>
      </c>
      <c r="P594" s="5">
        <f t="shared" si="46"/>
        <v>1215007.309091395</v>
      </c>
      <c r="Q594" s="5">
        <f>'90.1 Data-SI'!Q594/Convert!$B$2*1000000</f>
        <v>2722007.4310754528</v>
      </c>
      <c r="R594" s="5">
        <f>'90.1 Data-SI'!R594/Convert!$B$2*1000000</f>
        <v>100544.43560762987</v>
      </c>
      <c r="S594" s="5">
        <f>'90.1 Data-SI'!S594/Convert!$B$2*1000000</f>
        <v>0</v>
      </c>
      <c r="T594" s="5">
        <f>'90.1 Data-SI'!T594/Convert!$B$2*1000000</f>
        <v>0</v>
      </c>
      <c r="U594" s="5">
        <f>'90.1 Data-SI'!U594/Convert!$B$2*1000000</f>
        <v>429977.2173209021</v>
      </c>
      <c r="V594" s="5">
        <f>'90.1 Data-SI'!V594/Convert!$B$2*1000000</f>
        <v>0</v>
      </c>
      <c r="W594" s="5">
        <f t="shared" si="47"/>
        <v>14544945.56165223</v>
      </c>
      <c r="X594" s="5">
        <f t="shared" si="48"/>
        <v>486884.15466896119</v>
      </c>
      <c r="Y594" s="5">
        <f t="shared" si="49"/>
        <v>15031829.716321191</v>
      </c>
      <c r="Z594" s="5">
        <f>'90.1 Data-SI'!Y594/Convert!$B$2*1000000</f>
        <v>36762781.953069977</v>
      </c>
      <c r="AA594" s="5">
        <f>'90.1 Data-SI'!Z594/Convert!$B$2*1000000</f>
        <v>916851.89381908579</v>
      </c>
      <c r="AB594" s="5">
        <f t="shared" si="45"/>
        <v>37679633.846889064</v>
      </c>
    </row>
    <row r="595" spans="1:28" x14ac:dyDescent="0.25">
      <c r="A595" s="95">
        <v>2007</v>
      </c>
      <c r="B595" s="95" t="s">
        <v>55</v>
      </c>
      <c r="C595" s="52" t="s">
        <v>19</v>
      </c>
      <c r="D595" s="5">
        <f>'90.1 Data-SI'!D595*Convert!$B$1</f>
        <v>498588.4208013984</v>
      </c>
      <c r="E595" s="5">
        <f>'90.1 Data-SI'!E595/Convert!$B$2*1000000</f>
        <v>0</v>
      </c>
      <c r="F595" s="5">
        <f>'90.1 Data-SI'!F595/Convert!$B$2*1000000</f>
        <v>519744.97275452415</v>
      </c>
      <c r="G595" s="5">
        <f>'90.1 Data-SI'!G595/Convert!$B$2*1000000</f>
        <v>7093794.7458518548</v>
      </c>
      <c r="H595" s="5">
        <f>'90.1 Data-SI'!H595/Convert!$B$2*1000000</f>
        <v>4871031.004139212</v>
      </c>
      <c r="I595" s="5">
        <f>'90.1 Data-SI'!I595/Convert!$B$2*1000000</f>
        <v>935230.06695664173</v>
      </c>
      <c r="J595" s="5">
        <f>'90.1 Data-SI'!J595/Convert!$B$2*1000000</f>
        <v>14419416.070750374</v>
      </c>
      <c r="K595" s="5">
        <f>'90.1 Data-SI'!K595/Convert!$B$2*1000000</f>
        <v>0</v>
      </c>
      <c r="L595" s="5">
        <f>'90.1 Data-SI'!L595/Convert!$B$2*1000000</f>
        <v>1990576.9921764333</v>
      </c>
      <c r="M595" s="5">
        <f>'90.1 Data-SI'!M595/Convert!$B$2*1000000</f>
        <v>2346548.6520666815</v>
      </c>
      <c r="N595" s="5">
        <f>'90.1 Data-SI'!N595/Convert!$B$2*1000000</f>
        <v>1590702.4452448441</v>
      </c>
      <c r="O595" s="5">
        <f>'90.1 Data-SI'!O595/Convert!$B$2*1000000</f>
        <v>1259.9995886473882</v>
      </c>
      <c r="P595" s="5">
        <f t="shared" si="46"/>
        <v>1589442.4456561967</v>
      </c>
      <c r="Q595" s="5">
        <f>'90.1 Data-SI'!Q595/Convert!$B$2*1000000</f>
        <v>2823518.6401023865</v>
      </c>
      <c r="R595" s="5">
        <f>'90.1 Data-SI'!R595/Convert!$B$2*1000000</f>
        <v>9847.8194378136741</v>
      </c>
      <c r="S595" s="5">
        <f>'90.1 Data-SI'!S595/Convert!$B$2*1000000</f>
        <v>0</v>
      </c>
      <c r="T595" s="5">
        <f>'90.1 Data-SI'!T595/Convert!$B$2*1000000</f>
        <v>0</v>
      </c>
      <c r="U595" s="5">
        <f>'90.1 Data-SI'!U595/Convert!$B$2*1000000</f>
        <v>461586.91686383629</v>
      </c>
      <c r="V595" s="5">
        <f>'90.1 Data-SI'!V595/Convert!$B$2*1000000</f>
        <v>0</v>
      </c>
      <c r="W595" s="5">
        <f t="shared" si="47"/>
        <v>13863152.303114936</v>
      </c>
      <c r="X595" s="5">
        <f t="shared" si="48"/>
        <v>519744.97275452415</v>
      </c>
      <c r="Y595" s="5">
        <f t="shared" si="49"/>
        <v>14382897.275869461</v>
      </c>
      <c r="Z595" s="5">
        <f>'90.1 Data-SI'!Y595/Convert!$B$2*1000000</f>
        <v>36080666.43672625</v>
      </c>
      <c r="AA595" s="5">
        <f>'90.1 Data-SI'!Z595/Convert!$B$2*1000000</f>
        <v>981331.88961836032</v>
      </c>
      <c r="AB595" s="5">
        <f t="shared" si="45"/>
        <v>37061998.326344609</v>
      </c>
    </row>
    <row r="596" spans="1:28" x14ac:dyDescent="0.25">
      <c r="A596" s="95">
        <v>2007</v>
      </c>
      <c r="B596" s="95" t="s">
        <v>55</v>
      </c>
      <c r="C596" s="52" t="s">
        <v>20</v>
      </c>
      <c r="D596" s="5">
        <f>'90.1 Data-SI'!D596*Convert!$B$1</f>
        <v>498588.4208013984</v>
      </c>
      <c r="E596" s="5">
        <f>'90.1 Data-SI'!E596/Convert!$B$2*1000000</f>
        <v>0</v>
      </c>
      <c r="F596" s="5">
        <f>'90.1 Data-SI'!F596/Convert!$B$2*1000000</f>
        <v>493414.61433465278</v>
      </c>
      <c r="G596" s="5">
        <f>'90.1 Data-SI'!G596/Convert!$B$2*1000000</f>
        <v>5262460.5009080553</v>
      </c>
      <c r="H596" s="5">
        <f>'90.1 Data-SI'!H596/Convert!$B$2*1000000</f>
        <v>4871031.004139212</v>
      </c>
      <c r="I596" s="5">
        <f>'90.1 Data-SI'!I596/Convert!$B$2*1000000</f>
        <v>935912.49525262124</v>
      </c>
      <c r="J596" s="5">
        <f>'90.1 Data-SI'!J596/Convert!$B$2*1000000</f>
        <v>14419416.070750374</v>
      </c>
      <c r="K596" s="5">
        <f>'90.1 Data-SI'!K596/Convert!$B$2*1000000</f>
        <v>0</v>
      </c>
      <c r="L596" s="5">
        <f>'90.1 Data-SI'!L596/Convert!$B$2*1000000</f>
        <v>1990576.9921764333</v>
      </c>
      <c r="M596" s="5">
        <f>'90.1 Data-SI'!M596/Convert!$B$2*1000000</f>
        <v>2546424.3174224226</v>
      </c>
      <c r="N596" s="5">
        <f>'90.1 Data-SI'!N596/Convert!$B$2*1000000</f>
        <v>937429.00257701974</v>
      </c>
      <c r="O596" s="5">
        <f>'90.1 Data-SI'!O596/Convert!$B$2*1000000</f>
        <v>1259.9995886473882</v>
      </c>
      <c r="P596" s="5">
        <f t="shared" si="46"/>
        <v>936169.00298837235</v>
      </c>
      <c r="Q596" s="5">
        <f>'90.1 Data-SI'!Q596/Convert!$B$2*1000000</f>
        <v>1783488.4388590215</v>
      </c>
      <c r="R596" s="5">
        <f>'90.1 Data-SI'!R596/Convert!$B$2*1000000</f>
        <v>40528.65824455367</v>
      </c>
      <c r="S596" s="5">
        <f>'90.1 Data-SI'!S596/Convert!$B$2*1000000</f>
        <v>0</v>
      </c>
      <c r="T596" s="5">
        <f>'90.1 Data-SI'!T596/Convert!$B$2*1000000</f>
        <v>0</v>
      </c>
      <c r="U596" s="5">
        <f>'90.1 Data-SI'!U596/Convert!$B$2*1000000</f>
        <v>463823.76516732434</v>
      </c>
      <c r="V596" s="5">
        <f>'90.1 Data-SI'!V596/Convert!$B$2*1000000</f>
        <v>0</v>
      </c>
      <c r="W596" s="5">
        <f t="shared" si="47"/>
        <v>10569070.918422425</v>
      </c>
      <c r="X596" s="5">
        <f t="shared" si="48"/>
        <v>493414.61433465278</v>
      </c>
      <c r="Y596" s="5">
        <f t="shared" si="49"/>
        <v>11062485.532757077</v>
      </c>
      <c r="Z596" s="5">
        <f>'90.1 Data-SI'!Y596/Convert!$B$2*1000000</f>
        <v>32787267.480329718</v>
      </c>
      <c r="AA596" s="5">
        <f>'90.1 Data-SI'!Z596/Convert!$B$2*1000000</f>
        <v>957238.37950197712</v>
      </c>
      <c r="AB596" s="5">
        <f t="shared" si="45"/>
        <v>33744505.859831698</v>
      </c>
    </row>
    <row r="597" spans="1:28" x14ac:dyDescent="0.25">
      <c r="A597" s="95">
        <v>2007</v>
      </c>
      <c r="B597" s="95" t="s">
        <v>55</v>
      </c>
      <c r="C597" s="52" t="s">
        <v>3</v>
      </c>
      <c r="D597" s="5">
        <f>'90.1 Data-SI'!D597*Convert!$B$1</f>
        <v>498588.4208013984</v>
      </c>
      <c r="E597" s="5">
        <f>'90.1 Data-SI'!E597/Convert!$B$2*1000000</f>
        <v>0</v>
      </c>
      <c r="F597" s="5">
        <f>'90.1 Data-SI'!F597/Convert!$B$2*1000000</f>
        <v>2531761.5872296435</v>
      </c>
      <c r="G597" s="5">
        <f>'90.1 Data-SI'!G597/Convert!$B$2*1000000</f>
        <v>4961727.6203090278</v>
      </c>
      <c r="H597" s="5">
        <f>'90.1 Data-SI'!H597/Convert!$B$2*1000000</f>
        <v>4871031.004139212</v>
      </c>
      <c r="I597" s="5">
        <f>'90.1 Data-SI'!I597/Convert!$B$2*1000000</f>
        <v>935732.41000784875</v>
      </c>
      <c r="J597" s="5">
        <f>'90.1 Data-SI'!J597/Convert!$B$2*1000000</f>
        <v>14419416.070750374</v>
      </c>
      <c r="K597" s="5">
        <f>'90.1 Data-SI'!K597/Convert!$B$2*1000000</f>
        <v>0</v>
      </c>
      <c r="L597" s="5">
        <f>'90.1 Data-SI'!L597/Convert!$B$2*1000000</f>
        <v>1990576.9921764333</v>
      </c>
      <c r="M597" s="5">
        <f>'90.1 Data-SI'!M597/Convert!$B$2*1000000</f>
        <v>2269415.2982794563</v>
      </c>
      <c r="N597" s="5">
        <f>'90.1 Data-SI'!N597/Convert!$B$2*1000000</f>
        <v>1193225.8755199604</v>
      </c>
      <c r="O597" s="5">
        <f>'90.1 Data-SI'!O597/Convert!$B$2*1000000</f>
        <v>1259.9995886473882</v>
      </c>
      <c r="P597" s="5">
        <f t="shared" si="46"/>
        <v>1191965.875931313</v>
      </c>
      <c r="Q597" s="5">
        <f>'90.1 Data-SI'!Q597/Convert!$B$2*1000000</f>
        <v>1883758.007514104</v>
      </c>
      <c r="R597" s="5">
        <f>'90.1 Data-SI'!R597/Convert!$B$2*1000000</f>
        <v>35609.487611035584</v>
      </c>
      <c r="S597" s="5">
        <f>'90.1 Data-SI'!S597/Convert!$B$2*1000000</f>
        <v>0</v>
      </c>
      <c r="T597" s="5">
        <f>'90.1 Data-SI'!T597/Convert!$B$2*1000000</f>
        <v>0</v>
      </c>
      <c r="U597" s="5">
        <f>'90.1 Data-SI'!U597/Convert!$B$2*1000000</f>
        <v>519214.19519098452</v>
      </c>
      <c r="V597" s="5">
        <f>'90.1 Data-SI'!V597/Convert!$B$2*1000000</f>
        <v>0</v>
      </c>
      <c r="W597" s="5">
        <f t="shared" si="47"/>
        <v>10342476.289644936</v>
      </c>
      <c r="X597" s="5">
        <f t="shared" si="48"/>
        <v>2531761.5872296435</v>
      </c>
      <c r="Y597" s="5">
        <f t="shared" si="49"/>
        <v>12874237.876874579</v>
      </c>
      <c r="Z597" s="5">
        <f>'90.1 Data-SI'!Y597/Convert!$B$2*1000000</f>
        <v>32560492.766307447</v>
      </c>
      <c r="AA597" s="5">
        <f>'90.1 Data-SI'!Z597/Convert!$B$2*1000000</f>
        <v>3050985.2605914054</v>
      </c>
      <c r="AB597" s="5">
        <f t="shared" si="45"/>
        <v>35611478.026898853</v>
      </c>
    </row>
    <row r="598" spans="1:28" x14ac:dyDescent="0.25">
      <c r="A598" s="95">
        <v>2007</v>
      </c>
      <c r="B598" s="95" t="s">
        <v>55</v>
      </c>
      <c r="C598" s="52" t="s">
        <v>7</v>
      </c>
      <c r="D598" s="5">
        <f>'90.1 Data-SI'!D598*Convert!$B$1</f>
        <v>498588.4208013984</v>
      </c>
      <c r="E598" s="5">
        <f>'90.1 Data-SI'!E598/Convert!$B$2*1000000</f>
        <v>0</v>
      </c>
      <c r="F598" s="5">
        <f>'90.1 Data-SI'!F598/Convert!$B$2*1000000</f>
        <v>906435.38413462264</v>
      </c>
      <c r="G598" s="5">
        <f>'90.1 Data-SI'!G598/Convert!$B$2*1000000</f>
        <v>4561274.9049600121</v>
      </c>
      <c r="H598" s="5">
        <f>'90.1 Data-SI'!H598/Convert!$B$2*1000000</f>
        <v>4871031.004139212</v>
      </c>
      <c r="I598" s="5">
        <f>'90.1 Data-SI'!I598/Convert!$B$2*1000000</f>
        <v>935694.49732473888</v>
      </c>
      <c r="J598" s="5">
        <f>'90.1 Data-SI'!J598/Convert!$B$2*1000000</f>
        <v>14419416.070750374</v>
      </c>
      <c r="K598" s="5">
        <f>'90.1 Data-SI'!K598/Convert!$B$2*1000000</f>
        <v>0</v>
      </c>
      <c r="L598" s="5">
        <f>'90.1 Data-SI'!L598/Convert!$B$2*1000000</f>
        <v>1990576.9921764333</v>
      </c>
      <c r="M598" s="5">
        <f>'90.1 Data-SI'!M598/Convert!$B$2*1000000</f>
        <v>2504853.0603923453</v>
      </c>
      <c r="N598" s="5">
        <f>'90.1 Data-SI'!N598/Convert!$B$2*1000000</f>
        <v>732084.43268266635</v>
      </c>
      <c r="O598" s="5">
        <f>'90.1 Data-SI'!O598/Convert!$B$2*1000000</f>
        <v>1259.9995886473882</v>
      </c>
      <c r="P598" s="5">
        <f t="shared" si="46"/>
        <v>730824.43309401895</v>
      </c>
      <c r="Q598" s="5">
        <f>'90.1 Data-SI'!Q598/Convert!$B$2*1000000</f>
        <v>1575499.4593177477</v>
      </c>
      <c r="R598" s="5">
        <f>'90.1 Data-SI'!R598/Convert!$B$2*1000000</f>
        <v>727572.82339258038</v>
      </c>
      <c r="S598" s="5">
        <f>'90.1 Data-SI'!S598/Convert!$B$2*1000000</f>
        <v>0</v>
      </c>
      <c r="T598" s="5">
        <f>'90.1 Data-SI'!T598/Convert!$B$2*1000000</f>
        <v>0</v>
      </c>
      <c r="U598" s="5">
        <f>'90.1 Data-SI'!U598/Convert!$B$2*1000000</f>
        <v>504323.98889954557</v>
      </c>
      <c r="V598" s="5">
        <f>'90.1 Data-SI'!V598/Convert!$B$2*1000000</f>
        <v>0</v>
      </c>
      <c r="W598" s="5">
        <f t="shared" si="47"/>
        <v>10100024.681156704</v>
      </c>
      <c r="X598" s="5">
        <f t="shared" si="48"/>
        <v>906435.38413462264</v>
      </c>
      <c r="Y598" s="5">
        <f t="shared" si="49"/>
        <v>11006460.065291326</v>
      </c>
      <c r="Z598" s="5">
        <f>'90.1 Data-SI'!Y598/Convert!$B$2*1000000</f>
        <v>32318003.245136112</v>
      </c>
      <c r="AA598" s="5">
        <f>'90.1 Data-SI'!Z598/Convert!$B$2*1000000</f>
        <v>1410759.373034168</v>
      </c>
      <c r="AB598" s="5">
        <f t="shared" si="45"/>
        <v>33728762.618170276</v>
      </c>
    </row>
    <row r="599" spans="1:28" x14ac:dyDescent="0.25">
      <c r="A599" s="95">
        <v>2007</v>
      </c>
      <c r="B599" s="95" t="s">
        <v>55</v>
      </c>
      <c r="C599" s="52" t="s">
        <v>17</v>
      </c>
      <c r="D599" s="5">
        <f>'90.1 Data-SI'!D599*Convert!$B$1</f>
        <v>498588.4208013984</v>
      </c>
      <c r="E599" s="5">
        <f>'90.1 Data-SI'!E599/Convert!$B$2*1000000</f>
        <v>0</v>
      </c>
      <c r="F599" s="5">
        <f>'90.1 Data-SI'!F599/Convert!$B$2*1000000</f>
        <v>406755.69891604793</v>
      </c>
      <c r="G599" s="5">
        <f>'90.1 Data-SI'!G599/Convert!$B$2*1000000</f>
        <v>3559915.6404888113</v>
      </c>
      <c r="H599" s="5">
        <f>'90.1 Data-SI'!H599/Convert!$B$2*1000000</f>
        <v>4871031.004139212</v>
      </c>
      <c r="I599" s="5">
        <f>'90.1 Data-SI'!I599/Convert!$B$2*1000000</f>
        <v>935552.32476307638</v>
      </c>
      <c r="J599" s="5">
        <f>'90.1 Data-SI'!J599/Convert!$B$2*1000000</f>
        <v>14419416.070750374</v>
      </c>
      <c r="K599" s="5">
        <f>'90.1 Data-SI'!K599/Convert!$B$2*1000000</f>
        <v>0</v>
      </c>
      <c r="L599" s="5">
        <f>'90.1 Data-SI'!L599/Convert!$B$2*1000000</f>
        <v>1990576.9921764333</v>
      </c>
      <c r="M599" s="5">
        <f>'90.1 Data-SI'!M599/Convert!$B$2*1000000</f>
        <v>2197153.7242718604</v>
      </c>
      <c r="N599" s="5">
        <f>'90.1 Data-SI'!N599/Convert!$B$2*1000000</f>
        <v>754633.0009623185</v>
      </c>
      <c r="O599" s="5">
        <f>'90.1 Data-SI'!O599/Convert!$B$2*1000000</f>
        <v>1259.9995886473882</v>
      </c>
      <c r="P599" s="5">
        <f t="shared" si="46"/>
        <v>753373.00137367111</v>
      </c>
      <c r="Q599" s="5">
        <f>'90.1 Data-SI'!Q599/Convert!$B$2*1000000</f>
        <v>1476101.8823741945</v>
      </c>
      <c r="R599" s="5">
        <f>'90.1 Data-SI'!R599/Convert!$B$2*1000000</f>
        <v>6369.3307624742902</v>
      </c>
      <c r="S599" s="5">
        <f>'90.1 Data-SI'!S599/Convert!$B$2*1000000</f>
        <v>0</v>
      </c>
      <c r="T599" s="5">
        <f>'90.1 Data-SI'!T599/Convert!$B$2*1000000</f>
        <v>0</v>
      </c>
      <c r="U599" s="5">
        <f>'90.1 Data-SI'!U599/Convert!$B$2*1000000</f>
        <v>525735.1766858988</v>
      </c>
      <c r="V599" s="5">
        <f>'90.1 Data-SI'!V599/Convert!$B$2*1000000</f>
        <v>0</v>
      </c>
      <c r="W599" s="5">
        <f t="shared" si="47"/>
        <v>7992913.5792710111</v>
      </c>
      <c r="X599" s="5">
        <f t="shared" si="48"/>
        <v>406755.69891604793</v>
      </c>
      <c r="Y599" s="5">
        <f t="shared" si="49"/>
        <v>8399669.2781870589</v>
      </c>
      <c r="Z599" s="5">
        <f>'90.1 Data-SI'!Y599/Convert!$B$2*1000000</f>
        <v>30210740.492517978</v>
      </c>
      <c r="AA599" s="5">
        <f>'90.1 Data-SI'!Z599/Convert!$B$2*1000000</f>
        <v>932500.35377272428</v>
      </c>
      <c r="AB599" s="5">
        <f t="shared" si="45"/>
        <v>31143240.846290704</v>
      </c>
    </row>
    <row r="600" spans="1:28" x14ac:dyDescent="0.25">
      <c r="A600" s="95">
        <v>2007</v>
      </c>
      <c r="B600" s="95" t="s">
        <v>55</v>
      </c>
      <c r="C600" s="52" t="s">
        <v>14</v>
      </c>
      <c r="D600" s="5">
        <f>'90.1 Data-SI'!D600*Convert!$B$1</f>
        <v>498588.4208013984</v>
      </c>
      <c r="E600" s="5">
        <f>'90.1 Data-SI'!E600/Convert!$B$2*1000000</f>
        <v>0</v>
      </c>
      <c r="F600" s="5">
        <f>'90.1 Data-SI'!F600/Convert!$B$2*1000000</f>
        <v>3998072.5191906886</v>
      </c>
      <c r="G600" s="5">
        <f>'90.1 Data-SI'!G600/Convert!$B$2*1000000</f>
        <v>4392847.8102439875</v>
      </c>
      <c r="H600" s="5">
        <f>'90.1 Data-SI'!H600/Convert!$B$2*1000000</f>
        <v>4871031.004139212</v>
      </c>
      <c r="I600" s="5">
        <f>'90.1 Data-SI'!I600/Convert!$B$2*1000000</f>
        <v>934301.20622044767</v>
      </c>
      <c r="J600" s="5">
        <f>'90.1 Data-SI'!J600/Convert!$B$2*1000000</f>
        <v>14419416.070750374</v>
      </c>
      <c r="K600" s="5">
        <f>'90.1 Data-SI'!K600/Convert!$B$2*1000000</f>
        <v>0</v>
      </c>
      <c r="L600" s="5">
        <f>'90.1 Data-SI'!L600/Convert!$B$2*1000000</f>
        <v>1990576.9921764333</v>
      </c>
      <c r="M600" s="5">
        <f>'90.1 Data-SI'!M600/Convert!$B$2*1000000</f>
        <v>2204992.1715048463</v>
      </c>
      <c r="N600" s="5">
        <f>'90.1 Data-SI'!N600/Convert!$B$2*1000000</f>
        <v>1159692.1073091954</v>
      </c>
      <c r="O600" s="5">
        <f>'90.1 Data-SI'!O600/Convert!$B$2*1000000</f>
        <v>1259.9995886473882</v>
      </c>
      <c r="P600" s="5">
        <f t="shared" si="46"/>
        <v>1158432.1077205481</v>
      </c>
      <c r="Q600" s="5">
        <f>'90.1 Data-SI'!Q600/Convert!$B$2*1000000</f>
        <v>1414048.2982939577</v>
      </c>
      <c r="R600" s="5">
        <f>'90.1 Data-SI'!R600/Convert!$B$2*1000000</f>
        <v>24567.418655257985</v>
      </c>
      <c r="S600" s="5">
        <f>'90.1 Data-SI'!S600/Convert!$B$2*1000000</f>
        <v>0</v>
      </c>
      <c r="T600" s="5">
        <f>'90.1 Data-SI'!T600/Convert!$B$2*1000000</f>
        <v>0</v>
      </c>
      <c r="U600" s="5">
        <f>'90.1 Data-SI'!U600/Convert!$B$2*1000000</f>
        <v>565211.75797415094</v>
      </c>
      <c r="V600" s="5">
        <f>'90.1 Data-SI'!V600/Convert!$B$2*1000000</f>
        <v>0</v>
      </c>
      <c r="W600" s="5">
        <f t="shared" si="47"/>
        <v>9194887.8064185977</v>
      </c>
      <c r="X600" s="5">
        <f t="shared" si="48"/>
        <v>3998072.5191906886</v>
      </c>
      <c r="Y600" s="5">
        <f t="shared" si="49"/>
        <v>13192960.325609285</v>
      </c>
      <c r="Z600" s="5">
        <f>'90.1 Data-SI'!Y600/Convert!$B$2*1000000</f>
        <v>31411473.079293709</v>
      </c>
      <c r="AA600" s="5">
        <f>'90.1 Data-SI'!Z600/Convert!$B$2*1000000</f>
        <v>4563284.2771648411</v>
      </c>
      <c r="AB600" s="5">
        <f t="shared" si="45"/>
        <v>35974757.356458552</v>
      </c>
    </row>
    <row r="601" spans="1:28" x14ac:dyDescent="0.25">
      <c r="A601" s="95">
        <v>2007</v>
      </c>
      <c r="B601" s="95" t="s">
        <v>55</v>
      </c>
      <c r="C601" s="52" t="s">
        <v>2</v>
      </c>
      <c r="D601" s="5">
        <f>'90.1 Data-SI'!D601*Convert!$B$1</f>
        <v>498588.4208013984</v>
      </c>
      <c r="E601" s="5">
        <f>'90.1 Data-SI'!E601/Convert!$B$2*1000000</f>
        <v>0</v>
      </c>
      <c r="F601" s="5">
        <f>'90.1 Data-SI'!F601/Convert!$B$2*1000000</f>
        <v>1680005.7703103693</v>
      </c>
      <c r="G601" s="5">
        <f>'90.1 Data-SI'!G601/Convert!$B$2*1000000</f>
        <v>4090503.6406127857</v>
      </c>
      <c r="H601" s="5">
        <f>'90.1 Data-SI'!H601/Convert!$B$2*1000000</f>
        <v>4871031.004139212</v>
      </c>
      <c r="I601" s="5">
        <f>'90.1 Data-SI'!I601/Convert!$B$2*1000000</f>
        <v>935012.06902875949</v>
      </c>
      <c r="J601" s="5">
        <f>'90.1 Data-SI'!J601/Convert!$B$2*1000000</f>
        <v>14419416.070750374</v>
      </c>
      <c r="K601" s="5">
        <f>'90.1 Data-SI'!K601/Convert!$B$2*1000000</f>
        <v>0</v>
      </c>
      <c r="L601" s="5">
        <f>'90.1 Data-SI'!L601/Convert!$B$2*1000000</f>
        <v>1990576.9921764333</v>
      </c>
      <c r="M601" s="5">
        <f>'90.1 Data-SI'!M601/Convert!$B$2*1000000</f>
        <v>2744518.086671995</v>
      </c>
      <c r="N601" s="5">
        <f>'90.1 Data-SI'!N601/Convert!$B$2*1000000</f>
        <v>661509.97307346459</v>
      </c>
      <c r="O601" s="5">
        <f>'90.1 Data-SI'!O601/Convert!$B$2*1000000</f>
        <v>1259.9995886473882</v>
      </c>
      <c r="P601" s="5">
        <f t="shared" si="46"/>
        <v>660249.97348481719</v>
      </c>
      <c r="Q601" s="5">
        <f>'90.1 Data-SI'!Q601/Convert!$B$2*1000000</f>
        <v>1231944.2031460132</v>
      </c>
      <c r="R601" s="5">
        <f>'90.1 Data-SI'!R601/Convert!$B$2*1000000</f>
        <v>1121855.2495654495</v>
      </c>
      <c r="S601" s="5">
        <f>'90.1 Data-SI'!S601/Convert!$B$2*1000000</f>
        <v>0</v>
      </c>
      <c r="T601" s="5">
        <f>'90.1 Data-SI'!T601/Convert!$B$2*1000000</f>
        <v>0</v>
      </c>
      <c r="U601" s="5">
        <f>'90.1 Data-SI'!U601/Convert!$B$2*1000000</f>
        <v>552027.62242266024</v>
      </c>
      <c r="V601" s="5">
        <f>'90.1 Data-SI'!V601/Convert!$B$2*1000000</f>
        <v>0</v>
      </c>
      <c r="W601" s="5">
        <f t="shared" si="47"/>
        <v>9849071.1534810606</v>
      </c>
      <c r="X601" s="5">
        <f t="shared" si="48"/>
        <v>1680005.7703103693</v>
      </c>
      <c r="Y601" s="5">
        <f t="shared" si="49"/>
        <v>11529076.923791431</v>
      </c>
      <c r="Z601" s="5">
        <f>'90.1 Data-SI'!Y601/Convert!$B$2*1000000</f>
        <v>32066376.767335262</v>
      </c>
      <c r="AA601" s="5">
        <f>'90.1 Data-SI'!Z601/Convert!$B$2*1000000</f>
        <v>2232023.9145622519</v>
      </c>
      <c r="AB601" s="5">
        <f t="shared" si="45"/>
        <v>34298400.681897514</v>
      </c>
    </row>
    <row r="602" spans="1:28" x14ac:dyDescent="0.25">
      <c r="A602" s="95">
        <v>2007</v>
      </c>
      <c r="B602" s="95" t="s">
        <v>55</v>
      </c>
      <c r="C602" s="52" t="s">
        <v>18</v>
      </c>
      <c r="D602" s="5">
        <f>'90.1 Data-SI'!D602*Convert!$B$1</f>
        <v>498588.4208013984</v>
      </c>
      <c r="E602" s="5">
        <f>'90.1 Data-SI'!E602/Convert!$B$2*1000000</f>
        <v>0</v>
      </c>
      <c r="F602" s="5">
        <f>'90.1 Data-SI'!F602/Convert!$B$2*1000000</f>
        <v>2681601.9890510063</v>
      </c>
      <c r="G602" s="5">
        <f>'90.1 Data-SI'!G602/Convert!$B$2*1000000</f>
        <v>2741143.8578752084</v>
      </c>
      <c r="H602" s="5">
        <f>'90.1 Data-SI'!H602/Convert!$B$2*1000000</f>
        <v>4871031.004139212</v>
      </c>
      <c r="I602" s="5">
        <f>'90.1 Data-SI'!I602/Convert!$B$2*1000000</f>
        <v>933230.17292259098</v>
      </c>
      <c r="J602" s="5">
        <f>'90.1 Data-SI'!J602/Convert!$B$2*1000000</f>
        <v>14419416.070750374</v>
      </c>
      <c r="K602" s="5">
        <f>'90.1 Data-SI'!K602/Convert!$B$2*1000000</f>
        <v>0</v>
      </c>
      <c r="L602" s="5">
        <f>'90.1 Data-SI'!L602/Convert!$B$2*1000000</f>
        <v>1990576.9921764333</v>
      </c>
      <c r="M602" s="5">
        <f>'90.1 Data-SI'!M602/Convert!$B$2*1000000</f>
        <v>2212726.3588592797</v>
      </c>
      <c r="N602" s="5">
        <f>'90.1 Data-SI'!N602/Convert!$B$2*1000000</f>
        <v>458354.86062871164</v>
      </c>
      <c r="O602" s="5">
        <f>'90.1 Data-SI'!O602/Convert!$B$2*1000000</f>
        <v>1259.9995886473882</v>
      </c>
      <c r="P602" s="5">
        <f t="shared" si="46"/>
        <v>457094.86104006425</v>
      </c>
      <c r="Q602" s="5">
        <f>'90.1 Data-SI'!Q602/Convert!$B$2*1000000</f>
        <v>890815.35869331658</v>
      </c>
      <c r="R602" s="5">
        <f>'90.1 Data-SI'!R602/Convert!$B$2*1000000</f>
        <v>14586.904826559427</v>
      </c>
      <c r="S602" s="5">
        <f>'90.1 Data-SI'!S602/Convert!$B$2*1000000</f>
        <v>0</v>
      </c>
      <c r="T602" s="5">
        <f>'90.1 Data-SI'!T602/Convert!$B$2*1000000</f>
        <v>0</v>
      </c>
      <c r="U602" s="5">
        <f>'90.1 Data-SI'!U602/Convert!$B$2*1000000</f>
        <v>578974.06194306852</v>
      </c>
      <c r="V602" s="5">
        <f>'90.1 Data-SI'!V602/Convert!$B$2*1000000</f>
        <v>0</v>
      </c>
      <c r="W602" s="5">
        <f t="shared" si="47"/>
        <v>6316367.3412944274</v>
      </c>
      <c r="X602" s="5">
        <f t="shared" si="48"/>
        <v>2681601.9890510063</v>
      </c>
      <c r="Y602" s="5">
        <f t="shared" si="49"/>
        <v>8997969.3303454332</v>
      </c>
      <c r="Z602" s="5">
        <f>'90.1 Data-SI'!Y602/Convert!$B$2*1000000</f>
        <v>28531881.580871683</v>
      </c>
      <c r="AA602" s="5">
        <f>'90.1 Data-SI'!Z602/Convert!$B$2*1000000</f>
        <v>3260576.0509940749</v>
      </c>
      <c r="AB602" s="5">
        <f t="shared" si="45"/>
        <v>31792457.631865758</v>
      </c>
    </row>
    <row r="603" spans="1:28" x14ac:dyDescent="0.25">
      <c r="A603" s="95">
        <v>2007</v>
      </c>
      <c r="B603" s="95" t="s">
        <v>55</v>
      </c>
      <c r="C603" s="52" t="s">
        <v>4</v>
      </c>
      <c r="D603" s="5">
        <f>'90.1 Data-SI'!D603*Convert!$B$1</f>
        <v>498588.4208013984</v>
      </c>
      <c r="E603" s="5">
        <f>'90.1 Data-SI'!E603/Convert!$B$2*1000000</f>
        <v>0</v>
      </c>
      <c r="F603" s="5">
        <f>'90.1 Data-SI'!F603/Convert!$B$2*1000000</f>
        <v>6191387.5842976663</v>
      </c>
      <c r="G603" s="5">
        <f>'90.1 Data-SI'!G603/Convert!$B$2*1000000</f>
        <v>3306839.0025590113</v>
      </c>
      <c r="H603" s="5">
        <f>'90.1 Data-SI'!H603/Convert!$B$2*1000000</f>
        <v>4871031.004139212</v>
      </c>
      <c r="I603" s="5">
        <f>'90.1 Data-SI'!I603/Convert!$B$2*1000000</f>
        <v>934585.55134377233</v>
      </c>
      <c r="J603" s="5">
        <f>'90.1 Data-SI'!J603/Convert!$B$2*1000000</f>
        <v>14419416.070750374</v>
      </c>
      <c r="K603" s="5">
        <f>'90.1 Data-SI'!K603/Convert!$B$2*1000000</f>
        <v>0</v>
      </c>
      <c r="L603" s="5">
        <f>'90.1 Data-SI'!L603/Convert!$B$2*1000000</f>
        <v>1990576.9921764333</v>
      </c>
      <c r="M603" s="5">
        <f>'90.1 Data-SI'!M603/Convert!$B$2*1000000</f>
        <v>2234810.4967708341</v>
      </c>
      <c r="N603" s="5">
        <f>'90.1 Data-SI'!N603/Convert!$B$2*1000000</f>
        <v>628506.98242623918</v>
      </c>
      <c r="O603" s="5">
        <f>'90.1 Data-SI'!O603/Convert!$B$2*1000000</f>
        <v>1259.9995886473882</v>
      </c>
      <c r="P603" s="5">
        <f t="shared" si="46"/>
        <v>627246.98283759179</v>
      </c>
      <c r="Q603" s="5">
        <f>'90.1 Data-SI'!Q603/Convert!$B$2*1000000</f>
        <v>1038399.9558696366</v>
      </c>
      <c r="R603" s="5">
        <f>'90.1 Data-SI'!R603/Convert!$B$2*1000000</f>
        <v>30936.749417732273</v>
      </c>
      <c r="S603" s="5">
        <f>'90.1 Data-SI'!S603/Convert!$B$2*1000000</f>
        <v>0</v>
      </c>
      <c r="T603" s="5">
        <f>'90.1 Data-SI'!T603/Convert!$B$2*1000000</f>
        <v>0</v>
      </c>
      <c r="U603" s="5">
        <f>'90.1 Data-SI'!U603/Convert!$B$2*1000000</f>
        <v>604432.42865141074</v>
      </c>
      <c r="V603" s="5">
        <f>'90.1 Data-SI'!V603/Convert!$B$2*1000000</f>
        <v>0</v>
      </c>
      <c r="W603" s="5">
        <f t="shared" si="47"/>
        <v>7238233.1874548057</v>
      </c>
      <c r="X603" s="5">
        <f t="shared" si="48"/>
        <v>6191387.5842976663</v>
      </c>
      <c r="Y603" s="5">
        <f t="shared" si="49"/>
        <v>13429620.771752473</v>
      </c>
      <c r="Z603" s="5">
        <f>'90.1 Data-SI'!Y603/Convert!$B$2*1000000</f>
        <v>29455102.805453245</v>
      </c>
      <c r="AA603" s="5">
        <f>'90.1 Data-SI'!Z603/Convert!$B$2*1000000</f>
        <v>6795820.0129490765</v>
      </c>
      <c r="AB603" s="5">
        <f t="shared" si="45"/>
        <v>36250922.81840232</v>
      </c>
    </row>
    <row r="604" spans="1:28" x14ac:dyDescent="0.25">
      <c r="A604" s="95">
        <v>2007</v>
      </c>
      <c r="B604" s="95" t="s">
        <v>55</v>
      </c>
      <c r="C604" s="52" t="s">
        <v>5</v>
      </c>
      <c r="D604" s="5">
        <f>'90.1 Data-SI'!D604*Convert!$B$1</f>
        <v>498588.4208013984</v>
      </c>
      <c r="E604" s="5">
        <f>'90.1 Data-SI'!E604/Convert!$B$2*1000000</f>
        <v>0</v>
      </c>
      <c r="F604" s="5">
        <f>'90.1 Data-SI'!F604/Convert!$B$2*1000000</f>
        <v>3326070.2110665417</v>
      </c>
      <c r="G604" s="5">
        <f>'90.1 Data-SI'!G604/Convert!$B$2*1000000</f>
        <v>3876344.3718953659</v>
      </c>
      <c r="H604" s="5">
        <f>'90.1 Data-SI'!H604/Convert!$B$2*1000000</f>
        <v>4871031.004139212</v>
      </c>
      <c r="I604" s="5">
        <f>'90.1 Data-SI'!I604/Convert!$B$2*1000000</f>
        <v>934623.46402688231</v>
      </c>
      <c r="J604" s="5">
        <f>'90.1 Data-SI'!J604/Convert!$B$2*1000000</f>
        <v>14419416.070750374</v>
      </c>
      <c r="K604" s="5">
        <f>'90.1 Data-SI'!K604/Convert!$B$2*1000000</f>
        <v>0</v>
      </c>
      <c r="L604" s="5">
        <f>'90.1 Data-SI'!L604/Convert!$B$2*1000000</f>
        <v>1990576.9921764333</v>
      </c>
      <c r="M604" s="5">
        <f>'90.1 Data-SI'!M604/Convert!$B$2*1000000</f>
        <v>2735115.7412607232</v>
      </c>
      <c r="N604" s="5">
        <f>'90.1 Data-SI'!N604/Convert!$B$2*1000000</f>
        <v>589589.61321385903</v>
      </c>
      <c r="O604" s="5">
        <f>'90.1 Data-SI'!O604/Convert!$B$2*1000000</f>
        <v>1259.9995886473882</v>
      </c>
      <c r="P604" s="5">
        <f t="shared" si="46"/>
        <v>588329.61362521164</v>
      </c>
      <c r="Q604" s="5">
        <f>'90.1 Data-SI'!Q604/Convert!$B$2*1000000</f>
        <v>979208.77936420229</v>
      </c>
      <c r="R604" s="5">
        <f>'90.1 Data-SI'!R604/Convert!$B$2*1000000</f>
        <v>1249772.6423784748</v>
      </c>
      <c r="S604" s="5">
        <f>'90.1 Data-SI'!S604/Convert!$B$2*1000000</f>
        <v>0</v>
      </c>
      <c r="T604" s="5">
        <f>'90.1 Data-SI'!T604/Convert!$B$2*1000000</f>
        <v>0</v>
      </c>
      <c r="U604" s="5">
        <f>'90.1 Data-SI'!U604/Convert!$B$2*1000000</f>
        <v>593390.35969563317</v>
      </c>
      <c r="V604" s="5">
        <f>'90.1 Data-SI'!V604/Convert!$B$2*1000000</f>
        <v>0</v>
      </c>
      <c r="W604" s="5">
        <f t="shared" si="47"/>
        <v>9428771.1485239789</v>
      </c>
      <c r="X604" s="5">
        <f t="shared" si="48"/>
        <v>3326070.2110665417</v>
      </c>
      <c r="Y604" s="5">
        <f t="shared" si="49"/>
        <v>12754841.359590521</v>
      </c>
      <c r="Z604" s="5">
        <f>'90.1 Data-SI'!Y604/Convert!$B$2*1000000</f>
        <v>31645678.679205526</v>
      </c>
      <c r="AA604" s="5">
        <f>'90.1 Data-SI'!Z604/Convert!$B$2*1000000</f>
        <v>3919460.5707621742</v>
      </c>
      <c r="AB604" s="5">
        <f t="shared" si="45"/>
        <v>35565139.249967702</v>
      </c>
    </row>
    <row r="605" spans="1:28" x14ac:dyDescent="0.25">
      <c r="A605" s="95">
        <v>2007</v>
      </c>
      <c r="B605" s="95" t="s">
        <v>55</v>
      </c>
      <c r="C605" s="52" t="s">
        <v>15</v>
      </c>
      <c r="D605" s="5">
        <f>'90.1 Data-SI'!D605*Convert!$B$1</f>
        <v>498588.4208013984</v>
      </c>
      <c r="E605" s="5">
        <f>'90.1 Data-SI'!E605/Convert!$B$2*1000000</f>
        <v>0</v>
      </c>
      <c r="F605" s="5">
        <f>'90.1 Data-SI'!F605/Convert!$B$2*1000000</f>
        <v>2525856.6868352662</v>
      </c>
      <c r="G605" s="5">
        <f>'90.1 Data-SI'!G605/Convert!$B$2*1000000</f>
        <v>2436316.4075003038</v>
      </c>
      <c r="H605" s="5">
        <f>'90.1 Data-SI'!H605/Convert!$B$2*1000000</f>
        <v>4871031.004139212</v>
      </c>
      <c r="I605" s="5">
        <f>'90.1 Data-SI'!I605/Convert!$B$2*1000000</f>
        <v>933163.82572714856</v>
      </c>
      <c r="J605" s="5">
        <f>'90.1 Data-SI'!J605/Convert!$B$2*1000000</f>
        <v>14419416.070750374</v>
      </c>
      <c r="K605" s="5">
        <f>'90.1 Data-SI'!K605/Convert!$B$2*1000000</f>
        <v>0</v>
      </c>
      <c r="L605" s="5">
        <f>'90.1 Data-SI'!L605/Convert!$B$2*1000000</f>
        <v>1990576.9921764333</v>
      </c>
      <c r="M605" s="5">
        <f>'90.1 Data-SI'!M605/Convert!$B$2*1000000</f>
        <v>2193277.152423867</v>
      </c>
      <c r="N605" s="5">
        <f>'90.1 Data-SI'!N605/Convert!$B$2*1000000</f>
        <v>335735.76528030413</v>
      </c>
      <c r="O605" s="5">
        <f>'90.1 Data-SI'!O605/Convert!$B$2*1000000</f>
        <v>1259.9995886473882</v>
      </c>
      <c r="P605" s="5">
        <f t="shared" si="46"/>
        <v>334475.76569165674</v>
      </c>
      <c r="Q605" s="5">
        <f>'90.1 Data-SI'!Q605/Convert!$B$2*1000000</f>
        <v>696076.86189897615</v>
      </c>
      <c r="R605" s="5">
        <f>'90.1 Data-SI'!R605/Convert!$B$2*1000000</f>
        <v>16131.846663290542</v>
      </c>
      <c r="S605" s="5">
        <f>'90.1 Data-SI'!S605/Convert!$B$2*1000000</f>
        <v>0</v>
      </c>
      <c r="T605" s="5">
        <f>'90.1 Data-SI'!T605/Convert!$B$2*1000000</f>
        <v>0</v>
      </c>
      <c r="U605" s="5">
        <f>'90.1 Data-SI'!U605/Convert!$B$2*1000000</f>
        <v>601361.50131950353</v>
      </c>
      <c r="V605" s="5">
        <f>'90.1 Data-SI'!V605/Convert!$B$2*1000000</f>
        <v>0</v>
      </c>
      <c r="W605" s="5">
        <f t="shared" si="47"/>
        <v>5676278.034178094</v>
      </c>
      <c r="X605" s="5">
        <f t="shared" si="48"/>
        <v>2525856.6868352662</v>
      </c>
      <c r="Y605" s="5">
        <f t="shared" si="49"/>
        <v>8202134.7210133597</v>
      </c>
      <c r="Z605" s="5">
        <f>'90.1 Data-SI'!Y605/Convert!$B$2*1000000</f>
        <v>27891716.448389128</v>
      </c>
      <c r="AA605" s="5">
        <f>'90.1 Data-SI'!Z605/Convert!$B$2*1000000</f>
        <v>3127218.1881547696</v>
      </c>
      <c r="AB605" s="5">
        <f t="shared" si="45"/>
        <v>31018934.636543896</v>
      </c>
    </row>
    <row r="606" spans="1:28" x14ac:dyDescent="0.25">
      <c r="A606" s="95">
        <v>2007</v>
      </c>
      <c r="B606" s="95" t="s">
        <v>55</v>
      </c>
      <c r="C606" s="52" t="s">
        <v>16</v>
      </c>
      <c r="D606" s="5">
        <f>'90.1 Data-SI'!D606*Convert!$B$1</f>
        <v>498588.4208013984</v>
      </c>
      <c r="E606" s="5">
        <f>'90.1 Data-SI'!E606/Convert!$B$2*1000000</f>
        <v>0</v>
      </c>
      <c r="F606" s="5">
        <f>'90.1 Data-SI'!F606/Convert!$B$2*1000000</f>
        <v>9249538.3419968542</v>
      </c>
      <c r="G606" s="5">
        <f>'90.1 Data-SI'!G606/Convert!$B$2*1000000</f>
        <v>3377858.9361947547</v>
      </c>
      <c r="H606" s="5">
        <f>'90.1 Data-SI'!H606/Convert!$B$2*1000000</f>
        <v>4871031.004139212</v>
      </c>
      <c r="I606" s="5">
        <f>'90.1 Data-SI'!I606/Convert!$B$2*1000000</f>
        <v>934159.03365878528</v>
      </c>
      <c r="J606" s="5">
        <f>'90.1 Data-SI'!J606/Convert!$B$2*1000000</f>
        <v>14419416.070750374</v>
      </c>
      <c r="K606" s="5">
        <f>'90.1 Data-SI'!K606/Convert!$B$2*1000000</f>
        <v>0</v>
      </c>
      <c r="L606" s="5">
        <f>'90.1 Data-SI'!L606/Convert!$B$2*1000000</f>
        <v>1990576.9921764333</v>
      </c>
      <c r="M606" s="5">
        <f>'90.1 Data-SI'!M606/Convert!$B$2*1000000</f>
        <v>2321924.3643867592</v>
      </c>
      <c r="N606" s="5">
        <f>'90.1 Data-SI'!N606/Convert!$B$2*1000000</f>
        <v>672371.95678446977</v>
      </c>
      <c r="O606" s="5">
        <f>'90.1 Data-SI'!O606/Convert!$B$2*1000000</f>
        <v>1259.9995886473882</v>
      </c>
      <c r="P606" s="5">
        <f t="shared" si="46"/>
        <v>671111.95719582238</v>
      </c>
      <c r="Q606" s="5">
        <f>'90.1 Data-SI'!Q606/Convert!$B$2*1000000</f>
        <v>1009425.1878028453</v>
      </c>
      <c r="R606" s="5">
        <f>'90.1 Data-SI'!R606/Convert!$B$2*1000000</f>
        <v>37609.381645086294</v>
      </c>
      <c r="S606" s="5">
        <f>'90.1 Data-SI'!S606/Convert!$B$2*1000000</f>
        <v>0</v>
      </c>
      <c r="T606" s="5">
        <f>'90.1 Data-SI'!T606/Convert!$B$2*1000000</f>
        <v>0</v>
      </c>
      <c r="U606" s="5">
        <f>'90.1 Data-SI'!U606/Convert!$B$2*1000000</f>
        <v>633881.10525707691</v>
      </c>
      <c r="V606" s="5">
        <f>'90.1 Data-SI'!V606/Convert!$B$2*1000000</f>
        <v>0</v>
      </c>
      <c r="W606" s="5">
        <f t="shared" si="47"/>
        <v>7417929.8272252679</v>
      </c>
      <c r="X606" s="5">
        <f t="shared" si="48"/>
        <v>9249538.3419968542</v>
      </c>
      <c r="Y606" s="5">
        <f t="shared" si="49"/>
        <v>16667468.169222122</v>
      </c>
      <c r="Z606" s="5">
        <f>'90.1 Data-SI'!Y606/Convert!$B$2*1000000</f>
        <v>29634372.927538715</v>
      </c>
      <c r="AA606" s="5">
        <f>'90.1 Data-SI'!Z606/Convert!$B$2*1000000</f>
        <v>9883419.4472539313</v>
      </c>
      <c r="AB606" s="5">
        <f t="shared" si="45"/>
        <v>39517792.37479265</v>
      </c>
    </row>
    <row r="607" spans="1:28" x14ac:dyDescent="0.25">
      <c r="A607" s="95">
        <v>2007</v>
      </c>
      <c r="B607" s="95" t="s">
        <v>55</v>
      </c>
      <c r="C607" s="52" t="s">
        <v>9</v>
      </c>
      <c r="D607" s="5">
        <f>'90.1 Data-SI'!D607*Convert!$B$1</f>
        <v>498588.4208013984</v>
      </c>
      <c r="E607" s="5">
        <f>'90.1 Data-SI'!E607/Convert!$B$2*1000000</f>
        <v>0</v>
      </c>
      <c r="F607" s="5">
        <f>'90.1 Data-SI'!F607/Convert!$B$2*1000000</f>
        <v>6195046.1582177775</v>
      </c>
      <c r="G607" s="5">
        <f>'90.1 Data-SI'!G607/Convert!$B$2*1000000</f>
        <v>3321937.7286075549</v>
      </c>
      <c r="H607" s="5">
        <f>'90.1 Data-SI'!H607/Convert!$B$2*1000000</f>
        <v>4871031.004139212</v>
      </c>
      <c r="I607" s="5">
        <f>'90.1 Data-SI'!I607/Convert!$B$2*1000000</f>
        <v>933476.60536280589</v>
      </c>
      <c r="J607" s="5">
        <f>'90.1 Data-SI'!J607/Convert!$B$2*1000000</f>
        <v>14419416.070750374</v>
      </c>
      <c r="K607" s="5">
        <f>'90.1 Data-SI'!K607/Convert!$B$2*1000000</f>
        <v>0</v>
      </c>
      <c r="L607" s="5">
        <f>'90.1 Data-SI'!L607/Convert!$B$2*1000000</f>
        <v>1990576.9921764333</v>
      </c>
      <c r="M607" s="5">
        <f>'90.1 Data-SI'!M607/Convert!$B$2*1000000</f>
        <v>2524814.0880497424</v>
      </c>
      <c r="N607" s="5">
        <f>'90.1 Data-SI'!N607/Convert!$B$2*1000000</f>
        <v>481064.55781158136</v>
      </c>
      <c r="O607" s="5">
        <f>'90.1 Data-SI'!O607/Convert!$B$2*1000000</f>
        <v>1259.9995886473882</v>
      </c>
      <c r="P607" s="5">
        <f t="shared" si="46"/>
        <v>479804.55822293396</v>
      </c>
      <c r="Q607" s="5">
        <f>'90.1 Data-SI'!Q607/Convert!$B$2*1000000</f>
        <v>823946.863858114</v>
      </c>
      <c r="R607" s="5">
        <f>'90.1 Data-SI'!R607/Convert!$B$2*1000000</f>
        <v>856902.4636514521</v>
      </c>
      <c r="S607" s="5">
        <f>'90.1 Data-SI'!S607/Convert!$B$2*1000000</f>
        <v>0</v>
      </c>
      <c r="T607" s="5">
        <f>'90.1 Data-SI'!T607/Convert!$B$2*1000000</f>
        <v>0</v>
      </c>
      <c r="U607" s="5">
        <f>'90.1 Data-SI'!U607/Convert!$B$2*1000000</f>
        <v>626345.95948897116</v>
      </c>
      <c r="V607" s="5">
        <f>'90.1 Data-SI'!V607/Convert!$B$2*1000000</f>
        <v>0</v>
      </c>
      <c r="W607" s="5">
        <f t="shared" si="47"/>
        <v>8007405.7023897972</v>
      </c>
      <c r="X607" s="5">
        <f t="shared" si="48"/>
        <v>6195046.1582177775</v>
      </c>
      <c r="Y607" s="5">
        <f t="shared" si="49"/>
        <v>14202451.860607576</v>
      </c>
      <c r="Z607" s="5">
        <f>'90.1 Data-SI'!Y607/Convert!$B$2*1000000</f>
        <v>30223175.852578044</v>
      </c>
      <c r="AA607" s="5">
        <f>'90.1 Data-SI'!Z607/Convert!$B$2*1000000</f>
        <v>6821392.1177067487</v>
      </c>
      <c r="AB607" s="5">
        <f t="shared" si="45"/>
        <v>37044567.97028479</v>
      </c>
    </row>
    <row r="608" spans="1:28" x14ac:dyDescent="0.25">
      <c r="A608" s="95">
        <v>2007</v>
      </c>
      <c r="B608" s="95" t="s">
        <v>55</v>
      </c>
      <c r="C608" s="52" t="s">
        <v>12</v>
      </c>
      <c r="D608" s="5">
        <f>'90.1 Data-SI'!D608*Convert!$B$1</f>
        <v>498588.4208013984</v>
      </c>
      <c r="E608" s="5">
        <f>'90.1 Data-SI'!E608/Convert!$B$2*1000000</f>
        <v>0</v>
      </c>
      <c r="F608" s="5">
        <f>'90.1 Data-SI'!F608/Convert!$B$2*1000000</f>
        <v>10025677.3124533</v>
      </c>
      <c r="G608" s="5">
        <f>'90.1 Data-SI'!G608/Convert!$B$2*1000000</f>
        <v>3156088.6963430084</v>
      </c>
      <c r="H608" s="5">
        <f>'90.1 Data-SI'!H608/Convert!$B$2*1000000</f>
        <v>4871031.004139212</v>
      </c>
      <c r="I608" s="5">
        <f>'90.1 Data-SI'!I608/Convert!$B$2*1000000</f>
        <v>932907.91511615633</v>
      </c>
      <c r="J608" s="5">
        <f>'90.1 Data-SI'!J608/Convert!$B$2*1000000</f>
        <v>14419416.070750374</v>
      </c>
      <c r="K608" s="5">
        <f>'90.1 Data-SI'!K608/Convert!$B$2*1000000</f>
        <v>0</v>
      </c>
      <c r="L608" s="5">
        <f>'90.1 Data-SI'!L608/Convert!$B$2*1000000</f>
        <v>1990576.9921764333</v>
      </c>
      <c r="M608" s="5">
        <f>'90.1 Data-SI'!M608/Convert!$B$2*1000000</f>
        <v>2343724.1571749896</v>
      </c>
      <c r="N608" s="5">
        <f>'90.1 Data-SI'!N608/Convert!$B$2*1000000</f>
        <v>577296.42571545264</v>
      </c>
      <c r="O608" s="5">
        <f>'90.1 Data-SI'!O608/Convert!$B$2*1000000</f>
        <v>1259.9995886473882</v>
      </c>
      <c r="P608" s="5">
        <f t="shared" si="46"/>
        <v>576036.42612680525</v>
      </c>
      <c r="Q608" s="5">
        <f>'90.1 Data-SI'!Q608/Convert!$B$2*1000000</f>
        <v>828884.99083318713</v>
      </c>
      <c r="R608" s="5">
        <f>'90.1 Data-SI'!R608/Convert!$B$2*1000000</f>
        <v>46111.30083249617</v>
      </c>
      <c r="S608" s="5">
        <f>'90.1 Data-SI'!S608/Convert!$B$2*1000000</f>
        <v>0</v>
      </c>
      <c r="T608" s="5">
        <f>'90.1 Data-SI'!T608/Convert!$B$2*1000000</f>
        <v>0</v>
      </c>
      <c r="U608" s="5">
        <f>'90.1 Data-SI'!U608/Convert!$B$2*1000000</f>
        <v>669120.94420779031</v>
      </c>
      <c r="V608" s="5">
        <f>'90.1 Data-SI'!V608/Convert!$B$2*1000000</f>
        <v>0</v>
      </c>
      <c r="W608" s="5">
        <f t="shared" si="47"/>
        <v>6950845.5713104866</v>
      </c>
      <c r="X608" s="5">
        <f t="shared" si="48"/>
        <v>10025677.3124533</v>
      </c>
      <c r="Y608" s="5">
        <f t="shared" si="49"/>
        <v>16976522.883763786</v>
      </c>
      <c r="Z608" s="5">
        <f>'90.1 Data-SI'!Y608/Convert!$B$2*1000000</f>
        <v>29166037.553081311</v>
      </c>
      <c r="AA608" s="5">
        <f>'90.1 Data-SI'!Z608/Convert!$B$2*1000000</f>
        <v>10694798.256661093</v>
      </c>
      <c r="AB608" s="5">
        <f t="shared" si="45"/>
        <v>39860835.809742406</v>
      </c>
    </row>
    <row r="609" spans="1:28" x14ac:dyDescent="0.25">
      <c r="A609" s="95">
        <v>2007</v>
      </c>
      <c r="B609" s="95" t="s">
        <v>55</v>
      </c>
      <c r="C609" s="52" t="s">
        <v>8</v>
      </c>
      <c r="D609" s="5">
        <f>'90.1 Data-SI'!D609*Convert!$B$1</f>
        <v>498588.4208013984</v>
      </c>
      <c r="E609" s="5">
        <f>'90.1 Data-SI'!E609/Convert!$B$2*1000000</f>
        <v>0</v>
      </c>
      <c r="F609" s="5">
        <f>'90.1 Data-SI'!F609/Convert!$B$2*1000000</f>
        <v>14110342.399867155</v>
      </c>
      <c r="G609" s="5">
        <f>'90.1 Data-SI'!G609/Convert!$B$2*1000000</f>
        <v>2733125.32539745</v>
      </c>
      <c r="H609" s="5">
        <f>'90.1 Data-SI'!H609/Convert!$B$2*1000000</f>
        <v>4871031.004139212</v>
      </c>
      <c r="I609" s="5">
        <f>'90.1 Data-SI'!I609/Convert!$B$2*1000000</f>
        <v>927770.74655475596</v>
      </c>
      <c r="J609" s="5">
        <f>'90.1 Data-SI'!J609/Convert!$B$2*1000000</f>
        <v>14419416.070750374</v>
      </c>
      <c r="K609" s="5">
        <f>'90.1 Data-SI'!K609/Convert!$B$2*1000000</f>
        <v>0</v>
      </c>
      <c r="L609" s="5">
        <f>'90.1 Data-SI'!L609/Convert!$B$2*1000000</f>
        <v>1990576.9921764333</v>
      </c>
      <c r="M609" s="5">
        <f>'90.1 Data-SI'!M609/Convert!$B$2*1000000</f>
        <v>2320720.6366980169</v>
      </c>
      <c r="N609" s="5">
        <f>'90.1 Data-SI'!N609/Convert!$B$2*1000000</f>
        <v>429503.30878202751</v>
      </c>
      <c r="O609" s="5">
        <f>'90.1 Data-SI'!O609/Convert!$B$2*1000000</f>
        <v>1259.9995886473882</v>
      </c>
      <c r="P609" s="5">
        <f t="shared" si="46"/>
        <v>428243.30919338012</v>
      </c>
      <c r="Q609" s="5">
        <f>'90.1 Data-SI'!Q609/Convert!$B$2*1000000</f>
        <v>548662.8717966507</v>
      </c>
      <c r="R609" s="5">
        <f>'90.1 Data-SI'!R609/Convert!$B$2*1000000</f>
        <v>278724.5680536927</v>
      </c>
      <c r="S609" s="5">
        <f>'90.1 Data-SI'!S609/Convert!$B$2*1000000</f>
        <v>0</v>
      </c>
      <c r="T609" s="5">
        <f>'90.1 Data-SI'!T609/Convert!$B$2*1000000</f>
        <v>0</v>
      </c>
      <c r="U609" s="5">
        <f>'90.1 Data-SI'!U609/Convert!$B$2*1000000</f>
        <v>716426.49455825042</v>
      </c>
      <c r="V609" s="5">
        <f>'90.1 Data-SI'!V609/Convert!$B$2*1000000</f>
        <v>0</v>
      </c>
      <c r="W609" s="5">
        <f t="shared" si="47"/>
        <v>6309476.7111391909</v>
      </c>
      <c r="X609" s="5">
        <f t="shared" si="48"/>
        <v>14110342.399867155</v>
      </c>
      <c r="Y609" s="5">
        <f t="shared" si="49"/>
        <v>20419819.111006346</v>
      </c>
      <c r="Z609" s="5">
        <f>'90.1 Data-SI'!Y609/Convert!$B$2*1000000</f>
        <v>28519522.046177834</v>
      </c>
      <c r="AA609" s="5">
        <f>'90.1 Data-SI'!Z609/Convert!$B$2*1000000</f>
        <v>14826768.894425403</v>
      </c>
      <c r="AB609" s="5">
        <f t="shared" si="45"/>
        <v>43346290.940603241</v>
      </c>
    </row>
    <row r="610" spans="1:28" x14ac:dyDescent="0.25">
      <c r="A610" s="95">
        <v>2010</v>
      </c>
      <c r="B610" s="95" t="s">
        <v>55</v>
      </c>
      <c r="C610" s="52" t="s">
        <v>10</v>
      </c>
      <c r="D610" s="5">
        <f>'90.1 Data-SI'!D610*Convert!$B$1</f>
        <v>498588.4208013984</v>
      </c>
      <c r="E610" s="5">
        <f>'90.1 Data-SI'!E610/Convert!$B$2*1000000</f>
        <v>0</v>
      </c>
      <c r="F610" s="5">
        <f>'90.1 Data-SI'!F610/Convert!$B$2*1000000</f>
        <v>9440.2580943815392</v>
      </c>
      <c r="G610" s="5">
        <f>'90.1 Data-SI'!G610/Convert!$B$2*1000000</f>
        <v>8986045.1943825912</v>
      </c>
      <c r="H610" s="5">
        <f>'90.1 Data-SI'!H610/Convert!$B$2*1000000</f>
        <v>3564095.5138016855</v>
      </c>
      <c r="I610" s="5">
        <f>'90.1 Data-SI'!I610/Convert!$B$2*1000000</f>
        <v>645833.07860749366</v>
      </c>
      <c r="J610" s="5">
        <f>'90.1 Data-SI'!J610/Convert!$B$2*1000000</f>
        <v>13928465.780817868</v>
      </c>
      <c r="K610" s="5">
        <f>'90.1 Data-SI'!K610/Convert!$B$2*1000000</f>
        <v>0</v>
      </c>
      <c r="L610" s="5">
        <f>'90.1 Data-SI'!L610/Convert!$B$2*1000000</f>
        <v>1881663.3317722783</v>
      </c>
      <c r="M610" s="5">
        <f>'90.1 Data-SI'!M610/Convert!$B$2*1000000</f>
        <v>2481394.5877180537</v>
      </c>
      <c r="N610" s="5">
        <f>'90.1 Data-SI'!N610/Convert!$B$2*1000000</f>
        <v>1141238.1088054196</v>
      </c>
      <c r="O610" s="5">
        <f>'90.1 Data-SI'!O610/Convert!$B$2*1000000</f>
        <v>1259.9995886473882</v>
      </c>
      <c r="P610" s="5">
        <f t="shared" si="46"/>
        <v>1139978.1092167723</v>
      </c>
      <c r="Q610" s="5">
        <f>'90.1 Data-SI'!Q610/Convert!$B$2*1000000</f>
        <v>2789141.3146924251</v>
      </c>
      <c r="R610" s="5">
        <f>'90.1 Data-SI'!R610/Convert!$B$2*1000000</f>
        <v>0</v>
      </c>
      <c r="S610" s="5">
        <f>'90.1 Data-SI'!S610/Convert!$B$2*1000000</f>
        <v>0</v>
      </c>
      <c r="T610" s="5">
        <f>'90.1 Data-SI'!T610/Convert!$B$2*1000000</f>
        <v>0</v>
      </c>
      <c r="U610" s="5">
        <f>'90.1 Data-SI'!U610/Convert!$B$2*1000000</f>
        <v>395865.28069271019</v>
      </c>
      <c r="V610" s="5">
        <f>'90.1 Data-SI'!V610/Convert!$B$2*1000000</f>
        <v>0</v>
      </c>
      <c r="W610" s="5">
        <f t="shared" si="47"/>
        <v>15396559.206009842</v>
      </c>
      <c r="X610" s="5">
        <f t="shared" si="48"/>
        <v>9440.2580943815392</v>
      </c>
      <c r="Y610" s="5">
        <f t="shared" si="49"/>
        <v>15405999.464104224</v>
      </c>
      <c r="Z610" s="5">
        <f>'90.1 Data-SI'!Y610/Convert!$B$2*1000000</f>
        <v>35417867.432427034</v>
      </c>
      <c r="AA610" s="5">
        <f>'90.1 Data-SI'!Z610/Convert!$B$2*1000000</f>
        <v>405305.53878709173</v>
      </c>
      <c r="AB610" s="5">
        <f t="shared" si="45"/>
        <v>35823172.971214123</v>
      </c>
    </row>
    <row r="611" spans="1:28" x14ac:dyDescent="0.25">
      <c r="A611" s="95">
        <v>2010</v>
      </c>
      <c r="B611" s="95" t="s">
        <v>55</v>
      </c>
      <c r="C611" s="52" t="s">
        <v>6</v>
      </c>
      <c r="D611" s="5">
        <f>'90.1 Data-SI'!D611*Convert!$B$1</f>
        <v>498588.4208013984</v>
      </c>
      <c r="E611" s="5">
        <f>'90.1 Data-SI'!E611/Convert!$B$2*1000000</f>
        <v>0</v>
      </c>
      <c r="F611" s="5">
        <f>'90.1 Data-SI'!F611/Convert!$B$2*1000000</f>
        <v>38860.500187715166</v>
      </c>
      <c r="G611" s="5">
        <f>'90.1 Data-SI'!G611/Convert!$B$2*1000000</f>
        <v>7970771.9752100334</v>
      </c>
      <c r="H611" s="5">
        <f>'90.1 Data-SI'!H611/Convert!$B$2*1000000</f>
        <v>3566730.4452778283</v>
      </c>
      <c r="I611" s="5">
        <f>'90.1 Data-SI'!I611/Convert!$B$2*1000000</f>
        <v>645558.21165494644</v>
      </c>
      <c r="J611" s="5">
        <f>'90.1 Data-SI'!J611/Convert!$B$2*1000000</f>
        <v>13928465.780817868</v>
      </c>
      <c r="K611" s="5">
        <f>'90.1 Data-SI'!K611/Convert!$B$2*1000000</f>
        <v>0</v>
      </c>
      <c r="L611" s="5">
        <f>'90.1 Data-SI'!L611/Convert!$B$2*1000000</f>
        <v>1881663.3317722783</v>
      </c>
      <c r="M611" s="5">
        <f>'90.1 Data-SI'!M611/Convert!$B$2*1000000</f>
        <v>2387285.8300683401</v>
      </c>
      <c r="N611" s="5">
        <f>'90.1 Data-SI'!N611/Convert!$B$2*1000000</f>
        <v>1033044.7893803542</v>
      </c>
      <c r="O611" s="5">
        <f>'90.1 Data-SI'!O611/Convert!$B$2*1000000</f>
        <v>1259.9995886473882</v>
      </c>
      <c r="P611" s="5">
        <f t="shared" si="46"/>
        <v>1031784.7897917068</v>
      </c>
      <c r="Q611" s="5">
        <f>'90.1 Data-SI'!Q611/Convert!$B$2*1000000</f>
        <v>2328644.3874679999</v>
      </c>
      <c r="R611" s="5">
        <f>'90.1 Data-SI'!R611/Convert!$B$2*1000000</f>
        <v>16842.709471602404</v>
      </c>
      <c r="S611" s="5">
        <f>'90.1 Data-SI'!S611/Convert!$B$2*1000000</f>
        <v>0</v>
      </c>
      <c r="T611" s="5">
        <f>'90.1 Data-SI'!T611/Convert!$B$2*1000000</f>
        <v>0</v>
      </c>
      <c r="U611" s="5">
        <f>'90.1 Data-SI'!U611/Convert!$B$2*1000000</f>
        <v>395059.6361766234</v>
      </c>
      <c r="V611" s="5">
        <f>'90.1 Data-SI'!V611/Convert!$B$2*1000000</f>
        <v>0</v>
      </c>
      <c r="W611" s="5">
        <f t="shared" si="47"/>
        <v>13735329.692009684</v>
      </c>
      <c r="X611" s="5">
        <f t="shared" si="48"/>
        <v>38860.500187715166</v>
      </c>
      <c r="Y611" s="5">
        <f t="shared" si="49"/>
        <v>13774190.192197399</v>
      </c>
      <c r="Z611" s="5">
        <f>'90.1 Data-SI'!Y611/Convert!$B$2*1000000</f>
        <v>33759007.461121254</v>
      </c>
      <c r="AA611" s="5">
        <f>'90.1 Data-SI'!Z611/Convert!$B$2*1000000</f>
        <v>433920.13636433857</v>
      </c>
      <c r="AB611" s="5">
        <f t="shared" si="45"/>
        <v>34192927.597485594</v>
      </c>
    </row>
    <row r="612" spans="1:28" x14ac:dyDescent="0.25">
      <c r="A612" s="95">
        <v>2010</v>
      </c>
      <c r="B612" s="95" t="s">
        <v>55</v>
      </c>
      <c r="C612" s="52" t="s">
        <v>11</v>
      </c>
      <c r="D612" s="5">
        <f>'90.1 Data-SI'!D612*Convert!$B$1</f>
        <v>498588.4208013984</v>
      </c>
      <c r="E612" s="5">
        <f>'90.1 Data-SI'!E612/Convert!$B$2*1000000</f>
        <v>0</v>
      </c>
      <c r="F612" s="5">
        <f>'90.1 Data-SI'!F612/Convert!$B$2*1000000</f>
        <v>12084.667741301668</v>
      </c>
      <c r="G612" s="5">
        <f>'90.1 Data-SI'!G612/Convert!$B$2*1000000</f>
        <v>6482026.2130186651</v>
      </c>
      <c r="H612" s="5">
        <f>'90.1 Data-SI'!H612/Convert!$B$2*1000000</f>
        <v>3572426.825915101</v>
      </c>
      <c r="I612" s="5">
        <f>'90.1 Data-SI'!I612/Convert!$B$2*1000000</f>
        <v>645652.99336272129</v>
      </c>
      <c r="J612" s="5">
        <f>'90.1 Data-SI'!J612/Convert!$B$2*1000000</f>
        <v>13928465.780817868</v>
      </c>
      <c r="K612" s="5">
        <f>'90.1 Data-SI'!K612/Convert!$B$2*1000000</f>
        <v>0</v>
      </c>
      <c r="L612" s="5">
        <f>'90.1 Data-SI'!L612/Convert!$B$2*1000000</f>
        <v>1881663.3317722783</v>
      </c>
      <c r="M612" s="5">
        <f>'90.1 Data-SI'!M612/Convert!$B$2*1000000</f>
        <v>2341155.5728942896</v>
      </c>
      <c r="N612" s="5">
        <f>'90.1 Data-SI'!N612/Convert!$B$2*1000000</f>
        <v>894369.67273487593</v>
      </c>
      <c r="O612" s="5">
        <f>'90.1 Data-SI'!O612/Convert!$B$2*1000000</f>
        <v>1259.9995886473882</v>
      </c>
      <c r="P612" s="5">
        <f t="shared" si="46"/>
        <v>893109.67314622854</v>
      </c>
      <c r="Q612" s="5">
        <f>'90.1 Data-SI'!Q612/Convert!$B$2*1000000</f>
        <v>2327810.3084395807</v>
      </c>
      <c r="R612" s="5">
        <f>'90.1 Data-SI'!R612/Convert!$B$2*1000000</f>
        <v>0</v>
      </c>
      <c r="S612" s="5">
        <f>'90.1 Data-SI'!S612/Convert!$B$2*1000000</f>
        <v>0</v>
      </c>
      <c r="T612" s="5">
        <f>'90.1 Data-SI'!T612/Convert!$B$2*1000000</f>
        <v>0</v>
      </c>
      <c r="U612" s="5">
        <f>'90.1 Data-SI'!U612/Convert!$B$2*1000000</f>
        <v>424574.65997773199</v>
      </c>
      <c r="V612" s="5">
        <f>'90.1 Data-SI'!V612/Convert!$B$2*1000000</f>
        <v>0</v>
      </c>
      <c r="W612" s="5">
        <f t="shared" si="47"/>
        <v>12044101.767498765</v>
      </c>
      <c r="X612" s="5">
        <f t="shared" si="48"/>
        <v>12084.667741301668</v>
      </c>
      <c r="Y612" s="5">
        <f t="shared" si="49"/>
        <v>12056186.435240068</v>
      </c>
      <c r="Z612" s="5">
        <f>'90.1 Data-SI'!Y612/Convert!$B$2*1000000</f>
        <v>32073580.177126154</v>
      </c>
      <c r="AA612" s="5">
        <f>'90.1 Data-SI'!Z612/Convert!$B$2*1000000</f>
        <v>436659.32771903358</v>
      </c>
      <c r="AB612" s="5">
        <f t="shared" si="45"/>
        <v>32510239.504845187</v>
      </c>
    </row>
    <row r="613" spans="1:28" x14ac:dyDescent="0.25">
      <c r="A613" s="95">
        <v>2010</v>
      </c>
      <c r="B613" s="95" t="s">
        <v>55</v>
      </c>
      <c r="C613" s="52" t="s">
        <v>13</v>
      </c>
      <c r="D613" s="5">
        <f>'90.1 Data-SI'!D613*Convert!$B$1</f>
        <v>498588.4208013984</v>
      </c>
      <c r="E613" s="5">
        <f>'90.1 Data-SI'!E613/Convert!$B$2*1000000</f>
        <v>0</v>
      </c>
      <c r="F613" s="5">
        <f>'90.1 Data-SI'!F613/Convert!$B$2*1000000</f>
        <v>230177.3773313812</v>
      </c>
      <c r="G613" s="5">
        <f>'90.1 Data-SI'!G613/Convert!$B$2*1000000</f>
        <v>6935964.2460650653</v>
      </c>
      <c r="H613" s="5">
        <f>'90.1 Data-SI'!H613/Convert!$B$2*1000000</f>
        <v>3572824.9090877557</v>
      </c>
      <c r="I613" s="5">
        <f>'90.1 Data-SI'!I613/Convert!$B$2*1000000</f>
        <v>644600.91640641983</v>
      </c>
      <c r="J613" s="5">
        <f>'90.1 Data-SI'!J613/Convert!$B$2*1000000</f>
        <v>13928465.780817868</v>
      </c>
      <c r="K613" s="5">
        <f>'90.1 Data-SI'!K613/Convert!$B$2*1000000</f>
        <v>0</v>
      </c>
      <c r="L613" s="5">
        <f>'90.1 Data-SI'!L613/Convert!$B$2*1000000</f>
        <v>1881663.3317722783</v>
      </c>
      <c r="M613" s="5">
        <f>'90.1 Data-SI'!M613/Convert!$B$2*1000000</f>
        <v>2350065.0534251309</v>
      </c>
      <c r="N613" s="5">
        <f>'90.1 Data-SI'!N613/Convert!$B$2*1000000</f>
        <v>884976.80549438181</v>
      </c>
      <c r="O613" s="5">
        <f>'90.1 Data-SI'!O613/Convert!$B$2*1000000</f>
        <v>1259.9995886473882</v>
      </c>
      <c r="P613" s="5">
        <f t="shared" si="46"/>
        <v>883716.80590573442</v>
      </c>
      <c r="Q613" s="5">
        <f>'90.1 Data-SI'!Q613/Convert!$B$2*1000000</f>
        <v>2033133.9789673705</v>
      </c>
      <c r="R613" s="5">
        <f>'90.1 Data-SI'!R613/Convert!$B$2*1000000</f>
        <v>100307.48133819259</v>
      </c>
      <c r="S613" s="5">
        <f>'90.1 Data-SI'!S613/Convert!$B$2*1000000</f>
        <v>0</v>
      </c>
      <c r="T613" s="5">
        <f>'90.1 Data-SI'!T613/Convert!$B$2*1000000</f>
        <v>0</v>
      </c>
      <c r="U613" s="5">
        <f>'90.1 Data-SI'!U613/Convert!$B$2*1000000</f>
        <v>425844.73486191581</v>
      </c>
      <c r="V613" s="5">
        <f>'90.1 Data-SI'!V613/Convert!$B$2*1000000</f>
        <v>0</v>
      </c>
      <c r="W613" s="5">
        <f t="shared" si="47"/>
        <v>12303187.565701494</v>
      </c>
      <c r="X613" s="5">
        <f t="shared" si="48"/>
        <v>230177.3773313812</v>
      </c>
      <c r="Y613" s="5">
        <f t="shared" si="49"/>
        <v>12533364.943032876</v>
      </c>
      <c r="Z613" s="5">
        <f>'90.1 Data-SI'!Y613/Convert!$B$2*1000000</f>
        <v>32332021.459716018</v>
      </c>
      <c r="AA613" s="5">
        <f>'90.1 Data-SI'!Z613/Convert!$B$2*1000000</f>
        <v>656022.11219329701</v>
      </c>
      <c r="AB613" s="5">
        <f t="shared" si="45"/>
        <v>32988043.571909316</v>
      </c>
    </row>
    <row r="614" spans="1:28" x14ac:dyDescent="0.25">
      <c r="A614" s="95">
        <v>2010</v>
      </c>
      <c r="B614" s="95" t="s">
        <v>55</v>
      </c>
      <c r="C614" s="52" t="s">
        <v>19</v>
      </c>
      <c r="D614" s="5">
        <f>'90.1 Data-SI'!D614*Convert!$B$1</f>
        <v>498588.4208013984</v>
      </c>
      <c r="E614" s="5">
        <f>'90.1 Data-SI'!E614/Convert!$B$2*1000000</f>
        <v>0</v>
      </c>
      <c r="F614" s="5">
        <f>'90.1 Data-SI'!F614/Convert!$B$2*1000000</f>
        <v>248650.33217671211</v>
      </c>
      <c r="G614" s="5">
        <f>'90.1 Data-SI'!G614/Convert!$B$2*1000000</f>
        <v>5436157.4585763654</v>
      </c>
      <c r="H614" s="5">
        <f>'90.1 Data-SI'!H614/Convert!$B$2*1000000</f>
        <v>3570616.4952965993</v>
      </c>
      <c r="I614" s="5">
        <f>'90.1 Data-SI'!I614/Convert!$B$2*1000000</f>
        <v>644316.57128309493</v>
      </c>
      <c r="J614" s="5">
        <f>'90.1 Data-SI'!J614/Convert!$B$2*1000000</f>
        <v>13928465.780817868</v>
      </c>
      <c r="K614" s="5">
        <f>'90.1 Data-SI'!K614/Convert!$B$2*1000000</f>
        <v>0</v>
      </c>
      <c r="L614" s="5">
        <f>'90.1 Data-SI'!L614/Convert!$B$2*1000000</f>
        <v>1881663.3317722783</v>
      </c>
      <c r="M614" s="5">
        <f>'90.1 Data-SI'!M614/Convert!$B$2*1000000</f>
        <v>2158634.438232135</v>
      </c>
      <c r="N614" s="5">
        <f>'90.1 Data-SI'!N614/Convert!$B$2*1000000</f>
        <v>811103.94245461305</v>
      </c>
      <c r="O614" s="5">
        <f>'90.1 Data-SI'!O614/Convert!$B$2*1000000</f>
        <v>1259.9995886473882</v>
      </c>
      <c r="P614" s="5">
        <f t="shared" si="46"/>
        <v>809843.94286596566</v>
      </c>
      <c r="Q614" s="5">
        <f>'90.1 Data-SI'!Q614/Convert!$B$2*1000000</f>
        <v>2003078.6994319446</v>
      </c>
      <c r="R614" s="5">
        <f>'90.1 Data-SI'!R614/Convert!$B$2*1000000</f>
        <v>4833.8670965206666</v>
      </c>
      <c r="S614" s="5">
        <f>'90.1 Data-SI'!S614/Convert!$B$2*1000000</f>
        <v>0</v>
      </c>
      <c r="T614" s="5">
        <f>'90.1 Data-SI'!T614/Convert!$B$2*1000000</f>
        <v>0</v>
      </c>
      <c r="U614" s="5">
        <f>'90.1 Data-SI'!U614/Convert!$B$2*1000000</f>
        <v>457643.99782039976</v>
      </c>
      <c r="V614" s="5">
        <f>'90.1 Data-SI'!V614/Convert!$B$2*1000000</f>
        <v>0</v>
      </c>
      <c r="W614" s="5">
        <f t="shared" si="47"/>
        <v>10412548.406202931</v>
      </c>
      <c r="X614" s="5">
        <f t="shared" si="48"/>
        <v>248650.33217671211</v>
      </c>
      <c r="Y614" s="5">
        <f t="shared" si="49"/>
        <v>10661198.738379642</v>
      </c>
      <c r="Z614" s="5">
        <f>'90.1 Data-SI'!Y614/Convert!$B$2*1000000</f>
        <v>30438861.106790643</v>
      </c>
      <c r="AA614" s="5">
        <f>'90.1 Data-SI'!Z614/Convert!$B$2*1000000</f>
        <v>706284.85182633437</v>
      </c>
      <c r="AB614" s="5">
        <f t="shared" si="45"/>
        <v>31145145.958616979</v>
      </c>
    </row>
    <row r="615" spans="1:28" x14ac:dyDescent="0.25">
      <c r="A615" s="95">
        <v>2010</v>
      </c>
      <c r="B615" s="95" t="s">
        <v>55</v>
      </c>
      <c r="C615" s="52" t="s">
        <v>20</v>
      </c>
      <c r="D615" s="5">
        <f>'90.1 Data-SI'!D615*Convert!$B$1</f>
        <v>498588.4208013984</v>
      </c>
      <c r="E615" s="5">
        <f>'90.1 Data-SI'!E615/Convert!$B$2*1000000</f>
        <v>0</v>
      </c>
      <c r="F615" s="5">
        <f>'90.1 Data-SI'!F615/Convert!$B$2*1000000</f>
        <v>197164.90851337829</v>
      </c>
      <c r="G615" s="5">
        <f>'90.1 Data-SI'!G615/Convert!$B$2*1000000</f>
        <v>4027909.8007982322</v>
      </c>
      <c r="H615" s="5">
        <f>'90.1 Data-SI'!H615/Convert!$B$2*1000000</f>
        <v>3573706.3789700619</v>
      </c>
      <c r="I615" s="5">
        <f>'90.1 Data-SI'!I615/Convert!$B$2*1000000</f>
        <v>644923.17421285436</v>
      </c>
      <c r="J615" s="5">
        <f>'90.1 Data-SI'!J615/Convert!$B$2*1000000</f>
        <v>13928465.780817868</v>
      </c>
      <c r="K615" s="5">
        <f>'90.1 Data-SI'!K615/Convert!$B$2*1000000</f>
        <v>0</v>
      </c>
      <c r="L615" s="5">
        <f>'90.1 Data-SI'!L615/Convert!$B$2*1000000</f>
        <v>1881663.3317722783</v>
      </c>
      <c r="M615" s="5">
        <f>'90.1 Data-SI'!M615/Convert!$B$2*1000000</f>
        <v>2364234.9187374809</v>
      </c>
      <c r="N615" s="5">
        <f>'90.1 Data-SI'!N615/Convert!$B$2*1000000</f>
        <v>564861.06565538375</v>
      </c>
      <c r="O615" s="5">
        <f>'90.1 Data-SI'!O615/Convert!$B$2*1000000</f>
        <v>1259.9995886473882</v>
      </c>
      <c r="P615" s="5">
        <f t="shared" si="46"/>
        <v>563601.06606673636</v>
      </c>
      <c r="Q615" s="5">
        <f>'90.1 Data-SI'!Q615/Convert!$B$2*1000000</f>
        <v>1319190.7651528225</v>
      </c>
      <c r="R615" s="5">
        <f>'90.1 Data-SI'!R615/Convert!$B$2*1000000</f>
        <v>1388334.020974623</v>
      </c>
      <c r="S615" s="5">
        <f>'90.1 Data-SI'!S615/Convert!$B$2*1000000</f>
        <v>0</v>
      </c>
      <c r="T615" s="5">
        <f>'90.1 Data-SI'!T615/Convert!$B$2*1000000</f>
        <v>0</v>
      </c>
      <c r="U615" s="5">
        <f>'90.1 Data-SI'!U615/Convert!$B$2*1000000</f>
        <v>459729.19539144798</v>
      </c>
      <c r="V615" s="5">
        <f>'90.1 Data-SI'!V615/Convert!$B$2*1000000</f>
        <v>0</v>
      </c>
      <c r="W615" s="5">
        <f t="shared" si="47"/>
        <v>9663270.5717298947</v>
      </c>
      <c r="X615" s="5">
        <f t="shared" si="48"/>
        <v>197164.90851337829</v>
      </c>
      <c r="Y615" s="5">
        <f t="shared" si="49"/>
        <v>9860435.4802432731</v>
      </c>
      <c r="Z615" s="5">
        <f>'90.1 Data-SI'!Y615/Convert!$B$2*1000000</f>
        <v>29693289.237091608</v>
      </c>
      <c r="AA615" s="5">
        <f>'90.1 Data-SI'!Z615/Convert!$B$2*1000000</f>
        <v>656894.10390482622</v>
      </c>
      <c r="AB615" s="5">
        <f t="shared" si="45"/>
        <v>30350183.340996433</v>
      </c>
    </row>
    <row r="616" spans="1:28" x14ac:dyDescent="0.25">
      <c r="A616" s="95">
        <v>2010</v>
      </c>
      <c r="B616" s="95" t="s">
        <v>55</v>
      </c>
      <c r="C616" s="52" t="s">
        <v>3</v>
      </c>
      <c r="D616" s="5">
        <f>'90.1 Data-SI'!D616*Convert!$B$1</f>
        <v>498588.4208013984</v>
      </c>
      <c r="E616" s="5">
        <f>'90.1 Data-SI'!E616/Convert!$B$2*1000000</f>
        <v>0</v>
      </c>
      <c r="F616" s="5">
        <f>'90.1 Data-SI'!F616/Convert!$B$2*1000000</f>
        <v>1194495.9504041444</v>
      </c>
      <c r="G616" s="5">
        <f>'90.1 Data-SI'!G616/Convert!$B$2*1000000</f>
        <v>4093584.0461154715</v>
      </c>
      <c r="H616" s="5">
        <f>'90.1 Data-SI'!H616/Convert!$B$2*1000000</f>
        <v>3582720.1193794562</v>
      </c>
      <c r="I616" s="5">
        <f>'90.1 Data-SI'!I616/Convert!$B$2*1000000</f>
        <v>644762.04530963709</v>
      </c>
      <c r="J616" s="5">
        <f>'90.1 Data-SI'!J616/Convert!$B$2*1000000</f>
        <v>13928465.780817868</v>
      </c>
      <c r="K616" s="5">
        <f>'90.1 Data-SI'!K616/Convert!$B$2*1000000</f>
        <v>0</v>
      </c>
      <c r="L616" s="5">
        <f>'90.1 Data-SI'!L616/Convert!$B$2*1000000</f>
        <v>1881672.809943056</v>
      </c>
      <c r="M616" s="5">
        <f>'90.1 Data-SI'!M616/Convert!$B$2*1000000</f>
        <v>2099149.4384325985</v>
      </c>
      <c r="N616" s="5">
        <f>'90.1 Data-SI'!N616/Convert!$B$2*1000000</f>
        <v>610384.71989967546</v>
      </c>
      <c r="O616" s="5">
        <f>'90.1 Data-SI'!O616/Convert!$B$2*1000000</f>
        <v>1259.9995886473882</v>
      </c>
      <c r="P616" s="5">
        <f t="shared" si="46"/>
        <v>609124.72031102807</v>
      </c>
      <c r="Q616" s="5">
        <f>'90.1 Data-SI'!Q616/Convert!$B$2*1000000</f>
        <v>1448880.5759012389</v>
      </c>
      <c r="R616" s="5">
        <f>'90.1 Data-SI'!R616/Convert!$B$2*1000000</f>
        <v>17307.139839699488</v>
      </c>
      <c r="S616" s="5">
        <f>'90.1 Data-SI'!S616/Convert!$B$2*1000000</f>
        <v>0</v>
      </c>
      <c r="T616" s="5">
        <f>'90.1 Data-SI'!T616/Convert!$B$2*1000000</f>
        <v>0</v>
      </c>
      <c r="U616" s="5">
        <f>'90.1 Data-SI'!U616/Convert!$B$2*1000000</f>
        <v>515309.18883065815</v>
      </c>
      <c r="V616" s="5">
        <f>'90.1 Data-SI'!V616/Convert!$B$2*1000000</f>
        <v>0</v>
      </c>
      <c r="W616" s="5">
        <f t="shared" si="47"/>
        <v>8268045.9206000362</v>
      </c>
      <c r="X616" s="5">
        <f t="shared" si="48"/>
        <v>1194495.9504041444</v>
      </c>
      <c r="Y616" s="5">
        <f t="shared" si="49"/>
        <v>9462541.871004181</v>
      </c>
      <c r="Z616" s="5">
        <f>'90.1 Data-SI'!Y616/Convert!$B$2*1000000</f>
        <v>28306926.675638698</v>
      </c>
      <c r="AA616" s="5">
        <f>'90.1 Data-SI'!Z616/Convert!$B$2*1000000</f>
        <v>1709795.661064025</v>
      </c>
      <c r="AB616" s="5">
        <f t="shared" si="45"/>
        <v>30016722.336702723</v>
      </c>
    </row>
    <row r="617" spans="1:28" x14ac:dyDescent="0.25">
      <c r="A617" s="95">
        <v>2010</v>
      </c>
      <c r="B617" s="95" t="s">
        <v>55</v>
      </c>
      <c r="C617" s="52" t="s">
        <v>7</v>
      </c>
      <c r="D617" s="5">
        <f>'90.1 Data-SI'!D617*Convert!$B$1</f>
        <v>498588.4208013984</v>
      </c>
      <c r="E617" s="5">
        <f>'90.1 Data-SI'!E617/Convert!$B$2*1000000</f>
        <v>0</v>
      </c>
      <c r="F617" s="5">
        <f>'90.1 Data-SI'!F617/Convert!$B$2*1000000</f>
        <v>460544.31807831221</v>
      </c>
      <c r="G617" s="5">
        <f>'90.1 Data-SI'!G617/Convert!$B$2*1000000</f>
        <v>3268433.4545686156</v>
      </c>
      <c r="H617" s="5">
        <f>'90.1 Data-SI'!H617/Convert!$B$2*1000000</f>
        <v>3575535.6659301175</v>
      </c>
      <c r="I617" s="5">
        <f>'90.1 Data-SI'!I617/Convert!$B$2*1000000</f>
        <v>644724.13262652722</v>
      </c>
      <c r="J617" s="5">
        <f>'90.1 Data-SI'!J617/Convert!$B$2*1000000</f>
        <v>13928465.780817868</v>
      </c>
      <c r="K617" s="5">
        <f>'90.1 Data-SI'!K617/Convert!$B$2*1000000</f>
        <v>0</v>
      </c>
      <c r="L617" s="5">
        <f>'90.1 Data-SI'!L617/Convert!$B$2*1000000</f>
        <v>1881663.3317722783</v>
      </c>
      <c r="M617" s="5">
        <f>'90.1 Data-SI'!M617/Convert!$B$2*1000000</f>
        <v>2354112.2323471201</v>
      </c>
      <c r="N617" s="5">
        <f>'90.1 Data-SI'!N617/Convert!$B$2*1000000</f>
        <v>474960.61583087681</v>
      </c>
      <c r="O617" s="5">
        <f>'90.1 Data-SI'!O617/Convert!$B$2*1000000</f>
        <v>1259.9995886473882</v>
      </c>
      <c r="P617" s="5">
        <f t="shared" si="46"/>
        <v>473700.61624222941</v>
      </c>
      <c r="Q617" s="5">
        <f>'90.1 Data-SI'!Q617/Convert!$B$2*1000000</f>
        <v>1109400.9331638257</v>
      </c>
      <c r="R617" s="5">
        <f>'90.1 Data-SI'!R617/Convert!$B$2*1000000</f>
        <v>1603933.9716502223</v>
      </c>
      <c r="S617" s="5">
        <f>'90.1 Data-SI'!S617/Convert!$B$2*1000000</f>
        <v>0</v>
      </c>
      <c r="T617" s="5">
        <f>'90.1 Data-SI'!T617/Convert!$B$2*1000000</f>
        <v>0</v>
      </c>
      <c r="U617" s="5">
        <f>'90.1 Data-SI'!U617/Convert!$B$2*1000000</f>
        <v>500437.9388807739</v>
      </c>
      <c r="V617" s="5">
        <f>'90.1 Data-SI'!V617/Convert!$B$2*1000000</f>
        <v>0</v>
      </c>
      <c r="W617" s="5">
        <f t="shared" si="47"/>
        <v>8809581.2079720125</v>
      </c>
      <c r="X617" s="5">
        <f t="shared" si="48"/>
        <v>460544.31807831221</v>
      </c>
      <c r="Y617" s="5">
        <f t="shared" si="49"/>
        <v>9270125.5260503255</v>
      </c>
      <c r="Z617" s="5">
        <f>'90.1 Data-SI'!Y617/Convert!$B$2*1000000</f>
        <v>28841239.596878227</v>
      </c>
      <c r="AA617" s="5">
        <f>'90.1 Data-SI'!Z617/Convert!$B$2*1000000</f>
        <v>960982.25695908617</v>
      </c>
      <c r="AB617" s="5">
        <f t="shared" si="45"/>
        <v>29802221.853837311</v>
      </c>
    </row>
    <row r="618" spans="1:28" x14ac:dyDescent="0.25">
      <c r="A618" s="95">
        <v>2010</v>
      </c>
      <c r="B618" s="95" t="s">
        <v>55</v>
      </c>
      <c r="C618" s="52" t="s">
        <v>17</v>
      </c>
      <c r="D618" s="5">
        <f>'90.1 Data-SI'!D618*Convert!$B$1</f>
        <v>498588.4208013984</v>
      </c>
      <c r="E618" s="5">
        <f>'90.1 Data-SI'!E618/Convert!$B$2*1000000</f>
        <v>0</v>
      </c>
      <c r="F618" s="5">
        <f>'90.1 Data-SI'!F618/Convert!$B$2*1000000</f>
        <v>126362.97280551672</v>
      </c>
      <c r="G618" s="5">
        <f>'90.1 Data-SI'!G618/Convert!$B$2*1000000</f>
        <v>2141118.778635331</v>
      </c>
      <c r="H618" s="5">
        <f>'90.1 Data-SI'!H618/Convert!$B$2*1000000</f>
        <v>3579402.7596073342</v>
      </c>
      <c r="I618" s="5">
        <f>'90.1 Data-SI'!I618/Convert!$B$2*1000000</f>
        <v>646401.7688541431</v>
      </c>
      <c r="J618" s="5">
        <f>'90.1 Data-SI'!J618/Convert!$B$2*1000000</f>
        <v>13928465.780817868</v>
      </c>
      <c r="K618" s="5">
        <f>'90.1 Data-SI'!K618/Convert!$B$2*1000000</f>
        <v>0</v>
      </c>
      <c r="L618" s="5">
        <f>'90.1 Data-SI'!L618/Convert!$B$2*1000000</f>
        <v>1881672.809943056</v>
      </c>
      <c r="M618" s="5">
        <f>'90.1 Data-SI'!M618/Convert!$B$2*1000000</f>
        <v>2076676.6955191663</v>
      </c>
      <c r="N618" s="5">
        <f>'90.1 Data-SI'!N618/Convert!$B$2*1000000</f>
        <v>447473.9205761514</v>
      </c>
      <c r="O618" s="5">
        <f>'90.1 Data-SI'!O618/Convert!$B$2*1000000</f>
        <v>1259.9995886473882</v>
      </c>
      <c r="P618" s="5">
        <f t="shared" si="46"/>
        <v>446213.92098750401</v>
      </c>
      <c r="Q618" s="5">
        <f>'90.1 Data-SI'!Q618/Convert!$B$2*1000000</f>
        <v>895336.4461541801</v>
      </c>
      <c r="R618" s="5">
        <f>'90.1 Data-SI'!R618/Convert!$B$2*1000000</f>
        <v>398007.34728842328</v>
      </c>
      <c r="S618" s="5">
        <f>'90.1 Data-SI'!S618/Convert!$B$2*1000000</f>
        <v>0</v>
      </c>
      <c r="T618" s="5">
        <f>'90.1 Data-SI'!T618/Convert!$B$2*1000000</f>
        <v>0</v>
      </c>
      <c r="U618" s="5">
        <f>'90.1 Data-SI'!U618/Convert!$B$2*1000000</f>
        <v>521887.03935023729</v>
      </c>
      <c r="V618" s="5">
        <f>'90.1 Data-SI'!V618/Convert!$B$2*1000000</f>
        <v>0</v>
      </c>
      <c r="W618" s="5">
        <f t="shared" si="47"/>
        <v>5957353.1885846052</v>
      </c>
      <c r="X618" s="5">
        <f t="shared" si="48"/>
        <v>126362.97280551672</v>
      </c>
      <c r="Y618" s="5">
        <f t="shared" si="49"/>
        <v>6083716.161390122</v>
      </c>
      <c r="Z618" s="5">
        <f>'90.1 Data-SI'!Y618/Convert!$B$2*1000000</f>
        <v>25994565.785566434</v>
      </c>
      <c r="AA618" s="5">
        <f>'90.1 Data-SI'!Z618/Convert!$B$2*1000000</f>
        <v>648250.01215575403</v>
      </c>
      <c r="AB618" s="5">
        <f t="shared" si="45"/>
        <v>26642815.797722187</v>
      </c>
    </row>
    <row r="619" spans="1:28" x14ac:dyDescent="0.25">
      <c r="A619" s="95">
        <v>2010</v>
      </c>
      <c r="B619" s="95" t="s">
        <v>55</v>
      </c>
      <c r="C619" s="52" t="s">
        <v>14</v>
      </c>
      <c r="D619" s="5">
        <f>'90.1 Data-SI'!D619*Convert!$B$1</f>
        <v>498588.4208013984</v>
      </c>
      <c r="E619" s="5">
        <f>'90.1 Data-SI'!E619/Convert!$B$2*1000000</f>
        <v>0</v>
      </c>
      <c r="F619" s="5">
        <f>'90.1 Data-SI'!F619/Convert!$B$2*1000000</f>
        <v>2190395.788507509</v>
      </c>
      <c r="G619" s="5">
        <f>'90.1 Data-SI'!G619/Convert!$B$2*1000000</f>
        <v>3494544.6966364528</v>
      </c>
      <c r="H619" s="5">
        <f>'90.1 Data-SI'!H619/Convert!$B$2*1000000</f>
        <v>3578720.3313113549</v>
      </c>
      <c r="I619" s="5">
        <f>'90.1 Data-SI'!I619/Convert!$B$2*1000000</f>
        <v>647141.06617478747</v>
      </c>
      <c r="J619" s="5">
        <f>'90.1 Data-SI'!J619/Convert!$B$2*1000000</f>
        <v>13928465.780817868</v>
      </c>
      <c r="K619" s="5">
        <f>'90.1 Data-SI'!K619/Convert!$B$2*1000000</f>
        <v>0</v>
      </c>
      <c r="L619" s="5">
        <f>'90.1 Data-SI'!L619/Convert!$B$2*1000000</f>
        <v>1881672.809943056</v>
      </c>
      <c r="M619" s="5">
        <f>'90.1 Data-SI'!M619/Convert!$B$2*1000000</f>
        <v>2073340.3794054887</v>
      </c>
      <c r="N619" s="5">
        <f>'90.1 Data-SI'!N619/Convert!$B$2*1000000</f>
        <v>473169.24155393091</v>
      </c>
      <c r="O619" s="5">
        <f>'90.1 Data-SI'!O619/Convert!$B$2*1000000</f>
        <v>1259.9995886473882</v>
      </c>
      <c r="P619" s="5">
        <f t="shared" si="46"/>
        <v>471909.24196528352</v>
      </c>
      <c r="Q619" s="5">
        <f>'90.1 Data-SI'!Q619/Convert!$B$2*1000000</f>
        <v>1123419.1477437357</v>
      </c>
      <c r="R619" s="5">
        <f>'90.1 Data-SI'!R619/Convert!$B$2*1000000</f>
        <v>25060.28353568754</v>
      </c>
      <c r="S619" s="5">
        <f>'90.1 Data-SI'!S619/Convert!$B$2*1000000</f>
        <v>0</v>
      </c>
      <c r="T619" s="5">
        <f>'90.1 Data-SI'!T619/Convert!$B$2*1000000</f>
        <v>0</v>
      </c>
      <c r="U619" s="5">
        <f>'90.1 Data-SI'!U619/Convert!$B$2*1000000</f>
        <v>561202.49173527199</v>
      </c>
      <c r="V619" s="5">
        <f>'90.1 Data-SI'!V619/Convert!$B$2*1000000</f>
        <v>0</v>
      </c>
      <c r="W619" s="5">
        <f t="shared" si="47"/>
        <v>7188273.7492866479</v>
      </c>
      <c r="X619" s="5">
        <f t="shared" si="48"/>
        <v>2190395.788507509</v>
      </c>
      <c r="Y619" s="5">
        <f t="shared" si="49"/>
        <v>9378669.5377941579</v>
      </c>
      <c r="Z619" s="5">
        <f>'90.1 Data-SI'!Y619/Convert!$B$2*1000000</f>
        <v>27225552.693463918</v>
      </c>
      <c r="AA619" s="5">
        <f>'90.1 Data-SI'!Z619/Convert!$B$2*1000000</f>
        <v>2751588.8020720039</v>
      </c>
      <c r="AB619" s="5">
        <f t="shared" si="45"/>
        <v>29977141.495535921</v>
      </c>
    </row>
    <row r="620" spans="1:28" x14ac:dyDescent="0.25">
      <c r="A620" s="95">
        <v>2010</v>
      </c>
      <c r="B620" s="95" t="s">
        <v>55</v>
      </c>
      <c r="C620" s="52" t="s">
        <v>2</v>
      </c>
      <c r="D620" s="5">
        <f>'90.1 Data-SI'!D620*Convert!$B$1</f>
        <v>498588.4208013984</v>
      </c>
      <c r="E620" s="5">
        <f>'90.1 Data-SI'!E620/Convert!$B$2*1000000</f>
        <v>0</v>
      </c>
      <c r="F620" s="5">
        <f>'90.1 Data-SI'!F620/Convert!$B$2*1000000</f>
        <v>919704.82322311075</v>
      </c>
      <c r="G620" s="5">
        <f>'90.1 Data-SI'!G620/Convert!$B$2*1000000</f>
        <v>2569067.6674098498</v>
      </c>
      <c r="H620" s="5">
        <f>'90.1 Data-SI'!H620/Convert!$B$2*1000000</f>
        <v>3567403.3954030299</v>
      </c>
      <c r="I620" s="5">
        <f>'90.1 Data-SI'!I620/Convert!$B$2*1000000</f>
        <v>644619.8727479747</v>
      </c>
      <c r="J620" s="5">
        <f>'90.1 Data-SI'!J620/Convert!$B$2*1000000</f>
        <v>13928465.780817868</v>
      </c>
      <c r="K620" s="5">
        <f>'90.1 Data-SI'!K620/Convert!$B$2*1000000</f>
        <v>0</v>
      </c>
      <c r="L620" s="5">
        <f>'90.1 Data-SI'!L620/Convert!$B$2*1000000</f>
        <v>1881663.3317722783</v>
      </c>
      <c r="M620" s="5">
        <f>'90.1 Data-SI'!M620/Convert!$B$2*1000000</f>
        <v>2600355.1091463491</v>
      </c>
      <c r="N620" s="5">
        <f>'90.1 Data-SI'!N620/Convert!$B$2*1000000</f>
        <v>434109.69977988838</v>
      </c>
      <c r="O620" s="5">
        <f>'90.1 Data-SI'!O620/Convert!$B$2*1000000</f>
        <v>1259.9995886473882</v>
      </c>
      <c r="P620" s="5">
        <f t="shared" si="46"/>
        <v>432849.70019124099</v>
      </c>
      <c r="Q620" s="5">
        <f>'90.1 Data-SI'!Q620/Convert!$B$2*1000000</f>
        <v>801521.51179856912</v>
      </c>
      <c r="R620" s="5">
        <f>'90.1 Data-SI'!R620/Convert!$B$2*1000000</f>
        <v>1971478.478059788</v>
      </c>
      <c r="S620" s="5">
        <f>'90.1 Data-SI'!S620/Convert!$B$2*1000000</f>
        <v>0</v>
      </c>
      <c r="T620" s="5">
        <f>'90.1 Data-SI'!T620/Convert!$B$2*1000000</f>
        <v>0</v>
      </c>
      <c r="U620" s="5">
        <f>'90.1 Data-SI'!U620/Convert!$B$2*1000000</f>
        <v>548245.83228244109</v>
      </c>
      <c r="V620" s="5">
        <f>'90.1 Data-SI'!V620/Convert!$B$2*1000000</f>
        <v>0</v>
      </c>
      <c r="W620" s="5">
        <f t="shared" si="47"/>
        <v>8375272.4666057974</v>
      </c>
      <c r="X620" s="5">
        <f t="shared" si="48"/>
        <v>919704.82322311075</v>
      </c>
      <c r="Y620" s="5">
        <f t="shared" si="49"/>
        <v>9294977.2898289077</v>
      </c>
      <c r="Z620" s="5">
        <f>'90.1 Data-SI'!Y620/Convert!$B$2*1000000</f>
        <v>28398694.325106371</v>
      </c>
      <c r="AA620" s="5">
        <f>'90.1 Data-SI'!Z620/Convert!$B$2*1000000</f>
        <v>1467950.6555055517</v>
      </c>
      <c r="AB620" s="5">
        <f t="shared" si="45"/>
        <v>29866644.980611924</v>
      </c>
    </row>
    <row r="621" spans="1:28" x14ac:dyDescent="0.25">
      <c r="A621" s="95">
        <v>2010</v>
      </c>
      <c r="B621" s="95" t="s">
        <v>55</v>
      </c>
      <c r="C621" s="52" t="s">
        <v>18</v>
      </c>
      <c r="D621" s="5">
        <f>'90.1 Data-SI'!D621*Convert!$B$1</f>
        <v>498588.4208013984</v>
      </c>
      <c r="E621" s="5">
        <f>'90.1 Data-SI'!E621/Convert!$B$2*1000000</f>
        <v>0</v>
      </c>
      <c r="F621" s="5">
        <f>'90.1 Data-SI'!F621/Convert!$B$2*1000000</f>
        <v>1341625.5953831451</v>
      </c>
      <c r="G621" s="5">
        <f>'90.1 Data-SI'!G621/Convert!$B$2*1000000</f>
        <v>1321351.7880900907</v>
      </c>
      <c r="H621" s="5">
        <f>'90.1 Data-SI'!H621/Convert!$B$2*1000000</f>
        <v>3590283.6996598942</v>
      </c>
      <c r="I621" s="5">
        <f>'90.1 Data-SI'!I621/Convert!$B$2*1000000</f>
        <v>647349.58593189227</v>
      </c>
      <c r="J621" s="5">
        <f>'90.1 Data-SI'!J621/Convert!$B$2*1000000</f>
        <v>13928465.780817868</v>
      </c>
      <c r="K621" s="5">
        <f>'90.1 Data-SI'!K621/Convert!$B$2*1000000</f>
        <v>0</v>
      </c>
      <c r="L621" s="5">
        <f>'90.1 Data-SI'!L621/Convert!$B$2*1000000</f>
        <v>1881682.2881138336</v>
      </c>
      <c r="M621" s="5">
        <f>'90.1 Data-SI'!M621/Convert!$B$2*1000000</f>
        <v>2093765.8374309835</v>
      </c>
      <c r="N621" s="5">
        <f>'90.1 Data-SI'!N621/Convert!$B$2*1000000</f>
        <v>293121.9094647023</v>
      </c>
      <c r="O621" s="5">
        <f>'90.1 Data-SI'!O621/Convert!$B$2*1000000</f>
        <v>1259.9995886473882</v>
      </c>
      <c r="P621" s="5">
        <f t="shared" si="46"/>
        <v>291861.90987605491</v>
      </c>
      <c r="Q621" s="5">
        <f>'90.1 Data-SI'!Q621/Convert!$B$2*1000000</f>
        <v>441654.32371877169</v>
      </c>
      <c r="R621" s="5">
        <f>'90.1 Data-SI'!R621/Convert!$B$2*1000000</f>
        <v>851130.25764795963</v>
      </c>
      <c r="S621" s="5">
        <f>'90.1 Data-SI'!S621/Convert!$B$2*1000000</f>
        <v>0</v>
      </c>
      <c r="T621" s="5">
        <f>'90.1 Data-SI'!T621/Convert!$B$2*1000000</f>
        <v>0</v>
      </c>
      <c r="U621" s="5">
        <f>'90.1 Data-SI'!U621/Convert!$B$2*1000000</f>
        <v>575106.96826585208</v>
      </c>
      <c r="V621" s="5">
        <f>'90.1 Data-SI'!V621/Convert!$B$2*1000000</f>
        <v>0</v>
      </c>
      <c r="W621" s="5">
        <f t="shared" si="47"/>
        <v>4999764.11676386</v>
      </c>
      <c r="X621" s="5">
        <f t="shared" si="48"/>
        <v>1341625.5953831451</v>
      </c>
      <c r="Y621" s="5">
        <f t="shared" si="49"/>
        <v>6341389.7121470049</v>
      </c>
      <c r="Z621" s="5">
        <f>'90.1 Data-SI'!Y621/Convert!$B$2*1000000</f>
        <v>25048814.949046776</v>
      </c>
      <c r="AA621" s="5">
        <f>'90.1 Data-SI'!Z621/Convert!$B$2*1000000</f>
        <v>1916723.0854782197</v>
      </c>
      <c r="AB621" s="5">
        <f t="shared" si="45"/>
        <v>26965538.034524996</v>
      </c>
    </row>
    <row r="622" spans="1:28" x14ac:dyDescent="0.25">
      <c r="A622" s="95">
        <v>2010</v>
      </c>
      <c r="B622" s="95" t="s">
        <v>55</v>
      </c>
      <c r="C622" s="52" t="s">
        <v>4</v>
      </c>
      <c r="D622" s="5">
        <f>'90.1 Data-SI'!D622*Convert!$B$1</f>
        <v>498588.4208013984</v>
      </c>
      <c r="E622" s="5">
        <f>'90.1 Data-SI'!E622/Convert!$B$2*1000000</f>
        <v>0</v>
      </c>
      <c r="F622" s="5">
        <f>'90.1 Data-SI'!F622/Convert!$B$2*1000000</f>
        <v>3656469.766199118</v>
      </c>
      <c r="G622" s="5">
        <f>'90.1 Data-SI'!G622/Convert!$B$2*1000000</f>
        <v>1860877.7032572394</v>
      </c>
      <c r="H622" s="5">
        <f>'90.1 Data-SI'!H622/Convert!$B$2*1000000</f>
        <v>3576673.0464234171</v>
      </c>
      <c r="I622" s="5">
        <f>'90.1 Data-SI'!I622/Convert!$B$2*1000000</f>
        <v>645463.42994717148</v>
      </c>
      <c r="J622" s="5">
        <f>'90.1 Data-SI'!J622/Convert!$B$2*1000000</f>
        <v>13928465.780817868</v>
      </c>
      <c r="K622" s="5">
        <f>'90.1 Data-SI'!K622/Convert!$B$2*1000000</f>
        <v>0</v>
      </c>
      <c r="L622" s="5">
        <f>'90.1 Data-SI'!L622/Convert!$B$2*1000000</f>
        <v>1881672.809943056</v>
      </c>
      <c r="M622" s="5">
        <f>'90.1 Data-SI'!M622/Convert!$B$2*1000000</f>
        <v>2100561.6858784449</v>
      </c>
      <c r="N622" s="5">
        <f>'90.1 Data-SI'!N622/Convert!$B$2*1000000</f>
        <v>402831.73621416645</v>
      </c>
      <c r="O622" s="5">
        <f>'90.1 Data-SI'!O622/Convert!$B$2*1000000</f>
        <v>1259.9995886473882</v>
      </c>
      <c r="P622" s="5">
        <f t="shared" si="46"/>
        <v>401571.73662551906</v>
      </c>
      <c r="Q622" s="5">
        <f>'90.1 Data-SI'!Q622/Convert!$B$2*1000000</f>
        <v>615834.66809673305</v>
      </c>
      <c r="R622" s="5">
        <f>'90.1 Data-SI'!R622/Convert!$B$2*1000000</f>
        <v>1237536.3239047334</v>
      </c>
      <c r="S622" s="5">
        <f>'90.1 Data-SI'!S622/Convert!$B$2*1000000</f>
        <v>0</v>
      </c>
      <c r="T622" s="5">
        <f>'90.1 Data-SI'!T622/Convert!$B$2*1000000</f>
        <v>0</v>
      </c>
      <c r="U622" s="5">
        <f>'90.1 Data-SI'!U622/Convert!$B$2*1000000</f>
        <v>600726.46387741156</v>
      </c>
      <c r="V622" s="5">
        <f>'90.1 Data-SI'!V622/Convert!$B$2*1000000</f>
        <v>0</v>
      </c>
      <c r="W622" s="5">
        <f t="shared" si="47"/>
        <v>6216382.1177626699</v>
      </c>
      <c r="X622" s="5">
        <f t="shared" si="48"/>
        <v>3656469.766199118</v>
      </c>
      <c r="Y622" s="5">
        <f t="shared" si="49"/>
        <v>9872851.8839617874</v>
      </c>
      <c r="Z622" s="5">
        <f>'90.1 Data-SI'!Y622/Convert!$B$2*1000000</f>
        <v>26249926.662653606</v>
      </c>
      <c r="AA622" s="5">
        <f>'90.1 Data-SI'!Z622/Convert!$B$2*1000000</f>
        <v>4257196.2300765291</v>
      </c>
      <c r="AB622" s="5">
        <f t="shared" si="45"/>
        <v>30507122.892730135</v>
      </c>
    </row>
    <row r="623" spans="1:28" x14ac:dyDescent="0.25">
      <c r="A623" s="95">
        <v>2010</v>
      </c>
      <c r="B623" s="95" t="s">
        <v>55</v>
      </c>
      <c r="C623" s="52" t="s">
        <v>5</v>
      </c>
      <c r="D623" s="5">
        <f>'90.1 Data-SI'!D623*Convert!$B$1</f>
        <v>498588.4208013984</v>
      </c>
      <c r="E623" s="5">
        <f>'90.1 Data-SI'!E623/Convert!$B$2*1000000</f>
        <v>0</v>
      </c>
      <c r="F623" s="5">
        <f>'90.1 Data-SI'!F623/Convert!$B$2*1000000</f>
        <v>2046877.3265947329</v>
      </c>
      <c r="G623" s="5">
        <f>'90.1 Data-SI'!G623/Convert!$B$2*1000000</f>
        <v>2033854.3199464593</v>
      </c>
      <c r="H623" s="5">
        <f>'90.1 Data-SI'!H623/Convert!$B$2*1000000</f>
        <v>3575270.2771483478</v>
      </c>
      <c r="I623" s="5">
        <f>'90.1 Data-SI'!I623/Convert!$B$2*1000000</f>
        <v>646496.55056191818</v>
      </c>
      <c r="J623" s="5">
        <f>'90.1 Data-SI'!J623/Convert!$B$2*1000000</f>
        <v>13928465.780817868</v>
      </c>
      <c r="K623" s="5">
        <f>'90.1 Data-SI'!K623/Convert!$B$2*1000000</f>
        <v>0</v>
      </c>
      <c r="L623" s="5">
        <f>'90.1 Data-SI'!L623/Convert!$B$2*1000000</f>
        <v>1881672.809943056</v>
      </c>
      <c r="M623" s="5">
        <f>'90.1 Data-SI'!M623/Convert!$B$2*1000000</f>
        <v>2586355.8509079944</v>
      </c>
      <c r="N623" s="5">
        <f>'90.1 Data-SI'!N623/Convert!$B$2*1000000</f>
        <v>388804.04346347903</v>
      </c>
      <c r="O623" s="5">
        <f>'90.1 Data-SI'!O623/Convert!$B$2*1000000</f>
        <v>1259.9995886473882</v>
      </c>
      <c r="P623" s="5">
        <f t="shared" si="46"/>
        <v>387544.04387483164</v>
      </c>
      <c r="Q623" s="5">
        <f>'90.1 Data-SI'!Q623/Convert!$B$2*1000000</f>
        <v>599863.95033665979</v>
      </c>
      <c r="R623" s="5">
        <f>'90.1 Data-SI'!R623/Convert!$B$2*1000000</f>
        <v>2186765.64909973</v>
      </c>
      <c r="S623" s="5">
        <f>'90.1 Data-SI'!S623/Convert!$B$2*1000000</f>
        <v>0</v>
      </c>
      <c r="T623" s="5">
        <f>'90.1 Data-SI'!T623/Convert!$B$2*1000000</f>
        <v>0</v>
      </c>
      <c r="U623" s="5">
        <f>'90.1 Data-SI'!U623/Convert!$B$2*1000000</f>
        <v>589542.22235997161</v>
      </c>
      <c r="V623" s="5">
        <f>'90.1 Data-SI'!V623/Convert!$B$2*1000000</f>
        <v>0</v>
      </c>
      <c r="W623" s="5">
        <f t="shared" si="47"/>
        <v>7794383.8141656751</v>
      </c>
      <c r="X623" s="5">
        <f t="shared" si="48"/>
        <v>2046877.3265947329</v>
      </c>
      <c r="Y623" s="5">
        <f t="shared" si="49"/>
        <v>9841261.1407604087</v>
      </c>
      <c r="Z623" s="5">
        <f>'90.1 Data-SI'!Y623/Convert!$B$2*1000000</f>
        <v>27827568.188567068</v>
      </c>
      <c r="AA623" s="5">
        <f>'90.1 Data-SI'!Z623/Convert!$B$2*1000000</f>
        <v>2636429.027125482</v>
      </c>
      <c r="AB623" s="5">
        <f t="shared" si="45"/>
        <v>30463997.21569255</v>
      </c>
    </row>
    <row r="624" spans="1:28" x14ac:dyDescent="0.25">
      <c r="A624" s="95">
        <v>2010</v>
      </c>
      <c r="B624" s="95" t="s">
        <v>55</v>
      </c>
      <c r="C624" s="52" t="s">
        <v>15</v>
      </c>
      <c r="D624" s="5">
        <f>'90.1 Data-SI'!D624*Convert!$B$1</f>
        <v>498588.4208013984</v>
      </c>
      <c r="E624" s="5">
        <f>'90.1 Data-SI'!E624/Convert!$B$2*1000000</f>
        <v>0</v>
      </c>
      <c r="F624" s="5">
        <f>'90.1 Data-SI'!F624/Convert!$B$2*1000000</f>
        <v>1328820.586662754</v>
      </c>
      <c r="G624" s="5">
        <f>'90.1 Data-SI'!G624/Convert!$B$2*1000000</f>
        <v>908501.62536411569</v>
      </c>
      <c r="H624" s="5">
        <f>'90.1 Data-SI'!H624/Convert!$B$2*1000000</f>
        <v>3593875.9263845636</v>
      </c>
      <c r="I624" s="5">
        <f>'90.1 Data-SI'!I624/Convert!$B$2*1000000</f>
        <v>646875.6773930178</v>
      </c>
      <c r="J624" s="5">
        <f>'90.1 Data-SI'!J624/Convert!$B$2*1000000</f>
        <v>13928465.780817868</v>
      </c>
      <c r="K624" s="5">
        <f>'90.1 Data-SI'!K624/Convert!$B$2*1000000</f>
        <v>0</v>
      </c>
      <c r="L624" s="5">
        <f>'90.1 Data-SI'!L624/Convert!$B$2*1000000</f>
        <v>1881682.2881138336</v>
      </c>
      <c r="M624" s="5">
        <f>'90.1 Data-SI'!M624/Convert!$B$2*1000000</f>
        <v>2112001.8380068769</v>
      </c>
      <c r="N624" s="5">
        <f>'90.1 Data-SI'!N624/Convert!$B$2*1000000</f>
        <v>229959.3794034989</v>
      </c>
      <c r="O624" s="5">
        <f>'90.1 Data-SI'!O624/Convert!$B$2*1000000</f>
        <v>1259.9995886473882</v>
      </c>
      <c r="P624" s="5">
        <f t="shared" si="46"/>
        <v>228699.37981485151</v>
      </c>
      <c r="Q624" s="5">
        <f>'90.1 Data-SI'!Q624/Convert!$B$2*1000000</f>
        <v>281094.11074806558</v>
      </c>
      <c r="R624" s="5">
        <f>'90.1 Data-SI'!R624/Convert!$B$2*1000000</f>
        <v>945599.18578721746</v>
      </c>
      <c r="S624" s="5">
        <f>'90.1 Data-SI'!S624/Convert!$B$2*1000000</f>
        <v>0</v>
      </c>
      <c r="T624" s="5">
        <f>'90.1 Data-SI'!T624/Convert!$B$2*1000000</f>
        <v>0</v>
      </c>
      <c r="U624" s="5">
        <f>'90.1 Data-SI'!U624/Convert!$B$2*1000000</f>
        <v>597503.88581306441</v>
      </c>
      <c r="V624" s="5">
        <f>'90.1 Data-SI'!V624/Convert!$B$2*1000000</f>
        <v>0</v>
      </c>
      <c r="W624" s="5">
        <f t="shared" si="47"/>
        <v>4475896.1397211272</v>
      </c>
      <c r="X624" s="5">
        <f t="shared" si="48"/>
        <v>1328820.586662754</v>
      </c>
      <c r="Y624" s="5">
        <f t="shared" si="49"/>
        <v>5804716.7263838816</v>
      </c>
      <c r="Z624" s="5">
        <f>'90.1 Data-SI'!Y624/Convert!$B$2*1000000</f>
        <v>24528046.333848279</v>
      </c>
      <c r="AA624" s="5">
        <f>'90.1 Data-SI'!Z624/Convert!$B$2*1000000</f>
        <v>1926314.9943050409</v>
      </c>
      <c r="AB624" s="5">
        <f t="shared" si="45"/>
        <v>26454361.32815332</v>
      </c>
    </row>
    <row r="625" spans="1:28" x14ac:dyDescent="0.25">
      <c r="A625" s="95">
        <v>2010</v>
      </c>
      <c r="B625" s="95" t="s">
        <v>55</v>
      </c>
      <c r="C625" s="52" t="s">
        <v>16</v>
      </c>
      <c r="D625" s="5">
        <f>'90.1 Data-SI'!D625*Convert!$B$1</f>
        <v>498588.4208013984</v>
      </c>
      <c r="E625" s="5">
        <f>'90.1 Data-SI'!E625/Convert!$B$2*1000000</f>
        <v>0</v>
      </c>
      <c r="F625" s="5">
        <f>'90.1 Data-SI'!F625/Convert!$B$2*1000000</f>
        <v>5767978.7393255653</v>
      </c>
      <c r="G625" s="5">
        <f>'90.1 Data-SI'!G625/Convert!$B$2*1000000</f>
        <v>1958626.0784855096</v>
      </c>
      <c r="H625" s="5">
        <f>'90.1 Data-SI'!H625/Convert!$B$2*1000000</f>
        <v>3579232.1525333393</v>
      </c>
      <c r="I625" s="5">
        <f>'90.1 Data-SI'!I625/Convert!$B$2*1000000</f>
        <v>646174.2927554833</v>
      </c>
      <c r="J625" s="5">
        <f>'90.1 Data-SI'!J625/Convert!$B$2*1000000</f>
        <v>13928465.780817868</v>
      </c>
      <c r="K625" s="5">
        <f>'90.1 Data-SI'!K625/Convert!$B$2*1000000</f>
        <v>0</v>
      </c>
      <c r="L625" s="5">
        <f>'90.1 Data-SI'!L625/Convert!$B$2*1000000</f>
        <v>1881672.809943056</v>
      </c>
      <c r="M625" s="5">
        <f>'90.1 Data-SI'!M625/Convert!$B$2*1000000</f>
        <v>2172046.0498822858</v>
      </c>
      <c r="N625" s="5">
        <f>'90.1 Data-SI'!N625/Convert!$B$2*1000000</f>
        <v>439550.16980616853</v>
      </c>
      <c r="O625" s="5">
        <f>'90.1 Data-SI'!O625/Convert!$B$2*1000000</f>
        <v>1259.9995886473882</v>
      </c>
      <c r="P625" s="5">
        <f t="shared" si="46"/>
        <v>438290.17021752114</v>
      </c>
      <c r="Q625" s="5">
        <f>'90.1 Data-SI'!Q625/Convert!$B$2*1000000</f>
        <v>609218.90489404392</v>
      </c>
      <c r="R625" s="5">
        <f>'90.1 Data-SI'!R625/Convert!$B$2*1000000</f>
        <v>1293827.1801522553</v>
      </c>
      <c r="S625" s="5">
        <f>'90.1 Data-SI'!S625/Convert!$B$2*1000000</f>
        <v>0</v>
      </c>
      <c r="T625" s="5">
        <f>'90.1 Data-SI'!T625/Convert!$B$2*1000000</f>
        <v>0</v>
      </c>
      <c r="U625" s="5">
        <f>'90.1 Data-SI'!U625/Convert!$B$2*1000000</f>
        <v>630194.09682463272</v>
      </c>
      <c r="V625" s="5">
        <f>'90.1 Data-SI'!V625/Convert!$B$2*1000000</f>
        <v>0</v>
      </c>
      <c r="W625" s="5">
        <f t="shared" si="47"/>
        <v>6472008.3836316159</v>
      </c>
      <c r="X625" s="5">
        <f t="shared" si="48"/>
        <v>5767978.7393255653</v>
      </c>
      <c r="Y625" s="5">
        <f t="shared" si="49"/>
        <v>12239987.122957181</v>
      </c>
      <c r="Z625" s="5">
        <f>'90.1 Data-SI'!Y625/Convert!$B$2*1000000</f>
        <v>26508822.897440791</v>
      </c>
      <c r="AA625" s="5">
        <f>'90.1 Data-SI'!Z625/Convert!$B$2*1000000</f>
        <v>6398182.314320975</v>
      </c>
      <c r="AB625" s="5">
        <f t="shared" si="45"/>
        <v>32907005.211761765</v>
      </c>
    </row>
    <row r="626" spans="1:28" x14ac:dyDescent="0.25">
      <c r="A626" s="95">
        <v>2010</v>
      </c>
      <c r="B626" s="95" t="s">
        <v>55</v>
      </c>
      <c r="C626" s="52" t="s">
        <v>9</v>
      </c>
      <c r="D626" s="5">
        <f>'90.1 Data-SI'!D626*Convert!$B$1</f>
        <v>498588.4208013984</v>
      </c>
      <c r="E626" s="5">
        <f>'90.1 Data-SI'!E626/Convert!$B$2*1000000</f>
        <v>0</v>
      </c>
      <c r="F626" s="5">
        <f>'90.1 Data-SI'!F626/Convert!$B$2*1000000</f>
        <v>3805618.2615537238</v>
      </c>
      <c r="G626" s="5">
        <f>'90.1 Data-SI'!G626/Convert!$B$2*1000000</f>
        <v>1548979.5374823269</v>
      </c>
      <c r="H626" s="5">
        <f>'90.1 Data-SI'!H626/Convert!$B$2*1000000</f>
        <v>3582037.6910834769</v>
      </c>
      <c r="I626" s="5">
        <f>'90.1 Data-SI'!I626/Convert!$B$2*1000000</f>
        <v>645226.47567773412</v>
      </c>
      <c r="J626" s="5">
        <f>'90.1 Data-SI'!J626/Convert!$B$2*1000000</f>
        <v>13928465.780817868</v>
      </c>
      <c r="K626" s="5">
        <f>'90.1 Data-SI'!K626/Convert!$B$2*1000000</f>
        <v>0</v>
      </c>
      <c r="L626" s="5">
        <f>'90.1 Data-SI'!L626/Convert!$B$2*1000000</f>
        <v>1881672.809943056</v>
      </c>
      <c r="M626" s="5">
        <f>'90.1 Data-SI'!M626/Convert!$B$2*1000000</f>
        <v>2381504.1458940702</v>
      </c>
      <c r="N626" s="5">
        <f>'90.1 Data-SI'!N626/Convert!$B$2*1000000</f>
        <v>330797.638305231</v>
      </c>
      <c r="O626" s="5">
        <f>'90.1 Data-SI'!O626/Convert!$B$2*1000000</f>
        <v>1259.9995886473882</v>
      </c>
      <c r="P626" s="5">
        <f t="shared" si="46"/>
        <v>329537.63871658361</v>
      </c>
      <c r="Q626" s="5">
        <f>'90.1 Data-SI'!Q626/Convert!$B$2*1000000</f>
        <v>454364.55073138775</v>
      </c>
      <c r="R626" s="5">
        <f>'90.1 Data-SI'!R626/Convert!$B$2*1000000</f>
        <v>2218015.1781531195</v>
      </c>
      <c r="S626" s="5">
        <f>'90.1 Data-SI'!S626/Convert!$B$2*1000000</f>
        <v>0</v>
      </c>
      <c r="T626" s="5">
        <f>'90.1 Data-SI'!T626/Convert!$B$2*1000000</f>
        <v>0</v>
      </c>
      <c r="U626" s="5">
        <f>'90.1 Data-SI'!U626/Convert!$B$2*1000000</f>
        <v>622772.68910585681</v>
      </c>
      <c r="V626" s="5">
        <f>'90.1 Data-SI'!V626/Convert!$B$2*1000000</f>
        <v>0</v>
      </c>
      <c r="W626" s="5">
        <f t="shared" si="47"/>
        <v>6932401.050977488</v>
      </c>
      <c r="X626" s="5">
        <f t="shared" si="48"/>
        <v>3805618.2615537238</v>
      </c>
      <c r="Y626" s="5">
        <f t="shared" si="49"/>
        <v>10738019.312531212</v>
      </c>
      <c r="Z626" s="5">
        <f>'90.1 Data-SI'!Y626/Convert!$B$2*1000000</f>
        <v>26971063.808088273</v>
      </c>
      <c r="AA626" s="5">
        <f>'90.1 Data-SI'!Z626/Convert!$B$2*1000000</f>
        <v>4428381.4724888029</v>
      </c>
      <c r="AB626" s="5">
        <f t="shared" si="45"/>
        <v>31399445.280577075</v>
      </c>
    </row>
    <row r="627" spans="1:28" x14ac:dyDescent="0.25">
      <c r="A627" s="95">
        <v>2010</v>
      </c>
      <c r="B627" s="95" t="s">
        <v>55</v>
      </c>
      <c r="C627" s="52" t="s">
        <v>12</v>
      </c>
      <c r="D627" s="5">
        <f>'90.1 Data-SI'!D627*Convert!$B$1</f>
        <v>498588.4208013984</v>
      </c>
      <c r="E627" s="5">
        <f>'90.1 Data-SI'!E627/Convert!$B$2*1000000</f>
        <v>0</v>
      </c>
      <c r="F627" s="5">
        <f>'90.1 Data-SI'!F627/Convert!$B$2*1000000</f>
        <v>6392343.7611220405</v>
      </c>
      <c r="G627" s="5">
        <f>'90.1 Data-SI'!G627/Convert!$B$2*1000000</f>
        <v>1688393.9514484492</v>
      </c>
      <c r="H627" s="5">
        <f>'90.1 Data-SI'!H627/Convert!$B$2*1000000</f>
        <v>3580691.7908330732</v>
      </c>
      <c r="I627" s="5">
        <f>'90.1 Data-SI'!I627/Convert!$B$2*1000000</f>
        <v>647017.84995468007</v>
      </c>
      <c r="J627" s="5">
        <f>'90.1 Data-SI'!J627/Convert!$B$2*1000000</f>
        <v>13928465.780817868</v>
      </c>
      <c r="K627" s="5">
        <f>'90.1 Data-SI'!K627/Convert!$B$2*1000000</f>
        <v>0</v>
      </c>
      <c r="L627" s="5">
        <f>'90.1 Data-SI'!L627/Convert!$B$2*1000000</f>
        <v>1881672.809943056</v>
      </c>
      <c r="M627" s="5">
        <f>'90.1 Data-SI'!M627/Convert!$B$2*1000000</f>
        <v>2197712.9363477328</v>
      </c>
      <c r="N627" s="5">
        <f>'90.1 Data-SI'!N627/Convert!$B$2*1000000</f>
        <v>383486.78965730633</v>
      </c>
      <c r="O627" s="5">
        <f>'90.1 Data-SI'!O627/Convert!$B$2*1000000</f>
        <v>1259.9995886473882</v>
      </c>
      <c r="P627" s="5">
        <f t="shared" si="46"/>
        <v>382226.79006865894</v>
      </c>
      <c r="Q627" s="5">
        <f>'90.1 Data-SI'!Q627/Convert!$B$2*1000000</f>
        <v>493244.00726065785</v>
      </c>
      <c r="R627" s="5">
        <f>'90.1 Data-SI'!R627/Convert!$B$2*1000000</f>
        <v>1480329.1465409556</v>
      </c>
      <c r="S627" s="5">
        <f>'90.1 Data-SI'!S627/Convert!$B$2*1000000</f>
        <v>0</v>
      </c>
      <c r="T627" s="5">
        <f>'90.1 Data-SI'!T627/Convert!$B$2*1000000</f>
        <v>0</v>
      </c>
      <c r="U627" s="5">
        <f>'90.1 Data-SI'!U627/Convert!$B$2*1000000</f>
        <v>665320.19772601628</v>
      </c>
      <c r="V627" s="5">
        <f>'90.1 Data-SI'!V627/Convert!$B$2*1000000</f>
        <v>0</v>
      </c>
      <c r="W627" s="5">
        <f t="shared" si="47"/>
        <v>6241906.8316664547</v>
      </c>
      <c r="X627" s="5">
        <f t="shared" si="48"/>
        <v>6392343.7611220405</v>
      </c>
      <c r="Y627" s="5">
        <f t="shared" si="49"/>
        <v>12634250.592788495</v>
      </c>
      <c r="Z627" s="5">
        <f>'90.1 Data-SI'!Y627/Convert!$B$2*1000000</f>
        <v>26281005.584633004</v>
      </c>
      <c r="AA627" s="5">
        <f>'90.1 Data-SI'!Z627/Convert!$B$2*1000000</f>
        <v>7057663.9588480564</v>
      </c>
      <c r="AB627" s="5">
        <f t="shared" si="45"/>
        <v>33338669.543481059</v>
      </c>
    </row>
    <row r="628" spans="1:28" x14ac:dyDescent="0.25">
      <c r="A628" s="95">
        <v>2010</v>
      </c>
      <c r="B628" s="95" t="s">
        <v>55</v>
      </c>
      <c r="C628" s="52" t="s">
        <v>8</v>
      </c>
      <c r="D628" s="5">
        <f>'90.1 Data-SI'!D628*Convert!$B$1</f>
        <v>498588.4208013984</v>
      </c>
      <c r="E628" s="5">
        <f>'90.1 Data-SI'!E628/Convert!$B$2*1000000</f>
        <v>0</v>
      </c>
      <c r="F628" s="5">
        <f>'90.1 Data-SI'!F628/Convert!$B$2*1000000</f>
        <v>9562905.6242422778</v>
      </c>
      <c r="G628" s="5">
        <f>'90.1 Data-SI'!G628/Convert!$B$2*1000000</f>
        <v>1057688.0334018322</v>
      </c>
      <c r="H628" s="5">
        <f>'90.1 Data-SI'!H628/Convert!$B$2*1000000</f>
        <v>3665104.3797774124</v>
      </c>
      <c r="I628" s="5">
        <f>'90.1 Data-SI'!I628/Convert!$B$2*1000000</f>
        <v>655121.68596943538</v>
      </c>
      <c r="J628" s="5">
        <f>'90.1 Data-SI'!J628/Convert!$B$2*1000000</f>
        <v>13928465.780817868</v>
      </c>
      <c r="K628" s="5">
        <f>'90.1 Data-SI'!K628/Convert!$B$2*1000000</f>
        <v>0</v>
      </c>
      <c r="L628" s="5">
        <f>'90.1 Data-SI'!L628/Convert!$B$2*1000000</f>
        <v>1881739.1571384983</v>
      </c>
      <c r="M628" s="5">
        <f>'90.1 Data-SI'!M628/Convert!$B$2*1000000</f>
        <v>2186111.6553160832</v>
      </c>
      <c r="N628" s="5">
        <f>'90.1 Data-SI'!N628/Convert!$B$2*1000000</f>
        <v>298192.73083066021</v>
      </c>
      <c r="O628" s="5">
        <f>'90.1 Data-SI'!O628/Convert!$B$2*1000000</f>
        <v>1259.9995886473882</v>
      </c>
      <c r="P628" s="5">
        <f t="shared" si="46"/>
        <v>296932.73124201281</v>
      </c>
      <c r="Q628" s="5">
        <f>'90.1 Data-SI'!Q628/Convert!$B$2*1000000</f>
        <v>278042.1397577133</v>
      </c>
      <c r="R628" s="5">
        <f>'90.1 Data-SI'!R628/Convert!$B$2*1000000</f>
        <v>1845996.9751365781</v>
      </c>
      <c r="S628" s="5">
        <f>'90.1 Data-SI'!S628/Convert!$B$2*1000000</f>
        <v>0</v>
      </c>
      <c r="T628" s="5">
        <f>'90.1 Data-SI'!T628/Convert!$B$2*1000000</f>
        <v>0</v>
      </c>
      <c r="U628" s="5">
        <f>'90.1 Data-SI'!U628/Convert!$B$2*1000000</f>
        <v>713194.43832312583</v>
      </c>
      <c r="V628" s="5">
        <f>'90.1 Data-SI'!V628/Convert!$B$2*1000000</f>
        <v>0</v>
      </c>
      <c r="W628" s="5">
        <f t="shared" si="47"/>
        <v>5664771.5348542202</v>
      </c>
      <c r="X628" s="5">
        <f t="shared" si="48"/>
        <v>9562905.6242422778</v>
      </c>
      <c r="Y628" s="5">
        <f t="shared" si="49"/>
        <v>15227677.159096498</v>
      </c>
      <c r="Z628" s="5">
        <f>'90.1 Data-SI'!Y628/Convert!$B$2*1000000</f>
        <v>25796472.016316857</v>
      </c>
      <c r="AA628" s="5">
        <f>'90.1 Data-SI'!Z628/Convert!$B$2*1000000</f>
        <v>10276100.062565405</v>
      </c>
      <c r="AB628" s="5">
        <f t="shared" si="45"/>
        <v>36072572.078882262</v>
      </c>
    </row>
    <row r="629" spans="1:28" x14ac:dyDescent="0.25">
      <c r="A629" s="95">
        <v>2013</v>
      </c>
      <c r="B629" s="95" t="s">
        <v>55</v>
      </c>
      <c r="C629" s="52" t="s">
        <v>10</v>
      </c>
      <c r="D629" s="5">
        <f>'90.1 Data-SI'!D629*Convert!$B$1</f>
        <v>498588.4208013984</v>
      </c>
      <c r="E629" s="5">
        <f>'90.1 Data-SI'!E629/Convert!$B$2*1000000</f>
        <v>0</v>
      </c>
      <c r="F629" s="5">
        <f>'90.1 Data-SI'!F629/Convert!$B$2*1000000</f>
        <v>14141.430800017324</v>
      </c>
      <c r="G629" s="5">
        <f>'90.1 Data-SI'!G629/Convert!$B$2*1000000</f>
        <v>7881279.0867289593</v>
      </c>
      <c r="H629" s="5">
        <f>'90.1 Data-SI'!H629/Convert!$B$2*1000000</f>
        <v>3221838.7670264672</v>
      </c>
      <c r="I629" s="5">
        <f>'90.1 Data-SI'!I629/Convert!$B$2*1000000</f>
        <v>645833.07860749366</v>
      </c>
      <c r="J629" s="5">
        <f>'90.1 Data-SI'!J629/Convert!$B$2*1000000</f>
        <v>13910457.256340636</v>
      </c>
      <c r="K629" s="5">
        <f>'90.1 Data-SI'!K629/Convert!$B$2*1000000</f>
        <v>0</v>
      </c>
      <c r="L629" s="5">
        <f>'90.1 Data-SI'!L629/Convert!$B$2*1000000</f>
        <v>1877388.6767516299</v>
      </c>
      <c r="M629" s="5">
        <f>'90.1 Data-SI'!M629/Convert!$B$2*1000000</f>
        <v>2294864.1868170206</v>
      </c>
      <c r="N629" s="5">
        <f>'90.1 Data-SI'!N629/Convert!$B$2*1000000</f>
        <v>877195.22728606127</v>
      </c>
      <c r="O629" s="5">
        <f>'90.1 Data-SI'!O629/Convert!$B$2*1000000</f>
        <v>1259.9995886473882</v>
      </c>
      <c r="P629" s="5">
        <f t="shared" si="46"/>
        <v>875935.22769741388</v>
      </c>
      <c r="Q629" s="5">
        <f>'90.1 Data-SI'!Q629/Convert!$B$2*1000000</f>
        <v>2597549.5705962121</v>
      </c>
      <c r="R629" s="5">
        <f>'90.1 Data-SI'!R629/Convert!$B$2*1000000</f>
        <v>0</v>
      </c>
      <c r="S629" s="5">
        <f>'90.1 Data-SI'!S629/Convert!$B$2*1000000</f>
        <v>121955.62339398317</v>
      </c>
      <c r="T629" s="5">
        <f>'90.1 Data-SI'!T629/Convert!$B$2*1000000</f>
        <v>0</v>
      </c>
      <c r="U629" s="5">
        <f>'90.1 Data-SI'!U629/Convert!$B$2*1000000</f>
        <v>395865.28069271019</v>
      </c>
      <c r="V629" s="5">
        <f>'90.1 Data-SI'!V629/Convert!$B$2*1000000</f>
        <v>0</v>
      </c>
      <c r="W629" s="5">
        <f t="shared" si="47"/>
        <v>13771583.695233589</v>
      </c>
      <c r="X629" s="5">
        <f t="shared" si="48"/>
        <v>14141.430800017324</v>
      </c>
      <c r="Y629" s="5">
        <f t="shared" si="49"/>
        <v>13785725.126033606</v>
      </c>
      <c r="Z629" s="5">
        <f>'90.1 Data-SI'!Y629/Convert!$B$2*1000000</f>
        <v>33428351.995377682</v>
      </c>
      <c r="AA629" s="5">
        <f>'90.1 Data-SI'!Z629/Convert!$B$2*1000000</f>
        <v>410006.71149272751</v>
      </c>
      <c r="AB629" s="5">
        <f t="shared" si="45"/>
        <v>33838358.706870407</v>
      </c>
    </row>
    <row r="630" spans="1:28" x14ac:dyDescent="0.25">
      <c r="A630" s="95">
        <v>2013</v>
      </c>
      <c r="B630" s="95" t="s">
        <v>55</v>
      </c>
      <c r="C630" s="52" t="s">
        <v>6</v>
      </c>
      <c r="D630" s="5">
        <f>'90.1 Data-SI'!D630*Convert!$B$1</f>
        <v>498588.4208013984</v>
      </c>
      <c r="E630" s="5">
        <f>'90.1 Data-SI'!E630/Convert!$B$2*1000000</f>
        <v>0</v>
      </c>
      <c r="F630" s="5">
        <f>'90.1 Data-SI'!F630/Convert!$B$2*1000000</f>
        <v>14046.649092242411</v>
      </c>
      <c r="G630" s="5">
        <f>'90.1 Data-SI'!G630/Convert!$B$2*1000000</f>
        <v>7811462.880781956</v>
      </c>
      <c r="H630" s="5">
        <f>'90.1 Data-SI'!H630/Convert!$B$2*1000000</f>
        <v>3224843.3471629322</v>
      </c>
      <c r="I630" s="5">
        <f>'90.1 Data-SI'!I630/Convert!$B$2*1000000</f>
        <v>645558.21165494644</v>
      </c>
      <c r="J630" s="5">
        <f>'90.1 Data-SI'!J630/Convert!$B$2*1000000</f>
        <v>13910457.256340636</v>
      </c>
      <c r="K630" s="5">
        <f>'90.1 Data-SI'!K630/Convert!$B$2*1000000</f>
        <v>0</v>
      </c>
      <c r="L630" s="5">
        <f>'90.1 Data-SI'!L630/Convert!$B$2*1000000</f>
        <v>1877388.6767516299</v>
      </c>
      <c r="M630" s="5">
        <f>'90.1 Data-SI'!M630/Convert!$B$2*1000000</f>
        <v>2244080.1477912213</v>
      </c>
      <c r="N630" s="5">
        <f>'90.1 Data-SI'!N630/Convert!$B$2*1000000</f>
        <v>869489.4744439607</v>
      </c>
      <c r="O630" s="5">
        <f>'90.1 Data-SI'!O630/Convert!$B$2*1000000</f>
        <v>1259.9995886473882</v>
      </c>
      <c r="P630" s="5">
        <f t="shared" si="46"/>
        <v>868229.47485531331</v>
      </c>
      <c r="Q630" s="5">
        <f>'90.1 Data-SI'!Q630/Convert!$B$2*1000000</f>
        <v>2239378.9750855854</v>
      </c>
      <c r="R630" s="5">
        <f>'90.1 Data-SI'!R630/Convert!$B$2*1000000</f>
        <v>16975.403862487288</v>
      </c>
      <c r="S630" s="5">
        <f>'90.1 Data-SI'!S630/Convert!$B$2*1000000</f>
        <v>0</v>
      </c>
      <c r="T630" s="5">
        <f>'90.1 Data-SI'!T630/Convert!$B$2*1000000</f>
        <v>0</v>
      </c>
      <c r="U630" s="5">
        <f>'90.1 Data-SI'!U630/Convert!$B$2*1000000</f>
        <v>395107.02703051089</v>
      </c>
      <c r="V630" s="5">
        <f>'90.1 Data-SI'!V630/Convert!$B$2*1000000</f>
        <v>0</v>
      </c>
      <c r="W630" s="5">
        <f t="shared" si="47"/>
        <v>13180126.882376563</v>
      </c>
      <c r="X630" s="5">
        <f t="shared" si="48"/>
        <v>14046.649092242411</v>
      </c>
      <c r="Y630" s="5">
        <f t="shared" si="49"/>
        <v>13194173.531468805</v>
      </c>
      <c r="Z630" s="5">
        <f>'90.1 Data-SI'!Y630/Convert!$B$2*1000000</f>
        <v>32839643.852046136</v>
      </c>
      <c r="AA630" s="5">
        <f>'90.1 Data-SI'!Z630/Convert!$B$2*1000000</f>
        <v>409153.6761227533</v>
      </c>
      <c r="AB630" s="5">
        <f t="shared" si="45"/>
        <v>33248797.528168891</v>
      </c>
    </row>
    <row r="631" spans="1:28" x14ac:dyDescent="0.25">
      <c r="A631" s="95">
        <v>2013</v>
      </c>
      <c r="B631" s="95" t="s">
        <v>55</v>
      </c>
      <c r="C631" s="52" t="s">
        <v>11</v>
      </c>
      <c r="D631" s="5">
        <f>'90.1 Data-SI'!D631*Convert!$B$1</f>
        <v>498588.4208013984</v>
      </c>
      <c r="E631" s="5">
        <f>'90.1 Data-SI'!E631/Convert!$B$2*1000000</f>
        <v>0</v>
      </c>
      <c r="F631" s="5">
        <f>'90.1 Data-SI'!F631/Convert!$B$2*1000000</f>
        <v>15174.551414763901</v>
      </c>
      <c r="G631" s="5">
        <f>'90.1 Data-SI'!G631/Convert!$B$2*1000000</f>
        <v>6171379.1657863809</v>
      </c>
      <c r="H631" s="5">
        <f>'90.1 Data-SI'!H631/Convert!$B$2*1000000</f>
        <v>3229260.174745243</v>
      </c>
      <c r="I631" s="5">
        <f>'90.1 Data-SI'!I631/Convert!$B$2*1000000</f>
        <v>645652.99336272129</v>
      </c>
      <c r="J631" s="5">
        <f>'90.1 Data-SI'!J631/Convert!$B$2*1000000</f>
        <v>13910457.256340636</v>
      </c>
      <c r="K631" s="5">
        <f>'90.1 Data-SI'!K631/Convert!$B$2*1000000</f>
        <v>0</v>
      </c>
      <c r="L631" s="5">
        <f>'90.1 Data-SI'!L631/Convert!$B$2*1000000</f>
        <v>1877388.6767516299</v>
      </c>
      <c r="M631" s="5">
        <f>'90.1 Data-SI'!M631/Convert!$B$2*1000000</f>
        <v>2179533.8047965043</v>
      </c>
      <c r="N631" s="5">
        <f>'90.1 Data-SI'!N631/Convert!$B$2*1000000</f>
        <v>678371.63888662204</v>
      </c>
      <c r="O631" s="5">
        <f>'90.1 Data-SI'!O631/Convert!$B$2*1000000</f>
        <v>1259.9995886473882</v>
      </c>
      <c r="P631" s="5">
        <f t="shared" si="46"/>
        <v>677111.63929797465</v>
      </c>
      <c r="Q631" s="5">
        <f>'90.1 Data-SI'!Q631/Convert!$B$2*1000000</f>
        <v>2213494.0906922561</v>
      </c>
      <c r="R631" s="5">
        <f>'90.1 Data-SI'!R631/Convert!$B$2*1000000</f>
        <v>0</v>
      </c>
      <c r="S631" s="5">
        <f>'90.1 Data-SI'!S631/Convert!$B$2*1000000</f>
        <v>112069.89127305955</v>
      </c>
      <c r="T631" s="5">
        <f>'90.1 Data-SI'!T631/Convert!$B$2*1000000</f>
        <v>0</v>
      </c>
      <c r="U631" s="5">
        <f>'90.1 Data-SI'!U631/Convert!$B$2*1000000</f>
        <v>424584.13814850943</v>
      </c>
      <c r="V631" s="5">
        <f>'90.1 Data-SI'!V631/Convert!$B$2*1000000</f>
        <v>0</v>
      </c>
      <c r="W631" s="5">
        <f t="shared" si="47"/>
        <v>11353588.591846175</v>
      </c>
      <c r="X631" s="5">
        <f t="shared" si="48"/>
        <v>15174.551414763901</v>
      </c>
      <c r="Y631" s="5">
        <f t="shared" si="49"/>
        <v>11368763.143260939</v>
      </c>
      <c r="Z631" s="5">
        <f>'90.1 Data-SI'!Y631/Convert!$B$2*1000000</f>
        <v>31017607.692635052</v>
      </c>
      <c r="AA631" s="5">
        <f>'90.1 Data-SI'!Z631/Convert!$B$2*1000000</f>
        <v>439758.68956327334</v>
      </c>
      <c r="AB631" s="5">
        <f t="shared" si="45"/>
        <v>31457366.382198326</v>
      </c>
    </row>
    <row r="632" spans="1:28" x14ac:dyDescent="0.25">
      <c r="A632" s="95">
        <v>2013</v>
      </c>
      <c r="B632" s="95" t="s">
        <v>55</v>
      </c>
      <c r="C632" s="52" t="s">
        <v>13</v>
      </c>
      <c r="D632" s="5">
        <f>'90.1 Data-SI'!D632*Convert!$B$1</f>
        <v>498588.4208013984</v>
      </c>
      <c r="E632" s="5">
        <f>'90.1 Data-SI'!E632/Convert!$B$2*1000000</f>
        <v>0</v>
      </c>
      <c r="F632" s="5">
        <f>'90.1 Data-SI'!F632/Convert!$B$2*1000000</f>
        <v>89919.406166061905</v>
      </c>
      <c r="G632" s="5">
        <f>'90.1 Data-SI'!G632/Convert!$B$2*1000000</f>
        <v>6761035.1261956831</v>
      </c>
      <c r="H632" s="5">
        <f>'90.1 Data-SI'!H632/Convert!$B$2*1000000</f>
        <v>3230539.7278002044</v>
      </c>
      <c r="I632" s="5">
        <f>'90.1 Data-SI'!I632/Convert!$B$2*1000000</f>
        <v>644600.91640641983</v>
      </c>
      <c r="J632" s="5">
        <f>'90.1 Data-SI'!J632/Convert!$B$2*1000000</f>
        <v>13910457.256340636</v>
      </c>
      <c r="K632" s="5">
        <f>'90.1 Data-SI'!K632/Convert!$B$2*1000000</f>
        <v>0</v>
      </c>
      <c r="L632" s="5">
        <f>'90.1 Data-SI'!L632/Convert!$B$2*1000000</f>
        <v>1877388.6767516299</v>
      </c>
      <c r="M632" s="5">
        <f>'90.1 Data-SI'!M632/Convert!$B$2*1000000</f>
        <v>2205797.8160209325</v>
      </c>
      <c r="N632" s="5">
        <f>'90.1 Data-SI'!N632/Convert!$B$2*1000000</f>
        <v>747040.98616954801</v>
      </c>
      <c r="O632" s="5">
        <f>'90.1 Data-SI'!O632/Convert!$B$2*1000000</f>
        <v>1259.9995886473882</v>
      </c>
      <c r="P632" s="5">
        <f t="shared" si="46"/>
        <v>745780.98658090062</v>
      </c>
      <c r="Q632" s="5">
        <f>'90.1 Data-SI'!Q632/Convert!$B$2*1000000</f>
        <v>1958284.8643375197</v>
      </c>
      <c r="R632" s="5">
        <f>'90.1 Data-SI'!R632/Convert!$B$2*1000000</f>
        <v>100705.56451084724</v>
      </c>
      <c r="S632" s="5">
        <f>'90.1 Data-SI'!S632/Convert!$B$2*1000000</f>
        <v>0</v>
      </c>
      <c r="T632" s="5">
        <f>'90.1 Data-SI'!T632/Convert!$B$2*1000000</f>
        <v>0</v>
      </c>
      <c r="U632" s="5">
        <f>'90.1 Data-SI'!U632/Convert!$B$2*1000000</f>
        <v>425873.1693742483</v>
      </c>
      <c r="V632" s="5">
        <f>'90.1 Data-SI'!V632/Convert!$B$2*1000000</f>
        <v>0</v>
      </c>
      <c r="W632" s="5">
        <f t="shared" si="47"/>
        <v>11771604.357645884</v>
      </c>
      <c r="X632" s="5">
        <f t="shared" si="48"/>
        <v>89919.406166061905</v>
      </c>
      <c r="Y632" s="5">
        <f t="shared" si="49"/>
        <v>11861523.763811946</v>
      </c>
      <c r="Z632" s="5">
        <f>'90.1 Data-SI'!Y632/Convert!$B$2*1000000</f>
        <v>31435850.934533421</v>
      </c>
      <c r="AA632" s="5">
        <f>'90.1 Data-SI'!Z632/Convert!$B$2*1000000</f>
        <v>515792.57554031024</v>
      </c>
      <c r="AB632" s="5">
        <f t="shared" si="45"/>
        <v>31951643.510073733</v>
      </c>
    </row>
    <row r="633" spans="1:28" x14ac:dyDescent="0.25">
      <c r="A633" s="95">
        <v>2013</v>
      </c>
      <c r="B633" s="95" t="s">
        <v>55</v>
      </c>
      <c r="C633" s="52" t="s">
        <v>19</v>
      </c>
      <c r="D633" s="5">
        <f>'90.1 Data-SI'!D633*Convert!$B$1</f>
        <v>498588.4208013984</v>
      </c>
      <c r="E633" s="5">
        <f>'90.1 Data-SI'!E633/Convert!$B$2*1000000</f>
        <v>0</v>
      </c>
      <c r="F633" s="5">
        <f>'90.1 Data-SI'!F633/Convert!$B$2*1000000</f>
        <v>150873.52243610978</v>
      </c>
      <c r="G633" s="5">
        <f>'90.1 Data-SI'!G633/Convert!$B$2*1000000</f>
        <v>5184483.5899216337</v>
      </c>
      <c r="H633" s="5">
        <f>'90.1 Data-SI'!H633/Convert!$B$2*1000000</f>
        <v>3228748.3535232586</v>
      </c>
      <c r="I633" s="5">
        <f>'90.1 Data-SI'!I633/Convert!$B$2*1000000</f>
        <v>644316.57128309493</v>
      </c>
      <c r="J633" s="5">
        <f>'90.1 Data-SI'!J633/Convert!$B$2*1000000</f>
        <v>13910457.256340636</v>
      </c>
      <c r="K633" s="5">
        <f>'90.1 Data-SI'!K633/Convert!$B$2*1000000</f>
        <v>0</v>
      </c>
      <c r="L633" s="5">
        <f>'90.1 Data-SI'!L633/Convert!$B$2*1000000</f>
        <v>1877388.6767516299</v>
      </c>
      <c r="M633" s="5">
        <f>'90.1 Data-SI'!M633/Convert!$B$2*1000000</f>
        <v>2027939.9413813048</v>
      </c>
      <c r="N633" s="5">
        <f>'90.1 Data-SI'!N633/Convert!$B$2*1000000</f>
        <v>591892.80871278944</v>
      </c>
      <c r="O633" s="5">
        <f>'90.1 Data-SI'!O633/Convert!$B$2*1000000</f>
        <v>1259.9995886473882</v>
      </c>
      <c r="P633" s="5">
        <f t="shared" si="46"/>
        <v>590632.80912414205</v>
      </c>
      <c r="Q633" s="5">
        <f>'90.1 Data-SI'!Q633/Convert!$B$2*1000000</f>
        <v>1900449.0662532665</v>
      </c>
      <c r="R633" s="5">
        <f>'90.1 Data-SI'!R633/Convert!$B$2*1000000</f>
        <v>4786.4762426332099</v>
      </c>
      <c r="S633" s="5">
        <f>'90.1 Data-SI'!S633/Convert!$B$2*1000000</f>
        <v>62375.841886671602</v>
      </c>
      <c r="T633" s="5">
        <f>'90.1 Data-SI'!T633/Convert!$B$2*1000000</f>
        <v>0</v>
      </c>
      <c r="U633" s="5">
        <f>'90.1 Data-SI'!U633/Convert!$B$2*1000000</f>
        <v>457634.51964962232</v>
      </c>
      <c r="V633" s="5">
        <f>'90.1 Data-SI'!V633/Convert!$B$2*1000000</f>
        <v>0</v>
      </c>
      <c r="W633" s="5">
        <f t="shared" si="47"/>
        <v>9770667.7248096522</v>
      </c>
      <c r="X633" s="5">
        <f t="shared" si="48"/>
        <v>150873.52243610978</v>
      </c>
      <c r="Y633" s="5">
        <f t="shared" si="49"/>
        <v>9921541.2472457625</v>
      </c>
      <c r="Z633" s="5">
        <f>'90.1 Data-SI'!Y633/Convert!$B$2*1000000</f>
        <v>29432829.10412614</v>
      </c>
      <c r="AA633" s="5">
        <f>'90.1 Data-SI'!Z633/Convert!$B$2*1000000</f>
        <v>608508.0420857321</v>
      </c>
      <c r="AB633" s="5">
        <f t="shared" si="45"/>
        <v>30041337.146211874</v>
      </c>
    </row>
    <row r="634" spans="1:28" x14ac:dyDescent="0.25">
      <c r="A634" s="95">
        <v>2013</v>
      </c>
      <c r="B634" s="95" t="s">
        <v>55</v>
      </c>
      <c r="C634" s="52" t="s">
        <v>20</v>
      </c>
      <c r="D634" s="5">
        <f>'90.1 Data-SI'!D634*Convert!$B$1</f>
        <v>498588.4208013984</v>
      </c>
      <c r="E634" s="5">
        <f>'90.1 Data-SI'!E634/Convert!$B$2*1000000</f>
        <v>0</v>
      </c>
      <c r="F634" s="5">
        <f>'90.1 Data-SI'!F634/Convert!$B$2*1000000</f>
        <v>108439.75186528031</v>
      </c>
      <c r="G634" s="5">
        <f>'90.1 Data-SI'!G634/Convert!$B$2*1000000</f>
        <v>3966586.0358678624</v>
      </c>
      <c r="H634" s="5">
        <f>'90.1 Data-SI'!H634/Convert!$B$2*1000000</f>
        <v>3230463.9024339849</v>
      </c>
      <c r="I634" s="5">
        <f>'90.1 Data-SI'!I634/Convert!$B$2*1000000</f>
        <v>644923.17421285436</v>
      </c>
      <c r="J634" s="5">
        <f>'90.1 Data-SI'!J634/Convert!$B$2*1000000</f>
        <v>13910457.256340636</v>
      </c>
      <c r="K634" s="5">
        <f>'90.1 Data-SI'!K634/Convert!$B$2*1000000</f>
        <v>0</v>
      </c>
      <c r="L634" s="5">
        <f>'90.1 Data-SI'!L634/Convert!$B$2*1000000</f>
        <v>1877388.6767516299</v>
      </c>
      <c r="M634" s="5">
        <f>'90.1 Data-SI'!M634/Convert!$B$2*1000000</f>
        <v>2266031.5913118916</v>
      </c>
      <c r="N634" s="5">
        <f>'90.1 Data-SI'!N634/Convert!$B$2*1000000</f>
        <v>480903.42890836397</v>
      </c>
      <c r="O634" s="5">
        <f>'90.1 Data-SI'!O634/Convert!$B$2*1000000</f>
        <v>1259.9995886473882</v>
      </c>
      <c r="P634" s="5">
        <f t="shared" si="46"/>
        <v>479643.42931971658</v>
      </c>
      <c r="Q634" s="5">
        <f>'90.1 Data-SI'!Q634/Convert!$B$2*1000000</f>
        <v>1269534.6284495448</v>
      </c>
      <c r="R634" s="5">
        <f>'90.1 Data-SI'!R634/Convert!$B$2*1000000</f>
        <v>1445752.7795446664</v>
      </c>
      <c r="S634" s="5">
        <f>'90.1 Data-SI'!S634/Convert!$B$2*1000000</f>
        <v>0</v>
      </c>
      <c r="T634" s="5">
        <f>'90.1 Data-SI'!T634/Convert!$B$2*1000000</f>
        <v>0</v>
      </c>
      <c r="U634" s="5">
        <f>'90.1 Data-SI'!U634/Convert!$B$2*1000000</f>
        <v>459729.19539144798</v>
      </c>
      <c r="V634" s="5">
        <f>'90.1 Data-SI'!V634/Convert!$B$2*1000000</f>
        <v>0</v>
      </c>
      <c r="W634" s="5">
        <f t="shared" si="47"/>
        <v>9427548.4644936807</v>
      </c>
      <c r="X634" s="5">
        <f t="shared" si="48"/>
        <v>108439.75186528031</v>
      </c>
      <c r="Y634" s="5">
        <f t="shared" si="49"/>
        <v>9535988.2163589615</v>
      </c>
      <c r="Z634" s="5">
        <f>'90.1 Data-SI'!Y634/Convert!$B$2*1000000</f>
        <v>29092041.473821431</v>
      </c>
      <c r="AA634" s="5">
        <f>'90.1 Data-SI'!Z634/Convert!$B$2*1000000</f>
        <v>568159.46908595087</v>
      </c>
      <c r="AB634" s="5">
        <f t="shared" si="45"/>
        <v>29660200.942907382</v>
      </c>
    </row>
    <row r="635" spans="1:28" x14ac:dyDescent="0.25">
      <c r="A635" s="95">
        <v>2013</v>
      </c>
      <c r="B635" s="95" t="s">
        <v>55</v>
      </c>
      <c r="C635" s="52" t="s">
        <v>3</v>
      </c>
      <c r="D635" s="5">
        <f>'90.1 Data-SI'!D635*Convert!$B$1</f>
        <v>498588.4208013984</v>
      </c>
      <c r="E635" s="5">
        <f>'90.1 Data-SI'!E635/Convert!$B$2*1000000</f>
        <v>0</v>
      </c>
      <c r="F635" s="5">
        <f>'90.1 Data-SI'!F635/Convert!$B$2*1000000</f>
        <v>799654.31215540331</v>
      </c>
      <c r="G635" s="5">
        <f>'90.1 Data-SI'!G635/Convert!$B$2*1000000</f>
        <v>4016336.9542789152</v>
      </c>
      <c r="H635" s="5">
        <f>'90.1 Data-SI'!H635/Convert!$B$2*1000000</f>
        <v>3238700.4328396246</v>
      </c>
      <c r="I635" s="5">
        <f>'90.1 Data-SI'!I635/Convert!$B$2*1000000</f>
        <v>644762.04530963709</v>
      </c>
      <c r="J635" s="5">
        <f>'90.1 Data-SI'!J635/Convert!$B$2*1000000</f>
        <v>13910457.256340636</v>
      </c>
      <c r="K635" s="5">
        <f>'90.1 Data-SI'!K635/Convert!$B$2*1000000</f>
        <v>0</v>
      </c>
      <c r="L635" s="5">
        <f>'90.1 Data-SI'!L635/Convert!$B$2*1000000</f>
        <v>1877398.1549224074</v>
      </c>
      <c r="M635" s="5">
        <f>'90.1 Data-SI'!M635/Convert!$B$2*1000000</f>
        <v>2005239.7223692124</v>
      </c>
      <c r="N635" s="5">
        <f>'90.1 Data-SI'!N635/Convert!$B$2*1000000</f>
        <v>445256.0286142184</v>
      </c>
      <c r="O635" s="5">
        <f>'90.1 Data-SI'!O635/Convert!$B$2*1000000</f>
        <v>1259.9995886473882</v>
      </c>
      <c r="P635" s="5">
        <f t="shared" si="46"/>
        <v>443996.02902557101</v>
      </c>
      <c r="Q635" s="5">
        <f>'90.1 Data-SI'!Q635/Convert!$B$2*1000000</f>
        <v>1407470.4477743784</v>
      </c>
      <c r="R635" s="5">
        <f>'90.1 Data-SI'!R635/Convert!$B$2*1000000</f>
        <v>16994.36020404227</v>
      </c>
      <c r="S635" s="5">
        <f>'90.1 Data-SI'!S635/Convert!$B$2*1000000</f>
        <v>50130.04524215257</v>
      </c>
      <c r="T635" s="5">
        <f>'90.1 Data-SI'!T635/Convert!$B$2*1000000</f>
        <v>0</v>
      </c>
      <c r="U635" s="5">
        <f>'90.1 Data-SI'!U635/Convert!$B$2*1000000</f>
        <v>515271.27614754817</v>
      </c>
      <c r="V635" s="5">
        <f>'90.1 Data-SI'!V635/Convert!$B$2*1000000</f>
        <v>0</v>
      </c>
      <c r="W635" s="5">
        <f t="shared" si="47"/>
        <v>7940167.558894272</v>
      </c>
      <c r="X635" s="5">
        <f t="shared" si="48"/>
        <v>799654.31215540331</v>
      </c>
      <c r="Y635" s="5">
        <f t="shared" si="49"/>
        <v>8739821.8710496761</v>
      </c>
      <c r="Z635" s="5">
        <f>'90.1 Data-SI'!Y635/Convert!$B$2*1000000</f>
        <v>27612735.969724447</v>
      </c>
      <c r="AA635" s="5">
        <f>'90.1 Data-SI'!Z635/Convert!$B$2*1000000</f>
        <v>1314925.5883029513</v>
      </c>
      <c r="AB635" s="5">
        <f t="shared" si="45"/>
        <v>28927661.558027398</v>
      </c>
    </row>
    <row r="636" spans="1:28" x14ac:dyDescent="0.25">
      <c r="A636" s="95">
        <v>2013</v>
      </c>
      <c r="B636" s="95" t="s">
        <v>55</v>
      </c>
      <c r="C636" s="52" t="s">
        <v>7</v>
      </c>
      <c r="D636" s="5">
        <f>'90.1 Data-SI'!D636*Convert!$B$1</f>
        <v>498588.4208013984</v>
      </c>
      <c r="E636" s="5">
        <f>'90.1 Data-SI'!E636/Convert!$B$2*1000000</f>
        <v>0</v>
      </c>
      <c r="F636" s="5">
        <f>'90.1 Data-SI'!F636/Convert!$B$2*1000000</f>
        <v>304723.19049635186</v>
      </c>
      <c r="G636" s="5">
        <f>'90.1 Data-SI'!G636/Convert!$B$2*1000000</f>
        <v>3493852.7901696959</v>
      </c>
      <c r="H636" s="5">
        <f>'90.1 Data-SI'!H636/Convert!$B$2*1000000</f>
        <v>3231288.5032916265</v>
      </c>
      <c r="I636" s="5">
        <f>'90.1 Data-SI'!I636/Convert!$B$2*1000000</f>
        <v>644724.13262652722</v>
      </c>
      <c r="J636" s="5">
        <f>'90.1 Data-SI'!J636/Convert!$B$2*1000000</f>
        <v>13910457.256340636</v>
      </c>
      <c r="K636" s="5">
        <f>'90.1 Data-SI'!K636/Convert!$B$2*1000000</f>
        <v>0</v>
      </c>
      <c r="L636" s="5">
        <f>'90.1 Data-SI'!L636/Convert!$B$2*1000000</f>
        <v>1877388.6767516299</v>
      </c>
      <c r="M636" s="5">
        <f>'90.1 Data-SI'!M636/Convert!$B$2*1000000</f>
        <v>2291129.787530689</v>
      </c>
      <c r="N636" s="5">
        <f>'90.1 Data-SI'!N636/Convert!$B$2*1000000</f>
        <v>405466.66769030911</v>
      </c>
      <c r="O636" s="5">
        <f>'90.1 Data-SI'!O636/Convert!$B$2*1000000</f>
        <v>1259.9995886473882</v>
      </c>
      <c r="P636" s="5">
        <f t="shared" si="46"/>
        <v>404206.66810166172</v>
      </c>
      <c r="Q636" s="5">
        <f>'90.1 Data-SI'!Q636/Convert!$B$2*1000000</f>
        <v>1137153.0172003207</v>
      </c>
      <c r="R636" s="5">
        <f>'90.1 Data-SI'!R636/Convert!$B$2*1000000</f>
        <v>1447316.6777229528</v>
      </c>
      <c r="S636" s="5">
        <f>'90.1 Data-SI'!S636/Convert!$B$2*1000000</f>
        <v>0</v>
      </c>
      <c r="T636" s="5">
        <f>'90.1 Data-SI'!T636/Convert!$B$2*1000000</f>
        <v>0</v>
      </c>
      <c r="U636" s="5">
        <f>'90.1 Data-SI'!U636/Convert!$B$2*1000000</f>
        <v>500428.46070999646</v>
      </c>
      <c r="V636" s="5">
        <f>'90.1 Data-SI'!V636/Convert!$B$2*1000000</f>
        <v>0</v>
      </c>
      <c r="W636" s="5">
        <f t="shared" si="47"/>
        <v>8773658.9407253191</v>
      </c>
      <c r="X636" s="5">
        <f t="shared" si="48"/>
        <v>304723.19049635186</v>
      </c>
      <c r="Y636" s="5">
        <f t="shared" si="49"/>
        <v>9078382.1312216707</v>
      </c>
      <c r="Z636" s="5">
        <f>'90.1 Data-SI'!Y636/Convert!$B$2*1000000</f>
        <v>28438786.987495162</v>
      </c>
      <c r="AA636" s="5">
        <f>'90.1 Data-SI'!Z636/Convert!$B$2*1000000</f>
        <v>805151.65120634832</v>
      </c>
      <c r="AB636" s="5">
        <f t="shared" si="45"/>
        <v>29243938.63870151</v>
      </c>
    </row>
    <row r="637" spans="1:28" x14ac:dyDescent="0.25">
      <c r="A637" s="95">
        <v>2013</v>
      </c>
      <c r="B637" s="95" t="s">
        <v>55</v>
      </c>
      <c r="C637" s="52" t="s">
        <v>17</v>
      </c>
      <c r="D637" s="5">
        <f>'90.1 Data-SI'!D637*Convert!$B$1</f>
        <v>498588.4208013984</v>
      </c>
      <c r="E637" s="5">
        <f>'90.1 Data-SI'!E637/Convert!$B$2*1000000</f>
        <v>0</v>
      </c>
      <c r="F637" s="5">
        <f>'90.1 Data-SI'!F637/Convert!$B$2*1000000</f>
        <v>47751.024377002206</v>
      </c>
      <c r="G637" s="5">
        <f>'90.1 Data-SI'!G637/Convert!$B$2*1000000</f>
        <v>2335222.2379875793</v>
      </c>
      <c r="H637" s="5">
        <f>'90.1 Data-SI'!H637/Convert!$B$2*1000000</f>
        <v>3234672.2102591912</v>
      </c>
      <c r="I637" s="5">
        <f>'90.1 Data-SI'!I637/Convert!$B$2*1000000</f>
        <v>646401.7688541431</v>
      </c>
      <c r="J637" s="5">
        <f>'90.1 Data-SI'!J637/Convert!$B$2*1000000</f>
        <v>13910457.256340636</v>
      </c>
      <c r="K637" s="5">
        <f>'90.1 Data-SI'!K637/Convert!$B$2*1000000</f>
        <v>0</v>
      </c>
      <c r="L637" s="5">
        <f>'90.1 Data-SI'!L637/Convert!$B$2*1000000</f>
        <v>1877398.1549224074</v>
      </c>
      <c r="M637" s="5">
        <f>'90.1 Data-SI'!M637/Convert!$B$2*1000000</f>
        <v>1951413.1905238384</v>
      </c>
      <c r="N637" s="5">
        <f>'90.1 Data-SI'!N637/Convert!$B$2*1000000</f>
        <v>342503.17921543308</v>
      </c>
      <c r="O637" s="5">
        <f>'90.1 Data-SI'!O637/Convert!$B$2*1000000</f>
        <v>1259.9995886473882</v>
      </c>
      <c r="P637" s="5">
        <f t="shared" si="46"/>
        <v>341243.17962678568</v>
      </c>
      <c r="Q637" s="5">
        <f>'90.1 Data-SI'!Q637/Convert!$B$2*1000000</f>
        <v>931144.97535154293</v>
      </c>
      <c r="R637" s="5">
        <f>'90.1 Data-SI'!R637/Convert!$B$2*1000000</f>
        <v>322684.32411969826</v>
      </c>
      <c r="S637" s="5">
        <f>'90.1 Data-SI'!S637/Convert!$B$2*1000000</f>
        <v>0</v>
      </c>
      <c r="T637" s="5">
        <f>'90.1 Data-SI'!T637/Convert!$B$2*1000000</f>
        <v>0</v>
      </c>
      <c r="U637" s="5">
        <f>'90.1 Data-SI'!U637/Convert!$B$2*1000000</f>
        <v>521905.99569179217</v>
      </c>
      <c r="V637" s="5">
        <f>'90.1 Data-SI'!V637/Convert!$B$2*1000000</f>
        <v>0</v>
      </c>
      <c r="W637" s="5">
        <f t="shared" si="47"/>
        <v>5881707.9076094441</v>
      </c>
      <c r="X637" s="5">
        <f t="shared" si="48"/>
        <v>47751.024377002206</v>
      </c>
      <c r="Y637" s="5">
        <f t="shared" si="49"/>
        <v>5929458.9319864465</v>
      </c>
      <c r="Z637" s="5">
        <f>'90.1 Data-SI'!Y637/Convert!$B$2*1000000</f>
        <v>25551887.819403689</v>
      </c>
      <c r="AA637" s="5">
        <f>'90.1 Data-SI'!Z637/Convert!$B$2*1000000</f>
        <v>569657.02006879437</v>
      </c>
      <c r="AB637" s="5">
        <f t="shared" si="45"/>
        <v>26121544.839472484</v>
      </c>
    </row>
    <row r="638" spans="1:28" x14ac:dyDescent="0.25">
      <c r="A638" s="95">
        <v>2013</v>
      </c>
      <c r="B638" s="95" t="s">
        <v>55</v>
      </c>
      <c r="C638" s="52" t="s">
        <v>14</v>
      </c>
      <c r="D638" s="5">
        <f>'90.1 Data-SI'!D638*Convert!$B$1</f>
        <v>498588.4208013984</v>
      </c>
      <c r="E638" s="5">
        <f>'90.1 Data-SI'!E638/Convert!$B$2*1000000</f>
        <v>0</v>
      </c>
      <c r="F638" s="5">
        <f>'90.1 Data-SI'!F638/Convert!$B$2*1000000</f>
        <v>1074094.7470176697</v>
      </c>
      <c r="G638" s="5">
        <f>'90.1 Data-SI'!G638/Convert!$B$2*1000000</f>
        <v>3489739.2640522649</v>
      </c>
      <c r="H638" s="5">
        <f>'90.1 Data-SI'!H638/Convert!$B$2*1000000</f>
        <v>3234359.4306235332</v>
      </c>
      <c r="I638" s="5">
        <f>'90.1 Data-SI'!I638/Convert!$B$2*1000000</f>
        <v>647141.06617478747</v>
      </c>
      <c r="J638" s="5">
        <f>'90.1 Data-SI'!J638/Convert!$B$2*1000000</f>
        <v>13910457.256340636</v>
      </c>
      <c r="K638" s="5">
        <f>'90.1 Data-SI'!K638/Convert!$B$2*1000000</f>
        <v>0</v>
      </c>
      <c r="L638" s="5">
        <f>'90.1 Data-SI'!L638/Convert!$B$2*1000000</f>
        <v>1877398.1549224074</v>
      </c>
      <c r="M638" s="5">
        <f>'90.1 Data-SI'!M638/Convert!$B$2*1000000</f>
        <v>2010898.1903233754</v>
      </c>
      <c r="N638" s="5">
        <f>'90.1 Data-SI'!N638/Convert!$B$2*1000000</f>
        <v>362710.6393130449</v>
      </c>
      <c r="O638" s="5">
        <f>'90.1 Data-SI'!O638/Convert!$B$2*1000000</f>
        <v>1259.9995886473882</v>
      </c>
      <c r="P638" s="5">
        <f t="shared" si="46"/>
        <v>361450.63972439751</v>
      </c>
      <c r="Q638" s="5">
        <f>'90.1 Data-SI'!Q638/Convert!$B$2*1000000</f>
        <v>1100823.1886101961</v>
      </c>
      <c r="R638" s="5">
        <f>'90.1 Data-SI'!R638/Convert!$B$2*1000000</f>
        <v>24899.154632470185</v>
      </c>
      <c r="S638" s="5">
        <f>'90.1 Data-SI'!S638/Convert!$B$2*1000000</f>
        <v>54508.960141353637</v>
      </c>
      <c r="T638" s="5">
        <f>'90.1 Data-SI'!T638/Convert!$B$2*1000000</f>
        <v>0</v>
      </c>
      <c r="U638" s="5">
        <f>'90.1 Data-SI'!U638/Convert!$B$2*1000000</f>
        <v>561221.44807682699</v>
      </c>
      <c r="V638" s="5">
        <f>'90.1 Data-SI'!V638/Convert!$B$2*1000000</f>
        <v>0</v>
      </c>
      <c r="W638" s="5">
        <f t="shared" si="47"/>
        <v>7042319.3974840576</v>
      </c>
      <c r="X638" s="5">
        <f t="shared" si="48"/>
        <v>1074094.7470176697</v>
      </c>
      <c r="Y638" s="5">
        <f t="shared" si="49"/>
        <v>8116414.1445017271</v>
      </c>
      <c r="Z638" s="5">
        <f>'90.1 Data-SI'!Y638/Convert!$B$2*1000000</f>
        <v>26712925.826963294</v>
      </c>
      <c r="AA638" s="5">
        <f>'90.1 Data-SI'!Z638/Convert!$B$2*1000000</f>
        <v>1635316.1950944967</v>
      </c>
      <c r="AB638" s="5">
        <f t="shared" si="45"/>
        <v>28348242.02205779</v>
      </c>
    </row>
    <row r="639" spans="1:28" x14ac:dyDescent="0.25">
      <c r="A639" s="95">
        <v>2013</v>
      </c>
      <c r="B639" s="95" t="s">
        <v>55</v>
      </c>
      <c r="C639" s="52" t="s">
        <v>2</v>
      </c>
      <c r="D639" s="5">
        <f>'90.1 Data-SI'!D639*Convert!$B$1</f>
        <v>498588.4208013984</v>
      </c>
      <c r="E639" s="5">
        <f>'90.1 Data-SI'!E639/Convert!$B$2*1000000</f>
        <v>0</v>
      </c>
      <c r="F639" s="5">
        <f>'90.1 Data-SI'!F639/Convert!$B$2*1000000</f>
        <v>603844.78206320631</v>
      </c>
      <c r="G639" s="5">
        <f>'90.1 Data-SI'!G639/Convert!$B$2*1000000</f>
        <v>2691923.7170276949</v>
      </c>
      <c r="H639" s="5">
        <f>'90.1 Data-SI'!H639/Convert!$B$2*1000000</f>
        <v>3223355.2743508662</v>
      </c>
      <c r="I639" s="5">
        <f>'90.1 Data-SI'!I639/Convert!$B$2*1000000</f>
        <v>644619.8727479747</v>
      </c>
      <c r="J639" s="5">
        <f>'90.1 Data-SI'!J639/Convert!$B$2*1000000</f>
        <v>13910457.256340636</v>
      </c>
      <c r="K639" s="5">
        <f>'90.1 Data-SI'!K639/Convert!$B$2*1000000</f>
        <v>0</v>
      </c>
      <c r="L639" s="5">
        <f>'90.1 Data-SI'!L639/Convert!$B$2*1000000</f>
        <v>1877388.6767516299</v>
      </c>
      <c r="M639" s="5">
        <f>'90.1 Data-SI'!M639/Convert!$B$2*1000000</f>
        <v>2490825.3676416576</v>
      </c>
      <c r="N639" s="5">
        <f>'90.1 Data-SI'!N639/Convert!$B$2*1000000</f>
        <v>343697.42873339693</v>
      </c>
      <c r="O639" s="5">
        <f>'90.1 Data-SI'!O639/Convert!$B$2*1000000</f>
        <v>1259.9995886473882</v>
      </c>
      <c r="P639" s="5">
        <f t="shared" si="46"/>
        <v>342437.42914474953</v>
      </c>
      <c r="Q639" s="5">
        <f>'90.1 Data-SI'!Q639/Convert!$B$2*1000000</f>
        <v>810876.46635595325</v>
      </c>
      <c r="R639" s="5">
        <f>'90.1 Data-SI'!R639/Convert!$B$2*1000000</f>
        <v>1883312.5334875621</v>
      </c>
      <c r="S639" s="5">
        <f>'90.1 Data-SI'!S639/Convert!$B$2*1000000</f>
        <v>0</v>
      </c>
      <c r="T639" s="5">
        <f>'90.1 Data-SI'!T639/Convert!$B$2*1000000</f>
        <v>0</v>
      </c>
      <c r="U639" s="5">
        <f>'90.1 Data-SI'!U639/Convert!$B$2*1000000</f>
        <v>548207.9195993311</v>
      </c>
      <c r="V639" s="5">
        <f>'90.1 Data-SI'!V639/Convert!$B$2*1000000</f>
        <v>0</v>
      </c>
      <c r="W639" s="5">
        <f t="shared" si="47"/>
        <v>8219375.5136576174</v>
      </c>
      <c r="X639" s="5">
        <f t="shared" si="48"/>
        <v>603844.78206320631</v>
      </c>
      <c r="Y639" s="5">
        <f t="shared" si="49"/>
        <v>8823220.2957208231</v>
      </c>
      <c r="Z639" s="5">
        <f>'90.1 Data-SI'!Y639/Convert!$B$2*1000000</f>
        <v>27876466.071608145</v>
      </c>
      <c r="AA639" s="5">
        <f>'90.1 Data-SI'!Z639/Convert!$B$2*1000000</f>
        <v>1152052.7016625374</v>
      </c>
      <c r="AB639" s="5">
        <f t="shared" si="45"/>
        <v>29028518.773270682</v>
      </c>
    </row>
    <row r="640" spans="1:28" x14ac:dyDescent="0.25">
      <c r="A640" s="95">
        <v>2013</v>
      </c>
      <c r="B640" s="95" t="s">
        <v>55</v>
      </c>
      <c r="C640" s="52" t="s">
        <v>18</v>
      </c>
      <c r="D640" s="5">
        <f>'90.1 Data-SI'!D640*Convert!$B$1</f>
        <v>498588.4208013984</v>
      </c>
      <c r="E640" s="5">
        <f>'90.1 Data-SI'!E640/Convert!$B$2*1000000</f>
        <v>0</v>
      </c>
      <c r="F640" s="5">
        <f>'90.1 Data-SI'!F640/Convert!$B$2*1000000</f>
        <v>959911.2236612296</v>
      </c>
      <c r="G640" s="5">
        <f>'90.1 Data-SI'!G640/Convert!$B$2*1000000</f>
        <v>1217186.6912454593</v>
      </c>
      <c r="H640" s="5">
        <f>'90.1 Data-SI'!H640/Convert!$B$2*1000000</f>
        <v>3245316.1960423132</v>
      </c>
      <c r="I640" s="5">
        <f>'90.1 Data-SI'!I640/Convert!$B$2*1000000</f>
        <v>647349.58593189227</v>
      </c>
      <c r="J640" s="5">
        <f>'90.1 Data-SI'!J640/Convert!$B$2*1000000</f>
        <v>13910457.256340636</v>
      </c>
      <c r="K640" s="5">
        <f>'90.1 Data-SI'!K640/Convert!$B$2*1000000</f>
        <v>0</v>
      </c>
      <c r="L640" s="5">
        <f>'90.1 Data-SI'!L640/Convert!$B$2*1000000</f>
        <v>1877398.1549224074</v>
      </c>
      <c r="M640" s="5">
        <f>'90.1 Data-SI'!M640/Convert!$B$2*1000000</f>
        <v>1985714.6905675803</v>
      </c>
      <c r="N640" s="5">
        <f>'90.1 Data-SI'!N640/Convert!$B$2*1000000</f>
        <v>226357.67450805212</v>
      </c>
      <c r="O640" s="5">
        <f>'90.1 Data-SI'!O640/Convert!$B$2*1000000</f>
        <v>1259.9995886473882</v>
      </c>
      <c r="P640" s="5">
        <f t="shared" si="46"/>
        <v>225097.67491940473</v>
      </c>
      <c r="Q640" s="5">
        <f>'90.1 Data-SI'!Q640/Convert!$B$2*1000000</f>
        <v>421304.69105949742</v>
      </c>
      <c r="R640" s="5">
        <f>'90.1 Data-SI'!R640/Convert!$B$2*1000000</f>
        <v>953229.11326309817</v>
      </c>
      <c r="S640" s="5">
        <f>'90.1 Data-SI'!S640/Convert!$B$2*1000000</f>
        <v>0</v>
      </c>
      <c r="T640" s="5">
        <f>'90.1 Data-SI'!T640/Convert!$B$2*1000000</f>
        <v>0</v>
      </c>
      <c r="U640" s="5">
        <f>'90.1 Data-SI'!U640/Convert!$B$2*1000000</f>
        <v>575088.01192429708</v>
      </c>
      <c r="V640" s="5">
        <f>'90.1 Data-SI'!V640/Convert!$B$2*1000000</f>
        <v>0</v>
      </c>
      <c r="W640" s="5">
        <f t="shared" si="47"/>
        <v>4802532.8610550398</v>
      </c>
      <c r="X640" s="5">
        <f t="shared" si="48"/>
        <v>959911.2236612296</v>
      </c>
      <c r="Y640" s="5">
        <f t="shared" si="49"/>
        <v>5762444.0847162697</v>
      </c>
      <c r="Z640" s="5">
        <f>'90.1 Data-SI'!Y640/Convert!$B$2*1000000</f>
        <v>24484304.575710159</v>
      </c>
      <c r="AA640" s="5">
        <f>'90.1 Data-SI'!Z640/Convert!$B$2*1000000</f>
        <v>1534999.2355855266</v>
      </c>
      <c r="AB640" s="5">
        <f t="shared" si="45"/>
        <v>26019303.811295684</v>
      </c>
    </row>
    <row r="641" spans="1:28" x14ac:dyDescent="0.25">
      <c r="A641" s="95">
        <v>2013</v>
      </c>
      <c r="B641" s="95" t="s">
        <v>55</v>
      </c>
      <c r="C641" s="52" t="s">
        <v>4</v>
      </c>
      <c r="D641" s="5">
        <f>'90.1 Data-SI'!D641*Convert!$B$1</f>
        <v>498588.4208013984</v>
      </c>
      <c r="E641" s="5">
        <f>'90.1 Data-SI'!E641/Convert!$B$2*1000000</f>
        <v>0</v>
      </c>
      <c r="F641" s="5">
        <f>'90.1 Data-SI'!F641/Convert!$B$2*1000000</f>
        <v>1754617.9306707822</v>
      </c>
      <c r="G641" s="5">
        <f>'90.1 Data-SI'!G641/Convert!$B$2*1000000</f>
        <v>1884336.1759315312</v>
      </c>
      <c r="H641" s="5">
        <f>'90.1 Data-SI'!H641/Convert!$B$2*1000000</f>
        <v>3232823.9669575798</v>
      </c>
      <c r="I641" s="5">
        <f>'90.1 Data-SI'!I641/Convert!$B$2*1000000</f>
        <v>645463.42994717148</v>
      </c>
      <c r="J641" s="5">
        <f>'90.1 Data-SI'!J641/Convert!$B$2*1000000</f>
        <v>13910457.256340636</v>
      </c>
      <c r="K641" s="5">
        <f>'90.1 Data-SI'!K641/Convert!$B$2*1000000</f>
        <v>0</v>
      </c>
      <c r="L641" s="5">
        <f>'90.1 Data-SI'!L641/Convert!$B$2*1000000</f>
        <v>1877398.1549224074</v>
      </c>
      <c r="M641" s="5">
        <f>'90.1 Data-SI'!M641/Convert!$B$2*1000000</f>
        <v>2013343.5583839677</v>
      </c>
      <c r="N641" s="5">
        <f>'90.1 Data-SI'!N641/Convert!$B$2*1000000</f>
        <v>294818.50203387329</v>
      </c>
      <c r="O641" s="5">
        <f>'90.1 Data-SI'!O641/Convert!$B$2*1000000</f>
        <v>1259.9995886473882</v>
      </c>
      <c r="P641" s="5">
        <f t="shared" si="46"/>
        <v>293558.50244522589</v>
      </c>
      <c r="Q641" s="5">
        <f>'90.1 Data-SI'!Q641/Convert!$B$2*1000000</f>
        <v>621189.83458601579</v>
      </c>
      <c r="R641" s="5">
        <f>'90.1 Data-SI'!R641/Convert!$B$2*1000000</f>
        <v>1216163.0488014899</v>
      </c>
      <c r="S641" s="5">
        <f>'90.1 Data-SI'!S641/Convert!$B$2*1000000</f>
        <v>45864.868392281394</v>
      </c>
      <c r="T641" s="5">
        <f>'90.1 Data-SI'!T641/Convert!$B$2*1000000</f>
        <v>0</v>
      </c>
      <c r="U641" s="5">
        <f>'90.1 Data-SI'!U641/Convert!$B$2*1000000</f>
        <v>600622.20399885927</v>
      </c>
      <c r="V641" s="5">
        <f>'90.1 Data-SI'!V641/Convert!$B$2*1000000</f>
        <v>0</v>
      </c>
      <c r="W641" s="5">
        <f t="shared" si="47"/>
        <v>6074455.9885405116</v>
      </c>
      <c r="X641" s="5">
        <f t="shared" si="48"/>
        <v>1754617.9306707822</v>
      </c>
      <c r="Y641" s="5">
        <f t="shared" si="49"/>
        <v>7829073.9192112936</v>
      </c>
      <c r="Z641" s="5">
        <f>'90.1 Data-SI'!Y641/Convert!$B$2*1000000</f>
        <v>25741849.318126176</v>
      </c>
      <c r="AA641" s="5">
        <f>'90.1 Data-SI'!Z641/Convert!$B$2*1000000</f>
        <v>2355249.6128404192</v>
      </c>
      <c r="AB641" s="5">
        <f t="shared" si="45"/>
        <v>28097098.930966593</v>
      </c>
    </row>
    <row r="642" spans="1:28" x14ac:dyDescent="0.25">
      <c r="A642" s="95">
        <v>2013</v>
      </c>
      <c r="B642" s="95" t="s">
        <v>55</v>
      </c>
      <c r="C642" s="52" t="s">
        <v>5</v>
      </c>
      <c r="D642" s="5">
        <f>'90.1 Data-SI'!D642*Convert!$B$1</f>
        <v>498588.4208013984</v>
      </c>
      <c r="E642" s="5">
        <f>'90.1 Data-SI'!E642/Convert!$B$2*1000000</f>
        <v>0</v>
      </c>
      <c r="F642" s="5">
        <f>'90.1 Data-SI'!F642/Convert!$B$2*1000000</f>
        <v>1579556.1164105143</v>
      </c>
      <c r="G642" s="5">
        <f>'90.1 Data-SI'!G642/Convert!$B$2*1000000</f>
        <v>2010661.236053938</v>
      </c>
      <c r="H642" s="5">
        <f>'90.1 Data-SI'!H642/Convert!$B$2*1000000</f>
        <v>3230587.1186540918</v>
      </c>
      <c r="I642" s="5">
        <f>'90.1 Data-SI'!I642/Convert!$B$2*1000000</f>
        <v>646496.55056191818</v>
      </c>
      <c r="J642" s="5">
        <f>'90.1 Data-SI'!J642/Convert!$B$2*1000000</f>
        <v>13910457.256340636</v>
      </c>
      <c r="K642" s="5">
        <f>'90.1 Data-SI'!K642/Convert!$B$2*1000000</f>
        <v>0</v>
      </c>
      <c r="L642" s="5">
        <f>'90.1 Data-SI'!L642/Convert!$B$2*1000000</f>
        <v>1877388.6767516299</v>
      </c>
      <c r="M642" s="5">
        <f>'90.1 Data-SI'!M642/Convert!$B$2*1000000</f>
        <v>2483204.9183365544</v>
      </c>
      <c r="N642" s="5">
        <f>'90.1 Data-SI'!N642/Convert!$B$2*1000000</f>
        <v>308277.50453791121</v>
      </c>
      <c r="O642" s="5">
        <f>'90.1 Data-SI'!O642/Convert!$B$2*1000000</f>
        <v>1259.9995886473882</v>
      </c>
      <c r="P642" s="5">
        <f t="shared" si="46"/>
        <v>307017.50494926382</v>
      </c>
      <c r="Q642" s="5">
        <f>'90.1 Data-SI'!Q642/Convert!$B$2*1000000</f>
        <v>597399.62593451201</v>
      </c>
      <c r="R642" s="5">
        <f>'90.1 Data-SI'!R642/Convert!$B$2*1000000</f>
        <v>2195722.5204844596</v>
      </c>
      <c r="S642" s="5">
        <f>'90.1 Data-SI'!S642/Convert!$B$2*1000000</f>
        <v>0</v>
      </c>
      <c r="T642" s="5">
        <f>'90.1 Data-SI'!T642/Convert!$B$2*1000000</f>
        <v>0</v>
      </c>
      <c r="U642" s="5">
        <f>'90.1 Data-SI'!U642/Convert!$B$2*1000000</f>
        <v>589494.83150608419</v>
      </c>
      <c r="V642" s="5">
        <f>'90.1 Data-SI'!V642/Convert!$B$2*1000000</f>
        <v>0</v>
      </c>
      <c r="W642" s="5">
        <f t="shared" si="47"/>
        <v>7594005.8057587277</v>
      </c>
      <c r="X642" s="5">
        <f t="shared" si="48"/>
        <v>1579556.1164105143</v>
      </c>
      <c r="Y642" s="5">
        <f t="shared" si="49"/>
        <v>9173561.9221692421</v>
      </c>
      <c r="Z642" s="5">
        <f>'90.1 Data-SI'!Y642/Convert!$B$2*1000000</f>
        <v>27260195.407655649</v>
      </c>
      <c r="AA642" s="5">
        <f>'90.1 Data-SI'!Z642/Convert!$B$2*1000000</f>
        <v>2169050.9479165981</v>
      </c>
      <c r="AB642" s="5">
        <f t="shared" ref="AB642:AB705" si="50">SUM(Z642:AA642)</f>
        <v>29429246.355572246</v>
      </c>
    </row>
    <row r="643" spans="1:28" x14ac:dyDescent="0.25">
      <c r="A643" s="95">
        <v>2013</v>
      </c>
      <c r="B643" s="95" t="s">
        <v>55</v>
      </c>
      <c r="C643" s="52" t="s">
        <v>15</v>
      </c>
      <c r="D643" s="5">
        <f>'90.1 Data-SI'!D643*Convert!$B$1</f>
        <v>498588.4208013984</v>
      </c>
      <c r="E643" s="5">
        <f>'90.1 Data-SI'!E643/Convert!$B$2*1000000</f>
        <v>0</v>
      </c>
      <c r="F643" s="5">
        <f>'90.1 Data-SI'!F643/Convert!$B$2*1000000</f>
        <v>971758.93713309406</v>
      </c>
      <c r="G643" s="5">
        <f>'90.1 Data-SI'!G643/Convert!$B$2*1000000</f>
        <v>1265146.235379566</v>
      </c>
      <c r="H643" s="5">
        <f>'90.1 Data-SI'!H643/Convert!$B$2*1000000</f>
        <v>3248112.256421674</v>
      </c>
      <c r="I643" s="5">
        <f>'90.1 Data-SI'!I643/Convert!$B$2*1000000</f>
        <v>646875.6773930178</v>
      </c>
      <c r="J643" s="5">
        <f>'90.1 Data-SI'!J643/Convert!$B$2*1000000</f>
        <v>13910457.256340636</v>
      </c>
      <c r="K643" s="5">
        <f>'90.1 Data-SI'!K643/Convert!$B$2*1000000</f>
        <v>0</v>
      </c>
      <c r="L643" s="5">
        <f>'90.1 Data-SI'!L643/Convert!$B$2*1000000</f>
        <v>1877407.6330931848</v>
      </c>
      <c r="M643" s="5">
        <f>'90.1 Data-SI'!M643/Convert!$B$2*1000000</f>
        <v>2016679.8744976448</v>
      </c>
      <c r="N643" s="5">
        <f>'90.1 Data-SI'!N643/Convert!$B$2*1000000</f>
        <v>181611.23026751474</v>
      </c>
      <c r="O643" s="5">
        <f>'90.1 Data-SI'!O643/Convert!$B$2*1000000</f>
        <v>1259.9995886473882</v>
      </c>
      <c r="P643" s="5">
        <f t="shared" ref="P643:P706" si="51">N643-O643</f>
        <v>180351.23067886734</v>
      </c>
      <c r="Q643" s="5">
        <f>'90.1 Data-SI'!Q643/Convert!$B$2*1000000</f>
        <v>358710.85124494345</v>
      </c>
      <c r="R643" s="5">
        <f>'90.1 Data-SI'!R643/Convert!$B$2*1000000</f>
        <v>690541.61016492103</v>
      </c>
      <c r="S643" s="5">
        <f>'90.1 Data-SI'!S643/Convert!$B$2*1000000</f>
        <v>0</v>
      </c>
      <c r="T643" s="5">
        <f>'90.1 Data-SI'!T643/Convert!$B$2*1000000</f>
        <v>0</v>
      </c>
      <c r="U643" s="5">
        <f>'90.1 Data-SI'!U643/Convert!$B$2*1000000</f>
        <v>597484.92947150941</v>
      </c>
      <c r="V643" s="5">
        <f>'90.1 Data-SI'!V643/Convert!$B$2*1000000</f>
        <v>0</v>
      </c>
      <c r="W643" s="5">
        <f t="shared" ref="W643:W706" si="52">E643+G643+M643+SUM(P643:S643)</f>
        <v>4511429.8019659426</v>
      </c>
      <c r="X643" s="5">
        <f t="shared" ref="X643:X706" si="53">F643</f>
        <v>971758.93713309406</v>
      </c>
      <c r="Y643" s="5">
        <f t="shared" ref="Y643:Y706" si="54">SUM(W643:X643)</f>
        <v>5483188.7390990369</v>
      </c>
      <c r="Z643" s="5">
        <f>'90.1 Data-SI'!Y643/Convert!$B$2*1000000</f>
        <v>24195542.624803104</v>
      </c>
      <c r="AA643" s="5">
        <f>'90.1 Data-SI'!Z643/Convert!$B$2*1000000</f>
        <v>1569243.8666046036</v>
      </c>
      <c r="AB643" s="5">
        <f t="shared" si="50"/>
        <v>25764786.491407707</v>
      </c>
    </row>
    <row r="644" spans="1:28" x14ac:dyDescent="0.25">
      <c r="A644" s="95">
        <v>2013</v>
      </c>
      <c r="B644" s="95" t="s">
        <v>55</v>
      </c>
      <c r="C644" s="52" t="s">
        <v>16</v>
      </c>
      <c r="D644" s="5">
        <f>'90.1 Data-SI'!D644*Convert!$B$1</f>
        <v>498588.4208013984</v>
      </c>
      <c r="E644" s="5">
        <f>'90.1 Data-SI'!E644/Convert!$B$2*1000000</f>
        <v>0</v>
      </c>
      <c r="F644" s="5">
        <f>'90.1 Data-SI'!F644/Convert!$B$2*1000000</f>
        <v>3342685.4444394838</v>
      </c>
      <c r="G644" s="5">
        <f>'90.1 Data-SI'!G644/Convert!$B$2*1000000</f>
        <v>1899340.1202723002</v>
      </c>
      <c r="H644" s="5">
        <f>'90.1 Data-SI'!H644/Convert!$B$2*1000000</f>
        <v>3234890.208187073</v>
      </c>
      <c r="I644" s="5">
        <f>'90.1 Data-SI'!I644/Convert!$B$2*1000000</f>
        <v>646174.2927554833</v>
      </c>
      <c r="J644" s="5">
        <f>'90.1 Data-SI'!J644/Convert!$B$2*1000000</f>
        <v>13910457.256340636</v>
      </c>
      <c r="K644" s="5">
        <f>'90.1 Data-SI'!K644/Convert!$B$2*1000000</f>
        <v>0</v>
      </c>
      <c r="L644" s="5">
        <f>'90.1 Data-SI'!L644/Convert!$B$2*1000000</f>
        <v>1877398.1549224074</v>
      </c>
      <c r="M644" s="5">
        <f>'90.1 Data-SI'!M644/Convert!$B$2*1000000</f>
        <v>2086666.6875186425</v>
      </c>
      <c r="N644" s="5">
        <f>'90.1 Data-SI'!N644/Convert!$B$2*1000000</f>
        <v>320750.77728109004</v>
      </c>
      <c r="O644" s="5">
        <f>'90.1 Data-SI'!O644/Convert!$B$2*1000000</f>
        <v>1259.9995886473882</v>
      </c>
      <c r="P644" s="5">
        <f t="shared" si="51"/>
        <v>319490.77769244264</v>
      </c>
      <c r="Q644" s="5">
        <f>'90.1 Data-SI'!Q644/Convert!$B$2*1000000</f>
        <v>599759.69045810739</v>
      </c>
      <c r="R644" s="5">
        <f>'90.1 Data-SI'!R644/Convert!$B$2*1000000</f>
        <v>1313873.5113466501</v>
      </c>
      <c r="S644" s="5">
        <f>'90.1 Data-SI'!S644/Convert!$B$2*1000000</f>
        <v>50319.608657702403</v>
      </c>
      <c r="T644" s="5">
        <f>'90.1 Data-SI'!T644/Convert!$B$2*1000000</f>
        <v>0</v>
      </c>
      <c r="U644" s="5">
        <f>'90.1 Data-SI'!U644/Convert!$B$2*1000000</f>
        <v>630070.88060452533</v>
      </c>
      <c r="V644" s="5">
        <f>'90.1 Data-SI'!V644/Convert!$B$2*1000000</f>
        <v>0</v>
      </c>
      <c r="W644" s="5">
        <f t="shared" si="52"/>
        <v>6269450.3959458452</v>
      </c>
      <c r="X644" s="5">
        <f t="shared" si="53"/>
        <v>3342685.4444394838</v>
      </c>
      <c r="Y644" s="5">
        <f t="shared" si="54"/>
        <v>9612135.840385329</v>
      </c>
      <c r="Z644" s="5">
        <f>'90.1 Data-SI'!Y644/Convert!$B$2*1000000</f>
        <v>25939620.829569314</v>
      </c>
      <c r="AA644" s="5">
        <f>'90.1 Data-SI'!Z644/Convert!$B$2*1000000</f>
        <v>3972746.8468732317</v>
      </c>
      <c r="AB644" s="5">
        <f t="shared" si="50"/>
        <v>29912367.676442545</v>
      </c>
    </row>
    <row r="645" spans="1:28" x14ac:dyDescent="0.25">
      <c r="A645" s="95">
        <v>2013</v>
      </c>
      <c r="B645" s="95" t="s">
        <v>55</v>
      </c>
      <c r="C645" s="52" t="s">
        <v>9</v>
      </c>
      <c r="D645" s="5">
        <f>'90.1 Data-SI'!D645*Convert!$B$1</f>
        <v>498588.4208013984</v>
      </c>
      <c r="E645" s="5">
        <f>'90.1 Data-SI'!E645/Convert!$B$2*1000000</f>
        <v>0</v>
      </c>
      <c r="F645" s="5">
        <f>'90.1 Data-SI'!F645/Convert!$B$2*1000000</f>
        <v>3116299.3354190993</v>
      </c>
      <c r="G645" s="5">
        <f>'90.1 Data-SI'!G645/Convert!$B$2*1000000</f>
        <v>1748172.7745420884</v>
      </c>
      <c r="H645" s="5">
        <f>'90.1 Data-SI'!H645/Convert!$B$2*1000000</f>
        <v>3236492.0190484691</v>
      </c>
      <c r="I645" s="5">
        <f>'90.1 Data-SI'!I645/Convert!$B$2*1000000</f>
        <v>645226.47567773412</v>
      </c>
      <c r="J645" s="5">
        <f>'90.1 Data-SI'!J645/Convert!$B$2*1000000</f>
        <v>13910457.256340636</v>
      </c>
      <c r="K645" s="5">
        <f>'90.1 Data-SI'!K645/Convert!$B$2*1000000</f>
        <v>0</v>
      </c>
      <c r="L645" s="5">
        <f>'90.1 Data-SI'!L645/Convert!$B$2*1000000</f>
        <v>1877398.1549224074</v>
      </c>
      <c r="M645" s="5">
        <f>'90.1 Data-SI'!M645/Convert!$B$2*1000000</f>
        <v>2283291.3402977036</v>
      </c>
      <c r="N645" s="5">
        <f>'90.1 Data-SI'!N645/Convert!$B$2*1000000</f>
        <v>262516.89602418221</v>
      </c>
      <c r="O645" s="5">
        <f>'90.1 Data-SI'!O645/Convert!$B$2*1000000</f>
        <v>1259.9995886473882</v>
      </c>
      <c r="P645" s="5">
        <f t="shared" si="51"/>
        <v>261256.89643553481</v>
      </c>
      <c r="Q645" s="5">
        <f>'90.1 Data-SI'!Q645/Convert!$B$2*1000000</f>
        <v>504153.38182555058</v>
      </c>
      <c r="R645" s="5">
        <f>'90.1 Data-SI'!R645/Convert!$B$2*1000000</f>
        <v>2035247.6110507508</v>
      </c>
      <c r="S645" s="5">
        <f>'90.1 Data-SI'!S645/Convert!$B$2*1000000</f>
        <v>0</v>
      </c>
      <c r="T645" s="5">
        <f>'90.1 Data-SI'!T645/Convert!$B$2*1000000</f>
        <v>0</v>
      </c>
      <c r="U645" s="5">
        <f>'90.1 Data-SI'!U645/Convert!$B$2*1000000</f>
        <v>622677.90739808197</v>
      </c>
      <c r="V645" s="5">
        <f>'90.1 Data-SI'!V645/Convert!$B$2*1000000</f>
        <v>0</v>
      </c>
      <c r="W645" s="5">
        <f t="shared" si="52"/>
        <v>6832122.0041516284</v>
      </c>
      <c r="X645" s="5">
        <f t="shared" si="53"/>
        <v>3116299.3354190993</v>
      </c>
      <c r="Y645" s="5">
        <f t="shared" si="54"/>
        <v>9948421.3395707272</v>
      </c>
      <c r="Z645" s="5">
        <f>'90.1 Data-SI'!Y645/Convert!$B$2*1000000</f>
        <v>26502946.431558743</v>
      </c>
      <c r="AA645" s="5">
        <f>'90.1 Data-SI'!Z645/Convert!$B$2*1000000</f>
        <v>3738977.2428171812</v>
      </c>
      <c r="AB645" s="5">
        <f t="shared" si="50"/>
        <v>30241923.674375925</v>
      </c>
    </row>
    <row r="646" spans="1:28" x14ac:dyDescent="0.25">
      <c r="A646" s="95">
        <v>2013</v>
      </c>
      <c r="B646" s="95" t="s">
        <v>55</v>
      </c>
      <c r="C646" s="52" t="s">
        <v>12</v>
      </c>
      <c r="D646" s="5">
        <f>'90.1 Data-SI'!D646*Convert!$B$1</f>
        <v>498588.4208013984</v>
      </c>
      <c r="E646" s="5">
        <f>'90.1 Data-SI'!E646/Convert!$B$2*1000000</f>
        <v>0</v>
      </c>
      <c r="F646" s="5">
        <f>'90.1 Data-SI'!F646/Convert!$B$2*1000000</f>
        <v>3641048.7823441392</v>
      </c>
      <c r="G646" s="5">
        <f>'90.1 Data-SI'!G646/Convert!$B$2*1000000</f>
        <v>1761897.165827896</v>
      </c>
      <c r="H646" s="5">
        <f>'90.1 Data-SI'!H646/Convert!$B$2*1000000</f>
        <v>3235553.6801414979</v>
      </c>
      <c r="I646" s="5">
        <f>'90.1 Data-SI'!I646/Convert!$B$2*1000000</f>
        <v>647017.84995468007</v>
      </c>
      <c r="J646" s="5">
        <f>'90.1 Data-SI'!J646/Convert!$B$2*1000000</f>
        <v>13910457.256340636</v>
      </c>
      <c r="K646" s="5">
        <f>'90.1 Data-SI'!K646/Convert!$B$2*1000000</f>
        <v>0</v>
      </c>
      <c r="L646" s="5">
        <f>'90.1 Data-SI'!L646/Convert!$B$2*1000000</f>
        <v>1877398.1549224074</v>
      </c>
      <c r="M646" s="5">
        <f>'90.1 Data-SI'!M646/Convert!$B$2*1000000</f>
        <v>2133896.4125028825</v>
      </c>
      <c r="N646" s="5">
        <f>'90.1 Data-SI'!N646/Convert!$B$2*1000000</f>
        <v>315253.43823014497</v>
      </c>
      <c r="O646" s="5">
        <f>'90.1 Data-SI'!O646/Convert!$B$2*1000000</f>
        <v>1259.9995886473882</v>
      </c>
      <c r="P646" s="5">
        <f t="shared" si="51"/>
        <v>313993.43864149757</v>
      </c>
      <c r="Q646" s="5">
        <f>'90.1 Data-SI'!Q646/Convert!$B$2*1000000</f>
        <v>498902.47521482036</v>
      </c>
      <c r="R646" s="5">
        <f>'90.1 Data-SI'!R646/Convert!$B$2*1000000</f>
        <v>1333607.062905387</v>
      </c>
      <c r="S646" s="5">
        <f>'90.1 Data-SI'!S646/Convert!$B$2*1000000</f>
        <v>54433.134775133716</v>
      </c>
      <c r="T646" s="5">
        <f>'90.1 Data-SI'!T646/Convert!$B$2*1000000</f>
        <v>0</v>
      </c>
      <c r="U646" s="5">
        <f>'90.1 Data-SI'!U646/Convert!$B$2*1000000</f>
        <v>665054.80894424638</v>
      </c>
      <c r="V646" s="5">
        <f>'90.1 Data-SI'!V646/Convert!$B$2*1000000</f>
        <v>0</v>
      </c>
      <c r="W646" s="5">
        <f t="shared" si="52"/>
        <v>6096729.6898676176</v>
      </c>
      <c r="X646" s="5">
        <f t="shared" si="53"/>
        <v>3641048.7823441392</v>
      </c>
      <c r="Y646" s="5">
        <f t="shared" si="54"/>
        <v>9737778.4722117558</v>
      </c>
      <c r="Z646" s="5">
        <f>'90.1 Data-SI'!Y646/Convert!$B$2*1000000</f>
        <v>25768397.674473926</v>
      </c>
      <c r="AA646" s="5">
        <f>'90.1 Data-SI'!Z646/Convert!$B$2*1000000</f>
        <v>4306103.5912883859</v>
      </c>
      <c r="AB646" s="5">
        <f t="shared" si="50"/>
        <v>30074501.265762314</v>
      </c>
    </row>
    <row r="647" spans="1:28" x14ac:dyDescent="0.25">
      <c r="A647" s="95">
        <v>2013</v>
      </c>
      <c r="B647" s="95" t="s">
        <v>55</v>
      </c>
      <c r="C647" s="52" t="s">
        <v>8</v>
      </c>
      <c r="D647" s="5">
        <f>'90.1 Data-SI'!D647*Convert!$B$1</f>
        <v>498588.4208013984</v>
      </c>
      <c r="E647" s="5">
        <f>'90.1 Data-SI'!E647/Convert!$B$2*1000000</f>
        <v>0</v>
      </c>
      <c r="F647" s="5">
        <f>'90.1 Data-SI'!F647/Convert!$B$2*1000000</f>
        <v>5810346.162700952</v>
      </c>
      <c r="G647" s="5">
        <f>'90.1 Data-SI'!G647/Convert!$B$2*1000000</f>
        <v>1238901.180496692</v>
      </c>
      <c r="H647" s="5">
        <f>'90.1 Data-SI'!H647/Convert!$B$2*1000000</f>
        <v>3305616.3185287146</v>
      </c>
      <c r="I647" s="5">
        <f>'90.1 Data-SI'!I647/Convert!$B$2*1000000</f>
        <v>655121.68596943538</v>
      </c>
      <c r="J647" s="5">
        <f>'90.1 Data-SI'!J647/Convert!$B$2*1000000</f>
        <v>13910457.256340636</v>
      </c>
      <c r="K647" s="5">
        <f>'90.1 Data-SI'!K647/Convert!$B$2*1000000</f>
        <v>0</v>
      </c>
      <c r="L647" s="5">
        <f>'90.1 Data-SI'!L647/Convert!$B$2*1000000</f>
        <v>1877455.0239470722</v>
      </c>
      <c r="M647" s="5">
        <f>'90.1 Data-SI'!M647/Convert!$B$2*1000000</f>
        <v>2143621.0157205882</v>
      </c>
      <c r="N647" s="5">
        <f>'90.1 Data-SI'!N647/Convert!$B$2*1000000</f>
        <v>260526.48016090901</v>
      </c>
      <c r="O647" s="5">
        <f>'90.1 Data-SI'!O647/Convert!$B$2*1000000</f>
        <v>1259.9995886473882</v>
      </c>
      <c r="P647" s="5">
        <f t="shared" si="51"/>
        <v>259266.48057226161</v>
      </c>
      <c r="Q647" s="5">
        <f>'90.1 Data-SI'!Q647/Convert!$B$2*1000000</f>
        <v>297424.9989976834</v>
      </c>
      <c r="R647" s="5">
        <f>'90.1 Data-SI'!R647/Convert!$B$2*1000000</f>
        <v>1605564.217023951</v>
      </c>
      <c r="S647" s="5">
        <f>'90.1 Data-SI'!S647/Convert!$B$2*1000000</f>
        <v>57551.452960928415</v>
      </c>
      <c r="T647" s="5">
        <f>'90.1 Data-SI'!T647/Convert!$B$2*1000000</f>
        <v>0</v>
      </c>
      <c r="U647" s="5">
        <f>'90.1 Data-SI'!U647/Convert!$B$2*1000000</f>
        <v>712843.74600435863</v>
      </c>
      <c r="V647" s="5">
        <f>'90.1 Data-SI'!V647/Convert!$B$2*1000000</f>
        <v>0</v>
      </c>
      <c r="W647" s="5">
        <f t="shared" si="52"/>
        <v>5602329.3457721043</v>
      </c>
      <c r="X647" s="5">
        <f t="shared" si="53"/>
        <v>5810346.162700952</v>
      </c>
      <c r="Y647" s="5">
        <f t="shared" si="54"/>
        <v>11412675.508473057</v>
      </c>
      <c r="Z647" s="5">
        <f>'90.1 Data-SI'!Y647/Convert!$B$2*1000000</f>
        <v>25352239.630146608</v>
      </c>
      <c r="AA647" s="5">
        <f>'90.1 Data-SI'!Z647/Convert!$B$2*1000000</f>
        <v>6523189.9087053109</v>
      </c>
      <c r="AB647" s="5">
        <f t="shared" si="50"/>
        <v>31875429.538851917</v>
      </c>
    </row>
    <row r="648" spans="1:28" x14ac:dyDescent="0.25">
      <c r="A648" s="95">
        <v>2016</v>
      </c>
      <c r="B648" s="95" t="s">
        <v>55</v>
      </c>
      <c r="C648" s="52" t="s">
        <v>10</v>
      </c>
      <c r="D648" s="5">
        <f>'90.1 Data-SI'!D648*Convert!$B$1</f>
        <v>498588.4208013984</v>
      </c>
      <c r="E648" s="5">
        <f>'90.1 Data-SI'!E648/Convert!$B$2*1000000</f>
        <v>0</v>
      </c>
      <c r="F648" s="5">
        <f>'90.1 Data-SI'!F648/Convert!$B$2*1000000</f>
        <v>13316.829942375565</v>
      </c>
      <c r="G648" s="5">
        <f>'90.1 Data-SI'!G648/Convert!$B$2*1000000</f>
        <v>7361960.6316594211</v>
      </c>
      <c r="H648" s="5">
        <f>'90.1 Data-SI'!H648/Convert!$B$2*1000000</f>
        <v>2996514.2131331619</v>
      </c>
      <c r="I648" s="5">
        <f>'90.1 Data-SI'!I648/Convert!$B$2*1000000</f>
        <v>318286.45287894225</v>
      </c>
      <c r="J648" s="5">
        <f>'90.1 Data-SI'!J648/Convert!$B$2*1000000</f>
        <v>13910457.256340636</v>
      </c>
      <c r="K648" s="5">
        <f>'90.1 Data-SI'!K648/Convert!$B$2*1000000</f>
        <v>0</v>
      </c>
      <c r="L648" s="5">
        <f>'90.1 Data-SI'!L648/Convert!$B$2*1000000</f>
        <v>1853825.944198786</v>
      </c>
      <c r="M648" s="5">
        <f>'90.1 Data-SI'!M648/Convert!$B$2*1000000</f>
        <v>2243767.3681555642</v>
      </c>
      <c r="N648" s="5">
        <f>'90.1 Data-SI'!N648/Convert!$B$2*1000000</f>
        <v>767333.7498041573</v>
      </c>
      <c r="O648" s="5">
        <f>'90.1 Data-SI'!O648/Convert!$B$2*1000000</f>
        <v>1259.9995886473882</v>
      </c>
      <c r="P648" s="5">
        <f t="shared" si="51"/>
        <v>766073.75021550991</v>
      </c>
      <c r="Q648" s="5">
        <f>'90.1 Data-SI'!Q648/Convert!$B$2*1000000</f>
        <v>2571380.3410795573</v>
      </c>
      <c r="R648" s="5">
        <f>'90.1 Data-SI'!R648/Convert!$B$2*1000000</f>
        <v>0</v>
      </c>
      <c r="S648" s="5">
        <f>'90.1 Data-SI'!S648/Convert!$B$2*1000000</f>
        <v>121396.4113181112</v>
      </c>
      <c r="T648" s="5">
        <f>'90.1 Data-SI'!T648/Convert!$B$2*1000000</f>
        <v>0</v>
      </c>
      <c r="U648" s="5">
        <f>'90.1 Data-SI'!U648/Convert!$B$2*1000000</f>
        <v>381107.7687921559</v>
      </c>
      <c r="V648" s="5">
        <f>'90.1 Data-SI'!V648/Convert!$B$2*1000000</f>
        <v>0</v>
      </c>
      <c r="W648" s="5">
        <f t="shared" si="52"/>
        <v>13064578.502428163</v>
      </c>
      <c r="X648" s="5">
        <f t="shared" si="53"/>
        <v>13316.829942375565</v>
      </c>
      <c r="Y648" s="5">
        <f t="shared" si="54"/>
        <v>13077895.332370538</v>
      </c>
      <c r="Z648" s="5">
        <f>'90.1 Data-SI'!Y648/Convert!$B$2*1000000</f>
        <v>32144912.890397556</v>
      </c>
      <c r="AA648" s="5">
        <f>'90.1 Data-SI'!Z648/Convert!$B$2*1000000</f>
        <v>394424.59873453144</v>
      </c>
      <c r="AB648" s="5">
        <f t="shared" si="50"/>
        <v>32539337.489132088</v>
      </c>
    </row>
    <row r="649" spans="1:28" x14ac:dyDescent="0.25">
      <c r="A649" s="95">
        <v>2016</v>
      </c>
      <c r="B649" s="95" t="s">
        <v>55</v>
      </c>
      <c r="C649" s="52" t="s">
        <v>6</v>
      </c>
      <c r="D649" s="5">
        <f>'90.1 Data-SI'!D649*Convert!$B$1</f>
        <v>498588.4208013984</v>
      </c>
      <c r="E649" s="5">
        <f>'90.1 Data-SI'!E649/Convert!$B$2*1000000</f>
        <v>0</v>
      </c>
      <c r="F649" s="5">
        <f>'90.1 Data-SI'!F649/Convert!$B$2*1000000</f>
        <v>15041.857023879018</v>
      </c>
      <c r="G649" s="5">
        <f>'90.1 Data-SI'!G649/Convert!$B$2*1000000</f>
        <v>7662513.4270136775</v>
      </c>
      <c r="H649" s="5">
        <f>'90.1 Data-SI'!H649/Convert!$B$2*1000000</f>
        <v>3000428.697664266</v>
      </c>
      <c r="I649" s="5">
        <f>'90.1 Data-SI'!I649/Convert!$B$2*1000000</f>
        <v>323641.61936822487</v>
      </c>
      <c r="J649" s="5">
        <f>'90.1 Data-SI'!J649/Convert!$B$2*1000000</f>
        <v>13910457.256340636</v>
      </c>
      <c r="K649" s="5">
        <f>'90.1 Data-SI'!K649/Convert!$B$2*1000000</f>
        <v>0</v>
      </c>
      <c r="L649" s="5">
        <f>'90.1 Data-SI'!L649/Convert!$B$2*1000000</f>
        <v>1853825.944198786</v>
      </c>
      <c r="M649" s="5">
        <f>'90.1 Data-SI'!M649/Convert!$B$2*1000000</f>
        <v>2197921.4561048374</v>
      </c>
      <c r="N649" s="5">
        <f>'90.1 Data-SI'!N649/Convert!$B$2*1000000</f>
        <v>800763.25813636987</v>
      </c>
      <c r="O649" s="5">
        <f>'90.1 Data-SI'!O649/Convert!$B$2*1000000</f>
        <v>1259.9995886473882</v>
      </c>
      <c r="P649" s="5">
        <f t="shared" si="51"/>
        <v>799503.25854772248</v>
      </c>
      <c r="Q649" s="5">
        <f>'90.1 Data-SI'!Q649/Convert!$B$2*1000000</f>
        <v>2221787.4901225613</v>
      </c>
      <c r="R649" s="5">
        <f>'90.1 Data-SI'!R649/Convert!$B$2*1000000</f>
        <v>16946.96935015481</v>
      </c>
      <c r="S649" s="5">
        <f>'90.1 Data-SI'!S649/Convert!$B$2*1000000</f>
        <v>0</v>
      </c>
      <c r="T649" s="5">
        <f>'90.1 Data-SI'!T649/Convert!$B$2*1000000</f>
        <v>0</v>
      </c>
      <c r="U649" s="5">
        <f>'90.1 Data-SI'!U649/Convert!$B$2*1000000</f>
        <v>380084.12634818681</v>
      </c>
      <c r="V649" s="5">
        <f>'90.1 Data-SI'!V649/Convert!$B$2*1000000</f>
        <v>0</v>
      </c>
      <c r="W649" s="5">
        <f t="shared" si="52"/>
        <v>12898672.601138953</v>
      </c>
      <c r="X649" s="5">
        <f t="shared" si="53"/>
        <v>15041.857023879018</v>
      </c>
      <c r="Y649" s="5">
        <f t="shared" si="54"/>
        <v>12913714.458162833</v>
      </c>
      <c r="Z649" s="5">
        <f>'90.1 Data-SI'!Y649/Convert!$B$2*1000000</f>
        <v>31988276.640128732</v>
      </c>
      <c r="AA649" s="5">
        <f>'90.1 Data-SI'!Z649/Convert!$B$2*1000000</f>
        <v>395125.98337206582</v>
      </c>
      <c r="AB649" s="5">
        <f t="shared" si="50"/>
        <v>32383402.623500798</v>
      </c>
    </row>
    <row r="650" spans="1:28" x14ac:dyDescent="0.25">
      <c r="A650" s="95">
        <v>2016</v>
      </c>
      <c r="B650" s="95" t="s">
        <v>55</v>
      </c>
      <c r="C650" s="52" t="s">
        <v>11</v>
      </c>
      <c r="D650" s="5">
        <f>'90.1 Data-SI'!D650*Convert!$B$1</f>
        <v>498588.4208013984</v>
      </c>
      <c r="E650" s="5">
        <f>'90.1 Data-SI'!E650/Convert!$B$2*1000000</f>
        <v>0</v>
      </c>
      <c r="F650" s="5">
        <f>'90.1 Data-SI'!F650/Convert!$B$2*1000000</f>
        <v>14785.946412886748</v>
      </c>
      <c r="G650" s="5">
        <f>'90.1 Data-SI'!G650/Convert!$B$2*1000000</f>
        <v>5978943.864490971</v>
      </c>
      <c r="H650" s="5">
        <f>'90.1 Data-SI'!H650/Convert!$B$2*1000000</f>
        <v>3001205.9076680201</v>
      </c>
      <c r="I650" s="5">
        <f>'90.1 Data-SI'!I650/Convert!$B$2*1000000</f>
        <v>325101.25766795862</v>
      </c>
      <c r="J650" s="5">
        <f>'90.1 Data-SI'!J650/Convert!$B$2*1000000</f>
        <v>13910457.256340636</v>
      </c>
      <c r="K650" s="5">
        <f>'90.1 Data-SI'!K650/Convert!$B$2*1000000</f>
        <v>0</v>
      </c>
      <c r="L650" s="5">
        <f>'90.1 Data-SI'!L650/Convert!$B$2*1000000</f>
        <v>1853825.944198786</v>
      </c>
      <c r="M650" s="5">
        <f>'90.1 Data-SI'!M650/Convert!$B$2*1000000</f>
        <v>2160738.5921447384</v>
      </c>
      <c r="N650" s="5">
        <f>'90.1 Data-SI'!N650/Convert!$B$2*1000000</f>
        <v>619900.80336027686</v>
      </c>
      <c r="O650" s="5">
        <f>'90.1 Data-SI'!O650/Convert!$B$2*1000000</f>
        <v>1259.9995886473882</v>
      </c>
      <c r="P650" s="5">
        <f t="shared" si="51"/>
        <v>618640.80377162946</v>
      </c>
      <c r="Q650" s="5">
        <f>'90.1 Data-SI'!Q650/Convert!$B$2*1000000</f>
        <v>2190528.4828983941</v>
      </c>
      <c r="R650" s="5">
        <f>'90.1 Data-SI'!R650/Convert!$B$2*1000000</f>
        <v>0</v>
      </c>
      <c r="S650" s="5">
        <f>'90.1 Data-SI'!S650/Convert!$B$2*1000000</f>
        <v>111700.24261273738</v>
      </c>
      <c r="T650" s="5">
        <f>'90.1 Data-SI'!T650/Convert!$B$2*1000000</f>
        <v>0</v>
      </c>
      <c r="U650" s="5">
        <f>'90.1 Data-SI'!U650/Convert!$B$2*1000000</f>
        <v>409968.79880961758</v>
      </c>
      <c r="V650" s="5">
        <f>'90.1 Data-SI'!V650/Convert!$B$2*1000000</f>
        <v>0</v>
      </c>
      <c r="W650" s="5">
        <f t="shared" si="52"/>
        <v>11060551.98591847</v>
      </c>
      <c r="X650" s="5">
        <f t="shared" si="53"/>
        <v>14785.946412886748</v>
      </c>
      <c r="Y650" s="5">
        <f t="shared" si="54"/>
        <v>11075337.932331357</v>
      </c>
      <c r="Z650" s="5">
        <f>'90.1 Data-SI'!Y650/Convert!$B$2*1000000</f>
        <v>30152392.873211738</v>
      </c>
      <c r="AA650" s="5">
        <f>'90.1 Data-SI'!Z650/Convert!$B$2*1000000</f>
        <v>424754.74522250431</v>
      </c>
      <c r="AB650" s="5">
        <f t="shared" si="50"/>
        <v>30577147.618434243</v>
      </c>
    </row>
    <row r="651" spans="1:28" x14ac:dyDescent="0.25">
      <c r="A651" s="95">
        <v>2016</v>
      </c>
      <c r="B651" s="95" t="s">
        <v>55</v>
      </c>
      <c r="C651" s="52" t="s">
        <v>13</v>
      </c>
      <c r="D651" s="5">
        <f>'90.1 Data-SI'!D651*Convert!$B$1</f>
        <v>498588.4208013984</v>
      </c>
      <c r="E651" s="5">
        <f>'90.1 Data-SI'!E651/Convert!$B$2*1000000</f>
        <v>0</v>
      </c>
      <c r="F651" s="5">
        <f>'90.1 Data-SI'!F651/Convert!$B$2*1000000</f>
        <v>96923.774370628133</v>
      </c>
      <c r="G651" s="5">
        <f>'90.1 Data-SI'!G651/Convert!$B$2*1000000</f>
        <v>6733747.4725272842</v>
      </c>
      <c r="H651" s="5">
        <f>'90.1 Data-SI'!H651/Convert!$B$2*1000000</f>
        <v>3002542.3297476461</v>
      </c>
      <c r="I651" s="5">
        <f>'90.1 Data-SI'!I651/Convert!$B$2*1000000</f>
        <v>323944.92083310464</v>
      </c>
      <c r="J651" s="5">
        <f>'90.1 Data-SI'!J651/Convert!$B$2*1000000</f>
        <v>13910457.256340636</v>
      </c>
      <c r="K651" s="5">
        <f>'90.1 Data-SI'!K651/Convert!$B$2*1000000</f>
        <v>0</v>
      </c>
      <c r="L651" s="5">
        <f>'90.1 Data-SI'!L651/Convert!$B$2*1000000</f>
        <v>1853825.944198786</v>
      </c>
      <c r="M651" s="5">
        <f>'90.1 Data-SI'!M651/Convert!$B$2*1000000</f>
        <v>2188490.6761812335</v>
      </c>
      <c r="N651" s="5">
        <f>'90.1 Data-SI'!N651/Convert!$B$2*1000000</f>
        <v>700806.46911694435</v>
      </c>
      <c r="O651" s="5">
        <f>'90.1 Data-SI'!O651/Convert!$B$2*1000000</f>
        <v>1259.9995886473882</v>
      </c>
      <c r="P651" s="5">
        <f t="shared" si="51"/>
        <v>699546.46952829696</v>
      </c>
      <c r="Q651" s="5">
        <f>'90.1 Data-SI'!Q651/Convert!$B$2*1000000</f>
        <v>1958616.6003147319</v>
      </c>
      <c r="R651" s="5">
        <f>'90.1 Data-SI'!R651/Convert!$B$2*1000000</f>
        <v>100316.95950897009</v>
      </c>
      <c r="S651" s="5">
        <f>'90.1 Data-SI'!S651/Convert!$B$2*1000000</f>
        <v>0</v>
      </c>
      <c r="T651" s="5">
        <f>'90.1 Data-SI'!T651/Convert!$B$2*1000000</f>
        <v>0</v>
      </c>
      <c r="U651" s="5">
        <f>'90.1 Data-SI'!U651/Convert!$B$2*1000000</f>
        <v>411049.31027825159</v>
      </c>
      <c r="V651" s="5">
        <f>'90.1 Data-SI'!V651/Convert!$B$2*1000000</f>
        <v>0</v>
      </c>
      <c r="W651" s="5">
        <f t="shared" si="52"/>
        <v>11680718.178060517</v>
      </c>
      <c r="X651" s="5">
        <f t="shared" si="53"/>
        <v>96923.774370628133</v>
      </c>
      <c r="Y651" s="5">
        <f t="shared" si="54"/>
        <v>11777641.952431144</v>
      </c>
      <c r="Z651" s="5">
        <f>'90.1 Data-SI'!Y651/Convert!$B$2*1000000</f>
        <v>30772729.672427781</v>
      </c>
      <c r="AA651" s="5">
        <f>'90.1 Data-SI'!Z651/Convert!$B$2*1000000</f>
        <v>507973.08464887983</v>
      </c>
      <c r="AB651" s="5">
        <f t="shared" si="50"/>
        <v>31280702.757076662</v>
      </c>
    </row>
    <row r="652" spans="1:28" x14ac:dyDescent="0.25">
      <c r="A652" s="95">
        <v>2016</v>
      </c>
      <c r="B652" s="95" t="s">
        <v>55</v>
      </c>
      <c r="C652" s="52" t="s">
        <v>19</v>
      </c>
      <c r="D652" s="5">
        <f>'90.1 Data-SI'!D652*Convert!$B$1</f>
        <v>498588.4208013984</v>
      </c>
      <c r="E652" s="5">
        <f>'90.1 Data-SI'!E652/Convert!$B$2*1000000</f>
        <v>0</v>
      </c>
      <c r="F652" s="5">
        <f>'90.1 Data-SI'!F652/Convert!$B$2*1000000</f>
        <v>136097.05419400052</v>
      </c>
      <c r="G652" s="5">
        <f>'90.1 Data-SI'!G652/Convert!$B$2*1000000</f>
        <v>4697163.4393969076</v>
      </c>
      <c r="H652" s="5">
        <f>'90.1 Data-SI'!H652/Convert!$B$2*1000000</f>
        <v>3000949.9970570281</v>
      </c>
      <c r="I652" s="5">
        <f>'90.1 Data-SI'!I652/Convert!$B$2*1000000</f>
        <v>325034.9104725162</v>
      </c>
      <c r="J652" s="5">
        <f>'90.1 Data-SI'!J652/Convert!$B$2*1000000</f>
        <v>13910457.256340636</v>
      </c>
      <c r="K652" s="5">
        <f>'90.1 Data-SI'!K652/Convert!$B$2*1000000</f>
        <v>0</v>
      </c>
      <c r="L652" s="5">
        <f>'90.1 Data-SI'!L652/Convert!$B$2*1000000</f>
        <v>1853825.944198786</v>
      </c>
      <c r="M652" s="5">
        <f>'90.1 Data-SI'!M652/Convert!$B$2*1000000</f>
        <v>2010301.0655643931</v>
      </c>
      <c r="N652" s="5">
        <f>'90.1 Data-SI'!N652/Convert!$B$2*1000000</f>
        <v>538928.79040816694</v>
      </c>
      <c r="O652" s="5">
        <f>'90.1 Data-SI'!O652/Convert!$B$2*1000000</f>
        <v>1259.9995886473882</v>
      </c>
      <c r="P652" s="5">
        <f t="shared" si="51"/>
        <v>537668.79081951955</v>
      </c>
      <c r="Q652" s="5">
        <f>'90.1 Data-SI'!Q652/Convert!$B$2*1000000</f>
        <v>1761935.078511006</v>
      </c>
      <c r="R652" s="5">
        <f>'90.1 Data-SI'!R652/Convert!$B$2*1000000</f>
        <v>236954.26943728761</v>
      </c>
      <c r="S652" s="5">
        <f>'90.1 Data-SI'!S652/Convert!$B$2*1000000</f>
        <v>58177.012232242858</v>
      </c>
      <c r="T652" s="5">
        <f>'90.1 Data-SI'!T652/Convert!$B$2*1000000</f>
        <v>0</v>
      </c>
      <c r="U652" s="5">
        <f>'90.1 Data-SI'!U652/Convert!$B$2*1000000</f>
        <v>443189.78738472523</v>
      </c>
      <c r="V652" s="5">
        <f>'90.1 Data-SI'!V652/Convert!$B$2*1000000</f>
        <v>0</v>
      </c>
      <c r="W652" s="5">
        <f t="shared" si="52"/>
        <v>9302199.6559613571</v>
      </c>
      <c r="X652" s="5">
        <f t="shared" si="53"/>
        <v>136097.05419400052</v>
      </c>
      <c r="Y652" s="5">
        <f t="shared" si="54"/>
        <v>9438296.7101553567</v>
      </c>
      <c r="Z652" s="5">
        <f>'90.1 Data-SI'!Y652/Convert!$B$2*1000000</f>
        <v>28393727.763618968</v>
      </c>
      <c r="AA652" s="5">
        <f>'90.1 Data-SI'!Z652/Convert!$B$2*1000000</f>
        <v>579286.84157872584</v>
      </c>
      <c r="AB652" s="5">
        <f t="shared" si="50"/>
        <v>28973014.605197694</v>
      </c>
    </row>
    <row r="653" spans="1:28" x14ac:dyDescent="0.25">
      <c r="A653" s="95">
        <v>2016</v>
      </c>
      <c r="B653" s="95" t="s">
        <v>55</v>
      </c>
      <c r="C653" s="52" t="s">
        <v>20</v>
      </c>
      <c r="D653" s="5">
        <f>'90.1 Data-SI'!D653*Convert!$B$1</f>
        <v>498588.4208013984</v>
      </c>
      <c r="E653" s="5">
        <f>'90.1 Data-SI'!E653/Convert!$B$2*1000000</f>
        <v>0</v>
      </c>
      <c r="F653" s="5">
        <f>'90.1 Data-SI'!F653/Convert!$B$2*1000000</f>
        <v>104212.48769851909</v>
      </c>
      <c r="G653" s="5">
        <f>'90.1 Data-SI'!G653/Convert!$B$2*1000000</f>
        <v>4033937.9174127164</v>
      </c>
      <c r="H653" s="5">
        <f>'90.1 Data-SI'!H653/Convert!$B$2*1000000</f>
        <v>3002618.1551138661</v>
      </c>
      <c r="I653" s="5">
        <f>'90.1 Data-SI'!I653/Convert!$B$2*1000000</f>
        <v>325233.95205884345</v>
      </c>
      <c r="J653" s="5">
        <f>'90.1 Data-SI'!J653/Convert!$B$2*1000000</f>
        <v>13910457.256340636</v>
      </c>
      <c r="K653" s="5">
        <f>'90.1 Data-SI'!K653/Convert!$B$2*1000000</f>
        <v>0</v>
      </c>
      <c r="L653" s="5">
        <f>'90.1 Data-SI'!L653/Convert!$B$2*1000000</f>
        <v>1853825.944198786</v>
      </c>
      <c r="M653" s="5">
        <f>'90.1 Data-SI'!M653/Convert!$B$2*1000000</f>
        <v>2246734.0356089184</v>
      </c>
      <c r="N653" s="5">
        <f>'90.1 Data-SI'!N653/Convert!$B$2*1000000</f>
        <v>453113.43218875886</v>
      </c>
      <c r="O653" s="5">
        <f>'90.1 Data-SI'!O653/Convert!$B$2*1000000</f>
        <v>1259.9995886473882</v>
      </c>
      <c r="P653" s="5">
        <f t="shared" si="51"/>
        <v>451853.43260011147</v>
      </c>
      <c r="Q653" s="5">
        <f>'90.1 Data-SI'!Q653/Convert!$B$2*1000000</f>
        <v>1292860.4067329513</v>
      </c>
      <c r="R653" s="5">
        <f>'90.1 Data-SI'!R653/Convert!$B$2*1000000</f>
        <v>1335208.8737667834</v>
      </c>
      <c r="S653" s="5">
        <f>'90.1 Data-SI'!S653/Convert!$B$2*1000000</f>
        <v>0</v>
      </c>
      <c r="T653" s="5">
        <f>'90.1 Data-SI'!T653/Convert!$B$2*1000000</f>
        <v>0</v>
      </c>
      <c r="U653" s="5">
        <f>'90.1 Data-SI'!U653/Convert!$B$2*1000000</f>
        <v>445151.768735666</v>
      </c>
      <c r="V653" s="5">
        <f>'90.1 Data-SI'!V653/Convert!$B$2*1000000</f>
        <v>0</v>
      </c>
      <c r="W653" s="5">
        <f t="shared" si="52"/>
        <v>9360594.666121481</v>
      </c>
      <c r="X653" s="5">
        <f t="shared" si="53"/>
        <v>104212.48769851909</v>
      </c>
      <c r="Y653" s="5">
        <f t="shared" si="54"/>
        <v>9464807.1538200006</v>
      </c>
      <c r="Z653" s="5">
        <f>'90.1 Data-SI'!Y653/Convert!$B$2*1000000</f>
        <v>28453971.017080706</v>
      </c>
      <c r="AA653" s="5">
        <f>'90.1 Data-SI'!Z653/Convert!$B$2*1000000</f>
        <v>549364.25643418508</v>
      </c>
      <c r="AB653" s="5">
        <f t="shared" si="50"/>
        <v>29003335.273514889</v>
      </c>
    </row>
    <row r="654" spans="1:28" x14ac:dyDescent="0.25">
      <c r="A654" s="95">
        <v>2016</v>
      </c>
      <c r="B654" s="95" t="s">
        <v>55</v>
      </c>
      <c r="C654" s="52" t="s">
        <v>3</v>
      </c>
      <c r="D654" s="5">
        <f>'90.1 Data-SI'!D654*Convert!$B$1</f>
        <v>498588.4208013984</v>
      </c>
      <c r="E654" s="5">
        <f>'90.1 Data-SI'!E654/Convert!$B$2*1000000</f>
        <v>0</v>
      </c>
      <c r="F654" s="5">
        <f>'90.1 Data-SI'!F654/Convert!$B$2*1000000</f>
        <v>672466.73849224485</v>
      </c>
      <c r="G654" s="5">
        <f>'90.1 Data-SI'!G654/Convert!$B$2*1000000</f>
        <v>3286423.0227042944</v>
      </c>
      <c r="H654" s="5">
        <f>'90.1 Data-SI'!H654/Convert!$B$2*1000000</f>
        <v>3010636.687591624</v>
      </c>
      <c r="I654" s="5">
        <f>'90.1 Data-SI'!I654/Convert!$B$2*1000000</f>
        <v>327688.7982902138</v>
      </c>
      <c r="J654" s="5">
        <f>'90.1 Data-SI'!J654/Convert!$B$2*1000000</f>
        <v>13910457.256340636</v>
      </c>
      <c r="K654" s="5">
        <f>'90.1 Data-SI'!K654/Convert!$B$2*1000000</f>
        <v>0</v>
      </c>
      <c r="L654" s="5">
        <f>'90.1 Data-SI'!L654/Convert!$B$2*1000000</f>
        <v>1853835.4223695635</v>
      </c>
      <c r="M654" s="5">
        <f>'90.1 Data-SI'!M654/Convert!$B$2*1000000</f>
        <v>1991088.813398418</v>
      </c>
      <c r="N654" s="5">
        <f>'90.1 Data-SI'!N654/Convert!$B$2*1000000</f>
        <v>404897.97744365956</v>
      </c>
      <c r="O654" s="5">
        <f>'90.1 Data-SI'!O654/Convert!$B$2*1000000</f>
        <v>1259.9995886473882</v>
      </c>
      <c r="P654" s="5">
        <f t="shared" si="51"/>
        <v>403637.97785501217</v>
      </c>
      <c r="Q654" s="5">
        <f>'90.1 Data-SI'!Q654/Convert!$B$2*1000000</f>
        <v>1197870.1792009312</v>
      </c>
      <c r="R654" s="5">
        <f>'90.1 Data-SI'!R654/Convert!$B$2*1000000</f>
        <v>687631.8117362312</v>
      </c>
      <c r="S654" s="5">
        <f>'90.1 Data-SI'!S654/Convert!$B$2*1000000</f>
        <v>40064.227876456593</v>
      </c>
      <c r="T654" s="5">
        <f>'90.1 Data-SI'!T654/Convert!$B$2*1000000</f>
        <v>0</v>
      </c>
      <c r="U654" s="5">
        <f>'90.1 Data-SI'!U654/Convert!$B$2*1000000</f>
        <v>501082.45449364331</v>
      </c>
      <c r="V654" s="5">
        <f>'90.1 Data-SI'!V654/Convert!$B$2*1000000</f>
        <v>0</v>
      </c>
      <c r="W654" s="5">
        <f t="shared" si="52"/>
        <v>7606716.0327713434</v>
      </c>
      <c r="X654" s="5">
        <f t="shared" si="53"/>
        <v>672466.73849224485</v>
      </c>
      <c r="Y654" s="5">
        <f t="shared" si="54"/>
        <v>8279182.7712635882</v>
      </c>
      <c r="Z654" s="5">
        <f>'90.1 Data-SI'!Y654/Convert!$B$2*1000000</f>
        <v>26710584.718781248</v>
      </c>
      <c r="AA654" s="5">
        <f>'90.1 Data-SI'!Z654/Convert!$B$2*1000000</f>
        <v>1173549.1929858883</v>
      </c>
      <c r="AB654" s="5">
        <f t="shared" si="50"/>
        <v>27884133.911767136</v>
      </c>
    </row>
    <row r="655" spans="1:28" x14ac:dyDescent="0.25">
      <c r="A655" s="95">
        <v>2016</v>
      </c>
      <c r="B655" s="95" t="s">
        <v>55</v>
      </c>
      <c r="C655" s="52" t="s">
        <v>7</v>
      </c>
      <c r="D655" s="5">
        <f>'90.1 Data-SI'!D655*Convert!$B$1</f>
        <v>498588.4208013984</v>
      </c>
      <c r="E655" s="5">
        <f>'90.1 Data-SI'!E655/Convert!$B$2*1000000</f>
        <v>0</v>
      </c>
      <c r="F655" s="5">
        <f>'90.1 Data-SI'!F655/Convert!$B$2*1000000</f>
        <v>278212.74683170812</v>
      </c>
      <c r="G655" s="5">
        <f>'90.1 Data-SI'!G655/Convert!$B$2*1000000</f>
        <v>3470214.2322506318</v>
      </c>
      <c r="H655" s="5">
        <f>'90.1 Data-SI'!H655/Convert!$B$2*1000000</f>
        <v>3003272.1488975128</v>
      </c>
      <c r="I655" s="5">
        <f>'90.1 Data-SI'!I655/Convert!$B$2*1000000</f>
        <v>322532.67338725843</v>
      </c>
      <c r="J655" s="5">
        <f>'90.1 Data-SI'!J655/Convert!$B$2*1000000</f>
        <v>13910457.256340636</v>
      </c>
      <c r="K655" s="5">
        <f>'90.1 Data-SI'!K655/Convert!$B$2*1000000</f>
        <v>0</v>
      </c>
      <c r="L655" s="5">
        <f>'90.1 Data-SI'!L655/Convert!$B$2*1000000</f>
        <v>1853825.944198786</v>
      </c>
      <c r="M655" s="5">
        <f>'90.1 Data-SI'!M655/Convert!$B$2*1000000</f>
        <v>2422336.105603504</v>
      </c>
      <c r="N655" s="5">
        <f>'90.1 Data-SI'!N655/Convert!$B$2*1000000</f>
        <v>411580.0878417911</v>
      </c>
      <c r="O655" s="5">
        <f>'90.1 Data-SI'!O655/Convert!$B$2*1000000</f>
        <v>1259.9995886473882</v>
      </c>
      <c r="P655" s="5">
        <f t="shared" si="51"/>
        <v>410320.08825314371</v>
      </c>
      <c r="Q655" s="5">
        <f>'90.1 Data-SI'!Q655/Convert!$B$2*1000000</f>
        <v>1135598.597192812</v>
      </c>
      <c r="R655" s="5">
        <f>'90.1 Data-SI'!R655/Convert!$B$2*1000000</f>
        <v>1447724.239066385</v>
      </c>
      <c r="S655" s="5">
        <f>'90.1 Data-SI'!S655/Convert!$B$2*1000000</f>
        <v>0</v>
      </c>
      <c r="T655" s="5">
        <f>'90.1 Data-SI'!T655/Convert!$B$2*1000000</f>
        <v>0</v>
      </c>
      <c r="U655" s="5">
        <f>'90.1 Data-SI'!U655/Convert!$B$2*1000000</f>
        <v>486258.59539764666</v>
      </c>
      <c r="V655" s="5">
        <f>'90.1 Data-SI'!V655/Convert!$B$2*1000000</f>
        <v>0</v>
      </c>
      <c r="W655" s="5">
        <f t="shared" si="52"/>
        <v>8886193.2623664774</v>
      </c>
      <c r="X655" s="5">
        <f t="shared" si="53"/>
        <v>278212.74683170812</v>
      </c>
      <c r="Y655" s="5">
        <f t="shared" si="54"/>
        <v>9164406.0091981851</v>
      </c>
      <c r="Z655" s="5">
        <f>'90.1 Data-SI'!Y655/Convert!$B$2*1000000</f>
        <v>27977531.806608539</v>
      </c>
      <c r="AA655" s="5">
        <f>'90.1 Data-SI'!Z655/Convert!$B$2*1000000</f>
        <v>764471.34222935478</v>
      </c>
      <c r="AB655" s="5">
        <f t="shared" si="50"/>
        <v>28742003.148837894</v>
      </c>
    </row>
    <row r="656" spans="1:28" x14ac:dyDescent="0.25">
      <c r="A656" s="95">
        <v>2016</v>
      </c>
      <c r="B656" s="95" t="s">
        <v>55</v>
      </c>
      <c r="C656" s="52" t="s">
        <v>17</v>
      </c>
      <c r="D656" s="5">
        <f>'90.1 Data-SI'!D656*Convert!$B$1</f>
        <v>498588.4208013984</v>
      </c>
      <c r="E656" s="5">
        <f>'90.1 Data-SI'!E656/Convert!$B$2*1000000</f>
        <v>0</v>
      </c>
      <c r="F656" s="5">
        <f>'90.1 Data-SI'!F656/Convert!$B$2*1000000</f>
        <v>39163.801652594899</v>
      </c>
      <c r="G656" s="5">
        <f>'90.1 Data-SI'!G656/Convert!$B$2*1000000</f>
        <v>2353012.7645369307</v>
      </c>
      <c r="H656" s="5">
        <f>'90.1 Data-SI'!H656/Convert!$B$2*1000000</f>
        <v>3006504.2051326381</v>
      </c>
      <c r="I656" s="5">
        <f>'90.1 Data-SI'!I656/Convert!$B$2*1000000</f>
        <v>322125.11204382632</v>
      </c>
      <c r="J656" s="5">
        <f>'90.1 Data-SI'!J656/Convert!$B$2*1000000</f>
        <v>13910457.256340636</v>
      </c>
      <c r="K656" s="5">
        <f>'90.1 Data-SI'!K656/Convert!$B$2*1000000</f>
        <v>0</v>
      </c>
      <c r="L656" s="5">
        <f>'90.1 Data-SI'!L656/Convert!$B$2*1000000</f>
        <v>1853825.944198786</v>
      </c>
      <c r="M656" s="5">
        <f>'90.1 Data-SI'!M656/Convert!$B$2*1000000</f>
        <v>1942380.4937728893</v>
      </c>
      <c r="N656" s="5">
        <f>'90.1 Data-SI'!N656/Convert!$B$2*1000000</f>
        <v>324883.25974007632</v>
      </c>
      <c r="O656" s="5">
        <f>'90.1 Data-SI'!O656/Convert!$B$2*1000000</f>
        <v>1259.9995886473882</v>
      </c>
      <c r="P656" s="5">
        <f t="shared" si="51"/>
        <v>323623.26015142893</v>
      </c>
      <c r="Q656" s="5">
        <f>'90.1 Data-SI'!Q656/Convert!$B$2*1000000</f>
        <v>932936.34962848877</v>
      </c>
      <c r="R656" s="5">
        <f>'90.1 Data-SI'!R656/Convert!$B$2*1000000</f>
        <v>330200.51354624901</v>
      </c>
      <c r="S656" s="5">
        <f>'90.1 Data-SI'!S656/Convert!$B$2*1000000</f>
        <v>0</v>
      </c>
      <c r="T656" s="5">
        <f>'90.1 Data-SI'!T656/Convert!$B$2*1000000</f>
        <v>0</v>
      </c>
      <c r="U656" s="5">
        <f>'90.1 Data-SI'!U656/Convert!$B$2*1000000</f>
        <v>507442.3070853402</v>
      </c>
      <c r="V656" s="5">
        <f>'90.1 Data-SI'!V656/Convert!$B$2*1000000</f>
        <v>0</v>
      </c>
      <c r="W656" s="5">
        <f t="shared" si="52"/>
        <v>5882153.3816359863</v>
      </c>
      <c r="X656" s="5">
        <f t="shared" si="53"/>
        <v>39163.801652594899</v>
      </c>
      <c r="Y656" s="5">
        <f t="shared" si="54"/>
        <v>5921317.1832885807</v>
      </c>
      <c r="Z656" s="5">
        <f>'90.1 Data-SI'!Y656/Convert!$B$2*1000000</f>
        <v>24976325.898940515</v>
      </c>
      <c r="AA656" s="5">
        <f>'90.1 Data-SI'!Z656/Convert!$B$2*1000000</f>
        <v>546606.10873793508</v>
      </c>
      <c r="AB656" s="5">
        <f t="shared" si="50"/>
        <v>25522932.007678449</v>
      </c>
    </row>
    <row r="657" spans="1:28" x14ac:dyDescent="0.25">
      <c r="A657" s="95">
        <v>2016</v>
      </c>
      <c r="B657" s="95" t="s">
        <v>55</v>
      </c>
      <c r="C657" s="52" t="s">
        <v>14</v>
      </c>
      <c r="D657" s="5">
        <f>'90.1 Data-SI'!D657*Convert!$B$1</f>
        <v>498588.4208013984</v>
      </c>
      <c r="E657" s="5">
        <f>'90.1 Data-SI'!E657/Convert!$B$2*1000000</f>
        <v>0</v>
      </c>
      <c r="F657" s="5">
        <f>'90.1 Data-SI'!F657/Convert!$B$2*1000000</f>
        <v>855878.82120748295</v>
      </c>
      <c r="G657" s="5">
        <f>'90.1 Data-SI'!G657/Convert!$B$2*1000000</f>
        <v>2654058.4247716162</v>
      </c>
      <c r="H657" s="5">
        <f>'90.1 Data-SI'!H657/Convert!$B$2*1000000</f>
        <v>3009385.5690489956</v>
      </c>
      <c r="I657" s="5">
        <f>'90.1 Data-SI'!I657/Convert!$B$2*1000000</f>
        <v>326039.59657493024</v>
      </c>
      <c r="J657" s="5">
        <f>'90.1 Data-SI'!J657/Convert!$B$2*1000000</f>
        <v>13910457.256340636</v>
      </c>
      <c r="K657" s="5">
        <f>'90.1 Data-SI'!K657/Convert!$B$2*1000000</f>
        <v>0</v>
      </c>
      <c r="L657" s="5">
        <f>'90.1 Data-SI'!L657/Convert!$B$2*1000000</f>
        <v>1853835.4223695635</v>
      </c>
      <c r="M657" s="5">
        <f>'90.1 Data-SI'!M657/Convert!$B$2*1000000</f>
        <v>1963668.4653391351</v>
      </c>
      <c r="N657" s="5">
        <f>'90.1 Data-SI'!N657/Convert!$B$2*1000000</f>
        <v>319613.39678779099</v>
      </c>
      <c r="O657" s="5">
        <f>'90.1 Data-SI'!O657/Convert!$B$2*1000000</f>
        <v>1259.9995886473882</v>
      </c>
      <c r="P657" s="5">
        <f t="shared" si="51"/>
        <v>318353.3971991436</v>
      </c>
      <c r="Q657" s="5">
        <f>'90.1 Data-SI'!Q657/Convert!$B$2*1000000</f>
        <v>872124.40592010331</v>
      </c>
      <c r="R657" s="5">
        <f>'90.1 Data-SI'!R657/Convert!$B$2*1000000</f>
        <v>740131.39967275667</v>
      </c>
      <c r="S657" s="5">
        <f>'90.1 Data-SI'!S657/Convert!$B$2*1000000</f>
        <v>47153.899618020238</v>
      </c>
      <c r="T657" s="5">
        <f>'90.1 Data-SI'!T657/Convert!$B$2*1000000</f>
        <v>0</v>
      </c>
      <c r="U657" s="5">
        <f>'90.1 Data-SI'!U657/Convert!$B$2*1000000</f>
        <v>547231.66800924949</v>
      </c>
      <c r="V657" s="5">
        <f>'90.1 Data-SI'!V657/Convert!$B$2*1000000</f>
        <v>0</v>
      </c>
      <c r="W657" s="5">
        <f t="shared" si="52"/>
        <v>6595489.9925207756</v>
      </c>
      <c r="X657" s="5">
        <f t="shared" si="53"/>
        <v>855878.82120748295</v>
      </c>
      <c r="Y657" s="5">
        <f t="shared" si="54"/>
        <v>7451368.8137282589</v>
      </c>
      <c r="Z657" s="5">
        <f>'90.1 Data-SI'!Y657/Convert!$B$2*1000000</f>
        <v>25696448.88010199</v>
      </c>
      <c r="AA657" s="5">
        <f>'90.1 Data-SI'!Z657/Convert!$B$2*1000000</f>
        <v>1403110.4892167323</v>
      </c>
      <c r="AB657" s="5">
        <f t="shared" si="50"/>
        <v>27099559.369318724</v>
      </c>
    </row>
    <row r="658" spans="1:28" x14ac:dyDescent="0.25">
      <c r="A658" s="95">
        <v>2016</v>
      </c>
      <c r="B658" s="95" t="s">
        <v>55</v>
      </c>
      <c r="C658" s="52" t="s">
        <v>2</v>
      </c>
      <c r="D658" s="5">
        <f>'90.1 Data-SI'!D658*Convert!$B$1</f>
        <v>498588.4208013984</v>
      </c>
      <c r="E658" s="5">
        <f>'90.1 Data-SI'!E658/Convert!$B$2*1000000</f>
        <v>0</v>
      </c>
      <c r="F658" s="5">
        <f>'90.1 Data-SI'!F658/Convert!$B$2*1000000</f>
        <v>600290.46802164696</v>
      </c>
      <c r="G658" s="5">
        <f>'90.1 Data-SI'!G658/Convert!$B$2*1000000</f>
        <v>2654901.9819708131</v>
      </c>
      <c r="H658" s="5">
        <f>'90.1 Data-SI'!H658/Convert!$B$2*1000000</f>
        <v>2997831.678871233</v>
      </c>
      <c r="I658" s="5">
        <f>'90.1 Data-SI'!I658/Convert!$B$2*1000000</f>
        <v>323290.92704945774</v>
      </c>
      <c r="J658" s="5">
        <f>'90.1 Data-SI'!J658/Convert!$B$2*1000000</f>
        <v>13910457.256340636</v>
      </c>
      <c r="K658" s="5">
        <f>'90.1 Data-SI'!K658/Convert!$B$2*1000000</f>
        <v>0</v>
      </c>
      <c r="L658" s="5">
        <f>'90.1 Data-SI'!L658/Convert!$B$2*1000000</f>
        <v>1853825.944198786</v>
      </c>
      <c r="M658" s="5">
        <f>'90.1 Data-SI'!M658/Convert!$B$2*1000000</f>
        <v>2433179.1329729538</v>
      </c>
      <c r="N658" s="5">
        <f>'90.1 Data-SI'!N658/Convert!$B$2*1000000</f>
        <v>313803.27810118877</v>
      </c>
      <c r="O658" s="5">
        <f>'90.1 Data-SI'!O658/Convert!$B$2*1000000</f>
        <v>1259.9995886473882</v>
      </c>
      <c r="P658" s="5">
        <f t="shared" si="51"/>
        <v>312543.27851254138</v>
      </c>
      <c r="Q658" s="5">
        <f>'90.1 Data-SI'!Q658/Convert!$B$2*1000000</f>
        <v>809359.95903155452</v>
      </c>
      <c r="R658" s="5">
        <f>'90.1 Data-SI'!R658/Convert!$B$2*1000000</f>
        <v>1886696.2404551264</v>
      </c>
      <c r="S658" s="5">
        <f>'90.1 Data-SI'!S658/Convert!$B$2*1000000</f>
        <v>0</v>
      </c>
      <c r="T658" s="5">
        <f>'90.1 Data-SI'!T658/Convert!$B$2*1000000</f>
        <v>0</v>
      </c>
      <c r="U658" s="5">
        <f>'90.1 Data-SI'!U658/Convert!$B$2*1000000</f>
        <v>534075.96697009134</v>
      </c>
      <c r="V658" s="5">
        <f>'90.1 Data-SI'!V658/Convert!$B$2*1000000</f>
        <v>0</v>
      </c>
      <c r="W658" s="5">
        <f t="shared" si="52"/>
        <v>8096680.5929429894</v>
      </c>
      <c r="X658" s="5">
        <f t="shared" si="53"/>
        <v>600290.46802164696</v>
      </c>
      <c r="Y658" s="5">
        <f t="shared" si="54"/>
        <v>8696971.0609646365</v>
      </c>
      <c r="Z658" s="5">
        <f>'90.1 Data-SI'!Y658/Convert!$B$2*1000000</f>
        <v>27183346.398991749</v>
      </c>
      <c r="AA658" s="5">
        <f>'90.1 Data-SI'!Z658/Convert!$B$2*1000000</f>
        <v>1134366.4349917381</v>
      </c>
      <c r="AB658" s="5">
        <f t="shared" si="50"/>
        <v>28317712.833983488</v>
      </c>
    </row>
    <row r="659" spans="1:28" x14ac:dyDescent="0.25">
      <c r="A659" s="95">
        <v>2016</v>
      </c>
      <c r="B659" s="95" t="s">
        <v>55</v>
      </c>
      <c r="C659" s="52" t="s">
        <v>18</v>
      </c>
      <c r="D659" s="5">
        <f>'90.1 Data-SI'!D659*Convert!$B$1</f>
        <v>498588.4208013984</v>
      </c>
      <c r="E659" s="5">
        <f>'90.1 Data-SI'!E659/Convert!$B$2*1000000</f>
        <v>0</v>
      </c>
      <c r="F659" s="5">
        <f>'90.1 Data-SI'!F659/Convert!$B$2*1000000</f>
        <v>919050.82943946368</v>
      </c>
      <c r="G659" s="5">
        <f>'90.1 Data-SI'!G659/Convert!$B$2*1000000</f>
        <v>1283154.7598567999</v>
      </c>
      <c r="H659" s="5">
        <f>'90.1 Data-SI'!H659/Convert!$B$2*1000000</f>
        <v>3021252.2388624148</v>
      </c>
      <c r="I659" s="5">
        <f>'90.1 Data-SI'!I659/Convert!$B$2*1000000</f>
        <v>330551.20586501627</v>
      </c>
      <c r="J659" s="5">
        <f>'90.1 Data-SI'!J659/Convert!$B$2*1000000</f>
        <v>13910457.256340636</v>
      </c>
      <c r="K659" s="5">
        <f>'90.1 Data-SI'!K659/Convert!$B$2*1000000</f>
        <v>0</v>
      </c>
      <c r="L659" s="5">
        <f>'90.1 Data-SI'!L659/Convert!$B$2*1000000</f>
        <v>1853835.4223695635</v>
      </c>
      <c r="M659" s="5">
        <f>'90.1 Data-SI'!M659/Convert!$B$2*1000000</f>
        <v>1968180.0746292209</v>
      </c>
      <c r="N659" s="5">
        <f>'90.1 Data-SI'!N659/Convert!$B$2*1000000</f>
        <v>207846.8069796112</v>
      </c>
      <c r="O659" s="5">
        <f>'90.1 Data-SI'!O659/Convert!$B$2*1000000</f>
        <v>1259.9995886473882</v>
      </c>
      <c r="P659" s="5">
        <f t="shared" si="51"/>
        <v>206586.8073909638</v>
      </c>
      <c r="Q659" s="5">
        <f>'90.1 Data-SI'!Q659/Convert!$B$2*1000000</f>
        <v>437588.18845522776</v>
      </c>
      <c r="R659" s="5">
        <f>'90.1 Data-SI'!R659/Convert!$B$2*1000000</f>
        <v>834789.89122756431</v>
      </c>
      <c r="S659" s="5">
        <f>'90.1 Data-SI'!S659/Convert!$B$2*1000000</f>
        <v>0</v>
      </c>
      <c r="T659" s="5">
        <f>'90.1 Data-SI'!T659/Convert!$B$2*1000000</f>
        <v>0</v>
      </c>
      <c r="U659" s="5">
        <f>'90.1 Data-SI'!U659/Convert!$B$2*1000000</f>
        <v>561344.66429693438</v>
      </c>
      <c r="V659" s="5">
        <f>'90.1 Data-SI'!V659/Convert!$B$2*1000000</f>
        <v>0</v>
      </c>
      <c r="W659" s="5">
        <f t="shared" si="52"/>
        <v>4730299.721559776</v>
      </c>
      <c r="X659" s="5">
        <f t="shared" si="53"/>
        <v>919050.82943946368</v>
      </c>
      <c r="Y659" s="5">
        <f t="shared" si="54"/>
        <v>5649350.55099924</v>
      </c>
      <c r="Z659" s="5">
        <f>'90.1 Data-SI'!Y659/Convert!$B$2*1000000</f>
        <v>23847646.366415277</v>
      </c>
      <c r="AA659" s="5">
        <f>'90.1 Data-SI'!Z659/Convert!$B$2*1000000</f>
        <v>1480395.4937363984</v>
      </c>
      <c r="AB659" s="5">
        <f t="shared" si="50"/>
        <v>25328041.860151675</v>
      </c>
    </row>
    <row r="660" spans="1:28" x14ac:dyDescent="0.25">
      <c r="A660" s="95">
        <v>2016</v>
      </c>
      <c r="B660" s="95" t="s">
        <v>55</v>
      </c>
      <c r="C660" s="52" t="s">
        <v>4</v>
      </c>
      <c r="D660" s="5">
        <f>'90.1 Data-SI'!D660*Convert!$B$1</f>
        <v>498588.4208013984</v>
      </c>
      <c r="E660" s="5">
        <f>'90.1 Data-SI'!E660/Convert!$B$2*1000000</f>
        <v>0</v>
      </c>
      <c r="F660" s="5">
        <f>'90.1 Data-SI'!F660/Convert!$B$2*1000000</f>
        <v>1396788.5493081457</v>
      </c>
      <c r="G660" s="5">
        <f>'90.1 Data-SI'!G660/Convert!$B$2*1000000</f>
        <v>1861342.1336253367</v>
      </c>
      <c r="H660" s="5">
        <f>'90.1 Data-SI'!H660/Convert!$B$2*1000000</f>
        <v>3006589.5086696353</v>
      </c>
      <c r="I660" s="5">
        <f>'90.1 Data-SI'!I660/Convert!$B$2*1000000</f>
        <v>327631.92926554882</v>
      </c>
      <c r="J660" s="5">
        <f>'90.1 Data-SI'!J660/Convert!$B$2*1000000</f>
        <v>13910457.256340636</v>
      </c>
      <c r="K660" s="5">
        <f>'90.1 Data-SI'!K660/Convert!$B$2*1000000</f>
        <v>0</v>
      </c>
      <c r="L660" s="5">
        <f>'90.1 Data-SI'!L660/Convert!$B$2*1000000</f>
        <v>1853825.944198786</v>
      </c>
      <c r="M660" s="5">
        <f>'90.1 Data-SI'!M660/Convert!$B$2*1000000</f>
        <v>1982056.1166474684</v>
      </c>
      <c r="N660" s="5">
        <f>'90.1 Data-SI'!N660/Convert!$B$2*1000000</f>
        <v>260678.13089334886</v>
      </c>
      <c r="O660" s="5">
        <f>'90.1 Data-SI'!O660/Convert!$B$2*1000000</f>
        <v>1259.9995886473882</v>
      </c>
      <c r="P660" s="5">
        <f t="shared" si="51"/>
        <v>259418.13130470147</v>
      </c>
      <c r="Q660" s="5">
        <f>'90.1 Data-SI'!Q660/Convert!$B$2*1000000</f>
        <v>619095.15884419007</v>
      </c>
      <c r="R660" s="5">
        <f>'90.1 Data-SI'!R660/Convert!$B$2*1000000</f>
        <v>1201301.2770223834</v>
      </c>
      <c r="S660" s="5">
        <f>'90.1 Data-SI'!S660/Convert!$B$2*1000000</f>
        <v>38111.724696293342</v>
      </c>
      <c r="T660" s="5">
        <f>'90.1 Data-SI'!T660/Convert!$B$2*1000000</f>
        <v>0</v>
      </c>
      <c r="U660" s="5">
        <f>'90.1 Data-SI'!U660/Convert!$B$2*1000000</f>
        <v>586585.03307739424</v>
      </c>
      <c r="V660" s="5">
        <f>'90.1 Data-SI'!V660/Convert!$B$2*1000000</f>
        <v>0</v>
      </c>
      <c r="W660" s="5">
        <f t="shared" si="52"/>
        <v>5961324.542140373</v>
      </c>
      <c r="X660" s="5">
        <f t="shared" si="53"/>
        <v>1396788.5493081457</v>
      </c>
      <c r="Y660" s="5">
        <f t="shared" si="54"/>
        <v>7358113.0914485184</v>
      </c>
      <c r="Z660" s="5">
        <f>'90.1 Data-SI'!Y660/Convert!$B$2*1000000</f>
        <v>25061079.702032849</v>
      </c>
      <c r="AA660" s="5">
        <f>'90.1 Data-SI'!Z660/Convert!$B$2*1000000</f>
        <v>1983383.0605563172</v>
      </c>
      <c r="AB660" s="5">
        <f t="shared" si="50"/>
        <v>27044462.762589168</v>
      </c>
    </row>
    <row r="661" spans="1:28" x14ac:dyDescent="0.25">
      <c r="A661" s="95">
        <v>2016</v>
      </c>
      <c r="B661" s="95" t="s">
        <v>55</v>
      </c>
      <c r="C661" s="52" t="s">
        <v>5</v>
      </c>
      <c r="D661" s="5">
        <f>'90.1 Data-SI'!D661*Convert!$B$1</f>
        <v>498588.4208013984</v>
      </c>
      <c r="E661" s="5">
        <f>'90.1 Data-SI'!E661/Convert!$B$2*1000000</f>
        <v>0</v>
      </c>
      <c r="F661" s="5">
        <f>'90.1 Data-SI'!F661/Convert!$B$2*1000000</f>
        <v>1522535.4410131252</v>
      </c>
      <c r="G661" s="5">
        <f>'90.1 Data-SI'!G661/Convert!$B$2*1000000</f>
        <v>1998576.5683126363</v>
      </c>
      <c r="H661" s="5">
        <f>'90.1 Data-SI'!H661/Convert!$B$2*1000000</f>
        <v>3004163.0969505976</v>
      </c>
      <c r="I661" s="5">
        <f>'90.1 Data-SI'!I661/Convert!$B$2*1000000</f>
        <v>325518.29718216823</v>
      </c>
      <c r="J661" s="5">
        <f>'90.1 Data-SI'!J661/Convert!$B$2*1000000</f>
        <v>13910457.256340636</v>
      </c>
      <c r="K661" s="5">
        <f>'90.1 Data-SI'!K661/Convert!$B$2*1000000</f>
        <v>0</v>
      </c>
      <c r="L661" s="5">
        <f>'90.1 Data-SI'!L661/Convert!$B$2*1000000</f>
        <v>1853825.944198786</v>
      </c>
      <c r="M661" s="5">
        <f>'90.1 Data-SI'!M661/Convert!$B$2*1000000</f>
        <v>2449964.9734198912</v>
      </c>
      <c r="N661" s="5">
        <f>'90.1 Data-SI'!N661/Convert!$B$2*1000000</f>
        <v>278544.48280892038</v>
      </c>
      <c r="O661" s="5">
        <f>'90.1 Data-SI'!O661/Convert!$B$2*1000000</f>
        <v>1259.9995886473882</v>
      </c>
      <c r="P661" s="5">
        <f t="shared" si="51"/>
        <v>277284.48322027299</v>
      </c>
      <c r="Q661" s="5">
        <f>'90.1 Data-SI'!Q661/Convert!$B$2*1000000</f>
        <v>598442.22472003615</v>
      </c>
      <c r="R661" s="5">
        <f>'90.1 Data-SI'!R661/Convert!$B$2*1000000</f>
        <v>2199144.1401351336</v>
      </c>
      <c r="S661" s="5">
        <f>'90.1 Data-SI'!S661/Convert!$B$2*1000000</f>
        <v>0</v>
      </c>
      <c r="T661" s="5">
        <f>'90.1 Data-SI'!T661/Convert!$B$2*1000000</f>
        <v>0</v>
      </c>
      <c r="U661" s="5">
        <f>'90.1 Data-SI'!U661/Convert!$B$2*1000000</f>
        <v>575476.61692617415</v>
      </c>
      <c r="V661" s="5">
        <f>'90.1 Data-SI'!V661/Convert!$B$2*1000000</f>
        <v>0</v>
      </c>
      <c r="W661" s="5">
        <f t="shared" si="52"/>
        <v>7523412.3898079703</v>
      </c>
      <c r="X661" s="5">
        <f t="shared" si="53"/>
        <v>1522535.4410131252</v>
      </c>
      <c r="Y661" s="5">
        <f t="shared" si="54"/>
        <v>9045947.830821095</v>
      </c>
      <c r="Z661" s="5">
        <f>'90.1 Data-SI'!Y661/Convert!$B$2*1000000</f>
        <v>26618646.462239582</v>
      </c>
      <c r="AA661" s="5">
        <f>'90.1 Data-SI'!Z661/Convert!$B$2*1000000</f>
        <v>2098012.0579392994</v>
      </c>
      <c r="AB661" s="5">
        <f t="shared" si="50"/>
        <v>28716658.520178881</v>
      </c>
    </row>
    <row r="662" spans="1:28" x14ac:dyDescent="0.25">
      <c r="A662" s="95">
        <v>2016</v>
      </c>
      <c r="B662" s="95" t="s">
        <v>55</v>
      </c>
      <c r="C662" s="52" t="s">
        <v>15</v>
      </c>
      <c r="D662" s="5">
        <f>'90.1 Data-SI'!D662*Convert!$B$1</f>
        <v>498588.4208013984</v>
      </c>
      <c r="E662" s="5">
        <f>'90.1 Data-SI'!E662/Convert!$B$2*1000000</f>
        <v>0</v>
      </c>
      <c r="F662" s="5">
        <f>'90.1 Data-SI'!F662/Convert!$B$2*1000000</f>
        <v>946547.00286496663</v>
      </c>
      <c r="G662" s="5">
        <f>'90.1 Data-SI'!G662/Convert!$B$2*1000000</f>
        <v>1188591.0500097671</v>
      </c>
      <c r="H662" s="5">
        <f>'90.1 Data-SI'!H662/Convert!$B$2*1000000</f>
        <v>3021839.8854506188</v>
      </c>
      <c r="I662" s="5">
        <f>'90.1 Data-SI'!I662/Convert!$B$2*1000000</f>
        <v>331015.6362331133</v>
      </c>
      <c r="J662" s="5">
        <f>'90.1 Data-SI'!J662/Convert!$B$2*1000000</f>
        <v>13910457.256340636</v>
      </c>
      <c r="K662" s="5">
        <f>'90.1 Data-SI'!K662/Convert!$B$2*1000000</f>
        <v>0</v>
      </c>
      <c r="L662" s="5">
        <f>'90.1 Data-SI'!L662/Convert!$B$2*1000000</f>
        <v>1853835.4223695635</v>
      </c>
      <c r="M662" s="5">
        <f>'90.1 Data-SI'!M662/Convert!$B$2*1000000</f>
        <v>1992197.7593793846</v>
      </c>
      <c r="N662" s="5">
        <f>'90.1 Data-SI'!N662/Convert!$B$2*1000000</f>
        <v>165905.9012892113</v>
      </c>
      <c r="O662" s="5">
        <f>'90.1 Data-SI'!O662/Convert!$B$2*1000000</f>
        <v>1259.9995886473882</v>
      </c>
      <c r="P662" s="5">
        <f t="shared" si="51"/>
        <v>164645.9017005639</v>
      </c>
      <c r="Q662" s="5">
        <f>'90.1 Data-SI'!Q662/Convert!$B$2*1000000</f>
        <v>337394.44516636513</v>
      </c>
      <c r="R662" s="5">
        <f>'90.1 Data-SI'!R662/Convert!$B$2*1000000</f>
        <v>695896.77665420377</v>
      </c>
      <c r="S662" s="5">
        <f>'90.1 Data-SI'!S662/Convert!$B$2*1000000</f>
        <v>0</v>
      </c>
      <c r="T662" s="5">
        <f>'90.1 Data-SI'!T662/Convert!$B$2*1000000</f>
        <v>0</v>
      </c>
      <c r="U662" s="5">
        <f>'90.1 Data-SI'!U662/Convert!$B$2*1000000</f>
        <v>583779.4945272567</v>
      </c>
      <c r="V662" s="5">
        <f>'90.1 Data-SI'!V662/Convert!$B$2*1000000</f>
        <v>0</v>
      </c>
      <c r="W662" s="5">
        <f t="shared" si="52"/>
        <v>4378725.932910284</v>
      </c>
      <c r="X662" s="5">
        <f t="shared" si="53"/>
        <v>946547.00286496663</v>
      </c>
      <c r="Y662" s="5">
        <f t="shared" si="54"/>
        <v>5325272.9357752502</v>
      </c>
      <c r="Z662" s="5">
        <f>'90.1 Data-SI'!Y662/Convert!$B$2*1000000</f>
        <v>23497134.132892862</v>
      </c>
      <c r="AA662" s="5">
        <f>'90.1 Data-SI'!Z662/Convert!$B$2*1000000</f>
        <v>1530317.019221446</v>
      </c>
      <c r="AB662" s="5">
        <f t="shared" si="50"/>
        <v>25027451.152114309</v>
      </c>
    </row>
    <row r="663" spans="1:28" x14ac:dyDescent="0.25">
      <c r="A663" s="95">
        <v>2016</v>
      </c>
      <c r="B663" s="95" t="s">
        <v>55</v>
      </c>
      <c r="C663" s="52" t="s">
        <v>16</v>
      </c>
      <c r="D663" s="5">
        <f>'90.1 Data-SI'!D663*Convert!$B$1</f>
        <v>498588.4208013984</v>
      </c>
      <c r="E663" s="5">
        <f>'90.1 Data-SI'!E663/Convert!$B$2*1000000</f>
        <v>0</v>
      </c>
      <c r="F663" s="5">
        <f>'90.1 Data-SI'!F663/Convert!$B$2*1000000</f>
        <v>2494531.3324156567</v>
      </c>
      <c r="G663" s="5">
        <f>'90.1 Data-SI'!G663/Convert!$B$2*1000000</f>
        <v>1876886.3337004229</v>
      </c>
      <c r="H663" s="5">
        <f>'90.1 Data-SI'!H663/Convert!$B$2*1000000</f>
        <v>3007252.9806240601</v>
      </c>
      <c r="I663" s="5">
        <f>'90.1 Data-SI'!I663/Convert!$B$2*1000000</f>
        <v>328020.534267426</v>
      </c>
      <c r="J663" s="5">
        <f>'90.1 Data-SI'!J663/Convert!$B$2*1000000</f>
        <v>13910457.256340636</v>
      </c>
      <c r="K663" s="5">
        <f>'90.1 Data-SI'!K663/Convert!$B$2*1000000</f>
        <v>0</v>
      </c>
      <c r="L663" s="5">
        <f>'90.1 Data-SI'!L663/Convert!$B$2*1000000</f>
        <v>1853835.4223695635</v>
      </c>
      <c r="M663" s="5">
        <f>'90.1 Data-SI'!M663/Convert!$B$2*1000000</f>
        <v>2067170.0902293422</v>
      </c>
      <c r="N663" s="5">
        <f>'90.1 Data-SI'!N663/Convert!$B$2*1000000</f>
        <v>276165.46194377</v>
      </c>
      <c r="O663" s="5">
        <f>'90.1 Data-SI'!O663/Convert!$B$2*1000000</f>
        <v>1259.9995886473882</v>
      </c>
      <c r="P663" s="5">
        <f t="shared" si="51"/>
        <v>274905.46235512261</v>
      </c>
      <c r="Q663" s="5">
        <f>'90.1 Data-SI'!Q663/Convert!$B$2*1000000</f>
        <v>597958.83801038412</v>
      </c>
      <c r="R663" s="5">
        <f>'90.1 Data-SI'!R663/Convert!$B$2*1000000</f>
        <v>1326669.0418962634</v>
      </c>
      <c r="S663" s="5">
        <f>'90.1 Data-SI'!S663/Convert!$B$2*1000000</f>
        <v>43542.716551795973</v>
      </c>
      <c r="T663" s="5">
        <f>'90.1 Data-SI'!T663/Convert!$B$2*1000000</f>
        <v>0</v>
      </c>
      <c r="U663" s="5">
        <f>'90.1 Data-SI'!U663/Convert!$B$2*1000000</f>
        <v>616090.57870772528</v>
      </c>
      <c r="V663" s="5">
        <f>'90.1 Data-SI'!V663/Convert!$B$2*1000000</f>
        <v>0</v>
      </c>
      <c r="W663" s="5">
        <f t="shared" si="52"/>
        <v>6187132.4827433303</v>
      </c>
      <c r="X663" s="5">
        <f t="shared" si="53"/>
        <v>2494531.3324156567</v>
      </c>
      <c r="Y663" s="5">
        <f t="shared" si="54"/>
        <v>8681663.8151589874</v>
      </c>
      <c r="Z663" s="5">
        <f>'90.1 Data-SI'!Y663/Convert!$B$2*1000000</f>
        <v>25287939.719592106</v>
      </c>
      <c r="AA663" s="5">
        <f>'90.1 Data-SI'!Z663/Convert!$B$2*1000000</f>
        <v>3110621.9111233819</v>
      </c>
      <c r="AB663" s="5">
        <f t="shared" si="50"/>
        <v>28398561.630715489</v>
      </c>
    </row>
    <row r="664" spans="1:28" x14ac:dyDescent="0.25">
      <c r="A664" s="95">
        <v>2016</v>
      </c>
      <c r="B664" s="95" t="s">
        <v>55</v>
      </c>
      <c r="C664" s="52" t="s">
        <v>9</v>
      </c>
      <c r="D664" s="5">
        <f>'90.1 Data-SI'!D664*Convert!$B$1</f>
        <v>498588.4208013984</v>
      </c>
      <c r="E664" s="5">
        <f>'90.1 Data-SI'!E664/Convert!$B$2*1000000</f>
        <v>0</v>
      </c>
      <c r="F664" s="5">
        <f>'90.1 Data-SI'!F664/Convert!$B$2*1000000</f>
        <v>2877184.0430445438</v>
      </c>
      <c r="G664" s="5">
        <f>'90.1 Data-SI'!G664/Convert!$B$2*1000000</f>
        <v>1748239.1217375307</v>
      </c>
      <c r="H664" s="5">
        <f>'90.1 Data-SI'!H664/Convert!$B$2*1000000</f>
        <v>3008826.3569731233</v>
      </c>
      <c r="I664" s="5">
        <f>'90.1 Data-SI'!I664/Convert!$B$2*1000000</f>
        <v>330645.98757279117</v>
      </c>
      <c r="J664" s="5">
        <f>'90.1 Data-SI'!J664/Convert!$B$2*1000000</f>
        <v>13910457.256340636</v>
      </c>
      <c r="K664" s="5">
        <f>'90.1 Data-SI'!K664/Convert!$B$2*1000000</f>
        <v>0</v>
      </c>
      <c r="L664" s="5">
        <f>'90.1 Data-SI'!L664/Convert!$B$2*1000000</f>
        <v>1853835.4223695635</v>
      </c>
      <c r="M664" s="5">
        <f>'90.1 Data-SI'!M664/Convert!$B$2*1000000</f>
        <v>2334027.9884696156</v>
      </c>
      <c r="N664" s="5">
        <f>'90.1 Data-SI'!N664/Convert!$B$2*1000000</f>
        <v>239854.5896952</v>
      </c>
      <c r="O664" s="5">
        <f>'90.1 Data-SI'!O664/Convert!$B$2*1000000</f>
        <v>1259.9995886473882</v>
      </c>
      <c r="P664" s="5">
        <f t="shared" si="51"/>
        <v>238594.59010655261</v>
      </c>
      <c r="Q664" s="5">
        <f>'90.1 Data-SI'!Q664/Convert!$B$2*1000000</f>
        <v>505992.14695638407</v>
      </c>
      <c r="R664" s="5">
        <f>'90.1 Data-SI'!R664/Convert!$B$2*1000000</f>
        <v>2037038.9853276967</v>
      </c>
      <c r="S664" s="5">
        <f>'90.1 Data-SI'!S664/Convert!$B$2*1000000</f>
        <v>0</v>
      </c>
      <c r="T664" s="5">
        <f>'90.1 Data-SI'!T664/Convert!$B$2*1000000</f>
        <v>0</v>
      </c>
      <c r="U664" s="5">
        <f>'90.1 Data-SI'!U664/Convert!$B$2*1000000</f>
        <v>608631.2583058395</v>
      </c>
      <c r="V664" s="5">
        <f>'90.1 Data-SI'!V664/Convert!$B$2*1000000</f>
        <v>0</v>
      </c>
      <c r="W664" s="5">
        <f t="shared" si="52"/>
        <v>6863892.8325977791</v>
      </c>
      <c r="X664" s="5">
        <f t="shared" si="53"/>
        <v>2877184.0430445438</v>
      </c>
      <c r="Y664" s="5">
        <f t="shared" si="54"/>
        <v>9741076.875642322</v>
      </c>
      <c r="Z664" s="5">
        <f>'90.1 Data-SI'!Y664/Convert!$B$2*1000000</f>
        <v>25968917.855442539</v>
      </c>
      <c r="AA664" s="5">
        <f>'90.1 Data-SI'!Z664/Convert!$B$2*1000000</f>
        <v>3485824.7795211608</v>
      </c>
      <c r="AB664" s="5">
        <f t="shared" si="50"/>
        <v>29454742.634963699</v>
      </c>
    </row>
    <row r="665" spans="1:28" x14ac:dyDescent="0.25">
      <c r="A665" s="95">
        <v>2016</v>
      </c>
      <c r="B665" s="95" t="s">
        <v>55</v>
      </c>
      <c r="C665" s="52" t="s">
        <v>12</v>
      </c>
      <c r="D665" s="5">
        <f>'90.1 Data-SI'!D665*Convert!$B$1</f>
        <v>498588.4208013984</v>
      </c>
      <c r="E665" s="5">
        <f>'90.1 Data-SI'!E665/Convert!$B$2*1000000</f>
        <v>0</v>
      </c>
      <c r="F665" s="5">
        <f>'90.1 Data-SI'!F665/Convert!$B$2*1000000</f>
        <v>2587512.1877428484</v>
      </c>
      <c r="G665" s="5">
        <f>'90.1 Data-SI'!G665/Convert!$B$2*1000000</f>
        <v>1763271.5005906322</v>
      </c>
      <c r="H665" s="5">
        <f>'90.1 Data-SI'!H665/Convert!$B$2*1000000</f>
        <v>3008087.0596524789</v>
      </c>
      <c r="I665" s="5">
        <f>'90.1 Data-SI'!I665/Convert!$B$2*1000000</f>
        <v>331337.894039548</v>
      </c>
      <c r="J665" s="5">
        <f>'90.1 Data-SI'!J665/Convert!$B$2*1000000</f>
        <v>13910457.256340636</v>
      </c>
      <c r="K665" s="5">
        <f>'90.1 Data-SI'!K665/Convert!$B$2*1000000</f>
        <v>0</v>
      </c>
      <c r="L665" s="5">
        <f>'90.1 Data-SI'!L665/Convert!$B$2*1000000</f>
        <v>1853835.4223695635</v>
      </c>
      <c r="M665" s="5">
        <f>'90.1 Data-SI'!M665/Convert!$B$2*1000000</f>
        <v>2114608.3349706871</v>
      </c>
      <c r="N665" s="5">
        <f>'90.1 Data-SI'!N665/Convert!$B$2*1000000</f>
        <v>267180.15604670806</v>
      </c>
      <c r="O665" s="5">
        <f>'90.1 Data-SI'!O665/Convert!$B$2*1000000</f>
        <v>1259.9995886473882</v>
      </c>
      <c r="P665" s="5">
        <f t="shared" si="51"/>
        <v>265920.15645806066</v>
      </c>
      <c r="Q665" s="5">
        <f>'90.1 Data-SI'!Q665/Convert!$B$2*1000000</f>
        <v>497073.18825476454</v>
      </c>
      <c r="R665" s="5">
        <f>'90.1 Data-SI'!R665/Convert!$B$2*1000000</f>
        <v>1323380.1166364739</v>
      </c>
      <c r="S665" s="5">
        <f>'90.1 Data-SI'!S665/Convert!$B$2*1000000</f>
        <v>48196.498403544305</v>
      </c>
      <c r="T665" s="5">
        <f>'90.1 Data-SI'!T665/Convert!$B$2*1000000</f>
        <v>0</v>
      </c>
      <c r="U665" s="5">
        <f>'90.1 Data-SI'!U665/Convert!$B$2*1000000</f>
        <v>651093.46338900155</v>
      </c>
      <c r="V665" s="5">
        <f>'90.1 Data-SI'!V665/Convert!$B$2*1000000</f>
        <v>0</v>
      </c>
      <c r="W665" s="5">
        <f t="shared" si="52"/>
        <v>6012449.795314163</v>
      </c>
      <c r="X665" s="5">
        <f t="shared" si="53"/>
        <v>2587512.1877428484</v>
      </c>
      <c r="Y665" s="5">
        <f t="shared" si="54"/>
        <v>8599961.9830570109</v>
      </c>
      <c r="Z665" s="5">
        <f>'90.1 Data-SI'!Y665/Convert!$B$2*1000000</f>
        <v>25117417.949134257</v>
      </c>
      <c r="AA665" s="5">
        <f>'90.1 Data-SI'!Z665/Convert!$B$2*1000000</f>
        <v>3238615.1293026274</v>
      </c>
      <c r="AB665" s="5">
        <f t="shared" si="50"/>
        <v>28356033.078436885</v>
      </c>
    </row>
    <row r="666" spans="1:28" x14ac:dyDescent="0.25">
      <c r="A666" s="95">
        <v>2016</v>
      </c>
      <c r="B666" s="95" t="s">
        <v>55</v>
      </c>
      <c r="C666" s="52" t="s">
        <v>8</v>
      </c>
      <c r="D666" s="5">
        <f>'90.1 Data-SI'!D666*Convert!$B$1</f>
        <v>498588.4208013984</v>
      </c>
      <c r="E666" s="5">
        <f>'90.1 Data-SI'!E666/Convert!$B$2*1000000</f>
        <v>0</v>
      </c>
      <c r="F666" s="5">
        <f>'90.1 Data-SI'!F666/Convert!$B$2*1000000</f>
        <v>3642650.5932055349</v>
      </c>
      <c r="G666" s="5">
        <f>'90.1 Data-SI'!G666/Convert!$B$2*1000000</f>
        <v>1288661.5770785224</v>
      </c>
      <c r="H666" s="5">
        <f>'90.1 Data-SI'!H666/Convert!$B$2*1000000</f>
        <v>3077325.0971820545</v>
      </c>
      <c r="I666" s="5">
        <f>'90.1 Data-SI'!I666/Convert!$B$2*1000000</f>
        <v>357241.73477443232</v>
      </c>
      <c r="J666" s="5">
        <f>'90.1 Data-SI'!J666/Convert!$B$2*1000000</f>
        <v>13910457.256340636</v>
      </c>
      <c r="K666" s="5">
        <f>'90.1 Data-SI'!K666/Convert!$B$2*1000000</f>
        <v>0</v>
      </c>
      <c r="L666" s="5">
        <f>'90.1 Data-SI'!L666/Convert!$B$2*1000000</f>
        <v>1853863.856881896</v>
      </c>
      <c r="M666" s="5">
        <f>'90.1 Data-SI'!M666/Convert!$B$2*1000000</f>
        <v>2123584.1626969716</v>
      </c>
      <c r="N666" s="5">
        <f>'90.1 Data-SI'!N666/Convert!$B$2*1000000</f>
        <v>207979.50137049609</v>
      </c>
      <c r="O666" s="5">
        <f>'90.1 Data-SI'!O666/Convert!$B$2*1000000</f>
        <v>1259.9995886473882</v>
      </c>
      <c r="P666" s="5">
        <f t="shared" si="51"/>
        <v>206719.5017818487</v>
      </c>
      <c r="Q666" s="5">
        <f>'90.1 Data-SI'!Q666/Convert!$B$2*1000000</f>
        <v>299500.71839795407</v>
      </c>
      <c r="R666" s="5">
        <f>'90.1 Data-SI'!R666/Convert!$B$2*1000000</f>
        <v>1555832.2549544531</v>
      </c>
      <c r="S666" s="5">
        <f>'90.1 Data-SI'!S666/Convert!$B$2*1000000</f>
        <v>52404.806228750531</v>
      </c>
      <c r="T666" s="5">
        <f>'90.1 Data-SI'!T666/Convert!$B$2*1000000</f>
        <v>0</v>
      </c>
      <c r="U666" s="5">
        <f>'90.1 Data-SI'!U666/Convert!$B$2*1000000</f>
        <v>698427.44825179409</v>
      </c>
      <c r="V666" s="5">
        <f>'90.1 Data-SI'!V666/Convert!$B$2*1000000</f>
        <v>0</v>
      </c>
      <c r="W666" s="5">
        <f t="shared" si="52"/>
        <v>5526703.0211385004</v>
      </c>
      <c r="X666" s="5">
        <f t="shared" si="53"/>
        <v>3642650.5932055349</v>
      </c>
      <c r="Y666" s="5">
        <f t="shared" si="54"/>
        <v>9169353.6143440343</v>
      </c>
      <c r="Z666" s="5">
        <f>'90.1 Data-SI'!Y666/Convert!$B$2*1000000</f>
        <v>24726850.965906162</v>
      </c>
      <c r="AA666" s="5">
        <f>'90.1 Data-SI'!Z666/Convert!$B$2*1000000</f>
        <v>4341078.0414573289</v>
      </c>
      <c r="AB666" s="5">
        <f t="shared" si="50"/>
        <v>29067929.007363491</v>
      </c>
    </row>
    <row r="667" spans="1:28" x14ac:dyDescent="0.25">
      <c r="A667" s="95">
        <v>2019</v>
      </c>
      <c r="B667" s="95" t="s">
        <v>55</v>
      </c>
      <c r="C667" s="52" t="s">
        <v>10</v>
      </c>
      <c r="D667" s="5">
        <f>'90.1 Data-SI'!D667*Convert!$B$1</f>
        <v>498588.4208013984</v>
      </c>
      <c r="E667" s="5">
        <f>'90.1 Data-SI'!E667/Convert!$B$2*1000000</f>
        <v>0</v>
      </c>
      <c r="F667" s="5">
        <f>'90.1 Data-SI'!F667/Convert!$B$2*1000000</f>
        <v>14084.561775352375</v>
      </c>
      <c r="G667" s="5">
        <f>'90.1 Data-SI'!G667/Convert!$B$2*1000000</f>
        <v>7006387.0549418284</v>
      </c>
      <c r="H667" s="5">
        <f>'90.1 Data-SI'!H667/Convert!$B$2*1000000</f>
        <v>2440344.6300807376</v>
      </c>
      <c r="I667" s="5">
        <f>'90.1 Data-SI'!I667/Convert!$B$2*1000000</f>
        <v>318286.45287894225</v>
      </c>
      <c r="J667" s="5">
        <f>'90.1 Data-SI'!J667/Convert!$B$2*1000000</f>
        <v>13910457.256340636</v>
      </c>
      <c r="K667" s="5">
        <f>'90.1 Data-SI'!K667/Convert!$B$2*1000000</f>
        <v>0</v>
      </c>
      <c r="L667" s="5">
        <f>'90.1 Data-SI'!L667/Convert!$B$2*1000000</f>
        <v>1853579.5117585713</v>
      </c>
      <c r="M667" s="5">
        <f>'90.1 Data-SI'!M667/Convert!$B$2*1000000</f>
        <v>2215057.988870542</v>
      </c>
      <c r="N667" s="5">
        <f>'90.1 Data-SI'!N667/Convert!$B$2*1000000</f>
        <v>746529.16494756343</v>
      </c>
      <c r="O667" s="5">
        <f>'90.1 Data-SI'!O667/Convert!$B$2*1000000</f>
        <v>1259.9995886473882</v>
      </c>
      <c r="P667" s="5">
        <f t="shared" si="51"/>
        <v>745269.16535891604</v>
      </c>
      <c r="Q667" s="5">
        <f>'90.1 Data-SI'!Q667/Convert!$B$2*1000000</f>
        <v>2327459.6161208134</v>
      </c>
      <c r="R667" s="5">
        <f>'90.1 Data-SI'!R667/Convert!$B$2*1000000</f>
        <v>0</v>
      </c>
      <c r="S667" s="5">
        <f>'90.1 Data-SI'!S667/Convert!$B$2*1000000</f>
        <v>100904.60609717456</v>
      </c>
      <c r="T667" s="5">
        <f>'90.1 Data-SI'!T667/Convert!$B$2*1000000</f>
        <v>0</v>
      </c>
      <c r="U667" s="5">
        <f>'90.1 Data-SI'!U667/Convert!$B$2*1000000</f>
        <v>381126.72513371095</v>
      </c>
      <c r="V667" s="5">
        <f>'90.1 Data-SI'!V667/Convert!$B$2*1000000</f>
        <v>0</v>
      </c>
      <c r="W667" s="5">
        <f t="shared" si="52"/>
        <v>12395078.431389274</v>
      </c>
      <c r="X667" s="5">
        <f t="shared" si="53"/>
        <v>14084.561775352375</v>
      </c>
      <c r="Y667" s="5">
        <f t="shared" si="54"/>
        <v>12409162.993164627</v>
      </c>
      <c r="Z667" s="5">
        <f>'90.1 Data-SI'!Y667/Convert!$B$2*1000000</f>
        <v>30919006.282036807</v>
      </c>
      <c r="AA667" s="5">
        <f>'90.1 Data-SI'!Z667/Convert!$B$2*1000000</f>
        <v>395201.80873828573</v>
      </c>
      <c r="AB667" s="5">
        <f t="shared" si="50"/>
        <v>31314208.090775095</v>
      </c>
    </row>
    <row r="668" spans="1:28" x14ac:dyDescent="0.25">
      <c r="A668" s="95">
        <v>2019</v>
      </c>
      <c r="B668" s="95" t="s">
        <v>55</v>
      </c>
      <c r="C668" s="52" t="s">
        <v>6</v>
      </c>
      <c r="D668" s="5">
        <f>'90.1 Data-SI'!D668*Convert!$B$1</f>
        <v>498588.4208013984</v>
      </c>
      <c r="E668" s="5">
        <f>'90.1 Data-SI'!E668/Convert!$B$2*1000000</f>
        <v>0</v>
      </c>
      <c r="F668" s="5">
        <f>'90.1 Data-SI'!F668/Convert!$B$2*1000000</f>
        <v>17259.748985812032</v>
      </c>
      <c r="G668" s="5">
        <f>'90.1 Data-SI'!G668/Convert!$B$2*1000000</f>
        <v>7331820.0485869981</v>
      </c>
      <c r="H668" s="5">
        <f>'90.1 Data-SI'!H668/Convert!$B$2*1000000</f>
        <v>2441832.7028928036</v>
      </c>
      <c r="I668" s="5">
        <f>'90.1 Data-SI'!I668/Convert!$B$2*1000000</f>
        <v>323641.61936822487</v>
      </c>
      <c r="J668" s="5">
        <f>'90.1 Data-SI'!J668/Convert!$B$2*1000000</f>
        <v>13910457.256340636</v>
      </c>
      <c r="K668" s="5">
        <f>'90.1 Data-SI'!K668/Convert!$B$2*1000000</f>
        <v>0</v>
      </c>
      <c r="L668" s="5">
        <f>'90.1 Data-SI'!L668/Convert!$B$2*1000000</f>
        <v>1853579.5117585713</v>
      </c>
      <c r="M668" s="5">
        <f>'90.1 Data-SI'!M668/Convert!$B$2*1000000</f>
        <v>2172652.6528120451</v>
      </c>
      <c r="N668" s="5">
        <f>'90.1 Data-SI'!N668/Convert!$B$2*1000000</f>
        <v>758443.2256148702</v>
      </c>
      <c r="O668" s="5">
        <f>'90.1 Data-SI'!O668/Convert!$B$2*1000000</f>
        <v>1259.9995886473882</v>
      </c>
      <c r="P668" s="5">
        <f t="shared" si="51"/>
        <v>757183.22602622281</v>
      </c>
      <c r="Q668" s="5">
        <f>'90.1 Data-SI'!Q668/Convert!$B$2*1000000</f>
        <v>2012869.6498450935</v>
      </c>
      <c r="R668" s="5">
        <f>'90.1 Data-SI'!R668/Convert!$B$2*1000000</f>
        <v>17382.96520591942</v>
      </c>
      <c r="S668" s="5">
        <f>'90.1 Data-SI'!S668/Convert!$B$2*1000000</f>
        <v>0</v>
      </c>
      <c r="T668" s="5">
        <f>'90.1 Data-SI'!T668/Convert!$B$2*1000000</f>
        <v>0</v>
      </c>
      <c r="U668" s="5">
        <f>'90.1 Data-SI'!U668/Convert!$B$2*1000000</f>
        <v>380112.5608605193</v>
      </c>
      <c r="V668" s="5">
        <f>'90.1 Data-SI'!V668/Convert!$B$2*1000000</f>
        <v>0</v>
      </c>
      <c r="W668" s="5">
        <f t="shared" si="52"/>
        <v>12291908.54247628</v>
      </c>
      <c r="X668" s="5">
        <f t="shared" si="53"/>
        <v>17259.748985812032</v>
      </c>
      <c r="Y668" s="5">
        <f t="shared" si="54"/>
        <v>12309168.291462092</v>
      </c>
      <c r="Z668" s="5">
        <f>'90.1 Data-SI'!Y668/Convert!$B$2*1000000</f>
        <v>30822679.632425163</v>
      </c>
      <c r="AA668" s="5">
        <f>'90.1 Data-SI'!Z668/Convert!$B$2*1000000</f>
        <v>397372.30984633131</v>
      </c>
      <c r="AB668" s="5">
        <f t="shared" si="50"/>
        <v>31220051.942271493</v>
      </c>
    </row>
    <row r="669" spans="1:28" x14ac:dyDescent="0.25">
      <c r="A669" s="95">
        <v>2019</v>
      </c>
      <c r="B669" s="95" t="s">
        <v>55</v>
      </c>
      <c r="C669" s="52" t="s">
        <v>11</v>
      </c>
      <c r="D669" s="5">
        <f>'90.1 Data-SI'!D669*Convert!$B$1</f>
        <v>498588.4208013984</v>
      </c>
      <c r="E669" s="5">
        <f>'90.1 Data-SI'!E669/Convert!$B$2*1000000</f>
        <v>0</v>
      </c>
      <c r="F669" s="5">
        <f>'90.1 Data-SI'!F669/Convert!$B$2*1000000</f>
        <v>19866.245949622193</v>
      </c>
      <c r="G669" s="5">
        <f>'90.1 Data-SI'!G669/Convert!$B$2*1000000</f>
        <v>5583315.5380676985</v>
      </c>
      <c r="H669" s="5">
        <f>'90.1 Data-SI'!H669/Convert!$B$2*1000000</f>
        <v>2444789.8921753811</v>
      </c>
      <c r="I669" s="5">
        <f>'90.1 Data-SI'!I669/Convert!$B$2*1000000</f>
        <v>325101.25766795862</v>
      </c>
      <c r="J669" s="5">
        <f>'90.1 Data-SI'!J669/Convert!$B$2*1000000</f>
        <v>13910457.256340636</v>
      </c>
      <c r="K669" s="5">
        <f>'90.1 Data-SI'!K669/Convert!$B$2*1000000</f>
        <v>0</v>
      </c>
      <c r="L669" s="5">
        <f>'90.1 Data-SI'!L669/Convert!$B$2*1000000</f>
        <v>1853579.5117585713</v>
      </c>
      <c r="M669" s="5">
        <f>'90.1 Data-SI'!M669/Convert!$B$2*1000000</f>
        <v>2103281.9208915848</v>
      </c>
      <c r="N669" s="5">
        <f>'90.1 Data-SI'!N669/Convert!$B$2*1000000</f>
        <v>594821.56348303438</v>
      </c>
      <c r="O669" s="5">
        <f>'90.1 Data-SI'!O669/Convert!$B$2*1000000</f>
        <v>1259.9995886473882</v>
      </c>
      <c r="P669" s="5">
        <f t="shared" si="51"/>
        <v>593561.56389438699</v>
      </c>
      <c r="Q669" s="5">
        <f>'90.1 Data-SI'!Q669/Convert!$B$2*1000000</f>
        <v>1970909.7878131384</v>
      </c>
      <c r="R669" s="5">
        <f>'90.1 Data-SI'!R669/Convert!$B$2*1000000</f>
        <v>0</v>
      </c>
      <c r="S669" s="5">
        <f>'90.1 Data-SI'!S669/Convert!$B$2*1000000</f>
        <v>92203.645323437362</v>
      </c>
      <c r="T669" s="5">
        <f>'90.1 Data-SI'!T669/Convert!$B$2*1000000</f>
        <v>0</v>
      </c>
      <c r="U669" s="5">
        <f>'90.1 Data-SI'!U669/Convert!$B$2*1000000</f>
        <v>409949.84246806253</v>
      </c>
      <c r="V669" s="5">
        <f>'90.1 Data-SI'!V669/Convert!$B$2*1000000</f>
        <v>0</v>
      </c>
      <c r="W669" s="5">
        <f t="shared" si="52"/>
        <v>10343272.455990246</v>
      </c>
      <c r="X669" s="5">
        <f t="shared" si="53"/>
        <v>19866.245949622193</v>
      </c>
      <c r="Y669" s="5">
        <f t="shared" si="54"/>
        <v>10363138.701939868</v>
      </c>
      <c r="Z669" s="5">
        <f>'90.1 Data-SI'!Y669/Convert!$B$2*1000000</f>
        <v>28878460.37352144</v>
      </c>
      <c r="AA669" s="5">
        <f>'90.1 Data-SI'!Z669/Convert!$B$2*1000000</f>
        <v>429825.56658846227</v>
      </c>
      <c r="AB669" s="5">
        <f t="shared" si="50"/>
        <v>29308285.940109901</v>
      </c>
    </row>
    <row r="670" spans="1:28" x14ac:dyDescent="0.25">
      <c r="A670" s="95">
        <v>2019</v>
      </c>
      <c r="B670" s="95" t="s">
        <v>55</v>
      </c>
      <c r="C670" s="52" t="s">
        <v>13</v>
      </c>
      <c r="D670" s="5">
        <f>'90.1 Data-SI'!D670*Convert!$B$1</f>
        <v>498588.4208013984</v>
      </c>
      <c r="E670" s="5">
        <f>'90.1 Data-SI'!E670/Convert!$B$2*1000000</f>
        <v>0</v>
      </c>
      <c r="F670" s="5">
        <f>'90.1 Data-SI'!F670/Convert!$B$2*1000000</f>
        <v>83009.819669270597</v>
      </c>
      <c r="G670" s="5">
        <f>'90.1 Data-SI'!G670/Convert!$B$2*1000000</f>
        <v>6335588.474506421</v>
      </c>
      <c r="H670" s="5">
        <f>'90.1 Data-SI'!H670/Convert!$B$2*1000000</f>
        <v>2445396.4951051408</v>
      </c>
      <c r="I670" s="5">
        <f>'90.1 Data-SI'!I670/Convert!$B$2*1000000</f>
        <v>323944.92083310464</v>
      </c>
      <c r="J670" s="5">
        <f>'90.1 Data-SI'!J670/Convert!$B$2*1000000</f>
        <v>13910457.256340636</v>
      </c>
      <c r="K670" s="5">
        <f>'90.1 Data-SI'!K670/Convert!$B$2*1000000</f>
        <v>0</v>
      </c>
      <c r="L670" s="5">
        <f>'90.1 Data-SI'!L670/Convert!$B$2*1000000</f>
        <v>1853579.5117585713</v>
      </c>
      <c r="M670" s="5">
        <f>'90.1 Data-SI'!M670/Convert!$B$2*1000000</f>
        <v>2130275.7512658807</v>
      </c>
      <c r="N670" s="5">
        <f>'90.1 Data-SI'!N670/Convert!$B$2*1000000</f>
        <v>658258.960496785</v>
      </c>
      <c r="O670" s="5">
        <f>'90.1 Data-SI'!O670/Convert!$B$2*1000000</f>
        <v>1259.9995886473882</v>
      </c>
      <c r="P670" s="5">
        <f t="shared" si="51"/>
        <v>656998.96090813761</v>
      </c>
      <c r="Q670" s="5">
        <f>'90.1 Data-SI'!Q670/Convert!$B$2*1000000</f>
        <v>1761224.2157026941</v>
      </c>
      <c r="R670" s="5">
        <f>'90.1 Data-SI'!R670/Convert!$B$2*1000000</f>
        <v>101293.21109905172</v>
      </c>
      <c r="S670" s="5">
        <f>'90.1 Data-SI'!S670/Convert!$B$2*1000000</f>
        <v>0</v>
      </c>
      <c r="T670" s="5">
        <f>'90.1 Data-SI'!T670/Convert!$B$2*1000000</f>
        <v>0</v>
      </c>
      <c r="U670" s="5">
        <f>'90.1 Data-SI'!U670/Convert!$B$2*1000000</f>
        <v>411020.87576591905</v>
      </c>
      <c r="V670" s="5">
        <f>'90.1 Data-SI'!V670/Convert!$B$2*1000000</f>
        <v>0</v>
      </c>
      <c r="W670" s="5">
        <f t="shared" si="52"/>
        <v>10985380.613482187</v>
      </c>
      <c r="X670" s="5">
        <f t="shared" si="53"/>
        <v>83009.819669270597</v>
      </c>
      <c r="Y670" s="5">
        <f t="shared" si="54"/>
        <v>11068390.433151457</v>
      </c>
      <c r="Z670" s="5">
        <f>'90.1 Data-SI'!Y670/Convert!$B$2*1000000</f>
        <v>29520018.797108285</v>
      </c>
      <c r="AA670" s="5">
        <f>'90.1 Data-SI'!Z670/Convert!$B$2*1000000</f>
        <v>494030.69543518976</v>
      </c>
      <c r="AB670" s="5">
        <f t="shared" si="50"/>
        <v>30014049.492543474</v>
      </c>
    </row>
    <row r="671" spans="1:28" x14ac:dyDescent="0.25">
      <c r="A671" s="95">
        <v>2019</v>
      </c>
      <c r="B671" s="95" t="s">
        <v>55</v>
      </c>
      <c r="C671" s="52" t="s">
        <v>19</v>
      </c>
      <c r="D671" s="5">
        <f>'90.1 Data-SI'!D671*Convert!$B$1</f>
        <v>498588.4208013984</v>
      </c>
      <c r="E671" s="5">
        <f>'90.1 Data-SI'!E671/Convert!$B$2*1000000</f>
        <v>0</v>
      </c>
      <c r="F671" s="5">
        <f>'90.1 Data-SI'!F671/Convert!$B$2*1000000</f>
        <v>75901.191586151966</v>
      </c>
      <c r="G671" s="5">
        <f>'90.1 Data-SI'!G671/Convert!$B$2*1000000</f>
        <v>4355674.4244546657</v>
      </c>
      <c r="H671" s="5">
        <f>'90.1 Data-SI'!H671/Convert!$B$2*1000000</f>
        <v>2442278.1769193457</v>
      </c>
      <c r="I671" s="5">
        <f>'90.1 Data-SI'!I671/Convert!$B$2*1000000</f>
        <v>325034.9104725162</v>
      </c>
      <c r="J671" s="5">
        <f>'90.1 Data-SI'!J671/Convert!$B$2*1000000</f>
        <v>13910457.256340636</v>
      </c>
      <c r="K671" s="5">
        <f>'90.1 Data-SI'!K671/Convert!$B$2*1000000</f>
        <v>0</v>
      </c>
      <c r="L671" s="5">
        <f>'90.1 Data-SI'!L671/Convert!$B$2*1000000</f>
        <v>1853579.5117585713</v>
      </c>
      <c r="M671" s="5">
        <f>'90.1 Data-SI'!M671/Convert!$B$2*1000000</f>
        <v>1965222.8853466436</v>
      </c>
      <c r="N671" s="5">
        <f>'90.1 Data-SI'!N671/Convert!$B$2*1000000</f>
        <v>519792.36360841163</v>
      </c>
      <c r="O671" s="5">
        <f>'90.1 Data-SI'!O671/Convert!$B$2*1000000</f>
        <v>1259.9995886473882</v>
      </c>
      <c r="P671" s="5">
        <f t="shared" si="51"/>
        <v>518532.36401976424</v>
      </c>
      <c r="Q671" s="5">
        <f>'90.1 Data-SI'!Q671/Convert!$B$2*1000000</f>
        <v>1574646.4239477736</v>
      </c>
      <c r="R671" s="5">
        <f>'90.1 Data-SI'!R671/Convert!$B$2*1000000</f>
        <v>262460.02699951729</v>
      </c>
      <c r="S671" s="5">
        <f>'90.1 Data-SI'!S671/Convert!$B$2*1000000</f>
        <v>47637.2863276723</v>
      </c>
      <c r="T671" s="5">
        <f>'90.1 Data-SI'!T671/Convert!$B$2*1000000</f>
        <v>0</v>
      </c>
      <c r="U671" s="5">
        <f>'90.1 Data-SI'!U671/Convert!$B$2*1000000</f>
        <v>443151.87470161531</v>
      </c>
      <c r="V671" s="5">
        <f>'90.1 Data-SI'!V671/Convert!$B$2*1000000</f>
        <v>0</v>
      </c>
      <c r="W671" s="5">
        <f t="shared" si="52"/>
        <v>8724173.4110960364</v>
      </c>
      <c r="X671" s="5">
        <f t="shared" si="53"/>
        <v>75901.191586151966</v>
      </c>
      <c r="Y671" s="5">
        <f t="shared" si="54"/>
        <v>8800074.6026821882</v>
      </c>
      <c r="Z671" s="5">
        <f>'90.1 Data-SI'!Y671/Convert!$B$2*1000000</f>
        <v>27256802.222517308</v>
      </c>
      <c r="AA671" s="5">
        <f>'90.1 Data-SI'!Z671/Convert!$B$2*1000000</f>
        <v>519062.5444585447</v>
      </c>
      <c r="AB671" s="5">
        <f t="shared" si="50"/>
        <v>27775864.766975854</v>
      </c>
    </row>
    <row r="672" spans="1:28" x14ac:dyDescent="0.25">
      <c r="A672" s="95">
        <v>2019</v>
      </c>
      <c r="B672" s="95" t="s">
        <v>55</v>
      </c>
      <c r="C672" s="52" t="s">
        <v>20</v>
      </c>
      <c r="D672" s="5">
        <f>'90.1 Data-SI'!D672*Convert!$B$1</f>
        <v>498588.4208013984</v>
      </c>
      <c r="E672" s="5">
        <f>'90.1 Data-SI'!E672/Convert!$B$2*1000000</f>
        <v>0</v>
      </c>
      <c r="F672" s="5">
        <f>'90.1 Data-SI'!F672/Convert!$B$2*1000000</f>
        <v>87758.383228793842</v>
      </c>
      <c r="G672" s="5">
        <f>'90.1 Data-SI'!G672/Convert!$B$2*1000000</f>
        <v>3805836.2594816061</v>
      </c>
      <c r="H672" s="5">
        <f>'90.1 Data-SI'!H672/Convert!$B$2*1000000</f>
        <v>2443500.8609496425</v>
      </c>
      <c r="I672" s="5">
        <f>'90.1 Data-SI'!I672/Convert!$B$2*1000000</f>
        <v>325233.95205884345</v>
      </c>
      <c r="J672" s="5">
        <f>'90.1 Data-SI'!J672/Convert!$B$2*1000000</f>
        <v>13910457.256340636</v>
      </c>
      <c r="K672" s="5">
        <f>'90.1 Data-SI'!K672/Convert!$B$2*1000000</f>
        <v>0</v>
      </c>
      <c r="L672" s="5">
        <f>'90.1 Data-SI'!L672/Convert!$B$2*1000000</f>
        <v>1853579.5117585713</v>
      </c>
      <c r="M672" s="5">
        <f>'90.1 Data-SI'!M672/Convert!$B$2*1000000</f>
        <v>2200764.9073380847</v>
      </c>
      <c r="N672" s="5">
        <f>'90.1 Data-SI'!N672/Convert!$B$2*1000000</f>
        <v>435853.68320294685</v>
      </c>
      <c r="O672" s="5">
        <f>'90.1 Data-SI'!O672/Convert!$B$2*1000000</f>
        <v>1259.9995886473882</v>
      </c>
      <c r="P672" s="5">
        <f t="shared" si="51"/>
        <v>434593.68361429946</v>
      </c>
      <c r="Q672" s="5">
        <f>'90.1 Data-SI'!Q672/Convert!$B$2*1000000</f>
        <v>1164838.7540413735</v>
      </c>
      <c r="R672" s="5">
        <f>'90.1 Data-SI'!R672/Convert!$B$2*1000000</f>
        <v>1264956.6719640163</v>
      </c>
      <c r="S672" s="5">
        <f>'90.1 Data-SI'!S672/Convert!$B$2*1000000</f>
        <v>0</v>
      </c>
      <c r="T672" s="5">
        <f>'90.1 Data-SI'!T672/Convert!$B$2*1000000</f>
        <v>0</v>
      </c>
      <c r="U672" s="5">
        <f>'90.1 Data-SI'!U672/Convert!$B$2*1000000</f>
        <v>445170.725077221</v>
      </c>
      <c r="V672" s="5">
        <f>'90.1 Data-SI'!V672/Convert!$B$2*1000000</f>
        <v>0</v>
      </c>
      <c r="W672" s="5">
        <f t="shared" si="52"/>
        <v>8870990.2764393799</v>
      </c>
      <c r="X672" s="5">
        <f t="shared" si="53"/>
        <v>87758.383228793842</v>
      </c>
      <c r="Y672" s="5">
        <f t="shared" si="54"/>
        <v>8958748.6596681736</v>
      </c>
      <c r="Z672" s="5">
        <f>'90.1 Data-SI'!Y672/Convert!$B$2*1000000</f>
        <v>27405012.378964942</v>
      </c>
      <c r="AA672" s="5">
        <f>'90.1 Data-SI'!Z672/Convert!$B$2*1000000</f>
        <v>532929.10830601479</v>
      </c>
      <c r="AB672" s="5">
        <f t="shared" si="50"/>
        <v>27937941.487270955</v>
      </c>
    </row>
    <row r="673" spans="1:28" x14ac:dyDescent="0.25">
      <c r="A673" s="95">
        <v>2019</v>
      </c>
      <c r="B673" s="95" t="s">
        <v>55</v>
      </c>
      <c r="C673" s="52" t="s">
        <v>3</v>
      </c>
      <c r="D673" s="5">
        <f>'90.1 Data-SI'!D673*Convert!$B$1</f>
        <v>498588.4208013984</v>
      </c>
      <c r="E673" s="5">
        <f>'90.1 Data-SI'!E673/Convert!$B$2*1000000</f>
        <v>0</v>
      </c>
      <c r="F673" s="5">
        <f>'90.1 Data-SI'!F673/Convert!$B$2*1000000</f>
        <v>336702.53869960818</v>
      </c>
      <c r="G673" s="5">
        <f>'90.1 Data-SI'!G673/Convert!$B$2*1000000</f>
        <v>2956686.9395261421</v>
      </c>
      <c r="H673" s="5">
        <f>'90.1 Data-SI'!H673/Convert!$B$2*1000000</f>
        <v>2447585.9525547414</v>
      </c>
      <c r="I673" s="5">
        <f>'90.1 Data-SI'!I673/Convert!$B$2*1000000</f>
        <v>327688.7982902138</v>
      </c>
      <c r="J673" s="5">
        <f>'90.1 Data-SI'!J673/Convert!$B$2*1000000</f>
        <v>13910457.256340636</v>
      </c>
      <c r="K673" s="5">
        <f>'90.1 Data-SI'!K673/Convert!$B$2*1000000</f>
        <v>0</v>
      </c>
      <c r="L673" s="5">
        <f>'90.1 Data-SI'!L673/Convert!$B$2*1000000</f>
        <v>1853588.9899293487</v>
      </c>
      <c r="M673" s="5">
        <f>'90.1 Data-SI'!M673/Convert!$B$2*1000000</f>
        <v>1940987.2026685977</v>
      </c>
      <c r="N673" s="5">
        <f>'90.1 Data-SI'!N673/Convert!$B$2*1000000</f>
        <v>375989.55657231045</v>
      </c>
      <c r="O673" s="5">
        <f>'90.1 Data-SI'!O673/Convert!$B$2*1000000</f>
        <v>1259.9995886473882</v>
      </c>
      <c r="P673" s="5">
        <f t="shared" si="51"/>
        <v>374729.55698366306</v>
      </c>
      <c r="Q673" s="5">
        <f>'90.1 Data-SI'!Q673/Convert!$B$2*1000000</f>
        <v>1046617.5299337219</v>
      </c>
      <c r="R673" s="5">
        <f>'90.1 Data-SI'!R673/Convert!$B$2*1000000</f>
        <v>745789.86762691918</v>
      </c>
      <c r="S673" s="5">
        <f>'90.1 Data-SI'!S673/Convert!$B$2*1000000</f>
        <v>38727.805796830289</v>
      </c>
      <c r="T673" s="5">
        <f>'90.1 Data-SI'!T673/Convert!$B$2*1000000</f>
        <v>0</v>
      </c>
      <c r="U673" s="5">
        <f>'90.1 Data-SI'!U673/Convert!$B$2*1000000</f>
        <v>501016.10729820101</v>
      </c>
      <c r="V673" s="5">
        <f>'90.1 Data-SI'!V673/Convert!$B$2*1000000</f>
        <v>0</v>
      </c>
      <c r="W673" s="5">
        <f t="shared" si="52"/>
        <v>7103538.9025358744</v>
      </c>
      <c r="X673" s="5">
        <f t="shared" si="53"/>
        <v>336702.53869960818</v>
      </c>
      <c r="Y673" s="5">
        <f t="shared" si="54"/>
        <v>7440241.4412354827</v>
      </c>
      <c r="Z673" s="5">
        <f>'90.1 Data-SI'!Y673/Convert!$B$2*1000000</f>
        <v>25644091.46472713</v>
      </c>
      <c r="AA673" s="5">
        <f>'90.1 Data-SI'!Z673/Convert!$B$2*1000000</f>
        <v>837718.64599780925</v>
      </c>
      <c r="AB673" s="5">
        <f t="shared" si="50"/>
        <v>26481810.110724941</v>
      </c>
    </row>
    <row r="674" spans="1:28" x14ac:dyDescent="0.25">
      <c r="A674" s="95">
        <v>2019</v>
      </c>
      <c r="B674" s="95" t="s">
        <v>55</v>
      </c>
      <c r="C674" s="52" t="s">
        <v>7</v>
      </c>
      <c r="D674" s="5">
        <f>'90.1 Data-SI'!D674*Convert!$B$1</f>
        <v>498588.4208013984</v>
      </c>
      <c r="E674" s="5">
        <f>'90.1 Data-SI'!E674/Convert!$B$2*1000000</f>
        <v>0</v>
      </c>
      <c r="F674" s="5">
        <f>'90.1 Data-SI'!F674/Convert!$B$2*1000000</f>
        <v>334314.03966368042</v>
      </c>
      <c r="G674" s="5">
        <f>'90.1 Data-SI'!G674/Convert!$B$2*1000000</f>
        <v>3313170.420638375</v>
      </c>
      <c r="H674" s="5">
        <f>'90.1 Data-SI'!H674/Convert!$B$2*1000000</f>
        <v>2444742.5013214936</v>
      </c>
      <c r="I674" s="5">
        <f>'90.1 Data-SI'!I674/Convert!$B$2*1000000</f>
        <v>322532.67338725843</v>
      </c>
      <c r="J674" s="5">
        <f>'90.1 Data-SI'!J674/Convert!$B$2*1000000</f>
        <v>13910457.256340636</v>
      </c>
      <c r="K674" s="5">
        <f>'90.1 Data-SI'!K674/Convert!$B$2*1000000</f>
        <v>0</v>
      </c>
      <c r="L674" s="5">
        <f>'90.1 Data-SI'!L674/Convert!$B$2*1000000</f>
        <v>1853579.5117585713</v>
      </c>
      <c r="M674" s="5">
        <f>'90.1 Data-SI'!M674/Convert!$B$2*1000000</f>
        <v>2356813.5110187056</v>
      </c>
      <c r="N674" s="5">
        <f>'90.1 Data-SI'!N674/Convert!$B$2*1000000</f>
        <v>397817.78387287346</v>
      </c>
      <c r="O674" s="5">
        <f>'90.1 Data-SI'!O674/Convert!$B$2*1000000</f>
        <v>1259.9995886473882</v>
      </c>
      <c r="P674" s="5">
        <f t="shared" si="51"/>
        <v>396557.78428422607</v>
      </c>
      <c r="Q674" s="5">
        <f>'90.1 Data-SI'!Q674/Convert!$B$2*1000000</f>
        <v>1034134.7790197654</v>
      </c>
      <c r="R674" s="5">
        <f>'90.1 Data-SI'!R674/Convert!$B$2*1000000</f>
        <v>1365652.7583040858</v>
      </c>
      <c r="S674" s="5">
        <f>'90.1 Data-SI'!S674/Convert!$B$2*1000000</f>
        <v>0</v>
      </c>
      <c r="T674" s="5">
        <f>'90.1 Data-SI'!T674/Convert!$B$2*1000000</f>
        <v>0</v>
      </c>
      <c r="U674" s="5">
        <f>'90.1 Data-SI'!U674/Convert!$B$2*1000000</f>
        <v>486258.59539764666</v>
      </c>
      <c r="V674" s="5">
        <f>'90.1 Data-SI'!V674/Convert!$B$2*1000000</f>
        <v>0</v>
      </c>
      <c r="W674" s="5">
        <f t="shared" si="52"/>
        <v>8466329.2532651573</v>
      </c>
      <c r="X674" s="5">
        <f t="shared" si="53"/>
        <v>334314.03966368042</v>
      </c>
      <c r="Y674" s="5">
        <f t="shared" si="54"/>
        <v>8800643.2929288372</v>
      </c>
      <c r="Z674" s="5">
        <f>'90.1 Data-SI'!Y674/Convert!$B$2*1000000</f>
        <v>26998910.673832539</v>
      </c>
      <c r="AA674" s="5">
        <f>'90.1 Data-SI'!Z674/Convert!$B$2*1000000</f>
        <v>820572.63506132702</v>
      </c>
      <c r="AB674" s="5">
        <f t="shared" si="50"/>
        <v>27819483.308893867</v>
      </c>
    </row>
    <row r="675" spans="1:28" x14ac:dyDescent="0.25">
      <c r="A675" s="95">
        <v>2019</v>
      </c>
      <c r="B675" s="95" t="s">
        <v>55</v>
      </c>
      <c r="C675" s="52" t="s">
        <v>17</v>
      </c>
      <c r="D675" s="5">
        <f>'90.1 Data-SI'!D675*Convert!$B$1</f>
        <v>498588.4208013984</v>
      </c>
      <c r="E675" s="5">
        <f>'90.1 Data-SI'!E675/Convert!$B$2*1000000</f>
        <v>0</v>
      </c>
      <c r="F675" s="5">
        <f>'90.1 Data-SI'!F675/Convert!$B$2*1000000</f>
        <v>50243.783291482461</v>
      </c>
      <c r="G675" s="5">
        <f>'90.1 Data-SI'!G675/Convert!$B$2*1000000</f>
        <v>2131488.9571253997</v>
      </c>
      <c r="H675" s="5">
        <f>'90.1 Data-SI'!H675/Convert!$B$2*1000000</f>
        <v>2447965.0793858403</v>
      </c>
      <c r="I675" s="5">
        <f>'90.1 Data-SI'!I675/Convert!$B$2*1000000</f>
        <v>322125.11204382632</v>
      </c>
      <c r="J675" s="5">
        <f>'90.1 Data-SI'!J675/Convert!$B$2*1000000</f>
        <v>13910457.256340636</v>
      </c>
      <c r="K675" s="5">
        <f>'90.1 Data-SI'!K675/Convert!$B$2*1000000</f>
        <v>0</v>
      </c>
      <c r="L675" s="5">
        <f>'90.1 Data-SI'!L675/Convert!$B$2*1000000</f>
        <v>1853588.9899293487</v>
      </c>
      <c r="M675" s="5">
        <f>'90.1 Data-SI'!M675/Convert!$B$2*1000000</f>
        <v>1896894.7522117072</v>
      </c>
      <c r="N675" s="5">
        <f>'90.1 Data-SI'!N675/Convert!$B$2*1000000</f>
        <v>312040.33833657537</v>
      </c>
      <c r="O675" s="5">
        <f>'90.1 Data-SI'!O675/Convert!$B$2*1000000</f>
        <v>1259.9995886473882</v>
      </c>
      <c r="P675" s="5">
        <f t="shared" si="51"/>
        <v>310780.33874792798</v>
      </c>
      <c r="Q675" s="5">
        <f>'90.1 Data-SI'!Q675/Convert!$B$2*1000000</f>
        <v>817786.05285274447</v>
      </c>
      <c r="R675" s="5">
        <f>'90.1 Data-SI'!R675/Convert!$B$2*1000000</f>
        <v>365648.87225406722</v>
      </c>
      <c r="S675" s="5">
        <f>'90.1 Data-SI'!S675/Convert!$B$2*1000000</f>
        <v>0</v>
      </c>
      <c r="T675" s="5">
        <f>'90.1 Data-SI'!T675/Convert!$B$2*1000000</f>
        <v>0</v>
      </c>
      <c r="U675" s="5">
        <f>'90.1 Data-SI'!U675/Convert!$B$2*1000000</f>
        <v>507499.17611000518</v>
      </c>
      <c r="V675" s="5">
        <f>'90.1 Data-SI'!V675/Convert!$B$2*1000000</f>
        <v>0</v>
      </c>
      <c r="W675" s="5">
        <f t="shared" si="52"/>
        <v>5522598.9731918462</v>
      </c>
      <c r="X675" s="5">
        <f t="shared" si="53"/>
        <v>50243.783291482461</v>
      </c>
      <c r="Y675" s="5">
        <f t="shared" si="54"/>
        <v>5572842.7564833285</v>
      </c>
      <c r="Z675" s="5">
        <f>'90.1 Data-SI'!Y675/Convert!$B$2*1000000</f>
        <v>24057995.410480142</v>
      </c>
      <c r="AA675" s="5">
        <f>'90.1 Data-SI'!Z675/Convert!$B$2*1000000</f>
        <v>557742.95940148761</v>
      </c>
      <c r="AB675" s="5">
        <f t="shared" si="50"/>
        <v>24615738.36988163</v>
      </c>
    </row>
    <row r="676" spans="1:28" x14ac:dyDescent="0.25">
      <c r="A676" s="95">
        <v>2019</v>
      </c>
      <c r="B676" s="95" t="s">
        <v>55</v>
      </c>
      <c r="C676" s="52" t="s">
        <v>14</v>
      </c>
      <c r="D676" s="5">
        <f>'90.1 Data-SI'!D676*Convert!$B$1</f>
        <v>498588.4208013984</v>
      </c>
      <c r="E676" s="5">
        <f>'90.1 Data-SI'!E676/Convert!$B$2*1000000</f>
        <v>0</v>
      </c>
      <c r="F676" s="5">
        <f>'90.1 Data-SI'!F676/Convert!$B$2*1000000</f>
        <v>678058.85925096471</v>
      </c>
      <c r="G676" s="5">
        <f>'90.1 Data-SI'!G676/Convert!$B$2*1000000</f>
        <v>2171060.3201214271</v>
      </c>
      <c r="H676" s="5">
        <f>'90.1 Data-SI'!H676/Convert!$B$2*1000000</f>
        <v>2449699.584638122</v>
      </c>
      <c r="I676" s="5">
        <f>'90.1 Data-SI'!I676/Convert!$B$2*1000000</f>
        <v>326039.59657493024</v>
      </c>
      <c r="J676" s="5">
        <f>'90.1 Data-SI'!J676/Convert!$B$2*1000000</f>
        <v>13910457.256340636</v>
      </c>
      <c r="K676" s="5">
        <f>'90.1 Data-SI'!K676/Convert!$B$2*1000000</f>
        <v>0</v>
      </c>
      <c r="L676" s="5">
        <f>'90.1 Data-SI'!L676/Convert!$B$2*1000000</f>
        <v>1853588.9899293487</v>
      </c>
      <c r="M676" s="5">
        <f>'90.1 Data-SI'!M676/Convert!$B$2*1000000</f>
        <v>1873407.8450250833</v>
      </c>
      <c r="N676" s="5">
        <f>'90.1 Data-SI'!N676/Convert!$B$2*1000000</f>
        <v>300732.88059902797</v>
      </c>
      <c r="O676" s="5">
        <f>'90.1 Data-SI'!O676/Convert!$B$2*1000000</f>
        <v>1259.9995886473882</v>
      </c>
      <c r="P676" s="5">
        <f t="shared" si="51"/>
        <v>299472.88101038057</v>
      </c>
      <c r="Q676" s="5">
        <f>'90.1 Data-SI'!Q676/Convert!$B$2*1000000</f>
        <v>728198.38266389479</v>
      </c>
      <c r="R676" s="5">
        <f>'90.1 Data-SI'!R676/Convert!$B$2*1000000</f>
        <v>1137750.1419593028</v>
      </c>
      <c r="S676" s="5">
        <f>'90.1 Data-SI'!S676/Convert!$B$2*1000000</f>
        <v>42016.731056619843</v>
      </c>
      <c r="T676" s="5">
        <f>'90.1 Data-SI'!T676/Convert!$B$2*1000000</f>
        <v>0</v>
      </c>
      <c r="U676" s="5">
        <f>'90.1 Data-SI'!U676/Convert!$B$2*1000000</f>
        <v>547212.71166769462</v>
      </c>
      <c r="V676" s="5">
        <f>'90.1 Data-SI'!V676/Convert!$B$2*1000000</f>
        <v>0</v>
      </c>
      <c r="W676" s="5">
        <f t="shared" si="52"/>
        <v>6251906.3018367086</v>
      </c>
      <c r="X676" s="5">
        <f t="shared" si="53"/>
        <v>678058.85925096471</v>
      </c>
      <c r="Y676" s="5">
        <f t="shared" si="54"/>
        <v>6929965.1610876732</v>
      </c>
      <c r="Z676" s="5">
        <f>'90.1 Data-SI'!Y676/Convert!$B$2*1000000</f>
        <v>24792942.250737615</v>
      </c>
      <c r="AA676" s="5">
        <f>'90.1 Data-SI'!Z676/Convert!$B$2*1000000</f>
        <v>1225271.5709186592</v>
      </c>
      <c r="AB676" s="5">
        <f t="shared" si="50"/>
        <v>26018213.821656276</v>
      </c>
    </row>
    <row r="677" spans="1:28" x14ac:dyDescent="0.25">
      <c r="A677" s="95">
        <v>2019</v>
      </c>
      <c r="B677" s="95" t="s">
        <v>55</v>
      </c>
      <c r="C677" s="52" t="s">
        <v>2</v>
      </c>
      <c r="D677" s="5">
        <f>'90.1 Data-SI'!D677*Convert!$B$1</f>
        <v>498588.4208013984</v>
      </c>
      <c r="E677" s="5">
        <f>'90.1 Data-SI'!E677/Convert!$B$2*1000000</f>
        <v>0</v>
      </c>
      <c r="F677" s="5">
        <f>'90.1 Data-SI'!F677/Convert!$B$2*1000000</f>
        <v>729771.75901295838</v>
      </c>
      <c r="G677" s="5">
        <f>'90.1 Data-SI'!G677/Convert!$B$2*1000000</f>
        <v>2436676.5779898483</v>
      </c>
      <c r="H677" s="5">
        <f>'90.1 Data-SI'!H677/Convert!$B$2*1000000</f>
        <v>2441955.919112911</v>
      </c>
      <c r="I677" s="5">
        <f>'90.1 Data-SI'!I677/Convert!$B$2*1000000</f>
        <v>323290.92704945774</v>
      </c>
      <c r="J677" s="5">
        <f>'90.1 Data-SI'!J677/Convert!$B$2*1000000</f>
        <v>13910457.256340636</v>
      </c>
      <c r="K677" s="5">
        <f>'90.1 Data-SI'!K677/Convert!$B$2*1000000</f>
        <v>0</v>
      </c>
      <c r="L677" s="5">
        <f>'90.1 Data-SI'!L677/Convert!$B$2*1000000</f>
        <v>1853579.5117585713</v>
      </c>
      <c r="M677" s="5">
        <f>'90.1 Data-SI'!M677/Convert!$B$2*1000000</f>
        <v>2386688.7053093584</v>
      </c>
      <c r="N677" s="5">
        <f>'90.1 Data-SI'!N677/Convert!$B$2*1000000</f>
        <v>309035.75820011052</v>
      </c>
      <c r="O677" s="5">
        <f>'90.1 Data-SI'!O677/Convert!$B$2*1000000</f>
        <v>1259.9995886473882</v>
      </c>
      <c r="P677" s="5">
        <f t="shared" si="51"/>
        <v>307775.75861146313</v>
      </c>
      <c r="Q677" s="5">
        <f>'90.1 Data-SI'!Q677/Convert!$B$2*1000000</f>
        <v>709753.86233089643</v>
      </c>
      <c r="R677" s="5">
        <f>'90.1 Data-SI'!R677/Convert!$B$2*1000000</f>
        <v>1930959.2979860117</v>
      </c>
      <c r="S677" s="5">
        <f>'90.1 Data-SI'!S677/Convert!$B$2*1000000</f>
        <v>0</v>
      </c>
      <c r="T677" s="5">
        <f>'90.1 Data-SI'!T677/Convert!$B$2*1000000</f>
        <v>0</v>
      </c>
      <c r="U677" s="5">
        <f>'90.1 Data-SI'!U677/Convert!$B$2*1000000</f>
        <v>534113.87965320121</v>
      </c>
      <c r="V677" s="5">
        <f>'90.1 Data-SI'!V677/Convert!$B$2*1000000</f>
        <v>0</v>
      </c>
      <c r="W677" s="5">
        <f t="shared" si="52"/>
        <v>7771854.2022275776</v>
      </c>
      <c r="X677" s="5">
        <f t="shared" si="53"/>
        <v>729771.75901295838</v>
      </c>
      <c r="Y677" s="5">
        <f t="shared" si="54"/>
        <v>8501625.9612405356</v>
      </c>
      <c r="Z677" s="5">
        <f>'90.1 Data-SI'!Y677/Convert!$B$2*1000000</f>
        <v>26302397.816077799</v>
      </c>
      <c r="AA677" s="5">
        <f>'90.1 Data-SI'!Z677/Convert!$B$2*1000000</f>
        <v>1263885.6386661597</v>
      </c>
      <c r="AB677" s="5">
        <f t="shared" si="50"/>
        <v>27566283.454743959</v>
      </c>
    </row>
    <row r="678" spans="1:28" x14ac:dyDescent="0.25">
      <c r="A678" s="95">
        <v>2019</v>
      </c>
      <c r="B678" s="95" t="s">
        <v>55</v>
      </c>
      <c r="C678" s="52" t="s">
        <v>18</v>
      </c>
      <c r="D678" s="5">
        <f>'90.1 Data-SI'!D678*Convert!$B$1</f>
        <v>498588.4208013984</v>
      </c>
      <c r="E678" s="5">
        <f>'90.1 Data-SI'!E678/Convert!$B$2*1000000</f>
        <v>0</v>
      </c>
      <c r="F678" s="5">
        <f>'90.1 Data-SI'!F678/Convert!$B$2*1000000</f>
        <v>1037603.7895243275</v>
      </c>
      <c r="G678" s="5">
        <f>'90.1 Data-SI'!G678/Convert!$B$2*1000000</f>
        <v>1209916.9342591229</v>
      </c>
      <c r="H678" s="5">
        <f>'90.1 Data-SI'!H678/Convert!$B$2*1000000</f>
        <v>2456514.3894271385</v>
      </c>
      <c r="I678" s="5">
        <f>'90.1 Data-SI'!I678/Convert!$B$2*1000000</f>
        <v>330551.20586501627</v>
      </c>
      <c r="J678" s="5">
        <f>'90.1 Data-SI'!J678/Convert!$B$2*1000000</f>
        <v>13910457.256340636</v>
      </c>
      <c r="K678" s="5">
        <f>'90.1 Data-SI'!K678/Convert!$B$2*1000000</f>
        <v>0</v>
      </c>
      <c r="L678" s="5">
        <f>'90.1 Data-SI'!L678/Convert!$B$2*1000000</f>
        <v>1853588.9899293487</v>
      </c>
      <c r="M678" s="5">
        <f>'90.1 Data-SI'!M678/Convert!$B$2*1000000</f>
        <v>1876497.7286985456</v>
      </c>
      <c r="N678" s="5">
        <f>'90.1 Data-SI'!N678/Convert!$B$2*1000000</f>
        <v>201970.34109756647</v>
      </c>
      <c r="O678" s="5">
        <f>'90.1 Data-SI'!O678/Convert!$B$2*1000000</f>
        <v>1259.9995886473882</v>
      </c>
      <c r="P678" s="5">
        <f t="shared" si="51"/>
        <v>200710.34150891908</v>
      </c>
      <c r="Q678" s="5">
        <f>'90.1 Data-SI'!Q678/Convert!$B$2*1000000</f>
        <v>390130.98737232783</v>
      </c>
      <c r="R678" s="5">
        <f>'90.1 Data-SI'!R678/Convert!$B$2*1000000</f>
        <v>809720.12952109915</v>
      </c>
      <c r="S678" s="5">
        <f>'90.1 Data-SI'!S678/Convert!$B$2*1000000</f>
        <v>0</v>
      </c>
      <c r="T678" s="5">
        <f>'90.1 Data-SI'!T678/Convert!$B$2*1000000</f>
        <v>0</v>
      </c>
      <c r="U678" s="5">
        <f>'90.1 Data-SI'!U678/Convert!$B$2*1000000</f>
        <v>561373.09880926681</v>
      </c>
      <c r="V678" s="5">
        <f>'90.1 Data-SI'!V678/Convert!$B$2*1000000</f>
        <v>0</v>
      </c>
      <c r="W678" s="5">
        <f t="shared" si="52"/>
        <v>4486976.1213600142</v>
      </c>
      <c r="X678" s="5">
        <f t="shared" si="53"/>
        <v>1037603.7895243275</v>
      </c>
      <c r="Y678" s="5">
        <f t="shared" si="54"/>
        <v>5524579.9108843412</v>
      </c>
      <c r="Z678" s="5">
        <f>'90.1 Data-SI'!Y678/Convert!$B$2*1000000</f>
        <v>23039366.918852355</v>
      </c>
      <c r="AA678" s="5">
        <f>'90.1 Data-SI'!Z678/Convert!$B$2*1000000</f>
        <v>1598976.8883335944</v>
      </c>
      <c r="AB678" s="5">
        <f t="shared" si="50"/>
        <v>24638343.807185948</v>
      </c>
    </row>
    <row r="679" spans="1:28" x14ac:dyDescent="0.25">
      <c r="A679" s="95">
        <v>2019</v>
      </c>
      <c r="B679" s="95" t="s">
        <v>55</v>
      </c>
      <c r="C679" s="52" t="s">
        <v>4</v>
      </c>
      <c r="D679" s="5">
        <f>'90.1 Data-SI'!D679*Convert!$B$1</f>
        <v>498588.4208013984</v>
      </c>
      <c r="E679" s="5">
        <f>'90.1 Data-SI'!E679/Convert!$B$2*1000000</f>
        <v>0</v>
      </c>
      <c r="F679" s="5">
        <f>'90.1 Data-SI'!F679/Convert!$B$2*1000000</f>
        <v>1164412.2363563862</v>
      </c>
      <c r="G679" s="5">
        <f>'90.1 Data-SI'!G679/Convert!$B$2*1000000</f>
        <v>2002462.6183314079</v>
      </c>
      <c r="H679" s="5">
        <f>'90.1 Data-SI'!H679/Convert!$B$2*1000000</f>
        <v>2447159.4348697541</v>
      </c>
      <c r="I679" s="5">
        <f>'90.1 Data-SI'!I679/Convert!$B$2*1000000</f>
        <v>327631.92926554882</v>
      </c>
      <c r="J679" s="5">
        <f>'90.1 Data-SI'!J679/Convert!$B$2*1000000</f>
        <v>13910457.256340636</v>
      </c>
      <c r="K679" s="5">
        <f>'90.1 Data-SI'!K679/Convert!$B$2*1000000</f>
        <v>0</v>
      </c>
      <c r="L679" s="5">
        <f>'90.1 Data-SI'!L679/Convert!$B$2*1000000</f>
        <v>1853588.9899293487</v>
      </c>
      <c r="M679" s="5">
        <f>'90.1 Data-SI'!M679/Convert!$B$2*1000000</f>
        <v>1909576.544711991</v>
      </c>
      <c r="N679" s="5">
        <f>'90.1 Data-SI'!N679/Convert!$B$2*1000000</f>
        <v>256593.03928825006</v>
      </c>
      <c r="O679" s="5">
        <f>'90.1 Data-SI'!O679/Convert!$B$2*1000000</f>
        <v>1259.9995886473882</v>
      </c>
      <c r="P679" s="5">
        <f t="shared" si="51"/>
        <v>255333.03969960267</v>
      </c>
      <c r="Q679" s="5">
        <f>'90.1 Data-SI'!Q679/Convert!$B$2*1000000</f>
        <v>586528.16405272938</v>
      </c>
      <c r="R679" s="5">
        <f>'90.1 Data-SI'!R679/Convert!$B$2*1000000</f>
        <v>809549.52244710445</v>
      </c>
      <c r="S679" s="5">
        <f>'90.1 Data-SI'!S679/Convert!$B$2*1000000</f>
        <v>34604.80150862148</v>
      </c>
      <c r="T679" s="5">
        <f>'90.1 Data-SI'!T679/Convert!$B$2*1000000</f>
        <v>0</v>
      </c>
      <c r="U679" s="5">
        <f>'90.1 Data-SI'!U679/Convert!$B$2*1000000</f>
        <v>586566.07673583925</v>
      </c>
      <c r="V679" s="5">
        <f>'90.1 Data-SI'!V679/Convert!$B$2*1000000</f>
        <v>0</v>
      </c>
      <c r="W679" s="5">
        <f t="shared" si="52"/>
        <v>5598054.6907514567</v>
      </c>
      <c r="X679" s="5">
        <f t="shared" si="53"/>
        <v>1164412.2363563862</v>
      </c>
      <c r="Y679" s="5">
        <f t="shared" si="54"/>
        <v>6762466.9271078426</v>
      </c>
      <c r="Z679" s="5">
        <f>'90.1 Data-SI'!Y679/Convert!$B$2*1000000</f>
        <v>24138152.30074539</v>
      </c>
      <c r="AA679" s="5">
        <f>'90.1 Data-SI'!Z679/Convert!$B$2*1000000</f>
        <v>1750968.834921448</v>
      </c>
      <c r="AB679" s="5">
        <f t="shared" si="50"/>
        <v>25889121.13566684</v>
      </c>
    </row>
    <row r="680" spans="1:28" x14ac:dyDescent="0.25">
      <c r="A680" s="95">
        <v>2019</v>
      </c>
      <c r="B680" s="95" t="s">
        <v>55</v>
      </c>
      <c r="C680" s="52" t="s">
        <v>5</v>
      </c>
      <c r="D680" s="5">
        <f>'90.1 Data-SI'!D680*Convert!$B$1</f>
        <v>498588.4208013984</v>
      </c>
      <c r="E680" s="5">
        <f>'90.1 Data-SI'!E680/Convert!$B$2*1000000</f>
        <v>0</v>
      </c>
      <c r="F680" s="5">
        <f>'90.1 Data-SI'!F680/Convert!$B$2*1000000</f>
        <v>1662395.3290057899</v>
      </c>
      <c r="G680" s="5">
        <f>'90.1 Data-SI'!G680/Convert!$B$2*1000000</f>
        <v>1853200.3849274714</v>
      </c>
      <c r="H680" s="5">
        <f>'90.1 Data-SI'!H680/Convert!$B$2*1000000</f>
        <v>2446628.6573062143</v>
      </c>
      <c r="I680" s="5">
        <f>'90.1 Data-SI'!I680/Convert!$B$2*1000000</f>
        <v>325518.29718216823</v>
      </c>
      <c r="J680" s="5">
        <f>'90.1 Data-SI'!J680/Convert!$B$2*1000000</f>
        <v>13910457.256340636</v>
      </c>
      <c r="K680" s="5">
        <f>'90.1 Data-SI'!K680/Convert!$B$2*1000000</f>
        <v>0</v>
      </c>
      <c r="L680" s="5">
        <f>'90.1 Data-SI'!L680/Convert!$B$2*1000000</f>
        <v>1853588.9899293487</v>
      </c>
      <c r="M680" s="5">
        <f>'90.1 Data-SI'!M680/Convert!$B$2*1000000</f>
        <v>2355827.7812578459</v>
      </c>
      <c r="N680" s="5">
        <f>'90.1 Data-SI'!N680/Convert!$B$2*1000000</f>
        <v>272393.14997432835</v>
      </c>
      <c r="O680" s="5">
        <f>'90.1 Data-SI'!O680/Convert!$B$2*1000000</f>
        <v>1259.9995886473882</v>
      </c>
      <c r="P680" s="5">
        <f t="shared" si="51"/>
        <v>271133.15038568096</v>
      </c>
      <c r="Q680" s="5">
        <f>'90.1 Data-SI'!Q680/Convert!$B$2*1000000</f>
        <v>531924.42220360076</v>
      </c>
      <c r="R680" s="5">
        <f>'90.1 Data-SI'!R680/Convert!$B$2*1000000</f>
        <v>2201551.5955126169</v>
      </c>
      <c r="S680" s="5">
        <f>'90.1 Data-SI'!S680/Convert!$B$2*1000000</f>
        <v>0</v>
      </c>
      <c r="T680" s="5">
        <f>'90.1 Data-SI'!T680/Convert!$B$2*1000000</f>
        <v>0</v>
      </c>
      <c r="U680" s="5">
        <f>'90.1 Data-SI'!U680/Convert!$B$2*1000000</f>
        <v>575448.18241384171</v>
      </c>
      <c r="V680" s="5">
        <f>'90.1 Data-SI'!V680/Convert!$B$2*1000000</f>
        <v>0</v>
      </c>
      <c r="W680" s="5">
        <f t="shared" si="52"/>
        <v>7213637.334287216</v>
      </c>
      <c r="X680" s="5">
        <f t="shared" si="53"/>
        <v>1662395.3290057899</v>
      </c>
      <c r="Y680" s="5">
        <f t="shared" si="54"/>
        <v>8876032.6632930059</v>
      </c>
      <c r="Z680" s="5">
        <f>'90.1 Data-SI'!Y680/Convert!$B$2*1000000</f>
        <v>25751081.056463454</v>
      </c>
      <c r="AA680" s="5">
        <f>'90.1 Data-SI'!Z680/Convert!$B$2*1000000</f>
        <v>2237834.0332488543</v>
      </c>
      <c r="AB680" s="5">
        <f t="shared" si="50"/>
        <v>27988915.089712307</v>
      </c>
    </row>
    <row r="681" spans="1:28" x14ac:dyDescent="0.25">
      <c r="A681" s="95">
        <v>2019</v>
      </c>
      <c r="B681" s="95" t="s">
        <v>55</v>
      </c>
      <c r="C681" s="52" t="s">
        <v>15</v>
      </c>
      <c r="D681" s="5">
        <f>'90.1 Data-SI'!D681*Convert!$B$1</f>
        <v>498588.4208013984</v>
      </c>
      <c r="E681" s="5">
        <f>'90.1 Data-SI'!E681/Convert!$B$2*1000000</f>
        <v>0</v>
      </c>
      <c r="F681" s="5">
        <f>'90.1 Data-SI'!F681/Convert!$B$2*1000000</f>
        <v>1147569.5268847838</v>
      </c>
      <c r="G681" s="5">
        <f>'90.1 Data-SI'!G681/Convert!$B$2*1000000</f>
        <v>939646.89453895274</v>
      </c>
      <c r="H681" s="5">
        <f>'90.1 Data-SI'!H681/Convert!$B$2*1000000</f>
        <v>2458154.1129716439</v>
      </c>
      <c r="I681" s="5">
        <f>'90.1 Data-SI'!I681/Convert!$B$2*1000000</f>
        <v>331015.6362331133</v>
      </c>
      <c r="J681" s="5">
        <f>'90.1 Data-SI'!J681/Convert!$B$2*1000000</f>
        <v>13910457.256340636</v>
      </c>
      <c r="K681" s="5">
        <f>'90.1 Data-SI'!K681/Convert!$B$2*1000000</f>
        <v>0</v>
      </c>
      <c r="L681" s="5">
        <f>'90.1 Data-SI'!L681/Convert!$B$2*1000000</f>
        <v>1853588.9899293487</v>
      </c>
      <c r="M681" s="5">
        <f>'90.1 Data-SI'!M681/Convert!$B$2*1000000</f>
        <v>1899946.7232020595</v>
      </c>
      <c r="N681" s="5">
        <f>'90.1 Data-SI'!N681/Convert!$B$2*1000000</f>
        <v>163432.09871628604</v>
      </c>
      <c r="O681" s="5">
        <f>'90.1 Data-SI'!O681/Convert!$B$2*1000000</f>
        <v>1259.9995886473882</v>
      </c>
      <c r="P681" s="5">
        <f t="shared" si="51"/>
        <v>162172.09912763865</v>
      </c>
      <c r="Q681" s="5">
        <f>'90.1 Data-SI'!Q681/Convert!$B$2*1000000</f>
        <v>273151.40363652766</v>
      </c>
      <c r="R681" s="5">
        <f>'90.1 Data-SI'!R681/Convert!$B$2*1000000</f>
        <v>921619.41372016398</v>
      </c>
      <c r="S681" s="5">
        <f>'90.1 Data-SI'!S681/Convert!$B$2*1000000</f>
        <v>0</v>
      </c>
      <c r="T681" s="5">
        <f>'90.1 Data-SI'!T681/Convert!$B$2*1000000</f>
        <v>0</v>
      </c>
      <c r="U681" s="5">
        <f>'90.1 Data-SI'!U681/Convert!$B$2*1000000</f>
        <v>583779.4945272567</v>
      </c>
      <c r="V681" s="5">
        <f>'90.1 Data-SI'!V681/Convert!$B$2*1000000</f>
        <v>0</v>
      </c>
      <c r="W681" s="5">
        <f t="shared" si="52"/>
        <v>4196536.5342253428</v>
      </c>
      <c r="X681" s="5">
        <f t="shared" si="53"/>
        <v>1147569.5268847838</v>
      </c>
      <c r="Y681" s="5">
        <f t="shared" si="54"/>
        <v>5344106.0611101268</v>
      </c>
      <c r="Z681" s="5">
        <f>'90.1 Data-SI'!Y681/Convert!$B$2*1000000</f>
        <v>22751012.529288728</v>
      </c>
      <c r="AA681" s="5">
        <f>'90.1 Data-SI'!Z681/Convert!$B$2*1000000</f>
        <v>1731358.4995828182</v>
      </c>
      <c r="AB681" s="5">
        <f t="shared" si="50"/>
        <v>24482371.028871547</v>
      </c>
    </row>
    <row r="682" spans="1:28" x14ac:dyDescent="0.25">
      <c r="A682" s="95">
        <v>2019</v>
      </c>
      <c r="B682" s="95" t="s">
        <v>55</v>
      </c>
      <c r="C682" s="52" t="s">
        <v>16</v>
      </c>
      <c r="D682" s="5">
        <f>'90.1 Data-SI'!D682*Convert!$B$1</f>
        <v>498588.4208013984</v>
      </c>
      <c r="E682" s="5">
        <f>'90.1 Data-SI'!E682/Convert!$B$2*1000000</f>
        <v>0</v>
      </c>
      <c r="F682" s="5">
        <f>'90.1 Data-SI'!F682/Convert!$B$2*1000000</f>
        <v>2275064.2880628412</v>
      </c>
      <c r="G682" s="5">
        <f>'90.1 Data-SI'!G682/Convert!$B$2*1000000</f>
        <v>1907633.5197026052</v>
      </c>
      <c r="H682" s="5">
        <f>'90.1 Data-SI'!H682/Convert!$B$2*1000000</f>
        <v>2448931.8528051451</v>
      </c>
      <c r="I682" s="5">
        <f>'90.1 Data-SI'!I682/Convert!$B$2*1000000</f>
        <v>328020.534267426</v>
      </c>
      <c r="J682" s="5">
        <f>'90.1 Data-SI'!J682/Convert!$B$2*1000000</f>
        <v>13910457.256340636</v>
      </c>
      <c r="K682" s="5">
        <f>'90.1 Data-SI'!K682/Convert!$B$2*1000000</f>
        <v>0</v>
      </c>
      <c r="L682" s="5">
        <f>'90.1 Data-SI'!L682/Convert!$B$2*1000000</f>
        <v>1853588.9899293487</v>
      </c>
      <c r="M682" s="5">
        <f>'90.1 Data-SI'!M682/Convert!$B$2*1000000</f>
        <v>1972075.6028187701</v>
      </c>
      <c r="N682" s="5">
        <f>'90.1 Data-SI'!N682/Convert!$B$2*1000000</f>
        <v>266801.02921560837</v>
      </c>
      <c r="O682" s="5">
        <f>'90.1 Data-SI'!O682/Convert!$B$2*1000000</f>
        <v>1259.9995886473882</v>
      </c>
      <c r="P682" s="5">
        <f t="shared" si="51"/>
        <v>265541.02962696098</v>
      </c>
      <c r="Q682" s="5">
        <f>'90.1 Data-SI'!Q682/Convert!$B$2*1000000</f>
        <v>552852.2232803019</v>
      </c>
      <c r="R682" s="5">
        <f>'90.1 Data-SI'!R682/Convert!$B$2*1000000</f>
        <v>1126025.6447075459</v>
      </c>
      <c r="S682" s="5">
        <f>'90.1 Data-SI'!S682/Convert!$B$2*1000000</f>
        <v>38576.155064390427</v>
      </c>
      <c r="T682" s="5">
        <f>'90.1 Data-SI'!T682/Convert!$B$2*1000000</f>
        <v>0</v>
      </c>
      <c r="U682" s="5">
        <f>'90.1 Data-SI'!U682/Convert!$B$2*1000000</f>
        <v>616175.8822447228</v>
      </c>
      <c r="V682" s="5">
        <f>'90.1 Data-SI'!V682/Convert!$B$2*1000000</f>
        <v>0</v>
      </c>
      <c r="W682" s="5">
        <f t="shared" si="52"/>
        <v>5862704.1752005741</v>
      </c>
      <c r="X682" s="5">
        <f t="shared" si="53"/>
        <v>2275064.2880628412</v>
      </c>
      <c r="Y682" s="5">
        <f t="shared" si="54"/>
        <v>8137768.4632634148</v>
      </c>
      <c r="Z682" s="5">
        <f>'90.1 Data-SI'!Y682/Convert!$B$2*1000000</f>
        <v>24404962.808131773</v>
      </c>
      <c r="AA682" s="5">
        <f>'90.1 Data-SI'!Z682/Convert!$B$2*1000000</f>
        <v>2891240.1703075641</v>
      </c>
      <c r="AB682" s="5">
        <f t="shared" si="50"/>
        <v>27296202.978439339</v>
      </c>
    </row>
    <row r="683" spans="1:28" x14ac:dyDescent="0.25">
      <c r="A683" s="95">
        <v>2019</v>
      </c>
      <c r="B683" s="95" t="s">
        <v>55</v>
      </c>
      <c r="C683" s="52" t="s">
        <v>9</v>
      </c>
      <c r="D683" s="5">
        <f>'90.1 Data-SI'!D683*Convert!$B$1</f>
        <v>498588.4208013984</v>
      </c>
      <c r="E683" s="5">
        <f>'90.1 Data-SI'!E683/Convert!$B$2*1000000</f>
        <v>0</v>
      </c>
      <c r="F683" s="5">
        <f>'90.1 Data-SI'!F683/Convert!$B$2*1000000</f>
        <v>3020057.9893444506</v>
      </c>
      <c r="G683" s="5">
        <f>'90.1 Data-SI'!G683/Convert!$B$2*1000000</f>
        <v>1622823.9660097631</v>
      </c>
      <c r="H683" s="5">
        <f>'90.1 Data-SI'!H683/Convert!$B$2*1000000</f>
        <v>2450258.7967139939</v>
      </c>
      <c r="I683" s="5">
        <f>'90.1 Data-SI'!I683/Convert!$B$2*1000000</f>
        <v>330645.98757279117</v>
      </c>
      <c r="J683" s="5">
        <f>'90.1 Data-SI'!J683/Convert!$B$2*1000000</f>
        <v>13910457.256340636</v>
      </c>
      <c r="K683" s="5">
        <f>'90.1 Data-SI'!K683/Convert!$B$2*1000000</f>
        <v>0</v>
      </c>
      <c r="L683" s="5">
        <f>'90.1 Data-SI'!L683/Convert!$B$2*1000000</f>
        <v>1853588.9899293487</v>
      </c>
      <c r="M683" s="5">
        <f>'90.1 Data-SI'!M683/Convert!$B$2*1000000</f>
        <v>2237142.1267820974</v>
      </c>
      <c r="N683" s="5">
        <f>'90.1 Data-SI'!N683/Convert!$B$2*1000000</f>
        <v>234688.98662146716</v>
      </c>
      <c r="O683" s="5">
        <f>'90.1 Data-SI'!O683/Convert!$B$2*1000000</f>
        <v>1259.9995886473882</v>
      </c>
      <c r="P683" s="5">
        <f t="shared" si="51"/>
        <v>233428.98703281977</v>
      </c>
      <c r="Q683" s="5">
        <f>'90.1 Data-SI'!Q683/Convert!$B$2*1000000</f>
        <v>449388.51107320469</v>
      </c>
      <c r="R683" s="5">
        <f>'90.1 Data-SI'!R683/Convert!$B$2*1000000</f>
        <v>2032252.5090850636</v>
      </c>
      <c r="S683" s="5">
        <f>'90.1 Data-SI'!S683/Convert!$B$2*1000000</f>
        <v>0</v>
      </c>
      <c r="T683" s="5">
        <f>'90.1 Data-SI'!T683/Convert!$B$2*1000000</f>
        <v>0</v>
      </c>
      <c r="U683" s="5">
        <f>'90.1 Data-SI'!U683/Convert!$B$2*1000000</f>
        <v>608574.38928117463</v>
      </c>
      <c r="V683" s="5">
        <f>'90.1 Data-SI'!V683/Convert!$B$2*1000000</f>
        <v>0</v>
      </c>
      <c r="W683" s="5">
        <f t="shared" si="52"/>
        <v>6575036.099982949</v>
      </c>
      <c r="X683" s="5">
        <f t="shared" si="53"/>
        <v>3020057.9893444506</v>
      </c>
      <c r="Y683" s="5">
        <f t="shared" si="54"/>
        <v>9595094.0893273987</v>
      </c>
      <c r="Z683" s="5">
        <f>'90.1 Data-SI'!Y683/Convert!$B$2*1000000</f>
        <v>25121237.65195759</v>
      </c>
      <c r="AA683" s="5">
        <f>'90.1 Data-SI'!Z683/Convert!$B$2*1000000</f>
        <v>3628641.8567964029</v>
      </c>
      <c r="AB683" s="5">
        <f t="shared" si="50"/>
        <v>28749879.508753993</v>
      </c>
    </row>
    <row r="684" spans="1:28" x14ac:dyDescent="0.25">
      <c r="A684" s="95">
        <v>2019</v>
      </c>
      <c r="B684" s="95" t="s">
        <v>55</v>
      </c>
      <c r="C684" s="52" t="s">
        <v>12</v>
      </c>
      <c r="D684" s="5">
        <f>'90.1 Data-SI'!D684*Convert!$B$1</f>
        <v>498588.4208013984</v>
      </c>
      <c r="E684" s="5">
        <f>'90.1 Data-SI'!E684/Convert!$B$2*1000000</f>
        <v>0</v>
      </c>
      <c r="F684" s="5">
        <f>'90.1 Data-SI'!F684/Convert!$B$2*1000000</f>
        <v>2228298.9934466979</v>
      </c>
      <c r="G684" s="5">
        <f>'90.1 Data-SI'!G684/Convert!$B$2*1000000</f>
        <v>1621497.0221009143</v>
      </c>
      <c r="H684" s="5">
        <f>'90.1 Data-SI'!H684/Convert!$B$2*1000000</f>
        <v>2450960.181351528</v>
      </c>
      <c r="I684" s="5">
        <f>'90.1 Data-SI'!I684/Convert!$B$2*1000000</f>
        <v>331337.894039548</v>
      </c>
      <c r="J684" s="5">
        <f>'90.1 Data-SI'!J684/Convert!$B$2*1000000</f>
        <v>13910457.256340636</v>
      </c>
      <c r="K684" s="5">
        <f>'90.1 Data-SI'!K684/Convert!$B$2*1000000</f>
        <v>0</v>
      </c>
      <c r="L684" s="5">
        <f>'90.1 Data-SI'!L684/Convert!$B$2*1000000</f>
        <v>1853588.9899293487</v>
      </c>
      <c r="M684" s="5">
        <f>'90.1 Data-SI'!M684/Convert!$B$2*1000000</f>
        <v>1991268.8986431903</v>
      </c>
      <c r="N684" s="5">
        <f>'90.1 Data-SI'!N684/Convert!$B$2*1000000</f>
        <v>261076.21406600351</v>
      </c>
      <c r="O684" s="5">
        <f>'90.1 Data-SI'!O684/Convert!$B$2*1000000</f>
        <v>1259.9995886473882</v>
      </c>
      <c r="P684" s="5">
        <f t="shared" si="51"/>
        <v>259816.21447735612</v>
      </c>
      <c r="Q684" s="5">
        <f>'90.1 Data-SI'!Q684/Convert!$B$2*1000000</f>
        <v>442052.40689142625</v>
      </c>
      <c r="R684" s="5">
        <f>'90.1 Data-SI'!R684/Convert!$B$2*1000000</f>
        <v>1330090.6615469379</v>
      </c>
      <c r="S684" s="5">
        <f>'90.1 Data-SI'!S684/Convert!$B$2*1000000</f>
        <v>43883.930699785662</v>
      </c>
      <c r="T684" s="5">
        <f>'90.1 Data-SI'!T684/Convert!$B$2*1000000</f>
        <v>0</v>
      </c>
      <c r="U684" s="5">
        <f>'90.1 Data-SI'!U684/Convert!$B$2*1000000</f>
        <v>651112.41973055643</v>
      </c>
      <c r="V684" s="5">
        <f>'90.1 Data-SI'!V684/Convert!$B$2*1000000</f>
        <v>0</v>
      </c>
      <c r="W684" s="5">
        <f t="shared" si="52"/>
        <v>5688609.1343596103</v>
      </c>
      <c r="X684" s="5">
        <f t="shared" si="53"/>
        <v>2228298.9934466979</v>
      </c>
      <c r="Y684" s="5">
        <f t="shared" si="54"/>
        <v>7916908.1278063077</v>
      </c>
      <c r="Z684" s="5">
        <f>'90.1 Data-SI'!Y684/Convert!$B$2*1000000</f>
        <v>24236194.499267764</v>
      </c>
      <c r="AA684" s="5">
        <f>'90.1 Data-SI'!Z684/Convert!$B$2*1000000</f>
        <v>2879401.9350064769</v>
      </c>
      <c r="AB684" s="5">
        <f t="shared" si="50"/>
        <v>27115596.434274241</v>
      </c>
    </row>
    <row r="685" spans="1:28" x14ac:dyDescent="0.25">
      <c r="A685" s="95">
        <v>2019</v>
      </c>
      <c r="B685" s="95" t="s">
        <v>55</v>
      </c>
      <c r="C685" s="52" t="s">
        <v>8</v>
      </c>
      <c r="D685" s="5">
        <f>'90.1 Data-SI'!D685*Convert!$B$1</f>
        <v>498588.4208013984</v>
      </c>
      <c r="E685" s="5">
        <f>'90.1 Data-SI'!E685/Convert!$B$2*1000000</f>
        <v>0</v>
      </c>
      <c r="F685" s="5">
        <f>'90.1 Data-SI'!F685/Convert!$B$2*1000000</f>
        <v>3127294.0135209891</v>
      </c>
      <c r="G685" s="5">
        <f>'90.1 Data-SI'!G685/Convert!$B$2*1000000</f>
        <v>1165265.2717263608</v>
      </c>
      <c r="H685" s="5">
        <f>'90.1 Data-SI'!H685/Convert!$B$2*1000000</f>
        <v>2504568.7152690203</v>
      </c>
      <c r="I685" s="5">
        <f>'90.1 Data-SI'!I685/Convert!$B$2*1000000</f>
        <v>357241.73477443232</v>
      </c>
      <c r="J685" s="5">
        <f>'90.1 Data-SI'!J685/Convert!$B$2*1000000</f>
        <v>13910457.256340636</v>
      </c>
      <c r="K685" s="5">
        <f>'90.1 Data-SI'!K685/Convert!$B$2*1000000</f>
        <v>0</v>
      </c>
      <c r="L685" s="5">
        <f>'90.1 Data-SI'!L685/Convert!$B$2*1000000</f>
        <v>1853617.4244416812</v>
      </c>
      <c r="M685" s="5">
        <f>'90.1 Data-SI'!M685/Convert!$B$2*1000000</f>
        <v>1988245.3621651705</v>
      </c>
      <c r="N685" s="5">
        <f>'90.1 Data-SI'!N685/Convert!$B$2*1000000</f>
        <v>207590.89636861894</v>
      </c>
      <c r="O685" s="5">
        <f>'90.1 Data-SI'!O685/Convert!$B$2*1000000</f>
        <v>1259.9995886473882</v>
      </c>
      <c r="P685" s="5">
        <f t="shared" si="51"/>
        <v>206330.89677997155</v>
      </c>
      <c r="Q685" s="5">
        <f>'90.1 Data-SI'!Q685/Convert!$B$2*1000000</f>
        <v>270696.55740515742</v>
      </c>
      <c r="R685" s="5">
        <f>'90.1 Data-SI'!R685/Convert!$B$2*1000000</f>
        <v>1609194.3564317301</v>
      </c>
      <c r="S685" s="5">
        <f>'90.1 Data-SI'!S685/Convert!$B$2*1000000</f>
        <v>46262.95156493604</v>
      </c>
      <c r="T685" s="5">
        <f>'90.1 Data-SI'!T685/Convert!$B$2*1000000</f>
        <v>0</v>
      </c>
      <c r="U685" s="5">
        <f>'90.1 Data-SI'!U685/Convert!$B$2*1000000</f>
        <v>698531.70813034638</v>
      </c>
      <c r="V685" s="5">
        <f>'90.1 Data-SI'!V685/Convert!$B$2*1000000</f>
        <v>0</v>
      </c>
      <c r="W685" s="5">
        <f t="shared" si="52"/>
        <v>5285995.3960733265</v>
      </c>
      <c r="X685" s="5">
        <f t="shared" si="53"/>
        <v>3127294.0135209891</v>
      </c>
      <c r="Y685" s="5">
        <f t="shared" si="54"/>
        <v>8413289.409594316</v>
      </c>
      <c r="Z685" s="5">
        <f>'90.1 Data-SI'!Y685/Convert!$B$2*1000000</f>
        <v>23913140.526487745</v>
      </c>
      <c r="AA685" s="5">
        <f>'90.1 Data-SI'!Z685/Convert!$B$2*1000000</f>
        <v>3825835.1998221134</v>
      </c>
      <c r="AB685" s="5">
        <f t="shared" si="50"/>
        <v>27738975.726309858</v>
      </c>
    </row>
    <row r="686" spans="1:28" x14ac:dyDescent="0.25">
      <c r="A686" s="95">
        <v>2004</v>
      </c>
      <c r="B686" s="95" t="s">
        <v>54</v>
      </c>
      <c r="C686" s="52" t="s">
        <v>10</v>
      </c>
      <c r="D686" s="5">
        <f>'90.1 Data-SI'!D686*Convert!$B$1</f>
        <v>53627.846840473227</v>
      </c>
      <c r="E686" s="5">
        <f>'90.1 Data-SI'!E686/Convert!$B$2*1000000</f>
        <v>47.390853887457524</v>
      </c>
      <c r="F686" s="5">
        <f>'90.1 Data-SI'!F686/Convert!$B$2*1000000</f>
        <v>0</v>
      </c>
      <c r="G686" s="5">
        <f>'90.1 Data-SI'!G686/Convert!$B$2*1000000</f>
        <v>1608616.1880143033</v>
      </c>
      <c r="H686" s="5">
        <f>'90.1 Data-SI'!H686/Convert!$B$2*1000000</f>
        <v>523924.84606739786</v>
      </c>
      <c r="I686" s="5">
        <f>'90.1 Data-SI'!I686/Convert!$B$2*1000000</f>
        <v>213865.44542331831</v>
      </c>
      <c r="J686" s="5">
        <f>'90.1 Data-SI'!J686/Convert!$B$2*1000000</f>
        <v>773646.21154196654</v>
      </c>
      <c r="K686" s="5">
        <f>'90.1 Data-SI'!K686/Convert!$B$2*1000000</f>
        <v>0</v>
      </c>
      <c r="L686" s="5">
        <f>'90.1 Data-SI'!L686/Convert!$B$2*1000000</f>
        <v>31998.304544811319</v>
      </c>
      <c r="M686" s="5">
        <f>'90.1 Data-SI'!M686/Convert!$B$2*1000000</f>
        <v>158806.75137687018</v>
      </c>
      <c r="N686" s="5">
        <f>'90.1 Data-SI'!N686/Convert!$B$2*1000000</f>
        <v>142.17256166237257</v>
      </c>
      <c r="O686" s="5">
        <f>'90.1 Data-SI'!O686/Convert!$B$2*1000000</f>
        <v>142.17256166237257</v>
      </c>
      <c r="P686" s="5">
        <f t="shared" si="51"/>
        <v>0</v>
      </c>
      <c r="Q686" s="5">
        <f>'90.1 Data-SI'!Q686/Convert!$B$2*1000000</f>
        <v>0</v>
      </c>
      <c r="R686" s="5">
        <f>'90.1 Data-SI'!R686/Convert!$B$2*1000000</f>
        <v>0</v>
      </c>
      <c r="S686" s="5">
        <f>'90.1 Data-SI'!S686/Convert!$B$2*1000000</f>
        <v>0</v>
      </c>
      <c r="T686" s="5">
        <f>'90.1 Data-SI'!T686/Convert!$B$2*1000000</f>
        <v>0</v>
      </c>
      <c r="U686" s="5">
        <f>'90.1 Data-SI'!U686/Convert!$B$2*1000000</f>
        <v>65901.721415898443</v>
      </c>
      <c r="V686" s="5">
        <f>'90.1 Data-SI'!V686/Convert!$B$2*1000000</f>
        <v>0</v>
      </c>
      <c r="W686" s="5">
        <f t="shared" si="52"/>
        <v>1767470.3302450608</v>
      </c>
      <c r="X686" s="5">
        <f t="shared" si="53"/>
        <v>0</v>
      </c>
      <c r="Y686" s="5">
        <f t="shared" si="54"/>
        <v>1767470.3302450608</v>
      </c>
      <c r="Z686" s="5">
        <f>'90.1 Data-SI'!Y686/Convert!$B$2*1000000</f>
        <v>3311047.3103842172</v>
      </c>
      <c r="AA686" s="5">
        <f>'90.1 Data-SI'!Z686/Convert!$B$2*1000000</f>
        <v>65901.721415898443</v>
      </c>
      <c r="AB686" s="5">
        <f t="shared" si="50"/>
        <v>3376949.0318001155</v>
      </c>
    </row>
    <row r="687" spans="1:28" x14ac:dyDescent="0.25">
      <c r="A687" s="95">
        <v>2004</v>
      </c>
      <c r="B687" s="95" t="s">
        <v>54</v>
      </c>
      <c r="C687" s="52" t="s">
        <v>6</v>
      </c>
      <c r="D687" s="5">
        <f>'90.1 Data-SI'!D687*Convert!$B$1</f>
        <v>53627.846840473227</v>
      </c>
      <c r="E687" s="5">
        <f>'90.1 Data-SI'!E687/Convert!$B$2*1000000</f>
        <v>7146.5407662285943</v>
      </c>
      <c r="F687" s="5">
        <f>'90.1 Data-SI'!F687/Convert!$B$2*1000000</f>
        <v>0</v>
      </c>
      <c r="G687" s="5">
        <f>'90.1 Data-SI'!G687/Convert!$B$2*1000000</f>
        <v>1277420.4665364176</v>
      </c>
      <c r="H687" s="5">
        <f>'90.1 Data-SI'!H687/Convert!$B$2*1000000</f>
        <v>523924.84606739786</v>
      </c>
      <c r="I687" s="5">
        <f>'90.1 Data-SI'!I687/Convert!$B$2*1000000</f>
        <v>213903.35810642829</v>
      </c>
      <c r="J687" s="5">
        <f>'90.1 Data-SI'!J687/Convert!$B$2*1000000</f>
        <v>773646.21154196654</v>
      </c>
      <c r="K687" s="5">
        <f>'90.1 Data-SI'!K687/Convert!$B$2*1000000</f>
        <v>0</v>
      </c>
      <c r="L687" s="5">
        <f>'90.1 Data-SI'!L687/Convert!$B$2*1000000</f>
        <v>31998.304544811319</v>
      </c>
      <c r="M687" s="5">
        <f>'90.1 Data-SI'!M687/Convert!$B$2*1000000</f>
        <v>155214.52465220087</v>
      </c>
      <c r="N687" s="5">
        <f>'90.1 Data-SI'!N687/Convert!$B$2*1000000</f>
        <v>142.17256166237257</v>
      </c>
      <c r="O687" s="5">
        <f>'90.1 Data-SI'!O687/Convert!$B$2*1000000</f>
        <v>142.17256166237257</v>
      </c>
      <c r="P687" s="5">
        <f t="shared" si="51"/>
        <v>0</v>
      </c>
      <c r="Q687" s="5">
        <f>'90.1 Data-SI'!Q687/Convert!$B$2*1000000</f>
        <v>0</v>
      </c>
      <c r="R687" s="5">
        <f>'90.1 Data-SI'!R687/Convert!$B$2*1000000</f>
        <v>0</v>
      </c>
      <c r="S687" s="5">
        <f>'90.1 Data-SI'!S687/Convert!$B$2*1000000</f>
        <v>0</v>
      </c>
      <c r="T687" s="5">
        <f>'90.1 Data-SI'!T687/Convert!$B$2*1000000</f>
        <v>0</v>
      </c>
      <c r="U687" s="5">
        <f>'90.1 Data-SI'!U687/Convert!$B$2*1000000</f>
        <v>66565.193370322842</v>
      </c>
      <c r="V687" s="5">
        <f>'90.1 Data-SI'!V687/Convert!$B$2*1000000</f>
        <v>0</v>
      </c>
      <c r="W687" s="5">
        <f t="shared" si="52"/>
        <v>1439781.5319548473</v>
      </c>
      <c r="X687" s="5">
        <f t="shared" si="53"/>
        <v>0</v>
      </c>
      <c r="Y687" s="5">
        <f t="shared" si="54"/>
        <v>1439781.5319548473</v>
      </c>
      <c r="Z687" s="5">
        <f>'90.1 Data-SI'!Y687/Convert!$B$2*1000000</f>
        <v>2983386.9466063357</v>
      </c>
      <c r="AA687" s="5">
        <f>'90.1 Data-SI'!Z687/Convert!$B$2*1000000</f>
        <v>66565.193370322842</v>
      </c>
      <c r="AB687" s="5">
        <f t="shared" si="50"/>
        <v>3049952.1399766584</v>
      </c>
    </row>
    <row r="688" spans="1:28" x14ac:dyDescent="0.25">
      <c r="A688" s="95">
        <v>2004</v>
      </c>
      <c r="B688" s="95" t="s">
        <v>54</v>
      </c>
      <c r="C688" s="52" t="s">
        <v>11</v>
      </c>
      <c r="D688" s="5">
        <f>'90.1 Data-SI'!D688*Convert!$B$1</f>
        <v>53627.846840473227</v>
      </c>
      <c r="E688" s="5">
        <f>'90.1 Data-SI'!E688/Convert!$B$2*1000000</f>
        <v>1639.7235445060303</v>
      </c>
      <c r="F688" s="5">
        <f>'90.1 Data-SI'!F688/Convert!$B$2*1000000</f>
        <v>0</v>
      </c>
      <c r="G688" s="5">
        <f>'90.1 Data-SI'!G688/Convert!$B$2*1000000</f>
        <v>1015614.4333205472</v>
      </c>
      <c r="H688" s="5">
        <f>'90.1 Data-SI'!H688/Convert!$B$2*1000000</f>
        <v>523924.84606739786</v>
      </c>
      <c r="I688" s="5">
        <f>'90.1 Data-SI'!I688/Convert!$B$2*1000000</f>
        <v>213931.79261876078</v>
      </c>
      <c r="J688" s="5">
        <f>'90.1 Data-SI'!J688/Convert!$B$2*1000000</f>
        <v>773646.21154196654</v>
      </c>
      <c r="K688" s="5">
        <f>'90.1 Data-SI'!K688/Convert!$B$2*1000000</f>
        <v>0</v>
      </c>
      <c r="L688" s="5">
        <f>'90.1 Data-SI'!L688/Convert!$B$2*1000000</f>
        <v>31998.304544811319</v>
      </c>
      <c r="M688" s="5">
        <f>'90.1 Data-SI'!M688/Convert!$B$2*1000000</f>
        <v>140153.71128676686</v>
      </c>
      <c r="N688" s="5">
        <f>'90.1 Data-SI'!N688/Convert!$B$2*1000000</f>
        <v>142.17256166237257</v>
      </c>
      <c r="O688" s="5">
        <f>'90.1 Data-SI'!O688/Convert!$B$2*1000000</f>
        <v>142.17256166237257</v>
      </c>
      <c r="P688" s="5">
        <f t="shared" si="51"/>
        <v>0</v>
      </c>
      <c r="Q688" s="5">
        <f>'90.1 Data-SI'!Q688/Convert!$B$2*1000000</f>
        <v>0</v>
      </c>
      <c r="R688" s="5">
        <f>'90.1 Data-SI'!R688/Convert!$B$2*1000000</f>
        <v>0</v>
      </c>
      <c r="S688" s="5">
        <f>'90.1 Data-SI'!S688/Convert!$B$2*1000000</f>
        <v>0</v>
      </c>
      <c r="T688" s="5">
        <f>'90.1 Data-SI'!T688/Convert!$B$2*1000000</f>
        <v>0</v>
      </c>
      <c r="U688" s="5">
        <f>'90.1 Data-SI'!U688/Convert!$B$2*1000000</f>
        <v>68574.565575151035</v>
      </c>
      <c r="V688" s="5">
        <f>'90.1 Data-SI'!V688/Convert!$B$2*1000000</f>
        <v>0</v>
      </c>
      <c r="W688" s="5">
        <f t="shared" si="52"/>
        <v>1157407.86815182</v>
      </c>
      <c r="X688" s="5">
        <f t="shared" si="53"/>
        <v>0</v>
      </c>
      <c r="Y688" s="5">
        <f t="shared" si="54"/>
        <v>1157407.86815182</v>
      </c>
      <c r="Z688" s="5">
        <f>'90.1 Data-SI'!Y688/Convert!$B$2*1000000</f>
        <v>2701041.7173156417</v>
      </c>
      <c r="AA688" s="5">
        <f>'90.1 Data-SI'!Z688/Convert!$B$2*1000000</f>
        <v>68574.565575151035</v>
      </c>
      <c r="AB688" s="5">
        <f t="shared" si="50"/>
        <v>2769616.2828907929</v>
      </c>
    </row>
    <row r="689" spans="1:28" x14ac:dyDescent="0.25">
      <c r="A689" s="95">
        <v>2004</v>
      </c>
      <c r="B689" s="95" t="s">
        <v>54</v>
      </c>
      <c r="C689" s="52" t="s">
        <v>13</v>
      </c>
      <c r="D689" s="5">
        <f>'90.1 Data-SI'!D689*Convert!$B$1</f>
        <v>53627.846840473227</v>
      </c>
      <c r="E689" s="5">
        <f>'90.1 Data-SI'!E689/Convert!$B$2*1000000</f>
        <v>36528.870176452263</v>
      </c>
      <c r="F689" s="5">
        <f>'90.1 Data-SI'!F689/Convert!$B$2*1000000</f>
        <v>1270.0748841838617</v>
      </c>
      <c r="G689" s="5">
        <f>'90.1 Data-SI'!G689/Convert!$B$2*1000000</f>
        <v>1028163.531429946</v>
      </c>
      <c r="H689" s="5">
        <f>'90.1 Data-SI'!H689/Convert!$B$2*1000000</f>
        <v>523924.84606739786</v>
      </c>
      <c r="I689" s="5">
        <f>'90.1 Data-SI'!I689/Convert!$B$2*1000000</f>
        <v>213656.9256662135</v>
      </c>
      <c r="J689" s="5">
        <f>'90.1 Data-SI'!J689/Convert!$B$2*1000000</f>
        <v>773646.21154196654</v>
      </c>
      <c r="K689" s="5">
        <f>'90.1 Data-SI'!K689/Convert!$B$2*1000000</f>
        <v>0</v>
      </c>
      <c r="L689" s="5">
        <f>'90.1 Data-SI'!L689/Convert!$B$2*1000000</f>
        <v>31998.304544811319</v>
      </c>
      <c r="M689" s="5">
        <f>'90.1 Data-SI'!M689/Convert!$B$2*1000000</f>
        <v>145869.04826559426</v>
      </c>
      <c r="N689" s="5">
        <f>'90.1 Data-SI'!N689/Convert!$B$2*1000000</f>
        <v>142.17256166237257</v>
      </c>
      <c r="O689" s="5">
        <f>'90.1 Data-SI'!O689/Convert!$B$2*1000000</f>
        <v>142.17256166237257</v>
      </c>
      <c r="P689" s="5">
        <f t="shared" si="51"/>
        <v>0</v>
      </c>
      <c r="Q689" s="5">
        <f>'90.1 Data-SI'!Q689/Convert!$B$2*1000000</f>
        <v>0</v>
      </c>
      <c r="R689" s="5">
        <f>'90.1 Data-SI'!R689/Convert!$B$2*1000000</f>
        <v>0</v>
      </c>
      <c r="S689" s="5">
        <f>'90.1 Data-SI'!S689/Convert!$B$2*1000000</f>
        <v>0</v>
      </c>
      <c r="T689" s="5">
        <f>'90.1 Data-SI'!T689/Convert!$B$2*1000000</f>
        <v>0</v>
      </c>
      <c r="U689" s="5">
        <f>'90.1 Data-SI'!U689/Convert!$B$2*1000000</f>
        <v>69010.561430915652</v>
      </c>
      <c r="V689" s="5">
        <f>'90.1 Data-SI'!V689/Convert!$B$2*1000000</f>
        <v>0</v>
      </c>
      <c r="W689" s="5">
        <f t="shared" si="52"/>
        <v>1210561.4498719925</v>
      </c>
      <c r="X689" s="5">
        <f t="shared" si="53"/>
        <v>1270.0748841838617</v>
      </c>
      <c r="Y689" s="5">
        <f t="shared" si="54"/>
        <v>1211831.5247561764</v>
      </c>
      <c r="Z689" s="5">
        <f>'90.1 Data-SI'!Y689/Convert!$B$2*1000000</f>
        <v>2753939.3884248217</v>
      </c>
      <c r="AA689" s="5">
        <f>'90.1 Data-SI'!Z689/Convert!$B$2*1000000</f>
        <v>70280.636315099517</v>
      </c>
      <c r="AB689" s="5">
        <f t="shared" si="50"/>
        <v>2824220.0247399211</v>
      </c>
    </row>
    <row r="690" spans="1:28" x14ac:dyDescent="0.25">
      <c r="A690" s="95">
        <v>2004</v>
      </c>
      <c r="B690" s="95" t="s">
        <v>54</v>
      </c>
      <c r="C690" s="52" t="s">
        <v>19</v>
      </c>
      <c r="D690" s="5">
        <f>'90.1 Data-SI'!D690*Convert!$B$1</f>
        <v>53627.846840473227</v>
      </c>
      <c r="E690" s="5">
        <f>'90.1 Data-SI'!E690/Convert!$B$2*1000000</f>
        <v>67266.578007857213</v>
      </c>
      <c r="F690" s="5">
        <f>'90.1 Data-SI'!F690/Convert!$B$2*1000000</f>
        <v>12511.185426288786</v>
      </c>
      <c r="G690" s="5">
        <f>'90.1 Data-SI'!G690/Convert!$B$2*1000000</f>
        <v>924121.65080542176</v>
      </c>
      <c r="H690" s="5">
        <f>'90.1 Data-SI'!H690/Convert!$B$2*1000000</f>
        <v>523924.84606739786</v>
      </c>
      <c r="I690" s="5">
        <f>'90.1 Data-SI'!I690/Convert!$B$2*1000000</f>
        <v>213581.10029999359</v>
      </c>
      <c r="J690" s="5">
        <f>'90.1 Data-SI'!J690/Convert!$B$2*1000000</f>
        <v>773646.21154196654</v>
      </c>
      <c r="K690" s="5">
        <f>'90.1 Data-SI'!K690/Convert!$B$2*1000000</f>
        <v>0</v>
      </c>
      <c r="L690" s="5">
        <f>'90.1 Data-SI'!L690/Convert!$B$2*1000000</f>
        <v>31998.304544811319</v>
      </c>
      <c r="M690" s="5">
        <f>'90.1 Data-SI'!M690/Convert!$B$2*1000000</f>
        <v>122827.61510551242</v>
      </c>
      <c r="N690" s="5">
        <f>'90.1 Data-SI'!N690/Convert!$B$2*1000000</f>
        <v>142.17256166237257</v>
      </c>
      <c r="O690" s="5">
        <f>'90.1 Data-SI'!O690/Convert!$B$2*1000000</f>
        <v>142.17256166237257</v>
      </c>
      <c r="P690" s="5">
        <f t="shared" si="51"/>
        <v>0</v>
      </c>
      <c r="Q690" s="5">
        <f>'90.1 Data-SI'!Q690/Convert!$B$2*1000000</f>
        <v>0</v>
      </c>
      <c r="R690" s="5">
        <f>'90.1 Data-SI'!R690/Convert!$B$2*1000000</f>
        <v>0</v>
      </c>
      <c r="S690" s="5">
        <f>'90.1 Data-SI'!S690/Convert!$B$2*1000000</f>
        <v>0</v>
      </c>
      <c r="T690" s="5">
        <f>'90.1 Data-SI'!T690/Convert!$B$2*1000000</f>
        <v>0</v>
      </c>
      <c r="U690" s="5">
        <f>'90.1 Data-SI'!U690/Convert!$B$2*1000000</f>
        <v>71854.012664163092</v>
      </c>
      <c r="V690" s="5">
        <f>'90.1 Data-SI'!V690/Convert!$B$2*1000000</f>
        <v>0</v>
      </c>
      <c r="W690" s="5">
        <f t="shared" si="52"/>
        <v>1114215.8439187913</v>
      </c>
      <c r="X690" s="5">
        <f t="shared" si="53"/>
        <v>12511.185426288786</v>
      </c>
      <c r="Y690" s="5">
        <f t="shared" si="54"/>
        <v>1126727.02934508</v>
      </c>
      <c r="Z690" s="5">
        <f>'90.1 Data-SI'!Y690/Convert!$B$2*1000000</f>
        <v>2657508.4789346228</v>
      </c>
      <c r="AA690" s="5">
        <f>'90.1 Data-SI'!Z690/Convert!$B$2*1000000</f>
        <v>84365.198090451886</v>
      </c>
      <c r="AB690" s="5">
        <f t="shared" si="50"/>
        <v>2741873.6770250746</v>
      </c>
    </row>
    <row r="691" spans="1:28" x14ac:dyDescent="0.25">
      <c r="A691" s="95">
        <v>2004</v>
      </c>
      <c r="B691" s="95" t="s">
        <v>54</v>
      </c>
      <c r="C691" s="52" t="s">
        <v>20</v>
      </c>
      <c r="D691" s="5">
        <f>'90.1 Data-SI'!D691*Convert!$B$1</f>
        <v>53627.846840473227</v>
      </c>
      <c r="E691" s="5">
        <f>'90.1 Data-SI'!E691/Convert!$B$2*1000000</f>
        <v>84014.505771684708</v>
      </c>
      <c r="F691" s="5">
        <f>'90.1 Data-SI'!F691/Convert!$B$2*1000000</f>
        <v>2397.9772067053505</v>
      </c>
      <c r="G691" s="5">
        <f>'90.1 Data-SI'!G691/Convert!$B$2*1000000</f>
        <v>643122.32176513108</v>
      </c>
      <c r="H691" s="5">
        <f>'90.1 Data-SI'!H691/Convert!$B$2*1000000</f>
        <v>523924.84606739786</v>
      </c>
      <c r="I691" s="5">
        <f>'90.1 Data-SI'!I691/Convert!$B$2*1000000</f>
        <v>213742.22920321094</v>
      </c>
      <c r="J691" s="5">
        <f>'90.1 Data-SI'!J691/Convert!$B$2*1000000</f>
        <v>773646.21154196654</v>
      </c>
      <c r="K691" s="5">
        <f>'90.1 Data-SI'!K691/Convert!$B$2*1000000</f>
        <v>0</v>
      </c>
      <c r="L691" s="5">
        <f>'90.1 Data-SI'!L691/Convert!$B$2*1000000</f>
        <v>31998.304544811319</v>
      </c>
      <c r="M691" s="5">
        <f>'90.1 Data-SI'!M691/Convert!$B$2*1000000</f>
        <v>143490.02740044388</v>
      </c>
      <c r="N691" s="5">
        <f>'90.1 Data-SI'!N691/Convert!$B$2*1000000</f>
        <v>142.17256166237257</v>
      </c>
      <c r="O691" s="5">
        <f>'90.1 Data-SI'!O691/Convert!$B$2*1000000</f>
        <v>142.17256166237257</v>
      </c>
      <c r="P691" s="5">
        <f t="shared" si="51"/>
        <v>0</v>
      </c>
      <c r="Q691" s="5">
        <f>'90.1 Data-SI'!Q691/Convert!$B$2*1000000</f>
        <v>0</v>
      </c>
      <c r="R691" s="5">
        <f>'90.1 Data-SI'!R691/Convert!$B$2*1000000</f>
        <v>0</v>
      </c>
      <c r="S691" s="5">
        <f>'90.1 Data-SI'!S691/Convert!$B$2*1000000</f>
        <v>0</v>
      </c>
      <c r="T691" s="5">
        <f>'90.1 Data-SI'!T691/Convert!$B$2*1000000</f>
        <v>0</v>
      </c>
      <c r="U691" s="5">
        <f>'90.1 Data-SI'!U691/Convert!$B$2*1000000</f>
        <v>72062.532421267912</v>
      </c>
      <c r="V691" s="5">
        <f>'90.1 Data-SI'!V691/Convert!$B$2*1000000</f>
        <v>0</v>
      </c>
      <c r="W691" s="5">
        <f t="shared" si="52"/>
        <v>870626.85493725969</v>
      </c>
      <c r="X691" s="5">
        <f t="shared" si="53"/>
        <v>2397.9772067053505</v>
      </c>
      <c r="Y691" s="5">
        <f t="shared" si="54"/>
        <v>873024.83214396506</v>
      </c>
      <c r="Z691" s="5">
        <f>'90.1 Data-SI'!Y691/Convert!$B$2*1000000</f>
        <v>2414071.1406855313</v>
      </c>
      <c r="AA691" s="5">
        <f>'90.1 Data-SI'!Z691/Convert!$B$2*1000000</f>
        <v>74460.509627973268</v>
      </c>
      <c r="AB691" s="5">
        <f t="shared" si="50"/>
        <v>2488531.6503135045</v>
      </c>
    </row>
    <row r="692" spans="1:28" x14ac:dyDescent="0.25">
      <c r="A692" s="95">
        <v>2004</v>
      </c>
      <c r="B692" s="95" t="s">
        <v>54</v>
      </c>
      <c r="C692" s="52" t="s">
        <v>3</v>
      </c>
      <c r="D692" s="5">
        <f>'90.1 Data-SI'!D692*Convert!$B$1</f>
        <v>53627.846840473227</v>
      </c>
      <c r="E692" s="5">
        <f>'90.1 Data-SI'!E692/Convert!$B$2*1000000</f>
        <v>177507.18232086091</v>
      </c>
      <c r="F692" s="5">
        <f>'90.1 Data-SI'!F692/Convert!$B$2*1000000</f>
        <v>137073.30578408213</v>
      </c>
      <c r="G692" s="5">
        <f>'90.1 Data-SI'!G692/Convert!$B$2*1000000</f>
        <v>509394.81026550347</v>
      </c>
      <c r="H692" s="5">
        <f>'90.1 Data-SI'!H692/Convert!$B$2*1000000</f>
        <v>523924.84606739786</v>
      </c>
      <c r="I692" s="5">
        <f>'90.1 Data-SI'!I692/Convert!$B$2*1000000</f>
        <v>213694.83834932349</v>
      </c>
      <c r="J692" s="5">
        <f>'90.1 Data-SI'!J692/Convert!$B$2*1000000</f>
        <v>773646.21154196654</v>
      </c>
      <c r="K692" s="5">
        <f>'90.1 Data-SI'!K692/Convert!$B$2*1000000</f>
        <v>0</v>
      </c>
      <c r="L692" s="5">
        <f>'90.1 Data-SI'!L692/Convert!$B$2*1000000</f>
        <v>31998.304544811319</v>
      </c>
      <c r="M692" s="5">
        <f>'90.1 Data-SI'!M692/Convert!$B$2*1000000</f>
        <v>100430.69755829997</v>
      </c>
      <c r="N692" s="5">
        <f>'90.1 Data-SI'!N692/Convert!$B$2*1000000</f>
        <v>142.17256166237257</v>
      </c>
      <c r="O692" s="5">
        <f>'90.1 Data-SI'!O692/Convert!$B$2*1000000</f>
        <v>142.17256166237257</v>
      </c>
      <c r="P692" s="5">
        <f t="shared" si="51"/>
        <v>0</v>
      </c>
      <c r="Q692" s="5">
        <f>'90.1 Data-SI'!Q692/Convert!$B$2*1000000</f>
        <v>0</v>
      </c>
      <c r="R692" s="5">
        <f>'90.1 Data-SI'!R692/Convert!$B$2*1000000</f>
        <v>0</v>
      </c>
      <c r="S692" s="5">
        <f>'90.1 Data-SI'!S692/Convert!$B$2*1000000</f>
        <v>0</v>
      </c>
      <c r="T692" s="5">
        <f>'90.1 Data-SI'!T692/Convert!$B$2*1000000</f>
        <v>0</v>
      </c>
      <c r="U692" s="5">
        <f>'90.1 Data-SI'!U692/Convert!$B$2*1000000</f>
        <v>77692.565863097858</v>
      </c>
      <c r="V692" s="5">
        <f>'90.1 Data-SI'!V692/Convert!$B$2*1000000</f>
        <v>0</v>
      </c>
      <c r="W692" s="5">
        <f t="shared" si="52"/>
        <v>787332.69014466438</v>
      </c>
      <c r="X692" s="5">
        <f t="shared" si="53"/>
        <v>137073.30578408213</v>
      </c>
      <c r="Y692" s="5">
        <f t="shared" si="54"/>
        <v>924405.99592874653</v>
      </c>
      <c r="Z692" s="5">
        <f>'90.1 Data-SI'!Y692/Convert!$B$2*1000000</f>
        <v>2330739.0632098261</v>
      </c>
      <c r="AA692" s="5">
        <f>'90.1 Data-SI'!Z692/Convert!$B$2*1000000</f>
        <v>214765.87164718</v>
      </c>
      <c r="AB692" s="5">
        <f t="shared" si="50"/>
        <v>2545504.9348570062</v>
      </c>
    </row>
    <row r="693" spans="1:28" x14ac:dyDescent="0.25">
      <c r="A693" s="95">
        <v>2004</v>
      </c>
      <c r="B693" s="95" t="s">
        <v>54</v>
      </c>
      <c r="C693" s="52" t="s">
        <v>7</v>
      </c>
      <c r="D693" s="5">
        <f>'90.1 Data-SI'!D693*Convert!$B$1</f>
        <v>53627.846840473227</v>
      </c>
      <c r="E693" s="5">
        <f>'90.1 Data-SI'!E693/Convert!$B$2*1000000</f>
        <v>96772.123638188248</v>
      </c>
      <c r="F693" s="5">
        <f>'90.1 Data-SI'!F693/Convert!$B$2*1000000</f>
        <v>25183.499755794928</v>
      </c>
      <c r="G693" s="5">
        <f>'90.1 Data-SI'!G693/Convert!$B$2*1000000</f>
        <v>426015.34193591069</v>
      </c>
      <c r="H693" s="5">
        <f>'90.1 Data-SI'!H693/Convert!$B$2*1000000</f>
        <v>523924.84606739786</v>
      </c>
      <c r="I693" s="5">
        <f>'90.1 Data-SI'!I693/Convert!$B$2*1000000</f>
        <v>213694.83834932349</v>
      </c>
      <c r="J693" s="5">
        <f>'90.1 Data-SI'!J693/Convert!$B$2*1000000</f>
        <v>773646.21154196654</v>
      </c>
      <c r="K693" s="5">
        <f>'90.1 Data-SI'!K693/Convert!$B$2*1000000</f>
        <v>0</v>
      </c>
      <c r="L693" s="5">
        <f>'90.1 Data-SI'!L693/Convert!$B$2*1000000</f>
        <v>31998.304544811319</v>
      </c>
      <c r="M693" s="5">
        <f>'90.1 Data-SI'!M693/Convert!$B$2*1000000</f>
        <v>120704.50485135432</v>
      </c>
      <c r="N693" s="5">
        <f>'90.1 Data-SI'!N693/Convert!$B$2*1000000</f>
        <v>142.17256166237257</v>
      </c>
      <c r="O693" s="5">
        <f>'90.1 Data-SI'!O693/Convert!$B$2*1000000</f>
        <v>142.17256166237257</v>
      </c>
      <c r="P693" s="5">
        <f t="shared" si="51"/>
        <v>0</v>
      </c>
      <c r="Q693" s="5">
        <f>'90.1 Data-SI'!Q693/Convert!$B$2*1000000</f>
        <v>0</v>
      </c>
      <c r="R693" s="5">
        <f>'90.1 Data-SI'!R693/Convert!$B$2*1000000</f>
        <v>0</v>
      </c>
      <c r="S693" s="5">
        <f>'90.1 Data-SI'!S693/Convert!$B$2*1000000</f>
        <v>0</v>
      </c>
      <c r="T693" s="5">
        <f>'90.1 Data-SI'!T693/Convert!$B$2*1000000</f>
        <v>0</v>
      </c>
      <c r="U693" s="5">
        <f>'90.1 Data-SI'!U693/Convert!$B$2*1000000</f>
        <v>76147.624026366757</v>
      </c>
      <c r="V693" s="5">
        <f>'90.1 Data-SI'!V693/Convert!$B$2*1000000</f>
        <v>0</v>
      </c>
      <c r="W693" s="5">
        <f t="shared" si="52"/>
        <v>643491.97042545327</v>
      </c>
      <c r="X693" s="5">
        <f t="shared" si="53"/>
        <v>25183.499755794928</v>
      </c>
      <c r="Y693" s="5">
        <f t="shared" si="54"/>
        <v>668675.47018124815</v>
      </c>
      <c r="Z693" s="5">
        <f>'90.1 Data-SI'!Y693/Convert!$B$2*1000000</f>
        <v>2186888.8653198374</v>
      </c>
      <c r="AA693" s="5">
        <f>'90.1 Data-SI'!Z693/Convert!$B$2*1000000</f>
        <v>101331.12378216168</v>
      </c>
      <c r="AB693" s="5">
        <f t="shared" si="50"/>
        <v>2288219.989101999</v>
      </c>
    </row>
    <row r="694" spans="1:28" x14ac:dyDescent="0.25">
      <c r="A694" s="95">
        <v>2004</v>
      </c>
      <c r="B694" s="95" t="s">
        <v>54</v>
      </c>
      <c r="C694" s="52" t="s">
        <v>17</v>
      </c>
      <c r="D694" s="5">
        <f>'90.1 Data-SI'!D694*Convert!$B$1</f>
        <v>53627.846840473227</v>
      </c>
      <c r="E694" s="5">
        <f>'90.1 Data-SI'!E694/Convert!$B$2*1000000</f>
        <v>93577.980086173629</v>
      </c>
      <c r="F694" s="5">
        <f>'90.1 Data-SI'!F694/Convert!$B$2*1000000</f>
        <v>1071.0332978565398</v>
      </c>
      <c r="G694" s="5">
        <f>'90.1 Data-SI'!G694/Convert!$B$2*1000000</f>
        <v>377866.23438625381</v>
      </c>
      <c r="H694" s="5">
        <f>'90.1 Data-SI'!H694/Convert!$B$2*1000000</f>
        <v>523924.84606739786</v>
      </c>
      <c r="I694" s="5">
        <f>'90.1 Data-SI'!I694/Convert!$B$2*1000000</f>
        <v>213656.9256662135</v>
      </c>
      <c r="J694" s="5">
        <f>'90.1 Data-SI'!J694/Convert!$B$2*1000000</f>
        <v>773646.21154196654</v>
      </c>
      <c r="K694" s="5">
        <f>'90.1 Data-SI'!K694/Convert!$B$2*1000000</f>
        <v>0</v>
      </c>
      <c r="L694" s="5">
        <f>'90.1 Data-SI'!L694/Convert!$B$2*1000000</f>
        <v>31998.304544811319</v>
      </c>
      <c r="M694" s="5">
        <f>'90.1 Data-SI'!M694/Convert!$B$2*1000000</f>
        <v>103643.7974518696</v>
      </c>
      <c r="N694" s="5">
        <f>'90.1 Data-SI'!N694/Convert!$B$2*1000000</f>
        <v>142.17256166237257</v>
      </c>
      <c r="O694" s="5">
        <f>'90.1 Data-SI'!O694/Convert!$B$2*1000000</f>
        <v>142.17256166237257</v>
      </c>
      <c r="P694" s="5">
        <f t="shared" si="51"/>
        <v>0</v>
      </c>
      <c r="Q694" s="5">
        <f>'90.1 Data-SI'!Q694/Convert!$B$2*1000000</f>
        <v>0</v>
      </c>
      <c r="R694" s="5">
        <f>'90.1 Data-SI'!R694/Convert!$B$2*1000000</f>
        <v>0</v>
      </c>
      <c r="S694" s="5">
        <f>'90.1 Data-SI'!S694/Convert!$B$2*1000000</f>
        <v>0</v>
      </c>
      <c r="T694" s="5">
        <f>'90.1 Data-SI'!T694/Convert!$B$2*1000000</f>
        <v>0</v>
      </c>
      <c r="U694" s="5">
        <f>'90.1 Data-SI'!U694/Convert!$B$2*1000000</f>
        <v>78251.77793896987</v>
      </c>
      <c r="V694" s="5">
        <f>'90.1 Data-SI'!V694/Convert!$B$2*1000000</f>
        <v>0</v>
      </c>
      <c r="W694" s="5">
        <f t="shared" si="52"/>
        <v>575088.01192429708</v>
      </c>
      <c r="X694" s="5">
        <f t="shared" si="53"/>
        <v>1071.0332978565398</v>
      </c>
      <c r="Y694" s="5">
        <f t="shared" si="54"/>
        <v>576159.04522215365</v>
      </c>
      <c r="Z694" s="5">
        <f>'90.1 Data-SI'!Y694/Convert!$B$2*1000000</f>
        <v>2118456.4723063488</v>
      </c>
      <c r="AA694" s="5">
        <f>'90.1 Data-SI'!Z694/Convert!$B$2*1000000</f>
        <v>79322.811236826397</v>
      </c>
      <c r="AB694" s="5">
        <f t="shared" si="50"/>
        <v>2197779.2835431751</v>
      </c>
    </row>
    <row r="695" spans="1:28" x14ac:dyDescent="0.25">
      <c r="A695" s="95">
        <v>2004</v>
      </c>
      <c r="B695" s="95" t="s">
        <v>54</v>
      </c>
      <c r="C695" s="52" t="s">
        <v>14</v>
      </c>
      <c r="D695" s="5">
        <f>'90.1 Data-SI'!D695*Convert!$B$1</f>
        <v>53627.846840473227</v>
      </c>
      <c r="E695" s="5">
        <f>'90.1 Data-SI'!E695/Convert!$B$2*1000000</f>
        <v>383515.22416963871</v>
      </c>
      <c r="F695" s="5">
        <f>'90.1 Data-SI'!F695/Convert!$B$2*1000000</f>
        <v>218045.31873619207</v>
      </c>
      <c r="G695" s="5">
        <f>'90.1 Data-SI'!G695/Convert!$B$2*1000000</f>
        <v>360938.221377654</v>
      </c>
      <c r="H695" s="5">
        <f>'90.1 Data-SI'!H695/Convert!$B$2*1000000</f>
        <v>523924.84606739786</v>
      </c>
      <c r="I695" s="5">
        <f>'90.1 Data-SI'!I695/Convert!$B$2*1000000</f>
        <v>213372.58054288875</v>
      </c>
      <c r="J695" s="5">
        <f>'90.1 Data-SI'!J695/Convert!$B$2*1000000</f>
        <v>773646.21154196654</v>
      </c>
      <c r="K695" s="5">
        <f>'90.1 Data-SI'!K695/Convert!$B$2*1000000</f>
        <v>0</v>
      </c>
      <c r="L695" s="5">
        <f>'90.1 Data-SI'!L695/Convert!$B$2*1000000</f>
        <v>31998.304544811319</v>
      </c>
      <c r="M695" s="5">
        <f>'90.1 Data-SI'!M695/Convert!$B$2*1000000</f>
        <v>96705.776442745817</v>
      </c>
      <c r="N695" s="5">
        <f>'90.1 Data-SI'!N695/Convert!$B$2*1000000</f>
        <v>142.17256166237257</v>
      </c>
      <c r="O695" s="5">
        <f>'90.1 Data-SI'!O695/Convert!$B$2*1000000</f>
        <v>142.17256166237257</v>
      </c>
      <c r="P695" s="5">
        <f t="shared" si="51"/>
        <v>0</v>
      </c>
      <c r="Q695" s="5">
        <f>'90.1 Data-SI'!Q695/Convert!$B$2*1000000</f>
        <v>0</v>
      </c>
      <c r="R695" s="5">
        <f>'90.1 Data-SI'!R695/Convert!$B$2*1000000</f>
        <v>0</v>
      </c>
      <c r="S695" s="5">
        <f>'90.1 Data-SI'!S695/Convert!$B$2*1000000</f>
        <v>0</v>
      </c>
      <c r="T695" s="5">
        <f>'90.1 Data-SI'!T695/Convert!$B$2*1000000</f>
        <v>0</v>
      </c>
      <c r="U695" s="5">
        <f>'90.1 Data-SI'!U695/Convert!$B$2*1000000</f>
        <v>82507.476618063534</v>
      </c>
      <c r="V695" s="5">
        <f>'90.1 Data-SI'!V695/Convert!$B$2*1000000</f>
        <v>0</v>
      </c>
      <c r="W695" s="5">
        <f t="shared" si="52"/>
        <v>841159.22199003852</v>
      </c>
      <c r="X695" s="5">
        <f t="shared" si="53"/>
        <v>218045.31873619207</v>
      </c>
      <c r="Y695" s="5">
        <f t="shared" si="54"/>
        <v>1059204.5407262305</v>
      </c>
      <c r="Z695" s="5">
        <f>'90.1 Data-SI'!Y695/Convert!$B$2*1000000</f>
        <v>2384233.8590779877</v>
      </c>
      <c r="AA695" s="5">
        <f>'90.1 Data-SI'!Z695/Convert!$B$2*1000000</f>
        <v>300552.79535425565</v>
      </c>
      <c r="AB695" s="5">
        <f t="shared" si="50"/>
        <v>2684786.6544322432</v>
      </c>
    </row>
    <row r="696" spans="1:28" x14ac:dyDescent="0.25">
      <c r="A696" s="95">
        <v>2004</v>
      </c>
      <c r="B696" s="95" t="s">
        <v>54</v>
      </c>
      <c r="C696" s="52" t="s">
        <v>2</v>
      </c>
      <c r="D696" s="5">
        <f>'90.1 Data-SI'!D696*Convert!$B$1</f>
        <v>53627.846840473227</v>
      </c>
      <c r="E696" s="5">
        <f>'90.1 Data-SI'!E696/Convert!$B$2*1000000</f>
        <v>203761.71537451234</v>
      </c>
      <c r="F696" s="5">
        <f>'90.1 Data-SI'!F696/Convert!$B$2*1000000</f>
        <v>66612.584224210295</v>
      </c>
      <c r="G696" s="5">
        <f>'90.1 Data-SI'!G696/Convert!$B$2*1000000</f>
        <v>330456.4241572413</v>
      </c>
      <c r="H696" s="5">
        <f>'90.1 Data-SI'!H696/Convert!$B$2*1000000</f>
        <v>523924.84606739786</v>
      </c>
      <c r="I696" s="5">
        <f>'90.1 Data-SI'!I696/Convert!$B$2*1000000</f>
        <v>213533.70944610611</v>
      </c>
      <c r="J696" s="5">
        <f>'90.1 Data-SI'!J696/Convert!$B$2*1000000</f>
        <v>773646.21154196654</v>
      </c>
      <c r="K696" s="5">
        <f>'90.1 Data-SI'!K696/Convert!$B$2*1000000</f>
        <v>0</v>
      </c>
      <c r="L696" s="5">
        <f>'90.1 Data-SI'!L696/Convert!$B$2*1000000</f>
        <v>31998.304544811319</v>
      </c>
      <c r="M696" s="5">
        <f>'90.1 Data-SI'!M696/Convert!$B$2*1000000</f>
        <v>121149.97887789641</v>
      </c>
      <c r="N696" s="5">
        <f>'90.1 Data-SI'!N696/Convert!$B$2*1000000</f>
        <v>142.17256166237257</v>
      </c>
      <c r="O696" s="5">
        <f>'90.1 Data-SI'!O696/Convert!$B$2*1000000</f>
        <v>142.17256166237257</v>
      </c>
      <c r="P696" s="5">
        <f t="shared" si="51"/>
        <v>0</v>
      </c>
      <c r="Q696" s="5">
        <f>'90.1 Data-SI'!Q696/Convert!$B$2*1000000</f>
        <v>0</v>
      </c>
      <c r="R696" s="5">
        <f>'90.1 Data-SI'!R696/Convert!$B$2*1000000</f>
        <v>0</v>
      </c>
      <c r="S696" s="5">
        <f>'90.1 Data-SI'!S696/Convert!$B$2*1000000</f>
        <v>0</v>
      </c>
      <c r="T696" s="5">
        <f>'90.1 Data-SI'!T696/Convert!$B$2*1000000</f>
        <v>0</v>
      </c>
      <c r="U696" s="5">
        <f>'90.1 Data-SI'!U696/Convert!$B$2*1000000</f>
        <v>81142.620026104763</v>
      </c>
      <c r="V696" s="5">
        <f>'90.1 Data-SI'!V696/Convert!$B$2*1000000</f>
        <v>0</v>
      </c>
      <c r="W696" s="5">
        <f t="shared" si="52"/>
        <v>655368.11840965005</v>
      </c>
      <c r="X696" s="5">
        <f t="shared" si="53"/>
        <v>66612.584224210295</v>
      </c>
      <c r="Y696" s="5">
        <f t="shared" si="54"/>
        <v>721980.70263386029</v>
      </c>
      <c r="Z696" s="5">
        <f>'90.1 Data-SI'!Y696/Convert!$B$2*1000000</f>
        <v>2198613.3625715943</v>
      </c>
      <c r="AA696" s="5">
        <f>'90.1 Data-SI'!Z696/Convert!$B$2*1000000</f>
        <v>147755.20425031506</v>
      </c>
      <c r="AB696" s="5">
        <f t="shared" si="50"/>
        <v>2346368.5668219095</v>
      </c>
    </row>
    <row r="697" spans="1:28" x14ac:dyDescent="0.25">
      <c r="A697" s="95">
        <v>2004</v>
      </c>
      <c r="B697" s="95" t="s">
        <v>54</v>
      </c>
      <c r="C697" s="52" t="s">
        <v>18</v>
      </c>
      <c r="D697" s="5">
        <f>'90.1 Data-SI'!D697*Convert!$B$1</f>
        <v>53627.846840473227</v>
      </c>
      <c r="E697" s="5">
        <f>'90.1 Data-SI'!E697/Convert!$B$2*1000000</f>
        <v>343375.17092696222</v>
      </c>
      <c r="F697" s="5">
        <f>'90.1 Data-SI'!F697/Convert!$B$2*1000000</f>
        <v>92317.383372767261</v>
      </c>
      <c r="G697" s="5">
        <f>'90.1 Data-SI'!G697/Convert!$B$2*1000000</f>
        <v>159536.57052673699</v>
      </c>
      <c r="H697" s="5">
        <f>'90.1 Data-SI'!H697/Convert!$B$2*1000000</f>
        <v>523924.84606739786</v>
      </c>
      <c r="I697" s="5">
        <f>'90.1 Data-SI'!I697/Convert!$B$2*1000000</f>
        <v>213126.14810267399</v>
      </c>
      <c r="J697" s="5">
        <f>'90.1 Data-SI'!J697/Convert!$B$2*1000000</f>
        <v>773646.21154196654</v>
      </c>
      <c r="K697" s="5">
        <f>'90.1 Data-SI'!K697/Convert!$B$2*1000000</f>
        <v>0</v>
      </c>
      <c r="L697" s="5">
        <f>'90.1 Data-SI'!L697/Convert!$B$2*1000000</f>
        <v>31998.304544811319</v>
      </c>
      <c r="M697" s="5">
        <f>'90.1 Data-SI'!M697/Convert!$B$2*1000000</f>
        <v>89180.108845417577</v>
      </c>
      <c r="N697" s="5">
        <f>'90.1 Data-SI'!N697/Convert!$B$2*1000000</f>
        <v>142.17256166237257</v>
      </c>
      <c r="O697" s="5">
        <f>'90.1 Data-SI'!O697/Convert!$B$2*1000000</f>
        <v>142.17256166237257</v>
      </c>
      <c r="P697" s="5">
        <f t="shared" si="51"/>
        <v>0</v>
      </c>
      <c r="Q697" s="5">
        <f>'90.1 Data-SI'!Q697/Convert!$B$2*1000000</f>
        <v>0</v>
      </c>
      <c r="R697" s="5">
        <f>'90.1 Data-SI'!R697/Convert!$B$2*1000000</f>
        <v>0</v>
      </c>
      <c r="S697" s="5">
        <f>'90.1 Data-SI'!S697/Convert!$B$2*1000000</f>
        <v>0</v>
      </c>
      <c r="T697" s="5">
        <f>'90.1 Data-SI'!T697/Convert!$B$2*1000000</f>
        <v>0</v>
      </c>
      <c r="U697" s="5">
        <f>'90.1 Data-SI'!U697/Convert!$B$2*1000000</f>
        <v>83919.724063909802</v>
      </c>
      <c r="V697" s="5">
        <f>'90.1 Data-SI'!V697/Convert!$B$2*1000000</f>
        <v>0</v>
      </c>
      <c r="W697" s="5">
        <f t="shared" si="52"/>
        <v>592091.85029911681</v>
      </c>
      <c r="X697" s="5">
        <f t="shared" si="53"/>
        <v>92317.383372767261</v>
      </c>
      <c r="Y697" s="5">
        <f t="shared" si="54"/>
        <v>684409.23367188405</v>
      </c>
      <c r="Z697" s="5">
        <f>'90.1 Data-SI'!Y697/Convert!$B$2*1000000</f>
        <v>2134920.0549468515</v>
      </c>
      <c r="AA697" s="5">
        <f>'90.1 Data-SI'!Z697/Convert!$B$2*1000000</f>
        <v>176237.10743667703</v>
      </c>
      <c r="AB697" s="5">
        <f t="shared" si="50"/>
        <v>2311157.1623835284</v>
      </c>
    </row>
    <row r="698" spans="1:28" x14ac:dyDescent="0.25">
      <c r="A698" s="95">
        <v>2004</v>
      </c>
      <c r="B698" s="95" t="s">
        <v>54</v>
      </c>
      <c r="C698" s="52" t="s">
        <v>4</v>
      </c>
      <c r="D698" s="5">
        <f>'90.1 Data-SI'!D698*Convert!$B$1</f>
        <v>53627.846840473227</v>
      </c>
      <c r="E698" s="5">
        <f>'90.1 Data-SI'!E698/Convert!$B$2*1000000</f>
        <v>517508.1244510361</v>
      </c>
      <c r="F698" s="5">
        <f>'90.1 Data-SI'!F698/Convert!$B$2*1000000</f>
        <v>389751.8605412282</v>
      </c>
      <c r="G698" s="5">
        <f>'90.1 Data-SI'!G698/Convert!$B$2*1000000</f>
        <v>211571.72809516537</v>
      </c>
      <c r="H698" s="5">
        <f>'90.1 Data-SI'!H698/Convert!$B$2*1000000</f>
        <v>523924.84606739786</v>
      </c>
      <c r="I698" s="5">
        <f>'90.1 Data-SI'!I698/Convert!$B$2*1000000</f>
        <v>213438.9277383312</v>
      </c>
      <c r="J698" s="5">
        <f>'90.1 Data-SI'!J698/Convert!$B$2*1000000</f>
        <v>773646.21154196654</v>
      </c>
      <c r="K698" s="5">
        <f>'90.1 Data-SI'!K698/Convert!$B$2*1000000</f>
        <v>0</v>
      </c>
      <c r="L698" s="5">
        <f>'90.1 Data-SI'!L698/Convert!$B$2*1000000</f>
        <v>31998.304544811319</v>
      </c>
      <c r="M698" s="5">
        <f>'90.1 Data-SI'!M698/Convert!$B$2*1000000</f>
        <v>92459.555934429634</v>
      </c>
      <c r="N698" s="5">
        <f>'90.1 Data-SI'!N698/Convert!$B$2*1000000</f>
        <v>142.17256166237257</v>
      </c>
      <c r="O698" s="5">
        <f>'90.1 Data-SI'!O698/Convert!$B$2*1000000</f>
        <v>142.17256166237257</v>
      </c>
      <c r="P698" s="5">
        <f t="shared" si="51"/>
        <v>0</v>
      </c>
      <c r="Q698" s="5">
        <f>'90.1 Data-SI'!Q698/Convert!$B$2*1000000</f>
        <v>0</v>
      </c>
      <c r="R698" s="5">
        <f>'90.1 Data-SI'!R698/Convert!$B$2*1000000</f>
        <v>0</v>
      </c>
      <c r="S698" s="5">
        <f>'90.1 Data-SI'!S698/Convert!$B$2*1000000</f>
        <v>0</v>
      </c>
      <c r="T698" s="5">
        <f>'90.1 Data-SI'!T698/Convert!$B$2*1000000</f>
        <v>0</v>
      </c>
      <c r="U698" s="5">
        <f>'90.1 Data-SI'!U698/Convert!$B$2*1000000</f>
        <v>86649.437247827344</v>
      </c>
      <c r="V698" s="5">
        <f>'90.1 Data-SI'!V698/Convert!$B$2*1000000</f>
        <v>0</v>
      </c>
      <c r="W698" s="5">
        <f t="shared" si="52"/>
        <v>821539.40848063107</v>
      </c>
      <c r="X698" s="5">
        <f t="shared" si="53"/>
        <v>389751.8605412282</v>
      </c>
      <c r="Y698" s="5">
        <f t="shared" si="54"/>
        <v>1211291.2690218594</v>
      </c>
      <c r="Z698" s="5">
        <f>'90.1 Data-SI'!Y698/Convert!$B$2*1000000</f>
        <v>2364680.392764023</v>
      </c>
      <c r="AA698" s="5">
        <f>'90.1 Data-SI'!Z698/Convert!$B$2*1000000</f>
        <v>476401.2977890555</v>
      </c>
      <c r="AB698" s="5">
        <f t="shared" si="50"/>
        <v>2841081.6905530784</v>
      </c>
    </row>
    <row r="699" spans="1:28" x14ac:dyDescent="0.25">
      <c r="A699" s="95">
        <v>2004</v>
      </c>
      <c r="B699" s="95" t="s">
        <v>54</v>
      </c>
      <c r="C699" s="52" t="s">
        <v>5</v>
      </c>
      <c r="D699" s="5">
        <f>'90.1 Data-SI'!D699*Convert!$B$1</f>
        <v>53627.846840473227</v>
      </c>
      <c r="E699" s="5">
        <f>'90.1 Data-SI'!E699/Convert!$B$2*1000000</f>
        <v>340617.02323071216</v>
      </c>
      <c r="F699" s="5">
        <f>'90.1 Data-SI'!F699/Convert!$B$2*1000000</f>
        <v>196662.56546217122</v>
      </c>
      <c r="G699" s="5">
        <f>'90.1 Data-SI'!G699/Convert!$B$2*1000000</f>
        <v>246119.66057912193</v>
      </c>
      <c r="H699" s="5">
        <f>'90.1 Data-SI'!H699/Convert!$B$2*1000000</f>
        <v>523924.84606739786</v>
      </c>
      <c r="I699" s="5">
        <f>'90.1 Data-SI'!I699/Convert!$B$2*1000000</f>
        <v>213448.4059091087</v>
      </c>
      <c r="J699" s="5">
        <f>'90.1 Data-SI'!J699/Convert!$B$2*1000000</f>
        <v>773646.21154196654</v>
      </c>
      <c r="K699" s="5">
        <f>'90.1 Data-SI'!K699/Convert!$B$2*1000000</f>
        <v>0</v>
      </c>
      <c r="L699" s="5">
        <f>'90.1 Data-SI'!L699/Convert!$B$2*1000000</f>
        <v>31998.304544811319</v>
      </c>
      <c r="M699" s="5">
        <f>'90.1 Data-SI'!M699/Convert!$B$2*1000000</f>
        <v>113491.61688968327</v>
      </c>
      <c r="N699" s="5">
        <f>'90.1 Data-SI'!N699/Convert!$B$2*1000000</f>
        <v>142.17256166237257</v>
      </c>
      <c r="O699" s="5">
        <f>'90.1 Data-SI'!O699/Convert!$B$2*1000000</f>
        <v>142.17256166237257</v>
      </c>
      <c r="P699" s="5">
        <f t="shared" si="51"/>
        <v>0</v>
      </c>
      <c r="Q699" s="5">
        <f>'90.1 Data-SI'!Q699/Convert!$B$2*1000000</f>
        <v>0</v>
      </c>
      <c r="R699" s="5">
        <f>'90.1 Data-SI'!R699/Convert!$B$2*1000000</f>
        <v>0</v>
      </c>
      <c r="S699" s="5">
        <f>'90.1 Data-SI'!S699/Convert!$B$2*1000000</f>
        <v>0</v>
      </c>
      <c r="T699" s="5">
        <f>'90.1 Data-SI'!T699/Convert!$B$2*1000000</f>
        <v>0</v>
      </c>
      <c r="U699" s="5">
        <f>'90.1 Data-SI'!U699/Convert!$B$2*1000000</f>
        <v>85474.144071418399</v>
      </c>
      <c r="V699" s="5">
        <f>'90.1 Data-SI'!V699/Convert!$B$2*1000000</f>
        <v>0</v>
      </c>
      <c r="W699" s="5">
        <f t="shared" si="52"/>
        <v>700228.30069951736</v>
      </c>
      <c r="X699" s="5">
        <f t="shared" si="53"/>
        <v>196662.56546217122</v>
      </c>
      <c r="Y699" s="5">
        <f t="shared" si="54"/>
        <v>896890.86616168858</v>
      </c>
      <c r="Z699" s="5">
        <f>'90.1 Data-SI'!Y699/Convert!$B$2*1000000</f>
        <v>2243378.7631536867</v>
      </c>
      <c r="AA699" s="5">
        <f>'90.1 Data-SI'!Z699/Convert!$B$2*1000000</f>
        <v>282146.1877043671</v>
      </c>
      <c r="AB699" s="5">
        <f t="shared" si="50"/>
        <v>2525524.9508580538</v>
      </c>
    </row>
    <row r="700" spans="1:28" x14ac:dyDescent="0.25">
      <c r="A700" s="95">
        <v>2004</v>
      </c>
      <c r="B700" s="95" t="s">
        <v>54</v>
      </c>
      <c r="C700" s="52" t="s">
        <v>15</v>
      </c>
      <c r="D700" s="5">
        <f>'90.1 Data-SI'!D700*Convert!$B$1</f>
        <v>53627.846840473227</v>
      </c>
      <c r="E700" s="5">
        <f>'90.1 Data-SI'!E700/Convert!$B$2*1000000</f>
        <v>314589.96627572057</v>
      </c>
      <c r="F700" s="5">
        <f>'90.1 Data-SI'!F700/Convert!$B$2*1000000</f>
        <v>138684.5948162557</v>
      </c>
      <c r="G700" s="5">
        <f>'90.1 Data-SI'!G700/Convert!$B$2*1000000</f>
        <v>103425.79952398731</v>
      </c>
      <c r="H700" s="5">
        <f>'90.1 Data-SI'!H700/Convert!$B$2*1000000</f>
        <v>523924.84606739786</v>
      </c>
      <c r="I700" s="5">
        <f>'90.1 Data-SI'!I700/Convert!$B$2*1000000</f>
        <v>213116.6699318965</v>
      </c>
      <c r="J700" s="5">
        <f>'90.1 Data-SI'!J700/Convert!$B$2*1000000</f>
        <v>773646.21154196654</v>
      </c>
      <c r="K700" s="5">
        <f>'90.1 Data-SI'!K700/Convert!$B$2*1000000</f>
        <v>0</v>
      </c>
      <c r="L700" s="5">
        <f>'90.1 Data-SI'!L700/Convert!$B$2*1000000</f>
        <v>31998.304544811319</v>
      </c>
      <c r="M700" s="5">
        <f>'90.1 Data-SI'!M700/Convert!$B$2*1000000</f>
        <v>83891.289551577313</v>
      </c>
      <c r="N700" s="5">
        <f>'90.1 Data-SI'!N700/Convert!$B$2*1000000</f>
        <v>142.17256166237257</v>
      </c>
      <c r="O700" s="5">
        <f>'90.1 Data-SI'!O700/Convert!$B$2*1000000</f>
        <v>142.17256166237257</v>
      </c>
      <c r="P700" s="5">
        <f t="shared" si="51"/>
        <v>0</v>
      </c>
      <c r="Q700" s="5">
        <f>'90.1 Data-SI'!Q700/Convert!$B$2*1000000</f>
        <v>0</v>
      </c>
      <c r="R700" s="5">
        <f>'90.1 Data-SI'!R700/Convert!$B$2*1000000</f>
        <v>0</v>
      </c>
      <c r="S700" s="5">
        <f>'90.1 Data-SI'!S700/Convert!$B$2*1000000</f>
        <v>0</v>
      </c>
      <c r="T700" s="5">
        <f>'90.1 Data-SI'!T700/Convert!$B$2*1000000</f>
        <v>0</v>
      </c>
      <c r="U700" s="5">
        <f>'90.1 Data-SI'!U700/Convert!$B$2*1000000</f>
        <v>86308.223099837647</v>
      </c>
      <c r="V700" s="5">
        <f>'90.1 Data-SI'!V700/Convert!$B$2*1000000</f>
        <v>0</v>
      </c>
      <c r="W700" s="5">
        <f t="shared" si="52"/>
        <v>501907.05535128515</v>
      </c>
      <c r="X700" s="5">
        <f t="shared" si="53"/>
        <v>138684.5948162557</v>
      </c>
      <c r="Y700" s="5">
        <f t="shared" si="54"/>
        <v>640591.65016754088</v>
      </c>
      <c r="Z700" s="5">
        <f>'90.1 Data-SI'!Y700/Convert!$B$2*1000000</f>
        <v>2044735.2599990198</v>
      </c>
      <c r="AA700" s="5">
        <f>'90.1 Data-SI'!Z700/Convert!$B$2*1000000</f>
        <v>225002.2960868708</v>
      </c>
      <c r="AB700" s="5">
        <f t="shared" si="50"/>
        <v>2269737.5560858906</v>
      </c>
    </row>
    <row r="701" spans="1:28" x14ac:dyDescent="0.25">
      <c r="A701" s="95">
        <v>2004</v>
      </c>
      <c r="B701" s="95" t="s">
        <v>54</v>
      </c>
      <c r="C701" s="52" t="s">
        <v>16</v>
      </c>
      <c r="D701" s="5">
        <f>'90.1 Data-SI'!D701*Convert!$B$1</f>
        <v>53627.846840473227</v>
      </c>
      <c r="E701" s="5">
        <f>'90.1 Data-SI'!E701/Convert!$B$2*1000000</f>
        <v>738150.46198026091</v>
      </c>
      <c r="F701" s="5">
        <f>'90.1 Data-SI'!F701/Convert!$B$2*1000000</f>
        <v>586329.12246640201</v>
      </c>
      <c r="G701" s="5">
        <f>'90.1 Data-SI'!G701/Convert!$B$2*1000000</f>
        <v>227438.18597668616</v>
      </c>
      <c r="H701" s="5">
        <f>'90.1 Data-SI'!H701/Convert!$B$2*1000000</f>
        <v>523924.84606739786</v>
      </c>
      <c r="I701" s="5">
        <f>'90.1 Data-SI'!I701/Convert!$B$2*1000000</f>
        <v>213344.14603055629</v>
      </c>
      <c r="J701" s="5">
        <f>'90.1 Data-SI'!J701/Convert!$B$2*1000000</f>
        <v>773646.21154196654</v>
      </c>
      <c r="K701" s="5">
        <f>'90.1 Data-SI'!K701/Convert!$B$2*1000000</f>
        <v>0</v>
      </c>
      <c r="L701" s="5">
        <f>'90.1 Data-SI'!L701/Convert!$B$2*1000000</f>
        <v>31998.304544811319</v>
      </c>
      <c r="M701" s="5">
        <f>'90.1 Data-SI'!M701/Convert!$B$2*1000000</f>
        <v>100411.74121674499</v>
      </c>
      <c r="N701" s="5">
        <f>'90.1 Data-SI'!N701/Convert!$B$2*1000000</f>
        <v>142.17256166237257</v>
      </c>
      <c r="O701" s="5">
        <f>'90.1 Data-SI'!O701/Convert!$B$2*1000000</f>
        <v>142.17256166237257</v>
      </c>
      <c r="P701" s="5">
        <f t="shared" si="51"/>
        <v>0</v>
      </c>
      <c r="Q701" s="5">
        <f>'90.1 Data-SI'!Q701/Convert!$B$2*1000000</f>
        <v>0</v>
      </c>
      <c r="R701" s="5">
        <f>'90.1 Data-SI'!R701/Convert!$B$2*1000000</f>
        <v>0</v>
      </c>
      <c r="S701" s="5">
        <f>'90.1 Data-SI'!S701/Convert!$B$2*1000000</f>
        <v>0</v>
      </c>
      <c r="T701" s="5">
        <f>'90.1 Data-SI'!T701/Convert!$B$2*1000000</f>
        <v>0</v>
      </c>
      <c r="U701" s="5">
        <f>'90.1 Data-SI'!U701/Convert!$B$2*1000000</f>
        <v>89815.146287509502</v>
      </c>
      <c r="V701" s="5">
        <f>'90.1 Data-SI'!V701/Convert!$B$2*1000000</f>
        <v>0</v>
      </c>
      <c r="W701" s="5">
        <f t="shared" si="52"/>
        <v>1066000.3891736921</v>
      </c>
      <c r="X701" s="5">
        <f t="shared" si="53"/>
        <v>586329.12246640201</v>
      </c>
      <c r="Y701" s="5">
        <f t="shared" si="54"/>
        <v>1652329.5116400942</v>
      </c>
      <c r="Z701" s="5">
        <f>'90.1 Data-SI'!Y701/Convert!$B$2*1000000</f>
        <v>2609037.1135785314</v>
      </c>
      <c r="AA701" s="5">
        <f>'90.1 Data-SI'!Z701/Convert!$B$2*1000000</f>
        <v>676134.79058313393</v>
      </c>
      <c r="AB701" s="5">
        <f t="shared" si="50"/>
        <v>3285171.9041616656</v>
      </c>
    </row>
    <row r="702" spans="1:28" x14ac:dyDescent="0.25">
      <c r="A702" s="95">
        <v>2004</v>
      </c>
      <c r="B702" s="95" t="s">
        <v>54</v>
      </c>
      <c r="C702" s="52" t="s">
        <v>9</v>
      </c>
      <c r="D702" s="5">
        <f>'90.1 Data-SI'!D702*Convert!$B$1</f>
        <v>53627.846840473227</v>
      </c>
      <c r="E702" s="5">
        <f>'90.1 Data-SI'!E702/Convert!$B$2*1000000</f>
        <v>569410.5876285797</v>
      </c>
      <c r="F702" s="5">
        <f>'90.1 Data-SI'!F702/Convert!$B$2*1000000</f>
        <v>370321.61044737056</v>
      </c>
      <c r="G702" s="5">
        <f>'90.1 Data-SI'!G702/Convert!$B$2*1000000</f>
        <v>166588.32958519069</v>
      </c>
      <c r="H702" s="5">
        <f>'90.1 Data-SI'!H702/Convert!$B$2*1000000</f>
        <v>523924.84606739786</v>
      </c>
      <c r="I702" s="5">
        <f>'90.1 Data-SI'!I702/Convert!$B$2*1000000</f>
        <v>213183.01712733891</v>
      </c>
      <c r="J702" s="5">
        <f>'90.1 Data-SI'!J702/Convert!$B$2*1000000</f>
        <v>773646.21154196654</v>
      </c>
      <c r="K702" s="5">
        <f>'90.1 Data-SI'!K702/Convert!$B$2*1000000</f>
        <v>0</v>
      </c>
      <c r="L702" s="5">
        <f>'90.1 Data-SI'!L702/Convert!$B$2*1000000</f>
        <v>31998.304544811319</v>
      </c>
      <c r="M702" s="5">
        <f>'90.1 Data-SI'!M702/Convert!$B$2*1000000</f>
        <v>104212.48769851909</v>
      </c>
      <c r="N702" s="5">
        <f>'90.1 Data-SI'!N702/Convert!$B$2*1000000</f>
        <v>142.17256166237257</v>
      </c>
      <c r="O702" s="5">
        <f>'90.1 Data-SI'!O702/Convert!$B$2*1000000</f>
        <v>142.17256166237257</v>
      </c>
      <c r="P702" s="5">
        <f t="shared" si="51"/>
        <v>0</v>
      </c>
      <c r="Q702" s="5">
        <f>'90.1 Data-SI'!Q702/Convert!$B$2*1000000</f>
        <v>0</v>
      </c>
      <c r="R702" s="5">
        <f>'90.1 Data-SI'!R702/Convert!$B$2*1000000</f>
        <v>0</v>
      </c>
      <c r="S702" s="5">
        <f>'90.1 Data-SI'!S702/Convert!$B$2*1000000</f>
        <v>0</v>
      </c>
      <c r="T702" s="5">
        <f>'90.1 Data-SI'!T702/Convert!$B$2*1000000</f>
        <v>0</v>
      </c>
      <c r="U702" s="5">
        <f>'90.1 Data-SI'!U702/Convert!$B$2*1000000</f>
        <v>88971.589088312758</v>
      </c>
      <c r="V702" s="5">
        <f>'90.1 Data-SI'!V702/Convert!$B$2*1000000</f>
        <v>0</v>
      </c>
      <c r="W702" s="5">
        <f t="shared" si="52"/>
        <v>840211.40491228946</v>
      </c>
      <c r="X702" s="5">
        <f t="shared" si="53"/>
        <v>370321.61044737056</v>
      </c>
      <c r="Y702" s="5">
        <f t="shared" si="54"/>
        <v>1210533.0153596601</v>
      </c>
      <c r="Z702" s="5">
        <f>'90.1 Data-SI'!Y702/Convert!$B$2*1000000</f>
        <v>2383105.9567554663</v>
      </c>
      <c r="AA702" s="5">
        <f>'90.1 Data-SI'!Z702/Convert!$B$2*1000000</f>
        <v>459302.67770646082</v>
      </c>
      <c r="AB702" s="5">
        <f t="shared" si="50"/>
        <v>2842408.6344619272</v>
      </c>
    </row>
    <row r="703" spans="1:28" x14ac:dyDescent="0.25">
      <c r="A703" s="95">
        <v>2004</v>
      </c>
      <c r="B703" s="95" t="s">
        <v>54</v>
      </c>
      <c r="C703" s="52" t="s">
        <v>12</v>
      </c>
      <c r="D703" s="5">
        <f>'90.1 Data-SI'!D703*Convert!$B$1</f>
        <v>53627.846840473227</v>
      </c>
      <c r="E703" s="5">
        <f>'90.1 Data-SI'!E703/Convert!$B$2*1000000</f>
        <v>815672.42076936399</v>
      </c>
      <c r="F703" s="5">
        <f>'90.1 Data-SI'!F703/Convert!$B$2*1000000</f>
        <v>725459.19130919978</v>
      </c>
      <c r="G703" s="5">
        <f>'90.1 Data-SI'!G703/Convert!$B$2*1000000</f>
        <v>192018.26178120042</v>
      </c>
      <c r="H703" s="5">
        <f>'90.1 Data-SI'!H703/Convert!$B$2*1000000</f>
        <v>523924.84606739786</v>
      </c>
      <c r="I703" s="5">
        <f>'90.1 Data-SI'!I703/Convert!$B$2*1000000</f>
        <v>213050.32273645405</v>
      </c>
      <c r="J703" s="5">
        <f>'90.1 Data-SI'!J703/Convert!$B$2*1000000</f>
        <v>773646.21154196654</v>
      </c>
      <c r="K703" s="5">
        <f>'90.1 Data-SI'!K703/Convert!$B$2*1000000</f>
        <v>0</v>
      </c>
      <c r="L703" s="5">
        <f>'90.1 Data-SI'!L703/Convert!$B$2*1000000</f>
        <v>31998.304544811319</v>
      </c>
      <c r="M703" s="5">
        <f>'90.1 Data-SI'!M703/Convert!$B$2*1000000</f>
        <v>109311.74357680952</v>
      </c>
      <c r="N703" s="5">
        <f>'90.1 Data-SI'!N703/Convert!$B$2*1000000</f>
        <v>142.17256166237257</v>
      </c>
      <c r="O703" s="5">
        <f>'90.1 Data-SI'!O703/Convert!$B$2*1000000</f>
        <v>142.17256166237257</v>
      </c>
      <c r="P703" s="5">
        <f t="shared" si="51"/>
        <v>0</v>
      </c>
      <c r="Q703" s="5">
        <f>'90.1 Data-SI'!Q703/Convert!$B$2*1000000</f>
        <v>0</v>
      </c>
      <c r="R703" s="5">
        <f>'90.1 Data-SI'!R703/Convert!$B$2*1000000</f>
        <v>0</v>
      </c>
      <c r="S703" s="5">
        <f>'90.1 Data-SI'!S703/Convert!$B$2*1000000</f>
        <v>0</v>
      </c>
      <c r="T703" s="5">
        <f>'90.1 Data-SI'!T703/Convert!$B$2*1000000</f>
        <v>0</v>
      </c>
      <c r="U703" s="5">
        <f>'90.1 Data-SI'!U703/Convert!$B$2*1000000</f>
        <v>93606.414598506104</v>
      </c>
      <c r="V703" s="5">
        <f>'90.1 Data-SI'!V703/Convert!$B$2*1000000</f>
        <v>0</v>
      </c>
      <c r="W703" s="5">
        <f t="shared" si="52"/>
        <v>1117002.4261273739</v>
      </c>
      <c r="X703" s="5">
        <f t="shared" si="53"/>
        <v>725459.19130919978</v>
      </c>
      <c r="Y703" s="5">
        <f t="shared" si="54"/>
        <v>1842461.6174365738</v>
      </c>
      <c r="Z703" s="5">
        <f>'90.1 Data-SI'!Y703/Convert!$B$2*1000000</f>
        <v>2659764.2835796662</v>
      </c>
      <c r="AA703" s="5">
        <f>'90.1 Data-SI'!Z703/Convert!$B$2*1000000</f>
        <v>819065.60590770585</v>
      </c>
      <c r="AB703" s="5">
        <f t="shared" si="50"/>
        <v>3478829.8894873718</v>
      </c>
    </row>
    <row r="704" spans="1:28" x14ac:dyDescent="0.25">
      <c r="A704" s="95">
        <v>2004</v>
      </c>
      <c r="B704" s="95" t="s">
        <v>54</v>
      </c>
      <c r="C704" s="52" t="s">
        <v>8</v>
      </c>
      <c r="D704" s="5">
        <f>'90.1 Data-SI'!D704*Convert!$B$1</f>
        <v>53627.846840473227</v>
      </c>
      <c r="E704" s="5">
        <f>'90.1 Data-SI'!E704/Convert!$B$2*1000000</f>
        <v>959532.09683012997</v>
      </c>
      <c r="F704" s="5">
        <f>'90.1 Data-SI'!F704/Convert!$B$2*1000000</f>
        <v>1089705.2942881985</v>
      </c>
      <c r="G704" s="5">
        <f>'90.1 Data-SI'!G704/Convert!$B$2*1000000</f>
        <v>106022.81831701998</v>
      </c>
      <c r="H704" s="5">
        <f>'90.1 Data-SI'!H704/Convert!$B$2*1000000</f>
        <v>523924.84606739786</v>
      </c>
      <c r="I704" s="5">
        <f>'90.1 Data-SI'!I704/Convert!$B$2*1000000</f>
        <v>211884.5077308226</v>
      </c>
      <c r="J704" s="5">
        <f>'90.1 Data-SI'!J704/Convert!$B$2*1000000</f>
        <v>773646.21154196654</v>
      </c>
      <c r="K704" s="5">
        <f>'90.1 Data-SI'!K704/Convert!$B$2*1000000</f>
        <v>0</v>
      </c>
      <c r="L704" s="5">
        <f>'90.1 Data-SI'!L704/Convert!$B$2*1000000</f>
        <v>31998.304544811319</v>
      </c>
      <c r="M704" s="5">
        <f>'90.1 Data-SI'!M704/Convert!$B$2*1000000</f>
        <v>109226.44003981209</v>
      </c>
      <c r="N704" s="5">
        <f>'90.1 Data-SI'!N704/Convert!$B$2*1000000</f>
        <v>142.17256166237257</v>
      </c>
      <c r="O704" s="5">
        <f>'90.1 Data-SI'!O704/Convert!$B$2*1000000</f>
        <v>142.17256166237257</v>
      </c>
      <c r="P704" s="5">
        <f t="shared" si="51"/>
        <v>0</v>
      </c>
      <c r="Q704" s="5">
        <f>'90.1 Data-SI'!Q704/Convert!$B$2*1000000</f>
        <v>0</v>
      </c>
      <c r="R704" s="5">
        <f>'90.1 Data-SI'!R704/Convert!$B$2*1000000</f>
        <v>0</v>
      </c>
      <c r="S704" s="5">
        <f>'90.1 Data-SI'!S704/Convert!$B$2*1000000</f>
        <v>0</v>
      </c>
      <c r="T704" s="5">
        <f>'90.1 Data-SI'!T704/Convert!$B$2*1000000</f>
        <v>0</v>
      </c>
      <c r="U704" s="5">
        <f>'90.1 Data-SI'!U704/Convert!$B$2*1000000</f>
        <v>98648.801452131578</v>
      </c>
      <c r="V704" s="5">
        <f>'90.1 Data-SI'!V704/Convert!$B$2*1000000</f>
        <v>0</v>
      </c>
      <c r="W704" s="5">
        <f t="shared" si="52"/>
        <v>1174781.3551869621</v>
      </c>
      <c r="X704" s="5">
        <f t="shared" si="53"/>
        <v>1089705.2942881985</v>
      </c>
      <c r="Y704" s="5">
        <f t="shared" si="54"/>
        <v>2264486.6494751605</v>
      </c>
      <c r="Z704" s="5">
        <f>'90.1 Data-SI'!Y704/Convert!$B$2*1000000</f>
        <v>2716377.3976336224</v>
      </c>
      <c r="AA704" s="5">
        <f>'90.1 Data-SI'!Z704/Convert!$B$2*1000000</f>
        <v>1188354.0957403297</v>
      </c>
      <c r="AB704" s="5">
        <f t="shared" si="50"/>
        <v>3904731.4933739519</v>
      </c>
    </row>
    <row r="705" spans="1:28" x14ac:dyDescent="0.25">
      <c r="A705" s="95">
        <v>2007</v>
      </c>
      <c r="B705" s="95" t="s">
        <v>54</v>
      </c>
      <c r="C705" s="52" t="s">
        <v>10</v>
      </c>
      <c r="D705" s="5">
        <f>'90.1 Data-SI'!D705*Convert!$B$1</f>
        <v>53627.846840473227</v>
      </c>
      <c r="E705" s="5">
        <f>'90.1 Data-SI'!E705/Convert!$B$2*1000000</f>
        <v>56.869024664949023</v>
      </c>
      <c r="F705" s="5">
        <f>'90.1 Data-SI'!F705/Convert!$B$2*1000000</f>
        <v>0</v>
      </c>
      <c r="G705" s="5">
        <f>'90.1 Data-SI'!G705/Convert!$B$2*1000000</f>
        <v>1470016.8967350449</v>
      </c>
      <c r="H705" s="5">
        <f>'90.1 Data-SI'!H705/Convert!$B$2*1000000</f>
        <v>523924.84606739786</v>
      </c>
      <c r="I705" s="5">
        <f>'90.1 Data-SI'!I705/Convert!$B$2*1000000</f>
        <v>213865.44542331831</v>
      </c>
      <c r="J705" s="5">
        <f>'90.1 Data-SI'!J705/Convert!$B$2*1000000</f>
        <v>773646.21154196654</v>
      </c>
      <c r="K705" s="5">
        <f>'90.1 Data-SI'!K705/Convert!$B$2*1000000</f>
        <v>0</v>
      </c>
      <c r="L705" s="5">
        <f>'90.1 Data-SI'!L705/Convert!$B$2*1000000</f>
        <v>31998.304544811319</v>
      </c>
      <c r="M705" s="5">
        <f>'90.1 Data-SI'!M705/Convert!$B$2*1000000</f>
        <v>141139.44104762599</v>
      </c>
      <c r="N705" s="5">
        <f>'90.1 Data-SI'!N705/Convert!$B$2*1000000</f>
        <v>142.17256166237257</v>
      </c>
      <c r="O705" s="5">
        <f>'90.1 Data-SI'!O705/Convert!$B$2*1000000</f>
        <v>142.17256166237257</v>
      </c>
      <c r="P705" s="5">
        <f t="shared" si="51"/>
        <v>0</v>
      </c>
      <c r="Q705" s="5">
        <f>'90.1 Data-SI'!Q705/Convert!$B$2*1000000</f>
        <v>0</v>
      </c>
      <c r="R705" s="5">
        <f>'90.1 Data-SI'!R705/Convert!$B$2*1000000</f>
        <v>0</v>
      </c>
      <c r="S705" s="5">
        <f>'90.1 Data-SI'!S705/Convert!$B$2*1000000</f>
        <v>0</v>
      </c>
      <c r="T705" s="5">
        <f>'90.1 Data-SI'!T705/Convert!$B$2*1000000</f>
        <v>0</v>
      </c>
      <c r="U705" s="5">
        <f>'90.1 Data-SI'!U705/Convert!$B$2*1000000</f>
        <v>65901.721415898443</v>
      </c>
      <c r="V705" s="5">
        <f>'90.1 Data-SI'!V705/Convert!$B$2*1000000</f>
        <v>0</v>
      </c>
      <c r="W705" s="5">
        <f t="shared" si="52"/>
        <v>1611213.2068073358</v>
      </c>
      <c r="X705" s="5">
        <f t="shared" si="53"/>
        <v>0</v>
      </c>
      <c r="Y705" s="5">
        <f t="shared" si="54"/>
        <v>1611213.2068073358</v>
      </c>
      <c r="Z705" s="5">
        <f>'90.1 Data-SI'!Y705/Convert!$B$2*1000000</f>
        <v>3154790.1869464922</v>
      </c>
      <c r="AA705" s="5">
        <f>'90.1 Data-SI'!Z705/Convert!$B$2*1000000</f>
        <v>65901.721415898443</v>
      </c>
      <c r="AB705" s="5">
        <f t="shared" si="50"/>
        <v>3220691.9083623905</v>
      </c>
    </row>
    <row r="706" spans="1:28" x14ac:dyDescent="0.25">
      <c r="A706" s="95">
        <v>2007</v>
      </c>
      <c r="B706" s="95" t="s">
        <v>54</v>
      </c>
      <c r="C706" s="52" t="s">
        <v>6</v>
      </c>
      <c r="D706" s="5">
        <f>'90.1 Data-SI'!D706*Convert!$B$1</f>
        <v>53627.846840473227</v>
      </c>
      <c r="E706" s="5">
        <f>'90.1 Data-SI'!E706/Convert!$B$2*1000000</f>
        <v>6701.0667396864937</v>
      </c>
      <c r="F706" s="5">
        <f>'90.1 Data-SI'!F706/Convert!$B$2*1000000</f>
        <v>0</v>
      </c>
      <c r="G706" s="5">
        <f>'90.1 Data-SI'!G706/Convert!$B$2*1000000</f>
        <v>1193387.0044231778</v>
      </c>
      <c r="H706" s="5">
        <f>'90.1 Data-SI'!H706/Convert!$B$2*1000000</f>
        <v>523924.84606739786</v>
      </c>
      <c r="I706" s="5">
        <f>'90.1 Data-SI'!I706/Convert!$B$2*1000000</f>
        <v>213903.35810642829</v>
      </c>
      <c r="J706" s="5">
        <f>'90.1 Data-SI'!J706/Convert!$B$2*1000000</f>
        <v>773646.21154196654</v>
      </c>
      <c r="K706" s="5">
        <f>'90.1 Data-SI'!K706/Convert!$B$2*1000000</f>
        <v>0</v>
      </c>
      <c r="L706" s="5">
        <f>'90.1 Data-SI'!L706/Convert!$B$2*1000000</f>
        <v>31998.304544811319</v>
      </c>
      <c r="M706" s="5">
        <f>'90.1 Data-SI'!M706/Convert!$B$2*1000000</f>
        <v>136599.39724520757</v>
      </c>
      <c r="N706" s="5">
        <f>'90.1 Data-SI'!N706/Convert!$B$2*1000000</f>
        <v>142.17256166237257</v>
      </c>
      <c r="O706" s="5">
        <f>'90.1 Data-SI'!O706/Convert!$B$2*1000000</f>
        <v>142.17256166237257</v>
      </c>
      <c r="P706" s="5">
        <f t="shared" si="51"/>
        <v>0</v>
      </c>
      <c r="Q706" s="5">
        <f>'90.1 Data-SI'!Q706/Convert!$B$2*1000000</f>
        <v>0</v>
      </c>
      <c r="R706" s="5">
        <f>'90.1 Data-SI'!R706/Convert!$B$2*1000000</f>
        <v>0</v>
      </c>
      <c r="S706" s="5">
        <f>'90.1 Data-SI'!S706/Convert!$B$2*1000000</f>
        <v>0</v>
      </c>
      <c r="T706" s="5">
        <f>'90.1 Data-SI'!T706/Convert!$B$2*1000000</f>
        <v>0</v>
      </c>
      <c r="U706" s="5">
        <f>'90.1 Data-SI'!U706/Convert!$B$2*1000000</f>
        <v>66565.193370322842</v>
      </c>
      <c r="V706" s="5">
        <f>'90.1 Data-SI'!V706/Convert!$B$2*1000000</f>
        <v>0</v>
      </c>
      <c r="W706" s="5">
        <f t="shared" si="52"/>
        <v>1336687.4684080719</v>
      </c>
      <c r="X706" s="5">
        <f t="shared" si="53"/>
        <v>0</v>
      </c>
      <c r="Y706" s="5">
        <f t="shared" si="54"/>
        <v>1336687.4684080719</v>
      </c>
      <c r="Z706" s="5">
        <f>'90.1 Data-SI'!Y706/Convert!$B$2*1000000</f>
        <v>2880292.8830595608</v>
      </c>
      <c r="AA706" s="5">
        <f>'90.1 Data-SI'!Z706/Convert!$B$2*1000000</f>
        <v>66565.193370322842</v>
      </c>
      <c r="AB706" s="5">
        <f t="shared" ref="AB706:AB769" si="55">SUM(Z706:AA706)</f>
        <v>2946858.0764298835</v>
      </c>
    </row>
    <row r="707" spans="1:28" x14ac:dyDescent="0.25">
      <c r="A707" s="95">
        <v>2007</v>
      </c>
      <c r="B707" s="95" t="s">
        <v>54</v>
      </c>
      <c r="C707" s="52" t="s">
        <v>11</v>
      </c>
      <c r="D707" s="5">
        <f>'90.1 Data-SI'!D707*Convert!$B$1</f>
        <v>53627.846840473227</v>
      </c>
      <c r="E707" s="5">
        <f>'90.1 Data-SI'!E707/Convert!$B$2*1000000</f>
        <v>1611.2890321735558</v>
      </c>
      <c r="F707" s="5">
        <f>'90.1 Data-SI'!F707/Convert!$B$2*1000000</f>
        <v>0</v>
      </c>
      <c r="G707" s="5">
        <f>'90.1 Data-SI'!G707/Convert!$B$2*1000000</f>
        <v>954859.35863682663</v>
      </c>
      <c r="H707" s="5">
        <f>'90.1 Data-SI'!H707/Convert!$B$2*1000000</f>
        <v>523924.84606739786</v>
      </c>
      <c r="I707" s="5">
        <f>'90.1 Data-SI'!I707/Convert!$B$2*1000000</f>
        <v>213931.79261876078</v>
      </c>
      <c r="J707" s="5">
        <f>'90.1 Data-SI'!J707/Convert!$B$2*1000000</f>
        <v>773646.21154196654</v>
      </c>
      <c r="K707" s="5">
        <f>'90.1 Data-SI'!K707/Convert!$B$2*1000000</f>
        <v>0</v>
      </c>
      <c r="L707" s="5">
        <f>'90.1 Data-SI'!L707/Convert!$B$2*1000000</f>
        <v>31998.304544811319</v>
      </c>
      <c r="M707" s="5">
        <f>'90.1 Data-SI'!M707/Convert!$B$2*1000000</f>
        <v>124353.60060068853</v>
      </c>
      <c r="N707" s="5">
        <f>'90.1 Data-SI'!N707/Convert!$B$2*1000000</f>
        <v>142.17256166237257</v>
      </c>
      <c r="O707" s="5">
        <f>'90.1 Data-SI'!O707/Convert!$B$2*1000000</f>
        <v>142.17256166237257</v>
      </c>
      <c r="P707" s="5">
        <f t="shared" ref="P707:P770" si="56">N707-O707</f>
        <v>0</v>
      </c>
      <c r="Q707" s="5">
        <f>'90.1 Data-SI'!Q707/Convert!$B$2*1000000</f>
        <v>0</v>
      </c>
      <c r="R707" s="5">
        <f>'90.1 Data-SI'!R707/Convert!$B$2*1000000</f>
        <v>0</v>
      </c>
      <c r="S707" s="5">
        <f>'90.1 Data-SI'!S707/Convert!$B$2*1000000</f>
        <v>0</v>
      </c>
      <c r="T707" s="5">
        <f>'90.1 Data-SI'!T707/Convert!$B$2*1000000</f>
        <v>0</v>
      </c>
      <c r="U707" s="5">
        <f>'90.1 Data-SI'!U707/Convert!$B$2*1000000</f>
        <v>68574.565575151035</v>
      </c>
      <c r="V707" s="5">
        <f>'90.1 Data-SI'!V707/Convert!$B$2*1000000</f>
        <v>0</v>
      </c>
      <c r="W707" s="5">
        <f t="shared" ref="W707:W770" si="57">E707+G707+M707+SUM(P707:S707)</f>
        <v>1080824.2482696888</v>
      </c>
      <c r="X707" s="5">
        <f t="shared" ref="X707:X770" si="58">F707</f>
        <v>0</v>
      </c>
      <c r="Y707" s="5">
        <f t="shared" ref="Y707:Y770" si="59">SUM(W707:X707)</f>
        <v>1080824.2482696888</v>
      </c>
      <c r="Z707" s="5">
        <f>'90.1 Data-SI'!Y707/Convert!$B$2*1000000</f>
        <v>2624458.0974335098</v>
      </c>
      <c r="AA707" s="5">
        <f>'90.1 Data-SI'!Z707/Convert!$B$2*1000000</f>
        <v>68574.565575151035</v>
      </c>
      <c r="AB707" s="5">
        <f t="shared" si="55"/>
        <v>2693032.663008661</v>
      </c>
    </row>
    <row r="708" spans="1:28" x14ac:dyDescent="0.25">
      <c r="A708" s="95">
        <v>2007</v>
      </c>
      <c r="B708" s="95" t="s">
        <v>54</v>
      </c>
      <c r="C708" s="52" t="s">
        <v>13</v>
      </c>
      <c r="D708" s="5">
        <f>'90.1 Data-SI'!D708*Convert!$B$1</f>
        <v>53627.846840473227</v>
      </c>
      <c r="E708" s="5">
        <f>'90.1 Data-SI'!E708/Convert!$B$2*1000000</f>
        <v>34699.583216396401</v>
      </c>
      <c r="F708" s="5">
        <f>'90.1 Data-SI'!F708/Convert!$B$2*1000000</f>
        <v>388.60500187715166</v>
      </c>
      <c r="G708" s="5">
        <f>'90.1 Data-SI'!G708/Convert!$B$2*1000000</f>
        <v>966640.72491324856</v>
      </c>
      <c r="H708" s="5">
        <f>'90.1 Data-SI'!H708/Convert!$B$2*1000000</f>
        <v>523924.84606739786</v>
      </c>
      <c r="I708" s="5">
        <f>'90.1 Data-SI'!I708/Convert!$B$2*1000000</f>
        <v>213656.9256662135</v>
      </c>
      <c r="J708" s="5">
        <f>'90.1 Data-SI'!J708/Convert!$B$2*1000000</f>
        <v>773646.21154196654</v>
      </c>
      <c r="K708" s="5">
        <f>'90.1 Data-SI'!K708/Convert!$B$2*1000000</f>
        <v>0</v>
      </c>
      <c r="L708" s="5">
        <f>'90.1 Data-SI'!L708/Convert!$B$2*1000000</f>
        <v>31998.304544811319</v>
      </c>
      <c r="M708" s="5">
        <f>'90.1 Data-SI'!M708/Convert!$B$2*1000000</f>
        <v>128078.5217162427</v>
      </c>
      <c r="N708" s="5">
        <f>'90.1 Data-SI'!N708/Convert!$B$2*1000000</f>
        <v>142.17256166237257</v>
      </c>
      <c r="O708" s="5">
        <f>'90.1 Data-SI'!O708/Convert!$B$2*1000000</f>
        <v>142.17256166237257</v>
      </c>
      <c r="P708" s="5">
        <f t="shared" si="56"/>
        <v>0</v>
      </c>
      <c r="Q708" s="5">
        <f>'90.1 Data-SI'!Q708/Convert!$B$2*1000000</f>
        <v>0</v>
      </c>
      <c r="R708" s="5">
        <f>'90.1 Data-SI'!R708/Convert!$B$2*1000000</f>
        <v>0</v>
      </c>
      <c r="S708" s="5">
        <f>'90.1 Data-SI'!S708/Convert!$B$2*1000000</f>
        <v>0</v>
      </c>
      <c r="T708" s="5">
        <f>'90.1 Data-SI'!T708/Convert!$B$2*1000000</f>
        <v>0</v>
      </c>
      <c r="U708" s="5">
        <f>'90.1 Data-SI'!U708/Convert!$B$2*1000000</f>
        <v>69010.561430915652</v>
      </c>
      <c r="V708" s="5">
        <f>'90.1 Data-SI'!V708/Convert!$B$2*1000000</f>
        <v>0</v>
      </c>
      <c r="W708" s="5">
        <f t="shared" si="57"/>
        <v>1129418.8298458876</v>
      </c>
      <c r="X708" s="5">
        <f t="shared" si="58"/>
        <v>388.60500187715166</v>
      </c>
      <c r="Y708" s="5">
        <f t="shared" si="59"/>
        <v>1129807.4348477647</v>
      </c>
      <c r="Z708" s="5">
        <f>'90.1 Data-SI'!Y708/Convert!$B$2*1000000</f>
        <v>2672787.2902279394</v>
      </c>
      <c r="AA708" s="5">
        <f>'90.1 Data-SI'!Z708/Convert!$B$2*1000000</f>
        <v>69399.166432792801</v>
      </c>
      <c r="AB708" s="5">
        <f t="shared" si="55"/>
        <v>2742186.4566607322</v>
      </c>
    </row>
    <row r="709" spans="1:28" x14ac:dyDescent="0.25">
      <c r="A709" s="95">
        <v>2007</v>
      </c>
      <c r="B709" s="95" t="s">
        <v>54</v>
      </c>
      <c r="C709" s="52" t="s">
        <v>19</v>
      </c>
      <c r="D709" s="5">
        <f>'90.1 Data-SI'!D709*Convert!$B$1</f>
        <v>53627.846840473227</v>
      </c>
      <c r="E709" s="5">
        <f>'90.1 Data-SI'!E709/Convert!$B$2*1000000</f>
        <v>39656.666533024458</v>
      </c>
      <c r="F709" s="5">
        <f>'90.1 Data-SI'!F709/Convert!$B$2*1000000</f>
        <v>7127.5844246736115</v>
      </c>
      <c r="G709" s="5">
        <f>'90.1 Data-SI'!G709/Convert!$B$2*1000000</f>
        <v>844523.97261604806</v>
      </c>
      <c r="H709" s="5">
        <f>'90.1 Data-SI'!H709/Convert!$B$2*1000000</f>
        <v>523924.84606739786</v>
      </c>
      <c r="I709" s="5">
        <f>'90.1 Data-SI'!I709/Convert!$B$2*1000000</f>
        <v>213581.10029999359</v>
      </c>
      <c r="J709" s="5">
        <f>'90.1 Data-SI'!J709/Convert!$B$2*1000000</f>
        <v>773646.21154196654</v>
      </c>
      <c r="K709" s="5">
        <f>'90.1 Data-SI'!K709/Convert!$B$2*1000000</f>
        <v>0</v>
      </c>
      <c r="L709" s="5">
        <f>'90.1 Data-SI'!L709/Convert!$B$2*1000000</f>
        <v>31998.304544811319</v>
      </c>
      <c r="M709" s="5">
        <f>'90.1 Data-SI'!M709/Convert!$B$2*1000000</f>
        <v>103918.66440441685</v>
      </c>
      <c r="N709" s="5">
        <f>'90.1 Data-SI'!N709/Convert!$B$2*1000000</f>
        <v>142.17256166237257</v>
      </c>
      <c r="O709" s="5">
        <f>'90.1 Data-SI'!O709/Convert!$B$2*1000000</f>
        <v>142.17256166237257</v>
      </c>
      <c r="P709" s="5">
        <f t="shared" si="56"/>
        <v>0</v>
      </c>
      <c r="Q709" s="5">
        <f>'90.1 Data-SI'!Q709/Convert!$B$2*1000000</f>
        <v>0</v>
      </c>
      <c r="R709" s="5">
        <f>'90.1 Data-SI'!R709/Convert!$B$2*1000000</f>
        <v>0</v>
      </c>
      <c r="S709" s="5">
        <f>'90.1 Data-SI'!S709/Convert!$B$2*1000000</f>
        <v>0</v>
      </c>
      <c r="T709" s="5">
        <f>'90.1 Data-SI'!T709/Convert!$B$2*1000000</f>
        <v>0</v>
      </c>
      <c r="U709" s="5">
        <f>'90.1 Data-SI'!U709/Convert!$B$2*1000000</f>
        <v>71854.012664163092</v>
      </c>
      <c r="V709" s="5">
        <f>'90.1 Data-SI'!V709/Convert!$B$2*1000000</f>
        <v>0</v>
      </c>
      <c r="W709" s="5">
        <f t="shared" si="57"/>
        <v>988099.30355348939</v>
      </c>
      <c r="X709" s="5">
        <f t="shared" si="58"/>
        <v>7127.5844246736115</v>
      </c>
      <c r="Y709" s="5">
        <f t="shared" si="59"/>
        <v>995226.88797816297</v>
      </c>
      <c r="Z709" s="5">
        <f>'90.1 Data-SI'!Y709/Convert!$B$2*1000000</f>
        <v>2531401.4167400985</v>
      </c>
      <c r="AA709" s="5">
        <f>'90.1 Data-SI'!Z709/Convert!$B$2*1000000</f>
        <v>78981.597088836701</v>
      </c>
      <c r="AB709" s="5">
        <f t="shared" si="55"/>
        <v>2610383.0138289351</v>
      </c>
    </row>
    <row r="710" spans="1:28" x14ac:dyDescent="0.25">
      <c r="A710" s="95">
        <v>2007</v>
      </c>
      <c r="B710" s="95" t="s">
        <v>54</v>
      </c>
      <c r="C710" s="52" t="s">
        <v>20</v>
      </c>
      <c r="D710" s="5">
        <f>'90.1 Data-SI'!D710*Convert!$B$1</f>
        <v>53627.846840473227</v>
      </c>
      <c r="E710" s="5">
        <f>'90.1 Data-SI'!E710/Convert!$B$2*1000000</f>
        <v>47229.724984240172</v>
      </c>
      <c r="F710" s="5">
        <f>'90.1 Data-SI'!F710/Convert!$B$2*1000000</f>
        <v>1194.2495179639297</v>
      </c>
      <c r="G710" s="5">
        <f>'90.1 Data-SI'!G710/Convert!$B$2*1000000</f>
        <v>595826.24958544853</v>
      </c>
      <c r="H710" s="5">
        <f>'90.1 Data-SI'!H710/Convert!$B$2*1000000</f>
        <v>523924.84606739786</v>
      </c>
      <c r="I710" s="5">
        <f>'90.1 Data-SI'!I710/Convert!$B$2*1000000</f>
        <v>213742.22920321094</v>
      </c>
      <c r="J710" s="5">
        <f>'90.1 Data-SI'!J710/Convert!$B$2*1000000</f>
        <v>773646.21154196654</v>
      </c>
      <c r="K710" s="5">
        <f>'90.1 Data-SI'!K710/Convert!$B$2*1000000</f>
        <v>0</v>
      </c>
      <c r="L710" s="5">
        <f>'90.1 Data-SI'!L710/Convert!$B$2*1000000</f>
        <v>31998.304544811319</v>
      </c>
      <c r="M710" s="5">
        <f>'90.1 Data-SI'!M710/Convert!$B$2*1000000</f>
        <v>121121.54436556395</v>
      </c>
      <c r="N710" s="5">
        <f>'90.1 Data-SI'!N710/Convert!$B$2*1000000</f>
        <v>142.17256166237257</v>
      </c>
      <c r="O710" s="5">
        <f>'90.1 Data-SI'!O710/Convert!$B$2*1000000</f>
        <v>142.17256166237257</v>
      </c>
      <c r="P710" s="5">
        <f t="shared" si="56"/>
        <v>0</v>
      </c>
      <c r="Q710" s="5">
        <f>'90.1 Data-SI'!Q710/Convert!$B$2*1000000</f>
        <v>0</v>
      </c>
      <c r="R710" s="5">
        <f>'90.1 Data-SI'!R710/Convert!$B$2*1000000</f>
        <v>0</v>
      </c>
      <c r="S710" s="5">
        <f>'90.1 Data-SI'!S710/Convert!$B$2*1000000</f>
        <v>0</v>
      </c>
      <c r="T710" s="5">
        <f>'90.1 Data-SI'!T710/Convert!$B$2*1000000</f>
        <v>0</v>
      </c>
      <c r="U710" s="5">
        <f>'90.1 Data-SI'!U710/Convert!$B$2*1000000</f>
        <v>72072.010592045408</v>
      </c>
      <c r="V710" s="5">
        <f>'90.1 Data-SI'!V710/Convert!$B$2*1000000</f>
        <v>0</v>
      </c>
      <c r="W710" s="5">
        <f t="shared" si="57"/>
        <v>764177.51893525268</v>
      </c>
      <c r="X710" s="5">
        <f t="shared" si="58"/>
        <v>1194.2495179639297</v>
      </c>
      <c r="Y710" s="5">
        <f t="shared" si="59"/>
        <v>765371.76845321665</v>
      </c>
      <c r="Z710" s="5">
        <f>'90.1 Data-SI'!Y710/Convert!$B$2*1000000</f>
        <v>2307621.8046835242</v>
      </c>
      <c r="AA710" s="5">
        <f>'90.1 Data-SI'!Z710/Convert!$B$2*1000000</f>
        <v>73266.260110009331</v>
      </c>
      <c r="AB710" s="5">
        <f t="shared" si="55"/>
        <v>2380888.0647935336</v>
      </c>
    </row>
    <row r="711" spans="1:28" x14ac:dyDescent="0.25">
      <c r="A711" s="95">
        <v>2007</v>
      </c>
      <c r="B711" s="95" t="s">
        <v>54</v>
      </c>
      <c r="C711" s="52" t="s">
        <v>3</v>
      </c>
      <c r="D711" s="5">
        <f>'90.1 Data-SI'!D711*Convert!$B$1</f>
        <v>53627.846840473227</v>
      </c>
      <c r="E711" s="5">
        <f>'90.1 Data-SI'!E711/Convert!$B$2*1000000</f>
        <v>148684.06498650924</v>
      </c>
      <c r="F711" s="5">
        <f>'90.1 Data-SI'!F711/Convert!$B$2*1000000</f>
        <v>89407.584944077375</v>
      </c>
      <c r="G711" s="5">
        <f>'90.1 Data-SI'!G711/Convert!$B$2*1000000</f>
        <v>481453.16281345848</v>
      </c>
      <c r="H711" s="5">
        <f>'90.1 Data-SI'!H711/Convert!$B$2*1000000</f>
        <v>523924.84606739786</v>
      </c>
      <c r="I711" s="5">
        <f>'90.1 Data-SI'!I711/Convert!$B$2*1000000</f>
        <v>213694.83834932349</v>
      </c>
      <c r="J711" s="5">
        <f>'90.1 Data-SI'!J711/Convert!$B$2*1000000</f>
        <v>773646.21154196654</v>
      </c>
      <c r="K711" s="5">
        <f>'90.1 Data-SI'!K711/Convert!$B$2*1000000</f>
        <v>0</v>
      </c>
      <c r="L711" s="5">
        <f>'90.1 Data-SI'!L711/Convert!$B$2*1000000</f>
        <v>31998.304544811319</v>
      </c>
      <c r="M711" s="5">
        <f>'90.1 Data-SI'!M711/Convert!$B$2*1000000</f>
        <v>86526.221027719948</v>
      </c>
      <c r="N711" s="5">
        <f>'90.1 Data-SI'!N711/Convert!$B$2*1000000</f>
        <v>142.17256166237257</v>
      </c>
      <c r="O711" s="5">
        <f>'90.1 Data-SI'!O711/Convert!$B$2*1000000</f>
        <v>142.17256166237257</v>
      </c>
      <c r="P711" s="5">
        <f t="shared" si="56"/>
        <v>0</v>
      </c>
      <c r="Q711" s="5">
        <f>'90.1 Data-SI'!Q711/Convert!$B$2*1000000</f>
        <v>0</v>
      </c>
      <c r="R711" s="5">
        <f>'90.1 Data-SI'!R711/Convert!$B$2*1000000</f>
        <v>0</v>
      </c>
      <c r="S711" s="5">
        <f>'90.1 Data-SI'!S711/Convert!$B$2*1000000</f>
        <v>0</v>
      </c>
      <c r="T711" s="5">
        <f>'90.1 Data-SI'!T711/Convert!$B$2*1000000</f>
        <v>0</v>
      </c>
      <c r="U711" s="5">
        <f>'90.1 Data-SI'!U711/Convert!$B$2*1000000</f>
        <v>77673.60952154288</v>
      </c>
      <c r="V711" s="5">
        <f>'90.1 Data-SI'!V711/Convert!$B$2*1000000</f>
        <v>0</v>
      </c>
      <c r="W711" s="5">
        <f t="shared" si="57"/>
        <v>716663.44882768765</v>
      </c>
      <c r="X711" s="5">
        <f t="shared" si="58"/>
        <v>89407.584944077375</v>
      </c>
      <c r="Y711" s="5">
        <f t="shared" si="59"/>
        <v>806071.03377176507</v>
      </c>
      <c r="Z711" s="5">
        <f>'90.1 Data-SI'!Y711/Convert!$B$2*1000000</f>
        <v>2260069.8218928496</v>
      </c>
      <c r="AA711" s="5">
        <f>'90.1 Data-SI'!Z711/Convert!$B$2*1000000</f>
        <v>167081.19446562024</v>
      </c>
      <c r="AB711" s="5">
        <f t="shared" si="55"/>
        <v>2427151.0163584701</v>
      </c>
    </row>
    <row r="712" spans="1:28" x14ac:dyDescent="0.25">
      <c r="A712" s="95">
        <v>2007</v>
      </c>
      <c r="B712" s="95" t="s">
        <v>54</v>
      </c>
      <c r="C712" s="52" t="s">
        <v>7</v>
      </c>
      <c r="D712" s="5">
        <f>'90.1 Data-SI'!D712*Convert!$B$1</f>
        <v>53627.846840473227</v>
      </c>
      <c r="E712" s="5">
        <f>'90.1 Data-SI'!E712/Convert!$B$2*1000000</f>
        <v>78090.649035752504</v>
      </c>
      <c r="F712" s="5">
        <f>'90.1 Data-SI'!F712/Convert!$B$2*1000000</f>
        <v>12113.102253634142</v>
      </c>
      <c r="G712" s="5">
        <f>'90.1 Data-SI'!G712/Convert!$B$2*1000000</f>
        <v>408869.33099942852</v>
      </c>
      <c r="H712" s="5">
        <f>'90.1 Data-SI'!H712/Convert!$B$2*1000000</f>
        <v>523924.84606739786</v>
      </c>
      <c r="I712" s="5">
        <f>'90.1 Data-SI'!I712/Convert!$B$2*1000000</f>
        <v>213694.83834932349</v>
      </c>
      <c r="J712" s="5">
        <f>'90.1 Data-SI'!J712/Convert!$B$2*1000000</f>
        <v>773646.21154196654</v>
      </c>
      <c r="K712" s="5">
        <f>'90.1 Data-SI'!K712/Convert!$B$2*1000000</f>
        <v>0</v>
      </c>
      <c r="L712" s="5">
        <f>'90.1 Data-SI'!L712/Convert!$B$2*1000000</f>
        <v>31998.304544811319</v>
      </c>
      <c r="M712" s="5">
        <f>'90.1 Data-SI'!M712/Convert!$B$2*1000000</f>
        <v>104392.57294329144</v>
      </c>
      <c r="N712" s="5">
        <f>'90.1 Data-SI'!N712/Convert!$B$2*1000000</f>
        <v>142.17256166237257</v>
      </c>
      <c r="O712" s="5">
        <f>'90.1 Data-SI'!O712/Convert!$B$2*1000000</f>
        <v>142.17256166237257</v>
      </c>
      <c r="P712" s="5">
        <f t="shared" si="56"/>
        <v>0</v>
      </c>
      <c r="Q712" s="5">
        <f>'90.1 Data-SI'!Q712/Convert!$B$2*1000000</f>
        <v>0</v>
      </c>
      <c r="R712" s="5">
        <f>'90.1 Data-SI'!R712/Convert!$B$2*1000000</f>
        <v>0</v>
      </c>
      <c r="S712" s="5">
        <f>'90.1 Data-SI'!S712/Convert!$B$2*1000000</f>
        <v>0</v>
      </c>
      <c r="T712" s="5">
        <f>'90.1 Data-SI'!T712/Convert!$B$2*1000000</f>
        <v>0</v>
      </c>
      <c r="U712" s="5">
        <f>'90.1 Data-SI'!U712/Convert!$B$2*1000000</f>
        <v>76138.14585558926</v>
      </c>
      <c r="V712" s="5">
        <f>'90.1 Data-SI'!V712/Convert!$B$2*1000000</f>
        <v>0</v>
      </c>
      <c r="W712" s="5">
        <f t="shared" si="57"/>
        <v>591352.55297847243</v>
      </c>
      <c r="X712" s="5">
        <f t="shared" si="58"/>
        <v>12113.102253634142</v>
      </c>
      <c r="Y712" s="5">
        <f t="shared" si="59"/>
        <v>603465.65523210657</v>
      </c>
      <c r="Z712" s="5">
        <f>'90.1 Data-SI'!Y712/Convert!$B$2*1000000</f>
        <v>2134749.4478728566</v>
      </c>
      <c r="AA712" s="5">
        <f>'90.1 Data-SI'!Z712/Convert!$B$2*1000000</f>
        <v>88251.248109223394</v>
      </c>
      <c r="AB712" s="5">
        <f t="shared" si="55"/>
        <v>2223000.69598208</v>
      </c>
    </row>
    <row r="713" spans="1:28" x14ac:dyDescent="0.25">
      <c r="A713" s="95">
        <v>2007</v>
      </c>
      <c r="B713" s="95" t="s">
        <v>54</v>
      </c>
      <c r="C713" s="52" t="s">
        <v>17</v>
      </c>
      <c r="D713" s="5">
        <f>'90.1 Data-SI'!D713*Convert!$B$1</f>
        <v>53627.846840473227</v>
      </c>
      <c r="E713" s="5">
        <f>'90.1 Data-SI'!E713/Convert!$B$2*1000000</f>
        <v>33457.94284454501</v>
      </c>
      <c r="F713" s="5">
        <f>'90.1 Data-SI'!F713/Convert!$B$2*1000000</f>
        <v>1260.5967134063701</v>
      </c>
      <c r="G713" s="5">
        <f>'90.1 Data-SI'!G713/Convert!$B$2*1000000</f>
        <v>325214.99571728852</v>
      </c>
      <c r="H713" s="5">
        <f>'90.1 Data-SI'!H713/Convert!$B$2*1000000</f>
        <v>523924.84606739786</v>
      </c>
      <c r="I713" s="5">
        <f>'90.1 Data-SI'!I713/Convert!$B$2*1000000</f>
        <v>213656.9256662135</v>
      </c>
      <c r="J713" s="5">
        <f>'90.1 Data-SI'!J713/Convert!$B$2*1000000</f>
        <v>773646.21154196654</v>
      </c>
      <c r="K713" s="5">
        <f>'90.1 Data-SI'!K713/Convert!$B$2*1000000</f>
        <v>0</v>
      </c>
      <c r="L713" s="5">
        <f>'90.1 Data-SI'!L713/Convert!$B$2*1000000</f>
        <v>31998.304544811319</v>
      </c>
      <c r="M713" s="5">
        <f>'90.1 Data-SI'!M713/Convert!$B$2*1000000</f>
        <v>77436.6552521056</v>
      </c>
      <c r="N713" s="5">
        <f>'90.1 Data-SI'!N713/Convert!$B$2*1000000</f>
        <v>142.17256166237257</v>
      </c>
      <c r="O713" s="5">
        <f>'90.1 Data-SI'!O713/Convert!$B$2*1000000</f>
        <v>142.17256166237257</v>
      </c>
      <c r="P713" s="5">
        <f t="shared" si="56"/>
        <v>0</v>
      </c>
      <c r="Q713" s="5">
        <f>'90.1 Data-SI'!Q713/Convert!$B$2*1000000</f>
        <v>0</v>
      </c>
      <c r="R713" s="5">
        <f>'90.1 Data-SI'!R713/Convert!$B$2*1000000</f>
        <v>0</v>
      </c>
      <c r="S713" s="5">
        <f>'90.1 Data-SI'!S713/Convert!$B$2*1000000</f>
        <v>0</v>
      </c>
      <c r="T713" s="5">
        <f>'90.1 Data-SI'!T713/Convert!$B$2*1000000</f>
        <v>0</v>
      </c>
      <c r="U713" s="5">
        <f>'90.1 Data-SI'!U713/Convert!$B$2*1000000</f>
        <v>78251.77793896987</v>
      </c>
      <c r="V713" s="5">
        <f>'90.1 Data-SI'!V713/Convert!$B$2*1000000</f>
        <v>0</v>
      </c>
      <c r="W713" s="5">
        <f t="shared" si="57"/>
        <v>436109.59381393914</v>
      </c>
      <c r="X713" s="5">
        <f t="shared" si="58"/>
        <v>1260.5967134063701</v>
      </c>
      <c r="Y713" s="5">
        <f t="shared" si="59"/>
        <v>437370.19052734552</v>
      </c>
      <c r="Z713" s="5">
        <f>'90.1 Data-SI'!Y713/Convert!$B$2*1000000</f>
        <v>1979478.0541959908</v>
      </c>
      <c r="AA713" s="5">
        <f>'90.1 Data-SI'!Z713/Convert!$B$2*1000000</f>
        <v>79512.374652376238</v>
      </c>
      <c r="AB713" s="5">
        <f t="shared" si="55"/>
        <v>2058990.428848367</v>
      </c>
    </row>
    <row r="714" spans="1:28" x14ac:dyDescent="0.25">
      <c r="A714" s="95">
        <v>2007</v>
      </c>
      <c r="B714" s="95" t="s">
        <v>54</v>
      </c>
      <c r="C714" s="52" t="s">
        <v>14</v>
      </c>
      <c r="D714" s="5">
        <f>'90.1 Data-SI'!D714*Convert!$B$1</f>
        <v>53627.846840473227</v>
      </c>
      <c r="E714" s="5">
        <f>'90.1 Data-SI'!E714/Convert!$B$2*1000000</f>
        <v>267464.50117003277</v>
      </c>
      <c r="F714" s="5">
        <f>'90.1 Data-SI'!F714/Convert!$B$2*1000000</f>
        <v>146115.48070580905</v>
      </c>
      <c r="G714" s="5">
        <f>'90.1 Data-SI'!G714/Convert!$B$2*1000000</f>
        <v>350806.05681651557</v>
      </c>
      <c r="H714" s="5">
        <f>'90.1 Data-SI'!H714/Convert!$B$2*1000000</f>
        <v>523924.84606739786</v>
      </c>
      <c r="I714" s="5">
        <f>'90.1 Data-SI'!I714/Convert!$B$2*1000000</f>
        <v>213372.58054288875</v>
      </c>
      <c r="J714" s="5">
        <f>'90.1 Data-SI'!J714/Convert!$B$2*1000000</f>
        <v>773646.21154196654</v>
      </c>
      <c r="K714" s="5">
        <f>'90.1 Data-SI'!K714/Convert!$B$2*1000000</f>
        <v>0</v>
      </c>
      <c r="L714" s="5">
        <f>'90.1 Data-SI'!L714/Convert!$B$2*1000000</f>
        <v>31998.304544811319</v>
      </c>
      <c r="M714" s="5">
        <f>'90.1 Data-SI'!M714/Convert!$B$2*1000000</f>
        <v>82166.262470073852</v>
      </c>
      <c r="N714" s="5">
        <f>'90.1 Data-SI'!N714/Convert!$B$2*1000000</f>
        <v>142.17256166237257</v>
      </c>
      <c r="O714" s="5">
        <f>'90.1 Data-SI'!O714/Convert!$B$2*1000000</f>
        <v>142.17256166237257</v>
      </c>
      <c r="P714" s="5">
        <f t="shared" si="56"/>
        <v>0</v>
      </c>
      <c r="Q714" s="5">
        <f>'90.1 Data-SI'!Q714/Convert!$B$2*1000000</f>
        <v>0</v>
      </c>
      <c r="R714" s="5">
        <f>'90.1 Data-SI'!R714/Convert!$B$2*1000000</f>
        <v>0</v>
      </c>
      <c r="S714" s="5">
        <f>'90.1 Data-SI'!S714/Convert!$B$2*1000000</f>
        <v>0</v>
      </c>
      <c r="T714" s="5">
        <f>'90.1 Data-SI'!T714/Convert!$B$2*1000000</f>
        <v>0</v>
      </c>
      <c r="U714" s="5">
        <f>'90.1 Data-SI'!U714/Convert!$B$2*1000000</f>
        <v>82497.998447286052</v>
      </c>
      <c r="V714" s="5">
        <f>'90.1 Data-SI'!V714/Convert!$B$2*1000000</f>
        <v>0</v>
      </c>
      <c r="W714" s="5">
        <f t="shared" si="57"/>
        <v>700436.82045662228</v>
      </c>
      <c r="X714" s="5">
        <f t="shared" si="58"/>
        <v>146115.48070580905</v>
      </c>
      <c r="Y714" s="5">
        <f t="shared" si="59"/>
        <v>846552.30116243137</v>
      </c>
      <c r="Z714" s="5">
        <f>'90.1 Data-SI'!Y714/Convert!$B$2*1000000</f>
        <v>2243520.9357153489</v>
      </c>
      <c r="AA714" s="5">
        <f>'90.1 Data-SI'!Z714/Convert!$B$2*1000000</f>
        <v>228622.95732387257</v>
      </c>
      <c r="AB714" s="5">
        <f t="shared" si="55"/>
        <v>2472143.8930392214</v>
      </c>
    </row>
    <row r="715" spans="1:28" x14ac:dyDescent="0.25">
      <c r="A715" s="95">
        <v>2007</v>
      </c>
      <c r="B715" s="95" t="s">
        <v>54</v>
      </c>
      <c r="C715" s="52" t="s">
        <v>2</v>
      </c>
      <c r="D715" s="5">
        <f>'90.1 Data-SI'!D715*Convert!$B$1</f>
        <v>53627.846840473227</v>
      </c>
      <c r="E715" s="5">
        <f>'90.1 Data-SI'!E715/Convert!$B$2*1000000</f>
        <v>129756.15794385869</v>
      </c>
      <c r="F715" s="5">
        <f>'90.1 Data-SI'!F715/Convert!$B$2*1000000</f>
        <v>28368.165137032072</v>
      </c>
      <c r="G715" s="5">
        <f>'90.1 Data-SI'!G715/Convert!$B$2*1000000</f>
        <v>322362.06631326361</v>
      </c>
      <c r="H715" s="5">
        <f>'90.1 Data-SI'!H715/Convert!$B$2*1000000</f>
        <v>523924.84606739786</v>
      </c>
      <c r="I715" s="5">
        <f>'90.1 Data-SI'!I715/Convert!$B$2*1000000</f>
        <v>213533.70944610611</v>
      </c>
      <c r="J715" s="5">
        <f>'90.1 Data-SI'!J715/Convert!$B$2*1000000</f>
        <v>773646.21154196654</v>
      </c>
      <c r="K715" s="5">
        <f>'90.1 Data-SI'!K715/Convert!$B$2*1000000</f>
        <v>0</v>
      </c>
      <c r="L715" s="5">
        <f>'90.1 Data-SI'!L715/Convert!$B$2*1000000</f>
        <v>31998.304544811319</v>
      </c>
      <c r="M715" s="5">
        <f>'90.1 Data-SI'!M715/Convert!$B$2*1000000</f>
        <v>106297.68526956723</v>
      </c>
      <c r="N715" s="5">
        <f>'90.1 Data-SI'!N715/Convert!$B$2*1000000</f>
        <v>142.17256166237257</v>
      </c>
      <c r="O715" s="5">
        <f>'90.1 Data-SI'!O715/Convert!$B$2*1000000</f>
        <v>142.17256166237257</v>
      </c>
      <c r="P715" s="5">
        <f t="shared" si="56"/>
        <v>0</v>
      </c>
      <c r="Q715" s="5">
        <f>'90.1 Data-SI'!Q715/Convert!$B$2*1000000</f>
        <v>0</v>
      </c>
      <c r="R715" s="5">
        <f>'90.1 Data-SI'!R715/Convert!$B$2*1000000</f>
        <v>0</v>
      </c>
      <c r="S715" s="5">
        <f>'90.1 Data-SI'!S715/Convert!$B$2*1000000</f>
        <v>0</v>
      </c>
      <c r="T715" s="5">
        <f>'90.1 Data-SI'!T715/Convert!$B$2*1000000</f>
        <v>0</v>
      </c>
      <c r="U715" s="5">
        <f>'90.1 Data-SI'!U715/Convert!$B$2*1000000</f>
        <v>81142.620026104763</v>
      </c>
      <c r="V715" s="5">
        <f>'90.1 Data-SI'!V715/Convert!$B$2*1000000</f>
        <v>0</v>
      </c>
      <c r="W715" s="5">
        <f t="shared" si="57"/>
        <v>558415.90952668956</v>
      </c>
      <c r="X715" s="5">
        <f t="shared" si="58"/>
        <v>28368.165137032072</v>
      </c>
      <c r="Y715" s="5">
        <f t="shared" si="59"/>
        <v>586784.07466372161</v>
      </c>
      <c r="Z715" s="5">
        <f>'90.1 Data-SI'!Y715/Convert!$B$2*1000000</f>
        <v>2101651.6755178561</v>
      </c>
      <c r="AA715" s="5">
        <f>'90.1 Data-SI'!Z715/Convert!$B$2*1000000</f>
        <v>109510.78516313685</v>
      </c>
      <c r="AB715" s="5">
        <f t="shared" si="55"/>
        <v>2211162.4606809928</v>
      </c>
    </row>
    <row r="716" spans="1:28" x14ac:dyDescent="0.25">
      <c r="A716" s="95">
        <v>2007</v>
      </c>
      <c r="B716" s="95" t="s">
        <v>54</v>
      </c>
      <c r="C716" s="52" t="s">
        <v>18</v>
      </c>
      <c r="D716" s="5">
        <f>'90.1 Data-SI'!D716*Convert!$B$1</f>
        <v>53627.846840473227</v>
      </c>
      <c r="E716" s="5">
        <f>'90.1 Data-SI'!E716/Convert!$B$2*1000000</f>
        <v>234177.16539948262</v>
      </c>
      <c r="F716" s="5">
        <f>'90.1 Data-SI'!F716/Convert!$B$2*1000000</f>
        <v>49390.747921508228</v>
      </c>
      <c r="G716" s="5">
        <f>'90.1 Data-SI'!G716/Convert!$B$2*1000000</f>
        <v>164038.70164604549</v>
      </c>
      <c r="H716" s="5">
        <f>'90.1 Data-SI'!H716/Convert!$B$2*1000000</f>
        <v>523924.84606739786</v>
      </c>
      <c r="I716" s="5">
        <f>'90.1 Data-SI'!I716/Convert!$B$2*1000000</f>
        <v>213126.14810267399</v>
      </c>
      <c r="J716" s="5">
        <f>'90.1 Data-SI'!J716/Convert!$B$2*1000000</f>
        <v>773646.21154196654</v>
      </c>
      <c r="K716" s="5">
        <f>'90.1 Data-SI'!K716/Convert!$B$2*1000000</f>
        <v>0</v>
      </c>
      <c r="L716" s="5">
        <f>'90.1 Data-SI'!L716/Convert!$B$2*1000000</f>
        <v>31998.304544811319</v>
      </c>
      <c r="M716" s="5">
        <f>'90.1 Data-SI'!M716/Convert!$B$2*1000000</f>
        <v>76517.272686688928</v>
      </c>
      <c r="N716" s="5">
        <f>'90.1 Data-SI'!N716/Convert!$B$2*1000000</f>
        <v>142.17256166237257</v>
      </c>
      <c r="O716" s="5">
        <f>'90.1 Data-SI'!O716/Convert!$B$2*1000000</f>
        <v>142.17256166237257</v>
      </c>
      <c r="P716" s="5">
        <f t="shared" si="56"/>
        <v>0</v>
      </c>
      <c r="Q716" s="5">
        <f>'90.1 Data-SI'!Q716/Convert!$B$2*1000000</f>
        <v>0</v>
      </c>
      <c r="R716" s="5">
        <f>'90.1 Data-SI'!R716/Convert!$B$2*1000000</f>
        <v>0</v>
      </c>
      <c r="S716" s="5">
        <f>'90.1 Data-SI'!S716/Convert!$B$2*1000000</f>
        <v>0</v>
      </c>
      <c r="T716" s="5">
        <f>'90.1 Data-SI'!T716/Convert!$B$2*1000000</f>
        <v>0</v>
      </c>
      <c r="U716" s="5">
        <f>'90.1 Data-SI'!U716/Convert!$B$2*1000000</f>
        <v>83891.289551577313</v>
      </c>
      <c r="V716" s="5">
        <f>'90.1 Data-SI'!V716/Convert!$B$2*1000000</f>
        <v>0</v>
      </c>
      <c r="W716" s="5">
        <f t="shared" si="57"/>
        <v>474733.13973221707</v>
      </c>
      <c r="X716" s="5">
        <f t="shared" si="58"/>
        <v>49390.747921508228</v>
      </c>
      <c r="Y716" s="5">
        <f t="shared" si="59"/>
        <v>524123.88765372528</v>
      </c>
      <c r="Z716" s="5">
        <f>'90.1 Data-SI'!Y716/Convert!$B$2*1000000</f>
        <v>2017561.3443799515</v>
      </c>
      <c r="AA716" s="5">
        <f>'90.1 Data-SI'!Z716/Convert!$B$2*1000000</f>
        <v>133282.03747308554</v>
      </c>
      <c r="AB716" s="5">
        <f t="shared" si="55"/>
        <v>2150843.381853037</v>
      </c>
    </row>
    <row r="717" spans="1:28" x14ac:dyDescent="0.25">
      <c r="A717" s="95">
        <v>2007</v>
      </c>
      <c r="B717" s="95" t="s">
        <v>54</v>
      </c>
      <c r="C717" s="52" t="s">
        <v>4</v>
      </c>
      <c r="D717" s="5">
        <f>'90.1 Data-SI'!D717*Convert!$B$1</f>
        <v>53627.846840473227</v>
      </c>
      <c r="E717" s="5">
        <f>'90.1 Data-SI'!E717/Convert!$B$2*1000000</f>
        <v>394756.33471174369</v>
      </c>
      <c r="F717" s="5">
        <f>'90.1 Data-SI'!F717/Convert!$B$2*1000000</f>
        <v>283520.52246710338</v>
      </c>
      <c r="G717" s="5">
        <f>'90.1 Data-SI'!G717/Convert!$B$2*1000000</f>
        <v>209609.74674422463</v>
      </c>
      <c r="H717" s="5">
        <f>'90.1 Data-SI'!H717/Convert!$B$2*1000000</f>
        <v>523924.84606739786</v>
      </c>
      <c r="I717" s="5">
        <f>'90.1 Data-SI'!I717/Convert!$B$2*1000000</f>
        <v>213438.9277383312</v>
      </c>
      <c r="J717" s="5">
        <f>'90.1 Data-SI'!J717/Convert!$B$2*1000000</f>
        <v>773646.21154196654</v>
      </c>
      <c r="K717" s="5">
        <f>'90.1 Data-SI'!K717/Convert!$B$2*1000000</f>
        <v>0</v>
      </c>
      <c r="L717" s="5">
        <f>'90.1 Data-SI'!L717/Convert!$B$2*1000000</f>
        <v>31998.304544811319</v>
      </c>
      <c r="M717" s="5">
        <f>'90.1 Data-SI'!M717/Convert!$B$2*1000000</f>
        <v>78365.515988299769</v>
      </c>
      <c r="N717" s="5">
        <f>'90.1 Data-SI'!N717/Convert!$B$2*1000000</f>
        <v>142.17256166237257</v>
      </c>
      <c r="O717" s="5">
        <f>'90.1 Data-SI'!O717/Convert!$B$2*1000000</f>
        <v>142.17256166237257</v>
      </c>
      <c r="P717" s="5">
        <f t="shared" si="56"/>
        <v>0</v>
      </c>
      <c r="Q717" s="5">
        <f>'90.1 Data-SI'!Q717/Convert!$B$2*1000000</f>
        <v>0</v>
      </c>
      <c r="R717" s="5">
        <f>'90.1 Data-SI'!R717/Convert!$B$2*1000000</f>
        <v>0</v>
      </c>
      <c r="S717" s="5">
        <f>'90.1 Data-SI'!S717/Convert!$B$2*1000000</f>
        <v>0</v>
      </c>
      <c r="T717" s="5">
        <f>'90.1 Data-SI'!T717/Convert!$B$2*1000000</f>
        <v>0</v>
      </c>
      <c r="U717" s="5">
        <f>'90.1 Data-SI'!U717/Convert!$B$2*1000000</f>
        <v>86621.002735494869</v>
      </c>
      <c r="V717" s="5">
        <f>'90.1 Data-SI'!V717/Convert!$B$2*1000000</f>
        <v>0</v>
      </c>
      <c r="W717" s="5">
        <f t="shared" si="57"/>
        <v>682731.59744426806</v>
      </c>
      <c r="X717" s="5">
        <f t="shared" si="58"/>
        <v>283520.52246710338</v>
      </c>
      <c r="Y717" s="5">
        <f t="shared" si="59"/>
        <v>966252.1199113715</v>
      </c>
      <c r="Z717" s="5">
        <f>'90.1 Data-SI'!Y717/Convert!$B$2*1000000</f>
        <v>2225882.0598984375</v>
      </c>
      <c r="AA717" s="5">
        <f>'90.1 Data-SI'!Z717/Convert!$B$2*1000000</f>
        <v>370151.00337337569</v>
      </c>
      <c r="AB717" s="5">
        <f t="shared" si="55"/>
        <v>2596033.0632718131</v>
      </c>
    </row>
    <row r="718" spans="1:28" x14ac:dyDescent="0.25">
      <c r="A718" s="95">
        <v>2007</v>
      </c>
      <c r="B718" s="95" t="s">
        <v>54</v>
      </c>
      <c r="C718" s="52" t="s">
        <v>5</v>
      </c>
      <c r="D718" s="5">
        <f>'90.1 Data-SI'!D718*Convert!$B$1</f>
        <v>53627.846840473227</v>
      </c>
      <c r="E718" s="5">
        <f>'90.1 Data-SI'!E718/Convert!$B$2*1000000</f>
        <v>246972.69594909612</v>
      </c>
      <c r="F718" s="5">
        <f>'90.1 Data-SI'!F718/Convert!$B$2*1000000</f>
        <v>102970.84732666772</v>
      </c>
      <c r="G718" s="5">
        <f>'90.1 Data-SI'!G718/Convert!$B$2*1000000</f>
        <v>246015.4007005695</v>
      </c>
      <c r="H718" s="5">
        <f>'90.1 Data-SI'!H718/Convert!$B$2*1000000</f>
        <v>523924.84606739786</v>
      </c>
      <c r="I718" s="5">
        <f>'90.1 Data-SI'!I718/Convert!$B$2*1000000</f>
        <v>213448.4059091087</v>
      </c>
      <c r="J718" s="5">
        <f>'90.1 Data-SI'!J718/Convert!$B$2*1000000</f>
        <v>773646.21154196654</v>
      </c>
      <c r="K718" s="5">
        <f>'90.1 Data-SI'!K718/Convert!$B$2*1000000</f>
        <v>0</v>
      </c>
      <c r="L718" s="5">
        <f>'90.1 Data-SI'!L718/Convert!$B$2*1000000</f>
        <v>31998.304544811319</v>
      </c>
      <c r="M718" s="5">
        <f>'90.1 Data-SI'!M718/Convert!$B$2*1000000</f>
        <v>99719.83474998812</v>
      </c>
      <c r="N718" s="5">
        <f>'90.1 Data-SI'!N718/Convert!$B$2*1000000</f>
        <v>142.17256166237257</v>
      </c>
      <c r="O718" s="5">
        <f>'90.1 Data-SI'!O718/Convert!$B$2*1000000</f>
        <v>142.17256166237257</v>
      </c>
      <c r="P718" s="5">
        <f t="shared" si="56"/>
        <v>0</v>
      </c>
      <c r="Q718" s="5">
        <f>'90.1 Data-SI'!Q718/Convert!$B$2*1000000</f>
        <v>0</v>
      </c>
      <c r="R718" s="5">
        <f>'90.1 Data-SI'!R718/Convert!$B$2*1000000</f>
        <v>0</v>
      </c>
      <c r="S718" s="5">
        <f>'90.1 Data-SI'!S718/Convert!$B$2*1000000</f>
        <v>0</v>
      </c>
      <c r="T718" s="5">
        <f>'90.1 Data-SI'!T718/Convert!$B$2*1000000</f>
        <v>0</v>
      </c>
      <c r="U718" s="5">
        <f>'90.1 Data-SI'!U718/Convert!$B$2*1000000</f>
        <v>85464.665900640903</v>
      </c>
      <c r="V718" s="5">
        <f>'90.1 Data-SI'!V718/Convert!$B$2*1000000</f>
        <v>0</v>
      </c>
      <c r="W718" s="5">
        <f t="shared" si="57"/>
        <v>592707.93139965378</v>
      </c>
      <c r="X718" s="5">
        <f t="shared" si="58"/>
        <v>102970.84732666772</v>
      </c>
      <c r="Y718" s="5">
        <f t="shared" si="59"/>
        <v>695678.77872632153</v>
      </c>
      <c r="Z718" s="5">
        <f>'90.1 Data-SI'!Y718/Convert!$B$2*1000000</f>
        <v>2135858.3938538232</v>
      </c>
      <c r="AA718" s="5">
        <f>'90.1 Data-SI'!Z718/Convert!$B$2*1000000</f>
        <v>188435.51322730861</v>
      </c>
      <c r="AB718" s="5">
        <f t="shared" si="55"/>
        <v>2324293.9070811318</v>
      </c>
    </row>
    <row r="719" spans="1:28" x14ac:dyDescent="0.25">
      <c r="A719" s="95">
        <v>2007</v>
      </c>
      <c r="B719" s="95" t="s">
        <v>54</v>
      </c>
      <c r="C719" s="52" t="s">
        <v>15</v>
      </c>
      <c r="D719" s="5">
        <f>'90.1 Data-SI'!D719*Convert!$B$1</f>
        <v>53627.846840473227</v>
      </c>
      <c r="E719" s="5">
        <f>'90.1 Data-SI'!E719/Convert!$B$2*1000000</f>
        <v>218576.09629973161</v>
      </c>
      <c r="F719" s="5">
        <f>'90.1 Data-SI'!F719/Convert!$B$2*1000000</f>
        <v>75692.671829047147</v>
      </c>
      <c r="G719" s="5">
        <f>'90.1 Data-SI'!G719/Convert!$B$2*1000000</f>
        <v>109927.82467734648</v>
      </c>
      <c r="H719" s="5">
        <f>'90.1 Data-SI'!H719/Convert!$B$2*1000000</f>
        <v>523924.84606739786</v>
      </c>
      <c r="I719" s="5">
        <f>'90.1 Data-SI'!I719/Convert!$B$2*1000000</f>
        <v>213116.6699318965</v>
      </c>
      <c r="J719" s="5">
        <f>'90.1 Data-SI'!J719/Convert!$B$2*1000000</f>
        <v>773646.21154196654</v>
      </c>
      <c r="K719" s="5">
        <f>'90.1 Data-SI'!K719/Convert!$B$2*1000000</f>
        <v>0</v>
      </c>
      <c r="L719" s="5">
        <f>'90.1 Data-SI'!L719/Convert!$B$2*1000000</f>
        <v>31998.304544811319</v>
      </c>
      <c r="M719" s="5">
        <f>'90.1 Data-SI'!M719/Convert!$B$2*1000000</f>
        <v>72659.65718024988</v>
      </c>
      <c r="N719" s="5">
        <f>'90.1 Data-SI'!N719/Convert!$B$2*1000000</f>
        <v>142.17256166237257</v>
      </c>
      <c r="O719" s="5">
        <f>'90.1 Data-SI'!O719/Convert!$B$2*1000000</f>
        <v>142.17256166237257</v>
      </c>
      <c r="P719" s="5">
        <f t="shared" si="56"/>
        <v>0</v>
      </c>
      <c r="Q719" s="5">
        <f>'90.1 Data-SI'!Q719/Convert!$B$2*1000000</f>
        <v>0</v>
      </c>
      <c r="R719" s="5">
        <f>'90.1 Data-SI'!R719/Convert!$B$2*1000000</f>
        <v>0</v>
      </c>
      <c r="S719" s="5">
        <f>'90.1 Data-SI'!S719/Convert!$B$2*1000000</f>
        <v>0</v>
      </c>
      <c r="T719" s="5">
        <f>'90.1 Data-SI'!T719/Convert!$B$2*1000000</f>
        <v>0</v>
      </c>
      <c r="U719" s="5">
        <f>'90.1 Data-SI'!U719/Convert!$B$2*1000000</f>
        <v>86298.744929060151</v>
      </c>
      <c r="V719" s="5">
        <f>'90.1 Data-SI'!V719/Convert!$B$2*1000000</f>
        <v>0</v>
      </c>
      <c r="W719" s="5">
        <f t="shared" si="57"/>
        <v>401163.57815732795</v>
      </c>
      <c r="X719" s="5">
        <f t="shared" si="58"/>
        <v>75692.671829047147</v>
      </c>
      <c r="Y719" s="5">
        <f t="shared" si="59"/>
        <v>476856.2499863751</v>
      </c>
      <c r="Z719" s="5">
        <f>'90.1 Data-SI'!Y719/Convert!$B$2*1000000</f>
        <v>1943991.7828050626</v>
      </c>
      <c r="AA719" s="5">
        <f>'90.1 Data-SI'!Z719/Convert!$B$2*1000000</f>
        <v>161991.41675810731</v>
      </c>
      <c r="AB719" s="5">
        <f t="shared" si="55"/>
        <v>2105983.1995631699</v>
      </c>
    </row>
    <row r="720" spans="1:28" x14ac:dyDescent="0.25">
      <c r="A720" s="95">
        <v>2007</v>
      </c>
      <c r="B720" s="95" t="s">
        <v>54</v>
      </c>
      <c r="C720" s="52" t="s">
        <v>16</v>
      </c>
      <c r="D720" s="5">
        <f>'90.1 Data-SI'!D720*Convert!$B$1</f>
        <v>53627.846840473227</v>
      </c>
      <c r="E720" s="5">
        <f>'90.1 Data-SI'!E720/Convert!$B$2*1000000</f>
        <v>575723.04936638894</v>
      </c>
      <c r="F720" s="5">
        <f>'90.1 Data-SI'!F720/Convert!$B$2*1000000</f>
        <v>446677.75423084211</v>
      </c>
      <c r="G720" s="5">
        <f>'90.1 Data-SI'!G720/Convert!$B$2*1000000</f>
        <v>225011.77425764833</v>
      </c>
      <c r="H720" s="5">
        <f>'90.1 Data-SI'!H720/Convert!$B$2*1000000</f>
        <v>523924.84606739786</v>
      </c>
      <c r="I720" s="5">
        <f>'90.1 Data-SI'!I720/Convert!$B$2*1000000</f>
        <v>213344.14603055629</v>
      </c>
      <c r="J720" s="5">
        <f>'90.1 Data-SI'!J720/Convert!$B$2*1000000</f>
        <v>773646.21154196654</v>
      </c>
      <c r="K720" s="5">
        <f>'90.1 Data-SI'!K720/Convert!$B$2*1000000</f>
        <v>0</v>
      </c>
      <c r="L720" s="5">
        <f>'90.1 Data-SI'!L720/Convert!$B$2*1000000</f>
        <v>31998.304544811319</v>
      </c>
      <c r="M720" s="5">
        <f>'90.1 Data-SI'!M720/Convert!$B$2*1000000</f>
        <v>85170.842606538659</v>
      </c>
      <c r="N720" s="5">
        <f>'90.1 Data-SI'!N720/Convert!$B$2*1000000</f>
        <v>142.17256166237257</v>
      </c>
      <c r="O720" s="5">
        <f>'90.1 Data-SI'!O720/Convert!$B$2*1000000</f>
        <v>142.17256166237257</v>
      </c>
      <c r="P720" s="5">
        <f t="shared" si="56"/>
        <v>0</v>
      </c>
      <c r="Q720" s="5">
        <f>'90.1 Data-SI'!Q720/Convert!$B$2*1000000</f>
        <v>0</v>
      </c>
      <c r="R720" s="5">
        <f>'90.1 Data-SI'!R720/Convert!$B$2*1000000</f>
        <v>0</v>
      </c>
      <c r="S720" s="5">
        <f>'90.1 Data-SI'!S720/Convert!$B$2*1000000</f>
        <v>0</v>
      </c>
      <c r="T720" s="5">
        <f>'90.1 Data-SI'!T720/Convert!$B$2*1000000</f>
        <v>0</v>
      </c>
      <c r="U720" s="5">
        <f>'90.1 Data-SI'!U720/Convert!$B$2*1000000</f>
        <v>89777.233604399531</v>
      </c>
      <c r="V720" s="5">
        <f>'90.1 Data-SI'!V720/Convert!$B$2*1000000</f>
        <v>0</v>
      </c>
      <c r="W720" s="5">
        <f t="shared" si="57"/>
        <v>885905.66623057588</v>
      </c>
      <c r="X720" s="5">
        <f t="shared" si="58"/>
        <v>446677.75423084211</v>
      </c>
      <c r="Y720" s="5">
        <f t="shared" si="59"/>
        <v>1332583.4204614181</v>
      </c>
      <c r="Z720" s="5">
        <f>'90.1 Data-SI'!Y720/Convert!$B$2*1000000</f>
        <v>2428951.8688061927</v>
      </c>
      <c r="AA720" s="5">
        <f>'90.1 Data-SI'!Z720/Convert!$B$2*1000000</f>
        <v>536464.46600601915</v>
      </c>
      <c r="AB720" s="5">
        <f t="shared" si="55"/>
        <v>2965416.3348122118</v>
      </c>
    </row>
    <row r="721" spans="1:28" x14ac:dyDescent="0.25">
      <c r="A721" s="95">
        <v>2007</v>
      </c>
      <c r="B721" s="95" t="s">
        <v>54</v>
      </c>
      <c r="C721" s="52" t="s">
        <v>9</v>
      </c>
      <c r="D721" s="5">
        <f>'90.1 Data-SI'!D721*Convert!$B$1</f>
        <v>53627.846840473227</v>
      </c>
      <c r="E721" s="5">
        <f>'90.1 Data-SI'!E721/Convert!$B$2*1000000</f>
        <v>428470.18816728098</v>
      </c>
      <c r="F721" s="5">
        <f>'90.1 Data-SI'!F721/Convert!$B$2*1000000</f>
        <v>242878.12617321979</v>
      </c>
      <c r="G721" s="5">
        <f>'90.1 Data-SI'!G721/Convert!$B$2*1000000</f>
        <v>169251.69557366578</v>
      </c>
      <c r="H721" s="5">
        <f>'90.1 Data-SI'!H721/Convert!$B$2*1000000</f>
        <v>523924.84606739786</v>
      </c>
      <c r="I721" s="5">
        <f>'90.1 Data-SI'!I721/Convert!$B$2*1000000</f>
        <v>213183.01712733891</v>
      </c>
      <c r="J721" s="5">
        <f>'90.1 Data-SI'!J721/Convert!$B$2*1000000</f>
        <v>773646.21154196654</v>
      </c>
      <c r="K721" s="5">
        <f>'90.1 Data-SI'!K721/Convert!$B$2*1000000</f>
        <v>0</v>
      </c>
      <c r="L721" s="5">
        <f>'90.1 Data-SI'!L721/Convert!$B$2*1000000</f>
        <v>31998.304544811319</v>
      </c>
      <c r="M721" s="5">
        <f>'90.1 Data-SI'!M721/Convert!$B$2*1000000</f>
        <v>90108.969581611731</v>
      </c>
      <c r="N721" s="5">
        <f>'90.1 Data-SI'!N721/Convert!$B$2*1000000</f>
        <v>142.17256166237257</v>
      </c>
      <c r="O721" s="5">
        <f>'90.1 Data-SI'!O721/Convert!$B$2*1000000</f>
        <v>142.17256166237257</v>
      </c>
      <c r="P721" s="5">
        <f t="shared" si="56"/>
        <v>0</v>
      </c>
      <c r="Q721" s="5">
        <f>'90.1 Data-SI'!Q721/Convert!$B$2*1000000</f>
        <v>0</v>
      </c>
      <c r="R721" s="5">
        <f>'90.1 Data-SI'!R721/Convert!$B$2*1000000</f>
        <v>0</v>
      </c>
      <c r="S721" s="5">
        <f>'90.1 Data-SI'!S721/Convert!$B$2*1000000</f>
        <v>0</v>
      </c>
      <c r="T721" s="5">
        <f>'90.1 Data-SI'!T721/Convert!$B$2*1000000</f>
        <v>0</v>
      </c>
      <c r="U721" s="5">
        <f>'90.1 Data-SI'!U721/Convert!$B$2*1000000</f>
        <v>88952.632746757765</v>
      </c>
      <c r="V721" s="5">
        <f>'90.1 Data-SI'!V721/Convert!$B$2*1000000</f>
        <v>0</v>
      </c>
      <c r="W721" s="5">
        <f t="shared" si="57"/>
        <v>687830.85332255845</v>
      </c>
      <c r="X721" s="5">
        <f t="shared" si="58"/>
        <v>242878.12617321979</v>
      </c>
      <c r="Y721" s="5">
        <f t="shared" si="59"/>
        <v>930708.97949577821</v>
      </c>
      <c r="Z721" s="5">
        <f>'90.1 Data-SI'!Y721/Convert!$B$2*1000000</f>
        <v>2230725.4051657356</v>
      </c>
      <c r="AA721" s="5">
        <f>'90.1 Data-SI'!Z721/Convert!$B$2*1000000</f>
        <v>331830.75891997758</v>
      </c>
      <c r="AB721" s="5">
        <f t="shared" si="55"/>
        <v>2562556.1640857132</v>
      </c>
    </row>
    <row r="722" spans="1:28" x14ac:dyDescent="0.25">
      <c r="A722" s="95">
        <v>2007</v>
      </c>
      <c r="B722" s="95" t="s">
        <v>54</v>
      </c>
      <c r="C722" s="52" t="s">
        <v>12</v>
      </c>
      <c r="D722" s="5">
        <f>'90.1 Data-SI'!D722*Convert!$B$1</f>
        <v>53627.846840473227</v>
      </c>
      <c r="E722" s="5">
        <f>'90.1 Data-SI'!E722/Convert!$B$2*1000000</f>
        <v>603778.43486776389</v>
      </c>
      <c r="F722" s="5">
        <f>'90.1 Data-SI'!F722/Convert!$B$2*1000000</f>
        <v>563865.85772374703</v>
      </c>
      <c r="G722" s="5">
        <f>'90.1 Data-SI'!G722/Convert!$B$2*1000000</f>
        <v>184539.98503775959</v>
      </c>
      <c r="H722" s="5">
        <f>'90.1 Data-SI'!H722/Convert!$B$2*1000000</f>
        <v>523924.84606739786</v>
      </c>
      <c r="I722" s="5">
        <f>'90.1 Data-SI'!I722/Convert!$B$2*1000000</f>
        <v>213050.32273645405</v>
      </c>
      <c r="J722" s="5">
        <f>'90.1 Data-SI'!J722/Convert!$B$2*1000000</f>
        <v>773646.21154196654</v>
      </c>
      <c r="K722" s="5">
        <f>'90.1 Data-SI'!K722/Convert!$B$2*1000000</f>
        <v>0</v>
      </c>
      <c r="L722" s="5">
        <f>'90.1 Data-SI'!L722/Convert!$B$2*1000000</f>
        <v>31998.304544811319</v>
      </c>
      <c r="M722" s="5">
        <f>'90.1 Data-SI'!M722/Convert!$B$2*1000000</f>
        <v>88402.898841663264</v>
      </c>
      <c r="N722" s="5">
        <f>'90.1 Data-SI'!N722/Convert!$B$2*1000000</f>
        <v>142.17256166237257</v>
      </c>
      <c r="O722" s="5">
        <f>'90.1 Data-SI'!O722/Convert!$B$2*1000000</f>
        <v>142.17256166237257</v>
      </c>
      <c r="P722" s="5">
        <f t="shared" si="56"/>
        <v>0</v>
      </c>
      <c r="Q722" s="5">
        <f>'90.1 Data-SI'!Q722/Convert!$B$2*1000000</f>
        <v>0</v>
      </c>
      <c r="R722" s="5">
        <f>'90.1 Data-SI'!R722/Convert!$B$2*1000000</f>
        <v>0</v>
      </c>
      <c r="S722" s="5">
        <f>'90.1 Data-SI'!S722/Convert!$B$2*1000000</f>
        <v>0</v>
      </c>
      <c r="T722" s="5">
        <f>'90.1 Data-SI'!T722/Convert!$B$2*1000000</f>
        <v>0</v>
      </c>
      <c r="U722" s="5">
        <f>'90.1 Data-SI'!U722/Convert!$B$2*1000000</f>
        <v>93577.980086173629</v>
      </c>
      <c r="V722" s="5">
        <f>'90.1 Data-SI'!V722/Convert!$B$2*1000000</f>
        <v>0</v>
      </c>
      <c r="W722" s="5">
        <f t="shared" si="57"/>
        <v>876721.3187471868</v>
      </c>
      <c r="X722" s="5">
        <f t="shared" si="58"/>
        <v>563865.85772374703</v>
      </c>
      <c r="Y722" s="5">
        <f t="shared" si="59"/>
        <v>1440587.1764709339</v>
      </c>
      <c r="Z722" s="5">
        <f>'90.1 Data-SI'!Y722/Convert!$B$2*1000000</f>
        <v>2419483.176199479</v>
      </c>
      <c r="AA722" s="5">
        <f>'90.1 Data-SI'!Z722/Convert!$B$2*1000000</f>
        <v>657443.83780992078</v>
      </c>
      <c r="AB722" s="5">
        <f t="shared" si="55"/>
        <v>3076927.0140093998</v>
      </c>
    </row>
    <row r="723" spans="1:28" x14ac:dyDescent="0.25">
      <c r="A723" s="95">
        <v>2007</v>
      </c>
      <c r="B723" s="95" t="s">
        <v>54</v>
      </c>
      <c r="C723" s="52" t="s">
        <v>8</v>
      </c>
      <c r="D723" s="5">
        <f>'90.1 Data-SI'!D723*Convert!$B$1</f>
        <v>53627.846840473227</v>
      </c>
      <c r="E723" s="5">
        <f>'90.1 Data-SI'!E723/Convert!$B$2*1000000</f>
        <v>863480.31417103112</v>
      </c>
      <c r="F723" s="5">
        <f>'90.1 Data-SI'!F723/Convert!$B$2*1000000</f>
        <v>856542.29316190735</v>
      </c>
      <c r="G723" s="5">
        <f>'90.1 Data-SI'!G723/Convert!$B$2*1000000</f>
        <v>109245.39638136709</v>
      </c>
      <c r="H723" s="5">
        <f>'90.1 Data-SI'!H723/Convert!$B$2*1000000</f>
        <v>523924.84606739786</v>
      </c>
      <c r="I723" s="5">
        <f>'90.1 Data-SI'!I723/Convert!$B$2*1000000</f>
        <v>211884.5077308226</v>
      </c>
      <c r="J723" s="5">
        <f>'90.1 Data-SI'!J723/Convert!$B$2*1000000</f>
        <v>773646.21154196654</v>
      </c>
      <c r="K723" s="5">
        <f>'90.1 Data-SI'!K723/Convert!$B$2*1000000</f>
        <v>0</v>
      </c>
      <c r="L723" s="5">
        <f>'90.1 Data-SI'!L723/Convert!$B$2*1000000</f>
        <v>31998.304544811319</v>
      </c>
      <c r="M723" s="5">
        <f>'90.1 Data-SI'!M723/Convert!$B$2*1000000</f>
        <v>91701.302272230299</v>
      </c>
      <c r="N723" s="5">
        <f>'90.1 Data-SI'!N723/Convert!$B$2*1000000</f>
        <v>142.17256166237257</v>
      </c>
      <c r="O723" s="5">
        <f>'90.1 Data-SI'!O723/Convert!$B$2*1000000</f>
        <v>142.17256166237257</v>
      </c>
      <c r="P723" s="5">
        <f t="shared" si="56"/>
        <v>0</v>
      </c>
      <c r="Q723" s="5">
        <f>'90.1 Data-SI'!Q723/Convert!$B$2*1000000</f>
        <v>0</v>
      </c>
      <c r="R723" s="5">
        <f>'90.1 Data-SI'!R723/Convert!$B$2*1000000</f>
        <v>0</v>
      </c>
      <c r="S723" s="5">
        <f>'90.1 Data-SI'!S723/Convert!$B$2*1000000</f>
        <v>0</v>
      </c>
      <c r="T723" s="5">
        <f>'90.1 Data-SI'!T723/Convert!$B$2*1000000</f>
        <v>0</v>
      </c>
      <c r="U723" s="5">
        <f>'90.1 Data-SI'!U723/Convert!$B$2*1000000</f>
        <v>98620.366939799103</v>
      </c>
      <c r="V723" s="5">
        <f>'90.1 Data-SI'!V723/Convert!$B$2*1000000</f>
        <v>0</v>
      </c>
      <c r="W723" s="5">
        <f t="shared" si="57"/>
        <v>1064427.0128246285</v>
      </c>
      <c r="X723" s="5">
        <f t="shared" si="58"/>
        <v>856542.29316190735</v>
      </c>
      <c r="Y723" s="5">
        <f t="shared" si="59"/>
        <v>1920969.3059865357</v>
      </c>
      <c r="Z723" s="5">
        <f>'90.1 Data-SI'!Y723/Convert!$B$2*1000000</f>
        <v>2606023.0552712893</v>
      </c>
      <c r="AA723" s="5">
        <f>'90.1 Data-SI'!Z723/Convert!$B$2*1000000</f>
        <v>955162.66010170639</v>
      </c>
      <c r="AB723" s="5">
        <f t="shared" si="55"/>
        <v>3561185.7153729955</v>
      </c>
    </row>
    <row r="724" spans="1:28" x14ac:dyDescent="0.25">
      <c r="A724" s="95">
        <v>2010</v>
      </c>
      <c r="B724" s="95" t="s">
        <v>54</v>
      </c>
      <c r="C724" s="52" t="s">
        <v>10</v>
      </c>
      <c r="D724" s="5">
        <f>'90.1 Data-SI'!D724*Convert!$B$1</f>
        <v>53627.846840473227</v>
      </c>
      <c r="E724" s="5">
        <f>'90.1 Data-SI'!E724/Convert!$B$2*1000000</f>
        <v>0</v>
      </c>
      <c r="F724" s="5">
        <f>'90.1 Data-SI'!F724/Convert!$B$2*1000000</f>
        <v>0</v>
      </c>
      <c r="G724" s="5">
        <f>'90.1 Data-SI'!G724/Convert!$B$2*1000000</f>
        <v>1138660.0463539418</v>
      </c>
      <c r="H724" s="5">
        <f>'90.1 Data-SI'!H724/Convert!$B$2*1000000</f>
        <v>350815.53498729307</v>
      </c>
      <c r="I724" s="5">
        <f>'90.1 Data-SI'!I724/Convert!$B$2*1000000</f>
        <v>97729.418886714906</v>
      </c>
      <c r="J724" s="5">
        <f>'90.1 Data-SI'!J724/Convert!$B$2*1000000</f>
        <v>718142.04346897628</v>
      </c>
      <c r="K724" s="5">
        <f>'90.1 Data-SI'!K724/Convert!$B$2*1000000</f>
        <v>0</v>
      </c>
      <c r="L724" s="5">
        <f>'90.1 Data-SI'!L724/Convert!$B$2*1000000</f>
        <v>16473.060811280237</v>
      </c>
      <c r="M724" s="5">
        <f>'90.1 Data-SI'!M724/Convert!$B$2*1000000</f>
        <v>123311.00181516446</v>
      </c>
      <c r="N724" s="5">
        <f>'90.1 Data-SI'!N724/Convert!$B$2*1000000</f>
        <v>142.17256166237257</v>
      </c>
      <c r="O724" s="5">
        <f>'90.1 Data-SI'!O724/Convert!$B$2*1000000</f>
        <v>142.17256166237257</v>
      </c>
      <c r="P724" s="5">
        <f t="shared" si="56"/>
        <v>0</v>
      </c>
      <c r="Q724" s="5">
        <f>'90.1 Data-SI'!Q724/Convert!$B$2*1000000</f>
        <v>0</v>
      </c>
      <c r="R724" s="5">
        <f>'90.1 Data-SI'!R724/Convert!$B$2*1000000</f>
        <v>0</v>
      </c>
      <c r="S724" s="5">
        <f>'90.1 Data-SI'!S724/Convert!$B$2*1000000</f>
        <v>0</v>
      </c>
      <c r="T724" s="5">
        <f>'90.1 Data-SI'!T724/Convert!$B$2*1000000</f>
        <v>0</v>
      </c>
      <c r="U724" s="5">
        <f>'90.1 Data-SI'!U724/Convert!$B$2*1000000</f>
        <v>63645.91677085546</v>
      </c>
      <c r="V724" s="5">
        <f>'90.1 Data-SI'!V724/Convert!$B$2*1000000</f>
        <v>0</v>
      </c>
      <c r="W724" s="5">
        <f t="shared" si="57"/>
        <v>1261971.0481691062</v>
      </c>
      <c r="X724" s="5">
        <f t="shared" si="58"/>
        <v>0</v>
      </c>
      <c r="Y724" s="5">
        <f t="shared" si="59"/>
        <v>1261971.0481691062</v>
      </c>
      <c r="Z724" s="5">
        <f>'90.1 Data-SI'!Y724/Convert!$B$2*1000000</f>
        <v>2445263.8007142553</v>
      </c>
      <c r="AA724" s="5">
        <f>'90.1 Data-SI'!Z724/Convert!$B$2*1000000</f>
        <v>63645.91677085546</v>
      </c>
      <c r="AB724" s="5">
        <f t="shared" si="55"/>
        <v>2508909.7174851107</v>
      </c>
    </row>
    <row r="725" spans="1:28" x14ac:dyDescent="0.25">
      <c r="A725" s="95">
        <v>2010</v>
      </c>
      <c r="B725" s="95" t="s">
        <v>54</v>
      </c>
      <c r="C725" s="52" t="s">
        <v>6</v>
      </c>
      <c r="D725" s="5">
        <f>'90.1 Data-SI'!D725*Convert!$B$1</f>
        <v>53627.846840473227</v>
      </c>
      <c r="E725" s="5">
        <f>'90.1 Data-SI'!E725/Convert!$B$2*1000000</f>
        <v>1203.7276887414212</v>
      </c>
      <c r="F725" s="5">
        <f>'90.1 Data-SI'!F725/Convert!$B$2*1000000</f>
        <v>0</v>
      </c>
      <c r="G725" s="5">
        <f>'90.1 Data-SI'!G725/Convert!$B$2*1000000</f>
        <v>959096.10097436537</v>
      </c>
      <c r="H725" s="5">
        <f>'90.1 Data-SI'!H725/Convert!$B$2*1000000</f>
        <v>351308.39986772259</v>
      </c>
      <c r="I725" s="5">
        <f>'90.1 Data-SI'!I725/Convert!$B$2*1000000</f>
        <v>97700.984374382431</v>
      </c>
      <c r="J725" s="5">
        <f>'90.1 Data-SI'!J725/Convert!$B$2*1000000</f>
        <v>718142.04346897628</v>
      </c>
      <c r="K725" s="5">
        <f>'90.1 Data-SI'!K725/Convert!$B$2*1000000</f>
        <v>0</v>
      </c>
      <c r="L725" s="5">
        <f>'90.1 Data-SI'!L725/Convert!$B$2*1000000</f>
        <v>16473.060811280237</v>
      </c>
      <c r="M725" s="5">
        <f>'90.1 Data-SI'!M725/Convert!$B$2*1000000</f>
        <v>119187.99752695567</v>
      </c>
      <c r="N725" s="5">
        <f>'90.1 Data-SI'!N725/Convert!$B$2*1000000</f>
        <v>142.17256166237257</v>
      </c>
      <c r="O725" s="5">
        <f>'90.1 Data-SI'!O725/Convert!$B$2*1000000</f>
        <v>142.17256166237257</v>
      </c>
      <c r="P725" s="5">
        <f t="shared" si="56"/>
        <v>0</v>
      </c>
      <c r="Q725" s="5">
        <f>'90.1 Data-SI'!Q725/Convert!$B$2*1000000</f>
        <v>0</v>
      </c>
      <c r="R725" s="5">
        <f>'90.1 Data-SI'!R725/Convert!$B$2*1000000</f>
        <v>0</v>
      </c>
      <c r="S725" s="5">
        <f>'90.1 Data-SI'!S725/Convert!$B$2*1000000</f>
        <v>0</v>
      </c>
      <c r="T725" s="5">
        <f>'90.1 Data-SI'!T725/Convert!$B$2*1000000</f>
        <v>0</v>
      </c>
      <c r="U725" s="5">
        <f>'90.1 Data-SI'!U725/Convert!$B$2*1000000</f>
        <v>64072.434455842573</v>
      </c>
      <c r="V725" s="5">
        <f>'90.1 Data-SI'!V725/Convert!$B$2*1000000</f>
        <v>0</v>
      </c>
      <c r="W725" s="5">
        <f t="shared" si="57"/>
        <v>1079487.8261900623</v>
      </c>
      <c r="X725" s="5">
        <f t="shared" si="58"/>
        <v>0</v>
      </c>
      <c r="Y725" s="5">
        <f t="shared" si="59"/>
        <v>1079487.8261900623</v>
      </c>
      <c r="Z725" s="5">
        <f>'90.1 Data-SI'!Y725/Convert!$B$2*1000000</f>
        <v>2263254.4872740866</v>
      </c>
      <c r="AA725" s="5">
        <f>'90.1 Data-SI'!Z725/Convert!$B$2*1000000</f>
        <v>64072.434455842573</v>
      </c>
      <c r="AB725" s="5">
        <f t="shared" si="55"/>
        <v>2327326.9217299293</v>
      </c>
    </row>
    <row r="726" spans="1:28" x14ac:dyDescent="0.25">
      <c r="A726" s="95">
        <v>2010</v>
      </c>
      <c r="B726" s="95" t="s">
        <v>54</v>
      </c>
      <c r="C726" s="52" t="s">
        <v>11</v>
      </c>
      <c r="D726" s="5">
        <f>'90.1 Data-SI'!D726*Convert!$B$1</f>
        <v>53627.846840473227</v>
      </c>
      <c r="E726" s="5">
        <f>'90.1 Data-SI'!E726/Convert!$B$2*1000000</f>
        <v>123.21622010738956</v>
      </c>
      <c r="F726" s="5">
        <f>'90.1 Data-SI'!F726/Convert!$B$2*1000000</f>
        <v>0</v>
      </c>
      <c r="G726" s="5">
        <f>'90.1 Data-SI'!G726/Convert!$B$2*1000000</f>
        <v>758187.31500387797</v>
      </c>
      <c r="H726" s="5">
        <f>'90.1 Data-SI'!H726/Convert!$B$2*1000000</f>
        <v>352284.65145780426</v>
      </c>
      <c r="I726" s="5">
        <f>'90.1 Data-SI'!I726/Convert!$B$2*1000000</f>
        <v>97719.94071593741</v>
      </c>
      <c r="J726" s="5">
        <f>'90.1 Data-SI'!J726/Convert!$B$2*1000000</f>
        <v>718142.04346897628</v>
      </c>
      <c r="K726" s="5">
        <f>'90.1 Data-SI'!K726/Convert!$B$2*1000000</f>
        <v>0</v>
      </c>
      <c r="L726" s="5">
        <f>'90.1 Data-SI'!L726/Convert!$B$2*1000000</f>
        <v>16473.060811280237</v>
      </c>
      <c r="M726" s="5">
        <f>'90.1 Data-SI'!M726/Convert!$B$2*1000000</f>
        <v>105056.04489771585</v>
      </c>
      <c r="N726" s="5">
        <f>'90.1 Data-SI'!N726/Convert!$B$2*1000000</f>
        <v>142.17256166237257</v>
      </c>
      <c r="O726" s="5">
        <f>'90.1 Data-SI'!O726/Convert!$B$2*1000000</f>
        <v>142.17256166237257</v>
      </c>
      <c r="P726" s="5">
        <f t="shared" si="56"/>
        <v>0</v>
      </c>
      <c r="Q726" s="5">
        <f>'90.1 Data-SI'!Q726/Convert!$B$2*1000000</f>
        <v>0</v>
      </c>
      <c r="R726" s="5">
        <f>'90.1 Data-SI'!R726/Convert!$B$2*1000000</f>
        <v>0</v>
      </c>
      <c r="S726" s="5">
        <f>'90.1 Data-SI'!S726/Convert!$B$2*1000000</f>
        <v>0</v>
      </c>
      <c r="T726" s="5">
        <f>'90.1 Data-SI'!T726/Convert!$B$2*1000000</f>
        <v>0</v>
      </c>
      <c r="U726" s="5">
        <f>'90.1 Data-SI'!U726/Convert!$B$2*1000000</f>
        <v>66451.455320992929</v>
      </c>
      <c r="V726" s="5">
        <f>'90.1 Data-SI'!V726/Convert!$B$2*1000000</f>
        <v>0</v>
      </c>
      <c r="W726" s="5">
        <f t="shared" si="57"/>
        <v>863366.57612170116</v>
      </c>
      <c r="X726" s="5">
        <f t="shared" si="58"/>
        <v>0</v>
      </c>
      <c r="Y726" s="5">
        <f t="shared" si="59"/>
        <v>863366.57612170116</v>
      </c>
      <c r="Z726" s="5">
        <f>'90.1 Data-SI'!Y726/Convert!$B$2*1000000</f>
        <v>2048128.4451373618</v>
      </c>
      <c r="AA726" s="5">
        <f>'90.1 Data-SI'!Z726/Convert!$B$2*1000000</f>
        <v>66451.455320992929</v>
      </c>
      <c r="AB726" s="5">
        <f t="shared" si="55"/>
        <v>2114579.9004583545</v>
      </c>
    </row>
    <row r="727" spans="1:28" x14ac:dyDescent="0.25">
      <c r="A727" s="95">
        <v>2010</v>
      </c>
      <c r="B727" s="95" t="s">
        <v>54</v>
      </c>
      <c r="C727" s="52" t="s">
        <v>13</v>
      </c>
      <c r="D727" s="5">
        <f>'90.1 Data-SI'!D727*Convert!$B$1</f>
        <v>53627.846840473227</v>
      </c>
      <c r="E727" s="5">
        <f>'90.1 Data-SI'!E727/Convert!$B$2*1000000</f>
        <v>13241.004576155632</v>
      </c>
      <c r="F727" s="5">
        <f>'90.1 Data-SI'!F727/Convert!$B$2*1000000</f>
        <v>1857.7214723883349</v>
      </c>
      <c r="G727" s="5">
        <f>'90.1 Data-SI'!G727/Convert!$B$2*1000000</f>
        <v>773390.30093097442</v>
      </c>
      <c r="H727" s="5">
        <f>'90.1 Data-SI'!H727/Convert!$B$2*1000000</f>
        <v>352313.08597013674</v>
      </c>
      <c r="I727" s="5">
        <f>'90.1 Data-SI'!I727/Convert!$B$2*1000000</f>
        <v>97568.289983497554</v>
      </c>
      <c r="J727" s="5">
        <f>'90.1 Data-SI'!J727/Convert!$B$2*1000000</f>
        <v>718142.04346897628</v>
      </c>
      <c r="K727" s="5">
        <f>'90.1 Data-SI'!K727/Convert!$B$2*1000000</f>
        <v>0</v>
      </c>
      <c r="L727" s="5">
        <f>'90.1 Data-SI'!L727/Convert!$B$2*1000000</f>
        <v>16473.060811280237</v>
      </c>
      <c r="M727" s="5">
        <f>'90.1 Data-SI'!M727/Convert!$B$2*1000000</f>
        <v>111520.15736796505</v>
      </c>
      <c r="N727" s="5">
        <f>'90.1 Data-SI'!N727/Convert!$B$2*1000000</f>
        <v>142.17256166237257</v>
      </c>
      <c r="O727" s="5">
        <f>'90.1 Data-SI'!O727/Convert!$B$2*1000000</f>
        <v>142.17256166237257</v>
      </c>
      <c r="P727" s="5">
        <f t="shared" si="56"/>
        <v>0</v>
      </c>
      <c r="Q727" s="5">
        <f>'90.1 Data-SI'!Q727/Convert!$B$2*1000000</f>
        <v>0</v>
      </c>
      <c r="R727" s="5">
        <f>'90.1 Data-SI'!R727/Convert!$B$2*1000000</f>
        <v>0</v>
      </c>
      <c r="S727" s="5">
        <f>'90.1 Data-SI'!S727/Convert!$B$2*1000000</f>
        <v>0</v>
      </c>
      <c r="T727" s="5">
        <f>'90.1 Data-SI'!T727/Convert!$B$2*1000000</f>
        <v>0</v>
      </c>
      <c r="U727" s="5">
        <f>'90.1 Data-SI'!U727/Convert!$B$2*1000000</f>
        <v>66688.409590430223</v>
      </c>
      <c r="V727" s="5">
        <f>'90.1 Data-SI'!V727/Convert!$B$2*1000000</f>
        <v>0</v>
      </c>
      <c r="W727" s="5">
        <f t="shared" si="57"/>
        <v>898151.4628750952</v>
      </c>
      <c r="X727" s="5">
        <f t="shared" si="58"/>
        <v>1857.7214723883349</v>
      </c>
      <c r="Y727" s="5">
        <f t="shared" si="59"/>
        <v>900009.18434748356</v>
      </c>
      <c r="Z727" s="5">
        <f>'90.1 Data-SI'!Y727/Convert!$B$2*1000000</f>
        <v>2082790.1156706484</v>
      </c>
      <c r="AA727" s="5">
        <f>'90.1 Data-SI'!Z727/Convert!$B$2*1000000</f>
        <v>68546.131062818546</v>
      </c>
      <c r="AB727" s="5">
        <f t="shared" si="55"/>
        <v>2151336.2467334671</v>
      </c>
    </row>
    <row r="728" spans="1:28" x14ac:dyDescent="0.25">
      <c r="A728" s="95">
        <v>2010</v>
      </c>
      <c r="B728" s="95" t="s">
        <v>54</v>
      </c>
      <c r="C728" s="52" t="s">
        <v>19</v>
      </c>
      <c r="D728" s="5">
        <f>'90.1 Data-SI'!D728*Convert!$B$1</f>
        <v>53627.846840473227</v>
      </c>
      <c r="E728" s="5">
        <f>'90.1 Data-SI'!E728/Convert!$B$2*1000000</f>
        <v>26595.747201641163</v>
      </c>
      <c r="F728" s="5">
        <f>'90.1 Data-SI'!F728/Convert!$B$2*1000000</f>
        <v>1677.6362276159964</v>
      </c>
      <c r="G728" s="5">
        <f>'90.1 Data-SI'!G728/Convert!$B$2*1000000</f>
        <v>638534.88710882526</v>
      </c>
      <c r="H728" s="5">
        <f>'90.1 Data-SI'!H728/Convert!$B$2*1000000</f>
        <v>352095.08804225444</v>
      </c>
      <c r="I728" s="5">
        <f>'90.1 Data-SI'!I728/Convert!$B$2*1000000</f>
        <v>97530.377300387598</v>
      </c>
      <c r="J728" s="5">
        <f>'90.1 Data-SI'!J728/Convert!$B$2*1000000</f>
        <v>718142.04346897628</v>
      </c>
      <c r="K728" s="5">
        <f>'90.1 Data-SI'!K728/Convert!$B$2*1000000</f>
        <v>0</v>
      </c>
      <c r="L728" s="5">
        <f>'90.1 Data-SI'!L728/Convert!$B$2*1000000</f>
        <v>16473.060811280237</v>
      </c>
      <c r="M728" s="5">
        <f>'90.1 Data-SI'!M728/Convert!$B$2*1000000</f>
        <v>86507.264686164955</v>
      </c>
      <c r="N728" s="5">
        <f>'90.1 Data-SI'!N728/Convert!$B$2*1000000</f>
        <v>142.17256166237257</v>
      </c>
      <c r="O728" s="5">
        <f>'90.1 Data-SI'!O728/Convert!$B$2*1000000</f>
        <v>142.17256166237257</v>
      </c>
      <c r="P728" s="5">
        <f t="shared" si="56"/>
        <v>0</v>
      </c>
      <c r="Q728" s="5">
        <f>'90.1 Data-SI'!Q728/Convert!$B$2*1000000</f>
        <v>0</v>
      </c>
      <c r="R728" s="5">
        <f>'90.1 Data-SI'!R728/Convert!$B$2*1000000</f>
        <v>0</v>
      </c>
      <c r="S728" s="5">
        <f>'90.1 Data-SI'!S728/Convert!$B$2*1000000</f>
        <v>0</v>
      </c>
      <c r="T728" s="5">
        <f>'90.1 Data-SI'!T728/Convert!$B$2*1000000</f>
        <v>0</v>
      </c>
      <c r="U728" s="5">
        <f>'90.1 Data-SI'!U728/Convert!$B$2*1000000</f>
        <v>69768.815093114972</v>
      </c>
      <c r="V728" s="5">
        <f>'90.1 Data-SI'!V728/Convert!$B$2*1000000</f>
        <v>0</v>
      </c>
      <c r="W728" s="5">
        <f t="shared" si="57"/>
        <v>751637.89899663138</v>
      </c>
      <c r="X728" s="5">
        <f t="shared" si="58"/>
        <v>1677.6362276159964</v>
      </c>
      <c r="Y728" s="5">
        <f t="shared" si="59"/>
        <v>753315.53522424737</v>
      </c>
      <c r="Z728" s="5">
        <f>'90.1 Data-SI'!Y728/Convert!$B$2*1000000</f>
        <v>1936020.6411811921</v>
      </c>
      <c r="AA728" s="5">
        <f>'90.1 Data-SI'!Z728/Convert!$B$2*1000000</f>
        <v>71436.973149953483</v>
      </c>
      <c r="AB728" s="5">
        <f t="shared" si="55"/>
        <v>2007457.6143311455</v>
      </c>
    </row>
    <row r="729" spans="1:28" x14ac:dyDescent="0.25">
      <c r="A729" s="95">
        <v>2010</v>
      </c>
      <c r="B729" s="95" t="s">
        <v>54</v>
      </c>
      <c r="C729" s="52" t="s">
        <v>20</v>
      </c>
      <c r="D729" s="5">
        <f>'90.1 Data-SI'!D729*Convert!$B$1</f>
        <v>53627.846840473227</v>
      </c>
      <c r="E729" s="5">
        <f>'90.1 Data-SI'!E729/Convert!$B$2*1000000</f>
        <v>17136.532765704636</v>
      </c>
      <c r="F729" s="5">
        <f>'90.1 Data-SI'!F729/Convert!$B$2*1000000</f>
        <v>6028.1166144845974</v>
      </c>
      <c r="G729" s="5">
        <f>'90.1 Data-SI'!G729/Convert!$B$2*1000000</f>
        <v>463643.67992255196</v>
      </c>
      <c r="H729" s="5">
        <f>'90.1 Data-SI'!H729/Convert!$B$2*1000000</f>
        <v>352805.95085056633</v>
      </c>
      <c r="I729" s="5">
        <f>'90.1 Data-SI'!I729/Convert!$B$2*1000000</f>
        <v>97615.680837385007</v>
      </c>
      <c r="J729" s="5">
        <f>'90.1 Data-SI'!J729/Convert!$B$2*1000000</f>
        <v>718142.04346897628</v>
      </c>
      <c r="K729" s="5">
        <f>'90.1 Data-SI'!K729/Convert!$B$2*1000000</f>
        <v>0</v>
      </c>
      <c r="L729" s="5">
        <f>'90.1 Data-SI'!L729/Convert!$B$2*1000000</f>
        <v>16473.060811280237</v>
      </c>
      <c r="M729" s="5">
        <f>'90.1 Data-SI'!M729/Convert!$B$2*1000000</f>
        <v>104506.31099262134</v>
      </c>
      <c r="N729" s="5">
        <f>'90.1 Data-SI'!N729/Convert!$B$2*1000000</f>
        <v>142.17256166237257</v>
      </c>
      <c r="O729" s="5">
        <f>'90.1 Data-SI'!O729/Convert!$B$2*1000000</f>
        <v>142.17256166237257</v>
      </c>
      <c r="P729" s="5">
        <f t="shared" si="56"/>
        <v>0</v>
      </c>
      <c r="Q729" s="5">
        <f>'90.1 Data-SI'!Q729/Convert!$B$2*1000000</f>
        <v>0</v>
      </c>
      <c r="R729" s="5">
        <f>'90.1 Data-SI'!R729/Convert!$B$2*1000000</f>
        <v>0</v>
      </c>
      <c r="S729" s="5">
        <f>'90.1 Data-SI'!S729/Convert!$B$2*1000000</f>
        <v>0</v>
      </c>
      <c r="T729" s="5">
        <f>'90.1 Data-SI'!T729/Convert!$B$2*1000000</f>
        <v>0</v>
      </c>
      <c r="U729" s="5">
        <f>'90.1 Data-SI'!U729/Convert!$B$2*1000000</f>
        <v>69967.856679442295</v>
      </c>
      <c r="V729" s="5">
        <f>'90.1 Data-SI'!V729/Convert!$B$2*1000000</f>
        <v>0</v>
      </c>
      <c r="W729" s="5">
        <f t="shared" si="57"/>
        <v>585286.52368087787</v>
      </c>
      <c r="X729" s="5">
        <f t="shared" si="58"/>
        <v>6028.1166144845974</v>
      </c>
      <c r="Y729" s="5">
        <f t="shared" si="59"/>
        <v>591314.64029536245</v>
      </c>
      <c r="Z729" s="5">
        <f>'90.1 Data-SI'!Y729/Convert!$B$2*1000000</f>
        <v>1770465.4322107483</v>
      </c>
      <c r="AA729" s="5">
        <f>'90.1 Data-SI'!Z729/Convert!$B$2*1000000</f>
        <v>75995.973293926887</v>
      </c>
      <c r="AB729" s="5">
        <f t="shared" si="55"/>
        <v>1846461.4055046751</v>
      </c>
    </row>
    <row r="730" spans="1:28" x14ac:dyDescent="0.25">
      <c r="A730" s="95">
        <v>2010</v>
      </c>
      <c r="B730" s="95" t="s">
        <v>54</v>
      </c>
      <c r="C730" s="52" t="s">
        <v>3</v>
      </c>
      <c r="D730" s="5">
        <f>'90.1 Data-SI'!D730*Convert!$B$1</f>
        <v>53627.846840473227</v>
      </c>
      <c r="E730" s="5">
        <f>'90.1 Data-SI'!E730/Convert!$B$2*1000000</f>
        <v>126922.18488138873</v>
      </c>
      <c r="F730" s="5">
        <f>'90.1 Data-SI'!F730/Convert!$B$2*1000000</f>
        <v>33524.290039987449</v>
      </c>
      <c r="G730" s="5">
        <f>'90.1 Data-SI'!G730/Convert!$B$2*1000000</f>
        <v>356616.17550311785</v>
      </c>
      <c r="H730" s="5">
        <f>'90.1 Data-SI'!H730/Convert!$B$2*1000000</f>
        <v>354199.24195485754</v>
      </c>
      <c r="I730" s="5">
        <f>'90.1 Data-SI'!I730/Convert!$B$2*1000000</f>
        <v>97587.246325052532</v>
      </c>
      <c r="J730" s="5">
        <f>'90.1 Data-SI'!J730/Convert!$B$2*1000000</f>
        <v>718142.04346897628</v>
      </c>
      <c r="K730" s="5">
        <f>'90.1 Data-SI'!K730/Convert!$B$2*1000000</f>
        <v>0</v>
      </c>
      <c r="L730" s="5">
        <f>'90.1 Data-SI'!L730/Convert!$B$2*1000000</f>
        <v>16482.538982057729</v>
      </c>
      <c r="M730" s="5">
        <f>'90.1 Data-SI'!M730/Convert!$B$2*1000000</f>
        <v>70555.503267646753</v>
      </c>
      <c r="N730" s="5">
        <f>'90.1 Data-SI'!N730/Convert!$B$2*1000000</f>
        <v>142.17256166237257</v>
      </c>
      <c r="O730" s="5">
        <f>'90.1 Data-SI'!O730/Convert!$B$2*1000000</f>
        <v>142.17256166237257</v>
      </c>
      <c r="P730" s="5">
        <f t="shared" si="56"/>
        <v>0</v>
      </c>
      <c r="Q730" s="5">
        <f>'90.1 Data-SI'!Q730/Convert!$B$2*1000000</f>
        <v>0</v>
      </c>
      <c r="R730" s="5">
        <f>'90.1 Data-SI'!R730/Convert!$B$2*1000000</f>
        <v>0</v>
      </c>
      <c r="S730" s="5">
        <f>'90.1 Data-SI'!S730/Convert!$B$2*1000000</f>
        <v>0</v>
      </c>
      <c r="T730" s="5">
        <f>'90.1 Data-SI'!T730/Convert!$B$2*1000000</f>
        <v>0</v>
      </c>
      <c r="U730" s="5">
        <f>'90.1 Data-SI'!U730/Convert!$B$2*1000000</f>
        <v>75759.019024489608</v>
      </c>
      <c r="V730" s="5">
        <f>'90.1 Data-SI'!V730/Convert!$B$2*1000000</f>
        <v>0</v>
      </c>
      <c r="W730" s="5">
        <f t="shared" si="57"/>
        <v>554093.86365215329</v>
      </c>
      <c r="X730" s="5">
        <f t="shared" si="58"/>
        <v>33524.290039987449</v>
      </c>
      <c r="Y730" s="5">
        <f t="shared" si="59"/>
        <v>587618.15369214071</v>
      </c>
      <c r="Z730" s="5">
        <f>'90.1 Data-SI'!Y730/Convert!$B$2*1000000</f>
        <v>1740637.6287739824</v>
      </c>
      <c r="AA730" s="5">
        <f>'90.1 Data-SI'!Z730/Convert!$B$2*1000000</f>
        <v>109283.30906447704</v>
      </c>
      <c r="AB730" s="5">
        <f t="shared" si="55"/>
        <v>1849920.9378384594</v>
      </c>
    </row>
    <row r="731" spans="1:28" x14ac:dyDescent="0.25">
      <c r="A731" s="95">
        <v>2010</v>
      </c>
      <c r="B731" s="95" t="s">
        <v>54</v>
      </c>
      <c r="C731" s="52" t="s">
        <v>7</v>
      </c>
      <c r="D731" s="5">
        <f>'90.1 Data-SI'!D731*Convert!$B$1</f>
        <v>53627.846840473227</v>
      </c>
      <c r="E731" s="5">
        <f>'90.1 Data-SI'!E731/Convert!$B$2*1000000</f>
        <v>32367.953205133483</v>
      </c>
      <c r="F731" s="5">
        <f>'90.1 Data-SI'!F731/Convert!$B$2*1000000</f>
        <v>27022.264886628283</v>
      </c>
      <c r="G731" s="5">
        <f>'90.1 Data-SI'!G731/Convert!$B$2*1000000</f>
        <v>310732.35076928145</v>
      </c>
      <c r="H731" s="5">
        <f>'90.1 Data-SI'!H731/Convert!$B$2*1000000</f>
        <v>352919.68889989622</v>
      </c>
      <c r="I731" s="5">
        <f>'90.1 Data-SI'!I731/Convert!$B$2*1000000</f>
        <v>97587.246325052532</v>
      </c>
      <c r="J731" s="5">
        <f>'90.1 Data-SI'!J731/Convert!$B$2*1000000</f>
        <v>718142.04346897628</v>
      </c>
      <c r="K731" s="5">
        <f>'90.1 Data-SI'!K731/Convert!$B$2*1000000</f>
        <v>0</v>
      </c>
      <c r="L731" s="5">
        <f>'90.1 Data-SI'!L731/Convert!$B$2*1000000</f>
        <v>16473.060811280237</v>
      </c>
      <c r="M731" s="5">
        <f>'90.1 Data-SI'!M731/Convert!$B$2*1000000</f>
        <v>90118.447752389227</v>
      </c>
      <c r="N731" s="5">
        <f>'90.1 Data-SI'!N731/Convert!$B$2*1000000</f>
        <v>142.17256166237257</v>
      </c>
      <c r="O731" s="5">
        <f>'90.1 Data-SI'!O731/Convert!$B$2*1000000</f>
        <v>142.17256166237257</v>
      </c>
      <c r="P731" s="5">
        <f t="shared" si="56"/>
        <v>0</v>
      </c>
      <c r="Q731" s="5">
        <f>'90.1 Data-SI'!Q731/Convert!$B$2*1000000</f>
        <v>0</v>
      </c>
      <c r="R731" s="5">
        <f>'90.1 Data-SI'!R731/Convert!$B$2*1000000</f>
        <v>0</v>
      </c>
      <c r="S731" s="5">
        <f>'90.1 Data-SI'!S731/Convert!$B$2*1000000</f>
        <v>0</v>
      </c>
      <c r="T731" s="5">
        <f>'90.1 Data-SI'!T731/Convert!$B$2*1000000</f>
        <v>0</v>
      </c>
      <c r="U731" s="5">
        <f>'90.1 Data-SI'!U731/Convert!$B$2*1000000</f>
        <v>74195.120846203499</v>
      </c>
      <c r="V731" s="5">
        <f>'90.1 Data-SI'!V731/Convert!$B$2*1000000</f>
        <v>0</v>
      </c>
      <c r="W731" s="5">
        <f t="shared" si="57"/>
        <v>433218.75172680418</v>
      </c>
      <c r="X731" s="5">
        <f t="shared" si="58"/>
        <v>27022.264886628283</v>
      </c>
      <c r="Y731" s="5">
        <f t="shared" si="59"/>
        <v>460241.01661343244</v>
      </c>
      <c r="Z731" s="5">
        <f>'90.1 Data-SI'!Y731/Convert!$B$2*1000000</f>
        <v>1618473.4856228945</v>
      </c>
      <c r="AA731" s="5">
        <f>'90.1 Data-SI'!Z731/Convert!$B$2*1000000</f>
        <v>101217.38573283178</v>
      </c>
      <c r="AB731" s="5">
        <f t="shared" si="55"/>
        <v>1719690.8713557264</v>
      </c>
    </row>
    <row r="732" spans="1:28" x14ac:dyDescent="0.25">
      <c r="A732" s="95">
        <v>2010</v>
      </c>
      <c r="B732" s="95" t="s">
        <v>54</v>
      </c>
      <c r="C732" s="52" t="s">
        <v>17</v>
      </c>
      <c r="D732" s="5">
        <f>'90.1 Data-SI'!D732*Convert!$B$1</f>
        <v>53627.846840473227</v>
      </c>
      <c r="E732" s="5">
        <f>'90.1 Data-SI'!E732/Convert!$B$2*1000000</f>
        <v>14274.125190902208</v>
      </c>
      <c r="F732" s="5">
        <f>'90.1 Data-SI'!F732/Convert!$B$2*1000000</f>
        <v>4464.2184361984991</v>
      </c>
      <c r="G732" s="5">
        <f>'90.1 Data-SI'!G732/Convert!$B$2*1000000</f>
        <v>205287.7008696885</v>
      </c>
      <c r="H732" s="5">
        <f>'90.1 Data-SI'!H732/Convert!$B$2*1000000</f>
        <v>353422.03195110324</v>
      </c>
      <c r="I732" s="5">
        <f>'90.1 Data-SI'!I732/Convert!$B$2*1000000</f>
        <v>97757.853399047381</v>
      </c>
      <c r="J732" s="5">
        <f>'90.1 Data-SI'!J732/Convert!$B$2*1000000</f>
        <v>718142.04346897628</v>
      </c>
      <c r="K732" s="5">
        <f>'90.1 Data-SI'!K732/Convert!$B$2*1000000</f>
        <v>0</v>
      </c>
      <c r="L732" s="5">
        <f>'90.1 Data-SI'!L732/Convert!$B$2*1000000</f>
        <v>16482.538982057729</v>
      </c>
      <c r="M732" s="5">
        <f>'90.1 Data-SI'!M732/Convert!$B$2*1000000</f>
        <v>66707.365931985201</v>
      </c>
      <c r="N732" s="5">
        <f>'90.1 Data-SI'!N732/Convert!$B$2*1000000</f>
        <v>142.17256166237257</v>
      </c>
      <c r="O732" s="5">
        <f>'90.1 Data-SI'!O732/Convert!$B$2*1000000</f>
        <v>142.17256166237257</v>
      </c>
      <c r="P732" s="5">
        <f t="shared" si="56"/>
        <v>0</v>
      </c>
      <c r="Q732" s="5">
        <f>'90.1 Data-SI'!Q732/Convert!$B$2*1000000</f>
        <v>0</v>
      </c>
      <c r="R732" s="5">
        <f>'90.1 Data-SI'!R732/Convert!$B$2*1000000</f>
        <v>0</v>
      </c>
      <c r="S732" s="5">
        <f>'90.1 Data-SI'!S732/Convert!$B$2*1000000</f>
        <v>0</v>
      </c>
      <c r="T732" s="5">
        <f>'90.1 Data-SI'!T732/Convert!$B$2*1000000</f>
        <v>0</v>
      </c>
      <c r="U732" s="5">
        <f>'90.1 Data-SI'!U732/Convert!$B$2*1000000</f>
        <v>76327.709271139087</v>
      </c>
      <c r="V732" s="5">
        <f>'90.1 Data-SI'!V732/Convert!$B$2*1000000</f>
        <v>0</v>
      </c>
      <c r="W732" s="5">
        <f t="shared" si="57"/>
        <v>286269.19199257588</v>
      </c>
      <c r="X732" s="5">
        <f t="shared" si="58"/>
        <v>4464.2184361984991</v>
      </c>
      <c r="Y732" s="5">
        <f t="shared" si="59"/>
        <v>290733.41042877437</v>
      </c>
      <c r="Z732" s="5">
        <f>'90.1 Data-SI'!Y732/Convert!$B$2*1000000</f>
        <v>1472196.876013868</v>
      </c>
      <c r="AA732" s="5">
        <f>'90.1 Data-SI'!Z732/Convert!$B$2*1000000</f>
        <v>80791.927707337571</v>
      </c>
      <c r="AB732" s="5">
        <f t="shared" si="55"/>
        <v>1552988.8037212056</v>
      </c>
    </row>
    <row r="733" spans="1:28" x14ac:dyDescent="0.25">
      <c r="A733" s="95">
        <v>2010</v>
      </c>
      <c r="B733" s="95" t="s">
        <v>54</v>
      </c>
      <c r="C733" s="52" t="s">
        <v>14</v>
      </c>
      <c r="D733" s="5">
        <f>'90.1 Data-SI'!D733*Convert!$B$1</f>
        <v>53627.846840473227</v>
      </c>
      <c r="E733" s="5">
        <f>'90.1 Data-SI'!E733/Convert!$B$2*1000000</f>
        <v>144532.62618596797</v>
      </c>
      <c r="F733" s="5">
        <f>'90.1 Data-SI'!F733/Convert!$B$2*1000000</f>
        <v>116192.89556126835</v>
      </c>
      <c r="G733" s="5">
        <f>'90.1 Data-SI'!G733/Convert!$B$2*1000000</f>
        <v>236565.66443541046</v>
      </c>
      <c r="H733" s="5">
        <f>'90.1 Data-SI'!H733/Convert!$B$2*1000000</f>
        <v>353194.55585244339</v>
      </c>
      <c r="I733" s="5">
        <f>'90.1 Data-SI'!I733/Convert!$B$2*1000000</f>
        <v>97795.766082157352</v>
      </c>
      <c r="J733" s="5">
        <f>'90.1 Data-SI'!J733/Convert!$B$2*1000000</f>
        <v>718142.04346897628</v>
      </c>
      <c r="K733" s="5">
        <f>'90.1 Data-SI'!K733/Convert!$B$2*1000000</f>
        <v>0</v>
      </c>
      <c r="L733" s="5">
        <f>'90.1 Data-SI'!L733/Convert!$B$2*1000000</f>
        <v>16482.538982057729</v>
      </c>
      <c r="M733" s="5">
        <f>'90.1 Data-SI'!M733/Convert!$B$2*1000000</f>
        <v>70460.721559871847</v>
      </c>
      <c r="N733" s="5">
        <f>'90.1 Data-SI'!N733/Convert!$B$2*1000000</f>
        <v>142.17256166237257</v>
      </c>
      <c r="O733" s="5">
        <f>'90.1 Data-SI'!O733/Convert!$B$2*1000000</f>
        <v>142.17256166237257</v>
      </c>
      <c r="P733" s="5">
        <f t="shared" si="56"/>
        <v>0</v>
      </c>
      <c r="Q733" s="5">
        <f>'90.1 Data-SI'!Q733/Convert!$B$2*1000000</f>
        <v>0</v>
      </c>
      <c r="R733" s="5">
        <f>'90.1 Data-SI'!R733/Convert!$B$2*1000000</f>
        <v>0</v>
      </c>
      <c r="S733" s="5">
        <f>'90.1 Data-SI'!S733/Convert!$B$2*1000000</f>
        <v>0</v>
      </c>
      <c r="T733" s="5">
        <f>'90.1 Data-SI'!T733/Convert!$B$2*1000000</f>
        <v>0</v>
      </c>
      <c r="U733" s="5">
        <f>'90.1 Data-SI'!U733/Convert!$B$2*1000000</f>
        <v>80678.189658007686</v>
      </c>
      <c r="V733" s="5">
        <f>'90.1 Data-SI'!V733/Convert!$B$2*1000000</f>
        <v>0</v>
      </c>
      <c r="W733" s="5">
        <f t="shared" si="57"/>
        <v>451559.01218125032</v>
      </c>
      <c r="X733" s="5">
        <f t="shared" si="58"/>
        <v>116192.89556126835</v>
      </c>
      <c r="Y733" s="5">
        <f t="shared" si="59"/>
        <v>567751.9077425187</v>
      </c>
      <c r="Z733" s="5">
        <f>'90.1 Data-SI'!Y733/Convert!$B$2*1000000</f>
        <v>1637297.1327869925</v>
      </c>
      <c r="AA733" s="5">
        <f>'90.1 Data-SI'!Z733/Convert!$B$2*1000000</f>
        <v>196871.08521927605</v>
      </c>
      <c r="AB733" s="5">
        <f t="shared" si="55"/>
        <v>1834168.2180062686</v>
      </c>
    </row>
    <row r="734" spans="1:28" x14ac:dyDescent="0.25">
      <c r="A734" s="95">
        <v>2010</v>
      </c>
      <c r="B734" s="95" t="s">
        <v>54</v>
      </c>
      <c r="C734" s="52" t="s">
        <v>2</v>
      </c>
      <c r="D734" s="5">
        <f>'90.1 Data-SI'!D734*Convert!$B$1</f>
        <v>53627.846840473227</v>
      </c>
      <c r="E734" s="5">
        <f>'90.1 Data-SI'!E734/Convert!$B$2*1000000</f>
        <v>52982.974646177507</v>
      </c>
      <c r="F734" s="5">
        <f>'90.1 Data-SI'!F734/Convert!$B$2*1000000</f>
        <v>44850.704119089802</v>
      </c>
      <c r="G734" s="5">
        <f>'90.1 Data-SI'!G734/Convert!$B$2*1000000</f>
        <v>232840.74331985629</v>
      </c>
      <c r="H734" s="5">
        <f>'90.1 Data-SI'!H734/Convert!$B$2*1000000</f>
        <v>351431.61608782999</v>
      </c>
      <c r="I734" s="5">
        <f>'90.1 Data-SI'!I734/Convert!$B$2*1000000</f>
        <v>97549.333641942576</v>
      </c>
      <c r="J734" s="5">
        <f>'90.1 Data-SI'!J734/Convert!$B$2*1000000</f>
        <v>718142.04346897628</v>
      </c>
      <c r="K734" s="5">
        <f>'90.1 Data-SI'!K734/Convert!$B$2*1000000</f>
        <v>0</v>
      </c>
      <c r="L734" s="5">
        <f>'90.1 Data-SI'!L734/Convert!$B$2*1000000</f>
        <v>16473.060811280237</v>
      </c>
      <c r="M734" s="5">
        <f>'90.1 Data-SI'!M734/Convert!$B$2*1000000</f>
        <v>94686.926067140143</v>
      </c>
      <c r="N734" s="5">
        <f>'90.1 Data-SI'!N734/Convert!$B$2*1000000</f>
        <v>142.17256166237257</v>
      </c>
      <c r="O734" s="5">
        <f>'90.1 Data-SI'!O734/Convert!$B$2*1000000</f>
        <v>142.17256166237257</v>
      </c>
      <c r="P734" s="5">
        <f t="shared" si="56"/>
        <v>0</v>
      </c>
      <c r="Q734" s="5">
        <f>'90.1 Data-SI'!Q734/Convert!$B$2*1000000</f>
        <v>0</v>
      </c>
      <c r="R734" s="5">
        <f>'90.1 Data-SI'!R734/Convert!$B$2*1000000</f>
        <v>0</v>
      </c>
      <c r="S734" s="5">
        <f>'90.1 Data-SI'!S734/Convert!$B$2*1000000</f>
        <v>0</v>
      </c>
      <c r="T734" s="5">
        <f>'90.1 Data-SI'!T734/Convert!$B$2*1000000</f>
        <v>0</v>
      </c>
      <c r="U734" s="5">
        <f>'90.1 Data-SI'!U734/Convert!$B$2*1000000</f>
        <v>79246.98587060647</v>
      </c>
      <c r="V734" s="5">
        <f>'90.1 Data-SI'!V734/Convert!$B$2*1000000</f>
        <v>0</v>
      </c>
      <c r="W734" s="5">
        <f t="shared" si="57"/>
        <v>380510.64403317391</v>
      </c>
      <c r="X734" s="5">
        <f t="shared" si="58"/>
        <v>44850.704119089802</v>
      </c>
      <c r="Y734" s="5">
        <f t="shared" si="59"/>
        <v>425361.34815226373</v>
      </c>
      <c r="Z734" s="5">
        <f>'90.1 Data-SI'!Y734/Convert!$B$2*1000000</f>
        <v>1564248.8706048655</v>
      </c>
      <c r="AA734" s="5">
        <f>'90.1 Data-SI'!Z734/Convert!$B$2*1000000</f>
        <v>124097.68998969629</v>
      </c>
      <c r="AB734" s="5">
        <f t="shared" si="55"/>
        <v>1688346.5605945617</v>
      </c>
    </row>
    <row r="735" spans="1:28" x14ac:dyDescent="0.25">
      <c r="A735" s="95">
        <v>2010</v>
      </c>
      <c r="B735" s="95" t="s">
        <v>54</v>
      </c>
      <c r="C735" s="52" t="s">
        <v>18</v>
      </c>
      <c r="D735" s="5">
        <f>'90.1 Data-SI'!D735*Convert!$B$1</f>
        <v>53627.846840473227</v>
      </c>
      <c r="E735" s="5">
        <f>'90.1 Data-SI'!E735/Convert!$B$2*1000000</f>
        <v>114809.08262775459</v>
      </c>
      <c r="F735" s="5">
        <f>'90.1 Data-SI'!F735/Convert!$B$2*1000000</f>
        <v>56414.072467629441</v>
      </c>
      <c r="G735" s="5">
        <f>'90.1 Data-SI'!G735/Convert!$B$2*1000000</f>
        <v>86232.397733617705</v>
      </c>
      <c r="H735" s="5">
        <f>'90.1 Data-SI'!H735/Convert!$B$2*1000000</f>
        <v>355109.14634949673</v>
      </c>
      <c r="I735" s="5">
        <f>'90.1 Data-SI'!I735/Convert!$B$2*1000000</f>
        <v>97786.287911379855</v>
      </c>
      <c r="J735" s="5">
        <f>'90.1 Data-SI'!J735/Convert!$B$2*1000000</f>
        <v>718142.04346897628</v>
      </c>
      <c r="K735" s="5">
        <f>'90.1 Data-SI'!K735/Convert!$B$2*1000000</f>
        <v>0</v>
      </c>
      <c r="L735" s="5">
        <f>'90.1 Data-SI'!L735/Convert!$B$2*1000000</f>
        <v>16482.538982057729</v>
      </c>
      <c r="M735" s="5">
        <f>'90.1 Data-SI'!M735/Convert!$B$2*1000000</f>
        <v>65693.201658793623</v>
      </c>
      <c r="N735" s="5">
        <f>'90.1 Data-SI'!N735/Convert!$B$2*1000000</f>
        <v>142.17256166237257</v>
      </c>
      <c r="O735" s="5">
        <f>'90.1 Data-SI'!O735/Convert!$B$2*1000000</f>
        <v>142.17256166237257</v>
      </c>
      <c r="P735" s="5">
        <f t="shared" si="56"/>
        <v>0</v>
      </c>
      <c r="Q735" s="5">
        <f>'90.1 Data-SI'!Q735/Convert!$B$2*1000000</f>
        <v>0</v>
      </c>
      <c r="R735" s="5">
        <f>'90.1 Data-SI'!R735/Convert!$B$2*1000000</f>
        <v>0</v>
      </c>
      <c r="S735" s="5">
        <f>'90.1 Data-SI'!S735/Convert!$B$2*1000000</f>
        <v>0</v>
      </c>
      <c r="T735" s="5">
        <f>'90.1 Data-SI'!T735/Convert!$B$2*1000000</f>
        <v>0</v>
      </c>
      <c r="U735" s="5">
        <f>'90.1 Data-SI'!U735/Convert!$B$2*1000000</f>
        <v>82213.65332396132</v>
      </c>
      <c r="V735" s="5">
        <f>'90.1 Data-SI'!V735/Convert!$B$2*1000000</f>
        <v>0</v>
      </c>
      <c r="W735" s="5">
        <f t="shared" si="57"/>
        <v>266734.6820201659</v>
      </c>
      <c r="X735" s="5">
        <f t="shared" si="58"/>
        <v>56414.072467629441</v>
      </c>
      <c r="Y735" s="5">
        <f t="shared" si="59"/>
        <v>323148.75448779535</v>
      </c>
      <c r="Z735" s="5">
        <f>'90.1 Data-SI'!Y735/Convert!$B$2*1000000</f>
        <v>1454396.871293739</v>
      </c>
      <c r="AA735" s="5">
        <f>'90.1 Data-SI'!Z735/Convert!$B$2*1000000</f>
        <v>138627.72579159075</v>
      </c>
      <c r="AB735" s="5">
        <f t="shared" si="55"/>
        <v>1593024.5970853297</v>
      </c>
    </row>
    <row r="736" spans="1:28" x14ac:dyDescent="0.25">
      <c r="A736" s="95">
        <v>2010</v>
      </c>
      <c r="B736" s="95" t="s">
        <v>54</v>
      </c>
      <c r="C736" s="52" t="s">
        <v>4</v>
      </c>
      <c r="D736" s="5">
        <f>'90.1 Data-SI'!D736*Convert!$B$1</f>
        <v>53627.846840473227</v>
      </c>
      <c r="E736" s="5">
        <f>'90.1 Data-SI'!E736/Convert!$B$2*1000000</f>
        <v>232262.57490242933</v>
      </c>
      <c r="F736" s="5">
        <f>'90.1 Data-SI'!F736/Convert!$B$2*1000000</f>
        <v>215912.73031125648</v>
      </c>
      <c r="G736" s="5">
        <f>'90.1 Data-SI'!G736/Convert!$B$2*1000000</f>
        <v>153280.97781359262</v>
      </c>
      <c r="H736" s="5">
        <f>'90.1 Data-SI'!H736/Convert!$B$2*1000000</f>
        <v>352891.25438756368</v>
      </c>
      <c r="I736" s="5">
        <f>'90.1 Data-SI'!I736/Convert!$B$2*1000000</f>
        <v>97625.159008162504</v>
      </c>
      <c r="J736" s="5">
        <f>'90.1 Data-SI'!J736/Convert!$B$2*1000000</f>
        <v>718142.04346897628</v>
      </c>
      <c r="K736" s="5">
        <f>'90.1 Data-SI'!K736/Convert!$B$2*1000000</f>
        <v>0</v>
      </c>
      <c r="L736" s="5">
        <f>'90.1 Data-SI'!L736/Convert!$B$2*1000000</f>
        <v>16482.538982057729</v>
      </c>
      <c r="M736" s="5">
        <f>'90.1 Data-SI'!M736/Convert!$B$2*1000000</f>
        <v>66062.850319115794</v>
      </c>
      <c r="N736" s="5">
        <f>'90.1 Data-SI'!N736/Convert!$B$2*1000000</f>
        <v>142.17256166237257</v>
      </c>
      <c r="O736" s="5">
        <f>'90.1 Data-SI'!O736/Convert!$B$2*1000000</f>
        <v>142.17256166237257</v>
      </c>
      <c r="P736" s="5">
        <f t="shared" si="56"/>
        <v>0</v>
      </c>
      <c r="Q736" s="5">
        <f>'90.1 Data-SI'!Q736/Convert!$B$2*1000000</f>
        <v>0</v>
      </c>
      <c r="R736" s="5">
        <f>'90.1 Data-SI'!R736/Convert!$B$2*1000000</f>
        <v>0</v>
      </c>
      <c r="S736" s="5">
        <f>'90.1 Data-SI'!S736/Convert!$B$2*1000000</f>
        <v>0</v>
      </c>
      <c r="T736" s="5">
        <f>'90.1 Data-SI'!T736/Convert!$B$2*1000000</f>
        <v>0</v>
      </c>
      <c r="U736" s="5">
        <f>'90.1 Data-SI'!U736/Convert!$B$2*1000000</f>
        <v>84981.279190988833</v>
      </c>
      <c r="V736" s="5">
        <f>'90.1 Data-SI'!V736/Convert!$B$2*1000000</f>
        <v>0</v>
      </c>
      <c r="W736" s="5">
        <f t="shared" si="57"/>
        <v>451606.40303513774</v>
      </c>
      <c r="X736" s="5">
        <f t="shared" si="58"/>
        <v>215912.73031125648</v>
      </c>
      <c r="Y736" s="5">
        <f t="shared" si="59"/>
        <v>667519.13334639417</v>
      </c>
      <c r="Z736" s="5">
        <f>'90.1 Data-SI'!Y736/Convert!$B$2*1000000</f>
        <v>1636889.5714435603</v>
      </c>
      <c r="AA736" s="5">
        <f>'90.1 Data-SI'!Z736/Convert!$B$2*1000000</f>
        <v>300894.00950224535</v>
      </c>
      <c r="AB736" s="5">
        <f t="shared" si="55"/>
        <v>1937783.5809458056</v>
      </c>
    </row>
    <row r="737" spans="1:28" x14ac:dyDescent="0.25">
      <c r="A737" s="95">
        <v>2010</v>
      </c>
      <c r="B737" s="95" t="s">
        <v>54</v>
      </c>
      <c r="C737" s="52" t="s">
        <v>5</v>
      </c>
      <c r="D737" s="5">
        <f>'90.1 Data-SI'!D737*Convert!$B$1</f>
        <v>53627.846840473227</v>
      </c>
      <c r="E737" s="5">
        <f>'90.1 Data-SI'!E737/Convert!$B$2*1000000</f>
        <v>129102.1641602118</v>
      </c>
      <c r="F737" s="5">
        <f>'90.1 Data-SI'!F737/Convert!$B$2*1000000</f>
        <v>117586.18666555961</v>
      </c>
      <c r="G737" s="5">
        <f>'90.1 Data-SI'!G737/Convert!$B$2*1000000</f>
        <v>167896.31715248452</v>
      </c>
      <c r="H737" s="5">
        <f>'90.1 Data-SI'!H737/Convert!$B$2*1000000</f>
        <v>352701.69097201386</v>
      </c>
      <c r="I737" s="5">
        <f>'90.1 Data-SI'!I737/Convert!$B$2*1000000</f>
        <v>97738.897057492402</v>
      </c>
      <c r="J737" s="5">
        <f>'90.1 Data-SI'!J737/Convert!$B$2*1000000</f>
        <v>718142.04346897628</v>
      </c>
      <c r="K737" s="5">
        <f>'90.1 Data-SI'!K737/Convert!$B$2*1000000</f>
        <v>0</v>
      </c>
      <c r="L737" s="5">
        <f>'90.1 Data-SI'!L737/Convert!$B$2*1000000</f>
        <v>16482.538982057729</v>
      </c>
      <c r="M737" s="5">
        <f>'90.1 Data-SI'!M737/Convert!$B$2*1000000</f>
        <v>86677.871760159818</v>
      </c>
      <c r="N737" s="5">
        <f>'90.1 Data-SI'!N737/Convert!$B$2*1000000</f>
        <v>142.17256166237257</v>
      </c>
      <c r="O737" s="5">
        <f>'90.1 Data-SI'!O737/Convert!$B$2*1000000</f>
        <v>142.17256166237257</v>
      </c>
      <c r="P737" s="5">
        <f t="shared" si="56"/>
        <v>0</v>
      </c>
      <c r="Q737" s="5">
        <f>'90.1 Data-SI'!Q737/Convert!$B$2*1000000</f>
        <v>0</v>
      </c>
      <c r="R737" s="5">
        <f>'90.1 Data-SI'!R737/Convert!$B$2*1000000</f>
        <v>0</v>
      </c>
      <c r="S737" s="5">
        <f>'90.1 Data-SI'!S737/Convert!$B$2*1000000</f>
        <v>0</v>
      </c>
      <c r="T737" s="5">
        <f>'90.1 Data-SI'!T737/Convert!$B$2*1000000</f>
        <v>0</v>
      </c>
      <c r="U737" s="5">
        <f>'90.1 Data-SI'!U737/Convert!$B$2*1000000</f>
        <v>83711.204306804968</v>
      </c>
      <c r="V737" s="5">
        <f>'90.1 Data-SI'!V737/Convert!$B$2*1000000</f>
        <v>0</v>
      </c>
      <c r="W737" s="5">
        <f t="shared" si="57"/>
        <v>383676.3530728562</v>
      </c>
      <c r="X737" s="5">
        <f t="shared" si="58"/>
        <v>117586.18666555961</v>
      </c>
      <c r="Y737" s="5">
        <f t="shared" si="59"/>
        <v>501262.5397384158</v>
      </c>
      <c r="Z737" s="5">
        <f>'90.1 Data-SI'!Y737/Convert!$B$2*1000000</f>
        <v>1568864.7397735037</v>
      </c>
      <c r="AA737" s="5">
        <f>'90.1 Data-SI'!Z737/Convert!$B$2*1000000</f>
        <v>201297.39097236458</v>
      </c>
      <c r="AB737" s="5">
        <f t="shared" si="55"/>
        <v>1770162.1307458682</v>
      </c>
    </row>
    <row r="738" spans="1:28" x14ac:dyDescent="0.25">
      <c r="A738" s="95">
        <v>2010</v>
      </c>
      <c r="B738" s="95" t="s">
        <v>54</v>
      </c>
      <c r="C738" s="52" t="s">
        <v>15</v>
      </c>
      <c r="D738" s="5">
        <f>'90.1 Data-SI'!D738*Convert!$B$1</f>
        <v>53627.846840473227</v>
      </c>
      <c r="E738" s="5">
        <f>'90.1 Data-SI'!E738/Convert!$B$2*1000000</f>
        <v>112866.05761836884</v>
      </c>
      <c r="F738" s="5">
        <f>'90.1 Data-SI'!F738/Convert!$B$2*1000000</f>
        <v>77266.048178110737</v>
      </c>
      <c r="G738" s="5">
        <f>'90.1 Data-SI'!G738/Convert!$B$2*1000000</f>
        <v>46746.338274588103</v>
      </c>
      <c r="H738" s="5">
        <f>'90.1 Data-SI'!H738/Convert!$B$2*1000000</f>
        <v>355620.96757148125</v>
      </c>
      <c r="I738" s="5">
        <f>'90.1 Data-SI'!I738/Convert!$B$2*1000000</f>
        <v>97729.418886714906</v>
      </c>
      <c r="J738" s="5">
        <f>'90.1 Data-SI'!J738/Convert!$B$2*1000000</f>
        <v>718142.04346897628</v>
      </c>
      <c r="K738" s="5">
        <f>'90.1 Data-SI'!K738/Convert!$B$2*1000000</f>
        <v>0</v>
      </c>
      <c r="L738" s="5">
        <f>'90.1 Data-SI'!L738/Convert!$B$2*1000000</f>
        <v>16482.538982057729</v>
      </c>
      <c r="M738" s="5">
        <f>'90.1 Data-SI'!M738/Convert!$B$2*1000000</f>
        <v>64792.775434931922</v>
      </c>
      <c r="N738" s="5">
        <f>'90.1 Data-SI'!N738/Convert!$B$2*1000000</f>
        <v>142.17256166237257</v>
      </c>
      <c r="O738" s="5">
        <f>'90.1 Data-SI'!O738/Convert!$B$2*1000000</f>
        <v>142.17256166237257</v>
      </c>
      <c r="P738" s="5">
        <f t="shared" si="56"/>
        <v>0</v>
      </c>
      <c r="Q738" s="5">
        <f>'90.1 Data-SI'!Q738/Convert!$B$2*1000000</f>
        <v>0</v>
      </c>
      <c r="R738" s="5">
        <f>'90.1 Data-SI'!R738/Convert!$B$2*1000000</f>
        <v>0</v>
      </c>
      <c r="S738" s="5">
        <f>'90.1 Data-SI'!S738/Convert!$B$2*1000000</f>
        <v>0</v>
      </c>
      <c r="T738" s="5">
        <f>'90.1 Data-SI'!T738/Convert!$B$2*1000000</f>
        <v>0</v>
      </c>
      <c r="U738" s="5">
        <f>'90.1 Data-SI'!U738/Convert!$B$2*1000000</f>
        <v>84630.586872221655</v>
      </c>
      <c r="V738" s="5">
        <f>'90.1 Data-SI'!V738/Convert!$B$2*1000000</f>
        <v>0</v>
      </c>
      <c r="W738" s="5">
        <f t="shared" si="57"/>
        <v>224405.17132788885</v>
      </c>
      <c r="X738" s="5">
        <f t="shared" si="58"/>
        <v>77266.048178110737</v>
      </c>
      <c r="Y738" s="5">
        <f t="shared" si="59"/>
        <v>301671.21950599959</v>
      </c>
      <c r="Z738" s="5">
        <f>'90.1 Data-SI'!Y738/Convert!$B$2*1000000</f>
        <v>1412522.3127987813</v>
      </c>
      <c r="AA738" s="5">
        <f>'90.1 Data-SI'!Z738/Convert!$B$2*1000000</f>
        <v>161896.63505033238</v>
      </c>
      <c r="AB738" s="5">
        <f t="shared" si="55"/>
        <v>1574418.9478491137</v>
      </c>
    </row>
    <row r="739" spans="1:28" x14ac:dyDescent="0.25">
      <c r="A739" s="95">
        <v>2010</v>
      </c>
      <c r="B739" s="95" t="s">
        <v>54</v>
      </c>
      <c r="C739" s="52" t="s">
        <v>16</v>
      </c>
      <c r="D739" s="5">
        <f>'90.1 Data-SI'!D739*Convert!$B$1</f>
        <v>53627.846840473227</v>
      </c>
      <c r="E739" s="5">
        <f>'90.1 Data-SI'!E739/Convert!$B$2*1000000</f>
        <v>354786.88854306203</v>
      </c>
      <c r="F739" s="5">
        <f>'90.1 Data-SI'!F739/Convert!$B$2*1000000</f>
        <v>340095.72383795015</v>
      </c>
      <c r="G739" s="5">
        <f>'90.1 Data-SI'!G739/Convert!$B$2*1000000</f>
        <v>167223.36702728263</v>
      </c>
      <c r="H739" s="5">
        <f>'90.1 Data-SI'!H739/Convert!$B$2*1000000</f>
        <v>353327.25024332828</v>
      </c>
      <c r="I739" s="5">
        <f>'90.1 Data-SI'!I739/Convert!$B$2*1000000</f>
        <v>97691.506203604935</v>
      </c>
      <c r="J739" s="5">
        <f>'90.1 Data-SI'!J739/Convert!$B$2*1000000</f>
        <v>718142.04346897628</v>
      </c>
      <c r="K739" s="5">
        <f>'90.1 Data-SI'!K739/Convert!$B$2*1000000</f>
        <v>0</v>
      </c>
      <c r="L739" s="5">
        <f>'90.1 Data-SI'!L739/Convert!$B$2*1000000</f>
        <v>16482.538982057729</v>
      </c>
      <c r="M739" s="5">
        <f>'90.1 Data-SI'!M739/Convert!$B$2*1000000</f>
        <v>70745.066683196594</v>
      </c>
      <c r="N739" s="5">
        <f>'90.1 Data-SI'!N739/Convert!$B$2*1000000</f>
        <v>142.17256166237257</v>
      </c>
      <c r="O739" s="5">
        <f>'90.1 Data-SI'!O739/Convert!$B$2*1000000</f>
        <v>142.17256166237257</v>
      </c>
      <c r="P739" s="5">
        <f t="shared" si="56"/>
        <v>0</v>
      </c>
      <c r="Q739" s="5">
        <f>'90.1 Data-SI'!Q739/Convert!$B$2*1000000</f>
        <v>0</v>
      </c>
      <c r="R739" s="5">
        <f>'90.1 Data-SI'!R739/Convert!$B$2*1000000</f>
        <v>0</v>
      </c>
      <c r="S739" s="5">
        <f>'90.1 Data-SI'!S739/Convert!$B$2*1000000</f>
        <v>0</v>
      </c>
      <c r="T739" s="5">
        <f>'90.1 Data-SI'!T739/Convert!$B$2*1000000</f>
        <v>0</v>
      </c>
      <c r="U739" s="5">
        <f>'90.1 Data-SI'!U739/Convert!$B$2*1000000</f>
        <v>88156.466401448488</v>
      </c>
      <c r="V739" s="5">
        <f>'90.1 Data-SI'!V739/Convert!$B$2*1000000</f>
        <v>0</v>
      </c>
      <c r="W739" s="5">
        <f t="shared" si="57"/>
        <v>592755.32225354121</v>
      </c>
      <c r="X739" s="5">
        <f t="shared" si="58"/>
        <v>340095.72383795015</v>
      </c>
      <c r="Y739" s="5">
        <f t="shared" si="59"/>
        <v>932851.04609149136</v>
      </c>
      <c r="Z739" s="5">
        <f>'90.1 Data-SI'!Y739/Convert!$B$2*1000000</f>
        <v>1778521.877371616</v>
      </c>
      <c r="AA739" s="5">
        <f>'90.1 Data-SI'!Z739/Convert!$B$2*1000000</f>
        <v>428252.19023939862</v>
      </c>
      <c r="AB739" s="5">
        <f t="shared" si="55"/>
        <v>2206774.0676110145</v>
      </c>
    </row>
    <row r="740" spans="1:28" x14ac:dyDescent="0.25">
      <c r="A740" s="95">
        <v>2010</v>
      </c>
      <c r="B740" s="95" t="s">
        <v>54</v>
      </c>
      <c r="C740" s="52" t="s">
        <v>9</v>
      </c>
      <c r="D740" s="5">
        <f>'90.1 Data-SI'!D740*Convert!$B$1</f>
        <v>53627.846840473227</v>
      </c>
      <c r="E740" s="5">
        <f>'90.1 Data-SI'!E740/Convert!$B$2*1000000</f>
        <v>244773.76032871811</v>
      </c>
      <c r="F740" s="5">
        <f>'90.1 Data-SI'!F740/Convert!$B$2*1000000</f>
        <v>221040.4207018794</v>
      </c>
      <c r="G740" s="5">
        <f>'90.1 Data-SI'!G740/Convert!$B$2*1000000</f>
        <v>109463.39430924939</v>
      </c>
      <c r="H740" s="5">
        <f>'90.1 Data-SI'!H740/Convert!$B$2*1000000</f>
        <v>353801.15878220287</v>
      </c>
      <c r="I740" s="5">
        <f>'90.1 Data-SI'!I740/Convert!$B$2*1000000</f>
        <v>97568.289983497554</v>
      </c>
      <c r="J740" s="5">
        <f>'90.1 Data-SI'!J740/Convert!$B$2*1000000</f>
        <v>718142.04346897628</v>
      </c>
      <c r="K740" s="5">
        <f>'90.1 Data-SI'!K740/Convert!$B$2*1000000</f>
        <v>0</v>
      </c>
      <c r="L740" s="5">
        <f>'90.1 Data-SI'!L740/Convert!$B$2*1000000</f>
        <v>16482.538982057729</v>
      </c>
      <c r="M740" s="5">
        <f>'90.1 Data-SI'!M740/Convert!$B$2*1000000</f>
        <v>76422.490978914007</v>
      </c>
      <c r="N740" s="5">
        <f>'90.1 Data-SI'!N740/Convert!$B$2*1000000</f>
        <v>142.17256166237257</v>
      </c>
      <c r="O740" s="5">
        <f>'90.1 Data-SI'!O740/Convert!$B$2*1000000</f>
        <v>142.17256166237257</v>
      </c>
      <c r="P740" s="5">
        <f t="shared" si="56"/>
        <v>0</v>
      </c>
      <c r="Q740" s="5">
        <f>'90.1 Data-SI'!Q740/Convert!$B$2*1000000</f>
        <v>0</v>
      </c>
      <c r="R740" s="5">
        <f>'90.1 Data-SI'!R740/Convert!$B$2*1000000</f>
        <v>0</v>
      </c>
      <c r="S740" s="5">
        <f>'90.1 Data-SI'!S740/Convert!$B$2*1000000</f>
        <v>0</v>
      </c>
      <c r="T740" s="5">
        <f>'90.1 Data-SI'!T740/Convert!$B$2*1000000</f>
        <v>0</v>
      </c>
      <c r="U740" s="5">
        <f>'90.1 Data-SI'!U740/Convert!$B$2*1000000</f>
        <v>87350.821885361715</v>
      </c>
      <c r="V740" s="5">
        <f>'90.1 Data-SI'!V740/Convert!$B$2*1000000</f>
        <v>0</v>
      </c>
      <c r="W740" s="5">
        <f t="shared" si="57"/>
        <v>430659.64561688149</v>
      </c>
      <c r="X740" s="5">
        <f t="shared" si="58"/>
        <v>221040.4207018794</v>
      </c>
      <c r="Y740" s="5">
        <f t="shared" si="59"/>
        <v>651700.06631876086</v>
      </c>
      <c r="Z740" s="5">
        <f>'90.1 Data-SI'!Y740/Convert!$B$2*1000000</f>
        <v>1616786.3712245007</v>
      </c>
      <c r="AA740" s="5">
        <f>'90.1 Data-SI'!Z740/Convert!$B$2*1000000</f>
        <v>308391.24258724111</v>
      </c>
      <c r="AB740" s="5">
        <f t="shared" si="55"/>
        <v>1925177.6138117418</v>
      </c>
    </row>
    <row r="741" spans="1:28" x14ac:dyDescent="0.25">
      <c r="A741" s="95">
        <v>2010</v>
      </c>
      <c r="B741" s="95" t="s">
        <v>54</v>
      </c>
      <c r="C741" s="52" t="s">
        <v>12</v>
      </c>
      <c r="D741" s="5">
        <f>'90.1 Data-SI'!D741*Convert!$B$1</f>
        <v>53627.846840473227</v>
      </c>
      <c r="E741" s="5">
        <f>'90.1 Data-SI'!E741/Convert!$B$2*1000000</f>
        <v>380178.90805596177</v>
      </c>
      <c r="F741" s="5">
        <f>'90.1 Data-SI'!F741/Convert!$B$2*1000000</f>
        <v>436147.50649704906</v>
      </c>
      <c r="G741" s="5">
        <f>'90.1 Data-SI'!G741/Convert!$B$2*1000000</f>
        <v>129443.37830820146</v>
      </c>
      <c r="H741" s="5">
        <f>'90.1 Data-SI'!H741/Convert!$B$2*1000000</f>
        <v>353526.29182965565</v>
      </c>
      <c r="I741" s="5">
        <f>'90.1 Data-SI'!I741/Convert!$B$2*1000000</f>
        <v>97738.897057492402</v>
      </c>
      <c r="J741" s="5">
        <f>'90.1 Data-SI'!J741/Convert!$B$2*1000000</f>
        <v>718142.04346897628</v>
      </c>
      <c r="K741" s="5">
        <f>'90.1 Data-SI'!K741/Convert!$B$2*1000000</f>
        <v>0</v>
      </c>
      <c r="L741" s="5">
        <f>'90.1 Data-SI'!L741/Convert!$B$2*1000000</f>
        <v>16482.538982057729</v>
      </c>
      <c r="M741" s="5">
        <f>'90.1 Data-SI'!M741/Convert!$B$2*1000000</f>
        <v>73067.218523682022</v>
      </c>
      <c r="N741" s="5">
        <f>'90.1 Data-SI'!N741/Convert!$B$2*1000000</f>
        <v>142.17256166237257</v>
      </c>
      <c r="O741" s="5">
        <f>'90.1 Data-SI'!O741/Convert!$B$2*1000000</f>
        <v>142.17256166237257</v>
      </c>
      <c r="P741" s="5">
        <f t="shared" si="56"/>
        <v>0</v>
      </c>
      <c r="Q741" s="5">
        <f>'90.1 Data-SI'!Q741/Convert!$B$2*1000000</f>
        <v>0</v>
      </c>
      <c r="R741" s="5">
        <f>'90.1 Data-SI'!R741/Convert!$B$2*1000000</f>
        <v>0</v>
      </c>
      <c r="S741" s="5">
        <f>'90.1 Data-SI'!S741/Convert!$B$2*1000000</f>
        <v>0</v>
      </c>
      <c r="T741" s="5">
        <f>'90.1 Data-SI'!T741/Convert!$B$2*1000000</f>
        <v>0</v>
      </c>
      <c r="U741" s="5">
        <f>'90.1 Data-SI'!U741/Convert!$B$2*1000000</f>
        <v>92023.560078665017</v>
      </c>
      <c r="V741" s="5">
        <f>'90.1 Data-SI'!V741/Convert!$B$2*1000000</f>
        <v>0</v>
      </c>
      <c r="W741" s="5">
        <f t="shared" si="57"/>
        <v>582689.50488784525</v>
      </c>
      <c r="X741" s="5">
        <f t="shared" si="58"/>
        <v>436147.50649704906</v>
      </c>
      <c r="Y741" s="5">
        <f t="shared" si="59"/>
        <v>1018837.0113848944</v>
      </c>
      <c r="Z741" s="5">
        <f>'90.1 Data-SI'!Y741/Convert!$B$2*1000000</f>
        <v>1768711.970616912</v>
      </c>
      <c r="AA741" s="5">
        <f>'90.1 Data-SI'!Z741/Convert!$B$2*1000000</f>
        <v>528171.06657571415</v>
      </c>
      <c r="AB741" s="5">
        <f t="shared" si="55"/>
        <v>2296883.0371926259</v>
      </c>
    </row>
    <row r="742" spans="1:28" x14ac:dyDescent="0.25">
      <c r="A742" s="95">
        <v>2010</v>
      </c>
      <c r="B742" s="95" t="s">
        <v>54</v>
      </c>
      <c r="C742" s="52" t="s">
        <v>8</v>
      </c>
      <c r="D742" s="5">
        <f>'90.1 Data-SI'!D742*Convert!$B$1</f>
        <v>53627.846840473227</v>
      </c>
      <c r="E742" s="5">
        <f>'90.1 Data-SI'!E742/Convert!$B$2*1000000</f>
        <v>602176.62400636787</v>
      </c>
      <c r="F742" s="5">
        <f>'90.1 Data-SI'!F742/Convert!$B$2*1000000</f>
        <v>664732.55113781174</v>
      </c>
      <c r="G742" s="5">
        <f>'90.1 Data-SI'!G742/Convert!$B$2*1000000</f>
        <v>55561.0370976552</v>
      </c>
      <c r="H742" s="5">
        <f>'90.1 Data-SI'!H742/Convert!$B$2*1000000</f>
        <v>366786.25274736626</v>
      </c>
      <c r="I742" s="5">
        <f>'90.1 Data-SI'!I742/Convert!$B$2*1000000</f>
        <v>98430.803524249262</v>
      </c>
      <c r="J742" s="5">
        <f>'90.1 Data-SI'!J742/Convert!$B$2*1000000</f>
        <v>718142.04346897628</v>
      </c>
      <c r="K742" s="5">
        <f>'90.1 Data-SI'!K742/Convert!$B$2*1000000</f>
        <v>0</v>
      </c>
      <c r="L742" s="5">
        <f>'90.1 Data-SI'!L742/Convert!$B$2*1000000</f>
        <v>16501.495323612711</v>
      </c>
      <c r="M742" s="5">
        <f>'90.1 Data-SI'!M742/Convert!$B$2*1000000</f>
        <v>76232.927563364181</v>
      </c>
      <c r="N742" s="5">
        <f>'90.1 Data-SI'!N742/Convert!$B$2*1000000</f>
        <v>142.17256166237257</v>
      </c>
      <c r="O742" s="5">
        <f>'90.1 Data-SI'!O742/Convert!$B$2*1000000</f>
        <v>142.17256166237257</v>
      </c>
      <c r="P742" s="5">
        <f t="shared" si="56"/>
        <v>0</v>
      </c>
      <c r="Q742" s="5">
        <f>'90.1 Data-SI'!Q742/Convert!$B$2*1000000</f>
        <v>0</v>
      </c>
      <c r="R742" s="5">
        <f>'90.1 Data-SI'!R742/Convert!$B$2*1000000</f>
        <v>0</v>
      </c>
      <c r="S742" s="5">
        <f>'90.1 Data-SI'!S742/Convert!$B$2*1000000</f>
        <v>0</v>
      </c>
      <c r="T742" s="5">
        <f>'90.1 Data-SI'!T742/Convert!$B$2*1000000</f>
        <v>0</v>
      </c>
      <c r="U742" s="5">
        <f>'90.1 Data-SI'!U742/Convert!$B$2*1000000</f>
        <v>97255.510347840333</v>
      </c>
      <c r="V742" s="5">
        <f>'90.1 Data-SI'!V742/Convert!$B$2*1000000</f>
        <v>0</v>
      </c>
      <c r="W742" s="5">
        <f t="shared" si="57"/>
        <v>733970.58866738726</v>
      </c>
      <c r="X742" s="5">
        <f t="shared" si="58"/>
        <v>664732.55113781174</v>
      </c>
      <c r="Y742" s="5">
        <f t="shared" si="59"/>
        <v>1398703.1398051991</v>
      </c>
      <c r="Z742" s="5">
        <f>'90.1 Data-SI'!Y742/Convert!$B$2*1000000</f>
        <v>1933973.3562932541</v>
      </c>
      <c r="AA742" s="5">
        <f>'90.1 Data-SI'!Z742/Convert!$B$2*1000000</f>
        <v>761988.06148565211</v>
      </c>
      <c r="AB742" s="5">
        <f t="shared" si="55"/>
        <v>2695961.4177789064</v>
      </c>
    </row>
    <row r="743" spans="1:28" x14ac:dyDescent="0.25">
      <c r="A743" s="95">
        <v>2013</v>
      </c>
      <c r="B743" s="95" t="s">
        <v>54</v>
      </c>
      <c r="C743" s="52" t="s">
        <v>10</v>
      </c>
      <c r="D743" s="5">
        <f>'90.1 Data-SI'!D743*Convert!$B$1</f>
        <v>53627.846840473227</v>
      </c>
      <c r="E743" s="5">
        <f>'90.1 Data-SI'!E743/Convert!$B$2*1000000</f>
        <v>0</v>
      </c>
      <c r="F743" s="5">
        <f>'90.1 Data-SI'!F743/Convert!$B$2*1000000</f>
        <v>0</v>
      </c>
      <c r="G743" s="5">
        <f>'90.1 Data-SI'!G743/Convert!$B$2*1000000</f>
        <v>932263.39950328693</v>
      </c>
      <c r="H743" s="5">
        <f>'90.1 Data-SI'!H743/Convert!$B$2*1000000</f>
        <v>309054.71454166551</v>
      </c>
      <c r="I743" s="5">
        <f>'90.1 Data-SI'!I743/Convert!$B$2*1000000</f>
        <v>97729.418886714906</v>
      </c>
      <c r="J743" s="5">
        <f>'90.1 Data-SI'!J743/Convert!$B$2*1000000</f>
        <v>710929.1555073054</v>
      </c>
      <c r="K743" s="5">
        <f>'90.1 Data-SI'!K743/Convert!$B$2*1000000</f>
        <v>0</v>
      </c>
      <c r="L743" s="5">
        <f>'90.1 Data-SI'!L743/Convert!$B$2*1000000</f>
        <v>16160.281175623015</v>
      </c>
      <c r="M743" s="5">
        <f>'90.1 Data-SI'!M743/Convert!$B$2*1000000</f>
        <v>115491.51092373398</v>
      </c>
      <c r="N743" s="5">
        <f>'90.1 Data-SI'!N743/Convert!$B$2*1000000</f>
        <v>142.17256166237257</v>
      </c>
      <c r="O743" s="5">
        <f>'90.1 Data-SI'!O743/Convert!$B$2*1000000</f>
        <v>142.17256166237257</v>
      </c>
      <c r="P743" s="5">
        <f t="shared" si="56"/>
        <v>0</v>
      </c>
      <c r="Q743" s="5">
        <f>'90.1 Data-SI'!Q743/Convert!$B$2*1000000</f>
        <v>0</v>
      </c>
      <c r="R743" s="5">
        <f>'90.1 Data-SI'!R743/Convert!$B$2*1000000</f>
        <v>0</v>
      </c>
      <c r="S743" s="5">
        <f>'90.1 Data-SI'!S743/Convert!$B$2*1000000</f>
        <v>0</v>
      </c>
      <c r="T743" s="5">
        <f>'90.1 Data-SI'!T743/Convert!$B$2*1000000</f>
        <v>0</v>
      </c>
      <c r="U743" s="5">
        <f>'90.1 Data-SI'!U743/Convert!$B$2*1000000</f>
        <v>63645.91677085546</v>
      </c>
      <c r="V743" s="5">
        <f>'90.1 Data-SI'!V743/Convert!$B$2*1000000</f>
        <v>0</v>
      </c>
      <c r="W743" s="5">
        <f t="shared" si="57"/>
        <v>1047754.9104270209</v>
      </c>
      <c r="X743" s="5">
        <f t="shared" si="58"/>
        <v>0</v>
      </c>
      <c r="Y743" s="5">
        <f t="shared" si="59"/>
        <v>1047754.9104270209</v>
      </c>
      <c r="Z743" s="5">
        <f>'90.1 Data-SI'!Y743/Convert!$B$2*1000000</f>
        <v>2181761.1749292146</v>
      </c>
      <c r="AA743" s="5">
        <f>'90.1 Data-SI'!Z743/Convert!$B$2*1000000</f>
        <v>63645.91677085546</v>
      </c>
      <c r="AB743" s="5">
        <f t="shared" si="55"/>
        <v>2245407.0917000701</v>
      </c>
    </row>
    <row r="744" spans="1:28" x14ac:dyDescent="0.25">
      <c r="A744" s="95">
        <v>2013</v>
      </c>
      <c r="B744" s="95" t="s">
        <v>54</v>
      </c>
      <c r="C744" s="52" t="s">
        <v>6</v>
      </c>
      <c r="D744" s="5">
        <f>'90.1 Data-SI'!D744*Convert!$B$1</f>
        <v>53627.846840473227</v>
      </c>
      <c r="E744" s="5">
        <f>'90.1 Data-SI'!E744/Convert!$B$2*1000000</f>
        <v>483.38670965206677</v>
      </c>
      <c r="F744" s="5">
        <f>'90.1 Data-SI'!F744/Convert!$B$2*1000000</f>
        <v>0</v>
      </c>
      <c r="G744" s="5">
        <f>'90.1 Data-SI'!G744/Convert!$B$2*1000000</f>
        <v>866664.97955226817</v>
      </c>
      <c r="H744" s="5">
        <f>'90.1 Data-SI'!H744/Convert!$B$2*1000000</f>
        <v>309613.92661753751</v>
      </c>
      <c r="I744" s="5">
        <f>'90.1 Data-SI'!I744/Convert!$B$2*1000000</f>
        <v>97700.984374382431</v>
      </c>
      <c r="J744" s="5">
        <f>'90.1 Data-SI'!J744/Convert!$B$2*1000000</f>
        <v>710929.1555073054</v>
      </c>
      <c r="K744" s="5">
        <f>'90.1 Data-SI'!K744/Convert!$B$2*1000000</f>
        <v>0</v>
      </c>
      <c r="L744" s="5">
        <f>'90.1 Data-SI'!L744/Convert!$B$2*1000000</f>
        <v>16160.281175623015</v>
      </c>
      <c r="M744" s="5">
        <f>'90.1 Data-SI'!M744/Convert!$B$2*1000000</f>
        <v>103141.45440066255</v>
      </c>
      <c r="N744" s="5">
        <f>'90.1 Data-SI'!N744/Convert!$B$2*1000000</f>
        <v>142.17256166237257</v>
      </c>
      <c r="O744" s="5">
        <f>'90.1 Data-SI'!O744/Convert!$B$2*1000000</f>
        <v>142.17256166237257</v>
      </c>
      <c r="P744" s="5">
        <f t="shared" si="56"/>
        <v>0</v>
      </c>
      <c r="Q744" s="5">
        <f>'90.1 Data-SI'!Q744/Convert!$B$2*1000000</f>
        <v>0</v>
      </c>
      <c r="R744" s="5">
        <f>'90.1 Data-SI'!R744/Convert!$B$2*1000000</f>
        <v>0</v>
      </c>
      <c r="S744" s="5">
        <f>'90.1 Data-SI'!S744/Convert!$B$2*1000000</f>
        <v>0</v>
      </c>
      <c r="T744" s="5">
        <f>'90.1 Data-SI'!T744/Convert!$B$2*1000000</f>
        <v>0</v>
      </c>
      <c r="U744" s="5">
        <f>'90.1 Data-SI'!U744/Convert!$B$2*1000000</f>
        <v>64072.434455842573</v>
      </c>
      <c r="V744" s="5">
        <f>'90.1 Data-SI'!V744/Convert!$B$2*1000000</f>
        <v>0</v>
      </c>
      <c r="W744" s="5">
        <f t="shared" si="57"/>
        <v>970289.82066258276</v>
      </c>
      <c r="X744" s="5">
        <f t="shared" si="58"/>
        <v>0</v>
      </c>
      <c r="Y744" s="5">
        <f t="shared" si="59"/>
        <v>970289.82066258276</v>
      </c>
      <c r="Z744" s="5">
        <f>'90.1 Data-SI'!Y744/Convert!$B$2*1000000</f>
        <v>2104845.8190698712</v>
      </c>
      <c r="AA744" s="5">
        <f>'90.1 Data-SI'!Z744/Convert!$B$2*1000000</f>
        <v>64072.434455842573</v>
      </c>
      <c r="AB744" s="5">
        <f t="shared" si="55"/>
        <v>2168918.2535257139</v>
      </c>
    </row>
    <row r="745" spans="1:28" x14ac:dyDescent="0.25">
      <c r="A745" s="95">
        <v>2013</v>
      </c>
      <c r="B745" s="95" t="s">
        <v>54</v>
      </c>
      <c r="C745" s="52" t="s">
        <v>11</v>
      </c>
      <c r="D745" s="5">
        <f>'90.1 Data-SI'!D745*Convert!$B$1</f>
        <v>53627.846840473227</v>
      </c>
      <c r="E745" s="5">
        <f>'90.1 Data-SI'!E745/Convert!$B$2*1000000</f>
        <v>18.956341554983009</v>
      </c>
      <c r="F745" s="5">
        <f>'90.1 Data-SI'!F745/Convert!$B$2*1000000</f>
        <v>0</v>
      </c>
      <c r="G745" s="5">
        <f>'90.1 Data-SI'!G745/Convert!$B$2*1000000</f>
        <v>626061.61436564638</v>
      </c>
      <c r="H745" s="5">
        <f>'90.1 Data-SI'!H745/Convert!$B$2*1000000</f>
        <v>310429.04930440173</v>
      </c>
      <c r="I745" s="5">
        <f>'90.1 Data-SI'!I745/Convert!$B$2*1000000</f>
        <v>97719.94071593741</v>
      </c>
      <c r="J745" s="5">
        <f>'90.1 Data-SI'!J745/Convert!$B$2*1000000</f>
        <v>710929.1555073054</v>
      </c>
      <c r="K745" s="5">
        <f>'90.1 Data-SI'!K745/Convert!$B$2*1000000</f>
        <v>0</v>
      </c>
      <c r="L745" s="5">
        <f>'90.1 Data-SI'!L745/Convert!$B$2*1000000</f>
        <v>16169.759346400504</v>
      </c>
      <c r="M745" s="5">
        <f>'90.1 Data-SI'!M745/Convert!$B$2*1000000</f>
        <v>97464.030104945137</v>
      </c>
      <c r="N745" s="5">
        <f>'90.1 Data-SI'!N745/Convert!$B$2*1000000</f>
        <v>142.17256166237257</v>
      </c>
      <c r="O745" s="5">
        <f>'90.1 Data-SI'!O745/Convert!$B$2*1000000</f>
        <v>142.17256166237257</v>
      </c>
      <c r="P745" s="5">
        <f t="shared" si="56"/>
        <v>0</v>
      </c>
      <c r="Q745" s="5">
        <f>'90.1 Data-SI'!Q745/Convert!$B$2*1000000</f>
        <v>0</v>
      </c>
      <c r="R745" s="5">
        <f>'90.1 Data-SI'!R745/Convert!$B$2*1000000</f>
        <v>0</v>
      </c>
      <c r="S745" s="5">
        <f>'90.1 Data-SI'!S745/Convert!$B$2*1000000</f>
        <v>15942.283247740712</v>
      </c>
      <c r="T745" s="5">
        <f>'90.1 Data-SI'!T745/Convert!$B$2*1000000</f>
        <v>0</v>
      </c>
      <c r="U745" s="5">
        <f>'90.1 Data-SI'!U745/Convert!$B$2*1000000</f>
        <v>66441.977150215447</v>
      </c>
      <c r="V745" s="5">
        <f>'90.1 Data-SI'!V745/Convert!$B$2*1000000</f>
        <v>0</v>
      </c>
      <c r="W745" s="5">
        <f t="shared" si="57"/>
        <v>739486.88405988726</v>
      </c>
      <c r="X745" s="5">
        <f t="shared" si="58"/>
        <v>0</v>
      </c>
      <c r="Y745" s="5">
        <f t="shared" si="59"/>
        <v>739486.88405988726</v>
      </c>
      <c r="Z745" s="5">
        <f>'90.1 Data-SI'!Y745/Convert!$B$2*1000000</f>
        <v>1874858.0051540395</v>
      </c>
      <c r="AA745" s="5">
        <f>'90.1 Data-SI'!Z745/Convert!$B$2*1000000</f>
        <v>66441.977150215447</v>
      </c>
      <c r="AB745" s="5">
        <f t="shared" si="55"/>
        <v>1941299.982304255</v>
      </c>
    </row>
    <row r="746" spans="1:28" x14ac:dyDescent="0.25">
      <c r="A746" s="95">
        <v>2013</v>
      </c>
      <c r="B746" s="95" t="s">
        <v>54</v>
      </c>
      <c r="C746" s="52" t="s">
        <v>13</v>
      </c>
      <c r="D746" s="5">
        <f>'90.1 Data-SI'!D746*Convert!$B$1</f>
        <v>53627.846840473227</v>
      </c>
      <c r="E746" s="5">
        <f>'90.1 Data-SI'!E746/Convert!$B$2*1000000</f>
        <v>4217.7859959837197</v>
      </c>
      <c r="F746" s="5">
        <f>'90.1 Data-SI'!F746/Convert!$B$2*1000000</f>
        <v>1743.983423058437</v>
      </c>
      <c r="G746" s="5">
        <f>'90.1 Data-SI'!G746/Convert!$B$2*1000000</f>
        <v>702417.75814911805</v>
      </c>
      <c r="H746" s="5">
        <f>'90.1 Data-SI'!H746/Convert!$B$2*1000000</f>
        <v>310580.70003684162</v>
      </c>
      <c r="I746" s="5">
        <f>'90.1 Data-SI'!I746/Convert!$B$2*1000000</f>
        <v>97568.289983497554</v>
      </c>
      <c r="J746" s="5">
        <f>'90.1 Data-SI'!J746/Convert!$B$2*1000000</f>
        <v>710929.1555073054</v>
      </c>
      <c r="K746" s="5">
        <f>'90.1 Data-SI'!K746/Convert!$B$2*1000000</f>
        <v>0</v>
      </c>
      <c r="L746" s="5">
        <f>'90.1 Data-SI'!L746/Convert!$B$2*1000000</f>
        <v>16169.759346400504</v>
      </c>
      <c r="M746" s="5">
        <f>'90.1 Data-SI'!M746/Convert!$B$2*1000000</f>
        <v>96298.215099313689</v>
      </c>
      <c r="N746" s="5">
        <f>'90.1 Data-SI'!N746/Convert!$B$2*1000000</f>
        <v>142.17256166237257</v>
      </c>
      <c r="O746" s="5">
        <f>'90.1 Data-SI'!O746/Convert!$B$2*1000000</f>
        <v>142.17256166237257</v>
      </c>
      <c r="P746" s="5">
        <f t="shared" si="56"/>
        <v>0</v>
      </c>
      <c r="Q746" s="5">
        <f>'90.1 Data-SI'!Q746/Convert!$B$2*1000000</f>
        <v>0</v>
      </c>
      <c r="R746" s="5">
        <f>'90.1 Data-SI'!R746/Convert!$B$2*1000000</f>
        <v>0</v>
      </c>
      <c r="S746" s="5">
        <f>'90.1 Data-SI'!S746/Convert!$B$2*1000000</f>
        <v>0</v>
      </c>
      <c r="T746" s="5">
        <f>'90.1 Data-SI'!T746/Convert!$B$2*1000000</f>
        <v>0</v>
      </c>
      <c r="U746" s="5">
        <f>'90.1 Data-SI'!U746/Convert!$B$2*1000000</f>
        <v>66688.409590430223</v>
      </c>
      <c r="V746" s="5">
        <f>'90.1 Data-SI'!V746/Convert!$B$2*1000000</f>
        <v>0</v>
      </c>
      <c r="W746" s="5">
        <f t="shared" si="57"/>
        <v>802933.75924441544</v>
      </c>
      <c r="X746" s="5">
        <f t="shared" si="58"/>
        <v>1743.983423058437</v>
      </c>
      <c r="Y746" s="5">
        <f t="shared" si="59"/>
        <v>804677.74266747385</v>
      </c>
      <c r="Z746" s="5">
        <f>'90.1 Data-SI'!Y746/Convert!$B$2*1000000</f>
        <v>1938323.8366801227</v>
      </c>
      <c r="AA746" s="5">
        <f>'90.1 Data-SI'!Z746/Convert!$B$2*1000000</f>
        <v>68422.914842711165</v>
      </c>
      <c r="AB746" s="5">
        <f t="shared" si="55"/>
        <v>2006746.7515228337</v>
      </c>
    </row>
    <row r="747" spans="1:28" x14ac:dyDescent="0.25">
      <c r="A747" s="95">
        <v>2013</v>
      </c>
      <c r="B747" s="95" t="s">
        <v>54</v>
      </c>
      <c r="C747" s="52" t="s">
        <v>19</v>
      </c>
      <c r="D747" s="5">
        <f>'90.1 Data-SI'!D747*Convert!$B$1</f>
        <v>53627.846840473227</v>
      </c>
      <c r="E747" s="5">
        <f>'90.1 Data-SI'!E747/Convert!$B$2*1000000</f>
        <v>12037.276887414211</v>
      </c>
      <c r="F747" s="5">
        <f>'90.1 Data-SI'!F747/Convert!$B$2*1000000</f>
        <v>862.51354075172696</v>
      </c>
      <c r="G747" s="5">
        <f>'90.1 Data-SI'!G747/Convert!$B$2*1000000</f>
        <v>522427.29508455429</v>
      </c>
      <c r="H747" s="5">
        <f>'90.1 Data-SI'!H747/Convert!$B$2*1000000</f>
        <v>310429.04930440173</v>
      </c>
      <c r="I747" s="5">
        <f>'90.1 Data-SI'!I747/Convert!$B$2*1000000</f>
        <v>97530.377300387598</v>
      </c>
      <c r="J747" s="5">
        <f>'90.1 Data-SI'!J747/Convert!$B$2*1000000</f>
        <v>710929.1555073054</v>
      </c>
      <c r="K747" s="5">
        <f>'90.1 Data-SI'!K747/Convert!$B$2*1000000</f>
        <v>0</v>
      </c>
      <c r="L747" s="5">
        <f>'90.1 Data-SI'!L747/Convert!$B$2*1000000</f>
        <v>16169.759346400504</v>
      </c>
      <c r="M747" s="5">
        <f>'90.1 Data-SI'!M747/Convert!$B$2*1000000</f>
        <v>80346.453680795486</v>
      </c>
      <c r="N747" s="5">
        <f>'90.1 Data-SI'!N747/Convert!$B$2*1000000</f>
        <v>142.17256166237257</v>
      </c>
      <c r="O747" s="5">
        <f>'90.1 Data-SI'!O747/Convert!$B$2*1000000</f>
        <v>142.17256166237257</v>
      </c>
      <c r="P747" s="5">
        <f t="shared" si="56"/>
        <v>0</v>
      </c>
      <c r="Q747" s="5">
        <f>'90.1 Data-SI'!Q747/Convert!$B$2*1000000</f>
        <v>0</v>
      </c>
      <c r="R747" s="5">
        <f>'90.1 Data-SI'!R747/Convert!$B$2*1000000</f>
        <v>0</v>
      </c>
      <c r="S747" s="5">
        <f>'90.1 Data-SI'!S747/Convert!$B$2*1000000</f>
        <v>10511.291392238079</v>
      </c>
      <c r="T747" s="5">
        <f>'90.1 Data-SI'!T747/Convert!$B$2*1000000</f>
        <v>0</v>
      </c>
      <c r="U747" s="5">
        <f>'90.1 Data-SI'!U747/Convert!$B$2*1000000</f>
        <v>69759.336922337476</v>
      </c>
      <c r="V747" s="5">
        <f>'90.1 Data-SI'!V747/Convert!$B$2*1000000</f>
        <v>0</v>
      </c>
      <c r="W747" s="5">
        <f t="shared" si="57"/>
        <v>625322.31704500213</v>
      </c>
      <c r="X747" s="5">
        <f t="shared" si="58"/>
        <v>862.51354075172696</v>
      </c>
      <c r="Y747" s="5">
        <f t="shared" si="59"/>
        <v>626184.83058575389</v>
      </c>
      <c r="Z747" s="5">
        <f>'90.1 Data-SI'!Y747/Convert!$B$2*1000000</f>
        <v>1760503.8747236046</v>
      </c>
      <c r="AA747" s="5">
        <f>'90.1 Data-SI'!Z747/Convert!$B$2*1000000</f>
        <v>70621.850463089213</v>
      </c>
      <c r="AB747" s="5">
        <f t="shared" si="55"/>
        <v>1831125.7251866939</v>
      </c>
    </row>
    <row r="748" spans="1:28" x14ac:dyDescent="0.25">
      <c r="A748" s="95">
        <v>2013</v>
      </c>
      <c r="B748" s="95" t="s">
        <v>54</v>
      </c>
      <c r="C748" s="52" t="s">
        <v>20</v>
      </c>
      <c r="D748" s="5">
        <f>'90.1 Data-SI'!D748*Convert!$B$1</f>
        <v>53627.846840473227</v>
      </c>
      <c r="E748" s="5">
        <f>'90.1 Data-SI'!E748/Convert!$B$2*1000000</f>
        <v>7392.9732064433738</v>
      </c>
      <c r="F748" s="5">
        <f>'90.1 Data-SI'!F748/Convert!$B$2*1000000</f>
        <v>5032.9086828479894</v>
      </c>
      <c r="G748" s="5">
        <f>'90.1 Data-SI'!G748/Convert!$B$2*1000000</f>
        <v>428707.14243671828</v>
      </c>
      <c r="H748" s="5">
        <f>'90.1 Data-SI'!H748/Convert!$B$2*1000000</f>
        <v>310902.95784327632</v>
      </c>
      <c r="I748" s="5">
        <f>'90.1 Data-SI'!I748/Convert!$B$2*1000000</f>
        <v>97615.680837385007</v>
      </c>
      <c r="J748" s="5">
        <f>'90.1 Data-SI'!J748/Convert!$B$2*1000000</f>
        <v>710929.1555073054</v>
      </c>
      <c r="K748" s="5">
        <f>'90.1 Data-SI'!K748/Convert!$B$2*1000000</f>
        <v>0</v>
      </c>
      <c r="L748" s="5">
        <f>'90.1 Data-SI'!L748/Convert!$B$2*1000000</f>
        <v>16169.759346400504</v>
      </c>
      <c r="M748" s="5">
        <f>'90.1 Data-SI'!M748/Convert!$B$2*1000000</f>
        <v>93369.46032906881</v>
      </c>
      <c r="N748" s="5">
        <f>'90.1 Data-SI'!N748/Convert!$B$2*1000000</f>
        <v>142.17256166237257</v>
      </c>
      <c r="O748" s="5">
        <f>'90.1 Data-SI'!O748/Convert!$B$2*1000000</f>
        <v>142.17256166237257</v>
      </c>
      <c r="P748" s="5">
        <f t="shared" si="56"/>
        <v>0</v>
      </c>
      <c r="Q748" s="5">
        <f>'90.1 Data-SI'!Q748/Convert!$B$2*1000000</f>
        <v>0</v>
      </c>
      <c r="R748" s="5">
        <f>'90.1 Data-SI'!R748/Convert!$B$2*1000000</f>
        <v>0</v>
      </c>
      <c r="S748" s="5">
        <f>'90.1 Data-SI'!S748/Convert!$B$2*1000000</f>
        <v>0</v>
      </c>
      <c r="T748" s="5">
        <f>'90.1 Data-SI'!T748/Convert!$B$2*1000000</f>
        <v>0</v>
      </c>
      <c r="U748" s="5">
        <f>'90.1 Data-SI'!U748/Convert!$B$2*1000000</f>
        <v>69986.813020997273</v>
      </c>
      <c r="V748" s="5">
        <f>'90.1 Data-SI'!V748/Convert!$B$2*1000000</f>
        <v>0</v>
      </c>
      <c r="W748" s="5">
        <f t="shared" si="57"/>
        <v>529469.57597223041</v>
      </c>
      <c r="X748" s="5">
        <f t="shared" si="58"/>
        <v>5032.9086828479894</v>
      </c>
      <c r="Y748" s="5">
        <f t="shared" si="59"/>
        <v>534502.48465507838</v>
      </c>
      <c r="Z748" s="5">
        <f>'90.1 Data-SI'!Y748/Convert!$B$2*1000000</f>
        <v>1665210.3457267052</v>
      </c>
      <c r="AA748" s="5">
        <f>'90.1 Data-SI'!Z748/Convert!$B$2*1000000</f>
        <v>75019.721703845265</v>
      </c>
      <c r="AB748" s="5">
        <f t="shared" si="55"/>
        <v>1740230.0674305505</v>
      </c>
    </row>
    <row r="749" spans="1:28" x14ac:dyDescent="0.25">
      <c r="A749" s="95">
        <v>2013</v>
      </c>
      <c r="B749" s="95" t="s">
        <v>54</v>
      </c>
      <c r="C749" s="52" t="s">
        <v>3</v>
      </c>
      <c r="D749" s="5">
        <f>'90.1 Data-SI'!D749*Convert!$B$1</f>
        <v>53627.846840473227</v>
      </c>
      <c r="E749" s="5">
        <f>'90.1 Data-SI'!E749/Convert!$B$2*1000000</f>
        <v>88630.374940323061</v>
      </c>
      <c r="F749" s="5">
        <f>'90.1 Data-SI'!F749/Convert!$B$2*1000000</f>
        <v>29562.414654996002</v>
      </c>
      <c r="G749" s="5">
        <f>'90.1 Data-SI'!G749/Convert!$B$2*1000000</f>
        <v>315433.52347491728</v>
      </c>
      <c r="H749" s="5">
        <f>'90.1 Data-SI'!H749/Convert!$B$2*1000000</f>
        <v>312163.55455668271</v>
      </c>
      <c r="I749" s="5">
        <f>'90.1 Data-SI'!I749/Convert!$B$2*1000000</f>
        <v>97587.246325052532</v>
      </c>
      <c r="J749" s="5">
        <f>'90.1 Data-SI'!J749/Convert!$B$2*1000000</f>
        <v>710929.1555073054</v>
      </c>
      <c r="K749" s="5">
        <f>'90.1 Data-SI'!K749/Convert!$B$2*1000000</f>
        <v>0</v>
      </c>
      <c r="L749" s="5">
        <f>'90.1 Data-SI'!L749/Convert!$B$2*1000000</f>
        <v>16169.759346400504</v>
      </c>
      <c r="M749" s="5">
        <f>'90.1 Data-SI'!M749/Convert!$B$2*1000000</f>
        <v>67825.790083729211</v>
      </c>
      <c r="N749" s="5">
        <f>'90.1 Data-SI'!N749/Convert!$B$2*1000000</f>
        <v>142.17256166237257</v>
      </c>
      <c r="O749" s="5">
        <f>'90.1 Data-SI'!O749/Convert!$B$2*1000000</f>
        <v>142.17256166237257</v>
      </c>
      <c r="P749" s="5">
        <f t="shared" si="56"/>
        <v>0</v>
      </c>
      <c r="Q749" s="5">
        <f>'90.1 Data-SI'!Q749/Convert!$B$2*1000000</f>
        <v>0</v>
      </c>
      <c r="R749" s="5">
        <f>'90.1 Data-SI'!R749/Convert!$B$2*1000000</f>
        <v>0</v>
      </c>
      <c r="S749" s="5">
        <f>'90.1 Data-SI'!S749/Convert!$B$2*1000000</f>
        <v>0</v>
      </c>
      <c r="T749" s="5">
        <f>'90.1 Data-SI'!T749/Convert!$B$2*1000000</f>
        <v>0</v>
      </c>
      <c r="U749" s="5">
        <f>'90.1 Data-SI'!U749/Convert!$B$2*1000000</f>
        <v>75749.540853712111</v>
      </c>
      <c r="V749" s="5">
        <f>'90.1 Data-SI'!V749/Convert!$B$2*1000000</f>
        <v>0</v>
      </c>
      <c r="W749" s="5">
        <f t="shared" si="57"/>
        <v>471889.68849896954</v>
      </c>
      <c r="X749" s="5">
        <f t="shared" si="58"/>
        <v>29562.414654996002</v>
      </c>
      <c r="Y749" s="5">
        <f t="shared" si="59"/>
        <v>501452.10315396555</v>
      </c>
      <c r="Z749" s="5">
        <f>'90.1 Data-SI'!Y749/Convert!$B$2*1000000</f>
        <v>1608872.0986252956</v>
      </c>
      <c r="AA749" s="5">
        <f>'90.1 Data-SI'!Z749/Convert!$B$2*1000000</f>
        <v>105321.43367948561</v>
      </c>
      <c r="AB749" s="5">
        <f t="shared" si="55"/>
        <v>1714193.5323047813</v>
      </c>
    </row>
    <row r="750" spans="1:28" x14ac:dyDescent="0.25">
      <c r="A750" s="95">
        <v>2013</v>
      </c>
      <c r="B750" s="95" t="s">
        <v>54</v>
      </c>
      <c r="C750" s="52" t="s">
        <v>7</v>
      </c>
      <c r="D750" s="5">
        <f>'90.1 Data-SI'!D750*Convert!$B$1</f>
        <v>53627.846840473227</v>
      </c>
      <c r="E750" s="5">
        <f>'90.1 Data-SI'!E750/Convert!$B$2*1000000</f>
        <v>17932.699111013928</v>
      </c>
      <c r="F750" s="5">
        <f>'90.1 Data-SI'!F750/Convert!$B$2*1000000</f>
        <v>24197.76999493581</v>
      </c>
      <c r="G750" s="5">
        <f>'90.1 Data-SI'!G750/Convert!$B$2*1000000</f>
        <v>298865.68095586216</v>
      </c>
      <c r="H750" s="5">
        <f>'90.1 Data-SI'!H750/Convert!$B$2*1000000</f>
        <v>310855.56698938896</v>
      </c>
      <c r="I750" s="5">
        <f>'90.1 Data-SI'!I750/Convert!$B$2*1000000</f>
        <v>97587.246325052532</v>
      </c>
      <c r="J750" s="5">
        <f>'90.1 Data-SI'!J750/Convert!$B$2*1000000</f>
        <v>710929.1555073054</v>
      </c>
      <c r="K750" s="5">
        <f>'90.1 Data-SI'!K750/Convert!$B$2*1000000</f>
        <v>0</v>
      </c>
      <c r="L750" s="5">
        <f>'90.1 Data-SI'!L750/Convert!$B$2*1000000</f>
        <v>16169.759346400504</v>
      </c>
      <c r="M750" s="5">
        <f>'90.1 Data-SI'!M750/Convert!$B$2*1000000</f>
        <v>84365.198090451886</v>
      </c>
      <c r="N750" s="5">
        <f>'90.1 Data-SI'!N750/Convert!$B$2*1000000</f>
        <v>142.17256166237257</v>
      </c>
      <c r="O750" s="5">
        <f>'90.1 Data-SI'!O750/Convert!$B$2*1000000</f>
        <v>142.17256166237257</v>
      </c>
      <c r="P750" s="5">
        <f t="shared" si="56"/>
        <v>0</v>
      </c>
      <c r="Q750" s="5">
        <f>'90.1 Data-SI'!Q750/Convert!$B$2*1000000</f>
        <v>0</v>
      </c>
      <c r="R750" s="5">
        <f>'90.1 Data-SI'!R750/Convert!$B$2*1000000</f>
        <v>0</v>
      </c>
      <c r="S750" s="5">
        <f>'90.1 Data-SI'!S750/Convert!$B$2*1000000</f>
        <v>0</v>
      </c>
      <c r="T750" s="5">
        <f>'90.1 Data-SI'!T750/Convert!$B$2*1000000</f>
        <v>0</v>
      </c>
      <c r="U750" s="5">
        <f>'90.1 Data-SI'!U750/Convert!$B$2*1000000</f>
        <v>74185.642675426003</v>
      </c>
      <c r="V750" s="5">
        <f>'90.1 Data-SI'!V750/Convert!$B$2*1000000</f>
        <v>0</v>
      </c>
      <c r="W750" s="5">
        <f t="shared" si="57"/>
        <v>401163.57815732795</v>
      </c>
      <c r="X750" s="5">
        <f t="shared" si="58"/>
        <v>24197.76999493581</v>
      </c>
      <c r="Y750" s="5">
        <f t="shared" si="59"/>
        <v>425361.34815226379</v>
      </c>
      <c r="Z750" s="5">
        <f>'90.1 Data-SI'!Y750/Convert!$B$2*1000000</f>
        <v>1536838.0007163601</v>
      </c>
      <c r="AA750" s="5">
        <f>'90.1 Data-SI'!Z750/Convert!$B$2*1000000</f>
        <v>98383.412670361809</v>
      </c>
      <c r="AB750" s="5">
        <f t="shared" si="55"/>
        <v>1635221.4133867219</v>
      </c>
    </row>
    <row r="751" spans="1:28" x14ac:dyDescent="0.25">
      <c r="A751" s="95">
        <v>2013</v>
      </c>
      <c r="B751" s="95" t="s">
        <v>54</v>
      </c>
      <c r="C751" s="52" t="s">
        <v>17</v>
      </c>
      <c r="D751" s="5">
        <f>'90.1 Data-SI'!D751*Convert!$B$1</f>
        <v>53627.846840473227</v>
      </c>
      <c r="E751" s="5">
        <f>'90.1 Data-SI'!E751/Convert!$B$2*1000000</f>
        <v>4672.7381933033121</v>
      </c>
      <c r="F751" s="5">
        <f>'90.1 Data-SI'!F751/Convert!$B$2*1000000</f>
        <v>2881.3639163574176</v>
      </c>
      <c r="G751" s="5">
        <f>'90.1 Data-SI'!G751/Convert!$B$2*1000000</f>
        <v>195999.09350774682</v>
      </c>
      <c r="H751" s="5">
        <f>'90.1 Data-SI'!H751/Convert!$B$2*1000000</f>
        <v>311301.041015931</v>
      </c>
      <c r="I751" s="5">
        <f>'90.1 Data-SI'!I751/Convert!$B$2*1000000</f>
        <v>97757.853399047381</v>
      </c>
      <c r="J751" s="5">
        <f>'90.1 Data-SI'!J751/Convert!$B$2*1000000</f>
        <v>710929.1555073054</v>
      </c>
      <c r="K751" s="5">
        <f>'90.1 Data-SI'!K751/Convert!$B$2*1000000</f>
        <v>0</v>
      </c>
      <c r="L751" s="5">
        <f>'90.1 Data-SI'!L751/Convert!$B$2*1000000</f>
        <v>16169.759346400504</v>
      </c>
      <c r="M751" s="5">
        <f>'90.1 Data-SI'!M751/Convert!$B$2*1000000</f>
        <v>61219.505051817636</v>
      </c>
      <c r="N751" s="5">
        <f>'90.1 Data-SI'!N751/Convert!$B$2*1000000</f>
        <v>142.17256166237257</v>
      </c>
      <c r="O751" s="5">
        <f>'90.1 Data-SI'!O751/Convert!$B$2*1000000</f>
        <v>142.17256166237257</v>
      </c>
      <c r="P751" s="5">
        <f t="shared" si="56"/>
        <v>0</v>
      </c>
      <c r="Q751" s="5">
        <f>'90.1 Data-SI'!Q751/Convert!$B$2*1000000</f>
        <v>0</v>
      </c>
      <c r="R751" s="5">
        <f>'90.1 Data-SI'!R751/Convert!$B$2*1000000</f>
        <v>0</v>
      </c>
      <c r="S751" s="5">
        <f>'90.1 Data-SI'!S751/Convert!$B$2*1000000</f>
        <v>0</v>
      </c>
      <c r="T751" s="5">
        <f>'90.1 Data-SI'!T751/Convert!$B$2*1000000</f>
        <v>0</v>
      </c>
      <c r="U751" s="5">
        <f>'90.1 Data-SI'!U751/Convert!$B$2*1000000</f>
        <v>76280.318417251634</v>
      </c>
      <c r="V751" s="5">
        <f>'90.1 Data-SI'!V751/Convert!$B$2*1000000</f>
        <v>0</v>
      </c>
      <c r="W751" s="5">
        <f t="shared" si="57"/>
        <v>261891.33675286776</v>
      </c>
      <c r="X751" s="5">
        <f t="shared" si="58"/>
        <v>2881.3639163574176</v>
      </c>
      <c r="Y751" s="5">
        <f t="shared" si="59"/>
        <v>264772.70066922519</v>
      </c>
      <c r="Z751" s="5">
        <f>'90.1 Data-SI'!Y751/Convert!$B$2*1000000</f>
        <v>1398191.3185832144</v>
      </c>
      <c r="AA751" s="5">
        <f>'90.1 Data-SI'!Z751/Convert!$B$2*1000000</f>
        <v>79161.682333609046</v>
      </c>
      <c r="AB751" s="5">
        <f t="shared" si="55"/>
        <v>1477353.0009168235</v>
      </c>
    </row>
    <row r="752" spans="1:28" x14ac:dyDescent="0.25">
      <c r="A752" s="95">
        <v>2013</v>
      </c>
      <c r="B752" s="95" t="s">
        <v>54</v>
      </c>
      <c r="C752" s="52" t="s">
        <v>14</v>
      </c>
      <c r="D752" s="5">
        <f>'90.1 Data-SI'!D752*Convert!$B$1</f>
        <v>53627.846840473227</v>
      </c>
      <c r="E752" s="5">
        <f>'90.1 Data-SI'!E752/Convert!$B$2*1000000</f>
        <v>101975.6393950311</v>
      </c>
      <c r="F752" s="5">
        <f>'90.1 Data-SI'!F752/Convert!$B$2*1000000</f>
        <v>112467.97444571419</v>
      </c>
      <c r="G752" s="5">
        <f>'90.1 Data-SI'!G752/Convert!$B$2*1000000</f>
        <v>221523.80741153142</v>
      </c>
      <c r="H752" s="5">
        <f>'90.1 Data-SI'!H752/Convert!$B$2*1000000</f>
        <v>311111.47760038119</v>
      </c>
      <c r="I752" s="5">
        <f>'90.1 Data-SI'!I752/Convert!$B$2*1000000</f>
        <v>97795.766082157352</v>
      </c>
      <c r="J752" s="5">
        <f>'90.1 Data-SI'!J752/Convert!$B$2*1000000</f>
        <v>710929.1555073054</v>
      </c>
      <c r="K752" s="5">
        <f>'90.1 Data-SI'!K752/Convert!$B$2*1000000</f>
        <v>0</v>
      </c>
      <c r="L752" s="5">
        <f>'90.1 Data-SI'!L752/Convert!$B$2*1000000</f>
        <v>16169.759346400504</v>
      </c>
      <c r="M752" s="5">
        <f>'90.1 Data-SI'!M752/Convert!$B$2*1000000</f>
        <v>70403.852535206897</v>
      </c>
      <c r="N752" s="5">
        <f>'90.1 Data-SI'!N752/Convert!$B$2*1000000</f>
        <v>142.17256166237257</v>
      </c>
      <c r="O752" s="5">
        <f>'90.1 Data-SI'!O752/Convert!$B$2*1000000</f>
        <v>142.17256166237257</v>
      </c>
      <c r="P752" s="5">
        <f t="shared" si="56"/>
        <v>0</v>
      </c>
      <c r="Q752" s="5">
        <f>'90.1 Data-SI'!Q752/Convert!$B$2*1000000</f>
        <v>0</v>
      </c>
      <c r="R752" s="5">
        <f>'90.1 Data-SI'!R752/Convert!$B$2*1000000</f>
        <v>0</v>
      </c>
      <c r="S752" s="5">
        <f>'90.1 Data-SI'!S752/Convert!$B$2*1000000</f>
        <v>0</v>
      </c>
      <c r="T752" s="5">
        <f>'90.1 Data-SI'!T752/Convert!$B$2*1000000</f>
        <v>0</v>
      </c>
      <c r="U752" s="5">
        <f>'90.1 Data-SI'!U752/Convert!$B$2*1000000</f>
        <v>80630.798804120219</v>
      </c>
      <c r="V752" s="5">
        <f>'90.1 Data-SI'!V752/Convert!$B$2*1000000</f>
        <v>0</v>
      </c>
      <c r="W752" s="5">
        <f t="shared" si="57"/>
        <v>393903.29934176942</v>
      </c>
      <c r="X752" s="5">
        <f t="shared" si="58"/>
        <v>112467.97444571419</v>
      </c>
      <c r="Y752" s="5">
        <f t="shared" si="59"/>
        <v>506371.27378748363</v>
      </c>
      <c r="Z752" s="5">
        <f>'90.1 Data-SI'!Y752/Convert!$B$2*1000000</f>
        <v>1530051.6304396761</v>
      </c>
      <c r="AA752" s="5">
        <f>'90.1 Data-SI'!Z752/Convert!$B$2*1000000</f>
        <v>193098.77324983443</v>
      </c>
      <c r="AB752" s="5">
        <f t="shared" si="55"/>
        <v>1723150.4036895107</v>
      </c>
    </row>
    <row r="753" spans="1:28" x14ac:dyDescent="0.25">
      <c r="A753" s="95">
        <v>2013</v>
      </c>
      <c r="B753" s="95" t="s">
        <v>54</v>
      </c>
      <c r="C753" s="52" t="s">
        <v>2</v>
      </c>
      <c r="D753" s="5">
        <f>'90.1 Data-SI'!D753*Convert!$B$1</f>
        <v>53627.846840473227</v>
      </c>
      <c r="E753" s="5">
        <f>'90.1 Data-SI'!E753/Convert!$B$2*1000000</f>
        <v>26434.618298423808</v>
      </c>
      <c r="F753" s="5">
        <f>'90.1 Data-SI'!F753/Convert!$B$2*1000000</f>
        <v>40528.65824455367</v>
      </c>
      <c r="G753" s="5">
        <f>'90.1 Data-SI'!G753/Convert!$B$2*1000000</f>
        <v>221533.28558230892</v>
      </c>
      <c r="H753" s="5">
        <f>'90.1 Data-SI'!H753/Convert!$B$2*1000000</f>
        <v>309339.05966499023</v>
      </c>
      <c r="I753" s="5">
        <f>'90.1 Data-SI'!I753/Convert!$B$2*1000000</f>
        <v>97549.333641942576</v>
      </c>
      <c r="J753" s="5">
        <f>'90.1 Data-SI'!J753/Convert!$B$2*1000000</f>
        <v>710929.1555073054</v>
      </c>
      <c r="K753" s="5">
        <f>'90.1 Data-SI'!K753/Convert!$B$2*1000000</f>
        <v>0</v>
      </c>
      <c r="L753" s="5">
        <f>'90.1 Data-SI'!L753/Convert!$B$2*1000000</f>
        <v>16160.281175623015</v>
      </c>
      <c r="M753" s="5">
        <f>'90.1 Data-SI'!M753/Convert!$B$2*1000000</f>
        <v>92127.819957217434</v>
      </c>
      <c r="N753" s="5">
        <f>'90.1 Data-SI'!N753/Convert!$B$2*1000000</f>
        <v>142.17256166237257</v>
      </c>
      <c r="O753" s="5">
        <f>'90.1 Data-SI'!O753/Convert!$B$2*1000000</f>
        <v>142.17256166237257</v>
      </c>
      <c r="P753" s="5">
        <f t="shared" si="56"/>
        <v>0</v>
      </c>
      <c r="Q753" s="5">
        <f>'90.1 Data-SI'!Q753/Convert!$B$2*1000000</f>
        <v>0</v>
      </c>
      <c r="R753" s="5">
        <f>'90.1 Data-SI'!R753/Convert!$B$2*1000000</f>
        <v>0</v>
      </c>
      <c r="S753" s="5">
        <f>'90.1 Data-SI'!S753/Convert!$B$2*1000000</f>
        <v>0</v>
      </c>
      <c r="T753" s="5">
        <f>'90.1 Data-SI'!T753/Convert!$B$2*1000000</f>
        <v>0</v>
      </c>
      <c r="U753" s="5">
        <f>'90.1 Data-SI'!U753/Convert!$B$2*1000000</f>
        <v>79199.595016719017</v>
      </c>
      <c r="V753" s="5">
        <f>'90.1 Data-SI'!V753/Convert!$B$2*1000000</f>
        <v>0</v>
      </c>
      <c r="W753" s="5">
        <f t="shared" si="57"/>
        <v>340095.72383795015</v>
      </c>
      <c r="X753" s="5">
        <f t="shared" si="58"/>
        <v>40528.65824455367</v>
      </c>
      <c r="Y753" s="5">
        <f t="shared" si="59"/>
        <v>380624.38208250381</v>
      </c>
      <c r="Z753" s="5">
        <f>'90.1 Data-SI'!Y753/Convert!$B$2*1000000</f>
        <v>1474225.2045602512</v>
      </c>
      <c r="AA753" s="5">
        <f>'90.1 Data-SI'!Z753/Convert!$B$2*1000000</f>
        <v>119728.25326127268</v>
      </c>
      <c r="AB753" s="5">
        <f t="shared" si="55"/>
        <v>1593953.4578215238</v>
      </c>
    </row>
    <row r="754" spans="1:28" x14ac:dyDescent="0.25">
      <c r="A754" s="95">
        <v>2013</v>
      </c>
      <c r="B754" s="95" t="s">
        <v>54</v>
      </c>
      <c r="C754" s="52" t="s">
        <v>18</v>
      </c>
      <c r="D754" s="5">
        <f>'90.1 Data-SI'!D754*Convert!$B$1</f>
        <v>53627.846840473227</v>
      </c>
      <c r="E754" s="5">
        <f>'90.1 Data-SI'!E754/Convert!$B$2*1000000</f>
        <v>71872.969005718071</v>
      </c>
      <c r="F754" s="5">
        <f>'90.1 Data-SI'!F754/Convert!$B$2*1000000</f>
        <v>54290.962213471343</v>
      </c>
      <c r="G754" s="5">
        <f>'90.1 Data-SI'!G754/Convert!$B$2*1000000</f>
        <v>83862.855039244838</v>
      </c>
      <c r="H754" s="5">
        <f>'90.1 Data-SI'!H754/Convert!$B$2*1000000</f>
        <v>312959.720901992</v>
      </c>
      <c r="I754" s="5">
        <f>'90.1 Data-SI'!I754/Convert!$B$2*1000000</f>
        <v>97786.287911379855</v>
      </c>
      <c r="J754" s="5">
        <f>'90.1 Data-SI'!J754/Convert!$B$2*1000000</f>
        <v>710929.1555073054</v>
      </c>
      <c r="K754" s="5">
        <f>'90.1 Data-SI'!K754/Convert!$B$2*1000000</f>
        <v>0</v>
      </c>
      <c r="L754" s="5">
        <f>'90.1 Data-SI'!L754/Convert!$B$2*1000000</f>
        <v>16169.759346400504</v>
      </c>
      <c r="M754" s="5">
        <f>'90.1 Data-SI'!M754/Convert!$B$2*1000000</f>
        <v>61683.935419914713</v>
      </c>
      <c r="N754" s="5">
        <f>'90.1 Data-SI'!N754/Convert!$B$2*1000000</f>
        <v>142.17256166237257</v>
      </c>
      <c r="O754" s="5">
        <f>'90.1 Data-SI'!O754/Convert!$B$2*1000000</f>
        <v>142.17256166237257</v>
      </c>
      <c r="P754" s="5">
        <f t="shared" si="56"/>
        <v>0</v>
      </c>
      <c r="Q754" s="5">
        <f>'90.1 Data-SI'!Q754/Convert!$B$2*1000000</f>
        <v>0</v>
      </c>
      <c r="R754" s="5">
        <f>'90.1 Data-SI'!R754/Convert!$B$2*1000000</f>
        <v>0</v>
      </c>
      <c r="S754" s="5">
        <f>'90.1 Data-SI'!S754/Convert!$B$2*1000000</f>
        <v>0</v>
      </c>
      <c r="T754" s="5">
        <f>'90.1 Data-SI'!T754/Convert!$B$2*1000000</f>
        <v>0</v>
      </c>
      <c r="U754" s="5">
        <f>'90.1 Data-SI'!U754/Convert!$B$2*1000000</f>
        <v>82194.696982406342</v>
      </c>
      <c r="V754" s="5">
        <f>'90.1 Data-SI'!V754/Convert!$B$2*1000000</f>
        <v>0</v>
      </c>
      <c r="W754" s="5">
        <f t="shared" si="57"/>
        <v>217419.75946487763</v>
      </c>
      <c r="X754" s="5">
        <f t="shared" si="58"/>
        <v>54290.962213471343</v>
      </c>
      <c r="Y754" s="5">
        <f t="shared" si="59"/>
        <v>271710.72167834896</v>
      </c>
      <c r="Z754" s="5">
        <f>'90.1 Data-SI'!Y754/Convert!$B$2*1000000</f>
        <v>1355397.3775228402</v>
      </c>
      <c r="AA754" s="5">
        <f>'90.1 Data-SI'!Z754/Convert!$B$2*1000000</f>
        <v>136485.65919587767</v>
      </c>
      <c r="AB754" s="5">
        <f t="shared" si="55"/>
        <v>1491883.0367187178</v>
      </c>
    </row>
    <row r="755" spans="1:28" x14ac:dyDescent="0.25">
      <c r="A755" s="95">
        <v>2013</v>
      </c>
      <c r="B755" s="95" t="s">
        <v>54</v>
      </c>
      <c r="C755" s="52" t="s">
        <v>4</v>
      </c>
      <c r="D755" s="5">
        <f>'90.1 Data-SI'!D755*Convert!$B$1</f>
        <v>53627.846840473227</v>
      </c>
      <c r="E755" s="5">
        <f>'90.1 Data-SI'!E755/Convert!$B$2*1000000</f>
        <v>180037.85391845112</v>
      </c>
      <c r="F755" s="5">
        <f>'90.1 Data-SI'!F755/Convert!$B$2*1000000</f>
        <v>207884.71966272118</v>
      </c>
      <c r="G755" s="5">
        <f>'90.1 Data-SI'!G755/Convert!$B$2*1000000</f>
        <v>142902.38081223943</v>
      </c>
      <c r="H755" s="5">
        <f>'90.1 Data-SI'!H755/Convert!$B$2*1000000</f>
        <v>310893.47967249888</v>
      </c>
      <c r="I755" s="5">
        <f>'90.1 Data-SI'!I755/Convert!$B$2*1000000</f>
        <v>97625.159008162504</v>
      </c>
      <c r="J755" s="5">
        <f>'90.1 Data-SI'!J755/Convert!$B$2*1000000</f>
        <v>710929.1555073054</v>
      </c>
      <c r="K755" s="5">
        <f>'90.1 Data-SI'!K755/Convert!$B$2*1000000</f>
        <v>0</v>
      </c>
      <c r="L755" s="5">
        <f>'90.1 Data-SI'!L755/Convert!$B$2*1000000</f>
        <v>16169.759346400504</v>
      </c>
      <c r="M755" s="5">
        <f>'90.1 Data-SI'!M755/Convert!$B$2*1000000</f>
        <v>65996.503123673348</v>
      </c>
      <c r="N755" s="5">
        <f>'90.1 Data-SI'!N755/Convert!$B$2*1000000</f>
        <v>142.17256166237257</v>
      </c>
      <c r="O755" s="5">
        <f>'90.1 Data-SI'!O755/Convert!$B$2*1000000</f>
        <v>142.17256166237257</v>
      </c>
      <c r="P755" s="5">
        <f t="shared" si="56"/>
        <v>0</v>
      </c>
      <c r="Q755" s="5">
        <f>'90.1 Data-SI'!Q755/Convert!$B$2*1000000</f>
        <v>0</v>
      </c>
      <c r="R755" s="5">
        <f>'90.1 Data-SI'!R755/Convert!$B$2*1000000</f>
        <v>0</v>
      </c>
      <c r="S755" s="5">
        <f>'90.1 Data-SI'!S755/Convert!$B$2*1000000</f>
        <v>0</v>
      </c>
      <c r="T755" s="5">
        <f>'90.1 Data-SI'!T755/Convert!$B$2*1000000</f>
        <v>0</v>
      </c>
      <c r="U755" s="5">
        <f>'90.1 Data-SI'!U755/Convert!$B$2*1000000</f>
        <v>84933.88833710138</v>
      </c>
      <c r="V755" s="5">
        <f>'90.1 Data-SI'!V755/Convert!$B$2*1000000</f>
        <v>0</v>
      </c>
      <c r="W755" s="5">
        <f t="shared" si="57"/>
        <v>388936.73785436386</v>
      </c>
      <c r="X755" s="5">
        <f t="shared" si="58"/>
        <v>207884.71966272118</v>
      </c>
      <c r="Y755" s="5">
        <f t="shared" si="59"/>
        <v>596821.45751708501</v>
      </c>
      <c r="Z755" s="5">
        <f>'90.1 Data-SI'!Y755/Convert!$B$2*1000000</f>
        <v>1524696.4639503935</v>
      </c>
      <c r="AA755" s="5">
        <f>'90.1 Data-SI'!Z755/Convert!$B$2*1000000</f>
        <v>292818.60799982259</v>
      </c>
      <c r="AB755" s="5">
        <f t="shared" si="55"/>
        <v>1817515.0719502161</v>
      </c>
    </row>
    <row r="756" spans="1:28" x14ac:dyDescent="0.25">
      <c r="A756" s="95">
        <v>2013</v>
      </c>
      <c r="B756" s="95" t="s">
        <v>54</v>
      </c>
      <c r="C756" s="52" t="s">
        <v>5</v>
      </c>
      <c r="D756" s="5">
        <f>'90.1 Data-SI'!D756*Convert!$B$1</f>
        <v>53627.846840473227</v>
      </c>
      <c r="E756" s="5">
        <f>'90.1 Data-SI'!E756/Convert!$B$2*1000000</f>
        <v>83853.376868467341</v>
      </c>
      <c r="F756" s="5">
        <f>'90.1 Data-SI'!F756/Convert!$B$2*1000000</f>
        <v>109321.22174758701</v>
      </c>
      <c r="G756" s="5">
        <f>'90.1 Data-SI'!G756/Convert!$B$2*1000000</f>
        <v>164209.30872004034</v>
      </c>
      <c r="H756" s="5">
        <f>'90.1 Data-SI'!H756/Convert!$B$2*1000000</f>
        <v>310523.8310121767</v>
      </c>
      <c r="I756" s="5">
        <f>'90.1 Data-SI'!I756/Convert!$B$2*1000000</f>
        <v>97738.897057492402</v>
      </c>
      <c r="J756" s="5">
        <f>'90.1 Data-SI'!J756/Convert!$B$2*1000000</f>
        <v>710929.1555073054</v>
      </c>
      <c r="K756" s="5">
        <f>'90.1 Data-SI'!K756/Convert!$B$2*1000000</f>
        <v>0</v>
      </c>
      <c r="L756" s="5">
        <f>'90.1 Data-SI'!L756/Convert!$B$2*1000000</f>
        <v>16169.759346400504</v>
      </c>
      <c r="M756" s="5">
        <f>'90.1 Data-SI'!M756/Convert!$B$2*1000000</f>
        <v>84441.023456671814</v>
      </c>
      <c r="N756" s="5">
        <f>'90.1 Data-SI'!N756/Convert!$B$2*1000000</f>
        <v>142.17256166237257</v>
      </c>
      <c r="O756" s="5">
        <f>'90.1 Data-SI'!O756/Convert!$B$2*1000000</f>
        <v>142.17256166237257</v>
      </c>
      <c r="P756" s="5">
        <f t="shared" si="56"/>
        <v>0</v>
      </c>
      <c r="Q756" s="5">
        <f>'90.1 Data-SI'!Q756/Convert!$B$2*1000000</f>
        <v>0</v>
      </c>
      <c r="R756" s="5">
        <f>'90.1 Data-SI'!R756/Convert!$B$2*1000000</f>
        <v>0</v>
      </c>
      <c r="S756" s="5">
        <f>'90.1 Data-SI'!S756/Convert!$B$2*1000000</f>
        <v>0</v>
      </c>
      <c r="T756" s="5">
        <f>'90.1 Data-SI'!T756/Convert!$B$2*1000000</f>
        <v>0</v>
      </c>
      <c r="U756" s="5">
        <f>'90.1 Data-SI'!U756/Convert!$B$2*1000000</f>
        <v>83673.291623695011</v>
      </c>
      <c r="V756" s="5">
        <f>'90.1 Data-SI'!V756/Convert!$B$2*1000000</f>
        <v>0</v>
      </c>
      <c r="W756" s="5">
        <f t="shared" si="57"/>
        <v>332503.70904517948</v>
      </c>
      <c r="X756" s="5">
        <f t="shared" si="58"/>
        <v>109321.22174758701</v>
      </c>
      <c r="Y756" s="5">
        <f t="shared" si="59"/>
        <v>441824.93079276651</v>
      </c>
      <c r="Z756" s="5">
        <f>'90.1 Data-SI'!Y756/Convert!$B$2*1000000</f>
        <v>1467998.0463594391</v>
      </c>
      <c r="AA756" s="5">
        <f>'90.1 Data-SI'!Z756/Convert!$B$2*1000000</f>
        <v>192994.51337128205</v>
      </c>
      <c r="AB756" s="5">
        <f t="shared" si="55"/>
        <v>1660992.5597307212</v>
      </c>
    </row>
    <row r="757" spans="1:28" x14ac:dyDescent="0.25">
      <c r="A757" s="95">
        <v>2013</v>
      </c>
      <c r="B757" s="95" t="s">
        <v>54</v>
      </c>
      <c r="C757" s="52" t="s">
        <v>15</v>
      </c>
      <c r="D757" s="5">
        <f>'90.1 Data-SI'!D757*Convert!$B$1</f>
        <v>53627.846840473227</v>
      </c>
      <c r="E757" s="5">
        <f>'90.1 Data-SI'!E757/Convert!$B$2*1000000</f>
        <v>66688.409590430223</v>
      </c>
      <c r="F757" s="5">
        <f>'90.1 Data-SI'!F757/Convert!$B$2*1000000</f>
        <v>73512.692550224107</v>
      </c>
      <c r="G757" s="5">
        <f>'90.1 Data-SI'!G757/Convert!$B$2*1000000</f>
        <v>48025.891329549457</v>
      </c>
      <c r="H757" s="5">
        <f>'90.1 Data-SI'!H757/Convert!$B$2*1000000</f>
        <v>313357.80407464661</v>
      </c>
      <c r="I757" s="5">
        <f>'90.1 Data-SI'!I757/Convert!$B$2*1000000</f>
        <v>97729.418886714906</v>
      </c>
      <c r="J757" s="5">
        <f>'90.1 Data-SI'!J757/Convert!$B$2*1000000</f>
        <v>710929.1555073054</v>
      </c>
      <c r="K757" s="5">
        <f>'90.1 Data-SI'!K757/Convert!$B$2*1000000</f>
        <v>0</v>
      </c>
      <c r="L757" s="5">
        <f>'90.1 Data-SI'!L757/Convert!$B$2*1000000</f>
        <v>16169.759346400504</v>
      </c>
      <c r="M757" s="5">
        <f>'90.1 Data-SI'!M757/Convert!$B$2*1000000</f>
        <v>62091.496763346855</v>
      </c>
      <c r="N757" s="5">
        <f>'90.1 Data-SI'!N757/Convert!$B$2*1000000</f>
        <v>142.17256166237257</v>
      </c>
      <c r="O757" s="5">
        <f>'90.1 Data-SI'!O757/Convert!$B$2*1000000</f>
        <v>142.17256166237257</v>
      </c>
      <c r="P757" s="5">
        <f t="shared" si="56"/>
        <v>0</v>
      </c>
      <c r="Q757" s="5">
        <f>'90.1 Data-SI'!Q757/Convert!$B$2*1000000</f>
        <v>0</v>
      </c>
      <c r="R757" s="5">
        <f>'90.1 Data-SI'!R757/Convert!$B$2*1000000</f>
        <v>0</v>
      </c>
      <c r="S757" s="5">
        <f>'90.1 Data-SI'!S757/Convert!$B$2*1000000</f>
        <v>0</v>
      </c>
      <c r="T757" s="5">
        <f>'90.1 Data-SI'!T757/Convert!$B$2*1000000</f>
        <v>0</v>
      </c>
      <c r="U757" s="5">
        <f>'90.1 Data-SI'!U757/Convert!$B$2*1000000</f>
        <v>84611.630530666662</v>
      </c>
      <c r="V757" s="5">
        <f>'90.1 Data-SI'!V757/Convert!$B$2*1000000</f>
        <v>0</v>
      </c>
      <c r="W757" s="5">
        <f t="shared" si="57"/>
        <v>176805.79768332653</v>
      </c>
      <c r="X757" s="5">
        <f t="shared" si="58"/>
        <v>73512.692550224107</v>
      </c>
      <c r="Y757" s="5">
        <f t="shared" si="59"/>
        <v>250318.49023355063</v>
      </c>
      <c r="Z757" s="5">
        <f>'90.1 Data-SI'!Y757/Convert!$B$2*1000000</f>
        <v>1315143.5862308335</v>
      </c>
      <c r="AA757" s="5">
        <f>'90.1 Data-SI'!Z757/Convert!$B$2*1000000</f>
        <v>158124.32308089078</v>
      </c>
      <c r="AB757" s="5">
        <f t="shared" si="55"/>
        <v>1473267.9093117244</v>
      </c>
    </row>
    <row r="758" spans="1:28" x14ac:dyDescent="0.25">
      <c r="A758" s="95">
        <v>2013</v>
      </c>
      <c r="B758" s="95" t="s">
        <v>54</v>
      </c>
      <c r="C758" s="52" t="s">
        <v>16</v>
      </c>
      <c r="D758" s="5">
        <f>'90.1 Data-SI'!D758*Convert!$B$1</f>
        <v>53627.846840473227</v>
      </c>
      <c r="E758" s="5">
        <f>'90.1 Data-SI'!E758/Convert!$B$2*1000000</f>
        <v>281425.84672527778</v>
      </c>
      <c r="F758" s="5">
        <f>'90.1 Data-SI'!F758/Convert!$B$2*1000000</f>
        <v>326722.02487090963</v>
      </c>
      <c r="G758" s="5">
        <f>'90.1 Data-SI'!G758/Convert!$B$2*1000000</f>
        <v>155982.2564851777</v>
      </c>
      <c r="H758" s="5">
        <f>'90.1 Data-SI'!H758/Convert!$B$2*1000000</f>
        <v>311253.65016204352</v>
      </c>
      <c r="I758" s="5">
        <f>'90.1 Data-SI'!I758/Convert!$B$2*1000000</f>
        <v>97691.506203604935</v>
      </c>
      <c r="J758" s="5">
        <f>'90.1 Data-SI'!J758/Convert!$B$2*1000000</f>
        <v>710929.1555073054</v>
      </c>
      <c r="K758" s="5">
        <f>'90.1 Data-SI'!K758/Convert!$B$2*1000000</f>
        <v>0</v>
      </c>
      <c r="L758" s="5">
        <f>'90.1 Data-SI'!L758/Convert!$B$2*1000000</f>
        <v>16169.759346400504</v>
      </c>
      <c r="M758" s="5">
        <f>'90.1 Data-SI'!M758/Convert!$B$2*1000000</f>
        <v>69370.731920460326</v>
      </c>
      <c r="N758" s="5">
        <f>'90.1 Data-SI'!N758/Convert!$B$2*1000000</f>
        <v>142.17256166237257</v>
      </c>
      <c r="O758" s="5">
        <f>'90.1 Data-SI'!O758/Convert!$B$2*1000000</f>
        <v>142.17256166237257</v>
      </c>
      <c r="P758" s="5">
        <f t="shared" si="56"/>
        <v>0</v>
      </c>
      <c r="Q758" s="5">
        <f>'90.1 Data-SI'!Q758/Convert!$B$2*1000000</f>
        <v>0</v>
      </c>
      <c r="R758" s="5">
        <f>'90.1 Data-SI'!R758/Convert!$B$2*1000000</f>
        <v>0</v>
      </c>
      <c r="S758" s="5">
        <f>'90.1 Data-SI'!S758/Convert!$B$2*1000000</f>
        <v>0</v>
      </c>
      <c r="T758" s="5">
        <f>'90.1 Data-SI'!T758/Convert!$B$2*1000000</f>
        <v>0</v>
      </c>
      <c r="U758" s="5">
        <f>'90.1 Data-SI'!U758/Convert!$B$2*1000000</f>
        <v>88109.07554756102</v>
      </c>
      <c r="V758" s="5">
        <f>'90.1 Data-SI'!V758/Convert!$B$2*1000000</f>
        <v>0</v>
      </c>
      <c r="W758" s="5">
        <f t="shared" si="57"/>
        <v>506778.83513091586</v>
      </c>
      <c r="X758" s="5">
        <f t="shared" si="58"/>
        <v>326722.02487090963</v>
      </c>
      <c r="Y758" s="5">
        <f t="shared" si="59"/>
        <v>833500.86000182549</v>
      </c>
      <c r="Z758" s="5">
        <f>'90.1 Data-SI'!Y758/Convert!$B$2*1000000</f>
        <v>1642955.600741155</v>
      </c>
      <c r="AA758" s="5">
        <f>'90.1 Data-SI'!Z758/Convert!$B$2*1000000</f>
        <v>414831.10041847068</v>
      </c>
      <c r="AB758" s="5">
        <f t="shared" si="55"/>
        <v>2057786.7011596258</v>
      </c>
    </row>
    <row r="759" spans="1:28" x14ac:dyDescent="0.25">
      <c r="A759" s="95">
        <v>2013</v>
      </c>
      <c r="B759" s="95" t="s">
        <v>54</v>
      </c>
      <c r="C759" s="52" t="s">
        <v>9</v>
      </c>
      <c r="D759" s="5">
        <f>'90.1 Data-SI'!D759*Convert!$B$1</f>
        <v>53627.846840473227</v>
      </c>
      <c r="E759" s="5">
        <f>'90.1 Data-SI'!E759/Convert!$B$2*1000000</f>
        <v>178331.78317850266</v>
      </c>
      <c r="F759" s="5">
        <f>'90.1 Data-SI'!F759/Convert!$B$2*1000000</f>
        <v>209647.65942733461</v>
      </c>
      <c r="G759" s="5">
        <f>'90.1 Data-SI'!G759/Convert!$B$2*1000000</f>
        <v>105444.64989959299</v>
      </c>
      <c r="H759" s="5">
        <f>'90.1 Data-SI'!H759/Convert!$B$2*1000000</f>
        <v>311509.5607730358</v>
      </c>
      <c r="I759" s="5">
        <f>'90.1 Data-SI'!I759/Convert!$B$2*1000000</f>
        <v>97568.289983497554</v>
      </c>
      <c r="J759" s="5">
        <f>'90.1 Data-SI'!J759/Convert!$B$2*1000000</f>
        <v>710929.1555073054</v>
      </c>
      <c r="K759" s="5">
        <f>'90.1 Data-SI'!K759/Convert!$B$2*1000000</f>
        <v>0</v>
      </c>
      <c r="L759" s="5">
        <f>'90.1 Data-SI'!L759/Convert!$B$2*1000000</f>
        <v>16169.759346400504</v>
      </c>
      <c r="M759" s="5">
        <f>'90.1 Data-SI'!M759/Convert!$B$2*1000000</f>
        <v>75237.719631727567</v>
      </c>
      <c r="N759" s="5">
        <f>'90.1 Data-SI'!N759/Convert!$B$2*1000000</f>
        <v>142.17256166237257</v>
      </c>
      <c r="O759" s="5">
        <f>'90.1 Data-SI'!O759/Convert!$B$2*1000000</f>
        <v>142.17256166237257</v>
      </c>
      <c r="P759" s="5">
        <f t="shared" si="56"/>
        <v>0</v>
      </c>
      <c r="Q759" s="5">
        <f>'90.1 Data-SI'!Q759/Convert!$B$2*1000000</f>
        <v>0</v>
      </c>
      <c r="R759" s="5">
        <f>'90.1 Data-SI'!R759/Convert!$B$2*1000000</f>
        <v>0</v>
      </c>
      <c r="S759" s="5">
        <f>'90.1 Data-SI'!S759/Convert!$B$2*1000000</f>
        <v>0</v>
      </c>
      <c r="T759" s="5">
        <f>'90.1 Data-SI'!T759/Convert!$B$2*1000000</f>
        <v>0</v>
      </c>
      <c r="U759" s="5">
        <f>'90.1 Data-SI'!U759/Convert!$B$2*1000000</f>
        <v>87303.431031474262</v>
      </c>
      <c r="V759" s="5">
        <f>'90.1 Data-SI'!V759/Convert!$B$2*1000000</f>
        <v>0</v>
      </c>
      <c r="W759" s="5">
        <f t="shared" si="57"/>
        <v>359014.15270982322</v>
      </c>
      <c r="X759" s="5">
        <f t="shared" si="58"/>
        <v>209647.65942733461</v>
      </c>
      <c r="Y759" s="5">
        <f t="shared" si="59"/>
        <v>568661.81213715789</v>
      </c>
      <c r="Z759" s="5">
        <f>'90.1 Data-SI'!Y759/Convert!$B$2*1000000</f>
        <v>1495333.0908817248</v>
      </c>
      <c r="AA759" s="5">
        <f>'90.1 Data-SI'!Z759/Convert!$B$2*1000000</f>
        <v>296941.61228803138</v>
      </c>
      <c r="AB759" s="5">
        <f t="shared" si="55"/>
        <v>1792274.7031697561</v>
      </c>
    </row>
    <row r="760" spans="1:28" x14ac:dyDescent="0.25">
      <c r="A760" s="95">
        <v>2013</v>
      </c>
      <c r="B760" s="95" t="s">
        <v>54</v>
      </c>
      <c r="C760" s="52" t="s">
        <v>12</v>
      </c>
      <c r="D760" s="5">
        <f>'90.1 Data-SI'!D760*Convert!$B$1</f>
        <v>53627.846840473227</v>
      </c>
      <c r="E760" s="5">
        <f>'90.1 Data-SI'!E760/Convert!$B$2*1000000</f>
        <v>297614.56241323327</v>
      </c>
      <c r="F760" s="5">
        <f>'90.1 Data-SI'!F760/Convert!$B$2*1000000</f>
        <v>174796.42547849833</v>
      </c>
      <c r="G760" s="5">
        <f>'90.1 Data-SI'!G760/Convert!$B$2*1000000</f>
        <v>121225.80424411636</v>
      </c>
      <c r="H760" s="5">
        <f>'90.1 Data-SI'!H760/Convert!$B$2*1000000</f>
        <v>311310.51918670849</v>
      </c>
      <c r="I760" s="5">
        <f>'90.1 Data-SI'!I760/Convert!$B$2*1000000</f>
        <v>97738.897057492402</v>
      </c>
      <c r="J760" s="5">
        <f>'90.1 Data-SI'!J760/Convert!$B$2*1000000</f>
        <v>710929.1555073054</v>
      </c>
      <c r="K760" s="5">
        <f>'90.1 Data-SI'!K760/Convert!$B$2*1000000</f>
        <v>0</v>
      </c>
      <c r="L760" s="5">
        <f>'90.1 Data-SI'!L760/Convert!$B$2*1000000</f>
        <v>16169.759346400504</v>
      </c>
      <c r="M760" s="5">
        <f>'90.1 Data-SI'!M760/Convert!$B$2*1000000</f>
        <v>71967.750713492991</v>
      </c>
      <c r="N760" s="5">
        <f>'90.1 Data-SI'!N760/Convert!$B$2*1000000</f>
        <v>142.17256166237257</v>
      </c>
      <c r="O760" s="5">
        <f>'90.1 Data-SI'!O760/Convert!$B$2*1000000</f>
        <v>142.17256166237257</v>
      </c>
      <c r="P760" s="5">
        <f t="shared" si="56"/>
        <v>0</v>
      </c>
      <c r="Q760" s="5">
        <f>'90.1 Data-SI'!Q760/Convert!$B$2*1000000</f>
        <v>0</v>
      </c>
      <c r="R760" s="5">
        <f>'90.1 Data-SI'!R760/Convert!$B$2*1000000</f>
        <v>0</v>
      </c>
      <c r="S760" s="5">
        <f>'90.1 Data-SI'!S760/Convert!$B$2*1000000</f>
        <v>25107.674389574993</v>
      </c>
      <c r="T760" s="5">
        <f>'90.1 Data-SI'!T760/Convert!$B$2*1000000</f>
        <v>0</v>
      </c>
      <c r="U760" s="5">
        <f>'90.1 Data-SI'!U760/Convert!$B$2*1000000</f>
        <v>91976.169224777565</v>
      </c>
      <c r="V760" s="5">
        <f>'90.1 Data-SI'!V760/Convert!$B$2*1000000</f>
        <v>0</v>
      </c>
      <c r="W760" s="5">
        <f t="shared" si="57"/>
        <v>515915.79176041757</v>
      </c>
      <c r="X760" s="5">
        <f t="shared" si="58"/>
        <v>174796.42547849833</v>
      </c>
      <c r="Y760" s="5">
        <f t="shared" si="59"/>
        <v>690712.21723891585</v>
      </c>
      <c r="Z760" s="5">
        <f>'90.1 Data-SI'!Y760/Convert!$B$2*1000000</f>
        <v>1652187.3390784319</v>
      </c>
      <c r="AA760" s="5">
        <f>'90.1 Data-SI'!Z760/Convert!$B$2*1000000</f>
        <v>266772.59470327588</v>
      </c>
      <c r="AB760" s="5">
        <f t="shared" si="55"/>
        <v>1918959.9337817079</v>
      </c>
    </row>
    <row r="761" spans="1:28" x14ac:dyDescent="0.25">
      <c r="A761" s="95">
        <v>2013</v>
      </c>
      <c r="B761" s="95" t="s">
        <v>54</v>
      </c>
      <c r="C761" s="52" t="s">
        <v>8</v>
      </c>
      <c r="D761" s="5">
        <f>'90.1 Data-SI'!D761*Convert!$B$1</f>
        <v>53627.846840473227</v>
      </c>
      <c r="E761" s="5">
        <f>'90.1 Data-SI'!E761/Convert!$B$2*1000000</f>
        <v>451198.84169170557</v>
      </c>
      <c r="F761" s="5">
        <f>'90.1 Data-SI'!F761/Convert!$B$2*1000000</f>
        <v>362141.94906639541</v>
      </c>
      <c r="G761" s="5">
        <f>'90.1 Data-SI'!G761/Convert!$B$2*1000000</f>
        <v>54575.307336796082</v>
      </c>
      <c r="H761" s="5">
        <f>'90.1 Data-SI'!H761/Convert!$B$2*1000000</f>
        <v>322371.54448404105</v>
      </c>
      <c r="I761" s="5">
        <f>'90.1 Data-SI'!I761/Convert!$B$2*1000000</f>
        <v>98430.803524249262</v>
      </c>
      <c r="J761" s="5">
        <f>'90.1 Data-SI'!J761/Convert!$B$2*1000000</f>
        <v>710929.1555073054</v>
      </c>
      <c r="K761" s="5">
        <f>'90.1 Data-SI'!K761/Convert!$B$2*1000000</f>
        <v>0</v>
      </c>
      <c r="L761" s="5">
        <f>'90.1 Data-SI'!L761/Convert!$B$2*1000000</f>
        <v>16188.715687955488</v>
      </c>
      <c r="M761" s="5">
        <f>'90.1 Data-SI'!M761/Convert!$B$2*1000000</f>
        <v>75190.328777840114</v>
      </c>
      <c r="N761" s="5">
        <f>'90.1 Data-SI'!N761/Convert!$B$2*1000000</f>
        <v>142.17256166237257</v>
      </c>
      <c r="O761" s="5">
        <f>'90.1 Data-SI'!O761/Convert!$B$2*1000000</f>
        <v>142.17256166237257</v>
      </c>
      <c r="P761" s="5">
        <f t="shared" si="56"/>
        <v>0</v>
      </c>
      <c r="Q761" s="5">
        <f>'90.1 Data-SI'!Q761/Convert!$B$2*1000000</f>
        <v>0</v>
      </c>
      <c r="R761" s="5">
        <f>'90.1 Data-SI'!R761/Convert!$B$2*1000000</f>
        <v>0</v>
      </c>
      <c r="S761" s="5">
        <f>'90.1 Data-SI'!S761/Convert!$B$2*1000000</f>
        <v>25685.84280700198</v>
      </c>
      <c r="T761" s="5">
        <f>'90.1 Data-SI'!T761/Convert!$B$2*1000000</f>
        <v>0</v>
      </c>
      <c r="U761" s="5">
        <f>'90.1 Data-SI'!U761/Convert!$B$2*1000000</f>
        <v>97198.641323175383</v>
      </c>
      <c r="V761" s="5">
        <f>'90.1 Data-SI'!V761/Convert!$B$2*1000000</f>
        <v>0</v>
      </c>
      <c r="W761" s="5">
        <f t="shared" si="57"/>
        <v>606650.32061334373</v>
      </c>
      <c r="X761" s="5">
        <f t="shared" si="58"/>
        <v>362141.94906639541</v>
      </c>
      <c r="Y761" s="5">
        <f t="shared" si="59"/>
        <v>968792.26967973914</v>
      </c>
      <c r="Z761" s="5">
        <f>'90.1 Data-SI'!Y761/Convert!$B$2*1000000</f>
        <v>1754703.2342077796</v>
      </c>
      <c r="AA761" s="5">
        <f>'90.1 Data-SI'!Z761/Convert!$B$2*1000000</f>
        <v>459340.5903895708</v>
      </c>
      <c r="AB761" s="5">
        <f t="shared" si="55"/>
        <v>2214043.8245973503</v>
      </c>
    </row>
    <row r="762" spans="1:28" x14ac:dyDescent="0.25">
      <c r="A762" s="95">
        <v>2016</v>
      </c>
      <c r="B762" s="95" t="s">
        <v>54</v>
      </c>
      <c r="C762" s="52" t="s">
        <v>10</v>
      </c>
      <c r="D762" s="5">
        <f>'90.1 Data-SI'!D762*Convert!$B$1</f>
        <v>53627.846840473227</v>
      </c>
      <c r="E762" s="5">
        <f>'90.1 Data-SI'!E762/Convert!$B$2*1000000</f>
        <v>0</v>
      </c>
      <c r="F762" s="5">
        <f>'90.1 Data-SI'!F762/Convert!$B$2*1000000</f>
        <v>0</v>
      </c>
      <c r="G762" s="5">
        <f>'90.1 Data-SI'!G762/Convert!$B$2*1000000</f>
        <v>847130.46957985812</v>
      </c>
      <c r="H762" s="5">
        <f>'90.1 Data-SI'!H762/Convert!$B$2*1000000</f>
        <v>286108.06308935862</v>
      </c>
      <c r="I762" s="5">
        <f>'90.1 Data-SI'!I762/Convert!$B$2*1000000</f>
        <v>43210.980574583773</v>
      </c>
      <c r="J762" s="5">
        <f>'90.1 Data-SI'!J762/Convert!$B$2*1000000</f>
        <v>710929.1555073054</v>
      </c>
      <c r="K762" s="5">
        <f>'90.1 Data-SI'!K762/Convert!$B$2*1000000</f>
        <v>0</v>
      </c>
      <c r="L762" s="5">
        <f>'90.1 Data-SI'!L762/Convert!$B$2*1000000</f>
        <v>11146.32883433001</v>
      </c>
      <c r="M762" s="5">
        <f>'90.1 Data-SI'!M762/Convert!$B$2*1000000</f>
        <v>109738.26126179664</v>
      </c>
      <c r="N762" s="5">
        <f>'90.1 Data-SI'!N762/Convert!$B$2*1000000</f>
        <v>142.17256166237257</v>
      </c>
      <c r="O762" s="5">
        <f>'90.1 Data-SI'!O762/Convert!$B$2*1000000</f>
        <v>142.17256166237257</v>
      </c>
      <c r="P762" s="5">
        <f t="shared" si="56"/>
        <v>0</v>
      </c>
      <c r="Q762" s="5">
        <f>'90.1 Data-SI'!Q762/Convert!$B$2*1000000</f>
        <v>0</v>
      </c>
      <c r="R762" s="5">
        <f>'90.1 Data-SI'!R762/Convert!$B$2*1000000</f>
        <v>0</v>
      </c>
      <c r="S762" s="5">
        <f>'90.1 Data-SI'!S762/Convert!$B$2*1000000</f>
        <v>16274.019224952915</v>
      </c>
      <c r="T762" s="5">
        <f>'90.1 Data-SI'!T762/Convert!$B$2*1000000</f>
        <v>0</v>
      </c>
      <c r="U762" s="5">
        <f>'90.1 Data-SI'!U762/Convert!$B$2*1000000</f>
        <v>61314.286759592542</v>
      </c>
      <c r="V762" s="5">
        <f>'90.1 Data-SI'!V762/Convert!$B$2*1000000</f>
        <v>0</v>
      </c>
      <c r="W762" s="5">
        <f t="shared" si="57"/>
        <v>973142.75006660772</v>
      </c>
      <c r="X762" s="5">
        <f t="shared" si="58"/>
        <v>0</v>
      </c>
      <c r="Y762" s="5">
        <f t="shared" si="59"/>
        <v>973142.75006660772</v>
      </c>
      <c r="Z762" s="5">
        <f>'90.1 Data-SI'!Y762/Convert!$B$2*1000000</f>
        <v>2024679.4506338479</v>
      </c>
      <c r="AA762" s="5">
        <f>'90.1 Data-SI'!Z762/Convert!$B$2*1000000</f>
        <v>61314.286759592542</v>
      </c>
      <c r="AB762" s="5">
        <f t="shared" si="55"/>
        <v>2085993.7373934404</v>
      </c>
    </row>
    <row r="763" spans="1:28" x14ac:dyDescent="0.25">
      <c r="A763" s="95">
        <v>2016</v>
      </c>
      <c r="B763" s="95" t="s">
        <v>54</v>
      </c>
      <c r="C763" s="52" t="s">
        <v>6</v>
      </c>
      <c r="D763" s="5">
        <f>'90.1 Data-SI'!D763*Convert!$B$1</f>
        <v>53627.846840473227</v>
      </c>
      <c r="E763" s="5">
        <f>'90.1 Data-SI'!E763/Convert!$B$2*1000000</f>
        <v>483.38670965206677</v>
      </c>
      <c r="F763" s="5">
        <f>'90.1 Data-SI'!F763/Convert!$B$2*1000000</f>
        <v>0</v>
      </c>
      <c r="G763" s="5">
        <f>'90.1 Data-SI'!G763/Convert!$B$2*1000000</f>
        <v>836183.18233185553</v>
      </c>
      <c r="H763" s="5">
        <f>'90.1 Data-SI'!H763/Convert!$B$2*1000000</f>
        <v>286809.44772689301</v>
      </c>
      <c r="I763" s="5">
        <f>'90.1 Data-SI'!I763/Convert!$B$2*1000000</f>
        <v>44130.363140000445</v>
      </c>
      <c r="J763" s="5">
        <f>'90.1 Data-SI'!J763/Convert!$B$2*1000000</f>
        <v>710929.1555073054</v>
      </c>
      <c r="K763" s="5">
        <f>'90.1 Data-SI'!K763/Convert!$B$2*1000000</f>
        <v>0</v>
      </c>
      <c r="L763" s="5">
        <f>'90.1 Data-SI'!L763/Convert!$B$2*1000000</f>
        <v>11146.32883433001</v>
      </c>
      <c r="M763" s="5">
        <f>'90.1 Data-SI'!M763/Convert!$B$2*1000000</f>
        <v>98933.146575456325</v>
      </c>
      <c r="N763" s="5">
        <f>'90.1 Data-SI'!N763/Convert!$B$2*1000000</f>
        <v>142.17256166237257</v>
      </c>
      <c r="O763" s="5">
        <f>'90.1 Data-SI'!O763/Convert!$B$2*1000000</f>
        <v>142.17256166237257</v>
      </c>
      <c r="P763" s="5">
        <f t="shared" si="56"/>
        <v>0</v>
      </c>
      <c r="Q763" s="5">
        <f>'90.1 Data-SI'!Q763/Convert!$B$2*1000000</f>
        <v>0</v>
      </c>
      <c r="R763" s="5">
        <f>'90.1 Data-SI'!R763/Convert!$B$2*1000000</f>
        <v>0</v>
      </c>
      <c r="S763" s="5">
        <f>'90.1 Data-SI'!S763/Convert!$B$2*1000000</f>
        <v>0</v>
      </c>
      <c r="T763" s="5">
        <f>'90.1 Data-SI'!T763/Convert!$B$2*1000000</f>
        <v>0</v>
      </c>
      <c r="U763" s="5">
        <f>'90.1 Data-SI'!U763/Convert!$B$2*1000000</f>
        <v>61494.372004364879</v>
      </c>
      <c r="V763" s="5">
        <f>'90.1 Data-SI'!V763/Convert!$B$2*1000000</f>
        <v>0</v>
      </c>
      <c r="W763" s="5">
        <f t="shared" si="57"/>
        <v>935599.71561696392</v>
      </c>
      <c r="X763" s="5">
        <f t="shared" si="58"/>
        <v>0</v>
      </c>
      <c r="Y763" s="5">
        <f t="shared" si="59"/>
        <v>935599.71561696392</v>
      </c>
      <c r="Z763" s="5">
        <f>'90.1 Data-SI'!Y763/Convert!$B$2*1000000</f>
        <v>1988757.1833871549</v>
      </c>
      <c r="AA763" s="5">
        <f>'90.1 Data-SI'!Z763/Convert!$B$2*1000000</f>
        <v>61494.372004364879</v>
      </c>
      <c r="AB763" s="5">
        <f t="shared" si="55"/>
        <v>2050251.5553915198</v>
      </c>
    </row>
    <row r="764" spans="1:28" x14ac:dyDescent="0.25">
      <c r="A764" s="95">
        <v>2016</v>
      </c>
      <c r="B764" s="95" t="s">
        <v>54</v>
      </c>
      <c r="C764" s="52" t="s">
        <v>11</v>
      </c>
      <c r="D764" s="5">
        <f>'90.1 Data-SI'!D764*Convert!$B$1</f>
        <v>53627.846840473227</v>
      </c>
      <c r="E764" s="5">
        <f>'90.1 Data-SI'!E764/Convert!$B$2*1000000</f>
        <v>18.956341554983009</v>
      </c>
      <c r="F764" s="5">
        <f>'90.1 Data-SI'!F764/Convert!$B$2*1000000</f>
        <v>0</v>
      </c>
      <c r="G764" s="5">
        <f>'90.1 Data-SI'!G764/Convert!$B$2*1000000</f>
        <v>609929.76770235586</v>
      </c>
      <c r="H764" s="5">
        <f>'90.1 Data-SI'!H764/Convert!$B$2*1000000</f>
        <v>286970.57663011027</v>
      </c>
      <c r="I764" s="5">
        <f>'90.1 Data-SI'!I764/Convert!$B$2*1000000</f>
        <v>44367.317409437739</v>
      </c>
      <c r="J764" s="5">
        <f>'90.1 Data-SI'!J764/Convert!$B$2*1000000</f>
        <v>710929.1555073054</v>
      </c>
      <c r="K764" s="5">
        <f>'90.1 Data-SI'!K764/Convert!$B$2*1000000</f>
        <v>0</v>
      </c>
      <c r="L764" s="5">
        <f>'90.1 Data-SI'!L764/Convert!$B$2*1000000</f>
        <v>11146.32883433001</v>
      </c>
      <c r="M764" s="5">
        <f>'90.1 Data-SI'!M764/Convert!$B$2*1000000</f>
        <v>95862.219243549087</v>
      </c>
      <c r="N764" s="5">
        <f>'90.1 Data-SI'!N764/Convert!$B$2*1000000</f>
        <v>142.17256166237257</v>
      </c>
      <c r="O764" s="5">
        <f>'90.1 Data-SI'!O764/Convert!$B$2*1000000</f>
        <v>142.17256166237257</v>
      </c>
      <c r="P764" s="5">
        <f t="shared" si="56"/>
        <v>0</v>
      </c>
      <c r="Q764" s="5">
        <f>'90.1 Data-SI'!Q764/Convert!$B$2*1000000</f>
        <v>0</v>
      </c>
      <c r="R764" s="5">
        <f>'90.1 Data-SI'!R764/Convert!$B$2*1000000</f>
        <v>0</v>
      </c>
      <c r="S764" s="5">
        <f>'90.1 Data-SI'!S764/Convert!$B$2*1000000</f>
        <v>15913.848735408235</v>
      </c>
      <c r="T764" s="5">
        <f>'90.1 Data-SI'!T764/Convert!$B$2*1000000</f>
        <v>0</v>
      </c>
      <c r="U764" s="5">
        <f>'90.1 Data-SI'!U764/Convert!$B$2*1000000</f>
        <v>64167.216163617493</v>
      </c>
      <c r="V764" s="5">
        <f>'90.1 Data-SI'!V764/Convert!$B$2*1000000</f>
        <v>0</v>
      </c>
      <c r="W764" s="5">
        <f t="shared" si="57"/>
        <v>721724.79202286818</v>
      </c>
      <c r="X764" s="5">
        <f t="shared" si="58"/>
        <v>0</v>
      </c>
      <c r="Y764" s="5">
        <f t="shared" si="59"/>
        <v>721724.79202286818</v>
      </c>
      <c r="Z764" s="5">
        <f>'90.1 Data-SI'!Y764/Convert!$B$2*1000000</f>
        <v>1775289.8211364914</v>
      </c>
      <c r="AA764" s="5">
        <f>'90.1 Data-SI'!Z764/Convert!$B$2*1000000</f>
        <v>64167.216163617493</v>
      </c>
      <c r="AB764" s="5">
        <f t="shared" si="55"/>
        <v>1839457.0373001089</v>
      </c>
    </row>
    <row r="765" spans="1:28" x14ac:dyDescent="0.25">
      <c r="A765" s="95">
        <v>2016</v>
      </c>
      <c r="B765" s="95" t="s">
        <v>54</v>
      </c>
      <c r="C765" s="52" t="s">
        <v>13</v>
      </c>
      <c r="D765" s="5">
        <f>'90.1 Data-SI'!D765*Convert!$B$1</f>
        <v>53627.846840473227</v>
      </c>
      <c r="E765" s="5">
        <f>'90.1 Data-SI'!E765/Convert!$B$2*1000000</f>
        <v>4568.4783147509061</v>
      </c>
      <c r="F765" s="5">
        <f>'90.1 Data-SI'!F765/Convert!$B$2*1000000</f>
        <v>1810.3306185008773</v>
      </c>
      <c r="G765" s="5">
        <f>'90.1 Data-SI'!G765/Convert!$B$2*1000000</f>
        <v>695640.86604321154</v>
      </c>
      <c r="H765" s="5">
        <f>'90.1 Data-SI'!H765/Convert!$B$2*1000000</f>
        <v>287141.18370410515</v>
      </c>
      <c r="I765" s="5">
        <f>'90.1 Data-SI'!I765/Convert!$B$2*1000000</f>
        <v>44206.18850622038</v>
      </c>
      <c r="J765" s="5">
        <f>'90.1 Data-SI'!J765/Convert!$B$2*1000000</f>
        <v>710929.1555073054</v>
      </c>
      <c r="K765" s="5">
        <f>'90.1 Data-SI'!K765/Convert!$B$2*1000000</f>
        <v>0</v>
      </c>
      <c r="L765" s="5">
        <f>'90.1 Data-SI'!L765/Convert!$B$2*1000000</f>
        <v>11146.32883433001</v>
      </c>
      <c r="M765" s="5">
        <f>'90.1 Data-SI'!M765/Convert!$B$2*1000000</f>
        <v>94942.8366781324</v>
      </c>
      <c r="N765" s="5">
        <f>'90.1 Data-SI'!N765/Convert!$B$2*1000000</f>
        <v>142.17256166237257</v>
      </c>
      <c r="O765" s="5">
        <f>'90.1 Data-SI'!O765/Convert!$B$2*1000000</f>
        <v>142.17256166237257</v>
      </c>
      <c r="P765" s="5">
        <f t="shared" si="56"/>
        <v>0</v>
      </c>
      <c r="Q765" s="5">
        <f>'90.1 Data-SI'!Q765/Convert!$B$2*1000000</f>
        <v>0</v>
      </c>
      <c r="R765" s="5">
        <f>'90.1 Data-SI'!R765/Convert!$B$2*1000000</f>
        <v>0</v>
      </c>
      <c r="S765" s="5">
        <f>'90.1 Data-SI'!S765/Convert!$B$2*1000000</f>
        <v>0</v>
      </c>
      <c r="T765" s="5">
        <f>'90.1 Data-SI'!T765/Convert!$B$2*1000000</f>
        <v>0</v>
      </c>
      <c r="U765" s="5">
        <f>'90.1 Data-SI'!U765/Convert!$B$2*1000000</f>
        <v>64479.995799274715</v>
      </c>
      <c r="V765" s="5">
        <f>'90.1 Data-SI'!V765/Convert!$B$2*1000000</f>
        <v>0</v>
      </c>
      <c r="W765" s="5">
        <f t="shared" si="57"/>
        <v>795152.1810360949</v>
      </c>
      <c r="X765" s="5">
        <f t="shared" si="58"/>
        <v>1810.3306185008773</v>
      </c>
      <c r="Y765" s="5">
        <f t="shared" si="59"/>
        <v>796962.51165459573</v>
      </c>
      <c r="Z765" s="5">
        <f>'90.1 Data-SI'!Y765/Convert!$B$2*1000000</f>
        <v>1848707.7319789405</v>
      </c>
      <c r="AA765" s="5">
        <f>'90.1 Data-SI'!Z765/Convert!$B$2*1000000</f>
        <v>66290.326417775592</v>
      </c>
      <c r="AB765" s="5">
        <f t="shared" si="55"/>
        <v>1914998.0583967161</v>
      </c>
    </row>
    <row r="766" spans="1:28" x14ac:dyDescent="0.25">
      <c r="A766" s="95">
        <v>2016</v>
      </c>
      <c r="B766" s="95" t="s">
        <v>54</v>
      </c>
      <c r="C766" s="52" t="s">
        <v>19</v>
      </c>
      <c r="D766" s="5">
        <f>'90.1 Data-SI'!D766*Convert!$B$1</f>
        <v>53627.846840473227</v>
      </c>
      <c r="E766" s="5">
        <f>'90.1 Data-SI'!E766/Convert!$B$2*1000000</f>
        <v>11563.368348539636</v>
      </c>
      <c r="F766" s="5">
        <f>'90.1 Data-SI'!F766/Convert!$B$2*1000000</f>
        <v>862.51354075172696</v>
      </c>
      <c r="G766" s="5">
        <f>'90.1 Data-SI'!G766/Convert!$B$2*1000000</f>
        <v>510200.45478159015</v>
      </c>
      <c r="H766" s="5">
        <f>'90.1 Data-SI'!H766/Convert!$B$2*1000000</f>
        <v>287017.96748399769</v>
      </c>
      <c r="I766" s="5">
        <f>'90.1 Data-SI'!I766/Convert!$B$2*1000000</f>
        <v>44395.751921770214</v>
      </c>
      <c r="J766" s="5">
        <f>'90.1 Data-SI'!J766/Convert!$B$2*1000000</f>
        <v>710929.1555073054</v>
      </c>
      <c r="K766" s="5">
        <f>'90.1 Data-SI'!K766/Convert!$B$2*1000000</f>
        <v>0</v>
      </c>
      <c r="L766" s="5">
        <f>'90.1 Data-SI'!L766/Convert!$B$2*1000000</f>
        <v>11146.32883433001</v>
      </c>
      <c r="M766" s="5">
        <f>'90.1 Data-SI'!M766/Convert!$B$2*1000000</f>
        <v>79161.682333609046</v>
      </c>
      <c r="N766" s="5">
        <f>'90.1 Data-SI'!N766/Convert!$B$2*1000000</f>
        <v>142.17256166237257</v>
      </c>
      <c r="O766" s="5">
        <f>'90.1 Data-SI'!O766/Convert!$B$2*1000000</f>
        <v>142.17256166237257</v>
      </c>
      <c r="P766" s="5">
        <f t="shared" si="56"/>
        <v>0</v>
      </c>
      <c r="Q766" s="5">
        <f>'90.1 Data-SI'!Q766/Convert!$B$2*1000000</f>
        <v>0</v>
      </c>
      <c r="R766" s="5">
        <f>'90.1 Data-SI'!R766/Convert!$B$2*1000000</f>
        <v>0</v>
      </c>
      <c r="S766" s="5">
        <f>'90.1 Data-SI'!S766/Convert!$B$2*1000000</f>
        <v>11497.021153097196</v>
      </c>
      <c r="T766" s="5">
        <f>'90.1 Data-SI'!T766/Convert!$B$2*1000000</f>
        <v>0</v>
      </c>
      <c r="U766" s="5">
        <f>'90.1 Data-SI'!U766/Convert!$B$2*1000000</f>
        <v>67768.921059064261</v>
      </c>
      <c r="V766" s="5">
        <f>'90.1 Data-SI'!V766/Convert!$B$2*1000000</f>
        <v>0</v>
      </c>
      <c r="W766" s="5">
        <f t="shared" si="57"/>
        <v>612422.52661683597</v>
      </c>
      <c r="X766" s="5">
        <f t="shared" si="58"/>
        <v>862.51354075172696</v>
      </c>
      <c r="Y766" s="5">
        <f t="shared" si="59"/>
        <v>613285.04015758773</v>
      </c>
      <c r="Z766" s="5">
        <f>'90.1 Data-SI'!Y766/Convert!$B$2*1000000</f>
        <v>1666044.4247551244</v>
      </c>
      <c r="AA766" s="5">
        <f>'90.1 Data-SI'!Z766/Convert!$B$2*1000000</f>
        <v>68640.912770593481</v>
      </c>
      <c r="AB766" s="5">
        <f t="shared" si="55"/>
        <v>1734685.3375257179</v>
      </c>
    </row>
    <row r="767" spans="1:28" x14ac:dyDescent="0.25">
      <c r="A767" s="95">
        <v>2016</v>
      </c>
      <c r="B767" s="95" t="s">
        <v>54</v>
      </c>
      <c r="C767" s="52" t="s">
        <v>20</v>
      </c>
      <c r="D767" s="5">
        <f>'90.1 Data-SI'!D767*Convert!$B$1</f>
        <v>53627.846840473227</v>
      </c>
      <c r="E767" s="5">
        <f>'90.1 Data-SI'!E767/Convert!$B$2*1000000</f>
        <v>7089.6717415636458</v>
      </c>
      <c r="F767" s="5">
        <f>'90.1 Data-SI'!F767/Convert!$B$2*1000000</f>
        <v>5127.6903906229045</v>
      </c>
      <c r="G767" s="5">
        <f>'90.1 Data-SI'!G767/Convert!$B$2*1000000</f>
        <v>423513.10485065292</v>
      </c>
      <c r="H767" s="5">
        <f>'90.1 Data-SI'!H767/Convert!$B$2*1000000</f>
        <v>287472.91968131735</v>
      </c>
      <c r="I767" s="5">
        <f>'90.1 Data-SI'!I767/Convert!$B$2*1000000</f>
        <v>44405.230092547703</v>
      </c>
      <c r="J767" s="5">
        <f>'90.1 Data-SI'!J767/Convert!$B$2*1000000</f>
        <v>710929.1555073054</v>
      </c>
      <c r="K767" s="5">
        <f>'90.1 Data-SI'!K767/Convert!$B$2*1000000</f>
        <v>0</v>
      </c>
      <c r="L767" s="5">
        <f>'90.1 Data-SI'!L767/Convert!$B$2*1000000</f>
        <v>11146.32883433001</v>
      </c>
      <c r="M767" s="5">
        <f>'90.1 Data-SI'!M767/Convert!$B$2*1000000</f>
        <v>92099.38544488496</v>
      </c>
      <c r="N767" s="5">
        <f>'90.1 Data-SI'!N767/Convert!$B$2*1000000</f>
        <v>142.17256166237257</v>
      </c>
      <c r="O767" s="5">
        <f>'90.1 Data-SI'!O767/Convert!$B$2*1000000</f>
        <v>142.17256166237257</v>
      </c>
      <c r="P767" s="5">
        <f t="shared" si="56"/>
        <v>0</v>
      </c>
      <c r="Q767" s="5">
        <f>'90.1 Data-SI'!Q767/Convert!$B$2*1000000</f>
        <v>0</v>
      </c>
      <c r="R767" s="5">
        <f>'90.1 Data-SI'!R767/Convert!$B$2*1000000</f>
        <v>0</v>
      </c>
      <c r="S767" s="5">
        <f>'90.1 Data-SI'!S767/Convert!$B$2*1000000</f>
        <v>0</v>
      </c>
      <c r="T767" s="5">
        <f>'90.1 Data-SI'!T767/Convert!$B$2*1000000</f>
        <v>0</v>
      </c>
      <c r="U767" s="5">
        <f>'90.1 Data-SI'!U767/Convert!$B$2*1000000</f>
        <v>67996.397157724059</v>
      </c>
      <c r="V767" s="5">
        <f>'90.1 Data-SI'!V767/Convert!$B$2*1000000</f>
        <v>0</v>
      </c>
      <c r="W767" s="5">
        <f t="shared" si="57"/>
        <v>522702.16203710152</v>
      </c>
      <c r="X767" s="5">
        <f t="shared" si="58"/>
        <v>5127.6903906229045</v>
      </c>
      <c r="Y767" s="5">
        <f t="shared" si="59"/>
        <v>527829.8524277244</v>
      </c>
      <c r="Z767" s="5">
        <f>'90.1 Data-SI'!Y767/Convert!$B$2*1000000</f>
        <v>1576797.9687142642</v>
      </c>
      <c r="AA767" s="5">
        <f>'90.1 Data-SI'!Z767/Convert!$B$2*1000000</f>
        <v>73124.087548346972</v>
      </c>
      <c r="AB767" s="5">
        <f t="shared" si="55"/>
        <v>1649922.0562626112</v>
      </c>
    </row>
    <row r="768" spans="1:28" x14ac:dyDescent="0.25">
      <c r="A768" s="95">
        <v>2016</v>
      </c>
      <c r="B768" s="95" t="s">
        <v>54</v>
      </c>
      <c r="C768" s="52" t="s">
        <v>3</v>
      </c>
      <c r="D768" s="5">
        <f>'90.1 Data-SI'!D768*Convert!$B$1</f>
        <v>53627.846840473227</v>
      </c>
      <c r="E768" s="5">
        <f>'90.1 Data-SI'!E768/Convert!$B$2*1000000</f>
        <v>80791.927707337571</v>
      </c>
      <c r="F768" s="5">
        <f>'90.1 Data-SI'!F768/Convert!$B$2*1000000</f>
        <v>28595.64123569187</v>
      </c>
      <c r="G768" s="5">
        <f>'90.1 Data-SI'!G768/Convert!$B$2*1000000</f>
        <v>312817.54834032967</v>
      </c>
      <c r="H768" s="5">
        <f>'90.1 Data-SI'!H768/Convert!$B$2*1000000</f>
        <v>288695.60371161374</v>
      </c>
      <c r="I768" s="5">
        <f>'90.1 Data-SI'!I768/Convert!$B$2*1000000</f>
        <v>44822.26960675732</v>
      </c>
      <c r="J768" s="5">
        <f>'90.1 Data-SI'!J768/Convert!$B$2*1000000</f>
        <v>710929.1555073054</v>
      </c>
      <c r="K768" s="5">
        <f>'90.1 Data-SI'!K768/Convert!$B$2*1000000</f>
        <v>0</v>
      </c>
      <c r="L768" s="5">
        <f>'90.1 Data-SI'!L768/Convert!$B$2*1000000</f>
        <v>11155.807005107501</v>
      </c>
      <c r="M768" s="5">
        <f>'90.1 Data-SI'!M768/Convert!$B$2*1000000</f>
        <v>67048.580079974898</v>
      </c>
      <c r="N768" s="5">
        <f>'90.1 Data-SI'!N768/Convert!$B$2*1000000</f>
        <v>142.17256166237257</v>
      </c>
      <c r="O768" s="5">
        <f>'90.1 Data-SI'!O768/Convert!$B$2*1000000</f>
        <v>142.17256166237257</v>
      </c>
      <c r="P768" s="5">
        <f t="shared" si="56"/>
        <v>0</v>
      </c>
      <c r="Q768" s="5">
        <f>'90.1 Data-SI'!Q768/Convert!$B$2*1000000</f>
        <v>0</v>
      </c>
      <c r="R768" s="5">
        <f>'90.1 Data-SI'!R768/Convert!$B$2*1000000</f>
        <v>0</v>
      </c>
      <c r="S768" s="5">
        <f>'90.1 Data-SI'!S768/Convert!$B$2*1000000</f>
        <v>0</v>
      </c>
      <c r="T768" s="5">
        <f>'90.1 Data-SI'!T768/Convert!$B$2*1000000</f>
        <v>0</v>
      </c>
      <c r="U768" s="5">
        <f>'90.1 Data-SI'!U768/Convert!$B$2*1000000</f>
        <v>74062.426455318622</v>
      </c>
      <c r="V768" s="5">
        <f>'90.1 Data-SI'!V768/Convert!$B$2*1000000</f>
        <v>0</v>
      </c>
      <c r="W768" s="5">
        <f t="shared" si="57"/>
        <v>460658.05612764211</v>
      </c>
      <c r="X768" s="5">
        <f t="shared" si="58"/>
        <v>28595.64123569187</v>
      </c>
      <c r="Y768" s="5">
        <f t="shared" si="59"/>
        <v>489253.69736333395</v>
      </c>
      <c r="Z768" s="5">
        <f>'90.1 Data-SI'!Y768/Convert!$B$2*1000000</f>
        <v>1516393.5863493111</v>
      </c>
      <c r="AA768" s="5">
        <f>'90.1 Data-SI'!Z768/Convert!$B$2*1000000</f>
        <v>102658.0676910105</v>
      </c>
      <c r="AB768" s="5">
        <f t="shared" si="55"/>
        <v>1619051.6540403215</v>
      </c>
    </row>
    <row r="769" spans="1:28" x14ac:dyDescent="0.25">
      <c r="A769" s="95">
        <v>2016</v>
      </c>
      <c r="B769" s="95" t="s">
        <v>54</v>
      </c>
      <c r="C769" s="52" t="s">
        <v>7</v>
      </c>
      <c r="D769" s="5">
        <f>'90.1 Data-SI'!D769*Convert!$B$1</f>
        <v>53627.846840473227</v>
      </c>
      <c r="E769" s="5">
        <f>'90.1 Data-SI'!E769/Convert!$B$2*1000000</f>
        <v>15098.726048543967</v>
      </c>
      <c r="F769" s="5">
        <f>'90.1 Data-SI'!F769/Convert!$B$2*1000000</f>
        <v>24084.031945605915</v>
      </c>
      <c r="G769" s="5">
        <f>'90.1 Data-SI'!G769/Convert!$B$2*1000000</f>
        <v>295453.5394759652</v>
      </c>
      <c r="H769" s="5">
        <f>'90.1 Data-SI'!H769/Convert!$B$2*1000000</f>
        <v>287406.57248587493</v>
      </c>
      <c r="I769" s="5">
        <f>'90.1 Data-SI'!I769/Convert!$B$2*1000000</f>
        <v>43959.756066005597</v>
      </c>
      <c r="J769" s="5">
        <f>'90.1 Data-SI'!J769/Convert!$B$2*1000000</f>
        <v>710929.1555073054</v>
      </c>
      <c r="K769" s="5">
        <f>'90.1 Data-SI'!K769/Convert!$B$2*1000000</f>
        <v>0</v>
      </c>
      <c r="L769" s="5">
        <f>'90.1 Data-SI'!L769/Convert!$B$2*1000000</f>
        <v>11146.32883433001</v>
      </c>
      <c r="M769" s="5">
        <f>'90.1 Data-SI'!M769/Convert!$B$2*1000000</f>
        <v>83805.986014579888</v>
      </c>
      <c r="N769" s="5">
        <f>'90.1 Data-SI'!N769/Convert!$B$2*1000000</f>
        <v>142.17256166237257</v>
      </c>
      <c r="O769" s="5">
        <f>'90.1 Data-SI'!O769/Convert!$B$2*1000000</f>
        <v>142.17256166237257</v>
      </c>
      <c r="P769" s="5">
        <f t="shared" si="56"/>
        <v>0</v>
      </c>
      <c r="Q769" s="5">
        <f>'90.1 Data-SI'!Q769/Convert!$B$2*1000000</f>
        <v>0</v>
      </c>
      <c r="R769" s="5">
        <f>'90.1 Data-SI'!R769/Convert!$B$2*1000000</f>
        <v>0</v>
      </c>
      <c r="S769" s="5">
        <f>'90.1 Data-SI'!S769/Convert!$B$2*1000000</f>
        <v>0</v>
      </c>
      <c r="T769" s="5">
        <f>'90.1 Data-SI'!T769/Convert!$B$2*1000000</f>
        <v>0</v>
      </c>
      <c r="U769" s="5">
        <f>'90.1 Data-SI'!U769/Convert!$B$2*1000000</f>
        <v>72413.224740035104</v>
      </c>
      <c r="V769" s="5">
        <f>'90.1 Data-SI'!V769/Convert!$B$2*1000000</f>
        <v>0</v>
      </c>
      <c r="W769" s="5">
        <f t="shared" si="57"/>
        <v>394358.25153908908</v>
      </c>
      <c r="X769" s="5">
        <f t="shared" si="58"/>
        <v>24084.031945605915</v>
      </c>
      <c r="Y769" s="5">
        <f t="shared" si="59"/>
        <v>418442.28348469501</v>
      </c>
      <c r="Z769" s="5">
        <f>'90.1 Data-SI'!Y769/Convert!$B$2*1000000</f>
        <v>1447942.2369942674</v>
      </c>
      <c r="AA769" s="5">
        <f>'90.1 Data-SI'!Z769/Convert!$B$2*1000000</f>
        <v>96497.256685641027</v>
      </c>
      <c r="AB769" s="5">
        <f t="shared" si="55"/>
        <v>1544439.4936799086</v>
      </c>
    </row>
    <row r="770" spans="1:28" x14ac:dyDescent="0.25">
      <c r="A770" s="95">
        <v>2016</v>
      </c>
      <c r="B770" s="95" t="s">
        <v>54</v>
      </c>
      <c r="C770" s="52" t="s">
        <v>17</v>
      </c>
      <c r="D770" s="5">
        <f>'90.1 Data-SI'!D770*Convert!$B$1</f>
        <v>53627.846840473227</v>
      </c>
      <c r="E770" s="5">
        <f>'90.1 Data-SI'!E770/Convert!$B$2*1000000</f>
        <v>4123.0042882088046</v>
      </c>
      <c r="F770" s="5">
        <f>'90.1 Data-SI'!F770/Convert!$B$2*1000000</f>
        <v>2881.3639163574176</v>
      </c>
      <c r="G770" s="5">
        <f>'90.1 Data-SI'!G770/Convert!$B$2*1000000</f>
        <v>195013.36374688771</v>
      </c>
      <c r="H770" s="5">
        <f>'90.1 Data-SI'!H770/Convert!$B$2*1000000</f>
        <v>287823.61200008454</v>
      </c>
      <c r="I770" s="5">
        <f>'90.1 Data-SI'!I770/Convert!$B$2*1000000</f>
        <v>43789.148992010756</v>
      </c>
      <c r="J770" s="5">
        <f>'90.1 Data-SI'!J770/Convert!$B$2*1000000</f>
        <v>710929.1555073054</v>
      </c>
      <c r="K770" s="5">
        <f>'90.1 Data-SI'!K770/Convert!$B$2*1000000</f>
        <v>0</v>
      </c>
      <c r="L770" s="5">
        <f>'90.1 Data-SI'!L770/Convert!$B$2*1000000</f>
        <v>11155.807005107501</v>
      </c>
      <c r="M770" s="5">
        <f>'90.1 Data-SI'!M770/Convert!$B$2*1000000</f>
        <v>61191.070539485161</v>
      </c>
      <c r="N770" s="5">
        <f>'90.1 Data-SI'!N770/Convert!$B$2*1000000</f>
        <v>142.17256166237257</v>
      </c>
      <c r="O770" s="5">
        <f>'90.1 Data-SI'!O770/Convert!$B$2*1000000</f>
        <v>142.17256166237257</v>
      </c>
      <c r="P770" s="5">
        <f t="shared" si="56"/>
        <v>0</v>
      </c>
      <c r="Q770" s="5">
        <f>'90.1 Data-SI'!Q770/Convert!$B$2*1000000</f>
        <v>0</v>
      </c>
      <c r="R770" s="5">
        <f>'90.1 Data-SI'!R770/Convert!$B$2*1000000</f>
        <v>0</v>
      </c>
      <c r="S770" s="5">
        <f>'90.1 Data-SI'!S770/Convert!$B$2*1000000</f>
        <v>0</v>
      </c>
      <c r="T770" s="5">
        <f>'90.1 Data-SI'!T770/Convert!$B$2*1000000</f>
        <v>0</v>
      </c>
      <c r="U770" s="5">
        <f>'90.1 Data-SI'!U770/Convert!$B$2*1000000</f>
        <v>74706.942068188044</v>
      </c>
      <c r="V770" s="5">
        <f>'90.1 Data-SI'!V770/Convert!$B$2*1000000</f>
        <v>0</v>
      </c>
      <c r="W770" s="5">
        <f t="shared" si="57"/>
        <v>260327.4385745817</v>
      </c>
      <c r="X770" s="5">
        <f t="shared" si="58"/>
        <v>2881.3639163574176</v>
      </c>
      <c r="Y770" s="5">
        <f t="shared" si="59"/>
        <v>263208.8024909391</v>
      </c>
      <c r="Z770" s="5">
        <f>'90.1 Data-SI'!Y770/Convert!$B$2*1000000</f>
        <v>1314167.3346407521</v>
      </c>
      <c r="AA770" s="5">
        <f>'90.1 Data-SI'!Z770/Convert!$B$2*1000000</f>
        <v>77578.827813767959</v>
      </c>
      <c r="AB770" s="5">
        <f t="shared" ref="AB770:AB833" si="60">SUM(Z770:AA770)</f>
        <v>1391746.1624545201</v>
      </c>
    </row>
    <row r="771" spans="1:28" x14ac:dyDescent="0.25">
      <c r="A771" s="95">
        <v>2016</v>
      </c>
      <c r="B771" s="95" t="s">
        <v>54</v>
      </c>
      <c r="C771" s="52" t="s">
        <v>14</v>
      </c>
      <c r="D771" s="5">
        <f>'90.1 Data-SI'!D771*Convert!$B$1</f>
        <v>53627.846840473227</v>
      </c>
      <c r="E771" s="5">
        <f>'90.1 Data-SI'!E771/Convert!$B$2*1000000</f>
        <v>98525.585232024197</v>
      </c>
      <c r="F771" s="5">
        <f>'90.1 Data-SI'!F771/Convert!$B$2*1000000</f>
        <v>115756.89970550375</v>
      </c>
      <c r="G771" s="5">
        <f>'90.1 Data-SI'!G771/Convert!$B$2*1000000</f>
        <v>213467.36225066369</v>
      </c>
      <c r="H771" s="5">
        <f>'90.1 Data-SI'!H771/Convert!$B$2*1000000</f>
        <v>288202.73883118416</v>
      </c>
      <c r="I771" s="5">
        <f>'90.1 Data-SI'!I771/Convert!$B$2*1000000</f>
        <v>44367.317409437739</v>
      </c>
      <c r="J771" s="5">
        <f>'90.1 Data-SI'!J771/Convert!$B$2*1000000</f>
        <v>710929.1555073054</v>
      </c>
      <c r="K771" s="5">
        <f>'90.1 Data-SI'!K771/Convert!$B$2*1000000</f>
        <v>0</v>
      </c>
      <c r="L771" s="5">
        <f>'90.1 Data-SI'!L771/Convert!$B$2*1000000</f>
        <v>11155.807005107501</v>
      </c>
      <c r="M771" s="5">
        <f>'90.1 Data-SI'!M771/Convert!$B$2*1000000</f>
        <v>66982.232884532466</v>
      </c>
      <c r="N771" s="5">
        <f>'90.1 Data-SI'!N771/Convert!$B$2*1000000</f>
        <v>142.17256166237257</v>
      </c>
      <c r="O771" s="5">
        <f>'90.1 Data-SI'!O771/Convert!$B$2*1000000</f>
        <v>142.17256166237257</v>
      </c>
      <c r="P771" s="5">
        <f t="shared" ref="P771:P834" si="61">N771-O771</f>
        <v>0</v>
      </c>
      <c r="Q771" s="5">
        <f>'90.1 Data-SI'!Q771/Convert!$B$2*1000000</f>
        <v>0</v>
      </c>
      <c r="R771" s="5">
        <f>'90.1 Data-SI'!R771/Convert!$B$2*1000000</f>
        <v>0</v>
      </c>
      <c r="S771" s="5">
        <f>'90.1 Data-SI'!S771/Convert!$B$2*1000000</f>
        <v>0</v>
      </c>
      <c r="T771" s="5">
        <f>'90.1 Data-SI'!T771/Convert!$B$2*1000000</f>
        <v>0</v>
      </c>
      <c r="U771" s="5">
        <f>'90.1 Data-SI'!U771/Convert!$B$2*1000000</f>
        <v>79104.813308944082</v>
      </c>
      <c r="V771" s="5">
        <f>'90.1 Data-SI'!V771/Convert!$B$2*1000000</f>
        <v>0</v>
      </c>
      <c r="W771" s="5">
        <f t="shared" ref="W771:W834" si="62">E771+G771+M771+SUM(P771:S771)</f>
        <v>378975.18036722037</v>
      </c>
      <c r="X771" s="5">
        <f t="shared" ref="X771:X834" si="63">F771</f>
        <v>115756.89970550375</v>
      </c>
      <c r="Y771" s="5">
        <f t="shared" ref="Y771:Y834" si="64">SUM(W771:X771)</f>
        <v>494732.08007272414</v>
      </c>
      <c r="Z771" s="5">
        <f>'90.1 Data-SI'!Y771/Convert!$B$2*1000000</f>
        <v>1433772.3716819175</v>
      </c>
      <c r="AA771" s="5">
        <f>'90.1 Data-SI'!Z771/Convert!$B$2*1000000</f>
        <v>194861.71301444786</v>
      </c>
      <c r="AB771" s="5">
        <f t="shared" si="60"/>
        <v>1628634.0846963653</v>
      </c>
    </row>
    <row r="772" spans="1:28" x14ac:dyDescent="0.25">
      <c r="A772" s="95">
        <v>2016</v>
      </c>
      <c r="B772" s="95" t="s">
        <v>54</v>
      </c>
      <c r="C772" s="52" t="s">
        <v>2</v>
      </c>
      <c r="D772" s="5">
        <f>'90.1 Data-SI'!D772*Convert!$B$1</f>
        <v>53627.846840473227</v>
      </c>
      <c r="E772" s="5">
        <f>'90.1 Data-SI'!E772/Convert!$B$2*1000000</f>
        <v>25316.194146679813</v>
      </c>
      <c r="F772" s="5">
        <f>'90.1 Data-SI'!F772/Convert!$B$2*1000000</f>
        <v>42860.288255816587</v>
      </c>
      <c r="G772" s="5">
        <f>'90.1 Data-SI'!G772/Convert!$B$2*1000000</f>
        <v>211448.51187505797</v>
      </c>
      <c r="H772" s="5">
        <f>'90.1 Data-SI'!H772/Convert!$B$2*1000000</f>
        <v>286354.49552957335</v>
      </c>
      <c r="I772" s="5">
        <f>'90.1 Data-SI'!I772/Convert!$B$2*1000000</f>
        <v>44073.494115335496</v>
      </c>
      <c r="J772" s="5">
        <f>'90.1 Data-SI'!J772/Convert!$B$2*1000000</f>
        <v>710929.1555073054</v>
      </c>
      <c r="K772" s="5">
        <f>'90.1 Data-SI'!K772/Convert!$B$2*1000000</f>
        <v>0</v>
      </c>
      <c r="L772" s="5">
        <f>'90.1 Data-SI'!L772/Convert!$B$2*1000000</f>
        <v>11146.32883433001</v>
      </c>
      <c r="M772" s="5">
        <f>'90.1 Data-SI'!M772/Convert!$B$2*1000000</f>
        <v>87056.998591259471</v>
      </c>
      <c r="N772" s="5">
        <f>'90.1 Data-SI'!N772/Convert!$B$2*1000000</f>
        <v>142.17256166237257</v>
      </c>
      <c r="O772" s="5">
        <f>'90.1 Data-SI'!O772/Convert!$B$2*1000000</f>
        <v>142.17256166237257</v>
      </c>
      <c r="P772" s="5">
        <f t="shared" si="61"/>
        <v>0</v>
      </c>
      <c r="Q772" s="5">
        <f>'90.1 Data-SI'!Q772/Convert!$B$2*1000000</f>
        <v>0</v>
      </c>
      <c r="R772" s="5">
        <f>'90.1 Data-SI'!R772/Convert!$B$2*1000000</f>
        <v>0</v>
      </c>
      <c r="S772" s="5">
        <f>'90.1 Data-SI'!S772/Convert!$B$2*1000000</f>
        <v>0</v>
      </c>
      <c r="T772" s="5">
        <f>'90.1 Data-SI'!T772/Convert!$B$2*1000000</f>
        <v>0</v>
      </c>
      <c r="U772" s="5">
        <f>'90.1 Data-SI'!U772/Convert!$B$2*1000000</f>
        <v>77635.696838432908</v>
      </c>
      <c r="V772" s="5">
        <f>'90.1 Data-SI'!V772/Convert!$B$2*1000000</f>
        <v>0</v>
      </c>
      <c r="W772" s="5">
        <f t="shared" si="62"/>
        <v>323821.70461299724</v>
      </c>
      <c r="X772" s="5">
        <f t="shared" si="63"/>
        <v>42860.288255816587</v>
      </c>
      <c r="Y772" s="5">
        <f t="shared" si="64"/>
        <v>366681.9928688138</v>
      </c>
      <c r="Z772" s="5">
        <f>'90.1 Data-SI'!Y772/Convert!$B$2*1000000</f>
        <v>1376467.3511612038</v>
      </c>
      <c r="AA772" s="5">
        <f>'90.1 Data-SI'!Z772/Convert!$B$2*1000000</f>
        <v>120495.9850942495</v>
      </c>
      <c r="AB772" s="5">
        <f t="shared" si="60"/>
        <v>1496963.3362554533</v>
      </c>
    </row>
    <row r="773" spans="1:28" x14ac:dyDescent="0.25">
      <c r="A773" s="95">
        <v>2016</v>
      </c>
      <c r="B773" s="95" t="s">
        <v>54</v>
      </c>
      <c r="C773" s="52" t="s">
        <v>18</v>
      </c>
      <c r="D773" s="5">
        <f>'90.1 Data-SI'!D773*Convert!$B$1</f>
        <v>53627.846840473227</v>
      </c>
      <c r="E773" s="5">
        <f>'90.1 Data-SI'!E773/Convert!$B$2*1000000</f>
        <v>67095.970933862365</v>
      </c>
      <c r="F773" s="5">
        <f>'90.1 Data-SI'!F773/Convert!$B$2*1000000</f>
        <v>57219.716983716207</v>
      </c>
      <c r="G773" s="5">
        <f>'90.1 Data-SI'!G773/Convert!$B$2*1000000</f>
        <v>79654.547214038612</v>
      </c>
      <c r="H773" s="5">
        <f>'90.1 Data-SI'!H773/Convert!$B$2*1000000</f>
        <v>290221.58920678985</v>
      </c>
      <c r="I773" s="5">
        <f>'90.1 Data-SI'!I773/Convert!$B$2*1000000</f>
        <v>45068.702046972103</v>
      </c>
      <c r="J773" s="5">
        <f>'90.1 Data-SI'!J773/Convert!$B$2*1000000</f>
        <v>710929.1555073054</v>
      </c>
      <c r="K773" s="5">
        <f>'90.1 Data-SI'!K773/Convert!$B$2*1000000</f>
        <v>0</v>
      </c>
      <c r="L773" s="5">
        <f>'90.1 Data-SI'!L773/Convert!$B$2*1000000</f>
        <v>11155.807005107501</v>
      </c>
      <c r="M773" s="5">
        <f>'90.1 Data-SI'!M773/Convert!$B$2*1000000</f>
        <v>58717.267966559877</v>
      </c>
      <c r="N773" s="5">
        <f>'90.1 Data-SI'!N773/Convert!$B$2*1000000</f>
        <v>142.17256166237257</v>
      </c>
      <c r="O773" s="5">
        <f>'90.1 Data-SI'!O773/Convert!$B$2*1000000</f>
        <v>142.17256166237257</v>
      </c>
      <c r="P773" s="5">
        <f t="shared" si="61"/>
        <v>0</v>
      </c>
      <c r="Q773" s="5">
        <f>'90.1 Data-SI'!Q773/Convert!$B$2*1000000</f>
        <v>0</v>
      </c>
      <c r="R773" s="5">
        <f>'90.1 Data-SI'!R773/Convert!$B$2*1000000</f>
        <v>0</v>
      </c>
      <c r="S773" s="5">
        <f>'90.1 Data-SI'!S773/Convert!$B$2*1000000</f>
        <v>0</v>
      </c>
      <c r="T773" s="5">
        <f>'90.1 Data-SI'!T773/Convert!$B$2*1000000</f>
        <v>0</v>
      </c>
      <c r="U773" s="5">
        <f>'90.1 Data-SI'!U773/Convert!$B$2*1000000</f>
        <v>80640.276974897715</v>
      </c>
      <c r="V773" s="5">
        <f>'90.1 Data-SI'!V773/Convert!$B$2*1000000</f>
        <v>0</v>
      </c>
      <c r="W773" s="5">
        <f t="shared" si="62"/>
        <v>205467.78611446088</v>
      </c>
      <c r="X773" s="5">
        <f t="shared" si="63"/>
        <v>57219.716983716207</v>
      </c>
      <c r="Y773" s="5">
        <f t="shared" si="64"/>
        <v>262687.50309817708</v>
      </c>
      <c r="Z773" s="5">
        <f>'90.1 Data-SI'!Y773/Convert!$B$2*1000000</f>
        <v>1262985.212442298</v>
      </c>
      <c r="AA773" s="5">
        <f>'90.1 Data-SI'!Z773/Convert!$B$2*1000000</f>
        <v>137859.99395861392</v>
      </c>
      <c r="AB773" s="5">
        <f t="shared" si="60"/>
        <v>1400845.2064009118</v>
      </c>
    </row>
    <row r="774" spans="1:28" x14ac:dyDescent="0.25">
      <c r="A774" s="95">
        <v>2016</v>
      </c>
      <c r="B774" s="95" t="s">
        <v>54</v>
      </c>
      <c r="C774" s="52" t="s">
        <v>4</v>
      </c>
      <c r="D774" s="5">
        <f>'90.1 Data-SI'!D774*Convert!$B$1</f>
        <v>53627.846840473227</v>
      </c>
      <c r="E774" s="5">
        <f>'90.1 Data-SI'!E774/Convert!$B$2*1000000</f>
        <v>169735.08228331787</v>
      </c>
      <c r="F774" s="5">
        <f>'90.1 Data-SI'!F774/Convert!$B$2*1000000</f>
        <v>209315.92345012241</v>
      </c>
      <c r="G774" s="5">
        <f>'90.1 Data-SI'!G774/Convert!$B$2*1000000</f>
        <v>139376.50128301259</v>
      </c>
      <c r="H774" s="5">
        <f>'90.1 Data-SI'!H774/Convert!$B$2*1000000</f>
        <v>287766.74297541962</v>
      </c>
      <c r="I774" s="5">
        <f>'90.1 Data-SI'!I774/Convert!$B$2*1000000</f>
        <v>44736.966069759903</v>
      </c>
      <c r="J774" s="5">
        <f>'90.1 Data-SI'!J774/Convert!$B$2*1000000</f>
        <v>710929.1555073054</v>
      </c>
      <c r="K774" s="5">
        <f>'90.1 Data-SI'!K774/Convert!$B$2*1000000</f>
        <v>0</v>
      </c>
      <c r="L774" s="5">
        <f>'90.1 Data-SI'!L774/Convert!$B$2*1000000</f>
        <v>11155.807005107501</v>
      </c>
      <c r="M774" s="5">
        <f>'90.1 Data-SI'!M774/Convert!$B$2*1000000</f>
        <v>64347.301408389831</v>
      </c>
      <c r="N774" s="5">
        <f>'90.1 Data-SI'!N774/Convert!$B$2*1000000</f>
        <v>142.17256166237257</v>
      </c>
      <c r="O774" s="5">
        <f>'90.1 Data-SI'!O774/Convert!$B$2*1000000</f>
        <v>142.17256166237257</v>
      </c>
      <c r="P774" s="5">
        <f t="shared" si="61"/>
        <v>0</v>
      </c>
      <c r="Q774" s="5">
        <f>'90.1 Data-SI'!Q774/Convert!$B$2*1000000</f>
        <v>0</v>
      </c>
      <c r="R774" s="5">
        <f>'90.1 Data-SI'!R774/Convert!$B$2*1000000</f>
        <v>0</v>
      </c>
      <c r="S774" s="5">
        <f>'90.1 Data-SI'!S774/Convert!$B$2*1000000</f>
        <v>0</v>
      </c>
      <c r="T774" s="5">
        <f>'90.1 Data-SI'!T774/Convert!$B$2*1000000</f>
        <v>0</v>
      </c>
      <c r="U774" s="5">
        <f>'90.1 Data-SI'!U774/Convert!$B$2*1000000</f>
        <v>83407.902841925243</v>
      </c>
      <c r="V774" s="5">
        <f>'90.1 Data-SI'!V774/Convert!$B$2*1000000</f>
        <v>0</v>
      </c>
      <c r="W774" s="5">
        <f t="shared" si="62"/>
        <v>373458.88497472031</v>
      </c>
      <c r="X774" s="5">
        <f t="shared" si="63"/>
        <v>209315.92345012241</v>
      </c>
      <c r="Y774" s="5">
        <f t="shared" si="64"/>
        <v>582774.80842484278</v>
      </c>
      <c r="Z774" s="5">
        <f>'90.1 Data-SI'!Y774/Convert!$B$2*1000000</f>
        <v>1428189.7290939749</v>
      </c>
      <c r="AA774" s="5">
        <f>'90.1 Data-SI'!Z774/Convert!$B$2*1000000</f>
        <v>292723.82629204763</v>
      </c>
      <c r="AB774" s="5">
        <f t="shared" si="60"/>
        <v>1720913.5553860227</v>
      </c>
    </row>
    <row r="775" spans="1:28" x14ac:dyDescent="0.25">
      <c r="A775" s="95">
        <v>2016</v>
      </c>
      <c r="B775" s="95" t="s">
        <v>54</v>
      </c>
      <c r="C775" s="52" t="s">
        <v>5</v>
      </c>
      <c r="D775" s="5">
        <f>'90.1 Data-SI'!D775*Convert!$B$1</f>
        <v>53627.846840473227</v>
      </c>
      <c r="E775" s="5">
        <f>'90.1 Data-SI'!E775/Convert!$B$2*1000000</f>
        <v>77029.093908673458</v>
      </c>
      <c r="F775" s="5">
        <f>'90.1 Data-SI'!F775/Convert!$B$2*1000000</f>
        <v>110515.47126555095</v>
      </c>
      <c r="G775" s="5">
        <f>'90.1 Data-SI'!G775/Convert!$B$2*1000000</f>
        <v>159887.26284550418</v>
      </c>
      <c r="H775" s="5">
        <f>'90.1 Data-SI'!H775/Convert!$B$2*1000000</f>
        <v>287359.18163198745</v>
      </c>
      <c r="I775" s="5">
        <f>'90.1 Data-SI'!I775/Convert!$B$2*1000000</f>
        <v>44329.404726327768</v>
      </c>
      <c r="J775" s="5">
        <f>'90.1 Data-SI'!J775/Convert!$B$2*1000000</f>
        <v>710929.1555073054</v>
      </c>
      <c r="K775" s="5">
        <f>'90.1 Data-SI'!K775/Convert!$B$2*1000000</f>
        <v>0</v>
      </c>
      <c r="L775" s="5">
        <f>'90.1 Data-SI'!L775/Convert!$B$2*1000000</f>
        <v>11155.807005107501</v>
      </c>
      <c r="M775" s="5">
        <f>'90.1 Data-SI'!M775/Convert!$B$2*1000000</f>
        <v>82024.089908411494</v>
      </c>
      <c r="N775" s="5">
        <f>'90.1 Data-SI'!N775/Convert!$B$2*1000000</f>
        <v>142.17256166237257</v>
      </c>
      <c r="O775" s="5">
        <f>'90.1 Data-SI'!O775/Convert!$B$2*1000000</f>
        <v>142.17256166237257</v>
      </c>
      <c r="P775" s="5">
        <f t="shared" si="61"/>
        <v>0</v>
      </c>
      <c r="Q775" s="5">
        <f>'90.1 Data-SI'!Q775/Convert!$B$2*1000000</f>
        <v>0</v>
      </c>
      <c r="R775" s="5">
        <f>'90.1 Data-SI'!R775/Convert!$B$2*1000000</f>
        <v>0</v>
      </c>
      <c r="S775" s="5">
        <f>'90.1 Data-SI'!S775/Convert!$B$2*1000000</f>
        <v>0</v>
      </c>
      <c r="T775" s="5">
        <f>'90.1 Data-SI'!T775/Convert!$B$2*1000000</f>
        <v>0</v>
      </c>
      <c r="U775" s="5">
        <f>'90.1 Data-SI'!U775/Convert!$B$2*1000000</f>
        <v>82166.262470073852</v>
      </c>
      <c r="V775" s="5">
        <f>'90.1 Data-SI'!V775/Convert!$B$2*1000000</f>
        <v>0</v>
      </c>
      <c r="W775" s="5">
        <f t="shared" si="62"/>
        <v>318940.44666258915</v>
      </c>
      <c r="X775" s="5">
        <f t="shared" si="63"/>
        <v>110515.47126555095</v>
      </c>
      <c r="Y775" s="5">
        <f t="shared" si="64"/>
        <v>429455.91792814009</v>
      </c>
      <c r="Z775" s="5">
        <f>'90.1 Data-SI'!Y775/Convert!$B$2*1000000</f>
        <v>1372837.2117534247</v>
      </c>
      <c r="AA775" s="5">
        <f>'90.1 Data-SI'!Z775/Convert!$B$2*1000000</f>
        <v>192681.73373562482</v>
      </c>
      <c r="AB775" s="5">
        <f t="shared" si="60"/>
        <v>1565518.9454890494</v>
      </c>
    </row>
    <row r="776" spans="1:28" x14ac:dyDescent="0.25">
      <c r="A776" s="95">
        <v>2016</v>
      </c>
      <c r="B776" s="95" t="s">
        <v>54</v>
      </c>
      <c r="C776" s="52" t="s">
        <v>15</v>
      </c>
      <c r="D776" s="5">
        <f>'90.1 Data-SI'!D776*Convert!$B$1</f>
        <v>53627.846840473227</v>
      </c>
      <c r="E776" s="5">
        <f>'90.1 Data-SI'!E776/Convert!$B$2*1000000</f>
        <v>60622.380292835667</v>
      </c>
      <c r="F776" s="5">
        <f>'90.1 Data-SI'!F776/Convert!$B$2*1000000</f>
        <v>75180.850607062617</v>
      </c>
      <c r="G776" s="5">
        <f>'90.1 Data-SI'!G776/Convert!$B$2*1000000</f>
        <v>46727.381933033117</v>
      </c>
      <c r="H776" s="5">
        <f>'90.1 Data-SI'!H776/Convert!$B$2*1000000</f>
        <v>290212.11103601241</v>
      </c>
      <c r="I776" s="5">
        <f>'90.1 Data-SI'!I776/Convert!$B$2*1000000</f>
        <v>45172.961925524505</v>
      </c>
      <c r="J776" s="5">
        <f>'90.1 Data-SI'!J776/Convert!$B$2*1000000</f>
        <v>710929.1555073054</v>
      </c>
      <c r="K776" s="5">
        <f>'90.1 Data-SI'!K776/Convert!$B$2*1000000</f>
        <v>0</v>
      </c>
      <c r="L776" s="5">
        <f>'90.1 Data-SI'!L776/Convert!$B$2*1000000</f>
        <v>11155.807005107501</v>
      </c>
      <c r="M776" s="5">
        <f>'90.1 Data-SI'!M776/Convert!$B$2*1000000</f>
        <v>60736.118342165559</v>
      </c>
      <c r="N776" s="5">
        <f>'90.1 Data-SI'!N776/Convert!$B$2*1000000</f>
        <v>142.17256166237257</v>
      </c>
      <c r="O776" s="5">
        <f>'90.1 Data-SI'!O776/Convert!$B$2*1000000</f>
        <v>142.17256166237257</v>
      </c>
      <c r="P776" s="5">
        <f t="shared" si="61"/>
        <v>0</v>
      </c>
      <c r="Q776" s="5">
        <f>'90.1 Data-SI'!Q776/Convert!$B$2*1000000</f>
        <v>0</v>
      </c>
      <c r="R776" s="5">
        <f>'90.1 Data-SI'!R776/Convert!$B$2*1000000</f>
        <v>0</v>
      </c>
      <c r="S776" s="5">
        <f>'90.1 Data-SI'!S776/Convert!$B$2*1000000</f>
        <v>0</v>
      </c>
      <c r="T776" s="5">
        <f>'90.1 Data-SI'!T776/Convert!$B$2*1000000</f>
        <v>0</v>
      </c>
      <c r="U776" s="5">
        <f>'90.1 Data-SI'!U776/Convert!$B$2*1000000</f>
        <v>83085.645035490525</v>
      </c>
      <c r="V776" s="5">
        <f>'90.1 Data-SI'!V776/Convert!$B$2*1000000</f>
        <v>0</v>
      </c>
      <c r="W776" s="5">
        <f t="shared" si="62"/>
        <v>168085.88056803436</v>
      </c>
      <c r="X776" s="5">
        <f t="shared" si="63"/>
        <v>75180.850607062617</v>
      </c>
      <c r="Y776" s="5">
        <f t="shared" si="64"/>
        <v>243266.731175097</v>
      </c>
      <c r="Z776" s="5">
        <f>'90.1 Data-SI'!Y776/Convert!$B$2*1000000</f>
        <v>1225707.5667744239</v>
      </c>
      <c r="AA776" s="5">
        <f>'90.1 Data-SI'!Z776/Convert!$B$2*1000000</f>
        <v>158266.49564255314</v>
      </c>
      <c r="AB776" s="5">
        <f t="shared" si="60"/>
        <v>1383974.062416977</v>
      </c>
    </row>
    <row r="777" spans="1:28" x14ac:dyDescent="0.25">
      <c r="A777" s="95">
        <v>2016</v>
      </c>
      <c r="B777" s="95" t="s">
        <v>54</v>
      </c>
      <c r="C777" s="52" t="s">
        <v>16</v>
      </c>
      <c r="D777" s="5">
        <f>'90.1 Data-SI'!D777*Convert!$B$1</f>
        <v>53627.846840473227</v>
      </c>
      <c r="E777" s="5">
        <f>'90.1 Data-SI'!E777/Convert!$B$2*1000000</f>
        <v>249285.36961880408</v>
      </c>
      <c r="F777" s="5">
        <f>'90.1 Data-SI'!F777/Convert!$B$2*1000000</f>
        <v>324134.48424865451</v>
      </c>
      <c r="G777" s="5">
        <f>'90.1 Data-SI'!G777/Convert!$B$2*1000000</f>
        <v>155868.5184358478</v>
      </c>
      <c r="H777" s="5">
        <f>'90.1 Data-SI'!H777/Convert!$B$2*1000000</f>
        <v>287861.52468319447</v>
      </c>
      <c r="I777" s="5">
        <f>'90.1 Data-SI'!I777/Convert!$B$2*1000000</f>
        <v>44746.444240537392</v>
      </c>
      <c r="J777" s="5">
        <f>'90.1 Data-SI'!J777/Convert!$B$2*1000000</f>
        <v>710929.1555073054</v>
      </c>
      <c r="K777" s="5">
        <f>'90.1 Data-SI'!K777/Convert!$B$2*1000000</f>
        <v>0</v>
      </c>
      <c r="L777" s="5">
        <f>'90.1 Data-SI'!L777/Convert!$B$2*1000000</f>
        <v>11155.807005107501</v>
      </c>
      <c r="M777" s="5">
        <f>'90.1 Data-SI'!M777/Convert!$B$2*1000000</f>
        <v>69076.908626358083</v>
      </c>
      <c r="N777" s="5">
        <f>'90.1 Data-SI'!N777/Convert!$B$2*1000000</f>
        <v>142.17256166237257</v>
      </c>
      <c r="O777" s="5">
        <f>'90.1 Data-SI'!O777/Convert!$B$2*1000000</f>
        <v>142.17256166237257</v>
      </c>
      <c r="P777" s="5">
        <f t="shared" si="61"/>
        <v>0</v>
      </c>
      <c r="Q777" s="5">
        <f>'90.1 Data-SI'!Q777/Convert!$B$2*1000000</f>
        <v>0</v>
      </c>
      <c r="R777" s="5">
        <f>'90.1 Data-SI'!R777/Convert!$B$2*1000000</f>
        <v>0</v>
      </c>
      <c r="S777" s="5">
        <f>'90.1 Data-SI'!S777/Convert!$B$2*1000000</f>
        <v>0</v>
      </c>
      <c r="T777" s="5">
        <f>'90.1 Data-SI'!T777/Convert!$B$2*1000000</f>
        <v>0</v>
      </c>
      <c r="U777" s="5">
        <f>'90.1 Data-SI'!U777/Convert!$B$2*1000000</f>
        <v>86734.740784824768</v>
      </c>
      <c r="V777" s="5">
        <f>'90.1 Data-SI'!V777/Convert!$B$2*1000000</f>
        <v>0</v>
      </c>
      <c r="W777" s="5">
        <f t="shared" si="62"/>
        <v>474230.79668100999</v>
      </c>
      <c r="X777" s="5">
        <f t="shared" si="63"/>
        <v>324134.48424865451</v>
      </c>
      <c r="Y777" s="5">
        <f t="shared" si="64"/>
        <v>798365.2809296645</v>
      </c>
      <c r="Z777" s="5">
        <f>'90.1 Data-SI'!Y777/Convert!$B$2*1000000</f>
        <v>1529065.9006788169</v>
      </c>
      <c r="AA777" s="5">
        <f>'90.1 Data-SI'!Z777/Convert!$B$2*1000000</f>
        <v>410869.22503347928</v>
      </c>
      <c r="AB777" s="5">
        <f t="shared" si="60"/>
        <v>1939935.1257122962</v>
      </c>
    </row>
    <row r="778" spans="1:28" x14ac:dyDescent="0.25">
      <c r="A778" s="95">
        <v>2016</v>
      </c>
      <c r="B778" s="95" t="s">
        <v>54</v>
      </c>
      <c r="C778" s="52" t="s">
        <v>9</v>
      </c>
      <c r="D778" s="5">
        <f>'90.1 Data-SI'!D778*Convert!$B$1</f>
        <v>53627.846840473227</v>
      </c>
      <c r="E778" s="5">
        <f>'90.1 Data-SI'!E778/Convert!$B$2*1000000</f>
        <v>152797.59110394056</v>
      </c>
      <c r="F778" s="5">
        <f>'90.1 Data-SI'!F778/Convert!$B$2*1000000</f>
        <v>207164.37868363183</v>
      </c>
      <c r="G778" s="5">
        <f>'90.1 Data-SI'!G778/Convert!$B$2*1000000</f>
        <v>105529.95343659041</v>
      </c>
      <c r="H778" s="5">
        <f>'90.1 Data-SI'!H778/Convert!$B$2*1000000</f>
        <v>288117.43529418675</v>
      </c>
      <c r="I778" s="5">
        <f>'90.1 Data-SI'!I778/Convert!$B$2*1000000</f>
        <v>45220.352779411973</v>
      </c>
      <c r="J778" s="5">
        <f>'90.1 Data-SI'!J778/Convert!$B$2*1000000</f>
        <v>710929.1555073054</v>
      </c>
      <c r="K778" s="5">
        <f>'90.1 Data-SI'!K778/Convert!$B$2*1000000</f>
        <v>0</v>
      </c>
      <c r="L778" s="5">
        <f>'90.1 Data-SI'!L778/Convert!$B$2*1000000</f>
        <v>11155.807005107501</v>
      </c>
      <c r="M778" s="5">
        <f>'90.1 Data-SI'!M778/Convert!$B$2*1000000</f>
        <v>75683.193658269651</v>
      </c>
      <c r="N778" s="5">
        <f>'90.1 Data-SI'!N778/Convert!$B$2*1000000</f>
        <v>142.17256166237257</v>
      </c>
      <c r="O778" s="5">
        <f>'90.1 Data-SI'!O778/Convert!$B$2*1000000</f>
        <v>142.17256166237257</v>
      </c>
      <c r="P778" s="5">
        <f t="shared" si="61"/>
        <v>0</v>
      </c>
      <c r="Q778" s="5">
        <f>'90.1 Data-SI'!Q778/Convert!$B$2*1000000</f>
        <v>0</v>
      </c>
      <c r="R778" s="5">
        <f>'90.1 Data-SI'!R778/Convert!$B$2*1000000</f>
        <v>0</v>
      </c>
      <c r="S778" s="5">
        <f>'90.1 Data-SI'!S778/Convert!$B$2*1000000</f>
        <v>0</v>
      </c>
      <c r="T778" s="5">
        <f>'90.1 Data-SI'!T778/Convert!$B$2*1000000</f>
        <v>0</v>
      </c>
      <c r="U778" s="5">
        <f>'90.1 Data-SI'!U778/Convert!$B$2*1000000</f>
        <v>85834.314560963074</v>
      </c>
      <c r="V778" s="5">
        <f>'90.1 Data-SI'!V778/Convert!$B$2*1000000</f>
        <v>0</v>
      </c>
      <c r="W778" s="5">
        <f t="shared" si="62"/>
        <v>334010.73819880059</v>
      </c>
      <c r="X778" s="5">
        <f t="shared" si="63"/>
        <v>207164.37868363183</v>
      </c>
      <c r="Y778" s="5">
        <f t="shared" si="64"/>
        <v>541175.11688243248</v>
      </c>
      <c r="Z778" s="5">
        <f>'90.1 Data-SI'!Y778/Convert!$B$2*1000000</f>
        <v>1389575.6613464744</v>
      </c>
      <c r="AA778" s="5">
        <f>'90.1 Data-SI'!Z778/Convert!$B$2*1000000</f>
        <v>292998.69324459485</v>
      </c>
      <c r="AB778" s="5">
        <f t="shared" si="60"/>
        <v>1682574.3545910693</v>
      </c>
    </row>
    <row r="779" spans="1:28" x14ac:dyDescent="0.25">
      <c r="A779" s="95">
        <v>2016</v>
      </c>
      <c r="B779" s="95" t="s">
        <v>54</v>
      </c>
      <c r="C779" s="52" t="s">
        <v>12</v>
      </c>
      <c r="D779" s="5">
        <f>'90.1 Data-SI'!D779*Convert!$B$1</f>
        <v>53627.846840473227</v>
      </c>
      <c r="E779" s="5">
        <f>'90.1 Data-SI'!E779/Convert!$B$2*1000000</f>
        <v>263995.49066547083</v>
      </c>
      <c r="F779" s="5">
        <f>'90.1 Data-SI'!F779/Convert!$B$2*1000000</f>
        <v>79142.725992054067</v>
      </c>
      <c r="G779" s="5">
        <f>'90.1 Data-SI'!G779/Convert!$B$2*1000000</f>
        <v>120230.59631247973</v>
      </c>
      <c r="H779" s="5">
        <f>'90.1 Data-SI'!H779/Convert!$B$2*1000000</f>
        <v>287946.82822019194</v>
      </c>
      <c r="I779" s="5">
        <f>'90.1 Data-SI'!I779/Convert!$B$2*1000000</f>
        <v>45210.874608634484</v>
      </c>
      <c r="J779" s="5">
        <f>'90.1 Data-SI'!J779/Convert!$B$2*1000000</f>
        <v>710929.1555073054</v>
      </c>
      <c r="K779" s="5">
        <f>'90.1 Data-SI'!K779/Convert!$B$2*1000000</f>
        <v>0</v>
      </c>
      <c r="L779" s="5">
        <f>'90.1 Data-SI'!L779/Convert!$B$2*1000000</f>
        <v>11155.807005107501</v>
      </c>
      <c r="M779" s="5">
        <f>'90.1 Data-SI'!M779/Convert!$B$2*1000000</f>
        <v>71702.361931723251</v>
      </c>
      <c r="N779" s="5">
        <f>'90.1 Data-SI'!N779/Convert!$B$2*1000000</f>
        <v>142.17256166237257</v>
      </c>
      <c r="O779" s="5">
        <f>'90.1 Data-SI'!O779/Convert!$B$2*1000000</f>
        <v>142.17256166237257</v>
      </c>
      <c r="P779" s="5">
        <f t="shared" si="61"/>
        <v>0</v>
      </c>
      <c r="Q779" s="5">
        <f>'90.1 Data-SI'!Q779/Convert!$B$2*1000000</f>
        <v>0</v>
      </c>
      <c r="R779" s="5">
        <f>'90.1 Data-SI'!R779/Convert!$B$2*1000000</f>
        <v>0</v>
      </c>
      <c r="S779" s="5">
        <f>'90.1 Data-SI'!S779/Convert!$B$2*1000000</f>
        <v>22065.181570000223</v>
      </c>
      <c r="T779" s="5">
        <f>'90.1 Data-SI'!T779/Convert!$B$2*1000000</f>
        <v>0</v>
      </c>
      <c r="U779" s="5">
        <f>'90.1 Data-SI'!U779/Convert!$B$2*1000000</f>
        <v>90620.790803596276</v>
      </c>
      <c r="V779" s="5">
        <f>'90.1 Data-SI'!V779/Convert!$B$2*1000000</f>
        <v>0</v>
      </c>
      <c r="W779" s="5">
        <f t="shared" si="62"/>
        <v>477993.63047967403</v>
      </c>
      <c r="X779" s="5">
        <f t="shared" si="63"/>
        <v>79142.725992054067</v>
      </c>
      <c r="Y779" s="5">
        <f t="shared" si="64"/>
        <v>557136.35647172807</v>
      </c>
      <c r="Z779" s="5">
        <f>'90.1 Data-SI'!Y779/Convert!$B$2*1000000</f>
        <v>1533368.9902117981</v>
      </c>
      <c r="AA779" s="5">
        <f>'90.1 Data-SI'!Z779/Convert!$B$2*1000000</f>
        <v>169763.51679565036</v>
      </c>
      <c r="AB779" s="5">
        <f t="shared" si="60"/>
        <v>1703132.5070074485</v>
      </c>
    </row>
    <row r="780" spans="1:28" x14ac:dyDescent="0.25">
      <c r="A780" s="95">
        <v>2016</v>
      </c>
      <c r="B780" s="95" t="s">
        <v>54</v>
      </c>
      <c r="C780" s="52" t="s">
        <v>8</v>
      </c>
      <c r="D780" s="5">
        <f>'90.1 Data-SI'!D780*Convert!$B$1</f>
        <v>53627.846840473227</v>
      </c>
      <c r="E780" s="5">
        <f>'90.1 Data-SI'!E780/Convert!$B$2*1000000</f>
        <v>363800.62895245641</v>
      </c>
      <c r="F780" s="5">
        <f>'90.1 Data-SI'!F780/Convert!$B$2*1000000</f>
        <v>179080.55866992447</v>
      </c>
      <c r="G780" s="5">
        <f>'90.1 Data-SI'!G780/Convert!$B$2*1000000</f>
        <v>54907.04331400829</v>
      </c>
      <c r="H780" s="5">
        <f>'90.1 Data-SI'!H780/Convert!$B$2*1000000</f>
        <v>298884.6372974171</v>
      </c>
      <c r="I780" s="5">
        <f>'90.1 Data-SI'!I780/Convert!$B$2*1000000</f>
        <v>48897.883041078676</v>
      </c>
      <c r="J780" s="5">
        <f>'90.1 Data-SI'!J780/Convert!$B$2*1000000</f>
        <v>710929.1555073054</v>
      </c>
      <c r="K780" s="5">
        <f>'90.1 Data-SI'!K780/Convert!$B$2*1000000</f>
        <v>0</v>
      </c>
      <c r="L780" s="5">
        <f>'90.1 Data-SI'!L780/Convert!$B$2*1000000</f>
        <v>11165.285175884992</v>
      </c>
      <c r="M780" s="5">
        <f>'90.1 Data-SI'!M780/Convert!$B$2*1000000</f>
        <v>74811.201946740461</v>
      </c>
      <c r="N780" s="5">
        <f>'90.1 Data-SI'!N780/Convert!$B$2*1000000</f>
        <v>142.17256166237257</v>
      </c>
      <c r="O780" s="5">
        <f>'90.1 Data-SI'!O780/Convert!$B$2*1000000</f>
        <v>142.17256166237257</v>
      </c>
      <c r="P780" s="5">
        <f t="shared" si="61"/>
        <v>0</v>
      </c>
      <c r="Q780" s="5">
        <f>'90.1 Data-SI'!Q780/Convert!$B$2*1000000</f>
        <v>0</v>
      </c>
      <c r="R780" s="5">
        <f>'90.1 Data-SI'!R780/Convert!$B$2*1000000</f>
        <v>0</v>
      </c>
      <c r="S780" s="5">
        <f>'90.1 Data-SI'!S780/Convert!$B$2*1000000</f>
        <v>23069.867672414322</v>
      </c>
      <c r="T780" s="5">
        <f>'90.1 Data-SI'!T780/Convert!$B$2*1000000</f>
        <v>0</v>
      </c>
      <c r="U780" s="5">
        <f>'90.1 Data-SI'!U780/Convert!$B$2*1000000</f>
        <v>95938.044609769015</v>
      </c>
      <c r="V780" s="5">
        <f>'90.1 Data-SI'!V780/Convert!$B$2*1000000</f>
        <v>0</v>
      </c>
      <c r="W780" s="5">
        <f t="shared" si="62"/>
        <v>516588.74188561947</v>
      </c>
      <c r="X780" s="5">
        <f t="shared" si="63"/>
        <v>179080.55866992447</v>
      </c>
      <c r="Y780" s="5">
        <f t="shared" si="64"/>
        <v>695669.30055554397</v>
      </c>
      <c r="Z780" s="5">
        <f>'90.1 Data-SI'!Y780/Convert!$B$2*1000000</f>
        <v>1586607.8754689682</v>
      </c>
      <c r="AA780" s="5">
        <f>'90.1 Data-SI'!Z780/Convert!$B$2*1000000</f>
        <v>275018.60327969352</v>
      </c>
      <c r="AB780" s="5">
        <f t="shared" si="60"/>
        <v>1861626.4787486617</v>
      </c>
    </row>
    <row r="781" spans="1:28" x14ac:dyDescent="0.25">
      <c r="A781" s="95">
        <v>2019</v>
      </c>
      <c r="B781" s="95" t="s">
        <v>54</v>
      </c>
      <c r="C781" s="52" t="s">
        <v>10</v>
      </c>
      <c r="D781" s="5">
        <f>'90.1 Data-SI'!D781*Convert!$B$1</f>
        <v>53627.846840473227</v>
      </c>
      <c r="E781" s="5">
        <f>'90.1 Data-SI'!E781/Convert!$B$2*1000000</f>
        <v>0</v>
      </c>
      <c r="F781" s="5">
        <f>'90.1 Data-SI'!F781/Convert!$B$2*1000000</f>
        <v>0</v>
      </c>
      <c r="G781" s="5">
        <f>'90.1 Data-SI'!G781/Convert!$B$2*1000000</f>
        <v>895819.83286383201</v>
      </c>
      <c r="H781" s="5">
        <f>'90.1 Data-SI'!H781/Convert!$B$2*1000000</f>
        <v>232859.69966141129</v>
      </c>
      <c r="I781" s="5">
        <f>'90.1 Data-SI'!I781/Convert!$B$2*1000000</f>
        <v>43210.980574583773</v>
      </c>
      <c r="J781" s="5">
        <f>'90.1 Data-SI'!J781/Convert!$B$2*1000000</f>
        <v>710929.1555073054</v>
      </c>
      <c r="K781" s="5">
        <f>'90.1 Data-SI'!K781/Convert!$B$2*1000000</f>
        <v>0</v>
      </c>
      <c r="L781" s="5">
        <f>'90.1 Data-SI'!L781/Convert!$B$2*1000000</f>
        <v>11089.459809665061</v>
      </c>
      <c r="M781" s="5">
        <f>'90.1 Data-SI'!M781/Convert!$B$2*1000000</f>
        <v>110894.5980966506</v>
      </c>
      <c r="N781" s="5">
        <f>'90.1 Data-SI'!N781/Convert!$B$2*1000000</f>
        <v>142.17256166237257</v>
      </c>
      <c r="O781" s="5">
        <f>'90.1 Data-SI'!O781/Convert!$B$2*1000000</f>
        <v>142.17256166237257</v>
      </c>
      <c r="P781" s="5">
        <f t="shared" si="61"/>
        <v>0</v>
      </c>
      <c r="Q781" s="5">
        <f>'90.1 Data-SI'!Q781/Convert!$B$2*1000000</f>
        <v>0</v>
      </c>
      <c r="R781" s="5">
        <f>'90.1 Data-SI'!R781/Convert!$B$2*1000000</f>
        <v>0</v>
      </c>
      <c r="S781" s="5">
        <f>'90.1 Data-SI'!S781/Convert!$B$2*1000000</f>
        <v>0</v>
      </c>
      <c r="T781" s="5">
        <f>'90.1 Data-SI'!T781/Convert!$B$2*1000000</f>
        <v>0</v>
      </c>
      <c r="U781" s="5">
        <f>'90.1 Data-SI'!U781/Convert!$B$2*1000000</f>
        <v>61323.764930370038</v>
      </c>
      <c r="V781" s="5">
        <f>'90.1 Data-SI'!V781/Convert!$B$2*1000000</f>
        <v>0</v>
      </c>
      <c r="W781" s="5">
        <f t="shared" si="62"/>
        <v>1006714.4309604826</v>
      </c>
      <c r="X781" s="5">
        <f t="shared" si="63"/>
        <v>0</v>
      </c>
      <c r="Y781" s="5">
        <f t="shared" si="64"/>
        <v>1006714.4309604826</v>
      </c>
      <c r="Z781" s="5">
        <f>'90.1 Data-SI'!Y781/Convert!$B$2*1000000</f>
        <v>2004936.420904333</v>
      </c>
      <c r="AA781" s="5">
        <f>'90.1 Data-SI'!Z781/Convert!$B$2*1000000</f>
        <v>61323.764930370038</v>
      </c>
      <c r="AB781" s="5">
        <f t="shared" si="60"/>
        <v>2066260.185834703</v>
      </c>
    </row>
    <row r="782" spans="1:28" x14ac:dyDescent="0.25">
      <c r="A782" s="95">
        <v>2019</v>
      </c>
      <c r="B782" s="95" t="s">
        <v>54</v>
      </c>
      <c r="C782" s="52" t="s">
        <v>6</v>
      </c>
      <c r="D782" s="5">
        <f>'90.1 Data-SI'!D782*Convert!$B$1</f>
        <v>53627.846840473227</v>
      </c>
      <c r="E782" s="5">
        <f>'90.1 Data-SI'!E782/Convert!$B$2*1000000</f>
        <v>369.64866032216872</v>
      </c>
      <c r="F782" s="5">
        <f>'90.1 Data-SI'!F782/Convert!$B$2*1000000</f>
        <v>0</v>
      </c>
      <c r="G782" s="5">
        <f>'90.1 Data-SI'!G782/Convert!$B$2*1000000</f>
        <v>825766.67264739238</v>
      </c>
      <c r="H782" s="5">
        <f>'90.1 Data-SI'!H782/Convert!$B$2*1000000</f>
        <v>233144.04478473603</v>
      </c>
      <c r="I782" s="5">
        <f>'90.1 Data-SI'!I782/Convert!$B$2*1000000</f>
        <v>44130.363140000445</v>
      </c>
      <c r="J782" s="5">
        <f>'90.1 Data-SI'!J782/Convert!$B$2*1000000</f>
        <v>710929.1555073054</v>
      </c>
      <c r="K782" s="5">
        <f>'90.1 Data-SI'!K782/Convert!$B$2*1000000</f>
        <v>0</v>
      </c>
      <c r="L782" s="5">
        <f>'90.1 Data-SI'!L782/Convert!$B$2*1000000</f>
        <v>11089.459809665061</v>
      </c>
      <c r="M782" s="5">
        <f>'90.1 Data-SI'!M782/Convert!$B$2*1000000</f>
        <v>99899.919994760479</v>
      </c>
      <c r="N782" s="5">
        <f>'90.1 Data-SI'!N782/Convert!$B$2*1000000</f>
        <v>142.17256166237257</v>
      </c>
      <c r="O782" s="5">
        <f>'90.1 Data-SI'!O782/Convert!$B$2*1000000</f>
        <v>142.17256166237257</v>
      </c>
      <c r="P782" s="5">
        <f t="shared" si="61"/>
        <v>0</v>
      </c>
      <c r="Q782" s="5">
        <f>'90.1 Data-SI'!Q782/Convert!$B$2*1000000</f>
        <v>0</v>
      </c>
      <c r="R782" s="5">
        <f>'90.1 Data-SI'!R782/Convert!$B$2*1000000</f>
        <v>0</v>
      </c>
      <c r="S782" s="5">
        <f>'90.1 Data-SI'!S782/Convert!$B$2*1000000</f>
        <v>0</v>
      </c>
      <c r="T782" s="5">
        <f>'90.1 Data-SI'!T782/Convert!$B$2*1000000</f>
        <v>0</v>
      </c>
      <c r="U782" s="5">
        <f>'90.1 Data-SI'!U782/Convert!$B$2*1000000</f>
        <v>61494.372004364879</v>
      </c>
      <c r="V782" s="5">
        <f>'90.1 Data-SI'!V782/Convert!$B$2*1000000</f>
        <v>0</v>
      </c>
      <c r="W782" s="5">
        <f t="shared" si="62"/>
        <v>926036.2413024751</v>
      </c>
      <c r="X782" s="5">
        <f t="shared" si="63"/>
        <v>0</v>
      </c>
      <c r="Y782" s="5">
        <f t="shared" si="64"/>
        <v>926036.2413024751</v>
      </c>
      <c r="Z782" s="5">
        <f>'90.1 Data-SI'!Y782/Convert!$B$2*1000000</f>
        <v>1925471.4371058443</v>
      </c>
      <c r="AA782" s="5">
        <f>'90.1 Data-SI'!Z782/Convert!$B$2*1000000</f>
        <v>61494.372004364879</v>
      </c>
      <c r="AB782" s="5">
        <f t="shared" si="60"/>
        <v>1986965.8091102091</v>
      </c>
    </row>
    <row r="783" spans="1:28" x14ac:dyDescent="0.25">
      <c r="A783" s="95">
        <v>2019</v>
      </c>
      <c r="B783" s="95" t="s">
        <v>54</v>
      </c>
      <c r="C783" s="52" t="s">
        <v>11</v>
      </c>
      <c r="D783" s="5">
        <f>'90.1 Data-SI'!D783*Convert!$B$1</f>
        <v>53627.846840473227</v>
      </c>
      <c r="E783" s="5">
        <f>'90.1 Data-SI'!E783/Convert!$B$2*1000000</f>
        <v>9.4781707774915045</v>
      </c>
      <c r="F783" s="5">
        <f>'90.1 Data-SI'!F783/Convert!$B$2*1000000</f>
        <v>0</v>
      </c>
      <c r="G783" s="5">
        <f>'90.1 Data-SI'!G783/Convert!$B$2*1000000</f>
        <v>605617.19999859715</v>
      </c>
      <c r="H783" s="5">
        <f>'90.1 Data-SI'!H783/Convert!$B$2*1000000</f>
        <v>233655.86600672058</v>
      </c>
      <c r="I783" s="5">
        <f>'90.1 Data-SI'!I783/Convert!$B$2*1000000</f>
        <v>44367.317409437739</v>
      </c>
      <c r="J783" s="5">
        <f>'90.1 Data-SI'!J783/Convert!$B$2*1000000</f>
        <v>710929.1555073054</v>
      </c>
      <c r="K783" s="5">
        <f>'90.1 Data-SI'!K783/Convert!$B$2*1000000</f>
        <v>0</v>
      </c>
      <c r="L783" s="5">
        <f>'90.1 Data-SI'!L783/Convert!$B$2*1000000</f>
        <v>11089.459809665061</v>
      </c>
      <c r="M783" s="5">
        <f>'90.1 Data-SI'!M783/Convert!$B$2*1000000</f>
        <v>93094.59337652156</v>
      </c>
      <c r="N783" s="5">
        <f>'90.1 Data-SI'!N783/Convert!$B$2*1000000</f>
        <v>142.17256166237257</v>
      </c>
      <c r="O783" s="5">
        <f>'90.1 Data-SI'!O783/Convert!$B$2*1000000</f>
        <v>142.17256166237257</v>
      </c>
      <c r="P783" s="5">
        <f t="shared" si="61"/>
        <v>0</v>
      </c>
      <c r="Q783" s="5">
        <f>'90.1 Data-SI'!Q783/Convert!$B$2*1000000</f>
        <v>0</v>
      </c>
      <c r="R783" s="5">
        <f>'90.1 Data-SI'!R783/Convert!$B$2*1000000</f>
        <v>0</v>
      </c>
      <c r="S783" s="5">
        <f>'90.1 Data-SI'!S783/Convert!$B$2*1000000</f>
        <v>0</v>
      </c>
      <c r="T783" s="5">
        <f>'90.1 Data-SI'!T783/Convert!$B$2*1000000</f>
        <v>0</v>
      </c>
      <c r="U783" s="5">
        <f>'90.1 Data-SI'!U783/Convert!$B$2*1000000</f>
        <v>64167.216163617493</v>
      </c>
      <c r="V783" s="5">
        <f>'90.1 Data-SI'!V783/Convert!$B$2*1000000</f>
        <v>0</v>
      </c>
      <c r="W783" s="5">
        <f t="shared" si="62"/>
        <v>698721.27154589619</v>
      </c>
      <c r="X783" s="5">
        <f t="shared" si="63"/>
        <v>0</v>
      </c>
      <c r="Y783" s="5">
        <f t="shared" si="64"/>
        <v>698721.27154589619</v>
      </c>
      <c r="Z783" s="5">
        <f>'90.1 Data-SI'!Y783/Convert!$B$2*1000000</f>
        <v>1698914.7210114647</v>
      </c>
      <c r="AA783" s="5">
        <f>'90.1 Data-SI'!Z783/Convert!$B$2*1000000</f>
        <v>64167.216163617493</v>
      </c>
      <c r="AB783" s="5">
        <f t="shared" si="60"/>
        <v>1763081.9371750823</v>
      </c>
    </row>
    <row r="784" spans="1:28" x14ac:dyDescent="0.25">
      <c r="A784" s="95">
        <v>2019</v>
      </c>
      <c r="B784" s="95" t="s">
        <v>54</v>
      </c>
      <c r="C784" s="52" t="s">
        <v>13</v>
      </c>
      <c r="D784" s="5">
        <f>'90.1 Data-SI'!D784*Convert!$B$1</f>
        <v>53627.846840473227</v>
      </c>
      <c r="E784" s="5">
        <f>'90.1 Data-SI'!E784/Convert!$B$2*1000000</f>
        <v>3213.0998935696202</v>
      </c>
      <c r="F784" s="5">
        <f>'90.1 Data-SI'!F784/Convert!$B$2*1000000</f>
        <v>2246.3264742654865</v>
      </c>
      <c r="G784" s="5">
        <f>'90.1 Data-SI'!G784/Convert!$B$2*1000000</f>
        <v>664903.15821180656</v>
      </c>
      <c r="H784" s="5">
        <f>'90.1 Data-SI'!H784/Convert!$B$2*1000000</f>
        <v>233741.16954371802</v>
      </c>
      <c r="I784" s="5">
        <f>'90.1 Data-SI'!I784/Convert!$B$2*1000000</f>
        <v>44206.18850622038</v>
      </c>
      <c r="J784" s="5">
        <f>'90.1 Data-SI'!J784/Convert!$B$2*1000000</f>
        <v>710929.1555073054</v>
      </c>
      <c r="K784" s="5">
        <f>'90.1 Data-SI'!K784/Convert!$B$2*1000000</f>
        <v>0</v>
      </c>
      <c r="L784" s="5">
        <f>'90.1 Data-SI'!L784/Convert!$B$2*1000000</f>
        <v>11089.459809665061</v>
      </c>
      <c r="M784" s="5">
        <f>'90.1 Data-SI'!M784/Convert!$B$2*1000000</f>
        <v>92402.686909764685</v>
      </c>
      <c r="N784" s="5">
        <f>'90.1 Data-SI'!N784/Convert!$B$2*1000000</f>
        <v>142.17256166237257</v>
      </c>
      <c r="O784" s="5">
        <f>'90.1 Data-SI'!O784/Convert!$B$2*1000000</f>
        <v>142.17256166237257</v>
      </c>
      <c r="P784" s="5">
        <f t="shared" si="61"/>
        <v>0</v>
      </c>
      <c r="Q784" s="5">
        <f>'90.1 Data-SI'!Q784/Convert!$B$2*1000000</f>
        <v>0</v>
      </c>
      <c r="R784" s="5">
        <f>'90.1 Data-SI'!R784/Convert!$B$2*1000000</f>
        <v>0</v>
      </c>
      <c r="S784" s="5">
        <f>'90.1 Data-SI'!S784/Convert!$B$2*1000000</f>
        <v>0</v>
      </c>
      <c r="T784" s="5">
        <f>'90.1 Data-SI'!T784/Convert!$B$2*1000000</f>
        <v>0</v>
      </c>
      <c r="U784" s="5">
        <f>'90.1 Data-SI'!U784/Convert!$B$2*1000000</f>
        <v>64479.995799274715</v>
      </c>
      <c r="V784" s="5">
        <f>'90.1 Data-SI'!V784/Convert!$B$2*1000000</f>
        <v>0</v>
      </c>
      <c r="W784" s="5">
        <f t="shared" si="62"/>
        <v>760518.94501514081</v>
      </c>
      <c r="X784" s="5">
        <f t="shared" si="63"/>
        <v>2246.3264742654865</v>
      </c>
      <c r="Y784" s="5">
        <f t="shared" si="64"/>
        <v>762765.27148940624</v>
      </c>
      <c r="Z784" s="5">
        <f>'90.1 Data-SI'!Y784/Convert!$B$2*1000000</f>
        <v>1760608.1346021569</v>
      </c>
      <c r="AA784" s="5">
        <f>'90.1 Data-SI'!Z784/Convert!$B$2*1000000</f>
        <v>66726.322273540194</v>
      </c>
      <c r="AB784" s="5">
        <f t="shared" si="60"/>
        <v>1827334.4568756972</v>
      </c>
    </row>
    <row r="785" spans="1:28" x14ac:dyDescent="0.25">
      <c r="A785" s="95">
        <v>2019</v>
      </c>
      <c r="B785" s="95" t="s">
        <v>54</v>
      </c>
      <c r="C785" s="52" t="s">
        <v>19</v>
      </c>
      <c r="D785" s="5">
        <f>'90.1 Data-SI'!D785*Convert!$B$1</f>
        <v>53627.846840473227</v>
      </c>
      <c r="E785" s="5">
        <f>'90.1 Data-SI'!E785/Convert!$B$2*1000000</f>
        <v>5667.9461249399201</v>
      </c>
      <c r="F785" s="5">
        <f>'90.1 Data-SI'!F785/Convert!$B$2*1000000</f>
        <v>3326.8379428995181</v>
      </c>
      <c r="G785" s="5">
        <f>'90.1 Data-SI'!G785/Convert!$B$2*1000000</f>
        <v>519659.66921752674</v>
      </c>
      <c r="H785" s="5">
        <f>'90.1 Data-SI'!H785/Convert!$B$2*1000000</f>
        <v>233267.26100484343</v>
      </c>
      <c r="I785" s="5">
        <f>'90.1 Data-SI'!I785/Convert!$B$2*1000000</f>
        <v>44395.751921770214</v>
      </c>
      <c r="J785" s="5">
        <f>'90.1 Data-SI'!J785/Convert!$B$2*1000000</f>
        <v>710929.1555073054</v>
      </c>
      <c r="K785" s="5">
        <f>'90.1 Data-SI'!K785/Convert!$B$2*1000000</f>
        <v>0</v>
      </c>
      <c r="L785" s="5">
        <f>'90.1 Data-SI'!L785/Convert!$B$2*1000000</f>
        <v>11089.459809665061</v>
      </c>
      <c r="M785" s="5">
        <f>'90.1 Data-SI'!M785/Convert!$B$2*1000000</f>
        <v>77645.175009210405</v>
      </c>
      <c r="N785" s="5">
        <f>'90.1 Data-SI'!N785/Convert!$B$2*1000000</f>
        <v>142.17256166237257</v>
      </c>
      <c r="O785" s="5">
        <f>'90.1 Data-SI'!O785/Convert!$B$2*1000000</f>
        <v>142.17256166237257</v>
      </c>
      <c r="P785" s="5">
        <f t="shared" si="61"/>
        <v>0</v>
      </c>
      <c r="Q785" s="5">
        <f>'90.1 Data-SI'!Q785/Convert!$B$2*1000000</f>
        <v>0</v>
      </c>
      <c r="R785" s="5">
        <f>'90.1 Data-SI'!R785/Convert!$B$2*1000000</f>
        <v>0</v>
      </c>
      <c r="S785" s="5">
        <f>'90.1 Data-SI'!S785/Convert!$B$2*1000000</f>
        <v>0</v>
      </c>
      <c r="T785" s="5">
        <f>'90.1 Data-SI'!T785/Convert!$B$2*1000000</f>
        <v>0</v>
      </c>
      <c r="U785" s="5">
        <f>'90.1 Data-SI'!U785/Convert!$B$2*1000000</f>
        <v>67759.442888286765</v>
      </c>
      <c r="V785" s="5">
        <f>'90.1 Data-SI'!V785/Convert!$B$2*1000000</f>
        <v>0</v>
      </c>
      <c r="W785" s="5">
        <f t="shared" si="62"/>
        <v>602972.79035167699</v>
      </c>
      <c r="X785" s="5">
        <f t="shared" si="63"/>
        <v>3326.8379428995181</v>
      </c>
      <c r="Y785" s="5">
        <f t="shared" si="64"/>
        <v>606299.62829457654</v>
      </c>
      <c r="Z785" s="5">
        <f>'90.1 Data-SI'!Y785/Convert!$B$2*1000000</f>
        <v>1602787.112986146</v>
      </c>
      <c r="AA785" s="5">
        <f>'90.1 Data-SI'!Z785/Convert!$B$2*1000000</f>
        <v>71086.28083118629</v>
      </c>
      <c r="AB785" s="5">
        <f t="shared" si="60"/>
        <v>1673873.3938173323</v>
      </c>
    </row>
    <row r="786" spans="1:28" x14ac:dyDescent="0.25">
      <c r="A786" s="95">
        <v>2019</v>
      </c>
      <c r="B786" s="95" t="s">
        <v>54</v>
      </c>
      <c r="C786" s="52" t="s">
        <v>20</v>
      </c>
      <c r="D786" s="5">
        <f>'90.1 Data-SI'!D786*Convert!$B$1</f>
        <v>53627.846840473227</v>
      </c>
      <c r="E786" s="5">
        <f>'90.1 Data-SI'!E786/Convert!$B$2*1000000</f>
        <v>3393.1851383419589</v>
      </c>
      <c r="F786" s="5">
        <f>'90.1 Data-SI'!F786/Convert!$B$2*1000000</f>
        <v>9866.775779368656</v>
      </c>
      <c r="G786" s="5">
        <f>'90.1 Data-SI'!G786/Convert!$B$2*1000000</f>
        <v>410546.96722704452</v>
      </c>
      <c r="H786" s="5">
        <f>'90.1 Data-SI'!H786/Convert!$B$2*1000000</f>
        <v>233513.69344505822</v>
      </c>
      <c r="I786" s="5">
        <f>'90.1 Data-SI'!I786/Convert!$B$2*1000000</f>
        <v>44405.230092547703</v>
      </c>
      <c r="J786" s="5">
        <f>'90.1 Data-SI'!J786/Convert!$B$2*1000000</f>
        <v>710929.1555073054</v>
      </c>
      <c r="K786" s="5">
        <f>'90.1 Data-SI'!K786/Convert!$B$2*1000000</f>
        <v>0</v>
      </c>
      <c r="L786" s="5">
        <f>'90.1 Data-SI'!L786/Convert!$B$2*1000000</f>
        <v>11089.459809665061</v>
      </c>
      <c r="M786" s="5">
        <f>'90.1 Data-SI'!M786/Convert!$B$2*1000000</f>
        <v>91521.217027457969</v>
      </c>
      <c r="N786" s="5">
        <f>'90.1 Data-SI'!N786/Convert!$B$2*1000000</f>
        <v>142.17256166237257</v>
      </c>
      <c r="O786" s="5">
        <f>'90.1 Data-SI'!O786/Convert!$B$2*1000000</f>
        <v>142.17256166237257</v>
      </c>
      <c r="P786" s="5">
        <f t="shared" si="61"/>
        <v>0</v>
      </c>
      <c r="Q786" s="5">
        <f>'90.1 Data-SI'!Q786/Convert!$B$2*1000000</f>
        <v>0</v>
      </c>
      <c r="R786" s="5">
        <f>'90.1 Data-SI'!R786/Convert!$B$2*1000000</f>
        <v>0</v>
      </c>
      <c r="S786" s="5">
        <f>'90.1 Data-SI'!S786/Convert!$B$2*1000000</f>
        <v>0</v>
      </c>
      <c r="T786" s="5">
        <f>'90.1 Data-SI'!T786/Convert!$B$2*1000000</f>
        <v>0</v>
      </c>
      <c r="U786" s="5">
        <f>'90.1 Data-SI'!U786/Convert!$B$2*1000000</f>
        <v>67996.397157724059</v>
      </c>
      <c r="V786" s="5">
        <f>'90.1 Data-SI'!V786/Convert!$B$2*1000000</f>
        <v>0</v>
      </c>
      <c r="W786" s="5">
        <f t="shared" si="62"/>
        <v>505461.36939284444</v>
      </c>
      <c r="X786" s="5">
        <f t="shared" si="63"/>
        <v>9866.775779368656</v>
      </c>
      <c r="Y786" s="5">
        <f t="shared" si="64"/>
        <v>515328.14517221309</v>
      </c>
      <c r="Z786" s="5">
        <f>'90.1 Data-SI'!Y786/Convert!$B$2*1000000</f>
        <v>1505541.0808090833</v>
      </c>
      <c r="AA786" s="5">
        <f>'90.1 Data-SI'!Z786/Convert!$B$2*1000000</f>
        <v>77863.172937092721</v>
      </c>
      <c r="AB786" s="5">
        <f t="shared" si="60"/>
        <v>1583404.2537461761</v>
      </c>
    </row>
    <row r="787" spans="1:28" x14ac:dyDescent="0.25">
      <c r="A787" s="95">
        <v>2019</v>
      </c>
      <c r="B787" s="95" t="s">
        <v>54</v>
      </c>
      <c r="C787" s="52" t="s">
        <v>3</v>
      </c>
      <c r="D787" s="5">
        <f>'90.1 Data-SI'!D787*Convert!$B$1</f>
        <v>53627.846840473227</v>
      </c>
      <c r="E787" s="5">
        <f>'90.1 Data-SI'!E787/Convert!$B$2*1000000</f>
        <v>60830.900049940479</v>
      </c>
      <c r="F787" s="5">
        <f>'90.1 Data-SI'!F787/Convert!$B$2*1000000</f>
        <v>43381.587648578621</v>
      </c>
      <c r="G787" s="5">
        <f>'90.1 Data-SI'!G787/Convert!$B$2*1000000</f>
        <v>301434.26523656229</v>
      </c>
      <c r="H787" s="5">
        <f>'90.1 Data-SI'!H787/Convert!$B$2*1000000</f>
        <v>234186.64357026012</v>
      </c>
      <c r="I787" s="5">
        <f>'90.1 Data-SI'!I787/Convert!$B$2*1000000</f>
        <v>44822.26960675732</v>
      </c>
      <c r="J787" s="5">
        <f>'90.1 Data-SI'!J787/Convert!$B$2*1000000</f>
        <v>710929.1555073054</v>
      </c>
      <c r="K787" s="5">
        <f>'90.1 Data-SI'!K787/Convert!$B$2*1000000</f>
        <v>0</v>
      </c>
      <c r="L787" s="5">
        <f>'90.1 Data-SI'!L787/Convert!$B$2*1000000</f>
        <v>11089.459809665061</v>
      </c>
      <c r="M787" s="5">
        <f>'90.1 Data-SI'!M787/Convert!$B$2*1000000</f>
        <v>63115.13920731593</v>
      </c>
      <c r="N787" s="5">
        <f>'90.1 Data-SI'!N787/Convert!$B$2*1000000</f>
        <v>142.17256166237257</v>
      </c>
      <c r="O787" s="5">
        <f>'90.1 Data-SI'!O787/Convert!$B$2*1000000</f>
        <v>142.17256166237257</v>
      </c>
      <c r="P787" s="5">
        <f t="shared" si="61"/>
        <v>0</v>
      </c>
      <c r="Q787" s="5">
        <f>'90.1 Data-SI'!Q787/Convert!$B$2*1000000</f>
        <v>0</v>
      </c>
      <c r="R787" s="5">
        <f>'90.1 Data-SI'!R787/Convert!$B$2*1000000</f>
        <v>0</v>
      </c>
      <c r="S787" s="5">
        <f>'90.1 Data-SI'!S787/Convert!$B$2*1000000</f>
        <v>0</v>
      </c>
      <c r="T787" s="5">
        <f>'90.1 Data-SI'!T787/Convert!$B$2*1000000</f>
        <v>0</v>
      </c>
      <c r="U787" s="5">
        <f>'90.1 Data-SI'!U787/Convert!$B$2*1000000</f>
        <v>74052.948284541126</v>
      </c>
      <c r="V787" s="5">
        <f>'90.1 Data-SI'!V787/Convert!$B$2*1000000</f>
        <v>0</v>
      </c>
      <c r="W787" s="5">
        <f t="shared" si="62"/>
        <v>425380.30449381872</v>
      </c>
      <c r="X787" s="5">
        <f t="shared" si="63"/>
        <v>43381.587648578621</v>
      </c>
      <c r="Y787" s="5">
        <f t="shared" si="64"/>
        <v>468761.89214239735</v>
      </c>
      <c r="Z787" s="5">
        <f>'90.1 Data-SI'!Y787/Convert!$B$2*1000000</f>
        <v>1426550.0055494688</v>
      </c>
      <c r="AA787" s="5">
        <f>'90.1 Data-SI'!Z787/Convert!$B$2*1000000</f>
        <v>117434.53593311975</v>
      </c>
      <c r="AB787" s="5">
        <f t="shared" si="60"/>
        <v>1543984.5414825885</v>
      </c>
    </row>
    <row r="788" spans="1:28" x14ac:dyDescent="0.25">
      <c r="A788" s="95">
        <v>2019</v>
      </c>
      <c r="B788" s="95" t="s">
        <v>54</v>
      </c>
      <c r="C788" s="52" t="s">
        <v>7</v>
      </c>
      <c r="D788" s="5">
        <f>'90.1 Data-SI'!D788*Convert!$B$1</f>
        <v>53627.846840473227</v>
      </c>
      <c r="E788" s="5">
        <f>'90.1 Data-SI'!E788/Convert!$B$2*1000000</f>
        <v>9373.9108989390988</v>
      </c>
      <c r="F788" s="5">
        <f>'90.1 Data-SI'!F788/Convert!$B$2*1000000</f>
        <v>37343.992863316525</v>
      </c>
      <c r="G788" s="5">
        <f>'90.1 Data-SI'!G788/Convert!$B$2*1000000</f>
        <v>289340.11932448315</v>
      </c>
      <c r="H788" s="5">
        <f>'90.1 Data-SI'!H788/Convert!$B$2*1000000</f>
        <v>233646.38783594308</v>
      </c>
      <c r="I788" s="5">
        <f>'90.1 Data-SI'!I788/Convert!$B$2*1000000</f>
        <v>43959.756066005597</v>
      </c>
      <c r="J788" s="5">
        <f>'90.1 Data-SI'!J788/Convert!$B$2*1000000</f>
        <v>710929.1555073054</v>
      </c>
      <c r="K788" s="5">
        <f>'90.1 Data-SI'!K788/Convert!$B$2*1000000</f>
        <v>0</v>
      </c>
      <c r="L788" s="5">
        <f>'90.1 Data-SI'!L788/Convert!$B$2*1000000</f>
        <v>11089.459809665061</v>
      </c>
      <c r="M788" s="5">
        <f>'90.1 Data-SI'!M788/Convert!$B$2*1000000</f>
        <v>82365.304056401175</v>
      </c>
      <c r="N788" s="5">
        <f>'90.1 Data-SI'!N788/Convert!$B$2*1000000</f>
        <v>142.17256166237257</v>
      </c>
      <c r="O788" s="5">
        <f>'90.1 Data-SI'!O788/Convert!$B$2*1000000</f>
        <v>142.17256166237257</v>
      </c>
      <c r="P788" s="5">
        <f t="shared" si="61"/>
        <v>0</v>
      </c>
      <c r="Q788" s="5">
        <f>'90.1 Data-SI'!Q788/Convert!$B$2*1000000</f>
        <v>0</v>
      </c>
      <c r="R788" s="5">
        <f>'90.1 Data-SI'!R788/Convert!$B$2*1000000</f>
        <v>0</v>
      </c>
      <c r="S788" s="5">
        <f>'90.1 Data-SI'!S788/Convert!$B$2*1000000</f>
        <v>0</v>
      </c>
      <c r="T788" s="5">
        <f>'90.1 Data-SI'!T788/Convert!$B$2*1000000</f>
        <v>0</v>
      </c>
      <c r="U788" s="5">
        <f>'90.1 Data-SI'!U788/Convert!$B$2*1000000</f>
        <v>72413.224740035104</v>
      </c>
      <c r="V788" s="5">
        <f>'90.1 Data-SI'!V788/Convert!$B$2*1000000</f>
        <v>0</v>
      </c>
      <c r="W788" s="5">
        <f t="shared" si="62"/>
        <v>381079.33427982347</v>
      </c>
      <c r="X788" s="5">
        <f t="shared" si="63"/>
        <v>37343.992863316525</v>
      </c>
      <c r="Y788" s="5">
        <f t="shared" si="64"/>
        <v>418423.32714314002</v>
      </c>
      <c r="Z788" s="5">
        <f>'90.1 Data-SI'!Y788/Convert!$B$2*1000000</f>
        <v>1380846.2660604049</v>
      </c>
      <c r="AA788" s="5">
        <f>'90.1 Data-SI'!Z788/Convert!$B$2*1000000</f>
        <v>109766.69577412913</v>
      </c>
      <c r="AB788" s="5">
        <f t="shared" si="60"/>
        <v>1490612.9618345341</v>
      </c>
    </row>
    <row r="789" spans="1:28" x14ac:dyDescent="0.25">
      <c r="A789" s="95">
        <v>2019</v>
      </c>
      <c r="B789" s="95" t="s">
        <v>54</v>
      </c>
      <c r="C789" s="52" t="s">
        <v>17</v>
      </c>
      <c r="D789" s="5">
        <f>'90.1 Data-SI'!D789*Convert!$B$1</f>
        <v>53627.846840473227</v>
      </c>
      <c r="E789" s="5">
        <f>'90.1 Data-SI'!E789/Convert!$B$2*1000000</f>
        <v>2777.1040378050111</v>
      </c>
      <c r="F789" s="5">
        <f>'90.1 Data-SI'!F789/Convert!$B$2*1000000</f>
        <v>6464.112470249207</v>
      </c>
      <c r="G789" s="5">
        <f>'90.1 Data-SI'!G789/Convert!$B$2*1000000</f>
        <v>183431.03905679309</v>
      </c>
      <c r="H789" s="5">
        <f>'90.1 Data-SI'!H789/Convert!$B$2*1000000</f>
        <v>234110.81820404017</v>
      </c>
      <c r="I789" s="5">
        <f>'90.1 Data-SI'!I789/Convert!$B$2*1000000</f>
        <v>43789.148992010756</v>
      </c>
      <c r="J789" s="5">
        <f>'90.1 Data-SI'!J789/Convert!$B$2*1000000</f>
        <v>710929.1555073054</v>
      </c>
      <c r="K789" s="5">
        <f>'90.1 Data-SI'!K789/Convert!$B$2*1000000</f>
        <v>0</v>
      </c>
      <c r="L789" s="5">
        <f>'90.1 Data-SI'!L789/Convert!$B$2*1000000</f>
        <v>11089.459809665061</v>
      </c>
      <c r="M789" s="5">
        <f>'90.1 Data-SI'!M789/Convert!$B$2*1000000</f>
        <v>58650.920771117439</v>
      </c>
      <c r="N789" s="5">
        <f>'90.1 Data-SI'!N789/Convert!$B$2*1000000</f>
        <v>142.17256166237257</v>
      </c>
      <c r="O789" s="5">
        <f>'90.1 Data-SI'!O789/Convert!$B$2*1000000</f>
        <v>142.17256166237257</v>
      </c>
      <c r="P789" s="5">
        <f t="shared" si="61"/>
        <v>0</v>
      </c>
      <c r="Q789" s="5">
        <f>'90.1 Data-SI'!Q789/Convert!$B$2*1000000</f>
        <v>0</v>
      </c>
      <c r="R789" s="5">
        <f>'90.1 Data-SI'!R789/Convert!$B$2*1000000</f>
        <v>0</v>
      </c>
      <c r="S789" s="5">
        <f>'90.1 Data-SI'!S789/Convert!$B$2*1000000</f>
        <v>0</v>
      </c>
      <c r="T789" s="5">
        <f>'90.1 Data-SI'!T789/Convert!$B$2*1000000</f>
        <v>0</v>
      </c>
      <c r="U789" s="5">
        <f>'90.1 Data-SI'!U789/Convert!$B$2*1000000</f>
        <v>74706.942068188044</v>
      </c>
      <c r="V789" s="5">
        <f>'90.1 Data-SI'!V789/Convert!$B$2*1000000</f>
        <v>0</v>
      </c>
      <c r="W789" s="5">
        <f t="shared" si="62"/>
        <v>244859.06386571555</v>
      </c>
      <c r="X789" s="5">
        <f t="shared" si="63"/>
        <v>6464.112470249207</v>
      </c>
      <c r="Y789" s="5">
        <f t="shared" si="64"/>
        <v>251323.17633596476</v>
      </c>
      <c r="Z789" s="5">
        <f>'90.1 Data-SI'!Y789/Convert!$B$2*1000000</f>
        <v>1244929.2971111767</v>
      </c>
      <c r="AA789" s="5">
        <f>'90.1 Data-SI'!Z789/Convert!$B$2*1000000</f>
        <v>81171.054538437253</v>
      </c>
      <c r="AB789" s="5">
        <f t="shared" si="60"/>
        <v>1326100.3516496138</v>
      </c>
    </row>
    <row r="790" spans="1:28" x14ac:dyDescent="0.25">
      <c r="A790" s="95">
        <v>2019</v>
      </c>
      <c r="B790" s="95" t="s">
        <v>54</v>
      </c>
      <c r="C790" s="52" t="s">
        <v>14</v>
      </c>
      <c r="D790" s="5">
        <f>'90.1 Data-SI'!D790*Convert!$B$1</f>
        <v>53627.846840473227</v>
      </c>
      <c r="E790" s="5">
        <f>'90.1 Data-SI'!E790/Convert!$B$2*1000000</f>
        <v>79967.326849695834</v>
      </c>
      <c r="F790" s="5">
        <f>'90.1 Data-SI'!F790/Convert!$B$2*1000000</f>
        <v>149195.88620849379</v>
      </c>
      <c r="G790" s="5">
        <f>'90.1 Data-SI'!G790/Convert!$B$2*1000000</f>
        <v>206500.90672920743</v>
      </c>
      <c r="H790" s="5">
        <f>'90.1 Data-SI'!H790/Convert!$B$2*1000000</f>
        <v>234385.68515658742</v>
      </c>
      <c r="I790" s="5">
        <f>'90.1 Data-SI'!I790/Convert!$B$2*1000000</f>
        <v>44367.317409437739</v>
      </c>
      <c r="J790" s="5">
        <f>'90.1 Data-SI'!J790/Convert!$B$2*1000000</f>
        <v>710929.1555073054</v>
      </c>
      <c r="K790" s="5">
        <f>'90.1 Data-SI'!K790/Convert!$B$2*1000000</f>
        <v>0</v>
      </c>
      <c r="L790" s="5">
        <f>'90.1 Data-SI'!L790/Convert!$B$2*1000000</f>
        <v>11098.937980442553</v>
      </c>
      <c r="M790" s="5">
        <f>'90.1 Data-SI'!M790/Convert!$B$2*1000000</f>
        <v>61134.201514820204</v>
      </c>
      <c r="N790" s="5">
        <f>'90.1 Data-SI'!N790/Convert!$B$2*1000000</f>
        <v>142.17256166237257</v>
      </c>
      <c r="O790" s="5">
        <f>'90.1 Data-SI'!O790/Convert!$B$2*1000000</f>
        <v>142.17256166237257</v>
      </c>
      <c r="P790" s="5">
        <f t="shared" si="61"/>
        <v>0</v>
      </c>
      <c r="Q790" s="5">
        <f>'90.1 Data-SI'!Q790/Convert!$B$2*1000000</f>
        <v>0</v>
      </c>
      <c r="R790" s="5">
        <f>'90.1 Data-SI'!R790/Convert!$B$2*1000000</f>
        <v>0</v>
      </c>
      <c r="S790" s="5">
        <f>'90.1 Data-SI'!S790/Convert!$B$2*1000000</f>
        <v>0</v>
      </c>
      <c r="T790" s="5">
        <f>'90.1 Data-SI'!T790/Convert!$B$2*1000000</f>
        <v>0</v>
      </c>
      <c r="U790" s="5">
        <f>'90.1 Data-SI'!U790/Convert!$B$2*1000000</f>
        <v>79095.3351381666</v>
      </c>
      <c r="V790" s="5">
        <f>'90.1 Data-SI'!V790/Convert!$B$2*1000000</f>
        <v>0</v>
      </c>
      <c r="W790" s="5">
        <f t="shared" si="62"/>
        <v>347602.43509372347</v>
      </c>
      <c r="X790" s="5">
        <f t="shared" si="63"/>
        <v>149195.88620849379</v>
      </c>
      <c r="Y790" s="5">
        <f t="shared" si="64"/>
        <v>496798.32130221726</v>
      </c>
      <c r="Z790" s="5">
        <f>'90.1 Data-SI'!Y790/Convert!$B$2*1000000</f>
        <v>1348506.7473676037</v>
      </c>
      <c r="AA790" s="5">
        <f>'90.1 Data-SI'!Z790/Convert!$B$2*1000000</f>
        <v>228291.2213466604</v>
      </c>
      <c r="AB790" s="5">
        <f t="shared" si="60"/>
        <v>1576797.9687142642</v>
      </c>
    </row>
    <row r="791" spans="1:28" x14ac:dyDescent="0.25">
      <c r="A791" s="95">
        <v>2019</v>
      </c>
      <c r="B791" s="95" t="s">
        <v>54</v>
      </c>
      <c r="C791" s="52" t="s">
        <v>2</v>
      </c>
      <c r="D791" s="5">
        <f>'90.1 Data-SI'!D791*Convert!$B$1</f>
        <v>53627.846840473227</v>
      </c>
      <c r="E791" s="5">
        <f>'90.1 Data-SI'!E791/Convert!$B$2*1000000</f>
        <v>15098.726048543967</v>
      </c>
      <c r="F791" s="5">
        <f>'90.1 Data-SI'!F791/Convert!$B$2*1000000</f>
        <v>67702.57386362183</v>
      </c>
      <c r="G791" s="5">
        <f>'90.1 Data-SI'!G791/Convert!$B$2*1000000</f>
        <v>207154.90051285434</v>
      </c>
      <c r="H791" s="5">
        <f>'90.1 Data-SI'!H791/Convert!$B$2*1000000</f>
        <v>233134.56661395854</v>
      </c>
      <c r="I791" s="5">
        <f>'90.1 Data-SI'!I791/Convert!$B$2*1000000</f>
        <v>44073.494115335496</v>
      </c>
      <c r="J791" s="5">
        <f>'90.1 Data-SI'!J791/Convert!$B$2*1000000</f>
        <v>710929.1555073054</v>
      </c>
      <c r="K791" s="5">
        <f>'90.1 Data-SI'!K791/Convert!$B$2*1000000</f>
        <v>0</v>
      </c>
      <c r="L791" s="5">
        <f>'90.1 Data-SI'!L791/Convert!$B$2*1000000</f>
        <v>11089.459809665061</v>
      </c>
      <c r="M791" s="5">
        <f>'90.1 Data-SI'!M791/Convert!$B$2*1000000</f>
        <v>85256.146143536083</v>
      </c>
      <c r="N791" s="5">
        <f>'90.1 Data-SI'!N791/Convert!$B$2*1000000</f>
        <v>142.17256166237257</v>
      </c>
      <c r="O791" s="5">
        <f>'90.1 Data-SI'!O791/Convert!$B$2*1000000</f>
        <v>142.17256166237257</v>
      </c>
      <c r="P791" s="5">
        <f t="shared" si="61"/>
        <v>0</v>
      </c>
      <c r="Q791" s="5">
        <f>'90.1 Data-SI'!Q791/Convert!$B$2*1000000</f>
        <v>0</v>
      </c>
      <c r="R791" s="5">
        <f>'90.1 Data-SI'!R791/Convert!$B$2*1000000</f>
        <v>0</v>
      </c>
      <c r="S791" s="5">
        <f>'90.1 Data-SI'!S791/Convert!$B$2*1000000</f>
        <v>0</v>
      </c>
      <c r="T791" s="5">
        <f>'90.1 Data-SI'!T791/Convert!$B$2*1000000</f>
        <v>0</v>
      </c>
      <c r="U791" s="5">
        <f>'90.1 Data-SI'!U791/Convert!$B$2*1000000</f>
        <v>77626.218667655427</v>
      </c>
      <c r="V791" s="5">
        <f>'90.1 Data-SI'!V791/Convert!$B$2*1000000</f>
        <v>0</v>
      </c>
      <c r="W791" s="5">
        <f t="shared" si="62"/>
        <v>307509.77270493435</v>
      </c>
      <c r="X791" s="5">
        <f t="shared" si="63"/>
        <v>67702.57386362183</v>
      </c>
      <c r="Y791" s="5">
        <f t="shared" si="64"/>
        <v>375212.34656855615</v>
      </c>
      <c r="Z791" s="5">
        <f>'90.1 Data-SI'!Y791/Convert!$B$2*1000000</f>
        <v>1306869.1431420837</v>
      </c>
      <c r="AA791" s="5">
        <f>'90.1 Data-SI'!Z791/Convert!$B$2*1000000</f>
        <v>145319.31436049976</v>
      </c>
      <c r="AB791" s="5">
        <f t="shared" si="60"/>
        <v>1452188.4575025835</v>
      </c>
    </row>
    <row r="792" spans="1:28" x14ac:dyDescent="0.25">
      <c r="A792" s="95">
        <v>2019</v>
      </c>
      <c r="B792" s="95" t="s">
        <v>54</v>
      </c>
      <c r="C792" s="52" t="s">
        <v>18</v>
      </c>
      <c r="D792" s="5">
        <f>'90.1 Data-SI'!D792*Convert!$B$1</f>
        <v>53627.846840473227</v>
      </c>
      <c r="E792" s="5">
        <f>'90.1 Data-SI'!E792/Convert!$B$2*1000000</f>
        <v>48803.101333303763</v>
      </c>
      <c r="F792" s="5">
        <f>'90.1 Data-SI'!F792/Convert!$B$2*1000000</f>
        <v>87047.520420481989</v>
      </c>
      <c r="G792" s="5">
        <f>'90.1 Data-SI'!G792/Convert!$B$2*1000000</f>
        <v>77683.087692320361</v>
      </c>
      <c r="H792" s="5">
        <f>'90.1 Data-SI'!H792/Convert!$B$2*1000000</f>
        <v>235542.0219914414</v>
      </c>
      <c r="I792" s="5">
        <f>'90.1 Data-SI'!I792/Convert!$B$2*1000000</f>
        <v>45068.702046972103</v>
      </c>
      <c r="J792" s="5">
        <f>'90.1 Data-SI'!J792/Convert!$B$2*1000000</f>
        <v>710929.1555073054</v>
      </c>
      <c r="K792" s="5">
        <f>'90.1 Data-SI'!K792/Convert!$B$2*1000000</f>
        <v>0</v>
      </c>
      <c r="L792" s="5">
        <f>'90.1 Data-SI'!L792/Convert!$B$2*1000000</f>
        <v>11098.937980442553</v>
      </c>
      <c r="M792" s="5">
        <f>'90.1 Data-SI'!M792/Convert!$B$2*1000000</f>
        <v>53921.313553149172</v>
      </c>
      <c r="N792" s="5">
        <f>'90.1 Data-SI'!N792/Convert!$B$2*1000000</f>
        <v>142.17256166237257</v>
      </c>
      <c r="O792" s="5">
        <f>'90.1 Data-SI'!O792/Convert!$B$2*1000000</f>
        <v>142.17256166237257</v>
      </c>
      <c r="P792" s="5">
        <f t="shared" si="61"/>
        <v>0</v>
      </c>
      <c r="Q792" s="5">
        <f>'90.1 Data-SI'!Q792/Convert!$B$2*1000000</f>
        <v>0</v>
      </c>
      <c r="R792" s="5">
        <f>'90.1 Data-SI'!R792/Convert!$B$2*1000000</f>
        <v>0</v>
      </c>
      <c r="S792" s="5">
        <f>'90.1 Data-SI'!S792/Convert!$B$2*1000000</f>
        <v>0</v>
      </c>
      <c r="T792" s="5">
        <f>'90.1 Data-SI'!T792/Convert!$B$2*1000000</f>
        <v>0</v>
      </c>
      <c r="U792" s="5">
        <f>'90.1 Data-SI'!U792/Convert!$B$2*1000000</f>
        <v>80649.755145675212</v>
      </c>
      <c r="V792" s="5">
        <f>'90.1 Data-SI'!V792/Convert!$B$2*1000000</f>
        <v>0</v>
      </c>
      <c r="W792" s="5">
        <f t="shared" si="62"/>
        <v>180407.5025787733</v>
      </c>
      <c r="X792" s="5">
        <f t="shared" si="63"/>
        <v>87047.520420481989</v>
      </c>
      <c r="Y792" s="5">
        <f t="shared" si="64"/>
        <v>267455.02299925528</v>
      </c>
      <c r="Z792" s="5">
        <f>'90.1 Data-SI'!Y792/Convert!$B$2*1000000</f>
        <v>1183179.0144958193</v>
      </c>
      <c r="AA792" s="5">
        <f>'90.1 Data-SI'!Z792/Convert!$B$2*1000000</f>
        <v>167697.27556615722</v>
      </c>
      <c r="AB792" s="5">
        <f t="shared" si="60"/>
        <v>1350876.2900619765</v>
      </c>
    </row>
    <row r="793" spans="1:28" x14ac:dyDescent="0.25">
      <c r="A793" s="95">
        <v>2019</v>
      </c>
      <c r="B793" s="95" t="s">
        <v>54</v>
      </c>
      <c r="C793" s="52" t="s">
        <v>4</v>
      </c>
      <c r="D793" s="5">
        <f>'90.1 Data-SI'!D793*Convert!$B$1</f>
        <v>53627.846840473227</v>
      </c>
      <c r="E793" s="5">
        <f>'90.1 Data-SI'!E793/Convert!$B$2*1000000</f>
        <v>141774.47848971793</v>
      </c>
      <c r="F793" s="5">
        <f>'90.1 Data-SI'!F793/Convert!$B$2*1000000</f>
        <v>246422.96204400164</v>
      </c>
      <c r="G793" s="5">
        <f>'90.1 Data-SI'!G793/Convert!$B$2*1000000</f>
        <v>134239.33272161218</v>
      </c>
      <c r="H793" s="5">
        <f>'90.1 Data-SI'!H793/Convert!$B$2*1000000</f>
        <v>233987.60198393278</v>
      </c>
      <c r="I793" s="5">
        <f>'90.1 Data-SI'!I793/Convert!$B$2*1000000</f>
        <v>44736.966069759903</v>
      </c>
      <c r="J793" s="5">
        <f>'90.1 Data-SI'!J793/Convert!$B$2*1000000</f>
        <v>710929.1555073054</v>
      </c>
      <c r="K793" s="5">
        <f>'90.1 Data-SI'!K793/Convert!$B$2*1000000</f>
        <v>0</v>
      </c>
      <c r="L793" s="5">
        <f>'90.1 Data-SI'!L793/Convert!$B$2*1000000</f>
        <v>11089.459809665061</v>
      </c>
      <c r="M793" s="5">
        <f>'90.1 Data-SI'!M793/Convert!$B$2*1000000</f>
        <v>58347.619306237706</v>
      </c>
      <c r="N793" s="5">
        <f>'90.1 Data-SI'!N793/Convert!$B$2*1000000</f>
        <v>142.17256166237257</v>
      </c>
      <c r="O793" s="5">
        <f>'90.1 Data-SI'!O793/Convert!$B$2*1000000</f>
        <v>142.17256166237257</v>
      </c>
      <c r="P793" s="5">
        <f t="shared" si="61"/>
        <v>0</v>
      </c>
      <c r="Q793" s="5">
        <f>'90.1 Data-SI'!Q793/Convert!$B$2*1000000</f>
        <v>0</v>
      </c>
      <c r="R793" s="5">
        <f>'90.1 Data-SI'!R793/Convert!$B$2*1000000</f>
        <v>0</v>
      </c>
      <c r="S793" s="5">
        <f>'90.1 Data-SI'!S793/Convert!$B$2*1000000</f>
        <v>0</v>
      </c>
      <c r="T793" s="5">
        <f>'90.1 Data-SI'!T793/Convert!$B$2*1000000</f>
        <v>0</v>
      </c>
      <c r="U793" s="5">
        <f>'90.1 Data-SI'!U793/Convert!$B$2*1000000</f>
        <v>83407.902841925243</v>
      </c>
      <c r="V793" s="5">
        <f>'90.1 Data-SI'!V793/Convert!$B$2*1000000</f>
        <v>0</v>
      </c>
      <c r="W793" s="5">
        <f t="shared" si="62"/>
        <v>334361.43051756785</v>
      </c>
      <c r="X793" s="5">
        <f t="shared" si="63"/>
        <v>246422.96204400164</v>
      </c>
      <c r="Y793" s="5">
        <f t="shared" si="64"/>
        <v>580784.39256156946</v>
      </c>
      <c r="Z793" s="5">
        <f>'90.1 Data-SI'!Y793/Convert!$B$2*1000000</f>
        <v>1335237.3082791157</v>
      </c>
      <c r="AA793" s="5">
        <f>'90.1 Data-SI'!Z793/Convert!$B$2*1000000</f>
        <v>329830.86488592689</v>
      </c>
      <c r="AB793" s="5">
        <f t="shared" si="60"/>
        <v>1665068.1731650427</v>
      </c>
    </row>
    <row r="794" spans="1:28" x14ac:dyDescent="0.25">
      <c r="A794" s="95">
        <v>2019</v>
      </c>
      <c r="B794" s="95" t="s">
        <v>54</v>
      </c>
      <c r="C794" s="52" t="s">
        <v>5</v>
      </c>
      <c r="D794" s="5">
        <f>'90.1 Data-SI'!D794*Convert!$B$1</f>
        <v>53627.846840473227</v>
      </c>
      <c r="E794" s="5">
        <f>'90.1 Data-SI'!E794/Convert!$B$2*1000000</f>
        <v>54442.612945911205</v>
      </c>
      <c r="F794" s="5">
        <f>'90.1 Data-SI'!F794/Convert!$B$2*1000000</f>
        <v>145158.18545728241</v>
      </c>
      <c r="G794" s="5">
        <f>'90.1 Data-SI'!G794/Convert!$B$2*1000000</f>
        <v>156446.68685327479</v>
      </c>
      <c r="H794" s="5">
        <f>'90.1 Data-SI'!H794/Convert!$B$2*1000000</f>
        <v>233883.34210538038</v>
      </c>
      <c r="I794" s="5">
        <f>'90.1 Data-SI'!I794/Convert!$B$2*1000000</f>
        <v>44329.404726327768</v>
      </c>
      <c r="J794" s="5">
        <f>'90.1 Data-SI'!J794/Convert!$B$2*1000000</f>
        <v>710929.1555073054</v>
      </c>
      <c r="K794" s="5">
        <f>'90.1 Data-SI'!K794/Convert!$B$2*1000000</f>
        <v>0</v>
      </c>
      <c r="L794" s="5">
        <f>'90.1 Data-SI'!L794/Convert!$B$2*1000000</f>
        <v>11089.459809665061</v>
      </c>
      <c r="M794" s="5">
        <f>'90.1 Data-SI'!M794/Convert!$B$2*1000000</f>
        <v>78005.345498755079</v>
      </c>
      <c r="N794" s="5">
        <f>'90.1 Data-SI'!N794/Convert!$B$2*1000000</f>
        <v>142.17256166237257</v>
      </c>
      <c r="O794" s="5">
        <f>'90.1 Data-SI'!O794/Convert!$B$2*1000000</f>
        <v>142.17256166237257</v>
      </c>
      <c r="P794" s="5">
        <f t="shared" si="61"/>
        <v>0</v>
      </c>
      <c r="Q794" s="5">
        <f>'90.1 Data-SI'!Q794/Convert!$B$2*1000000</f>
        <v>0</v>
      </c>
      <c r="R794" s="5">
        <f>'90.1 Data-SI'!R794/Convert!$B$2*1000000</f>
        <v>0</v>
      </c>
      <c r="S794" s="5">
        <f>'90.1 Data-SI'!S794/Convert!$B$2*1000000</f>
        <v>0</v>
      </c>
      <c r="T794" s="5">
        <f>'90.1 Data-SI'!T794/Convert!$B$2*1000000</f>
        <v>0</v>
      </c>
      <c r="U794" s="5">
        <f>'90.1 Data-SI'!U794/Convert!$B$2*1000000</f>
        <v>82156.784299296371</v>
      </c>
      <c r="V794" s="5">
        <f>'90.1 Data-SI'!V794/Convert!$B$2*1000000</f>
        <v>0</v>
      </c>
      <c r="W794" s="5">
        <f t="shared" si="62"/>
        <v>288894.64529794105</v>
      </c>
      <c r="X794" s="5">
        <f t="shared" si="63"/>
        <v>145158.18545728241</v>
      </c>
      <c r="Y794" s="5">
        <f t="shared" si="64"/>
        <v>434052.83075522346</v>
      </c>
      <c r="Z794" s="5">
        <f>'90.1 Data-SI'!Y794/Convert!$B$2*1000000</f>
        <v>1289258.7018375045</v>
      </c>
      <c r="AA794" s="5">
        <f>'90.1 Data-SI'!Z794/Convert!$B$2*1000000</f>
        <v>227314.96975657876</v>
      </c>
      <c r="AB794" s="5">
        <f t="shared" si="60"/>
        <v>1516573.6715940833</v>
      </c>
    </row>
    <row r="795" spans="1:28" x14ac:dyDescent="0.25">
      <c r="A795" s="95">
        <v>2019</v>
      </c>
      <c r="B795" s="95" t="s">
        <v>54</v>
      </c>
      <c r="C795" s="52" t="s">
        <v>15</v>
      </c>
      <c r="D795" s="5">
        <f>'90.1 Data-SI'!D795*Convert!$B$1</f>
        <v>53627.846840473227</v>
      </c>
      <c r="E795" s="5">
        <f>'90.1 Data-SI'!E795/Convert!$B$2*1000000</f>
        <v>41599.691542410212</v>
      </c>
      <c r="F795" s="5">
        <f>'90.1 Data-SI'!F795/Convert!$B$2*1000000</f>
        <v>112932.40481381128</v>
      </c>
      <c r="G795" s="5">
        <f>'90.1 Data-SI'!G795/Convert!$B$2*1000000</f>
        <v>44575.837166542551</v>
      </c>
      <c r="H795" s="5">
        <f>'90.1 Data-SI'!H795/Convert!$B$2*1000000</f>
        <v>235750.54174854618</v>
      </c>
      <c r="I795" s="5">
        <f>'90.1 Data-SI'!I795/Convert!$B$2*1000000</f>
        <v>45172.961925524505</v>
      </c>
      <c r="J795" s="5">
        <f>'90.1 Data-SI'!J795/Convert!$B$2*1000000</f>
        <v>710929.1555073054</v>
      </c>
      <c r="K795" s="5">
        <f>'90.1 Data-SI'!K795/Convert!$B$2*1000000</f>
        <v>0</v>
      </c>
      <c r="L795" s="5">
        <f>'90.1 Data-SI'!L795/Convert!$B$2*1000000</f>
        <v>11098.937980442553</v>
      </c>
      <c r="M795" s="5">
        <f>'90.1 Data-SI'!M795/Convert!$B$2*1000000</f>
        <v>54907.04331400829</v>
      </c>
      <c r="N795" s="5">
        <f>'90.1 Data-SI'!N795/Convert!$B$2*1000000</f>
        <v>142.17256166237257</v>
      </c>
      <c r="O795" s="5">
        <f>'90.1 Data-SI'!O795/Convert!$B$2*1000000</f>
        <v>142.17256166237257</v>
      </c>
      <c r="P795" s="5">
        <f t="shared" si="61"/>
        <v>0</v>
      </c>
      <c r="Q795" s="5">
        <f>'90.1 Data-SI'!Q795/Convert!$B$2*1000000</f>
        <v>0</v>
      </c>
      <c r="R795" s="5">
        <f>'90.1 Data-SI'!R795/Convert!$B$2*1000000</f>
        <v>0</v>
      </c>
      <c r="S795" s="5">
        <f>'90.1 Data-SI'!S795/Convert!$B$2*1000000</f>
        <v>0</v>
      </c>
      <c r="T795" s="5">
        <f>'90.1 Data-SI'!T795/Convert!$B$2*1000000</f>
        <v>0</v>
      </c>
      <c r="U795" s="5">
        <f>'90.1 Data-SI'!U795/Convert!$B$2*1000000</f>
        <v>83085.645035490525</v>
      </c>
      <c r="V795" s="5">
        <f>'90.1 Data-SI'!V795/Convert!$B$2*1000000</f>
        <v>0</v>
      </c>
      <c r="W795" s="5">
        <f t="shared" si="62"/>
        <v>141082.57202296105</v>
      </c>
      <c r="X795" s="5">
        <f t="shared" si="63"/>
        <v>112932.40481381128</v>
      </c>
      <c r="Y795" s="5">
        <f t="shared" si="64"/>
        <v>254014.97683677234</v>
      </c>
      <c r="Z795" s="5">
        <f>'90.1 Data-SI'!Y795/Convert!$B$2*1000000</f>
        <v>1144166.8635756646</v>
      </c>
      <c r="AA795" s="5">
        <f>'90.1 Data-SI'!Z795/Convert!$B$2*1000000</f>
        <v>196008.57167852434</v>
      </c>
      <c r="AB795" s="5">
        <f t="shared" si="60"/>
        <v>1340175.435254189</v>
      </c>
    </row>
    <row r="796" spans="1:28" x14ac:dyDescent="0.25">
      <c r="A796" s="95">
        <v>2019</v>
      </c>
      <c r="B796" s="95" t="s">
        <v>54</v>
      </c>
      <c r="C796" s="52" t="s">
        <v>16</v>
      </c>
      <c r="D796" s="5">
        <f>'90.1 Data-SI'!D796*Convert!$B$1</f>
        <v>53627.846840473227</v>
      </c>
      <c r="E796" s="5">
        <f>'90.1 Data-SI'!E796/Convert!$B$2*1000000</f>
        <v>212946.06285790162</v>
      </c>
      <c r="F796" s="5">
        <f>'90.1 Data-SI'!F796/Convert!$B$2*1000000</f>
        <v>360928.7432068765</v>
      </c>
      <c r="G796" s="5">
        <f>'90.1 Data-SI'!G796/Convert!$B$2*1000000</f>
        <v>147622.50985943017</v>
      </c>
      <c r="H796" s="5">
        <f>'90.1 Data-SI'!H796/Convert!$B$2*1000000</f>
        <v>234271.94710725753</v>
      </c>
      <c r="I796" s="5">
        <f>'90.1 Data-SI'!I796/Convert!$B$2*1000000</f>
        <v>44746.444240537392</v>
      </c>
      <c r="J796" s="5">
        <f>'90.1 Data-SI'!J796/Convert!$B$2*1000000</f>
        <v>710929.1555073054</v>
      </c>
      <c r="K796" s="5">
        <f>'90.1 Data-SI'!K796/Convert!$B$2*1000000</f>
        <v>0</v>
      </c>
      <c r="L796" s="5">
        <f>'90.1 Data-SI'!L796/Convert!$B$2*1000000</f>
        <v>11098.937980442553</v>
      </c>
      <c r="M796" s="5">
        <f>'90.1 Data-SI'!M796/Convert!$B$2*1000000</f>
        <v>61200.548710262643</v>
      </c>
      <c r="N796" s="5">
        <f>'90.1 Data-SI'!N796/Convert!$B$2*1000000</f>
        <v>142.17256166237257</v>
      </c>
      <c r="O796" s="5">
        <f>'90.1 Data-SI'!O796/Convert!$B$2*1000000</f>
        <v>142.17256166237257</v>
      </c>
      <c r="P796" s="5">
        <f t="shared" si="61"/>
        <v>0</v>
      </c>
      <c r="Q796" s="5">
        <f>'90.1 Data-SI'!Q796/Convert!$B$2*1000000</f>
        <v>0</v>
      </c>
      <c r="R796" s="5">
        <f>'90.1 Data-SI'!R796/Convert!$B$2*1000000</f>
        <v>0</v>
      </c>
      <c r="S796" s="5">
        <f>'90.1 Data-SI'!S796/Convert!$B$2*1000000</f>
        <v>0</v>
      </c>
      <c r="T796" s="5">
        <f>'90.1 Data-SI'!T796/Convert!$B$2*1000000</f>
        <v>0</v>
      </c>
      <c r="U796" s="5">
        <f>'90.1 Data-SI'!U796/Convert!$B$2*1000000</f>
        <v>86725.262614047271</v>
      </c>
      <c r="V796" s="5">
        <f>'90.1 Data-SI'!V796/Convert!$B$2*1000000</f>
        <v>0</v>
      </c>
      <c r="W796" s="5">
        <f t="shared" si="62"/>
        <v>421769.12142759445</v>
      </c>
      <c r="X796" s="5">
        <f t="shared" si="63"/>
        <v>360928.7432068765</v>
      </c>
      <c r="Y796" s="5">
        <f t="shared" si="64"/>
        <v>782697.86463447101</v>
      </c>
      <c r="Z796" s="5">
        <f>'90.1 Data-SI'!Y796/Convert!$B$2*1000000</f>
        <v>1422948.300654022</v>
      </c>
      <c r="AA796" s="5">
        <f>'90.1 Data-SI'!Z796/Convert!$B$2*1000000</f>
        <v>447654.00582092378</v>
      </c>
      <c r="AB796" s="5">
        <f t="shared" si="60"/>
        <v>1870602.3064749457</v>
      </c>
    </row>
    <row r="797" spans="1:28" x14ac:dyDescent="0.25">
      <c r="A797" s="95">
        <v>2019</v>
      </c>
      <c r="B797" s="95" t="s">
        <v>54</v>
      </c>
      <c r="C797" s="52" t="s">
        <v>9</v>
      </c>
      <c r="D797" s="5">
        <f>'90.1 Data-SI'!D797*Convert!$B$1</f>
        <v>53627.846840473227</v>
      </c>
      <c r="E797" s="5">
        <f>'90.1 Data-SI'!E797/Convert!$B$2*1000000</f>
        <v>121775.53814921084</v>
      </c>
      <c r="F797" s="5">
        <f>'90.1 Data-SI'!F797/Convert!$B$2*1000000</f>
        <v>248745.11388448704</v>
      </c>
      <c r="G797" s="5">
        <f>'90.1 Data-SI'!G797/Convert!$B$2*1000000</f>
        <v>100857.21524328709</v>
      </c>
      <c r="H797" s="5">
        <f>'90.1 Data-SI'!H797/Convert!$B$2*1000000</f>
        <v>234480.46686436233</v>
      </c>
      <c r="I797" s="5">
        <f>'90.1 Data-SI'!I797/Convert!$B$2*1000000</f>
        <v>45220.352779411973</v>
      </c>
      <c r="J797" s="5">
        <f>'90.1 Data-SI'!J797/Convert!$B$2*1000000</f>
        <v>710929.1555073054</v>
      </c>
      <c r="K797" s="5">
        <f>'90.1 Data-SI'!K797/Convert!$B$2*1000000</f>
        <v>0</v>
      </c>
      <c r="L797" s="5">
        <f>'90.1 Data-SI'!L797/Convert!$B$2*1000000</f>
        <v>11098.937980442553</v>
      </c>
      <c r="M797" s="5">
        <f>'90.1 Data-SI'!M797/Convert!$B$2*1000000</f>
        <v>67484.575935739515</v>
      </c>
      <c r="N797" s="5">
        <f>'90.1 Data-SI'!N797/Convert!$B$2*1000000</f>
        <v>142.17256166237257</v>
      </c>
      <c r="O797" s="5">
        <f>'90.1 Data-SI'!O797/Convert!$B$2*1000000</f>
        <v>142.17256166237257</v>
      </c>
      <c r="P797" s="5">
        <f t="shared" si="61"/>
        <v>0</v>
      </c>
      <c r="Q797" s="5">
        <f>'90.1 Data-SI'!Q797/Convert!$B$2*1000000</f>
        <v>0</v>
      </c>
      <c r="R797" s="5">
        <f>'90.1 Data-SI'!R797/Convert!$B$2*1000000</f>
        <v>0</v>
      </c>
      <c r="S797" s="5">
        <f>'90.1 Data-SI'!S797/Convert!$B$2*1000000</f>
        <v>0</v>
      </c>
      <c r="T797" s="5">
        <f>'90.1 Data-SI'!T797/Convert!$B$2*1000000</f>
        <v>0</v>
      </c>
      <c r="U797" s="5">
        <f>'90.1 Data-SI'!U797/Convert!$B$2*1000000</f>
        <v>85824.836390185577</v>
      </c>
      <c r="V797" s="5">
        <f>'90.1 Data-SI'!V797/Convert!$B$2*1000000</f>
        <v>0</v>
      </c>
      <c r="W797" s="5">
        <f t="shared" si="62"/>
        <v>290117.32932823745</v>
      </c>
      <c r="X797" s="5">
        <f t="shared" si="63"/>
        <v>248745.11388448704</v>
      </c>
      <c r="Y797" s="5">
        <f t="shared" si="64"/>
        <v>538862.44321272452</v>
      </c>
      <c r="Z797" s="5">
        <f>'90.1 Data-SI'!Y797/Convert!$B$2*1000000</f>
        <v>1291988.4150214219</v>
      </c>
      <c r="AA797" s="5">
        <f>'90.1 Data-SI'!Z797/Convert!$B$2*1000000</f>
        <v>334569.95027467265</v>
      </c>
      <c r="AB797" s="5">
        <f t="shared" si="60"/>
        <v>1626558.3652960944</v>
      </c>
    </row>
    <row r="798" spans="1:28" x14ac:dyDescent="0.25">
      <c r="A798" s="95">
        <v>2019</v>
      </c>
      <c r="B798" s="95" t="s">
        <v>54</v>
      </c>
      <c r="C798" s="52" t="s">
        <v>12</v>
      </c>
      <c r="D798" s="5">
        <f>'90.1 Data-SI'!D798*Convert!$B$1</f>
        <v>53627.846840473227</v>
      </c>
      <c r="E798" s="5">
        <f>'90.1 Data-SI'!E798/Convert!$B$2*1000000</f>
        <v>216310.81348391113</v>
      </c>
      <c r="F798" s="5">
        <f>'90.1 Data-SI'!F798/Convert!$B$2*1000000</f>
        <v>93141.984230409013</v>
      </c>
      <c r="G798" s="5">
        <f>'90.1 Data-SI'!G798/Convert!$B$2*1000000</f>
        <v>110496.51492399597</v>
      </c>
      <c r="H798" s="5">
        <f>'90.1 Data-SI'!H798/Convert!$B$2*1000000</f>
        <v>234584.72674291476</v>
      </c>
      <c r="I798" s="5">
        <f>'90.1 Data-SI'!I798/Convert!$B$2*1000000</f>
        <v>45210.874608634484</v>
      </c>
      <c r="J798" s="5">
        <f>'90.1 Data-SI'!J798/Convert!$B$2*1000000</f>
        <v>710929.1555073054</v>
      </c>
      <c r="K798" s="5">
        <f>'90.1 Data-SI'!K798/Convert!$B$2*1000000</f>
        <v>0</v>
      </c>
      <c r="L798" s="5">
        <f>'90.1 Data-SI'!L798/Convert!$B$2*1000000</f>
        <v>11098.937980442553</v>
      </c>
      <c r="M798" s="5">
        <f>'90.1 Data-SI'!M798/Convert!$B$2*1000000</f>
        <v>62432.710911336544</v>
      </c>
      <c r="N798" s="5">
        <f>'90.1 Data-SI'!N798/Convert!$B$2*1000000</f>
        <v>142.17256166237257</v>
      </c>
      <c r="O798" s="5">
        <f>'90.1 Data-SI'!O798/Convert!$B$2*1000000</f>
        <v>142.17256166237257</v>
      </c>
      <c r="P798" s="5">
        <f t="shared" si="61"/>
        <v>0</v>
      </c>
      <c r="Q798" s="5">
        <f>'90.1 Data-SI'!Q798/Convert!$B$2*1000000</f>
        <v>0</v>
      </c>
      <c r="R798" s="5">
        <f>'90.1 Data-SI'!R798/Convert!$B$2*1000000</f>
        <v>0</v>
      </c>
      <c r="S798" s="5">
        <f>'90.1 Data-SI'!S798/Convert!$B$2*1000000</f>
        <v>19657.726192517381</v>
      </c>
      <c r="T798" s="5">
        <f>'90.1 Data-SI'!T798/Convert!$B$2*1000000</f>
        <v>0</v>
      </c>
      <c r="U798" s="5">
        <f>'90.1 Data-SI'!U798/Convert!$B$2*1000000</f>
        <v>90620.790803596276</v>
      </c>
      <c r="V798" s="5">
        <f>'90.1 Data-SI'!V798/Convert!$B$2*1000000</f>
        <v>0</v>
      </c>
      <c r="W798" s="5">
        <f t="shared" si="62"/>
        <v>408897.76551176101</v>
      </c>
      <c r="X798" s="5">
        <f t="shared" si="63"/>
        <v>93141.984230409013</v>
      </c>
      <c r="Y798" s="5">
        <f t="shared" si="64"/>
        <v>502039.74974217004</v>
      </c>
      <c r="Z798" s="5">
        <f>'90.1 Data-SI'!Y798/Convert!$B$2*1000000</f>
        <v>1410854.1547419429</v>
      </c>
      <c r="AA798" s="5">
        <f>'90.1 Data-SI'!Z798/Convert!$B$2*1000000</f>
        <v>183762.77503400529</v>
      </c>
      <c r="AB798" s="5">
        <f t="shared" si="60"/>
        <v>1594616.9297759482</v>
      </c>
    </row>
    <row r="799" spans="1:28" x14ac:dyDescent="0.25">
      <c r="A799" s="95">
        <v>2019</v>
      </c>
      <c r="B799" s="95" t="s">
        <v>54</v>
      </c>
      <c r="C799" s="52" t="s">
        <v>8</v>
      </c>
      <c r="D799" s="5">
        <f>'90.1 Data-SI'!D799*Convert!$B$1</f>
        <v>53627.846840473227</v>
      </c>
      <c r="E799" s="5">
        <f>'90.1 Data-SI'!E799/Convert!$B$2*1000000</f>
        <v>294913.28374164813</v>
      </c>
      <c r="F799" s="5">
        <f>'90.1 Data-SI'!F799/Convert!$B$2*1000000</f>
        <v>196349.78582651401</v>
      </c>
      <c r="G799" s="5">
        <f>'90.1 Data-SI'!G799/Convert!$B$2*1000000</f>
        <v>49504.485970838126</v>
      </c>
      <c r="H799" s="5">
        <f>'90.1 Data-SI'!H799/Convert!$B$2*1000000</f>
        <v>243058.21141799213</v>
      </c>
      <c r="I799" s="5">
        <f>'90.1 Data-SI'!I799/Convert!$B$2*1000000</f>
        <v>48897.883041078676</v>
      </c>
      <c r="J799" s="5">
        <f>'90.1 Data-SI'!J799/Convert!$B$2*1000000</f>
        <v>710929.1555073054</v>
      </c>
      <c r="K799" s="5">
        <f>'90.1 Data-SI'!K799/Convert!$B$2*1000000</f>
        <v>0</v>
      </c>
      <c r="L799" s="5">
        <f>'90.1 Data-SI'!L799/Convert!$B$2*1000000</f>
        <v>11108.416151220044</v>
      </c>
      <c r="M799" s="5">
        <f>'90.1 Data-SI'!M799/Convert!$B$2*1000000</f>
        <v>64631.646531714578</v>
      </c>
      <c r="N799" s="5">
        <f>'90.1 Data-SI'!N799/Convert!$B$2*1000000</f>
        <v>142.17256166237257</v>
      </c>
      <c r="O799" s="5">
        <f>'90.1 Data-SI'!O799/Convert!$B$2*1000000</f>
        <v>142.17256166237257</v>
      </c>
      <c r="P799" s="5">
        <f t="shared" si="61"/>
        <v>0</v>
      </c>
      <c r="Q799" s="5">
        <f>'90.1 Data-SI'!Q799/Convert!$B$2*1000000</f>
        <v>0</v>
      </c>
      <c r="R799" s="5">
        <f>'90.1 Data-SI'!R799/Convert!$B$2*1000000</f>
        <v>0</v>
      </c>
      <c r="S799" s="5">
        <f>'90.1 Data-SI'!S799/Convert!$B$2*1000000</f>
        <v>20074.765706727008</v>
      </c>
      <c r="T799" s="5">
        <f>'90.1 Data-SI'!T799/Convert!$B$2*1000000</f>
        <v>0</v>
      </c>
      <c r="U799" s="5">
        <f>'90.1 Data-SI'!U799/Convert!$B$2*1000000</f>
        <v>95928.566438991518</v>
      </c>
      <c r="V799" s="5">
        <f>'90.1 Data-SI'!V799/Convert!$B$2*1000000</f>
        <v>0</v>
      </c>
      <c r="W799" s="5">
        <f t="shared" si="62"/>
        <v>429124.18195092783</v>
      </c>
      <c r="X799" s="5">
        <f t="shared" si="63"/>
        <v>196349.78582651401</v>
      </c>
      <c r="Y799" s="5">
        <f t="shared" si="64"/>
        <v>625473.96777744184</v>
      </c>
      <c r="Z799" s="5">
        <f>'90.1 Data-SI'!Y799/Convert!$B$2*1000000</f>
        <v>1443250.542459409</v>
      </c>
      <c r="AA799" s="5">
        <f>'90.1 Data-SI'!Z799/Convert!$B$2*1000000</f>
        <v>292278.35226550553</v>
      </c>
      <c r="AB799" s="5">
        <f t="shared" si="60"/>
        <v>1735528.8947249146</v>
      </c>
    </row>
    <row r="800" spans="1:28" x14ac:dyDescent="0.25">
      <c r="A800" s="95">
        <v>2004</v>
      </c>
      <c r="B800" s="95" t="s">
        <v>53</v>
      </c>
      <c r="C800" s="52" t="s">
        <v>10</v>
      </c>
      <c r="D800" s="5">
        <f>'90.1 Data-SI'!D800*Convert!$B$1</f>
        <v>5502.0804487537198</v>
      </c>
      <c r="E800" s="5">
        <f>'90.1 Data-SI'!E800/Convert!$B$2*1000000</f>
        <v>0</v>
      </c>
      <c r="F800" s="5">
        <f>'90.1 Data-SI'!F800/Convert!$B$2*1000000</f>
        <v>0</v>
      </c>
      <c r="G800" s="5">
        <f>'90.1 Data-SI'!G800/Convert!$B$2*1000000</f>
        <v>128552.43025511729</v>
      </c>
      <c r="H800" s="5">
        <f>'90.1 Data-SI'!H800/Convert!$B$2*1000000</f>
        <v>67257.099837079717</v>
      </c>
      <c r="I800" s="5">
        <f>'90.1 Data-SI'!I800/Convert!$B$2*1000000</f>
        <v>23600.645235953845</v>
      </c>
      <c r="J800" s="5">
        <f>'90.1 Data-SI'!J800/Convert!$B$2*1000000</f>
        <v>50044.741705155146</v>
      </c>
      <c r="K800" s="5">
        <f>'90.1 Data-SI'!K800/Convert!$B$2*1000000</f>
        <v>0</v>
      </c>
      <c r="L800" s="5">
        <f>'90.1 Data-SI'!L800/Convert!$B$2*1000000</f>
        <v>0</v>
      </c>
      <c r="M800" s="5">
        <f>'90.1 Data-SI'!M800/Convert!$B$2*1000000</f>
        <v>31657.090396821623</v>
      </c>
      <c r="N800" s="5">
        <f>'90.1 Data-SI'!N800/Convert!$B$2*1000000</f>
        <v>0</v>
      </c>
      <c r="O800" s="5">
        <f>'90.1 Data-SI'!O800/Convert!$B$2*1000000</f>
        <v>0</v>
      </c>
      <c r="P800" s="5">
        <f t="shared" si="61"/>
        <v>0</v>
      </c>
      <c r="Q800" s="5">
        <f>'90.1 Data-SI'!Q800/Convert!$B$2*1000000</f>
        <v>0</v>
      </c>
      <c r="R800" s="5">
        <f>'90.1 Data-SI'!R800/Convert!$B$2*1000000</f>
        <v>0</v>
      </c>
      <c r="S800" s="5">
        <f>'90.1 Data-SI'!S800/Convert!$B$2*1000000</f>
        <v>0</v>
      </c>
      <c r="T800" s="5">
        <f>'90.1 Data-SI'!T800/Convert!$B$2*1000000</f>
        <v>17098.620082594673</v>
      </c>
      <c r="U800" s="5">
        <f>'90.1 Data-SI'!U800/Convert!$B$2*1000000</f>
        <v>0</v>
      </c>
      <c r="V800" s="5">
        <f>'90.1 Data-SI'!V800/Convert!$B$2*1000000</f>
        <v>0</v>
      </c>
      <c r="W800" s="5">
        <f t="shared" si="62"/>
        <v>160209.52065193892</v>
      </c>
      <c r="X800" s="5">
        <f t="shared" si="63"/>
        <v>0</v>
      </c>
      <c r="Y800" s="5">
        <f t="shared" si="64"/>
        <v>160209.52065193892</v>
      </c>
      <c r="Z800" s="5">
        <f>'90.1 Data-SI'!Y800/Convert!$B$2*1000000</f>
        <v>318220.10568349977</v>
      </c>
      <c r="AA800" s="5">
        <f>'90.1 Data-SI'!Z800/Convert!$B$2*1000000</f>
        <v>0</v>
      </c>
      <c r="AB800" s="5">
        <f t="shared" si="60"/>
        <v>318220.10568349977</v>
      </c>
    </row>
    <row r="801" spans="1:28" x14ac:dyDescent="0.25">
      <c r="A801" s="95">
        <v>2004</v>
      </c>
      <c r="B801" s="95" t="s">
        <v>53</v>
      </c>
      <c r="C801" s="52" t="s">
        <v>6</v>
      </c>
      <c r="D801" s="5">
        <f>'90.1 Data-SI'!D801*Convert!$B$1</f>
        <v>5502.0804487537198</v>
      </c>
      <c r="E801" s="5">
        <f>'90.1 Data-SI'!E801/Convert!$B$2*1000000</f>
        <v>0</v>
      </c>
      <c r="F801" s="5">
        <f>'90.1 Data-SI'!F801/Convert!$B$2*1000000</f>
        <v>0</v>
      </c>
      <c r="G801" s="5">
        <f>'90.1 Data-SI'!G801/Convert!$B$2*1000000</f>
        <v>100392.78487519002</v>
      </c>
      <c r="H801" s="5">
        <f>'90.1 Data-SI'!H801/Convert!$B$2*1000000</f>
        <v>67257.099837079717</v>
      </c>
      <c r="I801" s="5">
        <f>'90.1 Data-SI'!I801/Convert!$B$2*1000000</f>
        <v>23610.123406731338</v>
      </c>
      <c r="J801" s="5">
        <f>'90.1 Data-SI'!J801/Convert!$B$2*1000000</f>
        <v>50044.741705155146</v>
      </c>
      <c r="K801" s="5">
        <f>'90.1 Data-SI'!K801/Convert!$B$2*1000000</f>
        <v>0</v>
      </c>
      <c r="L801" s="5">
        <f>'90.1 Data-SI'!L801/Convert!$B$2*1000000</f>
        <v>0</v>
      </c>
      <c r="M801" s="5">
        <f>'90.1 Data-SI'!M801/Convert!$B$2*1000000</f>
        <v>28595.64123569187</v>
      </c>
      <c r="N801" s="5">
        <f>'90.1 Data-SI'!N801/Convert!$B$2*1000000</f>
        <v>0</v>
      </c>
      <c r="O801" s="5">
        <f>'90.1 Data-SI'!O801/Convert!$B$2*1000000</f>
        <v>0</v>
      </c>
      <c r="P801" s="5">
        <f t="shared" si="61"/>
        <v>0</v>
      </c>
      <c r="Q801" s="5">
        <f>'90.1 Data-SI'!Q801/Convert!$B$2*1000000</f>
        <v>0</v>
      </c>
      <c r="R801" s="5">
        <f>'90.1 Data-SI'!R801/Convert!$B$2*1000000</f>
        <v>0</v>
      </c>
      <c r="S801" s="5">
        <f>'90.1 Data-SI'!S801/Convert!$B$2*1000000</f>
        <v>0</v>
      </c>
      <c r="T801" s="5">
        <f>'90.1 Data-SI'!T801/Convert!$B$2*1000000</f>
        <v>17098.620082594673</v>
      </c>
      <c r="U801" s="5">
        <f>'90.1 Data-SI'!U801/Convert!$B$2*1000000</f>
        <v>0</v>
      </c>
      <c r="V801" s="5">
        <f>'90.1 Data-SI'!V801/Convert!$B$2*1000000</f>
        <v>0</v>
      </c>
      <c r="W801" s="5">
        <f t="shared" si="62"/>
        <v>128988.42611088189</v>
      </c>
      <c r="X801" s="5">
        <f t="shared" si="63"/>
        <v>0</v>
      </c>
      <c r="Y801" s="5">
        <f t="shared" si="64"/>
        <v>128988.42611088189</v>
      </c>
      <c r="Z801" s="5">
        <f>'90.1 Data-SI'!Y801/Convert!$B$2*1000000</f>
        <v>286999.01114244276</v>
      </c>
      <c r="AA801" s="5">
        <f>'90.1 Data-SI'!Z801/Convert!$B$2*1000000</f>
        <v>0</v>
      </c>
      <c r="AB801" s="5">
        <f t="shared" si="60"/>
        <v>286999.01114244276</v>
      </c>
    </row>
    <row r="802" spans="1:28" x14ac:dyDescent="0.25">
      <c r="A802" s="95">
        <v>2004</v>
      </c>
      <c r="B802" s="95" t="s">
        <v>53</v>
      </c>
      <c r="C802" s="52" t="s">
        <v>11</v>
      </c>
      <c r="D802" s="5">
        <f>'90.1 Data-SI'!D802*Convert!$B$1</f>
        <v>5502.0804487537198</v>
      </c>
      <c r="E802" s="5">
        <f>'90.1 Data-SI'!E802/Convert!$B$2*1000000</f>
        <v>0</v>
      </c>
      <c r="F802" s="5">
        <f>'90.1 Data-SI'!F802/Convert!$B$2*1000000</f>
        <v>0</v>
      </c>
      <c r="G802" s="5">
        <f>'90.1 Data-SI'!G802/Convert!$B$2*1000000</f>
        <v>91653.911418342846</v>
      </c>
      <c r="H802" s="5">
        <f>'90.1 Data-SI'!H802/Convert!$B$2*1000000</f>
        <v>67257.099837079717</v>
      </c>
      <c r="I802" s="5">
        <f>'90.1 Data-SI'!I802/Convert!$B$2*1000000</f>
        <v>23610.123406731338</v>
      </c>
      <c r="J802" s="5">
        <f>'90.1 Data-SI'!J802/Convert!$B$2*1000000</f>
        <v>50044.741705155146</v>
      </c>
      <c r="K802" s="5">
        <f>'90.1 Data-SI'!K802/Convert!$B$2*1000000</f>
        <v>0</v>
      </c>
      <c r="L802" s="5">
        <f>'90.1 Data-SI'!L802/Convert!$B$2*1000000</f>
        <v>0</v>
      </c>
      <c r="M802" s="5">
        <f>'90.1 Data-SI'!M802/Convert!$B$2*1000000</f>
        <v>28633.553918801837</v>
      </c>
      <c r="N802" s="5">
        <f>'90.1 Data-SI'!N802/Convert!$B$2*1000000</f>
        <v>0</v>
      </c>
      <c r="O802" s="5">
        <f>'90.1 Data-SI'!O802/Convert!$B$2*1000000</f>
        <v>0</v>
      </c>
      <c r="P802" s="5">
        <f t="shared" si="61"/>
        <v>0</v>
      </c>
      <c r="Q802" s="5">
        <f>'90.1 Data-SI'!Q802/Convert!$B$2*1000000</f>
        <v>0</v>
      </c>
      <c r="R802" s="5">
        <f>'90.1 Data-SI'!R802/Convert!$B$2*1000000</f>
        <v>0</v>
      </c>
      <c r="S802" s="5">
        <f>'90.1 Data-SI'!S802/Convert!$B$2*1000000</f>
        <v>0</v>
      </c>
      <c r="T802" s="5">
        <f>'90.1 Data-SI'!T802/Convert!$B$2*1000000</f>
        <v>17098.620082594673</v>
      </c>
      <c r="U802" s="5">
        <f>'90.1 Data-SI'!U802/Convert!$B$2*1000000</f>
        <v>0</v>
      </c>
      <c r="V802" s="5">
        <f>'90.1 Data-SI'!V802/Convert!$B$2*1000000</f>
        <v>0</v>
      </c>
      <c r="W802" s="5">
        <f t="shared" si="62"/>
        <v>120287.46533714468</v>
      </c>
      <c r="X802" s="5">
        <f t="shared" si="63"/>
        <v>0</v>
      </c>
      <c r="Y802" s="5">
        <f t="shared" si="64"/>
        <v>120287.46533714468</v>
      </c>
      <c r="Z802" s="5">
        <f>'90.1 Data-SI'!Y802/Convert!$B$2*1000000</f>
        <v>278298.05036870559</v>
      </c>
      <c r="AA802" s="5">
        <f>'90.1 Data-SI'!Z802/Convert!$B$2*1000000</f>
        <v>0</v>
      </c>
      <c r="AB802" s="5">
        <f t="shared" si="60"/>
        <v>278298.05036870559</v>
      </c>
    </row>
    <row r="803" spans="1:28" x14ac:dyDescent="0.25">
      <c r="A803" s="95">
        <v>2004</v>
      </c>
      <c r="B803" s="95" t="s">
        <v>53</v>
      </c>
      <c r="C803" s="52" t="s">
        <v>13</v>
      </c>
      <c r="D803" s="5">
        <f>'90.1 Data-SI'!D803*Convert!$B$1</f>
        <v>5502.0804487537198</v>
      </c>
      <c r="E803" s="5">
        <f>'90.1 Data-SI'!E803/Convert!$B$2*1000000</f>
        <v>47.390853887457524</v>
      </c>
      <c r="F803" s="5">
        <f>'90.1 Data-SI'!F803/Convert!$B$2*1000000</f>
        <v>0</v>
      </c>
      <c r="G803" s="5">
        <f>'90.1 Data-SI'!G803/Convert!$B$2*1000000</f>
        <v>80024.195874360783</v>
      </c>
      <c r="H803" s="5">
        <f>'90.1 Data-SI'!H803/Convert!$B$2*1000000</f>
        <v>67257.099837079717</v>
      </c>
      <c r="I803" s="5">
        <f>'90.1 Data-SI'!I803/Convert!$B$2*1000000</f>
        <v>23581.688894398863</v>
      </c>
      <c r="J803" s="5">
        <f>'90.1 Data-SI'!J803/Convert!$B$2*1000000</f>
        <v>50044.741705155146</v>
      </c>
      <c r="K803" s="5">
        <f>'90.1 Data-SI'!K803/Convert!$B$2*1000000</f>
        <v>0</v>
      </c>
      <c r="L803" s="5">
        <f>'90.1 Data-SI'!L803/Convert!$B$2*1000000</f>
        <v>0</v>
      </c>
      <c r="M803" s="5">
        <f>'90.1 Data-SI'!M803/Convert!$B$2*1000000</f>
        <v>26652.616226306112</v>
      </c>
      <c r="N803" s="5">
        <f>'90.1 Data-SI'!N803/Convert!$B$2*1000000</f>
        <v>0</v>
      </c>
      <c r="O803" s="5">
        <f>'90.1 Data-SI'!O803/Convert!$B$2*1000000</f>
        <v>0</v>
      </c>
      <c r="P803" s="5">
        <f t="shared" si="61"/>
        <v>0</v>
      </c>
      <c r="Q803" s="5">
        <f>'90.1 Data-SI'!Q803/Convert!$B$2*1000000</f>
        <v>0</v>
      </c>
      <c r="R803" s="5">
        <f>'90.1 Data-SI'!R803/Convert!$B$2*1000000</f>
        <v>0</v>
      </c>
      <c r="S803" s="5">
        <f>'90.1 Data-SI'!S803/Convert!$B$2*1000000</f>
        <v>0</v>
      </c>
      <c r="T803" s="5">
        <f>'90.1 Data-SI'!T803/Convert!$B$2*1000000</f>
        <v>17098.620082594673</v>
      </c>
      <c r="U803" s="5">
        <f>'90.1 Data-SI'!U803/Convert!$B$2*1000000</f>
        <v>0</v>
      </c>
      <c r="V803" s="5">
        <f>'90.1 Data-SI'!V803/Convert!$B$2*1000000</f>
        <v>0</v>
      </c>
      <c r="W803" s="5">
        <f t="shared" si="62"/>
        <v>106724.20295455435</v>
      </c>
      <c r="X803" s="5">
        <f t="shared" si="63"/>
        <v>0</v>
      </c>
      <c r="Y803" s="5">
        <f t="shared" si="64"/>
        <v>106724.20295455435</v>
      </c>
      <c r="Z803" s="5">
        <f>'90.1 Data-SI'!Y803/Convert!$B$2*1000000</f>
        <v>264696.87530300522</v>
      </c>
      <c r="AA803" s="5">
        <f>'90.1 Data-SI'!Z803/Convert!$B$2*1000000</f>
        <v>0</v>
      </c>
      <c r="AB803" s="5">
        <f t="shared" si="60"/>
        <v>264696.87530300522</v>
      </c>
    </row>
    <row r="804" spans="1:28" x14ac:dyDescent="0.25">
      <c r="A804" s="95">
        <v>2004</v>
      </c>
      <c r="B804" s="95" t="s">
        <v>53</v>
      </c>
      <c r="C804" s="52" t="s">
        <v>19</v>
      </c>
      <c r="D804" s="5">
        <f>'90.1 Data-SI'!D804*Convert!$B$1</f>
        <v>5502.0804487537198</v>
      </c>
      <c r="E804" s="5">
        <f>'90.1 Data-SI'!E804/Convert!$B$2*1000000</f>
        <v>454.95219731959219</v>
      </c>
      <c r="F804" s="5">
        <f>'90.1 Data-SI'!F804/Convert!$B$2*1000000</f>
        <v>9.4781707774915045</v>
      </c>
      <c r="G804" s="5">
        <f>'90.1 Data-SI'!G804/Convert!$B$2*1000000</f>
        <v>75086.068899287711</v>
      </c>
      <c r="H804" s="5">
        <f>'90.1 Data-SI'!H804/Convert!$B$2*1000000</f>
        <v>67257.099837079717</v>
      </c>
      <c r="I804" s="5">
        <f>'90.1 Data-SI'!I804/Convert!$B$2*1000000</f>
        <v>23572.210723621374</v>
      </c>
      <c r="J804" s="5">
        <f>'90.1 Data-SI'!J804/Convert!$B$2*1000000</f>
        <v>50044.741705155146</v>
      </c>
      <c r="K804" s="5">
        <f>'90.1 Data-SI'!K804/Convert!$B$2*1000000</f>
        <v>0</v>
      </c>
      <c r="L804" s="5">
        <f>'90.1 Data-SI'!L804/Convert!$B$2*1000000</f>
        <v>0</v>
      </c>
      <c r="M804" s="5">
        <f>'90.1 Data-SI'!M804/Convert!$B$2*1000000</f>
        <v>27771.040378050107</v>
      </c>
      <c r="N804" s="5">
        <f>'90.1 Data-SI'!N804/Convert!$B$2*1000000</f>
        <v>0</v>
      </c>
      <c r="O804" s="5">
        <f>'90.1 Data-SI'!O804/Convert!$B$2*1000000</f>
        <v>0</v>
      </c>
      <c r="P804" s="5">
        <f t="shared" si="61"/>
        <v>0</v>
      </c>
      <c r="Q804" s="5">
        <f>'90.1 Data-SI'!Q804/Convert!$B$2*1000000</f>
        <v>0</v>
      </c>
      <c r="R804" s="5">
        <f>'90.1 Data-SI'!R804/Convert!$B$2*1000000</f>
        <v>0</v>
      </c>
      <c r="S804" s="5">
        <f>'90.1 Data-SI'!S804/Convert!$B$2*1000000</f>
        <v>0</v>
      </c>
      <c r="T804" s="5">
        <f>'90.1 Data-SI'!T804/Convert!$B$2*1000000</f>
        <v>17098.620082594673</v>
      </c>
      <c r="U804" s="5">
        <f>'90.1 Data-SI'!U804/Convert!$B$2*1000000</f>
        <v>0</v>
      </c>
      <c r="V804" s="5">
        <f>'90.1 Data-SI'!V804/Convert!$B$2*1000000</f>
        <v>0</v>
      </c>
      <c r="W804" s="5">
        <f t="shared" si="62"/>
        <v>103312.06147465741</v>
      </c>
      <c r="X804" s="5">
        <f t="shared" si="63"/>
        <v>9.4781707774915045</v>
      </c>
      <c r="Y804" s="5">
        <f t="shared" si="64"/>
        <v>103321.53964543491</v>
      </c>
      <c r="Z804" s="5">
        <f>'90.1 Data-SI'!Y804/Convert!$B$2*1000000</f>
        <v>261284.73382310834</v>
      </c>
      <c r="AA804" s="5">
        <f>'90.1 Data-SI'!Z804/Convert!$B$2*1000000</f>
        <v>9.4781707774915045</v>
      </c>
      <c r="AB804" s="5">
        <f t="shared" si="60"/>
        <v>261294.21199388584</v>
      </c>
    </row>
    <row r="805" spans="1:28" x14ac:dyDescent="0.25">
      <c r="A805" s="95">
        <v>2004</v>
      </c>
      <c r="B805" s="95" t="s">
        <v>53</v>
      </c>
      <c r="C805" s="52" t="s">
        <v>20</v>
      </c>
      <c r="D805" s="5">
        <f>'90.1 Data-SI'!D805*Convert!$B$1</f>
        <v>5502.0804487537198</v>
      </c>
      <c r="E805" s="5">
        <f>'90.1 Data-SI'!E805/Convert!$B$2*1000000</f>
        <v>426.51768498711772</v>
      </c>
      <c r="F805" s="5">
        <f>'90.1 Data-SI'!F805/Convert!$B$2*1000000</f>
        <v>9.4781707774915045</v>
      </c>
      <c r="G805" s="5">
        <f>'90.1 Data-SI'!G805/Convert!$B$2*1000000</f>
        <v>56120.249173527205</v>
      </c>
      <c r="H805" s="5">
        <f>'90.1 Data-SI'!H805/Convert!$B$2*1000000</f>
        <v>67257.099837079717</v>
      </c>
      <c r="I805" s="5">
        <f>'90.1 Data-SI'!I805/Convert!$B$2*1000000</f>
        <v>23591.167065176356</v>
      </c>
      <c r="J805" s="5">
        <f>'90.1 Data-SI'!J805/Convert!$B$2*1000000</f>
        <v>50044.741705155146</v>
      </c>
      <c r="K805" s="5">
        <f>'90.1 Data-SI'!K805/Convert!$B$2*1000000</f>
        <v>0</v>
      </c>
      <c r="L805" s="5">
        <f>'90.1 Data-SI'!L805/Convert!$B$2*1000000</f>
        <v>0</v>
      </c>
      <c r="M805" s="5">
        <f>'90.1 Data-SI'!M805/Convert!$B$2*1000000</f>
        <v>27903.734768934992</v>
      </c>
      <c r="N805" s="5">
        <f>'90.1 Data-SI'!N805/Convert!$B$2*1000000</f>
        <v>0</v>
      </c>
      <c r="O805" s="5">
        <f>'90.1 Data-SI'!O805/Convert!$B$2*1000000</f>
        <v>0</v>
      </c>
      <c r="P805" s="5">
        <f t="shared" si="61"/>
        <v>0</v>
      </c>
      <c r="Q805" s="5">
        <f>'90.1 Data-SI'!Q805/Convert!$B$2*1000000</f>
        <v>0</v>
      </c>
      <c r="R805" s="5">
        <f>'90.1 Data-SI'!R805/Convert!$B$2*1000000</f>
        <v>0</v>
      </c>
      <c r="S805" s="5">
        <f>'90.1 Data-SI'!S805/Convert!$B$2*1000000</f>
        <v>0</v>
      </c>
      <c r="T805" s="5">
        <f>'90.1 Data-SI'!T805/Convert!$B$2*1000000</f>
        <v>17098.620082594673</v>
      </c>
      <c r="U805" s="5">
        <f>'90.1 Data-SI'!U805/Convert!$B$2*1000000</f>
        <v>0</v>
      </c>
      <c r="V805" s="5">
        <f>'90.1 Data-SI'!V805/Convert!$B$2*1000000</f>
        <v>0</v>
      </c>
      <c r="W805" s="5">
        <f t="shared" si="62"/>
        <v>84450.501627449325</v>
      </c>
      <c r="X805" s="5">
        <f t="shared" si="63"/>
        <v>9.4781707774915045</v>
      </c>
      <c r="Y805" s="5">
        <f t="shared" si="64"/>
        <v>84459.979798226821</v>
      </c>
      <c r="Z805" s="5">
        <f>'90.1 Data-SI'!Y805/Convert!$B$2*1000000</f>
        <v>242442.13031745522</v>
      </c>
      <c r="AA805" s="5">
        <f>'90.1 Data-SI'!Z805/Convert!$B$2*1000000</f>
        <v>9.4781707774915045</v>
      </c>
      <c r="AB805" s="5">
        <f t="shared" si="60"/>
        <v>242451.60848823271</v>
      </c>
    </row>
    <row r="806" spans="1:28" x14ac:dyDescent="0.25">
      <c r="A806" s="95">
        <v>2004</v>
      </c>
      <c r="B806" s="95" t="s">
        <v>53</v>
      </c>
      <c r="C806" s="52" t="s">
        <v>3</v>
      </c>
      <c r="D806" s="5">
        <f>'90.1 Data-SI'!D806*Convert!$B$1</f>
        <v>5502.0804487537198</v>
      </c>
      <c r="E806" s="5">
        <f>'90.1 Data-SI'!E806/Convert!$B$2*1000000</f>
        <v>7165.4971077835771</v>
      </c>
      <c r="F806" s="5">
        <f>'90.1 Data-SI'!F806/Convert!$B$2*1000000</f>
        <v>1829.2869600558604</v>
      </c>
      <c r="G806" s="5">
        <f>'90.1 Data-SI'!G806/Convert!$B$2*1000000</f>
        <v>41732.385933295096</v>
      </c>
      <c r="H806" s="5">
        <f>'90.1 Data-SI'!H806/Convert!$B$2*1000000</f>
        <v>67257.099837079717</v>
      </c>
      <c r="I806" s="5">
        <f>'90.1 Data-SI'!I806/Convert!$B$2*1000000</f>
        <v>23591.167065176356</v>
      </c>
      <c r="J806" s="5">
        <f>'90.1 Data-SI'!J806/Convert!$B$2*1000000</f>
        <v>50044.741705155146</v>
      </c>
      <c r="K806" s="5">
        <f>'90.1 Data-SI'!K806/Convert!$B$2*1000000</f>
        <v>0</v>
      </c>
      <c r="L806" s="5">
        <f>'90.1 Data-SI'!L806/Convert!$B$2*1000000</f>
        <v>0</v>
      </c>
      <c r="M806" s="5">
        <f>'90.1 Data-SI'!M806/Convert!$B$2*1000000</f>
        <v>25335.150488234794</v>
      </c>
      <c r="N806" s="5">
        <f>'90.1 Data-SI'!N806/Convert!$B$2*1000000</f>
        <v>0</v>
      </c>
      <c r="O806" s="5">
        <f>'90.1 Data-SI'!O806/Convert!$B$2*1000000</f>
        <v>0</v>
      </c>
      <c r="P806" s="5">
        <f t="shared" si="61"/>
        <v>0</v>
      </c>
      <c r="Q806" s="5">
        <f>'90.1 Data-SI'!Q806/Convert!$B$2*1000000</f>
        <v>0</v>
      </c>
      <c r="R806" s="5">
        <f>'90.1 Data-SI'!R806/Convert!$B$2*1000000</f>
        <v>0</v>
      </c>
      <c r="S806" s="5">
        <f>'90.1 Data-SI'!S806/Convert!$B$2*1000000</f>
        <v>0</v>
      </c>
      <c r="T806" s="5">
        <f>'90.1 Data-SI'!T806/Convert!$B$2*1000000</f>
        <v>17098.620082594673</v>
      </c>
      <c r="U806" s="5">
        <f>'90.1 Data-SI'!U806/Convert!$B$2*1000000</f>
        <v>0</v>
      </c>
      <c r="V806" s="5">
        <f>'90.1 Data-SI'!V806/Convert!$B$2*1000000</f>
        <v>0</v>
      </c>
      <c r="W806" s="5">
        <f t="shared" si="62"/>
        <v>74233.03352931347</v>
      </c>
      <c r="X806" s="5">
        <f t="shared" si="63"/>
        <v>1829.2869600558604</v>
      </c>
      <c r="Y806" s="5">
        <f t="shared" si="64"/>
        <v>76062.320489369333</v>
      </c>
      <c r="Z806" s="5">
        <f>'90.1 Data-SI'!Y806/Convert!$B$2*1000000</f>
        <v>232215.18404854185</v>
      </c>
      <c r="AA806" s="5">
        <f>'90.1 Data-SI'!Z806/Convert!$B$2*1000000</f>
        <v>1829.2869600558604</v>
      </c>
      <c r="AB806" s="5">
        <f t="shared" si="60"/>
        <v>234044.4710085977</v>
      </c>
    </row>
    <row r="807" spans="1:28" x14ac:dyDescent="0.25">
      <c r="A807" s="95">
        <v>2004</v>
      </c>
      <c r="B807" s="95" t="s">
        <v>53</v>
      </c>
      <c r="C807" s="52" t="s">
        <v>7</v>
      </c>
      <c r="D807" s="5">
        <f>'90.1 Data-SI'!D807*Convert!$B$1</f>
        <v>5502.0804487537198</v>
      </c>
      <c r="E807" s="5">
        <f>'90.1 Data-SI'!E807/Convert!$B$2*1000000</f>
        <v>2729.7131839175536</v>
      </c>
      <c r="F807" s="5">
        <f>'90.1 Data-SI'!F807/Convert!$B$2*1000000</f>
        <v>208.51975710481312</v>
      </c>
      <c r="G807" s="5">
        <f>'90.1 Data-SI'!G807/Convert!$B$2*1000000</f>
        <v>38860.500187715166</v>
      </c>
      <c r="H807" s="5">
        <f>'90.1 Data-SI'!H807/Convert!$B$2*1000000</f>
        <v>67257.099837079717</v>
      </c>
      <c r="I807" s="5">
        <f>'90.1 Data-SI'!I807/Convert!$B$2*1000000</f>
        <v>23581.688894398863</v>
      </c>
      <c r="J807" s="5">
        <f>'90.1 Data-SI'!J807/Convert!$B$2*1000000</f>
        <v>50044.741705155146</v>
      </c>
      <c r="K807" s="5">
        <f>'90.1 Data-SI'!K807/Convert!$B$2*1000000</f>
        <v>0</v>
      </c>
      <c r="L807" s="5">
        <f>'90.1 Data-SI'!L807/Convert!$B$2*1000000</f>
        <v>0</v>
      </c>
      <c r="M807" s="5">
        <f>'90.1 Data-SI'!M807/Convert!$B$2*1000000</f>
        <v>26718.963421748555</v>
      </c>
      <c r="N807" s="5">
        <f>'90.1 Data-SI'!N807/Convert!$B$2*1000000</f>
        <v>0</v>
      </c>
      <c r="O807" s="5">
        <f>'90.1 Data-SI'!O807/Convert!$B$2*1000000</f>
        <v>0</v>
      </c>
      <c r="P807" s="5">
        <f t="shared" si="61"/>
        <v>0</v>
      </c>
      <c r="Q807" s="5">
        <f>'90.1 Data-SI'!Q807/Convert!$B$2*1000000</f>
        <v>0</v>
      </c>
      <c r="R807" s="5">
        <f>'90.1 Data-SI'!R807/Convert!$B$2*1000000</f>
        <v>0</v>
      </c>
      <c r="S807" s="5">
        <f>'90.1 Data-SI'!S807/Convert!$B$2*1000000</f>
        <v>0</v>
      </c>
      <c r="T807" s="5">
        <f>'90.1 Data-SI'!T807/Convert!$B$2*1000000</f>
        <v>17098.620082594673</v>
      </c>
      <c r="U807" s="5">
        <f>'90.1 Data-SI'!U807/Convert!$B$2*1000000</f>
        <v>0</v>
      </c>
      <c r="V807" s="5">
        <f>'90.1 Data-SI'!V807/Convert!$B$2*1000000</f>
        <v>0</v>
      </c>
      <c r="W807" s="5">
        <f t="shared" si="62"/>
        <v>68309.176793381281</v>
      </c>
      <c r="X807" s="5">
        <f t="shared" si="63"/>
        <v>208.51975710481312</v>
      </c>
      <c r="Y807" s="5">
        <f t="shared" si="64"/>
        <v>68517.6965504861</v>
      </c>
      <c r="Z807" s="5">
        <f>'90.1 Data-SI'!Y807/Convert!$B$2*1000000</f>
        <v>226291.32731260968</v>
      </c>
      <c r="AA807" s="5">
        <f>'90.1 Data-SI'!Z807/Convert!$B$2*1000000</f>
        <v>208.51975710481312</v>
      </c>
      <c r="AB807" s="5">
        <f t="shared" si="60"/>
        <v>226499.84706971448</v>
      </c>
    </row>
    <row r="808" spans="1:28" x14ac:dyDescent="0.25">
      <c r="A808" s="95">
        <v>2004</v>
      </c>
      <c r="B808" s="95" t="s">
        <v>53</v>
      </c>
      <c r="C808" s="52" t="s">
        <v>17</v>
      </c>
      <c r="D808" s="5">
        <f>'90.1 Data-SI'!D808*Convert!$B$1</f>
        <v>5502.0804487537198</v>
      </c>
      <c r="E808" s="5">
        <f>'90.1 Data-SI'!E808/Convert!$B$2*1000000</f>
        <v>246.43244021477912</v>
      </c>
      <c r="F808" s="5">
        <f>'90.1 Data-SI'!F808/Convert!$B$2*1000000</f>
        <v>0</v>
      </c>
      <c r="G808" s="5">
        <f>'90.1 Data-SI'!G808/Convert!$B$2*1000000</f>
        <v>28813.639163574175</v>
      </c>
      <c r="H808" s="5">
        <f>'90.1 Data-SI'!H808/Convert!$B$2*1000000</f>
        <v>67257.099837079717</v>
      </c>
      <c r="I808" s="5">
        <f>'90.1 Data-SI'!I808/Convert!$B$2*1000000</f>
        <v>23581.688894398863</v>
      </c>
      <c r="J808" s="5">
        <f>'90.1 Data-SI'!J808/Convert!$B$2*1000000</f>
        <v>50044.741705155146</v>
      </c>
      <c r="K808" s="5">
        <f>'90.1 Data-SI'!K808/Convert!$B$2*1000000</f>
        <v>0</v>
      </c>
      <c r="L808" s="5">
        <f>'90.1 Data-SI'!L808/Convert!$B$2*1000000</f>
        <v>0</v>
      </c>
      <c r="M808" s="5">
        <f>'90.1 Data-SI'!M808/Convert!$B$2*1000000</f>
        <v>20766.672173483887</v>
      </c>
      <c r="N808" s="5">
        <f>'90.1 Data-SI'!N808/Convert!$B$2*1000000</f>
        <v>0</v>
      </c>
      <c r="O808" s="5">
        <f>'90.1 Data-SI'!O808/Convert!$B$2*1000000</f>
        <v>0</v>
      </c>
      <c r="P808" s="5">
        <f t="shared" si="61"/>
        <v>0</v>
      </c>
      <c r="Q808" s="5">
        <f>'90.1 Data-SI'!Q808/Convert!$B$2*1000000</f>
        <v>0</v>
      </c>
      <c r="R808" s="5">
        <f>'90.1 Data-SI'!R808/Convert!$B$2*1000000</f>
        <v>0</v>
      </c>
      <c r="S808" s="5">
        <f>'90.1 Data-SI'!S808/Convert!$B$2*1000000</f>
        <v>0</v>
      </c>
      <c r="T808" s="5">
        <f>'90.1 Data-SI'!T808/Convert!$B$2*1000000</f>
        <v>17098.620082594673</v>
      </c>
      <c r="U808" s="5">
        <f>'90.1 Data-SI'!U808/Convert!$B$2*1000000</f>
        <v>0</v>
      </c>
      <c r="V808" s="5">
        <f>'90.1 Data-SI'!V808/Convert!$B$2*1000000</f>
        <v>0</v>
      </c>
      <c r="W808" s="5">
        <f t="shared" si="62"/>
        <v>49826.743777272844</v>
      </c>
      <c r="X808" s="5">
        <f t="shared" si="63"/>
        <v>0</v>
      </c>
      <c r="Y808" s="5">
        <f t="shared" si="64"/>
        <v>49826.743777272844</v>
      </c>
      <c r="Z808" s="5">
        <f>'90.1 Data-SI'!Y808/Convert!$B$2*1000000</f>
        <v>207799.41612572374</v>
      </c>
      <c r="AA808" s="5">
        <f>'90.1 Data-SI'!Z808/Convert!$B$2*1000000</f>
        <v>0</v>
      </c>
      <c r="AB808" s="5">
        <f t="shared" si="60"/>
        <v>207799.41612572374</v>
      </c>
    </row>
    <row r="809" spans="1:28" x14ac:dyDescent="0.25">
      <c r="A809" s="95">
        <v>2004</v>
      </c>
      <c r="B809" s="95" t="s">
        <v>53</v>
      </c>
      <c r="C809" s="52" t="s">
        <v>14</v>
      </c>
      <c r="D809" s="5">
        <f>'90.1 Data-SI'!D809*Convert!$B$1</f>
        <v>5502.0804487537198</v>
      </c>
      <c r="E809" s="5">
        <f>'90.1 Data-SI'!E809/Convert!$B$2*1000000</f>
        <v>15942.283247740712</v>
      </c>
      <c r="F809" s="5">
        <f>'90.1 Data-SI'!F809/Convert!$B$2*1000000</f>
        <v>5904.9003943772086</v>
      </c>
      <c r="G809" s="5">
        <f>'90.1 Data-SI'!G809/Convert!$B$2*1000000</f>
        <v>27534.086108612824</v>
      </c>
      <c r="H809" s="5">
        <f>'90.1 Data-SI'!H809/Convert!$B$2*1000000</f>
        <v>67257.099837079717</v>
      </c>
      <c r="I809" s="5">
        <f>'90.1 Data-SI'!I809/Convert!$B$2*1000000</f>
        <v>23553.254382066392</v>
      </c>
      <c r="J809" s="5">
        <f>'90.1 Data-SI'!J809/Convert!$B$2*1000000</f>
        <v>50044.741705155146</v>
      </c>
      <c r="K809" s="5">
        <f>'90.1 Data-SI'!K809/Convert!$B$2*1000000</f>
        <v>0</v>
      </c>
      <c r="L809" s="5">
        <f>'90.1 Data-SI'!L809/Convert!$B$2*1000000</f>
        <v>0</v>
      </c>
      <c r="M809" s="5">
        <f>'90.1 Data-SI'!M809/Convert!$B$2*1000000</f>
        <v>22017.790716112766</v>
      </c>
      <c r="N809" s="5">
        <f>'90.1 Data-SI'!N809/Convert!$B$2*1000000</f>
        <v>0</v>
      </c>
      <c r="O809" s="5">
        <f>'90.1 Data-SI'!O809/Convert!$B$2*1000000</f>
        <v>0</v>
      </c>
      <c r="P809" s="5">
        <f t="shared" si="61"/>
        <v>0</v>
      </c>
      <c r="Q809" s="5">
        <f>'90.1 Data-SI'!Q809/Convert!$B$2*1000000</f>
        <v>0</v>
      </c>
      <c r="R809" s="5">
        <f>'90.1 Data-SI'!R809/Convert!$B$2*1000000</f>
        <v>0</v>
      </c>
      <c r="S809" s="5">
        <f>'90.1 Data-SI'!S809/Convert!$B$2*1000000</f>
        <v>0</v>
      </c>
      <c r="T809" s="5">
        <f>'90.1 Data-SI'!T809/Convert!$B$2*1000000</f>
        <v>17098.620082594673</v>
      </c>
      <c r="U809" s="5">
        <f>'90.1 Data-SI'!U809/Convert!$B$2*1000000</f>
        <v>0</v>
      </c>
      <c r="V809" s="5">
        <f>'90.1 Data-SI'!V809/Convert!$B$2*1000000</f>
        <v>0</v>
      </c>
      <c r="W809" s="5">
        <f t="shared" si="62"/>
        <v>65494.1600724663</v>
      </c>
      <c r="X809" s="5">
        <f t="shared" si="63"/>
        <v>5904.9003943772086</v>
      </c>
      <c r="Y809" s="5">
        <f t="shared" si="64"/>
        <v>71399.060466843512</v>
      </c>
      <c r="Z809" s="5">
        <f>'90.1 Data-SI'!Y809/Convert!$B$2*1000000</f>
        <v>223447.87607936224</v>
      </c>
      <c r="AA809" s="5">
        <f>'90.1 Data-SI'!Z809/Convert!$B$2*1000000</f>
        <v>5904.9003943772086</v>
      </c>
      <c r="AB809" s="5">
        <f t="shared" si="60"/>
        <v>229352.77647373945</v>
      </c>
    </row>
    <row r="810" spans="1:28" x14ac:dyDescent="0.25">
      <c r="A810" s="95">
        <v>2004</v>
      </c>
      <c r="B810" s="95" t="s">
        <v>53</v>
      </c>
      <c r="C810" s="52" t="s">
        <v>2</v>
      </c>
      <c r="D810" s="5">
        <f>'90.1 Data-SI'!D810*Convert!$B$1</f>
        <v>5502.0804487537198</v>
      </c>
      <c r="E810" s="5">
        <f>'90.1 Data-SI'!E810/Convert!$B$2*1000000</f>
        <v>6786.3702766839178</v>
      </c>
      <c r="F810" s="5">
        <f>'90.1 Data-SI'!F810/Convert!$B$2*1000000</f>
        <v>1213.2058595189126</v>
      </c>
      <c r="G810" s="5">
        <f>'90.1 Data-SI'!G810/Convert!$B$2*1000000</f>
        <v>31543.352347491727</v>
      </c>
      <c r="H810" s="5">
        <f>'90.1 Data-SI'!H810/Convert!$B$2*1000000</f>
        <v>67257.099837079717</v>
      </c>
      <c r="I810" s="5">
        <f>'90.1 Data-SI'!I810/Convert!$B$2*1000000</f>
        <v>23572.210723621374</v>
      </c>
      <c r="J810" s="5">
        <f>'90.1 Data-SI'!J810/Convert!$B$2*1000000</f>
        <v>50044.741705155146</v>
      </c>
      <c r="K810" s="5">
        <f>'90.1 Data-SI'!K810/Convert!$B$2*1000000</f>
        <v>0</v>
      </c>
      <c r="L810" s="5">
        <f>'90.1 Data-SI'!L810/Convert!$B$2*1000000</f>
        <v>0</v>
      </c>
      <c r="M810" s="5">
        <f>'90.1 Data-SI'!M810/Convert!$B$2*1000000</f>
        <v>27628.867816387738</v>
      </c>
      <c r="N810" s="5">
        <f>'90.1 Data-SI'!N810/Convert!$B$2*1000000</f>
        <v>0</v>
      </c>
      <c r="O810" s="5">
        <f>'90.1 Data-SI'!O810/Convert!$B$2*1000000</f>
        <v>0</v>
      </c>
      <c r="P810" s="5">
        <f t="shared" si="61"/>
        <v>0</v>
      </c>
      <c r="Q810" s="5">
        <f>'90.1 Data-SI'!Q810/Convert!$B$2*1000000</f>
        <v>0</v>
      </c>
      <c r="R810" s="5">
        <f>'90.1 Data-SI'!R810/Convert!$B$2*1000000</f>
        <v>0</v>
      </c>
      <c r="S810" s="5">
        <f>'90.1 Data-SI'!S810/Convert!$B$2*1000000</f>
        <v>0</v>
      </c>
      <c r="T810" s="5">
        <f>'90.1 Data-SI'!T810/Convert!$B$2*1000000</f>
        <v>17098.620082594673</v>
      </c>
      <c r="U810" s="5">
        <f>'90.1 Data-SI'!U810/Convert!$B$2*1000000</f>
        <v>0</v>
      </c>
      <c r="V810" s="5">
        <f>'90.1 Data-SI'!V810/Convert!$B$2*1000000</f>
        <v>0</v>
      </c>
      <c r="W810" s="5">
        <f t="shared" si="62"/>
        <v>65958.590440563377</v>
      </c>
      <c r="X810" s="5">
        <f t="shared" si="63"/>
        <v>1213.2058595189126</v>
      </c>
      <c r="Y810" s="5">
        <f t="shared" si="64"/>
        <v>67171.796300082293</v>
      </c>
      <c r="Z810" s="5">
        <f>'90.1 Data-SI'!Y810/Convert!$B$2*1000000</f>
        <v>223931.26278901429</v>
      </c>
      <c r="AA810" s="5">
        <f>'90.1 Data-SI'!Z810/Convert!$B$2*1000000</f>
        <v>1213.2058595189126</v>
      </c>
      <c r="AB810" s="5">
        <f t="shared" si="60"/>
        <v>225144.46864853319</v>
      </c>
    </row>
    <row r="811" spans="1:28" x14ac:dyDescent="0.25">
      <c r="A811" s="95">
        <v>2004</v>
      </c>
      <c r="B811" s="95" t="s">
        <v>53</v>
      </c>
      <c r="C811" s="52" t="s">
        <v>18</v>
      </c>
      <c r="D811" s="5">
        <f>'90.1 Data-SI'!D811*Convert!$B$1</f>
        <v>5502.0804487537198</v>
      </c>
      <c r="E811" s="5">
        <f>'90.1 Data-SI'!E811/Convert!$B$2*1000000</f>
        <v>9487.6489482689958</v>
      </c>
      <c r="F811" s="5">
        <f>'90.1 Data-SI'!F811/Convert!$B$2*1000000</f>
        <v>1222.6840302964042</v>
      </c>
      <c r="G811" s="5">
        <f>'90.1 Data-SI'!G811/Convert!$B$2*1000000</f>
        <v>12084.667741301668</v>
      </c>
      <c r="H811" s="5">
        <f>'90.1 Data-SI'!H811/Convert!$B$2*1000000</f>
        <v>67257.099837079717</v>
      </c>
      <c r="I811" s="5">
        <f>'90.1 Data-SI'!I811/Convert!$B$2*1000000</f>
        <v>23524.819869733914</v>
      </c>
      <c r="J811" s="5">
        <f>'90.1 Data-SI'!J811/Convert!$B$2*1000000</f>
        <v>50044.741705155146</v>
      </c>
      <c r="K811" s="5">
        <f>'90.1 Data-SI'!K811/Convert!$B$2*1000000</f>
        <v>0</v>
      </c>
      <c r="L811" s="5">
        <f>'90.1 Data-SI'!L811/Convert!$B$2*1000000</f>
        <v>0</v>
      </c>
      <c r="M811" s="5">
        <f>'90.1 Data-SI'!M811/Convert!$B$2*1000000</f>
        <v>21354.318761688362</v>
      </c>
      <c r="N811" s="5">
        <f>'90.1 Data-SI'!N811/Convert!$B$2*1000000</f>
        <v>0</v>
      </c>
      <c r="O811" s="5">
        <f>'90.1 Data-SI'!O811/Convert!$B$2*1000000</f>
        <v>0</v>
      </c>
      <c r="P811" s="5">
        <f t="shared" si="61"/>
        <v>0</v>
      </c>
      <c r="Q811" s="5">
        <f>'90.1 Data-SI'!Q811/Convert!$B$2*1000000</f>
        <v>0</v>
      </c>
      <c r="R811" s="5">
        <f>'90.1 Data-SI'!R811/Convert!$B$2*1000000</f>
        <v>0</v>
      </c>
      <c r="S811" s="5">
        <f>'90.1 Data-SI'!S811/Convert!$B$2*1000000</f>
        <v>0</v>
      </c>
      <c r="T811" s="5">
        <f>'90.1 Data-SI'!T811/Convert!$B$2*1000000</f>
        <v>17098.620082594673</v>
      </c>
      <c r="U811" s="5">
        <f>'90.1 Data-SI'!U811/Convert!$B$2*1000000</f>
        <v>0</v>
      </c>
      <c r="V811" s="5">
        <f>'90.1 Data-SI'!V811/Convert!$B$2*1000000</f>
        <v>0</v>
      </c>
      <c r="W811" s="5">
        <f t="shared" si="62"/>
        <v>42926.635451259026</v>
      </c>
      <c r="X811" s="5">
        <f t="shared" si="63"/>
        <v>1222.6840302964042</v>
      </c>
      <c r="Y811" s="5">
        <f t="shared" si="64"/>
        <v>44149.319481555431</v>
      </c>
      <c r="Z811" s="5">
        <f>'90.1 Data-SI'!Y811/Convert!$B$2*1000000</f>
        <v>200851.91694582248</v>
      </c>
      <c r="AA811" s="5">
        <f>'90.1 Data-SI'!Z811/Convert!$B$2*1000000</f>
        <v>1222.6840302964042</v>
      </c>
      <c r="AB811" s="5">
        <f t="shared" si="60"/>
        <v>202074.60097611888</v>
      </c>
    </row>
    <row r="812" spans="1:28" x14ac:dyDescent="0.25">
      <c r="A812" s="95">
        <v>2004</v>
      </c>
      <c r="B812" s="95" t="s">
        <v>53</v>
      </c>
      <c r="C812" s="52" t="s">
        <v>4</v>
      </c>
      <c r="D812" s="5">
        <f>'90.1 Data-SI'!D812*Convert!$B$1</f>
        <v>5502.0804487537198</v>
      </c>
      <c r="E812" s="5">
        <f>'90.1 Data-SI'!E812/Convert!$B$2*1000000</f>
        <v>28064.863672152347</v>
      </c>
      <c r="F812" s="5">
        <f>'90.1 Data-SI'!F812/Convert!$B$2*1000000</f>
        <v>24292.551702710727</v>
      </c>
      <c r="G812" s="5">
        <f>'90.1 Data-SI'!G812/Convert!$B$2*1000000</f>
        <v>15724.285319858405</v>
      </c>
      <c r="H812" s="5">
        <f>'90.1 Data-SI'!H812/Convert!$B$2*1000000</f>
        <v>67257.099837079717</v>
      </c>
      <c r="I812" s="5">
        <f>'90.1 Data-SI'!I812/Convert!$B$2*1000000</f>
        <v>23562.732552843881</v>
      </c>
      <c r="J812" s="5">
        <f>'90.1 Data-SI'!J812/Convert!$B$2*1000000</f>
        <v>50044.741705155146</v>
      </c>
      <c r="K812" s="5">
        <f>'90.1 Data-SI'!K812/Convert!$B$2*1000000</f>
        <v>0</v>
      </c>
      <c r="L812" s="5">
        <f>'90.1 Data-SI'!L812/Convert!$B$2*1000000</f>
        <v>0</v>
      </c>
      <c r="M812" s="5">
        <f>'90.1 Data-SI'!M812/Convert!$B$2*1000000</f>
        <v>21733.445592788019</v>
      </c>
      <c r="N812" s="5">
        <f>'90.1 Data-SI'!N812/Convert!$B$2*1000000</f>
        <v>0</v>
      </c>
      <c r="O812" s="5">
        <f>'90.1 Data-SI'!O812/Convert!$B$2*1000000</f>
        <v>0</v>
      </c>
      <c r="P812" s="5">
        <f t="shared" si="61"/>
        <v>0</v>
      </c>
      <c r="Q812" s="5">
        <f>'90.1 Data-SI'!Q812/Convert!$B$2*1000000</f>
        <v>0</v>
      </c>
      <c r="R812" s="5">
        <f>'90.1 Data-SI'!R812/Convert!$B$2*1000000</f>
        <v>0</v>
      </c>
      <c r="S812" s="5">
        <f>'90.1 Data-SI'!S812/Convert!$B$2*1000000</f>
        <v>0</v>
      </c>
      <c r="T812" s="5">
        <f>'90.1 Data-SI'!T812/Convert!$B$2*1000000</f>
        <v>17098.620082594673</v>
      </c>
      <c r="U812" s="5">
        <f>'90.1 Data-SI'!U812/Convert!$B$2*1000000</f>
        <v>0</v>
      </c>
      <c r="V812" s="5">
        <f>'90.1 Data-SI'!V812/Convert!$B$2*1000000</f>
        <v>0</v>
      </c>
      <c r="W812" s="5">
        <f t="shared" si="62"/>
        <v>65522.594584798775</v>
      </c>
      <c r="X812" s="5">
        <f t="shared" si="63"/>
        <v>24292.551702710727</v>
      </c>
      <c r="Y812" s="5">
        <f t="shared" si="64"/>
        <v>89815.146287509502</v>
      </c>
      <c r="Z812" s="5">
        <f>'90.1 Data-SI'!Y812/Convert!$B$2*1000000</f>
        <v>223485.78876247219</v>
      </c>
      <c r="AA812" s="5">
        <f>'90.1 Data-SI'!Z812/Convert!$B$2*1000000</f>
        <v>24292.551702710727</v>
      </c>
      <c r="AB812" s="5">
        <f t="shared" si="60"/>
        <v>247778.3404651829</v>
      </c>
    </row>
    <row r="813" spans="1:28" x14ac:dyDescent="0.25">
      <c r="A813" s="95">
        <v>2004</v>
      </c>
      <c r="B813" s="95" t="s">
        <v>53</v>
      </c>
      <c r="C813" s="52" t="s">
        <v>5</v>
      </c>
      <c r="D813" s="5">
        <f>'90.1 Data-SI'!D813*Convert!$B$1</f>
        <v>5502.0804487537198</v>
      </c>
      <c r="E813" s="5">
        <f>'90.1 Data-SI'!E813/Convert!$B$2*1000000</f>
        <v>16928.013008599828</v>
      </c>
      <c r="F813" s="5">
        <f>'90.1 Data-SI'!F813/Convert!$B$2*1000000</f>
        <v>13231.526405378141</v>
      </c>
      <c r="G813" s="5">
        <f>'90.1 Data-SI'!G813/Convert!$B$2*1000000</f>
        <v>21344.84059091087</v>
      </c>
      <c r="H813" s="5">
        <f>'90.1 Data-SI'!H813/Convert!$B$2*1000000</f>
        <v>67257.099837079717</v>
      </c>
      <c r="I813" s="5">
        <f>'90.1 Data-SI'!I813/Convert!$B$2*1000000</f>
        <v>23562.732552843881</v>
      </c>
      <c r="J813" s="5">
        <f>'90.1 Data-SI'!J813/Convert!$B$2*1000000</f>
        <v>50044.741705155146</v>
      </c>
      <c r="K813" s="5">
        <f>'90.1 Data-SI'!K813/Convert!$B$2*1000000</f>
        <v>0</v>
      </c>
      <c r="L813" s="5">
        <f>'90.1 Data-SI'!L813/Convert!$B$2*1000000</f>
        <v>0</v>
      </c>
      <c r="M813" s="5">
        <f>'90.1 Data-SI'!M813/Convert!$B$2*1000000</f>
        <v>26083.925979656622</v>
      </c>
      <c r="N813" s="5">
        <f>'90.1 Data-SI'!N813/Convert!$B$2*1000000</f>
        <v>0</v>
      </c>
      <c r="O813" s="5">
        <f>'90.1 Data-SI'!O813/Convert!$B$2*1000000</f>
        <v>0</v>
      </c>
      <c r="P813" s="5">
        <f t="shared" si="61"/>
        <v>0</v>
      </c>
      <c r="Q813" s="5">
        <f>'90.1 Data-SI'!Q813/Convert!$B$2*1000000</f>
        <v>0</v>
      </c>
      <c r="R813" s="5">
        <f>'90.1 Data-SI'!R813/Convert!$B$2*1000000</f>
        <v>0</v>
      </c>
      <c r="S813" s="5">
        <f>'90.1 Data-SI'!S813/Convert!$B$2*1000000</f>
        <v>0</v>
      </c>
      <c r="T813" s="5">
        <f>'90.1 Data-SI'!T813/Convert!$B$2*1000000</f>
        <v>17098.620082594673</v>
      </c>
      <c r="U813" s="5">
        <f>'90.1 Data-SI'!U813/Convert!$B$2*1000000</f>
        <v>0</v>
      </c>
      <c r="V813" s="5">
        <f>'90.1 Data-SI'!V813/Convert!$B$2*1000000</f>
        <v>0</v>
      </c>
      <c r="W813" s="5">
        <f t="shared" si="62"/>
        <v>64356.779579167312</v>
      </c>
      <c r="X813" s="5">
        <f t="shared" si="63"/>
        <v>13231.526405378141</v>
      </c>
      <c r="Y813" s="5">
        <f t="shared" si="64"/>
        <v>77588.305984545455</v>
      </c>
      <c r="Z813" s="5">
        <f>'90.1 Data-SI'!Y813/Convert!$B$2*1000000</f>
        <v>222319.97375684074</v>
      </c>
      <c r="AA813" s="5">
        <f>'90.1 Data-SI'!Z813/Convert!$B$2*1000000</f>
        <v>13231.526405378141</v>
      </c>
      <c r="AB813" s="5">
        <f t="shared" si="60"/>
        <v>235551.50016221887</v>
      </c>
    </row>
    <row r="814" spans="1:28" x14ac:dyDescent="0.25">
      <c r="A814" s="95">
        <v>2004</v>
      </c>
      <c r="B814" s="95" t="s">
        <v>53</v>
      </c>
      <c r="C814" s="52" t="s">
        <v>15</v>
      </c>
      <c r="D814" s="5">
        <f>'90.1 Data-SI'!D814*Convert!$B$1</f>
        <v>5502.0804487537198</v>
      </c>
      <c r="E814" s="5">
        <f>'90.1 Data-SI'!E814/Convert!$B$2*1000000</f>
        <v>11904.58249652933</v>
      </c>
      <c r="F814" s="5">
        <f>'90.1 Data-SI'!F814/Convert!$B$2*1000000</f>
        <v>2435.8898898153166</v>
      </c>
      <c r="G814" s="5">
        <f>'90.1 Data-SI'!G814/Convert!$B$2*1000000</f>
        <v>7781.5782083205268</v>
      </c>
      <c r="H814" s="5">
        <f>'90.1 Data-SI'!H814/Convert!$B$2*1000000</f>
        <v>67257.099837079717</v>
      </c>
      <c r="I814" s="5">
        <f>'90.1 Data-SI'!I814/Convert!$B$2*1000000</f>
        <v>23524.819869733914</v>
      </c>
      <c r="J814" s="5">
        <f>'90.1 Data-SI'!J814/Convert!$B$2*1000000</f>
        <v>50044.741705155146</v>
      </c>
      <c r="K814" s="5">
        <f>'90.1 Data-SI'!K814/Convert!$B$2*1000000</f>
        <v>0</v>
      </c>
      <c r="L814" s="5">
        <f>'90.1 Data-SI'!L814/Convert!$B$2*1000000</f>
        <v>0</v>
      </c>
      <c r="M814" s="5">
        <f>'90.1 Data-SI'!M814/Convert!$B$2*1000000</f>
        <v>19515.553630855007</v>
      </c>
      <c r="N814" s="5">
        <f>'90.1 Data-SI'!N814/Convert!$B$2*1000000</f>
        <v>0</v>
      </c>
      <c r="O814" s="5">
        <f>'90.1 Data-SI'!O814/Convert!$B$2*1000000</f>
        <v>0</v>
      </c>
      <c r="P814" s="5">
        <f t="shared" si="61"/>
        <v>0</v>
      </c>
      <c r="Q814" s="5">
        <f>'90.1 Data-SI'!Q814/Convert!$B$2*1000000</f>
        <v>0</v>
      </c>
      <c r="R814" s="5">
        <f>'90.1 Data-SI'!R814/Convert!$B$2*1000000</f>
        <v>0</v>
      </c>
      <c r="S814" s="5">
        <f>'90.1 Data-SI'!S814/Convert!$B$2*1000000</f>
        <v>0</v>
      </c>
      <c r="T814" s="5">
        <f>'90.1 Data-SI'!T814/Convert!$B$2*1000000</f>
        <v>17098.620082594673</v>
      </c>
      <c r="U814" s="5">
        <f>'90.1 Data-SI'!U814/Convert!$B$2*1000000</f>
        <v>0</v>
      </c>
      <c r="V814" s="5">
        <f>'90.1 Data-SI'!V814/Convert!$B$2*1000000</f>
        <v>0</v>
      </c>
      <c r="W814" s="5">
        <f t="shared" si="62"/>
        <v>39201.714335704863</v>
      </c>
      <c r="X814" s="5">
        <f t="shared" si="63"/>
        <v>2435.8898898153166</v>
      </c>
      <c r="Y814" s="5">
        <f t="shared" si="64"/>
        <v>41637.604225520176</v>
      </c>
      <c r="Z814" s="5">
        <f>'90.1 Data-SI'!Y814/Convert!$B$2*1000000</f>
        <v>197126.99583026831</v>
      </c>
      <c r="AA814" s="5">
        <f>'90.1 Data-SI'!Z814/Convert!$B$2*1000000</f>
        <v>2435.8898898153166</v>
      </c>
      <c r="AB814" s="5">
        <f t="shared" si="60"/>
        <v>199562.88572008364</v>
      </c>
    </row>
    <row r="815" spans="1:28" x14ac:dyDescent="0.25">
      <c r="A815" s="95">
        <v>2004</v>
      </c>
      <c r="B815" s="95" t="s">
        <v>53</v>
      </c>
      <c r="C815" s="52" t="s">
        <v>16</v>
      </c>
      <c r="D815" s="5">
        <f>'90.1 Data-SI'!D815*Convert!$B$1</f>
        <v>5502.0804487537198</v>
      </c>
      <c r="E815" s="5">
        <f>'90.1 Data-SI'!E815/Convert!$B$2*1000000</f>
        <v>31770.828446151525</v>
      </c>
      <c r="F815" s="5">
        <f>'90.1 Data-SI'!F815/Convert!$B$2*1000000</f>
        <v>69143.255821800529</v>
      </c>
      <c r="G815" s="5">
        <f>'90.1 Data-SI'!G815/Convert!$B$2*1000000</f>
        <v>16141.324834068035</v>
      </c>
      <c r="H815" s="5">
        <f>'90.1 Data-SI'!H815/Convert!$B$2*1000000</f>
        <v>67257.099837079717</v>
      </c>
      <c r="I815" s="5">
        <f>'90.1 Data-SI'!I815/Convert!$B$2*1000000</f>
        <v>23543.7762112889</v>
      </c>
      <c r="J815" s="5">
        <f>'90.1 Data-SI'!J815/Convert!$B$2*1000000</f>
        <v>50044.741705155146</v>
      </c>
      <c r="K815" s="5">
        <f>'90.1 Data-SI'!K815/Convert!$B$2*1000000</f>
        <v>0</v>
      </c>
      <c r="L815" s="5">
        <f>'90.1 Data-SI'!L815/Convert!$B$2*1000000</f>
        <v>0</v>
      </c>
      <c r="M815" s="5">
        <f>'90.1 Data-SI'!M815/Convert!$B$2*1000000</f>
        <v>24946.545486357641</v>
      </c>
      <c r="N815" s="5">
        <f>'90.1 Data-SI'!N815/Convert!$B$2*1000000</f>
        <v>0</v>
      </c>
      <c r="O815" s="5">
        <f>'90.1 Data-SI'!O815/Convert!$B$2*1000000</f>
        <v>0</v>
      </c>
      <c r="P815" s="5">
        <f t="shared" si="61"/>
        <v>0</v>
      </c>
      <c r="Q815" s="5">
        <f>'90.1 Data-SI'!Q815/Convert!$B$2*1000000</f>
        <v>0</v>
      </c>
      <c r="R815" s="5">
        <f>'90.1 Data-SI'!R815/Convert!$B$2*1000000</f>
        <v>0</v>
      </c>
      <c r="S815" s="5">
        <f>'90.1 Data-SI'!S815/Convert!$B$2*1000000</f>
        <v>0</v>
      </c>
      <c r="T815" s="5">
        <f>'90.1 Data-SI'!T815/Convert!$B$2*1000000</f>
        <v>17098.620082594673</v>
      </c>
      <c r="U815" s="5">
        <f>'90.1 Data-SI'!U815/Convert!$B$2*1000000</f>
        <v>0</v>
      </c>
      <c r="V815" s="5">
        <f>'90.1 Data-SI'!V815/Convert!$B$2*1000000</f>
        <v>0</v>
      </c>
      <c r="W815" s="5">
        <f t="shared" si="62"/>
        <v>72858.698766577203</v>
      </c>
      <c r="X815" s="5">
        <f t="shared" si="63"/>
        <v>69143.255821800529</v>
      </c>
      <c r="Y815" s="5">
        <f t="shared" si="64"/>
        <v>142001.95458837773</v>
      </c>
      <c r="Z815" s="5">
        <f>'90.1 Data-SI'!Y815/Convert!$B$2*1000000</f>
        <v>230802.93660269564</v>
      </c>
      <c r="AA815" s="5">
        <f>'90.1 Data-SI'!Z815/Convert!$B$2*1000000</f>
        <v>69143.255821800529</v>
      </c>
      <c r="AB815" s="5">
        <f t="shared" si="60"/>
        <v>299946.19242449617</v>
      </c>
    </row>
    <row r="816" spans="1:28" x14ac:dyDescent="0.25">
      <c r="A816" s="95">
        <v>2004</v>
      </c>
      <c r="B816" s="95" t="s">
        <v>53</v>
      </c>
      <c r="C816" s="52" t="s">
        <v>9</v>
      </c>
      <c r="D816" s="5">
        <f>'90.1 Data-SI'!D816*Convert!$B$1</f>
        <v>5502.0804487537198</v>
      </c>
      <c r="E816" s="5">
        <f>'90.1 Data-SI'!E816/Convert!$B$2*1000000</f>
        <v>20814.063027371347</v>
      </c>
      <c r="F816" s="5">
        <f>'90.1 Data-SI'!F816/Convert!$B$2*1000000</f>
        <v>43846.018016675705</v>
      </c>
      <c r="G816" s="5">
        <f>'90.1 Data-SI'!G816/Convert!$B$2*1000000</f>
        <v>12966.137623608378</v>
      </c>
      <c r="H816" s="5">
        <f>'90.1 Data-SI'!H816/Convert!$B$2*1000000</f>
        <v>67257.099837079717</v>
      </c>
      <c r="I816" s="5">
        <f>'90.1 Data-SI'!I816/Convert!$B$2*1000000</f>
        <v>23534.298040511407</v>
      </c>
      <c r="J816" s="5">
        <f>'90.1 Data-SI'!J816/Convert!$B$2*1000000</f>
        <v>50044.741705155146</v>
      </c>
      <c r="K816" s="5">
        <f>'90.1 Data-SI'!K816/Convert!$B$2*1000000</f>
        <v>0</v>
      </c>
      <c r="L816" s="5">
        <f>'90.1 Data-SI'!L816/Convert!$B$2*1000000</f>
        <v>0</v>
      </c>
      <c r="M816" s="5">
        <f>'90.1 Data-SI'!M816/Convert!$B$2*1000000</f>
        <v>24908.632803247678</v>
      </c>
      <c r="N816" s="5">
        <f>'90.1 Data-SI'!N816/Convert!$B$2*1000000</f>
        <v>0</v>
      </c>
      <c r="O816" s="5">
        <f>'90.1 Data-SI'!O816/Convert!$B$2*1000000</f>
        <v>0</v>
      </c>
      <c r="P816" s="5">
        <f t="shared" si="61"/>
        <v>0</v>
      </c>
      <c r="Q816" s="5">
        <f>'90.1 Data-SI'!Q816/Convert!$B$2*1000000</f>
        <v>0</v>
      </c>
      <c r="R816" s="5">
        <f>'90.1 Data-SI'!R816/Convert!$B$2*1000000</f>
        <v>0</v>
      </c>
      <c r="S816" s="5">
        <f>'90.1 Data-SI'!S816/Convert!$B$2*1000000</f>
        <v>0</v>
      </c>
      <c r="T816" s="5">
        <f>'90.1 Data-SI'!T816/Convert!$B$2*1000000</f>
        <v>17098.620082594673</v>
      </c>
      <c r="U816" s="5">
        <f>'90.1 Data-SI'!U816/Convert!$B$2*1000000</f>
        <v>0</v>
      </c>
      <c r="V816" s="5">
        <f>'90.1 Data-SI'!V816/Convert!$B$2*1000000</f>
        <v>0</v>
      </c>
      <c r="W816" s="5">
        <f t="shared" si="62"/>
        <v>58688.833454227395</v>
      </c>
      <c r="X816" s="5">
        <f t="shared" si="63"/>
        <v>43846.018016675705</v>
      </c>
      <c r="Y816" s="5">
        <f t="shared" si="64"/>
        <v>102534.8514709031</v>
      </c>
      <c r="Z816" s="5">
        <f>'90.1 Data-SI'!Y816/Convert!$B$2*1000000</f>
        <v>216614.11494879084</v>
      </c>
      <c r="AA816" s="5">
        <f>'90.1 Data-SI'!Z816/Convert!$B$2*1000000</f>
        <v>43846.018016675705</v>
      </c>
      <c r="AB816" s="5">
        <f t="shared" si="60"/>
        <v>260460.13296546653</v>
      </c>
    </row>
    <row r="817" spans="1:28" x14ac:dyDescent="0.25">
      <c r="A817" s="95">
        <v>2004</v>
      </c>
      <c r="B817" s="95" t="s">
        <v>53</v>
      </c>
      <c r="C817" s="52" t="s">
        <v>12</v>
      </c>
      <c r="D817" s="5">
        <f>'90.1 Data-SI'!D817*Convert!$B$1</f>
        <v>5502.0804487537198</v>
      </c>
      <c r="E817" s="5">
        <f>'90.1 Data-SI'!E817/Convert!$B$2*1000000</f>
        <v>28425.034161697022</v>
      </c>
      <c r="F817" s="5">
        <f>'90.1 Data-SI'!F817/Convert!$B$2*1000000</f>
        <v>111387.46297708015</v>
      </c>
      <c r="G817" s="5">
        <f>'90.1 Data-SI'!G817/Convert!$B$2*1000000</f>
        <v>13023.006648273327</v>
      </c>
      <c r="H817" s="5">
        <f>'90.1 Data-SI'!H817/Convert!$B$2*1000000</f>
        <v>67257.099837079717</v>
      </c>
      <c r="I817" s="5">
        <f>'90.1 Data-SI'!I817/Convert!$B$2*1000000</f>
        <v>23515.341698956421</v>
      </c>
      <c r="J817" s="5">
        <f>'90.1 Data-SI'!J817/Convert!$B$2*1000000</f>
        <v>50044.741705155146</v>
      </c>
      <c r="K817" s="5">
        <f>'90.1 Data-SI'!K817/Convert!$B$2*1000000</f>
        <v>0</v>
      </c>
      <c r="L817" s="5">
        <f>'90.1 Data-SI'!L817/Convert!$B$2*1000000</f>
        <v>0</v>
      </c>
      <c r="M817" s="5">
        <f>'90.1 Data-SI'!M817/Convert!$B$2*1000000</f>
        <v>26538.878176976214</v>
      </c>
      <c r="N817" s="5">
        <f>'90.1 Data-SI'!N817/Convert!$B$2*1000000</f>
        <v>0</v>
      </c>
      <c r="O817" s="5">
        <f>'90.1 Data-SI'!O817/Convert!$B$2*1000000</f>
        <v>0</v>
      </c>
      <c r="P817" s="5">
        <f t="shared" si="61"/>
        <v>0</v>
      </c>
      <c r="Q817" s="5">
        <f>'90.1 Data-SI'!Q817/Convert!$B$2*1000000</f>
        <v>0</v>
      </c>
      <c r="R817" s="5">
        <f>'90.1 Data-SI'!R817/Convert!$B$2*1000000</f>
        <v>0</v>
      </c>
      <c r="S817" s="5">
        <f>'90.1 Data-SI'!S817/Convert!$B$2*1000000</f>
        <v>0</v>
      </c>
      <c r="T817" s="5">
        <f>'90.1 Data-SI'!T817/Convert!$B$2*1000000</f>
        <v>17117.576424149654</v>
      </c>
      <c r="U817" s="5">
        <f>'90.1 Data-SI'!U817/Convert!$B$2*1000000</f>
        <v>0</v>
      </c>
      <c r="V817" s="5">
        <f>'90.1 Data-SI'!V817/Convert!$B$2*1000000</f>
        <v>0</v>
      </c>
      <c r="W817" s="5">
        <f t="shared" si="62"/>
        <v>67986.918986946563</v>
      </c>
      <c r="X817" s="5">
        <f t="shared" si="63"/>
        <v>111387.46297708015</v>
      </c>
      <c r="Y817" s="5">
        <f t="shared" si="64"/>
        <v>179374.38196402672</v>
      </c>
      <c r="Z817" s="5">
        <f>'90.1 Data-SI'!Y817/Convert!$B$2*1000000</f>
        <v>225921.67865228752</v>
      </c>
      <c r="AA817" s="5">
        <f>'90.1 Data-SI'!Z817/Convert!$B$2*1000000</f>
        <v>111387.46297708015</v>
      </c>
      <c r="AB817" s="5">
        <f t="shared" si="60"/>
        <v>337309.14162936766</v>
      </c>
    </row>
    <row r="818" spans="1:28" x14ac:dyDescent="0.25">
      <c r="A818" s="95">
        <v>2004</v>
      </c>
      <c r="B818" s="95" t="s">
        <v>53</v>
      </c>
      <c r="C818" s="52" t="s">
        <v>8</v>
      </c>
      <c r="D818" s="5">
        <f>'90.1 Data-SI'!D818*Convert!$B$1</f>
        <v>5502.0804487537198</v>
      </c>
      <c r="E818" s="5">
        <f>'90.1 Data-SI'!E818/Convert!$B$2*1000000</f>
        <v>22415.873888767408</v>
      </c>
      <c r="F818" s="5">
        <f>'90.1 Data-SI'!F818/Convert!$B$2*1000000</f>
        <v>163811.22554738569</v>
      </c>
      <c r="G818" s="5">
        <f>'90.1 Data-SI'!G818/Convert!$B$2*1000000</f>
        <v>8445.0501627449321</v>
      </c>
      <c r="H818" s="5">
        <f>'90.1 Data-SI'!H818/Convert!$B$2*1000000</f>
        <v>67257.099837079717</v>
      </c>
      <c r="I818" s="5">
        <f>'90.1 Data-SI'!I818/Convert!$B$2*1000000</f>
        <v>23382.647308071544</v>
      </c>
      <c r="J818" s="5">
        <f>'90.1 Data-SI'!J818/Convert!$B$2*1000000</f>
        <v>50044.741705155146</v>
      </c>
      <c r="K818" s="5">
        <f>'90.1 Data-SI'!K818/Convert!$B$2*1000000</f>
        <v>0</v>
      </c>
      <c r="L818" s="5">
        <f>'90.1 Data-SI'!L818/Convert!$B$2*1000000</f>
        <v>0</v>
      </c>
      <c r="M818" s="5">
        <f>'90.1 Data-SI'!M818/Convert!$B$2*1000000</f>
        <v>26737.919763303536</v>
      </c>
      <c r="N818" s="5">
        <f>'90.1 Data-SI'!N818/Convert!$B$2*1000000</f>
        <v>0</v>
      </c>
      <c r="O818" s="5">
        <f>'90.1 Data-SI'!O818/Convert!$B$2*1000000</f>
        <v>0</v>
      </c>
      <c r="P818" s="5">
        <f t="shared" si="61"/>
        <v>0</v>
      </c>
      <c r="Q818" s="5">
        <f>'90.1 Data-SI'!Q818/Convert!$B$2*1000000</f>
        <v>0</v>
      </c>
      <c r="R818" s="5">
        <f>'90.1 Data-SI'!R818/Convert!$B$2*1000000</f>
        <v>0</v>
      </c>
      <c r="S818" s="5">
        <f>'90.1 Data-SI'!S818/Convert!$B$2*1000000</f>
        <v>0</v>
      </c>
      <c r="T818" s="5">
        <f>'90.1 Data-SI'!T818/Convert!$B$2*1000000</f>
        <v>17164.967278037115</v>
      </c>
      <c r="U818" s="5">
        <f>'90.1 Data-SI'!U818/Convert!$B$2*1000000</f>
        <v>0</v>
      </c>
      <c r="V818" s="5">
        <f>'90.1 Data-SI'!V818/Convert!$B$2*1000000</f>
        <v>0</v>
      </c>
      <c r="W818" s="5">
        <f t="shared" si="62"/>
        <v>57598.843814815875</v>
      </c>
      <c r="X818" s="5">
        <f t="shared" si="63"/>
        <v>163811.22554738569</v>
      </c>
      <c r="Y818" s="5">
        <f t="shared" si="64"/>
        <v>221410.06936220155</v>
      </c>
      <c r="Z818" s="5">
        <f>'90.1 Data-SI'!Y818/Convert!$B$2*1000000</f>
        <v>215457.77811393689</v>
      </c>
      <c r="AA818" s="5">
        <f>'90.1 Data-SI'!Z818/Convert!$B$2*1000000</f>
        <v>163811.22554738569</v>
      </c>
      <c r="AB818" s="5">
        <f t="shared" si="60"/>
        <v>379269.00366132258</v>
      </c>
    </row>
    <row r="819" spans="1:28" x14ac:dyDescent="0.25">
      <c r="A819" s="95">
        <v>2007</v>
      </c>
      <c r="B819" s="95" t="s">
        <v>53</v>
      </c>
      <c r="C819" s="52" t="s">
        <v>10</v>
      </c>
      <c r="D819" s="5">
        <f>'90.1 Data-SI'!D819*Convert!$B$1</f>
        <v>5502.0804487537198</v>
      </c>
      <c r="E819" s="5">
        <f>'90.1 Data-SI'!E819/Convert!$B$2*1000000</f>
        <v>0</v>
      </c>
      <c r="F819" s="5">
        <f>'90.1 Data-SI'!F819/Convert!$B$2*1000000</f>
        <v>0</v>
      </c>
      <c r="G819" s="5">
        <f>'90.1 Data-SI'!G819/Convert!$B$2*1000000</f>
        <v>99719.83474998812</v>
      </c>
      <c r="H819" s="5">
        <f>'90.1 Data-SI'!H819/Convert!$B$2*1000000</f>
        <v>67257.099837079717</v>
      </c>
      <c r="I819" s="5">
        <f>'90.1 Data-SI'!I819/Convert!$B$2*1000000</f>
        <v>23600.645235953845</v>
      </c>
      <c r="J819" s="5">
        <f>'90.1 Data-SI'!J819/Convert!$B$2*1000000</f>
        <v>50044.741705155146</v>
      </c>
      <c r="K819" s="5">
        <f>'90.1 Data-SI'!K819/Convert!$B$2*1000000</f>
        <v>0</v>
      </c>
      <c r="L819" s="5">
        <f>'90.1 Data-SI'!L819/Convert!$B$2*1000000</f>
        <v>0</v>
      </c>
      <c r="M819" s="5">
        <f>'90.1 Data-SI'!M819/Convert!$B$2*1000000</f>
        <v>31685.524909154097</v>
      </c>
      <c r="N819" s="5">
        <f>'90.1 Data-SI'!N819/Convert!$B$2*1000000</f>
        <v>0</v>
      </c>
      <c r="O819" s="5">
        <f>'90.1 Data-SI'!O819/Convert!$B$2*1000000</f>
        <v>0</v>
      </c>
      <c r="P819" s="5">
        <f t="shared" si="61"/>
        <v>0</v>
      </c>
      <c r="Q819" s="5">
        <f>'90.1 Data-SI'!Q819/Convert!$B$2*1000000</f>
        <v>0</v>
      </c>
      <c r="R819" s="5">
        <f>'90.1 Data-SI'!R819/Convert!$B$2*1000000</f>
        <v>0</v>
      </c>
      <c r="S819" s="5">
        <f>'90.1 Data-SI'!S819/Convert!$B$2*1000000</f>
        <v>0</v>
      </c>
      <c r="T819" s="5">
        <f>'90.1 Data-SI'!T819/Convert!$B$2*1000000</f>
        <v>17098.620082594673</v>
      </c>
      <c r="U819" s="5">
        <f>'90.1 Data-SI'!U819/Convert!$B$2*1000000</f>
        <v>0</v>
      </c>
      <c r="V819" s="5">
        <f>'90.1 Data-SI'!V819/Convert!$B$2*1000000</f>
        <v>0</v>
      </c>
      <c r="W819" s="5">
        <f t="shared" si="62"/>
        <v>131405.35965914221</v>
      </c>
      <c r="X819" s="5">
        <f t="shared" si="63"/>
        <v>0</v>
      </c>
      <c r="Y819" s="5">
        <f t="shared" si="64"/>
        <v>131405.35965914221</v>
      </c>
      <c r="Z819" s="5">
        <f>'90.1 Data-SI'!Y819/Convert!$B$2*1000000</f>
        <v>289415.94469070312</v>
      </c>
      <c r="AA819" s="5">
        <f>'90.1 Data-SI'!Z819/Convert!$B$2*1000000</f>
        <v>0</v>
      </c>
      <c r="AB819" s="5">
        <f t="shared" si="60"/>
        <v>289415.94469070312</v>
      </c>
    </row>
    <row r="820" spans="1:28" x14ac:dyDescent="0.25">
      <c r="A820" s="95">
        <v>2007</v>
      </c>
      <c r="B820" s="95" t="s">
        <v>53</v>
      </c>
      <c r="C820" s="52" t="s">
        <v>6</v>
      </c>
      <c r="D820" s="5">
        <f>'90.1 Data-SI'!D820*Convert!$B$1</f>
        <v>5502.0804487537198</v>
      </c>
      <c r="E820" s="5">
        <f>'90.1 Data-SI'!E820/Convert!$B$2*1000000</f>
        <v>0</v>
      </c>
      <c r="F820" s="5">
        <f>'90.1 Data-SI'!F820/Convert!$B$2*1000000</f>
        <v>0</v>
      </c>
      <c r="G820" s="5">
        <f>'90.1 Data-SI'!G820/Convert!$B$2*1000000</f>
        <v>78981.597088836701</v>
      </c>
      <c r="H820" s="5">
        <f>'90.1 Data-SI'!H820/Convert!$B$2*1000000</f>
        <v>67257.099837079717</v>
      </c>
      <c r="I820" s="5">
        <f>'90.1 Data-SI'!I820/Convert!$B$2*1000000</f>
        <v>23610.123406731338</v>
      </c>
      <c r="J820" s="5">
        <f>'90.1 Data-SI'!J820/Convert!$B$2*1000000</f>
        <v>50044.741705155146</v>
      </c>
      <c r="K820" s="5">
        <f>'90.1 Data-SI'!K820/Convert!$B$2*1000000</f>
        <v>0</v>
      </c>
      <c r="L820" s="5">
        <f>'90.1 Data-SI'!L820/Convert!$B$2*1000000</f>
        <v>0</v>
      </c>
      <c r="M820" s="5">
        <f>'90.1 Data-SI'!M820/Convert!$B$2*1000000</f>
        <v>28586.163064914377</v>
      </c>
      <c r="N820" s="5">
        <f>'90.1 Data-SI'!N820/Convert!$B$2*1000000</f>
        <v>0</v>
      </c>
      <c r="O820" s="5">
        <f>'90.1 Data-SI'!O820/Convert!$B$2*1000000</f>
        <v>0</v>
      </c>
      <c r="P820" s="5">
        <f t="shared" si="61"/>
        <v>0</v>
      </c>
      <c r="Q820" s="5">
        <f>'90.1 Data-SI'!Q820/Convert!$B$2*1000000</f>
        <v>0</v>
      </c>
      <c r="R820" s="5">
        <f>'90.1 Data-SI'!R820/Convert!$B$2*1000000</f>
        <v>0</v>
      </c>
      <c r="S820" s="5">
        <f>'90.1 Data-SI'!S820/Convert!$B$2*1000000</f>
        <v>0</v>
      </c>
      <c r="T820" s="5">
        <f>'90.1 Data-SI'!T820/Convert!$B$2*1000000</f>
        <v>17098.620082594673</v>
      </c>
      <c r="U820" s="5">
        <f>'90.1 Data-SI'!U820/Convert!$B$2*1000000</f>
        <v>0</v>
      </c>
      <c r="V820" s="5">
        <f>'90.1 Data-SI'!V820/Convert!$B$2*1000000</f>
        <v>0</v>
      </c>
      <c r="W820" s="5">
        <f t="shared" si="62"/>
        <v>107567.76015375108</v>
      </c>
      <c r="X820" s="5">
        <f t="shared" si="63"/>
        <v>0</v>
      </c>
      <c r="Y820" s="5">
        <f t="shared" si="64"/>
        <v>107567.76015375108</v>
      </c>
      <c r="Z820" s="5">
        <f>'90.1 Data-SI'!Y820/Convert!$B$2*1000000</f>
        <v>265578.34518531198</v>
      </c>
      <c r="AA820" s="5">
        <f>'90.1 Data-SI'!Z820/Convert!$B$2*1000000</f>
        <v>0</v>
      </c>
      <c r="AB820" s="5">
        <f t="shared" si="60"/>
        <v>265578.34518531198</v>
      </c>
    </row>
    <row r="821" spans="1:28" x14ac:dyDescent="0.25">
      <c r="A821" s="95">
        <v>2007</v>
      </c>
      <c r="B821" s="95" t="s">
        <v>53</v>
      </c>
      <c r="C821" s="52" t="s">
        <v>11</v>
      </c>
      <c r="D821" s="5">
        <f>'90.1 Data-SI'!D821*Convert!$B$1</f>
        <v>5502.0804487537198</v>
      </c>
      <c r="E821" s="5">
        <f>'90.1 Data-SI'!E821/Convert!$B$2*1000000</f>
        <v>0</v>
      </c>
      <c r="F821" s="5">
        <f>'90.1 Data-SI'!F821/Convert!$B$2*1000000</f>
        <v>0</v>
      </c>
      <c r="G821" s="5">
        <f>'90.1 Data-SI'!G821/Convert!$B$2*1000000</f>
        <v>72195.226812152789</v>
      </c>
      <c r="H821" s="5">
        <f>'90.1 Data-SI'!H821/Convert!$B$2*1000000</f>
        <v>67257.099837079717</v>
      </c>
      <c r="I821" s="5">
        <f>'90.1 Data-SI'!I821/Convert!$B$2*1000000</f>
        <v>23610.123406731338</v>
      </c>
      <c r="J821" s="5">
        <f>'90.1 Data-SI'!J821/Convert!$B$2*1000000</f>
        <v>50044.741705155146</v>
      </c>
      <c r="K821" s="5">
        <f>'90.1 Data-SI'!K821/Convert!$B$2*1000000</f>
        <v>0</v>
      </c>
      <c r="L821" s="5">
        <f>'90.1 Data-SI'!L821/Convert!$B$2*1000000</f>
        <v>0</v>
      </c>
      <c r="M821" s="5">
        <f>'90.1 Data-SI'!M821/Convert!$B$2*1000000</f>
        <v>28699.901114244276</v>
      </c>
      <c r="N821" s="5">
        <f>'90.1 Data-SI'!N821/Convert!$B$2*1000000</f>
        <v>0</v>
      </c>
      <c r="O821" s="5">
        <f>'90.1 Data-SI'!O821/Convert!$B$2*1000000</f>
        <v>0</v>
      </c>
      <c r="P821" s="5">
        <f t="shared" si="61"/>
        <v>0</v>
      </c>
      <c r="Q821" s="5">
        <f>'90.1 Data-SI'!Q821/Convert!$B$2*1000000</f>
        <v>0</v>
      </c>
      <c r="R821" s="5">
        <f>'90.1 Data-SI'!R821/Convert!$B$2*1000000</f>
        <v>0</v>
      </c>
      <c r="S821" s="5">
        <f>'90.1 Data-SI'!S821/Convert!$B$2*1000000</f>
        <v>0</v>
      </c>
      <c r="T821" s="5">
        <f>'90.1 Data-SI'!T821/Convert!$B$2*1000000</f>
        <v>17098.620082594673</v>
      </c>
      <c r="U821" s="5">
        <f>'90.1 Data-SI'!U821/Convert!$B$2*1000000</f>
        <v>0</v>
      </c>
      <c r="V821" s="5">
        <f>'90.1 Data-SI'!V821/Convert!$B$2*1000000</f>
        <v>0</v>
      </c>
      <c r="W821" s="5">
        <f t="shared" si="62"/>
        <v>100895.12792639706</v>
      </c>
      <c r="X821" s="5">
        <f t="shared" si="63"/>
        <v>0</v>
      </c>
      <c r="Y821" s="5">
        <f t="shared" si="64"/>
        <v>100895.12792639706</v>
      </c>
      <c r="Z821" s="5">
        <f>'90.1 Data-SI'!Y821/Convert!$B$2*1000000</f>
        <v>258905.71295795793</v>
      </c>
      <c r="AA821" s="5">
        <f>'90.1 Data-SI'!Z821/Convert!$B$2*1000000</f>
        <v>0</v>
      </c>
      <c r="AB821" s="5">
        <f t="shared" si="60"/>
        <v>258905.71295795793</v>
      </c>
    </row>
    <row r="822" spans="1:28" x14ac:dyDescent="0.25">
      <c r="A822" s="95">
        <v>2007</v>
      </c>
      <c r="B822" s="95" t="s">
        <v>53</v>
      </c>
      <c r="C822" s="52" t="s">
        <v>13</v>
      </c>
      <c r="D822" s="5">
        <f>'90.1 Data-SI'!D822*Convert!$B$1</f>
        <v>5502.0804487537198</v>
      </c>
      <c r="E822" s="5">
        <f>'90.1 Data-SI'!E822/Convert!$B$2*1000000</f>
        <v>28.434512332474512</v>
      </c>
      <c r="F822" s="5">
        <f>'90.1 Data-SI'!F822/Convert!$B$2*1000000</f>
        <v>0</v>
      </c>
      <c r="G822" s="5">
        <f>'90.1 Data-SI'!G822/Convert!$B$2*1000000</f>
        <v>63247.833598200814</v>
      </c>
      <c r="H822" s="5">
        <f>'90.1 Data-SI'!H822/Convert!$B$2*1000000</f>
        <v>67257.099837079717</v>
      </c>
      <c r="I822" s="5">
        <f>'90.1 Data-SI'!I822/Convert!$B$2*1000000</f>
        <v>23581.688894398863</v>
      </c>
      <c r="J822" s="5">
        <f>'90.1 Data-SI'!J822/Convert!$B$2*1000000</f>
        <v>50044.741705155146</v>
      </c>
      <c r="K822" s="5">
        <f>'90.1 Data-SI'!K822/Convert!$B$2*1000000</f>
        <v>0</v>
      </c>
      <c r="L822" s="5">
        <f>'90.1 Data-SI'!L822/Convert!$B$2*1000000</f>
        <v>0</v>
      </c>
      <c r="M822" s="5">
        <f>'90.1 Data-SI'!M822/Convert!$B$2*1000000</f>
        <v>26643.13805552862</v>
      </c>
      <c r="N822" s="5">
        <f>'90.1 Data-SI'!N822/Convert!$B$2*1000000</f>
        <v>0</v>
      </c>
      <c r="O822" s="5">
        <f>'90.1 Data-SI'!O822/Convert!$B$2*1000000</f>
        <v>0</v>
      </c>
      <c r="P822" s="5">
        <f t="shared" si="61"/>
        <v>0</v>
      </c>
      <c r="Q822" s="5">
        <f>'90.1 Data-SI'!Q822/Convert!$B$2*1000000</f>
        <v>0</v>
      </c>
      <c r="R822" s="5">
        <f>'90.1 Data-SI'!R822/Convert!$B$2*1000000</f>
        <v>0</v>
      </c>
      <c r="S822" s="5">
        <f>'90.1 Data-SI'!S822/Convert!$B$2*1000000</f>
        <v>0</v>
      </c>
      <c r="T822" s="5">
        <f>'90.1 Data-SI'!T822/Convert!$B$2*1000000</f>
        <v>17098.620082594673</v>
      </c>
      <c r="U822" s="5">
        <f>'90.1 Data-SI'!U822/Convert!$B$2*1000000</f>
        <v>0</v>
      </c>
      <c r="V822" s="5">
        <f>'90.1 Data-SI'!V822/Convert!$B$2*1000000</f>
        <v>0</v>
      </c>
      <c r="W822" s="5">
        <f t="shared" si="62"/>
        <v>89919.406166061905</v>
      </c>
      <c r="X822" s="5">
        <f t="shared" si="63"/>
        <v>0</v>
      </c>
      <c r="Y822" s="5">
        <f t="shared" si="64"/>
        <v>89919.406166061905</v>
      </c>
      <c r="Z822" s="5">
        <f>'90.1 Data-SI'!Y822/Convert!$B$2*1000000</f>
        <v>247901.55668529033</v>
      </c>
      <c r="AA822" s="5">
        <f>'90.1 Data-SI'!Z822/Convert!$B$2*1000000</f>
        <v>0</v>
      </c>
      <c r="AB822" s="5">
        <f t="shared" si="60"/>
        <v>247901.55668529033</v>
      </c>
    </row>
    <row r="823" spans="1:28" x14ac:dyDescent="0.25">
      <c r="A823" s="95">
        <v>2007</v>
      </c>
      <c r="B823" s="95" t="s">
        <v>53</v>
      </c>
      <c r="C823" s="52" t="s">
        <v>19</v>
      </c>
      <c r="D823" s="5">
        <f>'90.1 Data-SI'!D823*Convert!$B$1</f>
        <v>5502.0804487537198</v>
      </c>
      <c r="E823" s="5">
        <f>'90.1 Data-SI'!E823/Convert!$B$2*1000000</f>
        <v>350.69231876718567</v>
      </c>
      <c r="F823" s="5">
        <f>'90.1 Data-SI'!F823/Convert!$B$2*1000000</f>
        <v>0</v>
      </c>
      <c r="G823" s="5">
        <f>'90.1 Data-SI'!G823/Convert!$B$2*1000000</f>
        <v>58489.79186790008</v>
      </c>
      <c r="H823" s="5">
        <f>'90.1 Data-SI'!H823/Convert!$B$2*1000000</f>
        <v>67257.099837079717</v>
      </c>
      <c r="I823" s="5">
        <f>'90.1 Data-SI'!I823/Convert!$B$2*1000000</f>
        <v>23572.210723621374</v>
      </c>
      <c r="J823" s="5">
        <f>'90.1 Data-SI'!J823/Convert!$B$2*1000000</f>
        <v>50044.741705155146</v>
      </c>
      <c r="K823" s="5">
        <f>'90.1 Data-SI'!K823/Convert!$B$2*1000000</f>
        <v>0</v>
      </c>
      <c r="L823" s="5">
        <f>'90.1 Data-SI'!L823/Convert!$B$2*1000000</f>
        <v>0</v>
      </c>
      <c r="M823" s="5">
        <f>'90.1 Data-SI'!M823/Convert!$B$2*1000000</f>
        <v>27297.131839175534</v>
      </c>
      <c r="N823" s="5">
        <f>'90.1 Data-SI'!N823/Convert!$B$2*1000000</f>
        <v>0</v>
      </c>
      <c r="O823" s="5">
        <f>'90.1 Data-SI'!O823/Convert!$B$2*1000000</f>
        <v>0</v>
      </c>
      <c r="P823" s="5">
        <f t="shared" si="61"/>
        <v>0</v>
      </c>
      <c r="Q823" s="5">
        <f>'90.1 Data-SI'!Q823/Convert!$B$2*1000000</f>
        <v>0</v>
      </c>
      <c r="R823" s="5">
        <f>'90.1 Data-SI'!R823/Convert!$B$2*1000000</f>
        <v>0</v>
      </c>
      <c r="S823" s="5">
        <f>'90.1 Data-SI'!S823/Convert!$B$2*1000000</f>
        <v>0</v>
      </c>
      <c r="T823" s="5">
        <f>'90.1 Data-SI'!T823/Convert!$B$2*1000000</f>
        <v>17098.620082594673</v>
      </c>
      <c r="U823" s="5">
        <f>'90.1 Data-SI'!U823/Convert!$B$2*1000000</f>
        <v>0</v>
      </c>
      <c r="V823" s="5">
        <f>'90.1 Data-SI'!V823/Convert!$B$2*1000000</f>
        <v>0</v>
      </c>
      <c r="W823" s="5">
        <f t="shared" si="62"/>
        <v>86137.616025842799</v>
      </c>
      <c r="X823" s="5">
        <f t="shared" si="63"/>
        <v>0</v>
      </c>
      <c r="Y823" s="5">
        <f t="shared" si="64"/>
        <v>86137.616025842799</v>
      </c>
      <c r="Z823" s="5">
        <f>'90.1 Data-SI'!Y823/Convert!$B$2*1000000</f>
        <v>244110.28837429371</v>
      </c>
      <c r="AA823" s="5">
        <f>'90.1 Data-SI'!Z823/Convert!$B$2*1000000</f>
        <v>0</v>
      </c>
      <c r="AB823" s="5">
        <f t="shared" si="60"/>
        <v>244110.28837429371</v>
      </c>
    </row>
    <row r="824" spans="1:28" x14ac:dyDescent="0.25">
      <c r="A824" s="95">
        <v>2007</v>
      </c>
      <c r="B824" s="95" t="s">
        <v>53</v>
      </c>
      <c r="C824" s="52" t="s">
        <v>20</v>
      </c>
      <c r="D824" s="5">
        <f>'90.1 Data-SI'!D824*Convert!$B$1</f>
        <v>5502.0804487537198</v>
      </c>
      <c r="E824" s="5">
        <f>'90.1 Data-SI'!E824/Convert!$B$2*1000000</f>
        <v>322.25780643471114</v>
      </c>
      <c r="F824" s="5">
        <f>'90.1 Data-SI'!F824/Convert!$B$2*1000000</f>
        <v>0</v>
      </c>
      <c r="G824" s="5">
        <f>'90.1 Data-SI'!G824/Convert!$B$2*1000000</f>
        <v>44481.055458767631</v>
      </c>
      <c r="H824" s="5">
        <f>'90.1 Data-SI'!H824/Convert!$B$2*1000000</f>
        <v>67257.099837079717</v>
      </c>
      <c r="I824" s="5">
        <f>'90.1 Data-SI'!I824/Convert!$B$2*1000000</f>
        <v>23591.167065176356</v>
      </c>
      <c r="J824" s="5">
        <f>'90.1 Data-SI'!J824/Convert!$B$2*1000000</f>
        <v>50044.741705155146</v>
      </c>
      <c r="K824" s="5">
        <f>'90.1 Data-SI'!K824/Convert!$B$2*1000000</f>
        <v>0</v>
      </c>
      <c r="L824" s="5">
        <f>'90.1 Data-SI'!L824/Convert!$B$2*1000000</f>
        <v>0</v>
      </c>
      <c r="M824" s="5">
        <f>'90.1 Data-SI'!M824/Convert!$B$2*1000000</f>
        <v>27268.697326843059</v>
      </c>
      <c r="N824" s="5">
        <f>'90.1 Data-SI'!N824/Convert!$B$2*1000000</f>
        <v>0</v>
      </c>
      <c r="O824" s="5">
        <f>'90.1 Data-SI'!O824/Convert!$B$2*1000000</f>
        <v>0</v>
      </c>
      <c r="P824" s="5">
        <f t="shared" si="61"/>
        <v>0</v>
      </c>
      <c r="Q824" s="5">
        <f>'90.1 Data-SI'!Q824/Convert!$B$2*1000000</f>
        <v>0</v>
      </c>
      <c r="R824" s="5">
        <f>'90.1 Data-SI'!R824/Convert!$B$2*1000000</f>
        <v>0</v>
      </c>
      <c r="S824" s="5">
        <f>'90.1 Data-SI'!S824/Convert!$B$2*1000000</f>
        <v>0</v>
      </c>
      <c r="T824" s="5">
        <f>'90.1 Data-SI'!T824/Convert!$B$2*1000000</f>
        <v>17098.620082594673</v>
      </c>
      <c r="U824" s="5">
        <f>'90.1 Data-SI'!U824/Convert!$B$2*1000000</f>
        <v>0</v>
      </c>
      <c r="V824" s="5">
        <f>'90.1 Data-SI'!V824/Convert!$B$2*1000000</f>
        <v>0</v>
      </c>
      <c r="W824" s="5">
        <f t="shared" si="62"/>
        <v>72072.010592045408</v>
      </c>
      <c r="X824" s="5">
        <f t="shared" si="63"/>
        <v>0</v>
      </c>
      <c r="Y824" s="5">
        <f t="shared" si="64"/>
        <v>72072.010592045408</v>
      </c>
      <c r="Z824" s="5">
        <f>'90.1 Data-SI'!Y824/Convert!$B$2*1000000</f>
        <v>230063.6392820513</v>
      </c>
      <c r="AA824" s="5">
        <f>'90.1 Data-SI'!Z824/Convert!$B$2*1000000</f>
        <v>0</v>
      </c>
      <c r="AB824" s="5">
        <f t="shared" si="60"/>
        <v>230063.6392820513</v>
      </c>
    </row>
    <row r="825" spans="1:28" x14ac:dyDescent="0.25">
      <c r="A825" s="95">
        <v>2007</v>
      </c>
      <c r="B825" s="95" t="s">
        <v>53</v>
      </c>
      <c r="C825" s="52" t="s">
        <v>3</v>
      </c>
      <c r="D825" s="5">
        <f>'90.1 Data-SI'!D825*Convert!$B$1</f>
        <v>5502.0804487537198</v>
      </c>
      <c r="E825" s="5">
        <f>'90.1 Data-SI'!E825/Convert!$B$2*1000000</f>
        <v>4843.3452672981593</v>
      </c>
      <c r="F825" s="5">
        <f>'90.1 Data-SI'!F825/Convert!$B$2*1000000</f>
        <v>1241.640371851387</v>
      </c>
      <c r="G825" s="5">
        <f>'90.1 Data-SI'!G825/Convert!$B$2*1000000</f>
        <v>32585.951133015795</v>
      </c>
      <c r="H825" s="5">
        <f>'90.1 Data-SI'!H825/Convert!$B$2*1000000</f>
        <v>67257.099837079717</v>
      </c>
      <c r="I825" s="5">
        <f>'90.1 Data-SI'!I825/Convert!$B$2*1000000</f>
        <v>23591.167065176356</v>
      </c>
      <c r="J825" s="5">
        <f>'90.1 Data-SI'!J825/Convert!$B$2*1000000</f>
        <v>50044.741705155146</v>
      </c>
      <c r="K825" s="5">
        <f>'90.1 Data-SI'!K825/Convert!$B$2*1000000</f>
        <v>0</v>
      </c>
      <c r="L825" s="5">
        <f>'90.1 Data-SI'!L825/Convert!$B$2*1000000</f>
        <v>0</v>
      </c>
      <c r="M825" s="5">
        <f>'90.1 Data-SI'!M825/Convert!$B$2*1000000</f>
        <v>23761.774139171201</v>
      </c>
      <c r="N825" s="5">
        <f>'90.1 Data-SI'!N825/Convert!$B$2*1000000</f>
        <v>0</v>
      </c>
      <c r="O825" s="5">
        <f>'90.1 Data-SI'!O825/Convert!$B$2*1000000</f>
        <v>0</v>
      </c>
      <c r="P825" s="5">
        <f t="shared" si="61"/>
        <v>0</v>
      </c>
      <c r="Q825" s="5">
        <f>'90.1 Data-SI'!Q825/Convert!$B$2*1000000</f>
        <v>0</v>
      </c>
      <c r="R825" s="5">
        <f>'90.1 Data-SI'!R825/Convert!$B$2*1000000</f>
        <v>0</v>
      </c>
      <c r="S825" s="5">
        <f>'90.1 Data-SI'!S825/Convert!$B$2*1000000</f>
        <v>0</v>
      </c>
      <c r="T825" s="5">
        <f>'90.1 Data-SI'!T825/Convert!$B$2*1000000</f>
        <v>17098.620082594673</v>
      </c>
      <c r="U825" s="5">
        <f>'90.1 Data-SI'!U825/Convert!$B$2*1000000</f>
        <v>0</v>
      </c>
      <c r="V825" s="5">
        <f>'90.1 Data-SI'!V825/Convert!$B$2*1000000</f>
        <v>0</v>
      </c>
      <c r="W825" s="5">
        <f t="shared" si="62"/>
        <v>61191.070539485154</v>
      </c>
      <c r="X825" s="5">
        <f t="shared" si="63"/>
        <v>1241.640371851387</v>
      </c>
      <c r="Y825" s="5">
        <f t="shared" si="64"/>
        <v>62432.710911336544</v>
      </c>
      <c r="Z825" s="5">
        <f>'90.1 Data-SI'!Y825/Convert!$B$2*1000000</f>
        <v>219173.22105871356</v>
      </c>
      <c r="AA825" s="5">
        <f>'90.1 Data-SI'!Z825/Convert!$B$2*1000000</f>
        <v>1241.640371851387</v>
      </c>
      <c r="AB825" s="5">
        <f t="shared" si="60"/>
        <v>220414.86143056495</v>
      </c>
    </row>
    <row r="826" spans="1:28" x14ac:dyDescent="0.25">
      <c r="A826" s="95">
        <v>2007</v>
      </c>
      <c r="B826" s="95" t="s">
        <v>53</v>
      </c>
      <c r="C826" s="52" t="s">
        <v>7</v>
      </c>
      <c r="D826" s="5">
        <f>'90.1 Data-SI'!D826*Convert!$B$1</f>
        <v>5502.0804487537198</v>
      </c>
      <c r="E826" s="5">
        <f>'90.1 Data-SI'!E826/Convert!$B$2*1000000</f>
        <v>1725.0270815034539</v>
      </c>
      <c r="F826" s="5">
        <f>'90.1 Data-SI'!F826/Convert!$B$2*1000000</f>
        <v>94.781707774915049</v>
      </c>
      <c r="G826" s="5">
        <f>'90.1 Data-SI'!G826/Convert!$B$2*1000000</f>
        <v>30860.924051512342</v>
      </c>
      <c r="H826" s="5">
        <f>'90.1 Data-SI'!H826/Convert!$B$2*1000000</f>
        <v>67257.099837079717</v>
      </c>
      <c r="I826" s="5">
        <f>'90.1 Data-SI'!I826/Convert!$B$2*1000000</f>
        <v>23581.688894398863</v>
      </c>
      <c r="J826" s="5">
        <f>'90.1 Data-SI'!J826/Convert!$B$2*1000000</f>
        <v>50044.741705155146</v>
      </c>
      <c r="K826" s="5">
        <f>'90.1 Data-SI'!K826/Convert!$B$2*1000000</f>
        <v>0</v>
      </c>
      <c r="L826" s="5">
        <f>'90.1 Data-SI'!L826/Convert!$B$2*1000000</f>
        <v>0</v>
      </c>
      <c r="M826" s="5">
        <f>'90.1 Data-SI'!M826/Convert!$B$2*1000000</f>
        <v>24832.807437027743</v>
      </c>
      <c r="N826" s="5">
        <f>'90.1 Data-SI'!N826/Convert!$B$2*1000000</f>
        <v>0</v>
      </c>
      <c r="O826" s="5">
        <f>'90.1 Data-SI'!O826/Convert!$B$2*1000000</f>
        <v>0</v>
      </c>
      <c r="P826" s="5">
        <f t="shared" si="61"/>
        <v>0</v>
      </c>
      <c r="Q826" s="5">
        <f>'90.1 Data-SI'!Q826/Convert!$B$2*1000000</f>
        <v>0</v>
      </c>
      <c r="R826" s="5">
        <f>'90.1 Data-SI'!R826/Convert!$B$2*1000000</f>
        <v>0</v>
      </c>
      <c r="S826" s="5">
        <f>'90.1 Data-SI'!S826/Convert!$B$2*1000000</f>
        <v>0</v>
      </c>
      <c r="T826" s="5">
        <f>'90.1 Data-SI'!T826/Convert!$B$2*1000000</f>
        <v>17098.620082594673</v>
      </c>
      <c r="U826" s="5">
        <f>'90.1 Data-SI'!U826/Convert!$B$2*1000000</f>
        <v>0</v>
      </c>
      <c r="V826" s="5">
        <f>'90.1 Data-SI'!V826/Convert!$B$2*1000000</f>
        <v>0</v>
      </c>
      <c r="W826" s="5">
        <f t="shared" si="62"/>
        <v>57418.758570043537</v>
      </c>
      <c r="X826" s="5">
        <f t="shared" si="63"/>
        <v>94.781707774915049</v>
      </c>
      <c r="Y826" s="5">
        <f t="shared" si="64"/>
        <v>57513.540277818451</v>
      </c>
      <c r="Z826" s="5">
        <f>'90.1 Data-SI'!Y826/Convert!$B$2*1000000</f>
        <v>215410.38726004944</v>
      </c>
      <c r="AA826" s="5">
        <f>'90.1 Data-SI'!Z826/Convert!$B$2*1000000</f>
        <v>94.781707774915049</v>
      </c>
      <c r="AB826" s="5">
        <f t="shared" si="60"/>
        <v>215505.16896782434</v>
      </c>
    </row>
    <row r="827" spans="1:28" x14ac:dyDescent="0.25">
      <c r="A827" s="95">
        <v>2007</v>
      </c>
      <c r="B827" s="95" t="s">
        <v>53</v>
      </c>
      <c r="C827" s="52" t="s">
        <v>17</v>
      </c>
      <c r="D827" s="5">
        <f>'90.1 Data-SI'!D827*Convert!$B$1</f>
        <v>5502.0804487537198</v>
      </c>
      <c r="E827" s="5">
        <f>'90.1 Data-SI'!E827/Convert!$B$2*1000000</f>
        <v>180.0852447723386</v>
      </c>
      <c r="F827" s="5">
        <f>'90.1 Data-SI'!F827/Convert!$B$2*1000000</f>
        <v>0</v>
      </c>
      <c r="G827" s="5">
        <f>'90.1 Data-SI'!G827/Convert!$B$2*1000000</f>
        <v>23553.254382066392</v>
      </c>
      <c r="H827" s="5">
        <f>'90.1 Data-SI'!H827/Convert!$B$2*1000000</f>
        <v>67257.099837079717</v>
      </c>
      <c r="I827" s="5">
        <f>'90.1 Data-SI'!I827/Convert!$B$2*1000000</f>
        <v>23581.688894398863</v>
      </c>
      <c r="J827" s="5">
        <f>'90.1 Data-SI'!J827/Convert!$B$2*1000000</f>
        <v>50044.741705155146</v>
      </c>
      <c r="K827" s="5">
        <f>'90.1 Data-SI'!K827/Convert!$B$2*1000000</f>
        <v>0</v>
      </c>
      <c r="L827" s="5">
        <f>'90.1 Data-SI'!L827/Convert!$B$2*1000000</f>
        <v>0</v>
      </c>
      <c r="M827" s="5">
        <f>'90.1 Data-SI'!M827/Convert!$B$2*1000000</f>
        <v>20520.239733269107</v>
      </c>
      <c r="N827" s="5">
        <f>'90.1 Data-SI'!N827/Convert!$B$2*1000000</f>
        <v>0</v>
      </c>
      <c r="O827" s="5">
        <f>'90.1 Data-SI'!O827/Convert!$B$2*1000000</f>
        <v>0</v>
      </c>
      <c r="P827" s="5">
        <f t="shared" si="61"/>
        <v>0</v>
      </c>
      <c r="Q827" s="5">
        <f>'90.1 Data-SI'!Q827/Convert!$B$2*1000000</f>
        <v>0</v>
      </c>
      <c r="R827" s="5">
        <f>'90.1 Data-SI'!R827/Convert!$B$2*1000000</f>
        <v>0</v>
      </c>
      <c r="S827" s="5">
        <f>'90.1 Data-SI'!S827/Convert!$B$2*1000000</f>
        <v>0</v>
      </c>
      <c r="T827" s="5">
        <f>'90.1 Data-SI'!T827/Convert!$B$2*1000000</f>
        <v>17098.620082594673</v>
      </c>
      <c r="U827" s="5">
        <f>'90.1 Data-SI'!U827/Convert!$B$2*1000000</f>
        <v>0</v>
      </c>
      <c r="V827" s="5">
        <f>'90.1 Data-SI'!V827/Convert!$B$2*1000000</f>
        <v>0</v>
      </c>
      <c r="W827" s="5">
        <f t="shared" si="62"/>
        <v>44253.579360107833</v>
      </c>
      <c r="X827" s="5">
        <f t="shared" si="63"/>
        <v>0</v>
      </c>
      <c r="Y827" s="5">
        <f t="shared" si="64"/>
        <v>44253.579360107833</v>
      </c>
      <c r="Z827" s="5">
        <f>'90.1 Data-SI'!Y827/Convert!$B$2*1000000</f>
        <v>202235.72987933626</v>
      </c>
      <c r="AA827" s="5">
        <f>'90.1 Data-SI'!Z827/Convert!$B$2*1000000</f>
        <v>0</v>
      </c>
      <c r="AB827" s="5">
        <f t="shared" si="60"/>
        <v>202235.72987933626</v>
      </c>
    </row>
    <row r="828" spans="1:28" x14ac:dyDescent="0.25">
      <c r="A828" s="95">
        <v>2007</v>
      </c>
      <c r="B828" s="95" t="s">
        <v>53</v>
      </c>
      <c r="C828" s="52" t="s">
        <v>14</v>
      </c>
      <c r="D828" s="5">
        <f>'90.1 Data-SI'!D828*Convert!$B$1</f>
        <v>5502.0804487537198</v>
      </c>
      <c r="E828" s="5">
        <f>'90.1 Data-SI'!E828/Convert!$B$2*1000000</f>
        <v>11999.364204304246</v>
      </c>
      <c r="F828" s="5">
        <f>'90.1 Data-SI'!F828/Convert!$B$2*1000000</f>
        <v>4890.7361211856169</v>
      </c>
      <c r="G828" s="5">
        <f>'90.1 Data-SI'!G828/Convert!$B$2*1000000</f>
        <v>22226.310473217578</v>
      </c>
      <c r="H828" s="5">
        <f>'90.1 Data-SI'!H828/Convert!$B$2*1000000</f>
        <v>67257.099837079717</v>
      </c>
      <c r="I828" s="5">
        <f>'90.1 Data-SI'!I828/Convert!$B$2*1000000</f>
        <v>23553.254382066392</v>
      </c>
      <c r="J828" s="5">
        <f>'90.1 Data-SI'!J828/Convert!$B$2*1000000</f>
        <v>50044.741705155146</v>
      </c>
      <c r="K828" s="5">
        <f>'90.1 Data-SI'!K828/Convert!$B$2*1000000</f>
        <v>0</v>
      </c>
      <c r="L828" s="5">
        <f>'90.1 Data-SI'!L828/Convert!$B$2*1000000</f>
        <v>0</v>
      </c>
      <c r="M828" s="5">
        <f>'90.1 Data-SI'!M828/Convert!$B$2*1000000</f>
        <v>21600.751201903138</v>
      </c>
      <c r="N828" s="5">
        <f>'90.1 Data-SI'!N828/Convert!$B$2*1000000</f>
        <v>0</v>
      </c>
      <c r="O828" s="5">
        <f>'90.1 Data-SI'!O828/Convert!$B$2*1000000</f>
        <v>0</v>
      </c>
      <c r="P828" s="5">
        <f t="shared" si="61"/>
        <v>0</v>
      </c>
      <c r="Q828" s="5">
        <f>'90.1 Data-SI'!Q828/Convert!$B$2*1000000</f>
        <v>0</v>
      </c>
      <c r="R828" s="5">
        <f>'90.1 Data-SI'!R828/Convert!$B$2*1000000</f>
        <v>0</v>
      </c>
      <c r="S828" s="5">
        <f>'90.1 Data-SI'!S828/Convert!$B$2*1000000</f>
        <v>0</v>
      </c>
      <c r="T828" s="5">
        <f>'90.1 Data-SI'!T828/Convert!$B$2*1000000</f>
        <v>17098.620082594673</v>
      </c>
      <c r="U828" s="5">
        <f>'90.1 Data-SI'!U828/Convert!$B$2*1000000</f>
        <v>0</v>
      </c>
      <c r="V828" s="5">
        <f>'90.1 Data-SI'!V828/Convert!$B$2*1000000</f>
        <v>0</v>
      </c>
      <c r="W828" s="5">
        <f t="shared" si="62"/>
        <v>55826.425879424962</v>
      </c>
      <c r="X828" s="5">
        <f t="shared" si="63"/>
        <v>4890.7361211856169</v>
      </c>
      <c r="Y828" s="5">
        <f t="shared" si="64"/>
        <v>60717.16200061058</v>
      </c>
      <c r="Z828" s="5">
        <f>'90.1 Data-SI'!Y828/Convert!$B$2*1000000</f>
        <v>213780.14188632093</v>
      </c>
      <c r="AA828" s="5">
        <f>'90.1 Data-SI'!Z828/Convert!$B$2*1000000</f>
        <v>4890.7361211856169</v>
      </c>
      <c r="AB828" s="5">
        <f t="shared" si="60"/>
        <v>218670.87800750654</v>
      </c>
    </row>
    <row r="829" spans="1:28" x14ac:dyDescent="0.25">
      <c r="A829" s="95">
        <v>2007</v>
      </c>
      <c r="B829" s="95" t="s">
        <v>53</v>
      </c>
      <c r="C829" s="52" t="s">
        <v>2</v>
      </c>
      <c r="D829" s="5">
        <f>'90.1 Data-SI'!D829*Convert!$B$1</f>
        <v>5502.0804487537198</v>
      </c>
      <c r="E829" s="5">
        <f>'90.1 Data-SI'!E829/Convert!$B$2*1000000</f>
        <v>5042.3868536254804</v>
      </c>
      <c r="F829" s="5">
        <f>'90.1 Data-SI'!F829/Convert!$B$2*1000000</f>
        <v>748.77549142182897</v>
      </c>
      <c r="G829" s="5">
        <f>'90.1 Data-SI'!G829/Convert!$B$2*1000000</f>
        <v>26055.491467324144</v>
      </c>
      <c r="H829" s="5">
        <f>'90.1 Data-SI'!H829/Convert!$B$2*1000000</f>
        <v>67257.099837079717</v>
      </c>
      <c r="I829" s="5">
        <f>'90.1 Data-SI'!I829/Convert!$B$2*1000000</f>
        <v>23572.210723621374</v>
      </c>
      <c r="J829" s="5">
        <f>'90.1 Data-SI'!J829/Convert!$B$2*1000000</f>
        <v>50044.741705155146</v>
      </c>
      <c r="K829" s="5">
        <f>'90.1 Data-SI'!K829/Convert!$B$2*1000000</f>
        <v>0</v>
      </c>
      <c r="L829" s="5">
        <f>'90.1 Data-SI'!L829/Convert!$B$2*1000000</f>
        <v>0</v>
      </c>
      <c r="M829" s="5">
        <f>'90.1 Data-SI'!M829/Convert!$B$2*1000000</f>
        <v>27173.915619068146</v>
      </c>
      <c r="N829" s="5">
        <f>'90.1 Data-SI'!N829/Convert!$B$2*1000000</f>
        <v>0</v>
      </c>
      <c r="O829" s="5">
        <f>'90.1 Data-SI'!O829/Convert!$B$2*1000000</f>
        <v>0</v>
      </c>
      <c r="P829" s="5">
        <f t="shared" si="61"/>
        <v>0</v>
      </c>
      <c r="Q829" s="5">
        <f>'90.1 Data-SI'!Q829/Convert!$B$2*1000000</f>
        <v>0</v>
      </c>
      <c r="R829" s="5">
        <f>'90.1 Data-SI'!R829/Convert!$B$2*1000000</f>
        <v>0</v>
      </c>
      <c r="S829" s="5">
        <f>'90.1 Data-SI'!S829/Convert!$B$2*1000000</f>
        <v>0</v>
      </c>
      <c r="T829" s="5">
        <f>'90.1 Data-SI'!T829/Convert!$B$2*1000000</f>
        <v>17098.620082594673</v>
      </c>
      <c r="U829" s="5">
        <f>'90.1 Data-SI'!U829/Convert!$B$2*1000000</f>
        <v>0</v>
      </c>
      <c r="V829" s="5">
        <f>'90.1 Data-SI'!V829/Convert!$B$2*1000000</f>
        <v>0</v>
      </c>
      <c r="W829" s="5">
        <f t="shared" si="62"/>
        <v>58271.793940017771</v>
      </c>
      <c r="X829" s="5">
        <f t="shared" si="63"/>
        <v>748.77549142182897</v>
      </c>
      <c r="Y829" s="5">
        <f t="shared" si="64"/>
        <v>59020.569431439602</v>
      </c>
      <c r="Z829" s="5">
        <f>'90.1 Data-SI'!Y829/Convert!$B$2*1000000</f>
        <v>216234.98811769119</v>
      </c>
      <c r="AA829" s="5">
        <f>'90.1 Data-SI'!Z829/Convert!$B$2*1000000</f>
        <v>748.77549142182897</v>
      </c>
      <c r="AB829" s="5">
        <f t="shared" si="60"/>
        <v>216983.76360911303</v>
      </c>
    </row>
    <row r="830" spans="1:28" x14ac:dyDescent="0.25">
      <c r="A830" s="95">
        <v>2007</v>
      </c>
      <c r="B830" s="95" t="s">
        <v>53</v>
      </c>
      <c r="C830" s="52" t="s">
        <v>18</v>
      </c>
      <c r="D830" s="5">
        <f>'90.1 Data-SI'!D830*Convert!$B$1</f>
        <v>5502.0804487537198</v>
      </c>
      <c r="E830" s="5">
        <f>'90.1 Data-SI'!E830/Convert!$B$2*1000000</f>
        <v>6748.4575935739513</v>
      </c>
      <c r="F830" s="5">
        <f>'90.1 Data-SI'!F830/Convert!$B$2*1000000</f>
        <v>843.55719919674391</v>
      </c>
      <c r="G830" s="5">
        <f>'90.1 Data-SI'!G830/Convert!$B$2*1000000</f>
        <v>10757.723832452857</v>
      </c>
      <c r="H830" s="5">
        <f>'90.1 Data-SI'!H830/Convert!$B$2*1000000</f>
        <v>67257.099837079717</v>
      </c>
      <c r="I830" s="5">
        <f>'90.1 Data-SI'!I830/Convert!$B$2*1000000</f>
        <v>23524.819869733914</v>
      </c>
      <c r="J830" s="5">
        <f>'90.1 Data-SI'!J830/Convert!$B$2*1000000</f>
        <v>50044.741705155146</v>
      </c>
      <c r="K830" s="5">
        <f>'90.1 Data-SI'!K830/Convert!$B$2*1000000</f>
        <v>0</v>
      </c>
      <c r="L830" s="5">
        <f>'90.1 Data-SI'!L830/Convert!$B$2*1000000</f>
        <v>0</v>
      </c>
      <c r="M830" s="5">
        <f>'90.1 Data-SI'!M830/Convert!$B$2*1000000</f>
        <v>21212.146200025985</v>
      </c>
      <c r="N830" s="5">
        <f>'90.1 Data-SI'!N830/Convert!$B$2*1000000</f>
        <v>0</v>
      </c>
      <c r="O830" s="5">
        <f>'90.1 Data-SI'!O830/Convert!$B$2*1000000</f>
        <v>0</v>
      </c>
      <c r="P830" s="5">
        <f t="shared" si="61"/>
        <v>0</v>
      </c>
      <c r="Q830" s="5">
        <f>'90.1 Data-SI'!Q830/Convert!$B$2*1000000</f>
        <v>0</v>
      </c>
      <c r="R830" s="5">
        <f>'90.1 Data-SI'!R830/Convert!$B$2*1000000</f>
        <v>0</v>
      </c>
      <c r="S830" s="5">
        <f>'90.1 Data-SI'!S830/Convert!$B$2*1000000</f>
        <v>0</v>
      </c>
      <c r="T830" s="5">
        <f>'90.1 Data-SI'!T830/Convert!$B$2*1000000</f>
        <v>17098.620082594673</v>
      </c>
      <c r="U830" s="5">
        <f>'90.1 Data-SI'!U830/Convert!$B$2*1000000</f>
        <v>0</v>
      </c>
      <c r="V830" s="5">
        <f>'90.1 Data-SI'!V830/Convert!$B$2*1000000</f>
        <v>0</v>
      </c>
      <c r="W830" s="5">
        <f t="shared" si="62"/>
        <v>38718.327626052793</v>
      </c>
      <c r="X830" s="5">
        <f t="shared" si="63"/>
        <v>843.55719919674391</v>
      </c>
      <c r="Y830" s="5">
        <f t="shared" si="64"/>
        <v>39561.884825249537</v>
      </c>
      <c r="Z830" s="5">
        <f>'90.1 Data-SI'!Y830/Convert!$B$2*1000000</f>
        <v>196643.60912061622</v>
      </c>
      <c r="AA830" s="5">
        <f>'90.1 Data-SI'!Z830/Convert!$B$2*1000000</f>
        <v>843.55719919674391</v>
      </c>
      <c r="AB830" s="5">
        <f t="shared" si="60"/>
        <v>197487.16631981297</v>
      </c>
    </row>
    <row r="831" spans="1:28" x14ac:dyDescent="0.25">
      <c r="A831" s="95">
        <v>2007</v>
      </c>
      <c r="B831" s="95" t="s">
        <v>53</v>
      </c>
      <c r="C831" s="52" t="s">
        <v>4</v>
      </c>
      <c r="D831" s="5">
        <f>'90.1 Data-SI'!D831*Convert!$B$1</f>
        <v>5502.0804487537198</v>
      </c>
      <c r="E831" s="5">
        <f>'90.1 Data-SI'!E831/Convert!$B$2*1000000</f>
        <v>19543.988143187486</v>
      </c>
      <c r="F831" s="5">
        <f>'90.1 Data-SI'!F831/Convert!$B$2*1000000</f>
        <v>16340.366420395352</v>
      </c>
      <c r="G831" s="5">
        <f>'90.1 Data-SI'!G831/Convert!$B$2*1000000</f>
        <v>13288.395430043089</v>
      </c>
      <c r="H831" s="5">
        <f>'90.1 Data-SI'!H831/Convert!$B$2*1000000</f>
        <v>67257.099837079717</v>
      </c>
      <c r="I831" s="5">
        <f>'90.1 Data-SI'!I831/Convert!$B$2*1000000</f>
        <v>23562.732552843881</v>
      </c>
      <c r="J831" s="5">
        <f>'90.1 Data-SI'!J831/Convert!$B$2*1000000</f>
        <v>50044.741705155146</v>
      </c>
      <c r="K831" s="5">
        <f>'90.1 Data-SI'!K831/Convert!$B$2*1000000</f>
        <v>0</v>
      </c>
      <c r="L831" s="5">
        <f>'90.1 Data-SI'!L831/Convert!$B$2*1000000</f>
        <v>0</v>
      </c>
      <c r="M831" s="5">
        <f>'90.1 Data-SI'!M831/Convert!$B$2*1000000</f>
        <v>20491.805220936636</v>
      </c>
      <c r="N831" s="5">
        <f>'90.1 Data-SI'!N831/Convert!$B$2*1000000</f>
        <v>0</v>
      </c>
      <c r="O831" s="5">
        <f>'90.1 Data-SI'!O831/Convert!$B$2*1000000</f>
        <v>0</v>
      </c>
      <c r="P831" s="5">
        <f t="shared" si="61"/>
        <v>0</v>
      </c>
      <c r="Q831" s="5">
        <f>'90.1 Data-SI'!Q831/Convert!$B$2*1000000</f>
        <v>0</v>
      </c>
      <c r="R831" s="5">
        <f>'90.1 Data-SI'!R831/Convert!$B$2*1000000</f>
        <v>0</v>
      </c>
      <c r="S831" s="5">
        <f>'90.1 Data-SI'!S831/Convert!$B$2*1000000</f>
        <v>0</v>
      </c>
      <c r="T831" s="5">
        <f>'90.1 Data-SI'!T831/Convert!$B$2*1000000</f>
        <v>17098.620082594673</v>
      </c>
      <c r="U831" s="5">
        <f>'90.1 Data-SI'!U831/Convert!$B$2*1000000</f>
        <v>0</v>
      </c>
      <c r="V831" s="5">
        <f>'90.1 Data-SI'!V831/Convert!$B$2*1000000</f>
        <v>0</v>
      </c>
      <c r="W831" s="5">
        <f t="shared" si="62"/>
        <v>53324.18879416721</v>
      </c>
      <c r="X831" s="5">
        <f t="shared" si="63"/>
        <v>16340.366420395352</v>
      </c>
      <c r="Y831" s="5">
        <f t="shared" si="64"/>
        <v>69664.55521456257</v>
      </c>
      <c r="Z831" s="5">
        <f>'90.1 Data-SI'!Y831/Convert!$B$2*1000000</f>
        <v>211277.90480106312</v>
      </c>
      <c r="AA831" s="5">
        <f>'90.1 Data-SI'!Z831/Convert!$B$2*1000000</f>
        <v>16340.366420395352</v>
      </c>
      <c r="AB831" s="5">
        <f t="shared" si="60"/>
        <v>227618.27122145848</v>
      </c>
    </row>
    <row r="832" spans="1:28" x14ac:dyDescent="0.25">
      <c r="A832" s="95">
        <v>2007</v>
      </c>
      <c r="B832" s="95" t="s">
        <v>53</v>
      </c>
      <c r="C832" s="52" t="s">
        <v>5</v>
      </c>
      <c r="D832" s="5">
        <f>'90.1 Data-SI'!D832*Convert!$B$1</f>
        <v>5502.0804487537198</v>
      </c>
      <c r="E832" s="5">
        <f>'90.1 Data-SI'!E832/Convert!$B$2*1000000</f>
        <v>10880.940052560249</v>
      </c>
      <c r="F832" s="5">
        <f>'90.1 Data-SI'!F832/Convert!$B$2*1000000</f>
        <v>7705.7528421005936</v>
      </c>
      <c r="G832" s="5">
        <f>'90.1 Data-SI'!G832/Convert!$B$2*1000000</f>
        <v>17894.78642790396</v>
      </c>
      <c r="H832" s="5">
        <f>'90.1 Data-SI'!H832/Convert!$B$2*1000000</f>
        <v>67257.099837079717</v>
      </c>
      <c r="I832" s="5">
        <f>'90.1 Data-SI'!I832/Convert!$B$2*1000000</f>
        <v>23562.732552843881</v>
      </c>
      <c r="J832" s="5">
        <f>'90.1 Data-SI'!J832/Convert!$B$2*1000000</f>
        <v>50044.741705155146</v>
      </c>
      <c r="K832" s="5">
        <f>'90.1 Data-SI'!K832/Convert!$B$2*1000000</f>
        <v>0</v>
      </c>
      <c r="L832" s="5">
        <f>'90.1 Data-SI'!L832/Convert!$B$2*1000000</f>
        <v>0</v>
      </c>
      <c r="M832" s="5">
        <f>'90.1 Data-SI'!M832/Convert!$B$2*1000000</f>
        <v>24624.287679922927</v>
      </c>
      <c r="N832" s="5">
        <f>'90.1 Data-SI'!N832/Convert!$B$2*1000000</f>
        <v>0</v>
      </c>
      <c r="O832" s="5">
        <f>'90.1 Data-SI'!O832/Convert!$B$2*1000000</f>
        <v>0</v>
      </c>
      <c r="P832" s="5">
        <f t="shared" si="61"/>
        <v>0</v>
      </c>
      <c r="Q832" s="5">
        <f>'90.1 Data-SI'!Q832/Convert!$B$2*1000000</f>
        <v>0</v>
      </c>
      <c r="R832" s="5">
        <f>'90.1 Data-SI'!R832/Convert!$B$2*1000000</f>
        <v>0</v>
      </c>
      <c r="S832" s="5">
        <f>'90.1 Data-SI'!S832/Convert!$B$2*1000000</f>
        <v>0</v>
      </c>
      <c r="T832" s="5">
        <f>'90.1 Data-SI'!T832/Convert!$B$2*1000000</f>
        <v>17098.620082594673</v>
      </c>
      <c r="U832" s="5">
        <f>'90.1 Data-SI'!U832/Convert!$B$2*1000000</f>
        <v>0</v>
      </c>
      <c r="V832" s="5">
        <f>'90.1 Data-SI'!V832/Convert!$B$2*1000000</f>
        <v>0</v>
      </c>
      <c r="W832" s="5">
        <f t="shared" si="62"/>
        <v>53400.014160387138</v>
      </c>
      <c r="X832" s="5">
        <f t="shared" si="63"/>
        <v>7705.7528421005936</v>
      </c>
      <c r="Y832" s="5">
        <f t="shared" si="64"/>
        <v>61105.76700248773</v>
      </c>
      <c r="Z832" s="5">
        <f>'90.1 Data-SI'!Y832/Convert!$B$2*1000000</f>
        <v>211353.73016728307</v>
      </c>
      <c r="AA832" s="5">
        <f>'90.1 Data-SI'!Z832/Convert!$B$2*1000000</f>
        <v>7705.7528421005936</v>
      </c>
      <c r="AB832" s="5">
        <f t="shared" si="60"/>
        <v>219059.48300938366</v>
      </c>
    </row>
    <row r="833" spans="1:28" x14ac:dyDescent="0.25">
      <c r="A833" s="95">
        <v>2007</v>
      </c>
      <c r="B833" s="95" t="s">
        <v>53</v>
      </c>
      <c r="C833" s="52" t="s">
        <v>15</v>
      </c>
      <c r="D833" s="5">
        <f>'90.1 Data-SI'!D833*Convert!$B$1</f>
        <v>5502.0804487537198</v>
      </c>
      <c r="E833" s="5">
        <f>'90.1 Data-SI'!E833/Convert!$B$2*1000000</f>
        <v>6852.7174721263582</v>
      </c>
      <c r="F833" s="5">
        <f>'90.1 Data-SI'!F833/Convert!$B$2*1000000</f>
        <v>1023.6424439690826</v>
      </c>
      <c r="G833" s="5">
        <f>'90.1 Data-SI'!G833/Convert!$B$2*1000000</f>
        <v>7838.4472329854752</v>
      </c>
      <c r="H833" s="5">
        <f>'90.1 Data-SI'!H833/Convert!$B$2*1000000</f>
        <v>67257.099837079717</v>
      </c>
      <c r="I833" s="5">
        <f>'90.1 Data-SI'!I833/Convert!$B$2*1000000</f>
        <v>23524.819869733914</v>
      </c>
      <c r="J833" s="5">
        <f>'90.1 Data-SI'!J833/Convert!$B$2*1000000</f>
        <v>50044.741705155146</v>
      </c>
      <c r="K833" s="5">
        <f>'90.1 Data-SI'!K833/Convert!$B$2*1000000</f>
        <v>0</v>
      </c>
      <c r="L833" s="5">
        <f>'90.1 Data-SI'!L833/Convert!$B$2*1000000</f>
        <v>0</v>
      </c>
      <c r="M833" s="5">
        <f>'90.1 Data-SI'!M833/Convert!$B$2*1000000</f>
        <v>19098.51411664538</v>
      </c>
      <c r="N833" s="5">
        <f>'90.1 Data-SI'!N833/Convert!$B$2*1000000</f>
        <v>0</v>
      </c>
      <c r="O833" s="5">
        <f>'90.1 Data-SI'!O833/Convert!$B$2*1000000</f>
        <v>0</v>
      </c>
      <c r="P833" s="5">
        <f t="shared" si="61"/>
        <v>0</v>
      </c>
      <c r="Q833" s="5">
        <f>'90.1 Data-SI'!Q833/Convert!$B$2*1000000</f>
        <v>0</v>
      </c>
      <c r="R833" s="5">
        <f>'90.1 Data-SI'!R833/Convert!$B$2*1000000</f>
        <v>0</v>
      </c>
      <c r="S833" s="5">
        <f>'90.1 Data-SI'!S833/Convert!$B$2*1000000</f>
        <v>0</v>
      </c>
      <c r="T833" s="5">
        <f>'90.1 Data-SI'!T833/Convert!$B$2*1000000</f>
        <v>17098.620082594673</v>
      </c>
      <c r="U833" s="5">
        <f>'90.1 Data-SI'!U833/Convert!$B$2*1000000</f>
        <v>0</v>
      </c>
      <c r="V833" s="5">
        <f>'90.1 Data-SI'!V833/Convert!$B$2*1000000</f>
        <v>0</v>
      </c>
      <c r="W833" s="5">
        <f t="shared" si="62"/>
        <v>33789.678821757218</v>
      </c>
      <c r="X833" s="5">
        <f t="shared" si="63"/>
        <v>1023.6424439690826</v>
      </c>
      <c r="Y833" s="5">
        <f t="shared" si="64"/>
        <v>34813.321265726299</v>
      </c>
      <c r="Z833" s="5">
        <f>'90.1 Data-SI'!Y833/Convert!$B$2*1000000</f>
        <v>191705.48214554318</v>
      </c>
      <c r="AA833" s="5">
        <f>'90.1 Data-SI'!Z833/Convert!$B$2*1000000</f>
        <v>1023.6424439690826</v>
      </c>
      <c r="AB833" s="5">
        <f t="shared" si="60"/>
        <v>192729.12458951227</v>
      </c>
    </row>
    <row r="834" spans="1:28" x14ac:dyDescent="0.25">
      <c r="A834" s="95">
        <v>2007</v>
      </c>
      <c r="B834" s="95" t="s">
        <v>53</v>
      </c>
      <c r="C834" s="52" t="s">
        <v>16</v>
      </c>
      <c r="D834" s="5">
        <f>'90.1 Data-SI'!D834*Convert!$B$1</f>
        <v>5502.0804487537198</v>
      </c>
      <c r="E834" s="5">
        <f>'90.1 Data-SI'!E834/Convert!$B$2*1000000</f>
        <v>21174.233516916021</v>
      </c>
      <c r="F834" s="5">
        <f>'90.1 Data-SI'!F834/Convert!$B$2*1000000</f>
        <v>51087.340490679206</v>
      </c>
      <c r="G834" s="5">
        <f>'90.1 Data-SI'!G834/Convert!$B$2*1000000</f>
        <v>14776.468242109255</v>
      </c>
      <c r="H834" s="5">
        <f>'90.1 Data-SI'!H834/Convert!$B$2*1000000</f>
        <v>67257.099837079717</v>
      </c>
      <c r="I834" s="5">
        <f>'90.1 Data-SI'!I834/Convert!$B$2*1000000</f>
        <v>23543.7762112889</v>
      </c>
      <c r="J834" s="5">
        <f>'90.1 Data-SI'!J834/Convert!$B$2*1000000</f>
        <v>50044.741705155146</v>
      </c>
      <c r="K834" s="5">
        <f>'90.1 Data-SI'!K834/Convert!$B$2*1000000</f>
        <v>0</v>
      </c>
      <c r="L834" s="5">
        <f>'90.1 Data-SI'!L834/Convert!$B$2*1000000</f>
        <v>0</v>
      </c>
      <c r="M834" s="5">
        <f>'90.1 Data-SI'!M834/Convert!$B$2*1000000</f>
        <v>23107.78035552429</v>
      </c>
      <c r="N834" s="5">
        <f>'90.1 Data-SI'!N834/Convert!$B$2*1000000</f>
        <v>0</v>
      </c>
      <c r="O834" s="5">
        <f>'90.1 Data-SI'!O834/Convert!$B$2*1000000</f>
        <v>0</v>
      </c>
      <c r="P834" s="5">
        <f t="shared" si="61"/>
        <v>0</v>
      </c>
      <c r="Q834" s="5">
        <f>'90.1 Data-SI'!Q834/Convert!$B$2*1000000</f>
        <v>0</v>
      </c>
      <c r="R834" s="5">
        <f>'90.1 Data-SI'!R834/Convert!$B$2*1000000</f>
        <v>0</v>
      </c>
      <c r="S834" s="5">
        <f>'90.1 Data-SI'!S834/Convert!$B$2*1000000</f>
        <v>0</v>
      </c>
      <c r="T834" s="5">
        <f>'90.1 Data-SI'!T834/Convert!$B$2*1000000</f>
        <v>17098.620082594673</v>
      </c>
      <c r="U834" s="5">
        <f>'90.1 Data-SI'!U834/Convert!$B$2*1000000</f>
        <v>0</v>
      </c>
      <c r="V834" s="5">
        <f>'90.1 Data-SI'!V834/Convert!$B$2*1000000</f>
        <v>0</v>
      </c>
      <c r="W834" s="5">
        <f t="shared" si="62"/>
        <v>59058.482114549566</v>
      </c>
      <c r="X834" s="5">
        <f t="shared" si="63"/>
        <v>51087.340490679206</v>
      </c>
      <c r="Y834" s="5">
        <f t="shared" si="64"/>
        <v>110145.82260522878</v>
      </c>
      <c r="Z834" s="5">
        <f>'90.1 Data-SI'!Y834/Convert!$B$2*1000000</f>
        <v>217002.71995066799</v>
      </c>
      <c r="AA834" s="5">
        <f>'90.1 Data-SI'!Z834/Convert!$B$2*1000000</f>
        <v>51087.340490679206</v>
      </c>
      <c r="AB834" s="5">
        <f t="shared" ref="AB834:AB897" si="65">SUM(Z834:AA834)</f>
        <v>268090.06044134719</v>
      </c>
    </row>
    <row r="835" spans="1:28" x14ac:dyDescent="0.25">
      <c r="A835" s="95">
        <v>2007</v>
      </c>
      <c r="B835" s="95" t="s">
        <v>53</v>
      </c>
      <c r="C835" s="52" t="s">
        <v>9</v>
      </c>
      <c r="D835" s="5">
        <f>'90.1 Data-SI'!D835*Convert!$B$1</f>
        <v>5502.0804487537198</v>
      </c>
      <c r="E835" s="5">
        <f>'90.1 Data-SI'!E835/Convert!$B$2*1000000</f>
        <v>13098.83201449326</v>
      </c>
      <c r="F835" s="5">
        <f>'90.1 Data-SI'!F835/Convert!$B$2*1000000</f>
        <v>28567.206723359395</v>
      </c>
      <c r="G835" s="5">
        <f>'90.1 Data-SI'!G835/Convert!$B$2*1000000</f>
        <v>12520.663597066277</v>
      </c>
      <c r="H835" s="5">
        <f>'90.1 Data-SI'!H835/Convert!$B$2*1000000</f>
        <v>67257.099837079717</v>
      </c>
      <c r="I835" s="5">
        <f>'90.1 Data-SI'!I835/Convert!$B$2*1000000</f>
        <v>23534.298040511407</v>
      </c>
      <c r="J835" s="5">
        <f>'90.1 Data-SI'!J835/Convert!$B$2*1000000</f>
        <v>50044.741705155146</v>
      </c>
      <c r="K835" s="5">
        <f>'90.1 Data-SI'!K835/Convert!$B$2*1000000</f>
        <v>0</v>
      </c>
      <c r="L835" s="5">
        <f>'90.1 Data-SI'!L835/Convert!$B$2*1000000</f>
        <v>0</v>
      </c>
      <c r="M835" s="5">
        <f>'90.1 Data-SI'!M835/Convert!$B$2*1000000</f>
        <v>24339.942556598184</v>
      </c>
      <c r="N835" s="5">
        <f>'90.1 Data-SI'!N835/Convert!$B$2*1000000</f>
        <v>0</v>
      </c>
      <c r="O835" s="5">
        <f>'90.1 Data-SI'!O835/Convert!$B$2*1000000</f>
        <v>0</v>
      </c>
      <c r="P835" s="5">
        <f t="shared" ref="P835:P898" si="66">N835-O835</f>
        <v>0</v>
      </c>
      <c r="Q835" s="5">
        <f>'90.1 Data-SI'!Q835/Convert!$B$2*1000000</f>
        <v>0</v>
      </c>
      <c r="R835" s="5">
        <f>'90.1 Data-SI'!R835/Convert!$B$2*1000000</f>
        <v>0</v>
      </c>
      <c r="S835" s="5">
        <f>'90.1 Data-SI'!S835/Convert!$B$2*1000000</f>
        <v>0</v>
      </c>
      <c r="T835" s="5">
        <f>'90.1 Data-SI'!T835/Convert!$B$2*1000000</f>
        <v>17098.620082594673</v>
      </c>
      <c r="U835" s="5">
        <f>'90.1 Data-SI'!U835/Convert!$B$2*1000000</f>
        <v>0</v>
      </c>
      <c r="V835" s="5">
        <f>'90.1 Data-SI'!V835/Convert!$B$2*1000000</f>
        <v>0</v>
      </c>
      <c r="W835" s="5">
        <f t="shared" ref="W835:W898" si="67">E835+G835+M835+SUM(P835:S835)</f>
        <v>49959.438168157722</v>
      </c>
      <c r="X835" s="5">
        <f t="shared" ref="X835:X898" si="68">F835</f>
        <v>28567.206723359395</v>
      </c>
      <c r="Y835" s="5">
        <f t="shared" ref="Y835:Y898" si="69">SUM(W835:X835)</f>
        <v>78526.64489151712</v>
      </c>
      <c r="Z835" s="5">
        <f>'90.1 Data-SI'!Y835/Convert!$B$2*1000000</f>
        <v>207894.19783349865</v>
      </c>
      <c r="AA835" s="5">
        <f>'90.1 Data-SI'!Z835/Convert!$B$2*1000000</f>
        <v>28567.206723359395</v>
      </c>
      <c r="AB835" s="5">
        <f t="shared" si="65"/>
        <v>236461.40455685803</v>
      </c>
    </row>
    <row r="836" spans="1:28" x14ac:dyDescent="0.25">
      <c r="A836" s="95">
        <v>2007</v>
      </c>
      <c r="B836" s="95" t="s">
        <v>53</v>
      </c>
      <c r="C836" s="52" t="s">
        <v>12</v>
      </c>
      <c r="D836" s="5">
        <f>'90.1 Data-SI'!D836*Convert!$B$1</f>
        <v>5502.0804487537198</v>
      </c>
      <c r="E836" s="5">
        <f>'90.1 Data-SI'!E836/Convert!$B$2*1000000</f>
        <v>18378.173137556027</v>
      </c>
      <c r="F836" s="5">
        <f>'90.1 Data-SI'!F836/Convert!$B$2*1000000</f>
        <v>75654.759145937176</v>
      </c>
      <c r="G836" s="5">
        <f>'90.1 Data-SI'!G836/Convert!$B$2*1000000</f>
        <v>12274.2311568515</v>
      </c>
      <c r="H836" s="5">
        <f>'90.1 Data-SI'!H836/Convert!$B$2*1000000</f>
        <v>67257.099837079717</v>
      </c>
      <c r="I836" s="5">
        <f>'90.1 Data-SI'!I836/Convert!$B$2*1000000</f>
        <v>23515.341698956421</v>
      </c>
      <c r="J836" s="5">
        <f>'90.1 Data-SI'!J836/Convert!$B$2*1000000</f>
        <v>50044.741705155146</v>
      </c>
      <c r="K836" s="5">
        <f>'90.1 Data-SI'!K836/Convert!$B$2*1000000</f>
        <v>0</v>
      </c>
      <c r="L836" s="5">
        <f>'90.1 Data-SI'!L836/Convert!$B$2*1000000</f>
        <v>0</v>
      </c>
      <c r="M836" s="5">
        <f>'90.1 Data-SI'!M836/Convert!$B$2*1000000</f>
        <v>23752.295968393708</v>
      </c>
      <c r="N836" s="5">
        <f>'90.1 Data-SI'!N836/Convert!$B$2*1000000</f>
        <v>0</v>
      </c>
      <c r="O836" s="5">
        <f>'90.1 Data-SI'!O836/Convert!$B$2*1000000</f>
        <v>0</v>
      </c>
      <c r="P836" s="5">
        <f t="shared" si="66"/>
        <v>0</v>
      </c>
      <c r="Q836" s="5">
        <f>'90.1 Data-SI'!Q836/Convert!$B$2*1000000</f>
        <v>0</v>
      </c>
      <c r="R836" s="5">
        <f>'90.1 Data-SI'!R836/Convert!$B$2*1000000</f>
        <v>0</v>
      </c>
      <c r="S836" s="5">
        <f>'90.1 Data-SI'!S836/Convert!$B$2*1000000</f>
        <v>0</v>
      </c>
      <c r="T836" s="5">
        <f>'90.1 Data-SI'!T836/Convert!$B$2*1000000</f>
        <v>17117.576424149654</v>
      </c>
      <c r="U836" s="5">
        <f>'90.1 Data-SI'!U836/Convert!$B$2*1000000</f>
        <v>0</v>
      </c>
      <c r="V836" s="5">
        <f>'90.1 Data-SI'!V836/Convert!$B$2*1000000</f>
        <v>0</v>
      </c>
      <c r="W836" s="5">
        <f t="shared" si="67"/>
        <v>54404.700262801234</v>
      </c>
      <c r="X836" s="5">
        <f t="shared" si="68"/>
        <v>75654.759145937176</v>
      </c>
      <c r="Y836" s="5">
        <f t="shared" si="69"/>
        <v>130059.45940873842</v>
      </c>
      <c r="Z836" s="5">
        <f>'90.1 Data-SI'!Y836/Convert!$B$2*1000000</f>
        <v>212339.45992814217</v>
      </c>
      <c r="AA836" s="5">
        <f>'90.1 Data-SI'!Z836/Convert!$B$2*1000000</f>
        <v>75654.759145937176</v>
      </c>
      <c r="AB836" s="5">
        <f t="shared" si="65"/>
        <v>287994.21907407936</v>
      </c>
    </row>
    <row r="837" spans="1:28" x14ac:dyDescent="0.25">
      <c r="A837" s="95">
        <v>2007</v>
      </c>
      <c r="B837" s="95" t="s">
        <v>53</v>
      </c>
      <c r="C837" s="52" t="s">
        <v>8</v>
      </c>
      <c r="D837" s="5">
        <f>'90.1 Data-SI'!D837*Convert!$B$1</f>
        <v>5502.0804487537198</v>
      </c>
      <c r="E837" s="5">
        <f>'90.1 Data-SI'!E837/Convert!$B$2*1000000</f>
        <v>16634.189714497592</v>
      </c>
      <c r="F837" s="5">
        <f>'90.1 Data-SI'!F837/Convert!$B$2*1000000</f>
        <v>122562.22632374265</v>
      </c>
      <c r="G837" s="5">
        <f>'90.1 Data-SI'!G837/Convert!$B$2*1000000</f>
        <v>7857.4035745404572</v>
      </c>
      <c r="H837" s="5">
        <f>'90.1 Data-SI'!H837/Convert!$B$2*1000000</f>
        <v>67257.099837079717</v>
      </c>
      <c r="I837" s="5">
        <f>'90.1 Data-SI'!I837/Convert!$B$2*1000000</f>
        <v>23382.647308071544</v>
      </c>
      <c r="J837" s="5">
        <f>'90.1 Data-SI'!J837/Convert!$B$2*1000000</f>
        <v>50044.741705155146</v>
      </c>
      <c r="K837" s="5">
        <f>'90.1 Data-SI'!K837/Convert!$B$2*1000000</f>
        <v>0</v>
      </c>
      <c r="L837" s="5">
        <f>'90.1 Data-SI'!L837/Convert!$B$2*1000000</f>
        <v>0</v>
      </c>
      <c r="M837" s="5">
        <f>'90.1 Data-SI'!M837/Convert!$B$2*1000000</f>
        <v>24728.547558475337</v>
      </c>
      <c r="N837" s="5">
        <f>'90.1 Data-SI'!N837/Convert!$B$2*1000000</f>
        <v>0</v>
      </c>
      <c r="O837" s="5">
        <f>'90.1 Data-SI'!O837/Convert!$B$2*1000000</f>
        <v>0</v>
      </c>
      <c r="P837" s="5">
        <f t="shared" si="66"/>
        <v>0</v>
      </c>
      <c r="Q837" s="5">
        <f>'90.1 Data-SI'!Q837/Convert!$B$2*1000000</f>
        <v>0</v>
      </c>
      <c r="R837" s="5">
        <f>'90.1 Data-SI'!R837/Convert!$B$2*1000000</f>
        <v>0</v>
      </c>
      <c r="S837" s="5">
        <f>'90.1 Data-SI'!S837/Convert!$B$2*1000000</f>
        <v>0</v>
      </c>
      <c r="T837" s="5">
        <f>'90.1 Data-SI'!T837/Convert!$B$2*1000000</f>
        <v>17164.967278037115</v>
      </c>
      <c r="U837" s="5">
        <f>'90.1 Data-SI'!U837/Convert!$B$2*1000000</f>
        <v>0</v>
      </c>
      <c r="V837" s="5">
        <f>'90.1 Data-SI'!V837/Convert!$B$2*1000000</f>
        <v>0</v>
      </c>
      <c r="W837" s="5">
        <f t="shared" si="67"/>
        <v>49220.140847513387</v>
      </c>
      <c r="X837" s="5">
        <f t="shared" si="68"/>
        <v>122562.22632374265</v>
      </c>
      <c r="Y837" s="5">
        <f t="shared" si="69"/>
        <v>171782.36717125605</v>
      </c>
      <c r="Z837" s="5">
        <f>'90.1 Data-SI'!Y837/Convert!$B$2*1000000</f>
        <v>207069.59697585693</v>
      </c>
      <c r="AA837" s="5">
        <f>'90.1 Data-SI'!Z837/Convert!$B$2*1000000</f>
        <v>122562.22632374265</v>
      </c>
      <c r="AB837" s="5">
        <f t="shared" si="65"/>
        <v>329631.82329959958</v>
      </c>
    </row>
    <row r="838" spans="1:28" x14ac:dyDescent="0.25">
      <c r="A838" s="95">
        <v>2010</v>
      </c>
      <c r="B838" s="95" t="s">
        <v>53</v>
      </c>
      <c r="C838" s="52" t="s">
        <v>10</v>
      </c>
      <c r="D838" s="5">
        <f>'90.1 Data-SI'!D838*Convert!$B$1</f>
        <v>5502.0804487537198</v>
      </c>
      <c r="E838" s="5">
        <f>'90.1 Data-SI'!E838/Convert!$B$2*1000000</f>
        <v>0</v>
      </c>
      <c r="F838" s="5">
        <f>'90.1 Data-SI'!F838/Convert!$B$2*1000000</f>
        <v>0</v>
      </c>
      <c r="G838" s="5">
        <f>'90.1 Data-SI'!G838/Convert!$B$2*1000000</f>
        <v>92421.643251319678</v>
      </c>
      <c r="H838" s="5">
        <f>'90.1 Data-SI'!H838/Convert!$B$2*1000000</f>
        <v>48973.708407298611</v>
      </c>
      <c r="I838" s="5">
        <f>'90.1 Data-SI'!I838/Convert!$B$2*1000000</f>
        <v>11297.979566769875</v>
      </c>
      <c r="J838" s="5">
        <f>'90.1 Data-SI'!J838/Convert!$B$2*1000000</f>
        <v>46623.122054480707</v>
      </c>
      <c r="K838" s="5">
        <f>'90.1 Data-SI'!K838/Convert!$B$2*1000000</f>
        <v>0</v>
      </c>
      <c r="L838" s="5">
        <f>'90.1 Data-SI'!L838/Convert!$B$2*1000000</f>
        <v>0</v>
      </c>
      <c r="M838" s="5">
        <f>'90.1 Data-SI'!M838/Convert!$B$2*1000000</f>
        <v>28756.770138909225</v>
      </c>
      <c r="N838" s="5">
        <f>'90.1 Data-SI'!N838/Convert!$B$2*1000000</f>
        <v>0</v>
      </c>
      <c r="O838" s="5">
        <f>'90.1 Data-SI'!O838/Convert!$B$2*1000000</f>
        <v>0</v>
      </c>
      <c r="P838" s="5">
        <f t="shared" si="66"/>
        <v>0</v>
      </c>
      <c r="Q838" s="5">
        <f>'90.1 Data-SI'!Q838/Convert!$B$2*1000000</f>
        <v>0</v>
      </c>
      <c r="R838" s="5">
        <f>'90.1 Data-SI'!R838/Convert!$B$2*1000000</f>
        <v>0</v>
      </c>
      <c r="S838" s="5">
        <f>'90.1 Data-SI'!S838/Convert!$B$2*1000000</f>
        <v>0</v>
      </c>
      <c r="T838" s="5">
        <f>'90.1 Data-SI'!T838/Convert!$B$2*1000000</f>
        <v>17070.185570262202</v>
      </c>
      <c r="U838" s="5">
        <f>'90.1 Data-SI'!U838/Convert!$B$2*1000000</f>
        <v>0</v>
      </c>
      <c r="V838" s="5">
        <f>'90.1 Data-SI'!V838/Convert!$B$2*1000000</f>
        <v>0</v>
      </c>
      <c r="W838" s="5">
        <f t="shared" si="67"/>
        <v>121178.4133902289</v>
      </c>
      <c r="X838" s="5">
        <f t="shared" si="68"/>
        <v>0</v>
      </c>
      <c r="Y838" s="5">
        <f t="shared" si="69"/>
        <v>121178.4133902289</v>
      </c>
      <c r="Z838" s="5">
        <f>'90.1 Data-SI'!Y838/Convert!$B$2*1000000</f>
        <v>245143.40898904027</v>
      </c>
      <c r="AA838" s="5">
        <f>'90.1 Data-SI'!Z838/Convert!$B$2*1000000</f>
        <v>0</v>
      </c>
      <c r="AB838" s="5">
        <f t="shared" si="65"/>
        <v>245143.40898904027</v>
      </c>
    </row>
    <row r="839" spans="1:28" x14ac:dyDescent="0.25">
      <c r="A839" s="95">
        <v>2010</v>
      </c>
      <c r="B839" s="95" t="s">
        <v>53</v>
      </c>
      <c r="C839" s="52" t="s">
        <v>6</v>
      </c>
      <c r="D839" s="5">
        <f>'90.1 Data-SI'!D839*Convert!$B$1</f>
        <v>5502.0804487537198</v>
      </c>
      <c r="E839" s="5">
        <f>'90.1 Data-SI'!E839/Convert!$B$2*1000000</f>
        <v>0</v>
      </c>
      <c r="F839" s="5">
        <f>'90.1 Data-SI'!F839/Convert!$B$2*1000000</f>
        <v>0</v>
      </c>
      <c r="G839" s="5">
        <f>'90.1 Data-SI'!G839/Convert!$B$2*1000000</f>
        <v>73057.740352904526</v>
      </c>
      <c r="H839" s="5">
        <f>'90.1 Data-SI'!H839/Convert!$B$2*1000000</f>
        <v>49087.446456628502</v>
      </c>
      <c r="I839" s="5">
        <f>'90.1 Data-SI'!I839/Convert!$B$2*1000000</f>
        <v>11297.979566769875</v>
      </c>
      <c r="J839" s="5">
        <f>'90.1 Data-SI'!J839/Convert!$B$2*1000000</f>
        <v>46623.122054480707</v>
      </c>
      <c r="K839" s="5">
        <f>'90.1 Data-SI'!K839/Convert!$B$2*1000000</f>
        <v>0</v>
      </c>
      <c r="L839" s="5">
        <f>'90.1 Data-SI'!L839/Convert!$B$2*1000000</f>
        <v>0</v>
      </c>
      <c r="M839" s="5">
        <f>'90.1 Data-SI'!M839/Convert!$B$2*1000000</f>
        <v>26150.273175099061</v>
      </c>
      <c r="N839" s="5">
        <f>'90.1 Data-SI'!N839/Convert!$B$2*1000000</f>
        <v>0</v>
      </c>
      <c r="O839" s="5">
        <f>'90.1 Data-SI'!O839/Convert!$B$2*1000000</f>
        <v>0</v>
      </c>
      <c r="P839" s="5">
        <f t="shared" si="66"/>
        <v>0</v>
      </c>
      <c r="Q839" s="5">
        <f>'90.1 Data-SI'!Q839/Convert!$B$2*1000000</f>
        <v>0</v>
      </c>
      <c r="R839" s="5">
        <f>'90.1 Data-SI'!R839/Convert!$B$2*1000000</f>
        <v>0</v>
      </c>
      <c r="S839" s="5">
        <f>'90.1 Data-SI'!S839/Convert!$B$2*1000000</f>
        <v>0</v>
      </c>
      <c r="T839" s="5">
        <f>'90.1 Data-SI'!T839/Convert!$B$2*1000000</f>
        <v>17070.185570262202</v>
      </c>
      <c r="U839" s="5">
        <f>'90.1 Data-SI'!U839/Convert!$B$2*1000000</f>
        <v>0</v>
      </c>
      <c r="V839" s="5">
        <f>'90.1 Data-SI'!V839/Convert!$B$2*1000000</f>
        <v>0</v>
      </c>
      <c r="W839" s="5">
        <f t="shared" si="67"/>
        <v>99208.01352800359</v>
      </c>
      <c r="X839" s="5">
        <f t="shared" si="68"/>
        <v>0</v>
      </c>
      <c r="Y839" s="5">
        <f t="shared" si="69"/>
        <v>99208.01352800359</v>
      </c>
      <c r="Z839" s="5">
        <f>'90.1 Data-SI'!Y839/Convert!$B$2*1000000</f>
        <v>223286.74717614488</v>
      </c>
      <c r="AA839" s="5">
        <f>'90.1 Data-SI'!Z839/Convert!$B$2*1000000</f>
        <v>0</v>
      </c>
      <c r="AB839" s="5">
        <f t="shared" si="65"/>
        <v>223286.74717614488</v>
      </c>
    </row>
    <row r="840" spans="1:28" x14ac:dyDescent="0.25">
      <c r="A840" s="95">
        <v>2010</v>
      </c>
      <c r="B840" s="95" t="s">
        <v>53</v>
      </c>
      <c r="C840" s="52" t="s">
        <v>11</v>
      </c>
      <c r="D840" s="5">
        <f>'90.1 Data-SI'!D840*Convert!$B$1</f>
        <v>5502.0804487537198</v>
      </c>
      <c r="E840" s="5">
        <f>'90.1 Data-SI'!E840/Convert!$B$2*1000000</f>
        <v>0</v>
      </c>
      <c r="F840" s="5">
        <f>'90.1 Data-SI'!F840/Convert!$B$2*1000000</f>
        <v>0</v>
      </c>
      <c r="G840" s="5">
        <f>'90.1 Data-SI'!G840/Convert!$B$2*1000000</f>
        <v>66015.459465228341</v>
      </c>
      <c r="H840" s="5">
        <f>'90.1 Data-SI'!H840/Convert!$B$2*1000000</f>
        <v>49428.660604618191</v>
      </c>
      <c r="I840" s="5">
        <f>'90.1 Data-SI'!I840/Convert!$B$2*1000000</f>
        <v>11297.979566769875</v>
      </c>
      <c r="J840" s="5">
        <f>'90.1 Data-SI'!J840/Convert!$B$2*1000000</f>
        <v>46623.122054480707</v>
      </c>
      <c r="K840" s="5">
        <f>'90.1 Data-SI'!K840/Convert!$B$2*1000000</f>
        <v>0</v>
      </c>
      <c r="L840" s="5">
        <f>'90.1 Data-SI'!L840/Convert!$B$2*1000000</f>
        <v>0</v>
      </c>
      <c r="M840" s="5">
        <f>'90.1 Data-SI'!M840/Convert!$B$2*1000000</f>
        <v>26055.491467324144</v>
      </c>
      <c r="N840" s="5">
        <f>'90.1 Data-SI'!N840/Convert!$B$2*1000000</f>
        <v>0</v>
      </c>
      <c r="O840" s="5">
        <f>'90.1 Data-SI'!O840/Convert!$B$2*1000000</f>
        <v>0</v>
      </c>
      <c r="P840" s="5">
        <f t="shared" si="66"/>
        <v>0</v>
      </c>
      <c r="Q840" s="5">
        <f>'90.1 Data-SI'!Q840/Convert!$B$2*1000000</f>
        <v>0</v>
      </c>
      <c r="R840" s="5">
        <f>'90.1 Data-SI'!R840/Convert!$B$2*1000000</f>
        <v>0</v>
      </c>
      <c r="S840" s="5">
        <f>'90.1 Data-SI'!S840/Convert!$B$2*1000000</f>
        <v>0</v>
      </c>
      <c r="T840" s="5">
        <f>'90.1 Data-SI'!T840/Convert!$B$2*1000000</f>
        <v>17070.185570262202</v>
      </c>
      <c r="U840" s="5">
        <f>'90.1 Data-SI'!U840/Convert!$B$2*1000000</f>
        <v>0</v>
      </c>
      <c r="V840" s="5">
        <f>'90.1 Data-SI'!V840/Convert!$B$2*1000000</f>
        <v>0</v>
      </c>
      <c r="W840" s="5">
        <f t="shared" si="67"/>
        <v>92070.950932552485</v>
      </c>
      <c r="X840" s="5">
        <f t="shared" si="68"/>
        <v>0</v>
      </c>
      <c r="Y840" s="5">
        <f t="shared" si="69"/>
        <v>92070.950932552485</v>
      </c>
      <c r="Z840" s="5">
        <f>'90.1 Data-SI'!Y840/Convert!$B$2*1000000</f>
        <v>216490.89872868347</v>
      </c>
      <c r="AA840" s="5">
        <f>'90.1 Data-SI'!Z840/Convert!$B$2*1000000</f>
        <v>0</v>
      </c>
      <c r="AB840" s="5">
        <f t="shared" si="65"/>
        <v>216490.89872868347</v>
      </c>
    </row>
    <row r="841" spans="1:28" x14ac:dyDescent="0.25">
      <c r="A841" s="95">
        <v>2010</v>
      </c>
      <c r="B841" s="95" t="s">
        <v>53</v>
      </c>
      <c r="C841" s="52" t="s">
        <v>13</v>
      </c>
      <c r="D841" s="5">
        <f>'90.1 Data-SI'!D841*Convert!$B$1</f>
        <v>5502.0804487537198</v>
      </c>
      <c r="E841" s="5">
        <f>'90.1 Data-SI'!E841/Convert!$B$2*1000000</f>
        <v>56.869024664949023</v>
      </c>
      <c r="F841" s="5">
        <f>'90.1 Data-SI'!F841/Convert!$B$2*1000000</f>
        <v>0</v>
      </c>
      <c r="G841" s="5">
        <f>'90.1 Data-SI'!G841/Convert!$B$2*1000000</f>
        <v>58167.534061465361</v>
      </c>
      <c r="H841" s="5">
        <f>'90.1 Data-SI'!H841/Convert!$B$2*1000000</f>
        <v>49352.835238398264</v>
      </c>
      <c r="I841" s="5">
        <f>'90.1 Data-SI'!I841/Convert!$B$2*1000000</f>
        <v>11279.023225214891</v>
      </c>
      <c r="J841" s="5">
        <f>'90.1 Data-SI'!J841/Convert!$B$2*1000000</f>
        <v>46623.122054480707</v>
      </c>
      <c r="K841" s="5">
        <f>'90.1 Data-SI'!K841/Convert!$B$2*1000000</f>
        <v>0</v>
      </c>
      <c r="L841" s="5">
        <f>'90.1 Data-SI'!L841/Convert!$B$2*1000000</f>
        <v>0</v>
      </c>
      <c r="M841" s="5">
        <f>'90.1 Data-SI'!M841/Convert!$B$2*1000000</f>
        <v>24396.811581263133</v>
      </c>
      <c r="N841" s="5">
        <f>'90.1 Data-SI'!N841/Convert!$B$2*1000000</f>
        <v>0</v>
      </c>
      <c r="O841" s="5">
        <f>'90.1 Data-SI'!O841/Convert!$B$2*1000000</f>
        <v>0</v>
      </c>
      <c r="P841" s="5">
        <f t="shared" si="66"/>
        <v>0</v>
      </c>
      <c r="Q841" s="5">
        <f>'90.1 Data-SI'!Q841/Convert!$B$2*1000000</f>
        <v>0</v>
      </c>
      <c r="R841" s="5">
        <f>'90.1 Data-SI'!R841/Convert!$B$2*1000000</f>
        <v>0</v>
      </c>
      <c r="S841" s="5">
        <f>'90.1 Data-SI'!S841/Convert!$B$2*1000000</f>
        <v>0</v>
      </c>
      <c r="T841" s="5">
        <f>'90.1 Data-SI'!T841/Convert!$B$2*1000000</f>
        <v>17070.185570262202</v>
      </c>
      <c r="U841" s="5">
        <f>'90.1 Data-SI'!U841/Convert!$B$2*1000000</f>
        <v>0</v>
      </c>
      <c r="V841" s="5">
        <f>'90.1 Data-SI'!V841/Convert!$B$2*1000000</f>
        <v>0</v>
      </c>
      <c r="W841" s="5">
        <f t="shared" si="67"/>
        <v>82621.214667393448</v>
      </c>
      <c r="X841" s="5">
        <f t="shared" si="68"/>
        <v>0</v>
      </c>
      <c r="Y841" s="5">
        <f t="shared" si="69"/>
        <v>82621.214667393448</v>
      </c>
      <c r="Z841" s="5">
        <f>'90.1 Data-SI'!Y841/Convert!$B$2*1000000</f>
        <v>206946.38075574953</v>
      </c>
      <c r="AA841" s="5">
        <f>'90.1 Data-SI'!Z841/Convert!$B$2*1000000</f>
        <v>0</v>
      </c>
      <c r="AB841" s="5">
        <f t="shared" si="65"/>
        <v>206946.38075574953</v>
      </c>
    </row>
    <row r="842" spans="1:28" x14ac:dyDescent="0.25">
      <c r="A842" s="95">
        <v>2010</v>
      </c>
      <c r="B842" s="95" t="s">
        <v>53</v>
      </c>
      <c r="C842" s="52" t="s">
        <v>19</v>
      </c>
      <c r="D842" s="5">
        <f>'90.1 Data-SI'!D842*Convert!$B$1</f>
        <v>5502.0804487537198</v>
      </c>
      <c r="E842" s="5">
        <f>'90.1 Data-SI'!E842/Convert!$B$2*1000000</f>
        <v>379.12683109966019</v>
      </c>
      <c r="F842" s="5">
        <f>'90.1 Data-SI'!F842/Convert!$B$2*1000000</f>
        <v>0</v>
      </c>
      <c r="G842" s="5">
        <f>'90.1 Data-SI'!G842/Convert!$B$2*1000000</f>
        <v>52982.974646177507</v>
      </c>
      <c r="H842" s="5">
        <f>'90.1 Data-SI'!H842/Convert!$B$2*1000000</f>
        <v>49419.182433840702</v>
      </c>
      <c r="I842" s="5">
        <f>'90.1 Data-SI'!I842/Convert!$B$2*1000000</f>
        <v>11279.023225214891</v>
      </c>
      <c r="J842" s="5">
        <f>'90.1 Data-SI'!J842/Convert!$B$2*1000000</f>
        <v>46623.122054480707</v>
      </c>
      <c r="K842" s="5">
        <f>'90.1 Data-SI'!K842/Convert!$B$2*1000000</f>
        <v>0</v>
      </c>
      <c r="L842" s="5">
        <f>'90.1 Data-SI'!L842/Convert!$B$2*1000000</f>
        <v>0</v>
      </c>
      <c r="M842" s="5">
        <f>'90.1 Data-SI'!M842/Convert!$B$2*1000000</f>
        <v>24823.329266250254</v>
      </c>
      <c r="N842" s="5">
        <f>'90.1 Data-SI'!N842/Convert!$B$2*1000000</f>
        <v>0</v>
      </c>
      <c r="O842" s="5">
        <f>'90.1 Data-SI'!O842/Convert!$B$2*1000000</f>
        <v>0</v>
      </c>
      <c r="P842" s="5">
        <f t="shared" si="66"/>
        <v>0</v>
      </c>
      <c r="Q842" s="5">
        <f>'90.1 Data-SI'!Q842/Convert!$B$2*1000000</f>
        <v>0</v>
      </c>
      <c r="R842" s="5">
        <f>'90.1 Data-SI'!R842/Convert!$B$2*1000000</f>
        <v>0</v>
      </c>
      <c r="S842" s="5">
        <f>'90.1 Data-SI'!S842/Convert!$B$2*1000000</f>
        <v>0</v>
      </c>
      <c r="T842" s="5">
        <f>'90.1 Data-SI'!T842/Convert!$B$2*1000000</f>
        <v>17070.185570262202</v>
      </c>
      <c r="U842" s="5">
        <f>'90.1 Data-SI'!U842/Convert!$B$2*1000000</f>
        <v>0</v>
      </c>
      <c r="V842" s="5">
        <f>'90.1 Data-SI'!V842/Convert!$B$2*1000000</f>
        <v>0</v>
      </c>
      <c r="W842" s="5">
        <f t="shared" si="67"/>
        <v>78185.430743527424</v>
      </c>
      <c r="X842" s="5">
        <f t="shared" si="68"/>
        <v>0</v>
      </c>
      <c r="Y842" s="5">
        <f t="shared" si="69"/>
        <v>78185.430743527424</v>
      </c>
      <c r="Z842" s="5">
        <f>'90.1 Data-SI'!Y842/Convert!$B$2*1000000</f>
        <v>202567.46585654846</v>
      </c>
      <c r="AA842" s="5">
        <f>'90.1 Data-SI'!Z842/Convert!$B$2*1000000</f>
        <v>0</v>
      </c>
      <c r="AB842" s="5">
        <f t="shared" si="65"/>
        <v>202567.46585654846</v>
      </c>
    </row>
    <row r="843" spans="1:28" x14ac:dyDescent="0.25">
      <c r="A843" s="95">
        <v>2010</v>
      </c>
      <c r="B843" s="95" t="s">
        <v>53</v>
      </c>
      <c r="C843" s="52" t="s">
        <v>20</v>
      </c>
      <c r="D843" s="5">
        <f>'90.1 Data-SI'!D843*Convert!$B$1</f>
        <v>5502.0804487537198</v>
      </c>
      <c r="E843" s="5">
        <f>'90.1 Data-SI'!E843/Convert!$B$2*1000000</f>
        <v>379.12683109966019</v>
      </c>
      <c r="F843" s="5">
        <f>'90.1 Data-SI'!F843/Convert!$B$2*1000000</f>
        <v>0</v>
      </c>
      <c r="G843" s="5">
        <f>'90.1 Data-SI'!G843/Convert!$B$2*1000000</f>
        <v>40244.31312122893</v>
      </c>
      <c r="H843" s="5">
        <f>'90.1 Data-SI'!H843/Convert!$B$2*1000000</f>
        <v>49646.658532500507</v>
      </c>
      <c r="I843" s="5">
        <f>'90.1 Data-SI'!I843/Convert!$B$2*1000000</f>
        <v>11288.501395992382</v>
      </c>
      <c r="J843" s="5">
        <f>'90.1 Data-SI'!J843/Convert!$B$2*1000000</f>
        <v>46623.122054480707</v>
      </c>
      <c r="K843" s="5">
        <f>'90.1 Data-SI'!K843/Convert!$B$2*1000000</f>
        <v>0</v>
      </c>
      <c r="L843" s="5">
        <f>'90.1 Data-SI'!L843/Convert!$B$2*1000000</f>
        <v>0</v>
      </c>
      <c r="M843" s="5">
        <f>'90.1 Data-SI'!M843/Convert!$B$2*1000000</f>
        <v>24984.458169467609</v>
      </c>
      <c r="N843" s="5">
        <f>'90.1 Data-SI'!N843/Convert!$B$2*1000000</f>
        <v>0</v>
      </c>
      <c r="O843" s="5">
        <f>'90.1 Data-SI'!O843/Convert!$B$2*1000000</f>
        <v>0</v>
      </c>
      <c r="P843" s="5">
        <f t="shared" si="66"/>
        <v>0</v>
      </c>
      <c r="Q843" s="5">
        <f>'90.1 Data-SI'!Q843/Convert!$B$2*1000000</f>
        <v>0</v>
      </c>
      <c r="R843" s="5">
        <f>'90.1 Data-SI'!R843/Convert!$B$2*1000000</f>
        <v>0</v>
      </c>
      <c r="S843" s="5">
        <f>'90.1 Data-SI'!S843/Convert!$B$2*1000000</f>
        <v>0</v>
      </c>
      <c r="T843" s="5">
        <f>'90.1 Data-SI'!T843/Convert!$B$2*1000000</f>
        <v>17070.185570262202</v>
      </c>
      <c r="U843" s="5">
        <f>'90.1 Data-SI'!U843/Convert!$B$2*1000000</f>
        <v>0</v>
      </c>
      <c r="V843" s="5">
        <f>'90.1 Data-SI'!V843/Convert!$B$2*1000000</f>
        <v>0</v>
      </c>
      <c r="W843" s="5">
        <f t="shared" si="67"/>
        <v>65607.898121796199</v>
      </c>
      <c r="X843" s="5">
        <f t="shared" si="68"/>
        <v>0</v>
      </c>
      <c r="Y843" s="5">
        <f t="shared" si="69"/>
        <v>65607.898121796199</v>
      </c>
      <c r="Z843" s="5">
        <f>'90.1 Data-SI'!Y843/Convert!$B$2*1000000</f>
        <v>190236.36567503199</v>
      </c>
      <c r="AA843" s="5">
        <f>'90.1 Data-SI'!Z843/Convert!$B$2*1000000</f>
        <v>0</v>
      </c>
      <c r="AB843" s="5">
        <f t="shared" si="65"/>
        <v>190236.36567503199</v>
      </c>
    </row>
    <row r="844" spans="1:28" x14ac:dyDescent="0.25">
      <c r="A844" s="95">
        <v>2010</v>
      </c>
      <c r="B844" s="95" t="s">
        <v>53</v>
      </c>
      <c r="C844" s="52" t="s">
        <v>3</v>
      </c>
      <c r="D844" s="5">
        <f>'90.1 Data-SI'!D844*Convert!$B$1</f>
        <v>5502.0804487537198</v>
      </c>
      <c r="E844" s="5">
        <f>'90.1 Data-SI'!E844/Convert!$B$2*1000000</f>
        <v>5118.2122198454135</v>
      </c>
      <c r="F844" s="5">
        <f>'90.1 Data-SI'!F844/Convert!$B$2*1000000</f>
        <v>1289.0312257388446</v>
      </c>
      <c r="G844" s="5">
        <f>'90.1 Data-SI'!G844/Convert!$B$2*1000000</f>
        <v>28718.857455799262</v>
      </c>
      <c r="H844" s="5">
        <f>'90.1 Data-SI'!H844/Convert!$B$2*1000000</f>
        <v>49561.354995503076</v>
      </c>
      <c r="I844" s="5">
        <f>'90.1 Data-SI'!I844/Convert!$B$2*1000000</f>
        <v>11279.023225214891</v>
      </c>
      <c r="J844" s="5">
        <f>'90.1 Data-SI'!J844/Convert!$B$2*1000000</f>
        <v>46623.122054480707</v>
      </c>
      <c r="K844" s="5">
        <f>'90.1 Data-SI'!K844/Convert!$B$2*1000000</f>
        <v>0</v>
      </c>
      <c r="L844" s="5">
        <f>'90.1 Data-SI'!L844/Convert!$B$2*1000000</f>
        <v>0</v>
      </c>
      <c r="M844" s="5">
        <f>'90.1 Data-SI'!M844/Convert!$B$2*1000000</f>
        <v>21458.578640240768</v>
      </c>
      <c r="N844" s="5">
        <f>'90.1 Data-SI'!N844/Convert!$B$2*1000000</f>
        <v>0</v>
      </c>
      <c r="O844" s="5">
        <f>'90.1 Data-SI'!O844/Convert!$B$2*1000000</f>
        <v>0</v>
      </c>
      <c r="P844" s="5">
        <f t="shared" si="66"/>
        <v>0</v>
      </c>
      <c r="Q844" s="5">
        <f>'90.1 Data-SI'!Q844/Convert!$B$2*1000000</f>
        <v>0</v>
      </c>
      <c r="R844" s="5">
        <f>'90.1 Data-SI'!R844/Convert!$B$2*1000000</f>
        <v>0</v>
      </c>
      <c r="S844" s="5">
        <f>'90.1 Data-SI'!S844/Convert!$B$2*1000000</f>
        <v>0</v>
      </c>
      <c r="T844" s="5">
        <f>'90.1 Data-SI'!T844/Convert!$B$2*1000000</f>
        <v>17070.185570262202</v>
      </c>
      <c r="U844" s="5">
        <f>'90.1 Data-SI'!U844/Convert!$B$2*1000000</f>
        <v>0</v>
      </c>
      <c r="V844" s="5">
        <f>'90.1 Data-SI'!V844/Convert!$B$2*1000000</f>
        <v>0</v>
      </c>
      <c r="W844" s="5">
        <f t="shared" si="67"/>
        <v>55295.648315885446</v>
      </c>
      <c r="X844" s="5">
        <f t="shared" si="68"/>
        <v>1289.0312257388446</v>
      </c>
      <c r="Y844" s="5">
        <f t="shared" si="69"/>
        <v>56584.679541624289</v>
      </c>
      <c r="Z844" s="5">
        <f>'90.1 Data-SI'!Y844/Convert!$B$2*1000000</f>
        <v>179829.33416134631</v>
      </c>
      <c r="AA844" s="5">
        <f>'90.1 Data-SI'!Z844/Convert!$B$2*1000000</f>
        <v>1289.0312257388446</v>
      </c>
      <c r="AB844" s="5">
        <f t="shared" si="65"/>
        <v>181118.36538708516</v>
      </c>
    </row>
    <row r="845" spans="1:28" x14ac:dyDescent="0.25">
      <c r="A845" s="95">
        <v>2010</v>
      </c>
      <c r="B845" s="95" t="s">
        <v>53</v>
      </c>
      <c r="C845" s="52" t="s">
        <v>7</v>
      </c>
      <c r="D845" s="5">
        <f>'90.1 Data-SI'!D845*Convert!$B$1</f>
        <v>5502.0804487537198</v>
      </c>
      <c r="E845" s="5">
        <f>'90.1 Data-SI'!E845/Convert!$B$2*1000000</f>
        <v>1943.0250093857583</v>
      </c>
      <c r="F845" s="5">
        <f>'90.1 Data-SI'!F845/Convert!$B$2*1000000</f>
        <v>132.6943908848811</v>
      </c>
      <c r="G845" s="5">
        <f>'90.1 Data-SI'!G845/Convert!$B$2*1000000</f>
        <v>27372.957205395465</v>
      </c>
      <c r="H845" s="5">
        <f>'90.1 Data-SI'!H845/Convert!$B$2*1000000</f>
        <v>49608.745849390543</v>
      </c>
      <c r="I845" s="5">
        <f>'90.1 Data-SI'!I845/Convert!$B$2*1000000</f>
        <v>11279.023225214891</v>
      </c>
      <c r="J845" s="5">
        <f>'90.1 Data-SI'!J845/Convert!$B$2*1000000</f>
        <v>46623.122054480707</v>
      </c>
      <c r="K845" s="5">
        <f>'90.1 Data-SI'!K845/Convert!$B$2*1000000</f>
        <v>0</v>
      </c>
      <c r="L845" s="5">
        <f>'90.1 Data-SI'!L845/Convert!$B$2*1000000</f>
        <v>0</v>
      </c>
      <c r="M845" s="5">
        <f>'90.1 Data-SI'!M845/Convert!$B$2*1000000</f>
        <v>22662.306328982188</v>
      </c>
      <c r="N845" s="5">
        <f>'90.1 Data-SI'!N845/Convert!$B$2*1000000</f>
        <v>0</v>
      </c>
      <c r="O845" s="5">
        <f>'90.1 Data-SI'!O845/Convert!$B$2*1000000</f>
        <v>0</v>
      </c>
      <c r="P845" s="5">
        <f t="shared" si="66"/>
        <v>0</v>
      </c>
      <c r="Q845" s="5">
        <f>'90.1 Data-SI'!Q845/Convert!$B$2*1000000</f>
        <v>0</v>
      </c>
      <c r="R845" s="5">
        <f>'90.1 Data-SI'!R845/Convert!$B$2*1000000</f>
        <v>0</v>
      </c>
      <c r="S845" s="5">
        <f>'90.1 Data-SI'!S845/Convert!$B$2*1000000</f>
        <v>0</v>
      </c>
      <c r="T845" s="5">
        <f>'90.1 Data-SI'!T845/Convert!$B$2*1000000</f>
        <v>17070.185570262202</v>
      </c>
      <c r="U845" s="5">
        <f>'90.1 Data-SI'!U845/Convert!$B$2*1000000</f>
        <v>0</v>
      </c>
      <c r="V845" s="5">
        <f>'90.1 Data-SI'!V845/Convert!$B$2*1000000</f>
        <v>0</v>
      </c>
      <c r="W845" s="5">
        <f t="shared" si="67"/>
        <v>51978.28854376341</v>
      </c>
      <c r="X845" s="5">
        <f t="shared" si="68"/>
        <v>132.6943908848811</v>
      </c>
      <c r="Y845" s="5">
        <f t="shared" si="69"/>
        <v>52110.982934648295</v>
      </c>
      <c r="Z845" s="5">
        <f>'90.1 Data-SI'!Y845/Convert!$B$2*1000000</f>
        <v>176568.84341388923</v>
      </c>
      <c r="AA845" s="5">
        <f>'90.1 Data-SI'!Z845/Convert!$B$2*1000000</f>
        <v>132.6943908848811</v>
      </c>
      <c r="AB845" s="5">
        <f t="shared" si="65"/>
        <v>176701.53780477413</v>
      </c>
    </row>
    <row r="846" spans="1:28" x14ac:dyDescent="0.25">
      <c r="A846" s="95">
        <v>2010</v>
      </c>
      <c r="B846" s="95" t="s">
        <v>53</v>
      </c>
      <c r="C846" s="52" t="s">
        <v>17</v>
      </c>
      <c r="D846" s="5">
        <f>'90.1 Data-SI'!D846*Convert!$B$1</f>
        <v>5502.0804487537198</v>
      </c>
      <c r="E846" s="5">
        <f>'90.1 Data-SI'!E846/Convert!$B$2*1000000</f>
        <v>227.47609865979609</v>
      </c>
      <c r="F846" s="5">
        <f>'90.1 Data-SI'!F846/Convert!$B$2*1000000</f>
        <v>0</v>
      </c>
      <c r="G846" s="5">
        <f>'90.1 Data-SI'!G846/Convert!$B$2*1000000</f>
        <v>19543.988143187486</v>
      </c>
      <c r="H846" s="5">
        <f>'90.1 Data-SI'!H846/Convert!$B$2*1000000</f>
        <v>49618.224020168032</v>
      </c>
      <c r="I846" s="5">
        <f>'90.1 Data-SI'!I846/Convert!$B$2*1000000</f>
        <v>11297.979566769875</v>
      </c>
      <c r="J846" s="5">
        <f>'90.1 Data-SI'!J846/Convert!$B$2*1000000</f>
        <v>46623.122054480707</v>
      </c>
      <c r="K846" s="5">
        <f>'90.1 Data-SI'!K846/Convert!$B$2*1000000</f>
        <v>0</v>
      </c>
      <c r="L846" s="5">
        <f>'90.1 Data-SI'!L846/Convert!$B$2*1000000</f>
        <v>0</v>
      </c>
      <c r="M846" s="5">
        <f>'90.1 Data-SI'!M846/Convert!$B$2*1000000</f>
        <v>18463.476674553451</v>
      </c>
      <c r="N846" s="5">
        <f>'90.1 Data-SI'!N846/Convert!$B$2*1000000</f>
        <v>0</v>
      </c>
      <c r="O846" s="5">
        <f>'90.1 Data-SI'!O846/Convert!$B$2*1000000</f>
        <v>0</v>
      </c>
      <c r="P846" s="5">
        <f t="shared" si="66"/>
        <v>0</v>
      </c>
      <c r="Q846" s="5">
        <f>'90.1 Data-SI'!Q846/Convert!$B$2*1000000</f>
        <v>0</v>
      </c>
      <c r="R846" s="5">
        <f>'90.1 Data-SI'!R846/Convert!$B$2*1000000</f>
        <v>0</v>
      </c>
      <c r="S846" s="5">
        <f>'90.1 Data-SI'!S846/Convert!$B$2*1000000</f>
        <v>0</v>
      </c>
      <c r="T846" s="5">
        <f>'90.1 Data-SI'!T846/Convert!$B$2*1000000</f>
        <v>17070.185570262202</v>
      </c>
      <c r="U846" s="5">
        <f>'90.1 Data-SI'!U846/Convert!$B$2*1000000</f>
        <v>0</v>
      </c>
      <c r="V846" s="5">
        <f>'90.1 Data-SI'!V846/Convert!$B$2*1000000</f>
        <v>0</v>
      </c>
      <c r="W846" s="5">
        <f t="shared" si="67"/>
        <v>38234.940916400737</v>
      </c>
      <c r="X846" s="5">
        <f t="shared" si="68"/>
        <v>0</v>
      </c>
      <c r="Y846" s="5">
        <f t="shared" si="69"/>
        <v>38234.940916400737</v>
      </c>
      <c r="Z846" s="5">
        <f>'90.1 Data-SI'!Y846/Convert!$B$2*1000000</f>
        <v>162853.93029885902</v>
      </c>
      <c r="AA846" s="5">
        <f>'90.1 Data-SI'!Z846/Convert!$B$2*1000000</f>
        <v>0</v>
      </c>
      <c r="AB846" s="5">
        <f t="shared" si="65"/>
        <v>162853.93029885902</v>
      </c>
    </row>
    <row r="847" spans="1:28" x14ac:dyDescent="0.25">
      <c r="A847" s="95">
        <v>2010</v>
      </c>
      <c r="B847" s="95" t="s">
        <v>53</v>
      </c>
      <c r="C847" s="52" t="s">
        <v>14</v>
      </c>
      <c r="D847" s="5">
        <f>'90.1 Data-SI'!D847*Convert!$B$1</f>
        <v>5502.0804487537198</v>
      </c>
      <c r="E847" s="5">
        <f>'90.1 Data-SI'!E847/Convert!$B$2*1000000</f>
        <v>11241.110542104923</v>
      </c>
      <c r="F847" s="5">
        <f>'90.1 Data-SI'!F847/Convert!$B$2*1000000</f>
        <v>3203.6217227921284</v>
      </c>
      <c r="G847" s="5">
        <f>'90.1 Data-SI'!G847/Convert!$B$2*1000000</f>
        <v>19126.948628977858</v>
      </c>
      <c r="H847" s="5">
        <f>'90.1 Data-SI'!H847/Convert!$B$2*1000000</f>
        <v>49134.83731051597</v>
      </c>
      <c r="I847" s="5">
        <f>'90.1 Data-SI'!I847/Convert!$B$2*1000000</f>
        <v>11307.457737547365</v>
      </c>
      <c r="J847" s="5">
        <f>'90.1 Data-SI'!J847/Convert!$B$2*1000000</f>
        <v>46623.122054480707</v>
      </c>
      <c r="K847" s="5">
        <f>'90.1 Data-SI'!K847/Convert!$B$2*1000000</f>
        <v>0</v>
      </c>
      <c r="L847" s="5">
        <f>'90.1 Data-SI'!L847/Convert!$B$2*1000000</f>
        <v>0</v>
      </c>
      <c r="M847" s="5">
        <f>'90.1 Data-SI'!M847/Convert!$B$2*1000000</f>
        <v>19231.208507530264</v>
      </c>
      <c r="N847" s="5">
        <f>'90.1 Data-SI'!N847/Convert!$B$2*1000000</f>
        <v>0</v>
      </c>
      <c r="O847" s="5">
        <f>'90.1 Data-SI'!O847/Convert!$B$2*1000000</f>
        <v>0</v>
      </c>
      <c r="P847" s="5">
        <f t="shared" si="66"/>
        <v>0</v>
      </c>
      <c r="Q847" s="5">
        <f>'90.1 Data-SI'!Q847/Convert!$B$2*1000000</f>
        <v>0</v>
      </c>
      <c r="R847" s="5">
        <f>'90.1 Data-SI'!R847/Convert!$B$2*1000000</f>
        <v>0</v>
      </c>
      <c r="S847" s="5">
        <f>'90.1 Data-SI'!S847/Convert!$B$2*1000000</f>
        <v>0</v>
      </c>
      <c r="T847" s="5">
        <f>'90.1 Data-SI'!T847/Convert!$B$2*1000000</f>
        <v>17070.185570262202</v>
      </c>
      <c r="U847" s="5">
        <f>'90.1 Data-SI'!U847/Convert!$B$2*1000000</f>
        <v>0</v>
      </c>
      <c r="V847" s="5">
        <f>'90.1 Data-SI'!V847/Convert!$B$2*1000000</f>
        <v>0</v>
      </c>
      <c r="W847" s="5">
        <f t="shared" si="67"/>
        <v>49599.267678613047</v>
      </c>
      <c r="X847" s="5">
        <f t="shared" si="68"/>
        <v>3203.6217227921284</v>
      </c>
      <c r="Y847" s="5">
        <f t="shared" si="69"/>
        <v>52802.889401405177</v>
      </c>
      <c r="Z847" s="5">
        <f>'90.1 Data-SI'!Y847/Convert!$B$2*1000000</f>
        <v>173725.39218064179</v>
      </c>
      <c r="AA847" s="5">
        <f>'90.1 Data-SI'!Z847/Convert!$B$2*1000000</f>
        <v>3203.6217227921284</v>
      </c>
      <c r="AB847" s="5">
        <f t="shared" si="65"/>
        <v>176929.01390343392</v>
      </c>
    </row>
    <row r="848" spans="1:28" x14ac:dyDescent="0.25">
      <c r="A848" s="95">
        <v>2010</v>
      </c>
      <c r="B848" s="95" t="s">
        <v>53</v>
      </c>
      <c r="C848" s="52" t="s">
        <v>2</v>
      </c>
      <c r="D848" s="5">
        <f>'90.1 Data-SI'!D848*Convert!$B$1</f>
        <v>5502.0804487537198</v>
      </c>
      <c r="E848" s="5">
        <f>'90.1 Data-SI'!E848/Convert!$B$2*1000000</f>
        <v>4758.0417303007353</v>
      </c>
      <c r="F848" s="5">
        <f>'90.1 Data-SI'!F848/Convert!$B$2*1000000</f>
        <v>454.95219731959219</v>
      </c>
      <c r="G848" s="5">
        <f>'90.1 Data-SI'!G848/Convert!$B$2*1000000</f>
        <v>22946.651452306935</v>
      </c>
      <c r="H848" s="5">
        <f>'90.1 Data-SI'!H848/Convert!$B$2*1000000</f>
        <v>49115.880968960984</v>
      </c>
      <c r="I848" s="5">
        <f>'90.1 Data-SI'!I848/Convert!$B$2*1000000</f>
        <v>11279.023225214891</v>
      </c>
      <c r="J848" s="5">
        <f>'90.1 Data-SI'!J848/Convert!$B$2*1000000</f>
        <v>46623.122054480707</v>
      </c>
      <c r="K848" s="5">
        <f>'90.1 Data-SI'!K848/Convert!$B$2*1000000</f>
        <v>0</v>
      </c>
      <c r="L848" s="5">
        <f>'90.1 Data-SI'!L848/Convert!$B$2*1000000</f>
        <v>0</v>
      </c>
      <c r="M848" s="5">
        <f>'90.1 Data-SI'!M848/Convert!$B$2*1000000</f>
        <v>24529.505972148014</v>
      </c>
      <c r="N848" s="5">
        <f>'90.1 Data-SI'!N848/Convert!$B$2*1000000</f>
        <v>0</v>
      </c>
      <c r="O848" s="5">
        <f>'90.1 Data-SI'!O848/Convert!$B$2*1000000</f>
        <v>0</v>
      </c>
      <c r="P848" s="5">
        <f t="shared" si="66"/>
        <v>0</v>
      </c>
      <c r="Q848" s="5">
        <f>'90.1 Data-SI'!Q848/Convert!$B$2*1000000</f>
        <v>0</v>
      </c>
      <c r="R848" s="5">
        <f>'90.1 Data-SI'!R848/Convert!$B$2*1000000</f>
        <v>0</v>
      </c>
      <c r="S848" s="5">
        <f>'90.1 Data-SI'!S848/Convert!$B$2*1000000</f>
        <v>0</v>
      </c>
      <c r="T848" s="5">
        <f>'90.1 Data-SI'!T848/Convert!$B$2*1000000</f>
        <v>17070.185570262202</v>
      </c>
      <c r="U848" s="5">
        <f>'90.1 Data-SI'!U848/Convert!$B$2*1000000</f>
        <v>0</v>
      </c>
      <c r="V848" s="5">
        <f>'90.1 Data-SI'!V848/Convert!$B$2*1000000</f>
        <v>0</v>
      </c>
      <c r="W848" s="5">
        <f t="shared" si="67"/>
        <v>52234.199154755683</v>
      </c>
      <c r="X848" s="5">
        <f t="shared" si="68"/>
        <v>454.95219731959219</v>
      </c>
      <c r="Y848" s="5">
        <f t="shared" si="69"/>
        <v>52689.151352075278</v>
      </c>
      <c r="Z848" s="5">
        <f>'90.1 Data-SI'!Y848/Convert!$B$2*1000000</f>
        <v>176331.88914445194</v>
      </c>
      <c r="AA848" s="5">
        <f>'90.1 Data-SI'!Z848/Convert!$B$2*1000000</f>
        <v>454.95219731959219</v>
      </c>
      <c r="AB848" s="5">
        <f t="shared" si="65"/>
        <v>176786.84134177153</v>
      </c>
    </row>
    <row r="849" spans="1:28" x14ac:dyDescent="0.25">
      <c r="A849" s="95">
        <v>2010</v>
      </c>
      <c r="B849" s="95" t="s">
        <v>53</v>
      </c>
      <c r="C849" s="52" t="s">
        <v>18</v>
      </c>
      <c r="D849" s="5">
        <f>'90.1 Data-SI'!D849*Convert!$B$1</f>
        <v>5502.0804487537198</v>
      </c>
      <c r="E849" s="5">
        <f>'90.1 Data-SI'!E849/Convert!$B$2*1000000</f>
        <v>6757.9357643514431</v>
      </c>
      <c r="F849" s="5">
        <f>'90.1 Data-SI'!F849/Convert!$B$2*1000000</f>
        <v>625.55927131443934</v>
      </c>
      <c r="G849" s="5">
        <f>'90.1 Data-SI'!G849/Convert!$B$2*1000000</f>
        <v>9089.5657756143537</v>
      </c>
      <c r="H849" s="5">
        <f>'90.1 Data-SI'!H849/Convert!$B$2*1000000</f>
        <v>49400.226092285717</v>
      </c>
      <c r="I849" s="5">
        <f>'90.1 Data-SI'!I849/Convert!$B$2*1000000</f>
        <v>11307.457737547365</v>
      </c>
      <c r="J849" s="5">
        <f>'90.1 Data-SI'!J849/Convert!$B$2*1000000</f>
        <v>46623.122054480707</v>
      </c>
      <c r="K849" s="5">
        <f>'90.1 Data-SI'!K849/Convert!$B$2*1000000</f>
        <v>0</v>
      </c>
      <c r="L849" s="5">
        <f>'90.1 Data-SI'!L849/Convert!$B$2*1000000</f>
        <v>0</v>
      </c>
      <c r="M849" s="5">
        <f>'90.1 Data-SI'!M849/Convert!$B$2*1000000</f>
        <v>19278.599361417721</v>
      </c>
      <c r="N849" s="5">
        <f>'90.1 Data-SI'!N849/Convert!$B$2*1000000</f>
        <v>0</v>
      </c>
      <c r="O849" s="5">
        <f>'90.1 Data-SI'!O849/Convert!$B$2*1000000</f>
        <v>0</v>
      </c>
      <c r="P849" s="5">
        <f t="shared" si="66"/>
        <v>0</v>
      </c>
      <c r="Q849" s="5">
        <f>'90.1 Data-SI'!Q849/Convert!$B$2*1000000</f>
        <v>0</v>
      </c>
      <c r="R849" s="5">
        <f>'90.1 Data-SI'!R849/Convert!$B$2*1000000</f>
        <v>0</v>
      </c>
      <c r="S849" s="5">
        <f>'90.1 Data-SI'!S849/Convert!$B$2*1000000</f>
        <v>0</v>
      </c>
      <c r="T849" s="5">
        <f>'90.1 Data-SI'!T849/Convert!$B$2*1000000</f>
        <v>17070.185570262202</v>
      </c>
      <c r="U849" s="5">
        <f>'90.1 Data-SI'!U849/Convert!$B$2*1000000</f>
        <v>0</v>
      </c>
      <c r="V849" s="5">
        <f>'90.1 Data-SI'!V849/Convert!$B$2*1000000</f>
        <v>0</v>
      </c>
      <c r="W849" s="5">
        <f t="shared" si="67"/>
        <v>35126.100901383514</v>
      </c>
      <c r="X849" s="5">
        <f t="shared" si="68"/>
        <v>625.55927131443934</v>
      </c>
      <c r="Y849" s="5">
        <f t="shared" si="69"/>
        <v>35751.66017269795</v>
      </c>
      <c r="Z849" s="5">
        <f>'90.1 Data-SI'!Y849/Convert!$B$2*1000000</f>
        <v>159517.61418518203</v>
      </c>
      <c r="AA849" s="5">
        <f>'90.1 Data-SI'!Z849/Convert!$B$2*1000000</f>
        <v>625.55927131443934</v>
      </c>
      <c r="AB849" s="5">
        <f t="shared" si="65"/>
        <v>160143.17345649647</v>
      </c>
    </row>
    <row r="850" spans="1:28" x14ac:dyDescent="0.25">
      <c r="A850" s="95">
        <v>2010</v>
      </c>
      <c r="B850" s="95" t="s">
        <v>53</v>
      </c>
      <c r="C850" s="52" t="s">
        <v>4</v>
      </c>
      <c r="D850" s="5">
        <f>'90.1 Data-SI'!D850*Convert!$B$1</f>
        <v>5502.0804487537198</v>
      </c>
      <c r="E850" s="5">
        <f>'90.1 Data-SI'!E850/Convert!$B$2*1000000</f>
        <v>18283.391429781113</v>
      </c>
      <c r="F850" s="5">
        <f>'90.1 Data-SI'!F850/Convert!$B$2*1000000</f>
        <v>13553.784211812854</v>
      </c>
      <c r="G850" s="5">
        <f>'90.1 Data-SI'!G850/Convert!$B$2*1000000</f>
        <v>11165.285175884992</v>
      </c>
      <c r="H850" s="5">
        <f>'90.1 Data-SI'!H850/Convert!$B$2*1000000</f>
        <v>49182.228164403416</v>
      </c>
      <c r="I850" s="5">
        <f>'90.1 Data-SI'!I850/Convert!$B$2*1000000</f>
        <v>11288.501395992382</v>
      </c>
      <c r="J850" s="5">
        <f>'90.1 Data-SI'!J850/Convert!$B$2*1000000</f>
        <v>46623.122054480707</v>
      </c>
      <c r="K850" s="5">
        <f>'90.1 Data-SI'!K850/Convert!$B$2*1000000</f>
        <v>0</v>
      </c>
      <c r="L850" s="5">
        <f>'90.1 Data-SI'!L850/Convert!$B$2*1000000</f>
        <v>0</v>
      </c>
      <c r="M850" s="5">
        <f>'90.1 Data-SI'!M850/Convert!$B$2*1000000</f>
        <v>18018.002648011352</v>
      </c>
      <c r="N850" s="5">
        <f>'90.1 Data-SI'!N850/Convert!$B$2*1000000</f>
        <v>0</v>
      </c>
      <c r="O850" s="5">
        <f>'90.1 Data-SI'!O850/Convert!$B$2*1000000</f>
        <v>0</v>
      </c>
      <c r="P850" s="5">
        <f t="shared" si="66"/>
        <v>0</v>
      </c>
      <c r="Q850" s="5">
        <f>'90.1 Data-SI'!Q850/Convert!$B$2*1000000</f>
        <v>0</v>
      </c>
      <c r="R850" s="5">
        <f>'90.1 Data-SI'!R850/Convert!$B$2*1000000</f>
        <v>0</v>
      </c>
      <c r="S850" s="5">
        <f>'90.1 Data-SI'!S850/Convert!$B$2*1000000</f>
        <v>0</v>
      </c>
      <c r="T850" s="5">
        <f>'90.1 Data-SI'!T850/Convert!$B$2*1000000</f>
        <v>17070.185570262202</v>
      </c>
      <c r="U850" s="5">
        <f>'90.1 Data-SI'!U850/Convert!$B$2*1000000</f>
        <v>0</v>
      </c>
      <c r="V850" s="5">
        <f>'90.1 Data-SI'!V850/Convert!$B$2*1000000</f>
        <v>0</v>
      </c>
      <c r="W850" s="5">
        <f t="shared" si="67"/>
        <v>47466.679253677459</v>
      </c>
      <c r="X850" s="5">
        <f t="shared" si="68"/>
        <v>13553.784211812854</v>
      </c>
      <c r="Y850" s="5">
        <f t="shared" si="69"/>
        <v>61020.463465490313</v>
      </c>
      <c r="Z850" s="5">
        <f>'90.1 Data-SI'!Y850/Convert!$B$2*1000000</f>
        <v>171640.19460959369</v>
      </c>
      <c r="AA850" s="5">
        <f>'90.1 Data-SI'!Z850/Convert!$B$2*1000000</f>
        <v>13553.784211812854</v>
      </c>
      <c r="AB850" s="5">
        <f t="shared" si="65"/>
        <v>185193.97882140655</v>
      </c>
    </row>
    <row r="851" spans="1:28" x14ac:dyDescent="0.25">
      <c r="A851" s="95">
        <v>2010</v>
      </c>
      <c r="B851" s="95" t="s">
        <v>53</v>
      </c>
      <c r="C851" s="52" t="s">
        <v>5</v>
      </c>
      <c r="D851" s="5">
        <f>'90.1 Data-SI'!D851*Convert!$B$1</f>
        <v>5502.0804487537198</v>
      </c>
      <c r="E851" s="5">
        <f>'90.1 Data-SI'!E851/Convert!$B$2*1000000</f>
        <v>10909.374564892722</v>
      </c>
      <c r="F851" s="5">
        <f>'90.1 Data-SI'!F851/Convert!$B$2*1000000</f>
        <v>6644.1977150215444</v>
      </c>
      <c r="G851" s="5">
        <f>'90.1 Data-SI'!G851/Convert!$B$2*1000000</f>
        <v>15430.462025756171</v>
      </c>
      <c r="H851" s="5">
        <f>'90.1 Data-SI'!H851/Convert!$B$2*1000000</f>
        <v>49144.315481293459</v>
      </c>
      <c r="I851" s="5">
        <f>'90.1 Data-SI'!I851/Convert!$B$2*1000000</f>
        <v>11297.979566769875</v>
      </c>
      <c r="J851" s="5">
        <f>'90.1 Data-SI'!J851/Convert!$B$2*1000000</f>
        <v>46623.122054480707</v>
      </c>
      <c r="K851" s="5">
        <f>'90.1 Data-SI'!K851/Convert!$B$2*1000000</f>
        <v>0</v>
      </c>
      <c r="L851" s="5">
        <f>'90.1 Data-SI'!L851/Convert!$B$2*1000000</f>
        <v>0</v>
      </c>
      <c r="M851" s="5">
        <f>'90.1 Data-SI'!M851/Convert!$B$2*1000000</f>
        <v>22055.70339922273</v>
      </c>
      <c r="N851" s="5">
        <f>'90.1 Data-SI'!N851/Convert!$B$2*1000000</f>
        <v>0</v>
      </c>
      <c r="O851" s="5">
        <f>'90.1 Data-SI'!O851/Convert!$B$2*1000000</f>
        <v>0</v>
      </c>
      <c r="P851" s="5">
        <f t="shared" si="66"/>
        <v>0</v>
      </c>
      <c r="Q851" s="5">
        <f>'90.1 Data-SI'!Q851/Convert!$B$2*1000000</f>
        <v>0</v>
      </c>
      <c r="R851" s="5">
        <f>'90.1 Data-SI'!R851/Convert!$B$2*1000000</f>
        <v>0</v>
      </c>
      <c r="S851" s="5">
        <f>'90.1 Data-SI'!S851/Convert!$B$2*1000000</f>
        <v>0</v>
      </c>
      <c r="T851" s="5">
        <f>'90.1 Data-SI'!T851/Convert!$B$2*1000000</f>
        <v>17070.185570262202</v>
      </c>
      <c r="U851" s="5">
        <f>'90.1 Data-SI'!U851/Convert!$B$2*1000000</f>
        <v>0</v>
      </c>
      <c r="V851" s="5">
        <f>'90.1 Data-SI'!V851/Convert!$B$2*1000000</f>
        <v>0</v>
      </c>
      <c r="W851" s="5">
        <f t="shared" si="67"/>
        <v>48395.53998987162</v>
      </c>
      <c r="X851" s="5">
        <f t="shared" si="68"/>
        <v>6644.1977150215444</v>
      </c>
      <c r="Y851" s="5">
        <f t="shared" si="69"/>
        <v>55039.737704893167</v>
      </c>
      <c r="Z851" s="5">
        <f>'90.1 Data-SI'!Y851/Convert!$B$2*1000000</f>
        <v>172531.14266267786</v>
      </c>
      <c r="AA851" s="5">
        <f>'90.1 Data-SI'!Z851/Convert!$B$2*1000000</f>
        <v>6644.1977150215444</v>
      </c>
      <c r="AB851" s="5">
        <f t="shared" si="65"/>
        <v>179175.34037769941</v>
      </c>
    </row>
    <row r="852" spans="1:28" x14ac:dyDescent="0.25">
      <c r="A852" s="95">
        <v>2010</v>
      </c>
      <c r="B852" s="95" t="s">
        <v>53</v>
      </c>
      <c r="C852" s="52" t="s">
        <v>15</v>
      </c>
      <c r="D852" s="5">
        <f>'90.1 Data-SI'!D852*Convert!$B$1</f>
        <v>5502.0804487537198</v>
      </c>
      <c r="E852" s="5">
        <f>'90.1 Data-SI'!E852/Convert!$B$2*1000000</f>
        <v>7904.7944284279147</v>
      </c>
      <c r="F852" s="5">
        <f>'90.1 Data-SI'!F852/Convert!$B$2*1000000</f>
        <v>1052.0769563015572</v>
      </c>
      <c r="G852" s="5">
        <f>'90.1 Data-SI'!G852/Convert!$B$2*1000000</f>
        <v>6236.6363715894104</v>
      </c>
      <c r="H852" s="5">
        <f>'90.1 Data-SI'!H852/Convert!$B$2*1000000</f>
        <v>49305.444384510811</v>
      </c>
      <c r="I852" s="5">
        <f>'90.1 Data-SI'!I852/Convert!$B$2*1000000</f>
        <v>11297.979566769875</v>
      </c>
      <c r="J852" s="5">
        <f>'90.1 Data-SI'!J852/Convert!$B$2*1000000</f>
        <v>46623.122054480707</v>
      </c>
      <c r="K852" s="5">
        <f>'90.1 Data-SI'!K852/Convert!$B$2*1000000</f>
        <v>0</v>
      </c>
      <c r="L852" s="5">
        <f>'90.1 Data-SI'!L852/Convert!$B$2*1000000</f>
        <v>0</v>
      </c>
      <c r="M852" s="5">
        <f>'90.1 Data-SI'!M852/Convert!$B$2*1000000</f>
        <v>17316.618010476981</v>
      </c>
      <c r="N852" s="5">
        <f>'90.1 Data-SI'!N852/Convert!$B$2*1000000</f>
        <v>0</v>
      </c>
      <c r="O852" s="5">
        <f>'90.1 Data-SI'!O852/Convert!$B$2*1000000</f>
        <v>0</v>
      </c>
      <c r="P852" s="5">
        <f t="shared" si="66"/>
        <v>0</v>
      </c>
      <c r="Q852" s="5">
        <f>'90.1 Data-SI'!Q852/Convert!$B$2*1000000</f>
        <v>0</v>
      </c>
      <c r="R852" s="5">
        <f>'90.1 Data-SI'!R852/Convert!$B$2*1000000</f>
        <v>0</v>
      </c>
      <c r="S852" s="5">
        <f>'90.1 Data-SI'!S852/Convert!$B$2*1000000</f>
        <v>0</v>
      </c>
      <c r="T852" s="5">
        <f>'90.1 Data-SI'!T852/Convert!$B$2*1000000</f>
        <v>17070.185570262202</v>
      </c>
      <c r="U852" s="5">
        <f>'90.1 Data-SI'!U852/Convert!$B$2*1000000</f>
        <v>0</v>
      </c>
      <c r="V852" s="5">
        <f>'90.1 Data-SI'!V852/Convert!$B$2*1000000</f>
        <v>0</v>
      </c>
      <c r="W852" s="5">
        <f t="shared" si="67"/>
        <v>31458.048810494307</v>
      </c>
      <c r="X852" s="5">
        <f t="shared" si="68"/>
        <v>1052.0769563015572</v>
      </c>
      <c r="Y852" s="5">
        <f t="shared" si="69"/>
        <v>32510.125766795863</v>
      </c>
      <c r="Z852" s="5">
        <f>'90.1 Data-SI'!Y852/Convert!$B$2*1000000</f>
        <v>155745.3022157404</v>
      </c>
      <c r="AA852" s="5">
        <f>'90.1 Data-SI'!Z852/Convert!$B$2*1000000</f>
        <v>1052.0769563015572</v>
      </c>
      <c r="AB852" s="5">
        <f t="shared" si="65"/>
        <v>156797.37917204195</v>
      </c>
    </row>
    <row r="853" spans="1:28" x14ac:dyDescent="0.25">
      <c r="A853" s="95">
        <v>2010</v>
      </c>
      <c r="B853" s="95" t="s">
        <v>53</v>
      </c>
      <c r="C853" s="52" t="s">
        <v>16</v>
      </c>
      <c r="D853" s="5">
        <f>'90.1 Data-SI'!D853*Convert!$B$1</f>
        <v>5502.0804487537198</v>
      </c>
      <c r="E853" s="5">
        <f>'90.1 Data-SI'!E853/Convert!$B$2*1000000</f>
        <v>19771.464241847276</v>
      </c>
      <c r="F853" s="5">
        <f>'90.1 Data-SI'!F853/Convert!$B$2*1000000</f>
        <v>38528.764210502966</v>
      </c>
      <c r="G853" s="5">
        <f>'90.1 Data-SI'!G853/Convert!$B$2*1000000</f>
        <v>12624.923475618685</v>
      </c>
      <c r="H853" s="5">
        <f>'90.1 Data-SI'!H853/Convert!$B$2*1000000</f>
        <v>49191.706335180905</v>
      </c>
      <c r="I853" s="5">
        <f>'90.1 Data-SI'!I853/Convert!$B$2*1000000</f>
        <v>11297.979566769875</v>
      </c>
      <c r="J853" s="5">
        <f>'90.1 Data-SI'!J853/Convert!$B$2*1000000</f>
        <v>46623.122054480707</v>
      </c>
      <c r="K853" s="5">
        <f>'90.1 Data-SI'!K853/Convert!$B$2*1000000</f>
        <v>0</v>
      </c>
      <c r="L853" s="5">
        <f>'90.1 Data-SI'!L853/Convert!$B$2*1000000</f>
        <v>0</v>
      </c>
      <c r="M853" s="5">
        <f>'90.1 Data-SI'!M853/Convert!$B$2*1000000</f>
        <v>20216.938268389378</v>
      </c>
      <c r="N853" s="5">
        <f>'90.1 Data-SI'!N853/Convert!$B$2*1000000</f>
        <v>0</v>
      </c>
      <c r="O853" s="5">
        <f>'90.1 Data-SI'!O853/Convert!$B$2*1000000</f>
        <v>0</v>
      </c>
      <c r="P853" s="5">
        <f t="shared" si="66"/>
        <v>0</v>
      </c>
      <c r="Q853" s="5">
        <f>'90.1 Data-SI'!Q853/Convert!$B$2*1000000</f>
        <v>0</v>
      </c>
      <c r="R853" s="5">
        <f>'90.1 Data-SI'!R853/Convert!$B$2*1000000</f>
        <v>0</v>
      </c>
      <c r="S853" s="5">
        <f>'90.1 Data-SI'!S853/Convert!$B$2*1000000</f>
        <v>0</v>
      </c>
      <c r="T853" s="5">
        <f>'90.1 Data-SI'!T853/Convert!$B$2*1000000</f>
        <v>17070.185570262202</v>
      </c>
      <c r="U853" s="5">
        <f>'90.1 Data-SI'!U853/Convert!$B$2*1000000</f>
        <v>0</v>
      </c>
      <c r="V853" s="5">
        <f>'90.1 Data-SI'!V853/Convert!$B$2*1000000</f>
        <v>0</v>
      </c>
      <c r="W853" s="5">
        <f t="shared" si="67"/>
        <v>52613.325985855336</v>
      </c>
      <c r="X853" s="5">
        <f t="shared" si="68"/>
        <v>38528.764210502966</v>
      </c>
      <c r="Y853" s="5">
        <f t="shared" si="69"/>
        <v>91142.090196358302</v>
      </c>
      <c r="Z853" s="5">
        <f>'90.1 Data-SI'!Y853/Convert!$B$2*1000000</f>
        <v>176796.31951254903</v>
      </c>
      <c r="AA853" s="5">
        <f>'90.1 Data-SI'!Z853/Convert!$B$2*1000000</f>
        <v>38528.764210502966</v>
      </c>
      <c r="AB853" s="5">
        <f t="shared" si="65"/>
        <v>215325.083723052</v>
      </c>
    </row>
    <row r="854" spans="1:28" x14ac:dyDescent="0.25">
      <c r="A854" s="95">
        <v>2010</v>
      </c>
      <c r="B854" s="95" t="s">
        <v>53</v>
      </c>
      <c r="C854" s="52" t="s">
        <v>9</v>
      </c>
      <c r="D854" s="5">
        <f>'90.1 Data-SI'!D854*Convert!$B$1</f>
        <v>5502.0804487537198</v>
      </c>
      <c r="E854" s="5">
        <f>'90.1 Data-SI'!E854/Convert!$B$2*1000000</f>
        <v>13032.484819050818</v>
      </c>
      <c r="F854" s="5">
        <f>'90.1 Data-SI'!F854/Convert!$B$2*1000000</f>
        <v>22159.963277775136</v>
      </c>
      <c r="G854" s="5">
        <f>'90.1 Data-SI'!G854/Convert!$B$2*1000000</f>
        <v>10833.54919867279</v>
      </c>
      <c r="H854" s="5">
        <f>'90.1 Data-SI'!H854/Convert!$B$2*1000000</f>
        <v>49229.619018290869</v>
      </c>
      <c r="I854" s="5">
        <f>'90.1 Data-SI'!I854/Convert!$B$2*1000000</f>
        <v>11279.023225214891</v>
      </c>
      <c r="J854" s="5">
        <f>'90.1 Data-SI'!J854/Convert!$B$2*1000000</f>
        <v>46623.122054480707</v>
      </c>
      <c r="K854" s="5">
        <f>'90.1 Data-SI'!K854/Convert!$B$2*1000000</f>
        <v>0</v>
      </c>
      <c r="L854" s="5">
        <f>'90.1 Data-SI'!L854/Convert!$B$2*1000000</f>
        <v>0</v>
      </c>
      <c r="M854" s="5">
        <f>'90.1 Data-SI'!M854/Convert!$B$2*1000000</f>
        <v>21809.270959007954</v>
      </c>
      <c r="N854" s="5">
        <f>'90.1 Data-SI'!N854/Convert!$B$2*1000000</f>
        <v>0</v>
      </c>
      <c r="O854" s="5">
        <f>'90.1 Data-SI'!O854/Convert!$B$2*1000000</f>
        <v>0</v>
      </c>
      <c r="P854" s="5">
        <f t="shared" si="66"/>
        <v>0</v>
      </c>
      <c r="Q854" s="5">
        <f>'90.1 Data-SI'!Q854/Convert!$B$2*1000000</f>
        <v>0</v>
      </c>
      <c r="R854" s="5">
        <f>'90.1 Data-SI'!R854/Convert!$B$2*1000000</f>
        <v>0</v>
      </c>
      <c r="S854" s="5">
        <f>'90.1 Data-SI'!S854/Convert!$B$2*1000000</f>
        <v>0</v>
      </c>
      <c r="T854" s="5">
        <f>'90.1 Data-SI'!T854/Convert!$B$2*1000000</f>
        <v>17070.185570262202</v>
      </c>
      <c r="U854" s="5">
        <f>'90.1 Data-SI'!U854/Convert!$B$2*1000000</f>
        <v>0</v>
      </c>
      <c r="V854" s="5">
        <f>'90.1 Data-SI'!V854/Convert!$B$2*1000000</f>
        <v>0</v>
      </c>
      <c r="W854" s="5">
        <f t="shared" si="67"/>
        <v>45675.304976731561</v>
      </c>
      <c r="X854" s="5">
        <f t="shared" si="68"/>
        <v>22159.963277775136</v>
      </c>
      <c r="Y854" s="5">
        <f t="shared" si="69"/>
        <v>67835.268254506693</v>
      </c>
      <c r="Z854" s="5">
        <f>'90.1 Data-SI'!Y854/Convert!$B$2*1000000</f>
        <v>169877.25484498023</v>
      </c>
      <c r="AA854" s="5">
        <f>'90.1 Data-SI'!Z854/Convert!$B$2*1000000</f>
        <v>22159.963277775136</v>
      </c>
      <c r="AB854" s="5">
        <f t="shared" si="65"/>
        <v>192037.21812275535</v>
      </c>
    </row>
    <row r="855" spans="1:28" x14ac:dyDescent="0.25">
      <c r="A855" s="95">
        <v>2010</v>
      </c>
      <c r="B855" s="95" t="s">
        <v>53</v>
      </c>
      <c r="C855" s="52" t="s">
        <v>12</v>
      </c>
      <c r="D855" s="5">
        <f>'90.1 Data-SI'!D855*Convert!$B$1</f>
        <v>5502.0804487537198</v>
      </c>
      <c r="E855" s="5">
        <f>'90.1 Data-SI'!E855/Convert!$B$2*1000000</f>
        <v>17714.701183131623</v>
      </c>
      <c r="F855" s="5">
        <f>'90.1 Data-SI'!F855/Convert!$B$2*1000000</f>
        <v>59958.908338411253</v>
      </c>
      <c r="G855" s="5">
        <f>'90.1 Data-SI'!G855/Convert!$B$2*1000000</f>
        <v>10416.509684463164</v>
      </c>
      <c r="H855" s="5">
        <f>'90.1 Data-SI'!H855/Convert!$B$2*1000000</f>
        <v>49106.402798183495</v>
      </c>
      <c r="I855" s="5">
        <f>'90.1 Data-SI'!I855/Convert!$B$2*1000000</f>
        <v>11297.979566769875</v>
      </c>
      <c r="J855" s="5">
        <f>'90.1 Data-SI'!J855/Convert!$B$2*1000000</f>
        <v>46623.122054480707</v>
      </c>
      <c r="K855" s="5">
        <f>'90.1 Data-SI'!K855/Convert!$B$2*1000000</f>
        <v>0</v>
      </c>
      <c r="L855" s="5">
        <f>'90.1 Data-SI'!L855/Convert!$B$2*1000000</f>
        <v>0</v>
      </c>
      <c r="M855" s="5">
        <f>'90.1 Data-SI'!M855/Convert!$B$2*1000000</f>
        <v>20918.322905923753</v>
      </c>
      <c r="N855" s="5">
        <f>'90.1 Data-SI'!N855/Convert!$B$2*1000000</f>
        <v>0</v>
      </c>
      <c r="O855" s="5">
        <f>'90.1 Data-SI'!O855/Convert!$B$2*1000000</f>
        <v>0</v>
      </c>
      <c r="P855" s="5">
        <f t="shared" si="66"/>
        <v>0</v>
      </c>
      <c r="Q855" s="5">
        <f>'90.1 Data-SI'!Q855/Convert!$B$2*1000000</f>
        <v>0</v>
      </c>
      <c r="R855" s="5">
        <f>'90.1 Data-SI'!R855/Convert!$B$2*1000000</f>
        <v>0</v>
      </c>
      <c r="S855" s="5">
        <f>'90.1 Data-SI'!S855/Convert!$B$2*1000000</f>
        <v>0</v>
      </c>
      <c r="T855" s="5">
        <f>'90.1 Data-SI'!T855/Convert!$B$2*1000000</f>
        <v>17070.185570262202</v>
      </c>
      <c r="U855" s="5">
        <f>'90.1 Data-SI'!U855/Convert!$B$2*1000000</f>
        <v>0</v>
      </c>
      <c r="V855" s="5">
        <f>'90.1 Data-SI'!V855/Convert!$B$2*1000000</f>
        <v>0</v>
      </c>
      <c r="W855" s="5">
        <f t="shared" si="67"/>
        <v>49049.533773518546</v>
      </c>
      <c r="X855" s="5">
        <f t="shared" si="68"/>
        <v>59958.908338411253</v>
      </c>
      <c r="Y855" s="5">
        <f t="shared" si="69"/>
        <v>109008.44211192979</v>
      </c>
      <c r="Z855" s="5">
        <f>'90.1 Data-SI'!Y855/Convert!$B$2*1000000</f>
        <v>173156.7019339923</v>
      </c>
      <c r="AA855" s="5">
        <f>'90.1 Data-SI'!Z855/Convert!$B$2*1000000</f>
        <v>59958.908338411253</v>
      </c>
      <c r="AB855" s="5">
        <f t="shared" si="65"/>
        <v>233115.61027240354</v>
      </c>
    </row>
    <row r="856" spans="1:28" x14ac:dyDescent="0.25">
      <c r="A856" s="95">
        <v>2010</v>
      </c>
      <c r="B856" s="95" t="s">
        <v>53</v>
      </c>
      <c r="C856" s="52" t="s">
        <v>8</v>
      </c>
      <c r="D856" s="5">
        <f>'90.1 Data-SI'!D856*Convert!$B$1</f>
        <v>5502.0804487537198</v>
      </c>
      <c r="E856" s="5">
        <f>'90.1 Data-SI'!E856/Convert!$B$2*1000000</f>
        <v>16321.41007884037</v>
      </c>
      <c r="F856" s="5">
        <f>'90.1 Data-SI'!F856/Convert!$B$2*1000000</f>
        <v>104676.91806661618</v>
      </c>
      <c r="G856" s="5">
        <f>'90.1 Data-SI'!G856/Convert!$B$2*1000000</f>
        <v>6634.7195442440534</v>
      </c>
      <c r="H856" s="5">
        <f>'90.1 Data-SI'!H856/Convert!$B$2*1000000</f>
        <v>49665.614874055485</v>
      </c>
      <c r="I856" s="5">
        <f>'90.1 Data-SI'!I856/Convert!$B$2*1000000</f>
        <v>11373.804932989806</v>
      </c>
      <c r="J856" s="5">
        <f>'90.1 Data-SI'!J856/Convert!$B$2*1000000</f>
        <v>46623.122054480707</v>
      </c>
      <c r="K856" s="5">
        <f>'90.1 Data-SI'!K856/Convert!$B$2*1000000</f>
        <v>0</v>
      </c>
      <c r="L856" s="5">
        <f>'90.1 Data-SI'!L856/Convert!$B$2*1000000</f>
        <v>0</v>
      </c>
      <c r="M856" s="5">
        <f>'90.1 Data-SI'!M856/Convert!$B$2*1000000</f>
        <v>22235.788643995071</v>
      </c>
      <c r="N856" s="5">
        <f>'90.1 Data-SI'!N856/Convert!$B$2*1000000</f>
        <v>0</v>
      </c>
      <c r="O856" s="5">
        <f>'90.1 Data-SI'!O856/Convert!$B$2*1000000</f>
        <v>0</v>
      </c>
      <c r="P856" s="5">
        <f t="shared" si="66"/>
        <v>0</v>
      </c>
      <c r="Q856" s="5">
        <f>'90.1 Data-SI'!Q856/Convert!$B$2*1000000</f>
        <v>0</v>
      </c>
      <c r="R856" s="5">
        <f>'90.1 Data-SI'!R856/Convert!$B$2*1000000</f>
        <v>0</v>
      </c>
      <c r="S856" s="5">
        <f>'90.1 Data-SI'!S856/Convert!$B$2*1000000</f>
        <v>0</v>
      </c>
      <c r="T856" s="5">
        <f>'90.1 Data-SI'!T856/Convert!$B$2*1000000</f>
        <v>17070.185570262202</v>
      </c>
      <c r="U856" s="5">
        <f>'90.1 Data-SI'!U856/Convert!$B$2*1000000</f>
        <v>0</v>
      </c>
      <c r="V856" s="5">
        <f>'90.1 Data-SI'!V856/Convert!$B$2*1000000</f>
        <v>0</v>
      </c>
      <c r="W856" s="5">
        <f t="shared" si="67"/>
        <v>45191.918267079498</v>
      </c>
      <c r="X856" s="5">
        <f t="shared" si="68"/>
        <v>104676.91806661618</v>
      </c>
      <c r="Y856" s="5">
        <f t="shared" si="69"/>
        <v>149868.83633369568</v>
      </c>
      <c r="Z856" s="5">
        <f>'90.1 Data-SI'!Y856/Convert!$B$2*1000000</f>
        <v>169924.64569886771</v>
      </c>
      <c r="AA856" s="5">
        <f>'90.1 Data-SI'!Z856/Convert!$B$2*1000000</f>
        <v>104676.91806661618</v>
      </c>
      <c r="AB856" s="5">
        <f t="shared" si="65"/>
        <v>274601.56376548391</v>
      </c>
    </row>
    <row r="857" spans="1:28" x14ac:dyDescent="0.25">
      <c r="A857" s="95">
        <v>2013</v>
      </c>
      <c r="B857" s="95" t="s">
        <v>53</v>
      </c>
      <c r="C857" s="52" t="s">
        <v>10</v>
      </c>
      <c r="D857" s="5">
        <f>'90.1 Data-SI'!D857*Convert!$B$1</f>
        <v>5502.0804487537198</v>
      </c>
      <c r="E857" s="5">
        <f>'90.1 Data-SI'!E857/Convert!$B$2*1000000</f>
        <v>0</v>
      </c>
      <c r="F857" s="5">
        <f>'90.1 Data-SI'!F857/Convert!$B$2*1000000</f>
        <v>0</v>
      </c>
      <c r="G857" s="5">
        <f>'90.1 Data-SI'!G857/Convert!$B$2*1000000</f>
        <v>66688.409590430223</v>
      </c>
      <c r="H857" s="5">
        <f>'90.1 Data-SI'!H857/Convert!$B$2*1000000</f>
        <v>41485.95349308032</v>
      </c>
      <c r="I857" s="5">
        <f>'90.1 Data-SI'!I857/Convert!$B$2*1000000</f>
        <v>11297.979566769875</v>
      </c>
      <c r="J857" s="5">
        <f>'90.1 Data-SI'!J857/Convert!$B$2*1000000</f>
        <v>45770.086684506474</v>
      </c>
      <c r="K857" s="5">
        <f>'90.1 Data-SI'!K857/Convert!$B$2*1000000</f>
        <v>0</v>
      </c>
      <c r="L857" s="5">
        <f>'90.1 Data-SI'!L857/Convert!$B$2*1000000</f>
        <v>0</v>
      </c>
      <c r="M857" s="5">
        <f>'90.1 Data-SI'!M857/Convert!$B$2*1000000</f>
        <v>18871.038017985586</v>
      </c>
      <c r="N857" s="5">
        <f>'90.1 Data-SI'!N857/Convert!$B$2*1000000</f>
        <v>0</v>
      </c>
      <c r="O857" s="5">
        <f>'90.1 Data-SI'!O857/Convert!$B$2*1000000</f>
        <v>0</v>
      </c>
      <c r="P857" s="5">
        <f t="shared" si="66"/>
        <v>0</v>
      </c>
      <c r="Q857" s="5">
        <f>'90.1 Data-SI'!Q857/Convert!$B$2*1000000</f>
        <v>0</v>
      </c>
      <c r="R857" s="5">
        <f>'90.1 Data-SI'!R857/Convert!$B$2*1000000</f>
        <v>0</v>
      </c>
      <c r="S857" s="5">
        <f>'90.1 Data-SI'!S857/Convert!$B$2*1000000</f>
        <v>0</v>
      </c>
      <c r="T857" s="5">
        <f>'90.1 Data-SI'!T857/Convert!$B$2*1000000</f>
        <v>17070.185570262202</v>
      </c>
      <c r="U857" s="5">
        <f>'90.1 Data-SI'!U857/Convert!$B$2*1000000</f>
        <v>0</v>
      </c>
      <c r="V857" s="5">
        <f>'90.1 Data-SI'!V857/Convert!$B$2*1000000</f>
        <v>0</v>
      </c>
      <c r="W857" s="5">
        <f t="shared" si="67"/>
        <v>85559.447608415809</v>
      </c>
      <c r="X857" s="5">
        <f t="shared" si="68"/>
        <v>0</v>
      </c>
      <c r="Y857" s="5">
        <f t="shared" si="69"/>
        <v>85559.447608415809</v>
      </c>
      <c r="Z857" s="5">
        <f>'90.1 Data-SI'!Y857/Convert!$B$2*1000000</f>
        <v>201183.65292303468</v>
      </c>
      <c r="AA857" s="5">
        <f>'90.1 Data-SI'!Z857/Convert!$B$2*1000000</f>
        <v>0</v>
      </c>
      <c r="AB857" s="5">
        <f t="shared" si="65"/>
        <v>201183.65292303468</v>
      </c>
    </row>
    <row r="858" spans="1:28" x14ac:dyDescent="0.25">
      <c r="A858" s="95">
        <v>2013</v>
      </c>
      <c r="B858" s="95" t="s">
        <v>53</v>
      </c>
      <c r="C858" s="52" t="s">
        <v>6</v>
      </c>
      <c r="D858" s="5">
        <f>'90.1 Data-SI'!D858*Convert!$B$1</f>
        <v>5502.0804487537198</v>
      </c>
      <c r="E858" s="5">
        <f>'90.1 Data-SI'!E858/Convert!$B$2*1000000</f>
        <v>0</v>
      </c>
      <c r="F858" s="5">
        <f>'90.1 Data-SI'!F858/Convert!$B$2*1000000</f>
        <v>0</v>
      </c>
      <c r="G858" s="5">
        <f>'90.1 Data-SI'!G858/Convert!$B$2*1000000</f>
        <v>63266.789939755792</v>
      </c>
      <c r="H858" s="5">
        <f>'90.1 Data-SI'!H858/Convert!$B$2*1000000</f>
        <v>41637.604225520183</v>
      </c>
      <c r="I858" s="5">
        <f>'90.1 Data-SI'!I858/Convert!$B$2*1000000</f>
        <v>11297.979566769875</v>
      </c>
      <c r="J858" s="5">
        <f>'90.1 Data-SI'!J858/Convert!$B$2*1000000</f>
        <v>45770.086684506474</v>
      </c>
      <c r="K858" s="5">
        <f>'90.1 Data-SI'!K858/Convert!$B$2*1000000</f>
        <v>0</v>
      </c>
      <c r="L858" s="5">
        <f>'90.1 Data-SI'!L858/Convert!$B$2*1000000</f>
        <v>0</v>
      </c>
      <c r="M858" s="5">
        <f>'90.1 Data-SI'!M858/Convert!$B$2*1000000</f>
        <v>22264.223156327545</v>
      </c>
      <c r="N858" s="5">
        <f>'90.1 Data-SI'!N858/Convert!$B$2*1000000</f>
        <v>0</v>
      </c>
      <c r="O858" s="5">
        <f>'90.1 Data-SI'!O858/Convert!$B$2*1000000</f>
        <v>0</v>
      </c>
      <c r="P858" s="5">
        <f t="shared" si="66"/>
        <v>0</v>
      </c>
      <c r="Q858" s="5">
        <f>'90.1 Data-SI'!Q858/Convert!$B$2*1000000</f>
        <v>0</v>
      </c>
      <c r="R858" s="5">
        <f>'90.1 Data-SI'!R858/Convert!$B$2*1000000</f>
        <v>0</v>
      </c>
      <c r="S858" s="5">
        <f>'90.1 Data-SI'!S858/Convert!$B$2*1000000</f>
        <v>0</v>
      </c>
      <c r="T858" s="5">
        <f>'90.1 Data-SI'!T858/Convert!$B$2*1000000</f>
        <v>17070.185570262202</v>
      </c>
      <c r="U858" s="5">
        <f>'90.1 Data-SI'!U858/Convert!$B$2*1000000</f>
        <v>0</v>
      </c>
      <c r="V858" s="5">
        <f>'90.1 Data-SI'!V858/Convert!$B$2*1000000</f>
        <v>0</v>
      </c>
      <c r="W858" s="5">
        <f t="shared" si="67"/>
        <v>85531.013096083334</v>
      </c>
      <c r="X858" s="5">
        <f t="shared" si="68"/>
        <v>0</v>
      </c>
      <c r="Y858" s="5">
        <f t="shared" si="69"/>
        <v>85531.013096083334</v>
      </c>
      <c r="Z858" s="5">
        <f>'90.1 Data-SI'!Y858/Convert!$B$2*1000000</f>
        <v>201306.86914314204</v>
      </c>
      <c r="AA858" s="5">
        <f>'90.1 Data-SI'!Z858/Convert!$B$2*1000000</f>
        <v>0</v>
      </c>
      <c r="AB858" s="5">
        <f t="shared" si="65"/>
        <v>201306.86914314204</v>
      </c>
    </row>
    <row r="859" spans="1:28" x14ac:dyDescent="0.25">
      <c r="A859" s="95">
        <v>2013</v>
      </c>
      <c r="B859" s="95" t="s">
        <v>53</v>
      </c>
      <c r="C859" s="52" t="s">
        <v>11</v>
      </c>
      <c r="D859" s="5">
        <f>'90.1 Data-SI'!D859*Convert!$B$1</f>
        <v>5502.0804487537198</v>
      </c>
      <c r="E859" s="5">
        <f>'90.1 Data-SI'!E859/Convert!$B$2*1000000</f>
        <v>0</v>
      </c>
      <c r="F859" s="5">
        <f>'90.1 Data-SI'!F859/Convert!$B$2*1000000</f>
        <v>0</v>
      </c>
      <c r="G859" s="5">
        <f>'90.1 Data-SI'!G859/Convert!$B$2*1000000</f>
        <v>48423.974502204102</v>
      </c>
      <c r="H859" s="5">
        <f>'90.1 Data-SI'!H859/Convert!$B$2*1000000</f>
        <v>42168.381789059706</v>
      </c>
      <c r="I859" s="5">
        <f>'90.1 Data-SI'!I859/Convert!$B$2*1000000</f>
        <v>11297.979566769875</v>
      </c>
      <c r="J859" s="5">
        <f>'90.1 Data-SI'!J859/Convert!$B$2*1000000</f>
        <v>45770.086684506474</v>
      </c>
      <c r="K859" s="5">
        <f>'90.1 Data-SI'!K859/Convert!$B$2*1000000</f>
        <v>0</v>
      </c>
      <c r="L859" s="5">
        <f>'90.1 Data-SI'!L859/Convert!$B$2*1000000</f>
        <v>0</v>
      </c>
      <c r="M859" s="5">
        <f>'90.1 Data-SI'!M859/Convert!$B$2*1000000</f>
        <v>18036.958989566334</v>
      </c>
      <c r="N859" s="5">
        <f>'90.1 Data-SI'!N859/Convert!$B$2*1000000</f>
        <v>0</v>
      </c>
      <c r="O859" s="5">
        <f>'90.1 Data-SI'!O859/Convert!$B$2*1000000</f>
        <v>0</v>
      </c>
      <c r="P859" s="5">
        <f t="shared" si="66"/>
        <v>0</v>
      </c>
      <c r="Q859" s="5">
        <f>'90.1 Data-SI'!Q859/Convert!$B$2*1000000</f>
        <v>0</v>
      </c>
      <c r="R859" s="5">
        <f>'90.1 Data-SI'!R859/Convert!$B$2*1000000</f>
        <v>0</v>
      </c>
      <c r="S859" s="5">
        <f>'90.1 Data-SI'!S859/Convert!$B$2*1000000</f>
        <v>0</v>
      </c>
      <c r="T859" s="5">
        <f>'90.1 Data-SI'!T859/Convert!$B$2*1000000</f>
        <v>17070.185570262202</v>
      </c>
      <c r="U859" s="5">
        <f>'90.1 Data-SI'!U859/Convert!$B$2*1000000</f>
        <v>0</v>
      </c>
      <c r="V859" s="5">
        <f>'90.1 Data-SI'!V859/Convert!$B$2*1000000</f>
        <v>0</v>
      </c>
      <c r="W859" s="5">
        <f t="shared" si="67"/>
        <v>66460.93349177044</v>
      </c>
      <c r="X859" s="5">
        <f t="shared" si="68"/>
        <v>0</v>
      </c>
      <c r="Y859" s="5">
        <f t="shared" si="69"/>
        <v>66460.93349177044</v>
      </c>
      <c r="Z859" s="5">
        <f>'90.1 Data-SI'!Y859/Convert!$B$2*1000000</f>
        <v>182767.56710236869</v>
      </c>
      <c r="AA859" s="5">
        <f>'90.1 Data-SI'!Z859/Convert!$B$2*1000000</f>
        <v>0</v>
      </c>
      <c r="AB859" s="5">
        <f t="shared" si="65"/>
        <v>182767.56710236869</v>
      </c>
    </row>
    <row r="860" spans="1:28" x14ac:dyDescent="0.25">
      <c r="A860" s="95">
        <v>2013</v>
      </c>
      <c r="B860" s="95" t="s">
        <v>53</v>
      </c>
      <c r="C860" s="52" t="s">
        <v>13</v>
      </c>
      <c r="D860" s="5">
        <f>'90.1 Data-SI'!D860*Convert!$B$1</f>
        <v>5502.0804487537198</v>
      </c>
      <c r="E860" s="5">
        <f>'90.1 Data-SI'!E860/Convert!$B$2*1000000</f>
        <v>18.956341554983009</v>
      </c>
      <c r="F860" s="5">
        <f>'90.1 Data-SI'!F860/Convert!$B$2*1000000</f>
        <v>0</v>
      </c>
      <c r="G860" s="5">
        <f>'90.1 Data-SI'!G860/Convert!$B$2*1000000</f>
        <v>50509.17207325223</v>
      </c>
      <c r="H860" s="5">
        <f>'90.1 Data-SI'!H860/Convert!$B$2*1000000</f>
        <v>42054.643739729807</v>
      </c>
      <c r="I860" s="5">
        <f>'90.1 Data-SI'!I860/Convert!$B$2*1000000</f>
        <v>11279.023225214891</v>
      </c>
      <c r="J860" s="5">
        <f>'90.1 Data-SI'!J860/Convert!$B$2*1000000</f>
        <v>45770.086684506474</v>
      </c>
      <c r="K860" s="5">
        <f>'90.1 Data-SI'!K860/Convert!$B$2*1000000</f>
        <v>0</v>
      </c>
      <c r="L860" s="5">
        <f>'90.1 Data-SI'!L860/Convert!$B$2*1000000</f>
        <v>0</v>
      </c>
      <c r="M860" s="5">
        <f>'90.1 Data-SI'!M860/Convert!$B$2*1000000</f>
        <v>20766.672173483887</v>
      </c>
      <c r="N860" s="5">
        <f>'90.1 Data-SI'!N860/Convert!$B$2*1000000</f>
        <v>0</v>
      </c>
      <c r="O860" s="5">
        <f>'90.1 Data-SI'!O860/Convert!$B$2*1000000</f>
        <v>0</v>
      </c>
      <c r="P860" s="5">
        <f t="shared" si="66"/>
        <v>0</v>
      </c>
      <c r="Q860" s="5">
        <f>'90.1 Data-SI'!Q860/Convert!$B$2*1000000</f>
        <v>0</v>
      </c>
      <c r="R860" s="5">
        <f>'90.1 Data-SI'!R860/Convert!$B$2*1000000</f>
        <v>0</v>
      </c>
      <c r="S860" s="5">
        <f>'90.1 Data-SI'!S860/Convert!$B$2*1000000</f>
        <v>0</v>
      </c>
      <c r="T860" s="5">
        <f>'90.1 Data-SI'!T860/Convert!$B$2*1000000</f>
        <v>17070.185570262202</v>
      </c>
      <c r="U860" s="5">
        <f>'90.1 Data-SI'!U860/Convert!$B$2*1000000</f>
        <v>0</v>
      </c>
      <c r="V860" s="5">
        <f>'90.1 Data-SI'!V860/Convert!$B$2*1000000</f>
        <v>0</v>
      </c>
      <c r="W860" s="5">
        <f t="shared" si="67"/>
        <v>71294.800588291109</v>
      </c>
      <c r="X860" s="5">
        <f t="shared" si="68"/>
        <v>0</v>
      </c>
      <c r="Y860" s="5">
        <f t="shared" si="69"/>
        <v>71294.800588291109</v>
      </c>
      <c r="Z860" s="5">
        <f>'90.1 Data-SI'!Y860/Convert!$B$2*1000000</f>
        <v>187459.26163722697</v>
      </c>
      <c r="AA860" s="5">
        <f>'90.1 Data-SI'!Z860/Convert!$B$2*1000000</f>
        <v>0</v>
      </c>
      <c r="AB860" s="5">
        <f t="shared" si="65"/>
        <v>187459.26163722697</v>
      </c>
    </row>
    <row r="861" spans="1:28" x14ac:dyDescent="0.25">
      <c r="A861" s="95">
        <v>2013</v>
      </c>
      <c r="B861" s="95" t="s">
        <v>53</v>
      </c>
      <c r="C861" s="52" t="s">
        <v>19</v>
      </c>
      <c r="D861" s="5">
        <f>'90.1 Data-SI'!D861*Convert!$B$1</f>
        <v>5502.0804487537198</v>
      </c>
      <c r="E861" s="5">
        <f>'90.1 Data-SI'!E861/Convert!$B$2*1000000</f>
        <v>208.51975710481312</v>
      </c>
      <c r="F861" s="5">
        <f>'90.1 Data-SI'!F861/Convert!$B$2*1000000</f>
        <v>0</v>
      </c>
      <c r="G861" s="5">
        <f>'90.1 Data-SI'!G861/Convert!$B$2*1000000</f>
        <v>39959.967997904183</v>
      </c>
      <c r="H861" s="5">
        <f>'90.1 Data-SI'!H861/Convert!$B$2*1000000</f>
        <v>42149.42544750472</v>
      </c>
      <c r="I861" s="5">
        <f>'90.1 Data-SI'!I861/Convert!$B$2*1000000</f>
        <v>11279.023225214891</v>
      </c>
      <c r="J861" s="5">
        <f>'90.1 Data-SI'!J861/Convert!$B$2*1000000</f>
        <v>45770.086684506474</v>
      </c>
      <c r="K861" s="5">
        <f>'90.1 Data-SI'!K861/Convert!$B$2*1000000</f>
        <v>0</v>
      </c>
      <c r="L861" s="5">
        <f>'90.1 Data-SI'!L861/Convert!$B$2*1000000</f>
        <v>0</v>
      </c>
      <c r="M861" s="5">
        <f>'90.1 Data-SI'!M861/Convert!$B$2*1000000</f>
        <v>18634.083748548299</v>
      </c>
      <c r="N861" s="5">
        <f>'90.1 Data-SI'!N861/Convert!$B$2*1000000</f>
        <v>0</v>
      </c>
      <c r="O861" s="5">
        <f>'90.1 Data-SI'!O861/Convert!$B$2*1000000</f>
        <v>0</v>
      </c>
      <c r="P861" s="5">
        <f t="shared" si="66"/>
        <v>0</v>
      </c>
      <c r="Q861" s="5">
        <f>'90.1 Data-SI'!Q861/Convert!$B$2*1000000</f>
        <v>0</v>
      </c>
      <c r="R861" s="5">
        <f>'90.1 Data-SI'!R861/Convert!$B$2*1000000</f>
        <v>0</v>
      </c>
      <c r="S861" s="5">
        <f>'90.1 Data-SI'!S861/Convert!$B$2*1000000</f>
        <v>0</v>
      </c>
      <c r="T861" s="5">
        <f>'90.1 Data-SI'!T861/Convert!$B$2*1000000</f>
        <v>17070.185570262202</v>
      </c>
      <c r="U861" s="5">
        <f>'90.1 Data-SI'!U861/Convert!$B$2*1000000</f>
        <v>0</v>
      </c>
      <c r="V861" s="5">
        <f>'90.1 Data-SI'!V861/Convert!$B$2*1000000</f>
        <v>0</v>
      </c>
      <c r="W861" s="5">
        <f t="shared" si="67"/>
        <v>58802.571503557294</v>
      </c>
      <c r="X861" s="5">
        <f t="shared" si="68"/>
        <v>0</v>
      </c>
      <c r="Y861" s="5">
        <f t="shared" si="69"/>
        <v>58802.571503557294</v>
      </c>
      <c r="Z861" s="5">
        <f>'90.1 Data-SI'!Y861/Convert!$B$2*1000000</f>
        <v>175061.81426026809</v>
      </c>
      <c r="AA861" s="5">
        <f>'90.1 Data-SI'!Z861/Convert!$B$2*1000000</f>
        <v>0</v>
      </c>
      <c r="AB861" s="5">
        <f t="shared" si="65"/>
        <v>175061.81426026809</v>
      </c>
    </row>
    <row r="862" spans="1:28" x14ac:dyDescent="0.25">
      <c r="A862" s="95">
        <v>2013</v>
      </c>
      <c r="B862" s="95" t="s">
        <v>53</v>
      </c>
      <c r="C862" s="52" t="s">
        <v>20</v>
      </c>
      <c r="D862" s="5">
        <f>'90.1 Data-SI'!D862*Convert!$B$1</f>
        <v>5502.0804487537198</v>
      </c>
      <c r="E862" s="5">
        <f>'90.1 Data-SI'!E862/Convert!$B$2*1000000</f>
        <v>255.91061099227065</v>
      </c>
      <c r="F862" s="5">
        <f>'90.1 Data-SI'!F862/Convert!$B$2*1000000</f>
        <v>0</v>
      </c>
      <c r="G862" s="5">
        <f>'90.1 Data-SI'!G862/Convert!$B$2*1000000</f>
        <v>35211.404438380938</v>
      </c>
      <c r="H862" s="5">
        <f>'90.1 Data-SI'!H862/Convert!$B$2*1000000</f>
        <v>42500.117766271913</v>
      </c>
      <c r="I862" s="5">
        <f>'90.1 Data-SI'!I862/Convert!$B$2*1000000</f>
        <v>11288.501395992382</v>
      </c>
      <c r="J862" s="5">
        <f>'90.1 Data-SI'!J862/Convert!$B$2*1000000</f>
        <v>45770.086684506474</v>
      </c>
      <c r="K862" s="5">
        <f>'90.1 Data-SI'!K862/Convert!$B$2*1000000</f>
        <v>0</v>
      </c>
      <c r="L862" s="5">
        <f>'90.1 Data-SI'!L862/Convert!$B$2*1000000</f>
        <v>0</v>
      </c>
      <c r="M862" s="5">
        <f>'90.1 Data-SI'!M862/Convert!$B$2*1000000</f>
        <v>21913.530837560364</v>
      </c>
      <c r="N862" s="5">
        <f>'90.1 Data-SI'!N862/Convert!$B$2*1000000</f>
        <v>0</v>
      </c>
      <c r="O862" s="5">
        <f>'90.1 Data-SI'!O862/Convert!$B$2*1000000</f>
        <v>0</v>
      </c>
      <c r="P862" s="5">
        <f t="shared" si="66"/>
        <v>0</v>
      </c>
      <c r="Q862" s="5">
        <f>'90.1 Data-SI'!Q862/Convert!$B$2*1000000</f>
        <v>0</v>
      </c>
      <c r="R862" s="5">
        <f>'90.1 Data-SI'!R862/Convert!$B$2*1000000</f>
        <v>0</v>
      </c>
      <c r="S862" s="5">
        <f>'90.1 Data-SI'!S862/Convert!$B$2*1000000</f>
        <v>0</v>
      </c>
      <c r="T862" s="5">
        <f>'90.1 Data-SI'!T862/Convert!$B$2*1000000</f>
        <v>17070.185570262202</v>
      </c>
      <c r="U862" s="5">
        <f>'90.1 Data-SI'!U862/Convert!$B$2*1000000</f>
        <v>0</v>
      </c>
      <c r="V862" s="5">
        <f>'90.1 Data-SI'!V862/Convert!$B$2*1000000</f>
        <v>0</v>
      </c>
      <c r="W862" s="5">
        <f t="shared" si="67"/>
        <v>57380.845886933574</v>
      </c>
      <c r="X862" s="5">
        <f t="shared" si="68"/>
        <v>0</v>
      </c>
      <c r="Y862" s="5">
        <f t="shared" si="69"/>
        <v>57380.845886933574</v>
      </c>
      <c r="Z862" s="5">
        <f>'90.1 Data-SI'!Y862/Convert!$B$2*1000000</f>
        <v>174019.21547474404</v>
      </c>
      <c r="AA862" s="5">
        <f>'90.1 Data-SI'!Z862/Convert!$B$2*1000000</f>
        <v>0</v>
      </c>
      <c r="AB862" s="5">
        <f t="shared" si="65"/>
        <v>174019.21547474404</v>
      </c>
    </row>
    <row r="863" spans="1:28" x14ac:dyDescent="0.25">
      <c r="A863" s="95">
        <v>2013</v>
      </c>
      <c r="B863" s="95" t="s">
        <v>53</v>
      </c>
      <c r="C863" s="52" t="s">
        <v>3</v>
      </c>
      <c r="D863" s="5">
        <f>'90.1 Data-SI'!D863*Convert!$B$1</f>
        <v>5502.0804487537198</v>
      </c>
      <c r="E863" s="5">
        <f>'90.1 Data-SI'!E863/Convert!$B$2*1000000</f>
        <v>4521.0874608634476</v>
      </c>
      <c r="F863" s="5">
        <f>'90.1 Data-SI'!F863/Convert!$B$2*1000000</f>
        <v>1184.7713471864381</v>
      </c>
      <c r="G863" s="5">
        <f>'90.1 Data-SI'!G863/Convert!$B$2*1000000</f>
        <v>22017.790716112766</v>
      </c>
      <c r="H863" s="5">
        <f>'90.1 Data-SI'!H863/Convert!$B$2*1000000</f>
        <v>42310.554350722079</v>
      </c>
      <c r="I863" s="5">
        <f>'90.1 Data-SI'!I863/Convert!$B$2*1000000</f>
        <v>11279.023225214891</v>
      </c>
      <c r="J863" s="5">
        <f>'90.1 Data-SI'!J863/Convert!$B$2*1000000</f>
        <v>45770.086684506474</v>
      </c>
      <c r="K863" s="5">
        <f>'90.1 Data-SI'!K863/Convert!$B$2*1000000</f>
        <v>0</v>
      </c>
      <c r="L863" s="5">
        <f>'90.1 Data-SI'!L863/Convert!$B$2*1000000</f>
        <v>0</v>
      </c>
      <c r="M863" s="5">
        <f>'90.1 Data-SI'!M863/Convert!$B$2*1000000</f>
        <v>17762.09203701908</v>
      </c>
      <c r="N863" s="5">
        <f>'90.1 Data-SI'!N863/Convert!$B$2*1000000</f>
        <v>0</v>
      </c>
      <c r="O863" s="5">
        <f>'90.1 Data-SI'!O863/Convert!$B$2*1000000</f>
        <v>0</v>
      </c>
      <c r="P863" s="5">
        <f t="shared" si="66"/>
        <v>0</v>
      </c>
      <c r="Q863" s="5">
        <f>'90.1 Data-SI'!Q863/Convert!$B$2*1000000</f>
        <v>0</v>
      </c>
      <c r="R863" s="5">
        <f>'90.1 Data-SI'!R863/Convert!$B$2*1000000</f>
        <v>0</v>
      </c>
      <c r="S863" s="5">
        <f>'90.1 Data-SI'!S863/Convert!$B$2*1000000</f>
        <v>0</v>
      </c>
      <c r="T863" s="5">
        <f>'90.1 Data-SI'!T863/Convert!$B$2*1000000</f>
        <v>17070.185570262202</v>
      </c>
      <c r="U863" s="5">
        <f>'90.1 Data-SI'!U863/Convert!$B$2*1000000</f>
        <v>0</v>
      </c>
      <c r="V863" s="5">
        <f>'90.1 Data-SI'!V863/Convert!$B$2*1000000</f>
        <v>0</v>
      </c>
      <c r="W863" s="5">
        <f t="shared" si="67"/>
        <v>44300.970213995293</v>
      </c>
      <c r="X863" s="5">
        <f t="shared" si="68"/>
        <v>1184.7713471864381</v>
      </c>
      <c r="Y863" s="5">
        <f t="shared" si="69"/>
        <v>45485.741561181734</v>
      </c>
      <c r="Z863" s="5">
        <f>'90.1 Data-SI'!Y863/Convert!$B$2*1000000</f>
        <v>160740.29821547845</v>
      </c>
      <c r="AA863" s="5">
        <f>'90.1 Data-SI'!Z863/Convert!$B$2*1000000</f>
        <v>1184.7713471864381</v>
      </c>
      <c r="AB863" s="5">
        <f t="shared" si="65"/>
        <v>161925.0695626649</v>
      </c>
    </row>
    <row r="864" spans="1:28" x14ac:dyDescent="0.25">
      <c r="A864" s="95">
        <v>2013</v>
      </c>
      <c r="B864" s="95" t="s">
        <v>53</v>
      </c>
      <c r="C864" s="52" t="s">
        <v>7</v>
      </c>
      <c r="D864" s="5">
        <f>'90.1 Data-SI'!D864*Convert!$B$1</f>
        <v>5502.0804487537198</v>
      </c>
      <c r="E864" s="5">
        <f>'90.1 Data-SI'!E864/Convert!$B$2*1000000</f>
        <v>1687.1143983934878</v>
      </c>
      <c r="F864" s="5">
        <f>'90.1 Data-SI'!F864/Convert!$B$2*1000000</f>
        <v>113.73804932989805</v>
      </c>
      <c r="G864" s="5">
        <f>'90.1 Data-SI'!G864/Convert!$B$2*1000000</f>
        <v>24472.636947483068</v>
      </c>
      <c r="H864" s="5">
        <f>'90.1 Data-SI'!H864/Convert!$B$2*1000000</f>
        <v>42376.901546164518</v>
      </c>
      <c r="I864" s="5">
        <f>'90.1 Data-SI'!I864/Convert!$B$2*1000000</f>
        <v>11279.023225214891</v>
      </c>
      <c r="J864" s="5">
        <f>'90.1 Data-SI'!J864/Convert!$B$2*1000000</f>
        <v>45770.086684506474</v>
      </c>
      <c r="K864" s="5">
        <f>'90.1 Data-SI'!K864/Convert!$B$2*1000000</f>
        <v>0</v>
      </c>
      <c r="L864" s="5">
        <f>'90.1 Data-SI'!L864/Convert!$B$2*1000000</f>
        <v>0</v>
      </c>
      <c r="M864" s="5">
        <f>'90.1 Data-SI'!M864/Convert!$B$2*1000000</f>
        <v>20851.975710481311</v>
      </c>
      <c r="N864" s="5">
        <f>'90.1 Data-SI'!N864/Convert!$B$2*1000000</f>
        <v>0</v>
      </c>
      <c r="O864" s="5">
        <f>'90.1 Data-SI'!O864/Convert!$B$2*1000000</f>
        <v>0</v>
      </c>
      <c r="P864" s="5">
        <f t="shared" si="66"/>
        <v>0</v>
      </c>
      <c r="Q864" s="5">
        <f>'90.1 Data-SI'!Q864/Convert!$B$2*1000000</f>
        <v>0</v>
      </c>
      <c r="R864" s="5">
        <f>'90.1 Data-SI'!R864/Convert!$B$2*1000000</f>
        <v>0</v>
      </c>
      <c r="S864" s="5">
        <f>'90.1 Data-SI'!S864/Convert!$B$2*1000000</f>
        <v>0</v>
      </c>
      <c r="T864" s="5">
        <f>'90.1 Data-SI'!T864/Convert!$B$2*1000000</f>
        <v>17070.185570262202</v>
      </c>
      <c r="U864" s="5">
        <f>'90.1 Data-SI'!U864/Convert!$B$2*1000000</f>
        <v>0</v>
      </c>
      <c r="V864" s="5">
        <f>'90.1 Data-SI'!V864/Convert!$B$2*1000000</f>
        <v>0</v>
      </c>
      <c r="W864" s="5">
        <f t="shared" si="67"/>
        <v>47011.727056357864</v>
      </c>
      <c r="X864" s="5">
        <f t="shared" si="68"/>
        <v>113.73804932989805</v>
      </c>
      <c r="Y864" s="5">
        <f t="shared" si="69"/>
        <v>47125.465105687763</v>
      </c>
      <c r="Z864" s="5">
        <f>'90.1 Data-SI'!Y864/Convert!$B$2*1000000</f>
        <v>163507.92408250595</v>
      </c>
      <c r="AA864" s="5">
        <f>'90.1 Data-SI'!Z864/Convert!$B$2*1000000</f>
        <v>113.73804932989805</v>
      </c>
      <c r="AB864" s="5">
        <f t="shared" si="65"/>
        <v>163621.66213183585</v>
      </c>
    </row>
    <row r="865" spans="1:28" x14ac:dyDescent="0.25">
      <c r="A865" s="95">
        <v>2013</v>
      </c>
      <c r="B865" s="95" t="s">
        <v>53</v>
      </c>
      <c r="C865" s="52" t="s">
        <v>17</v>
      </c>
      <c r="D865" s="5">
        <f>'90.1 Data-SI'!D865*Convert!$B$1</f>
        <v>5502.0804487537198</v>
      </c>
      <c r="E865" s="5">
        <f>'90.1 Data-SI'!E865/Convert!$B$2*1000000</f>
        <v>180.0852447723386</v>
      </c>
      <c r="F865" s="5">
        <f>'90.1 Data-SI'!F865/Convert!$B$2*1000000</f>
        <v>0</v>
      </c>
      <c r="G865" s="5">
        <f>'90.1 Data-SI'!G865/Convert!$B$2*1000000</f>
        <v>16245.584712620439</v>
      </c>
      <c r="H865" s="5">
        <f>'90.1 Data-SI'!H865/Convert!$B$2*1000000</f>
        <v>42310.554350722079</v>
      </c>
      <c r="I865" s="5">
        <f>'90.1 Data-SI'!I865/Convert!$B$2*1000000</f>
        <v>11297.979566769875</v>
      </c>
      <c r="J865" s="5">
        <f>'90.1 Data-SI'!J865/Convert!$B$2*1000000</f>
        <v>45770.086684506474</v>
      </c>
      <c r="K865" s="5">
        <f>'90.1 Data-SI'!K865/Convert!$B$2*1000000</f>
        <v>0</v>
      </c>
      <c r="L865" s="5">
        <f>'90.1 Data-SI'!L865/Convert!$B$2*1000000</f>
        <v>0</v>
      </c>
      <c r="M865" s="5">
        <f>'90.1 Data-SI'!M865/Convert!$B$2*1000000</f>
        <v>16378.279103505321</v>
      </c>
      <c r="N865" s="5">
        <f>'90.1 Data-SI'!N865/Convert!$B$2*1000000</f>
        <v>0</v>
      </c>
      <c r="O865" s="5">
        <f>'90.1 Data-SI'!O865/Convert!$B$2*1000000</f>
        <v>0</v>
      </c>
      <c r="P865" s="5">
        <f t="shared" si="66"/>
        <v>0</v>
      </c>
      <c r="Q865" s="5">
        <f>'90.1 Data-SI'!Q865/Convert!$B$2*1000000</f>
        <v>0</v>
      </c>
      <c r="R865" s="5">
        <f>'90.1 Data-SI'!R865/Convert!$B$2*1000000</f>
        <v>0</v>
      </c>
      <c r="S865" s="5">
        <f>'90.1 Data-SI'!S865/Convert!$B$2*1000000</f>
        <v>0</v>
      </c>
      <c r="T865" s="5">
        <f>'90.1 Data-SI'!T865/Convert!$B$2*1000000</f>
        <v>17070.185570262202</v>
      </c>
      <c r="U865" s="5">
        <f>'90.1 Data-SI'!U865/Convert!$B$2*1000000</f>
        <v>0</v>
      </c>
      <c r="V865" s="5">
        <f>'90.1 Data-SI'!V865/Convert!$B$2*1000000</f>
        <v>0</v>
      </c>
      <c r="W865" s="5">
        <f t="shared" si="67"/>
        <v>32803.9490608981</v>
      </c>
      <c r="X865" s="5">
        <f t="shared" si="68"/>
        <v>0</v>
      </c>
      <c r="Y865" s="5">
        <f t="shared" si="69"/>
        <v>32803.9490608981</v>
      </c>
      <c r="Z865" s="5">
        <f>'90.1 Data-SI'!Y865/Convert!$B$2*1000000</f>
        <v>149252.75523315874</v>
      </c>
      <c r="AA865" s="5">
        <f>'90.1 Data-SI'!Z865/Convert!$B$2*1000000</f>
        <v>0</v>
      </c>
      <c r="AB865" s="5">
        <f t="shared" si="65"/>
        <v>149252.75523315874</v>
      </c>
    </row>
    <row r="866" spans="1:28" x14ac:dyDescent="0.25">
      <c r="A866" s="95">
        <v>2013</v>
      </c>
      <c r="B866" s="95" t="s">
        <v>53</v>
      </c>
      <c r="C866" s="52" t="s">
        <v>14</v>
      </c>
      <c r="D866" s="5">
        <f>'90.1 Data-SI'!D866*Convert!$B$1</f>
        <v>5502.0804487537198</v>
      </c>
      <c r="E866" s="5">
        <f>'90.1 Data-SI'!E866/Convert!$B$2*1000000</f>
        <v>8492.4410166323905</v>
      </c>
      <c r="F866" s="5">
        <f>'90.1 Data-SI'!F866/Convert!$B$2*1000000</f>
        <v>2265.2828158204698</v>
      </c>
      <c r="G866" s="5">
        <f>'90.1 Data-SI'!G866/Convert!$B$2*1000000</f>
        <v>16577.320689832643</v>
      </c>
      <c r="H866" s="5">
        <f>'90.1 Data-SI'!H866/Convert!$B$2*1000000</f>
        <v>41552.300688522759</v>
      </c>
      <c r="I866" s="5">
        <f>'90.1 Data-SI'!I866/Convert!$B$2*1000000</f>
        <v>11307.457737547365</v>
      </c>
      <c r="J866" s="5">
        <f>'90.1 Data-SI'!J866/Convert!$B$2*1000000</f>
        <v>45770.086684506474</v>
      </c>
      <c r="K866" s="5">
        <f>'90.1 Data-SI'!K866/Convert!$B$2*1000000</f>
        <v>0</v>
      </c>
      <c r="L866" s="5">
        <f>'90.1 Data-SI'!L866/Convert!$B$2*1000000</f>
        <v>0</v>
      </c>
      <c r="M866" s="5">
        <f>'90.1 Data-SI'!M866/Convert!$B$2*1000000</f>
        <v>16681.580568385049</v>
      </c>
      <c r="N866" s="5">
        <f>'90.1 Data-SI'!N866/Convert!$B$2*1000000</f>
        <v>0</v>
      </c>
      <c r="O866" s="5">
        <f>'90.1 Data-SI'!O866/Convert!$B$2*1000000</f>
        <v>0</v>
      </c>
      <c r="P866" s="5">
        <f t="shared" si="66"/>
        <v>0</v>
      </c>
      <c r="Q866" s="5">
        <f>'90.1 Data-SI'!Q866/Convert!$B$2*1000000</f>
        <v>0</v>
      </c>
      <c r="R866" s="5">
        <f>'90.1 Data-SI'!R866/Convert!$B$2*1000000</f>
        <v>0</v>
      </c>
      <c r="S866" s="5">
        <f>'90.1 Data-SI'!S866/Convert!$B$2*1000000</f>
        <v>0</v>
      </c>
      <c r="T866" s="5">
        <f>'90.1 Data-SI'!T866/Convert!$B$2*1000000</f>
        <v>17070.185570262202</v>
      </c>
      <c r="U866" s="5">
        <f>'90.1 Data-SI'!U866/Convert!$B$2*1000000</f>
        <v>0</v>
      </c>
      <c r="V866" s="5">
        <f>'90.1 Data-SI'!V866/Convert!$B$2*1000000</f>
        <v>0</v>
      </c>
      <c r="W866" s="5">
        <f t="shared" si="67"/>
        <v>41751.342274850082</v>
      </c>
      <c r="X866" s="5">
        <f t="shared" si="68"/>
        <v>2265.2828158204698</v>
      </c>
      <c r="Y866" s="5">
        <f t="shared" si="69"/>
        <v>44016.625090670554</v>
      </c>
      <c r="Z866" s="5">
        <f>'90.1 Data-SI'!Y866/Convert!$B$2*1000000</f>
        <v>157451.37295568889</v>
      </c>
      <c r="AA866" s="5">
        <f>'90.1 Data-SI'!Z866/Convert!$B$2*1000000</f>
        <v>2265.2828158204698</v>
      </c>
      <c r="AB866" s="5">
        <f t="shared" si="65"/>
        <v>159716.65577150937</v>
      </c>
    </row>
    <row r="867" spans="1:28" x14ac:dyDescent="0.25">
      <c r="A867" s="95">
        <v>2013</v>
      </c>
      <c r="B867" s="95" t="s">
        <v>53</v>
      </c>
      <c r="C867" s="52" t="s">
        <v>2</v>
      </c>
      <c r="D867" s="5">
        <f>'90.1 Data-SI'!D867*Convert!$B$1</f>
        <v>5502.0804487537198</v>
      </c>
      <c r="E867" s="5">
        <f>'90.1 Data-SI'!E867/Convert!$B$2*1000000</f>
        <v>3194.143552014637</v>
      </c>
      <c r="F867" s="5">
        <f>'90.1 Data-SI'!F867/Convert!$B$2*1000000</f>
        <v>180.0852447723386</v>
      </c>
      <c r="G867" s="5">
        <f>'90.1 Data-SI'!G867/Convert!$B$2*1000000</f>
        <v>19562.944484742467</v>
      </c>
      <c r="H867" s="5">
        <f>'90.1 Data-SI'!H867/Convert!$B$2*1000000</f>
        <v>41504.909834635298</v>
      </c>
      <c r="I867" s="5">
        <f>'90.1 Data-SI'!I867/Convert!$B$2*1000000</f>
        <v>11279.023225214891</v>
      </c>
      <c r="J867" s="5">
        <f>'90.1 Data-SI'!J867/Convert!$B$2*1000000</f>
        <v>45770.086684506474</v>
      </c>
      <c r="K867" s="5">
        <f>'90.1 Data-SI'!K867/Convert!$B$2*1000000</f>
        <v>0</v>
      </c>
      <c r="L867" s="5">
        <f>'90.1 Data-SI'!L867/Convert!$B$2*1000000</f>
        <v>0</v>
      </c>
      <c r="M867" s="5">
        <f>'90.1 Data-SI'!M867/Convert!$B$2*1000000</f>
        <v>20908.84473514626</v>
      </c>
      <c r="N867" s="5">
        <f>'90.1 Data-SI'!N867/Convert!$B$2*1000000</f>
        <v>0</v>
      </c>
      <c r="O867" s="5">
        <f>'90.1 Data-SI'!O867/Convert!$B$2*1000000</f>
        <v>0</v>
      </c>
      <c r="P867" s="5">
        <f t="shared" si="66"/>
        <v>0</v>
      </c>
      <c r="Q867" s="5">
        <f>'90.1 Data-SI'!Q867/Convert!$B$2*1000000</f>
        <v>0</v>
      </c>
      <c r="R867" s="5">
        <f>'90.1 Data-SI'!R867/Convert!$B$2*1000000</f>
        <v>0</v>
      </c>
      <c r="S867" s="5">
        <f>'90.1 Data-SI'!S867/Convert!$B$2*1000000</f>
        <v>0</v>
      </c>
      <c r="T867" s="5">
        <f>'90.1 Data-SI'!T867/Convert!$B$2*1000000</f>
        <v>17070.185570262202</v>
      </c>
      <c r="U867" s="5">
        <f>'90.1 Data-SI'!U867/Convert!$B$2*1000000</f>
        <v>0</v>
      </c>
      <c r="V867" s="5">
        <f>'90.1 Data-SI'!V867/Convert!$B$2*1000000</f>
        <v>0</v>
      </c>
      <c r="W867" s="5">
        <f t="shared" si="67"/>
        <v>43665.932771903361</v>
      </c>
      <c r="X867" s="5">
        <f t="shared" si="68"/>
        <v>180.0852447723386</v>
      </c>
      <c r="Y867" s="5">
        <f t="shared" si="69"/>
        <v>43846.018016675698</v>
      </c>
      <c r="Z867" s="5">
        <f>'90.1 Data-SI'!Y867/Convert!$B$2*1000000</f>
        <v>159290.13808652223</v>
      </c>
      <c r="AA867" s="5">
        <f>'90.1 Data-SI'!Z867/Convert!$B$2*1000000</f>
        <v>180.0852447723386</v>
      </c>
      <c r="AB867" s="5">
        <f t="shared" si="65"/>
        <v>159470.22333129458</v>
      </c>
    </row>
    <row r="868" spans="1:28" x14ac:dyDescent="0.25">
      <c r="A868" s="95">
        <v>2013</v>
      </c>
      <c r="B868" s="95" t="s">
        <v>53</v>
      </c>
      <c r="C868" s="52" t="s">
        <v>18</v>
      </c>
      <c r="D868" s="5">
        <f>'90.1 Data-SI'!D868*Convert!$B$1</f>
        <v>5502.0804487537198</v>
      </c>
      <c r="E868" s="5">
        <f>'90.1 Data-SI'!E868/Convert!$B$2*1000000</f>
        <v>4559.0001439734133</v>
      </c>
      <c r="F868" s="5">
        <f>'90.1 Data-SI'!F868/Convert!$B$2*1000000</f>
        <v>341.2141479896942</v>
      </c>
      <c r="G868" s="5">
        <f>'90.1 Data-SI'!G868/Convert!$B$2*1000000</f>
        <v>8767.3079691796411</v>
      </c>
      <c r="H868" s="5">
        <f>'90.1 Data-SI'!H868/Convert!$B$2*1000000</f>
        <v>41978.818373509879</v>
      </c>
      <c r="I868" s="5">
        <f>'90.1 Data-SI'!I868/Convert!$B$2*1000000</f>
        <v>11307.457737547365</v>
      </c>
      <c r="J868" s="5">
        <f>'90.1 Data-SI'!J868/Convert!$B$2*1000000</f>
        <v>45770.086684506474</v>
      </c>
      <c r="K868" s="5">
        <f>'90.1 Data-SI'!K868/Convert!$B$2*1000000</f>
        <v>0</v>
      </c>
      <c r="L868" s="5">
        <f>'90.1 Data-SI'!L868/Convert!$B$2*1000000</f>
        <v>0</v>
      </c>
      <c r="M868" s="5">
        <f>'90.1 Data-SI'!M868/Convert!$B$2*1000000</f>
        <v>17629.397646134199</v>
      </c>
      <c r="N868" s="5">
        <f>'90.1 Data-SI'!N868/Convert!$B$2*1000000</f>
        <v>0</v>
      </c>
      <c r="O868" s="5">
        <f>'90.1 Data-SI'!O868/Convert!$B$2*1000000</f>
        <v>0</v>
      </c>
      <c r="P868" s="5">
        <f t="shared" si="66"/>
        <v>0</v>
      </c>
      <c r="Q868" s="5">
        <f>'90.1 Data-SI'!Q868/Convert!$B$2*1000000</f>
        <v>0</v>
      </c>
      <c r="R868" s="5">
        <f>'90.1 Data-SI'!R868/Convert!$B$2*1000000</f>
        <v>0</v>
      </c>
      <c r="S868" s="5">
        <f>'90.1 Data-SI'!S868/Convert!$B$2*1000000</f>
        <v>0</v>
      </c>
      <c r="T868" s="5">
        <f>'90.1 Data-SI'!T868/Convert!$B$2*1000000</f>
        <v>17070.185570262202</v>
      </c>
      <c r="U868" s="5">
        <f>'90.1 Data-SI'!U868/Convert!$B$2*1000000</f>
        <v>0</v>
      </c>
      <c r="V868" s="5">
        <f>'90.1 Data-SI'!V868/Convert!$B$2*1000000</f>
        <v>0</v>
      </c>
      <c r="W868" s="5">
        <f t="shared" si="67"/>
        <v>30955.705759287252</v>
      </c>
      <c r="X868" s="5">
        <f t="shared" si="68"/>
        <v>341.2141479896942</v>
      </c>
      <c r="Y868" s="5">
        <f t="shared" si="69"/>
        <v>31296.919907276944</v>
      </c>
      <c r="Z868" s="5">
        <f>'90.1 Data-SI'!Y868/Convert!$B$2*1000000</f>
        <v>147082.25412511316</v>
      </c>
      <c r="AA868" s="5">
        <f>'90.1 Data-SI'!Z868/Convert!$B$2*1000000</f>
        <v>341.2141479896942</v>
      </c>
      <c r="AB868" s="5">
        <f t="shared" si="65"/>
        <v>147423.46827310286</v>
      </c>
    </row>
    <row r="869" spans="1:28" x14ac:dyDescent="0.25">
      <c r="A869" s="95">
        <v>2013</v>
      </c>
      <c r="B869" s="95" t="s">
        <v>53</v>
      </c>
      <c r="C869" s="52" t="s">
        <v>4</v>
      </c>
      <c r="D869" s="5">
        <f>'90.1 Data-SI'!D869*Convert!$B$1</f>
        <v>5502.0804487537198</v>
      </c>
      <c r="E869" s="5">
        <f>'90.1 Data-SI'!E869/Convert!$B$2*1000000</f>
        <v>15269.333122538814</v>
      </c>
      <c r="F869" s="5">
        <f>'90.1 Data-SI'!F869/Convert!$B$2*1000000</f>
        <v>10880.940052560249</v>
      </c>
      <c r="G869" s="5">
        <f>'90.1 Data-SI'!G869/Convert!$B$2*1000000</f>
        <v>10217.468098135842</v>
      </c>
      <c r="H869" s="5">
        <f>'90.1 Data-SI'!H869/Convert!$B$2*1000000</f>
        <v>41637.604225520183</v>
      </c>
      <c r="I869" s="5">
        <f>'90.1 Data-SI'!I869/Convert!$B$2*1000000</f>
        <v>11288.501395992382</v>
      </c>
      <c r="J869" s="5">
        <f>'90.1 Data-SI'!J869/Convert!$B$2*1000000</f>
        <v>45770.086684506474</v>
      </c>
      <c r="K869" s="5">
        <f>'90.1 Data-SI'!K869/Convert!$B$2*1000000</f>
        <v>0</v>
      </c>
      <c r="L869" s="5">
        <f>'90.1 Data-SI'!L869/Convert!$B$2*1000000</f>
        <v>0</v>
      </c>
      <c r="M869" s="5">
        <f>'90.1 Data-SI'!M869/Convert!$B$2*1000000</f>
        <v>16406.713615837794</v>
      </c>
      <c r="N869" s="5">
        <f>'90.1 Data-SI'!N869/Convert!$B$2*1000000</f>
        <v>0</v>
      </c>
      <c r="O869" s="5">
        <f>'90.1 Data-SI'!O869/Convert!$B$2*1000000</f>
        <v>0</v>
      </c>
      <c r="P869" s="5">
        <f t="shared" si="66"/>
        <v>0</v>
      </c>
      <c r="Q869" s="5">
        <f>'90.1 Data-SI'!Q869/Convert!$B$2*1000000</f>
        <v>0</v>
      </c>
      <c r="R869" s="5">
        <f>'90.1 Data-SI'!R869/Convert!$B$2*1000000</f>
        <v>0</v>
      </c>
      <c r="S869" s="5">
        <f>'90.1 Data-SI'!S869/Convert!$B$2*1000000</f>
        <v>0</v>
      </c>
      <c r="T869" s="5">
        <f>'90.1 Data-SI'!T869/Convert!$B$2*1000000</f>
        <v>17070.185570262202</v>
      </c>
      <c r="U869" s="5">
        <f>'90.1 Data-SI'!U869/Convert!$B$2*1000000</f>
        <v>0</v>
      </c>
      <c r="V869" s="5">
        <f>'90.1 Data-SI'!V869/Convert!$B$2*1000000</f>
        <v>0</v>
      </c>
      <c r="W869" s="5">
        <f t="shared" si="67"/>
        <v>41893.514836512448</v>
      </c>
      <c r="X869" s="5">
        <f t="shared" si="68"/>
        <v>10880.940052560249</v>
      </c>
      <c r="Y869" s="5">
        <f t="shared" si="69"/>
        <v>52774.454889072695</v>
      </c>
      <c r="Z869" s="5">
        <f>'90.1 Data-SI'!Y869/Convert!$B$2*1000000</f>
        <v>157650.41454201619</v>
      </c>
      <c r="AA869" s="5">
        <f>'90.1 Data-SI'!Z869/Convert!$B$2*1000000</f>
        <v>10880.940052560249</v>
      </c>
      <c r="AB869" s="5">
        <f t="shared" si="65"/>
        <v>168531.35459457643</v>
      </c>
    </row>
    <row r="870" spans="1:28" x14ac:dyDescent="0.25">
      <c r="A870" s="95">
        <v>2013</v>
      </c>
      <c r="B870" s="95" t="s">
        <v>53</v>
      </c>
      <c r="C870" s="52" t="s">
        <v>5</v>
      </c>
      <c r="D870" s="5">
        <f>'90.1 Data-SI'!D870*Convert!$B$1</f>
        <v>5502.0804487537198</v>
      </c>
      <c r="E870" s="5">
        <f>'90.1 Data-SI'!E870/Convert!$B$2*1000000</f>
        <v>8151.2268686426933</v>
      </c>
      <c r="F870" s="5">
        <f>'90.1 Data-SI'!F870/Convert!$B$2*1000000</f>
        <v>4776.998071855719</v>
      </c>
      <c r="G870" s="5">
        <f>'90.1 Data-SI'!G870/Convert!$B$2*1000000</f>
        <v>13695.956773475224</v>
      </c>
      <c r="H870" s="5">
        <f>'90.1 Data-SI'!H870/Convert!$B$2*1000000</f>
        <v>41533.344346967773</v>
      </c>
      <c r="I870" s="5">
        <f>'90.1 Data-SI'!I870/Convert!$B$2*1000000</f>
        <v>11297.979566769875</v>
      </c>
      <c r="J870" s="5">
        <f>'90.1 Data-SI'!J870/Convert!$B$2*1000000</f>
        <v>45770.086684506474</v>
      </c>
      <c r="K870" s="5">
        <f>'90.1 Data-SI'!K870/Convert!$B$2*1000000</f>
        <v>0</v>
      </c>
      <c r="L870" s="5">
        <f>'90.1 Data-SI'!L870/Convert!$B$2*1000000</f>
        <v>0</v>
      </c>
      <c r="M870" s="5">
        <f>'90.1 Data-SI'!M870/Convert!$B$2*1000000</f>
        <v>19856.7677788447</v>
      </c>
      <c r="N870" s="5">
        <f>'90.1 Data-SI'!N870/Convert!$B$2*1000000</f>
        <v>0</v>
      </c>
      <c r="O870" s="5">
        <f>'90.1 Data-SI'!O870/Convert!$B$2*1000000</f>
        <v>0</v>
      </c>
      <c r="P870" s="5">
        <f t="shared" si="66"/>
        <v>0</v>
      </c>
      <c r="Q870" s="5">
        <f>'90.1 Data-SI'!Q870/Convert!$B$2*1000000</f>
        <v>0</v>
      </c>
      <c r="R870" s="5">
        <f>'90.1 Data-SI'!R870/Convert!$B$2*1000000</f>
        <v>0</v>
      </c>
      <c r="S870" s="5">
        <f>'90.1 Data-SI'!S870/Convert!$B$2*1000000</f>
        <v>0</v>
      </c>
      <c r="T870" s="5">
        <f>'90.1 Data-SI'!T870/Convert!$B$2*1000000</f>
        <v>17070.185570262202</v>
      </c>
      <c r="U870" s="5">
        <f>'90.1 Data-SI'!U870/Convert!$B$2*1000000</f>
        <v>0</v>
      </c>
      <c r="V870" s="5">
        <f>'90.1 Data-SI'!V870/Convert!$B$2*1000000</f>
        <v>0</v>
      </c>
      <c r="W870" s="5">
        <f t="shared" si="67"/>
        <v>41703.951420962621</v>
      </c>
      <c r="X870" s="5">
        <f t="shared" si="68"/>
        <v>4776.998071855719</v>
      </c>
      <c r="Y870" s="5">
        <f t="shared" si="69"/>
        <v>46480.949492818341</v>
      </c>
      <c r="Z870" s="5">
        <f>'90.1 Data-SI'!Y870/Convert!$B$2*1000000</f>
        <v>157385.02576024647</v>
      </c>
      <c r="AA870" s="5">
        <f>'90.1 Data-SI'!Z870/Convert!$B$2*1000000</f>
        <v>4776.998071855719</v>
      </c>
      <c r="AB870" s="5">
        <f t="shared" si="65"/>
        <v>162162.02383210219</v>
      </c>
    </row>
    <row r="871" spans="1:28" x14ac:dyDescent="0.25">
      <c r="A871" s="95">
        <v>2013</v>
      </c>
      <c r="B871" s="95" t="s">
        <v>53</v>
      </c>
      <c r="C871" s="52" t="s">
        <v>15</v>
      </c>
      <c r="D871" s="5">
        <f>'90.1 Data-SI'!D871*Convert!$B$1</f>
        <v>5502.0804487537198</v>
      </c>
      <c r="E871" s="5">
        <f>'90.1 Data-SI'!E871/Convert!$B$2*1000000</f>
        <v>5800.6405158248017</v>
      </c>
      <c r="F871" s="5">
        <f>'90.1 Data-SI'!F871/Convert!$B$2*1000000</f>
        <v>587.64658820447335</v>
      </c>
      <c r="G871" s="5">
        <f>'90.1 Data-SI'!G871/Convert!$B$2*1000000</f>
        <v>6388.2871040292739</v>
      </c>
      <c r="H871" s="5">
        <f>'90.1 Data-SI'!H871/Convert!$B$2*1000000</f>
        <v>41817.68947029252</v>
      </c>
      <c r="I871" s="5">
        <f>'90.1 Data-SI'!I871/Convert!$B$2*1000000</f>
        <v>11297.979566769875</v>
      </c>
      <c r="J871" s="5">
        <f>'90.1 Data-SI'!J871/Convert!$B$2*1000000</f>
        <v>45770.086684506474</v>
      </c>
      <c r="K871" s="5">
        <f>'90.1 Data-SI'!K871/Convert!$B$2*1000000</f>
        <v>0</v>
      </c>
      <c r="L871" s="5">
        <f>'90.1 Data-SI'!L871/Convert!$B$2*1000000</f>
        <v>0</v>
      </c>
      <c r="M871" s="5">
        <f>'90.1 Data-SI'!M871/Convert!$B$2*1000000</f>
        <v>16397.235445060305</v>
      </c>
      <c r="N871" s="5">
        <f>'90.1 Data-SI'!N871/Convert!$B$2*1000000</f>
        <v>0</v>
      </c>
      <c r="O871" s="5">
        <f>'90.1 Data-SI'!O871/Convert!$B$2*1000000</f>
        <v>0</v>
      </c>
      <c r="P871" s="5">
        <f t="shared" si="66"/>
        <v>0</v>
      </c>
      <c r="Q871" s="5">
        <f>'90.1 Data-SI'!Q871/Convert!$B$2*1000000</f>
        <v>0</v>
      </c>
      <c r="R871" s="5">
        <f>'90.1 Data-SI'!R871/Convert!$B$2*1000000</f>
        <v>0</v>
      </c>
      <c r="S871" s="5">
        <f>'90.1 Data-SI'!S871/Convert!$B$2*1000000</f>
        <v>0</v>
      </c>
      <c r="T871" s="5">
        <f>'90.1 Data-SI'!T871/Convert!$B$2*1000000</f>
        <v>17070.185570262202</v>
      </c>
      <c r="U871" s="5">
        <f>'90.1 Data-SI'!U871/Convert!$B$2*1000000</f>
        <v>0</v>
      </c>
      <c r="V871" s="5">
        <f>'90.1 Data-SI'!V871/Convert!$B$2*1000000</f>
        <v>0</v>
      </c>
      <c r="W871" s="5">
        <f t="shared" si="67"/>
        <v>28586.163064914381</v>
      </c>
      <c r="X871" s="5">
        <f t="shared" si="68"/>
        <v>587.64658820447335</v>
      </c>
      <c r="Y871" s="5">
        <f t="shared" si="69"/>
        <v>29173.809653118853</v>
      </c>
      <c r="Z871" s="5">
        <f>'90.1 Data-SI'!Y871/Convert!$B$2*1000000</f>
        <v>144551.58252752293</v>
      </c>
      <c r="AA871" s="5">
        <f>'90.1 Data-SI'!Z871/Convert!$B$2*1000000</f>
        <v>587.64658820447335</v>
      </c>
      <c r="AB871" s="5">
        <f t="shared" si="65"/>
        <v>145139.22911572742</v>
      </c>
    </row>
    <row r="872" spans="1:28" x14ac:dyDescent="0.25">
      <c r="A872" s="95">
        <v>2013</v>
      </c>
      <c r="B872" s="95" t="s">
        <v>53</v>
      </c>
      <c r="C872" s="52" t="s">
        <v>16</v>
      </c>
      <c r="D872" s="5">
        <f>'90.1 Data-SI'!D872*Convert!$B$1</f>
        <v>5502.0804487537198</v>
      </c>
      <c r="E872" s="5">
        <f>'90.1 Data-SI'!E872/Convert!$B$2*1000000</f>
        <v>18198.087892783689</v>
      </c>
      <c r="F872" s="5">
        <f>'90.1 Data-SI'!F872/Convert!$B$2*1000000</f>
        <v>35732.703831142979</v>
      </c>
      <c r="G872" s="5">
        <f>'90.1 Data-SI'!G872/Convert!$B$2*1000000</f>
        <v>10397.553342908181</v>
      </c>
      <c r="H872" s="5">
        <f>'90.1 Data-SI'!H872/Convert!$B$2*1000000</f>
        <v>41637.604225520183</v>
      </c>
      <c r="I872" s="5">
        <f>'90.1 Data-SI'!I872/Convert!$B$2*1000000</f>
        <v>11297.979566769875</v>
      </c>
      <c r="J872" s="5">
        <f>'90.1 Data-SI'!J872/Convert!$B$2*1000000</f>
        <v>45770.086684506474</v>
      </c>
      <c r="K872" s="5">
        <f>'90.1 Data-SI'!K872/Convert!$B$2*1000000</f>
        <v>0</v>
      </c>
      <c r="L872" s="5">
        <f>'90.1 Data-SI'!L872/Convert!$B$2*1000000</f>
        <v>0</v>
      </c>
      <c r="M872" s="5">
        <f>'90.1 Data-SI'!M872/Convert!$B$2*1000000</f>
        <v>18065.393501898805</v>
      </c>
      <c r="N872" s="5">
        <f>'90.1 Data-SI'!N872/Convert!$B$2*1000000</f>
        <v>0</v>
      </c>
      <c r="O872" s="5">
        <f>'90.1 Data-SI'!O872/Convert!$B$2*1000000</f>
        <v>0</v>
      </c>
      <c r="P872" s="5">
        <f t="shared" si="66"/>
        <v>0</v>
      </c>
      <c r="Q872" s="5">
        <f>'90.1 Data-SI'!Q872/Convert!$B$2*1000000</f>
        <v>0</v>
      </c>
      <c r="R872" s="5">
        <f>'90.1 Data-SI'!R872/Convert!$B$2*1000000</f>
        <v>0</v>
      </c>
      <c r="S872" s="5">
        <f>'90.1 Data-SI'!S872/Convert!$B$2*1000000</f>
        <v>0</v>
      </c>
      <c r="T872" s="5">
        <f>'90.1 Data-SI'!T872/Convert!$B$2*1000000</f>
        <v>17070.185570262202</v>
      </c>
      <c r="U872" s="5">
        <f>'90.1 Data-SI'!U872/Convert!$B$2*1000000</f>
        <v>0</v>
      </c>
      <c r="V872" s="5">
        <f>'90.1 Data-SI'!V872/Convert!$B$2*1000000</f>
        <v>0</v>
      </c>
      <c r="W872" s="5">
        <f t="shared" si="67"/>
        <v>46661.034737590671</v>
      </c>
      <c r="X872" s="5">
        <f t="shared" si="68"/>
        <v>35732.703831142979</v>
      </c>
      <c r="Y872" s="5">
        <f t="shared" si="69"/>
        <v>82393.73856873365</v>
      </c>
      <c r="Z872" s="5">
        <f>'90.1 Data-SI'!Y872/Convert!$B$2*1000000</f>
        <v>162436.89078464941</v>
      </c>
      <c r="AA872" s="5">
        <f>'90.1 Data-SI'!Z872/Convert!$B$2*1000000</f>
        <v>35732.703831142979</v>
      </c>
      <c r="AB872" s="5">
        <f t="shared" si="65"/>
        <v>198169.59461579239</v>
      </c>
    </row>
    <row r="873" spans="1:28" x14ac:dyDescent="0.25">
      <c r="A873" s="95">
        <v>2013</v>
      </c>
      <c r="B873" s="95" t="s">
        <v>53</v>
      </c>
      <c r="C873" s="52" t="s">
        <v>9</v>
      </c>
      <c r="D873" s="5">
        <f>'90.1 Data-SI'!D873*Convert!$B$1</f>
        <v>5502.0804487537198</v>
      </c>
      <c r="E873" s="5">
        <f>'90.1 Data-SI'!E873/Convert!$B$2*1000000</f>
        <v>11819.278959531908</v>
      </c>
      <c r="F873" s="5">
        <f>'90.1 Data-SI'!F873/Convert!$B$2*1000000</f>
        <v>20321.198146941788</v>
      </c>
      <c r="G873" s="5">
        <f>'90.1 Data-SI'!G873/Convert!$B$2*1000000</f>
        <v>8719.9171152921845</v>
      </c>
      <c r="H873" s="5">
        <f>'90.1 Data-SI'!H873/Convert!$B$2*1000000</f>
        <v>41694.473250185132</v>
      </c>
      <c r="I873" s="5">
        <f>'90.1 Data-SI'!I873/Convert!$B$2*1000000</f>
        <v>11279.023225214891</v>
      </c>
      <c r="J873" s="5">
        <f>'90.1 Data-SI'!J873/Convert!$B$2*1000000</f>
        <v>45770.086684506474</v>
      </c>
      <c r="K873" s="5">
        <f>'90.1 Data-SI'!K873/Convert!$B$2*1000000</f>
        <v>0</v>
      </c>
      <c r="L873" s="5">
        <f>'90.1 Data-SI'!L873/Convert!$B$2*1000000</f>
        <v>0</v>
      </c>
      <c r="M873" s="5">
        <f>'90.1 Data-SI'!M873/Convert!$B$2*1000000</f>
        <v>19534.509972409993</v>
      </c>
      <c r="N873" s="5">
        <f>'90.1 Data-SI'!N873/Convert!$B$2*1000000</f>
        <v>0</v>
      </c>
      <c r="O873" s="5">
        <f>'90.1 Data-SI'!O873/Convert!$B$2*1000000</f>
        <v>0</v>
      </c>
      <c r="P873" s="5">
        <f t="shared" si="66"/>
        <v>0</v>
      </c>
      <c r="Q873" s="5">
        <f>'90.1 Data-SI'!Q873/Convert!$B$2*1000000</f>
        <v>0</v>
      </c>
      <c r="R873" s="5">
        <f>'90.1 Data-SI'!R873/Convert!$B$2*1000000</f>
        <v>0</v>
      </c>
      <c r="S873" s="5">
        <f>'90.1 Data-SI'!S873/Convert!$B$2*1000000</f>
        <v>0</v>
      </c>
      <c r="T873" s="5">
        <f>'90.1 Data-SI'!T873/Convert!$B$2*1000000</f>
        <v>17070.185570262202</v>
      </c>
      <c r="U873" s="5">
        <f>'90.1 Data-SI'!U873/Convert!$B$2*1000000</f>
        <v>0</v>
      </c>
      <c r="V873" s="5">
        <f>'90.1 Data-SI'!V873/Convert!$B$2*1000000</f>
        <v>0</v>
      </c>
      <c r="W873" s="5">
        <f t="shared" si="67"/>
        <v>40073.706047234082</v>
      </c>
      <c r="X873" s="5">
        <f t="shared" si="68"/>
        <v>20321.198146941788</v>
      </c>
      <c r="Y873" s="5">
        <f t="shared" si="69"/>
        <v>60394.90419417587</v>
      </c>
      <c r="Z873" s="5">
        <f>'90.1 Data-SI'!Y873/Convert!$B$2*1000000</f>
        <v>155896.95294818026</v>
      </c>
      <c r="AA873" s="5">
        <f>'90.1 Data-SI'!Z873/Convert!$B$2*1000000</f>
        <v>20321.198146941788</v>
      </c>
      <c r="AB873" s="5">
        <f t="shared" si="65"/>
        <v>176218.15109512204</v>
      </c>
    </row>
    <row r="874" spans="1:28" x14ac:dyDescent="0.25">
      <c r="A874" s="95">
        <v>2013</v>
      </c>
      <c r="B874" s="95" t="s">
        <v>53</v>
      </c>
      <c r="C874" s="52" t="s">
        <v>12</v>
      </c>
      <c r="D874" s="5">
        <f>'90.1 Data-SI'!D874*Convert!$B$1</f>
        <v>5502.0804487537198</v>
      </c>
      <c r="E874" s="5">
        <f>'90.1 Data-SI'!E874/Convert!$B$2*1000000</f>
        <v>15885.414223075762</v>
      </c>
      <c r="F874" s="5">
        <f>'90.1 Data-SI'!F874/Convert!$B$2*1000000</f>
        <v>54110.876968699005</v>
      </c>
      <c r="G874" s="5">
        <f>'90.1 Data-SI'!G874/Convert!$B$2*1000000</f>
        <v>8539.8318705198453</v>
      </c>
      <c r="H874" s="5">
        <f>'90.1 Data-SI'!H874/Convert!$B$2*1000000</f>
        <v>41533.344346967773</v>
      </c>
      <c r="I874" s="5">
        <f>'90.1 Data-SI'!I874/Convert!$B$2*1000000</f>
        <v>11297.979566769875</v>
      </c>
      <c r="J874" s="5">
        <f>'90.1 Data-SI'!J874/Convert!$B$2*1000000</f>
        <v>45770.086684506474</v>
      </c>
      <c r="K874" s="5">
        <f>'90.1 Data-SI'!K874/Convert!$B$2*1000000</f>
        <v>0</v>
      </c>
      <c r="L874" s="5">
        <f>'90.1 Data-SI'!L874/Convert!$B$2*1000000</f>
        <v>0</v>
      </c>
      <c r="M874" s="5">
        <f>'90.1 Data-SI'!M874/Convert!$B$2*1000000</f>
        <v>18378.173137556027</v>
      </c>
      <c r="N874" s="5">
        <f>'90.1 Data-SI'!N874/Convert!$B$2*1000000</f>
        <v>0</v>
      </c>
      <c r="O874" s="5">
        <f>'90.1 Data-SI'!O874/Convert!$B$2*1000000</f>
        <v>0</v>
      </c>
      <c r="P874" s="5">
        <f t="shared" si="66"/>
        <v>0</v>
      </c>
      <c r="Q874" s="5">
        <f>'90.1 Data-SI'!Q874/Convert!$B$2*1000000</f>
        <v>0</v>
      </c>
      <c r="R874" s="5">
        <f>'90.1 Data-SI'!R874/Convert!$B$2*1000000</f>
        <v>0</v>
      </c>
      <c r="S874" s="5">
        <f>'90.1 Data-SI'!S874/Convert!$B$2*1000000</f>
        <v>0</v>
      </c>
      <c r="T874" s="5">
        <f>'90.1 Data-SI'!T874/Convert!$B$2*1000000</f>
        <v>17070.185570262202</v>
      </c>
      <c r="U874" s="5">
        <f>'90.1 Data-SI'!U874/Convert!$B$2*1000000</f>
        <v>0</v>
      </c>
      <c r="V874" s="5">
        <f>'90.1 Data-SI'!V874/Convert!$B$2*1000000</f>
        <v>0</v>
      </c>
      <c r="W874" s="5">
        <f t="shared" si="67"/>
        <v>42803.419231151638</v>
      </c>
      <c r="X874" s="5">
        <f t="shared" si="68"/>
        <v>54110.876968699005</v>
      </c>
      <c r="Y874" s="5">
        <f t="shared" si="69"/>
        <v>96914.296199850651</v>
      </c>
      <c r="Z874" s="5">
        <f>'90.1 Data-SI'!Y874/Convert!$B$2*1000000</f>
        <v>158475.01539965795</v>
      </c>
      <c r="AA874" s="5">
        <f>'90.1 Data-SI'!Z874/Convert!$B$2*1000000</f>
        <v>54110.876968699005</v>
      </c>
      <c r="AB874" s="5">
        <f t="shared" si="65"/>
        <v>212585.89236835696</v>
      </c>
    </row>
    <row r="875" spans="1:28" x14ac:dyDescent="0.25">
      <c r="A875" s="95">
        <v>2013</v>
      </c>
      <c r="B875" s="95" t="s">
        <v>53</v>
      </c>
      <c r="C875" s="52" t="s">
        <v>8</v>
      </c>
      <c r="D875" s="5">
        <f>'90.1 Data-SI'!D875*Convert!$B$1</f>
        <v>5502.0804487537198</v>
      </c>
      <c r="E875" s="5">
        <f>'90.1 Data-SI'!E875/Convert!$B$2*1000000</f>
        <v>14662.73019277936</v>
      </c>
      <c r="F875" s="5">
        <f>'90.1 Data-SI'!F875/Convert!$B$2*1000000</f>
        <v>95056.574727462299</v>
      </c>
      <c r="G875" s="5">
        <f>'90.1 Data-SI'!G875/Convert!$B$2*1000000</f>
        <v>5999.6821021521228</v>
      </c>
      <c r="H875" s="5">
        <f>'90.1 Data-SI'!H875/Convert!$B$2*1000000</f>
        <v>42367.423375387028</v>
      </c>
      <c r="I875" s="5">
        <f>'90.1 Data-SI'!I875/Convert!$B$2*1000000</f>
        <v>11373.804932989806</v>
      </c>
      <c r="J875" s="5">
        <f>'90.1 Data-SI'!J875/Convert!$B$2*1000000</f>
        <v>45770.086684506474</v>
      </c>
      <c r="K875" s="5">
        <f>'90.1 Data-SI'!K875/Convert!$B$2*1000000</f>
        <v>0</v>
      </c>
      <c r="L875" s="5">
        <f>'90.1 Data-SI'!L875/Convert!$B$2*1000000</f>
        <v>0</v>
      </c>
      <c r="M875" s="5">
        <f>'90.1 Data-SI'!M875/Convert!$B$2*1000000</f>
        <v>20311.719976164295</v>
      </c>
      <c r="N875" s="5">
        <f>'90.1 Data-SI'!N875/Convert!$B$2*1000000</f>
        <v>0</v>
      </c>
      <c r="O875" s="5">
        <f>'90.1 Data-SI'!O875/Convert!$B$2*1000000</f>
        <v>0</v>
      </c>
      <c r="P875" s="5">
        <f t="shared" si="66"/>
        <v>0</v>
      </c>
      <c r="Q875" s="5">
        <f>'90.1 Data-SI'!Q875/Convert!$B$2*1000000</f>
        <v>0</v>
      </c>
      <c r="R875" s="5">
        <f>'90.1 Data-SI'!R875/Convert!$B$2*1000000</f>
        <v>0</v>
      </c>
      <c r="S875" s="5">
        <f>'90.1 Data-SI'!S875/Convert!$B$2*1000000</f>
        <v>0</v>
      </c>
      <c r="T875" s="5">
        <f>'90.1 Data-SI'!T875/Convert!$B$2*1000000</f>
        <v>17070.185570262202</v>
      </c>
      <c r="U875" s="5">
        <f>'90.1 Data-SI'!U875/Convert!$B$2*1000000</f>
        <v>0</v>
      </c>
      <c r="V875" s="5">
        <f>'90.1 Data-SI'!V875/Convert!$B$2*1000000</f>
        <v>0</v>
      </c>
      <c r="W875" s="5">
        <f t="shared" si="67"/>
        <v>40974.132271095776</v>
      </c>
      <c r="X875" s="5">
        <f t="shared" si="68"/>
        <v>95056.574727462299</v>
      </c>
      <c r="Y875" s="5">
        <f t="shared" si="69"/>
        <v>136030.70699855807</v>
      </c>
      <c r="Z875" s="5">
        <f>'90.1 Data-SI'!Y875/Convert!$B$2*1000000</f>
        <v>157565.11100501879</v>
      </c>
      <c r="AA875" s="5">
        <f>'90.1 Data-SI'!Z875/Convert!$B$2*1000000</f>
        <v>95056.574727462299</v>
      </c>
      <c r="AB875" s="5">
        <f t="shared" si="65"/>
        <v>252621.68573248107</v>
      </c>
    </row>
    <row r="876" spans="1:28" x14ac:dyDescent="0.25">
      <c r="A876" s="95">
        <v>2016</v>
      </c>
      <c r="B876" s="95" t="s">
        <v>53</v>
      </c>
      <c r="C876" s="52" t="s">
        <v>10</v>
      </c>
      <c r="D876" s="5">
        <f>'90.1 Data-SI'!D876*Convert!$B$1</f>
        <v>5502.0804487537198</v>
      </c>
      <c r="E876" s="5">
        <f>'90.1 Data-SI'!E876/Convert!$B$2*1000000</f>
        <v>0</v>
      </c>
      <c r="F876" s="5">
        <f>'90.1 Data-SI'!F876/Convert!$B$2*1000000</f>
        <v>0</v>
      </c>
      <c r="G876" s="5">
        <f>'90.1 Data-SI'!G876/Convert!$B$2*1000000</f>
        <v>63645.91677085546</v>
      </c>
      <c r="H876" s="5">
        <f>'90.1 Data-SI'!H876/Convert!$B$2*1000000</f>
        <v>30301.711975640341</v>
      </c>
      <c r="I876" s="5">
        <f>'90.1 Data-SI'!I876/Convert!$B$2*1000000</f>
        <v>5269.8629522852762</v>
      </c>
      <c r="J876" s="5">
        <f>'90.1 Data-SI'!J876/Convert!$B$2*1000000</f>
        <v>45770.086684506474</v>
      </c>
      <c r="K876" s="5">
        <f>'90.1 Data-SI'!K876/Convert!$B$2*1000000</f>
        <v>0</v>
      </c>
      <c r="L876" s="5">
        <f>'90.1 Data-SI'!L876/Convert!$B$2*1000000</f>
        <v>0</v>
      </c>
      <c r="M876" s="5">
        <f>'90.1 Data-SI'!M876/Convert!$B$2*1000000</f>
        <v>18084.349843453791</v>
      </c>
      <c r="N876" s="5">
        <f>'90.1 Data-SI'!N876/Convert!$B$2*1000000</f>
        <v>0</v>
      </c>
      <c r="O876" s="5">
        <f>'90.1 Data-SI'!O876/Convert!$B$2*1000000</f>
        <v>0</v>
      </c>
      <c r="P876" s="5">
        <f t="shared" si="66"/>
        <v>0</v>
      </c>
      <c r="Q876" s="5">
        <f>'90.1 Data-SI'!Q876/Convert!$B$2*1000000</f>
        <v>0</v>
      </c>
      <c r="R876" s="5">
        <f>'90.1 Data-SI'!R876/Convert!$B$2*1000000</f>
        <v>0</v>
      </c>
      <c r="S876" s="5">
        <f>'90.1 Data-SI'!S876/Convert!$B$2*1000000</f>
        <v>0</v>
      </c>
      <c r="T876" s="5">
        <f>'90.1 Data-SI'!T876/Convert!$B$2*1000000</f>
        <v>17070.185570262202</v>
      </c>
      <c r="U876" s="5">
        <f>'90.1 Data-SI'!U876/Convert!$B$2*1000000</f>
        <v>0</v>
      </c>
      <c r="V876" s="5">
        <f>'90.1 Data-SI'!V876/Convert!$B$2*1000000</f>
        <v>0</v>
      </c>
      <c r="W876" s="5">
        <f t="shared" si="67"/>
        <v>81730.26661430925</v>
      </c>
      <c r="X876" s="5">
        <f t="shared" si="68"/>
        <v>0</v>
      </c>
      <c r="Y876" s="5">
        <f t="shared" si="69"/>
        <v>81730.26661430925</v>
      </c>
      <c r="Z876" s="5">
        <f>'90.1 Data-SI'!Y876/Convert!$B$2*1000000</f>
        <v>180142.11379700355</v>
      </c>
      <c r="AA876" s="5">
        <f>'90.1 Data-SI'!Z876/Convert!$B$2*1000000</f>
        <v>0</v>
      </c>
      <c r="AB876" s="5">
        <f t="shared" si="65"/>
        <v>180142.11379700355</v>
      </c>
    </row>
    <row r="877" spans="1:28" x14ac:dyDescent="0.25">
      <c r="A877" s="95">
        <v>2016</v>
      </c>
      <c r="B877" s="95" t="s">
        <v>53</v>
      </c>
      <c r="C877" s="52" t="s">
        <v>6</v>
      </c>
      <c r="D877" s="5">
        <f>'90.1 Data-SI'!D877*Convert!$B$1</f>
        <v>5502.0804487537198</v>
      </c>
      <c r="E877" s="5">
        <f>'90.1 Data-SI'!E877/Convert!$B$2*1000000</f>
        <v>0</v>
      </c>
      <c r="F877" s="5">
        <f>'90.1 Data-SI'!F877/Convert!$B$2*1000000</f>
        <v>0</v>
      </c>
      <c r="G877" s="5">
        <f>'90.1 Data-SI'!G877/Convert!$B$2*1000000</f>
        <v>59854.64845985885</v>
      </c>
      <c r="H877" s="5">
        <f>'90.1 Data-SI'!H877/Convert!$B$2*1000000</f>
        <v>30396.493683415254</v>
      </c>
      <c r="I877" s="5">
        <f>'90.1 Data-SI'!I877/Convert!$B$2*1000000</f>
        <v>5364.6446600601921</v>
      </c>
      <c r="J877" s="5">
        <f>'90.1 Data-SI'!J877/Convert!$B$2*1000000</f>
        <v>45770.086684506474</v>
      </c>
      <c r="K877" s="5">
        <f>'90.1 Data-SI'!K877/Convert!$B$2*1000000</f>
        <v>0</v>
      </c>
      <c r="L877" s="5">
        <f>'90.1 Data-SI'!L877/Convert!$B$2*1000000</f>
        <v>0</v>
      </c>
      <c r="M877" s="5">
        <f>'90.1 Data-SI'!M877/Convert!$B$2*1000000</f>
        <v>21269.015224690938</v>
      </c>
      <c r="N877" s="5">
        <f>'90.1 Data-SI'!N877/Convert!$B$2*1000000</f>
        <v>0</v>
      </c>
      <c r="O877" s="5">
        <f>'90.1 Data-SI'!O877/Convert!$B$2*1000000</f>
        <v>0</v>
      </c>
      <c r="P877" s="5">
        <f t="shared" si="66"/>
        <v>0</v>
      </c>
      <c r="Q877" s="5">
        <f>'90.1 Data-SI'!Q877/Convert!$B$2*1000000</f>
        <v>0</v>
      </c>
      <c r="R877" s="5">
        <f>'90.1 Data-SI'!R877/Convert!$B$2*1000000</f>
        <v>0</v>
      </c>
      <c r="S877" s="5">
        <f>'90.1 Data-SI'!S877/Convert!$B$2*1000000</f>
        <v>0</v>
      </c>
      <c r="T877" s="5">
        <f>'90.1 Data-SI'!T877/Convert!$B$2*1000000</f>
        <v>17070.185570262202</v>
      </c>
      <c r="U877" s="5">
        <f>'90.1 Data-SI'!U877/Convert!$B$2*1000000</f>
        <v>0</v>
      </c>
      <c r="V877" s="5">
        <f>'90.1 Data-SI'!V877/Convert!$B$2*1000000</f>
        <v>0</v>
      </c>
      <c r="W877" s="5">
        <f t="shared" si="67"/>
        <v>81123.663684549785</v>
      </c>
      <c r="X877" s="5">
        <f t="shared" si="68"/>
        <v>0</v>
      </c>
      <c r="Y877" s="5">
        <f t="shared" si="69"/>
        <v>81123.663684549785</v>
      </c>
      <c r="Z877" s="5">
        <f>'90.1 Data-SI'!Y877/Convert!$B$2*1000000</f>
        <v>179725.07428279391</v>
      </c>
      <c r="AA877" s="5">
        <f>'90.1 Data-SI'!Z877/Convert!$B$2*1000000</f>
        <v>0</v>
      </c>
      <c r="AB877" s="5">
        <f t="shared" si="65"/>
        <v>179725.07428279391</v>
      </c>
    </row>
    <row r="878" spans="1:28" x14ac:dyDescent="0.25">
      <c r="A878" s="95">
        <v>2016</v>
      </c>
      <c r="B878" s="95" t="s">
        <v>53</v>
      </c>
      <c r="C878" s="52" t="s">
        <v>11</v>
      </c>
      <c r="D878" s="5">
        <f>'90.1 Data-SI'!D878*Convert!$B$1</f>
        <v>5502.0804487537198</v>
      </c>
      <c r="E878" s="5">
        <f>'90.1 Data-SI'!E878/Convert!$B$2*1000000</f>
        <v>0</v>
      </c>
      <c r="F878" s="5">
        <f>'90.1 Data-SI'!F878/Convert!$B$2*1000000</f>
        <v>0</v>
      </c>
      <c r="G878" s="5">
        <f>'90.1 Data-SI'!G878/Convert!$B$2*1000000</f>
        <v>46566.253029815765</v>
      </c>
      <c r="H878" s="5">
        <f>'90.1 Data-SI'!H878/Convert!$B$2*1000000</f>
        <v>30538.666245077628</v>
      </c>
      <c r="I878" s="5">
        <f>'90.1 Data-SI'!I878/Convert!$B$2*1000000</f>
        <v>5393.0791723926668</v>
      </c>
      <c r="J878" s="5">
        <f>'90.1 Data-SI'!J878/Convert!$B$2*1000000</f>
        <v>45770.086684506474</v>
      </c>
      <c r="K878" s="5">
        <f>'90.1 Data-SI'!K878/Convert!$B$2*1000000</f>
        <v>0</v>
      </c>
      <c r="L878" s="5">
        <f>'90.1 Data-SI'!L878/Convert!$B$2*1000000</f>
        <v>0</v>
      </c>
      <c r="M878" s="5">
        <f>'90.1 Data-SI'!M878/Convert!$B$2*1000000</f>
        <v>17818.961061684029</v>
      </c>
      <c r="N878" s="5">
        <f>'90.1 Data-SI'!N878/Convert!$B$2*1000000</f>
        <v>0</v>
      </c>
      <c r="O878" s="5">
        <f>'90.1 Data-SI'!O878/Convert!$B$2*1000000</f>
        <v>0</v>
      </c>
      <c r="P878" s="5">
        <f t="shared" si="66"/>
        <v>0</v>
      </c>
      <c r="Q878" s="5">
        <f>'90.1 Data-SI'!Q878/Convert!$B$2*1000000</f>
        <v>0</v>
      </c>
      <c r="R878" s="5">
        <f>'90.1 Data-SI'!R878/Convert!$B$2*1000000</f>
        <v>0</v>
      </c>
      <c r="S878" s="5">
        <f>'90.1 Data-SI'!S878/Convert!$B$2*1000000</f>
        <v>0</v>
      </c>
      <c r="T878" s="5">
        <f>'90.1 Data-SI'!T878/Convert!$B$2*1000000</f>
        <v>17070.185570262202</v>
      </c>
      <c r="U878" s="5">
        <f>'90.1 Data-SI'!U878/Convert!$B$2*1000000</f>
        <v>0</v>
      </c>
      <c r="V878" s="5">
        <f>'90.1 Data-SI'!V878/Convert!$B$2*1000000</f>
        <v>0</v>
      </c>
      <c r="W878" s="5">
        <f t="shared" si="67"/>
        <v>64385.214091499794</v>
      </c>
      <c r="X878" s="5">
        <f t="shared" si="68"/>
        <v>0</v>
      </c>
      <c r="Y878" s="5">
        <f t="shared" si="69"/>
        <v>64385.214091499794</v>
      </c>
      <c r="Z878" s="5">
        <f>'90.1 Data-SI'!Y878/Convert!$B$2*1000000</f>
        <v>163147.75359296126</v>
      </c>
      <c r="AA878" s="5">
        <f>'90.1 Data-SI'!Z878/Convert!$B$2*1000000</f>
        <v>0</v>
      </c>
      <c r="AB878" s="5">
        <f t="shared" si="65"/>
        <v>163147.75359296126</v>
      </c>
    </row>
    <row r="879" spans="1:28" x14ac:dyDescent="0.25">
      <c r="A879" s="95">
        <v>2016</v>
      </c>
      <c r="B879" s="95" t="s">
        <v>53</v>
      </c>
      <c r="C879" s="52" t="s">
        <v>13</v>
      </c>
      <c r="D879" s="5">
        <f>'90.1 Data-SI'!D879*Convert!$B$1</f>
        <v>5502.0804487537198</v>
      </c>
      <c r="E879" s="5">
        <f>'90.1 Data-SI'!E879/Convert!$B$2*1000000</f>
        <v>37.912683109966018</v>
      </c>
      <c r="F879" s="5">
        <f>'90.1 Data-SI'!F879/Convert!$B$2*1000000</f>
        <v>0</v>
      </c>
      <c r="G879" s="5">
        <f>'90.1 Data-SI'!G879/Convert!$B$2*1000000</f>
        <v>48348.14913598416</v>
      </c>
      <c r="H879" s="5">
        <f>'90.1 Data-SI'!H879/Convert!$B$2*1000000</f>
        <v>30434.406366525222</v>
      </c>
      <c r="I879" s="5">
        <f>'90.1 Data-SI'!I879/Convert!$B$2*1000000</f>
        <v>5374.1228308376831</v>
      </c>
      <c r="J879" s="5">
        <f>'90.1 Data-SI'!J879/Convert!$B$2*1000000</f>
        <v>45770.086684506474</v>
      </c>
      <c r="K879" s="5">
        <f>'90.1 Data-SI'!K879/Convert!$B$2*1000000</f>
        <v>0</v>
      </c>
      <c r="L879" s="5">
        <f>'90.1 Data-SI'!L879/Convert!$B$2*1000000</f>
        <v>0</v>
      </c>
      <c r="M879" s="5">
        <f>'90.1 Data-SI'!M879/Convert!$B$2*1000000</f>
        <v>20415.979854716701</v>
      </c>
      <c r="N879" s="5">
        <f>'90.1 Data-SI'!N879/Convert!$B$2*1000000</f>
        <v>0</v>
      </c>
      <c r="O879" s="5">
        <f>'90.1 Data-SI'!O879/Convert!$B$2*1000000</f>
        <v>0</v>
      </c>
      <c r="P879" s="5">
        <f t="shared" si="66"/>
        <v>0</v>
      </c>
      <c r="Q879" s="5">
        <f>'90.1 Data-SI'!Q879/Convert!$B$2*1000000</f>
        <v>0</v>
      </c>
      <c r="R879" s="5">
        <f>'90.1 Data-SI'!R879/Convert!$B$2*1000000</f>
        <v>0</v>
      </c>
      <c r="S879" s="5">
        <f>'90.1 Data-SI'!S879/Convert!$B$2*1000000</f>
        <v>0</v>
      </c>
      <c r="T879" s="5">
        <f>'90.1 Data-SI'!T879/Convert!$B$2*1000000</f>
        <v>17070.185570262202</v>
      </c>
      <c r="U879" s="5">
        <f>'90.1 Data-SI'!U879/Convert!$B$2*1000000</f>
        <v>0</v>
      </c>
      <c r="V879" s="5">
        <f>'90.1 Data-SI'!V879/Convert!$B$2*1000000</f>
        <v>0</v>
      </c>
      <c r="W879" s="5">
        <f t="shared" si="67"/>
        <v>68802.041673810832</v>
      </c>
      <c r="X879" s="5">
        <f t="shared" si="68"/>
        <v>0</v>
      </c>
      <c r="Y879" s="5">
        <f t="shared" si="69"/>
        <v>68802.041673810832</v>
      </c>
      <c r="Z879" s="5">
        <f>'90.1 Data-SI'!Y879/Convert!$B$2*1000000</f>
        <v>167441.36495516493</v>
      </c>
      <c r="AA879" s="5">
        <f>'90.1 Data-SI'!Z879/Convert!$B$2*1000000</f>
        <v>0</v>
      </c>
      <c r="AB879" s="5">
        <f t="shared" si="65"/>
        <v>167441.36495516493</v>
      </c>
    </row>
    <row r="880" spans="1:28" x14ac:dyDescent="0.25">
      <c r="A880" s="95">
        <v>2016</v>
      </c>
      <c r="B880" s="95" t="s">
        <v>53</v>
      </c>
      <c r="C880" s="52" t="s">
        <v>19</v>
      </c>
      <c r="D880" s="5">
        <f>'90.1 Data-SI'!D880*Convert!$B$1</f>
        <v>5502.0804487537198</v>
      </c>
      <c r="E880" s="5">
        <f>'90.1 Data-SI'!E880/Convert!$B$2*1000000</f>
        <v>236.95426943728762</v>
      </c>
      <c r="F880" s="5">
        <f>'90.1 Data-SI'!F880/Convert!$B$2*1000000</f>
        <v>0</v>
      </c>
      <c r="G880" s="5">
        <f>'90.1 Data-SI'!G880/Convert!$B$2*1000000</f>
        <v>38149.637379403306</v>
      </c>
      <c r="H880" s="5">
        <f>'90.1 Data-SI'!H880/Convert!$B$2*1000000</f>
        <v>30519.709903522649</v>
      </c>
      <c r="I880" s="5">
        <f>'90.1 Data-SI'!I880/Convert!$B$2*1000000</f>
        <v>5393.0791723926668</v>
      </c>
      <c r="J880" s="5">
        <f>'90.1 Data-SI'!J880/Convert!$B$2*1000000</f>
        <v>45770.086684506474</v>
      </c>
      <c r="K880" s="5">
        <f>'90.1 Data-SI'!K880/Convert!$B$2*1000000</f>
        <v>0</v>
      </c>
      <c r="L880" s="5">
        <f>'90.1 Data-SI'!L880/Convert!$B$2*1000000</f>
        <v>0</v>
      </c>
      <c r="M880" s="5">
        <f>'90.1 Data-SI'!M880/Convert!$B$2*1000000</f>
        <v>18359.216796001048</v>
      </c>
      <c r="N880" s="5">
        <f>'90.1 Data-SI'!N880/Convert!$B$2*1000000</f>
        <v>0</v>
      </c>
      <c r="O880" s="5">
        <f>'90.1 Data-SI'!O880/Convert!$B$2*1000000</f>
        <v>0</v>
      </c>
      <c r="P880" s="5">
        <f t="shared" si="66"/>
        <v>0</v>
      </c>
      <c r="Q880" s="5">
        <f>'90.1 Data-SI'!Q880/Convert!$B$2*1000000</f>
        <v>0</v>
      </c>
      <c r="R880" s="5">
        <f>'90.1 Data-SI'!R880/Convert!$B$2*1000000</f>
        <v>0</v>
      </c>
      <c r="S880" s="5">
        <f>'90.1 Data-SI'!S880/Convert!$B$2*1000000</f>
        <v>0</v>
      </c>
      <c r="T880" s="5">
        <f>'90.1 Data-SI'!T880/Convert!$B$2*1000000</f>
        <v>17070.185570262202</v>
      </c>
      <c r="U880" s="5">
        <f>'90.1 Data-SI'!U880/Convert!$B$2*1000000</f>
        <v>0</v>
      </c>
      <c r="V880" s="5">
        <f>'90.1 Data-SI'!V880/Convert!$B$2*1000000</f>
        <v>0</v>
      </c>
      <c r="W880" s="5">
        <f t="shared" si="67"/>
        <v>56745.808444841641</v>
      </c>
      <c r="X880" s="5">
        <f t="shared" si="68"/>
        <v>0</v>
      </c>
      <c r="Y880" s="5">
        <f t="shared" si="69"/>
        <v>56745.808444841641</v>
      </c>
      <c r="Z880" s="5">
        <f>'90.1 Data-SI'!Y880/Convert!$B$2*1000000</f>
        <v>155489.39160474815</v>
      </c>
      <c r="AA880" s="5">
        <f>'90.1 Data-SI'!Z880/Convert!$B$2*1000000</f>
        <v>0</v>
      </c>
      <c r="AB880" s="5">
        <f t="shared" si="65"/>
        <v>155489.39160474815</v>
      </c>
    </row>
    <row r="881" spans="1:28" x14ac:dyDescent="0.25">
      <c r="A881" s="95">
        <v>2016</v>
      </c>
      <c r="B881" s="95" t="s">
        <v>53</v>
      </c>
      <c r="C881" s="52" t="s">
        <v>20</v>
      </c>
      <c r="D881" s="5">
        <f>'90.1 Data-SI'!D881*Convert!$B$1</f>
        <v>5502.0804487537198</v>
      </c>
      <c r="E881" s="5">
        <f>'90.1 Data-SI'!E881/Convert!$B$2*1000000</f>
        <v>312.77963565721967</v>
      </c>
      <c r="F881" s="5">
        <f>'90.1 Data-SI'!F881/Convert!$B$2*1000000</f>
        <v>0</v>
      </c>
      <c r="G881" s="5">
        <f>'90.1 Data-SI'!G881/Convert!$B$2*1000000</f>
        <v>33391.595649102564</v>
      </c>
      <c r="H881" s="5">
        <f>'90.1 Data-SI'!H881/Convert!$B$2*1000000</f>
        <v>30823.011368402375</v>
      </c>
      <c r="I881" s="5">
        <f>'90.1 Data-SI'!I881/Convert!$B$2*1000000</f>
        <v>5393.0791723926668</v>
      </c>
      <c r="J881" s="5">
        <f>'90.1 Data-SI'!J881/Convert!$B$2*1000000</f>
        <v>45770.086684506474</v>
      </c>
      <c r="K881" s="5">
        <f>'90.1 Data-SI'!K881/Convert!$B$2*1000000</f>
        <v>0</v>
      </c>
      <c r="L881" s="5">
        <f>'90.1 Data-SI'!L881/Convert!$B$2*1000000</f>
        <v>0</v>
      </c>
      <c r="M881" s="5">
        <f>'90.1 Data-SI'!M881/Convert!$B$2*1000000</f>
        <v>21515.447664905714</v>
      </c>
      <c r="N881" s="5">
        <f>'90.1 Data-SI'!N881/Convert!$B$2*1000000</f>
        <v>0</v>
      </c>
      <c r="O881" s="5">
        <f>'90.1 Data-SI'!O881/Convert!$B$2*1000000</f>
        <v>0</v>
      </c>
      <c r="P881" s="5">
        <f t="shared" si="66"/>
        <v>0</v>
      </c>
      <c r="Q881" s="5">
        <f>'90.1 Data-SI'!Q881/Convert!$B$2*1000000</f>
        <v>0</v>
      </c>
      <c r="R881" s="5">
        <f>'90.1 Data-SI'!R881/Convert!$B$2*1000000</f>
        <v>0</v>
      </c>
      <c r="S881" s="5">
        <f>'90.1 Data-SI'!S881/Convert!$B$2*1000000</f>
        <v>0</v>
      </c>
      <c r="T881" s="5">
        <f>'90.1 Data-SI'!T881/Convert!$B$2*1000000</f>
        <v>17070.185570262202</v>
      </c>
      <c r="U881" s="5">
        <f>'90.1 Data-SI'!U881/Convert!$B$2*1000000</f>
        <v>0</v>
      </c>
      <c r="V881" s="5">
        <f>'90.1 Data-SI'!V881/Convert!$B$2*1000000</f>
        <v>0</v>
      </c>
      <c r="W881" s="5">
        <f t="shared" si="67"/>
        <v>55219.822949665497</v>
      </c>
      <c r="X881" s="5">
        <f t="shared" si="68"/>
        <v>0</v>
      </c>
      <c r="Y881" s="5">
        <f t="shared" si="69"/>
        <v>55219.822949665497</v>
      </c>
      <c r="Z881" s="5">
        <f>'90.1 Data-SI'!Y881/Convert!$B$2*1000000</f>
        <v>154276.18574522922</v>
      </c>
      <c r="AA881" s="5">
        <f>'90.1 Data-SI'!Z881/Convert!$B$2*1000000</f>
        <v>0</v>
      </c>
      <c r="AB881" s="5">
        <f t="shared" si="65"/>
        <v>154276.18574522922</v>
      </c>
    </row>
    <row r="882" spans="1:28" x14ac:dyDescent="0.25">
      <c r="A882" s="95">
        <v>2016</v>
      </c>
      <c r="B882" s="95" t="s">
        <v>53</v>
      </c>
      <c r="C882" s="52" t="s">
        <v>3</v>
      </c>
      <c r="D882" s="5">
        <f>'90.1 Data-SI'!D882*Convert!$B$1</f>
        <v>5502.0804487537198</v>
      </c>
      <c r="E882" s="5">
        <f>'90.1 Data-SI'!E882/Convert!$B$2*1000000</f>
        <v>4871.7797796306331</v>
      </c>
      <c r="F882" s="5">
        <f>'90.1 Data-SI'!F882/Convert!$B$2*1000000</f>
        <v>1317.465738071319</v>
      </c>
      <c r="G882" s="5">
        <f>'90.1 Data-SI'!G882/Convert!$B$2*1000000</f>
        <v>20776.150344261379</v>
      </c>
      <c r="H882" s="5">
        <f>'90.1 Data-SI'!H882/Convert!$B$2*1000000</f>
        <v>30652.40429440753</v>
      </c>
      <c r="I882" s="5">
        <f>'90.1 Data-SI'!I882/Convert!$B$2*1000000</f>
        <v>5430.9918555026325</v>
      </c>
      <c r="J882" s="5">
        <f>'90.1 Data-SI'!J882/Convert!$B$2*1000000</f>
        <v>45770.086684506474</v>
      </c>
      <c r="K882" s="5">
        <f>'90.1 Data-SI'!K882/Convert!$B$2*1000000</f>
        <v>0</v>
      </c>
      <c r="L882" s="5">
        <f>'90.1 Data-SI'!L882/Convert!$B$2*1000000</f>
        <v>0</v>
      </c>
      <c r="M882" s="5">
        <f>'90.1 Data-SI'!M882/Convert!$B$2*1000000</f>
        <v>17487.225084471829</v>
      </c>
      <c r="N882" s="5">
        <f>'90.1 Data-SI'!N882/Convert!$B$2*1000000</f>
        <v>0</v>
      </c>
      <c r="O882" s="5">
        <f>'90.1 Data-SI'!O882/Convert!$B$2*1000000</f>
        <v>0</v>
      </c>
      <c r="P882" s="5">
        <f t="shared" si="66"/>
        <v>0</v>
      </c>
      <c r="Q882" s="5">
        <f>'90.1 Data-SI'!Q882/Convert!$B$2*1000000</f>
        <v>0</v>
      </c>
      <c r="R882" s="5">
        <f>'90.1 Data-SI'!R882/Convert!$B$2*1000000</f>
        <v>0</v>
      </c>
      <c r="S882" s="5">
        <f>'90.1 Data-SI'!S882/Convert!$B$2*1000000</f>
        <v>0</v>
      </c>
      <c r="T882" s="5">
        <f>'90.1 Data-SI'!T882/Convert!$B$2*1000000</f>
        <v>17070.185570262202</v>
      </c>
      <c r="U882" s="5">
        <f>'90.1 Data-SI'!U882/Convert!$B$2*1000000</f>
        <v>0</v>
      </c>
      <c r="V882" s="5">
        <f>'90.1 Data-SI'!V882/Convert!$B$2*1000000</f>
        <v>0</v>
      </c>
      <c r="W882" s="5">
        <f t="shared" si="67"/>
        <v>43135.155208363838</v>
      </c>
      <c r="X882" s="5">
        <f t="shared" si="68"/>
        <v>1317.465738071319</v>
      </c>
      <c r="Y882" s="5">
        <f t="shared" si="69"/>
        <v>44452.620946435156</v>
      </c>
      <c r="Z882" s="5">
        <f>'90.1 Data-SI'!Y882/Convert!$B$2*1000000</f>
        <v>142058.82361304268</v>
      </c>
      <c r="AA882" s="5">
        <f>'90.1 Data-SI'!Z882/Convert!$B$2*1000000</f>
        <v>1317.465738071319</v>
      </c>
      <c r="AB882" s="5">
        <f t="shared" si="65"/>
        <v>143376.28935111401</v>
      </c>
    </row>
    <row r="883" spans="1:28" x14ac:dyDescent="0.25">
      <c r="A883" s="95">
        <v>2016</v>
      </c>
      <c r="B883" s="95" t="s">
        <v>53</v>
      </c>
      <c r="C883" s="52" t="s">
        <v>7</v>
      </c>
      <c r="D883" s="5">
        <f>'90.1 Data-SI'!D883*Convert!$B$1</f>
        <v>5502.0804487537198</v>
      </c>
      <c r="E883" s="5">
        <f>'90.1 Data-SI'!E883/Convert!$B$2*1000000</f>
        <v>1848.2433016108434</v>
      </c>
      <c r="F883" s="5">
        <f>'90.1 Data-SI'!F883/Convert!$B$2*1000000</f>
        <v>142.17256166237257</v>
      </c>
      <c r="G883" s="5">
        <f>'90.1 Data-SI'!G883/Convert!$B$2*1000000</f>
        <v>23126.736697079272</v>
      </c>
      <c r="H883" s="5">
        <f>'90.1 Data-SI'!H883/Convert!$B$2*1000000</f>
        <v>30709.273319072476</v>
      </c>
      <c r="I883" s="5">
        <f>'90.1 Data-SI'!I883/Convert!$B$2*1000000</f>
        <v>5345.6883185052084</v>
      </c>
      <c r="J883" s="5">
        <f>'90.1 Data-SI'!J883/Convert!$B$2*1000000</f>
        <v>45770.086684506474</v>
      </c>
      <c r="K883" s="5">
        <f>'90.1 Data-SI'!K883/Convert!$B$2*1000000</f>
        <v>0</v>
      </c>
      <c r="L883" s="5">
        <f>'90.1 Data-SI'!L883/Convert!$B$2*1000000</f>
        <v>0</v>
      </c>
      <c r="M883" s="5">
        <f>'90.1 Data-SI'!M883/Convert!$B$2*1000000</f>
        <v>20463.370708604161</v>
      </c>
      <c r="N883" s="5">
        <f>'90.1 Data-SI'!N883/Convert!$B$2*1000000</f>
        <v>0</v>
      </c>
      <c r="O883" s="5">
        <f>'90.1 Data-SI'!O883/Convert!$B$2*1000000</f>
        <v>0</v>
      </c>
      <c r="P883" s="5">
        <f t="shared" si="66"/>
        <v>0</v>
      </c>
      <c r="Q883" s="5">
        <f>'90.1 Data-SI'!Q883/Convert!$B$2*1000000</f>
        <v>0</v>
      </c>
      <c r="R883" s="5">
        <f>'90.1 Data-SI'!R883/Convert!$B$2*1000000</f>
        <v>0</v>
      </c>
      <c r="S883" s="5">
        <f>'90.1 Data-SI'!S883/Convert!$B$2*1000000</f>
        <v>0</v>
      </c>
      <c r="T883" s="5">
        <f>'90.1 Data-SI'!T883/Convert!$B$2*1000000</f>
        <v>17070.185570262202</v>
      </c>
      <c r="U883" s="5">
        <f>'90.1 Data-SI'!U883/Convert!$B$2*1000000</f>
        <v>0</v>
      </c>
      <c r="V883" s="5">
        <f>'90.1 Data-SI'!V883/Convert!$B$2*1000000</f>
        <v>0</v>
      </c>
      <c r="W883" s="5">
        <f t="shared" si="67"/>
        <v>45438.350707294274</v>
      </c>
      <c r="X883" s="5">
        <f t="shared" si="68"/>
        <v>142.17256166237257</v>
      </c>
      <c r="Y883" s="5">
        <f t="shared" si="69"/>
        <v>45580.523268956647</v>
      </c>
      <c r="Z883" s="5">
        <f>'90.1 Data-SI'!Y883/Convert!$B$2*1000000</f>
        <v>144333.58459964063</v>
      </c>
      <c r="AA883" s="5">
        <f>'90.1 Data-SI'!Z883/Convert!$B$2*1000000</f>
        <v>142.17256166237257</v>
      </c>
      <c r="AB883" s="5">
        <f t="shared" si="65"/>
        <v>144475.75716130299</v>
      </c>
    </row>
    <row r="884" spans="1:28" x14ac:dyDescent="0.25">
      <c r="A884" s="95">
        <v>2016</v>
      </c>
      <c r="B884" s="95" t="s">
        <v>53</v>
      </c>
      <c r="C884" s="52" t="s">
        <v>17</v>
      </c>
      <c r="D884" s="5">
        <f>'90.1 Data-SI'!D884*Convert!$B$1</f>
        <v>5502.0804487537198</v>
      </c>
      <c r="E884" s="5">
        <f>'90.1 Data-SI'!E884/Convert!$B$2*1000000</f>
        <v>246.43244021477912</v>
      </c>
      <c r="F884" s="5">
        <f>'90.1 Data-SI'!F884/Convert!$B$2*1000000</f>
        <v>0</v>
      </c>
      <c r="G884" s="5">
        <f>'90.1 Data-SI'!G884/Convert!$B$2*1000000</f>
        <v>14918.64080377163</v>
      </c>
      <c r="H884" s="5">
        <f>'90.1 Data-SI'!H884/Convert!$B$2*1000000</f>
        <v>30671.360635962508</v>
      </c>
      <c r="I884" s="5">
        <f>'90.1 Data-SI'!I884/Convert!$B$2*1000000</f>
        <v>5336.2101477277174</v>
      </c>
      <c r="J884" s="5">
        <f>'90.1 Data-SI'!J884/Convert!$B$2*1000000</f>
        <v>45770.086684506474</v>
      </c>
      <c r="K884" s="5">
        <f>'90.1 Data-SI'!K884/Convert!$B$2*1000000</f>
        <v>0</v>
      </c>
      <c r="L884" s="5">
        <f>'90.1 Data-SI'!L884/Convert!$B$2*1000000</f>
        <v>0</v>
      </c>
      <c r="M884" s="5">
        <f>'90.1 Data-SI'!M884/Convert!$B$2*1000000</f>
        <v>16141.324834068035</v>
      </c>
      <c r="N884" s="5">
        <f>'90.1 Data-SI'!N884/Convert!$B$2*1000000</f>
        <v>0</v>
      </c>
      <c r="O884" s="5">
        <f>'90.1 Data-SI'!O884/Convert!$B$2*1000000</f>
        <v>0</v>
      </c>
      <c r="P884" s="5">
        <f t="shared" si="66"/>
        <v>0</v>
      </c>
      <c r="Q884" s="5">
        <f>'90.1 Data-SI'!Q884/Convert!$B$2*1000000</f>
        <v>0</v>
      </c>
      <c r="R884" s="5">
        <f>'90.1 Data-SI'!R884/Convert!$B$2*1000000</f>
        <v>0</v>
      </c>
      <c r="S884" s="5">
        <f>'90.1 Data-SI'!S884/Convert!$B$2*1000000</f>
        <v>0</v>
      </c>
      <c r="T884" s="5">
        <f>'90.1 Data-SI'!T884/Convert!$B$2*1000000</f>
        <v>17070.185570262202</v>
      </c>
      <c r="U884" s="5">
        <f>'90.1 Data-SI'!U884/Convert!$B$2*1000000</f>
        <v>0</v>
      </c>
      <c r="V884" s="5">
        <f>'90.1 Data-SI'!V884/Convert!$B$2*1000000</f>
        <v>0</v>
      </c>
      <c r="W884" s="5">
        <f t="shared" si="67"/>
        <v>31306.398078054444</v>
      </c>
      <c r="X884" s="5">
        <f t="shared" si="68"/>
        <v>0</v>
      </c>
      <c r="Y884" s="5">
        <f t="shared" si="69"/>
        <v>31306.398078054444</v>
      </c>
      <c r="Z884" s="5">
        <f>'90.1 Data-SI'!Y884/Convert!$B$2*1000000</f>
        <v>130144.76294573584</v>
      </c>
      <c r="AA884" s="5">
        <f>'90.1 Data-SI'!Z884/Convert!$B$2*1000000</f>
        <v>0</v>
      </c>
      <c r="AB884" s="5">
        <f t="shared" si="65"/>
        <v>130144.76294573584</v>
      </c>
    </row>
    <row r="885" spans="1:28" x14ac:dyDescent="0.25">
      <c r="A885" s="95">
        <v>2016</v>
      </c>
      <c r="B885" s="95" t="s">
        <v>53</v>
      </c>
      <c r="C885" s="52" t="s">
        <v>14</v>
      </c>
      <c r="D885" s="5">
        <f>'90.1 Data-SI'!D885*Convert!$B$1</f>
        <v>5502.0804487537198</v>
      </c>
      <c r="E885" s="5">
        <f>'90.1 Data-SI'!E885/Convert!$B$2*1000000</f>
        <v>9449.7362651590302</v>
      </c>
      <c r="F885" s="5">
        <f>'90.1 Data-SI'!F885/Convert!$B$2*1000000</f>
        <v>2720.2350131400622</v>
      </c>
      <c r="G885" s="5">
        <f>'90.1 Data-SI'!G885/Convert!$B$2*1000000</f>
        <v>15013.422511546543</v>
      </c>
      <c r="H885" s="5">
        <f>'90.1 Data-SI'!H885/Convert!$B$2*1000000</f>
        <v>30206.930267865428</v>
      </c>
      <c r="I885" s="5">
        <f>'90.1 Data-SI'!I885/Convert!$B$2*1000000</f>
        <v>5393.0791723926668</v>
      </c>
      <c r="J885" s="5">
        <f>'90.1 Data-SI'!J885/Convert!$B$2*1000000</f>
        <v>45770.086684506474</v>
      </c>
      <c r="K885" s="5">
        <f>'90.1 Data-SI'!K885/Convert!$B$2*1000000</f>
        <v>0</v>
      </c>
      <c r="L885" s="5">
        <f>'90.1 Data-SI'!L885/Convert!$B$2*1000000</f>
        <v>0</v>
      </c>
      <c r="M885" s="5">
        <f>'90.1 Data-SI'!M885/Convert!$B$2*1000000</f>
        <v>16056.021297070611</v>
      </c>
      <c r="N885" s="5">
        <f>'90.1 Data-SI'!N885/Convert!$B$2*1000000</f>
        <v>0</v>
      </c>
      <c r="O885" s="5">
        <f>'90.1 Data-SI'!O885/Convert!$B$2*1000000</f>
        <v>0</v>
      </c>
      <c r="P885" s="5">
        <f t="shared" si="66"/>
        <v>0</v>
      </c>
      <c r="Q885" s="5">
        <f>'90.1 Data-SI'!Q885/Convert!$B$2*1000000</f>
        <v>0</v>
      </c>
      <c r="R885" s="5">
        <f>'90.1 Data-SI'!R885/Convert!$B$2*1000000</f>
        <v>0</v>
      </c>
      <c r="S885" s="5">
        <f>'90.1 Data-SI'!S885/Convert!$B$2*1000000</f>
        <v>0</v>
      </c>
      <c r="T885" s="5">
        <f>'90.1 Data-SI'!T885/Convert!$B$2*1000000</f>
        <v>17070.185570262202</v>
      </c>
      <c r="U885" s="5">
        <f>'90.1 Data-SI'!U885/Convert!$B$2*1000000</f>
        <v>0</v>
      </c>
      <c r="V885" s="5">
        <f>'90.1 Data-SI'!V885/Convert!$B$2*1000000</f>
        <v>0</v>
      </c>
      <c r="W885" s="5">
        <f t="shared" si="67"/>
        <v>40519.180073776188</v>
      </c>
      <c r="X885" s="5">
        <f t="shared" si="68"/>
        <v>2720.2350131400622</v>
      </c>
      <c r="Y885" s="5">
        <f t="shared" si="69"/>
        <v>43239.415086916248</v>
      </c>
      <c r="Z885" s="5">
        <f>'90.1 Data-SI'!Y885/Convert!$B$2*1000000</f>
        <v>138959.46176880298</v>
      </c>
      <c r="AA885" s="5">
        <f>'90.1 Data-SI'!Z885/Convert!$B$2*1000000</f>
        <v>2720.2350131400622</v>
      </c>
      <c r="AB885" s="5">
        <f t="shared" si="65"/>
        <v>141679.69678194306</v>
      </c>
    </row>
    <row r="886" spans="1:28" x14ac:dyDescent="0.25">
      <c r="A886" s="95">
        <v>2016</v>
      </c>
      <c r="B886" s="95" t="s">
        <v>53</v>
      </c>
      <c r="C886" s="52" t="s">
        <v>2</v>
      </c>
      <c r="D886" s="5">
        <f>'90.1 Data-SI'!D886*Convert!$B$1</f>
        <v>5502.0804487537198</v>
      </c>
      <c r="E886" s="5">
        <f>'90.1 Data-SI'!E886/Convert!$B$2*1000000</f>
        <v>3753.3556278866358</v>
      </c>
      <c r="F886" s="5">
        <f>'90.1 Data-SI'!F886/Convert!$B$2*1000000</f>
        <v>312.77963565721967</v>
      </c>
      <c r="G886" s="5">
        <f>'90.1 Data-SI'!G886/Convert!$B$2*1000000</f>
        <v>17392.443376696912</v>
      </c>
      <c r="H886" s="5">
        <f>'90.1 Data-SI'!H886/Convert!$B$2*1000000</f>
        <v>30178.495755532953</v>
      </c>
      <c r="I886" s="5">
        <f>'90.1 Data-SI'!I886/Convert!$B$2*1000000</f>
        <v>5355.1664892827011</v>
      </c>
      <c r="J886" s="5">
        <f>'90.1 Data-SI'!J886/Convert!$B$2*1000000</f>
        <v>45770.086684506474</v>
      </c>
      <c r="K886" s="5">
        <f>'90.1 Data-SI'!K886/Convert!$B$2*1000000</f>
        <v>0</v>
      </c>
      <c r="L886" s="5">
        <f>'90.1 Data-SI'!L886/Convert!$B$2*1000000</f>
        <v>0</v>
      </c>
      <c r="M886" s="5">
        <f>'90.1 Data-SI'!M886/Convert!$B$2*1000000</f>
        <v>20084.243877504501</v>
      </c>
      <c r="N886" s="5">
        <f>'90.1 Data-SI'!N886/Convert!$B$2*1000000</f>
        <v>0</v>
      </c>
      <c r="O886" s="5">
        <f>'90.1 Data-SI'!O886/Convert!$B$2*1000000</f>
        <v>0</v>
      </c>
      <c r="P886" s="5">
        <f t="shared" si="66"/>
        <v>0</v>
      </c>
      <c r="Q886" s="5">
        <f>'90.1 Data-SI'!Q886/Convert!$B$2*1000000</f>
        <v>0</v>
      </c>
      <c r="R886" s="5">
        <f>'90.1 Data-SI'!R886/Convert!$B$2*1000000</f>
        <v>0</v>
      </c>
      <c r="S886" s="5">
        <f>'90.1 Data-SI'!S886/Convert!$B$2*1000000</f>
        <v>0</v>
      </c>
      <c r="T886" s="5">
        <f>'90.1 Data-SI'!T886/Convert!$B$2*1000000</f>
        <v>17070.185570262202</v>
      </c>
      <c r="U886" s="5">
        <f>'90.1 Data-SI'!U886/Convert!$B$2*1000000</f>
        <v>0</v>
      </c>
      <c r="V886" s="5">
        <f>'90.1 Data-SI'!V886/Convert!$B$2*1000000</f>
        <v>0</v>
      </c>
      <c r="W886" s="5">
        <f t="shared" si="67"/>
        <v>41230.042882088048</v>
      </c>
      <c r="X886" s="5">
        <f t="shared" si="68"/>
        <v>312.77963565721967</v>
      </c>
      <c r="Y886" s="5">
        <f t="shared" si="69"/>
        <v>41542.82251774527</v>
      </c>
      <c r="Z886" s="5">
        <f>'90.1 Data-SI'!Y886/Convert!$B$2*1000000</f>
        <v>139613.45555244989</v>
      </c>
      <c r="AA886" s="5">
        <f>'90.1 Data-SI'!Z886/Convert!$B$2*1000000</f>
        <v>312.77963565721967</v>
      </c>
      <c r="AB886" s="5">
        <f t="shared" si="65"/>
        <v>139926.23518810709</v>
      </c>
    </row>
    <row r="887" spans="1:28" x14ac:dyDescent="0.25">
      <c r="A887" s="95">
        <v>2016</v>
      </c>
      <c r="B887" s="95" t="s">
        <v>53</v>
      </c>
      <c r="C887" s="52" t="s">
        <v>18</v>
      </c>
      <c r="D887" s="5">
        <f>'90.1 Data-SI'!D887*Convert!$B$1</f>
        <v>5502.0804487537198</v>
      </c>
      <c r="E887" s="5">
        <f>'90.1 Data-SI'!E887/Convert!$B$2*1000000</f>
        <v>5402.5573431701578</v>
      </c>
      <c r="F887" s="5">
        <f>'90.1 Data-SI'!F887/Convert!$B$2*1000000</f>
        <v>502.34305120704983</v>
      </c>
      <c r="G887" s="5">
        <f>'90.1 Data-SI'!G887/Convert!$B$2*1000000</f>
        <v>7345.5823525559163</v>
      </c>
      <c r="H887" s="5">
        <f>'90.1 Data-SI'!H887/Convert!$B$2*1000000</f>
        <v>30586.057098965088</v>
      </c>
      <c r="I887" s="5">
        <f>'90.1 Data-SI'!I887/Convert!$B$2*1000000</f>
        <v>5468.9045386125981</v>
      </c>
      <c r="J887" s="5">
        <f>'90.1 Data-SI'!J887/Convert!$B$2*1000000</f>
        <v>45770.086684506474</v>
      </c>
      <c r="K887" s="5">
        <f>'90.1 Data-SI'!K887/Convert!$B$2*1000000</f>
        <v>0</v>
      </c>
      <c r="L887" s="5">
        <f>'90.1 Data-SI'!L887/Convert!$B$2*1000000</f>
        <v>0</v>
      </c>
      <c r="M887" s="5">
        <f>'90.1 Data-SI'!M887/Convert!$B$2*1000000</f>
        <v>16766.884105382473</v>
      </c>
      <c r="N887" s="5">
        <f>'90.1 Data-SI'!N887/Convert!$B$2*1000000</f>
        <v>0</v>
      </c>
      <c r="O887" s="5">
        <f>'90.1 Data-SI'!O887/Convert!$B$2*1000000</f>
        <v>0</v>
      </c>
      <c r="P887" s="5">
        <f t="shared" si="66"/>
        <v>0</v>
      </c>
      <c r="Q887" s="5">
        <f>'90.1 Data-SI'!Q887/Convert!$B$2*1000000</f>
        <v>0</v>
      </c>
      <c r="R887" s="5">
        <f>'90.1 Data-SI'!R887/Convert!$B$2*1000000</f>
        <v>0</v>
      </c>
      <c r="S887" s="5">
        <f>'90.1 Data-SI'!S887/Convert!$B$2*1000000</f>
        <v>0</v>
      </c>
      <c r="T887" s="5">
        <f>'90.1 Data-SI'!T887/Convert!$B$2*1000000</f>
        <v>17070.185570262202</v>
      </c>
      <c r="U887" s="5">
        <f>'90.1 Data-SI'!U887/Convert!$B$2*1000000</f>
        <v>0</v>
      </c>
      <c r="V887" s="5">
        <f>'90.1 Data-SI'!V887/Convert!$B$2*1000000</f>
        <v>0</v>
      </c>
      <c r="W887" s="5">
        <f t="shared" si="67"/>
        <v>29515.023801108546</v>
      </c>
      <c r="X887" s="5">
        <f t="shared" si="68"/>
        <v>502.34305120704983</v>
      </c>
      <c r="Y887" s="5">
        <f t="shared" si="69"/>
        <v>30017.366852315594</v>
      </c>
      <c r="Z887" s="5">
        <f>'90.1 Data-SI'!Y887/Convert!$B$2*1000000</f>
        <v>128410.2576934549</v>
      </c>
      <c r="AA887" s="5">
        <f>'90.1 Data-SI'!Z887/Convert!$B$2*1000000</f>
        <v>502.34305120704983</v>
      </c>
      <c r="AB887" s="5">
        <f t="shared" si="65"/>
        <v>128912.60074466195</v>
      </c>
    </row>
    <row r="888" spans="1:28" x14ac:dyDescent="0.25">
      <c r="A888" s="95">
        <v>2016</v>
      </c>
      <c r="B888" s="95" t="s">
        <v>53</v>
      </c>
      <c r="C888" s="52" t="s">
        <v>4</v>
      </c>
      <c r="D888" s="5">
        <f>'90.1 Data-SI'!D888*Convert!$B$1</f>
        <v>5502.0804487537198</v>
      </c>
      <c r="E888" s="5">
        <f>'90.1 Data-SI'!E888/Convert!$B$2*1000000</f>
        <v>16056.021297070611</v>
      </c>
      <c r="F888" s="5">
        <f>'90.1 Data-SI'!F888/Convert!$B$2*1000000</f>
        <v>11686.584568647026</v>
      </c>
      <c r="G888" s="5">
        <f>'90.1 Data-SI'!G888/Convert!$B$2*1000000</f>
        <v>9184.3474833892687</v>
      </c>
      <c r="H888" s="5">
        <f>'90.1 Data-SI'!H888/Convert!$B$2*1000000</f>
        <v>30206.930267865428</v>
      </c>
      <c r="I888" s="5">
        <f>'90.1 Data-SI'!I888/Convert!$B$2*1000000</f>
        <v>5430.9918555026325</v>
      </c>
      <c r="J888" s="5">
        <f>'90.1 Data-SI'!J888/Convert!$B$2*1000000</f>
        <v>45770.086684506474</v>
      </c>
      <c r="K888" s="5">
        <f>'90.1 Data-SI'!K888/Convert!$B$2*1000000</f>
        <v>0</v>
      </c>
      <c r="L888" s="5">
        <f>'90.1 Data-SI'!L888/Convert!$B$2*1000000</f>
        <v>0</v>
      </c>
      <c r="M888" s="5">
        <f>'90.1 Data-SI'!M888/Convert!$B$2*1000000</f>
        <v>16027.586784738136</v>
      </c>
      <c r="N888" s="5">
        <f>'90.1 Data-SI'!N888/Convert!$B$2*1000000</f>
        <v>0</v>
      </c>
      <c r="O888" s="5">
        <f>'90.1 Data-SI'!O888/Convert!$B$2*1000000</f>
        <v>0</v>
      </c>
      <c r="P888" s="5">
        <f t="shared" si="66"/>
        <v>0</v>
      </c>
      <c r="Q888" s="5">
        <f>'90.1 Data-SI'!Q888/Convert!$B$2*1000000</f>
        <v>0</v>
      </c>
      <c r="R888" s="5">
        <f>'90.1 Data-SI'!R888/Convert!$B$2*1000000</f>
        <v>0</v>
      </c>
      <c r="S888" s="5">
        <f>'90.1 Data-SI'!S888/Convert!$B$2*1000000</f>
        <v>0</v>
      </c>
      <c r="T888" s="5">
        <f>'90.1 Data-SI'!T888/Convert!$B$2*1000000</f>
        <v>17070.185570262202</v>
      </c>
      <c r="U888" s="5">
        <f>'90.1 Data-SI'!U888/Convert!$B$2*1000000</f>
        <v>0</v>
      </c>
      <c r="V888" s="5">
        <f>'90.1 Data-SI'!V888/Convert!$B$2*1000000</f>
        <v>0</v>
      </c>
      <c r="W888" s="5">
        <f t="shared" si="67"/>
        <v>41267.955565198019</v>
      </c>
      <c r="X888" s="5">
        <f t="shared" si="68"/>
        <v>11686.584568647026</v>
      </c>
      <c r="Y888" s="5">
        <f t="shared" si="69"/>
        <v>52954.540133845047</v>
      </c>
      <c r="Z888" s="5">
        <f>'90.1 Data-SI'!Y888/Convert!$B$2*1000000</f>
        <v>139736.67177255728</v>
      </c>
      <c r="AA888" s="5">
        <f>'90.1 Data-SI'!Z888/Convert!$B$2*1000000</f>
        <v>11686.584568647026</v>
      </c>
      <c r="AB888" s="5">
        <f t="shared" si="65"/>
        <v>151423.25634120431</v>
      </c>
    </row>
    <row r="889" spans="1:28" x14ac:dyDescent="0.25">
      <c r="A889" s="95">
        <v>2016</v>
      </c>
      <c r="B889" s="95" t="s">
        <v>53</v>
      </c>
      <c r="C889" s="52" t="s">
        <v>5</v>
      </c>
      <c r="D889" s="5">
        <f>'90.1 Data-SI'!D889*Convert!$B$1</f>
        <v>5502.0804487537198</v>
      </c>
      <c r="E889" s="5">
        <f>'90.1 Data-SI'!E889/Convert!$B$2*1000000</f>
        <v>8937.9150431744893</v>
      </c>
      <c r="F889" s="5">
        <f>'90.1 Data-SI'!F889/Convert!$B$2*1000000</f>
        <v>5269.8629522852762</v>
      </c>
      <c r="G889" s="5">
        <f>'90.1 Data-SI'!G889/Convert!$B$2*1000000</f>
        <v>12378.491035403906</v>
      </c>
      <c r="H889" s="5">
        <f>'90.1 Data-SI'!H889/Convert!$B$2*1000000</f>
        <v>30083.714047758036</v>
      </c>
      <c r="I889" s="5">
        <f>'90.1 Data-SI'!I889/Convert!$B$2*1000000</f>
        <v>5383.601001615174</v>
      </c>
      <c r="J889" s="5">
        <f>'90.1 Data-SI'!J889/Convert!$B$2*1000000</f>
        <v>45770.086684506474</v>
      </c>
      <c r="K889" s="5">
        <f>'90.1 Data-SI'!K889/Convert!$B$2*1000000</f>
        <v>0</v>
      </c>
      <c r="L889" s="5">
        <f>'90.1 Data-SI'!L889/Convert!$B$2*1000000</f>
        <v>0</v>
      </c>
      <c r="M889" s="5">
        <f>'90.1 Data-SI'!M889/Convert!$B$2*1000000</f>
        <v>19344.946556860159</v>
      </c>
      <c r="N889" s="5">
        <f>'90.1 Data-SI'!N889/Convert!$B$2*1000000</f>
        <v>0</v>
      </c>
      <c r="O889" s="5">
        <f>'90.1 Data-SI'!O889/Convert!$B$2*1000000</f>
        <v>0</v>
      </c>
      <c r="P889" s="5">
        <f t="shared" si="66"/>
        <v>0</v>
      </c>
      <c r="Q889" s="5">
        <f>'90.1 Data-SI'!Q889/Convert!$B$2*1000000</f>
        <v>0</v>
      </c>
      <c r="R889" s="5">
        <f>'90.1 Data-SI'!R889/Convert!$B$2*1000000</f>
        <v>0</v>
      </c>
      <c r="S889" s="5">
        <f>'90.1 Data-SI'!S889/Convert!$B$2*1000000</f>
        <v>0</v>
      </c>
      <c r="T889" s="5">
        <f>'90.1 Data-SI'!T889/Convert!$B$2*1000000</f>
        <v>17070.185570262202</v>
      </c>
      <c r="U889" s="5">
        <f>'90.1 Data-SI'!U889/Convert!$B$2*1000000</f>
        <v>0</v>
      </c>
      <c r="V889" s="5">
        <f>'90.1 Data-SI'!V889/Convert!$B$2*1000000</f>
        <v>0</v>
      </c>
      <c r="W889" s="5">
        <f t="shared" si="67"/>
        <v>40661.352635438554</v>
      </c>
      <c r="X889" s="5">
        <f t="shared" si="68"/>
        <v>5269.8629522852762</v>
      </c>
      <c r="Y889" s="5">
        <f t="shared" si="69"/>
        <v>45931.215587723833</v>
      </c>
      <c r="Z889" s="5">
        <f>'90.1 Data-SI'!Y889/Convert!$B$2*1000000</f>
        <v>138978.41811035795</v>
      </c>
      <c r="AA889" s="5">
        <f>'90.1 Data-SI'!Z889/Convert!$B$2*1000000</f>
        <v>5269.8629522852762</v>
      </c>
      <c r="AB889" s="5">
        <f t="shared" si="65"/>
        <v>144248.28106264322</v>
      </c>
    </row>
    <row r="890" spans="1:28" x14ac:dyDescent="0.25">
      <c r="A890" s="95">
        <v>2016</v>
      </c>
      <c r="B890" s="95" t="s">
        <v>53</v>
      </c>
      <c r="C890" s="52" t="s">
        <v>15</v>
      </c>
      <c r="D890" s="5">
        <f>'90.1 Data-SI'!D890*Convert!$B$1</f>
        <v>5502.0804487537198</v>
      </c>
      <c r="E890" s="5">
        <f>'90.1 Data-SI'!E890/Convert!$B$2*1000000</f>
        <v>6634.7195442440534</v>
      </c>
      <c r="F890" s="5">
        <f>'90.1 Data-SI'!F890/Convert!$B$2*1000000</f>
        <v>815.12268686426944</v>
      </c>
      <c r="G890" s="5">
        <f>'90.1 Data-SI'!G890/Convert!$B$2*1000000</f>
        <v>5412.0355139476487</v>
      </c>
      <c r="H890" s="5">
        <f>'90.1 Data-SI'!H890/Convert!$B$2*1000000</f>
        <v>30349.102829527801</v>
      </c>
      <c r="I890" s="5">
        <f>'90.1 Data-SI'!I890/Convert!$B$2*1000000</f>
        <v>5478.3827093900909</v>
      </c>
      <c r="J890" s="5">
        <f>'90.1 Data-SI'!J890/Convert!$B$2*1000000</f>
        <v>45770.086684506474</v>
      </c>
      <c r="K890" s="5">
        <f>'90.1 Data-SI'!K890/Convert!$B$2*1000000</f>
        <v>0</v>
      </c>
      <c r="L890" s="5">
        <f>'90.1 Data-SI'!L890/Convert!$B$2*1000000</f>
        <v>0</v>
      </c>
      <c r="M890" s="5">
        <f>'90.1 Data-SI'!M890/Convert!$B$2*1000000</f>
        <v>15904.370564630746</v>
      </c>
      <c r="N890" s="5">
        <f>'90.1 Data-SI'!N890/Convert!$B$2*1000000</f>
        <v>0</v>
      </c>
      <c r="O890" s="5">
        <f>'90.1 Data-SI'!O890/Convert!$B$2*1000000</f>
        <v>0</v>
      </c>
      <c r="P890" s="5">
        <f t="shared" si="66"/>
        <v>0</v>
      </c>
      <c r="Q890" s="5">
        <f>'90.1 Data-SI'!Q890/Convert!$B$2*1000000</f>
        <v>0</v>
      </c>
      <c r="R890" s="5">
        <f>'90.1 Data-SI'!R890/Convert!$B$2*1000000</f>
        <v>0</v>
      </c>
      <c r="S890" s="5">
        <f>'90.1 Data-SI'!S890/Convert!$B$2*1000000</f>
        <v>0</v>
      </c>
      <c r="T890" s="5">
        <f>'90.1 Data-SI'!T890/Convert!$B$2*1000000</f>
        <v>17070.185570262202</v>
      </c>
      <c r="U890" s="5">
        <f>'90.1 Data-SI'!U890/Convert!$B$2*1000000</f>
        <v>0</v>
      </c>
      <c r="V890" s="5">
        <f>'90.1 Data-SI'!V890/Convert!$B$2*1000000</f>
        <v>0</v>
      </c>
      <c r="W890" s="5">
        <f t="shared" si="67"/>
        <v>27951.125622822448</v>
      </c>
      <c r="X890" s="5">
        <f t="shared" si="68"/>
        <v>815.12268686426944</v>
      </c>
      <c r="Y890" s="5">
        <f t="shared" si="69"/>
        <v>28766.248309686718</v>
      </c>
      <c r="Z890" s="5">
        <f>'90.1 Data-SI'!Y890/Convert!$B$2*1000000</f>
        <v>126618.88341650901</v>
      </c>
      <c r="AA890" s="5">
        <f>'90.1 Data-SI'!Z890/Convert!$B$2*1000000</f>
        <v>815.12268686426944</v>
      </c>
      <c r="AB890" s="5">
        <f t="shared" si="65"/>
        <v>127434.00610337328</v>
      </c>
    </row>
    <row r="891" spans="1:28" x14ac:dyDescent="0.25">
      <c r="A891" s="95">
        <v>2016</v>
      </c>
      <c r="B891" s="95" t="s">
        <v>53</v>
      </c>
      <c r="C891" s="52" t="s">
        <v>16</v>
      </c>
      <c r="D891" s="5">
        <f>'90.1 Data-SI'!D891*Convert!$B$1</f>
        <v>5502.0804487537198</v>
      </c>
      <c r="E891" s="5">
        <f>'90.1 Data-SI'!E891/Convert!$B$2*1000000</f>
        <v>18463.476674553451</v>
      </c>
      <c r="F891" s="5">
        <f>'90.1 Data-SI'!F891/Convert!$B$2*1000000</f>
        <v>35505.227732483181</v>
      </c>
      <c r="G891" s="5">
        <f>'90.1 Data-SI'!G891/Convert!$B$2*1000000</f>
        <v>9705.6468761513006</v>
      </c>
      <c r="H891" s="5">
        <f>'90.1 Data-SI'!H891/Convert!$B$2*1000000</f>
        <v>30102.670389313022</v>
      </c>
      <c r="I891" s="5">
        <f>'90.1 Data-SI'!I891/Convert!$B$2*1000000</f>
        <v>5430.9918555026325</v>
      </c>
      <c r="J891" s="5">
        <f>'90.1 Data-SI'!J891/Convert!$B$2*1000000</f>
        <v>45770.086684506474</v>
      </c>
      <c r="K891" s="5">
        <f>'90.1 Data-SI'!K891/Convert!$B$2*1000000</f>
        <v>0</v>
      </c>
      <c r="L891" s="5">
        <f>'90.1 Data-SI'!L891/Convert!$B$2*1000000</f>
        <v>0</v>
      </c>
      <c r="M891" s="5">
        <f>'90.1 Data-SI'!M891/Convert!$B$2*1000000</f>
        <v>17828.439232461522</v>
      </c>
      <c r="N891" s="5">
        <f>'90.1 Data-SI'!N891/Convert!$B$2*1000000</f>
        <v>0</v>
      </c>
      <c r="O891" s="5">
        <f>'90.1 Data-SI'!O891/Convert!$B$2*1000000</f>
        <v>0</v>
      </c>
      <c r="P891" s="5">
        <f t="shared" si="66"/>
        <v>0</v>
      </c>
      <c r="Q891" s="5">
        <f>'90.1 Data-SI'!Q891/Convert!$B$2*1000000</f>
        <v>0</v>
      </c>
      <c r="R891" s="5">
        <f>'90.1 Data-SI'!R891/Convert!$B$2*1000000</f>
        <v>0</v>
      </c>
      <c r="S891" s="5">
        <f>'90.1 Data-SI'!S891/Convert!$B$2*1000000</f>
        <v>0</v>
      </c>
      <c r="T891" s="5">
        <f>'90.1 Data-SI'!T891/Convert!$B$2*1000000</f>
        <v>17070.185570262202</v>
      </c>
      <c r="U891" s="5">
        <f>'90.1 Data-SI'!U891/Convert!$B$2*1000000</f>
        <v>0</v>
      </c>
      <c r="V891" s="5">
        <f>'90.1 Data-SI'!V891/Convert!$B$2*1000000</f>
        <v>0</v>
      </c>
      <c r="W891" s="5">
        <f t="shared" si="67"/>
        <v>45997.562783166271</v>
      </c>
      <c r="X891" s="5">
        <f t="shared" si="68"/>
        <v>35505.227732483181</v>
      </c>
      <c r="Y891" s="5">
        <f t="shared" si="69"/>
        <v>81502.790515649453</v>
      </c>
      <c r="Z891" s="5">
        <f>'90.1 Data-SI'!Y891/Convert!$B$2*1000000</f>
        <v>144362.01911197312</v>
      </c>
      <c r="AA891" s="5">
        <f>'90.1 Data-SI'!Z891/Convert!$B$2*1000000</f>
        <v>35505.227732483181</v>
      </c>
      <c r="AB891" s="5">
        <f t="shared" si="65"/>
        <v>179867.2468444563</v>
      </c>
    </row>
    <row r="892" spans="1:28" x14ac:dyDescent="0.25">
      <c r="A892" s="95">
        <v>2016</v>
      </c>
      <c r="B892" s="95" t="s">
        <v>53</v>
      </c>
      <c r="C892" s="52" t="s">
        <v>9</v>
      </c>
      <c r="D892" s="5">
        <f>'90.1 Data-SI'!D892*Convert!$B$1</f>
        <v>5502.0804487537198</v>
      </c>
      <c r="E892" s="5">
        <f>'90.1 Data-SI'!E892/Convert!$B$2*1000000</f>
        <v>12160.493107521601</v>
      </c>
      <c r="F892" s="5">
        <f>'90.1 Data-SI'!F892/Convert!$B$2*1000000</f>
        <v>20207.460097611889</v>
      </c>
      <c r="G892" s="5">
        <f>'90.1 Data-SI'!G892/Convert!$B$2*1000000</f>
        <v>8122.7923563102195</v>
      </c>
      <c r="H892" s="5">
        <f>'90.1 Data-SI'!H892/Convert!$B$2*1000000</f>
        <v>30150.061243200475</v>
      </c>
      <c r="I892" s="5">
        <f>'90.1 Data-SI'!I892/Convert!$B$2*1000000</f>
        <v>5478.3827093900909</v>
      </c>
      <c r="J892" s="5">
        <f>'90.1 Data-SI'!J892/Convert!$B$2*1000000</f>
        <v>45770.086684506474</v>
      </c>
      <c r="K892" s="5">
        <f>'90.1 Data-SI'!K892/Convert!$B$2*1000000</f>
        <v>0</v>
      </c>
      <c r="L892" s="5">
        <f>'90.1 Data-SI'!L892/Convert!$B$2*1000000</f>
        <v>0</v>
      </c>
      <c r="M892" s="5">
        <f>'90.1 Data-SI'!M892/Convert!$B$2*1000000</f>
        <v>19269.121190640228</v>
      </c>
      <c r="N892" s="5">
        <f>'90.1 Data-SI'!N892/Convert!$B$2*1000000</f>
        <v>0</v>
      </c>
      <c r="O892" s="5">
        <f>'90.1 Data-SI'!O892/Convert!$B$2*1000000</f>
        <v>0</v>
      </c>
      <c r="P892" s="5">
        <f t="shared" si="66"/>
        <v>0</v>
      </c>
      <c r="Q892" s="5">
        <f>'90.1 Data-SI'!Q892/Convert!$B$2*1000000</f>
        <v>0</v>
      </c>
      <c r="R892" s="5">
        <f>'90.1 Data-SI'!R892/Convert!$B$2*1000000</f>
        <v>0</v>
      </c>
      <c r="S892" s="5">
        <f>'90.1 Data-SI'!S892/Convert!$B$2*1000000</f>
        <v>0</v>
      </c>
      <c r="T892" s="5">
        <f>'90.1 Data-SI'!T892/Convert!$B$2*1000000</f>
        <v>17070.185570262202</v>
      </c>
      <c r="U892" s="5">
        <f>'90.1 Data-SI'!U892/Convert!$B$2*1000000</f>
        <v>0</v>
      </c>
      <c r="V892" s="5">
        <f>'90.1 Data-SI'!V892/Convert!$B$2*1000000</f>
        <v>0</v>
      </c>
      <c r="W892" s="5">
        <f t="shared" si="67"/>
        <v>39552.406654472048</v>
      </c>
      <c r="X892" s="5">
        <f t="shared" si="68"/>
        <v>20207.460097611889</v>
      </c>
      <c r="Y892" s="5">
        <f t="shared" si="69"/>
        <v>59759.866752083937</v>
      </c>
      <c r="Z892" s="5">
        <f>'90.1 Data-SI'!Y892/Convert!$B$2*1000000</f>
        <v>138021.1228618313</v>
      </c>
      <c r="AA892" s="5">
        <f>'90.1 Data-SI'!Z892/Convert!$B$2*1000000</f>
        <v>20207.460097611889</v>
      </c>
      <c r="AB892" s="5">
        <f t="shared" si="65"/>
        <v>158228.58295944319</v>
      </c>
    </row>
    <row r="893" spans="1:28" x14ac:dyDescent="0.25">
      <c r="A893" s="95">
        <v>2016</v>
      </c>
      <c r="B893" s="95" t="s">
        <v>53</v>
      </c>
      <c r="C893" s="52" t="s">
        <v>12</v>
      </c>
      <c r="D893" s="5">
        <f>'90.1 Data-SI'!D893*Convert!$B$1</f>
        <v>5502.0804487537198</v>
      </c>
      <c r="E893" s="5">
        <f>'90.1 Data-SI'!E893/Convert!$B$2*1000000</f>
        <v>16217.150200287962</v>
      </c>
      <c r="F893" s="5">
        <f>'90.1 Data-SI'!F893/Convert!$B$2*1000000</f>
        <v>53930.791723926661</v>
      </c>
      <c r="G893" s="5">
        <f>'90.1 Data-SI'!G893/Convert!$B$2*1000000</f>
        <v>7914.2725992054056</v>
      </c>
      <c r="H893" s="5">
        <f>'90.1 Data-SI'!H893/Convert!$B$2*1000000</f>
        <v>29998.410510760612</v>
      </c>
      <c r="I893" s="5">
        <f>'90.1 Data-SI'!I893/Convert!$B$2*1000000</f>
        <v>5478.3827093900909</v>
      </c>
      <c r="J893" s="5">
        <f>'90.1 Data-SI'!J893/Convert!$B$2*1000000</f>
        <v>45770.086684506474</v>
      </c>
      <c r="K893" s="5">
        <f>'90.1 Data-SI'!K893/Convert!$B$2*1000000</f>
        <v>0</v>
      </c>
      <c r="L893" s="5">
        <f>'90.1 Data-SI'!L893/Convert!$B$2*1000000</f>
        <v>0</v>
      </c>
      <c r="M893" s="5">
        <f>'90.1 Data-SI'!M893/Convert!$B$2*1000000</f>
        <v>18160.175209673722</v>
      </c>
      <c r="N893" s="5">
        <f>'90.1 Data-SI'!N893/Convert!$B$2*1000000</f>
        <v>0</v>
      </c>
      <c r="O893" s="5">
        <f>'90.1 Data-SI'!O893/Convert!$B$2*1000000</f>
        <v>0</v>
      </c>
      <c r="P893" s="5">
        <f t="shared" si="66"/>
        <v>0</v>
      </c>
      <c r="Q893" s="5">
        <f>'90.1 Data-SI'!Q893/Convert!$B$2*1000000</f>
        <v>0</v>
      </c>
      <c r="R893" s="5">
        <f>'90.1 Data-SI'!R893/Convert!$B$2*1000000</f>
        <v>0</v>
      </c>
      <c r="S893" s="5">
        <f>'90.1 Data-SI'!S893/Convert!$B$2*1000000</f>
        <v>0</v>
      </c>
      <c r="T893" s="5">
        <f>'90.1 Data-SI'!T893/Convert!$B$2*1000000</f>
        <v>17070.185570262202</v>
      </c>
      <c r="U893" s="5">
        <f>'90.1 Data-SI'!U893/Convert!$B$2*1000000</f>
        <v>0</v>
      </c>
      <c r="V893" s="5">
        <f>'90.1 Data-SI'!V893/Convert!$B$2*1000000</f>
        <v>0</v>
      </c>
      <c r="W893" s="5">
        <f t="shared" si="67"/>
        <v>42291.598009167094</v>
      </c>
      <c r="X893" s="5">
        <f t="shared" si="68"/>
        <v>53930.791723926661</v>
      </c>
      <c r="Y893" s="5">
        <f t="shared" si="69"/>
        <v>96222.389733093762</v>
      </c>
      <c r="Z893" s="5">
        <f>'90.1 Data-SI'!Y893/Convert!$B$2*1000000</f>
        <v>140599.18531330899</v>
      </c>
      <c r="AA893" s="5">
        <f>'90.1 Data-SI'!Z893/Convert!$B$2*1000000</f>
        <v>53930.791723926661</v>
      </c>
      <c r="AB893" s="5">
        <f t="shared" si="65"/>
        <v>194529.97703723566</v>
      </c>
    </row>
    <row r="894" spans="1:28" x14ac:dyDescent="0.25">
      <c r="A894" s="95">
        <v>2016</v>
      </c>
      <c r="B894" s="95" t="s">
        <v>53</v>
      </c>
      <c r="C894" s="52" t="s">
        <v>8</v>
      </c>
      <c r="D894" s="5">
        <f>'90.1 Data-SI'!D894*Convert!$B$1</f>
        <v>5502.0804487537198</v>
      </c>
      <c r="E894" s="5">
        <f>'90.1 Data-SI'!E894/Convert!$B$2*1000000</f>
        <v>14378.385069454613</v>
      </c>
      <c r="F894" s="5">
        <f>'90.1 Data-SI'!F894/Convert!$B$2*1000000</f>
        <v>90829.310560701095</v>
      </c>
      <c r="G894" s="5">
        <f>'90.1 Data-SI'!G894/Convert!$B$2*1000000</f>
        <v>5630.0334418299544</v>
      </c>
      <c r="H894" s="5">
        <f>'90.1 Data-SI'!H894/Convert!$B$2*1000000</f>
        <v>30728.229660627461</v>
      </c>
      <c r="I894" s="5">
        <f>'90.1 Data-SI'!I894/Convert!$B$2*1000000</f>
        <v>5866.987711267242</v>
      </c>
      <c r="J894" s="5">
        <f>'90.1 Data-SI'!J894/Convert!$B$2*1000000</f>
        <v>45770.086684506474</v>
      </c>
      <c r="K894" s="5">
        <f>'90.1 Data-SI'!K894/Convert!$B$2*1000000</f>
        <v>0</v>
      </c>
      <c r="L894" s="5">
        <f>'90.1 Data-SI'!L894/Convert!$B$2*1000000</f>
        <v>0</v>
      </c>
      <c r="M894" s="5">
        <f>'90.1 Data-SI'!M894/Convert!$B$2*1000000</f>
        <v>19809.376924957243</v>
      </c>
      <c r="N894" s="5">
        <f>'90.1 Data-SI'!N894/Convert!$B$2*1000000</f>
        <v>0</v>
      </c>
      <c r="O894" s="5">
        <f>'90.1 Data-SI'!O894/Convert!$B$2*1000000</f>
        <v>0</v>
      </c>
      <c r="P894" s="5">
        <f t="shared" si="66"/>
        <v>0</v>
      </c>
      <c r="Q894" s="5">
        <f>'90.1 Data-SI'!Q894/Convert!$B$2*1000000</f>
        <v>0</v>
      </c>
      <c r="R894" s="5">
        <f>'90.1 Data-SI'!R894/Convert!$B$2*1000000</f>
        <v>0</v>
      </c>
      <c r="S894" s="5">
        <f>'90.1 Data-SI'!S894/Convert!$B$2*1000000</f>
        <v>0</v>
      </c>
      <c r="T894" s="5">
        <f>'90.1 Data-SI'!T894/Convert!$B$2*1000000</f>
        <v>17070.185570262202</v>
      </c>
      <c r="U894" s="5">
        <f>'90.1 Data-SI'!U894/Convert!$B$2*1000000</f>
        <v>0</v>
      </c>
      <c r="V894" s="5">
        <f>'90.1 Data-SI'!V894/Convert!$B$2*1000000</f>
        <v>0</v>
      </c>
      <c r="W894" s="5">
        <f t="shared" si="67"/>
        <v>39817.79543624181</v>
      </c>
      <c r="X894" s="5">
        <f t="shared" si="68"/>
        <v>90829.310560701095</v>
      </c>
      <c r="Y894" s="5">
        <f t="shared" si="69"/>
        <v>130647.1059969429</v>
      </c>
      <c r="Z894" s="5">
        <f>'90.1 Data-SI'!Y894/Convert!$B$2*1000000</f>
        <v>139262.76323368269</v>
      </c>
      <c r="AA894" s="5">
        <f>'90.1 Data-SI'!Z894/Convert!$B$2*1000000</f>
        <v>90829.310560701095</v>
      </c>
      <c r="AB894" s="5">
        <f t="shared" si="65"/>
        <v>230092.07379438379</v>
      </c>
    </row>
    <row r="895" spans="1:28" x14ac:dyDescent="0.25">
      <c r="A895" s="95">
        <v>2019</v>
      </c>
      <c r="B895" s="95" t="s">
        <v>53</v>
      </c>
      <c r="C895" s="52" t="s">
        <v>10</v>
      </c>
      <c r="D895" s="5">
        <f>'90.1 Data-SI'!D895*Convert!$B$1</f>
        <v>5502.0804487537198</v>
      </c>
      <c r="E895" s="5">
        <f>'90.1 Data-SI'!E895/Convert!$B$2*1000000</f>
        <v>0</v>
      </c>
      <c r="F895" s="5">
        <f>'90.1 Data-SI'!F895/Convert!$B$2*1000000</f>
        <v>0</v>
      </c>
      <c r="G895" s="5">
        <f>'90.1 Data-SI'!G895/Convert!$B$2*1000000</f>
        <v>61958.802372461971</v>
      </c>
      <c r="H895" s="5">
        <f>'90.1 Data-SI'!H895/Convert!$B$2*1000000</f>
        <v>24216.726336490796</v>
      </c>
      <c r="I895" s="5">
        <f>'90.1 Data-SI'!I895/Convert!$B$2*1000000</f>
        <v>5269.8629522852762</v>
      </c>
      <c r="J895" s="5">
        <f>'90.1 Data-SI'!J895/Convert!$B$2*1000000</f>
        <v>45770.086684506474</v>
      </c>
      <c r="K895" s="5">
        <f>'90.1 Data-SI'!K895/Convert!$B$2*1000000</f>
        <v>0</v>
      </c>
      <c r="L895" s="5">
        <f>'90.1 Data-SI'!L895/Convert!$B$2*1000000</f>
        <v>0</v>
      </c>
      <c r="M895" s="5">
        <f>'90.1 Data-SI'!M895/Convert!$B$2*1000000</f>
        <v>17108.098253372165</v>
      </c>
      <c r="N895" s="5">
        <f>'90.1 Data-SI'!N895/Convert!$B$2*1000000</f>
        <v>0</v>
      </c>
      <c r="O895" s="5">
        <f>'90.1 Data-SI'!O895/Convert!$B$2*1000000</f>
        <v>0</v>
      </c>
      <c r="P895" s="5">
        <f t="shared" si="66"/>
        <v>0</v>
      </c>
      <c r="Q895" s="5">
        <f>'90.1 Data-SI'!Q895/Convert!$B$2*1000000</f>
        <v>0</v>
      </c>
      <c r="R895" s="5">
        <f>'90.1 Data-SI'!R895/Convert!$B$2*1000000</f>
        <v>0</v>
      </c>
      <c r="S895" s="5">
        <f>'90.1 Data-SI'!S895/Convert!$B$2*1000000</f>
        <v>0</v>
      </c>
      <c r="T895" s="5">
        <f>'90.1 Data-SI'!T895/Convert!$B$2*1000000</f>
        <v>17070.185570262202</v>
      </c>
      <c r="U895" s="5">
        <f>'90.1 Data-SI'!U895/Convert!$B$2*1000000</f>
        <v>0</v>
      </c>
      <c r="V895" s="5">
        <f>'90.1 Data-SI'!V895/Convert!$B$2*1000000</f>
        <v>0</v>
      </c>
      <c r="W895" s="5">
        <f t="shared" si="67"/>
        <v>79066.90062583414</v>
      </c>
      <c r="X895" s="5">
        <f t="shared" si="68"/>
        <v>0</v>
      </c>
      <c r="Y895" s="5">
        <f t="shared" si="69"/>
        <v>79066.90062583414</v>
      </c>
      <c r="Z895" s="5">
        <f>'90.1 Data-SI'!Y895/Convert!$B$2*1000000</f>
        <v>171393.7621693789</v>
      </c>
      <c r="AA895" s="5">
        <f>'90.1 Data-SI'!Z895/Convert!$B$2*1000000</f>
        <v>0</v>
      </c>
      <c r="AB895" s="5">
        <f t="shared" si="65"/>
        <v>171393.7621693789</v>
      </c>
    </row>
    <row r="896" spans="1:28" x14ac:dyDescent="0.25">
      <c r="A896" s="95">
        <v>2019</v>
      </c>
      <c r="B896" s="95" t="s">
        <v>53</v>
      </c>
      <c r="C896" s="52" t="s">
        <v>6</v>
      </c>
      <c r="D896" s="5">
        <f>'90.1 Data-SI'!D896*Convert!$B$1</f>
        <v>5502.0804487537198</v>
      </c>
      <c r="E896" s="5">
        <f>'90.1 Data-SI'!E896/Convert!$B$2*1000000</f>
        <v>0</v>
      </c>
      <c r="F896" s="5">
        <f>'90.1 Data-SI'!F896/Convert!$B$2*1000000</f>
        <v>0</v>
      </c>
      <c r="G896" s="5">
        <f>'90.1 Data-SI'!G896/Convert!$B$2*1000000</f>
        <v>58091.708695245426</v>
      </c>
      <c r="H896" s="5">
        <f>'90.1 Data-SI'!H896/Convert!$B$2*1000000</f>
        <v>24330.464385820695</v>
      </c>
      <c r="I896" s="5">
        <f>'90.1 Data-SI'!I896/Convert!$B$2*1000000</f>
        <v>5364.6446600601921</v>
      </c>
      <c r="J896" s="5">
        <f>'90.1 Data-SI'!J896/Convert!$B$2*1000000</f>
        <v>45770.086684506474</v>
      </c>
      <c r="K896" s="5">
        <f>'90.1 Data-SI'!K896/Convert!$B$2*1000000</f>
        <v>0</v>
      </c>
      <c r="L896" s="5">
        <f>'90.1 Data-SI'!L896/Convert!$B$2*1000000</f>
        <v>0</v>
      </c>
      <c r="M896" s="5">
        <f>'90.1 Data-SI'!M896/Convert!$B$2*1000000</f>
        <v>20197.981926834393</v>
      </c>
      <c r="N896" s="5">
        <f>'90.1 Data-SI'!N896/Convert!$B$2*1000000</f>
        <v>0</v>
      </c>
      <c r="O896" s="5">
        <f>'90.1 Data-SI'!O896/Convert!$B$2*1000000</f>
        <v>0</v>
      </c>
      <c r="P896" s="5">
        <f t="shared" si="66"/>
        <v>0</v>
      </c>
      <c r="Q896" s="5">
        <f>'90.1 Data-SI'!Q896/Convert!$B$2*1000000</f>
        <v>0</v>
      </c>
      <c r="R896" s="5">
        <f>'90.1 Data-SI'!R896/Convert!$B$2*1000000</f>
        <v>0</v>
      </c>
      <c r="S896" s="5">
        <f>'90.1 Data-SI'!S896/Convert!$B$2*1000000</f>
        <v>0</v>
      </c>
      <c r="T896" s="5">
        <f>'90.1 Data-SI'!T896/Convert!$B$2*1000000</f>
        <v>17070.185570262202</v>
      </c>
      <c r="U896" s="5">
        <f>'90.1 Data-SI'!U896/Convert!$B$2*1000000</f>
        <v>0</v>
      </c>
      <c r="V896" s="5">
        <f>'90.1 Data-SI'!V896/Convert!$B$2*1000000</f>
        <v>0</v>
      </c>
      <c r="W896" s="5">
        <f t="shared" si="67"/>
        <v>78289.690622079826</v>
      </c>
      <c r="X896" s="5">
        <f t="shared" si="68"/>
        <v>0</v>
      </c>
      <c r="Y896" s="5">
        <f t="shared" si="69"/>
        <v>78289.690622079826</v>
      </c>
      <c r="Z896" s="5">
        <f>'90.1 Data-SI'!Y896/Convert!$B$2*1000000</f>
        <v>170825.07192272937</v>
      </c>
      <c r="AA896" s="5">
        <f>'90.1 Data-SI'!Z896/Convert!$B$2*1000000</f>
        <v>0</v>
      </c>
      <c r="AB896" s="5">
        <f t="shared" si="65"/>
        <v>170825.07192272937</v>
      </c>
    </row>
    <row r="897" spans="1:28" x14ac:dyDescent="0.25">
      <c r="A897" s="95">
        <v>2019</v>
      </c>
      <c r="B897" s="95" t="s">
        <v>53</v>
      </c>
      <c r="C897" s="52" t="s">
        <v>11</v>
      </c>
      <c r="D897" s="5">
        <f>'90.1 Data-SI'!D897*Convert!$B$1</f>
        <v>5502.0804487537198</v>
      </c>
      <c r="E897" s="5">
        <f>'90.1 Data-SI'!E897/Convert!$B$2*1000000</f>
        <v>0</v>
      </c>
      <c r="F897" s="5">
        <f>'90.1 Data-SI'!F897/Convert!$B$2*1000000</f>
        <v>0</v>
      </c>
      <c r="G897" s="5">
        <f>'90.1 Data-SI'!G897/Convert!$B$2*1000000</f>
        <v>44367.317409437739</v>
      </c>
      <c r="H897" s="5">
        <f>'90.1 Data-SI'!H897/Convert!$B$2*1000000</f>
        <v>24652.722192255405</v>
      </c>
      <c r="I897" s="5">
        <f>'90.1 Data-SI'!I897/Convert!$B$2*1000000</f>
        <v>5393.0791723926668</v>
      </c>
      <c r="J897" s="5">
        <f>'90.1 Data-SI'!J897/Convert!$B$2*1000000</f>
        <v>45770.086684506474</v>
      </c>
      <c r="K897" s="5">
        <f>'90.1 Data-SI'!K897/Convert!$B$2*1000000</f>
        <v>0</v>
      </c>
      <c r="L897" s="5">
        <f>'90.1 Data-SI'!L897/Convert!$B$2*1000000</f>
        <v>0</v>
      </c>
      <c r="M897" s="5">
        <f>'90.1 Data-SI'!M897/Convert!$B$2*1000000</f>
        <v>16330.888249617863</v>
      </c>
      <c r="N897" s="5">
        <f>'90.1 Data-SI'!N897/Convert!$B$2*1000000</f>
        <v>0</v>
      </c>
      <c r="O897" s="5">
        <f>'90.1 Data-SI'!O897/Convert!$B$2*1000000</f>
        <v>0</v>
      </c>
      <c r="P897" s="5">
        <f t="shared" si="66"/>
        <v>0</v>
      </c>
      <c r="Q897" s="5">
        <f>'90.1 Data-SI'!Q897/Convert!$B$2*1000000</f>
        <v>0</v>
      </c>
      <c r="R897" s="5">
        <f>'90.1 Data-SI'!R897/Convert!$B$2*1000000</f>
        <v>0</v>
      </c>
      <c r="S897" s="5">
        <f>'90.1 Data-SI'!S897/Convert!$B$2*1000000</f>
        <v>0</v>
      </c>
      <c r="T897" s="5">
        <f>'90.1 Data-SI'!T897/Convert!$B$2*1000000</f>
        <v>17070.185570262202</v>
      </c>
      <c r="U897" s="5">
        <f>'90.1 Data-SI'!U897/Convert!$B$2*1000000</f>
        <v>0</v>
      </c>
      <c r="V897" s="5">
        <f>'90.1 Data-SI'!V897/Convert!$B$2*1000000</f>
        <v>0</v>
      </c>
      <c r="W897" s="5">
        <f t="shared" si="67"/>
        <v>60698.205659055602</v>
      </c>
      <c r="X897" s="5">
        <f t="shared" si="68"/>
        <v>0</v>
      </c>
      <c r="Y897" s="5">
        <f t="shared" si="69"/>
        <v>60698.205659055602</v>
      </c>
      <c r="Z897" s="5">
        <f>'90.1 Data-SI'!Y897/Convert!$B$2*1000000</f>
        <v>153584.27927847236</v>
      </c>
      <c r="AA897" s="5">
        <f>'90.1 Data-SI'!Z897/Convert!$B$2*1000000</f>
        <v>0</v>
      </c>
      <c r="AB897" s="5">
        <f t="shared" si="65"/>
        <v>153584.27927847236</v>
      </c>
    </row>
    <row r="898" spans="1:28" x14ac:dyDescent="0.25">
      <c r="A898" s="95">
        <v>2019</v>
      </c>
      <c r="B898" s="95" t="s">
        <v>53</v>
      </c>
      <c r="C898" s="52" t="s">
        <v>13</v>
      </c>
      <c r="D898" s="5">
        <f>'90.1 Data-SI'!D898*Convert!$B$1</f>
        <v>5502.0804487537198</v>
      </c>
      <c r="E898" s="5">
        <f>'90.1 Data-SI'!E898/Convert!$B$2*1000000</f>
        <v>37.912683109966018</v>
      </c>
      <c r="F898" s="5">
        <f>'90.1 Data-SI'!F898/Convert!$B$2*1000000</f>
        <v>0</v>
      </c>
      <c r="G898" s="5">
        <f>'90.1 Data-SI'!G898/Convert!$B$2*1000000</f>
        <v>45931.215587723833</v>
      </c>
      <c r="H898" s="5">
        <f>'90.1 Data-SI'!H898/Convert!$B$2*1000000</f>
        <v>24586.374996812963</v>
      </c>
      <c r="I898" s="5">
        <f>'90.1 Data-SI'!I898/Convert!$B$2*1000000</f>
        <v>5374.1228308376831</v>
      </c>
      <c r="J898" s="5">
        <f>'90.1 Data-SI'!J898/Convert!$B$2*1000000</f>
        <v>45770.086684506474</v>
      </c>
      <c r="K898" s="5">
        <f>'90.1 Data-SI'!K898/Convert!$B$2*1000000</f>
        <v>0</v>
      </c>
      <c r="L898" s="5">
        <f>'90.1 Data-SI'!L898/Convert!$B$2*1000000</f>
        <v>0</v>
      </c>
      <c r="M898" s="5">
        <f>'90.1 Data-SI'!M898/Convert!$B$2*1000000</f>
        <v>18766.778139433183</v>
      </c>
      <c r="N898" s="5">
        <f>'90.1 Data-SI'!N898/Convert!$B$2*1000000</f>
        <v>0</v>
      </c>
      <c r="O898" s="5">
        <f>'90.1 Data-SI'!O898/Convert!$B$2*1000000</f>
        <v>0</v>
      </c>
      <c r="P898" s="5">
        <f t="shared" si="66"/>
        <v>0</v>
      </c>
      <c r="Q898" s="5">
        <f>'90.1 Data-SI'!Q898/Convert!$B$2*1000000</f>
        <v>0</v>
      </c>
      <c r="R898" s="5">
        <f>'90.1 Data-SI'!R898/Convert!$B$2*1000000</f>
        <v>0</v>
      </c>
      <c r="S898" s="5">
        <f>'90.1 Data-SI'!S898/Convert!$B$2*1000000</f>
        <v>0</v>
      </c>
      <c r="T898" s="5">
        <f>'90.1 Data-SI'!T898/Convert!$B$2*1000000</f>
        <v>17070.185570262202</v>
      </c>
      <c r="U898" s="5">
        <f>'90.1 Data-SI'!U898/Convert!$B$2*1000000</f>
        <v>0</v>
      </c>
      <c r="V898" s="5">
        <f>'90.1 Data-SI'!V898/Convert!$B$2*1000000</f>
        <v>0</v>
      </c>
      <c r="W898" s="5">
        <f t="shared" si="67"/>
        <v>64735.90641026698</v>
      </c>
      <c r="X898" s="5">
        <f t="shared" si="68"/>
        <v>0</v>
      </c>
      <c r="Y898" s="5">
        <f t="shared" si="69"/>
        <v>64735.90641026698</v>
      </c>
      <c r="Z898" s="5">
        <f>'90.1 Data-SI'!Y898/Convert!$B$2*1000000</f>
        <v>157536.67649268633</v>
      </c>
      <c r="AA898" s="5">
        <f>'90.1 Data-SI'!Z898/Convert!$B$2*1000000</f>
        <v>0</v>
      </c>
      <c r="AB898" s="5">
        <f t="shared" ref="AB898:AB961" si="70">SUM(Z898:AA898)</f>
        <v>157536.67649268633</v>
      </c>
    </row>
    <row r="899" spans="1:28" x14ac:dyDescent="0.25">
      <c r="A899" s="95">
        <v>2019</v>
      </c>
      <c r="B899" s="95" t="s">
        <v>53</v>
      </c>
      <c r="C899" s="52" t="s">
        <v>19</v>
      </c>
      <c r="D899" s="5">
        <f>'90.1 Data-SI'!D899*Convert!$B$1</f>
        <v>5502.0804487537198</v>
      </c>
      <c r="E899" s="5">
        <f>'90.1 Data-SI'!E899/Convert!$B$2*1000000</f>
        <v>227.47609865979609</v>
      </c>
      <c r="F899" s="5">
        <f>'90.1 Data-SI'!F899/Convert!$B$2*1000000</f>
        <v>0</v>
      </c>
      <c r="G899" s="5">
        <f>'90.1 Data-SI'!G899/Convert!$B$2*1000000</f>
        <v>36727.911762779586</v>
      </c>
      <c r="H899" s="5">
        <f>'90.1 Data-SI'!H899/Convert!$B$2*1000000</f>
        <v>24510.549630593032</v>
      </c>
      <c r="I899" s="5">
        <f>'90.1 Data-SI'!I899/Convert!$B$2*1000000</f>
        <v>5393.0791723926668</v>
      </c>
      <c r="J899" s="5">
        <f>'90.1 Data-SI'!J899/Convert!$B$2*1000000</f>
        <v>45770.086684506474</v>
      </c>
      <c r="K899" s="5">
        <f>'90.1 Data-SI'!K899/Convert!$B$2*1000000</f>
        <v>0</v>
      </c>
      <c r="L899" s="5">
        <f>'90.1 Data-SI'!L899/Convert!$B$2*1000000</f>
        <v>0</v>
      </c>
      <c r="M899" s="5">
        <f>'90.1 Data-SI'!M899/Convert!$B$2*1000000</f>
        <v>16890.100325489864</v>
      </c>
      <c r="N899" s="5">
        <f>'90.1 Data-SI'!N899/Convert!$B$2*1000000</f>
        <v>0</v>
      </c>
      <c r="O899" s="5">
        <f>'90.1 Data-SI'!O899/Convert!$B$2*1000000</f>
        <v>0</v>
      </c>
      <c r="P899" s="5">
        <f t="shared" ref="P899:P962" si="71">N899-O899</f>
        <v>0</v>
      </c>
      <c r="Q899" s="5">
        <f>'90.1 Data-SI'!Q899/Convert!$B$2*1000000</f>
        <v>0</v>
      </c>
      <c r="R899" s="5">
        <f>'90.1 Data-SI'!R899/Convert!$B$2*1000000</f>
        <v>0</v>
      </c>
      <c r="S899" s="5">
        <f>'90.1 Data-SI'!S899/Convert!$B$2*1000000</f>
        <v>0</v>
      </c>
      <c r="T899" s="5">
        <f>'90.1 Data-SI'!T899/Convert!$B$2*1000000</f>
        <v>17070.185570262202</v>
      </c>
      <c r="U899" s="5">
        <f>'90.1 Data-SI'!U899/Convert!$B$2*1000000</f>
        <v>0</v>
      </c>
      <c r="V899" s="5">
        <f>'90.1 Data-SI'!V899/Convert!$B$2*1000000</f>
        <v>0</v>
      </c>
      <c r="W899" s="5">
        <f t="shared" ref="W899:W962" si="72">E899+G899+M899+SUM(P899:S899)</f>
        <v>53845.488186929244</v>
      </c>
      <c r="X899" s="5">
        <f t="shared" ref="X899:X962" si="73">F899</f>
        <v>0</v>
      </c>
      <c r="Y899" s="5">
        <f t="shared" ref="Y899:Y962" si="74">SUM(W899:X899)</f>
        <v>53845.488186929244</v>
      </c>
      <c r="Z899" s="5">
        <f>'90.1 Data-SI'!Y899/Convert!$B$2*1000000</f>
        <v>146589.38924468361</v>
      </c>
      <c r="AA899" s="5">
        <f>'90.1 Data-SI'!Z899/Convert!$B$2*1000000</f>
        <v>0</v>
      </c>
      <c r="AB899" s="5">
        <f t="shared" si="70"/>
        <v>146589.38924468361</v>
      </c>
    </row>
    <row r="900" spans="1:28" x14ac:dyDescent="0.25">
      <c r="A900" s="95">
        <v>2019</v>
      </c>
      <c r="B900" s="95" t="s">
        <v>53</v>
      </c>
      <c r="C900" s="52" t="s">
        <v>20</v>
      </c>
      <c r="D900" s="5">
        <f>'90.1 Data-SI'!D900*Convert!$B$1</f>
        <v>5502.0804487537198</v>
      </c>
      <c r="E900" s="5">
        <f>'90.1 Data-SI'!E900/Convert!$B$2*1000000</f>
        <v>293.82329410223667</v>
      </c>
      <c r="F900" s="5">
        <f>'90.1 Data-SI'!F900/Convert!$B$2*1000000</f>
        <v>0</v>
      </c>
      <c r="G900" s="5">
        <f>'90.1 Data-SI'!G900/Convert!$B$2*1000000</f>
        <v>31950.913690923866</v>
      </c>
      <c r="H900" s="5">
        <f>'90.1 Data-SI'!H900/Convert!$B$2*1000000</f>
        <v>24747.503900030319</v>
      </c>
      <c r="I900" s="5">
        <f>'90.1 Data-SI'!I900/Convert!$B$2*1000000</f>
        <v>5393.0791723926668</v>
      </c>
      <c r="J900" s="5">
        <f>'90.1 Data-SI'!J900/Convert!$B$2*1000000</f>
        <v>45770.086684506474</v>
      </c>
      <c r="K900" s="5">
        <f>'90.1 Data-SI'!K900/Convert!$B$2*1000000</f>
        <v>0</v>
      </c>
      <c r="L900" s="5">
        <f>'90.1 Data-SI'!L900/Convert!$B$2*1000000</f>
        <v>0</v>
      </c>
      <c r="M900" s="5">
        <f>'90.1 Data-SI'!M900/Convert!$B$2*1000000</f>
        <v>19847.289608067211</v>
      </c>
      <c r="N900" s="5">
        <f>'90.1 Data-SI'!N900/Convert!$B$2*1000000</f>
        <v>0</v>
      </c>
      <c r="O900" s="5">
        <f>'90.1 Data-SI'!O900/Convert!$B$2*1000000</f>
        <v>0</v>
      </c>
      <c r="P900" s="5">
        <f t="shared" si="71"/>
        <v>0</v>
      </c>
      <c r="Q900" s="5">
        <f>'90.1 Data-SI'!Q900/Convert!$B$2*1000000</f>
        <v>0</v>
      </c>
      <c r="R900" s="5">
        <f>'90.1 Data-SI'!R900/Convert!$B$2*1000000</f>
        <v>0</v>
      </c>
      <c r="S900" s="5">
        <f>'90.1 Data-SI'!S900/Convert!$B$2*1000000</f>
        <v>0</v>
      </c>
      <c r="T900" s="5">
        <f>'90.1 Data-SI'!T900/Convert!$B$2*1000000</f>
        <v>17070.185570262202</v>
      </c>
      <c r="U900" s="5">
        <f>'90.1 Data-SI'!U900/Convert!$B$2*1000000</f>
        <v>0</v>
      </c>
      <c r="V900" s="5">
        <f>'90.1 Data-SI'!V900/Convert!$B$2*1000000</f>
        <v>0</v>
      </c>
      <c r="W900" s="5">
        <f t="shared" si="72"/>
        <v>52092.026593093309</v>
      </c>
      <c r="X900" s="5">
        <f t="shared" si="73"/>
        <v>0</v>
      </c>
      <c r="Y900" s="5">
        <f t="shared" si="74"/>
        <v>52092.026593093309</v>
      </c>
      <c r="Z900" s="5">
        <f>'90.1 Data-SI'!Y900/Convert!$B$2*1000000</f>
        <v>145072.88192028497</v>
      </c>
      <c r="AA900" s="5">
        <f>'90.1 Data-SI'!Z900/Convert!$B$2*1000000</f>
        <v>0</v>
      </c>
      <c r="AB900" s="5">
        <f t="shared" si="70"/>
        <v>145072.88192028497</v>
      </c>
    </row>
    <row r="901" spans="1:28" x14ac:dyDescent="0.25">
      <c r="A901" s="95">
        <v>2019</v>
      </c>
      <c r="B901" s="95" t="s">
        <v>53</v>
      </c>
      <c r="C901" s="52" t="s">
        <v>3</v>
      </c>
      <c r="D901" s="5">
        <f>'90.1 Data-SI'!D901*Convert!$B$1</f>
        <v>5502.0804487537198</v>
      </c>
      <c r="E901" s="5">
        <f>'90.1 Data-SI'!E901/Convert!$B$2*1000000</f>
        <v>4966.5614874055482</v>
      </c>
      <c r="F901" s="5">
        <f>'90.1 Data-SI'!F901/Convert!$B$2*1000000</f>
        <v>1402.7692750687427</v>
      </c>
      <c r="G901" s="5">
        <f>'90.1 Data-SI'!G901/Convert!$B$2*1000000</f>
        <v>19752.507900292294</v>
      </c>
      <c r="H901" s="5">
        <f>'90.1 Data-SI'!H901/Convert!$B$2*1000000</f>
        <v>24624.287679922927</v>
      </c>
      <c r="I901" s="5">
        <f>'90.1 Data-SI'!I901/Convert!$B$2*1000000</f>
        <v>5430.9918555026325</v>
      </c>
      <c r="J901" s="5">
        <f>'90.1 Data-SI'!J901/Convert!$B$2*1000000</f>
        <v>45770.086684506474</v>
      </c>
      <c r="K901" s="5">
        <f>'90.1 Data-SI'!K901/Convert!$B$2*1000000</f>
        <v>0</v>
      </c>
      <c r="L901" s="5">
        <f>'90.1 Data-SI'!L901/Convert!$B$2*1000000</f>
        <v>0</v>
      </c>
      <c r="M901" s="5">
        <f>'90.1 Data-SI'!M901/Convert!$B$2*1000000</f>
        <v>16093.933980180576</v>
      </c>
      <c r="N901" s="5">
        <f>'90.1 Data-SI'!N901/Convert!$B$2*1000000</f>
        <v>0</v>
      </c>
      <c r="O901" s="5">
        <f>'90.1 Data-SI'!O901/Convert!$B$2*1000000</f>
        <v>0</v>
      </c>
      <c r="P901" s="5">
        <f t="shared" si="71"/>
        <v>0</v>
      </c>
      <c r="Q901" s="5">
        <f>'90.1 Data-SI'!Q901/Convert!$B$2*1000000</f>
        <v>0</v>
      </c>
      <c r="R901" s="5">
        <f>'90.1 Data-SI'!R901/Convert!$B$2*1000000</f>
        <v>0</v>
      </c>
      <c r="S901" s="5">
        <f>'90.1 Data-SI'!S901/Convert!$B$2*1000000</f>
        <v>0</v>
      </c>
      <c r="T901" s="5">
        <f>'90.1 Data-SI'!T901/Convert!$B$2*1000000</f>
        <v>17070.185570262202</v>
      </c>
      <c r="U901" s="5">
        <f>'90.1 Data-SI'!U901/Convert!$B$2*1000000</f>
        <v>0</v>
      </c>
      <c r="V901" s="5">
        <f>'90.1 Data-SI'!V901/Convert!$B$2*1000000</f>
        <v>0</v>
      </c>
      <c r="W901" s="5">
        <f t="shared" si="72"/>
        <v>40813.003367878417</v>
      </c>
      <c r="X901" s="5">
        <f t="shared" si="73"/>
        <v>1402.7692750687427</v>
      </c>
      <c r="Y901" s="5">
        <f t="shared" si="74"/>
        <v>42215.772642947159</v>
      </c>
      <c r="Z901" s="5">
        <f>'90.1 Data-SI'!Y901/Convert!$B$2*1000000</f>
        <v>133699.07698729515</v>
      </c>
      <c r="AA901" s="5">
        <f>'90.1 Data-SI'!Z901/Convert!$B$2*1000000</f>
        <v>1402.7692750687427</v>
      </c>
      <c r="AB901" s="5">
        <f t="shared" si="70"/>
        <v>135101.84626236389</v>
      </c>
    </row>
    <row r="902" spans="1:28" x14ac:dyDescent="0.25">
      <c r="A902" s="95">
        <v>2019</v>
      </c>
      <c r="B902" s="95" t="s">
        <v>53</v>
      </c>
      <c r="C902" s="52" t="s">
        <v>7</v>
      </c>
      <c r="D902" s="5">
        <f>'90.1 Data-SI'!D902*Convert!$B$1</f>
        <v>5502.0804487537198</v>
      </c>
      <c r="E902" s="5">
        <f>'90.1 Data-SI'!E902/Convert!$B$2*1000000</f>
        <v>1914.590497053284</v>
      </c>
      <c r="F902" s="5">
        <f>'90.1 Data-SI'!F902/Convert!$B$2*1000000</f>
        <v>161.12890321735557</v>
      </c>
      <c r="G902" s="5">
        <f>'90.1 Data-SI'!G902/Convert!$B$2*1000000</f>
        <v>21941.965349892831</v>
      </c>
      <c r="H902" s="5">
        <f>'90.1 Data-SI'!H902/Convert!$B$2*1000000</f>
        <v>24671.678533810387</v>
      </c>
      <c r="I902" s="5">
        <f>'90.1 Data-SI'!I902/Convert!$B$2*1000000</f>
        <v>5345.6883185052084</v>
      </c>
      <c r="J902" s="5">
        <f>'90.1 Data-SI'!J902/Convert!$B$2*1000000</f>
        <v>45770.086684506474</v>
      </c>
      <c r="K902" s="5">
        <f>'90.1 Data-SI'!K902/Convert!$B$2*1000000</f>
        <v>0</v>
      </c>
      <c r="L902" s="5">
        <f>'90.1 Data-SI'!L902/Convert!$B$2*1000000</f>
        <v>0</v>
      </c>
      <c r="M902" s="5">
        <f>'90.1 Data-SI'!M902/Convert!$B$2*1000000</f>
        <v>18908.950701095549</v>
      </c>
      <c r="N902" s="5">
        <f>'90.1 Data-SI'!N902/Convert!$B$2*1000000</f>
        <v>0</v>
      </c>
      <c r="O902" s="5">
        <f>'90.1 Data-SI'!O902/Convert!$B$2*1000000</f>
        <v>0</v>
      </c>
      <c r="P902" s="5">
        <f t="shared" si="71"/>
        <v>0</v>
      </c>
      <c r="Q902" s="5">
        <f>'90.1 Data-SI'!Q902/Convert!$B$2*1000000</f>
        <v>0</v>
      </c>
      <c r="R902" s="5">
        <f>'90.1 Data-SI'!R902/Convert!$B$2*1000000</f>
        <v>0</v>
      </c>
      <c r="S902" s="5">
        <f>'90.1 Data-SI'!S902/Convert!$B$2*1000000</f>
        <v>0</v>
      </c>
      <c r="T902" s="5">
        <f>'90.1 Data-SI'!T902/Convert!$B$2*1000000</f>
        <v>17070.185570262202</v>
      </c>
      <c r="U902" s="5">
        <f>'90.1 Data-SI'!U902/Convert!$B$2*1000000</f>
        <v>0</v>
      </c>
      <c r="V902" s="5">
        <f>'90.1 Data-SI'!V902/Convert!$B$2*1000000</f>
        <v>0</v>
      </c>
      <c r="W902" s="5">
        <f t="shared" si="72"/>
        <v>42765.506548041667</v>
      </c>
      <c r="X902" s="5">
        <f t="shared" si="73"/>
        <v>161.12890321735557</v>
      </c>
      <c r="Y902" s="5">
        <f t="shared" si="74"/>
        <v>42926.635451259026</v>
      </c>
      <c r="Z902" s="5">
        <f>'90.1 Data-SI'!Y902/Convert!$B$2*1000000</f>
        <v>135623.14565512596</v>
      </c>
      <c r="AA902" s="5">
        <f>'90.1 Data-SI'!Z902/Convert!$B$2*1000000</f>
        <v>161.12890321735557</v>
      </c>
      <c r="AB902" s="5">
        <f t="shared" si="70"/>
        <v>135784.27455834331</v>
      </c>
    </row>
    <row r="903" spans="1:28" x14ac:dyDescent="0.25">
      <c r="A903" s="95">
        <v>2019</v>
      </c>
      <c r="B903" s="95" t="s">
        <v>53</v>
      </c>
      <c r="C903" s="52" t="s">
        <v>17</v>
      </c>
      <c r="D903" s="5">
        <f>'90.1 Data-SI'!D903*Convert!$B$1</f>
        <v>5502.0804487537198</v>
      </c>
      <c r="E903" s="5">
        <f>'90.1 Data-SI'!E903/Convert!$B$2*1000000</f>
        <v>265.3887817697622</v>
      </c>
      <c r="F903" s="5">
        <f>'90.1 Data-SI'!F903/Convert!$B$2*1000000</f>
        <v>0</v>
      </c>
      <c r="G903" s="5">
        <f>'90.1 Data-SI'!G903/Convert!$B$2*1000000</f>
        <v>13800.216652027631</v>
      </c>
      <c r="H903" s="5">
        <f>'90.1 Data-SI'!H903/Convert!$B$2*1000000</f>
        <v>24633.76585070042</v>
      </c>
      <c r="I903" s="5">
        <f>'90.1 Data-SI'!I903/Convert!$B$2*1000000</f>
        <v>5336.2101477277174</v>
      </c>
      <c r="J903" s="5">
        <f>'90.1 Data-SI'!J903/Convert!$B$2*1000000</f>
        <v>45770.086684506474</v>
      </c>
      <c r="K903" s="5">
        <f>'90.1 Data-SI'!K903/Convert!$B$2*1000000</f>
        <v>0</v>
      </c>
      <c r="L903" s="5">
        <f>'90.1 Data-SI'!L903/Convert!$B$2*1000000</f>
        <v>0</v>
      </c>
      <c r="M903" s="5">
        <f>'90.1 Data-SI'!M903/Convert!$B$2*1000000</f>
        <v>14719.599217444307</v>
      </c>
      <c r="N903" s="5">
        <f>'90.1 Data-SI'!N903/Convert!$B$2*1000000</f>
        <v>0</v>
      </c>
      <c r="O903" s="5">
        <f>'90.1 Data-SI'!O903/Convert!$B$2*1000000</f>
        <v>0</v>
      </c>
      <c r="P903" s="5">
        <f t="shared" si="71"/>
        <v>0</v>
      </c>
      <c r="Q903" s="5">
        <f>'90.1 Data-SI'!Q903/Convert!$B$2*1000000</f>
        <v>0</v>
      </c>
      <c r="R903" s="5">
        <f>'90.1 Data-SI'!R903/Convert!$B$2*1000000</f>
        <v>0</v>
      </c>
      <c r="S903" s="5">
        <f>'90.1 Data-SI'!S903/Convert!$B$2*1000000</f>
        <v>0</v>
      </c>
      <c r="T903" s="5">
        <f>'90.1 Data-SI'!T903/Convert!$B$2*1000000</f>
        <v>17070.185570262202</v>
      </c>
      <c r="U903" s="5">
        <f>'90.1 Data-SI'!U903/Convert!$B$2*1000000</f>
        <v>0</v>
      </c>
      <c r="V903" s="5">
        <f>'90.1 Data-SI'!V903/Convert!$B$2*1000000</f>
        <v>0</v>
      </c>
      <c r="W903" s="5">
        <f t="shared" si="72"/>
        <v>28785.2046512417</v>
      </c>
      <c r="X903" s="5">
        <f t="shared" si="73"/>
        <v>0</v>
      </c>
      <c r="Y903" s="5">
        <f t="shared" si="74"/>
        <v>28785.2046512417</v>
      </c>
      <c r="Z903" s="5">
        <f>'90.1 Data-SI'!Y903/Convert!$B$2*1000000</f>
        <v>121585.97473366102</v>
      </c>
      <c r="AA903" s="5">
        <f>'90.1 Data-SI'!Z903/Convert!$B$2*1000000</f>
        <v>0</v>
      </c>
      <c r="AB903" s="5">
        <f t="shared" si="70"/>
        <v>121585.97473366102</v>
      </c>
    </row>
    <row r="904" spans="1:28" x14ac:dyDescent="0.25">
      <c r="A904" s="95">
        <v>2019</v>
      </c>
      <c r="B904" s="95" t="s">
        <v>53</v>
      </c>
      <c r="C904" s="52" t="s">
        <v>14</v>
      </c>
      <c r="D904" s="5">
        <f>'90.1 Data-SI'!D904*Convert!$B$1</f>
        <v>5502.0804487537198</v>
      </c>
      <c r="E904" s="5">
        <f>'90.1 Data-SI'!E904/Convert!$B$2*1000000</f>
        <v>9696.1687053738096</v>
      </c>
      <c r="F904" s="5">
        <f>'90.1 Data-SI'!F904/Convert!$B$2*1000000</f>
        <v>2919.2765994673832</v>
      </c>
      <c r="G904" s="5">
        <f>'90.1 Data-SI'!G904/Convert!$B$2*1000000</f>
        <v>14255.168849347223</v>
      </c>
      <c r="H904" s="5">
        <f>'90.1 Data-SI'!H904/Convert!$B$2*1000000</f>
        <v>24349.420727375677</v>
      </c>
      <c r="I904" s="5">
        <f>'90.1 Data-SI'!I904/Convert!$B$2*1000000</f>
        <v>5393.0791723926668</v>
      </c>
      <c r="J904" s="5">
        <f>'90.1 Data-SI'!J904/Convert!$B$2*1000000</f>
        <v>45770.086684506474</v>
      </c>
      <c r="K904" s="5">
        <f>'90.1 Data-SI'!K904/Convert!$B$2*1000000</f>
        <v>0</v>
      </c>
      <c r="L904" s="5">
        <f>'90.1 Data-SI'!L904/Convert!$B$2*1000000</f>
        <v>0</v>
      </c>
      <c r="M904" s="5">
        <f>'90.1 Data-SI'!M904/Convert!$B$2*1000000</f>
        <v>14757.511900554273</v>
      </c>
      <c r="N904" s="5">
        <f>'90.1 Data-SI'!N904/Convert!$B$2*1000000</f>
        <v>0</v>
      </c>
      <c r="O904" s="5">
        <f>'90.1 Data-SI'!O904/Convert!$B$2*1000000</f>
        <v>0</v>
      </c>
      <c r="P904" s="5">
        <f t="shared" si="71"/>
        <v>0</v>
      </c>
      <c r="Q904" s="5">
        <f>'90.1 Data-SI'!Q904/Convert!$B$2*1000000</f>
        <v>0</v>
      </c>
      <c r="R904" s="5">
        <f>'90.1 Data-SI'!R904/Convert!$B$2*1000000</f>
        <v>0</v>
      </c>
      <c r="S904" s="5">
        <f>'90.1 Data-SI'!S904/Convert!$B$2*1000000</f>
        <v>0</v>
      </c>
      <c r="T904" s="5">
        <f>'90.1 Data-SI'!T904/Convert!$B$2*1000000</f>
        <v>17070.185570262202</v>
      </c>
      <c r="U904" s="5">
        <f>'90.1 Data-SI'!U904/Convert!$B$2*1000000</f>
        <v>0</v>
      </c>
      <c r="V904" s="5">
        <f>'90.1 Data-SI'!V904/Convert!$B$2*1000000</f>
        <v>0</v>
      </c>
      <c r="W904" s="5">
        <f t="shared" si="72"/>
        <v>38708.849455275304</v>
      </c>
      <c r="X904" s="5">
        <f t="shared" si="73"/>
        <v>2919.2765994673832</v>
      </c>
      <c r="Y904" s="5">
        <f t="shared" si="74"/>
        <v>41628.126054742686</v>
      </c>
      <c r="Z904" s="5">
        <f>'90.1 Data-SI'!Y904/Convert!$B$2*1000000</f>
        <v>131282.14343903481</v>
      </c>
      <c r="AA904" s="5">
        <f>'90.1 Data-SI'!Z904/Convert!$B$2*1000000</f>
        <v>2919.2765994673832</v>
      </c>
      <c r="AB904" s="5">
        <f t="shared" si="70"/>
        <v>134201.4200385022</v>
      </c>
    </row>
    <row r="905" spans="1:28" x14ac:dyDescent="0.25">
      <c r="A905" s="95">
        <v>2019</v>
      </c>
      <c r="B905" s="95" t="s">
        <v>53</v>
      </c>
      <c r="C905" s="52" t="s">
        <v>2</v>
      </c>
      <c r="D905" s="5">
        <f>'90.1 Data-SI'!D905*Convert!$B$1</f>
        <v>5502.0804487537198</v>
      </c>
      <c r="E905" s="5">
        <f>'90.1 Data-SI'!E905/Convert!$B$2*1000000</f>
        <v>3895.5281895490089</v>
      </c>
      <c r="F905" s="5">
        <f>'90.1 Data-SI'!F905/Convert!$B$2*1000000</f>
        <v>369.64866032216872</v>
      </c>
      <c r="G905" s="5">
        <f>'90.1 Data-SI'!G905/Convert!$B$2*1000000</f>
        <v>16397.235445060305</v>
      </c>
      <c r="H905" s="5">
        <f>'90.1 Data-SI'!H905/Convert!$B$2*1000000</f>
        <v>24311.508044265709</v>
      </c>
      <c r="I905" s="5">
        <f>'90.1 Data-SI'!I905/Convert!$B$2*1000000</f>
        <v>5355.1664892827011</v>
      </c>
      <c r="J905" s="5">
        <f>'90.1 Data-SI'!J905/Convert!$B$2*1000000</f>
        <v>45770.086684506474</v>
      </c>
      <c r="K905" s="5">
        <f>'90.1 Data-SI'!K905/Convert!$B$2*1000000</f>
        <v>0</v>
      </c>
      <c r="L905" s="5">
        <f>'90.1 Data-SI'!L905/Convert!$B$2*1000000</f>
        <v>0</v>
      </c>
      <c r="M905" s="5">
        <f>'90.1 Data-SI'!M905/Convert!$B$2*1000000</f>
        <v>18482.433016108433</v>
      </c>
      <c r="N905" s="5">
        <f>'90.1 Data-SI'!N905/Convert!$B$2*1000000</f>
        <v>0</v>
      </c>
      <c r="O905" s="5">
        <f>'90.1 Data-SI'!O905/Convert!$B$2*1000000</f>
        <v>0</v>
      </c>
      <c r="P905" s="5">
        <f t="shared" si="71"/>
        <v>0</v>
      </c>
      <c r="Q905" s="5">
        <f>'90.1 Data-SI'!Q905/Convert!$B$2*1000000</f>
        <v>0</v>
      </c>
      <c r="R905" s="5">
        <f>'90.1 Data-SI'!R905/Convert!$B$2*1000000</f>
        <v>0</v>
      </c>
      <c r="S905" s="5">
        <f>'90.1 Data-SI'!S905/Convert!$B$2*1000000</f>
        <v>0</v>
      </c>
      <c r="T905" s="5">
        <f>'90.1 Data-SI'!T905/Convert!$B$2*1000000</f>
        <v>17070.185570262202</v>
      </c>
      <c r="U905" s="5">
        <f>'90.1 Data-SI'!U905/Convert!$B$2*1000000</f>
        <v>0</v>
      </c>
      <c r="V905" s="5">
        <f>'90.1 Data-SI'!V905/Convert!$B$2*1000000</f>
        <v>0</v>
      </c>
      <c r="W905" s="5">
        <f t="shared" si="72"/>
        <v>38775.196650717742</v>
      </c>
      <c r="X905" s="5">
        <f t="shared" si="73"/>
        <v>369.64866032216872</v>
      </c>
      <c r="Y905" s="5">
        <f t="shared" si="74"/>
        <v>39144.845311039913</v>
      </c>
      <c r="Z905" s="5">
        <f>'90.1 Data-SI'!Y905/Convert!$B$2*1000000</f>
        <v>131291.62160981234</v>
      </c>
      <c r="AA905" s="5">
        <f>'90.1 Data-SI'!Z905/Convert!$B$2*1000000</f>
        <v>369.64866032216872</v>
      </c>
      <c r="AB905" s="5">
        <f t="shared" si="70"/>
        <v>131661.2702701345</v>
      </c>
    </row>
    <row r="906" spans="1:28" x14ac:dyDescent="0.25">
      <c r="A906" s="95">
        <v>2019</v>
      </c>
      <c r="B906" s="95" t="s">
        <v>53</v>
      </c>
      <c r="C906" s="52" t="s">
        <v>18</v>
      </c>
      <c r="D906" s="5">
        <f>'90.1 Data-SI'!D906*Convert!$B$1</f>
        <v>5502.0804487537198</v>
      </c>
      <c r="E906" s="5">
        <f>'90.1 Data-SI'!E906/Convert!$B$2*1000000</f>
        <v>5734.2933203823604</v>
      </c>
      <c r="F906" s="5">
        <f>'90.1 Data-SI'!F906/Convert!$B$2*1000000</f>
        <v>587.64658820447335</v>
      </c>
      <c r="G906" s="5">
        <f>'90.1 Data-SI'!G906/Convert!$B$2*1000000</f>
        <v>6729.5012520189675</v>
      </c>
      <c r="H906" s="5">
        <f>'90.1 Data-SI'!H906/Convert!$B$2*1000000</f>
        <v>24614.809509145434</v>
      </c>
      <c r="I906" s="5">
        <f>'90.1 Data-SI'!I906/Convert!$B$2*1000000</f>
        <v>5468.9045386125981</v>
      </c>
      <c r="J906" s="5">
        <f>'90.1 Data-SI'!J906/Convert!$B$2*1000000</f>
        <v>45770.086684506474</v>
      </c>
      <c r="K906" s="5">
        <f>'90.1 Data-SI'!K906/Convert!$B$2*1000000</f>
        <v>0</v>
      </c>
      <c r="L906" s="5">
        <f>'90.1 Data-SI'!L906/Convert!$B$2*1000000</f>
        <v>0</v>
      </c>
      <c r="M906" s="5">
        <f>'90.1 Data-SI'!M906/Convert!$B$2*1000000</f>
        <v>15326.202147203765</v>
      </c>
      <c r="N906" s="5">
        <f>'90.1 Data-SI'!N906/Convert!$B$2*1000000</f>
        <v>0</v>
      </c>
      <c r="O906" s="5">
        <f>'90.1 Data-SI'!O906/Convert!$B$2*1000000</f>
        <v>0</v>
      </c>
      <c r="P906" s="5">
        <f t="shared" si="71"/>
        <v>0</v>
      </c>
      <c r="Q906" s="5">
        <f>'90.1 Data-SI'!Q906/Convert!$B$2*1000000</f>
        <v>0</v>
      </c>
      <c r="R906" s="5">
        <f>'90.1 Data-SI'!R906/Convert!$B$2*1000000</f>
        <v>0</v>
      </c>
      <c r="S906" s="5">
        <f>'90.1 Data-SI'!S906/Convert!$B$2*1000000</f>
        <v>0</v>
      </c>
      <c r="T906" s="5">
        <f>'90.1 Data-SI'!T906/Convert!$B$2*1000000</f>
        <v>17070.185570262202</v>
      </c>
      <c r="U906" s="5">
        <f>'90.1 Data-SI'!U906/Convert!$B$2*1000000</f>
        <v>0</v>
      </c>
      <c r="V906" s="5">
        <f>'90.1 Data-SI'!V906/Convert!$B$2*1000000</f>
        <v>0</v>
      </c>
      <c r="W906" s="5">
        <f t="shared" si="72"/>
        <v>27789.996719605093</v>
      </c>
      <c r="X906" s="5">
        <f t="shared" si="73"/>
        <v>587.64658820447335</v>
      </c>
      <c r="Y906" s="5">
        <f t="shared" si="74"/>
        <v>28377.643307809565</v>
      </c>
      <c r="Z906" s="5">
        <f>'90.1 Data-SI'!Y906/Convert!$B$2*1000000</f>
        <v>120704.50485135432</v>
      </c>
      <c r="AA906" s="5">
        <f>'90.1 Data-SI'!Z906/Convert!$B$2*1000000</f>
        <v>587.64658820447335</v>
      </c>
      <c r="AB906" s="5">
        <f t="shared" si="70"/>
        <v>121292.15143955879</v>
      </c>
    </row>
    <row r="907" spans="1:28" x14ac:dyDescent="0.25">
      <c r="A907" s="95">
        <v>2019</v>
      </c>
      <c r="B907" s="95" t="s">
        <v>53</v>
      </c>
      <c r="C907" s="52" t="s">
        <v>4</v>
      </c>
      <c r="D907" s="5">
        <f>'90.1 Data-SI'!D907*Convert!$B$1</f>
        <v>5502.0804487537198</v>
      </c>
      <c r="E907" s="5">
        <f>'90.1 Data-SI'!E907/Convert!$B$2*1000000</f>
        <v>16131.846663290542</v>
      </c>
      <c r="F907" s="5">
        <f>'90.1 Data-SI'!F907/Convert!$B$2*1000000</f>
        <v>12350.056523071429</v>
      </c>
      <c r="G907" s="5">
        <f>'90.1 Data-SI'!G907/Convert!$B$2*1000000</f>
        <v>8596.7008951847947</v>
      </c>
      <c r="H907" s="5">
        <f>'90.1 Data-SI'!H907/Convert!$B$2*1000000</f>
        <v>24320.986215043202</v>
      </c>
      <c r="I907" s="5">
        <f>'90.1 Data-SI'!I907/Convert!$B$2*1000000</f>
        <v>5430.9918555026325</v>
      </c>
      <c r="J907" s="5">
        <f>'90.1 Data-SI'!J907/Convert!$B$2*1000000</f>
        <v>45770.086684506474</v>
      </c>
      <c r="K907" s="5">
        <f>'90.1 Data-SI'!K907/Convert!$B$2*1000000</f>
        <v>0</v>
      </c>
      <c r="L907" s="5">
        <f>'90.1 Data-SI'!L907/Convert!$B$2*1000000</f>
        <v>0</v>
      </c>
      <c r="M907" s="5">
        <f>'90.1 Data-SI'!M907/Convert!$B$2*1000000</f>
        <v>14681.686534334342</v>
      </c>
      <c r="N907" s="5">
        <f>'90.1 Data-SI'!N907/Convert!$B$2*1000000</f>
        <v>0</v>
      </c>
      <c r="O907" s="5">
        <f>'90.1 Data-SI'!O907/Convert!$B$2*1000000</f>
        <v>0</v>
      </c>
      <c r="P907" s="5">
        <f t="shared" si="71"/>
        <v>0</v>
      </c>
      <c r="Q907" s="5">
        <f>'90.1 Data-SI'!Q907/Convert!$B$2*1000000</f>
        <v>0</v>
      </c>
      <c r="R907" s="5">
        <f>'90.1 Data-SI'!R907/Convert!$B$2*1000000</f>
        <v>0</v>
      </c>
      <c r="S907" s="5">
        <f>'90.1 Data-SI'!S907/Convert!$B$2*1000000</f>
        <v>0</v>
      </c>
      <c r="T907" s="5">
        <f>'90.1 Data-SI'!T907/Convert!$B$2*1000000</f>
        <v>17070.185570262202</v>
      </c>
      <c r="U907" s="5">
        <f>'90.1 Data-SI'!U907/Convert!$B$2*1000000</f>
        <v>0</v>
      </c>
      <c r="V907" s="5">
        <f>'90.1 Data-SI'!V907/Convert!$B$2*1000000</f>
        <v>0</v>
      </c>
      <c r="W907" s="5">
        <f t="shared" si="72"/>
        <v>39410.234092809682</v>
      </c>
      <c r="X907" s="5">
        <f t="shared" si="73"/>
        <v>12350.056523071429</v>
      </c>
      <c r="Y907" s="5">
        <f t="shared" si="74"/>
        <v>51760.290615881109</v>
      </c>
      <c r="Z907" s="5">
        <f>'90.1 Data-SI'!Y907/Convert!$B$2*1000000</f>
        <v>131993.0062473467</v>
      </c>
      <c r="AA907" s="5">
        <f>'90.1 Data-SI'!Z907/Convert!$B$2*1000000</f>
        <v>12350.056523071429</v>
      </c>
      <c r="AB907" s="5">
        <f t="shared" si="70"/>
        <v>144343.06277041812</v>
      </c>
    </row>
    <row r="908" spans="1:28" x14ac:dyDescent="0.25">
      <c r="A908" s="95">
        <v>2019</v>
      </c>
      <c r="B908" s="95" t="s">
        <v>53</v>
      </c>
      <c r="C908" s="52" t="s">
        <v>5</v>
      </c>
      <c r="D908" s="5">
        <f>'90.1 Data-SI'!D908*Convert!$B$1</f>
        <v>5502.0804487537198</v>
      </c>
      <c r="E908" s="5">
        <f>'90.1 Data-SI'!E908/Convert!$B$2*1000000</f>
        <v>9118.0002879468266</v>
      </c>
      <c r="F908" s="5">
        <f>'90.1 Data-SI'!F908/Convert!$B$2*1000000</f>
        <v>5592.1207587199879</v>
      </c>
      <c r="G908" s="5">
        <f>'90.1 Data-SI'!G908/Convert!$B$2*1000000</f>
        <v>11582.32469009462</v>
      </c>
      <c r="H908" s="5">
        <f>'90.1 Data-SI'!H908/Convert!$B$2*1000000</f>
        <v>24283.073531933234</v>
      </c>
      <c r="I908" s="5">
        <f>'90.1 Data-SI'!I908/Convert!$B$2*1000000</f>
        <v>5383.601001615174</v>
      </c>
      <c r="J908" s="5">
        <f>'90.1 Data-SI'!J908/Convert!$B$2*1000000</f>
        <v>45770.086684506474</v>
      </c>
      <c r="K908" s="5">
        <f>'90.1 Data-SI'!K908/Convert!$B$2*1000000</f>
        <v>0</v>
      </c>
      <c r="L908" s="5">
        <f>'90.1 Data-SI'!L908/Convert!$B$2*1000000</f>
        <v>0</v>
      </c>
      <c r="M908" s="5">
        <f>'90.1 Data-SI'!M908/Convert!$B$2*1000000</f>
        <v>17705.22301235413</v>
      </c>
      <c r="N908" s="5">
        <f>'90.1 Data-SI'!N908/Convert!$B$2*1000000</f>
        <v>0</v>
      </c>
      <c r="O908" s="5">
        <f>'90.1 Data-SI'!O908/Convert!$B$2*1000000</f>
        <v>0</v>
      </c>
      <c r="P908" s="5">
        <f t="shared" si="71"/>
        <v>0</v>
      </c>
      <c r="Q908" s="5">
        <f>'90.1 Data-SI'!Q908/Convert!$B$2*1000000</f>
        <v>0</v>
      </c>
      <c r="R908" s="5">
        <f>'90.1 Data-SI'!R908/Convert!$B$2*1000000</f>
        <v>0</v>
      </c>
      <c r="S908" s="5">
        <f>'90.1 Data-SI'!S908/Convert!$B$2*1000000</f>
        <v>0</v>
      </c>
      <c r="T908" s="5">
        <f>'90.1 Data-SI'!T908/Convert!$B$2*1000000</f>
        <v>17070.185570262202</v>
      </c>
      <c r="U908" s="5">
        <f>'90.1 Data-SI'!U908/Convert!$B$2*1000000</f>
        <v>0</v>
      </c>
      <c r="V908" s="5">
        <f>'90.1 Data-SI'!V908/Convert!$B$2*1000000</f>
        <v>0</v>
      </c>
      <c r="W908" s="5">
        <f t="shared" si="72"/>
        <v>38405.547990395578</v>
      </c>
      <c r="X908" s="5">
        <f t="shared" si="73"/>
        <v>5592.1207587199879</v>
      </c>
      <c r="Y908" s="5">
        <f t="shared" si="74"/>
        <v>43997.668749115568</v>
      </c>
      <c r="Z908" s="5">
        <f>'90.1 Data-SI'!Y908/Convert!$B$2*1000000</f>
        <v>130903.01660793519</v>
      </c>
      <c r="AA908" s="5">
        <f>'90.1 Data-SI'!Z908/Convert!$B$2*1000000</f>
        <v>5592.1207587199879</v>
      </c>
      <c r="AB908" s="5">
        <f t="shared" si="70"/>
        <v>136495.13736665517</v>
      </c>
    </row>
    <row r="909" spans="1:28" x14ac:dyDescent="0.25">
      <c r="A909" s="95">
        <v>2019</v>
      </c>
      <c r="B909" s="95" t="s">
        <v>53</v>
      </c>
      <c r="C909" s="52" t="s">
        <v>15</v>
      </c>
      <c r="D909" s="5">
        <f>'90.1 Data-SI'!D909*Convert!$B$1</f>
        <v>5502.0804487537198</v>
      </c>
      <c r="E909" s="5">
        <f>'90.1 Data-SI'!E909/Convert!$B$2*1000000</f>
        <v>6985.4118630112389</v>
      </c>
      <c r="F909" s="5">
        <f>'90.1 Data-SI'!F909/Convert!$B$2*1000000</f>
        <v>995.20793163660801</v>
      </c>
      <c r="G909" s="5">
        <f>'90.1 Data-SI'!G909/Convert!$B$2*1000000</f>
        <v>4900.2142919631078</v>
      </c>
      <c r="H909" s="5">
        <f>'90.1 Data-SI'!H909/Convert!$B$2*1000000</f>
        <v>24453.680605928083</v>
      </c>
      <c r="I909" s="5">
        <f>'90.1 Data-SI'!I909/Convert!$B$2*1000000</f>
        <v>5478.3827093900909</v>
      </c>
      <c r="J909" s="5">
        <f>'90.1 Data-SI'!J909/Convert!$B$2*1000000</f>
        <v>45770.086684506474</v>
      </c>
      <c r="K909" s="5">
        <f>'90.1 Data-SI'!K909/Convert!$B$2*1000000</f>
        <v>0</v>
      </c>
      <c r="L909" s="5">
        <f>'90.1 Data-SI'!L909/Convert!$B$2*1000000</f>
        <v>0</v>
      </c>
      <c r="M909" s="5">
        <f>'90.1 Data-SI'!M909/Convert!$B$2*1000000</f>
        <v>14492.123118784511</v>
      </c>
      <c r="N909" s="5">
        <f>'90.1 Data-SI'!N909/Convert!$B$2*1000000</f>
        <v>0</v>
      </c>
      <c r="O909" s="5">
        <f>'90.1 Data-SI'!O909/Convert!$B$2*1000000</f>
        <v>0</v>
      </c>
      <c r="P909" s="5">
        <f t="shared" si="71"/>
        <v>0</v>
      </c>
      <c r="Q909" s="5">
        <f>'90.1 Data-SI'!Q909/Convert!$B$2*1000000</f>
        <v>0</v>
      </c>
      <c r="R909" s="5">
        <f>'90.1 Data-SI'!R909/Convert!$B$2*1000000</f>
        <v>0</v>
      </c>
      <c r="S909" s="5">
        <f>'90.1 Data-SI'!S909/Convert!$B$2*1000000</f>
        <v>0</v>
      </c>
      <c r="T909" s="5">
        <f>'90.1 Data-SI'!T909/Convert!$B$2*1000000</f>
        <v>17070.185570262202</v>
      </c>
      <c r="U909" s="5">
        <f>'90.1 Data-SI'!U909/Convert!$B$2*1000000</f>
        <v>0</v>
      </c>
      <c r="V909" s="5">
        <f>'90.1 Data-SI'!V909/Convert!$B$2*1000000</f>
        <v>0</v>
      </c>
      <c r="W909" s="5">
        <f t="shared" si="72"/>
        <v>26377.749273758858</v>
      </c>
      <c r="X909" s="5">
        <f t="shared" si="73"/>
        <v>995.20793163660801</v>
      </c>
      <c r="Y909" s="5">
        <f t="shared" si="74"/>
        <v>27372.957205395465</v>
      </c>
      <c r="Z909" s="5">
        <f>'90.1 Data-SI'!Y909/Convert!$B$2*1000000</f>
        <v>119159.5630146232</v>
      </c>
      <c r="AA909" s="5">
        <f>'90.1 Data-SI'!Z909/Convert!$B$2*1000000</f>
        <v>995.20793163660801</v>
      </c>
      <c r="AB909" s="5">
        <f t="shared" si="70"/>
        <v>120154.77094625981</v>
      </c>
    </row>
    <row r="910" spans="1:28" x14ac:dyDescent="0.25">
      <c r="A910" s="95">
        <v>2019</v>
      </c>
      <c r="B910" s="95" t="s">
        <v>53</v>
      </c>
      <c r="C910" s="52" t="s">
        <v>16</v>
      </c>
      <c r="D910" s="5">
        <f>'90.1 Data-SI'!D910*Convert!$B$1</f>
        <v>5502.0804487537198</v>
      </c>
      <c r="E910" s="5">
        <f>'90.1 Data-SI'!E910/Convert!$B$2*1000000</f>
        <v>18662.518260880774</v>
      </c>
      <c r="F910" s="5">
        <f>'90.1 Data-SI'!F910/Convert!$B$2*1000000</f>
        <v>36547.826518007249</v>
      </c>
      <c r="G910" s="5">
        <f>'90.1 Data-SI'!G910/Convert!$B$2*1000000</f>
        <v>8862.0896769545561</v>
      </c>
      <c r="H910" s="5">
        <f>'90.1 Data-SI'!H910/Convert!$B$2*1000000</f>
        <v>24339.942556598184</v>
      </c>
      <c r="I910" s="5">
        <f>'90.1 Data-SI'!I910/Convert!$B$2*1000000</f>
        <v>5430.9918555026325</v>
      </c>
      <c r="J910" s="5">
        <f>'90.1 Data-SI'!J910/Convert!$B$2*1000000</f>
        <v>45770.086684506474</v>
      </c>
      <c r="K910" s="5">
        <f>'90.1 Data-SI'!K910/Convert!$B$2*1000000</f>
        <v>0</v>
      </c>
      <c r="L910" s="5">
        <f>'90.1 Data-SI'!L910/Convert!$B$2*1000000</f>
        <v>0</v>
      </c>
      <c r="M910" s="5">
        <f>'90.1 Data-SI'!M910/Convert!$B$2*1000000</f>
        <v>16179.237517177997</v>
      </c>
      <c r="N910" s="5">
        <f>'90.1 Data-SI'!N910/Convert!$B$2*1000000</f>
        <v>0</v>
      </c>
      <c r="O910" s="5">
        <f>'90.1 Data-SI'!O910/Convert!$B$2*1000000</f>
        <v>0</v>
      </c>
      <c r="P910" s="5">
        <f t="shared" si="71"/>
        <v>0</v>
      </c>
      <c r="Q910" s="5">
        <f>'90.1 Data-SI'!Q910/Convert!$B$2*1000000</f>
        <v>0</v>
      </c>
      <c r="R910" s="5">
        <f>'90.1 Data-SI'!R910/Convert!$B$2*1000000</f>
        <v>0</v>
      </c>
      <c r="S910" s="5">
        <f>'90.1 Data-SI'!S910/Convert!$B$2*1000000</f>
        <v>0</v>
      </c>
      <c r="T910" s="5">
        <f>'90.1 Data-SI'!T910/Convert!$B$2*1000000</f>
        <v>17070.185570262202</v>
      </c>
      <c r="U910" s="5">
        <f>'90.1 Data-SI'!U910/Convert!$B$2*1000000</f>
        <v>0</v>
      </c>
      <c r="V910" s="5">
        <f>'90.1 Data-SI'!V910/Convert!$B$2*1000000</f>
        <v>0</v>
      </c>
      <c r="W910" s="5">
        <f t="shared" si="72"/>
        <v>43703.845455013332</v>
      </c>
      <c r="X910" s="5">
        <f t="shared" si="73"/>
        <v>36547.826518007249</v>
      </c>
      <c r="Y910" s="5">
        <f t="shared" si="74"/>
        <v>80251.67197302058</v>
      </c>
      <c r="Z910" s="5">
        <f>'90.1 Data-SI'!Y910/Convert!$B$2*1000000</f>
        <v>136315.05212188282</v>
      </c>
      <c r="AA910" s="5">
        <f>'90.1 Data-SI'!Z910/Convert!$B$2*1000000</f>
        <v>36547.826518007249</v>
      </c>
      <c r="AB910" s="5">
        <f t="shared" si="70"/>
        <v>172862.87863989006</v>
      </c>
    </row>
    <row r="911" spans="1:28" x14ac:dyDescent="0.25">
      <c r="A911" s="95">
        <v>2019</v>
      </c>
      <c r="B911" s="95" t="s">
        <v>53</v>
      </c>
      <c r="C911" s="52" t="s">
        <v>9</v>
      </c>
      <c r="D911" s="5">
        <f>'90.1 Data-SI'!D911*Convert!$B$1</f>
        <v>5502.0804487537198</v>
      </c>
      <c r="E911" s="5">
        <f>'90.1 Data-SI'!E911/Convert!$B$2*1000000</f>
        <v>12568.054450953734</v>
      </c>
      <c r="F911" s="5">
        <f>'90.1 Data-SI'!F911/Convert!$B$2*1000000</f>
        <v>21136.320833806054</v>
      </c>
      <c r="G911" s="5">
        <f>'90.1 Data-SI'!G911/Convert!$B$2*1000000</f>
        <v>7279.235157113475</v>
      </c>
      <c r="H911" s="5">
        <f>'90.1 Data-SI'!H911/Convert!$B$2*1000000</f>
        <v>24377.855239708151</v>
      </c>
      <c r="I911" s="5">
        <f>'90.1 Data-SI'!I911/Convert!$B$2*1000000</f>
        <v>5478.3827093900909</v>
      </c>
      <c r="J911" s="5">
        <f>'90.1 Data-SI'!J911/Convert!$B$2*1000000</f>
        <v>45770.086684506474</v>
      </c>
      <c r="K911" s="5">
        <f>'90.1 Data-SI'!K911/Convert!$B$2*1000000</f>
        <v>0</v>
      </c>
      <c r="L911" s="5">
        <f>'90.1 Data-SI'!L911/Convert!$B$2*1000000</f>
        <v>0</v>
      </c>
      <c r="M911" s="5">
        <f>'90.1 Data-SI'!M911/Convert!$B$2*1000000</f>
        <v>17392.443376696912</v>
      </c>
      <c r="N911" s="5">
        <f>'90.1 Data-SI'!N911/Convert!$B$2*1000000</f>
        <v>0</v>
      </c>
      <c r="O911" s="5">
        <f>'90.1 Data-SI'!O911/Convert!$B$2*1000000</f>
        <v>0</v>
      </c>
      <c r="P911" s="5">
        <f t="shared" si="71"/>
        <v>0</v>
      </c>
      <c r="Q911" s="5">
        <f>'90.1 Data-SI'!Q911/Convert!$B$2*1000000</f>
        <v>0</v>
      </c>
      <c r="R911" s="5">
        <f>'90.1 Data-SI'!R911/Convert!$B$2*1000000</f>
        <v>0</v>
      </c>
      <c r="S911" s="5">
        <f>'90.1 Data-SI'!S911/Convert!$B$2*1000000</f>
        <v>0</v>
      </c>
      <c r="T911" s="5">
        <f>'90.1 Data-SI'!T911/Convert!$B$2*1000000</f>
        <v>17070.185570262202</v>
      </c>
      <c r="U911" s="5">
        <f>'90.1 Data-SI'!U911/Convert!$B$2*1000000</f>
        <v>0</v>
      </c>
      <c r="V911" s="5">
        <f>'90.1 Data-SI'!V911/Convert!$B$2*1000000</f>
        <v>0</v>
      </c>
      <c r="W911" s="5">
        <f t="shared" si="72"/>
        <v>37239.732984764123</v>
      </c>
      <c r="X911" s="5">
        <f t="shared" si="73"/>
        <v>21136.320833806054</v>
      </c>
      <c r="Y911" s="5">
        <f t="shared" si="74"/>
        <v>58376.053818570173</v>
      </c>
      <c r="Z911" s="5">
        <f>'90.1 Data-SI'!Y911/Convert!$B$2*1000000</f>
        <v>129926.76501785356</v>
      </c>
      <c r="AA911" s="5">
        <f>'90.1 Data-SI'!Z911/Convert!$B$2*1000000</f>
        <v>21136.320833806054</v>
      </c>
      <c r="AB911" s="5">
        <f t="shared" si="70"/>
        <v>151063.08585165962</v>
      </c>
    </row>
    <row r="912" spans="1:28" x14ac:dyDescent="0.25">
      <c r="A912" s="95">
        <v>2019</v>
      </c>
      <c r="B912" s="95" t="s">
        <v>53</v>
      </c>
      <c r="C912" s="52" t="s">
        <v>12</v>
      </c>
      <c r="D912" s="5">
        <f>'90.1 Data-SI'!D912*Convert!$B$1</f>
        <v>5502.0804487537198</v>
      </c>
      <c r="E912" s="5">
        <f>'90.1 Data-SI'!E912/Convert!$B$2*1000000</f>
        <v>16264.541054175421</v>
      </c>
      <c r="F912" s="5">
        <f>'90.1 Data-SI'!F912/Convert!$B$2*1000000</f>
        <v>55418.864535992827</v>
      </c>
      <c r="G912" s="5">
        <f>'90.1 Data-SI'!G912/Convert!$B$2*1000000</f>
        <v>6833.7611305713745</v>
      </c>
      <c r="H912" s="5">
        <f>'90.1 Data-SI'!H912/Convert!$B$2*1000000</f>
        <v>24358.898898153166</v>
      </c>
      <c r="I912" s="5">
        <f>'90.1 Data-SI'!I912/Convert!$B$2*1000000</f>
        <v>5478.3827093900909</v>
      </c>
      <c r="J912" s="5">
        <f>'90.1 Data-SI'!J912/Convert!$B$2*1000000</f>
        <v>45770.086684506474</v>
      </c>
      <c r="K912" s="5">
        <f>'90.1 Data-SI'!K912/Convert!$B$2*1000000</f>
        <v>0</v>
      </c>
      <c r="L912" s="5">
        <f>'90.1 Data-SI'!L912/Convert!$B$2*1000000</f>
        <v>0</v>
      </c>
      <c r="M912" s="5">
        <f>'90.1 Data-SI'!M912/Convert!$B$2*1000000</f>
        <v>15904.370564630746</v>
      </c>
      <c r="N912" s="5">
        <f>'90.1 Data-SI'!N912/Convert!$B$2*1000000</f>
        <v>0</v>
      </c>
      <c r="O912" s="5">
        <f>'90.1 Data-SI'!O912/Convert!$B$2*1000000</f>
        <v>0</v>
      </c>
      <c r="P912" s="5">
        <f t="shared" si="71"/>
        <v>0</v>
      </c>
      <c r="Q912" s="5">
        <f>'90.1 Data-SI'!Q912/Convert!$B$2*1000000</f>
        <v>0</v>
      </c>
      <c r="R912" s="5">
        <f>'90.1 Data-SI'!R912/Convert!$B$2*1000000</f>
        <v>0</v>
      </c>
      <c r="S912" s="5">
        <f>'90.1 Data-SI'!S912/Convert!$B$2*1000000</f>
        <v>0</v>
      </c>
      <c r="T912" s="5">
        <f>'90.1 Data-SI'!T912/Convert!$B$2*1000000</f>
        <v>17070.185570262202</v>
      </c>
      <c r="U912" s="5">
        <f>'90.1 Data-SI'!U912/Convert!$B$2*1000000</f>
        <v>0</v>
      </c>
      <c r="V912" s="5">
        <f>'90.1 Data-SI'!V912/Convert!$B$2*1000000</f>
        <v>0</v>
      </c>
      <c r="W912" s="5">
        <f t="shared" si="72"/>
        <v>39002.67274937754</v>
      </c>
      <c r="X912" s="5">
        <f t="shared" si="73"/>
        <v>55418.864535992827</v>
      </c>
      <c r="Y912" s="5">
        <f t="shared" si="74"/>
        <v>94421.537285370374</v>
      </c>
      <c r="Z912" s="5">
        <f>'90.1 Data-SI'!Y912/Convert!$B$2*1000000</f>
        <v>131680.22661168949</v>
      </c>
      <c r="AA912" s="5">
        <f>'90.1 Data-SI'!Z912/Convert!$B$2*1000000</f>
        <v>55418.864535992827</v>
      </c>
      <c r="AB912" s="5">
        <f t="shared" si="70"/>
        <v>187099.09114768231</v>
      </c>
    </row>
    <row r="913" spans="1:28" x14ac:dyDescent="0.25">
      <c r="A913" s="95">
        <v>2019</v>
      </c>
      <c r="B913" s="95" t="s">
        <v>53</v>
      </c>
      <c r="C913" s="52" t="s">
        <v>8</v>
      </c>
      <c r="D913" s="5">
        <f>'90.1 Data-SI'!D913*Convert!$B$1</f>
        <v>5502.0804487537198</v>
      </c>
      <c r="E913" s="5">
        <f>'90.1 Data-SI'!E913/Convert!$B$2*1000000</f>
        <v>14293.081532457189</v>
      </c>
      <c r="F913" s="5">
        <f>'90.1 Data-SI'!F913/Convert!$B$2*1000000</f>
        <v>91966.691054000068</v>
      </c>
      <c r="G913" s="5">
        <f>'90.1 Data-SI'!G913/Convert!$B$2*1000000</f>
        <v>4672.7381933033121</v>
      </c>
      <c r="H913" s="5">
        <f>'90.1 Data-SI'!H913/Convert!$B$2*1000000</f>
        <v>24974.97999869012</v>
      </c>
      <c r="I913" s="5">
        <f>'90.1 Data-SI'!I913/Convert!$B$2*1000000</f>
        <v>5866.987711267242</v>
      </c>
      <c r="J913" s="5">
        <f>'90.1 Data-SI'!J913/Convert!$B$2*1000000</f>
        <v>45770.086684506474</v>
      </c>
      <c r="K913" s="5">
        <f>'90.1 Data-SI'!K913/Convert!$B$2*1000000</f>
        <v>0</v>
      </c>
      <c r="L913" s="5">
        <f>'90.1 Data-SI'!L913/Convert!$B$2*1000000</f>
        <v>0</v>
      </c>
      <c r="M913" s="5">
        <f>'90.1 Data-SI'!M913/Convert!$B$2*1000000</f>
        <v>17525.137767581789</v>
      </c>
      <c r="N913" s="5">
        <f>'90.1 Data-SI'!N913/Convert!$B$2*1000000</f>
        <v>0</v>
      </c>
      <c r="O913" s="5">
        <f>'90.1 Data-SI'!O913/Convert!$B$2*1000000</f>
        <v>0</v>
      </c>
      <c r="P913" s="5">
        <f t="shared" si="71"/>
        <v>0</v>
      </c>
      <c r="Q913" s="5">
        <f>'90.1 Data-SI'!Q913/Convert!$B$2*1000000</f>
        <v>0</v>
      </c>
      <c r="R913" s="5">
        <f>'90.1 Data-SI'!R913/Convert!$B$2*1000000</f>
        <v>0</v>
      </c>
      <c r="S913" s="5">
        <f>'90.1 Data-SI'!S913/Convert!$B$2*1000000</f>
        <v>0</v>
      </c>
      <c r="T913" s="5">
        <f>'90.1 Data-SI'!T913/Convert!$B$2*1000000</f>
        <v>17070.185570262202</v>
      </c>
      <c r="U913" s="5">
        <f>'90.1 Data-SI'!U913/Convert!$B$2*1000000</f>
        <v>0</v>
      </c>
      <c r="V913" s="5">
        <f>'90.1 Data-SI'!V913/Convert!$B$2*1000000</f>
        <v>0</v>
      </c>
      <c r="W913" s="5">
        <f t="shared" si="72"/>
        <v>36490.957493342285</v>
      </c>
      <c r="X913" s="5">
        <f t="shared" si="73"/>
        <v>91966.691054000068</v>
      </c>
      <c r="Y913" s="5">
        <f t="shared" si="74"/>
        <v>128457.64854734235</v>
      </c>
      <c r="Z913" s="5">
        <f>'90.1 Data-SI'!Y913/Convert!$B$2*1000000</f>
        <v>130163.71928729083</v>
      </c>
      <c r="AA913" s="5">
        <f>'90.1 Data-SI'!Z913/Convert!$B$2*1000000</f>
        <v>91966.691054000068</v>
      </c>
      <c r="AB913" s="5">
        <f t="shared" si="70"/>
        <v>222130.4103412909</v>
      </c>
    </row>
    <row r="914" spans="1:28" x14ac:dyDescent="0.25">
      <c r="A914" s="95">
        <v>2004</v>
      </c>
      <c r="B914" s="95" t="s">
        <v>63</v>
      </c>
      <c r="C914" s="52" t="s">
        <v>10</v>
      </c>
      <c r="D914" s="5">
        <f>'90.1 Data-SI'!D914*Convert!$B$1</f>
        <v>40946.022865372172</v>
      </c>
      <c r="E914" s="5">
        <f>'90.1 Data-SI'!E914/Convert!$B$2*1000000</f>
        <v>221002.50801876941</v>
      </c>
      <c r="F914" s="5">
        <f>'90.1 Data-SI'!F914/Convert!$B$2*1000000</f>
        <v>491424.19847137958</v>
      </c>
      <c r="G914" s="5">
        <f>'90.1 Data-SI'!G914/Convert!$B$2*1000000</f>
        <v>2650636.8051209417</v>
      </c>
      <c r="H914" s="5">
        <f>'90.1 Data-SI'!H914/Convert!$B$2*1000000</f>
        <v>579381.62328650069</v>
      </c>
      <c r="I914" s="5">
        <f>'90.1 Data-SI'!I914/Convert!$B$2*1000000</f>
        <v>215410.38726004944</v>
      </c>
      <c r="J914" s="5">
        <f>'90.1 Data-SI'!J914/Convert!$B$2*1000000</f>
        <v>1756883.2134866028</v>
      </c>
      <c r="K914" s="5">
        <f>'90.1 Data-SI'!K914/Convert!$B$2*1000000</f>
        <v>178540.3029356075</v>
      </c>
      <c r="L914" s="5">
        <f>'90.1 Data-SI'!L914/Convert!$B$2*1000000</f>
        <v>0</v>
      </c>
      <c r="M914" s="5">
        <f>'90.1 Data-SI'!M914/Convert!$B$2*1000000</f>
        <v>617284.82822568924</v>
      </c>
      <c r="N914" s="5">
        <f>'90.1 Data-SI'!N914/Convert!$B$2*1000000</f>
        <v>4255.6986790936862</v>
      </c>
      <c r="O914" s="5">
        <f>'90.1 Data-SI'!O914/Convert!$B$2*1000000</f>
        <v>215.57625524865554</v>
      </c>
      <c r="P914" s="5">
        <f t="shared" si="71"/>
        <v>4040.1224238450309</v>
      </c>
      <c r="Q914" s="5">
        <f>'90.1 Data-SI'!Q914/Convert!$B$2*1000000</f>
        <v>0</v>
      </c>
      <c r="R914" s="5">
        <f>'90.1 Data-SI'!R914/Convert!$B$2*1000000</f>
        <v>0</v>
      </c>
      <c r="S914" s="5">
        <f>'90.1 Data-SI'!S914/Convert!$B$2*1000000</f>
        <v>0</v>
      </c>
      <c r="T914" s="5">
        <f>'90.1 Data-SI'!T914/Convert!$B$2*1000000</f>
        <v>0</v>
      </c>
      <c r="U914" s="5">
        <f>'90.1 Data-SI'!U914/Convert!$B$2*1000000</f>
        <v>228348.09037132532</v>
      </c>
      <c r="V914" s="5">
        <f>'90.1 Data-SI'!V914/Convert!$B$2*1000000</f>
        <v>0</v>
      </c>
      <c r="W914" s="5">
        <f t="shared" si="72"/>
        <v>3492964.2637892454</v>
      </c>
      <c r="X914" s="5">
        <f t="shared" si="73"/>
        <v>491424.19847137958</v>
      </c>
      <c r="Y914" s="5">
        <f t="shared" si="74"/>
        <v>3984388.4622606249</v>
      </c>
      <c r="Z914" s="5">
        <f>'90.1 Data-SI'!Y914/Convert!$B$2*1000000</f>
        <v>6044864.5422484241</v>
      </c>
      <c r="AA914" s="5">
        <f>'90.1 Data-SI'!Z914/Convert!$B$2*1000000</f>
        <v>898322.06994908978</v>
      </c>
      <c r="AB914" s="5">
        <f t="shared" si="70"/>
        <v>6943186.6121975137</v>
      </c>
    </row>
    <row r="915" spans="1:28" x14ac:dyDescent="0.25">
      <c r="A915" s="95">
        <v>2004</v>
      </c>
      <c r="B915" s="95" t="s">
        <v>63</v>
      </c>
      <c r="C915" s="52" t="s">
        <v>6</v>
      </c>
      <c r="D915" s="5">
        <f>'90.1 Data-SI'!D915*Convert!$B$1</f>
        <v>40946.022865372172</v>
      </c>
      <c r="E915" s="5">
        <f>'90.1 Data-SI'!E915/Convert!$B$2*1000000</f>
        <v>392244.61945570842</v>
      </c>
      <c r="F915" s="5">
        <f>'90.1 Data-SI'!F915/Convert!$B$2*1000000</f>
        <v>467406.51372121606</v>
      </c>
      <c r="G915" s="5">
        <f>'90.1 Data-SI'!G915/Convert!$B$2*1000000</f>
        <v>2341771.6539948257</v>
      </c>
      <c r="H915" s="5">
        <f>'90.1 Data-SI'!H915/Convert!$B$2*1000000</f>
        <v>579381.62328650069</v>
      </c>
      <c r="I915" s="5">
        <f>'90.1 Data-SI'!I915/Convert!$B$2*1000000</f>
        <v>215448.29994315939</v>
      </c>
      <c r="J915" s="5">
        <f>'90.1 Data-SI'!J915/Convert!$B$2*1000000</f>
        <v>1756883.2134866028</v>
      </c>
      <c r="K915" s="5">
        <f>'90.1 Data-SI'!K915/Convert!$B$2*1000000</f>
        <v>178540.3029356075</v>
      </c>
      <c r="L915" s="5">
        <f>'90.1 Data-SI'!L915/Convert!$B$2*1000000</f>
        <v>0</v>
      </c>
      <c r="M915" s="5">
        <f>'90.1 Data-SI'!M915/Convert!$B$2*1000000</f>
        <v>596783.54483397515</v>
      </c>
      <c r="N915" s="5">
        <f>'90.1 Data-SI'!N915/Convert!$B$2*1000000</f>
        <v>3525.8795292268401</v>
      </c>
      <c r="O915" s="5">
        <f>'90.1 Data-SI'!O915/Convert!$B$2*1000000</f>
        <v>215.57625524865554</v>
      </c>
      <c r="P915" s="5">
        <f t="shared" si="71"/>
        <v>3310.3032739781847</v>
      </c>
      <c r="Q915" s="5">
        <f>'90.1 Data-SI'!Q915/Convert!$B$2*1000000</f>
        <v>0</v>
      </c>
      <c r="R915" s="5">
        <f>'90.1 Data-SI'!R915/Convert!$B$2*1000000</f>
        <v>492.86488042955824</v>
      </c>
      <c r="S915" s="5">
        <f>'90.1 Data-SI'!S915/Convert!$B$2*1000000</f>
        <v>0</v>
      </c>
      <c r="T915" s="5">
        <f>'90.1 Data-SI'!T915/Convert!$B$2*1000000</f>
        <v>0</v>
      </c>
      <c r="U915" s="5">
        <f>'90.1 Data-SI'!U915/Convert!$B$2*1000000</f>
        <v>228348.09037132532</v>
      </c>
      <c r="V915" s="5">
        <f>'90.1 Data-SI'!V915/Convert!$B$2*1000000</f>
        <v>0</v>
      </c>
      <c r="W915" s="5">
        <f t="shared" si="72"/>
        <v>3334602.9864389165</v>
      </c>
      <c r="X915" s="5">
        <f t="shared" si="73"/>
        <v>467406.51372121606</v>
      </c>
      <c r="Y915" s="5">
        <f t="shared" si="74"/>
        <v>3802009.5001601325</v>
      </c>
      <c r="Z915" s="5">
        <f>'90.1 Data-SI'!Y915/Convert!$B$2*1000000</f>
        <v>5886541.1775812069</v>
      </c>
      <c r="AA915" s="5">
        <f>'90.1 Data-SI'!Z915/Convert!$B$2*1000000</f>
        <v>874304.38519892644</v>
      </c>
      <c r="AB915" s="5">
        <f t="shared" si="70"/>
        <v>6760845.5627801334</v>
      </c>
    </row>
    <row r="916" spans="1:28" x14ac:dyDescent="0.25">
      <c r="A916" s="95">
        <v>2004</v>
      </c>
      <c r="B916" s="95" t="s">
        <v>63</v>
      </c>
      <c r="C916" s="52" t="s">
        <v>11</v>
      </c>
      <c r="D916" s="5">
        <f>'90.1 Data-SI'!D916*Convert!$B$1</f>
        <v>40946.022865372172</v>
      </c>
      <c r="E916" s="5">
        <f>'90.1 Data-SI'!E916/Convert!$B$2*1000000</f>
        <v>277530.31853572873</v>
      </c>
      <c r="F916" s="5">
        <f>'90.1 Data-SI'!F916/Convert!$B$2*1000000</f>
        <v>452611.08913755184</v>
      </c>
      <c r="G916" s="5">
        <f>'90.1 Data-SI'!G916/Convert!$B$2*1000000</f>
        <v>1960588.0598364505</v>
      </c>
      <c r="H916" s="5">
        <f>'90.1 Data-SI'!H916/Convert!$B$2*1000000</f>
        <v>579381.62328650069</v>
      </c>
      <c r="I916" s="5">
        <f>'90.1 Data-SI'!I916/Convert!$B$2*1000000</f>
        <v>215476.73445549188</v>
      </c>
      <c r="J916" s="5">
        <f>'90.1 Data-SI'!J916/Convert!$B$2*1000000</f>
        <v>1756883.2134866028</v>
      </c>
      <c r="K916" s="5">
        <f>'90.1 Data-SI'!K916/Convert!$B$2*1000000</f>
        <v>178540.3029356075</v>
      </c>
      <c r="L916" s="5">
        <f>'90.1 Data-SI'!L916/Convert!$B$2*1000000</f>
        <v>0</v>
      </c>
      <c r="M916" s="5">
        <f>'90.1 Data-SI'!M916/Convert!$B$2*1000000</f>
        <v>569761.27994734677</v>
      </c>
      <c r="N916" s="5">
        <f>'90.1 Data-SI'!N916/Convert!$B$2*1000000</f>
        <v>4132.4824589862965</v>
      </c>
      <c r="O916" s="5">
        <f>'90.1 Data-SI'!O916/Convert!$B$2*1000000</f>
        <v>215.57625524865554</v>
      </c>
      <c r="P916" s="5">
        <f t="shared" si="71"/>
        <v>3916.9062037376411</v>
      </c>
      <c r="Q916" s="5">
        <f>'90.1 Data-SI'!Q916/Convert!$B$2*1000000</f>
        <v>0</v>
      </c>
      <c r="R916" s="5">
        <f>'90.1 Data-SI'!R916/Convert!$B$2*1000000</f>
        <v>0</v>
      </c>
      <c r="S916" s="5">
        <f>'90.1 Data-SI'!S916/Convert!$B$2*1000000</f>
        <v>0</v>
      </c>
      <c r="T916" s="5">
        <f>'90.1 Data-SI'!T916/Convert!$B$2*1000000</f>
        <v>0</v>
      </c>
      <c r="U916" s="5">
        <f>'90.1 Data-SI'!U916/Convert!$B$2*1000000</f>
        <v>228348.09037132532</v>
      </c>
      <c r="V916" s="5">
        <f>'90.1 Data-SI'!V916/Convert!$B$2*1000000</f>
        <v>0</v>
      </c>
      <c r="W916" s="5">
        <f t="shared" si="72"/>
        <v>2811796.5645232638</v>
      </c>
      <c r="X916" s="5">
        <f t="shared" si="73"/>
        <v>452611.08913755184</v>
      </c>
      <c r="Y916" s="5">
        <f t="shared" si="74"/>
        <v>3264407.6536608157</v>
      </c>
      <c r="Z916" s="5">
        <f>'90.1 Data-SI'!Y916/Convert!$B$2*1000000</f>
        <v>5363753.7120071072</v>
      </c>
      <c r="AA916" s="5">
        <f>'90.1 Data-SI'!Z916/Convert!$B$2*1000000</f>
        <v>859508.96061526216</v>
      </c>
      <c r="AB916" s="5">
        <f t="shared" si="70"/>
        <v>6223262.6726223696</v>
      </c>
    </row>
    <row r="917" spans="1:28" x14ac:dyDescent="0.25">
      <c r="A917" s="95">
        <v>2004</v>
      </c>
      <c r="B917" s="95" t="s">
        <v>63</v>
      </c>
      <c r="C917" s="52" t="s">
        <v>13</v>
      </c>
      <c r="D917" s="5">
        <f>'90.1 Data-SI'!D917*Convert!$B$1</f>
        <v>40946.022865372172</v>
      </c>
      <c r="E917" s="5">
        <f>'90.1 Data-SI'!E917/Convert!$B$2*1000000</f>
        <v>422944.41460400342</v>
      </c>
      <c r="F917" s="5">
        <f>'90.1 Data-SI'!F917/Convert!$B$2*1000000</f>
        <v>376529.81230662751</v>
      </c>
      <c r="G917" s="5">
        <f>'90.1 Data-SI'!G917/Convert!$B$2*1000000</f>
        <v>2014594.6769265973</v>
      </c>
      <c r="H917" s="5">
        <f>'90.1 Data-SI'!H917/Convert!$B$2*1000000</f>
        <v>579381.62328650069</v>
      </c>
      <c r="I917" s="5">
        <f>'90.1 Data-SI'!I917/Convert!$B$2*1000000</f>
        <v>215201.86750294463</v>
      </c>
      <c r="J917" s="5">
        <f>'90.1 Data-SI'!J917/Convert!$B$2*1000000</f>
        <v>1756883.2134866028</v>
      </c>
      <c r="K917" s="5">
        <f>'90.1 Data-SI'!K917/Convert!$B$2*1000000</f>
        <v>178540.3029356075</v>
      </c>
      <c r="L917" s="5">
        <f>'90.1 Data-SI'!L917/Convert!$B$2*1000000</f>
        <v>0</v>
      </c>
      <c r="M917" s="5">
        <f>'90.1 Data-SI'!M917/Convert!$B$2*1000000</f>
        <v>571761.17398139753</v>
      </c>
      <c r="N917" s="5">
        <f>'90.1 Data-SI'!N917/Convert!$B$2*1000000</f>
        <v>2445.3680605928084</v>
      </c>
      <c r="O917" s="5">
        <f>'90.1 Data-SI'!O917/Convert!$B$2*1000000</f>
        <v>215.57625524865554</v>
      </c>
      <c r="P917" s="5">
        <f t="shared" si="71"/>
        <v>2229.7918053441531</v>
      </c>
      <c r="Q917" s="5">
        <f>'90.1 Data-SI'!Q917/Convert!$B$2*1000000</f>
        <v>0</v>
      </c>
      <c r="R917" s="5">
        <f>'90.1 Data-SI'!R917/Convert!$B$2*1000000</f>
        <v>398.08317265464314</v>
      </c>
      <c r="S917" s="5">
        <f>'90.1 Data-SI'!S917/Convert!$B$2*1000000</f>
        <v>0</v>
      </c>
      <c r="T917" s="5">
        <f>'90.1 Data-SI'!T917/Convert!$B$2*1000000</f>
        <v>0</v>
      </c>
      <c r="U917" s="5">
        <f>'90.1 Data-SI'!U917/Convert!$B$2*1000000</f>
        <v>228348.09037132532</v>
      </c>
      <c r="V917" s="5">
        <f>'90.1 Data-SI'!V917/Convert!$B$2*1000000</f>
        <v>0</v>
      </c>
      <c r="W917" s="5">
        <f t="shared" si="72"/>
        <v>3011928.1404899969</v>
      </c>
      <c r="X917" s="5">
        <f t="shared" si="73"/>
        <v>376529.81230662751</v>
      </c>
      <c r="Y917" s="5">
        <f t="shared" si="74"/>
        <v>3388457.9527966245</v>
      </c>
      <c r="Z917" s="5">
        <f>'90.1 Data-SI'!Y917/Convert!$B$2*1000000</f>
        <v>5563610.4210212929</v>
      </c>
      <c r="AA917" s="5">
        <f>'90.1 Data-SI'!Z917/Convert!$B$2*1000000</f>
        <v>783427.68378433783</v>
      </c>
      <c r="AB917" s="5">
        <f t="shared" si="70"/>
        <v>6347038.1048056306</v>
      </c>
    </row>
    <row r="918" spans="1:28" x14ac:dyDescent="0.25">
      <c r="A918" s="95">
        <v>2004</v>
      </c>
      <c r="B918" s="95" t="s">
        <v>63</v>
      </c>
      <c r="C918" s="52" t="s">
        <v>19</v>
      </c>
      <c r="D918" s="5">
        <f>'90.1 Data-SI'!D918*Convert!$B$1</f>
        <v>40946.022865372172</v>
      </c>
      <c r="E918" s="5">
        <f>'90.1 Data-SI'!E918/Convert!$B$2*1000000</f>
        <v>468837.71750861726</v>
      </c>
      <c r="F918" s="5">
        <f>'90.1 Data-SI'!F918/Convert!$B$2*1000000</f>
        <v>408509.16050988383</v>
      </c>
      <c r="G918" s="5">
        <f>'90.1 Data-SI'!G918/Convert!$B$2*1000000</f>
        <v>1842992.3950001132</v>
      </c>
      <c r="H918" s="5">
        <f>'90.1 Data-SI'!H918/Convert!$B$2*1000000</f>
        <v>579381.62328650069</v>
      </c>
      <c r="I918" s="5">
        <f>'90.1 Data-SI'!I918/Convert!$B$2*1000000</f>
        <v>215135.52030750216</v>
      </c>
      <c r="J918" s="5">
        <f>'90.1 Data-SI'!J918/Convert!$B$2*1000000</f>
        <v>1756883.2134866028</v>
      </c>
      <c r="K918" s="5">
        <f>'90.1 Data-SI'!K918/Convert!$B$2*1000000</f>
        <v>178540.3029356075</v>
      </c>
      <c r="L918" s="5">
        <f>'90.1 Data-SI'!L918/Convert!$B$2*1000000</f>
        <v>0</v>
      </c>
      <c r="M918" s="5">
        <f>'90.1 Data-SI'!M918/Convert!$B$2*1000000</f>
        <v>559629.1153862084</v>
      </c>
      <c r="N918" s="5">
        <f>'90.1 Data-SI'!N918/Convert!$B$2*1000000</f>
        <v>2606.4969638101638</v>
      </c>
      <c r="O918" s="5">
        <f>'90.1 Data-SI'!O918/Convert!$B$2*1000000</f>
        <v>215.57625524865554</v>
      </c>
      <c r="P918" s="5">
        <f t="shared" si="71"/>
        <v>2390.9207085615085</v>
      </c>
      <c r="Q918" s="5">
        <f>'90.1 Data-SI'!Q918/Convert!$B$2*1000000</f>
        <v>0</v>
      </c>
      <c r="R918" s="5">
        <f>'90.1 Data-SI'!R918/Convert!$B$2*1000000</f>
        <v>11601.281031649603</v>
      </c>
      <c r="S918" s="5">
        <f>'90.1 Data-SI'!S918/Convert!$B$2*1000000</f>
        <v>0</v>
      </c>
      <c r="T918" s="5">
        <f>'90.1 Data-SI'!T918/Convert!$B$2*1000000</f>
        <v>0</v>
      </c>
      <c r="U918" s="5">
        <f>'90.1 Data-SI'!U918/Convert!$B$2*1000000</f>
        <v>228348.09037132532</v>
      </c>
      <c r="V918" s="5">
        <f>'90.1 Data-SI'!V918/Convert!$B$2*1000000</f>
        <v>0</v>
      </c>
      <c r="W918" s="5">
        <f t="shared" si="72"/>
        <v>2885451.4296351504</v>
      </c>
      <c r="X918" s="5">
        <f t="shared" si="73"/>
        <v>408509.16050988383</v>
      </c>
      <c r="Y918" s="5">
        <f t="shared" si="74"/>
        <v>3293960.5901450342</v>
      </c>
      <c r="Z918" s="5">
        <f>'90.1 Data-SI'!Y918/Convert!$B$2*1000000</f>
        <v>5437057.8848002264</v>
      </c>
      <c r="AA918" s="5">
        <f>'90.1 Data-SI'!Z918/Convert!$B$2*1000000</f>
        <v>815397.55381681665</v>
      </c>
      <c r="AB918" s="5">
        <f t="shared" si="70"/>
        <v>6252455.4386170432</v>
      </c>
    </row>
    <row r="919" spans="1:28" x14ac:dyDescent="0.25">
      <c r="A919" s="95">
        <v>2004</v>
      </c>
      <c r="B919" s="95" t="s">
        <v>63</v>
      </c>
      <c r="C919" s="52" t="s">
        <v>20</v>
      </c>
      <c r="D919" s="5">
        <f>'90.1 Data-SI'!D919*Convert!$B$1</f>
        <v>40946.022865372172</v>
      </c>
      <c r="E919" s="5">
        <f>'90.1 Data-SI'!E919/Convert!$B$2*1000000</f>
        <v>609787.59514069348</v>
      </c>
      <c r="F919" s="5">
        <f>'90.1 Data-SI'!F919/Convert!$B$2*1000000</f>
        <v>273615.83400462475</v>
      </c>
      <c r="G919" s="5">
        <f>'90.1 Data-SI'!G919/Convert!$B$2*1000000</f>
        <v>1332043.1647271011</v>
      </c>
      <c r="H919" s="5">
        <f>'90.1 Data-SI'!H919/Convert!$B$2*1000000</f>
        <v>579381.62328650069</v>
      </c>
      <c r="I919" s="5">
        <f>'90.1 Data-SI'!I919/Convert!$B$2*1000000</f>
        <v>215287.17103994201</v>
      </c>
      <c r="J919" s="5">
        <f>'90.1 Data-SI'!J919/Convert!$B$2*1000000</f>
        <v>1756883.2134866028</v>
      </c>
      <c r="K919" s="5">
        <f>'90.1 Data-SI'!K919/Convert!$B$2*1000000</f>
        <v>178540.3029356075</v>
      </c>
      <c r="L919" s="5">
        <f>'90.1 Data-SI'!L919/Convert!$B$2*1000000</f>
        <v>0</v>
      </c>
      <c r="M919" s="5">
        <f>'90.1 Data-SI'!M919/Convert!$B$2*1000000</f>
        <v>587039.98527471395</v>
      </c>
      <c r="N919" s="5">
        <f>'90.1 Data-SI'!N919/Convert!$B$2*1000000</f>
        <v>2018.8503756056907</v>
      </c>
      <c r="O919" s="5">
        <f>'90.1 Data-SI'!O919/Convert!$B$2*1000000</f>
        <v>215.57625524865554</v>
      </c>
      <c r="P919" s="5">
        <f t="shared" si="71"/>
        <v>1803.2741203570351</v>
      </c>
      <c r="Q919" s="5">
        <f>'90.1 Data-SI'!Q919/Convert!$B$2*1000000</f>
        <v>0</v>
      </c>
      <c r="R919" s="5">
        <f>'90.1 Data-SI'!R919/Convert!$B$2*1000000</f>
        <v>190520.71079835671</v>
      </c>
      <c r="S919" s="5">
        <f>'90.1 Data-SI'!S919/Convert!$B$2*1000000</f>
        <v>0</v>
      </c>
      <c r="T919" s="5">
        <f>'90.1 Data-SI'!T919/Convert!$B$2*1000000</f>
        <v>0</v>
      </c>
      <c r="U919" s="5">
        <f>'90.1 Data-SI'!U919/Convert!$B$2*1000000</f>
        <v>228348.09037132532</v>
      </c>
      <c r="V919" s="5">
        <f>'90.1 Data-SI'!V919/Convert!$B$2*1000000</f>
        <v>0</v>
      </c>
      <c r="W919" s="5">
        <f t="shared" si="72"/>
        <v>2721194.7300612219</v>
      </c>
      <c r="X919" s="5">
        <f t="shared" si="73"/>
        <v>273615.83400462475</v>
      </c>
      <c r="Y919" s="5">
        <f t="shared" si="74"/>
        <v>2994810.5640658466</v>
      </c>
      <c r="Z919" s="5">
        <f>'90.1 Data-SI'!Y919/Convert!$B$2*1000000</f>
        <v>5272971.7923002942</v>
      </c>
      <c r="AA919" s="5">
        <f>'90.1 Data-SI'!Z919/Convert!$B$2*1000000</f>
        <v>680513.70548233506</v>
      </c>
      <c r="AB919" s="5">
        <f t="shared" si="70"/>
        <v>5953485.497782629</v>
      </c>
    </row>
    <row r="920" spans="1:28" x14ac:dyDescent="0.25">
      <c r="A920" s="95">
        <v>2004</v>
      </c>
      <c r="B920" s="95" t="s">
        <v>63</v>
      </c>
      <c r="C920" s="52" t="s">
        <v>3</v>
      </c>
      <c r="D920" s="5">
        <f>'90.1 Data-SI'!D920*Convert!$B$1</f>
        <v>40946.022865372172</v>
      </c>
      <c r="E920" s="5">
        <f>'90.1 Data-SI'!E920/Convert!$B$2*1000000</f>
        <v>642193.46102893678</v>
      </c>
      <c r="F920" s="5">
        <f>'90.1 Data-SI'!F920/Convert!$B$2*1000000</f>
        <v>523697.36996873806</v>
      </c>
      <c r="G920" s="5">
        <f>'90.1 Data-SI'!G920/Convert!$B$2*1000000</f>
        <v>1270236.0130870792</v>
      </c>
      <c r="H920" s="5">
        <f>'90.1 Data-SI'!H920/Convert!$B$2*1000000</f>
        <v>579381.62328650069</v>
      </c>
      <c r="I920" s="5">
        <f>'90.1 Data-SI'!I920/Convert!$B$2*1000000</f>
        <v>215249.25835683206</v>
      </c>
      <c r="J920" s="5">
        <f>'90.1 Data-SI'!J920/Convert!$B$2*1000000</f>
        <v>1756883.2134866028</v>
      </c>
      <c r="K920" s="5">
        <f>'90.1 Data-SI'!K920/Convert!$B$2*1000000</f>
        <v>178540.3029356075</v>
      </c>
      <c r="L920" s="5">
        <f>'90.1 Data-SI'!L920/Convert!$B$2*1000000</f>
        <v>0</v>
      </c>
      <c r="M920" s="5">
        <f>'90.1 Data-SI'!M920/Convert!$B$2*1000000</f>
        <v>532000.24756982073</v>
      </c>
      <c r="N920" s="5">
        <f>'90.1 Data-SI'!N920/Convert!$B$2*1000000</f>
        <v>3923.9627018814831</v>
      </c>
      <c r="O920" s="5">
        <f>'90.1 Data-SI'!O920/Convert!$B$2*1000000</f>
        <v>215.57625524865554</v>
      </c>
      <c r="P920" s="5">
        <f t="shared" si="71"/>
        <v>3708.3864466328278</v>
      </c>
      <c r="Q920" s="5">
        <f>'90.1 Data-SI'!Q920/Convert!$B$2*1000000</f>
        <v>0</v>
      </c>
      <c r="R920" s="5">
        <f>'90.1 Data-SI'!R920/Convert!$B$2*1000000</f>
        <v>103833.36086741943</v>
      </c>
      <c r="S920" s="5">
        <f>'90.1 Data-SI'!S920/Convert!$B$2*1000000</f>
        <v>0</v>
      </c>
      <c r="T920" s="5">
        <f>'90.1 Data-SI'!T920/Convert!$B$2*1000000</f>
        <v>0</v>
      </c>
      <c r="U920" s="5">
        <f>'90.1 Data-SI'!U920/Convert!$B$2*1000000</f>
        <v>231163.1070922403</v>
      </c>
      <c r="V920" s="5">
        <f>'90.1 Data-SI'!V920/Convert!$B$2*1000000</f>
        <v>0</v>
      </c>
      <c r="W920" s="5">
        <f t="shared" si="72"/>
        <v>2551971.4689998887</v>
      </c>
      <c r="X920" s="5">
        <f t="shared" si="73"/>
        <v>523697.36996873806</v>
      </c>
      <c r="Y920" s="5">
        <f t="shared" si="74"/>
        <v>3075668.8389686267</v>
      </c>
      <c r="Z920" s="5">
        <f>'90.1 Data-SI'!Y920/Convert!$B$2*1000000</f>
        <v>5103691.6622142959</v>
      </c>
      <c r="AA920" s="5">
        <f>'90.1 Data-SI'!Z920/Convert!$B$2*1000000</f>
        <v>933400.77999658592</v>
      </c>
      <c r="AB920" s="5">
        <f t="shared" si="70"/>
        <v>6037092.442210882</v>
      </c>
    </row>
    <row r="921" spans="1:28" x14ac:dyDescent="0.25">
      <c r="A921" s="95">
        <v>2004</v>
      </c>
      <c r="B921" s="95" t="s">
        <v>63</v>
      </c>
      <c r="C921" s="52" t="s">
        <v>7</v>
      </c>
      <c r="D921" s="5">
        <f>'90.1 Data-SI'!D921*Convert!$B$1</f>
        <v>40946.022865372172</v>
      </c>
      <c r="E921" s="5">
        <f>'90.1 Data-SI'!E921/Convert!$B$2*1000000</f>
        <v>618024.12554633361</v>
      </c>
      <c r="F921" s="5">
        <f>'90.1 Data-SI'!F921/Convert!$B$2*1000000</f>
        <v>330181.55720469408</v>
      </c>
      <c r="G921" s="5">
        <f>'90.1 Data-SI'!G921/Convert!$B$2*1000000</f>
        <v>1021111.7723714922</v>
      </c>
      <c r="H921" s="5">
        <f>'90.1 Data-SI'!H921/Convert!$B$2*1000000</f>
        <v>579381.62328650069</v>
      </c>
      <c r="I921" s="5">
        <f>'90.1 Data-SI'!I921/Convert!$B$2*1000000</f>
        <v>215239.78018605459</v>
      </c>
      <c r="J921" s="5">
        <f>'90.1 Data-SI'!J921/Convert!$B$2*1000000</f>
        <v>1756883.2134866028</v>
      </c>
      <c r="K921" s="5">
        <f>'90.1 Data-SI'!K921/Convert!$B$2*1000000</f>
        <v>178540.3029356075</v>
      </c>
      <c r="L921" s="5">
        <f>'90.1 Data-SI'!L921/Convert!$B$2*1000000</f>
        <v>0</v>
      </c>
      <c r="M921" s="5">
        <f>'90.1 Data-SI'!M921/Convert!$B$2*1000000</f>
        <v>563818.46686985972</v>
      </c>
      <c r="N921" s="5">
        <f>'90.1 Data-SI'!N921/Convert!$B$2*1000000</f>
        <v>2691.800500807587</v>
      </c>
      <c r="O921" s="5">
        <f>'90.1 Data-SI'!O921/Convert!$B$2*1000000</f>
        <v>215.57625524865554</v>
      </c>
      <c r="P921" s="5">
        <f t="shared" si="71"/>
        <v>2476.2242455589317</v>
      </c>
      <c r="Q921" s="5">
        <f>'90.1 Data-SI'!Q921/Convert!$B$2*1000000</f>
        <v>0</v>
      </c>
      <c r="R921" s="5">
        <f>'90.1 Data-SI'!R921/Convert!$B$2*1000000</f>
        <v>230831.3711150281</v>
      </c>
      <c r="S921" s="5">
        <f>'90.1 Data-SI'!S921/Convert!$B$2*1000000</f>
        <v>0</v>
      </c>
      <c r="T921" s="5">
        <f>'90.1 Data-SI'!T921/Convert!$B$2*1000000</f>
        <v>0</v>
      </c>
      <c r="U921" s="5">
        <f>'90.1 Data-SI'!U921/Convert!$B$2*1000000</f>
        <v>229987.81391583136</v>
      </c>
      <c r="V921" s="5">
        <f>'90.1 Data-SI'!V921/Convert!$B$2*1000000</f>
        <v>0</v>
      </c>
      <c r="W921" s="5">
        <f t="shared" si="72"/>
        <v>2436261.9601482726</v>
      </c>
      <c r="X921" s="5">
        <f t="shared" si="73"/>
        <v>330181.55720469408</v>
      </c>
      <c r="Y921" s="5">
        <f t="shared" si="74"/>
        <v>2766443.5173529666</v>
      </c>
      <c r="Z921" s="5">
        <f>'90.1 Data-SI'!Y921/Convert!$B$2*1000000</f>
        <v>4987982.1533626793</v>
      </c>
      <c r="AA921" s="5">
        <f>'90.1 Data-SI'!Z921/Convert!$B$2*1000000</f>
        <v>738719.15222691046</v>
      </c>
      <c r="AB921" s="5">
        <f t="shared" si="70"/>
        <v>5726701.3055895902</v>
      </c>
    </row>
    <row r="922" spans="1:28" x14ac:dyDescent="0.25">
      <c r="A922" s="95">
        <v>2004</v>
      </c>
      <c r="B922" s="95" t="s">
        <v>63</v>
      </c>
      <c r="C922" s="52" t="s">
        <v>17</v>
      </c>
      <c r="D922" s="5">
        <f>'90.1 Data-SI'!D922*Convert!$B$1</f>
        <v>40946.022865372172</v>
      </c>
      <c r="E922" s="5">
        <f>'90.1 Data-SI'!E922/Convert!$B$2*1000000</f>
        <v>578528.58791652648</v>
      </c>
      <c r="F922" s="5">
        <f>'90.1 Data-SI'!F922/Convert!$B$2*1000000</f>
        <v>360075.70783690223</v>
      </c>
      <c r="G922" s="5">
        <f>'90.1 Data-SI'!G922/Convert!$B$2*1000000</f>
        <v>1025737.1197109082</v>
      </c>
      <c r="H922" s="5">
        <f>'90.1 Data-SI'!H922/Convert!$B$2*1000000</f>
        <v>579381.62328650069</v>
      </c>
      <c r="I922" s="5">
        <f>'90.1 Data-SI'!I922/Convert!$B$2*1000000</f>
        <v>215201.86750294463</v>
      </c>
      <c r="J922" s="5">
        <f>'90.1 Data-SI'!J922/Convert!$B$2*1000000</f>
        <v>1756883.2134866028</v>
      </c>
      <c r="K922" s="5">
        <f>'90.1 Data-SI'!K922/Convert!$B$2*1000000</f>
        <v>178540.3029356075</v>
      </c>
      <c r="L922" s="5">
        <f>'90.1 Data-SI'!L922/Convert!$B$2*1000000</f>
        <v>0</v>
      </c>
      <c r="M922" s="5">
        <f>'90.1 Data-SI'!M922/Convert!$B$2*1000000</f>
        <v>548577.56825965329</v>
      </c>
      <c r="N922" s="5">
        <f>'90.1 Data-SI'!N922/Convert!$B$2*1000000</f>
        <v>2350.5863528178934</v>
      </c>
      <c r="O922" s="5">
        <f>'90.1 Data-SI'!O922/Convert!$B$2*1000000</f>
        <v>215.57625524865554</v>
      </c>
      <c r="P922" s="5">
        <f t="shared" si="71"/>
        <v>2135.010097569238</v>
      </c>
      <c r="Q922" s="5">
        <f>'90.1 Data-SI'!Q922/Convert!$B$2*1000000</f>
        <v>0</v>
      </c>
      <c r="R922" s="5">
        <f>'90.1 Data-SI'!R922/Convert!$B$2*1000000</f>
        <v>31059.965637839665</v>
      </c>
      <c r="S922" s="5">
        <f>'90.1 Data-SI'!S922/Convert!$B$2*1000000</f>
        <v>0</v>
      </c>
      <c r="T922" s="5">
        <f>'90.1 Data-SI'!T922/Convert!$B$2*1000000</f>
        <v>0</v>
      </c>
      <c r="U922" s="5">
        <f>'90.1 Data-SI'!U922/Convert!$B$2*1000000</f>
        <v>228973.64964263976</v>
      </c>
      <c r="V922" s="5">
        <f>'90.1 Data-SI'!V922/Convert!$B$2*1000000</f>
        <v>0</v>
      </c>
      <c r="W922" s="5">
        <f t="shared" si="72"/>
        <v>2186038.2516224966</v>
      </c>
      <c r="X922" s="5">
        <f t="shared" si="73"/>
        <v>360075.70783690223</v>
      </c>
      <c r="Y922" s="5">
        <f t="shared" si="74"/>
        <v>2546113.9594593989</v>
      </c>
      <c r="Z922" s="5">
        <f>'90.1 Data-SI'!Y922/Convert!$B$2*1000000</f>
        <v>4737720.5321537945</v>
      </c>
      <c r="AA922" s="5">
        <f>'90.1 Data-SI'!Z922/Convert!$B$2*1000000</f>
        <v>767599.13858592696</v>
      </c>
      <c r="AB922" s="5">
        <f t="shared" si="70"/>
        <v>5505319.6707397215</v>
      </c>
    </row>
    <row r="923" spans="1:28" x14ac:dyDescent="0.25">
      <c r="A923" s="95">
        <v>2004</v>
      </c>
      <c r="B923" s="95" t="s">
        <v>63</v>
      </c>
      <c r="C923" s="52" t="s">
        <v>14</v>
      </c>
      <c r="D923" s="5">
        <f>'90.1 Data-SI'!D923*Convert!$B$1</f>
        <v>40946.022865372172</v>
      </c>
      <c r="E923" s="5">
        <f>'90.1 Data-SI'!E923/Convert!$B$2*1000000</f>
        <v>837993.51295035635</v>
      </c>
      <c r="F923" s="5">
        <f>'90.1 Data-SI'!F923/Convert!$B$2*1000000</f>
        <v>724966.3264287702</v>
      </c>
      <c r="G923" s="5">
        <f>'90.1 Data-SI'!G923/Convert!$B$2*1000000</f>
        <v>1031632.5419345078</v>
      </c>
      <c r="H923" s="5">
        <f>'90.1 Data-SI'!H923/Convert!$B$2*1000000</f>
        <v>579381.62328650069</v>
      </c>
      <c r="I923" s="5">
        <f>'90.1 Data-SI'!I923/Convert!$B$2*1000000</f>
        <v>214917.52237961986</v>
      </c>
      <c r="J923" s="5">
        <f>'90.1 Data-SI'!J923/Convert!$B$2*1000000</f>
        <v>1756883.2134866028</v>
      </c>
      <c r="K923" s="5">
        <f>'90.1 Data-SI'!K923/Convert!$B$2*1000000</f>
        <v>178540.3029356075</v>
      </c>
      <c r="L923" s="5">
        <f>'90.1 Data-SI'!L923/Convert!$B$2*1000000</f>
        <v>0</v>
      </c>
      <c r="M923" s="5">
        <f>'90.1 Data-SI'!M923/Convert!$B$2*1000000</f>
        <v>524000.67143361783</v>
      </c>
      <c r="N923" s="5">
        <f>'90.1 Data-SI'!N923/Convert!$B$2*1000000</f>
        <v>5222.4720983978195</v>
      </c>
      <c r="O923" s="5">
        <f>'90.1 Data-SI'!O923/Convert!$B$2*1000000</f>
        <v>215.57625524865554</v>
      </c>
      <c r="P923" s="5">
        <f t="shared" si="71"/>
        <v>5006.8958431491637</v>
      </c>
      <c r="Q923" s="5">
        <f>'90.1 Data-SI'!Q923/Convert!$B$2*1000000</f>
        <v>0</v>
      </c>
      <c r="R923" s="5">
        <f>'90.1 Data-SI'!R923/Convert!$B$2*1000000</f>
        <v>161688.11529322757</v>
      </c>
      <c r="S923" s="5">
        <f>'90.1 Data-SI'!S923/Convert!$B$2*1000000</f>
        <v>0</v>
      </c>
      <c r="T923" s="5">
        <f>'90.1 Data-SI'!T923/Convert!$B$2*1000000</f>
        <v>0</v>
      </c>
      <c r="U923" s="5">
        <f>'90.1 Data-SI'!U923/Convert!$B$2*1000000</f>
        <v>235418.80577133401</v>
      </c>
      <c r="V923" s="5">
        <f>'90.1 Data-SI'!V923/Convert!$B$2*1000000</f>
        <v>0</v>
      </c>
      <c r="W923" s="5">
        <f t="shared" si="72"/>
        <v>2560321.7374548586</v>
      </c>
      <c r="X923" s="5">
        <f t="shared" si="73"/>
        <v>724966.3264287702</v>
      </c>
      <c r="Y923" s="5">
        <f t="shared" si="74"/>
        <v>3285288.0638836287</v>
      </c>
      <c r="Z923" s="5">
        <f>'90.1 Data-SI'!Y923/Convert!$B$2*1000000</f>
        <v>5111719.6728628306</v>
      </c>
      <c r="AA923" s="5">
        <f>'90.1 Data-SI'!Z923/Convert!$B$2*1000000</f>
        <v>1138925.4351357119</v>
      </c>
      <c r="AB923" s="5">
        <f t="shared" si="70"/>
        <v>6250645.1079985425</v>
      </c>
    </row>
    <row r="924" spans="1:28" x14ac:dyDescent="0.25">
      <c r="A924" s="95">
        <v>2004</v>
      </c>
      <c r="B924" s="95" t="s">
        <v>63</v>
      </c>
      <c r="C924" s="52" t="s">
        <v>2</v>
      </c>
      <c r="D924" s="5">
        <f>'90.1 Data-SI'!D924*Convert!$B$1</f>
        <v>40946.022865372172</v>
      </c>
      <c r="E924" s="5">
        <f>'90.1 Data-SI'!E924/Convert!$B$2*1000000</f>
        <v>715668.24089605105</v>
      </c>
      <c r="F924" s="5">
        <f>'90.1 Data-SI'!F924/Convert!$B$2*1000000</f>
        <v>448099.47984746582</v>
      </c>
      <c r="G924" s="5">
        <f>'90.1 Data-SI'!G924/Convert!$B$2*1000000</f>
        <v>776053.66691944946</v>
      </c>
      <c r="H924" s="5">
        <f>'90.1 Data-SI'!H924/Convert!$B$2*1000000</f>
        <v>579381.62328650069</v>
      </c>
      <c r="I924" s="5">
        <f>'90.1 Data-SI'!I924/Convert!$B$2*1000000</f>
        <v>215078.65128283721</v>
      </c>
      <c r="J924" s="5">
        <f>'90.1 Data-SI'!J924/Convert!$B$2*1000000</f>
        <v>1756883.2134866028</v>
      </c>
      <c r="K924" s="5">
        <f>'90.1 Data-SI'!K924/Convert!$B$2*1000000</f>
        <v>178540.3029356075</v>
      </c>
      <c r="L924" s="5">
        <f>'90.1 Data-SI'!L924/Convert!$B$2*1000000</f>
        <v>0</v>
      </c>
      <c r="M924" s="5">
        <f>'90.1 Data-SI'!M924/Convert!$B$2*1000000</f>
        <v>588888.22857632465</v>
      </c>
      <c r="N924" s="5">
        <f>'90.1 Data-SI'!N924/Convert!$B$2*1000000</f>
        <v>3487.966846116874</v>
      </c>
      <c r="O924" s="5">
        <f>'90.1 Data-SI'!O924/Convert!$B$2*1000000</f>
        <v>215.57625524865554</v>
      </c>
      <c r="P924" s="5">
        <f t="shared" si="71"/>
        <v>3272.3905908682186</v>
      </c>
      <c r="Q924" s="5">
        <f>'90.1 Data-SI'!Q924/Convert!$B$2*1000000</f>
        <v>0</v>
      </c>
      <c r="R924" s="5">
        <f>'90.1 Data-SI'!R924/Convert!$B$2*1000000</f>
        <v>322352.58814248606</v>
      </c>
      <c r="S924" s="5">
        <f>'90.1 Data-SI'!S924/Convert!$B$2*1000000</f>
        <v>0</v>
      </c>
      <c r="T924" s="5">
        <f>'90.1 Data-SI'!T924/Convert!$B$2*1000000</f>
        <v>0</v>
      </c>
      <c r="U924" s="5">
        <f>'90.1 Data-SI'!U924/Convert!$B$2*1000000</f>
        <v>233892.82027615787</v>
      </c>
      <c r="V924" s="5">
        <f>'90.1 Data-SI'!V924/Convert!$B$2*1000000</f>
        <v>0</v>
      </c>
      <c r="W924" s="5">
        <f t="shared" si="72"/>
        <v>2406235.1151251793</v>
      </c>
      <c r="X924" s="5">
        <f t="shared" si="73"/>
        <v>448099.47984746582</v>
      </c>
      <c r="Y924" s="5">
        <f t="shared" si="74"/>
        <v>2854334.5949726449</v>
      </c>
      <c r="Z924" s="5">
        <f>'90.1 Data-SI'!Y924/Convert!$B$2*1000000</f>
        <v>4957803.6576071465</v>
      </c>
      <c r="AA924" s="5">
        <f>'90.1 Data-SI'!Z924/Convert!$B$2*1000000</f>
        <v>860532.60305923119</v>
      </c>
      <c r="AB924" s="5">
        <f t="shared" si="70"/>
        <v>5818336.2606663778</v>
      </c>
    </row>
    <row r="925" spans="1:28" x14ac:dyDescent="0.25">
      <c r="A925" s="95">
        <v>2004</v>
      </c>
      <c r="B925" s="95" t="s">
        <v>63</v>
      </c>
      <c r="C925" s="52" t="s">
        <v>18</v>
      </c>
      <c r="D925" s="5">
        <f>'90.1 Data-SI'!D925*Convert!$B$1</f>
        <v>40946.022865372172</v>
      </c>
      <c r="E925" s="5">
        <f>'90.1 Data-SI'!E925/Convert!$B$2*1000000</f>
        <v>811407.24391949282</v>
      </c>
      <c r="F925" s="5">
        <f>'90.1 Data-SI'!F925/Convert!$B$2*1000000</f>
        <v>602546.27266668994</v>
      </c>
      <c r="G925" s="5">
        <f>'90.1 Data-SI'!G925/Convert!$B$2*1000000</f>
        <v>572339.34239882452</v>
      </c>
      <c r="H925" s="5">
        <f>'90.1 Data-SI'!H925/Convert!$B$2*1000000</f>
        <v>579381.62328650069</v>
      </c>
      <c r="I925" s="5">
        <f>'90.1 Data-SI'!I925/Convert!$B$2*1000000</f>
        <v>214671.08993940509</v>
      </c>
      <c r="J925" s="5">
        <f>'90.1 Data-SI'!J925/Convert!$B$2*1000000</f>
        <v>1756883.2134866028</v>
      </c>
      <c r="K925" s="5">
        <f>'90.1 Data-SI'!K925/Convert!$B$2*1000000</f>
        <v>178540.3029356075</v>
      </c>
      <c r="L925" s="5">
        <f>'90.1 Data-SI'!L925/Convert!$B$2*1000000</f>
        <v>0</v>
      </c>
      <c r="M925" s="5">
        <f>'90.1 Data-SI'!M925/Convert!$B$2*1000000</f>
        <v>529137.83999501821</v>
      </c>
      <c r="N925" s="5">
        <f>'90.1 Data-SI'!N925/Convert!$B$2*1000000</f>
        <v>4407.3494115335498</v>
      </c>
      <c r="O925" s="5">
        <f>'90.1 Data-SI'!O925/Convert!$B$2*1000000</f>
        <v>215.57625524865554</v>
      </c>
      <c r="P925" s="5">
        <f t="shared" si="71"/>
        <v>4191.773156284894</v>
      </c>
      <c r="Q925" s="5">
        <f>'90.1 Data-SI'!Q925/Convert!$B$2*1000000</f>
        <v>0</v>
      </c>
      <c r="R925" s="5">
        <f>'90.1 Data-SI'!R925/Convert!$B$2*1000000</f>
        <v>42917.157280481537</v>
      </c>
      <c r="S925" s="5">
        <f>'90.1 Data-SI'!S925/Convert!$B$2*1000000</f>
        <v>0</v>
      </c>
      <c r="T925" s="5">
        <f>'90.1 Data-SI'!T925/Convert!$B$2*1000000</f>
        <v>0</v>
      </c>
      <c r="U925" s="5">
        <f>'90.1 Data-SI'!U925/Convert!$B$2*1000000</f>
        <v>236271.84114130822</v>
      </c>
      <c r="V925" s="5">
        <f>'90.1 Data-SI'!V925/Convert!$B$2*1000000</f>
        <v>0</v>
      </c>
      <c r="W925" s="5">
        <f t="shared" si="72"/>
        <v>1959993.356750102</v>
      </c>
      <c r="X925" s="5">
        <f t="shared" si="73"/>
        <v>602546.27266668994</v>
      </c>
      <c r="Y925" s="5">
        <f t="shared" si="74"/>
        <v>2562539.6294167917</v>
      </c>
      <c r="Z925" s="5">
        <f>'90.1 Data-SI'!Y925/Convert!$B$2*1000000</f>
        <v>4511135.3815470813</v>
      </c>
      <c r="AA925" s="5">
        <f>'90.1 Data-SI'!Z925/Convert!$B$2*1000000</f>
        <v>1017358.4167436056</v>
      </c>
      <c r="AB925" s="5">
        <f t="shared" si="70"/>
        <v>5528493.7982906867</v>
      </c>
    </row>
    <row r="926" spans="1:28" x14ac:dyDescent="0.25">
      <c r="A926" s="95">
        <v>2004</v>
      </c>
      <c r="B926" s="95" t="s">
        <v>63</v>
      </c>
      <c r="C926" s="52" t="s">
        <v>4</v>
      </c>
      <c r="D926" s="5">
        <f>'90.1 Data-SI'!D926*Convert!$B$1</f>
        <v>40946.022865372172</v>
      </c>
      <c r="E926" s="5">
        <f>'90.1 Data-SI'!E926/Convert!$B$2*1000000</f>
        <v>906530.16584239749</v>
      </c>
      <c r="F926" s="5">
        <f>'90.1 Data-SI'!F926/Convert!$B$2*1000000</f>
        <v>949049.23995022441</v>
      </c>
      <c r="G926" s="5">
        <f>'90.1 Data-SI'!G926/Convert!$B$2*1000000</f>
        <v>607797.17927742028</v>
      </c>
      <c r="H926" s="5">
        <f>'90.1 Data-SI'!H926/Convert!$B$2*1000000</f>
        <v>579381.62328650069</v>
      </c>
      <c r="I926" s="5">
        <f>'90.1 Data-SI'!I926/Convert!$B$2*1000000</f>
        <v>214983.8695750623</v>
      </c>
      <c r="J926" s="5">
        <f>'90.1 Data-SI'!J926/Convert!$B$2*1000000</f>
        <v>1756883.2134866028</v>
      </c>
      <c r="K926" s="5">
        <f>'90.1 Data-SI'!K926/Convert!$B$2*1000000</f>
        <v>178540.3029356075</v>
      </c>
      <c r="L926" s="5">
        <f>'90.1 Data-SI'!L926/Convert!$B$2*1000000</f>
        <v>0</v>
      </c>
      <c r="M926" s="5">
        <f>'90.1 Data-SI'!M926/Convert!$B$2*1000000</f>
        <v>519754.4509253017</v>
      </c>
      <c r="N926" s="5">
        <f>'90.1 Data-SI'!N926/Convert!$B$2*1000000</f>
        <v>5829.0750281572755</v>
      </c>
      <c r="O926" s="5">
        <f>'90.1 Data-SI'!O926/Convert!$B$2*1000000</f>
        <v>215.57625524865554</v>
      </c>
      <c r="P926" s="5">
        <f t="shared" si="71"/>
        <v>5613.4987729086197</v>
      </c>
      <c r="Q926" s="5">
        <f>'90.1 Data-SI'!Q926/Convert!$B$2*1000000</f>
        <v>0</v>
      </c>
      <c r="R926" s="5">
        <f>'90.1 Data-SI'!R926/Convert!$B$2*1000000</f>
        <v>204785.35781848145</v>
      </c>
      <c r="S926" s="5">
        <f>'90.1 Data-SI'!S926/Convert!$B$2*1000000</f>
        <v>0</v>
      </c>
      <c r="T926" s="5">
        <f>'90.1 Data-SI'!T926/Convert!$B$2*1000000</f>
        <v>0</v>
      </c>
      <c r="U926" s="5">
        <f>'90.1 Data-SI'!U926/Convert!$B$2*1000000</f>
        <v>240641.2778697318</v>
      </c>
      <c r="V926" s="5">
        <f>'90.1 Data-SI'!V926/Convert!$B$2*1000000</f>
        <v>0</v>
      </c>
      <c r="W926" s="5">
        <f t="shared" si="72"/>
        <v>2244480.6526365094</v>
      </c>
      <c r="X926" s="5">
        <f t="shared" si="73"/>
        <v>949049.23995022441</v>
      </c>
      <c r="Y926" s="5">
        <f t="shared" si="74"/>
        <v>3193529.8925867337</v>
      </c>
      <c r="Z926" s="5">
        <f>'90.1 Data-SI'!Y926/Convert!$B$2*1000000</f>
        <v>4795944.9352399241</v>
      </c>
      <c r="AA926" s="5">
        <f>'90.1 Data-SI'!Z926/Convert!$B$2*1000000</f>
        <v>1368240.2989263411</v>
      </c>
      <c r="AB926" s="5">
        <f t="shared" si="70"/>
        <v>6164185.2341662655</v>
      </c>
    </row>
    <row r="927" spans="1:28" x14ac:dyDescent="0.25">
      <c r="A927" s="95">
        <v>2004</v>
      </c>
      <c r="B927" s="95" t="s">
        <v>63</v>
      </c>
      <c r="C927" s="52" t="s">
        <v>5</v>
      </c>
      <c r="D927" s="5">
        <f>'90.1 Data-SI'!D927*Convert!$B$1</f>
        <v>40946.022865372172</v>
      </c>
      <c r="E927" s="5">
        <f>'90.1 Data-SI'!E927/Convert!$B$2*1000000</f>
        <v>799000.31837175635</v>
      </c>
      <c r="F927" s="5">
        <f>'90.1 Data-SI'!F927/Convert!$B$2*1000000</f>
        <v>575666.18034172396</v>
      </c>
      <c r="G927" s="5">
        <f>'90.1 Data-SI'!G927/Convert!$B$2*1000000</f>
        <v>597418.582276067</v>
      </c>
      <c r="H927" s="5">
        <f>'90.1 Data-SI'!H927/Convert!$B$2*1000000</f>
        <v>579381.62328650069</v>
      </c>
      <c r="I927" s="5">
        <f>'90.1 Data-SI'!I927/Convert!$B$2*1000000</f>
        <v>214993.3477458398</v>
      </c>
      <c r="J927" s="5">
        <f>'90.1 Data-SI'!J927/Convert!$B$2*1000000</f>
        <v>1756883.2134866028</v>
      </c>
      <c r="K927" s="5">
        <f>'90.1 Data-SI'!K927/Convert!$B$2*1000000</f>
        <v>178540.3029356075</v>
      </c>
      <c r="L927" s="5">
        <f>'90.1 Data-SI'!L927/Convert!$B$2*1000000</f>
        <v>0</v>
      </c>
      <c r="M927" s="5">
        <f>'90.1 Data-SI'!M927/Convert!$B$2*1000000</f>
        <v>576064.26351437869</v>
      </c>
      <c r="N927" s="5">
        <f>'90.1 Data-SI'!N927/Convert!$B$2*1000000</f>
        <v>4151.4388005412793</v>
      </c>
      <c r="O927" s="5">
        <f>'90.1 Data-SI'!O927/Convert!$B$2*1000000</f>
        <v>215.57625524865554</v>
      </c>
      <c r="P927" s="5">
        <f t="shared" si="71"/>
        <v>3935.862545292624</v>
      </c>
      <c r="Q927" s="5">
        <f>'90.1 Data-SI'!Q927/Convert!$B$2*1000000</f>
        <v>0</v>
      </c>
      <c r="R927" s="5">
        <f>'90.1 Data-SI'!R927/Convert!$B$2*1000000</f>
        <v>310656.52540306153</v>
      </c>
      <c r="S927" s="5">
        <f>'90.1 Data-SI'!S927/Convert!$B$2*1000000</f>
        <v>0</v>
      </c>
      <c r="T927" s="5">
        <f>'90.1 Data-SI'!T927/Convert!$B$2*1000000</f>
        <v>0</v>
      </c>
      <c r="U927" s="5">
        <f>'90.1 Data-SI'!U927/Convert!$B$2*1000000</f>
        <v>238707.73103112355</v>
      </c>
      <c r="V927" s="5">
        <f>'90.1 Data-SI'!V927/Convert!$B$2*1000000</f>
        <v>0</v>
      </c>
      <c r="W927" s="5">
        <f t="shared" si="72"/>
        <v>2287075.552110556</v>
      </c>
      <c r="X927" s="5">
        <f t="shared" si="73"/>
        <v>575666.18034172396</v>
      </c>
      <c r="Y927" s="5">
        <f t="shared" si="74"/>
        <v>2862741.7324522799</v>
      </c>
      <c r="Z927" s="5">
        <f>'90.1 Data-SI'!Y927/Convert!$B$2*1000000</f>
        <v>4838549.312884748</v>
      </c>
      <c r="AA927" s="5">
        <f>'90.1 Data-SI'!Z927/Convert!$B$2*1000000</f>
        <v>992914.21430845489</v>
      </c>
      <c r="AB927" s="5">
        <f t="shared" si="70"/>
        <v>5831463.5271932026</v>
      </c>
    </row>
    <row r="928" spans="1:28" x14ac:dyDescent="0.25">
      <c r="A928" s="95">
        <v>2004</v>
      </c>
      <c r="B928" s="95" t="s">
        <v>63</v>
      </c>
      <c r="C928" s="52" t="s">
        <v>15</v>
      </c>
      <c r="D928" s="5">
        <f>'90.1 Data-SI'!D928*Convert!$B$1</f>
        <v>40946.022865372172</v>
      </c>
      <c r="E928" s="5">
        <f>'90.1 Data-SI'!E928/Convert!$B$2*1000000</f>
        <v>760850.68099235313</v>
      </c>
      <c r="F928" s="5">
        <f>'90.1 Data-SI'!F928/Convert!$B$2*1000000</f>
        <v>478022.06499200658</v>
      </c>
      <c r="G928" s="5">
        <f>'90.1 Data-SI'!G928/Convert!$B$2*1000000</f>
        <v>404319.80902623263</v>
      </c>
      <c r="H928" s="5">
        <f>'90.1 Data-SI'!H928/Convert!$B$2*1000000</f>
        <v>579381.62328650069</v>
      </c>
      <c r="I928" s="5">
        <f>'90.1 Data-SI'!I928/Convert!$B$2*1000000</f>
        <v>214652.1335978501</v>
      </c>
      <c r="J928" s="5">
        <f>'90.1 Data-SI'!J928/Convert!$B$2*1000000</f>
        <v>1756883.2134866028</v>
      </c>
      <c r="K928" s="5">
        <f>'90.1 Data-SI'!K928/Convert!$B$2*1000000</f>
        <v>178540.3029356075</v>
      </c>
      <c r="L928" s="5">
        <f>'90.1 Data-SI'!L928/Convert!$B$2*1000000</f>
        <v>0</v>
      </c>
      <c r="M928" s="5">
        <f>'90.1 Data-SI'!M928/Convert!$B$2*1000000</f>
        <v>526502.9085188756</v>
      </c>
      <c r="N928" s="5">
        <f>'90.1 Data-SI'!N928/Convert!$B$2*1000000</f>
        <v>3658.5739201117208</v>
      </c>
      <c r="O928" s="5">
        <f>'90.1 Data-SI'!O928/Convert!$B$2*1000000</f>
        <v>215.57625524865554</v>
      </c>
      <c r="P928" s="5">
        <f t="shared" si="71"/>
        <v>3442.9976648630654</v>
      </c>
      <c r="Q928" s="5">
        <f>'90.1 Data-SI'!Q928/Convert!$B$2*1000000</f>
        <v>0</v>
      </c>
      <c r="R928" s="5">
        <f>'90.1 Data-SI'!R928/Convert!$B$2*1000000</f>
        <v>14975.509828436578</v>
      </c>
      <c r="S928" s="5">
        <f>'90.1 Data-SI'!S928/Convert!$B$2*1000000</f>
        <v>0</v>
      </c>
      <c r="T928" s="5">
        <f>'90.1 Data-SI'!T928/Convert!$B$2*1000000</f>
        <v>0</v>
      </c>
      <c r="U928" s="5">
        <f>'90.1 Data-SI'!U928/Convert!$B$2*1000000</f>
        <v>239958.84957375241</v>
      </c>
      <c r="V928" s="5">
        <f>'90.1 Data-SI'!V928/Convert!$B$2*1000000</f>
        <v>0</v>
      </c>
      <c r="W928" s="5">
        <f t="shared" si="72"/>
        <v>1710091.9060307608</v>
      </c>
      <c r="X928" s="5">
        <f t="shared" si="73"/>
        <v>478022.06499200658</v>
      </c>
      <c r="Y928" s="5">
        <f t="shared" si="74"/>
        <v>2188113.9710227675</v>
      </c>
      <c r="Z928" s="5">
        <f>'90.1 Data-SI'!Y928/Convert!$B$2*1000000</f>
        <v>4261233.9308277406</v>
      </c>
      <c r="AA928" s="5">
        <f>'90.1 Data-SI'!Z928/Convert!$B$2*1000000</f>
        <v>896521.21750136651</v>
      </c>
      <c r="AB928" s="5">
        <f t="shared" si="70"/>
        <v>5157755.1483291071</v>
      </c>
    </row>
    <row r="929" spans="1:28" x14ac:dyDescent="0.25">
      <c r="A929" s="95">
        <v>2004</v>
      </c>
      <c r="B929" s="95" t="s">
        <v>63</v>
      </c>
      <c r="C929" s="52" t="s">
        <v>16</v>
      </c>
      <c r="D929" s="5">
        <f>'90.1 Data-SI'!D929*Convert!$B$1</f>
        <v>40946.022865372172</v>
      </c>
      <c r="E929" s="5">
        <f>'90.1 Data-SI'!E929/Convert!$B$2*1000000</f>
        <v>1054778.2349731422</v>
      </c>
      <c r="F929" s="5">
        <f>'90.1 Data-SI'!F929/Convert!$B$2*1000000</f>
        <v>1442103.6837953324</v>
      </c>
      <c r="G929" s="5">
        <f>'90.1 Data-SI'!G929/Convert!$B$2*1000000</f>
        <v>627549.68717771256</v>
      </c>
      <c r="H929" s="5">
        <f>'90.1 Data-SI'!H929/Convert!$B$2*1000000</f>
        <v>579381.62328650069</v>
      </c>
      <c r="I929" s="5">
        <f>'90.1 Data-SI'!I929/Convert!$B$2*1000000</f>
        <v>214889.0878672874</v>
      </c>
      <c r="J929" s="5">
        <f>'90.1 Data-SI'!J929/Convert!$B$2*1000000</f>
        <v>1756883.2134866028</v>
      </c>
      <c r="K929" s="5">
        <f>'90.1 Data-SI'!K929/Convert!$B$2*1000000</f>
        <v>178540.3029356075</v>
      </c>
      <c r="L929" s="5">
        <f>'90.1 Data-SI'!L929/Convert!$B$2*1000000</f>
        <v>0</v>
      </c>
      <c r="M929" s="5">
        <f>'90.1 Data-SI'!M929/Convert!$B$2*1000000</f>
        <v>549316.86558029754</v>
      </c>
      <c r="N929" s="5">
        <f>'90.1 Data-SI'!N929/Convert!$B$2*1000000</f>
        <v>7686.7965005456099</v>
      </c>
      <c r="O929" s="5">
        <f>'90.1 Data-SI'!O929/Convert!$B$2*1000000</f>
        <v>215.57625524865554</v>
      </c>
      <c r="P929" s="5">
        <f t="shared" si="71"/>
        <v>7471.2202452969541</v>
      </c>
      <c r="Q929" s="5">
        <f>'90.1 Data-SI'!Q929/Convert!$B$2*1000000</f>
        <v>0</v>
      </c>
      <c r="R929" s="5">
        <f>'90.1 Data-SI'!R929/Convert!$B$2*1000000</f>
        <v>329214.78378538991</v>
      </c>
      <c r="S929" s="5">
        <f>'90.1 Data-SI'!S929/Convert!$B$2*1000000</f>
        <v>0</v>
      </c>
      <c r="T929" s="5">
        <f>'90.1 Data-SI'!T929/Convert!$B$2*1000000</f>
        <v>0</v>
      </c>
      <c r="U929" s="5">
        <f>'90.1 Data-SI'!U929/Convert!$B$2*1000000</f>
        <v>245693.14289413483</v>
      </c>
      <c r="V929" s="5">
        <f>'90.1 Data-SI'!V929/Convert!$B$2*1000000</f>
        <v>0</v>
      </c>
      <c r="W929" s="5">
        <f t="shared" si="72"/>
        <v>2568330.7917618388</v>
      </c>
      <c r="X929" s="5">
        <f t="shared" si="73"/>
        <v>1442103.6837953324</v>
      </c>
      <c r="Y929" s="5">
        <f t="shared" si="74"/>
        <v>4010434.4755571713</v>
      </c>
      <c r="Z929" s="5">
        <f>'90.1 Data-SI'!Y929/Convert!$B$2*1000000</f>
        <v>5119681.3363159243</v>
      </c>
      <c r="AA929" s="5">
        <f>'90.1 Data-SI'!Z929/Convert!$B$2*1000000</f>
        <v>1866337.1296250746</v>
      </c>
      <c r="AB929" s="5">
        <f t="shared" si="70"/>
        <v>6986018.4659409989</v>
      </c>
    </row>
    <row r="930" spans="1:28" x14ac:dyDescent="0.25">
      <c r="A930" s="95">
        <v>2004</v>
      </c>
      <c r="B930" s="95" t="s">
        <v>63</v>
      </c>
      <c r="C930" s="52" t="s">
        <v>9</v>
      </c>
      <c r="D930" s="5">
        <f>'90.1 Data-SI'!D930*Convert!$B$1</f>
        <v>40946.022865372172</v>
      </c>
      <c r="E930" s="5">
        <f>'90.1 Data-SI'!E930/Convert!$B$2*1000000</f>
        <v>993539.77357976953</v>
      </c>
      <c r="F930" s="5">
        <f>'90.1 Data-SI'!F930/Convert!$B$2*1000000</f>
        <v>1149550.4645772795</v>
      </c>
      <c r="G930" s="5">
        <f>'90.1 Data-SI'!G930/Convert!$B$2*1000000</f>
        <v>497585.00947674905</v>
      </c>
      <c r="H930" s="5">
        <f>'90.1 Data-SI'!H930/Convert!$B$2*1000000</f>
        <v>579381.62328650069</v>
      </c>
      <c r="I930" s="5">
        <f>'90.1 Data-SI'!I930/Convert!$B$2*1000000</f>
        <v>214727.95896407004</v>
      </c>
      <c r="J930" s="5">
        <f>'90.1 Data-SI'!J930/Convert!$B$2*1000000</f>
        <v>1756883.2134866028</v>
      </c>
      <c r="K930" s="5">
        <f>'90.1 Data-SI'!K930/Convert!$B$2*1000000</f>
        <v>178540.3029356075</v>
      </c>
      <c r="L930" s="5">
        <f>'90.1 Data-SI'!L930/Convert!$B$2*1000000</f>
        <v>0</v>
      </c>
      <c r="M930" s="5">
        <f>'90.1 Data-SI'!M930/Convert!$B$2*1000000</f>
        <v>577154.25315379025</v>
      </c>
      <c r="N930" s="5">
        <f>'90.1 Data-SI'!N930/Convert!$B$2*1000000</f>
        <v>6682.1103981315109</v>
      </c>
      <c r="O930" s="5">
        <f>'90.1 Data-SI'!O930/Convert!$B$2*1000000</f>
        <v>215.57625524865554</v>
      </c>
      <c r="P930" s="5">
        <f t="shared" si="71"/>
        <v>6466.5341428828551</v>
      </c>
      <c r="Q930" s="5">
        <f>'90.1 Data-SI'!Q930/Convert!$B$2*1000000</f>
        <v>0</v>
      </c>
      <c r="R930" s="5">
        <f>'90.1 Data-SI'!R930/Convert!$B$2*1000000</f>
        <v>405646.75293508143</v>
      </c>
      <c r="S930" s="5">
        <f>'90.1 Data-SI'!S930/Convert!$B$2*1000000</f>
        <v>0</v>
      </c>
      <c r="T930" s="5">
        <f>'90.1 Data-SI'!T930/Convert!$B$2*1000000</f>
        <v>0</v>
      </c>
      <c r="U930" s="5">
        <f>'90.1 Data-SI'!U930/Convert!$B$2*1000000</f>
        <v>244404.11166839596</v>
      </c>
      <c r="V930" s="5">
        <f>'90.1 Data-SI'!V930/Convert!$B$2*1000000</f>
        <v>0</v>
      </c>
      <c r="W930" s="5">
        <f t="shared" si="72"/>
        <v>2480392.3232882731</v>
      </c>
      <c r="X930" s="5">
        <f t="shared" si="73"/>
        <v>1149550.4645772795</v>
      </c>
      <c r="Y930" s="5">
        <f t="shared" si="74"/>
        <v>3629942.7878655526</v>
      </c>
      <c r="Z930" s="5">
        <f>'90.1 Data-SI'!Y930/Convert!$B$2*1000000</f>
        <v>5031600.6952806953</v>
      </c>
      <c r="AA930" s="5">
        <f>'90.1 Data-SI'!Z930/Convert!$B$2*1000000</f>
        <v>1572504.3573520605</v>
      </c>
      <c r="AB930" s="5">
        <f t="shared" si="70"/>
        <v>6604105.0526327556</v>
      </c>
    </row>
    <row r="931" spans="1:28" x14ac:dyDescent="0.25">
      <c r="A931" s="95">
        <v>2004</v>
      </c>
      <c r="B931" s="95" t="s">
        <v>63</v>
      </c>
      <c r="C931" s="52" t="s">
        <v>12</v>
      </c>
      <c r="D931" s="5">
        <f>'90.1 Data-SI'!D931*Convert!$B$1</f>
        <v>40946.022865372172</v>
      </c>
      <c r="E931" s="5">
        <f>'90.1 Data-SI'!E931/Convert!$B$2*1000000</f>
        <v>1139626.8197732461</v>
      </c>
      <c r="F931" s="5">
        <f>'90.1 Data-SI'!F931/Convert!$B$2*1000000</f>
        <v>1749310.155035387</v>
      </c>
      <c r="G931" s="5">
        <f>'90.1 Data-SI'!G931/Convert!$B$2*1000000</f>
        <v>524237.62570305512</v>
      </c>
      <c r="H931" s="5">
        <f>'90.1 Data-SI'!H931/Convert!$B$2*1000000</f>
        <v>579381.62328650069</v>
      </c>
      <c r="I931" s="5">
        <f>'90.1 Data-SI'!I931/Convert!$B$2*1000000</f>
        <v>214595.26457318515</v>
      </c>
      <c r="J931" s="5">
        <f>'90.1 Data-SI'!J931/Convert!$B$2*1000000</f>
        <v>1756883.2134866028</v>
      </c>
      <c r="K931" s="5">
        <f>'90.1 Data-SI'!K931/Convert!$B$2*1000000</f>
        <v>178540.3029356075</v>
      </c>
      <c r="L931" s="5">
        <f>'90.1 Data-SI'!L931/Convert!$B$2*1000000</f>
        <v>0</v>
      </c>
      <c r="M931" s="5">
        <f>'90.1 Data-SI'!M931/Convert!$B$2*1000000</f>
        <v>561865.96368969628</v>
      </c>
      <c r="N931" s="5">
        <f>'90.1 Data-SI'!N931/Convert!$B$2*1000000</f>
        <v>8625.1354075172694</v>
      </c>
      <c r="O931" s="5">
        <f>'90.1 Data-SI'!O931/Convert!$B$2*1000000</f>
        <v>215.57625524865554</v>
      </c>
      <c r="P931" s="5">
        <f t="shared" si="71"/>
        <v>8409.5591522686136</v>
      </c>
      <c r="Q931" s="5">
        <f>'90.1 Data-SI'!Q931/Convert!$B$2*1000000</f>
        <v>0</v>
      </c>
      <c r="R931" s="5">
        <f>'90.1 Data-SI'!R931/Convert!$B$2*1000000</f>
        <v>428574.44804583339</v>
      </c>
      <c r="S931" s="5">
        <f>'90.1 Data-SI'!S931/Convert!$B$2*1000000</f>
        <v>0</v>
      </c>
      <c r="T931" s="5">
        <f>'90.1 Data-SI'!T931/Convert!$B$2*1000000</f>
        <v>0</v>
      </c>
      <c r="U931" s="5">
        <f>'90.1 Data-SI'!U931/Convert!$B$2*1000000</f>
        <v>252100.38633971903</v>
      </c>
      <c r="V931" s="5">
        <f>'90.1 Data-SI'!V931/Convert!$B$2*1000000</f>
        <v>0</v>
      </c>
      <c r="W931" s="5">
        <f t="shared" si="72"/>
        <v>2662714.4163640994</v>
      </c>
      <c r="X931" s="5">
        <f t="shared" si="73"/>
        <v>1749310.155035387</v>
      </c>
      <c r="Y931" s="5">
        <f t="shared" si="74"/>
        <v>4412024.5713994866</v>
      </c>
      <c r="Z931" s="5">
        <f>'90.1 Data-SI'!Y931/Convert!$B$2*1000000</f>
        <v>5213790.0939656375</v>
      </c>
      <c r="AA931" s="5">
        <f>'90.1 Data-SI'!Z931/Convert!$B$2*1000000</f>
        <v>2179950.8443107135</v>
      </c>
      <c r="AB931" s="5">
        <f t="shared" si="70"/>
        <v>7393740.9382763505</v>
      </c>
    </row>
    <row r="932" spans="1:28" x14ac:dyDescent="0.25">
      <c r="A932" s="95">
        <v>2004</v>
      </c>
      <c r="B932" s="95" t="s">
        <v>63</v>
      </c>
      <c r="C932" s="52" t="s">
        <v>8</v>
      </c>
      <c r="D932" s="5">
        <f>'90.1 Data-SI'!D932*Convert!$B$1</f>
        <v>40946.022865372172</v>
      </c>
      <c r="E932" s="5">
        <f>'90.1 Data-SI'!E932/Convert!$B$2*1000000</f>
        <v>1277117.1650715377</v>
      </c>
      <c r="F932" s="5">
        <f>'90.1 Data-SI'!F932/Convert!$B$2*1000000</f>
        <v>2360092.9581077173</v>
      </c>
      <c r="G932" s="5">
        <f>'90.1 Data-SI'!G932/Convert!$B$2*1000000</f>
        <v>323091.88546313037</v>
      </c>
      <c r="H932" s="5">
        <f>'90.1 Data-SI'!H932/Convert!$B$2*1000000</f>
        <v>579381.62328650069</v>
      </c>
      <c r="I932" s="5">
        <f>'90.1 Data-SI'!I932/Convert!$B$2*1000000</f>
        <v>213419.97139677621</v>
      </c>
      <c r="J932" s="5">
        <f>'90.1 Data-SI'!J932/Convert!$B$2*1000000</f>
        <v>1756883.2134866028</v>
      </c>
      <c r="K932" s="5">
        <f>'90.1 Data-SI'!K932/Convert!$B$2*1000000</f>
        <v>178540.3029356075</v>
      </c>
      <c r="L932" s="5">
        <f>'90.1 Data-SI'!L932/Convert!$B$2*1000000</f>
        <v>0</v>
      </c>
      <c r="M932" s="5">
        <f>'90.1 Data-SI'!M932/Convert!$B$2*1000000</f>
        <v>570500.57726799103</v>
      </c>
      <c r="N932" s="5">
        <f>'90.1 Data-SI'!N932/Convert!$B$2*1000000</f>
        <v>10596.594929235502</v>
      </c>
      <c r="O932" s="5">
        <f>'90.1 Data-SI'!O932/Convert!$B$2*1000000</f>
        <v>215.57625524865554</v>
      </c>
      <c r="P932" s="5">
        <f t="shared" si="71"/>
        <v>10381.018673986846</v>
      </c>
      <c r="Q932" s="5">
        <f>'90.1 Data-SI'!Q932/Convert!$B$2*1000000</f>
        <v>0</v>
      </c>
      <c r="R932" s="5">
        <f>'90.1 Data-SI'!R932/Convert!$B$2*1000000</f>
        <v>561145.62271060701</v>
      </c>
      <c r="S932" s="5">
        <f>'90.1 Data-SI'!S932/Convert!$B$2*1000000</f>
        <v>0</v>
      </c>
      <c r="T932" s="5">
        <f>'90.1 Data-SI'!T932/Convert!$B$2*1000000</f>
        <v>0</v>
      </c>
      <c r="U932" s="5">
        <f>'90.1 Data-SI'!U932/Convert!$B$2*1000000</f>
        <v>260526.48016090901</v>
      </c>
      <c r="V932" s="5">
        <f>'90.1 Data-SI'!V932/Convert!$B$2*1000000</f>
        <v>0</v>
      </c>
      <c r="W932" s="5">
        <f t="shared" si="72"/>
        <v>2742236.269187253</v>
      </c>
      <c r="X932" s="5">
        <f t="shared" si="73"/>
        <v>2360092.9581077173</v>
      </c>
      <c r="Y932" s="5">
        <f t="shared" si="74"/>
        <v>5102329.2272949703</v>
      </c>
      <c r="Z932" s="5">
        <f>'90.1 Data-SI'!Y932/Convert!$B$2*1000000</f>
        <v>5292136.6536123818</v>
      </c>
      <c r="AA932" s="5">
        <f>'90.1 Data-SI'!Z932/Convert!$B$2*1000000</f>
        <v>2799169.2193750115</v>
      </c>
      <c r="AB932" s="5">
        <f t="shared" si="70"/>
        <v>8091305.8729873933</v>
      </c>
    </row>
    <row r="933" spans="1:28" x14ac:dyDescent="0.25">
      <c r="A933" s="95">
        <v>2007</v>
      </c>
      <c r="B933" s="95" t="s">
        <v>63</v>
      </c>
      <c r="C933" s="52" t="s">
        <v>10</v>
      </c>
      <c r="D933" s="5">
        <f>'90.1 Data-SI'!D933*Convert!$B$1</f>
        <v>40946.022865372172</v>
      </c>
      <c r="E933" s="5">
        <f>'90.1 Data-SI'!E933/Convert!$B$2*1000000</f>
        <v>205401.4389190184</v>
      </c>
      <c r="F933" s="5">
        <f>'90.1 Data-SI'!F933/Convert!$B$2*1000000</f>
        <v>504722.07207220013</v>
      </c>
      <c r="G933" s="5">
        <f>'90.1 Data-SI'!G933/Convert!$B$2*1000000</f>
        <v>2458447.9362657466</v>
      </c>
      <c r="H933" s="5">
        <f>'90.1 Data-SI'!H933/Convert!$B$2*1000000</f>
        <v>579381.62328650069</v>
      </c>
      <c r="I933" s="5">
        <f>'90.1 Data-SI'!I933/Convert!$B$2*1000000</f>
        <v>215410.38726004944</v>
      </c>
      <c r="J933" s="5">
        <f>'90.1 Data-SI'!J933/Convert!$B$2*1000000</f>
        <v>1756883.2134866028</v>
      </c>
      <c r="K933" s="5">
        <f>'90.1 Data-SI'!K933/Convert!$B$2*1000000</f>
        <v>178540.3029356075</v>
      </c>
      <c r="L933" s="5">
        <f>'90.1 Data-SI'!L933/Convert!$B$2*1000000</f>
        <v>0</v>
      </c>
      <c r="M933" s="5">
        <f>'90.1 Data-SI'!M933/Convert!$B$2*1000000</f>
        <v>553695.78047949867</v>
      </c>
      <c r="N933" s="5">
        <f>'90.1 Data-SI'!N933/Convert!$B$2*1000000</f>
        <v>4378.9148992010751</v>
      </c>
      <c r="O933" s="5">
        <f>'90.1 Data-SI'!O933/Convert!$B$2*1000000</f>
        <v>215.57625524865554</v>
      </c>
      <c r="P933" s="5">
        <f t="shared" si="71"/>
        <v>4163.3386439524193</v>
      </c>
      <c r="Q933" s="5">
        <f>'90.1 Data-SI'!Q933/Convert!$B$2*1000000</f>
        <v>0</v>
      </c>
      <c r="R933" s="5">
        <f>'90.1 Data-SI'!R933/Convert!$B$2*1000000</f>
        <v>0</v>
      </c>
      <c r="S933" s="5">
        <f>'90.1 Data-SI'!S933/Convert!$B$2*1000000</f>
        <v>0</v>
      </c>
      <c r="T933" s="5">
        <f>'90.1 Data-SI'!T933/Convert!$B$2*1000000</f>
        <v>0</v>
      </c>
      <c r="U933" s="5">
        <f>'90.1 Data-SI'!U933/Convert!$B$2*1000000</f>
        <v>228348.09037132532</v>
      </c>
      <c r="V933" s="5">
        <f>'90.1 Data-SI'!V933/Convert!$B$2*1000000</f>
        <v>0</v>
      </c>
      <c r="W933" s="5">
        <f t="shared" si="72"/>
        <v>3221708.494308216</v>
      </c>
      <c r="X933" s="5">
        <f t="shared" si="73"/>
        <v>504722.07207220013</v>
      </c>
      <c r="Y933" s="5">
        <f t="shared" si="74"/>
        <v>3726430.566380416</v>
      </c>
      <c r="Z933" s="5">
        <f>'90.1 Data-SI'!Y933/Convert!$B$2*1000000</f>
        <v>5773608.7727673948</v>
      </c>
      <c r="AA933" s="5">
        <f>'90.1 Data-SI'!Z933/Convert!$B$2*1000000</f>
        <v>911619.94354991033</v>
      </c>
      <c r="AB933" s="5">
        <f t="shared" si="70"/>
        <v>6685228.7163173053</v>
      </c>
    </row>
    <row r="934" spans="1:28" x14ac:dyDescent="0.25">
      <c r="A934" s="95">
        <v>2007</v>
      </c>
      <c r="B934" s="95" t="s">
        <v>63</v>
      </c>
      <c r="C934" s="52" t="s">
        <v>6</v>
      </c>
      <c r="D934" s="5">
        <f>'90.1 Data-SI'!D934*Convert!$B$1</f>
        <v>40946.022865372172</v>
      </c>
      <c r="E934" s="5">
        <f>'90.1 Data-SI'!E934/Convert!$B$2*1000000</f>
        <v>357308.08196987479</v>
      </c>
      <c r="F934" s="5">
        <f>'90.1 Data-SI'!F934/Convert!$B$2*1000000</f>
        <v>471823.34130352712</v>
      </c>
      <c r="G934" s="5">
        <f>'90.1 Data-SI'!G934/Convert!$B$2*1000000</f>
        <v>2195741.4768260145</v>
      </c>
      <c r="H934" s="5">
        <f>'90.1 Data-SI'!H934/Convert!$B$2*1000000</f>
        <v>579381.62328650069</v>
      </c>
      <c r="I934" s="5">
        <f>'90.1 Data-SI'!I934/Convert!$B$2*1000000</f>
        <v>215448.29994315939</v>
      </c>
      <c r="J934" s="5">
        <f>'90.1 Data-SI'!J934/Convert!$B$2*1000000</f>
        <v>1756883.2134866028</v>
      </c>
      <c r="K934" s="5">
        <f>'90.1 Data-SI'!K934/Convert!$B$2*1000000</f>
        <v>178540.3029356075</v>
      </c>
      <c r="L934" s="5">
        <f>'90.1 Data-SI'!L934/Convert!$B$2*1000000</f>
        <v>0</v>
      </c>
      <c r="M934" s="5">
        <f>'90.1 Data-SI'!M934/Convert!$B$2*1000000</f>
        <v>540009.30187680095</v>
      </c>
      <c r="N934" s="5">
        <f>'90.1 Data-SI'!N934/Convert!$B$2*1000000</f>
        <v>3620.6612370017547</v>
      </c>
      <c r="O934" s="5">
        <f>'90.1 Data-SI'!O934/Convert!$B$2*1000000</f>
        <v>215.57625524865554</v>
      </c>
      <c r="P934" s="5">
        <f t="shared" si="71"/>
        <v>3405.0849817530993</v>
      </c>
      <c r="Q934" s="5">
        <f>'90.1 Data-SI'!Q934/Convert!$B$2*1000000</f>
        <v>0</v>
      </c>
      <c r="R934" s="5">
        <f>'90.1 Data-SI'!R934/Convert!$B$2*1000000</f>
        <v>369.64866032216872</v>
      </c>
      <c r="S934" s="5">
        <f>'90.1 Data-SI'!S934/Convert!$B$2*1000000</f>
        <v>0</v>
      </c>
      <c r="T934" s="5">
        <f>'90.1 Data-SI'!T934/Convert!$B$2*1000000</f>
        <v>0</v>
      </c>
      <c r="U934" s="5">
        <f>'90.1 Data-SI'!U934/Convert!$B$2*1000000</f>
        <v>228348.09037132532</v>
      </c>
      <c r="V934" s="5">
        <f>'90.1 Data-SI'!V934/Convert!$B$2*1000000</f>
        <v>0</v>
      </c>
      <c r="W934" s="5">
        <f t="shared" si="72"/>
        <v>3096833.5943147657</v>
      </c>
      <c r="X934" s="5">
        <f t="shared" si="73"/>
        <v>471823.34130352712</v>
      </c>
      <c r="Y934" s="5">
        <f t="shared" si="74"/>
        <v>3568656.9356182925</v>
      </c>
      <c r="Z934" s="5">
        <f>'90.1 Data-SI'!Y934/Convert!$B$2*1000000</f>
        <v>5648762.3072862765</v>
      </c>
      <c r="AA934" s="5">
        <f>'90.1 Data-SI'!Z934/Convert!$B$2*1000000</f>
        <v>878721.21278123744</v>
      </c>
      <c r="AB934" s="5">
        <f t="shared" si="70"/>
        <v>6527483.5200675139</v>
      </c>
    </row>
    <row r="935" spans="1:28" x14ac:dyDescent="0.25">
      <c r="A935" s="95">
        <v>2007</v>
      </c>
      <c r="B935" s="95" t="s">
        <v>63</v>
      </c>
      <c r="C935" s="52" t="s">
        <v>11</v>
      </c>
      <c r="D935" s="5">
        <f>'90.1 Data-SI'!D935*Convert!$B$1</f>
        <v>40946.022865372172</v>
      </c>
      <c r="E935" s="5">
        <f>'90.1 Data-SI'!E935/Convert!$B$2*1000000</f>
        <v>245124.4526474853</v>
      </c>
      <c r="F935" s="5">
        <f>'90.1 Data-SI'!F935/Convert!$B$2*1000000</f>
        <v>447796.17838258611</v>
      </c>
      <c r="G935" s="5">
        <f>'90.1 Data-SI'!G935/Convert!$B$2*1000000</f>
        <v>1826140.2073577333</v>
      </c>
      <c r="H935" s="5">
        <f>'90.1 Data-SI'!H935/Convert!$B$2*1000000</f>
        <v>579381.62328650069</v>
      </c>
      <c r="I935" s="5">
        <f>'90.1 Data-SI'!I935/Convert!$B$2*1000000</f>
        <v>215476.73445549188</v>
      </c>
      <c r="J935" s="5">
        <f>'90.1 Data-SI'!J935/Convert!$B$2*1000000</f>
        <v>1756883.2134866028</v>
      </c>
      <c r="K935" s="5">
        <f>'90.1 Data-SI'!K935/Convert!$B$2*1000000</f>
        <v>178540.3029356075</v>
      </c>
      <c r="L935" s="5">
        <f>'90.1 Data-SI'!L935/Convert!$B$2*1000000</f>
        <v>0</v>
      </c>
      <c r="M935" s="5">
        <f>'90.1 Data-SI'!M935/Convert!$B$2*1000000</f>
        <v>522607.38032932661</v>
      </c>
      <c r="N935" s="5">
        <f>'90.1 Data-SI'!N935/Convert!$B$2*1000000</f>
        <v>4113.5261174313127</v>
      </c>
      <c r="O935" s="5">
        <f>'90.1 Data-SI'!O935/Convert!$B$2*1000000</f>
        <v>215.57625524865554</v>
      </c>
      <c r="P935" s="5">
        <f t="shared" si="71"/>
        <v>3897.9498621826574</v>
      </c>
      <c r="Q935" s="5">
        <f>'90.1 Data-SI'!Q935/Convert!$B$2*1000000</f>
        <v>0</v>
      </c>
      <c r="R935" s="5">
        <f>'90.1 Data-SI'!R935/Convert!$B$2*1000000</f>
        <v>0</v>
      </c>
      <c r="S935" s="5">
        <f>'90.1 Data-SI'!S935/Convert!$B$2*1000000</f>
        <v>0</v>
      </c>
      <c r="T935" s="5">
        <f>'90.1 Data-SI'!T935/Convert!$B$2*1000000</f>
        <v>0</v>
      </c>
      <c r="U935" s="5">
        <f>'90.1 Data-SI'!U935/Convert!$B$2*1000000</f>
        <v>228348.09037132532</v>
      </c>
      <c r="V935" s="5">
        <f>'90.1 Data-SI'!V935/Convert!$B$2*1000000</f>
        <v>0</v>
      </c>
      <c r="W935" s="5">
        <f t="shared" si="72"/>
        <v>2597769.9901967277</v>
      </c>
      <c r="X935" s="5">
        <f t="shared" si="73"/>
        <v>447796.17838258611</v>
      </c>
      <c r="Y935" s="5">
        <f t="shared" si="74"/>
        <v>3045566.1685793139</v>
      </c>
      <c r="Z935" s="5">
        <f>'90.1 Data-SI'!Y935/Convert!$B$2*1000000</f>
        <v>5149727.1376805725</v>
      </c>
      <c r="AA935" s="5">
        <f>'90.1 Data-SI'!Z935/Convert!$B$2*1000000</f>
        <v>854694.04986029642</v>
      </c>
      <c r="AB935" s="5">
        <f t="shared" si="70"/>
        <v>6004421.1875408692</v>
      </c>
    </row>
    <row r="936" spans="1:28" x14ac:dyDescent="0.25">
      <c r="A936" s="95">
        <v>2007</v>
      </c>
      <c r="B936" s="95" t="s">
        <v>63</v>
      </c>
      <c r="C936" s="52" t="s">
        <v>13</v>
      </c>
      <c r="D936" s="5">
        <f>'90.1 Data-SI'!D936*Convert!$B$1</f>
        <v>40946.022865372172</v>
      </c>
      <c r="E936" s="5">
        <f>'90.1 Data-SI'!E936/Convert!$B$2*1000000</f>
        <v>382121.93306534755</v>
      </c>
      <c r="F936" s="5">
        <f>'90.1 Data-SI'!F936/Convert!$B$2*1000000</f>
        <v>376292.85803719022</v>
      </c>
      <c r="G936" s="5">
        <f>'90.1 Data-SI'!G936/Convert!$B$2*1000000</f>
        <v>1888051.6188763077</v>
      </c>
      <c r="H936" s="5">
        <f>'90.1 Data-SI'!H936/Convert!$B$2*1000000</f>
        <v>579381.62328650069</v>
      </c>
      <c r="I936" s="5">
        <f>'90.1 Data-SI'!I936/Convert!$B$2*1000000</f>
        <v>215201.86750294463</v>
      </c>
      <c r="J936" s="5">
        <f>'90.1 Data-SI'!J936/Convert!$B$2*1000000</f>
        <v>1756883.2134866028</v>
      </c>
      <c r="K936" s="5">
        <f>'90.1 Data-SI'!K936/Convert!$B$2*1000000</f>
        <v>178540.3029356075</v>
      </c>
      <c r="L936" s="5">
        <f>'90.1 Data-SI'!L936/Convert!$B$2*1000000</f>
        <v>0</v>
      </c>
      <c r="M936" s="5">
        <f>'90.1 Data-SI'!M936/Convert!$B$2*1000000</f>
        <v>519953.49251162901</v>
      </c>
      <c r="N936" s="5">
        <f>'90.1 Data-SI'!N936/Convert!$B$2*1000000</f>
        <v>2416.9335482603333</v>
      </c>
      <c r="O936" s="5">
        <f>'90.1 Data-SI'!O936/Convert!$B$2*1000000</f>
        <v>215.57625524865554</v>
      </c>
      <c r="P936" s="5">
        <f t="shared" si="71"/>
        <v>2201.3572930116779</v>
      </c>
      <c r="Q936" s="5">
        <f>'90.1 Data-SI'!Q936/Convert!$B$2*1000000</f>
        <v>0</v>
      </c>
      <c r="R936" s="5">
        <f>'90.1 Data-SI'!R936/Convert!$B$2*1000000</f>
        <v>274.86695254725362</v>
      </c>
      <c r="S936" s="5">
        <f>'90.1 Data-SI'!S936/Convert!$B$2*1000000</f>
        <v>0</v>
      </c>
      <c r="T936" s="5">
        <f>'90.1 Data-SI'!T936/Convert!$B$2*1000000</f>
        <v>0</v>
      </c>
      <c r="U936" s="5">
        <f>'90.1 Data-SI'!U936/Convert!$B$2*1000000</f>
        <v>228348.09037132532</v>
      </c>
      <c r="V936" s="5">
        <f>'90.1 Data-SI'!V936/Convert!$B$2*1000000</f>
        <v>0</v>
      </c>
      <c r="W936" s="5">
        <f t="shared" si="72"/>
        <v>2792603.2686988432</v>
      </c>
      <c r="X936" s="5">
        <f t="shared" si="73"/>
        <v>376292.85803719022</v>
      </c>
      <c r="Y936" s="5">
        <f t="shared" si="74"/>
        <v>3168896.1267360332</v>
      </c>
      <c r="Z936" s="5">
        <f>'90.1 Data-SI'!Y936/Convert!$B$2*1000000</f>
        <v>5344276.071059363</v>
      </c>
      <c r="AA936" s="5">
        <f>'90.1 Data-SI'!Z936/Convert!$B$2*1000000</f>
        <v>783190.72951490048</v>
      </c>
      <c r="AB936" s="5">
        <f t="shared" si="70"/>
        <v>6127466.8005742636</v>
      </c>
    </row>
    <row r="937" spans="1:28" x14ac:dyDescent="0.25">
      <c r="A937" s="95">
        <v>2007</v>
      </c>
      <c r="B937" s="95" t="s">
        <v>63</v>
      </c>
      <c r="C937" s="52" t="s">
        <v>19</v>
      </c>
      <c r="D937" s="5">
        <f>'90.1 Data-SI'!D937*Convert!$B$1</f>
        <v>40946.022865372172</v>
      </c>
      <c r="E937" s="5">
        <f>'90.1 Data-SI'!E937/Convert!$B$2*1000000</f>
        <v>382557.92892111215</v>
      </c>
      <c r="F937" s="5">
        <f>'90.1 Data-SI'!F937/Convert!$B$2*1000000</f>
        <v>428944.09670615551</v>
      </c>
      <c r="G937" s="5">
        <f>'90.1 Data-SI'!G937/Convert!$B$2*1000000</f>
        <v>1694336.7645259362</v>
      </c>
      <c r="H937" s="5">
        <f>'90.1 Data-SI'!H937/Convert!$B$2*1000000</f>
        <v>579381.62328650069</v>
      </c>
      <c r="I937" s="5">
        <f>'90.1 Data-SI'!I937/Convert!$B$2*1000000</f>
        <v>215135.52030750216</v>
      </c>
      <c r="J937" s="5">
        <f>'90.1 Data-SI'!J937/Convert!$B$2*1000000</f>
        <v>1756883.2134866028</v>
      </c>
      <c r="K937" s="5">
        <f>'90.1 Data-SI'!K937/Convert!$B$2*1000000</f>
        <v>178540.3029356075</v>
      </c>
      <c r="L937" s="5">
        <f>'90.1 Data-SI'!L937/Convert!$B$2*1000000</f>
        <v>0</v>
      </c>
      <c r="M937" s="5">
        <f>'90.1 Data-SI'!M937/Convert!$B$2*1000000</f>
        <v>502589.48364726454</v>
      </c>
      <c r="N937" s="5">
        <f>'90.1 Data-SI'!N937/Convert!$B$2*1000000</f>
        <v>2748.669525472536</v>
      </c>
      <c r="O937" s="5">
        <f>'90.1 Data-SI'!O937/Convert!$B$2*1000000</f>
        <v>215.57625524865554</v>
      </c>
      <c r="P937" s="5">
        <f t="shared" si="71"/>
        <v>2533.0932702238806</v>
      </c>
      <c r="Q937" s="5">
        <f>'90.1 Data-SI'!Q937/Convert!$B$2*1000000</f>
        <v>0</v>
      </c>
      <c r="R937" s="5">
        <f>'90.1 Data-SI'!R937/Convert!$B$2*1000000</f>
        <v>9032.6967509494025</v>
      </c>
      <c r="S937" s="5">
        <f>'90.1 Data-SI'!S937/Convert!$B$2*1000000</f>
        <v>0</v>
      </c>
      <c r="T937" s="5">
        <f>'90.1 Data-SI'!T937/Convert!$B$2*1000000</f>
        <v>0</v>
      </c>
      <c r="U937" s="5">
        <f>'90.1 Data-SI'!U937/Convert!$B$2*1000000</f>
        <v>228348.09037132532</v>
      </c>
      <c r="V937" s="5">
        <f>'90.1 Data-SI'!V937/Convert!$B$2*1000000</f>
        <v>0</v>
      </c>
      <c r="W937" s="5">
        <f t="shared" si="72"/>
        <v>2591049.967115486</v>
      </c>
      <c r="X937" s="5">
        <f t="shared" si="73"/>
        <v>428944.09670615551</v>
      </c>
      <c r="Y937" s="5">
        <f t="shared" si="74"/>
        <v>3019994.0638216417</v>
      </c>
      <c r="Z937" s="5">
        <f>'90.1 Data-SI'!Y937/Convert!$B$2*1000000</f>
        <v>5142675.3786221184</v>
      </c>
      <c r="AA937" s="5">
        <f>'90.1 Data-SI'!Z937/Convert!$B$2*1000000</f>
        <v>835832.49001308833</v>
      </c>
      <c r="AB937" s="5">
        <f t="shared" si="70"/>
        <v>5978507.8686352065</v>
      </c>
    </row>
    <row r="938" spans="1:28" x14ac:dyDescent="0.25">
      <c r="A938" s="95">
        <v>2007</v>
      </c>
      <c r="B938" s="95" t="s">
        <v>63</v>
      </c>
      <c r="C938" s="52" t="s">
        <v>20</v>
      </c>
      <c r="D938" s="5">
        <f>'90.1 Data-SI'!D938*Convert!$B$1</f>
        <v>40946.022865372172</v>
      </c>
      <c r="E938" s="5">
        <f>'90.1 Data-SI'!E938/Convert!$B$2*1000000</f>
        <v>509698.11173038313</v>
      </c>
      <c r="F938" s="5">
        <f>'90.1 Data-SI'!F938/Convert!$B$2*1000000</f>
        <v>370520.65203369793</v>
      </c>
      <c r="G938" s="5">
        <f>'90.1 Data-SI'!G938/Convert!$B$2*1000000</f>
        <v>1261013.7529205799</v>
      </c>
      <c r="H938" s="5">
        <f>'90.1 Data-SI'!H938/Convert!$B$2*1000000</f>
        <v>579381.62328650069</v>
      </c>
      <c r="I938" s="5">
        <f>'90.1 Data-SI'!I938/Convert!$B$2*1000000</f>
        <v>215287.17103994201</v>
      </c>
      <c r="J938" s="5">
        <f>'90.1 Data-SI'!J938/Convert!$B$2*1000000</f>
        <v>1756883.2134866028</v>
      </c>
      <c r="K938" s="5">
        <f>'90.1 Data-SI'!K938/Convert!$B$2*1000000</f>
        <v>178540.3029356075</v>
      </c>
      <c r="L938" s="5">
        <f>'90.1 Data-SI'!L938/Convert!$B$2*1000000</f>
        <v>0</v>
      </c>
      <c r="M938" s="5">
        <f>'90.1 Data-SI'!M938/Convert!$B$2*1000000</f>
        <v>528057.3285263842</v>
      </c>
      <c r="N938" s="5">
        <f>'90.1 Data-SI'!N938/Convert!$B$2*1000000</f>
        <v>2331.6300112629101</v>
      </c>
      <c r="O938" s="5">
        <f>'90.1 Data-SI'!O938/Convert!$B$2*1000000</f>
        <v>215.57625524865554</v>
      </c>
      <c r="P938" s="5">
        <f t="shared" si="71"/>
        <v>2116.0537560142548</v>
      </c>
      <c r="Q938" s="5">
        <f>'90.1 Data-SI'!Q938/Convert!$B$2*1000000</f>
        <v>0</v>
      </c>
      <c r="R938" s="5">
        <f>'90.1 Data-SI'!R938/Convert!$B$2*1000000</f>
        <v>161498.55187767773</v>
      </c>
      <c r="S938" s="5">
        <f>'90.1 Data-SI'!S938/Convert!$B$2*1000000</f>
        <v>0</v>
      </c>
      <c r="T938" s="5">
        <f>'90.1 Data-SI'!T938/Convert!$B$2*1000000</f>
        <v>0</v>
      </c>
      <c r="U938" s="5">
        <f>'90.1 Data-SI'!U938/Convert!$B$2*1000000</f>
        <v>228348.09037132532</v>
      </c>
      <c r="V938" s="5">
        <f>'90.1 Data-SI'!V938/Convert!$B$2*1000000</f>
        <v>0</v>
      </c>
      <c r="W938" s="5">
        <f t="shared" si="72"/>
        <v>2462383.798811039</v>
      </c>
      <c r="X938" s="5">
        <f t="shared" si="73"/>
        <v>370520.65203369793</v>
      </c>
      <c r="Y938" s="5">
        <f t="shared" si="74"/>
        <v>2832904.4508447368</v>
      </c>
      <c r="Z938" s="5">
        <f>'90.1 Data-SI'!Y938/Convert!$B$2*1000000</f>
        <v>5014151.3828793336</v>
      </c>
      <c r="AA938" s="5">
        <f>'90.1 Data-SI'!Z938/Convert!$B$2*1000000</f>
        <v>777409.04534063069</v>
      </c>
      <c r="AB938" s="5">
        <f t="shared" si="70"/>
        <v>5791560.4282199647</v>
      </c>
    </row>
    <row r="939" spans="1:28" x14ac:dyDescent="0.25">
      <c r="A939" s="95">
        <v>2007</v>
      </c>
      <c r="B939" s="95" t="s">
        <v>63</v>
      </c>
      <c r="C939" s="52" t="s">
        <v>3</v>
      </c>
      <c r="D939" s="5">
        <f>'90.1 Data-SI'!D939*Convert!$B$1</f>
        <v>40946.022865372172</v>
      </c>
      <c r="E939" s="5">
        <f>'90.1 Data-SI'!E939/Convert!$B$2*1000000</f>
        <v>538265.31845374254</v>
      </c>
      <c r="F939" s="5">
        <f>'90.1 Data-SI'!F939/Convert!$B$2*1000000</f>
        <v>487263.28150006081</v>
      </c>
      <c r="G939" s="5">
        <f>'90.1 Data-SI'!G939/Convert!$B$2*1000000</f>
        <v>1194164.2144269322</v>
      </c>
      <c r="H939" s="5">
        <f>'90.1 Data-SI'!H939/Convert!$B$2*1000000</f>
        <v>579381.62328650069</v>
      </c>
      <c r="I939" s="5">
        <f>'90.1 Data-SI'!I939/Convert!$B$2*1000000</f>
        <v>215249.25835683206</v>
      </c>
      <c r="J939" s="5">
        <f>'90.1 Data-SI'!J939/Convert!$B$2*1000000</f>
        <v>1756883.2134866028</v>
      </c>
      <c r="K939" s="5">
        <f>'90.1 Data-SI'!K939/Convert!$B$2*1000000</f>
        <v>178540.3029356075</v>
      </c>
      <c r="L939" s="5">
        <f>'90.1 Data-SI'!L939/Convert!$B$2*1000000</f>
        <v>0</v>
      </c>
      <c r="M939" s="5">
        <f>'90.1 Data-SI'!M939/Convert!$B$2*1000000</f>
        <v>480438.99854026688</v>
      </c>
      <c r="N939" s="5">
        <f>'90.1 Data-SI'!N939/Convert!$B$2*1000000</f>
        <v>3630.1394077792461</v>
      </c>
      <c r="O939" s="5">
        <f>'90.1 Data-SI'!O939/Convert!$B$2*1000000</f>
        <v>215.57625524865554</v>
      </c>
      <c r="P939" s="5">
        <f t="shared" si="71"/>
        <v>3414.5631525305907</v>
      </c>
      <c r="Q939" s="5">
        <f>'90.1 Data-SI'!Q939/Convert!$B$2*1000000</f>
        <v>0</v>
      </c>
      <c r="R939" s="5">
        <f>'90.1 Data-SI'!R939/Convert!$B$2*1000000</f>
        <v>84005.027600907211</v>
      </c>
      <c r="S939" s="5">
        <f>'90.1 Data-SI'!S939/Convert!$B$2*1000000</f>
        <v>0</v>
      </c>
      <c r="T939" s="5">
        <f>'90.1 Data-SI'!T939/Convert!$B$2*1000000</f>
        <v>0</v>
      </c>
      <c r="U939" s="5">
        <f>'90.1 Data-SI'!U939/Convert!$B$2*1000000</f>
        <v>231163.1070922403</v>
      </c>
      <c r="V939" s="5">
        <f>'90.1 Data-SI'!V939/Convert!$B$2*1000000</f>
        <v>0</v>
      </c>
      <c r="W939" s="5">
        <f t="shared" si="72"/>
        <v>2300288.1221743794</v>
      </c>
      <c r="X939" s="5">
        <f t="shared" si="73"/>
        <v>487263.28150006081</v>
      </c>
      <c r="Y939" s="5">
        <f t="shared" si="74"/>
        <v>2787551.4036744405</v>
      </c>
      <c r="Z939" s="5">
        <f>'90.1 Data-SI'!Y939/Convert!$B$2*1000000</f>
        <v>4852017.7935595633</v>
      </c>
      <c r="AA939" s="5">
        <f>'90.1 Data-SI'!Z939/Convert!$B$2*1000000</f>
        <v>896966.69152790855</v>
      </c>
      <c r="AB939" s="5">
        <f t="shared" si="70"/>
        <v>5748984.485087472</v>
      </c>
    </row>
    <row r="940" spans="1:28" x14ac:dyDescent="0.25">
      <c r="A940" s="95">
        <v>2007</v>
      </c>
      <c r="B940" s="95" t="s">
        <v>63</v>
      </c>
      <c r="C940" s="52" t="s">
        <v>7</v>
      </c>
      <c r="D940" s="5">
        <f>'90.1 Data-SI'!D940*Convert!$B$1</f>
        <v>40946.022865372172</v>
      </c>
      <c r="E940" s="5">
        <f>'90.1 Data-SI'!E940/Convert!$B$2*1000000</f>
        <v>511707.48393521138</v>
      </c>
      <c r="F940" s="5">
        <f>'90.1 Data-SI'!F940/Convert!$B$2*1000000</f>
        <v>415750.48298388731</v>
      </c>
      <c r="G940" s="5">
        <f>'90.1 Data-SI'!G940/Convert!$B$2*1000000</f>
        <v>979218.25753497996</v>
      </c>
      <c r="H940" s="5">
        <f>'90.1 Data-SI'!H940/Convert!$B$2*1000000</f>
        <v>579381.62328650069</v>
      </c>
      <c r="I940" s="5">
        <f>'90.1 Data-SI'!I940/Convert!$B$2*1000000</f>
        <v>215239.78018605459</v>
      </c>
      <c r="J940" s="5">
        <f>'90.1 Data-SI'!J940/Convert!$B$2*1000000</f>
        <v>1756883.2134866028</v>
      </c>
      <c r="K940" s="5">
        <f>'90.1 Data-SI'!K940/Convert!$B$2*1000000</f>
        <v>178540.3029356075</v>
      </c>
      <c r="L940" s="5">
        <f>'90.1 Data-SI'!L940/Convert!$B$2*1000000</f>
        <v>0</v>
      </c>
      <c r="M940" s="5">
        <f>'90.1 Data-SI'!M940/Convert!$B$2*1000000</f>
        <v>509432.7229486134</v>
      </c>
      <c r="N940" s="5">
        <f>'90.1 Data-SI'!N940/Convert!$B$2*1000000</f>
        <v>3137.274527349688</v>
      </c>
      <c r="O940" s="5">
        <f>'90.1 Data-SI'!O940/Convert!$B$2*1000000</f>
        <v>215.57625524865554</v>
      </c>
      <c r="P940" s="5">
        <f t="shared" si="71"/>
        <v>2921.6982721010327</v>
      </c>
      <c r="Q940" s="5">
        <f>'90.1 Data-SI'!Q940/Convert!$B$2*1000000</f>
        <v>0</v>
      </c>
      <c r="R940" s="5">
        <f>'90.1 Data-SI'!R940/Convert!$B$2*1000000</f>
        <v>190767.14323857153</v>
      </c>
      <c r="S940" s="5">
        <f>'90.1 Data-SI'!S940/Convert!$B$2*1000000</f>
        <v>0</v>
      </c>
      <c r="T940" s="5">
        <f>'90.1 Data-SI'!T940/Convert!$B$2*1000000</f>
        <v>0</v>
      </c>
      <c r="U940" s="5">
        <f>'90.1 Data-SI'!U940/Convert!$B$2*1000000</f>
        <v>229987.81391583136</v>
      </c>
      <c r="V940" s="5">
        <f>'90.1 Data-SI'!V940/Convert!$B$2*1000000</f>
        <v>0</v>
      </c>
      <c r="W940" s="5">
        <f t="shared" si="72"/>
        <v>2194047.3059294773</v>
      </c>
      <c r="X940" s="5">
        <f t="shared" si="73"/>
        <v>415750.48298388731</v>
      </c>
      <c r="Y940" s="5">
        <f t="shared" si="74"/>
        <v>2609797.7889133645</v>
      </c>
      <c r="Z940" s="5">
        <f>'90.1 Data-SI'!Y940/Convert!$B$2*1000000</f>
        <v>4745758.0209731059</v>
      </c>
      <c r="AA940" s="5">
        <f>'90.1 Data-SI'!Z940/Convert!$B$2*1000000</f>
        <v>824288.07800610375</v>
      </c>
      <c r="AB940" s="5">
        <f t="shared" si="70"/>
        <v>5570046.0989792095</v>
      </c>
    </row>
    <row r="941" spans="1:28" x14ac:dyDescent="0.25">
      <c r="A941" s="95">
        <v>2007</v>
      </c>
      <c r="B941" s="95" t="s">
        <v>63</v>
      </c>
      <c r="C941" s="52" t="s">
        <v>17</v>
      </c>
      <c r="D941" s="5">
        <f>'90.1 Data-SI'!D941*Convert!$B$1</f>
        <v>40946.022865372172</v>
      </c>
      <c r="E941" s="5">
        <f>'90.1 Data-SI'!E941/Convert!$B$2*1000000</f>
        <v>429446.43975736259</v>
      </c>
      <c r="F941" s="5">
        <f>'90.1 Data-SI'!F941/Convert!$B$2*1000000</f>
        <v>436365.50442493137</v>
      </c>
      <c r="G941" s="5">
        <f>'90.1 Data-SI'!G941/Convert!$B$2*1000000</f>
        <v>917287.88967485027</v>
      </c>
      <c r="H941" s="5">
        <f>'90.1 Data-SI'!H941/Convert!$B$2*1000000</f>
        <v>579381.62328650069</v>
      </c>
      <c r="I941" s="5">
        <f>'90.1 Data-SI'!I941/Convert!$B$2*1000000</f>
        <v>215201.86750294463</v>
      </c>
      <c r="J941" s="5">
        <f>'90.1 Data-SI'!J941/Convert!$B$2*1000000</f>
        <v>1756883.2134866028</v>
      </c>
      <c r="K941" s="5">
        <f>'90.1 Data-SI'!K941/Convert!$B$2*1000000</f>
        <v>178540.3029356075</v>
      </c>
      <c r="L941" s="5">
        <f>'90.1 Data-SI'!L941/Convert!$B$2*1000000</f>
        <v>0</v>
      </c>
      <c r="M941" s="5">
        <f>'90.1 Data-SI'!M941/Convert!$B$2*1000000</f>
        <v>476486.60132605297</v>
      </c>
      <c r="N941" s="5">
        <f>'90.1 Data-SI'!N941/Convert!$B$2*1000000</f>
        <v>3194.143552014637</v>
      </c>
      <c r="O941" s="5">
        <f>'90.1 Data-SI'!O941/Convert!$B$2*1000000</f>
        <v>215.57625524865554</v>
      </c>
      <c r="P941" s="5">
        <f t="shared" si="71"/>
        <v>2978.5672967659816</v>
      </c>
      <c r="Q941" s="5">
        <f>'90.1 Data-SI'!Q941/Convert!$B$2*1000000</f>
        <v>0</v>
      </c>
      <c r="R941" s="5">
        <f>'90.1 Data-SI'!R941/Convert!$B$2*1000000</f>
        <v>25126.630731129979</v>
      </c>
      <c r="S941" s="5">
        <f>'90.1 Data-SI'!S941/Convert!$B$2*1000000</f>
        <v>0</v>
      </c>
      <c r="T941" s="5">
        <f>'90.1 Data-SI'!T941/Convert!$B$2*1000000</f>
        <v>0</v>
      </c>
      <c r="U941" s="5">
        <f>'90.1 Data-SI'!U941/Convert!$B$2*1000000</f>
        <v>228973.64964263976</v>
      </c>
      <c r="V941" s="5">
        <f>'90.1 Data-SI'!V941/Convert!$B$2*1000000</f>
        <v>0</v>
      </c>
      <c r="W941" s="5">
        <f t="shared" si="72"/>
        <v>1851326.1287861618</v>
      </c>
      <c r="X941" s="5">
        <f t="shared" si="73"/>
        <v>436365.50442493137</v>
      </c>
      <c r="Y941" s="5">
        <f t="shared" si="74"/>
        <v>2287691.633211093</v>
      </c>
      <c r="Z941" s="5">
        <f>'90.1 Data-SI'!Y941/Convert!$B$2*1000000</f>
        <v>4403027.3656590134</v>
      </c>
      <c r="AA941" s="5">
        <f>'90.1 Data-SI'!Z941/Convert!$B$2*1000000</f>
        <v>843888.9351739561</v>
      </c>
      <c r="AB941" s="5">
        <f t="shared" si="70"/>
        <v>5246916.3008329691</v>
      </c>
    </row>
    <row r="942" spans="1:28" x14ac:dyDescent="0.25">
      <c r="A942" s="95">
        <v>2007</v>
      </c>
      <c r="B942" s="95" t="s">
        <v>63</v>
      </c>
      <c r="C942" s="52" t="s">
        <v>14</v>
      </c>
      <c r="D942" s="5">
        <f>'90.1 Data-SI'!D942*Convert!$B$1</f>
        <v>40946.022865372172</v>
      </c>
      <c r="E942" s="5">
        <f>'90.1 Data-SI'!E942/Convert!$B$2*1000000</f>
        <v>660922.32648526004</v>
      </c>
      <c r="F942" s="5">
        <f>'90.1 Data-SI'!F942/Convert!$B$2*1000000</f>
        <v>571780.13032295252</v>
      </c>
      <c r="G942" s="5">
        <f>'90.1 Data-SI'!G942/Convert!$B$2*1000000</f>
        <v>978952.86875320994</v>
      </c>
      <c r="H942" s="5">
        <f>'90.1 Data-SI'!H942/Convert!$B$2*1000000</f>
        <v>579381.62328650069</v>
      </c>
      <c r="I942" s="5">
        <f>'90.1 Data-SI'!I942/Convert!$B$2*1000000</f>
        <v>214917.52237961986</v>
      </c>
      <c r="J942" s="5">
        <f>'90.1 Data-SI'!J942/Convert!$B$2*1000000</f>
        <v>1756883.2134866028</v>
      </c>
      <c r="K942" s="5">
        <f>'90.1 Data-SI'!K942/Convert!$B$2*1000000</f>
        <v>178540.3029356075</v>
      </c>
      <c r="L942" s="5">
        <f>'90.1 Data-SI'!L942/Convert!$B$2*1000000</f>
        <v>0</v>
      </c>
      <c r="M942" s="5">
        <f>'90.1 Data-SI'!M942/Convert!$B$2*1000000</f>
        <v>474041.23326546012</v>
      </c>
      <c r="N942" s="5">
        <f>'90.1 Data-SI'!N942/Convert!$B$2*1000000</f>
        <v>4236.7423375387025</v>
      </c>
      <c r="O942" s="5">
        <f>'90.1 Data-SI'!O942/Convert!$B$2*1000000</f>
        <v>215.57625524865554</v>
      </c>
      <c r="P942" s="5">
        <f t="shared" si="71"/>
        <v>4021.1660822900471</v>
      </c>
      <c r="Q942" s="5">
        <f>'90.1 Data-SI'!Q942/Convert!$B$2*1000000</f>
        <v>0</v>
      </c>
      <c r="R942" s="5">
        <f>'90.1 Data-SI'!R942/Convert!$B$2*1000000</f>
        <v>127784.69842214046</v>
      </c>
      <c r="S942" s="5">
        <f>'90.1 Data-SI'!S942/Convert!$B$2*1000000</f>
        <v>0</v>
      </c>
      <c r="T942" s="5">
        <f>'90.1 Data-SI'!T942/Convert!$B$2*1000000</f>
        <v>0</v>
      </c>
      <c r="U942" s="5">
        <f>'90.1 Data-SI'!U942/Convert!$B$2*1000000</f>
        <v>235418.80577133401</v>
      </c>
      <c r="V942" s="5">
        <f>'90.1 Data-SI'!V942/Convert!$B$2*1000000</f>
        <v>0</v>
      </c>
      <c r="W942" s="5">
        <f t="shared" si="72"/>
        <v>2245722.2930083605</v>
      </c>
      <c r="X942" s="5">
        <f t="shared" si="73"/>
        <v>571780.13032295252</v>
      </c>
      <c r="Y942" s="5">
        <f t="shared" si="74"/>
        <v>2817502.4233313128</v>
      </c>
      <c r="Z942" s="5">
        <f>'90.1 Data-SI'!Y942/Convert!$B$2*1000000</f>
        <v>4797120.228416333</v>
      </c>
      <c r="AA942" s="5">
        <f>'90.1 Data-SI'!Z942/Convert!$B$2*1000000</f>
        <v>985748.71720067144</v>
      </c>
      <c r="AB942" s="5">
        <f t="shared" si="70"/>
        <v>5782868.9456170043</v>
      </c>
    </row>
    <row r="943" spans="1:28" x14ac:dyDescent="0.25">
      <c r="A943" s="95">
        <v>2007</v>
      </c>
      <c r="B943" s="95" t="s">
        <v>63</v>
      </c>
      <c r="C943" s="52" t="s">
        <v>2</v>
      </c>
      <c r="D943" s="5">
        <f>'90.1 Data-SI'!D943*Convert!$B$1</f>
        <v>40946.022865372172</v>
      </c>
      <c r="E943" s="5">
        <f>'90.1 Data-SI'!E943/Convert!$B$2*1000000</f>
        <v>562425.17576556839</v>
      </c>
      <c r="F943" s="5">
        <f>'90.1 Data-SI'!F943/Convert!$B$2*1000000</f>
        <v>352322.56414091424</v>
      </c>
      <c r="G943" s="5">
        <f>'90.1 Data-SI'!G943/Convert!$B$2*1000000</f>
        <v>731259.83182502456</v>
      </c>
      <c r="H943" s="5">
        <f>'90.1 Data-SI'!H943/Convert!$B$2*1000000</f>
        <v>579381.62328650069</v>
      </c>
      <c r="I943" s="5">
        <f>'90.1 Data-SI'!I943/Convert!$B$2*1000000</f>
        <v>215078.65128283721</v>
      </c>
      <c r="J943" s="5">
        <f>'90.1 Data-SI'!J943/Convert!$B$2*1000000</f>
        <v>1756883.2134866028</v>
      </c>
      <c r="K943" s="5">
        <f>'90.1 Data-SI'!K943/Convert!$B$2*1000000</f>
        <v>178540.3029356075</v>
      </c>
      <c r="L943" s="5">
        <f>'90.1 Data-SI'!L943/Convert!$B$2*1000000</f>
        <v>0</v>
      </c>
      <c r="M943" s="5">
        <f>'90.1 Data-SI'!M943/Convert!$B$2*1000000</f>
        <v>531469.47000628116</v>
      </c>
      <c r="N943" s="5">
        <f>'90.1 Data-SI'!N943/Convert!$B$2*1000000</f>
        <v>2890.842087134909</v>
      </c>
      <c r="O943" s="5">
        <f>'90.1 Data-SI'!O943/Convert!$B$2*1000000</f>
        <v>215.57625524865554</v>
      </c>
      <c r="P943" s="5">
        <f t="shared" si="71"/>
        <v>2675.2658318862536</v>
      </c>
      <c r="Q943" s="5">
        <f>'90.1 Data-SI'!Q943/Convert!$B$2*1000000</f>
        <v>0</v>
      </c>
      <c r="R943" s="5">
        <f>'90.1 Data-SI'!R943/Convert!$B$2*1000000</f>
        <v>274506.78205770894</v>
      </c>
      <c r="S943" s="5">
        <f>'90.1 Data-SI'!S943/Convert!$B$2*1000000</f>
        <v>0</v>
      </c>
      <c r="T943" s="5">
        <f>'90.1 Data-SI'!T943/Convert!$B$2*1000000</f>
        <v>0</v>
      </c>
      <c r="U943" s="5">
        <f>'90.1 Data-SI'!U943/Convert!$B$2*1000000</f>
        <v>233892.82027615787</v>
      </c>
      <c r="V943" s="5">
        <f>'90.1 Data-SI'!V943/Convert!$B$2*1000000</f>
        <v>0</v>
      </c>
      <c r="W943" s="5">
        <f t="shared" si="72"/>
        <v>2102336.5254864693</v>
      </c>
      <c r="X943" s="5">
        <f t="shared" si="73"/>
        <v>352322.56414091424</v>
      </c>
      <c r="Y943" s="5">
        <f t="shared" si="74"/>
        <v>2454659.0896273833</v>
      </c>
      <c r="Z943" s="5">
        <f>'90.1 Data-SI'!Y943/Convert!$B$2*1000000</f>
        <v>4653895.5897976588</v>
      </c>
      <c r="AA943" s="5">
        <f>'90.1 Data-SI'!Z943/Convert!$B$2*1000000</f>
        <v>764755.68735267967</v>
      </c>
      <c r="AB943" s="5">
        <f t="shared" si="70"/>
        <v>5418651.2771503385</v>
      </c>
    </row>
    <row r="944" spans="1:28" x14ac:dyDescent="0.25">
      <c r="A944" s="95">
        <v>2007</v>
      </c>
      <c r="B944" s="95" t="s">
        <v>63</v>
      </c>
      <c r="C944" s="52" t="s">
        <v>18</v>
      </c>
      <c r="D944" s="5">
        <f>'90.1 Data-SI'!D944*Convert!$B$1</f>
        <v>40946.022865372172</v>
      </c>
      <c r="E944" s="5">
        <f>'90.1 Data-SI'!E944/Convert!$B$2*1000000</f>
        <v>612375.13576294866</v>
      </c>
      <c r="F944" s="5">
        <f>'90.1 Data-SI'!F944/Convert!$B$2*1000000</f>
        <v>418688.71592490975</v>
      </c>
      <c r="G944" s="5">
        <f>'90.1 Data-SI'!G944/Convert!$B$2*1000000</f>
        <v>541867.02334918932</v>
      </c>
      <c r="H944" s="5">
        <f>'90.1 Data-SI'!H944/Convert!$B$2*1000000</f>
        <v>579381.62328650069</v>
      </c>
      <c r="I944" s="5">
        <f>'90.1 Data-SI'!I944/Convert!$B$2*1000000</f>
        <v>214671.08993940509</v>
      </c>
      <c r="J944" s="5">
        <f>'90.1 Data-SI'!J944/Convert!$B$2*1000000</f>
        <v>1756883.2134866028</v>
      </c>
      <c r="K944" s="5">
        <f>'90.1 Data-SI'!K944/Convert!$B$2*1000000</f>
        <v>178540.3029356075</v>
      </c>
      <c r="L944" s="5">
        <f>'90.1 Data-SI'!L944/Convert!$B$2*1000000</f>
        <v>0</v>
      </c>
      <c r="M944" s="5">
        <f>'90.1 Data-SI'!M944/Convert!$B$2*1000000</f>
        <v>474287.66570567485</v>
      </c>
      <c r="N944" s="5">
        <f>'90.1 Data-SI'!N944/Convert!$B$2*1000000</f>
        <v>3146.7526981271794</v>
      </c>
      <c r="O944" s="5">
        <f>'90.1 Data-SI'!O944/Convert!$B$2*1000000</f>
        <v>215.57625524865554</v>
      </c>
      <c r="P944" s="5">
        <f t="shared" si="71"/>
        <v>2931.1764428785241</v>
      </c>
      <c r="Q944" s="5">
        <f>'90.1 Data-SI'!Q944/Convert!$B$2*1000000</f>
        <v>0</v>
      </c>
      <c r="R944" s="5">
        <f>'90.1 Data-SI'!R944/Convert!$B$2*1000000</f>
        <v>19259.643019862739</v>
      </c>
      <c r="S944" s="5">
        <f>'90.1 Data-SI'!S944/Convert!$B$2*1000000</f>
        <v>0</v>
      </c>
      <c r="T944" s="5">
        <f>'90.1 Data-SI'!T944/Convert!$B$2*1000000</f>
        <v>0</v>
      </c>
      <c r="U944" s="5">
        <f>'90.1 Data-SI'!U944/Convert!$B$2*1000000</f>
        <v>236271.84114130822</v>
      </c>
      <c r="V944" s="5">
        <f>'90.1 Data-SI'!V944/Convert!$B$2*1000000</f>
        <v>0</v>
      </c>
      <c r="W944" s="5">
        <f t="shared" si="72"/>
        <v>1650720.644280554</v>
      </c>
      <c r="X944" s="5">
        <f t="shared" si="73"/>
        <v>418688.71592490975</v>
      </c>
      <c r="Y944" s="5">
        <f t="shared" si="74"/>
        <v>2069409.3602054638</v>
      </c>
      <c r="Z944" s="5">
        <f>'90.1 Data-SI'!Y944/Convert!$B$2*1000000</f>
        <v>4201872.147248311</v>
      </c>
      <c r="AA944" s="5">
        <f>'90.1 Data-SI'!Z944/Convert!$B$2*1000000</f>
        <v>833500.86000182549</v>
      </c>
      <c r="AB944" s="5">
        <f t="shared" si="70"/>
        <v>5035373.0072501367</v>
      </c>
    </row>
    <row r="945" spans="1:28" x14ac:dyDescent="0.25">
      <c r="A945" s="95">
        <v>2007</v>
      </c>
      <c r="B945" s="95" t="s">
        <v>63</v>
      </c>
      <c r="C945" s="52" t="s">
        <v>4</v>
      </c>
      <c r="D945" s="5">
        <f>'90.1 Data-SI'!D945*Convert!$B$1</f>
        <v>40946.022865372172</v>
      </c>
      <c r="E945" s="5">
        <f>'90.1 Data-SI'!E945/Convert!$B$2*1000000</f>
        <v>747211.59324354283</v>
      </c>
      <c r="F945" s="5">
        <f>'90.1 Data-SI'!F945/Convert!$B$2*1000000</f>
        <v>692124.46468476218</v>
      </c>
      <c r="G945" s="5">
        <f>'90.1 Data-SI'!G945/Convert!$B$2*1000000</f>
        <v>591949.67773745442</v>
      </c>
      <c r="H945" s="5">
        <f>'90.1 Data-SI'!H945/Convert!$B$2*1000000</f>
        <v>579381.62328650069</v>
      </c>
      <c r="I945" s="5">
        <f>'90.1 Data-SI'!I945/Convert!$B$2*1000000</f>
        <v>214983.8695750623</v>
      </c>
      <c r="J945" s="5">
        <f>'90.1 Data-SI'!J945/Convert!$B$2*1000000</f>
        <v>1756883.2134866028</v>
      </c>
      <c r="K945" s="5">
        <f>'90.1 Data-SI'!K945/Convert!$B$2*1000000</f>
        <v>178540.3029356075</v>
      </c>
      <c r="L945" s="5">
        <f>'90.1 Data-SI'!L945/Convert!$B$2*1000000</f>
        <v>0</v>
      </c>
      <c r="M945" s="5">
        <f>'90.1 Data-SI'!M945/Convert!$B$2*1000000</f>
        <v>470780.74251800304</v>
      </c>
      <c r="N945" s="5">
        <f>'90.1 Data-SI'!N945/Convert!$B$2*1000000</f>
        <v>4720.1290471907696</v>
      </c>
      <c r="O945" s="5">
        <f>'90.1 Data-SI'!O945/Convert!$B$2*1000000</f>
        <v>215.57625524865554</v>
      </c>
      <c r="P945" s="5">
        <f t="shared" si="71"/>
        <v>4504.5527919421138</v>
      </c>
      <c r="Q945" s="5">
        <f>'90.1 Data-SI'!Q945/Convert!$B$2*1000000</f>
        <v>0</v>
      </c>
      <c r="R945" s="5">
        <f>'90.1 Data-SI'!R945/Convert!$B$2*1000000</f>
        <v>164285.13408626028</v>
      </c>
      <c r="S945" s="5">
        <f>'90.1 Data-SI'!S945/Convert!$B$2*1000000</f>
        <v>0</v>
      </c>
      <c r="T945" s="5">
        <f>'90.1 Data-SI'!T945/Convert!$B$2*1000000</f>
        <v>0</v>
      </c>
      <c r="U945" s="5">
        <f>'90.1 Data-SI'!U945/Convert!$B$2*1000000</f>
        <v>240660.23421128679</v>
      </c>
      <c r="V945" s="5">
        <f>'90.1 Data-SI'!V945/Convert!$B$2*1000000</f>
        <v>0</v>
      </c>
      <c r="W945" s="5">
        <f t="shared" si="72"/>
        <v>1978731.7003772028</v>
      </c>
      <c r="X945" s="5">
        <f t="shared" si="73"/>
        <v>692124.46468476218</v>
      </c>
      <c r="Y945" s="5">
        <f t="shared" si="74"/>
        <v>2670856.1650619651</v>
      </c>
      <c r="Z945" s="5">
        <f>'90.1 Data-SI'!Y945/Convert!$B$2*1000000</f>
        <v>4530195.9829806173</v>
      </c>
      <c r="AA945" s="5">
        <f>'90.1 Data-SI'!Z945/Convert!$B$2*1000000</f>
        <v>1111325.0018316566</v>
      </c>
      <c r="AB945" s="5">
        <f t="shared" si="70"/>
        <v>5641520.9848122736</v>
      </c>
    </row>
    <row r="946" spans="1:28" x14ac:dyDescent="0.25">
      <c r="A946" s="95">
        <v>2007</v>
      </c>
      <c r="B946" s="95" t="s">
        <v>63</v>
      </c>
      <c r="C946" s="52" t="s">
        <v>5</v>
      </c>
      <c r="D946" s="5">
        <f>'90.1 Data-SI'!D946*Convert!$B$1</f>
        <v>40946.022865372172</v>
      </c>
      <c r="E946" s="5">
        <f>'90.1 Data-SI'!E946/Convert!$B$2*1000000</f>
        <v>661794.31819678936</v>
      </c>
      <c r="F946" s="5">
        <f>'90.1 Data-SI'!F946/Convert!$B$2*1000000</f>
        <v>485234.95295367757</v>
      </c>
      <c r="G946" s="5">
        <f>'90.1 Data-SI'!G946/Convert!$B$2*1000000</f>
        <v>594840.51982458937</v>
      </c>
      <c r="H946" s="5">
        <f>'90.1 Data-SI'!H946/Convert!$B$2*1000000</f>
        <v>579381.62328650069</v>
      </c>
      <c r="I946" s="5">
        <f>'90.1 Data-SI'!I946/Convert!$B$2*1000000</f>
        <v>214993.3477458398</v>
      </c>
      <c r="J946" s="5">
        <f>'90.1 Data-SI'!J946/Convert!$B$2*1000000</f>
        <v>1756883.2134866028</v>
      </c>
      <c r="K946" s="5">
        <f>'90.1 Data-SI'!K946/Convert!$B$2*1000000</f>
        <v>178540.3029356075</v>
      </c>
      <c r="L946" s="5">
        <f>'90.1 Data-SI'!L946/Convert!$B$2*1000000</f>
        <v>0</v>
      </c>
      <c r="M946" s="5">
        <f>'90.1 Data-SI'!M946/Convert!$B$2*1000000</f>
        <v>525725.69851512124</v>
      </c>
      <c r="N946" s="5">
        <f>'90.1 Data-SI'!N946/Convert!$B$2*1000000</f>
        <v>3762.8337986641277</v>
      </c>
      <c r="O946" s="5">
        <f>'90.1 Data-SI'!O946/Convert!$B$2*1000000</f>
        <v>215.57625524865554</v>
      </c>
      <c r="P946" s="5">
        <f t="shared" si="71"/>
        <v>3547.2575434154724</v>
      </c>
      <c r="Q946" s="5">
        <f>'90.1 Data-SI'!Q946/Convert!$B$2*1000000</f>
        <v>0</v>
      </c>
      <c r="R946" s="5">
        <f>'90.1 Data-SI'!R946/Convert!$B$2*1000000</f>
        <v>266706.24750783347</v>
      </c>
      <c r="S946" s="5">
        <f>'90.1 Data-SI'!S946/Convert!$B$2*1000000</f>
        <v>0</v>
      </c>
      <c r="T946" s="5">
        <f>'90.1 Data-SI'!T946/Convert!$B$2*1000000</f>
        <v>0</v>
      </c>
      <c r="U946" s="5">
        <f>'90.1 Data-SI'!U946/Convert!$B$2*1000000</f>
        <v>238707.73103112355</v>
      </c>
      <c r="V946" s="5">
        <f>'90.1 Data-SI'!V946/Convert!$B$2*1000000</f>
        <v>0</v>
      </c>
      <c r="W946" s="5">
        <f t="shared" si="72"/>
        <v>2052614.0415877488</v>
      </c>
      <c r="X946" s="5">
        <f t="shared" si="73"/>
        <v>485234.95295367757</v>
      </c>
      <c r="Y946" s="5">
        <f t="shared" si="74"/>
        <v>2537848.9945414262</v>
      </c>
      <c r="Z946" s="5">
        <f>'90.1 Data-SI'!Y946/Convert!$B$2*1000000</f>
        <v>4604097.2805327186</v>
      </c>
      <c r="AA946" s="5">
        <f>'90.1 Data-SI'!Z946/Convert!$B$2*1000000</f>
        <v>902482.98692040867</v>
      </c>
      <c r="AB946" s="5">
        <f t="shared" si="70"/>
        <v>5506580.2674531275</v>
      </c>
    </row>
    <row r="947" spans="1:28" x14ac:dyDescent="0.25">
      <c r="A947" s="95">
        <v>2007</v>
      </c>
      <c r="B947" s="95" t="s">
        <v>63</v>
      </c>
      <c r="C947" s="52" t="s">
        <v>15</v>
      </c>
      <c r="D947" s="5">
        <f>'90.1 Data-SI'!D947*Convert!$B$1</f>
        <v>40946.022865372172</v>
      </c>
      <c r="E947" s="5">
        <f>'90.1 Data-SI'!E947/Convert!$B$2*1000000</f>
        <v>611654.79478385928</v>
      </c>
      <c r="F947" s="5">
        <f>'90.1 Data-SI'!F947/Convert!$B$2*1000000</f>
        <v>564548.28601972654</v>
      </c>
      <c r="G947" s="5">
        <f>'90.1 Data-SI'!G947/Convert!$B$2*1000000</f>
        <v>431588.50635307573</v>
      </c>
      <c r="H947" s="5">
        <f>'90.1 Data-SI'!H947/Convert!$B$2*1000000</f>
        <v>579381.62328650069</v>
      </c>
      <c r="I947" s="5">
        <f>'90.1 Data-SI'!I947/Convert!$B$2*1000000</f>
        <v>214652.1335978501</v>
      </c>
      <c r="J947" s="5">
        <f>'90.1 Data-SI'!J947/Convert!$B$2*1000000</f>
        <v>1756883.2134866028</v>
      </c>
      <c r="K947" s="5">
        <f>'90.1 Data-SI'!K947/Convert!$B$2*1000000</f>
        <v>178540.3029356075</v>
      </c>
      <c r="L947" s="5">
        <f>'90.1 Data-SI'!L947/Convert!$B$2*1000000</f>
        <v>0</v>
      </c>
      <c r="M947" s="5">
        <f>'90.1 Data-SI'!M947/Convert!$B$2*1000000</f>
        <v>475216.52644186909</v>
      </c>
      <c r="N947" s="5">
        <f>'90.1 Data-SI'!N947/Convert!$B$2*1000000</f>
        <v>4312.5677037586347</v>
      </c>
      <c r="O947" s="5">
        <f>'90.1 Data-SI'!O947/Convert!$B$2*1000000</f>
        <v>215.57625524865554</v>
      </c>
      <c r="P947" s="5">
        <f t="shared" si="71"/>
        <v>4096.9914485099789</v>
      </c>
      <c r="Q947" s="5">
        <f>'90.1 Data-SI'!Q947/Convert!$B$2*1000000</f>
        <v>0</v>
      </c>
      <c r="R947" s="5">
        <f>'90.1 Data-SI'!R947/Convert!$B$2*1000000</f>
        <v>11696.062739424517</v>
      </c>
      <c r="S947" s="5">
        <f>'90.1 Data-SI'!S947/Convert!$B$2*1000000</f>
        <v>0</v>
      </c>
      <c r="T947" s="5">
        <f>'90.1 Data-SI'!T947/Convert!$B$2*1000000</f>
        <v>0</v>
      </c>
      <c r="U947" s="5">
        <f>'90.1 Data-SI'!U947/Convert!$B$2*1000000</f>
        <v>239958.84957375241</v>
      </c>
      <c r="V947" s="5">
        <f>'90.1 Data-SI'!V947/Convert!$B$2*1000000</f>
        <v>0</v>
      </c>
      <c r="W947" s="5">
        <f t="shared" si="72"/>
        <v>1534252.8817667384</v>
      </c>
      <c r="X947" s="5">
        <f t="shared" si="73"/>
        <v>564548.28601972654</v>
      </c>
      <c r="Y947" s="5">
        <f t="shared" si="74"/>
        <v>2098801.167786465</v>
      </c>
      <c r="Z947" s="5">
        <f>'90.1 Data-SI'!Y947/Convert!$B$2*1000000</f>
        <v>4085375.950222163</v>
      </c>
      <c r="AA947" s="5">
        <f>'90.1 Data-SI'!Z947/Convert!$B$2*1000000</f>
        <v>983056.91669986397</v>
      </c>
      <c r="AB947" s="5">
        <f t="shared" si="70"/>
        <v>5068432.8669220265</v>
      </c>
    </row>
    <row r="948" spans="1:28" x14ac:dyDescent="0.25">
      <c r="A948" s="95">
        <v>2007</v>
      </c>
      <c r="B948" s="95" t="s">
        <v>63</v>
      </c>
      <c r="C948" s="52" t="s">
        <v>16</v>
      </c>
      <c r="D948" s="5">
        <f>'90.1 Data-SI'!D948*Convert!$B$1</f>
        <v>40946.022865372172</v>
      </c>
      <c r="E948" s="5">
        <f>'90.1 Data-SI'!E948/Convert!$B$2*1000000</f>
        <v>859044.53024716512</v>
      </c>
      <c r="F948" s="5">
        <f>'90.1 Data-SI'!F948/Convert!$B$2*1000000</f>
        <v>1216703.3045358071</v>
      </c>
      <c r="G948" s="5">
        <f>'90.1 Data-SI'!G948/Convert!$B$2*1000000</f>
        <v>618564.38128065062</v>
      </c>
      <c r="H948" s="5">
        <f>'90.1 Data-SI'!H948/Convert!$B$2*1000000</f>
        <v>579381.62328650069</v>
      </c>
      <c r="I948" s="5">
        <f>'90.1 Data-SI'!I948/Convert!$B$2*1000000</f>
        <v>214889.0878672874</v>
      </c>
      <c r="J948" s="5">
        <f>'90.1 Data-SI'!J948/Convert!$B$2*1000000</f>
        <v>1756883.2134866028</v>
      </c>
      <c r="K948" s="5">
        <f>'90.1 Data-SI'!K948/Convert!$B$2*1000000</f>
        <v>178540.3029356075</v>
      </c>
      <c r="L948" s="5">
        <f>'90.1 Data-SI'!L948/Convert!$B$2*1000000</f>
        <v>0</v>
      </c>
      <c r="M948" s="5">
        <f>'90.1 Data-SI'!M948/Convert!$B$2*1000000</f>
        <v>498011.5271617361</v>
      </c>
      <c r="N948" s="5">
        <f>'90.1 Data-SI'!N948/Convert!$B$2*1000000</f>
        <v>6947.4991799012732</v>
      </c>
      <c r="O948" s="5">
        <f>'90.1 Data-SI'!O948/Convert!$B$2*1000000</f>
        <v>215.57625524865554</v>
      </c>
      <c r="P948" s="5">
        <f t="shared" si="71"/>
        <v>6731.9229246526174</v>
      </c>
      <c r="Q948" s="5">
        <f>'90.1 Data-SI'!Q948/Convert!$B$2*1000000</f>
        <v>0</v>
      </c>
      <c r="R948" s="5">
        <f>'90.1 Data-SI'!R948/Convert!$B$2*1000000</f>
        <v>275511.46816012304</v>
      </c>
      <c r="S948" s="5">
        <f>'90.1 Data-SI'!S948/Convert!$B$2*1000000</f>
        <v>0</v>
      </c>
      <c r="T948" s="5">
        <f>'90.1 Data-SI'!T948/Convert!$B$2*1000000</f>
        <v>0</v>
      </c>
      <c r="U948" s="5">
        <f>'90.1 Data-SI'!U948/Convert!$B$2*1000000</f>
        <v>245674.18655257981</v>
      </c>
      <c r="V948" s="5">
        <f>'90.1 Data-SI'!V948/Convert!$B$2*1000000</f>
        <v>0</v>
      </c>
      <c r="W948" s="5">
        <f t="shared" si="72"/>
        <v>2257863.8297743276</v>
      </c>
      <c r="X948" s="5">
        <f t="shared" si="73"/>
        <v>1216703.3045358071</v>
      </c>
      <c r="Y948" s="5">
        <f t="shared" si="74"/>
        <v>3474567.1343101347</v>
      </c>
      <c r="Z948" s="5">
        <f>'90.1 Data-SI'!Y948/Convert!$B$2*1000000</f>
        <v>4809223.8524991898</v>
      </c>
      <c r="AA948" s="5">
        <f>'90.1 Data-SI'!Z948/Convert!$B$2*1000000</f>
        <v>1640917.7940239944</v>
      </c>
      <c r="AB948" s="5">
        <f t="shared" si="70"/>
        <v>6450141.6465231841</v>
      </c>
    </row>
    <row r="949" spans="1:28" x14ac:dyDescent="0.25">
      <c r="A949" s="95">
        <v>2007</v>
      </c>
      <c r="B949" s="95" t="s">
        <v>63</v>
      </c>
      <c r="C949" s="52" t="s">
        <v>9</v>
      </c>
      <c r="D949" s="5">
        <f>'90.1 Data-SI'!D949*Convert!$B$1</f>
        <v>40946.022865372172</v>
      </c>
      <c r="E949" s="5">
        <f>'90.1 Data-SI'!E949/Convert!$B$2*1000000</f>
        <v>816326.41455301084</v>
      </c>
      <c r="F949" s="5">
        <f>'90.1 Data-SI'!F949/Convert!$B$2*1000000</f>
        <v>1007103.0359623599</v>
      </c>
      <c r="G949" s="5">
        <f>'90.1 Data-SI'!G949/Convert!$B$2*1000000</f>
        <v>504342.94524110045</v>
      </c>
      <c r="H949" s="5">
        <f>'90.1 Data-SI'!H949/Convert!$B$2*1000000</f>
        <v>579381.62328650069</v>
      </c>
      <c r="I949" s="5">
        <f>'90.1 Data-SI'!I949/Convert!$B$2*1000000</f>
        <v>214727.95896407004</v>
      </c>
      <c r="J949" s="5">
        <f>'90.1 Data-SI'!J949/Convert!$B$2*1000000</f>
        <v>1756883.2134866028</v>
      </c>
      <c r="K949" s="5">
        <f>'90.1 Data-SI'!K949/Convert!$B$2*1000000</f>
        <v>178540.3029356075</v>
      </c>
      <c r="L949" s="5">
        <f>'90.1 Data-SI'!L949/Convert!$B$2*1000000</f>
        <v>0</v>
      </c>
      <c r="M949" s="5">
        <f>'90.1 Data-SI'!M949/Convert!$B$2*1000000</f>
        <v>525934.21827222605</v>
      </c>
      <c r="N949" s="5">
        <f>'90.1 Data-SI'!N949/Convert!$B$2*1000000</f>
        <v>6236.6363715894104</v>
      </c>
      <c r="O949" s="5">
        <f>'90.1 Data-SI'!O949/Convert!$B$2*1000000</f>
        <v>215.57625524865554</v>
      </c>
      <c r="P949" s="5">
        <f t="shared" si="71"/>
        <v>6021.0601163407546</v>
      </c>
      <c r="Q949" s="5">
        <f>'90.1 Data-SI'!Q949/Convert!$B$2*1000000</f>
        <v>0</v>
      </c>
      <c r="R949" s="5">
        <f>'90.1 Data-SI'!R949/Convert!$B$2*1000000</f>
        <v>346351.31655109458</v>
      </c>
      <c r="S949" s="5">
        <f>'90.1 Data-SI'!S949/Convert!$B$2*1000000</f>
        <v>0</v>
      </c>
      <c r="T949" s="5">
        <f>'90.1 Data-SI'!T949/Convert!$B$2*1000000</f>
        <v>0</v>
      </c>
      <c r="U949" s="5">
        <f>'90.1 Data-SI'!U949/Convert!$B$2*1000000</f>
        <v>244404.11166839596</v>
      </c>
      <c r="V949" s="5">
        <f>'90.1 Data-SI'!V949/Convert!$B$2*1000000</f>
        <v>0</v>
      </c>
      <c r="W949" s="5">
        <f t="shared" si="72"/>
        <v>2198975.9547337727</v>
      </c>
      <c r="X949" s="5">
        <f t="shared" si="73"/>
        <v>1007103.0359623599</v>
      </c>
      <c r="Y949" s="5">
        <f t="shared" si="74"/>
        <v>3206078.9906961326</v>
      </c>
      <c r="Z949" s="5">
        <f>'90.1 Data-SI'!Y949/Convert!$B$2*1000000</f>
        <v>4750184.3267261954</v>
      </c>
      <c r="AA949" s="5">
        <f>'90.1 Data-SI'!Z949/Convert!$B$2*1000000</f>
        <v>1430056.9287371407</v>
      </c>
      <c r="AB949" s="5">
        <f t="shared" si="70"/>
        <v>6180241.2554633357</v>
      </c>
    </row>
    <row r="950" spans="1:28" x14ac:dyDescent="0.25">
      <c r="A950" s="95">
        <v>2007</v>
      </c>
      <c r="B950" s="95" t="s">
        <v>63</v>
      </c>
      <c r="C950" s="52" t="s">
        <v>12</v>
      </c>
      <c r="D950" s="5">
        <f>'90.1 Data-SI'!D950*Convert!$B$1</f>
        <v>40946.022865372172</v>
      </c>
      <c r="E950" s="5">
        <f>'90.1 Data-SI'!E950/Convert!$B$2*1000000</f>
        <v>934272.77170811524</v>
      </c>
      <c r="F950" s="5">
        <f>'90.1 Data-SI'!F950/Convert!$B$2*1000000</f>
        <v>1449714.6549296579</v>
      </c>
      <c r="G950" s="5">
        <f>'90.1 Data-SI'!G950/Convert!$B$2*1000000</f>
        <v>517650.29701269849</v>
      </c>
      <c r="H950" s="5">
        <f>'90.1 Data-SI'!H950/Convert!$B$2*1000000</f>
        <v>579381.62328650069</v>
      </c>
      <c r="I950" s="5">
        <f>'90.1 Data-SI'!I950/Convert!$B$2*1000000</f>
        <v>214595.26457318515</v>
      </c>
      <c r="J950" s="5">
        <f>'90.1 Data-SI'!J950/Convert!$B$2*1000000</f>
        <v>1756883.2134866028</v>
      </c>
      <c r="K950" s="5">
        <f>'90.1 Data-SI'!K950/Convert!$B$2*1000000</f>
        <v>178540.3029356075</v>
      </c>
      <c r="L950" s="5">
        <f>'90.1 Data-SI'!L950/Convert!$B$2*1000000</f>
        <v>0</v>
      </c>
      <c r="M950" s="5">
        <f>'90.1 Data-SI'!M950/Convert!$B$2*1000000</f>
        <v>505944.75610249647</v>
      </c>
      <c r="N950" s="5">
        <f>'90.1 Data-SI'!N950/Convert!$B$2*1000000</f>
        <v>7563.580280438222</v>
      </c>
      <c r="O950" s="5">
        <f>'90.1 Data-SI'!O950/Convert!$B$2*1000000</f>
        <v>215.57625524865554</v>
      </c>
      <c r="P950" s="5">
        <f t="shared" si="71"/>
        <v>7348.0040251895662</v>
      </c>
      <c r="Q950" s="5">
        <f>'90.1 Data-SI'!Q950/Convert!$B$2*1000000</f>
        <v>0</v>
      </c>
      <c r="R950" s="5">
        <f>'90.1 Data-SI'!R950/Convert!$B$2*1000000</f>
        <v>360597.0072296643</v>
      </c>
      <c r="S950" s="5">
        <f>'90.1 Data-SI'!S950/Convert!$B$2*1000000</f>
        <v>0</v>
      </c>
      <c r="T950" s="5">
        <f>'90.1 Data-SI'!T950/Convert!$B$2*1000000</f>
        <v>0</v>
      </c>
      <c r="U950" s="5">
        <f>'90.1 Data-SI'!U950/Convert!$B$2*1000000</f>
        <v>252081.42999816401</v>
      </c>
      <c r="V950" s="5">
        <f>'90.1 Data-SI'!V950/Convert!$B$2*1000000</f>
        <v>0</v>
      </c>
      <c r="W950" s="5">
        <f t="shared" si="72"/>
        <v>2325812.8360781642</v>
      </c>
      <c r="X950" s="5">
        <f t="shared" si="73"/>
        <v>1449714.6549296579</v>
      </c>
      <c r="Y950" s="5">
        <f t="shared" si="74"/>
        <v>3775527.4910078221</v>
      </c>
      <c r="Z950" s="5">
        <f>'90.1 Data-SI'!Y950/Convert!$B$2*1000000</f>
        <v>4876897.9918504786</v>
      </c>
      <c r="AA950" s="5">
        <f>'90.1 Data-SI'!Z950/Convert!$B$2*1000000</f>
        <v>1880336.3878634295</v>
      </c>
      <c r="AB950" s="5">
        <f t="shared" si="70"/>
        <v>6757234.3797139078</v>
      </c>
    </row>
    <row r="951" spans="1:28" x14ac:dyDescent="0.25">
      <c r="A951" s="95">
        <v>2007</v>
      </c>
      <c r="B951" s="95" t="s">
        <v>63</v>
      </c>
      <c r="C951" s="52" t="s">
        <v>8</v>
      </c>
      <c r="D951" s="5">
        <f>'90.1 Data-SI'!D951*Convert!$B$1</f>
        <v>40946.022865372172</v>
      </c>
      <c r="E951" s="5">
        <f>'90.1 Data-SI'!E951/Convert!$B$2*1000000</f>
        <v>1177293.0704429972</v>
      </c>
      <c r="F951" s="5">
        <f>'90.1 Data-SI'!F951/Convert!$B$2*1000000</f>
        <v>1945517.768300239</v>
      </c>
      <c r="G951" s="5">
        <f>'90.1 Data-SI'!G951/Convert!$B$2*1000000</f>
        <v>334332.99600523536</v>
      </c>
      <c r="H951" s="5">
        <f>'90.1 Data-SI'!H951/Convert!$B$2*1000000</f>
        <v>579381.62328650069</v>
      </c>
      <c r="I951" s="5">
        <f>'90.1 Data-SI'!I951/Convert!$B$2*1000000</f>
        <v>213419.97139677621</v>
      </c>
      <c r="J951" s="5">
        <f>'90.1 Data-SI'!J951/Convert!$B$2*1000000</f>
        <v>1756883.2134866028</v>
      </c>
      <c r="K951" s="5">
        <f>'90.1 Data-SI'!K951/Convert!$B$2*1000000</f>
        <v>178540.3029356075</v>
      </c>
      <c r="L951" s="5">
        <f>'90.1 Data-SI'!L951/Convert!$B$2*1000000</f>
        <v>0</v>
      </c>
      <c r="M951" s="5">
        <f>'90.1 Data-SI'!M951/Convert!$B$2*1000000</f>
        <v>511679.04942287889</v>
      </c>
      <c r="N951" s="5">
        <f>'90.1 Data-SI'!N951/Convert!$B$2*1000000</f>
        <v>9184.3474833892687</v>
      </c>
      <c r="O951" s="5">
        <f>'90.1 Data-SI'!O951/Convert!$B$2*1000000</f>
        <v>215.57625524865554</v>
      </c>
      <c r="P951" s="5">
        <f t="shared" si="71"/>
        <v>8968.7712281406129</v>
      </c>
      <c r="Q951" s="5">
        <f>'90.1 Data-SI'!Q951/Convert!$B$2*1000000</f>
        <v>0</v>
      </c>
      <c r="R951" s="5">
        <f>'90.1 Data-SI'!R951/Convert!$B$2*1000000</f>
        <v>468780.84848395229</v>
      </c>
      <c r="S951" s="5">
        <f>'90.1 Data-SI'!S951/Convert!$B$2*1000000</f>
        <v>0</v>
      </c>
      <c r="T951" s="5">
        <f>'90.1 Data-SI'!T951/Convert!$B$2*1000000</f>
        <v>0</v>
      </c>
      <c r="U951" s="5">
        <f>'90.1 Data-SI'!U951/Convert!$B$2*1000000</f>
        <v>260517.00199013151</v>
      </c>
      <c r="V951" s="5">
        <f>'90.1 Data-SI'!V951/Convert!$B$2*1000000</f>
        <v>0</v>
      </c>
      <c r="W951" s="5">
        <f t="shared" si="72"/>
        <v>2501054.7355832043</v>
      </c>
      <c r="X951" s="5">
        <f t="shared" si="73"/>
        <v>1945517.768300239</v>
      </c>
      <c r="Y951" s="5">
        <f t="shared" si="74"/>
        <v>4446572.5038834438</v>
      </c>
      <c r="Z951" s="5">
        <f>'90.1 Data-SI'!Y951/Convert!$B$2*1000000</f>
        <v>5050955.1200083336</v>
      </c>
      <c r="AA951" s="5">
        <f>'90.1 Data-SI'!Z951/Convert!$B$2*1000000</f>
        <v>2384584.551396755</v>
      </c>
      <c r="AB951" s="5">
        <f t="shared" si="70"/>
        <v>7435539.6714050882</v>
      </c>
    </row>
    <row r="952" spans="1:28" x14ac:dyDescent="0.25">
      <c r="A952" s="95">
        <v>2010</v>
      </c>
      <c r="B952" s="95" t="s">
        <v>63</v>
      </c>
      <c r="C952" s="52" t="s">
        <v>10</v>
      </c>
      <c r="D952" s="5">
        <f>'90.1 Data-SI'!D952*Convert!$B$1</f>
        <v>40946.022865372172</v>
      </c>
      <c r="E952" s="5">
        <f>'90.1 Data-SI'!E952/Convert!$B$2*1000000</f>
        <v>101975.6393950311</v>
      </c>
      <c r="F952" s="5">
        <f>'90.1 Data-SI'!F952/Convert!$B$2*1000000</f>
        <v>358559.20051250362</v>
      </c>
      <c r="G952" s="5">
        <f>'90.1 Data-SI'!G952/Convert!$B$2*1000000</f>
        <v>2136938.9053224572</v>
      </c>
      <c r="H952" s="5">
        <f>'90.1 Data-SI'!H952/Convert!$B$2*1000000</f>
        <v>512769.03906229045</v>
      </c>
      <c r="I952" s="5">
        <f>'90.1 Data-SI'!I952/Convert!$B$2*1000000</f>
        <v>106496.72685589455</v>
      </c>
      <c r="J952" s="5">
        <f>'90.1 Data-SI'!J952/Convert!$B$2*1000000</f>
        <v>1738059.5663225048</v>
      </c>
      <c r="K952" s="5">
        <f>'90.1 Data-SI'!K952/Convert!$B$2*1000000</f>
        <v>178540.3029356075</v>
      </c>
      <c r="L952" s="5">
        <f>'90.1 Data-SI'!L952/Convert!$B$2*1000000</f>
        <v>0</v>
      </c>
      <c r="M952" s="5">
        <f>'90.1 Data-SI'!M952/Convert!$B$2*1000000</f>
        <v>439787.12407560583</v>
      </c>
      <c r="N952" s="5">
        <f>'90.1 Data-SI'!N952/Convert!$B$2*1000000</f>
        <v>3080.4055026847391</v>
      </c>
      <c r="O952" s="5">
        <f>'90.1 Data-SI'!O952/Convert!$B$2*1000000</f>
        <v>215.57625524865554</v>
      </c>
      <c r="P952" s="5">
        <f t="shared" si="71"/>
        <v>2864.8292474360837</v>
      </c>
      <c r="Q952" s="5">
        <f>'90.1 Data-SI'!Q952/Convert!$B$2*1000000</f>
        <v>0</v>
      </c>
      <c r="R952" s="5">
        <f>'90.1 Data-SI'!R952/Convert!$B$2*1000000</f>
        <v>0</v>
      </c>
      <c r="S952" s="5">
        <f>'90.1 Data-SI'!S952/Convert!$B$2*1000000</f>
        <v>0</v>
      </c>
      <c r="T952" s="5">
        <f>'90.1 Data-SI'!T952/Convert!$B$2*1000000</f>
        <v>0</v>
      </c>
      <c r="U952" s="5">
        <f>'90.1 Data-SI'!U952/Convert!$B$2*1000000</f>
        <v>224613.69108499368</v>
      </c>
      <c r="V952" s="5">
        <f>'90.1 Data-SI'!V952/Convert!$B$2*1000000</f>
        <v>0</v>
      </c>
      <c r="W952" s="5">
        <f t="shared" si="72"/>
        <v>2681566.4980405304</v>
      </c>
      <c r="X952" s="5">
        <f t="shared" si="73"/>
        <v>358559.20051250362</v>
      </c>
      <c r="Y952" s="5">
        <f t="shared" si="74"/>
        <v>3040125.6985530341</v>
      </c>
      <c r="Z952" s="5">
        <f>'90.1 Data-SI'!Y952/Convert!$B$2*1000000</f>
        <v>5039107.4065364683</v>
      </c>
      <c r="AA952" s="5">
        <f>'90.1 Data-SI'!Z952/Convert!$B$2*1000000</f>
        <v>761722.67270388233</v>
      </c>
      <c r="AB952" s="5">
        <f t="shared" si="70"/>
        <v>5800830.079240351</v>
      </c>
    </row>
    <row r="953" spans="1:28" x14ac:dyDescent="0.25">
      <c r="A953" s="95">
        <v>2010</v>
      </c>
      <c r="B953" s="95" t="s">
        <v>63</v>
      </c>
      <c r="C953" s="52" t="s">
        <v>6</v>
      </c>
      <c r="D953" s="5">
        <f>'90.1 Data-SI'!D953*Convert!$B$1</f>
        <v>40946.022865372172</v>
      </c>
      <c r="E953" s="5">
        <f>'90.1 Data-SI'!E953/Convert!$B$2*1000000</f>
        <v>165830.07592299138</v>
      </c>
      <c r="F953" s="5">
        <f>'90.1 Data-SI'!F953/Convert!$B$2*1000000</f>
        <v>349308.50583367195</v>
      </c>
      <c r="G953" s="5">
        <f>'90.1 Data-SI'!G953/Convert!$B$2*1000000</f>
        <v>1879236.9200532406</v>
      </c>
      <c r="H953" s="5">
        <f>'90.1 Data-SI'!H953/Convert!$B$2*1000000</f>
        <v>512844.86442851042</v>
      </c>
      <c r="I953" s="5">
        <f>'90.1 Data-SI'!I953/Convert!$B$2*1000000</f>
        <v>106477.77051433957</v>
      </c>
      <c r="J953" s="5">
        <f>'90.1 Data-SI'!J953/Convert!$B$2*1000000</f>
        <v>1738059.5663225048</v>
      </c>
      <c r="K953" s="5">
        <f>'90.1 Data-SI'!K953/Convert!$B$2*1000000</f>
        <v>178540.3029356075</v>
      </c>
      <c r="L953" s="5">
        <f>'90.1 Data-SI'!L953/Convert!$B$2*1000000</f>
        <v>0</v>
      </c>
      <c r="M953" s="5">
        <f>'90.1 Data-SI'!M953/Convert!$B$2*1000000</f>
        <v>413835.89248683408</v>
      </c>
      <c r="N953" s="5">
        <f>'90.1 Data-SI'!N953/Convert!$B$2*1000000</f>
        <v>2815.0167209149772</v>
      </c>
      <c r="O953" s="5">
        <f>'90.1 Data-SI'!O953/Convert!$B$2*1000000</f>
        <v>215.57625524865554</v>
      </c>
      <c r="P953" s="5">
        <f t="shared" si="71"/>
        <v>2599.4404656663219</v>
      </c>
      <c r="Q953" s="5">
        <f>'90.1 Data-SI'!Q953/Convert!$B$2*1000000</f>
        <v>0</v>
      </c>
      <c r="R953" s="5">
        <f>'90.1 Data-SI'!R953/Convert!$B$2*1000000</f>
        <v>919.38256541667602</v>
      </c>
      <c r="S953" s="5">
        <f>'90.1 Data-SI'!S953/Convert!$B$2*1000000</f>
        <v>0</v>
      </c>
      <c r="T953" s="5">
        <f>'90.1 Data-SI'!T953/Convert!$B$2*1000000</f>
        <v>0</v>
      </c>
      <c r="U953" s="5">
        <f>'90.1 Data-SI'!U953/Convert!$B$2*1000000</f>
        <v>224613.69108499368</v>
      </c>
      <c r="V953" s="5">
        <f>'90.1 Data-SI'!V953/Convert!$B$2*1000000</f>
        <v>0</v>
      </c>
      <c r="W953" s="5">
        <f t="shared" si="72"/>
        <v>2462421.7114941492</v>
      </c>
      <c r="X953" s="5">
        <f t="shared" si="73"/>
        <v>349308.50583367195</v>
      </c>
      <c r="Y953" s="5">
        <f t="shared" si="74"/>
        <v>2811730.2173278211</v>
      </c>
      <c r="Z953" s="5">
        <f>'90.1 Data-SI'!Y953/Convert!$B$2*1000000</f>
        <v>4820019.4890147522</v>
      </c>
      <c r="AA953" s="5">
        <f>'90.1 Data-SI'!Z953/Convert!$B$2*1000000</f>
        <v>752462.49985427305</v>
      </c>
      <c r="AB953" s="5">
        <f t="shared" si="70"/>
        <v>5572481.9888690254</v>
      </c>
    </row>
    <row r="954" spans="1:28" x14ac:dyDescent="0.25">
      <c r="A954" s="95">
        <v>2010</v>
      </c>
      <c r="B954" s="95" t="s">
        <v>63</v>
      </c>
      <c r="C954" s="52" t="s">
        <v>11</v>
      </c>
      <c r="D954" s="5">
        <f>'90.1 Data-SI'!D954*Convert!$B$1</f>
        <v>40946.022865372172</v>
      </c>
      <c r="E954" s="5">
        <f>'90.1 Data-SI'!E954/Convert!$B$2*1000000</f>
        <v>133537.9480840778</v>
      </c>
      <c r="F954" s="5">
        <f>'90.1 Data-SI'!F954/Convert!$B$2*1000000</f>
        <v>359099.45624682069</v>
      </c>
      <c r="G954" s="5">
        <f>'90.1 Data-SI'!G954/Convert!$B$2*1000000</f>
        <v>1525066.1126107157</v>
      </c>
      <c r="H954" s="5">
        <f>'90.1 Data-SI'!H954/Convert!$B$2*1000000</f>
        <v>512873.29894084285</v>
      </c>
      <c r="I954" s="5">
        <f>'90.1 Data-SI'!I954/Convert!$B$2*1000000</f>
        <v>106496.72685589455</v>
      </c>
      <c r="J954" s="5">
        <f>'90.1 Data-SI'!J954/Convert!$B$2*1000000</f>
        <v>1738059.5663225048</v>
      </c>
      <c r="K954" s="5">
        <f>'90.1 Data-SI'!K954/Convert!$B$2*1000000</f>
        <v>178540.3029356075</v>
      </c>
      <c r="L954" s="5">
        <f>'90.1 Data-SI'!L954/Convert!$B$2*1000000</f>
        <v>0</v>
      </c>
      <c r="M954" s="5">
        <f>'90.1 Data-SI'!M954/Convert!$B$2*1000000</f>
        <v>406859.95879460033</v>
      </c>
      <c r="N954" s="5">
        <f>'90.1 Data-SI'!N954/Convert!$B$2*1000000</f>
        <v>3298.4034305670434</v>
      </c>
      <c r="O954" s="5">
        <f>'90.1 Data-SI'!O954/Convert!$B$2*1000000</f>
        <v>215.57625524865554</v>
      </c>
      <c r="P954" s="5">
        <f t="shared" si="71"/>
        <v>3082.8271753183881</v>
      </c>
      <c r="Q954" s="5">
        <f>'90.1 Data-SI'!Q954/Convert!$B$2*1000000</f>
        <v>0</v>
      </c>
      <c r="R954" s="5">
        <f>'90.1 Data-SI'!R954/Convert!$B$2*1000000</f>
        <v>0</v>
      </c>
      <c r="S954" s="5">
        <f>'90.1 Data-SI'!S954/Convert!$B$2*1000000</f>
        <v>28633.553918801837</v>
      </c>
      <c r="T954" s="5">
        <f>'90.1 Data-SI'!T954/Convert!$B$2*1000000</f>
        <v>0</v>
      </c>
      <c r="U954" s="5">
        <f>'90.1 Data-SI'!U954/Convert!$B$2*1000000</f>
        <v>224613.69108499368</v>
      </c>
      <c r="V954" s="5">
        <f>'90.1 Data-SI'!V954/Convert!$B$2*1000000</f>
        <v>0</v>
      </c>
      <c r="W954" s="5">
        <f t="shared" si="72"/>
        <v>2097180.400583514</v>
      </c>
      <c r="X954" s="5">
        <f t="shared" si="73"/>
        <v>359099.45624682069</v>
      </c>
      <c r="Y954" s="5">
        <f t="shared" si="74"/>
        <v>2456279.8568303348</v>
      </c>
      <c r="Z954" s="5">
        <f>'90.1 Data-SI'!Y954/Convert!$B$2*1000000</f>
        <v>4454825.5689580049</v>
      </c>
      <c r="AA954" s="5">
        <f>'90.1 Data-SI'!Z954/Convert!$B$2*1000000</f>
        <v>762262.92843819933</v>
      </c>
      <c r="AB954" s="5">
        <f t="shared" si="70"/>
        <v>5217088.4973962046</v>
      </c>
    </row>
    <row r="955" spans="1:28" x14ac:dyDescent="0.25">
      <c r="A955" s="95">
        <v>2010</v>
      </c>
      <c r="B955" s="95" t="s">
        <v>63</v>
      </c>
      <c r="C955" s="52" t="s">
        <v>13</v>
      </c>
      <c r="D955" s="5">
        <f>'90.1 Data-SI'!D955*Convert!$B$1</f>
        <v>40946.022865372172</v>
      </c>
      <c r="E955" s="5">
        <f>'90.1 Data-SI'!E955/Convert!$B$2*1000000</f>
        <v>157821.02161601101</v>
      </c>
      <c r="F955" s="5">
        <f>'90.1 Data-SI'!F955/Convert!$B$2*1000000</f>
        <v>318893.05580870167</v>
      </c>
      <c r="G955" s="5">
        <f>'90.1 Data-SI'!G955/Convert!$B$2*1000000</f>
        <v>1606019.1692212706</v>
      </c>
      <c r="H955" s="5">
        <f>'90.1 Data-SI'!H955/Convert!$B$2*1000000</f>
        <v>512911.21162395284</v>
      </c>
      <c r="I955" s="5">
        <f>'90.1 Data-SI'!I955/Convert!$B$2*1000000</f>
        <v>106335.59795267718</v>
      </c>
      <c r="J955" s="5">
        <f>'90.1 Data-SI'!J955/Convert!$B$2*1000000</f>
        <v>1738059.5663225048</v>
      </c>
      <c r="K955" s="5">
        <f>'90.1 Data-SI'!K955/Convert!$B$2*1000000</f>
        <v>178540.3029356075</v>
      </c>
      <c r="L955" s="5">
        <f>'90.1 Data-SI'!L955/Convert!$B$2*1000000</f>
        <v>0</v>
      </c>
      <c r="M955" s="5">
        <f>'90.1 Data-SI'!M955/Convert!$B$2*1000000</f>
        <v>401324.70706054528</v>
      </c>
      <c r="N955" s="5">
        <f>'90.1 Data-SI'!N955/Convert!$B$2*1000000</f>
        <v>2227.3701327105036</v>
      </c>
      <c r="O955" s="5">
        <f>'90.1 Data-SI'!O955/Convert!$B$2*1000000</f>
        <v>215.57625524865554</v>
      </c>
      <c r="P955" s="5">
        <f t="shared" si="71"/>
        <v>2011.7938774618481</v>
      </c>
      <c r="Q955" s="5">
        <f>'90.1 Data-SI'!Q955/Convert!$B$2*1000000</f>
        <v>0</v>
      </c>
      <c r="R955" s="5">
        <f>'90.1 Data-SI'!R955/Convert!$B$2*1000000</f>
        <v>1743.983423058437</v>
      </c>
      <c r="S955" s="5">
        <f>'90.1 Data-SI'!S955/Convert!$B$2*1000000</f>
        <v>0</v>
      </c>
      <c r="T955" s="5">
        <f>'90.1 Data-SI'!T955/Convert!$B$2*1000000</f>
        <v>0</v>
      </c>
      <c r="U955" s="5">
        <f>'90.1 Data-SI'!U955/Convert!$B$2*1000000</f>
        <v>224613.69108499368</v>
      </c>
      <c r="V955" s="5">
        <f>'90.1 Data-SI'!V955/Convert!$B$2*1000000</f>
        <v>0</v>
      </c>
      <c r="W955" s="5">
        <f t="shared" si="72"/>
        <v>2168920.6751983473</v>
      </c>
      <c r="X955" s="5">
        <f t="shared" si="73"/>
        <v>318893.05580870167</v>
      </c>
      <c r="Y955" s="5">
        <f t="shared" si="74"/>
        <v>2487813.7310070489</v>
      </c>
      <c r="Z955" s="5">
        <f>'90.1 Data-SI'!Y955/Convert!$B$2*1000000</f>
        <v>4526442.6273527304</v>
      </c>
      <c r="AA955" s="5">
        <f>'90.1 Data-SI'!Z955/Convert!$B$2*1000000</f>
        <v>722047.04982930282</v>
      </c>
      <c r="AB955" s="5">
        <f t="shared" si="70"/>
        <v>5248489.6771820337</v>
      </c>
    </row>
    <row r="956" spans="1:28" x14ac:dyDescent="0.25">
      <c r="A956" s="95">
        <v>2010</v>
      </c>
      <c r="B956" s="95" t="s">
        <v>63</v>
      </c>
      <c r="C956" s="52" t="s">
        <v>19</v>
      </c>
      <c r="D956" s="5">
        <f>'90.1 Data-SI'!D956*Convert!$B$1</f>
        <v>40946.022865372172</v>
      </c>
      <c r="E956" s="5">
        <f>'90.1 Data-SI'!E956/Convert!$B$2*1000000</f>
        <v>244953.84557349046</v>
      </c>
      <c r="F956" s="5">
        <f>'90.1 Data-SI'!F956/Convert!$B$2*1000000</f>
        <v>341650.14384545875</v>
      </c>
      <c r="G956" s="5">
        <f>'90.1 Data-SI'!G956/Convert!$B$2*1000000</f>
        <v>1348374.0529767189</v>
      </c>
      <c r="H956" s="5">
        <f>'90.1 Data-SI'!H956/Convert!$B$2*1000000</f>
        <v>512901.73345317523</v>
      </c>
      <c r="I956" s="5">
        <f>'90.1 Data-SI'!I956/Convert!$B$2*1000000</f>
        <v>106297.68526956723</v>
      </c>
      <c r="J956" s="5">
        <f>'90.1 Data-SI'!J956/Convert!$B$2*1000000</f>
        <v>1738059.5663225048</v>
      </c>
      <c r="K956" s="5">
        <f>'90.1 Data-SI'!K956/Convert!$B$2*1000000</f>
        <v>178540.3029356075</v>
      </c>
      <c r="L956" s="5">
        <f>'90.1 Data-SI'!L956/Convert!$B$2*1000000</f>
        <v>0</v>
      </c>
      <c r="M956" s="5">
        <f>'90.1 Data-SI'!M956/Convert!$B$2*1000000</f>
        <v>383970.17636695836</v>
      </c>
      <c r="N956" s="5">
        <f>'90.1 Data-SI'!N956/Convert!$B$2*1000000</f>
        <v>2615.9751345876552</v>
      </c>
      <c r="O956" s="5">
        <f>'90.1 Data-SI'!O956/Convert!$B$2*1000000</f>
        <v>215.57625524865554</v>
      </c>
      <c r="P956" s="5">
        <f t="shared" si="71"/>
        <v>2400.3988793389999</v>
      </c>
      <c r="Q956" s="5">
        <f>'90.1 Data-SI'!Q956/Convert!$B$2*1000000</f>
        <v>0</v>
      </c>
      <c r="R956" s="5">
        <f>'90.1 Data-SI'!R956/Convert!$B$2*1000000</f>
        <v>18690.952773213248</v>
      </c>
      <c r="S956" s="5">
        <f>'90.1 Data-SI'!S956/Convert!$B$2*1000000</f>
        <v>23268.909258741645</v>
      </c>
      <c r="T956" s="5">
        <f>'90.1 Data-SI'!T956/Convert!$B$2*1000000</f>
        <v>0</v>
      </c>
      <c r="U956" s="5">
        <f>'90.1 Data-SI'!U956/Convert!$B$2*1000000</f>
        <v>224613.69108499368</v>
      </c>
      <c r="V956" s="5">
        <f>'90.1 Data-SI'!V956/Convert!$B$2*1000000</f>
        <v>0</v>
      </c>
      <c r="W956" s="5">
        <f t="shared" si="72"/>
        <v>2021658.3358284615</v>
      </c>
      <c r="X956" s="5">
        <f t="shared" si="73"/>
        <v>341650.14384545875</v>
      </c>
      <c r="Y956" s="5">
        <f t="shared" si="74"/>
        <v>2363308.4796739202</v>
      </c>
      <c r="Z956" s="5">
        <f>'90.1 Data-SI'!Y956/Convert!$B$2*1000000</f>
        <v>4379142.375299735</v>
      </c>
      <c r="AA956" s="5">
        <f>'90.1 Data-SI'!Z956/Convert!$B$2*1000000</f>
        <v>744813.61603683745</v>
      </c>
      <c r="AB956" s="5">
        <f t="shared" si="70"/>
        <v>5123955.9913365729</v>
      </c>
    </row>
    <row r="957" spans="1:28" x14ac:dyDescent="0.25">
      <c r="A957" s="95">
        <v>2010</v>
      </c>
      <c r="B957" s="95" t="s">
        <v>63</v>
      </c>
      <c r="C957" s="52" t="s">
        <v>20</v>
      </c>
      <c r="D957" s="5">
        <f>'90.1 Data-SI'!D957*Convert!$B$1</f>
        <v>40946.022865372172</v>
      </c>
      <c r="E957" s="5">
        <f>'90.1 Data-SI'!E957/Convert!$B$2*1000000</f>
        <v>258659.28051774317</v>
      </c>
      <c r="F957" s="5">
        <f>'90.1 Data-SI'!F957/Convert!$B$2*1000000</f>
        <v>263407.8440772664</v>
      </c>
      <c r="G957" s="5">
        <f>'90.1 Data-SI'!G957/Convert!$B$2*1000000</f>
        <v>1014638.1817304655</v>
      </c>
      <c r="H957" s="5">
        <f>'90.1 Data-SI'!H957/Convert!$B$2*1000000</f>
        <v>512987.03699017281</v>
      </c>
      <c r="I957" s="5">
        <f>'90.1 Data-SI'!I957/Convert!$B$2*1000000</f>
        <v>106382.98880656465</v>
      </c>
      <c r="J957" s="5">
        <f>'90.1 Data-SI'!J957/Convert!$B$2*1000000</f>
        <v>1738059.5663225048</v>
      </c>
      <c r="K957" s="5">
        <f>'90.1 Data-SI'!K957/Convert!$B$2*1000000</f>
        <v>178540.3029356075</v>
      </c>
      <c r="L957" s="5">
        <f>'90.1 Data-SI'!L957/Convert!$B$2*1000000</f>
        <v>0</v>
      </c>
      <c r="M957" s="5">
        <f>'90.1 Data-SI'!M957/Convert!$B$2*1000000</f>
        <v>406594.57001283061</v>
      </c>
      <c r="N957" s="5">
        <f>'90.1 Data-SI'!N957/Convert!$B$2*1000000</f>
        <v>2132.5884249355886</v>
      </c>
      <c r="O957" s="5">
        <f>'90.1 Data-SI'!O957/Convert!$B$2*1000000</f>
        <v>215.57625524865554</v>
      </c>
      <c r="P957" s="5">
        <f t="shared" si="71"/>
        <v>1917.012169686933</v>
      </c>
      <c r="Q957" s="5">
        <f>'90.1 Data-SI'!Q957/Convert!$B$2*1000000</f>
        <v>0</v>
      </c>
      <c r="R957" s="5">
        <f>'90.1 Data-SI'!R957/Convert!$B$2*1000000</f>
        <v>277492.40585261874</v>
      </c>
      <c r="S957" s="5">
        <f>'90.1 Data-SI'!S957/Convert!$B$2*1000000</f>
        <v>0</v>
      </c>
      <c r="T957" s="5">
        <f>'90.1 Data-SI'!T957/Convert!$B$2*1000000</f>
        <v>0</v>
      </c>
      <c r="U957" s="5">
        <f>'90.1 Data-SI'!U957/Convert!$B$2*1000000</f>
        <v>224746.38547587857</v>
      </c>
      <c r="V957" s="5">
        <f>'90.1 Data-SI'!V957/Convert!$B$2*1000000</f>
        <v>0</v>
      </c>
      <c r="W957" s="5">
        <f t="shared" si="72"/>
        <v>1959301.4502833451</v>
      </c>
      <c r="X957" s="5">
        <f t="shared" si="73"/>
        <v>263407.8440772664</v>
      </c>
      <c r="Y957" s="5">
        <f t="shared" si="74"/>
        <v>2222709.2943606116</v>
      </c>
      <c r="Z957" s="5">
        <f>'90.1 Data-SI'!Y957/Convert!$B$2*1000000</f>
        <v>4316965.5749993911</v>
      </c>
      <c r="AA957" s="5">
        <f>'90.1 Data-SI'!Z957/Convert!$B$2*1000000</f>
        <v>666694.53248875239</v>
      </c>
      <c r="AB957" s="5">
        <f t="shared" si="70"/>
        <v>4983660.1074881433</v>
      </c>
    </row>
    <row r="958" spans="1:28" x14ac:dyDescent="0.25">
      <c r="A958" s="95">
        <v>2010</v>
      </c>
      <c r="B958" s="95" t="s">
        <v>63</v>
      </c>
      <c r="C958" s="52" t="s">
        <v>3</v>
      </c>
      <c r="D958" s="5">
        <f>'90.1 Data-SI'!D958*Convert!$B$1</f>
        <v>40946.022865372172</v>
      </c>
      <c r="E958" s="5">
        <f>'90.1 Data-SI'!E958/Convert!$B$2*1000000</f>
        <v>389941.42395677802</v>
      </c>
      <c r="F958" s="5">
        <f>'90.1 Data-SI'!F958/Convert!$B$2*1000000</f>
        <v>399590.2018082643</v>
      </c>
      <c r="G958" s="5">
        <f>'90.1 Data-SI'!G958/Convert!$B$2*1000000</f>
        <v>868788.08980642632</v>
      </c>
      <c r="H958" s="5">
        <f>'90.1 Data-SI'!H958/Convert!$B$2*1000000</f>
        <v>512996.51516095025</v>
      </c>
      <c r="I958" s="5">
        <f>'90.1 Data-SI'!I958/Convert!$B$2*1000000</f>
        <v>106364.03246500967</v>
      </c>
      <c r="J958" s="5">
        <f>'90.1 Data-SI'!J958/Convert!$B$2*1000000</f>
        <v>1738059.5663225048</v>
      </c>
      <c r="K958" s="5">
        <f>'90.1 Data-SI'!K958/Convert!$B$2*1000000</f>
        <v>178540.3029356075</v>
      </c>
      <c r="L958" s="5">
        <f>'90.1 Data-SI'!L958/Convert!$B$2*1000000</f>
        <v>0</v>
      </c>
      <c r="M958" s="5">
        <f>'90.1 Data-SI'!M958/Convert!$B$2*1000000</f>
        <v>365677.30676639976</v>
      </c>
      <c r="N958" s="5">
        <f>'90.1 Data-SI'!N958/Convert!$B$2*1000000</f>
        <v>3165.7090396821627</v>
      </c>
      <c r="O958" s="5">
        <f>'90.1 Data-SI'!O958/Convert!$B$2*1000000</f>
        <v>215.57625524865554</v>
      </c>
      <c r="P958" s="5">
        <f t="shared" si="71"/>
        <v>2950.1327844335074</v>
      </c>
      <c r="Q958" s="5">
        <f>'90.1 Data-SI'!Q958/Convert!$B$2*1000000</f>
        <v>0</v>
      </c>
      <c r="R958" s="5">
        <f>'90.1 Data-SI'!R958/Convert!$B$2*1000000</f>
        <v>113520.05140201576</v>
      </c>
      <c r="S958" s="5">
        <f>'90.1 Data-SI'!S958/Convert!$B$2*1000000</f>
        <v>18548.780211550875</v>
      </c>
      <c r="T958" s="5">
        <f>'90.1 Data-SI'!T958/Convert!$B$2*1000000</f>
        <v>0</v>
      </c>
      <c r="U958" s="5">
        <f>'90.1 Data-SI'!U958/Convert!$B$2*1000000</f>
        <v>227855.2254908958</v>
      </c>
      <c r="V958" s="5">
        <f>'90.1 Data-SI'!V958/Convert!$B$2*1000000</f>
        <v>0</v>
      </c>
      <c r="W958" s="5">
        <f t="shared" si="72"/>
        <v>1759425.784927604</v>
      </c>
      <c r="X958" s="5">
        <f t="shared" si="73"/>
        <v>399590.2018082643</v>
      </c>
      <c r="Y958" s="5">
        <f t="shared" si="74"/>
        <v>2159015.9867358683</v>
      </c>
      <c r="Z958" s="5">
        <f>'90.1 Data-SI'!Y958/Convert!$B$2*1000000</f>
        <v>4117051.9969605398</v>
      </c>
      <c r="AA958" s="5">
        <f>'90.1 Data-SI'!Z958/Convert!$B$2*1000000</f>
        <v>805995.2084055451</v>
      </c>
      <c r="AB958" s="5">
        <f t="shared" si="70"/>
        <v>4923047.2053660853</v>
      </c>
    </row>
    <row r="959" spans="1:28" x14ac:dyDescent="0.25">
      <c r="A959" s="95">
        <v>2010</v>
      </c>
      <c r="B959" s="95" t="s">
        <v>63</v>
      </c>
      <c r="C959" s="52" t="s">
        <v>7</v>
      </c>
      <c r="D959" s="5">
        <f>'90.1 Data-SI'!D959*Convert!$B$1</f>
        <v>40946.022865372172</v>
      </c>
      <c r="E959" s="5">
        <f>'90.1 Data-SI'!E959/Convert!$B$2*1000000</f>
        <v>235816.88894398863</v>
      </c>
      <c r="F959" s="5">
        <f>'90.1 Data-SI'!F959/Convert!$B$2*1000000</f>
        <v>284013.3873475329</v>
      </c>
      <c r="G959" s="5">
        <f>'90.1 Data-SI'!G959/Convert!$B$2*1000000</f>
        <v>764831.51271889964</v>
      </c>
      <c r="H959" s="5">
        <f>'90.1 Data-SI'!H959/Convert!$B$2*1000000</f>
        <v>512901.73345317523</v>
      </c>
      <c r="I959" s="5">
        <f>'90.1 Data-SI'!I959/Convert!$B$2*1000000</f>
        <v>106354.55429423218</v>
      </c>
      <c r="J959" s="5">
        <f>'90.1 Data-SI'!J959/Convert!$B$2*1000000</f>
        <v>1738059.5663225048</v>
      </c>
      <c r="K959" s="5">
        <f>'90.1 Data-SI'!K959/Convert!$B$2*1000000</f>
        <v>178540.3029356075</v>
      </c>
      <c r="L959" s="5">
        <f>'90.1 Data-SI'!L959/Convert!$B$2*1000000</f>
        <v>0</v>
      </c>
      <c r="M959" s="5">
        <f>'90.1 Data-SI'!M959/Convert!$B$2*1000000</f>
        <v>394945.89812729351</v>
      </c>
      <c r="N959" s="5">
        <f>'90.1 Data-SI'!N959/Convert!$B$2*1000000</f>
        <v>2284.239157375453</v>
      </c>
      <c r="O959" s="5">
        <f>'90.1 Data-SI'!O959/Convert!$B$2*1000000</f>
        <v>215.57625524865554</v>
      </c>
      <c r="P959" s="5">
        <f t="shared" si="71"/>
        <v>2068.6629021267977</v>
      </c>
      <c r="Q959" s="5">
        <f>'90.1 Data-SI'!Q959/Convert!$B$2*1000000</f>
        <v>0</v>
      </c>
      <c r="R959" s="5">
        <f>'90.1 Data-SI'!R959/Convert!$B$2*1000000</f>
        <v>260242.13503758426</v>
      </c>
      <c r="S959" s="5">
        <f>'90.1 Data-SI'!S959/Convert!$B$2*1000000</f>
        <v>0</v>
      </c>
      <c r="T959" s="5">
        <f>'90.1 Data-SI'!T959/Convert!$B$2*1000000</f>
        <v>0</v>
      </c>
      <c r="U959" s="5">
        <f>'90.1 Data-SI'!U959/Convert!$B$2*1000000</f>
        <v>226679.93231448682</v>
      </c>
      <c r="V959" s="5">
        <f>'90.1 Data-SI'!V959/Convert!$B$2*1000000</f>
        <v>0</v>
      </c>
      <c r="W959" s="5">
        <f t="shared" si="72"/>
        <v>1657905.0977298927</v>
      </c>
      <c r="X959" s="5">
        <f t="shared" si="73"/>
        <v>284013.3873475329</v>
      </c>
      <c r="Y959" s="5">
        <f t="shared" si="74"/>
        <v>1941918.4850774256</v>
      </c>
      <c r="Z959" s="5">
        <f>'90.1 Data-SI'!Y959/Convert!$B$2*1000000</f>
        <v>4015427.049884276</v>
      </c>
      <c r="AA959" s="5">
        <f>'90.1 Data-SI'!Z959/Convert!$B$2*1000000</f>
        <v>689243.10076840478</v>
      </c>
      <c r="AB959" s="5">
        <f t="shared" si="70"/>
        <v>4704670.1506526805</v>
      </c>
    </row>
    <row r="960" spans="1:28" x14ac:dyDescent="0.25">
      <c r="A960" s="95">
        <v>2010</v>
      </c>
      <c r="B960" s="95" t="s">
        <v>63</v>
      </c>
      <c r="C960" s="52" t="s">
        <v>17</v>
      </c>
      <c r="D960" s="5">
        <f>'90.1 Data-SI'!D960*Convert!$B$1</f>
        <v>40946.022865372172</v>
      </c>
      <c r="E960" s="5">
        <f>'90.1 Data-SI'!E960/Convert!$B$2*1000000</f>
        <v>167545.62483371736</v>
      </c>
      <c r="F960" s="5">
        <f>'90.1 Data-SI'!F960/Convert!$B$2*1000000</f>
        <v>313992.84151673858</v>
      </c>
      <c r="G960" s="5">
        <f>'90.1 Data-SI'!G960/Convert!$B$2*1000000</f>
        <v>674267.59093996813</v>
      </c>
      <c r="H960" s="5">
        <f>'90.1 Data-SI'!H960/Convert!$B$2*1000000</f>
        <v>512920.68979473028</v>
      </c>
      <c r="I960" s="5">
        <f>'90.1 Data-SI'!I960/Convert!$B$2*1000000</f>
        <v>106525.16136822703</v>
      </c>
      <c r="J960" s="5">
        <f>'90.1 Data-SI'!J960/Convert!$B$2*1000000</f>
        <v>1738059.5663225048</v>
      </c>
      <c r="K960" s="5">
        <f>'90.1 Data-SI'!K960/Convert!$B$2*1000000</f>
        <v>178540.3029356075</v>
      </c>
      <c r="L960" s="5">
        <f>'90.1 Data-SI'!L960/Convert!$B$2*1000000</f>
        <v>0</v>
      </c>
      <c r="M960" s="5">
        <f>'90.1 Data-SI'!M960/Convert!$B$2*1000000</f>
        <v>382368.36550556228</v>
      </c>
      <c r="N960" s="5">
        <f>'90.1 Data-SI'!N960/Convert!$B$2*1000000</f>
        <v>2663.3659884751128</v>
      </c>
      <c r="O960" s="5">
        <f>'90.1 Data-SI'!O960/Convert!$B$2*1000000</f>
        <v>215.57625524865554</v>
      </c>
      <c r="P960" s="5">
        <f t="shared" si="71"/>
        <v>2447.7897332264574</v>
      </c>
      <c r="Q960" s="5">
        <f>'90.1 Data-SI'!Q960/Convert!$B$2*1000000</f>
        <v>0</v>
      </c>
      <c r="R960" s="5">
        <f>'90.1 Data-SI'!R960/Convert!$B$2*1000000</f>
        <v>41495.431663857809</v>
      </c>
      <c r="S960" s="5">
        <f>'90.1 Data-SI'!S960/Convert!$B$2*1000000</f>
        <v>0</v>
      </c>
      <c r="T960" s="5">
        <f>'90.1 Data-SI'!T960/Convert!$B$2*1000000</f>
        <v>0</v>
      </c>
      <c r="U960" s="5">
        <f>'90.1 Data-SI'!U960/Convert!$B$2*1000000</f>
        <v>225722.63706596018</v>
      </c>
      <c r="V960" s="5">
        <f>'90.1 Data-SI'!V960/Convert!$B$2*1000000</f>
        <v>0</v>
      </c>
      <c r="W960" s="5">
        <f t="shared" si="72"/>
        <v>1268124.802676332</v>
      </c>
      <c r="X960" s="5">
        <f t="shared" si="73"/>
        <v>313992.84151673858</v>
      </c>
      <c r="Y960" s="5">
        <f t="shared" si="74"/>
        <v>1582117.6441930705</v>
      </c>
      <c r="Z960" s="5">
        <f>'90.1 Data-SI'!Y960/Convert!$B$2*1000000</f>
        <v>3625855.2745878203</v>
      </c>
      <c r="AA960" s="5">
        <f>'90.1 Data-SI'!Z960/Convert!$B$2*1000000</f>
        <v>718255.78151830612</v>
      </c>
      <c r="AB960" s="5">
        <f t="shared" si="70"/>
        <v>4344111.0561061259</v>
      </c>
    </row>
    <row r="961" spans="1:28" x14ac:dyDescent="0.25">
      <c r="A961" s="95">
        <v>2010</v>
      </c>
      <c r="B961" s="95" t="s">
        <v>63</v>
      </c>
      <c r="C961" s="52" t="s">
        <v>14</v>
      </c>
      <c r="D961" s="5">
        <f>'90.1 Data-SI'!D961*Convert!$B$1</f>
        <v>40946.022865372172</v>
      </c>
      <c r="E961" s="5">
        <f>'90.1 Data-SI'!E961/Convert!$B$2*1000000</f>
        <v>293851.72861456912</v>
      </c>
      <c r="F961" s="5">
        <f>'90.1 Data-SI'!F961/Convert!$B$2*1000000</f>
        <v>492798.53323411575</v>
      </c>
      <c r="G961" s="5">
        <f>'90.1 Data-SI'!G961/Convert!$B$2*1000000</f>
        <v>631691.64780747634</v>
      </c>
      <c r="H961" s="5">
        <f>'90.1 Data-SI'!H961/Convert!$B$2*1000000</f>
        <v>512825.90808695526</v>
      </c>
      <c r="I961" s="5">
        <f>'90.1 Data-SI'!I961/Convert!$B$2*1000000</f>
        <v>106544.117709782</v>
      </c>
      <c r="J961" s="5">
        <f>'90.1 Data-SI'!J961/Convert!$B$2*1000000</f>
        <v>1738059.5663225048</v>
      </c>
      <c r="K961" s="5">
        <f>'90.1 Data-SI'!K961/Convert!$B$2*1000000</f>
        <v>178540.3029356075</v>
      </c>
      <c r="L961" s="5">
        <f>'90.1 Data-SI'!L961/Convert!$B$2*1000000</f>
        <v>0</v>
      </c>
      <c r="M961" s="5">
        <f>'90.1 Data-SI'!M961/Convert!$B$2*1000000</f>
        <v>376510.85596507258</v>
      </c>
      <c r="N961" s="5">
        <f>'90.1 Data-SI'!N961/Convert!$B$2*1000000</f>
        <v>3772.3119694416191</v>
      </c>
      <c r="O961" s="5">
        <f>'90.1 Data-SI'!O961/Convert!$B$2*1000000</f>
        <v>215.57625524865554</v>
      </c>
      <c r="P961" s="5">
        <f t="shared" si="71"/>
        <v>3556.7357141929638</v>
      </c>
      <c r="Q961" s="5">
        <f>'90.1 Data-SI'!Q961/Convert!$B$2*1000000</f>
        <v>0</v>
      </c>
      <c r="R961" s="5">
        <f>'90.1 Data-SI'!R961/Convert!$B$2*1000000</f>
        <v>159470.22333129458</v>
      </c>
      <c r="S961" s="5">
        <f>'90.1 Data-SI'!S961/Convert!$B$2*1000000</f>
        <v>20245.372780721853</v>
      </c>
      <c r="T961" s="5">
        <f>'90.1 Data-SI'!T961/Convert!$B$2*1000000</f>
        <v>0</v>
      </c>
      <c r="U961" s="5">
        <f>'90.1 Data-SI'!U961/Convert!$B$2*1000000</f>
        <v>232234.14039009684</v>
      </c>
      <c r="V961" s="5">
        <f>'90.1 Data-SI'!V961/Convert!$B$2*1000000</f>
        <v>0</v>
      </c>
      <c r="W961" s="5">
        <f t="shared" si="72"/>
        <v>1485326.5642133274</v>
      </c>
      <c r="X961" s="5">
        <f t="shared" si="73"/>
        <v>492798.53323411575</v>
      </c>
      <c r="Y961" s="5">
        <f t="shared" si="74"/>
        <v>1978125.0974474431</v>
      </c>
      <c r="Z961" s="5">
        <f>'90.1 Data-SI'!Y961/Convert!$B$2*1000000</f>
        <v>3842990.6889293734</v>
      </c>
      <c r="AA961" s="5">
        <f>'90.1 Data-SI'!Z961/Convert!$B$2*1000000</f>
        <v>903582.45473059767</v>
      </c>
      <c r="AB961" s="5">
        <f t="shared" si="70"/>
        <v>4746573.1436599707</v>
      </c>
    </row>
    <row r="962" spans="1:28" x14ac:dyDescent="0.25">
      <c r="A962" s="95">
        <v>2010</v>
      </c>
      <c r="B962" s="95" t="s">
        <v>63</v>
      </c>
      <c r="C962" s="52" t="s">
        <v>2</v>
      </c>
      <c r="D962" s="5">
        <f>'90.1 Data-SI'!D962*Convert!$B$1</f>
        <v>40946.022865372172</v>
      </c>
      <c r="E962" s="5">
        <f>'90.1 Data-SI'!E962/Convert!$B$2*1000000</f>
        <v>253408.37390701286</v>
      </c>
      <c r="F962" s="5">
        <f>'90.1 Data-SI'!F962/Convert!$B$2*1000000</f>
        <v>311926.60028724547</v>
      </c>
      <c r="G962" s="5">
        <f>'90.1 Data-SI'!G962/Convert!$B$2*1000000</f>
        <v>566017.40249023773</v>
      </c>
      <c r="H962" s="5">
        <f>'90.1 Data-SI'!H962/Convert!$B$2*1000000</f>
        <v>512778.51723306789</v>
      </c>
      <c r="I962" s="5">
        <f>'90.1 Data-SI'!I962/Convert!$B$2*1000000</f>
        <v>106316.64161112221</v>
      </c>
      <c r="J962" s="5">
        <f>'90.1 Data-SI'!J962/Convert!$B$2*1000000</f>
        <v>1738059.5663225048</v>
      </c>
      <c r="K962" s="5">
        <f>'90.1 Data-SI'!K962/Convert!$B$2*1000000</f>
        <v>178540.3029356075</v>
      </c>
      <c r="L962" s="5">
        <f>'90.1 Data-SI'!L962/Convert!$B$2*1000000</f>
        <v>0</v>
      </c>
      <c r="M962" s="5">
        <f>'90.1 Data-SI'!M962/Convert!$B$2*1000000</f>
        <v>423882.7535109751</v>
      </c>
      <c r="N962" s="5">
        <f>'90.1 Data-SI'!N962/Convert!$B$2*1000000</f>
        <v>2416.9335482603333</v>
      </c>
      <c r="O962" s="5">
        <f>'90.1 Data-SI'!O962/Convert!$B$2*1000000</f>
        <v>215.57625524865554</v>
      </c>
      <c r="P962" s="5">
        <f t="shared" si="71"/>
        <v>2201.3572930116779</v>
      </c>
      <c r="Q962" s="5">
        <f>'90.1 Data-SI'!Q962/Convert!$B$2*1000000</f>
        <v>0</v>
      </c>
      <c r="R962" s="5">
        <f>'90.1 Data-SI'!R962/Convert!$B$2*1000000</f>
        <v>349081.02973501215</v>
      </c>
      <c r="S962" s="5">
        <f>'90.1 Data-SI'!S962/Convert!$B$2*1000000</f>
        <v>0</v>
      </c>
      <c r="T962" s="5">
        <f>'90.1 Data-SI'!T962/Convert!$B$2*1000000</f>
        <v>0</v>
      </c>
      <c r="U962" s="5">
        <f>'90.1 Data-SI'!U962/Convert!$B$2*1000000</f>
        <v>230689.19855336571</v>
      </c>
      <c r="V962" s="5">
        <f>'90.1 Data-SI'!V962/Convert!$B$2*1000000</f>
        <v>0</v>
      </c>
      <c r="W962" s="5">
        <f t="shared" si="72"/>
        <v>1594590.9169362495</v>
      </c>
      <c r="X962" s="5">
        <f t="shared" si="73"/>
        <v>311926.60028724547</v>
      </c>
      <c r="Y962" s="5">
        <f t="shared" si="74"/>
        <v>1906517.5172234951</v>
      </c>
      <c r="Z962" s="5">
        <f>'90.1 Data-SI'!Y962/Convert!$B$2*1000000</f>
        <v>3951970.6965289707</v>
      </c>
      <c r="AA962" s="5">
        <f>'90.1 Data-SI'!Z962/Convert!$B$2*1000000</f>
        <v>721165.57994699618</v>
      </c>
      <c r="AB962" s="5">
        <f t="shared" ref="AB962:AB1025" si="75">SUM(Z962:AA962)</f>
        <v>4673136.2764759669</v>
      </c>
    </row>
    <row r="963" spans="1:28" x14ac:dyDescent="0.25">
      <c r="A963" s="95">
        <v>2010</v>
      </c>
      <c r="B963" s="95" t="s">
        <v>63</v>
      </c>
      <c r="C963" s="52" t="s">
        <v>18</v>
      </c>
      <c r="D963" s="5">
        <f>'90.1 Data-SI'!D963*Convert!$B$1</f>
        <v>40946.022865372172</v>
      </c>
      <c r="E963" s="5">
        <f>'90.1 Data-SI'!E963/Convert!$B$2*1000000</f>
        <v>200406.44291928035</v>
      </c>
      <c r="F963" s="5">
        <f>'90.1 Data-SI'!F963/Convert!$B$2*1000000</f>
        <v>476552.94852149539</v>
      </c>
      <c r="G963" s="5">
        <f>'90.1 Data-SI'!G963/Convert!$B$2*1000000</f>
        <v>372501.58972619363</v>
      </c>
      <c r="H963" s="5">
        <f>'90.1 Data-SI'!H963/Convert!$B$2*1000000</f>
        <v>512939.64613628516</v>
      </c>
      <c r="I963" s="5">
        <f>'90.1 Data-SI'!I963/Convert!$B$2*1000000</f>
        <v>106515.68319744953</v>
      </c>
      <c r="J963" s="5">
        <f>'90.1 Data-SI'!J963/Convert!$B$2*1000000</f>
        <v>1738059.5663225048</v>
      </c>
      <c r="K963" s="5">
        <f>'90.1 Data-SI'!K963/Convert!$B$2*1000000</f>
        <v>178540.3029356075</v>
      </c>
      <c r="L963" s="5">
        <f>'90.1 Data-SI'!L963/Convert!$B$2*1000000</f>
        <v>0</v>
      </c>
      <c r="M963" s="5">
        <f>'90.1 Data-SI'!M963/Convert!$B$2*1000000</f>
        <v>379723.95585864218</v>
      </c>
      <c r="N963" s="5">
        <f>'90.1 Data-SI'!N963/Convert!$B$2*1000000</f>
        <v>3592.2267246692804</v>
      </c>
      <c r="O963" s="5">
        <f>'90.1 Data-SI'!O963/Convert!$B$2*1000000</f>
        <v>215.57625524865554</v>
      </c>
      <c r="P963" s="5">
        <f t="shared" ref="P963:P1026" si="76">N963-O963</f>
        <v>3376.6504694206251</v>
      </c>
      <c r="Q963" s="5">
        <f>'90.1 Data-SI'!Q963/Convert!$B$2*1000000</f>
        <v>0</v>
      </c>
      <c r="R963" s="5">
        <f>'90.1 Data-SI'!R963/Convert!$B$2*1000000</f>
        <v>35344.098829265822</v>
      </c>
      <c r="S963" s="5">
        <f>'90.1 Data-SI'!S963/Convert!$B$2*1000000</f>
        <v>0</v>
      </c>
      <c r="T963" s="5">
        <f>'90.1 Data-SI'!T963/Convert!$B$2*1000000</f>
        <v>0</v>
      </c>
      <c r="U963" s="5">
        <f>'90.1 Data-SI'!U963/Convert!$B$2*1000000</f>
        <v>233475.78076194826</v>
      </c>
      <c r="V963" s="5">
        <f>'90.1 Data-SI'!V963/Convert!$B$2*1000000</f>
        <v>0</v>
      </c>
      <c r="W963" s="5">
        <f t="shared" ref="W963:W1026" si="77">E963+G963+M963+SUM(P963:S963)</f>
        <v>991352.73780280259</v>
      </c>
      <c r="X963" s="5">
        <f t="shared" ref="X963:X1026" si="78">F963</f>
        <v>476552.94852149539</v>
      </c>
      <c r="Y963" s="5">
        <f t="shared" ref="Y963:Y1026" si="79">SUM(W963:X963)</f>
        <v>1467905.6863242979</v>
      </c>
      <c r="Z963" s="5">
        <f>'90.1 Data-SI'!Y963/Convert!$B$2*1000000</f>
        <v>3349092.6878850684</v>
      </c>
      <c r="AA963" s="5">
        <f>'90.1 Data-SI'!Z963/Convert!$B$2*1000000</f>
        <v>888578.51038982859</v>
      </c>
      <c r="AB963" s="5">
        <f t="shared" si="75"/>
        <v>4237671.1982748974</v>
      </c>
    </row>
    <row r="964" spans="1:28" x14ac:dyDescent="0.25">
      <c r="A964" s="95">
        <v>2010</v>
      </c>
      <c r="B964" s="95" t="s">
        <v>63</v>
      </c>
      <c r="C964" s="52" t="s">
        <v>4</v>
      </c>
      <c r="D964" s="5">
        <f>'90.1 Data-SI'!D964*Convert!$B$1</f>
        <v>40946.022865372172</v>
      </c>
      <c r="E964" s="5">
        <f>'90.1 Data-SI'!E964/Convert!$B$2*1000000</f>
        <v>333754.82758780831</v>
      </c>
      <c r="F964" s="5">
        <f>'90.1 Data-SI'!F964/Convert!$B$2*1000000</f>
        <v>615796.75541362306</v>
      </c>
      <c r="G964" s="5">
        <f>'90.1 Data-SI'!G964/Convert!$B$2*1000000</f>
        <v>444251.34251180431</v>
      </c>
      <c r="H964" s="5">
        <f>'90.1 Data-SI'!H964/Convert!$B$2*1000000</f>
        <v>512854.34259928786</v>
      </c>
      <c r="I964" s="5">
        <f>'90.1 Data-SI'!I964/Convert!$B$2*1000000</f>
        <v>106382.98880656465</v>
      </c>
      <c r="J964" s="5">
        <f>'90.1 Data-SI'!J964/Convert!$B$2*1000000</f>
        <v>1738059.5663225048</v>
      </c>
      <c r="K964" s="5">
        <f>'90.1 Data-SI'!K964/Convert!$B$2*1000000</f>
        <v>178540.3029356075</v>
      </c>
      <c r="L964" s="5">
        <f>'90.1 Data-SI'!L964/Convert!$B$2*1000000</f>
        <v>0</v>
      </c>
      <c r="M964" s="5">
        <f>'90.1 Data-SI'!M964/Convert!$B$2*1000000</f>
        <v>373146.10533906304</v>
      </c>
      <c r="N964" s="5">
        <f>'90.1 Data-SI'!N964/Convert!$B$2*1000000</f>
        <v>4331.5240453136184</v>
      </c>
      <c r="O964" s="5">
        <f>'90.1 Data-SI'!O964/Convert!$B$2*1000000</f>
        <v>215.57625524865554</v>
      </c>
      <c r="P964" s="5">
        <f t="shared" si="76"/>
        <v>4115.9477900649626</v>
      </c>
      <c r="Q964" s="5">
        <f>'90.1 Data-SI'!Q964/Convert!$B$2*1000000</f>
        <v>0</v>
      </c>
      <c r="R964" s="5">
        <f>'90.1 Data-SI'!R964/Convert!$B$2*1000000</f>
        <v>196292.91680184906</v>
      </c>
      <c r="S964" s="5">
        <f>'90.1 Data-SI'!S964/Convert!$B$2*1000000</f>
        <v>19155.383141310333</v>
      </c>
      <c r="T964" s="5">
        <f>'90.1 Data-SI'!T964/Convert!$B$2*1000000</f>
        <v>0</v>
      </c>
      <c r="U964" s="5">
        <f>'90.1 Data-SI'!U964/Convert!$B$2*1000000</f>
        <v>237958.95553970174</v>
      </c>
      <c r="V964" s="5">
        <f>'90.1 Data-SI'!V964/Convert!$B$2*1000000</f>
        <v>0</v>
      </c>
      <c r="W964" s="5">
        <f t="shared" si="77"/>
        <v>1370716.5231719001</v>
      </c>
      <c r="X964" s="5">
        <f t="shared" si="78"/>
        <v>615796.75541362306</v>
      </c>
      <c r="Y964" s="5">
        <f t="shared" si="79"/>
        <v>1986513.2785855231</v>
      </c>
      <c r="Z964" s="5">
        <f>'90.1 Data-SI'!Y964/Convert!$B$2*1000000</f>
        <v>3728238.4753262834</v>
      </c>
      <c r="AA964" s="5">
        <f>'90.1 Data-SI'!Z964/Convert!$B$2*1000000</f>
        <v>1032296.0138889323</v>
      </c>
      <c r="AB964" s="5">
        <f t="shared" si="75"/>
        <v>4760534.4892152157</v>
      </c>
    </row>
    <row r="965" spans="1:28" x14ac:dyDescent="0.25">
      <c r="A965" s="95">
        <v>2010</v>
      </c>
      <c r="B965" s="95" t="s">
        <v>63</v>
      </c>
      <c r="C965" s="52" t="s">
        <v>5</v>
      </c>
      <c r="D965" s="5">
        <f>'90.1 Data-SI'!D965*Convert!$B$1</f>
        <v>40946.022865372172</v>
      </c>
      <c r="E965" s="5">
        <f>'90.1 Data-SI'!E965/Convert!$B$2*1000000</f>
        <v>311433.73540681583</v>
      </c>
      <c r="F965" s="5">
        <f>'90.1 Data-SI'!F965/Convert!$B$2*1000000</f>
        <v>444857.94544156385</v>
      </c>
      <c r="G965" s="5">
        <f>'90.1 Data-SI'!G965/Convert!$B$2*1000000</f>
        <v>449435.90192709223</v>
      </c>
      <c r="H965" s="5">
        <f>'90.1 Data-SI'!H965/Convert!$B$2*1000000</f>
        <v>512797.47357462288</v>
      </c>
      <c r="I965" s="5">
        <f>'90.1 Data-SI'!I965/Convert!$B$2*1000000</f>
        <v>106487.24868511705</v>
      </c>
      <c r="J965" s="5">
        <f>'90.1 Data-SI'!J965/Convert!$B$2*1000000</f>
        <v>1738059.5663225048</v>
      </c>
      <c r="K965" s="5">
        <f>'90.1 Data-SI'!K965/Convert!$B$2*1000000</f>
        <v>178540.3029356075</v>
      </c>
      <c r="L965" s="5">
        <f>'90.1 Data-SI'!L965/Convert!$B$2*1000000</f>
        <v>0</v>
      </c>
      <c r="M965" s="5">
        <f>'90.1 Data-SI'!M965/Convert!$B$2*1000000</f>
        <v>417257.51213750854</v>
      </c>
      <c r="N965" s="5">
        <f>'90.1 Data-SI'!N965/Convert!$B$2*1000000</f>
        <v>3118.3181857947052</v>
      </c>
      <c r="O965" s="5">
        <f>'90.1 Data-SI'!O965/Convert!$B$2*1000000</f>
        <v>215.57625524865554</v>
      </c>
      <c r="P965" s="5">
        <f t="shared" si="76"/>
        <v>2902.7419305460498</v>
      </c>
      <c r="Q965" s="5">
        <f>'90.1 Data-SI'!Q965/Convert!$B$2*1000000</f>
        <v>0</v>
      </c>
      <c r="R965" s="5">
        <f>'90.1 Data-SI'!R965/Convert!$B$2*1000000</f>
        <v>346379.75106342707</v>
      </c>
      <c r="S965" s="5">
        <f>'90.1 Data-SI'!S965/Convert!$B$2*1000000</f>
        <v>0</v>
      </c>
      <c r="T965" s="5">
        <f>'90.1 Data-SI'!T965/Convert!$B$2*1000000</f>
        <v>0</v>
      </c>
      <c r="U965" s="5">
        <f>'90.1 Data-SI'!U965/Convert!$B$2*1000000</f>
        <v>236025.40870109346</v>
      </c>
      <c r="V965" s="5">
        <f>'90.1 Data-SI'!V965/Convert!$B$2*1000000</f>
        <v>0</v>
      </c>
      <c r="W965" s="5">
        <f t="shared" si="77"/>
        <v>1527409.6424653898</v>
      </c>
      <c r="X965" s="5">
        <f t="shared" si="78"/>
        <v>444857.94544156385</v>
      </c>
      <c r="Y965" s="5">
        <f t="shared" si="79"/>
        <v>1972267.5879069536</v>
      </c>
      <c r="Z965" s="5">
        <f>'90.1 Data-SI'!Y965/Convert!$B$2*1000000</f>
        <v>3884978.9854736603</v>
      </c>
      <c r="AA965" s="5">
        <f>'90.1 Data-SI'!Z965/Convert!$B$2*1000000</f>
        <v>859433.13524904219</v>
      </c>
      <c r="AB965" s="5">
        <f t="shared" si="75"/>
        <v>4744412.1207227027</v>
      </c>
    </row>
    <row r="966" spans="1:28" x14ac:dyDescent="0.25">
      <c r="A966" s="95">
        <v>2010</v>
      </c>
      <c r="B966" s="95" t="s">
        <v>63</v>
      </c>
      <c r="C966" s="52" t="s">
        <v>15</v>
      </c>
      <c r="D966" s="5">
        <f>'90.1 Data-SI'!D966*Convert!$B$1</f>
        <v>40946.022865372172</v>
      </c>
      <c r="E966" s="5">
        <f>'90.1 Data-SI'!E966/Convert!$B$2*1000000</f>
        <v>187971.08285921151</v>
      </c>
      <c r="F966" s="5">
        <f>'90.1 Data-SI'!F966/Convert!$B$2*1000000</f>
        <v>507707.69586710993</v>
      </c>
      <c r="G966" s="5">
        <f>'90.1 Data-SI'!G966/Convert!$B$2*1000000</f>
        <v>275558.85901401058</v>
      </c>
      <c r="H966" s="5">
        <f>'90.1 Data-SI'!H966/Convert!$B$2*1000000</f>
        <v>512958.60247784032</v>
      </c>
      <c r="I966" s="5">
        <f>'90.1 Data-SI'!I966/Convert!$B$2*1000000</f>
        <v>106468.29234356208</v>
      </c>
      <c r="J966" s="5">
        <f>'90.1 Data-SI'!J966/Convert!$B$2*1000000</f>
        <v>1738059.5663225048</v>
      </c>
      <c r="K966" s="5">
        <f>'90.1 Data-SI'!K966/Convert!$B$2*1000000</f>
        <v>178540.3029356075</v>
      </c>
      <c r="L966" s="5">
        <f>'90.1 Data-SI'!L966/Convert!$B$2*1000000</f>
        <v>0</v>
      </c>
      <c r="M966" s="5">
        <f>'90.1 Data-SI'!M966/Convert!$B$2*1000000</f>
        <v>385742.59430234932</v>
      </c>
      <c r="N966" s="5">
        <f>'90.1 Data-SI'!N966/Convert!$B$2*1000000</f>
        <v>3886.0500187715165</v>
      </c>
      <c r="O966" s="5">
        <f>'90.1 Data-SI'!O966/Convert!$B$2*1000000</f>
        <v>215.57625524865554</v>
      </c>
      <c r="P966" s="5">
        <f t="shared" si="76"/>
        <v>3670.4737635228612</v>
      </c>
      <c r="Q966" s="5">
        <f>'90.1 Data-SI'!Q966/Convert!$B$2*1000000</f>
        <v>0</v>
      </c>
      <c r="R966" s="5">
        <f>'90.1 Data-SI'!R966/Convert!$B$2*1000000</f>
        <v>23866.03401772361</v>
      </c>
      <c r="S966" s="5">
        <f>'90.1 Data-SI'!S966/Convert!$B$2*1000000</f>
        <v>0</v>
      </c>
      <c r="T966" s="5">
        <f>'90.1 Data-SI'!T966/Convert!$B$2*1000000</f>
        <v>0</v>
      </c>
      <c r="U966" s="5">
        <f>'90.1 Data-SI'!U966/Convert!$B$2*1000000</f>
        <v>237504.00334238214</v>
      </c>
      <c r="V966" s="5">
        <f>'90.1 Data-SI'!V966/Convert!$B$2*1000000</f>
        <v>0</v>
      </c>
      <c r="W966" s="5">
        <f t="shared" si="77"/>
        <v>876809.04395681783</v>
      </c>
      <c r="X966" s="5">
        <f t="shared" si="78"/>
        <v>507707.69586710993</v>
      </c>
      <c r="Y966" s="5">
        <f t="shared" si="79"/>
        <v>1384516.7398239276</v>
      </c>
      <c r="Z966" s="5">
        <f>'90.1 Data-SI'!Y966/Convert!$B$2*1000000</f>
        <v>3234511.0813559736</v>
      </c>
      <c r="AA966" s="5">
        <f>'90.1 Data-SI'!Z966/Convert!$B$2*1000000</f>
        <v>923761.48031587701</v>
      </c>
      <c r="AB966" s="5">
        <f t="shared" si="75"/>
        <v>4158272.5616718507</v>
      </c>
    </row>
    <row r="967" spans="1:28" x14ac:dyDescent="0.25">
      <c r="A967" s="95">
        <v>2010</v>
      </c>
      <c r="B967" s="95" t="s">
        <v>63</v>
      </c>
      <c r="C967" s="52" t="s">
        <v>16</v>
      </c>
      <c r="D967" s="5">
        <f>'90.1 Data-SI'!D967*Convert!$B$1</f>
        <v>40946.022865372172</v>
      </c>
      <c r="E967" s="5">
        <f>'90.1 Data-SI'!E967/Convert!$B$2*1000000</f>
        <v>432432.06355227245</v>
      </c>
      <c r="F967" s="5">
        <f>'90.1 Data-SI'!F967/Convert!$B$2*1000000</f>
        <v>1009719.0110969474</v>
      </c>
      <c r="G967" s="5">
        <f>'90.1 Data-SI'!G967/Convert!$B$2*1000000</f>
        <v>470733.35166411556</v>
      </c>
      <c r="H967" s="5">
        <f>'90.1 Data-SI'!H967/Convert!$B$2*1000000</f>
        <v>512844.86442851042</v>
      </c>
      <c r="I967" s="5">
        <f>'90.1 Data-SI'!I967/Convert!$B$2*1000000</f>
        <v>106439.8578312296</v>
      </c>
      <c r="J967" s="5">
        <f>'90.1 Data-SI'!J967/Convert!$B$2*1000000</f>
        <v>1738059.5663225048</v>
      </c>
      <c r="K967" s="5">
        <f>'90.1 Data-SI'!K967/Convert!$B$2*1000000</f>
        <v>178540.3029356075</v>
      </c>
      <c r="L967" s="5">
        <f>'90.1 Data-SI'!L967/Convert!$B$2*1000000</f>
        <v>0</v>
      </c>
      <c r="M967" s="5">
        <f>'90.1 Data-SI'!M967/Convert!$B$2*1000000</f>
        <v>397817.78387287346</v>
      </c>
      <c r="N967" s="5">
        <f>'90.1 Data-SI'!N967/Convert!$B$2*1000000</f>
        <v>6966.4555214562561</v>
      </c>
      <c r="O967" s="5">
        <f>'90.1 Data-SI'!O967/Convert!$B$2*1000000</f>
        <v>215.57625524865554</v>
      </c>
      <c r="P967" s="5">
        <f t="shared" si="76"/>
        <v>6750.8792662076003</v>
      </c>
      <c r="Q967" s="5">
        <f>'90.1 Data-SI'!Q967/Convert!$B$2*1000000</f>
        <v>0</v>
      </c>
      <c r="R967" s="5">
        <f>'90.1 Data-SI'!R967/Convert!$B$2*1000000</f>
        <v>334209.77978512796</v>
      </c>
      <c r="S967" s="5">
        <f>'90.1 Data-SI'!S967/Convert!$B$2*1000000</f>
        <v>20103.200219059483</v>
      </c>
      <c r="T967" s="5">
        <f>'90.1 Data-SI'!T967/Convert!$B$2*1000000</f>
        <v>0</v>
      </c>
      <c r="U967" s="5">
        <f>'90.1 Data-SI'!U967/Convert!$B$2*1000000</f>
        <v>243171.94946732203</v>
      </c>
      <c r="V967" s="5">
        <f>'90.1 Data-SI'!V967/Convert!$B$2*1000000</f>
        <v>0</v>
      </c>
      <c r="W967" s="5">
        <f t="shared" si="77"/>
        <v>1662047.0583596565</v>
      </c>
      <c r="X967" s="5">
        <f t="shared" si="78"/>
        <v>1009719.0110969474</v>
      </c>
      <c r="Y967" s="5">
        <f t="shared" si="79"/>
        <v>2671766.0694566038</v>
      </c>
      <c r="Z967" s="5">
        <f>'90.1 Data-SI'!Y967/Convert!$B$2*1000000</f>
        <v>4019606.9231971493</v>
      </c>
      <c r="AA967" s="5">
        <f>'90.1 Data-SI'!Z967/Convert!$B$2*1000000</f>
        <v>1431440.7416706544</v>
      </c>
      <c r="AB967" s="5">
        <f t="shared" si="75"/>
        <v>5451047.6648678035</v>
      </c>
    </row>
    <row r="968" spans="1:28" x14ac:dyDescent="0.25">
      <c r="A968" s="95">
        <v>2010</v>
      </c>
      <c r="B968" s="95" t="s">
        <v>63</v>
      </c>
      <c r="C968" s="52" t="s">
        <v>9</v>
      </c>
      <c r="D968" s="5">
        <f>'90.1 Data-SI'!D968*Convert!$B$1</f>
        <v>40946.022865372172</v>
      </c>
      <c r="E968" s="5">
        <f>'90.1 Data-SI'!E968/Convert!$B$2*1000000</f>
        <v>399921.93778547656</v>
      </c>
      <c r="F968" s="5">
        <f>'90.1 Data-SI'!F968/Convert!$B$2*1000000</f>
        <v>897668.07616544294</v>
      </c>
      <c r="G968" s="5">
        <f>'90.1 Data-SI'!G968/Convert!$B$2*1000000</f>
        <v>368805.10312297195</v>
      </c>
      <c r="H968" s="5">
        <f>'90.1 Data-SI'!H968/Convert!$B$2*1000000</f>
        <v>512892.25528239779</v>
      </c>
      <c r="I968" s="5">
        <f>'90.1 Data-SI'!I968/Convert!$B$2*1000000</f>
        <v>106307.16344034471</v>
      </c>
      <c r="J968" s="5">
        <f>'90.1 Data-SI'!J968/Convert!$B$2*1000000</f>
        <v>1738059.5663225048</v>
      </c>
      <c r="K968" s="5">
        <f>'90.1 Data-SI'!K968/Convert!$B$2*1000000</f>
        <v>178540.3029356075</v>
      </c>
      <c r="L968" s="5">
        <f>'90.1 Data-SI'!L968/Convert!$B$2*1000000</f>
        <v>0</v>
      </c>
      <c r="M968" s="5">
        <f>'90.1 Data-SI'!M968/Convert!$B$2*1000000</f>
        <v>422119.81374636164</v>
      </c>
      <c r="N968" s="5">
        <f>'90.1 Data-SI'!N968/Convert!$B$2*1000000</f>
        <v>6615.7632026890706</v>
      </c>
      <c r="O968" s="5">
        <f>'90.1 Data-SI'!O968/Convert!$B$2*1000000</f>
        <v>215.57625524865554</v>
      </c>
      <c r="P968" s="5">
        <f t="shared" si="76"/>
        <v>6400.1869474404148</v>
      </c>
      <c r="Q968" s="5">
        <f>'90.1 Data-SI'!Q968/Convert!$B$2*1000000</f>
        <v>0</v>
      </c>
      <c r="R968" s="5">
        <f>'90.1 Data-SI'!R968/Convert!$B$2*1000000</f>
        <v>441654.32371877169</v>
      </c>
      <c r="S968" s="5">
        <f>'90.1 Data-SI'!S968/Convert!$B$2*1000000</f>
        <v>0</v>
      </c>
      <c r="T968" s="5">
        <f>'90.1 Data-SI'!T968/Convert!$B$2*1000000</f>
        <v>0</v>
      </c>
      <c r="U968" s="5">
        <f>'90.1 Data-SI'!U968/Convert!$B$2*1000000</f>
        <v>241845.00555847323</v>
      </c>
      <c r="V968" s="5">
        <f>'90.1 Data-SI'!V968/Convert!$B$2*1000000</f>
        <v>0</v>
      </c>
      <c r="W968" s="5">
        <f t="shared" si="77"/>
        <v>1638901.3653210222</v>
      </c>
      <c r="X968" s="5">
        <f t="shared" si="78"/>
        <v>897668.07616544294</v>
      </c>
      <c r="Y968" s="5">
        <f t="shared" si="79"/>
        <v>2536569.4414864653</v>
      </c>
      <c r="Z968" s="5">
        <f>'90.1 Data-SI'!Y968/Convert!$B$2*1000000</f>
        <v>3996385.4047922953</v>
      </c>
      <c r="AA968" s="5">
        <f>'90.1 Data-SI'!Z968/Convert!$B$2*1000000</f>
        <v>1318053.3846595234</v>
      </c>
      <c r="AB968" s="5">
        <f t="shared" si="75"/>
        <v>5314438.7894518189</v>
      </c>
    </row>
    <row r="969" spans="1:28" x14ac:dyDescent="0.25">
      <c r="A969" s="95">
        <v>2010</v>
      </c>
      <c r="B969" s="95" t="s">
        <v>63</v>
      </c>
      <c r="C969" s="52" t="s">
        <v>12</v>
      </c>
      <c r="D969" s="5">
        <f>'90.1 Data-SI'!D969*Convert!$B$1</f>
        <v>40946.022865372172</v>
      </c>
      <c r="E969" s="5">
        <f>'90.1 Data-SI'!E969/Convert!$B$2*1000000</f>
        <v>482164.0256217703</v>
      </c>
      <c r="F969" s="5">
        <f>'90.1 Data-SI'!F969/Convert!$B$2*1000000</f>
        <v>1235526.9516999051</v>
      </c>
      <c r="G969" s="5">
        <f>'90.1 Data-SI'!G969/Convert!$B$2*1000000</f>
        <v>390775.50298519724</v>
      </c>
      <c r="H969" s="5">
        <f>'90.1 Data-SI'!H969/Convert!$B$2*1000000</f>
        <v>512844.86442851042</v>
      </c>
      <c r="I969" s="5">
        <f>'90.1 Data-SI'!I969/Convert!$B$2*1000000</f>
        <v>106468.29234356208</v>
      </c>
      <c r="J969" s="5">
        <f>'90.1 Data-SI'!J969/Convert!$B$2*1000000</f>
        <v>1738059.5663225048</v>
      </c>
      <c r="K969" s="5">
        <f>'90.1 Data-SI'!K969/Convert!$B$2*1000000</f>
        <v>178540.3029356075</v>
      </c>
      <c r="L969" s="5">
        <f>'90.1 Data-SI'!L969/Convert!$B$2*1000000</f>
        <v>0</v>
      </c>
      <c r="M969" s="5">
        <f>'90.1 Data-SI'!M969/Convert!$B$2*1000000</f>
        <v>405826.83817985374</v>
      </c>
      <c r="N969" s="5">
        <f>'90.1 Data-SI'!N969/Convert!$B$2*1000000</f>
        <v>7876.35991609544</v>
      </c>
      <c r="O969" s="5">
        <f>'90.1 Data-SI'!O969/Convert!$B$2*1000000</f>
        <v>215.57625524865554</v>
      </c>
      <c r="P969" s="5">
        <f t="shared" si="76"/>
        <v>7660.7836608467842</v>
      </c>
      <c r="Q969" s="5">
        <f>'90.1 Data-SI'!Q969/Convert!$B$2*1000000</f>
        <v>0</v>
      </c>
      <c r="R969" s="5">
        <f>'90.1 Data-SI'!R969/Convert!$B$2*1000000</f>
        <v>429664.43768524489</v>
      </c>
      <c r="S969" s="5">
        <f>'90.1 Data-SI'!S969/Convert!$B$2*1000000</f>
        <v>20349.632659274259</v>
      </c>
      <c r="T969" s="5">
        <f>'90.1 Data-SI'!T969/Convert!$B$2*1000000</f>
        <v>0</v>
      </c>
      <c r="U969" s="5">
        <f>'90.1 Data-SI'!U969/Convert!$B$2*1000000</f>
        <v>249427.54218046647</v>
      </c>
      <c r="V969" s="5">
        <f>'90.1 Data-SI'!V969/Convert!$B$2*1000000</f>
        <v>0</v>
      </c>
      <c r="W969" s="5">
        <f t="shared" si="77"/>
        <v>1736441.2207921871</v>
      </c>
      <c r="X969" s="5">
        <f t="shared" si="78"/>
        <v>1235526.9516999051</v>
      </c>
      <c r="Y969" s="5">
        <f t="shared" si="79"/>
        <v>2971968.1724920925</v>
      </c>
      <c r="Z969" s="5">
        <f>'90.1 Data-SI'!Y969/Convert!$B$2*1000000</f>
        <v>4094029.5201420127</v>
      </c>
      <c r="AA969" s="5">
        <f>'90.1 Data-SI'!Z969/Convert!$B$2*1000000</f>
        <v>1663494.7968159791</v>
      </c>
      <c r="AB969" s="5">
        <f t="shared" si="75"/>
        <v>5757524.3169579916</v>
      </c>
    </row>
    <row r="970" spans="1:28" x14ac:dyDescent="0.25">
      <c r="A970" s="95">
        <v>2010</v>
      </c>
      <c r="B970" s="95" t="s">
        <v>63</v>
      </c>
      <c r="C970" s="52" t="s">
        <v>8</v>
      </c>
      <c r="D970" s="5">
        <f>'90.1 Data-SI'!D970*Convert!$B$1</f>
        <v>40946.022865372172</v>
      </c>
      <c r="E970" s="5">
        <f>'90.1 Data-SI'!E970/Convert!$B$2*1000000</f>
        <v>630137.22779996775</v>
      </c>
      <c r="F970" s="5">
        <f>'90.1 Data-SI'!F970/Convert!$B$2*1000000</f>
        <v>1888648.7436352898</v>
      </c>
      <c r="G970" s="5">
        <f>'90.1 Data-SI'!G970/Convert!$B$2*1000000</f>
        <v>228281.7431758829</v>
      </c>
      <c r="H970" s="5">
        <f>'90.1 Data-SI'!H970/Convert!$B$2*1000000</f>
        <v>513271.38211349741</v>
      </c>
      <c r="I970" s="5">
        <f>'90.1 Data-SI'!I970/Convert!$B$2*1000000</f>
        <v>107084.37344409904</v>
      </c>
      <c r="J970" s="5">
        <f>'90.1 Data-SI'!J970/Convert!$B$2*1000000</f>
        <v>1738059.5663225048</v>
      </c>
      <c r="K970" s="5">
        <f>'90.1 Data-SI'!K970/Convert!$B$2*1000000</f>
        <v>178540.3029356075</v>
      </c>
      <c r="L970" s="5">
        <f>'90.1 Data-SI'!L970/Convert!$B$2*1000000</f>
        <v>0</v>
      </c>
      <c r="M970" s="5">
        <f>'90.1 Data-SI'!M970/Convert!$B$2*1000000</f>
        <v>407172.73843025754</v>
      </c>
      <c r="N970" s="5">
        <f>'90.1 Data-SI'!N970/Convert!$B$2*1000000</f>
        <v>10056.339194918486</v>
      </c>
      <c r="O970" s="5">
        <f>'90.1 Data-SI'!O970/Convert!$B$2*1000000</f>
        <v>215.57625524865554</v>
      </c>
      <c r="P970" s="5">
        <f t="shared" si="76"/>
        <v>9840.7629396698303</v>
      </c>
      <c r="Q970" s="5">
        <f>'90.1 Data-SI'!Q970/Convert!$B$2*1000000</f>
        <v>0</v>
      </c>
      <c r="R970" s="5">
        <f>'90.1 Data-SI'!R970/Convert!$B$2*1000000</f>
        <v>538483.31638162478</v>
      </c>
      <c r="S970" s="5">
        <f>'90.1 Data-SI'!S970/Convert!$B$2*1000000</f>
        <v>0</v>
      </c>
      <c r="T970" s="5">
        <f>'90.1 Data-SI'!T970/Convert!$B$2*1000000</f>
        <v>0</v>
      </c>
      <c r="U970" s="5">
        <f>'90.1 Data-SI'!U970/Convert!$B$2*1000000</f>
        <v>258109.54661264867</v>
      </c>
      <c r="V970" s="5">
        <f>'90.1 Data-SI'!V970/Convert!$B$2*1000000</f>
        <v>0</v>
      </c>
      <c r="W970" s="5">
        <f t="shared" si="77"/>
        <v>1813915.7887274027</v>
      </c>
      <c r="X970" s="5">
        <f t="shared" si="78"/>
        <v>1888648.7436352898</v>
      </c>
      <c r="Y970" s="5">
        <f t="shared" si="79"/>
        <v>3702564.5323626925</v>
      </c>
      <c r="Z970" s="5">
        <f>'90.1 Data-SI'!Y970/Convert!$B$2*1000000</f>
        <v>4172537.2086919751</v>
      </c>
      <c r="AA970" s="5">
        <f>'90.1 Data-SI'!Z970/Convert!$B$2*1000000</f>
        <v>2325298.5931835459</v>
      </c>
      <c r="AB970" s="5">
        <f t="shared" si="75"/>
        <v>6497835.8018755205</v>
      </c>
    </row>
    <row r="971" spans="1:28" x14ac:dyDescent="0.25">
      <c r="A971" s="95">
        <v>2013</v>
      </c>
      <c r="B971" s="95" t="s">
        <v>63</v>
      </c>
      <c r="C971" s="52" t="s">
        <v>10</v>
      </c>
      <c r="D971" s="5">
        <f>'90.1 Data-SI'!D971*Convert!$B$1</f>
        <v>40946.022865372172</v>
      </c>
      <c r="E971" s="5">
        <f>'90.1 Data-SI'!E971/Convert!$B$2*1000000</f>
        <v>112733.36322748395</v>
      </c>
      <c r="F971" s="5">
        <f>'90.1 Data-SI'!F971/Convert!$B$2*1000000</f>
        <v>336133.84845295874</v>
      </c>
      <c r="G971" s="5">
        <f>'90.1 Data-SI'!G971/Convert!$B$2*1000000</f>
        <v>1966635.1327924898</v>
      </c>
      <c r="H971" s="5">
        <f>'90.1 Data-SI'!H971/Convert!$B$2*1000000</f>
        <v>474211.84033945494</v>
      </c>
      <c r="I971" s="5">
        <f>'90.1 Data-SI'!I971/Convert!$B$2*1000000</f>
        <v>106496.72685589455</v>
      </c>
      <c r="J971" s="5">
        <f>'90.1 Data-SI'!J971/Convert!$B$2*1000000</f>
        <v>1733936.5620342959</v>
      </c>
      <c r="K971" s="5">
        <f>'90.1 Data-SI'!K971/Convert!$B$2*1000000</f>
        <v>178540.3029356075</v>
      </c>
      <c r="L971" s="5">
        <f>'90.1 Data-SI'!L971/Convert!$B$2*1000000</f>
        <v>0</v>
      </c>
      <c r="M971" s="5">
        <f>'90.1 Data-SI'!M971/Convert!$B$2*1000000</f>
        <v>386472.41345221613</v>
      </c>
      <c r="N971" s="5">
        <f>'90.1 Data-SI'!N971/Convert!$B$2*1000000</f>
        <v>2985.623794909824</v>
      </c>
      <c r="O971" s="5">
        <f>'90.1 Data-SI'!O971/Convert!$B$2*1000000</f>
        <v>215.57625524865554</v>
      </c>
      <c r="P971" s="5">
        <f t="shared" si="76"/>
        <v>2770.0475396611687</v>
      </c>
      <c r="Q971" s="5">
        <f>'90.1 Data-SI'!Q971/Convert!$B$2*1000000</f>
        <v>0</v>
      </c>
      <c r="R971" s="5">
        <f>'90.1 Data-SI'!R971/Convert!$B$2*1000000</f>
        <v>0</v>
      </c>
      <c r="S971" s="5">
        <f>'90.1 Data-SI'!S971/Convert!$B$2*1000000</f>
        <v>28633.553918801837</v>
      </c>
      <c r="T971" s="5">
        <f>'90.1 Data-SI'!T971/Convert!$B$2*1000000</f>
        <v>0</v>
      </c>
      <c r="U971" s="5">
        <f>'90.1 Data-SI'!U971/Convert!$B$2*1000000</f>
        <v>224613.69108499368</v>
      </c>
      <c r="V971" s="5">
        <f>'90.1 Data-SI'!V971/Convert!$B$2*1000000</f>
        <v>0</v>
      </c>
      <c r="W971" s="5">
        <f t="shared" si="77"/>
        <v>2497244.5109306527</v>
      </c>
      <c r="X971" s="5">
        <f t="shared" si="78"/>
        <v>336133.84845295874</v>
      </c>
      <c r="Y971" s="5">
        <f t="shared" si="79"/>
        <v>2833378.3593836115</v>
      </c>
      <c r="Z971" s="5">
        <f>'90.1 Data-SI'!Y971/Convert!$B$2*1000000</f>
        <v>4812105.2164155468</v>
      </c>
      <c r="AA971" s="5">
        <f>'90.1 Data-SI'!Z971/Convert!$B$2*1000000</f>
        <v>739297.32064433745</v>
      </c>
      <c r="AB971" s="5">
        <f t="shared" si="75"/>
        <v>5551402.5370598845</v>
      </c>
    </row>
    <row r="972" spans="1:28" x14ac:dyDescent="0.25">
      <c r="A972" s="95">
        <v>2013</v>
      </c>
      <c r="B972" s="95" t="s">
        <v>63</v>
      </c>
      <c r="C972" s="52" t="s">
        <v>6</v>
      </c>
      <c r="D972" s="5">
        <f>'90.1 Data-SI'!D972*Convert!$B$1</f>
        <v>40946.022865372172</v>
      </c>
      <c r="E972" s="5">
        <f>'90.1 Data-SI'!E972/Convert!$B$2*1000000</f>
        <v>143698.54715754872</v>
      </c>
      <c r="F972" s="5">
        <f>'90.1 Data-SI'!F972/Convert!$B$2*1000000</f>
        <v>353336.72841410583</v>
      </c>
      <c r="G972" s="5">
        <f>'90.1 Data-SI'!G972/Convert!$B$2*1000000</f>
        <v>1805468.3168920244</v>
      </c>
      <c r="H972" s="5">
        <f>'90.1 Data-SI'!H972/Convert!$B$2*1000000</f>
        <v>475519.8279067488</v>
      </c>
      <c r="I972" s="5">
        <f>'90.1 Data-SI'!I972/Convert!$B$2*1000000</f>
        <v>106477.77051433957</v>
      </c>
      <c r="J972" s="5">
        <f>'90.1 Data-SI'!J972/Convert!$B$2*1000000</f>
        <v>1733936.5620342959</v>
      </c>
      <c r="K972" s="5">
        <f>'90.1 Data-SI'!K972/Convert!$B$2*1000000</f>
        <v>178540.3029356075</v>
      </c>
      <c r="L972" s="5">
        <f>'90.1 Data-SI'!L972/Convert!$B$2*1000000</f>
        <v>0</v>
      </c>
      <c r="M972" s="5">
        <f>'90.1 Data-SI'!M972/Convert!$B$2*1000000</f>
        <v>372653.24045863352</v>
      </c>
      <c r="N972" s="5">
        <f>'90.1 Data-SI'!N972/Convert!$B$2*1000000</f>
        <v>3070.9273319072481</v>
      </c>
      <c r="O972" s="5">
        <f>'90.1 Data-SI'!O972/Convert!$B$2*1000000</f>
        <v>215.57625524865554</v>
      </c>
      <c r="P972" s="5">
        <f t="shared" si="76"/>
        <v>2855.3510766585928</v>
      </c>
      <c r="Q972" s="5">
        <f>'90.1 Data-SI'!Q972/Convert!$B$2*1000000</f>
        <v>0</v>
      </c>
      <c r="R972" s="5">
        <f>'90.1 Data-SI'!R972/Convert!$B$2*1000000</f>
        <v>473.90853887457524</v>
      </c>
      <c r="S972" s="5">
        <f>'90.1 Data-SI'!S972/Convert!$B$2*1000000</f>
        <v>0</v>
      </c>
      <c r="T972" s="5">
        <f>'90.1 Data-SI'!T972/Convert!$B$2*1000000</f>
        <v>0</v>
      </c>
      <c r="U972" s="5">
        <f>'90.1 Data-SI'!U972/Convert!$B$2*1000000</f>
        <v>224613.69108499368</v>
      </c>
      <c r="V972" s="5">
        <f>'90.1 Data-SI'!V972/Convert!$B$2*1000000</f>
        <v>0</v>
      </c>
      <c r="W972" s="5">
        <f t="shared" si="77"/>
        <v>2325149.3641237393</v>
      </c>
      <c r="X972" s="5">
        <f t="shared" si="78"/>
        <v>353336.72841410583</v>
      </c>
      <c r="Y972" s="5">
        <f t="shared" si="79"/>
        <v>2678486.092537845</v>
      </c>
      <c r="Z972" s="5">
        <f>'90.1 Data-SI'!Y972/Convert!$B$2*1000000</f>
        <v>4641308.5790051501</v>
      </c>
      <c r="AA972" s="5">
        <f>'90.1 Data-SI'!Z972/Convert!$B$2*1000000</f>
        <v>756490.72243470699</v>
      </c>
      <c r="AB972" s="5">
        <f t="shared" si="75"/>
        <v>5397799.3014398571</v>
      </c>
    </row>
    <row r="973" spans="1:28" x14ac:dyDescent="0.25">
      <c r="A973" s="95">
        <v>2013</v>
      </c>
      <c r="B973" s="95" t="s">
        <v>63</v>
      </c>
      <c r="C973" s="52" t="s">
        <v>11</v>
      </c>
      <c r="D973" s="5">
        <f>'90.1 Data-SI'!D973*Convert!$B$1</f>
        <v>40946.022865372172</v>
      </c>
      <c r="E973" s="5">
        <f>'90.1 Data-SI'!E973/Convert!$B$2*1000000</f>
        <v>131367.44697603225</v>
      </c>
      <c r="F973" s="5">
        <f>'90.1 Data-SI'!F973/Convert!$B$2*1000000</f>
        <v>341034.06274492183</v>
      </c>
      <c r="G973" s="5">
        <f>'90.1 Data-SI'!G973/Convert!$B$2*1000000</f>
        <v>1474537.9841959083</v>
      </c>
      <c r="H973" s="5">
        <f>'90.1 Data-SI'!H973/Convert!$B$2*1000000</f>
        <v>477775.63255179179</v>
      </c>
      <c r="I973" s="5">
        <f>'90.1 Data-SI'!I973/Convert!$B$2*1000000</f>
        <v>106496.72685589455</v>
      </c>
      <c r="J973" s="5">
        <f>'90.1 Data-SI'!J973/Convert!$B$2*1000000</f>
        <v>1733936.5620342959</v>
      </c>
      <c r="K973" s="5">
        <f>'90.1 Data-SI'!K973/Convert!$B$2*1000000</f>
        <v>178540.3029356075</v>
      </c>
      <c r="L973" s="5">
        <f>'90.1 Data-SI'!L973/Convert!$B$2*1000000</f>
        <v>0</v>
      </c>
      <c r="M973" s="5">
        <f>'90.1 Data-SI'!M973/Convert!$B$2*1000000</f>
        <v>363544.71834146418</v>
      </c>
      <c r="N973" s="5">
        <f>'90.1 Data-SI'!N973/Convert!$B$2*1000000</f>
        <v>3222.5780643471116</v>
      </c>
      <c r="O973" s="5">
        <f>'90.1 Data-SI'!O973/Convert!$B$2*1000000</f>
        <v>215.57625524865554</v>
      </c>
      <c r="P973" s="5">
        <f t="shared" si="76"/>
        <v>3007.0018090984563</v>
      </c>
      <c r="Q973" s="5">
        <f>'90.1 Data-SI'!Q973/Convert!$B$2*1000000</f>
        <v>0</v>
      </c>
      <c r="R973" s="5">
        <f>'90.1 Data-SI'!R973/Convert!$B$2*1000000</f>
        <v>0</v>
      </c>
      <c r="S973" s="5">
        <f>'90.1 Data-SI'!S973/Convert!$B$2*1000000</f>
        <v>28633.553918801837</v>
      </c>
      <c r="T973" s="5">
        <f>'90.1 Data-SI'!T973/Convert!$B$2*1000000</f>
        <v>0</v>
      </c>
      <c r="U973" s="5">
        <f>'90.1 Data-SI'!U973/Convert!$B$2*1000000</f>
        <v>224613.69108499368</v>
      </c>
      <c r="V973" s="5">
        <f>'90.1 Data-SI'!V973/Convert!$B$2*1000000</f>
        <v>0</v>
      </c>
      <c r="W973" s="5">
        <f t="shared" si="77"/>
        <v>2001090.7052413051</v>
      </c>
      <c r="X973" s="5">
        <f t="shared" si="78"/>
        <v>341034.06274492183</v>
      </c>
      <c r="Y973" s="5">
        <f t="shared" si="79"/>
        <v>2342124.7679862268</v>
      </c>
      <c r="Z973" s="5">
        <f>'90.1 Data-SI'!Y973/Convert!$B$2*1000000</f>
        <v>4319496.2465969808</v>
      </c>
      <c r="AA973" s="5">
        <f>'90.1 Data-SI'!Z973/Convert!$B$2*1000000</f>
        <v>744197.53493630048</v>
      </c>
      <c r="AB973" s="5">
        <f t="shared" si="75"/>
        <v>5063693.7815332813</v>
      </c>
    </row>
    <row r="974" spans="1:28" x14ac:dyDescent="0.25">
      <c r="A974" s="95">
        <v>2013</v>
      </c>
      <c r="B974" s="95" t="s">
        <v>63</v>
      </c>
      <c r="C974" s="52" t="s">
        <v>13</v>
      </c>
      <c r="D974" s="5">
        <f>'90.1 Data-SI'!D974*Convert!$B$1</f>
        <v>40946.022865372172</v>
      </c>
      <c r="E974" s="5">
        <f>'90.1 Data-SI'!E974/Convert!$B$2*1000000</f>
        <v>149546.57852726098</v>
      </c>
      <c r="F974" s="5">
        <f>'90.1 Data-SI'!F974/Convert!$B$2*1000000</f>
        <v>329309.56549316488</v>
      </c>
      <c r="G974" s="5">
        <f>'90.1 Data-SI'!G974/Convert!$B$2*1000000</f>
        <v>1547851.635159805</v>
      </c>
      <c r="H974" s="5">
        <f>'90.1 Data-SI'!H974/Convert!$B$2*1000000</f>
        <v>477377.54937913717</v>
      </c>
      <c r="I974" s="5">
        <f>'90.1 Data-SI'!I974/Convert!$B$2*1000000</f>
        <v>106335.59795267718</v>
      </c>
      <c r="J974" s="5">
        <f>'90.1 Data-SI'!J974/Convert!$B$2*1000000</f>
        <v>1733936.5620342959</v>
      </c>
      <c r="K974" s="5">
        <f>'90.1 Data-SI'!K974/Convert!$B$2*1000000</f>
        <v>178540.3029356075</v>
      </c>
      <c r="L974" s="5">
        <f>'90.1 Data-SI'!L974/Convert!$B$2*1000000</f>
        <v>0</v>
      </c>
      <c r="M974" s="5">
        <f>'90.1 Data-SI'!M974/Convert!$B$2*1000000</f>
        <v>360606.48540044174</v>
      </c>
      <c r="N974" s="5">
        <f>'90.1 Data-SI'!N974/Convert!$B$2*1000000</f>
        <v>2644.4096469201299</v>
      </c>
      <c r="O974" s="5">
        <f>'90.1 Data-SI'!O974/Convert!$B$2*1000000</f>
        <v>215.57625524865554</v>
      </c>
      <c r="P974" s="5">
        <f t="shared" si="76"/>
        <v>2428.8333916714746</v>
      </c>
      <c r="Q974" s="5">
        <f>'90.1 Data-SI'!Q974/Convert!$B$2*1000000</f>
        <v>0</v>
      </c>
      <c r="R974" s="5">
        <f>'90.1 Data-SI'!R974/Convert!$B$2*1000000</f>
        <v>1014.164273191591</v>
      </c>
      <c r="S974" s="5">
        <f>'90.1 Data-SI'!S974/Convert!$B$2*1000000</f>
        <v>0</v>
      </c>
      <c r="T974" s="5">
        <f>'90.1 Data-SI'!T974/Convert!$B$2*1000000</f>
        <v>0</v>
      </c>
      <c r="U974" s="5">
        <f>'90.1 Data-SI'!U974/Convert!$B$2*1000000</f>
        <v>224613.69108499368</v>
      </c>
      <c r="V974" s="5">
        <f>'90.1 Data-SI'!V974/Convert!$B$2*1000000</f>
        <v>0</v>
      </c>
      <c r="W974" s="5">
        <f t="shared" si="77"/>
        <v>2061447.6967523708</v>
      </c>
      <c r="X974" s="5">
        <f t="shared" si="78"/>
        <v>329309.56549316488</v>
      </c>
      <c r="Y974" s="5">
        <f t="shared" si="79"/>
        <v>2390757.2622455359</v>
      </c>
      <c r="Z974" s="5">
        <f>'90.1 Data-SI'!Y974/Convert!$B$2*1000000</f>
        <v>4379312.9823737293</v>
      </c>
      <c r="AA974" s="5">
        <f>'90.1 Data-SI'!Z974/Convert!$B$2*1000000</f>
        <v>732473.03768454341</v>
      </c>
      <c r="AB974" s="5">
        <f t="shared" si="75"/>
        <v>5111786.0200582724</v>
      </c>
    </row>
    <row r="975" spans="1:28" x14ac:dyDescent="0.25">
      <c r="A975" s="95">
        <v>2013</v>
      </c>
      <c r="B975" s="95" t="s">
        <v>63</v>
      </c>
      <c r="C975" s="52" t="s">
        <v>19</v>
      </c>
      <c r="D975" s="5">
        <f>'90.1 Data-SI'!D975*Convert!$B$1</f>
        <v>40946.022865372172</v>
      </c>
      <c r="E975" s="5">
        <f>'90.1 Data-SI'!E975/Convert!$B$2*1000000</f>
        <v>220594.9466753373</v>
      </c>
      <c r="F975" s="5">
        <f>'90.1 Data-SI'!F975/Convert!$B$2*1000000</f>
        <v>352151.95706691936</v>
      </c>
      <c r="G975" s="5">
        <f>'90.1 Data-SI'!G975/Convert!$B$2*1000000</f>
        <v>1304812.3800833682</v>
      </c>
      <c r="H975" s="5">
        <f>'90.1 Data-SI'!H975/Convert!$B$2*1000000</f>
        <v>478154.75938289147</v>
      </c>
      <c r="I975" s="5">
        <f>'90.1 Data-SI'!I975/Convert!$B$2*1000000</f>
        <v>106297.68526956723</v>
      </c>
      <c r="J975" s="5">
        <f>'90.1 Data-SI'!J975/Convert!$B$2*1000000</f>
        <v>1733936.5620342959</v>
      </c>
      <c r="K975" s="5">
        <f>'90.1 Data-SI'!K975/Convert!$B$2*1000000</f>
        <v>178540.3029356075</v>
      </c>
      <c r="L975" s="5">
        <f>'90.1 Data-SI'!L975/Convert!$B$2*1000000</f>
        <v>0</v>
      </c>
      <c r="M975" s="5">
        <f>'90.1 Data-SI'!M975/Convert!$B$2*1000000</f>
        <v>346284.96935565217</v>
      </c>
      <c r="N975" s="5">
        <f>'90.1 Data-SI'!N975/Convert!$B$2*1000000</f>
        <v>2900.3202579124008</v>
      </c>
      <c r="O975" s="5">
        <f>'90.1 Data-SI'!O975/Convert!$B$2*1000000</f>
        <v>215.57625524865554</v>
      </c>
      <c r="P975" s="5">
        <f t="shared" si="76"/>
        <v>2684.7440026637455</v>
      </c>
      <c r="Q975" s="5">
        <f>'90.1 Data-SI'!Q975/Convert!$B$2*1000000</f>
        <v>0</v>
      </c>
      <c r="R975" s="5">
        <f>'90.1 Data-SI'!R975/Convert!$B$2*1000000</f>
        <v>19117.470458200369</v>
      </c>
      <c r="S975" s="5">
        <f>'90.1 Data-SI'!S975/Convert!$B$2*1000000</f>
        <v>23306.821941851609</v>
      </c>
      <c r="T975" s="5">
        <f>'90.1 Data-SI'!T975/Convert!$B$2*1000000</f>
        <v>0</v>
      </c>
      <c r="U975" s="5">
        <f>'90.1 Data-SI'!U975/Convert!$B$2*1000000</f>
        <v>224613.69108499368</v>
      </c>
      <c r="V975" s="5">
        <f>'90.1 Data-SI'!V975/Convert!$B$2*1000000</f>
        <v>0</v>
      </c>
      <c r="W975" s="5">
        <f t="shared" si="77"/>
        <v>1916801.3325170735</v>
      </c>
      <c r="X975" s="5">
        <f t="shared" si="78"/>
        <v>352151.95706691936</v>
      </c>
      <c r="Y975" s="5">
        <f t="shared" si="79"/>
        <v>2268953.2895839927</v>
      </c>
      <c r="Z975" s="5">
        <f>'90.1 Data-SI'!Y975/Convert!$B$2*1000000</f>
        <v>4235405.9154590769</v>
      </c>
      <c r="AA975" s="5">
        <f>'90.1 Data-SI'!Z975/Convert!$B$2*1000000</f>
        <v>755315.42925829801</v>
      </c>
      <c r="AB975" s="5">
        <f t="shared" si="75"/>
        <v>4990721.344717375</v>
      </c>
    </row>
    <row r="976" spans="1:28" x14ac:dyDescent="0.25">
      <c r="A976" s="95">
        <v>2013</v>
      </c>
      <c r="B976" s="95" t="s">
        <v>63</v>
      </c>
      <c r="C976" s="52" t="s">
        <v>20</v>
      </c>
      <c r="D976" s="5">
        <f>'90.1 Data-SI'!D976*Convert!$B$1</f>
        <v>40946.022865372172</v>
      </c>
      <c r="E976" s="5">
        <f>'90.1 Data-SI'!E976/Convert!$B$2*1000000</f>
        <v>146759.99631867849</v>
      </c>
      <c r="F976" s="5">
        <f>'90.1 Data-SI'!F976/Convert!$B$2*1000000</f>
        <v>295368.23593896779</v>
      </c>
      <c r="G976" s="5">
        <f>'90.1 Data-SI'!G976/Convert!$B$2*1000000</f>
        <v>959389.9242684677</v>
      </c>
      <c r="H976" s="5">
        <f>'90.1 Data-SI'!H976/Convert!$B$2*1000000</f>
        <v>479889.26463517238</v>
      </c>
      <c r="I976" s="5">
        <f>'90.1 Data-SI'!I976/Convert!$B$2*1000000</f>
        <v>106382.98880656465</v>
      </c>
      <c r="J976" s="5">
        <f>'90.1 Data-SI'!J976/Convert!$B$2*1000000</f>
        <v>1733936.5620342959</v>
      </c>
      <c r="K976" s="5">
        <f>'90.1 Data-SI'!K976/Convert!$B$2*1000000</f>
        <v>178540.3029356075</v>
      </c>
      <c r="L976" s="5">
        <f>'90.1 Data-SI'!L976/Convert!$B$2*1000000</f>
        <v>0</v>
      </c>
      <c r="M976" s="5">
        <f>'90.1 Data-SI'!M976/Convert!$B$2*1000000</f>
        <v>362947.59358248219</v>
      </c>
      <c r="N976" s="5">
        <f>'90.1 Data-SI'!N976/Convert!$B$2*1000000</f>
        <v>2559.1061099227068</v>
      </c>
      <c r="O976" s="5">
        <f>'90.1 Data-SI'!O976/Convert!$B$2*1000000</f>
        <v>215.57625524865554</v>
      </c>
      <c r="P976" s="5">
        <f t="shared" si="76"/>
        <v>2343.5298546740514</v>
      </c>
      <c r="Q976" s="5">
        <f>'90.1 Data-SI'!Q976/Convert!$B$2*1000000</f>
        <v>0</v>
      </c>
      <c r="R976" s="5">
        <f>'90.1 Data-SI'!R976/Convert!$B$2*1000000</f>
        <v>157915.80332378598</v>
      </c>
      <c r="S976" s="5">
        <f>'90.1 Data-SI'!S976/Convert!$B$2*1000000</f>
        <v>0</v>
      </c>
      <c r="T976" s="5">
        <f>'90.1 Data-SI'!T976/Convert!$B$2*1000000</f>
        <v>0</v>
      </c>
      <c r="U976" s="5">
        <f>'90.1 Data-SI'!U976/Convert!$B$2*1000000</f>
        <v>224746.38547587857</v>
      </c>
      <c r="V976" s="5">
        <f>'90.1 Data-SI'!V976/Convert!$B$2*1000000</f>
        <v>0</v>
      </c>
      <c r="W976" s="5">
        <f t="shared" si="77"/>
        <v>1629356.8473480884</v>
      </c>
      <c r="X976" s="5">
        <f t="shared" si="78"/>
        <v>295368.23593896779</v>
      </c>
      <c r="Y976" s="5">
        <f t="shared" si="79"/>
        <v>1924725.0832870561</v>
      </c>
      <c r="Z976" s="5">
        <f>'90.1 Data-SI'!Y976/Convert!$B$2*1000000</f>
        <v>3949781.2390793697</v>
      </c>
      <c r="AA976" s="5">
        <f>'90.1 Data-SI'!Z976/Convert!$B$2*1000000</f>
        <v>698664.40252123133</v>
      </c>
      <c r="AB976" s="5">
        <f t="shared" si="75"/>
        <v>4648445.6416006014</v>
      </c>
    </row>
    <row r="977" spans="1:28" x14ac:dyDescent="0.25">
      <c r="A977" s="95">
        <v>2013</v>
      </c>
      <c r="B977" s="95" t="s">
        <v>63</v>
      </c>
      <c r="C977" s="52" t="s">
        <v>3</v>
      </c>
      <c r="D977" s="5">
        <f>'90.1 Data-SI'!D977*Convert!$B$1</f>
        <v>40946.022865372172</v>
      </c>
      <c r="E977" s="5">
        <f>'90.1 Data-SI'!E977/Convert!$B$2*1000000</f>
        <v>312476.33419233997</v>
      </c>
      <c r="F977" s="5">
        <f>'90.1 Data-SI'!F977/Convert!$B$2*1000000</f>
        <v>392927.04775168787</v>
      </c>
      <c r="G977" s="5">
        <f>'90.1 Data-SI'!G977/Convert!$B$2*1000000</f>
        <v>848116.19934071728</v>
      </c>
      <c r="H977" s="5">
        <f>'90.1 Data-SI'!H977/Convert!$B$2*1000000</f>
        <v>478894.05670353572</v>
      </c>
      <c r="I977" s="5">
        <f>'90.1 Data-SI'!I977/Convert!$B$2*1000000</f>
        <v>106364.03246500967</v>
      </c>
      <c r="J977" s="5">
        <f>'90.1 Data-SI'!J977/Convert!$B$2*1000000</f>
        <v>1733936.5620342959</v>
      </c>
      <c r="K977" s="5">
        <f>'90.1 Data-SI'!K977/Convert!$B$2*1000000</f>
        <v>178540.3029356075</v>
      </c>
      <c r="L977" s="5">
        <f>'90.1 Data-SI'!L977/Convert!$B$2*1000000</f>
        <v>0</v>
      </c>
      <c r="M977" s="5">
        <f>'90.1 Data-SI'!M977/Convert!$B$2*1000000</f>
        <v>351602.2231618248</v>
      </c>
      <c r="N977" s="5">
        <f>'90.1 Data-SI'!N977/Convert!$B$2*1000000</f>
        <v>3203.6217227921284</v>
      </c>
      <c r="O977" s="5">
        <f>'90.1 Data-SI'!O977/Convert!$B$2*1000000</f>
        <v>215.57625524865554</v>
      </c>
      <c r="P977" s="5">
        <f t="shared" si="76"/>
        <v>2988.045467543473</v>
      </c>
      <c r="Q977" s="5">
        <f>'90.1 Data-SI'!Q977/Convert!$B$2*1000000</f>
        <v>0</v>
      </c>
      <c r="R977" s="5">
        <f>'90.1 Data-SI'!R977/Convert!$B$2*1000000</f>
        <v>89094.805308420153</v>
      </c>
      <c r="S977" s="5">
        <f>'90.1 Data-SI'!S977/Convert!$B$2*1000000</f>
        <v>18643.561919325792</v>
      </c>
      <c r="T977" s="5">
        <f>'90.1 Data-SI'!T977/Convert!$B$2*1000000</f>
        <v>0</v>
      </c>
      <c r="U977" s="5">
        <f>'90.1 Data-SI'!U977/Convert!$B$2*1000000</f>
        <v>227855.2254908958</v>
      </c>
      <c r="V977" s="5">
        <f>'90.1 Data-SI'!V977/Convert!$B$2*1000000</f>
        <v>0</v>
      </c>
      <c r="W977" s="5">
        <f t="shared" si="77"/>
        <v>1622921.1693901713</v>
      </c>
      <c r="X977" s="5">
        <f t="shared" si="78"/>
        <v>392927.04775168787</v>
      </c>
      <c r="Y977" s="5">
        <f t="shared" si="79"/>
        <v>2015848.2171418592</v>
      </c>
      <c r="Z977" s="5">
        <f>'90.1 Data-SI'!Y977/Convert!$B$2*1000000</f>
        <v>3942321.9186774842</v>
      </c>
      <c r="AA977" s="5">
        <f>'90.1 Data-SI'!Z977/Convert!$B$2*1000000</f>
        <v>799332.05434896855</v>
      </c>
      <c r="AB977" s="5">
        <f t="shared" si="75"/>
        <v>4741653.9730264526</v>
      </c>
    </row>
    <row r="978" spans="1:28" x14ac:dyDescent="0.25">
      <c r="A978" s="95">
        <v>2013</v>
      </c>
      <c r="B978" s="95" t="s">
        <v>63</v>
      </c>
      <c r="C978" s="52" t="s">
        <v>7</v>
      </c>
      <c r="D978" s="5">
        <f>'90.1 Data-SI'!D978*Convert!$B$1</f>
        <v>40946.022865372172</v>
      </c>
      <c r="E978" s="5">
        <f>'90.1 Data-SI'!E978/Convert!$B$2*1000000</f>
        <v>141584.91507416809</v>
      </c>
      <c r="F978" s="5">
        <f>'90.1 Data-SI'!F978/Convert!$B$2*1000000</f>
        <v>322115.63387304882</v>
      </c>
      <c r="G978" s="5">
        <f>'90.1 Data-SI'!G978/Convert!$B$2*1000000</f>
        <v>727222.13107381319</v>
      </c>
      <c r="H978" s="5">
        <f>'90.1 Data-SI'!H978/Convert!$B$2*1000000</f>
        <v>479026.75109442062</v>
      </c>
      <c r="I978" s="5">
        <f>'90.1 Data-SI'!I978/Convert!$B$2*1000000</f>
        <v>106354.55429423218</v>
      </c>
      <c r="J978" s="5">
        <f>'90.1 Data-SI'!J978/Convert!$B$2*1000000</f>
        <v>1733936.5620342959</v>
      </c>
      <c r="K978" s="5">
        <f>'90.1 Data-SI'!K978/Convert!$B$2*1000000</f>
        <v>178540.3029356075</v>
      </c>
      <c r="L978" s="5">
        <f>'90.1 Data-SI'!L978/Convert!$B$2*1000000</f>
        <v>0</v>
      </c>
      <c r="M978" s="5">
        <f>'90.1 Data-SI'!M978/Convert!$B$2*1000000</f>
        <v>359753.45003046753</v>
      </c>
      <c r="N978" s="5">
        <f>'90.1 Data-SI'!N978/Convert!$B$2*1000000</f>
        <v>2663.3659884751128</v>
      </c>
      <c r="O978" s="5">
        <f>'90.1 Data-SI'!O978/Convert!$B$2*1000000</f>
        <v>215.57625524865554</v>
      </c>
      <c r="P978" s="5">
        <f t="shared" si="76"/>
        <v>2447.7897332264574</v>
      </c>
      <c r="Q978" s="5">
        <f>'90.1 Data-SI'!Q978/Convert!$B$2*1000000</f>
        <v>0</v>
      </c>
      <c r="R978" s="5">
        <f>'90.1 Data-SI'!R978/Convert!$B$2*1000000</f>
        <v>135585.23297201601</v>
      </c>
      <c r="S978" s="5">
        <f>'90.1 Data-SI'!S978/Convert!$B$2*1000000</f>
        <v>0</v>
      </c>
      <c r="T978" s="5">
        <f>'90.1 Data-SI'!T978/Convert!$B$2*1000000</f>
        <v>0</v>
      </c>
      <c r="U978" s="5">
        <f>'90.1 Data-SI'!U978/Convert!$B$2*1000000</f>
        <v>226679.93231448682</v>
      </c>
      <c r="V978" s="5">
        <f>'90.1 Data-SI'!V978/Convert!$B$2*1000000</f>
        <v>0</v>
      </c>
      <c r="W978" s="5">
        <f t="shared" si="77"/>
        <v>1366593.5188836914</v>
      </c>
      <c r="X978" s="5">
        <f t="shared" si="78"/>
        <v>322115.63387304882</v>
      </c>
      <c r="Y978" s="5">
        <f t="shared" si="79"/>
        <v>1688709.1527567403</v>
      </c>
      <c r="Z978" s="5">
        <f>'90.1 Data-SI'!Y978/Convert!$B$2*1000000</f>
        <v>3686136.4407326663</v>
      </c>
      <c r="AA978" s="5">
        <f>'90.1 Data-SI'!Z978/Convert!$B$2*1000000</f>
        <v>727345.34729392058</v>
      </c>
      <c r="AB978" s="5">
        <f t="shared" si="75"/>
        <v>4413481.7880265871</v>
      </c>
    </row>
    <row r="979" spans="1:28" x14ac:dyDescent="0.25">
      <c r="A979" s="95">
        <v>2013</v>
      </c>
      <c r="B979" s="95" t="s">
        <v>63</v>
      </c>
      <c r="C979" s="52" t="s">
        <v>17</v>
      </c>
      <c r="D979" s="5">
        <f>'90.1 Data-SI'!D979*Convert!$B$1</f>
        <v>40946.022865372172</v>
      </c>
      <c r="E979" s="5">
        <f>'90.1 Data-SI'!E979/Convert!$B$2*1000000</f>
        <v>144959.14387095507</v>
      </c>
      <c r="F979" s="5">
        <f>'90.1 Data-SI'!F979/Convert!$B$2*1000000</f>
        <v>374596.26546801929</v>
      </c>
      <c r="G979" s="5">
        <f>'90.1 Data-SI'!G979/Convert!$B$2*1000000</f>
        <v>660514.76514182799</v>
      </c>
      <c r="H979" s="5">
        <f>'90.1 Data-SI'!H979/Convert!$B$2*1000000</f>
        <v>478713.97145876341</v>
      </c>
      <c r="I979" s="5">
        <f>'90.1 Data-SI'!I979/Convert!$B$2*1000000</f>
        <v>106525.16136822703</v>
      </c>
      <c r="J979" s="5">
        <f>'90.1 Data-SI'!J979/Convert!$B$2*1000000</f>
        <v>1733936.5620342959</v>
      </c>
      <c r="K979" s="5">
        <f>'90.1 Data-SI'!K979/Convert!$B$2*1000000</f>
        <v>178540.3029356075</v>
      </c>
      <c r="L979" s="5">
        <f>'90.1 Data-SI'!L979/Convert!$B$2*1000000</f>
        <v>0</v>
      </c>
      <c r="M979" s="5">
        <f>'90.1 Data-SI'!M979/Convert!$B$2*1000000</f>
        <v>338749.82358754636</v>
      </c>
      <c r="N979" s="5">
        <f>'90.1 Data-SI'!N979/Convert!$B$2*1000000</f>
        <v>3127.7963565721966</v>
      </c>
      <c r="O979" s="5">
        <f>'90.1 Data-SI'!O979/Convert!$B$2*1000000</f>
        <v>215.57625524865554</v>
      </c>
      <c r="P979" s="5">
        <f t="shared" si="76"/>
        <v>2912.2201013235413</v>
      </c>
      <c r="Q979" s="5">
        <f>'90.1 Data-SI'!Q979/Convert!$B$2*1000000</f>
        <v>0</v>
      </c>
      <c r="R979" s="5">
        <f>'90.1 Data-SI'!R979/Convert!$B$2*1000000</f>
        <v>34756.45224106135</v>
      </c>
      <c r="S979" s="5">
        <f>'90.1 Data-SI'!S979/Convert!$B$2*1000000</f>
        <v>0</v>
      </c>
      <c r="T979" s="5">
        <f>'90.1 Data-SI'!T979/Convert!$B$2*1000000</f>
        <v>0</v>
      </c>
      <c r="U979" s="5">
        <f>'90.1 Data-SI'!U979/Convert!$B$2*1000000</f>
        <v>225722.63706596018</v>
      </c>
      <c r="V979" s="5">
        <f>'90.1 Data-SI'!V979/Convert!$B$2*1000000</f>
        <v>0</v>
      </c>
      <c r="W979" s="5">
        <f t="shared" si="77"/>
        <v>1181892.4049427144</v>
      </c>
      <c r="X979" s="5">
        <f t="shared" si="78"/>
        <v>374596.26546801929</v>
      </c>
      <c r="Y979" s="5">
        <f t="shared" si="79"/>
        <v>1556488.6704107337</v>
      </c>
      <c r="Z979" s="5">
        <f>'90.1 Data-SI'!Y979/Convert!$B$2*1000000</f>
        <v>3501283.6760592493</v>
      </c>
      <c r="AA979" s="5">
        <f>'90.1 Data-SI'!Z979/Convert!$B$2*1000000</f>
        <v>778868.68364036444</v>
      </c>
      <c r="AB979" s="5">
        <f t="shared" si="75"/>
        <v>4280152.3596996134</v>
      </c>
    </row>
    <row r="980" spans="1:28" x14ac:dyDescent="0.25">
      <c r="A980" s="95">
        <v>2013</v>
      </c>
      <c r="B980" s="95" t="s">
        <v>63</v>
      </c>
      <c r="C980" s="52" t="s">
        <v>14</v>
      </c>
      <c r="D980" s="5">
        <f>'90.1 Data-SI'!D980*Convert!$B$1</f>
        <v>40946.022865372172</v>
      </c>
      <c r="E980" s="5">
        <f>'90.1 Data-SI'!E980/Convert!$B$2*1000000</f>
        <v>199543.92937852867</v>
      </c>
      <c r="F980" s="5">
        <f>'90.1 Data-SI'!F980/Convert!$B$2*1000000</f>
        <v>500466.37339310639</v>
      </c>
      <c r="G980" s="5">
        <f>'90.1 Data-SI'!G980/Convert!$B$2*1000000</f>
        <v>617171.09017635928</v>
      </c>
      <c r="H980" s="5">
        <f>'90.1 Data-SI'!H980/Convert!$B$2*1000000</f>
        <v>474581.48899977712</v>
      </c>
      <c r="I980" s="5">
        <f>'90.1 Data-SI'!I980/Convert!$B$2*1000000</f>
        <v>106544.117709782</v>
      </c>
      <c r="J980" s="5">
        <f>'90.1 Data-SI'!J980/Convert!$B$2*1000000</f>
        <v>1733936.5620342959</v>
      </c>
      <c r="K980" s="5">
        <f>'90.1 Data-SI'!K980/Convert!$B$2*1000000</f>
        <v>178540.3029356075</v>
      </c>
      <c r="L980" s="5">
        <f>'90.1 Data-SI'!L980/Convert!$B$2*1000000</f>
        <v>0</v>
      </c>
      <c r="M980" s="5">
        <f>'90.1 Data-SI'!M980/Convert!$B$2*1000000</f>
        <v>364028.1050511162</v>
      </c>
      <c r="N980" s="5">
        <f>'90.1 Data-SI'!N980/Convert!$B$2*1000000</f>
        <v>3895.5281895490089</v>
      </c>
      <c r="O980" s="5">
        <f>'90.1 Data-SI'!O980/Convert!$B$2*1000000</f>
        <v>215.57625524865554</v>
      </c>
      <c r="P980" s="5">
        <f t="shared" si="76"/>
        <v>3679.9519343003535</v>
      </c>
      <c r="Q980" s="5">
        <f>'90.1 Data-SI'!Q980/Convert!$B$2*1000000</f>
        <v>0</v>
      </c>
      <c r="R980" s="5">
        <f>'90.1 Data-SI'!R980/Convert!$B$2*1000000</f>
        <v>145129.75094494992</v>
      </c>
      <c r="S980" s="5">
        <f>'90.1 Data-SI'!S980/Convert!$B$2*1000000</f>
        <v>19961.02765739711</v>
      </c>
      <c r="T980" s="5">
        <f>'90.1 Data-SI'!T980/Convert!$B$2*1000000</f>
        <v>0</v>
      </c>
      <c r="U980" s="5">
        <f>'90.1 Data-SI'!U980/Convert!$B$2*1000000</f>
        <v>232234.14039009684</v>
      </c>
      <c r="V980" s="5">
        <f>'90.1 Data-SI'!V980/Convert!$B$2*1000000</f>
        <v>0</v>
      </c>
      <c r="W980" s="5">
        <f t="shared" si="77"/>
        <v>1349513.8551426514</v>
      </c>
      <c r="X980" s="5">
        <f t="shared" si="78"/>
        <v>500466.37339310639</v>
      </c>
      <c r="Y980" s="5">
        <f t="shared" si="79"/>
        <v>1849980.2285357579</v>
      </c>
      <c r="Z980" s="5">
        <f>'90.1 Data-SI'!Y980/Convert!$B$2*1000000</f>
        <v>3664801.078312533</v>
      </c>
      <c r="AA980" s="5">
        <f>'90.1 Data-SI'!Z980/Convert!$B$2*1000000</f>
        <v>911250.29488958814</v>
      </c>
      <c r="AB980" s="5">
        <f t="shared" si="75"/>
        <v>4576051.3732021209</v>
      </c>
    </row>
    <row r="981" spans="1:28" x14ac:dyDescent="0.25">
      <c r="A981" s="95">
        <v>2013</v>
      </c>
      <c r="B981" s="95" t="s">
        <v>63</v>
      </c>
      <c r="C981" s="52" t="s">
        <v>2</v>
      </c>
      <c r="D981" s="5">
        <f>'90.1 Data-SI'!D981*Convert!$B$1</f>
        <v>40946.022865372172</v>
      </c>
      <c r="E981" s="5">
        <f>'90.1 Data-SI'!E981/Convert!$B$2*1000000</f>
        <v>127623.56951892312</v>
      </c>
      <c r="F981" s="5">
        <f>'90.1 Data-SI'!F981/Convert!$B$2*1000000</f>
        <v>361033.00308542897</v>
      </c>
      <c r="G981" s="5">
        <f>'90.1 Data-SI'!G981/Convert!$B$2*1000000</f>
        <v>542549.45164516871</v>
      </c>
      <c r="H981" s="5">
        <f>'90.1 Data-SI'!H981/Convert!$B$2*1000000</f>
        <v>474846.87778154691</v>
      </c>
      <c r="I981" s="5">
        <f>'90.1 Data-SI'!I981/Convert!$B$2*1000000</f>
        <v>106316.64161112221</v>
      </c>
      <c r="J981" s="5">
        <f>'90.1 Data-SI'!J981/Convert!$B$2*1000000</f>
        <v>1733936.5620342959</v>
      </c>
      <c r="K981" s="5">
        <f>'90.1 Data-SI'!K981/Convert!$B$2*1000000</f>
        <v>178540.3029356075</v>
      </c>
      <c r="L981" s="5">
        <f>'90.1 Data-SI'!L981/Convert!$B$2*1000000</f>
        <v>0</v>
      </c>
      <c r="M981" s="5">
        <f>'90.1 Data-SI'!M981/Convert!$B$2*1000000</f>
        <v>389922.46761522297</v>
      </c>
      <c r="N981" s="5">
        <f>'90.1 Data-SI'!N981/Convert!$B$2*1000000</f>
        <v>2843.4512332474515</v>
      </c>
      <c r="O981" s="5">
        <f>'90.1 Data-SI'!O981/Convert!$B$2*1000000</f>
        <v>215.57625524865554</v>
      </c>
      <c r="P981" s="5">
        <f t="shared" si="76"/>
        <v>2627.8749779987961</v>
      </c>
      <c r="Q981" s="5">
        <f>'90.1 Data-SI'!Q981/Convert!$B$2*1000000</f>
        <v>0</v>
      </c>
      <c r="R981" s="5">
        <f>'90.1 Data-SI'!R981/Convert!$B$2*1000000</f>
        <v>178227.52329995026</v>
      </c>
      <c r="S981" s="5">
        <f>'90.1 Data-SI'!S981/Convert!$B$2*1000000</f>
        <v>0</v>
      </c>
      <c r="T981" s="5">
        <f>'90.1 Data-SI'!T981/Convert!$B$2*1000000</f>
        <v>0</v>
      </c>
      <c r="U981" s="5">
        <f>'90.1 Data-SI'!U981/Convert!$B$2*1000000</f>
        <v>230689.19855336571</v>
      </c>
      <c r="V981" s="5">
        <f>'90.1 Data-SI'!V981/Convert!$B$2*1000000</f>
        <v>0</v>
      </c>
      <c r="W981" s="5">
        <f t="shared" si="77"/>
        <v>1240950.8870572639</v>
      </c>
      <c r="X981" s="5">
        <f t="shared" si="78"/>
        <v>361033.00308542897</v>
      </c>
      <c r="Y981" s="5">
        <f t="shared" si="79"/>
        <v>1601983.8901426927</v>
      </c>
      <c r="Z981" s="5">
        <f>'90.1 Data-SI'!Y981/Convert!$B$2*1000000</f>
        <v>3556276.022910255</v>
      </c>
      <c r="AA981" s="5">
        <f>'90.1 Data-SI'!Z981/Convert!$B$2*1000000</f>
        <v>770271.98274517956</v>
      </c>
      <c r="AB981" s="5">
        <f t="shared" si="75"/>
        <v>4326548.0056554349</v>
      </c>
    </row>
    <row r="982" spans="1:28" x14ac:dyDescent="0.25">
      <c r="A982" s="95">
        <v>2013</v>
      </c>
      <c r="B982" s="95" t="s">
        <v>63</v>
      </c>
      <c r="C982" s="52" t="s">
        <v>18</v>
      </c>
      <c r="D982" s="5">
        <f>'90.1 Data-SI'!D982*Convert!$B$1</f>
        <v>40946.022865372172</v>
      </c>
      <c r="E982" s="5">
        <f>'90.1 Data-SI'!E982/Convert!$B$2*1000000</f>
        <v>163109.84090985131</v>
      </c>
      <c r="F982" s="5">
        <f>'90.1 Data-SI'!F982/Convert!$B$2*1000000</f>
        <v>464563.06248796859</v>
      </c>
      <c r="G982" s="5">
        <f>'90.1 Data-SI'!G982/Convert!$B$2*1000000</f>
        <v>367288.59579857334</v>
      </c>
      <c r="H982" s="5">
        <f>'90.1 Data-SI'!H982/Convert!$B$2*1000000</f>
        <v>476865.7281571526</v>
      </c>
      <c r="I982" s="5">
        <f>'90.1 Data-SI'!I982/Convert!$B$2*1000000</f>
        <v>106515.68319744953</v>
      </c>
      <c r="J982" s="5">
        <f>'90.1 Data-SI'!J982/Convert!$B$2*1000000</f>
        <v>1733936.5620342959</v>
      </c>
      <c r="K982" s="5">
        <f>'90.1 Data-SI'!K982/Convert!$B$2*1000000</f>
        <v>178540.3029356075</v>
      </c>
      <c r="L982" s="5">
        <f>'90.1 Data-SI'!L982/Convert!$B$2*1000000</f>
        <v>0</v>
      </c>
      <c r="M982" s="5">
        <f>'90.1 Data-SI'!M982/Convert!$B$2*1000000</f>
        <v>355905.31269480602</v>
      </c>
      <c r="N982" s="5">
        <f>'90.1 Data-SI'!N982/Convert!$B$2*1000000</f>
        <v>3668.0520908892126</v>
      </c>
      <c r="O982" s="5">
        <f>'90.1 Data-SI'!O982/Convert!$B$2*1000000</f>
        <v>215.57625524865554</v>
      </c>
      <c r="P982" s="5">
        <f t="shared" si="76"/>
        <v>3452.4758356405573</v>
      </c>
      <c r="Q982" s="5">
        <f>'90.1 Data-SI'!Q982/Convert!$B$2*1000000</f>
        <v>0</v>
      </c>
      <c r="R982" s="5">
        <f>'90.1 Data-SI'!R982/Convert!$B$2*1000000</f>
        <v>45893.302904613869</v>
      </c>
      <c r="S982" s="5">
        <f>'90.1 Data-SI'!S982/Convert!$B$2*1000000</f>
        <v>0</v>
      </c>
      <c r="T982" s="5">
        <f>'90.1 Data-SI'!T982/Convert!$B$2*1000000</f>
        <v>0</v>
      </c>
      <c r="U982" s="5">
        <f>'90.1 Data-SI'!U982/Convert!$B$2*1000000</f>
        <v>233466.30259117074</v>
      </c>
      <c r="V982" s="5">
        <f>'90.1 Data-SI'!V982/Convert!$B$2*1000000</f>
        <v>0</v>
      </c>
      <c r="W982" s="5">
        <f t="shared" si="77"/>
        <v>935649.52814348519</v>
      </c>
      <c r="X982" s="5">
        <f t="shared" si="78"/>
        <v>464563.06248796859</v>
      </c>
      <c r="Y982" s="5">
        <f t="shared" si="79"/>
        <v>1400212.5906314538</v>
      </c>
      <c r="Z982" s="5">
        <f>'90.1 Data-SI'!Y982/Convert!$B$2*1000000</f>
        <v>3253192.5559584093</v>
      </c>
      <c r="AA982" s="5">
        <f>'90.1 Data-SI'!Z982/Convert!$B$2*1000000</f>
        <v>876579.1461855243</v>
      </c>
      <c r="AB982" s="5">
        <f t="shared" si="75"/>
        <v>4129771.7021439336</v>
      </c>
    </row>
    <row r="983" spans="1:28" x14ac:dyDescent="0.25">
      <c r="A983" s="95">
        <v>2013</v>
      </c>
      <c r="B983" s="95" t="s">
        <v>63</v>
      </c>
      <c r="C983" s="52" t="s">
        <v>4</v>
      </c>
      <c r="D983" s="5">
        <f>'90.1 Data-SI'!D983*Convert!$B$1</f>
        <v>40946.022865372172</v>
      </c>
      <c r="E983" s="5">
        <f>'90.1 Data-SI'!E983/Convert!$B$2*1000000</f>
        <v>228632.43549465007</v>
      </c>
      <c r="F983" s="5">
        <f>'90.1 Data-SI'!F983/Convert!$B$2*1000000</f>
        <v>633464.0657428673</v>
      </c>
      <c r="G983" s="5">
        <f>'90.1 Data-SI'!G983/Convert!$B$2*1000000</f>
        <v>435967.42125227675</v>
      </c>
      <c r="H983" s="5">
        <f>'90.1 Data-SI'!H983/Convert!$B$2*1000000</f>
        <v>475207.04827109154</v>
      </c>
      <c r="I983" s="5">
        <f>'90.1 Data-SI'!I983/Convert!$B$2*1000000</f>
        <v>106382.98880656465</v>
      </c>
      <c r="J983" s="5">
        <f>'90.1 Data-SI'!J983/Convert!$B$2*1000000</f>
        <v>1733936.5620342959</v>
      </c>
      <c r="K983" s="5">
        <f>'90.1 Data-SI'!K983/Convert!$B$2*1000000</f>
        <v>178540.3029356075</v>
      </c>
      <c r="L983" s="5">
        <f>'90.1 Data-SI'!L983/Convert!$B$2*1000000</f>
        <v>0</v>
      </c>
      <c r="M983" s="5">
        <f>'90.1 Data-SI'!M983/Convert!$B$2*1000000</f>
        <v>357563.99258086702</v>
      </c>
      <c r="N983" s="5">
        <f>'90.1 Data-SI'!N983/Convert!$B$2*1000000</f>
        <v>4549.5219731959223</v>
      </c>
      <c r="O983" s="5">
        <f>'90.1 Data-SI'!O983/Convert!$B$2*1000000</f>
        <v>215.57625524865554</v>
      </c>
      <c r="P983" s="5">
        <f t="shared" si="76"/>
        <v>4333.9457179472665</v>
      </c>
      <c r="Q983" s="5">
        <f>'90.1 Data-SI'!Q983/Convert!$B$2*1000000</f>
        <v>0</v>
      </c>
      <c r="R983" s="5">
        <f>'90.1 Data-SI'!R983/Convert!$B$2*1000000</f>
        <v>172332.10107635052</v>
      </c>
      <c r="S983" s="5">
        <f>'90.1 Data-SI'!S983/Convert!$B$2*1000000</f>
        <v>18965.819725760502</v>
      </c>
      <c r="T983" s="5">
        <f>'90.1 Data-SI'!T983/Convert!$B$2*1000000</f>
        <v>0</v>
      </c>
      <c r="U983" s="5">
        <f>'90.1 Data-SI'!U983/Convert!$B$2*1000000</f>
        <v>237958.95553970174</v>
      </c>
      <c r="V983" s="5">
        <f>'90.1 Data-SI'!V983/Convert!$B$2*1000000</f>
        <v>0</v>
      </c>
      <c r="W983" s="5">
        <f t="shared" si="77"/>
        <v>1217795.7158478522</v>
      </c>
      <c r="X983" s="5">
        <f t="shared" si="78"/>
        <v>633464.0657428673</v>
      </c>
      <c r="Y983" s="5">
        <f t="shared" si="79"/>
        <v>1851259.7815907195</v>
      </c>
      <c r="Z983" s="5">
        <f>'90.1 Data-SI'!Y983/Convert!$B$2*1000000</f>
        <v>3533528.4130442757</v>
      </c>
      <c r="AA983" s="5">
        <f>'90.1 Data-SI'!Z983/Convert!$B$2*1000000</f>
        <v>1049972.8023889537</v>
      </c>
      <c r="AB983" s="5">
        <f t="shared" si="75"/>
        <v>4583501.2154332297</v>
      </c>
    </row>
    <row r="984" spans="1:28" x14ac:dyDescent="0.25">
      <c r="A984" s="95">
        <v>2013</v>
      </c>
      <c r="B984" s="95" t="s">
        <v>63</v>
      </c>
      <c r="C984" s="52" t="s">
        <v>5</v>
      </c>
      <c r="D984" s="5">
        <f>'90.1 Data-SI'!D984*Convert!$B$1</f>
        <v>40946.022865372172</v>
      </c>
      <c r="E984" s="5">
        <f>'90.1 Data-SI'!E984/Convert!$B$2*1000000</f>
        <v>155584.17331252305</v>
      </c>
      <c r="F984" s="5">
        <f>'90.1 Data-SI'!F984/Convert!$B$2*1000000</f>
        <v>445834.1970316454</v>
      </c>
      <c r="G984" s="5">
        <f>'90.1 Data-SI'!G984/Convert!$B$2*1000000</f>
        <v>423579.45204609534</v>
      </c>
      <c r="H984" s="5">
        <f>'90.1 Data-SI'!H984/Convert!$B$2*1000000</f>
        <v>474970.0940016543</v>
      </c>
      <c r="I984" s="5">
        <f>'90.1 Data-SI'!I984/Convert!$B$2*1000000</f>
        <v>106487.24868511705</v>
      </c>
      <c r="J984" s="5">
        <f>'90.1 Data-SI'!J984/Convert!$B$2*1000000</f>
        <v>1733936.5620342959</v>
      </c>
      <c r="K984" s="5">
        <f>'90.1 Data-SI'!K984/Convert!$B$2*1000000</f>
        <v>178540.3029356075</v>
      </c>
      <c r="L984" s="5">
        <f>'90.1 Data-SI'!L984/Convert!$B$2*1000000</f>
        <v>0</v>
      </c>
      <c r="M984" s="5">
        <f>'90.1 Data-SI'!M984/Convert!$B$2*1000000</f>
        <v>389979.33663988794</v>
      </c>
      <c r="N984" s="5">
        <f>'90.1 Data-SI'!N984/Convert!$B$2*1000000</f>
        <v>3099.3618442397219</v>
      </c>
      <c r="O984" s="5">
        <f>'90.1 Data-SI'!O984/Convert!$B$2*1000000</f>
        <v>215.57625524865554</v>
      </c>
      <c r="P984" s="5">
        <f t="shared" si="76"/>
        <v>2883.7855889910666</v>
      </c>
      <c r="Q984" s="5">
        <f>'90.1 Data-SI'!Q984/Convert!$B$2*1000000</f>
        <v>0</v>
      </c>
      <c r="R984" s="5">
        <f>'90.1 Data-SI'!R984/Convert!$B$2*1000000</f>
        <v>154949.13587043111</v>
      </c>
      <c r="S984" s="5">
        <f>'90.1 Data-SI'!S984/Convert!$B$2*1000000</f>
        <v>0</v>
      </c>
      <c r="T984" s="5">
        <f>'90.1 Data-SI'!T984/Convert!$B$2*1000000</f>
        <v>0</v>
      </c>
      <c r="U984" s="5">
        <f>'90.1 Data-SI'!U984/Convert!$B$2*1000000</f>
        <v>236006.45235953847</v>
      </c>
      <c r="V984" s="5">
        <f>'90.1 Data-SI'!V984/Convert!$B$2*1000000</f>
        <v>0</v>
      </c>
      <c r="W984" s="5">
        <f t="shared" si="77"/>
        <v>1126975.8834579284</v>
      </c>
      <c r="X984" s="5">
        <f t="shared" si="78"/>
        <v>445834.1970316454</v>
      </c>
      <c r="Y984" s="5">
        <f t="shared" si="79"/>
        <v>1572810.0804895738</v>
      </c>
      <c r="Z984" s="5">
        <f>'90.1 Data-SI'!Y984/Convert!$B$2*1000000</f>
        <v>3442594.8426050218</v>
      </c>
      <c r="AA984" s="5">
        <f>'90.1 Data-SI'!Z984/Convert!$B$2*1000000</f>
        <v>860390.4304975688</v>
      </c>
      <c r="AB984" s="5">
        <f t="shared" si="75"/>
        <v>4302985.2731025908</v>
      </c>
    </row>
    <row r="985" spans="1:28" x14ac:dyDescent="0.25">
      <c r="A985" s="95">
        <v>2013</v>
      </c>
      <c r="B985" s="95" t="s">
        <v>63</v>
      </c>
      <c r="C985" s="52" t="s">
        <v>15</v>
      </c>
      <c r="D985" s="5">
        <f>'90.1 Data-SI'!D985*Convert!$B$1</f>
        <v>40946.022865372172</v>
      </c>
      <c r="E985" s="5">
        <f>'90.1 Data-SI'!E985/Convert!$B$2*1000000</f>
        <v>150048.92157846803</v>
      </c>
      <c r="F985" s="5">
        <f>'90.1 Data-SI'!F985/Convert!$B$2*1000000</f>
        <v>445369.7666635483</v>
      </c>
      <c r="G985" s="5">
        <f>'90.1 Data-SI'!G985/Convert!$B$2*1000000</f>
        <v>269066.31203142885</v>
      </c>
      <c r="H985" s="5">
        <f>'90.1 Data-SI'!H985/Convert!$B$2*1000000</f>
        <v>476041.12729951082</v>
      </c>
      <c r="I985" s="5">
        <f>'90.1 Data-SI'!I985/Convert!$B$2*1000000</f>
        <v>106468.29234356208</v>
      </c>
      <c r="J985" s="5">
        <f>'90.1 Data-SI'!J985/Convert!$B$2*1000000</f>
        <v>1733936.5620342959</v>
      </c>
      <c r="K985" s="5">
        <f>'90.1 Data-SI'!K985/Convert!$B$2*1000000</f>
        <v>178540.3029356075</v>
      </c>
      <c r="L985" s="5">
        <f>'90.1 Data-SI'!L985/Convert!$B$2*1000000</f>
        <v>0</v>
      </c>
      <c r="M985" s="5">
        <f>'90.1 Data-SI'!M985/Convert!$B$2*1000000</f>
        <v>361743.86589374079</v>
      </c>
      <c r="N985" s="5">
        <f>'90.1 Data-SI'!N985/Convert!$B$2*1000000</f>
        <v>3734.399286331653</v>
      </c>
      <c r="O985" s="5">
        <f>'90.1 Data-SI'!O985/Convert!$B$2*1000000</f>
        <v>215.57625524865554</v>
      </c>
      <c r="P985" s="5">
        <f t="shared" si="76"/>
        <v>3518.8230310829977</v>
      </c>
      <c r="Q985" s="5">
        <f>'90.1 Data-SI'!Q985/Convert!$B$2*1000000</f>
        <v>0</v>
      </c>
      <c r="R985" s="5">
        <f>'90.1 Data-SI'!R985/Convert!$B$2*1000000</f>
        <v>43040.373500588918</v>
      </c>
      <c r="S985" s="5">
        <f>'90.1 Data-SI'!S985/Convert!$B$2*1000000</f>
        <v>0</v>
      </c>
      <c r="T985" s="5">
        <f>'90.1 Data-SI'!T985/Convert!$B$2*1000000</f>
        <v>0</v>
      </c>
      <c r="U985" s="5">
        <f>'90.1 Data-SI'!U985/Convert!$B$2*1000000</f>
        <v>237504.00334238214</v>
      </c>
      <c r="V985" s="5">
        <f>'90.1 Data-SI'!V985/Convert!$B$2*1000000</f>
        <v>0</v>
      </c>
      <c r="W985" s="5">
        <f t="shared" si="77"/>
        <v>827418.29603530956</v>
      </c>
      <c r="X985" s="5">
        <f t="shared" si="78"/>
        <v>445369.7666635483</v>
      </c>
      <c r="Y985" s="5">
        <f t="shared" si="79"/>
        <v>1272788.0626988579</v>
      </c>
      <c r="Z985" s="5">
        <f>'90.1 Data-SI'!Y985/Convert!$B$2*1000000</f>
        <v>3144079.8539679265</v>
      </c>
      <c r="AA985" s="5">
        <f>'90.1 Data-SI'!Z985/Convert!$B$2*1000000</f>
        <v>861404.59477076051</v>
      </c>
      <c r="AB985" s="5">
        <f t="shared" si="75"/>
        <v>4005484.4487386867</v>
      </c>
    </row>
    <row r="986" spans="1:28" x14ac:dyDescent="0.25">
      <c r="A986" s="95">
        <v>2013</v>
      </c>
      <c r="B986" s="95" t="s">
        <v>63</v>
      </c>
      <c r="C986" s="52" t="s">
        <v>16</v>
      </c>
      <c r="D986" s="5">
        <f>'90.1 Data-SI'!D986*Convert!$B$1</f>
        <v>40946.022865372172</v>
      </c>
      <c r="E986" s="5">
        <f>'90.1 Data-SI'!E986/Convert!$B$2*1000000</f>
        <v>282733.83429257158</v>
      </c>
      <c r="F986" s="5">
        <f>'90.1 Data-SI'!F986/Convert!$B$2*1000000</f>
        <v>913771.48831640114</v>
      </c>
      <c r="G986" s="5">
        <f>'90.1 Data-SI'!G986/Convert!$B$2*1000000</f>
        <v>433199.79538524919</v>
      </c>
      <c r="H986" s="5">
        <f>'90.1 Data-SI'!H986/Convert!$B$2*1000000</f>
        <v>475349.22083275393</v>
      </c>
      <c r="I986" s="5">
        <f>'90.1 Data-SI'!I986/Convert!$B$2*1000000</f>
        <v>106439.8578312296</v>
      </c>
      <c r="J986" s="5">
        <f>'90.1 Data-SI'!J986/Convert!$B$2*1000000</f>
        <v>1733936.5620342959</v>
      </c>
      <c r="K986" s="5">
        <f>'90.1 Data-SI'!K986/Convert!$B$2*1000000</f>
        <v>178540.3029356075</v>
      </c>
      <c r="L986" s="5">
        <f>'90.1 Data-SI'!L986/Convert!$B$2*1000000</f>
        <v>0</v>
      </c>
      <c r="M986" s="5">
        <f>'90.1 Data-SI'!M986/Convert!$B$2*1000000</f>
        <v>360625.44174199679</v>
      </c>
      <c r="N986" s="5">
        <f>'90.1 Data-SI'!N986/Convert!$B$2*1000000</f>
        <v>6302.9835670318507</v>
      </c>
      <c r="O986" s="5">
        <f>'90.1 Data-SI'!O986/Convert!$B$2*1000000</f>
        <v>215.57625524865554</v>
      </c>
      <c r="P986" s="5">
        <f t="shared" si="76"/>
        <v>6087.4073117831949</v>
      </c>
      <c r="Q986" s="5">
        <f>'90.1 Data-SI'!Q986/Convert!$B$2*1000000</f>
        <v>0</v>
      </c>
      <c r="R986" s="5">
        <f>'90.1 Data-SI'!R986/Convert!$B$2*1000000</f>
        <v>219495.47886514827</v>
      </c>
      <c r="S986" s="5">
        <f>'90.1 Data-SI'!S986/Convert!$B$2*1000000</f>
        <v>19942.071315842124</v>
      </c>
      <c r="T986" s="5">
        <f>'90.1 Data-SI'!T986/Convert!$B$2*1000000</f>
        <v>0</v>
      </c>
      <c r="U986" s="5">
        <f>'90.1 Data-SI'!U986/Convert!$B$2*1000000</f>
        <v>243181.42763809953</v>
      </c>
      <c r="V986" s="5">
        <f>'90.1 Data-SI'!V986/Convert!$B$2*1000000</f>
        <v>0</v>
      </c>
      <c r="W986" s="5">
        <f t="shared" si="77"/>
        <v>1322084.028912591</v>
      </c>
      <c r="X986" s="5">
        <f t="shared" si="78"/>
        <v>913771.48831640114</v>
      </c>
      <c r="Y986" s="5">
        <f t="shared" si="79"/>
        <v>2235855.5172289922</v>
      </c>
      <c r="Z986" s="5">
        <f>'90.1 Data-SI'!Y986/Convert!$B$2*1000000</f>
        <v>3638025.2458661194</v>
      </c>
      <c r="AA986" s="5">
        <f>'90.1 Data-SI'!Z986/Convert!$B$2*1000000</f>
        <v>1335493.2188901082</v>
      </c>
      <c r="AB986" s="5">
        <f t="shared" si="75"/>
        <v>4973518.464756228</v>
      </c>
    </row>
    <row r="987" spans="1:28" x14ac:dyDescent="0.25">
      <c r="A987" s="95">
        <v>2013</v>
      </c>
      <c r="B987" s="95" t="s">
        <v>63</v>
      </c>
      <c r="C987" s="52" t="s">
        <v>9</v>
      </c>
      <c r="D987" s="5">
        <f>'90.1 Data-SI'!D987*Convert!$B$1</f>
        <v>40946.022865372172</v>
      </c>
      <c r="E987" s="5">
        <f>'90.1 Data-SI'!E987/Convert!$B$2*1000000</f>
        <v>213590.57847077106</v>
      </c>
      <c r="F987" s="5">
        <f>'90.1 Data-SI'!F987/Convert!$B$2*1000000</f>
        <v>760547.37952747336</v>
      </c>
      <c r="G987" s="5">
        <f>'90.1 Data-SI'!G987/Convert!$B$2*1000000</f>
        <v>318153.75848805736</v>
      </c>
      <c r="H987" s="5">
        <f>'90.1 Data-SI'!H987/Convert!$B$2*1000000</f>
        <v>475737.8258346311</v>
      </c>
      <c r="I987" s="5">
        <f>'90.1 Data-SI'!I987/Convert!$B$2*1000000</f>
        <v>106307.16344034471</v>
      </c>
      <c r="J987" s="5">
        <f>'90.1 Data-SI'!J987/Convert!$B$2*1000000</f>
        <v>1733936.5620342959</v>
      </c>
      <c r="K987" s="5">
        <f>'90.1 Data-SI'!K987/Convert!$B$2*1000000</f>
        <v>178540.3029356075</v>
      </c>
      <c r="L987" s="5">
        <f>'90.1 Data-SI'!L987/Convert!$B$2*1000000</f>
        <v>0</v>
      </c>
      <c r="M987" s="5">
        <f>'90.1 Data-SI'!M987/Convert!$B$2*1000000</f>
        <v>372918.62924040324</v>
      </c>
      <c r="N987" s="5">
        <f>'90.1 Data-SI'!N987/Convert!$B$2*1000000</f>
        <v>5696.3806372723948</v>
      </c>
      <c r="O987" s="5">
        <f>'90.1 Data-SI'!O987/Convert!$B$2*1000000</f>
        <v>215.57625524865554</v>
      </c>
      <c r="P987" s="5">
        <f t="shared" si="76"/>
        <v>5480.804382023739</v>
      </c>
      <c r="Q987" s="5">
        <f>'90.1 Data-SI'!Q987/Convert!$B$2*1000000</f>
        <v>0</v>
      </c>
      <c r="R987" s="5">
        <f>'90.1 Data-SI'!R987/Convert!$B$2*1000000</f>
        <v>218187.49129785443</v>
      </c>
      <c r="S987" s="5">
        <f>'90.1 Data-SI'!S987/Convert!$B$2*1000000</f>
        <v>0</v>
      </c>
      <c r="T987" s="5">
        <f>'90.1 Data-SI'!T987/Convert!$B$2*1000000</f>
        <v>0</v>
      </c>
      <c r="U987" s="5">
        <f>'90.1 Data-SI'!U987/Convert!$B$2*1000000</f>
        <v>241835.52738769577</v>
      </c>
      <c r="V987" s="5">
        <f>'90.1 Data-SI'!V987/Convert!$B$2*1000000</f>
        <v>0</v>
      </c>
      <c r="W987" s="5">
        <f t="shared" si="77"/>
        <v>1128331.2618791098</v>
      </c>
      <c r="X987" s="5">
        <f t="shared" si="78"/>
        <v>760547.37952747336</v>
      </c>
      <c r="Y987" s="5">
        <f t="shared" si="79"/>
        <v>1888878.6414065831</v>
      </c>
      <c r="Z987" s="5">
        <f>'90.1 Data-SI'!Y987/Convert!$B$2*1000000</f>
        <v>3444528.3894436304</v>
      </c>
      <c r="AA987" s="5">
        <f>'90.1 Data-SI'!Z987/Convert!$B$2*1000000</f>
        <v>1180923.2098507767</v>
      </c>
      <c r="AB987" s="5">
        <f t="shared" si="75"/>
        <v>4625451.5992944073</v>
      </c>
    </row>
    <row r="988" spans="1:28" x14ac:dyDescent="0.25">
      <c r="A988" s="95">
        <v>2013</v>
      </c>
      <c r="B988" s="95" t="s">
        <v>63</v>
      </c>
      <c r="C988" s="52" t="s">
        <v>12</v>
      </c>
      <c r="D988" s="5">
        <f>'90.1 Data-SI'!D988*Convert!$B$1</f>
        <v>40946.022865372172</v>
      </c>
      <c r="E988" s="5">
        <f>'90.1 Data-SI'!E988/Convert!$B$2*1000000</f>
        <v>297330.2172899085</v>
      </c>
      <c r="F988" s="5">
        <f>'90.1 Data-SI'!F988/Convert!$B$2*1000000</f>
        <v>1155512.2339963219</v>
      </c>
      <c r="G988" s="5">
        <f>'90.1 Data-SI'!G988/Convert!$B$2*1000000</f>
        <v>351687.52669882233</v>
      </c>
      <c r="H988" s="5">
        <f>'90.1 Data-SI'!H988/Convert!$B$2*1000000</f>
        <v>474647.83619521954</v>
      </c>
      <c r="I988" s="5">
        <f>'90.1 Data-SI'!I988/Convert!$B$2*1000000</f>
        <v>106468.29234356208</v>
      </c>
      <c r="J988" s="5">
        <f>'90.1 Data-SI'!J988/Convert!$B$2*1000000</f>
        <v>1733936.5620342959</v>
      </c>
      <c r="K988" s="5">
        <f>'90.1 Data-SI'!K988/Convert!$B$2*1000000</f>
        <v>178540.3029356075</v>
      </c>
      <c r="L988" s="5">
        <f>'90.1 Data-SI'!L988/Convert!$B$2*1000000</f>
        <v>0</v>
      </c>
      <c r="M988" s="5">
        <f>'90.1 Data-SI'!M988/Convert!$B$2*1000000</f>
        <v>367184.33592002088</v>
      </c>
      <c r="N988" s="5">
        <f>'90.1 Data-SI'!N988/Convert!$B$2*1000000</f>
        <v>7336.1041817784253</v>
      </c>
      <c r="O988" s="5">
        <f>'90.1 Data-SI'!O988/Convert!$B$2*1000000</f>
        <v>215.57625524865554</v>
      </c>
      <c r="P988" s="5">
        <f t="shared" si="76"/>
        <v>7120.5279265297695</v>
      </c>
      <c r="Q988" s="5">
        <f>'90.1 Data-SI'!Q988/Convert!$B$2*1000000</f>
        <v>0</v>
      </c>
      <c r="R988" s="5">
        <f>'90.1 Data-SI'!R988/Convert!$B$2*1000000</f>
        <v>299879.8452290537</v>
      </c>
      <c r="S988" s="5">
        <f>'90.1 Data-SI'!S988/Convert!$B$2*1000000</f>
        <v>20141.112902169451</v>
      </c>
      <c r="T988" s="5">
        <f>'90.1 Data-SI'!T988/Convert!$B$2*1000000</f>
        <v>0</v>
      </c>
      <c r="U988" s="5">
        <f>'90.1 Data-SI'!U988/Convert!$B$2*1000000</f>
        <v>249437.02035124396</v>
      </c>
      <c r="V988" s="5">
        <f>'90.1 Data-SI'!V988/Convert!$B$2*1000000</f>
        <v>0</v>
      </c>
      <c r="W988" s="5">
        <f t="shared" si="77"/>
        <v>1343343.5659665046</v>
      </c>
      <c r="X988" s="5">
        <f t="shared" si="78"/>
        <v>1155512.2339963219</v>
      </c>
      <c r="Y988" s="5">
        <f t="shared" si="79"/>
        <v>2498855.7999628265</v>
      </c>
      <c r="Z988" s="5">
        <f>'90.1 Data-SI'!Y988/Convert!$B$2*1000000</f>
        <v>3658621.3109656083</v>
      </c>
      <c r="AA988" s="5">
        <f>'90.1 Data-SI'!Z988/Convert!$B$2*1000000</f>
        <v>1583489.5572831733</v>
      </c>
      <c r="AB988" s="5">
        <f t="shared" si="75"/>
        <v>5242110.8682487812</v>
      </c>
    </row>
    <row r="989" spans="1:28" x14ac:dyDescent="0.25">
      <c r="A989" s="95">
        <v>2013</v>
      </c>
      <c r="B989" s="95" t="s">
        <v>63</v>
      </c>
      <c r="C989" s="52" t="s">
        <v>8</v>
      </c>
      <c r="D989" s="5">
        <f>'90.1 Data-SI'!D989*Convert!$B$1</f>
        <v>40946.022865372172</v>
      </c>
      <c r="E989" s="5">
        <f>'90.1 Data-SI'!E989/Convert!$B$2*1000000</f>
        <v>374454.09290635691</v>
      </c>
      <c r="F989" s="5">
        <f>'90.1 Data-SI'!F989/Convert!$B$2*1000000</f>
        <v>1634861.2428971771</v>
      </c>
      <c r="G989" s="5">
        <f>'90.1 Data-SI'!G989/Convert!$B$2*1000000</f>
        <v>196605.69643750627</v>
      </c>
      <c r="H989" s="5">
        <f>'90.1 Data-SI'!H989/Convert!$B$2*1000000</f>
        <v>478315.88828610879</v>
      </c>
      <c r="I989" s="5">
        <f>'90.1 Data-SI'!I989/Convert!$B$2*1000000</f>
        <v>107084.37344409904</v>
      </c>
      <c r="J989" s="5">
        <f>'90.1 Data-SI'!J989/Convert!$B$2*1000000</f>
        <v>1733936.5620342959</v>
      </c>
      <c r="K989" s="5">
        <f>'90.1 Data-SI'!K989/Convert!$B$2*1000000</f>
        <v>178540.3029356075</v>
      </c>
      <c r="L989" s="5">
        <f>'90.1 Data-SI'!L989/Convert!$B$2*1000000</f>
        <v>0</v>
      </c>
      <c r="M989" s="5">
        <f>'90.1 Data-SI'!M989/Convert!$B$2*1000000</f>
        <v>370027.78715326835</v>
      </c>
      <c r="N989" s="5">
        <f>'90.1 Data-SI'!N989/Convert!$B$2*1000000</f>
        <v>9298.0855327191675</v>
      </c>
      <c r="O989" s="5">
        <f>'90.1 Data-SI'!O989/Convert!$B$2*1000000</f>
        <v>215.57625524865554</v>
      </c>
      <c r="P989" s="5">
        <f t="shared" si="76"/>
        <v>9082.5092774705117</v>
      </c>
      <c r="Q989" s="5">
        <f>'90.1 Data-SI'!Q989/Convert!$B$2*1000000</f>
        <v>0</v>
      </c>
      <c r="R989" s="5">
        <f>'90.1 Data-SI'!R989/Convert!$B$2*1000000</f>
        <v>415513.52871445008</v>
      </c>
      <c r="S989" s="5">
        <f>'90.1 Data-SI'!S989/Convert!$B$2*1000000</f>
        <v>19591.378997074942</v>
      </c>
      <c r="T989" s="5">
        <f>'90.1 Data-SI'!T989/Convert!$B$2*1000000</f>
        <v>0</v>
      </c>
      <c r="U989" s="5">
        <f>'90.1 Data-SI'!U989/Convert!$B$2*1000000</f>
        <v>258109.54661264867</v>
      </c>
      <c r="V989" s="5">
        <f>'90.1 Data-SI'!V989/Convert!$B$2*1000000</f>
        <v>0</v>
      </c>
      <c r="W989" s="5">
        <f t="shared" si="77"/>
        <v>1385274.9934861271</v>
      </c>
      <c r="X989" s="5">
        <f t="shared" si="78"/>
        <v>1634861.2428971771</v>
      </c>
      <c r="Y989" s="5">
        <f t="shared" si="79"/>
        <v>3020136.236383304</v>
      </c>
      <c r="Z989" s="5">
        <f>'90.1 Data-SI'!Y989/Convert!$B$2*1000000</f>
        <v>3704808.4371643248</v>
      </c>
      <c r="AA989" s="5">
        <f>'90.1 Data-SI'!Z989/Convert!$B$2*1000000</f>
        <v>2071511.0924454331</v>
      </c>
      <c r="AB989" s="5">
        <f t="shared" si="75"/>
        <v>5776319.5296097584</v>
      </c>
    </row>
    <row r="990" spans="1:28" x14ac:dyDescent="0.25">
      <c r="A990" s="95">
        <v>2016</v>
      </c>
      <c r="B990" s="95" t="s">
        <v>63</v>
      </c>
      <c r="C990" s="52" t="s">
        <v>10</v>
      </c>
      <c r="D990" s="5">
        <f>'90.1 Data-SI'!D990*Convert!$B$1</f>
        <v>40946.022865372172</v>
      </c>
      <c r="E990" s="5">
        <f>'90.1 Data-SI'!E990/Convert!$B$2*1000000</f>
        <v>107643.58551997101</v>
      </c>
      <c r="F990" s="5">
        <f>'90.1 Data-SI'!F990/Convert!$B$2*1000000</f>
        <v>248432.33424882984</v>
      </c>
      <c r="G990" s="5">
        <f>'90.1 Data-SI'!G990/Convert!$B$2*1000000</f>
        <v>1988197.9713112831</v>
      </c>
      <c r="H990" s="5">
        <f>'90.1 Data-SI'!H990/Convert!$B$2*1000000</f>
        <v>437777.75187077763</v>
      </c>
      <c r="I990" s="5">
        <f>'90.1 Data-SI'!I990/Convert!$B$2*1000000</f>
        <v>50556.56292713969</v>
      </c>
      <c r="J990" s="5">
        <f>'90.1 Data-SI'!J990/Convert!$B$2*1000000</f>
        <v>1733936.5620342959</v>
      </c>
      <c r="K990" s="5">
        <f>'90.1 Data-SI'!K990/Convert!$B$2*1000000</f>
        <v>178540.3029356075</v>
      </c>
      <c r="L990" s="5">
        <f>'90.1 Data-SI'!L990/Convert!$B$2*1000000</f>
        <v>0</v>
      </c>
      <c r="M990" s="5">
        <f>'90.1 Data-SI'!M990/Convert!$B$2*1000000</f>
        <v>371231.51484200975</v>
      </c>
      <c r="N990" s="5">
        <f>'90.1 Data-SI'!N990/Convert!$B$2*1000000</f>
        <v>2274.7609865979612</v>
      </c>
      <c r="O990" s="5">
        <f>'90.1 Data-SI'!O990/Convert!$B$2*1000000</f>
        <v>215.57625524865554</v>
      </c>
      <c r="P990" s="5">
        <f t="shared" si="76"/>
        <v>2059.1847313493058</v>
      </c>
      <c r="Q990" s="5">
        <f>'90.1 Data-SI'!Q990/Convert!$B$2*1000000</f>
        <v>0</v>
      </c>
      <c r="R990" s="5">
        <f>'90.1 Data-SI'!R990/Convert!$B$2*1000000</f>
        <v>0</v>
      </c>
      <c r="S990" s="5">
        <f>'90.1 Data-SI'!S990/Convert!$B$2*1000000</f>
        <v>0</v>
      </c>
      <c r="T990" s="5">
        <f>'90.1 Data-SI'!T990/Convert!$B$2*1000000</f>
        <v>0</v>
      </c>
      <c r="U990" s="5">
        <f>'90.1 Data-SI'!U990/Convert!$B$2*1000000</f>
        <v>194179.28471846847</v>
      </c>
      <c r="V990" s="5">
        <f>'90.1 Data-SI'!V990/Convert!$B$2*1000000</f>
        <v>0</v>
      </c>
      <c r="W990" s="5">
        <f t="shared" si="77"/>
        <v>2469132.2564046131</v>
      </c>
      <c r="X990" s="5">
        <f t="shared" si="78"/>
        <v>248432.33424882984</v>
      </c>
      <c r="Y990" s="5">
        <f t="shared" si="79"/>
        <v>2717564.5906534428</v>
      </c>
      <c r="Z990" s="5">
        <f>'90.1 Data-SI'!Y990/Convert!$B$2*1000000</f>
        <v>4691618.7094920753</v>
      </c>
      <c r="AA990" s="5">
        <f>'90.1 Data-SI'!Z990/Convert!$B$2*1000000</f>
        <v>621151.9219029058</v>
      </c>
      <c r="AB990" s="5">
        <f t="shared" si="75"/>
        <v>5312770.6313949814</v>
      </c>
    </row>
    <row r="991" spans="1:28" x14ac:dyDescent="0.25">
      <c r="A991" s="95">
        <v>2016</v>
      </c>
      <c r="B991" s="95" t="s">
        <v>63</v>
      </c>
      <c r="C991" s="52" t="s">
        <v>6</v>
      </c>
      <c r="D991" s="5">
        <f>'90.1 Data-SI'!D991*Convert!$B$1</f>
        <v>40946.022865372172</v>
      </c>
      <c r="E991" s="5">
        <f>'90.1 Data-SI'!E991/Convert!$B$2*1000000</f>
        <v>135528.36394735106</v>
      </c>
      <c r="F991" s="5">
        <f>'90.1 Data-SI'!F991/Convert!$B$2*1000000</f>
        <v>277881.01085449598</v>
      </c>
      <c r="G991" s="5">
        <f>'90.1 Data-SI'!G991/Convert!$B$2*1000000</f>
        <v>1733709.0859356362</v>
      </c>
      <c r="H991" s="5">
        <f>'90.1 Data-SI'!H991/Convert!$B$2*1000000</f>
        <v>438621.30906997435</v>
      </c>
      <c r="I991" s="5">
        <f>'90.1 Data-SI'!I991/Convert!$B$2*1000000</f>
        <v>51428.554638668902</v>
      </c>
      <c r="J991" s="5">
        <f>'90.1 Data-SI'!J991/Convert!$B$2*1000000</f>
        <v>1733936.5620342959</v>
      </c>
      <c r="K991" s="5">
        <f>'90.1 Data-SI'!K991/Convert!$B$2*1000000</f>
        <v>178540.3029356075</v>
      </c>
      <c r="L991" s="5">
        <f>'90.1 Data-SI'!L991/Convert!$B$2*1000000</f>
        <v>0</v>
      </c>
      <c r="M991" s="5">
        <f>'90.1 Data-SI'!M991/Convert!$B$2*1000000</f>
        <v>348654.51205002499</v>
      </c>
      <c r="N991" s="5">
        <f>'90.1 Data-SI'!N991/Convert!$B$2*1000000</f>
        <v>2473.8025729252827</v>
      </c>
      <c r="O991" s="5">
        <f>'90.1 Data-SI'!O991/Convert!$B$2*1000000</f>
        <v>215.57625524865554</v>
      </c>
      <c r="P991" s="5">
        <f t="shared" si="76"/>
        <v>2258.2263176766273</v>
      </c>
      <c r="Q991" s="5">
        <f>'90.1 Data-SI'!Q991/Convert!$B$2*1000000</f>
        <v>0</v>
      </c>
      <c r="R991" s="5">
        <f>'90.1 Data-SI'!R991/Convert!$B$2*1000000</f>
        <v>492.86488042955824</v>
      </c>
      <c r="S991" s="5">
        <f>'90.1 Data-SI'!S991/Convert!$B$2*1000000</f>
        <v>0</v>
      </c>
      <c r="T991" s="5">
        <f>'90.1 Data-SI'!T991/Convert!$B$2*1000000</f>
        <v>0</v>
      </c>
      <c r="U991" s="5">
        <f>'90.1 Data-SI'!U991/Convert!$B$2*1000000</f>
        <v>194179.28471846847</v>
      </c>
      <c r="V991" s="5">
        <f>'90.1 Data-SI'!V991/Convert!$B$2*1000000</f>
        <v>0</v>
      </c>
      <c r="W991" s="5">
        <f t="shared" si="77"/>
        <v>2220643.0531311184</v>
      </c>
      <c r="X991" s="5">
        <f t="shared" si="78"/>
        <v>277881.01085449598</v>
      </c>
      <c r="Y991" s="5">
        <f t="shared" si="79"/>
        <v>2498524.0639856146</v>
      </c>
      <c r="Z991" s="5">
        <f>'90.1 Data-SI'!Y991/Convert!$B$2*1000000</f>
        <v>4444854.5333000831</v>
      </c>
      <c r="AA991" s="5">
        <f>'90.1 Data-SI'!Z991/Convert!$B$2*1000000</f>
        <v>650600.59850857186</v>
      </c>
      <c r="AB991" s="5">
        <f t="shared" si="75"/>
        <v>5095455.1318086553</v>
      </c>
    </row>
    <row r="992" spans="1:28" x14ac:dyDescent="0.25">
      <c r="A992" s="95">
        <v>2016</v>
      </c>
      <c r="B992" s="95" t="s">
        <v>63</v>
      </c>
      <c r="C992" s="52" t="s">
        <v>11</v>
      </c>
      <c r="D992" s="5">
        <f>'90.1 Data-SI'!D992*Convert!$B$1</f>
        <v>40946.022865372172</v>
      </c>
      <c r="E992" s="5">
        <f>'90.1 Data-SI'!E992/Convert!$B$2*1000000</f>
        <v>128486.08305967486</v>
      </c>
      <c r="F992" s="5">
        <f>'90.1 Data-SI'!F992/Convert!$B$2*1000000</f>
        <v>264535.74639978795</v>
      </c>
      <c r="G992" s="5">
        <f>'90.1 Data-SI'!G992/Convert!$B$2*1000000</f>
        <v>1468339.260507429</v>
      </c>
      <c r="H992" s="5">
        <f>'90.1 Data-SI'!H992/Convert!$B$2*1000000</f>
        <v>439332.17187828623</v>
      </c>
      <c r="I992" s="5">
        <f>'90.1 Data-SI'!I992/Convert!$B$2*1000000</f>
        <v>51656.030737328707</v>
      </c>
      <c r="J992" s="5">
        <f>'90.1 Data-SI'!J992/Convert!$B$2*1000000</f>
        <v>1733936.5620342959</v>
      </c>
      <c r="K992" s="5">
        <f>'90.1 Data-SI'!K992/Convert!$B$2*1000000</f>
        <v>178540.3029356075</v>
      </c>
      <c r="L992" s="5">
        <f>'90.1 Data-SI'!L992/Convert!$B$2*1000000</f>
        <v>0</v>
      </c>
      <c r="M992" s="5">
        <f>'90.1 Data-SI'!M992/Convert!$B$2*1000000</f>
        <v>338143.22065778688</v>
      </c>
      <c r="N992" s="5">
        <f>'90.1 Data-SI'!N992/Convert!$B$2*1000000</f>
        <v>2511.7152560352488</v>
      </c>
      <c r="O992" s="5">
        <f>'90.1 Data-SI'!O992/Convert!$B$2*1000000</f>
        <v>215.57625524865554</v>
      </c>
      <c r="P992" s="5">
        <f t="shared" si="76"/>
        <v>2296.1390007865934</v>
      </c>
      <c r="Q992" s="5">
        <f>'90.1 Data-SI'!Q992/Convert!$B$2*1000000</f>
        <v>0</v>
      </c>
      <c r="R992" s="5">
        <f>'90.1 Data-SI'!R992/Convert!$B$2*1000000</f>
        <v>0</v>
      </c>
      <c r="S992" s="5">
        <f>'90.1 Data-SI'!S992/Convert!$B$2*1000000</f>
        <v>0</v>
      </c>
      <c r="T992" s="5">
        <f>'90.1 Data-SI'!T992/Convert!$B$2*1000000</f>
        <v>0</v>
      </c>
      <c r="U992" s="5">
        <f>'90.1 Data-SI'!U992/Convert!$B$2*1000000</f>
        <v>194179.28471846847</v>
      </c>
      <c r="V992" s="5">
        <f>'90.1 Data-SI'!V992/Convert!$B$2*1000000</f>
        <v>0</v>
      </c>
      <c r="W992" s="5">
        <f t="shared" si="77"/>
        <v>1937264.7032256774</v>
      </c>
      <c r="X992" s="5">
        <f t="shared" si="78"/>
        <v>264535.74639978795</v>
      </c>
      <c r="Y992" s="5">
        <f t="shared" si="79"/>
        <v>2201800.4496254651</v>
      </c>
      <c r="Z992" s="5">
        <f>'90.1 Data-SI'!Y992/Convert!$B$2*1000000</f>
        <v>4162414.5223016143</v>
      </c>
      <c r="AA992" s="5">
        <f>'90.1 Data-SI'!Z992/Convert!$B$2*1000000</f>
        <v>637255.33405386389</v>
      </c>
      <c r="AB992" s="5">
        <f t="shared" si="75"/>
        <v>4799669.8563554781</v>
      </c>
    </row>
    <row r="993" spans="1:28" x14ac:dyDescent="0.25">
      <c r="A993" s="95">
        <v>2016</v>
      </c>
      <c r="B993" s="95" t="s">
        <v>63</v>
      </c>
      <c r="C993" s="52" t="s">
        <v>13</v>
      </c>
      <c r="D993" s="5">
        <f>'90.1 Data-SI'!D993*Convert!$B$1</f>
        <v>40946.022865372172</v>
      </c>
      <c r="E993" s="5">
        <f>'90.1 Data-SI'!E993/Convert!$B$2*1000000</f>
        <v>129196.94586798672</v>
      </c>
      <c r="F993" s="5">
        <f>'90.1 Data-SI'!F993/Convert!$B$2*1000000</f>
        <v>259976.74625581451</v>
      </c>
      <c r="G993" s="5">
        <f>'90.1 Data-SI'!G993/Convert!$B$2*1000000</f>
        <v>1491475.4753752856</v>
      </c>
      <c r="H993" s="5">
        <f>'90.1 Data-SI'!H993/Convert!$B$2*1000000</f>
        <v>438981.47955951904</v>
      </c>
      <c r="I993" s="5">
        <f>'90.1 Data-SI'!I993/Convert!$B$2*1000000</f>
        <v>51485.423663333859</v>
      </c>
      <c r="J993" s="5">
        <f>'90.1 Data-SI'!J993/Convert!$B$2*1000000</f>
        <v>1733936.5620342959</v>
      </c>
      <c r="K993" s="5">
        <f>'90.1 Data-SI'!K993/Convert!$B$2*1000000</f>
        <v>178540.3029356075</v>
      </c>
      <c r="L993" s="5">
        <f>'90.1 Data-SI'!L993/Convert!$B$2*1000000</f>
        <v>0</v>
      </c>
      <c r="M993" s="5">
        <f>'90.1 Data-SI'!M993/Convert!$B$2*1000000</f>
        <v>337735.65931435477</v>
      </c>
      <c r="N993" s="5">
        <f>'90.1 Data-SI'!N993/Convert!$B$2*1000000</f>
        <v>2198.9356203780289</v>
      </c>
      <c r="O993" s="5">
        <f>'90.1 Data-SI'!O993/Convert!$B$2*1000000</f>
        <v>215.57625524865554</v>
      </c>
      <c r="P993" s="5">
        <f t="shared" si="76"/>
        <v>1983.3593651293734</v>
      </c>
      <c r="Q993" s="5">
        <f>'90.1 Data-SI'!Q993/Convert!$B$2*1000000</f>
        <v>0</v>
      </c>
      <c r="R993" s="5">
        <f>'90.1 Data-SI'!R993/Convert!$B$2*1000000</f>
        <v>1004.6861024140997</v>
      </c>
      <c r="S993" s="5">
        <f>'90.1 Data-SI'!S993/Convert!$B$2*1000000</f>
        <v>0</v>
      </c>
      <c r="T993" s="5">
        <f>'90.1 Data-SI'!T993/Convert!$B$2*1000000</f>
        <v>0</v>
      </c>
      <c r="U993" s="5">
        <f>'90.1 Data-SI'!U993/Convert!$B$2*1000000</f>
        <v>195032.32008844271</v>
      </c>
      <c r="V993" s="5">
        <f>'90.1 Data-SI'!V993/Convert!$B$2*1000000</f>
        <v>0</v>
      </c>
      <c r="W993" s="5">
        <f t="shared" si="77"/>
        <v>1961396.1260251706</v>
      </c>
      <c r="X993" s="5">
        <f t="shared" si="78"/>
        <v>259976.74625581451</v>
      </c>
      <c r="Y993" s="5">
        <f t="shared" si="79"/>
        <v>2221372.8722809851</v>
      </c>
      <c r="Z993" s="5">
        <f>'90.1 Data-SI'!Y993/Convert!$B$2*1000000</f>
        <v>4186015.1675375681</v>
      </c>
      <c r="AA993" s="5">
        <f>'90.1 Data-SI'!Z993/Convert!$B$2*1000000</f>
        <v>633549.36927986459</v>
      </c>
      <c r="AB993" s="5">
        <f t="shared" si="75"/>
        <v>4819564.5368174324</v>
      </c>
    </row>
    <row r="994" spans="1:28" x14ac:dyDescent="0.25">
      <c r="A994" s="95">
        <v>2016</v>
      </c>
      <c r="B994" s="95" t="s">
        <v>63</v>
      </c>
      <c r="C994" s="52" t="s">
        <v>19</v>
      </c>
      <c r="D994" s="5">
        <f>'90.1 Data-SI'!D994*Convert!$B$1</f>
        <v>40946.022865372172</v>
      </c>
      <c r="E994" s="5">
        <f>'90.1 Data-SI'!E994/Convert!$B$2*1000000</f>
        <v>188776.7273752983</v>
      </c>
      <c r="F994" s="5">
        <f>'90.1 Data-SI'!F994/Convert!$B$2*1000000</f>
        <v>275236.60120757582</v>
      </c>
      <c r="G994" s="5">
        <f>'90.1 Data-SI'!G994/Convert!$B$2*1000000</f>
        <v>1298234.529563789</v>
      </c>
      <c r="H994" s="5">
        <f>'90.1 Data-SI'!H994/Convert!$B$2*1000000</f>
        <v>439654.42968472093</v>
      </c>
      <c r="I994" s="5">
        <f>'90.1 Data-SI'!I994/Convert!$B$2*1000000</f>
        <v>51665.508908106196</v>
      </c>
      <c r="J994" s="5">
        <f>'90.1 Data-SI'!J994/Convert!$B$2*1000000</f>
        <v>1733936.5620342959</v>
      </c>
      <c r="K994" s="5">
        <f>'90.1 Data-SI'!K994/Convert!$B$2*1000000</f>
        <v>178540.3029356075</v>
      </c>
      <c r="L994" s="5">
        <f>'90.1 Data-SI'!L994/Convert!$B$2*1000000</f>
        <v>0</v>
      </c>
      <c r="M994" s="5">
        <f>'90.1 Data-SI'!M994/Convert!$B$2*1000000</f>
        <v>320485.38849932025</v>
      </c>
      <c r="N994" s="5">
        <f>'90.1 Data-SI'!N994/Convert!$B$2*1000000</f>
        <v>2426.4117190378252</v>
      </c>
      <c r="O994" s="5">
        <f>'90.1 Data-SI'!O994/Convert!$B$2*1000000</f>
        <v>215.57625524865554</v>
      </c>
      <c r="P994" s="5">
        <f t="shared" si="76"/>
        <v>2210.8354637891698</v>
      </c>
      <c r="Q994" s="5">
        <f>'90.1 Data-SI'!Q994/Convert!$B$2*1000000</f>
        <v>0</v>
      </c>
      <c r="R994" s="5">
        <f>'90.1 Data-SI'!R994/Convert!$B$2*1000000</f>
        <v>19288.077532195213</v>
      </c>
      <c r="S994" s="5">
        <f>'90.1 Data-SI'!S994/Convert!$B$2*1000000</f>
        <v>0</v>
      </c>
      <c r="T994" s="5">
        <f>'90.1 Data-SI'!T994/Convert!$B$2*1000000</f>
        <v>0</v>
      </c>
      <c r="U994" s="5">
        <f>'90.1 Data-SI'!U994/Convert!$B$2*1000000</f>
        <v>195610.48850586967</v>
      </c>
      <c r="V994" s="5">
        <f>'90.1 Data-SI'!V994/Convert!$B$2*1000000</f>
        <v>0</v>
      </c>
      <c r="W994" s="5">
        <f t="shared" si="77"/>
        <v>1828995.5584343919</v>
      </c>
      <c r="X994" s="5">
        <f t="shared" si="78"/>
        <v>275236.60120757582</v>
      </c>
      <c r="Y994" s="5">
        <f t="shared" si="79"/>
        <v>2104232.1596419676</v>
      </c>
      <c r="Z994" s="5">
        <f>'90.1 Data-SI'!Y994/Convert!$B$2*1000000</f>
        <v>4054458.1571459863</v>
      </c>
      <c r="AA994" s="5">
        <f>'90.1 Data-SI'!Z994/Convert!$B$2*1000000</f>
        <v>649396.87081983045</v>
      </c>
      <c r="AB994" s="5">
        <f t="shared" si="75"/>
        <v>4703855.0279658167</v>
      </c>
    </row>
    <row r="995" spans="1:28" x14ac:dyDescent="0.25">
      <c r="A995" s="95">
        <v>2016</v>
      </c>
      <c r="B995" s="95" t="s">
        <v>63</v>
      </c>
      <c r="C995" s="52" t="s">
        <v>20</v>
      </c>
      <c r="D995" s="5">
        <f>'90.1 Data-SI'!D995*Convert!$B$1</f>
        <v>40946.022865372172</v>
      </c>
      <c r="E995" s="5">
        <f>'90.1 Data-SI'!E995/Convert!$B$2*1000000</f>
        <v>124600.03304090333</v>
      </c>
      <c r="F995" s="5">
        <f>'90.1 Data-SI'!F995/Convert!$B$2*1000000</f>
        <v>241143.62092093885</v>
      </c>
      <c r="G995" s="5">
        <f>'90.1 Data-SI'!G995/Convert!$B$2*1000000</f>
        <v>918074.57784938219</v>
      </c>
      <c r="H995" s="5">
        <f>'90.1 Data-SI'!H995/Convert!$B$2*1000000</f>
        <v>441123.54615523212</v>
      </c>
      <c r="I995" s="5">
        <f>'90.1 Data-SI'!I995/Convert!$B$2*1000000</f>
        <v>51684.465249661182</v>
      </c>
      <c r="J995" s="5">
        <f>'90.1 Data-SI'!J995/Convert!$B$2*1000000</f>
        <v>1733936.5620342959</v>
      </c>
      <c r="K995" s="5">
        <f>'90.1 Data-SI'!K995/Convert!$B$2*1000000</f>
        <v>178540.3029356075</v>
      </c>
      <c r="L995" s="5">
        <f>'90.1 Data-SI'!L995/Convert!$B$2*1000000</f>
        <v>0</v>
      </c>
      <c r="M995" s="5">
        <f>'90.1 Data-SI'!M995/Convert!$B$2*1000000</f>
        <v>339015.21236931614</v>
      </c>
      <c r="N995" s="5">
        <f>'90.1 Data-SI'!N995/Convert!$B$2*1000000</f>
        <v>2151.5447664905714</v>
      </c>
      <c r="O995" s="5">
        <f>'90.1 Data-SI'!O995/Convert!$B$2*1000000</f>
        <v>215.57625524865554</v>
      </c>
      <c r="P995" s="5">
        <f t="shared" si="76"/>
        <v>1935.9685112419158</v>
      </c>
      <c r="Q995" s="5">
        <f>'90.1 Data-SI'!Q995/Convert!$B$2*1000000</f>
        <v>0</v>
      </c>
      <c r="R995" s="5">
        <f>'90.1 Data-SI'!R995/Convert!$B$2*1000000</f>
        <v>158835.18588920264</v>
      </c>
      <c r="S995" s="5">
        <f>'90.1 Data-SI'!S995/Convert!$B$2*1000000</f>
        <v>0</v>
      </c>
      <c r="T995" s="5">
        <f>'90.1 Data-SI'!T995/Convert!$B$2*1000000</f>
        <v>0</v>
      </c>
      <c r="U995" s="5">
        <f>'90.1 Data-SI'!U995/Convert!$B$2*1000000</f>
        <v>196605.69643750627</v>
      </c>
      <c r="V995" s="5">
        <f>'90.1 Data-SI'!V995/Convert!$B$2*1000000</f>
        <v>0</v>
      </c>
      <c r="W995" s="5">
        <f t="shared" si="77"/>
        <v>1542460.9776600464</v>
      </c>
      <c r="X995" s="5">
        <f t="shared" si="78"/>
        <v>241143.62092093885</v>
      </c>
      <c r="Y995" s="5">
        <f t="shared" si="79"/>
        <v>1783604.5985809853</v>
      </c>
      <c r="Z995" s="5">
        <f>'90.1 Data-SI'!Y995/Convert!$B$2*1000000</f>
        <v>3769440.0836960389</v>
      </c>
      <c r="AA995" s="5">
        <f>'90.1 Data-SI'!Z995/Convert!$B$2*1000000</f>
        <v>616289.62029405264</v>
      </c>
      <c r="AB995" s="5">
        <f t="shared" si="75"/>
        <v>4385729.7039900916</v>
      </c>
    </row>
    <row r="996" spans="1:28" x14ac:dyDescent="0.25">
      <c r="A996" s="95">
        <v>2016</v>
      </c>
      <c r="B996" s="95" t="s">
        <v>63</v>
      </c>
      <c r="C996" s="52" t="s">
        <v>3</v>
      </c>
      <c r="D996" s="5">
        <f>'90.1 Data-SI'!D996*Convert!$B$1</f>
        <v>40946.022865372172</v>
      </c>
      <c r="E996" s="5">
        <f>'90.1 Data-SI'!E996/Convert!$B$2*1000000</f>
        <v>265929.03750407917</v>
      </c>
      <c r="F996" s="5">
        <f>'90.1 Data-SI'!F996/Convert!$B$2*1000000</f>
        <v>274573.12925315142</v>
      </c>
      <c r="G996" s="5">
        <f>'90.1 Data-SI'!G996/Convert!$B$2*1000000</f>
        <v>819975.51030234504</v>
      </c>
      <c r="H996" s="5">
        <f>'90.1 Data-SI'!H996/Convert!$B$2*1000000</f>
        <v>440317.90163914533</v>
      </c>
      <c r="I996" s="5">
        <f>'90.1 Data-SI'!I996/Convert!$B$2*1000000</f>
        <v>52082.54842231582</v>
      </c>
      <c r="J996" s="5">
        <f>'90.1 Data-SI'!J996/Convert!$B$2*1000000</f>
        <v>1733936.5620342959</v>
      </c>
      <c r="K996" s="5">
        <f>'90.1 Data-SI'!K996/Convert!$B$2*1000000</f>
        <v>178540.3029356075</v>
      </c>
      <c r="L996" s="5">
        <f>'90.1 Data-SI'!L996/Convert!$B$2*1000000</f>
        <v>0</v>
      </c>
      <c r="M996" s="5">
        <f>'90.1 Data-SI'!M996/Convert!$B$2*1000000</f>
        <v>320523.30118243024</v>
      </c>
      <c r="N996" s="5">
        <f>'90.1 Data-SI'!N996/Convert!$B$2*1000000</f>
        <v>2161.0229372680628</v>
      </c>
      <c r="O996" s="5">
        <f>'90.1 Data-SI'!O996/Convert!$B$2*1000000</f>
        <v>215.57625524865554</v>
      </c>
      <c r="P996" s="5">
        <f t="shared" si="76"/>
        <v>1945.4466820194073</v>
      </c>
      <c r="Q996" s="5">
        <f>'90.1 Data-SI'!Q996/Convert!$B$2*1000000</f>
        <v>0</v>
      </c>
      <c r="R996" s="5">
        <f>'90.1 Data-SI'!R996/Convert!$B$2*1000000</f>
        <v>90279.576655606579</v>
      </c>
      <c r="S996" s="5">
        <f>'90.1 Data-SI'!S996/Convert!$B$2*1000000</f>
        <v>0</v>
      </c>
      <c r="T996" s="5">
        <f>'90.1 Data-SI'!T996/Convert!$B$2*1000000</f>
        <v>0</v>
      </c>
      <c r="U996" s="5">
        <f>'90.1 Data-SI'!U996/Convert!$B$2*1000000</f>
        <v>202008.25378067643</v>
      </c>
      <c r="V996" s="5">
        <f>'90.1 Data-SI'!V996/Convert!$B$2*1000000</f>
        <v>0</v>
      </c>
      <c r="W996" s="5">
        <f t="shared" si="77"/>
        <v>1498652.8723264802</v>
      </c>
      <c r="X996" s="5">
        <f t="shared" si="78"/>
        <v>274573.12925315142</v>
      </c>
      <c r="Y996" s="5">
        <f t="shared" si="79"/>
        <v>1773226.0015796316</v>
      </c>
      <c r="Z996" s="5">
        <f>'90.1 Data-SI'!Y996/Convert!$B$2*1000000</f>
        <v>3725195.9825067087</v>
      </c>
      <c r="AA996" s="5">
        <f>'90.1 Data-SI'!Z996/Convert!$B$2*1000000</f>
        <v>655121.68596943538</v>
      </c>
      <c r="AB996" s="5">
        <f t="shared" si="75"/>
        <v>4380317.6684761439</v>
      </c>
    </row>
    <row r="997" spans="1:28" x14ac:dyDescent="0.25">
      <c r="A997" s="95">
        <v>2016</v>
      </c>
      <c r="B997" s="95" t="s">
        <v>63</v>
      </c>
      <c r="C997" s="52" t="s">
        <v>7</v>
      </c>
      <c r="D997" s="5">
        <f>'90.1 Data-SI'!D997*Convert!$B$1</f>
        <v>40946.022865372172</v>
      </c>
      <c r="E997" s="5">
        <f>'90.1 Data-SI'!E997/Convert!$B$2*1000000</f>
        <v>113472.66054812829</v>
      </c>
      <c r="F997" s="5">
        <f>'90.1 Data-SI'!F997/Convert!$B$2*1000000</f>
        <v>253114.55061291065</v>
      </c>
      <c r="G997" s="5">
        <f>'90.1 Data-SI'!G997/Convert!$B$2*1000000</f>
        <v>692750.02395607659</v>
      </c>
      <c r="H997" s="5">
        <f>'90.1 Data-SI'!H997/Convert!$B$2*1000000</f>
        <v>440355.81432225532</v>
      </c>
      <c r="I997" s="5">
        <f>'90.1 Data-SI'!I997/Convert!$B$2*1000000</f>
        <v>51257.947564674054</v>
      </c>
      <c r="J997" s="5">
        <f>'90.1 Data-SI'!J997/Convert!$B$2*1000000</f>
        <v>1733936.5620342959</v>
      </c>
      <c r="K997" s="5">
        <f>'90.1 Data-SI'!K997/Convert!$B$2*1000000</f>
        <v>178540.3029356075</v>
      </c>
      <c r="L997" s="5">
        <f>'90.1 Data-SI'!L997/Convert!$B$2*1000000</f>
        <v>0</v>
      </c>
      <c r="M997" s="5">
        <f>'90.1 Data-SI'!M997/Convert!$B$2*1000000</f>
        <v>335603.07088941924</v>
      </c>
      <c r="N997" s="5">
        <f>'90.1 Data-SI'!N997/Convert!$B$2*1000000</f>
        <v>2217.8919619330122</v>
      </c>
      <c r="O997" s="5">
        <f>'90.1 Data-SI'!O997/Convert!$B$2*1000000</f>
        <v>215.57625524865554</v>
      </c>
      <c r="P997" s="5">
        <f t="shared" si="76"/>
        <v>2002.3157066843567</v>
      </c>
      <c r="Q997" s="5">
        <f>'90.1 Data-SI'!Q997/Convert!$B$2*1000000</f>
        <v>0</v>
      </c>
      <c r="R997" s="5">
        <f>'90.1 Data-SI'!R997/Convert!$B$2*1000000</f>
        <v>137272.34737040946</v>
      </c>
      <c r="S997" s="5">
        <f>'90.1 Data-SI'!S997/Convert!$B$2*1000000</f>
        <v>0</v>
      </c>
      <c r="T997" s="5">
        <f>'90.1 Data-SI'!T997/Convert!$B$2*1000000</f>
        <v>0</v>
      </c>
      <c r="U997" s="5">
        <f>'90.1 Data-SI'!U997/Convert!$B$2*1000000</f>
        <v>200188.44499139808</v>
      </c>
      <c r="V997" s="5">
        <f>'90.1 Data-SI'!V997/Convert!$B$2*1000000</f>
        <v>0</v>
      </c>
      <c r="W997" s="5">
        <f t="shared" si="77"/>
        <v>1281100.418470718</v>
      </c>
      <c r="X997" s="5">
        <f t="shared" si="78"/>
        <v>253114.55061291065</v>
      </c>
      <c r="Y997" s="5">
        <f t="shared" si="79"/>
        <v>1534214.9690836286</v>
      </c>
      <c r="Z997" s="5">
        <f>'90.1 Data-SI'!Y997/Convert!$B$2*1000000</f>
        <v>3506856.8404764142</v>
      </c>
      <c r="AA997" s="5">
        <f>'90.1 Data-SI'!Z997/Convert!$B$2*1000000</f>
        <v>631843.29853991617</v>
      </c>
      <c r="AB997" s="5">
        <f t="shared" si="75"/>
        <v>4138700.1390163302</v>
      </c>
    </row>
    <row r="998" spans="1:28" x14ac:dyDescent="0.25">
      <c r="A998" s="95">
        <v>2016</v>
      </c>
      <c r="B998" s="95" t="s">
        <v>63</v>
      </c>
      <c r="C998" s="52" t="s">
        <v>17</v>
      </c>
      <c r="D998" s="5">
        <f>'90.1 Data-SI'!D998*Convert!$B$1</f>
        <v>40946.022865372172</v>
      </c>
      <c r="E998" s="5">
        <f>'90.1 Data-SI'!E998/Convert!$B$2*1000000</f>
        <v>118676.17630497113</v>
      </c>
      <c r="F998" s="5">
        <f>'90.1 Data-SI'!F998/Convert!$B$2*1000000</f>
        <v>294553.1132521035</v>
      </c>
      <c r="G998" s="5">
        <f>'90.1 Data-SI'!G998/Convert!$B$2*1000000</f>
        <v>622440.95312864461</v>
      </c>
      <c r="H998" s="5">
        <f>'90.1 Data-SI'!H998/Convert!$B$2*1000000</f>
        <v>440090.42554048554</v>
      </c>
      <c r="I998" s="5">
        <f>'90.1 Data-SI'!I998/Convert!$B$2*1000000</f>
        <v>51106.296832234191</v>
      </c>
      <c r="J998" s="5">
        <f>'90.1 Data-SI'!J998/Convert!$B$2*1000000</f>
        <v>1733936.5620342959</v>
      </c>
      <c r="K998" s="5">
        <f>'90.1 Data-SI'!K998/Convert!$B$2*1000000</f>
        <v>178540.3029356075</v>
      </c>
      <c r="L998" s="5">
        <f>'90.1 Data-SI'!L998/Convert!$B$2*1000000</f>
        <v>0</v>
      </c>
      <c r="M998" s="5">
        <f>'90.1 Data-SI'!M998/Convert!$B$2*1000000</f>
        <v>313111.37163443188</v>
      </c>
      <c r="N998" s="5">
        <f>'90.1 Data-SI'!N998/Convert!$B$2*1000000</f>
        <v>2615.9751345876552</v>
      </c>
      <c r="O998" s="5">
        <f>'90.1 Data-SI'!O998/Convert!$B$2*1000000</f>
        <v>215.57625524865554</v>
      </c>
      <c r="P998" s="5">
        <f t="shared" si="76"/>
        <v>2400.3988793389999</v>
      </c>
      <c r="Q998" s="5">
        <f>'90.1 Data-SI'!Q998/Convert!$B$2*1000000</f>
        <v>0</v>
      </c>
      <c r="R998" s="5">
        <f>'90.1 Data-SI'!R998/Convert!$B$2*1000000</f>
        <v>35126.100901383514</v>
      </c>
      <c r="S998" s="5">
        <f>'90.1 Data-SI'!S998/Convert!$B$2*1000000</f>
        <v>0</v>
      </c>
      <c r="T998" s="5">
        <f>'90.1 Data-SI'!T998/Convert!$B$2*1000000</f>
        <v>0</v>
      </c>
      <c r="U998" s="5">
        <f>'90.1 Data-SI'!U998/Convert!$B$2*1000000</f>
        <v>201799.73402357163</v>
      </c>
      <c r="V998" s="5">
        <f>'90.1 Data-SI'!V998/Convert!$B$2*1000000</f>
        <v>0</v>
      </c>
      <c r="W998" s="5">
        <f t="shared" si="77"/>
        <v>1091755.0008487701</v>
      </c>
      <c r="X998" s="5">
        <f t="shared" si="78"/>
        <v>294553.1132521035</v>
      </c>
      <c r="Y998" s="5">
        <f t="shared" si="79"/>
        <v>1386308.1141008737</v>
      </c>
      <c r="Z998" s="5">
        <f>'90.1 Data-SI'!Y998/Convert!$B$2*1000000</f>
        <v>3317103.8615110344</v>
      </c>
      <c r="AA998" s="5">
        <f>'90.1 Data-SI'!Z998/Convert!$B$2*1000000</f>
        <v>674902.62838206009</v>
      </c>
      <c r="AB998" s="5">
        <f t="shared" si="75"/>
        <v>3992006.4898930946</v>
      </c>
    </row>
    <row r="999" spans="1:28" x14ac:dyDescent="0.25">
      <c r="A999" s="95">
        <v>2016</v>
      </c>
      <c r="B999" s="95" t="s">
        <v>63</v>
      </c>
      <c r="C999" s="52" t="s">
        <v>14</v>
      </c>
      <c r="D999" s="5">
        <f>'90.1 Data-SI'!D999*Convert!$B$1</f>
        <v>40946.022865372172</v>
      </c>
      <c r="E999" s="5">
        <f>'90.1 Data-SI'!E999/Convert!$B$2*1000000</f>
        <v>165763.72872754891</v>
      </c>
      <c r="F999" s="5">
        <f>'90.1 Data-SI'!F999/Convert!$B$2*1000000</f>
        <v>486751.46027807618</v>
      </c>
      <c r="G999" s="5">
        <f>'90.1 Data-SI'!G999/Convert!$B$2*1000000</f>
        <v>595617.72982834361</v>
      </c>
      <c r="H999" s="5">
        <f>'90.1 Data-SI'!H999/Convert!$B$2*1000000</f>
        <v>437673.49199222523</v>
      </c>
      <c r="I999" s="5">
        <f>'90.1 Data-SI'!I999/Convert!$B$2*1000000</f>
        <v>51656.030737328707</v>
      </c>
      <c r="J999" s="5">
        <f>'90.1 Data-SI'!J999/Convert!$B$2*1000000</f>
        <v>1733936.5620342959</v>
      </c>
      <c r="K999" s="5">
        <f>'90.1 Data-SI'!K999/Convert!$B$2*1000000</f>
        <v>178540.3029356075</v>
      </c>
      <c r="L999" s="5">
        <f>'90.1 Data-SI'!L999/Convert!$B$2*1000000</f>
        <v>0</v>
      </c>
      <c r="M999" s="5">
        <f>'90.1 Data-SI'!M999/Convert!$B$2*1000000</f>
        <v>333821.17478325078</v>
      </c>
      <c r="N999" s="5">
        <f>'90.1 Data-SI'!N999/Convert!$B$2*1000000</f>
        <v>3506.9231876718572</v>
      </c>
      <c r="O999" s="5">
        <f>'90.1 Data-SI'!O999/Convert!$B$2*1000000</f>
        <v>215.57625524865554</v>
      </c>
      <c r="P999" s="5">
        <f t="shared" si="76"/>
        <v>3291.3469324232019</v>
      </c>
      <c r="Q999" s="5">
        <f>'90.1 Data-SI'!Q999/Convert!$B$2*1000000</f>
        <v>0</v>
      </c>
      <c r="R999" s="5">
        <f>'90.1 Data-SI'!R999/Convert!$B$2*1000000</f>
        <v>146589.38924468361</v>
      </c>
      <c r="S999" s="5">
        <f>'90.1 Data-SI'!S999/Convert!$B$2*1000000</f>
        <v>0</v>
      </c>
      <c r="T999" s="5">
        <f>'90.1 Data-SI'!T999/Convert!$B$2*1000000</f>
        <v>0</v>
      </c>
      <c r="U999" s="5">
        <f>'90.1 Data-SI'!U999/Convert!$B$2*1000000</f>
        <v>208794.62405736034</v>
      </c>
      <c r="V999" s="5">
        <f>'90.1 Data-SI'!V999/Convert!$B$2*1000000</f>
        <v>0</v>
      </c>
      <c r="W999" s="5">
        <f t="shared" si="77"/>
        <v>1245083.3695162502</v>
      </c>
      <c r="X999" s="5">
        <f t="shared" si="78"/>
        <v>486751.46027807618</v>
      </c>
      <c r="Y999" s="5">
        <f t="shared" si="79"/>
        <v>1731834.8297943263</v>
      </c>
      <c r="Z999" s="5">
        <f>'90.1 Data-SI'!Y999/Convert!$B$2*1000000</f>
        <v>3468565.0305353487</v>
      </c>
      <c r="AA999" s="5">
        <f>'90.1 Data-SI'!Z999/Convert!$B$2*1000000</f>
        <v>874086.38727104419</v>
      </c>
      <c r="AB999" s="5">
        <f t="shared" si="75"/>
        <v>4342651.4178063925</v>
      </c>
    </row>
    <row r="1000" spans="1:28" x14ac:dyDescent="0.25">
      <c r="A1000" s="95">
        <v>2016</v>
      </c>
      <c r="B1000" s="95" t="s">
        <v>63</v>
      </c>
      <c r="C1000" s="52" t="s">
        <v>2</v>
      </c>
      <c r="D1000" s="5">
        <f>'90.1 Data-SI'!D1000*Convert!$B$1</f>
        <v>40946.022865372172</v>
      </c>
      <c r="E1000" s="5">
        <f>'90.1 Data-SI'!E1000/Convert!$B$2*1000000</f>
        <v>106629.42124677943</v>
      </c>
      <c r="F1000" s="5">
        <f>'90.1 Data-SI'!F1000/Convert!$B$2*1000000</f>
        <v>321556.42179717682</v>
      </c>
      <c r="G1000" s="5">
        <f>'90.1 Data-SI'!G1000/Convert!$B$2*1000000</f>
        <v>513508.33638293471</v>
      </c>
      <c r="H1000" s="5">
        <f>'90.1 Data-SI'!H1000/Convert!$B$2*1000000</f>
        <v>437834.62089544255</v>
      </c>
      <c r="I1000" s="5">
        <f>'90.1 Data-SI'!I1000/Convert!$B$2*1000000</f>
        <v>51362.207443226464</v>
      </c>
      <c r="J1000" s="5">
        <f>'90.1 Data-SI'!J1000/Convert!$B$2*1000000</f>
        <v>1733936.5620342959</v>
      </c>
      <c r="K1000" s="5">
        <f>'90.1 Data-SI'!K1000/Convert!$B$2*1000000</f>
        <v>178540.3029356075</v>
      </c>
      <c r="L1000" s="5">
        <f>'90.1 Data-SI'!L1000/Convert!$B$2*1000000</f>
        <v>0</v>
      </c>
      <c r="M1000" s="5">
        <f>'90.1 Data-SI'!M1000/Convert!$B$2*1000000</f>
        <v>361033.00308542897</v>
      </c>
      <c r="N1000" s="5">
        <f>'90.1 Data-SI'!N1000/Convert!$B$2*1000000</f>
        <v>2530.6715975902316</v>
      </c>
      <c r="O1000" s="5">
        <f>'90.1 Data-SI'!O1000/Convert!$B$2*1000000</f>
        <v>215.57625524865554</v>
      </c>
      <c r="P1000" s="5">
        <f t="shared" si="76"/>
        <v>2315.0953423415763</v>
      </c>
      <c r="Q1000" s="5">
        <f>'90.1 Data-SI'!Q1000/Convert!$B$2*1000000</f>
        <v>0</v>
      </c>
      <c r="R1000" s="5">
        <f>'90.1 Data-SI'!R1000/Convert!$B$2*1000000</f>
        <v>178274.91415383772</v>
      </c>
      <c r="S1000" s="5">
        <f>'90.1 Data-SI'!S1000/Convert!$B$2*1000000</f>
        <v>0</v>
      </c>
      <c r="T1000" s="5">
        <f>'90.1 Data-SI'!T1000/Convert!$B$2*1000000</f>
        <v>0</v>
      </c>
      <c r="U1000" s="5">
        <f>'90.1 Data-SI'!U1000/Convert!$B$2*1000000</f>
        <v>206519.8630707624</v>
      </c>
      <c r="V1000" s="5">
        <f>'90.1 Data-SI'!V1000/Convert!$B$2*1000000</f>
        <v>0</v>
      </c>
      <c r="W1000" s="5">
        <f t="shared" si="77"/>
        <v>1161760.7702113222</v>
      </c>
      <c r="X1000" s="5">
        <f t="shared" si="78"/>
        <v>321556.42179717682</v>
      </c>
      <c r="Y1000" s="5">
        <f t="shared" si="79"/>
        <v>1483317.1920084991</v>
      </c>
      <c r="Z1000" s="5">
        <f>'90.1 Data-SI'!Y1000/Convert!$B$2*1000000</f>
        <v>3385119.2150103133</v>
      </c>
      <c r="AA1000" s="5">
        <f>'90.1 Data-SI'!Z1000/Convert!$B$2*1000000</f>
        <v>706626.06597432413</v>
      </c>
      <c r="AB1000" s="5">
        <f t="shared" si="75"/>
        <v>4091745.2809846373</v>
      </c>
    </row>
    <row r="1001" spans="1:28" x14ac:dyDescent="0.25">
      <c r="A1001" s="95">
        <v>2016</v>
      </c>
      <c r="B1001" s="95" t="s">
        <v>63</v>
      </c>
      <c r="C1001" s="52" t="s">
        <v>18</v>
      </c>
      <c r="D1001" s="5">
        <f>'90.1 Data-SI'!D1001*Convert!$B$1</f>
        <v>40946.022865372172</v>
      </c>
      <c r="E1001" s="5">
        <f>'90.1 Data-SI'!E1001/Convert!$B$2*1000000</f>
        <v>132391.08942000134</v>
      </c>
      <c r="F1001" s="5">
        <f>'90.1 Data-SI'!F1001/Convert!$B$2*1000000</f>
        <v>403220.34121604363</v>
      </c>
      <c r="G1001" s="5">
        <f>'90.1 Data-SI'!G1001/Convert!$B$2*1000000</f>
        <v>340863.45567092695</v>
      </c>
      <c r="H1001" s="5">
        <f>'90.1 Data-SI'!H1001/Convert!$B$2*1000000</f>
        <v>439635.47334316594</v>
      </c>
      <c r="I1001" s="5">
        <f>'90.1 Data-SI'!I1001/Convert!$B$2*1000000</f>
        <v>52328.980862530603</v>
      </c>
      <c r="J1001" s="5">
        <f>'90.1 Data-SI'!J1001/Convert!$B$2*1000000</f>
        <v>1733936.5620342959</v>
      </c>
      <c r="K1001" s="5">
        <f>'90.1 Data-SI'!K1001/Convert!$B$2*1000000</f>
        <v>178540.3029356075</v>
      </c>
      <c r="L1001" s="5">
        <f>'90.1 Data-SI'!L1001/Convert!$B$2*1000000</f>
        <v>0</v>
      </c>
      <c r="M1001" s="5">
        <f>'90.1 Data-SI'!M1001/Convert!$B$2*1000000</f>
        <v>326314.46352747752</v>
      </c>
      <c r="N1001" s="5">
        <f>'90.1 Data-SI'!N1001/Convert!$B$2*1000000</f>
        <v>3260.4907474570778</v>
      </c>
      <c r="O1001" s="5">
        <f>'90.1 Data-SI'!O1001/Convert!$B$2*1000000</f>
        <v>215.57625524865554</v>
      </c>
      <c r="P1001" s="5">
        <f t="shared" si="76"/>
        <v>3044.9144922084224</v>
      </c>
      <c r="Q1001" s="5">
        <f>'90.1 Data-SI'!Q1001/Convert!$B$2*1000000</f>
        <v>0</v>
      </c>
      <c r="R1001" s="5">
        <f>'90.1 Data-SI'!R1001/Convert!$B$2*1000000</f>
        <v>45789.043026061459</v>
      </c>
      <c r="S1001" s="5">
        <f>'90.1 Data-SI'!S1001/Convert!$B$2*1000000</f>
        <v>0</v>
      </c>
      <c r="T1001" s="5">
        <f>'90.1 Data-SI'!T1001/Convert!$B$2*1000000</f>
        <v>0</v>
      </c>
      <c r="U1001" s="5">
        <f>'90.1 Data-SI'!U1001/Convert!$B$2*1000000</f>
        <v>211239.99211795317</v>
      </c>
      <c r="V1001" s="5">
        <f>'90.1 Data-SI'!V1001/Convert!$B$2*1000000</f>
        <v>0</v>
      </c>
      <c r="W1001" s="5">
        <f t="shared" si="77"/>
        <v>848402.96613667568</v>
      </c>
      <c r="X1001" s="5">
        <f t="shared" si="78"/>
        <v>403220.34121604363</v>
      </c>
      <c r="Y1001" s="5">
        <f t="shared" si="79"/>
        <v>1251623.3073527194</v>
      </c>
      <c r="Z1001" s="5">
        <f>'90.1 Data-SI'!Y1001/Convert!$B$2*1000000</f>
        <v>3074519.5586319165</v>
      </c>
      <c r="AA1001" s="5">
        <f>'90.1 Data-SI'!Z1001/Convert!$B$2*1000000</f>
        <v>793000.63626960432</v>
      </c>
      <c r="AB1001" s="5">
        <f t="shared" si="75"/>
        <v>3867520.1949015209</v>
      </c>
    </row>
    <row r="1002" spans="1:28" x14ac:dyDescent="0.25">
      <c r="A1002" s="95">
        <v>2016</v>
      </c>
      <c r="B1002" s="95" t="s">
        <v>63</v>
      </c>
      <c r="C1002" s="52" t="s">
        <v>4</v>
      </c>
      <c r="D1002" s="5">
        <f>'90.1 Data-SI'!D1002*Convert!$B$1</f>
        <v>40946.022865372172</v>
      </c>
      <c r="E1002" s="5">
        <f>'90.1 Data-SI'!E1002/Convert!$B$2*1000000</f>
        <v>189563.4155498301</v>
      </c>
      <c r="F1002" s="5">
        <f>'90.1 Data-SI'!F1002/Convert!$B$2*1000000</f>
        <v>669774.93799143715</v>
      </c>
      <c r="G1002" s="5">
        <f>'90.1 Data-SI'!G1002/Convert!$B$2*1000000</f>
        <v>415077.53285868547</v>
      </c>
      <c r="H1002" s="5">
        <f>'90.1 Data-SI'!H1002/Convert!$B$2*1000000</f>
        <v>437654.53565067024</v>
      </c>
      <c r="I1002" s="5">
        <f>'90.1 Data-SI'!I1002/Convert!$B$2*1000000</f>
        <v>51997.244885318396</v>
      </c>
      <c r="J1002" s="5">
        <f>'90.1 Data-SI'!J1002/Convert!$B$2*1000000</f>
        <v>1733936.5620342959</v>
      </c>
      <c r="K1002" s="5">
        <f>'90.1 Data-SI'!K1002/Convert!$B$2*1000000</f>
        <v>178540.3029356075</v>
      </c>
      <c r="L1002" s="5">
        <f>'90.1 Data-SI'!L1002/Convert!$B$2*1000000</f>
        <v>0</v>
      </c>
      <c r="M1002" s="5">
        <f>'90.1 Data-SI'!M1002/Convert!$B$2*1000000</f>
        <v>329821.38671514939</v>
      </c>
      <c r="N1002" s="5">
        <f>'90.1 Data-SI'!N1002/Convert!$B$2*1000000</f>
        <v>4312.5677037586347</v>
      </c>
      <c r="O1002" s="5">
        <f>'90.1 Data-SI'!O1002/Convert!$B$2*1000000</f>
        <v>215.57625524865554</v>
      </c>
      <c r="P1002" s="5">
        <f t="shared" si="76"/>
        <v>4096.9914485099789</v>
      </c>
      <c r="Q1002" s="5">
        <f>'90.1 Data-SI'!Q1002/Convert!$B$2*1000000</f>
        <v>0</v>
      </c>
      <c r="R1002" s="5">
        <f>'90.1 Data-SI'!R1002/Convert!$B$2*1000000</f>
        <v>174113.99718251894</v>
      </c>
      <c r="S1002" s="5">
        <f>'90.1 Data-SI'!S1002/Convert!$B$2*1000000</f>
        <v>0</v>
      </c>
      <c r="T1002" s="5">
        <f>'90.1 Data-SI'!T1002/Convert!$B$2*1000000</f>
        <v>0</v>
      </c>
      <c r="U1002" s="5">
        <f>'90.1 Data-SI'!U1002/Convert!$B$2*1000000</f>
        <v>215865.33945736903</v>
      </c>
      <c r="V1002" s="5">
        <f>'90.1 Data-SI'!V1002/Convert!$B$2*1000000</f>
        <v>0</v>
      </c>
      <c r="W1002" s="5">
        <f t="shared" si="77"/>
        <v>1112673.3237546938</v>
      </c>
      <c r="X1002" s="5">
        <f t="shared" si="78"/>
        <v>669774.93799143715</v>
      </c>
      <c r="Y1002" s="5">
        <f t="shared" si="79"/>
        <v>1782448.2617461309</v>
      </c>
      <c r="Z1002" s="5">
        <f>'90.1 Data-SI'!Y1002/Convert!$B$2*1000000</f>
        <v>3336486.7207510043</v>
      </c>
      <c r="AA1002" s="5">
        <f>'90.1 Data-SI'!Z1002/Convert!$B$2*1000000</f>
        <v>1064190.0585551911</v>
      </c>
      <c r="AB1002" s="5">
        <f t="shared" si="75"/>
        <v>4400676.7793061957</v>
      </c>
    </row>
    <row r="1003" spans="1:28" x14ac:dyDescent="0.25">
      <c r="A1003" s="95">
        <v>2016</v>
      </c>
      <c r="B1003" s="95" t="s">
        <v>63</v>
      </c>
      <c r="C1003" s="52" t="s">
        <v>5</v>
      </c>
      <c r="D1003" s="5">
        <f>'90.1 Data-SI'!D1003*Convert!$B$1</f>
        <v>40946.022865372172</v>
      </c>
      <c r="E1003" s="5">
        <f>'90.1 Data-SI'!E1003/Convert!$B$2*1000000</f>
        <v>129860.41782241109</v>
      </c>
      <c r="F1003" s="5">
        <f>'90.1 Data-SI'!F1003/Convert!$B$2*1000000</f>
        <v>406073.27062006854</v>
      </c>
      <c r="G1003" s="5">
        <f>'90.1 Data-SI'!G1003/Convert!$B$2*1000000</f>
        <v>402992.86511738383</v>
      </c>
      <c r="H1003" s="5">
        <f>'90.1 Data-SI'!H1003/Convert!$B$2*1000000</f>
        <v>437408.10321045551</v>
      </c>
      <c r="I1003" s="5">
        <f>'90.1 Data-SI'!I1003/Convert!$B$2*1000000</f>
        <v>51608.639883441247</v>
      </c>
      <c r="J1003" s="5">
        <f>'90.1 Data-SI'!J1003/Convert!$B$2*1000000</f>
        <v>1733936.5620342959</v>
      </c>
      <c r="K1003" s="5">
        <f>'90.1 Data-SI'!K1003/Convert!$B$2*1000000</f>
        <v>178540.3029356075</v>
      </c>
      <c r="L1003" s="5">
        <f>'90.1 Data-SI'!L1003/Convert!$B$2*1000000</f>
        <v>0</v>
      </c>
      <c r="M1003" s="5">
        <f>'90.1 Data-SI'!M1003/Convert!$B$2*1000000</f>
        <v>363449.93663368921</v>
      </c>
      <c r="N1003" s="5">
        <f>'90.1 Data-SI'!N1003/Convert!$B$2*1000000</f>
        <v>2758.1476962500278</v>
      </c>
      <c r="O1003" s="5">
        <f>'90.1 Data-SI'!O1003/Convert!$B$2*1000000</f>
        <v>215.57625524865554</v>
      </c>
      <c r="P1003" s="5">
        <f t="shared" si="76"/>
        <v>2542.5714410013725</v>
      </c>
      <c r="Q1003" s="5">
        <f>'90.1 Data-SI'!Q1003/Convert!$B$2*1000000</f>
        <v>0</v>
      </c>
      <c r="R1003" s="5">
        <f>'90.1 Data-SI'!R1003/Convert!$B$2*1000000</f>
        <v>155375.65355541825</v>
      </c>
      <c r="S1003" s="5">
        <f>'90.1 Data-SI'!S1003/Convert!$B$2*1000000</f>
        <v>0</v>
      </c>
      <c r="T1003" s="5">
        <f>'90.1 Data-SI'!T1003/Convert!$B$2*1000000</f>
        <v>0</v>
      </c>
      <c r="U1003" s="5">
        <f>'90.1 Data-SI'!U1003/Convert!$B$2*1000000</f>
        <v>213780.14188632093</v>
      </c>
      <c r="V1003" s="5">
        <f>'90.1 Data-SI'!V1003/Convert!$B$2*1000000</f>
        <v>0</v>
      </c>
      <c r="W1003" s="5">
        <f t="shared" si="77"/>
        <v>1054221.4445699039</v>
      </c>
      <c r="X1003" s="5">
        <f t="shared" si="78"/>
        <v>406073.27062006854</v>
      </c>
      <c r="Y1003" s="5">
        <f t="shared" si="79"/>
        <v>1460294.7151899724</v>
      </c>
      <c r="Z1003" s="5">
        <f>'90.1 Data-SI'!Y1003/Convert!$B$2*1000000</f>
        <v>3277390.3259533448</v>
      </c>
      <c r="AA1003" s="5">
        <f>'90.1 Data-SI'!Z1003/Convert!$B$2*1000000</f>
        <v>798393.71544199693</v>
      </c>
      <c r="AB1003" s="5">
        <f t="shared" si="75"/>
        <v>4075784.041395342</v>
      </c>
    </row>
    <row r="1004" spans="1:28" x14ac:dyDescent="0.25">
      <c r="A1004" s="95">
        <v>2016</v>
      </c>
      <c r="B1004" s="95" t="s">
        <v>63</v>
      </c>
      <c r="C1004" s="52" t="s">
        <v>15</v>
      </c>
      <c r="D1004" s="5">
        <f>'90.1 Data-SI'!D1004*Convert!$B$1</f>
        <v>40946.022865372172</v>
      </c>
      <c r="E1004" s="5">
        <f>'90.1 Data-SI'!E1004/Convert!$B$2*1000000</f>
        <v>124258.81889291362</v>
      </c>
      <c r="F1004" s="5">
        <f>'90.1 Data-SI'!F1004/Convert!$B$2*1000000</f>
        <v>396936.3139905667</v>
      </c>
      <c r="G1004" s="5">
        <f>'90.1 Data-SI'!G1004/Convert!$B$2*1000000</f>
        <v>255123.92281773881</v>
      </c>
      <c r="H1004" s="5">
        <f>'90.1 Data-SI'!H1004/Convert!$B$2*1000000</f>
        <v>438450.70199597953</v>
      </c>
      <c r="I1004" s="5">
        <f>'90.1 Data-SI'!I1004/Convert!$B$2*1000000</f>
        <v>52423.762570305516</v>
      </c>
      <c r="J1004" s="5">
        <f>'90.1 Data-SI'!J1004/Convert!$B$2*1000000</f>
        <v>1733936.5620342959</v>
      </c>
      <c r="K1004" s="5">
        <f>'90.1 Data-SI'!K1004/Convert!$B$2*1000000</f>
        <v>178540.3029356075</v>
      </c>
      <c r="L1004" s="5">
        <f>'90.1 Data-SI'!L1004/Convert!$B$2*1000000</f>
        <v>0</v>
      </c>
      <c r="M1004" s="5">
        <f>'90.1 Data-SI'!M1004/Convert!$B$2*1000000</f>
        <v>346209.1439894322</v>
      </c>
      <c r="N1004" s="5">
        <f>'90.1 Data-SI'!N1004/Convert!$B$2*1000000</f>
        <v>3288.9252597895525</v>
      </c>
      <c r="O1004" s="5">
        <f>'90.1 Data-SI'!O1004/Convert!$B$2*1000000</f>
        <v>215.57625524865554</v>
      </c>
      <c r="P1004" s="5">
        <f t="shared" si="76"/>
        <v>3073.3490045408971</v>
      </c>
      <c r="Q1004" s="5">
        <f>'90.1 Data-SI'!Q1004/Convert!$B$2*1000000</f>
        <v>0</v>
      </c>
      <c r="R1004" s="5">
        <f>'90.1 Data-SI'!R1004/Convert!$B$2*1000000</f>
        <v>43609.063747238411</v>
      </c>
      <c r="S1004" s="5">
        <f>'90.1 Data-SI'!S1004/Convert!$B$2*1000000</f>
        <v>0</v>
      </c>
      <c r="T1004" s="5">
        <f>'90.1 Data-SI'!T1004/Convert!$B$2*1000000</f>
        <v>0</v>
      </c>
      <c r="U1004" s="5">
        <f>'90.1 Data-SI'!U1004/Convert!$B$2*1000000</f>
        <v>215078.65128283721</v>
      </c>
      <c r="V1004" s="5">
        <f>'90.1 Data-SI'!V1004/Convert!$B$2*1000000</f>
        <v>0</v>
      </c>
      <c r="W1004" s="5">
        <f t="shared" si="77"/>
        <v>772274.29845186393</v>
      </c>
      <c r="X1004" s="5">
        <f t="shared" si="78"/>
        <v>396936.3139905667</v>
      </c>
      <c r="Y1004" s="5">
        <f t="shared" si="79"/>
        <v>1169210.6124424306</v>
      </c>
      <c r="Z1004" s="5">
        <f>'90.1 Data-SI'!Y1004/Convert!$B$2*1000000</f>
        <v>2997310.3794784709</v>
      </c>
      <c r="AA1004" s="5">
        <f>'90.1 Data-SI'!Z1004/Convert!$B$2*1000000</f>
        <v>790564.74637978896</v>
      </c>
      <c r="AB1004" s="5">
        <f t="shared" si="75"/>
        <v>3787875.1258582599</v>
      </c>
    </row>
    <row r="1005" spans="1:28" x14ac:dyDescent="0.25">
      <c r="A1005" s="95">
        <v>2016</v>
      </c>
      <c r="B1005" s="95" t="s">
        <v>63</v>
      </c>
      <c r="C1005" s="52" t="s">
        <v>16</v>
      </c>
      <c r="D1005" s="5">
        <f>'90.1 Data-SI'!D1005*Convert!$B$1</f>
        <v>40946.022865372172</v>
      </c>
      <c r="E1005" s="5">
        <f>'90.1 Data-SI'!E1005/Convert!$B$2*1000000</f>
        <v>232035.09880376951</v>
      </c>
      <c r="F1005" s="5">
        <f>'90.1 Data-SI'!F1005/Convert!$B$2*1000000</f>
        <v>982876.83145509148</v>
      </c>
      <c r="G1005" s="5">
        <f>'90.1 Data-SI'!G1005/Convert!$B$2*1000000</f>
        <v>416982.64518496126</v>
      </c>
      <c r="H1005" s="5">
        <f>'90.1 Data-SI'!H1005/Convert!$B$2*1000000</f>
        <v>437199.58345335064</v>
      </c>
      <c r="I1005" s="5">
        <f>'90.1 Data-SI'!I1005/Convert!$B$2*1000000</f>
        <v>52016.201226873382</v>
      </c>
      <c r="J1005" s="5">
        <f>'90.1 Data-SI'!J1005/Convert!$B$2*1000000</f>
        <v>1733936.5620342959</v>
      </c>
      <c r="K1005" s="5">
        <f>'90.1 Data-SI'!K1005/Convert!$B$2*1000000</f>
        <v>178540.3029356075</v>
      </c>
      <c r="L1005" s="5">
        <f>'90.1 Data-SI'!L1005/Convert!$B$2*1000000</f>
        <v>0</v>
      </c>
      <c r="M1005" s="5">
        <f>'90.1 Data-SI'!M1005/Convert!$B$2*1000000</f>
        <v>334086.56356502057</v>
      </c>
      <c r="N1005" s="5">
        <f>'90.1 Data-SI'!N1005/Convert!$B$2*1000000</f>
        <v>6246.1145423669022</v>
      </c>
      <c r="O1005" s="5">
        <f>'90.1 Data-SI'!O1005/Convert!$B$2*1000000</f>
        <v>215.57625524865554</v>
      </c>
      <c r="P1005" s="5">
        <f t="shared" si="76"/>
        <v>6030.5382871182464</v>
      </c>
      <c r="Q1005" s="5">
        <f>'90.1 Data-SI'!Q1005/Convert!$B$2*1000000</f>
        <v>0</v>
      </c>
      <c r="R1005" s="5">
        <f>'90.1 Data-SI'!R1005/Convert!$B$2*1000000</f>
        <v>221599.63277775139</v>
      </c>
      <c r="S1005" s="5">
        <f>'90.1 Data-SI'!S1005/Convert!$B$2*1000000</f>
        <v>0</v>
      </c>
      <c r="T1005" s="5">
        <f>'90.1 Data-SI'!T1005/Convert!$B$2*1000000</f>
        <v>0</v>
      </c>
      <c r="U1005" s="5">
        <f>'90.1 Data-SI'!U1005/Convert!$B$2*1000000</f>
        <v>221144.6805804318</v>
      </c>
      <c r="V1005" s="5">
        <f>'90.1 Data-SI'!V1005/Convert!$B$2*1000000</f>
        <v>0</v>
      </c>
      <c r="W1005" s="5">
        <f t="shared" si="77"/>
        <v>1210734.4786186209</v>
      </c>
      <c r="X1005" s="5">
        <f t="shared" si="78"/>
        <v>982876.83145509148</v>
      </c>
      <c r="Y1005" s="5">
        <f t="shared" si="79"/>
        <v>2193611.3100737124</v>
      </c>
      <c r="Z1005" s="5">
        <f>'90.1 Data-SI'!Y1005/Convert!$B$2*1000000</f>
        <v>3434111.8797591669</v>
      </c>
      <c r="AA1005" s="5">
        <f>'90.1 Data-SI'!Z1005/Convert!$B$2*1000000</f>
        <v>1382571.2931419082</v>
      </c>
      <c r="AB1005" s="5">
        <f t="shared" si="75"/>
        <v>4816683.1729010753</v>
      </c>
    </row>
    <row r="1006" spans="1:28" x14ac:dyDescent="0.25">
      <c r="A1006" s="95">
        <v>2016</v>
      </c>
      <c r="B1006" s="95" t="s">
        <v>63</v>
      </c>
      <c r="C1006" s="52" t="s">
        <v>9</v>
      </c>
      <c r="D1006" s="5">
        <f>'90.1 Data-SI'!D1006*Convert!$B$1</f>
        <v>40946.022865372172</v>
      </c>
      <c r="E1006" s="5">
        <f>'90.1 Data-SI'!E1006/Convert!$B$2*1000000</f>
        <v>171848.71436669846</v>
      </c>
      <c r="F1006" s="5">
        <f>'90.1 Data-SI'!F1006/Convert!$B$2*1000000</f>
        <v>716066.32406870578</v>
      </c>
      <c r="G1006" s="5">
        <f>'90.1 Data-SI'!G1006/Convert!$B$2*1000000</f>
        <v>300410.6227925932</v>
      </c>
      <c r="H1006" s="5">
        <f>'90.1 Data-SI'!H1006/Convert!$B$2*1000000</f>
        <v>437502.88491823035</v>
      </c>
      <c r="I1006" s="5">
        <f>'90.1 Data-SI'!I1006/Convert!$B$2*1000000</f>
        <v>52452.197082637991</v>
      </c>
      <c r="J1006" s="5">
        <f>'90.1 Data-SI'!J1006/Convert!$B$2*1000000</f>
        <v>1733936.5620342959</v>
      </c>
      <c r="K1006" s="5">
        <f>'90.1 Data-SI'!K1006/Convert!$B$2*1000000</f>
        <v>178540.3029356075</v>
      </c>
      <c r="L1006" s="5">
        <f>'90.1 Data-SI'!L1006/Convert!$B$2*1000000</f>
        <v>0</v>
      </c>
      <c r="M1006" s="5">
        <f>'90.1 Data-SI'!M1006/Convert!$B$2*1000000</f>
        <v>347687.73863072082</v>
      </c>
      <c r="N1006" s="5">
        <f>'90.1 Data-SI'!N1006/Convert!$B$2*1000000</f>
        <v>5430.9918555026325</v>
      </c>
      <c r="O1006" s="5">
        <f>'90.1 Data-SI'!O1006/Convert!$B$2*1000000</f>
        <v>215.57625524865554</v>
      </c>
      <c r="P1006" s="5">
        <f t="shared" si="76"/>
        <v>5215.4156002539767</v>
      </c>
      <c r="Q1006" s="5">
        <f>'90.1 Data-SI'!Q1006/Convert!$B$2*1000000</f>
        <v>0</v>
      </c>
      <c r="R1006" s="5">
        <f>'90.1 Data-SI'!R1006/Convert!$B$2*1000000</f>
        <v>221078.33338498935</v>
      </c>
      <c r="S1006" s="5">
        <f>'90.1 Data-SI'!S1006/Convert!$B$2*1000000</f>
        <v>0</v>
      </c>
      <c r="T1006" s="5">
        <f>'90.1 Data-SI'!T1006/Convert!$B$2*1000000</f>
        <v>0</v>
      </c>
      <c r="U1006" s="5">
        <f>'90.1 Data-SI'!U1006/Convert!$B$2*1000000</f>
        <v>219770.34581769552</v>
      </c>
      <c r="V1006" s="5">
        <f>'90.1 Data-SI'!V1006/Convert!$B$2*1000000</f>
        <v>0</v>
      </c>
      <c r="W1006" s="5">
        <f t="shared" si="77"/>
        <v>1046240.8247752558</v>
      </c>
      <c r="X1006" s="5">
        <f t="shared" si="78"/>
        <v>716066.32406870578</v>
      </c>
      <c r="Y1006" s="5">
        <f t="shared" si="79"/>
        <v>1762307.1488439615</v>
      </c>
      <c r="Z1006" s="5">
        <f>'90.1 Data-SI'!Y1006/Convert!$B$2*1000000</f>
        <v>3270357.5232364465</v>
      </c>
      <c r="AA1006" s="5">
        <f>'90.1 Data-SI'!Z1006/Convert!$B$2*1000000</f>
        <v>1114386.4509927861</v>
      </c>
      <c r="AB1006" s="5">
        <f t="shared" si="75"/>
        <v>4384743.9742292324</v>
      </c>
    </row>
    <row r="1007" spans="1:28" x14ac:dyDescent="0.25">
      <c r="A1007" s="95">
        <v>2016</v>
      </c>
      <c r="B1007" s="95" t="s">
        <v>63</v>
      </c>
      <c r="C1007" s="52" t="s">
        <v>12</v>
      </c>
      <c r="D1007" s="5">
        <f>'90.1 Data-SI'!D1007*Convert!$B$1</f>
        <v>40946.022865372172</v>
      </c>
      <c r="E1007" s="5">
        <f>'90.1 Data-SI'!E1007/Convert!$B$2*1000000</f>
        <v>240622.32152817684</v>
      </c>
      <c r="F1007" s="5">
        <f>'90.1 Data-SI'!F1007/Convert!$B$2*1000000</f>
        <v>1265060.9318425688</v>
      </c>
      <c r="G1007" s="5">
        <f>'90.1 Data-SI'!G1007/Convert!$B$2*1000000</f>
        <v>336313.93369773106</v>
      </c>
      <c r="H1007" s="5">
        <f>'90.1 Data-SI'!H1007/Convert!$B$2*1000000</f>
        <v>436574.02418203623</v>
      </c>
      <c r="I1007" s="5">
        <f>'90.1 Data-SI'!I1007/Convert!$B$2*1000000</f>
        <v>52452.197082637991</v>
      </c>
      <c r="J1007" s="5">
        <f>'90.1 Data-SI'!J1007/Convert!$B$2*1000000</f>
        <v>1733936.5620342959</v>
      </c>
      <c r="K1007" s="5">
        <f>'90.1 Data-SI'!K1007/Convert!$B$2*1000000</f>
        <v>178540.3029356075</v>
      </c>
      <c r="L1007" s="5">
        <f>'90.1 Data-SI'!L1007/Convert!$B$2*1000000</f>
        <v>0</v>
      </c>
      <c r="M1007" s="5">
        <f>'90.1 Data-SI'!M1007/Convert!$B$2*1000000</f>
        <v>340114.68017950514</v>
      </c>
      <c r="N1007" s="5">
        <f>'90.1 Data-SI'!N1007/Convert!$B$2*1000000</f>
        <v>7506.7112557732717</v>
      </c>
      <c r="O1007" s="5">
        <f>'90.1 Data-SI'!O1007/Convert!$B$2*1000000</f>
        <v>215.57625524865554</v>
      </c>
      <c r="P1007" s="5">
        <f t="shared" si="76"/>
        <v>7291.1350005246159</v>
      </c>
      <c r="Q1007" s="5">
        <f>'90.1 Data-SI'!Q1007/Convert!$B$2*1000000</f>
        <v>0</v>
      </c>
      <c r="R1007" s="5">
        <f>'90.1 Data-SI'!R1007/Convert!$B$2*1000000</f>
        <v>302145.12804487412</v>
      </c>
      <c r="S1007" s="5">
        <f>'90.1 Data-SI'!S1007/Convert!$B$2*1000000</f>
        <v>0</v>
      </c>
      <c r="T1007" s="5">
        <f>'90.1 Data-SI'!T1007/Convert!$B$2*1000000</f>
        <v>0</v>
      </c>
      <c r="U1007" s="5">
        <f>'90.1 Data-SI'!U1007/Convert!$B$2*1000000</f>
        <v>227532.96768446107</v>
      </c>
      <c r="V1007" s="5">
        <f>'90.1 Data-SI'!V1007/Convert!$B$2*1000000</f>
        <v>0</v>
      </c>
      <c r="W1007" s="5">
        <f t="shared" si="77"/>
        <v>1226487.1984508117</v>
      </c>
      <c r="X1007" s="5">
        <f t="shared" si="78"/>
        <v>1265060.9318425688</v>
      </c>
      <c r="Y1007" s="5">
        <f t="shared" si="79"/>
        <v>2491548.1302933805</v>
      </c>
      <c r="Z1007" s="5">
        <f>'90.1 Data-SI'!Y1007/Convert!$B$2*1000000</f>
        <v>3449684.5143465856</v>
      </c>
      <c r="AA1007" s="5">
        <f>'90.1 Data-SI'!Z1007/Convert!$B$2*1000000</f>
        <v>1671143.6806334148</v>
      </c>
      <c r="AB1007" s="5">
        <f t="shared" si="75"/>
        <v>5120828.1949800001</v>
      </c>
    </row>
    <row r="1008" spans="1:28" x14ac:dyDescent="0.25">
      <c r="A1008" s="95">
        <v>2016</v>
      </c>
      <c r="B1008" s="95" t="s">
        <v>63</v>
      </c>
      <c r="C1008" s="52" t="s">
        <v>8</v>
      </c>
      <c r="D1008" s="5">
        <f>'90.1 Data-SI'!D1008*Convert!$B$1</f>
        <v>40946.022865372172</v>
      </c>
      <c r="E1008" s="5">
        <f>'90.1 Data-SI'!E1008/Convert!$B$2*1000000</f>
        <v>289700.28981402784</v>
      </c>
      <c r="F1008" s="5">
        <f>'90.1 Data-SI'!F1008/Convert!$B$2*1000000</f>
        <v>1789592.3808397257</v>
      </c>
      <c r="G1008" s="5">
        <f>'90.1 Data-SI'!G1008/Convert!$B$2*1000000</f>
        <v>184625.28857475703</v>
      </c>
      <c r="H1008" s="5">
        <f>'90.1 Data-SI'!H1008/Convert!$B$2*1000000</f>
        <v>439853.47127104824</v>
      </c>
      <c r="I1008" s="5">
        <f>'90.1 Data-SI'!I1008/Convert!$B$2*1000000</f>
        <v>56015.989294974795</v>
      </c>
      <c r="J1008" s="5">
        <f>'90.1 Data-SI'!J1008/Convert!$B$2*1000000</f>
        <v>1733936.5620342959</v>
      </c>
      <c r="K1008" s="5">
        <f>'90.1 Data-SI'!K1008/Convert!$B$2*1000000</f>
        <v>178540.3029356075</v>
      </c>
      <c r="L1008" s="5">
        <f>'90.1 Data-SI'!L1008/Convert!$B$2*1000000</f>
        <v>0</v>
      </c>
      <c r="M1008" s="5">
        <f>'90.1 Data-SI'!M1008/Convert!$B$2*1000000</f>
        <v>345659.41008433769</v>
      </c>
      <c r="N1008" s="5">
        <f>'90.1 Data-SI'!N1008/Convert!$B$2*1000000</f>
        <v>9516.0834606014705</v>
      </c>
      <c r="O1008" s="5">
        <f>'90.1 Data-SI'!O1008/Convert!$B$2*1000000</f>
        <v>215.57625524865554</v>
      </c>
      <c r="P1008" s="5">
        <f t="shared" si="76"/>
        <v>9300.5072053528147</v>
      </c>
      <c r="Q1008" s="5">
        <f>'90.1 Data-SI'!Q1008/Convert!$B$2*1000000</f>
        <v>0</v>
      </c>
      <c r="R1008" s="5">
        <f>'90.1 Data-SI'!R1008/Convert!$B$2*1000000</f>
        <v>418859.32299890462</v>
      </c>
      <c r="S1008" s="5">
        <f>'90.1 Data-SI'!S1008/Convert!$B$2*1000000</f>
        <v>0</v>
      </c>
      <c r="T1008" s="5">
        <f>'90.1 Data-SI'!T1008/Convert!$B$2*1000000</f>
        <v>0</v>
      </c>
      <c r="U1008" s="5">
        <f>'90.1 Data-SI'!U1008/Convert!$B$2*1000000</f>
        <v>236044.36504264842</v>
      </c>
      <c r="V1008" s="5">
        <f>'90.1 Data-SI'!V1008/Convert!$B$2*1000000</f>
        <v>0</v>
      </c>
      <c r="W1008" s="5">
        <f t="shared" si="77"/>
        <v>1248144.81867738</v>
      </c>
      <c r="X1008" s="5">
        <f t="shared" si="78"/>
        <v>1789592.3808397257</v>
      </c>
      <c r="Y1008" s="5">
        <f t="shared" si="79"/>
        <v>3037737.1995171057</v>
      </c>
      <c r="Z1008" s="5">
        <f>'90.1 Data-SI'!Y1008/Convert!$B$2*1000000</f>
        <v>3478175.8957037251</v>
      </c>
      <c r="AA1008" s="5">
        <f>'90.1 Data-SI'!Z1008/Convert!$B$2*1000000</f>
        <v>2204177.048817982</v>
      </c>
      <c r="AB1008" s="5">
        <f t="shared" si="75"/>
        <v>5682352.9445217066</v>
      </c>
    </row>
    <row r="1009" spans="1:28" x14ac:dyDescent="0.25">
      <c r="A1009" s="95">
        <v>2019</v>
      </c>
      <c r="B1009" s="95" t="s">
        <v>63</v>
      </c>
      <c r="C1009" s="52" t="s">
        <v>10</v>
      </c>
      <c r="D1009" s="5">
        <f>'90.1 Data-SI'!D1009*Convert!$B$1</f>
        <v>40946.022865372172</v>
      </c>
      <c r="E1009" s="5">
        <f>'90.1 Data-SI'!E1009/Convert!$B$2*1000000</f>
        <v>111254.76858619528</v>
      </c>
      <c r="F1009" s="5">
        <f>'90.1 Data-SI'!F1009/Convert!$B$2*1000000</f>
        <v>238584.51481101618</v>
      </c>
      <c r="G1009" s="5">
        <f>'90.1 Data-SI'!G1009/Convert!$B$2*1000000</f>
        <v>1932267.2855533056</v>
      </c>
      <c r="H1009" s="5">
        <f>'90.1 Data-SI'!H1009/Convert!$B$2*1000000</f>
        <v>360227.35856934212</v>
      </c>
      <c r="I1009" s="5">
        <f>'90.1 Data-SI'!I1009/Convert!$B$2*1000000</f>
        <v>50556.56292713969</v>
      </c>
      <c r="J1009" s="5">
        <f>'90.1 Data-SI'!J1009/Convert!$B$2*1000000</f>
        <v>1733936.5620342959</v>
      </c>
      <c r="K1009" s="5">
        <f>'90.1 Data-SI'!K1009/Convert!$B$2*1000000</f>
        <v>178540.3029356075</v>
      </c>
      <c r="L1009" s="5">
        <f>'90.1 Data-SI'!L1009/Convert!$B$2*1000000</f>
        <v>0</v>
      </c>
      <c r="M1009" s="5">
        <f>'90.1 Data-SI'!M1009/Convert!$B$2*1000000</f>
        <v>361127.78479320387</v>
      </c>
      <c r="N1009" s="5">
        <f>'90.1 Data-SI'!N1009/Convert!$B$2*1000000</f>
        <v>2227.3701327105036</v>
      </c>
      <c r="O1009" s="5">
        <f>'90.1 Data-SI'!O1009/Convert!$B$2*1000000</f>
        <v>215.57625524865554</v>
      </c>
      <c r="P1009" s="5">
        <f t="shared" si="76"/>
        <v>2011.7938774618481</v>
      </c>
      <c r="Q1009" s="5">
        <f>'90.1 Data-SI'!Q1009/Convert!$B$2*1000000</f>
        <v>0</v>
      </c>
      <c r="R1009" s="5">
        <f>'90.1 Data-SI'!R1009/Convert!$B$2*1000000</f>
        <v>0</v>
      </c>
      <c r="S1009" s="5">
        <f>'90.1 Data-SI'!S1009/Convert!$B$2*1000000</f>
        <v>0</v>
      </c>
      <c r="T1009" s="5">
        <f>'90.1 Data-SI'!T1009/Convert!$B$2*1000000</f>
        <v>0</v>
      </c>
      <c r="U1009" s="5">
        <f>'90.1 Data-SI'!U1009/Convert!$B$2*1000000</f>
        <v>194179.28471846847</v>
      </c>
      <c r="V1009" s="5">
        <f>'90.1 Data-SI'!V1009/Convert!$B$2*1000000</f>
        <v>0</v>
      </c>
      <c r="W1009" s="5">
        <f t="shared" si="77"/>
        <v>2406661.6328101666</v>
      </c>
      <c r="X1009" s="5">
        <f t="shared" si="78"/>
        <v>238584.51481101618</v>
      </c>
      <c r="Y1009" s="5">
        <f t="shared" si="79"/>
        <v>2645246.1476211827</v>
      </c>
      <c r="Z1009" s="5">
        <f>'90.1 Data-SI'!Y1009/Convert!$B$2*1000000</f>
        <v>4551597.6925961934</v>
      </c>
      <c r="AA1009" s="5">
        <f>'90.1 Data-SI'!Z1009/Convert!$B$2*1000000</f>
        <v>611304.1024650922</v>
      </c>
      <c r="AB1009" s="5">
        <f t="shared" si="75"/>
        <v>5162901.7950612856</v>
      </c>
    </row>
    <row r="1010" spans="1:28" x14ac:dyDescent="0.25">
      <c r="A1010" s="95">
        <v>2019</v>
      </c>
      <c r="B1010" s="95" t="s">
        <v>63</v>
      </c>
      <c r="C1010" s="52" t="s">
        <v>6</v>
      </c>
      <c r="D1010" s="5">
        <f>'90.1 Data-SI'!D1010*Convert!$B$1</f>
        <v>40946.022865372172</v>
      </c>
      <c r="E1010" s="5">
        <f>'90.1 Data-SI'!E1010/Convert!$B$2*1000000</f>
        <v>130201.63197040081</v>
      </c>
      <c r="F1010" s="5">
        <f>'90.1 Data-SI'!F1010/Convert!$B$2*1000000</f>
        <v>268042.66958745976</v>
      </c>
      <c r="G1010" s="5">
        <f>'90.1 Data-SI'!G1010/Convert!$B$2*1000000</f>
        <v>1685958.0615586338</v>
      </c>
      <c r="H1010" s="5">
        <f>'90.1 Data-SI'!H1010/Convert!$B$2*1000000</f>
        <v>360890.83052376652</v>
      </c>
      <c r="I1010" s="5">
        <f>'90.1 Data-SI'!I1010/Convert!$B$2*1000000</f>
        <v>51428.554638668902</v>
      </c>
      <c r="J1010" s="5">
        <f>'90.1 Data-SI'!J1010/Convert!$B$2*1000000</f>
        <v>1733936.5620342959</v>
      </c>
      <c r="K1010" s="5">
        <f>'90.1 Data-SI'!K1010/Convert!$B$2*1000000</f>
        <v>178540.3029356075</v>
      </c>
      <c r="L1010" s="5">
        <f>'90.1 Data-SI'!L1010/Convert!$B$2*1000000</f>
        <v>0</v>
      </c>
      <c r="M1010" s="5">
        <f>'90.1 Data-SI'!M1010/Convert!$B$2*1000000</f>
        <v>338427.56578111165</v>
      </c>
      <c r="N1010" s="5">
        <f>'90.1 Data-SI'!N1010/Convert!$B$2*1000000</f>
        <v>2426.4117190378252</v>
      </c>
      <c r="O1010" s="5">
        <f>'90.1 Data-SI'!O1010/Convert!$B$2*1000000</f>
        <v>215.57625524865554</v>
      </c>
      <c r="P1010" s="5">
        <f t="shared" si="76"/>
        <v>2210.8354637891698</v>
      </c>
      <c r="Q1010" s="5">
        <f>'90.1 Data-SI'!Q1010/Convert!$B$2*1000000</f>
        <v>0</v>
      </c>
      <c r="R1010" s="5">
        <f>'90.1 Data-SI'!R1010/Convert!$B$2*1000000</f>
        <v>492.86488042955824</v>
      </c>
      <c r="S1010" s="5">
        <f>'90.1 Data-SI'!S1010/Convert!$B$2*1000000</f>
        <v>0</v>
      </c>
      <c r="T1010" s="5">
        <f>'90.1 Data-SI'!T1010/Convert!$B$2*1000000</f>
        <v>0</v>
      </c>
      <c r="U1010" s="5">
        <f>'90.1 Data-SI'!U1010/Convert!$B$2*1000000</f>
        <v>194179.28471846847</v>
      </c>
      <c r="V1010" s="5">
        <f>'90.1 Data-SI'!V1010/Convert!$B$2*1000000</f>
        <v>0</v>
      </c>
      <c r="W1010" s="5">
        <f t="shared" si="77"/>
        <v>2157290.9596543652</v>
      </c>
      <c r="X1010" s="5">
        <f t="shared" si="78"/>
        <v>268042.66958745976</v>
      </c>
      <c r="Y1010" s="5">
        <f t="shared" si="79"/>
        <v>2425333.6292418251</v>
      </c>
      <c r="Z1010" s="5">
        <f>'90.1 Data-SI'!Y1010/Convert!$B$2*1000000</f>
        <v>4303771.9612771226</v>
      </c>
      <c r="AA1010" s="5">
        <f>'90.1 Data-SI'!Z1010/Convert!$B$2*1000000</f>
        <v>640762.2572415357</v>
      </c>
      <c r="AB1010" s="5">
        <f t="shared" si="75"/>
        <v>4944534.2185186585</v>
      </c>
    </row>
    <row r="1011" spans="1:28" x14ac:dyDescent="0.25">
      <c r="A1011" s="95">
        <v>2019</v>
      </c>
      <c r="B1011" s="95" t="s">
        <v>63</v>
      </c>
      <c r="C1011" s="52" t="s">
        <v>11</v>
      </c>
      <c r="D1011" s="5">
        <f>'90.1 Data-SI'!D1011*Convert!$B$1</f>
        <v>40946.022865372172</v>
      </c>
      <c r="E1011" s="5">
        <f>'90.1 Data-SI'!E1011/Convert!$B$2*1000000</f>
        <v>129471.81282053393</v>
      </c>
      <c r="F1011" s="5">
        <f>'90.1 Data-SI'!F1011/Convert!$B$2*1000000</f>
        <v>255446.18062417352</v>
      </c>
      <c r="G1011" s="5">
        <f>'90.1 Data-SI'!G1011/Convert!$B$2*1000000</f>
        <v>1422806.1280923598</v>
      </c>
      <c r="H1011" s="5">
        <f>'90.1 Data-SI'!H1011/Convert!$B$2*1000000</f>
        <v>361971.34199240053</v>
      </c>
      <c r="I1011" s="5">
        <f>'90.1 Data-SI'!I1011/Convert!$B$2*1000000</f>
        <v>51656.030737328707</v>
      </c>
      <c r="J1011" s="5">
        <f>'90.1 Data-SI'!J1011/Convert!$B$2*1000000</f>
        <v>1733936.5620342959</v>
      </c>
      <c r="K1011" s="5">
        <f>'90.1 Data-SI'!K1011/Convert!$B$2*1000000</f>
        <v>178540.3029356075</v>
      </c>
      <c r="L1011" s="5">
        <f>'90.1 Data-SI'!L1011/Convert!$B$2*1000000</f>
        <v>0</v>
      </c>
      <c r="M1011" s="5">
        <f>'90.1 Data-SI'!M1011/Convert!$B$2*1000000</f>
        <v>332304.66745885217</v>
      </c>
      <c r="N1011" s="5">
        <f>'90.1 Data-SI'!N1011/Convert!$B$2*1000000</f>
        <v>2473.8025729252827</v>
      </c>
      <c r="O1011" s="5">
        <f>'90.1 Data-SI'!O1011/Convert!$B$2*1000000</f>
        <v>215.57625524865554</v>
      </c>
      <c r="P1011" s="5">
        <f t="shared" si="76"/>
        <v>2258.2263176766273</v>
      </c>
      <c r="Q1011" s="5">
        <f>'90.1 Data-SI'!Q1011/Convert!$B$2*1000000</f>
        <v>0</v>
      </c>
      <c r="R1011" s="5">
        <f>'90.1 Data-SI'!R1011/Convert!$B$2*1000000</f>
        <v>0</v>
      </c>
      <c r="S1011" s="5">
        <f>'90.1 Data-SI'!S1011/Convert!$B$2*1000000</f>
        <v>0</v>
      </c>
      <c r="T1011" s="5">
        <f>'90.1 Data-SI'!T1011/Convert!$B$2*1000000</f>
        <v>0</v>
      </c>
      <c r="U1011" s="5">
        <f>'90.1 Data-SI'!U1011/Convert!$B$2*1000000</f>
        <v>194179.28471846847</v>
      </c>
      <c r="V1011" s="5">
        <f>'90.1 Data-SI'!V1011/Convert!$B$2*1000000</f>
        <v>0</v>
      </c>
      <c r="W1011" s="5">
        <f t="shared" si="77"/>
        <v>1886840.8346894225</v>
      </c>
      <c r="X1011" s="5">
        <f t="shared" si="78"/>
        <v>255446.18062417352</v>
      </c>
      <c r="Y1011" s="5">
        <f t="shared" si="79"/>
        <v>2142287.015313596</v>
      </c>
      <c r="Z1011" s="5">
        <f>'90.1 Data-SI'!Y1011/Convert!$B$2*1000000</f>
        <v>4034620.3457086966</v>
      </c>
      <c r="AA1011" s="5">
        <f>'90.1 Data-SI'!Z1011/Convert!$B$2*1000000</f>
        <v>628165.76827824942</v>
      </c>
      <c r="AB1011" s="5">
        <f t="shared" si="75"/>
        <v>4662786.1139869457</v>
      </c>
    </row>
    <row r="1012" spans="1:28" x14ac:dyDescent="0.25">
      <c r="A1012" s="95">
        <v>2019</v>
      </c>
      <c r="B1012" s="95" t="s">
        <v>63</v>
      </c>
      <c r="C1012" s="52" t="s">
        <v>13</v>
      </c>
      <c r="D1012" s="5">
        <f>'90.1 Data-SI'!D1012*Convert!$B$1</f>
        <v>40946.022865372172</v>
      </c>
      <c r="E1012" s="5">
        <f>'90.1 Data-SI'!E1012/Convert!$B$2*1000000</f>
        <v>122439.01010363527</v>
      </c>
      <c r="F1012" s="5">
        <f>'90.1 Data-SI'!F1012/Convert!$B$2*1000000</f>
        <v>250157.36133033328</v>
      </c>
      <c r="G1012" s="5">
        <f>'90.1 Data-SI'!G1012/Convert!$B$2*1000000</f>
        <v>1437080.253283262</v>
      </c>
      <c r="H1012" s="5">
        <f>'90.1 Data-SI'!H1012/Convert!$B$2*1000000</f>
        <v>361800.73491840577</v>
      </c>
      <c r="I1012" s="5">
        <f>'90.1 Data-SI'!I1012/Convert!$B$2*1000000</f>
        <v>51485.423663333859</v>
      </c>
      <c r="J1012" s="5">
        <f>'90.1 Data-SI'!J1012/Convert!$B$2*1000000</f>
        <v>1733936.5620342959</v>
      </c>
      <c r="K1012" s="5">
        <f>'90.1 Data-SI'!K1012/Convert!$B$2*1000000</f>
        <v>178540.3029356075</v>
      </c>
      <c r="L1012" s="5">
        <f>'90.1 Data-SI'!L1012/Convert!$B$2*1000000</f>
        <v>0</v>
      </c>
      <c r="M1012" s="5">
        <f>'90.1 Data-SI'!M1012/Convert!$B$2*1000000</f>
        <v>327537.14755777392</v>
      </c>
      <c r="N1012" s="5">
        <f>'90.1 Data-SI'!N1012/Convert!$B$2*1000000</f>
        <v>2123.1102541580976</v>
      </c>
      <c r="O1012" s="5">
        <f>'90.1 Data-SI'!O1012/Convert!$B$2*1000000</f>
        <v>215.57625524865554</v>
      </c>
      <c r="P1012" s="5">
        <f t="shared" si="76"/>
        <v>1907.5339989094421</v>
      </c>
      <c r="Q1012" s="5">
        <f>'90.1 Data-SI'!Q1012/Convert!$B$2*1000000</f>
        <v>0</v>
      </c>
      <c r="R1012" s="5">
        <f>'90.1 Data-SI'!R1012/Convert!$B$2*1000000</f>
        <v>995.20793163660801</v>
      </c>
      <c r="S1012" s="5">
        <f>'90.1 Data-SI'!S1012/Convert!$B$2*1000000</f>
        <v>0</v>
      </c>
      <c r="T1012" s="5">
        <f>'90.1 Data-SI'!T1012/Convert!$B$2*1000000</f>
        <v>0</v>
      </c>
      <c r="U1012" s="5">
        <f>'90.1 Data-SI'!U1012/Convert!$B$2*1000000</f>
        <v>195032.32008844271</v>
      </c>
      <c r="V1012" s="5">
        <f>'90.1 Data-SI'!V1012/Convert!$B$2*1000000</f>
        <v>0</v>
      </c>
      <c r="W1012" s="5">
        <f t="shared" si="77"/>
        <v>1889959.1528752171</v>
      </c>
      <c r="X1012" s="5">
        <f t="shared" si="78"/>
        <v>250157.36133033328</v>
      </c>
      <c r="Y1012" s="5">
        <f t="shared" si="79"/>
        <v>2140116.5142055503</v>
      </c>
      <c r="Z1012" s="5">
        <f>'90.1 Data-SI'!Y1012/Convert!$B$2*1000000</f>
        <v>4037397.4497465016</v>
      </c>
      <c r="AA1012" s="5">
        <f>'90.1 Data-SI'!Z1012/Convert!$B$2*1000000</f>
        <v>623729.98435438354</v>
      </c>
      <c r="AB1012" s="5">
        <f t="shared" si="75"/>
        <v>4661127.4341008849</v>
      </c>
    </row>
    <row r="1013" spans="1:28" x14ac:dyDescent="0.25">
      <c r="A1013" s="95">
        <v>2019</v>
      </c>
      <c r="B1013" s="95" t="s">
        <v>63</v>
      </c>
      <c r="C1013" s="52" t="s">
        <v>19</v>
      </c>
      <c r="D1013" s="5">
        <f>'90.1 Data-SI'!D1013*Convert!$B$1</f>
        <v>40946.022865372172</v>
      </c>
      <c r="E1013" s="5">
        <f>'90.1 Data-SI'!E1013/Convert!$B$2*1000000</f>
        <v>184056.59832810753</v>
      </c>
      <c r="F1013" s="5">
        <f>'90.1 Data-SI'!F1013/Convert!$B$2*1000000</f>
        <v>270971.42435770459</v>
      </c>
      <c r="G1013" s="5">
        <f>'90.1 Data-SI'!G1013/Convert!$B$2*1000000</f>
        <v>1264331.1126927019</v>
      </c>
      <c r="H1013" s="5">
        <f>'90.1 Data-SI'!H1013/Convert!$B$2*1000000</f>
        <v>361525.86796585843</v>
      </c>
      <c r="I1013" s="5">
        <f>'90.1 Data-SI'!I1013/Convert!$B$2*1000000</f>
        <v>51665.508908106196</v>
      </c>
      <c r="J1013" s="5">
        <f>'90.1 Data-SI'!J1013/Convert!$B$2*1000000</f>
        <v>1733936.5620342959</v>
      </c>
      <c r="K1013" s="5">
        <f>'90.1 Data-SI'!K1013/Convert!$B$2*1000000</f>
        <v>178540.3029356075</v>
      </c>
      <c r="L1013" s="5">
        <f>'90.1 Data-SI'!L1013/Convert!$B$2*1000000</f>
        <v>0</v>
      </c>
      <c r="M1013" s="5">
        <f>'90.1 Data-SI'!M1013/Convert!$B$2*1000000</f>
        <v>313547.36749019648</v>
      </c>
      <c r="N1013" s="5">
        <f>'90.1 Data-SI'!N1013/Convert!$B$2*1000000</f>
        <v>2388.4990359278595</v>
      </c>
      <c r="O1013" s="5">
        <f>'90.1 Data-SI'!O1013/Convert!$B$2*1000000</f>
        <v>215.57625524865554</v>
      </c>
      <c r="P1013" s="5">
        <f t="shared" si="76"/>
        <v>2172.9227806792042</v>
      </c>
      <c r="Q1013" s="5">
        <f>'90.1 Data-SI'!Q1013/Convert!$B$2*1000000</f>
        <v>0</v>
      </c>
      <c r="R1013" s="5">
        <f>'90.1 Data-SI'!R1013/Convert!$B$2*1000000</f>
        <v>19250.164849085246</v>
      </c>
      <c r="S1013" s="5">
        <f>'90.1 Data-SI'!S1013/Convert!$B$2*1000000</f>
        <v>0</v>
      </c>
      <c r="T1013" s="5">
        <f>'90.1 Data-SI'!T1013/Convert!$B$2*1000000</f>
        <v>0</v>
      </c>
      <c r="U1013" s="5">
        <f>'90.1 Data-SI'!U1013/Convert!$B$2*1000000</f>
        <v>195601.0103350922</v>
      </c>
      <c r="V1013" s="5">
        <f>'90.1 Data-SI'!V1013/Convert!$B$2*1000000</f>
        <v>0</v>
      </c>
      <c r="W1013" s="5">
        <f t="shared" si="77"/>
        <v>1783358.1661407701</v>
      </c>
      <c r="X1013" s="5">
        <f t="shared" si="78"/>
        <v>270971.42435770459</v>
      </c>
      <c r="Y1013" s="5">
        <f t="shared" si="79"/>
        <v>2054329.5904984747</v>
      </c>
      <c r="Z1013" s="5">
        <f>'90.1 Data-SI'!Y1013/Convert!$B$2*1000000</f>
        <v>3930701.6813042792</v>
      </c>
      <c r="AA1013" s="5">
        <f>'90.1 Data-SI'!Z1013/Convert!$B$2*1000000</f>
        <v>645122.21579918172</v>
      </c>
      <c r="AB1013" s="5">
        <f t="shared" si="75"/>
        <v>4575823.8971034605</v>
      </c>
    </row>
    <row r="1014" spans="1:28" x14ac:dyDescent="0.25">
      <c r="A1014" s="95">
        <v>2019</v>
      </c>
      <c r="B1014" s="95" t="s">
        <v>63</v>
      </c>
      <c r="C1014" s="52" t="s">
        <v>20</v>
      </c>
      <c r="D1014" s="5">
        <f>'90.1 Data-SI'!D1014*Convert!$B$1</f>
        <v>40946.022865372172</v>
      </c>
      <c r="E1014" s="5">
        <f>'90.1 Data-SI'!E1014/Convert!$B$2*1000000</f>
        <v>116894.28019880272</v>
      </c>
      <c r="F1014" s="5">
        <f>'90.1 Data-SI'!F1014/Convert!$B$2*1000000</f>
        <v>226480.89072815949</v>
      </c>
      <c r="G1014" s="5">
        <f>'90.1 Data-SI'!G1014/Convert!$B$2*1000000</f>
        <v>893620.897243454</v>
      </c>
      <c r="H1014" s="5">
        <f>'90.1 Data-SI'!H1014/Convert!$B$2*1000000</f>
        <v>362227.25260339282</v>
      </c>
      <c r="I1014" s="5">
        <f>'90.1 Data-SI'!I1014/Convert!$B$2*1000000</f>
        <v>51684.465249661182</v>
      </c>
      <c r="J1014" s="5">
        <f>'90.1 Data-SI'!J1014/Convert!$B$2*1000000</f>
        <v>1733936.5620342959</v>
      </c>
      <c r="K1014" s="5">
        <f>'90.1 Data-SI'!K1014/Convert!$B$2*1000000</f>
        <v>178540.3029356075</v>
      </c>
      <c r="L1014" s="5">
        <f>'90.1 Data-SI'!L1014/Convert!$B$2*1000000</f>
        <v>0</v>
      </c>
      <c r="M1014" s="5">
        <f>'90.1 Data-SI'!M1014/Convert!$B$2*1000000</f>
        <v>329262.17463927739</v>
      </c>
      <c r="N1014" s="5">
        <f>'90.1 Data-SI'!N1014/Convert!$B$2*1000000</f>
        <v>2066.2412294931482</v>
      </c>
      <c r="O1014" s="5">
        <f>'90.1 Data-SI'!O1014/Convert!$B$2*1000000</f>
        <v>215.57625524865554</v>
      </c>
      <c r="P1014" s="5">
        <f t="shared" si="76"/>
        <v>1850.6649742444927</v>
      </c>
      <c r="Q1014" s="5">
        <f>'90.1 Data-SI'!Q1014/Convert!$B$2*1000000</f>
        <v>0</v>
      </c>
      <c r="R1014" s="5">
        <f>'90.1 Data-SI'!R1014/Convert!$B$2*1000000</f>
        <v>158484.49357043544</v>
      </c>
      <c r="S1014" s="5">
        <f>'90.1 Data-SI'!S1014/Convert!$B$2*1000000</f>
        <v>0</v>
      </c>
      <c r="T1014" s="5">
        <f>'90.1 Data-SI'!T1014/Convert!$B$2*1000000</f>
        <v>0</v>
      </c>
      <c r="U1014" s="5">
        <f>'90.1 Data-SI'!U1014/Convert!$B$2*1000000</f>
        <v>196605.69643750627</v>
      </c>
      <c r="V1014" s="5">
        <f>'90.1 Data-SI'!V1014/Convert!$B$2*1000000</f>
        <v>0</v>
      </c>
      <c r="W1014" s="5">
        <f t="shared" si="77"/>
        <v>1500112.5106262139</v>
      </c>
      <c r="X1014" s="5">
        <f t="shared" si="78"/>
        <v>226480.89072815949</v>
      </c>
      <c r="Y1014" s="5">
        <f t="shared" si="79"/>
        <v>1726593.4013543734</v>
      </c>
      <c r="Z1014" s="5">
        <f>'90.1 Data-SI'!Y1014/Convert!$B$2*1000000</f>
        <v>3648185.84493959</v>
      </c>
      <c r="AA1014" s="5">
        <f>'90.1 Data-SI'!Z1014/Convert!$B$2*1000000</f>
        <v>601636.36827205075</v>
      </c>
      <c r="AB1014" s="5">
        <f t="shared" si="75"/>
        <v>4249822.2132116407</v>
      </c>
    </row>
    <row r="1015" spans="1:28" x14ac:dyDescent="0.25">
      <c r="A1015" s="95">
        <v>2019</v>
      </c>
      <c r="B1015" s="95" t="s">
        <v>63</v>
      </c>
      <c r="C1015" s="52" t="s">
        <v>3</v>
      </c>
      <c r="D1015" s="5">
        <f>'90.1 Data-SI'!D1015*Convert!$B$1</f>
        <v>40946.022865372172</v>
      </c>
      <c r="E1015" s="5">
        <f>'90.1 Data-SI'!E1015/Convert!$B$2*1000000</f>
        <v>149404.40596559859</v>
      </c>
      <c r="F1015" s="5">
        <f>'90.1 Data-SI'!F1015/Convert!$B$2*1000000</f>
        <v>275359.81742768316</v>
      </c>
      <c r="G1015" s="5">
        <f>'90.1 Data-SI'!G1015/Convert!$B$2*1000000</f>
        <v>792763.68200016685</v>
      </c>
      <c r="H1015" s="5">
        <f>'90.1 Data-SI'!H1015/Convert!$B$2*1000000</f>
        <v>362160.90540795046</v>
      </c>
      <c r="I1015" s="5">
        <f>'90.1 Data-SI'!I1015/Convert!$B$2*1000000</f>
        <v>52082.54842231582</v>
      </c>
      <c r="J1015" s="5">
        <f>'90.1 Data-SI'!J1015/Convert!$B$2*1000000</f>
        <v>1733936.5620342959</v>
      </c>
      <c r="K1015" s="5">
        <f>'90.1 Data-SI'!K1015/Convert!$B$2*1000000</f>
        <v>178540.3029356075</v>
      </c>
      <c r="L1015" s="5">
        <f>'90.1 Data-SI'!L1015/Convert!$B$2*1000000</f>
        <v>0</v>
      </c>
      <c r="M1015" s="5">
        <f>'90.1 Data-SI'!M1015/Convert!$B$2*1000000</f>
        <v>314675.26981271798</v>
      </c>
      <c r="N1015" s="5">
        <f>'90.1 Data-SI'!N1015/Convert!$B$2*1000000</f>
        <v>2104.1539126031143</v>
      </c>
      <c r="O1015" s="5">
        <f>'90.1 Data-SI'!O1015/Convert!$B$2*1000000</f>
        <v>215.57625524865554</v>
      </c>
      <c r="P1015" s="5">
        <f t="shared" si="76"/>
        <v>1888.5776573544588</v>
      </c>
      <c r="Q1015" s="5">
        <f>'90.1 Data-SI'!Q1015/Convert!$B$2*1000000</f>
        <v>0</v>
      </c>
      <c r="R1015" s="5">
        <f>'90.1 Data-SI'!R1015/Convert!$B$2*1000000</f>
        <v>90203.751289386651</v>
      </c>
      <c r="S1015" s="5">
        <f>'90.1 Data-SI'!S1015/Convert!$B$2*1000000</f>
        <v>0</v>
      </c>
      <c r="T1015" s="5">
        <f>'90.1 Data-SI'!T1015/Convert!$B$2*1000000</f>
        <v>0</v>
      </c>
      <c r="U1015" s="5">
        <f>'90.1 Data-SI'!U1015/Convert!$B$2*1000000</f>
        <v>202008.25378067643</v>
      </c>
      <c r="V1015" s="5">
        <f>'90.1 Data-SI'!V1015/Convert!$B$2*1000000</f>
        <v>0</v>
      </c>
      <c r="W1015" s="5">
        <f t="shared" si="77"/>
        <v>1348935.6867252246</v>
      </c>
      <c r="X1015" s="5">
        <f t="shared" si="78"/>
        <v>275359.81742768316</v>
      </c>
      <c r="Y1015" s="5">
        <f t="shared" si="79"/>
        <v>1624295.5041529078</v>
      </c>
      <c r="Z1015" s="5">
        <f>'90.1 Data-SI'!Y1015/Convert!$B$2*1000000</f>
        <v>3497331.2788450355</v>
      </c>
      <c r="AA1015" s="5">
        <f>'90.1 Data-SI'!Z1015/Convert!$B$2*1000000</f>
        <v>655917.85231474449</v>
      </c>
      <c r="AB1015" s="5">
        <f t="shared" si="75"/>
        <v>4153249.1311597801</v>
      </c>
    </row>
    <row r="1016" spans="1:28" x14ac:dyDescent="0.25">
      <c r="A1016" s="95">
        <v>2019</v>
      </c>
      <c r="B1016" s="95" t="s">
        <v>63</v>
      </c>
      <c r="C1016" s="52" t="s">
        <v>7</v>
      </c>
      <c r="D1016" s="5">
        <f>'90.1 Data-SI'!D1016*Convert!$B$1</f>
        <v>40946.022865372172</v>
      </c>
      <c r="E1016" s="5">
        <f>'90.1 Data-SI'!E1016/Convert!$B$2*1000000</f>
        <v>108174.36308351054</v>
      </c>
      <c r="F1016" s="5">
        <f>'90.1 Data-SI'!F1016/Convert!$B$2*1000000</f>
        <v>243048.73324721467</v>
      </c>
      <c r="G1016" s="5">
        <f>'90.1 Data-SI'!G1016/Convert!$B$2*1000000</f>
        <v>688854.4957665276</v>
      </c>
      <c r="H1016" s="5">
        <f>'90.1 Data-SI'!H1016/Convert!$B$2*1000000</f>
        <v>361914.47296773561</v>
      </c>
      <c r="I1016" s="5">
        <f>'90.1 Data-SI'!I1016/Convert!$B$2*1000000</f>
        <v>51257.947564674054</v>
      </c>
      <c r="J1016" s="5">
        <f>'90.1 Data-SI'!J1016/Convert!$B$2*1000000</f>
        <v>1733936.5620342959</v>
      </c>
      <c r="K1016" s="5">
        <f>'90.1 Data-SI'!K1016/Convert!$B$2*1000000</f>
        <v>178540.3029356075</v>
      </c>
      <c r="L1016" s="5">
        <f>'90.1 Data-SI'!L1016/Convert!$B$2*1000000</f>
        <v>0</v>
      </c>
      <c r="M1016" s="5">
        <f>'90.1 Data-SI'!M1016/Convert!$B$2*1000000</f>
        <v>324996.99778940622</v>
      </c>
      <c r="N1016" s="5">
        <f>'90.1 Data-SI'!N1016/Convert!$B$2*1000000</f>
        <v>2123.1102541580976</v>
      </c>
      <c r="O1016" s="5">
        <f>'90.1 Data-SI'!O1016/Convert!$B$2*1000000</f>
        <v>215.57625524865554</v>
      </c>
      <c r="P1016" s="5">
        <f t="shared" si="76"/>
        <v>1907.5339989094421</v>
      </c>
      <c r="Q1016" s="5">
        <f>'90.1 Data-SI'!Q1016/Convert!$B$2*1000000</f>
        <v>0</v>
      </c>
      <c r="R1016" s="5">
        <f>'90.1 Data-SI'!R1016/Convert!$B$2*1000000</f>
        <v>137414.51993207182</v>
      </c>
      <c r="S1016" s="5">
        <f>'90.1 Data-SI'!S1016/Convert!$B$2*1000000</f>
        <v>0</v>
      </c>
      <c r="T1016" s="5">
        <f>'90.1 Data-SI'!T1016/Convert!$B$2*1000000</f>
        <v>0</v>
      </c>
      <c r="U1016" s="5">
        <f>'90.1 Data-SI'!U1016/Convert!$B$2*1000000</f>
        <v>200188.44499139808</v>
      </c>
      <c r="V1016" s="5">
        <f>'90.1 Data-SI'!V1016/Convert!$B$2*1000000</f>
        <v>0</v>
      </c>
      <c r="W1016" s="5">
        <f t="shared" si="77"/>
        <v>1261347.9105704257</v>
      </c>
      <c r="X1016" s="5">
        <f t="shared" si="78"/>
        <v>243048.73324721467</v>
      </c>
      <c r="Y1016" s="5">
        <f t="shared" si="79"/>
        <v>1504396.6438176404</v>
      </c>
      <c r="Z1016" s="5">
        <f>'90.1 Data-SI'!Y1016/Convert!$B$2*1000000</f>
        <v>3408691.4257339351</v>
      </c>
      <c r="AA1016" s="5">
        <f>'90.1 Data-SI'!Z1016/Convert!$B$2*1000000</f>
        <v>621786.95934499777</v>
      </c>
      <c r="AB1016" s="5">
        <f t="shared" si="75"/>
        <v>4030478.3850789331</v>
      </c>
    </row>
    <row r="1017" spans="1:28" x14ac:dyDescent="0.25">
      <c r="A1017" s="95">
        <v>2019</v>
      </c>
      <c r="B1017" s="95" t="s">
        <v>63</v>
      </c>
      <c r="C1017" s="52" t="s">
        <v>17</v>
      </c>
      <c r="D1017" s="5">
        <f>'90.1 Data-SI'!D1017*Convert!$B$1</f>
        <v>40946.022865372172</v>
      </c>
      <c r="E1017" s="5">
        <f>'90.1 Data-SI'!E1017/Convert!$B$2*1000000</f>
        <v>117207.05983445994</v>
      </c>
      <c r="F1017" s="5">
        <f>'90.1 Data-SI'!F1017/Convert!$B$2*1000000</f>
        <v>282098.79685047967</v>
      </c>
      <c r="G1017" s="5">
        <f>'90.1 Data-SI'!G1017/Convert!$B$2*1000000</f>
        <v>613929.55577045726</v>
      </c>
      <c r="H1017" s="5">
        <f>'90.1 Data-SI'!H1017/Convert!$B$2*1000000</f>
        <v>361753.34406451823</v>
      </c>
      <c r="I1017" s="5">
        <f>'90.1 Data-SI'!I1017/Convert!$B$2*1000000</f>
        <v>51106.296832234191</v>
      </c>
      <c r="J1017" s="5">
        <f>'90.1 Data-SI'!J1017/Convert!$B$2*1000000</f>
        <v>1733936.5620342959</v>
      </c>
      <c r="K1017" s="5">
        <f>'90.1 Data-SI'!K1017/Convert!$B$2*1000000</f>
        <v>178540.3029356075</v>
      </c>
      <c r="L1017" s="5">
        <f>'90.1 Data-SI'!L1017/Convert!$B$2*1000000</f>
        <v>0</v>
      </c>
      <c r="M1017" s="5">
        <f>'90.1 Data-SI'!M1017/Convert!$B$2*1000000</f>
        <v>305149.70818133897</v>
      </c>
      <c r="N1017" s="5">
        <f>'90.1 Data-SI'!N1017/Convert!$B$2*1000000</f>
        <v>2445.3680605928084</v>
      </c>
      <c r="O1017" s="5">
        <f>'90.1 Data-SI'!O1017/Convert!$B$2*1000000</f>
        <v>215.57625524865554</v>
      </c>
      <c r="P1017" s="5">
        <f t="shared" si="76"/>
        <v>2229.7918053441531</v>
      </c>
      <c r="Q1017" s="5">
        <f>'90.1 Data-SI'!Q1017/Convert!$B$2*1000000</f>
        <v>0</v>
      </c>
      <c r="R1017" s="5">
        <f>'90.1 Data-SI'!R1017/Convert!$B$2*1000000</f>
        <v>35059.753705941075</v>
      </c>
      <c r="S1017" s="5">
        <f>'90.1 Data-SI'!S1017/Convert!$B$2*1000000</f>
        <v>0</v>
      </c>
      <c r="T1017" s="5">
        <f>'90.1 Data-SI'!T1017/Convert!$B$2*1000000</f>
        <v>0</v>
      </c>
      <c r="U1017" s="5">
        <f>'90.1 Data-SI'!U1017/Convert!$B$2*1000000</f>
        <v>201799.73402357163</v>
      </c>
      <c r="V1017" s="5">
        <f>'90.1 Data-SI'!V1017/Convert!$B$2*1000000</f>
        <v>0</v>
      </c>
      <c r="W1017" s="5">
        <f t="shared" si="77"/>
        <v>1073575.8692975414</v>
      </c>
      <c r="X1017" s="5">
        <f t="shared" si="78"/>
        <v>282098.79685047967</v>
      </c>
      <c r="Y1017" s="5">
        <f t="shared" si="79"/>
        <v>1355674.6661480211</v>
      </c>
      <c r="Z1017" s="5">
        <f>'90.1 Data-SI'!Y1017/Convert!$B$2*1000000</f>
        <v>3220587.6484838389</v>
      </c>
      <c r="AA1017" s="5">
        <f>'90.1 Data-SI'!Z1017/Convert!$B$2*1000000</f>
        <v>662448.31198043621</v>
      </c>
      <c r="AB1017" s="5">
        <f t="shared" si="75"/>
        <v>3883035.960464275</v>
      </c>
    </row>
    <row r="1018" spans="1:28" x14ac:dyDescent="0.25">
      <c r="A1018" s="95">
        <v>2019</v>
      </c>
      <c r="B1018" s="95" t="s">
        <v>63</v>
      </c>
      <c r="C1018" s="52" t="s">
        <v>14</v>
      </c>
      <c r="D1018" s="5">
        <f>'90.1 Data-SI'!D1018*Convert!$B$1</f>
        <v>40946.022865372172</v>
      </c>
      <c r="E1018" s="5">
        <f>'90.1 Data-SI'!E1018/Convert!$B$2*1000000</f>
        <v>167308.67056428007</v>
      </c>
      <c r="F1018" s="5">
        <f>'90.1 Data-SI'!F1018/Convert!$B$2*1000000</f>
        <v>468979.89007027965</v>
      </c>
      <c r="G1018" s="5">
        <f>'90.1 Data-SI'!G1018/Convert!$B$2*1000000</f>
        <v>583390.88952537964</v>
      </c>
      <c r="H1018" s="5">
        <f>'90.1 Data-SI'!H1018/Convert!$B$2*1000000</f>
        <v>360852.91784065659</v>
      </c>
      <c r="I1018" s="5">
        <f>'90.1 Data-SI'!I1018/Convert!$B$2*1000000</f>
        <v>51656.030737328707</v>
      </c>
      <c r="J1018" s="5">
        <f>'90.1 Data-SI'!J1018/Convert!$B$2*1000000</f>
        <v>1733936.5620342959</v>
      </c>
      <c r="K1018" s="5">
        <f>'90.1 Data-SI'!K1018/Convert!$B$2*1000000</f>
        <v>178540.3029356075</v>
      </c>
      <c r="L1018" s="5">
        <f>'90.1 Data-SI'!L1018/Convert!$B$2*1000000</f>
        <v>0</v>
      </c>
      <c r="M1018" s="5">
        <f>'90.1 Data-SI'!M1018/Convert!$B$2*1000000</f>
        <v>324921.1724231863</v>
      </c>
      <c r="N1018" s="5">
        <f>'90.1 Data-SI'!N1018/Convert!$B$2*1000000</f>
        <v>3383.706967564467</v>
      </c>
      <c r="O1018" s="5">
        <f>'90.1 Data-SI'!O1018/Convert!$B$2*1000000</f>
        <v>215.57625524865554</v>
      </c>
      <c r="P1018" s="5">
        <f t="shared" si="76"/>
        <v>3168.1307123158117</v>
      </c>
      <c r="Q1018" s="5">
        <f>'90.1 Data-SI'!Q1018/Convert!$B$2*1000000</f>
        <v>0</v>
      </c>
      <c r="R1018" s="5">
        <f>'90.1 Data-SI'!R1018/Convert!$B$2*1000000</f>
        <v>146551.47656157365</v>
      </c>
      <c r="S1018" s="5">
        <f>'90.1 Data-SI'!S1018/Convert!$B$2*1000000</f>
        <v>0</v>
      </c>
      <c r="T1018" s="5">
        <f>'90.1 Data-SI'!T1018/Convert!$B$2*1000000</f>
        <v>0</v>
      </c>
      <c r="U1018" s="5">
        <f>'90.1 Data-SI'!U1018/Convert!$B$2*1000000</f>
        <v>208785.14588658288</v>
      </c>
      <c r="V1018" s="5">
        <f>'90.1 Data-SI'!V1018/Convert!$B$2*1000000</f>
        <v>0</v>
      </c>
      <c r="W1018" s="5">
        <f t="shared" si="77"/>
        <v>1225340.3397867354</v>
      </c>
      <c r="X1018" s="5">
        <f t="shared" si="78"/>
        <v>468979.89007027965</v>
      </c>
      <c r="Y1018" s="5">
        <f t="shared" si="79"/>
        <v>1694320.229857015</v>
      </c>
      <c r="Z1018" s="5">
        <f>'90.1 Data-SI'!Y1018/Convert!$B$2*1000000</f>
        <v>3372001.4266542653</v>
      </c>
      <c r="AA1018" s="5">
        <f>'90.1 Data-SI'!Z1018/Convert!$B$2*1000000</f>
        <v>856314.81706324755</v>
      </c>
      <c r="AB1018" s="5">
        <f t="shared" si="75"/>
        <v>4228316.243717513</v>
      </c>
    </row>
    <row r="1019" spans="1:28" x14ac:dyDescent="0.25">
      <c r="A1019" s="95">
        <v>2019</v>
      </c>
      <c r="B1019" s="95" t="s">
        <v>63</v>
      </c>
      <c r="C1019" s="52" t="s">
        <v>2</v>
      </c>
      <c r="D1019" s="5">
        <f>'90.1 Data-SI'!D1019*Convert!$B$1</f>
        <v>40946.022865372172</v>
      </c>
      <c r="E1019" s="5">
        <f>'90.1 Data-SI'!E1019/Convert!$B$2*1000000</f>
        <v>100004.17987331288</v>
      </c>
      <c r="F1019" s="5">
        <f>'90.1 Data-SI'!F1019/Convert!$B$2*1000000</f>
        <v>311120.95577115868</v>
      </c>
      <c r="G1019" s="5">
        <f>'90.1 Data-SI'!G1019/Convert!$B$2*1000000</f>
        <v>523763.71716418059</v>
      </c>
      <c r="H1019" s="5">
        <f>'90.1 Data-SI'!H1019/Convert!$B$2*1000000</f>
        <v>360578.05088810937</v>
      </c>
      <c r="I1019" s="5">
        <f>'90.1 Data-SI'!I1019/Convert!$B$2*1000000</f>
        <v>51362.207443226464</v>
      </c>
      <c r="J1019" s="5">
        <f>'90.1 Data-SI'!J1019/Convert!$B$2*1000000</f>
        <v>1733936.5620342959</v>
      </c>
      <c r="K1019" s="5">
        <f>'90.1 Data-SI'!K1019/Convert!$B$2*1000000</f>
        <v>178540.3029356075</v>
      </c>
      <c r="L1019" s="5">
        <f>'90.1 Data-SI'!L1019/Convert!$B$2*1000000</f>
        <v>0</v>
      </c>
      <c r="M1019" s="5">
        <f>'90.1 Data-SI'!M1019/Convert!$B$2*1000000</f>
        <v>339536.51176207821</v>
      </c>
      <c r="N1019" s="5">
        <f>'90.1 Data-SI'!N1019/Convert!$B$2*1000000</f>
        <v>2445.3680605928084</v>
      </c>
      <c r="O1019" s="5">
        <f>'90.1 Data-SI'!O1019/Convert!$B$2*1000000</f>
        <v>215.57625524865554</v>
      </c>
      <c r="P1019" s="5">
        <f t="shared" si="76"/>
        <v>2229.7918053441531</v>
      </c>
      <c r="Q1019" s="5">
        <f>'90.1 Data-SI'!Q1019/Convert!$B$2*1000000</f>
        <v>0</v>
      </c>
      <c r="R1019" s="5">
        <f>'90.1 Data-SI'!R1019/Convert!$B$2*1000000</f>
        <v>178350.73952005766</v>
      </c>
      <c r="S1019" s="5">
        <f>'90.1 Data-SI'!S1019/Convert!$B$2*1000000</f>
        <v>0</v>
      </c>
      <c r="T1019" s="5">
        <f>'90.1 Data-SI'!T1019/Convert!$B$2*1000000</f>
        <v>0</v>
      </c>
      <c r="U1019" s="5">
        <f>'90.1 Data-SI'!U1019/Convert!$B$2*1000000</f>
        <v>206519.8630707624</v>
      </c>
      <c r="V1019" s="5">
        <f>'90.1 Data-SI'!V1019/Convert!$B$2*1000000</f>
        <v>0</v>
      </c>
      <c r="W1019" s="5">
        <f t="shared" si="77"/>
        <v>1143884.9401249734</v>
      </c>
      <c r="X1019" s="5">
        <f t="shared" si="78"/>
        <v>311120.95577115868</v>
      </c>
      <c r="Y1019" s="5">
        <f t="shared" si="79"/>
        <v>1455005.8958961321</v>
      </c>
      <c r="Z1019" s="5">
        <f>'90.1 Data-SI'!Y1019/Convert!$B$2*1000000</f>
        <v>3289977.336745854</v>
      </c>
      <c r="AA1019" s="5">
        <f>'90.1 Data-SI'!Z1019/Convert!$B$2*1000000</f>
        <v>696181.12177752855</v>
      </c>
      <c r="AB1019" s="5">
        <f t="shared" si="75"/>
        <v>3986158.4585233824</v>
      </c>
    </row>
    <row r="1020" spans="1:28" x14ac:dyDescent="0.25">
      <c r="A1020" s="95">
        <v>2019</v>
      </c>
      <c r="B1020" s="95" t="s">
        <v>63</v>
      </c>
      <c r="C1020" s="52" t="s">
        <v>18</v>
      </c>
      <c r="D1020" s="5">
        <f>'90.1 Data-SI'!D1020*Convert!$B$1</f>
        <v>40946.022865372172</v>
      </c>
      <c r="E1020" s="5">
        <f>'90.1 Data-SI'!E1020/Convert!$B$2*1000000</f>
        <v>130125.80660418085</v>
      </c>
      <c r="F1020" s="5">
        <f>'90.1 Data-SI'!F1020/Convert!$B$2*1000000</f>
        <v>392927.04775168787</v>
      </c>
      <c r="G1020" s="5">
        <f>'90.1 Data-SI'!G1020/Convert!$B$2*1000000</f>
        <v>347934.17107093561</v>
      </c>
      <c r="H1020" s="5">
        <f>'90.1 Data-SI'!H1020/Convert!$B$2*1000000</f>
        <v>361942.9074800681</v>
      </c>
      <c r="I1020" s="5">
        <f>'90.1 Data-SI'!I1020/Convert!$B$2*1000000</f>
        <v>52328.980862530603</v>
      </c>
      <c r="J1020" s="5">
        <f>'90.1 Data-SI'!J1020/Convert!$B$2*1000000</f>
        <v>1733936.5620342959</v>
      </c>
      <c r="K1020" s="5">
        <f>'90.1 Data-SI'!K1020/Convert!$B$2*1000000</f>
        <v>178540.3029356075</v>
      </c>
      <c r="L1020" s="5">
        <f>'90.1 Data-SI'!L1020/Convert!$B$2*1000000</f>
        <v>0</v>
      </c>
      <c r="M1020" s="5">
        <f>'90.1 Data-SI'!M1020/Convert!$B$2*1000000</f>
        <v>316296.03701566899</v>
      </c>
      <c r="N1020" s="5">
        <f>'90.1 Data-SI'!N1020/Convert!$B$2*1000000</f>
        <v>3165.7090396821627</v>
      </c>
      <c r="O1020" s="5">
        <f>'90.1 Data-SI'!O1020/Convert!$B$2*1000000</f>
        <v>215.57625524865554</v>
      </c>
      <c r="P1020" s="5">
        <f t="shared" si="76"/>
        <v>2950.1327844335074</v>
      </c>
      <c r="Q1020" s="5">
        <f>'90.1 Data-SI'!Q1020/Convert!$B$2*1000000</f>
        <v>0</v>
      </c>
      <c r="R1020" s="5">
        <f>'90.1 Data-SI'!R1020/Convert!$B$2*1000000</f>
        <v>45760.608513728985</v>
      </c>
      <c r="S1020" s="5">
        <f>'90.1 Data-SI'!S1020/Convert!$B$2*1000000</f>
        <v>0</v>
      </c>
      <c r="T1020" s="5">
        <f>'90.1 Data-SI'!T1020/Convert!$B$2*1000000</f>
        <v>0</v>
      </c>
      <c r="U1020" s="5">
        <f>'90.1 Data-SI'!U1020/Convert!$B$2*1000000</f>
        <v>211211.55760562068</v>
      </c>
      <c r="V1020" s="5">
        <f>'90.1 Data-SI'!V1020/Convert!$B$2*1000000</f>
        <v>0</v>
      </c>
      <c r="W1020" s="5">
        <f t="shared" si="77"/>
        <v>843066.75598894793</v>
      </c>
      <c r="X1020" s="5">
        <f t="shared" si="78"/>
        <v>392927.04775168787</v>
      </c>
      <c r="Y1020" s="5">
        <f t="shared" si="79"/>
        <v>1235993.8037406357</v>
      </c>
      <c r="Z1020" s="5">
        <f>'90.1 Data-SI'!Y1020/Convert!$B$2*1000000</f>
        <v>2991500.2607918684</v>
      </c>
      <c r="AA1020" s="5">
        <f>'90.1 Data-SI'!Z1020/Convert!$B$2*1000000</f>
        <v>782688.38646369346</v>
      </c>
      <c r="AB1020" s="5">
        <f t="shared" si="75"/>
        <v>3774188.6472555618</v>
      </c>
    </row>
    <row r="1021" spans="1:28" x14ac:dyDescent="0.25">
      <c r="A1021" s="95">
        <v>2019</v>
      </c>
      <c r="B1021" s="95" t="s">
        <v>63</v>
      </c>
      <c r="C1021" s="52" t="s">
        <v>4</v>
      </c>
      <c r="D1021" s="5">
        <f>'90.1 Data-SI'!D1021*Convert!$B$1</f>
        <v>40946.022865372172</v>
      </c>
      <c r="E1021" s="5">
        <f>'90.1 Data-SI'!E1021/Convert!$B$2*1000000</f>
        <v>189383.33030505778</v>
      </c>
      <c r="F1021" s="5">
        <f>'90.1 Data-SI'!F1021/Convert!$B$2*1000000</f>
        <v>643539.36127934069</v>
      </c>
      <c r="G1021" s="5">
        <f>'90.1 Data-SI'!G1021/Convert!$B$2*1000000</f>
        <v>414717.36236914078</v>
      </c>
      <c r="H1021" s="5">
        <f>'90.1 Data-SI'!H1021/Convert!$B$2*1000000</f>
        <v>360777.09247443662</v>
      </c>
      <c r="I1021" s="5">
        <f>'90.1 Data-SI'!I1021/Convert!$B$2*1000000</f>
        <v>51997.244885318396</v>
      </c>
      <c r="J1021" s="5">
        <f>'90.1 Data-SI'!J1021/Convert!$B$2*1000000</f>
        <v>1733936.5620342959</v>
      </c>
      <c r="K1021" s="5">
        <f>'90.1 Data-SI'!K1021/Convert!$B$2*1000000</f>
        <v>178540.3029356075</v>
      </c>
      <c r="L1021" s="5">
        <f>'90.1 Data-SI'!L1021/Convert!$B$2*1000000</f>
        <v>0</v>
      </c>
      <c r="M1021" s="5">
        <f>'90.1 Data-SI'!M1021/Convert!$B$2*1000000</f>
        <v>319395.39885990875</v>
      </c>
      <c r="N1021" s="5">
        <f>'90.1 Data-SI'!N1021/Convert!$B$2*1000000</f>
        <v>4170.3951420962621</v>
      </c>
      <c r="O1021" s="5">
        <f>'90.1 Data-SI'!O1021/Convert!$B$2*1000000</f>
        <v>215.57625524865554</v>
      </c>
      <c r="P1021" s="5">
        <f t="shared" si="76"/>
        <v>3954.8188868476068</v>
      </c>
      <c r="Q1021" s="5">
        <f>'90.1 Data-SI'!Q1021/Convert!$B$2*1000000</f>
        <v>0</v>
      </c>
      <c r="R1021" s="5">
        <f>'90.1 Data-SI'!R1021/Convert!$B$2*1000000</f>
        <v>174085.56267018645</v>
      </c>
      <c r="S1021" s="5">
        <f>'90.1 Data-SI'!S1021/Convert!$B$2*1000000</f>
        <v>0</v>
      </c>
      <c r="T1021" s="5">
        <f>'90.1 Data-SI'!T1021/Convert!$B$2*1000000</f>
        <v>0</v>
      </c>
      <c r="U1021" s="5">
        <f>'90.1 Data-SI'!U1021/Convert!$B$2*1000000</f>
        <v>215874.8176281465</v>
      </c>
      <c r="V1021" s="5">
        <f>'90.1 Data-SI'!V1021/Convert!$B$2*1000000</f>
        <v>0</v>
      </c>
      <c r="W1021" s="5">
        <f t="shared" si="77"/>
        <v>1101536.4730911413</v>
      </c>
      <c r="X1021" s="5">
        <f t="shared" si="78"/>
        <v>643539.36127934069</v>
      </c>
      <c r="Y1021" s="5">
        <f t="shared" si="79"/>
        <v>1745075.834370482</v>
      </c>
      <c r="Z1021" s="5">
        <f>'90.1 Data-SI'!Y1021/Convert!$B$2*1000000</f>
        <v>3248462.9487404409</v>
      </c>
      <c r="AA1021" s="5">
        <f>'90.1 Data-SI'!Z1021/Convert!$B$2*1000000</f>
        <v>1037954.4818430946</v>
      </c>
      <c r="AB1021" s="5">
        <f t="shared" si="75"/>
        <v>4286417.4305835357</v>
      </c>
    </row>
    <row r="1022" spans="1:28" x14ac:dyDescent="0.25">
      <c r="A1022" s="95">
        <v>2019</v>
      </c>
      <c r="B1022" s="95" t="s">
        <v>63</v>
      </c>
      <c r="C1022" s="52" t="s">
        <v>5</v>
      </c>
      <c r="D1022" s="5">
        <f>'90.1 Data-SI'!D1022*Convert!$B$1</f>
        <v>40946.022865372172</v>
      </c>
      <c r="E1022" s="5">
        <f>'90.1 Data-SI'!E1022/Convert!$B$2*1000000</f>
        <v>125509.93743554251</v>
      </c>
      <c r="F1022" s="5">
        <f>'90.1 Data-SI'!F1022/Convert!$B$2*1000000</f>
        <v>392225.66311415349</v>
      </c>
      <c r="G1022" s="5">
        <f>'90.1 Data-SI'!G1022/Convert!$B$2*1000000</f>
        <v>414328.75736726366</v>
      </c>
      <c r="H1022" s="5">
        <f>'90.1 Data-SI'!H1022/Convert!$B$2*1000000</f>
        <v>360502.22552188946</v>
      </c>
      <c r="I1022" s="5">
        <f>'90.1 Data-SI'!I1022/Convert!$B$2*1000000</f>
        <v>51608.639883441247</v>
      </c>
      <c r="J1022" s="5">
        <f>'90.1 Data-SI'!J1022/Convert!$B$2*1000000</f>
        <v>1733936.5620342959</v>
      </c>
      <c r="K1022" s="5">
        <f>'90.1 Data-SI'!K1022/Convert!$B$2*1000000</f>
        <v>178540.3029356075</v>
      </c>
      <c r="L1022" s="5">
        <f>'90.1 Data-SI'!L1022/Convert!$B$2*1000000</f>
        <v>0</v>
      </c>
      <c r="M1022" s="5">
        <f>'90.1 Data-SI'!M1022/Convert!$B$2*1000000</f>
        <v>350237.36656986608</v>
      </c>
      <c r="N1022" s="5">
        <f>'90.1 Data-SI'!N1022/Convert!$B$2*1000000</f>
        <v>2672.8441592526042</v>
      </c>
      <c r="O1022" s="5">
        <f>'90.1 Data-SI'!O1022/Convert!$B$2*1000000</f>
        <v>215.57625524865554</v>
      </c>
      <c r="P1022" s="5">
        <f t="shared" si="76"/>
        <v>2457.2679040039488</v>
      </c>
      <c r="Q1022" s="5">
        <f>'90.1 Data-SI'!Q1022/Convert!$B$2*1000000</f>
        <v>0</v>
      </c>
      <c r="R1022" s="5">
        <f>'90.1 Data-SI'!R1022/Convert!$B$2*1000000</f>
        <v>155394.60989697321</v>
      </c>
      <c r="S1022" s="5">
        <f>'90.1 Data-SI'!S1022/Convert!$B$2*1000000</f>
        <v>0</v>
      </c>
      <c r="T1022" s="5">
        <f>'90.1 Data-SI'!T1022/Convert!$B$2*1000000</f>
        <v>0</v>
      </c>
      <c r="U1022" s="5">
        <f>'90.1 Data-SI'!U1022/Convert!$B$2*1000000</f>
        <v>213780.14188632093</v>
      </c>
      <c r="V1022" s="5">
        <f>'90.1 Data-SI'!V1022/Convert!$B$2*1000000</f>
        <v>0</v>
      </c>
      <c r="W1022" s="5">
        <f t="shared" si="77"/>
        <v>1047927.9391736493</v>
      </c>
      <c r="X1022" s="5">
        <f t="shared" si="78"/>
        <v>392225.66311415349</v>
      </c>
      <c r="Y1022" s="5">
        <f t="shared" si="79"/>
        <v>1440153.6022878028</v>
      </c>
      <c r="Z1022" s="5">
        <f>'90.1 Data-SI'!Y1022/Convert!$B$2*1000000</f>
        <v>3194200.4210393019</v>
      </c>
      <c r="AA1022" s="5">
        <f>'90.1 Data-SI'!Z1022/Convert!$B$2*1000000</f>
        <v>784546.10793608183</v>
      </c>
      <c r="AB1022" s="5">
        <f t="shared" si="75"/>
        <v>3978746.5289753838</v>
      </c>
    </row>
    <row r="1023" spans="1:28" x14ac:dyDescent="0.25">
      <c r="A1023" s="95">
        <v>2019</v>
      </c>
      <c r="B1023" s="95" t="s">
        <v>63</v>
      </c>
      <c r="C1023" s="52" t="s">
        <v>15</v>
      </c>
      <c r="D1023" s="5">
        <f>'90.1 Data-SI'!D1023*Convert!$B$1</f>
        <v>40946.022865372172</v>
      </c>
      <c r="E1023" s="5">
        <f>'90.1 Data-SI'!E1023/Convert!$B$2*1000000</f>
        <v>123235.17644894455</v>
      </c>
      <c r="F1023" s="5">
        <f>'90.1 Data-SI'!F1023/Convert!$B$2*1000000</f>
        <v>388083.70248438965</v>
      </c>
      <c r="G1023" s="5">
        <f>'90.1 Data-SI'!G1023/Convert!$B$2*1000000</f>
        <v>270620.73203893745</v>
      </c>
      <c r="H1023" s="5">
        <f>'90.1 Data-SI'!H1023/Convert!$B$2*1000000</f>
        <v>361402.65174575109</v>
      </c>
      <c r="I1023" s="5">
        <f>'90.1 Data-SI'!I1023/Convert!$B$2*1000000</f>
        <v>52423.762570305516</v>
      </c>
      <c r="J1023" s="5">
        <f>'90.1 Data-SI'!J1023/Convert!$B$2*1000000</f>
        <v>1733936.5620342959</v>
      </c>
      <c r="K1023" s="5">
        <f>'90.1 Data-SI'!K1023/Convert!$B$2*1000000</f>
        <v>178540.3029356075</v>
      </c>
      <c r="L1023" s="5">
        <f>'90.1 Data-SI'!L1023/Convert!$B$2*1000000</f>
        <v>0</v>
      </c>
      <c r="M1023" s="5">
        <f>'90.1 Data-SI'!M1023/Convert!$B$2*1000000</f>
        <v>327650.88560710382</v>
      </c>
      <c r="N1023" s="5">
        <f>'90.1 Data-SI'!N1023/Convert!$B$2*1000000</f>
        <v>3222.5780643471116</v>
      </c>
      <c r="O1023" s="5">
        <f>'90.1 Data-SI'!O1023/Convert!$B$2*1000000</f>
        <v>215.57625524865554</v>
      </c>
      <c r="P1023" s="5">
        <f t="shared" si="76"/>
        <v>3007.0018090984563</v>
      </c>
      <c r="Q1023" s="5">
        <f>'90.1 Data-SI'!Q1023/Convert!$B$2*1000000</f>
        <v>0</v>
      </c>
      <c r="R1023" s="5">
        <f>'90.1 Data-SI'!R1023/Convert!$B$2*1000000</f>
        <v>43476.369356353534</v>
      </c>
      <c r="S1023" s="5">
        <f>'90.1 Data-SI'!S1023/Convert!$B$2*1000000</f>
        <v>0</v>
      </c>
      <c r="T1023" s="5">
        <f>'90.1 Data-SI'!T1023/Convert!$B$2*1000000</f>
        <v>0</v>
      </c>
      <c r="U1023" s="5">
        <f>'90.1 Data-SI'!U1023/Convert!$B$2*1000000</f>
        <v>215088.12945361473</v>
      </c>
      <c r="V1023" s="5">
        <f>'90.1 Data-SI'!V1023/Convert!$B$2*1000000</f>
        <v>0</v>
      </c>
      <c r="W1023" s="5">
        <f t="shared" si="77"/>
        <v>767990.16526043776</v>
      </c>
      <c r="X1023" s="5">
        <f t="shared" si="78"/>
        <v>388083.70248438965</v>
      </c>
      <c r="Y1023" s="5">
        <f t="shared" si="79"/>
        <v>1156073.8677448274</v>
      </c>
      <c r="Z1023" s="5">
        <f>'90.1 Data-SI'!Y1023/Convert!$B$2*1000000</f>
        <v>2915968.7178660389</v>
      </c>
      <c r="AA1023" s="5">
        <f>'90.1 Data-SI'!Z1023/Convert!$B$2*1000000</f>
        <v>781721.61304438941</v>
      </c>
      <c r="AB1023" s="5">
        <f t="shared" si="75"/>
        <v>3697690.3309104284</v>
      </c>
    </row>
    <row r="1024" spans="1:28" x14ac:dyDescent="0.25">
      <c r="A1024" s="95">
        <v>2019</v>
      </c>
      <c r="B1024" s="95" t="s">
        <v>63</v>
      </c>
      <c r="C1024" s="52" t="s">
        <v>16</v>
      </c>
      <c r="D1024" s="5">
        <f>'90.1 Data-SI'!D1024*Convert!$B$1</f>
        <v>40946.022865372172</v>
      </c>
      <c r="E1024" s="5">
        <f>'90.1 Data-SI'!E1024/Convert!$B$2*1000000</f>
        <v>234802.72467079703</v>
      </c>
      <c r="F1024" s="5">
        <f>'90.1 Data-SI'!F1024/Convert!$B$2*1000000</f>
        <v>919704.82322311075</v>
      </c>
      <c r="G1024" s="5">
        <f>'90.1 Data-SI'!G1024/Convert!$B$2*1000000</f>
        <v>414072.84675627138</v>
      </c>
      <c r="H1024" s="5">
        <f>'90.1 Data-SI'!H1024/Convert!$B$2*1000000</f>
        <v>360833.9614991016</v>
      </c>
      <c r="I1024" s="5">
        <f>'90.1 Data-SI'!I1024/Convert!$B$2*1000000</f>
        <v>52016.201226873382</v>
      </c>
      <c r="J1024" s="5">
        <f>'90.1 Data-SI'!J1024/Convert!$B$2*1000000</f>
        <v>1733936.5620342959</v>
      </c>
      <c r="K1024" s="5">
        <f>'90.1 Data-SI'!K1024/Convert!$B$2*1000000</f>
        <v>178540.3029356075</v>
      </c>
      <c r="L1024" s="5">
        <f>'90.1 Data-SI'!L1024/Convert!$B$2*1000000</f>
        <v>0</v>
      </c>
      <c r="M1024" s="5">
        <f>'90.1 Data-SI'!M1024/Convert!$B$2*1000000</f>
        <v>321471.11826017936</v>
      </c>
      <c r="N1024" s="5">
        <f>'90.1 Data-SI'!N1024/Convert!$B$2*1000000</f>
        <v>5942.8130774871724</v>
      </c>
      <c r="O1024" s="5">
        <f>'90.1 Data-SI'!O1024/Convert!$B$2*1000000</f>
        <v>215.57625524865554</v>
      </c>
      <c r="P1024" s="5">
        <f t="shared" si="76"/>
        <v>5727.2368222385167</v>
      </c>
      <c r="Q1024" s="5">
        <f>'90.1 Data-SI'!Q1024/Convert!$B$2*1000000</f>
        <v>0</v>
      </c>
      <c r="R1024" s="5">
        <f>'90.1 Data-SI'!R1024/Convert!$B$2*1000000</f>
        <v>221381.63484986909</v>
      </c>
      <c r="S1024" s="5">
        <f>'90.1 Data-SI'!S1024/Convert!$B$2*1000000</f>
        <v>0</v>
      </c>
      <c r="T1024" s="5">
        <f>'90.1 Data-SI'!T1024/Convert!$B$2*1000000</f>
        <v>0</v>
      </c>
      <c r="U1024" s="5">
        <f>'90.1 Data-SI'!U1024/Convert!$B$2*1000000</f>
        <v>221144.6805804318</v>
      </c>
      <c r="V1024" s="5">
        <f>'90.1 Data-SI'!V1024/Convert!$B$2*1000000</f>
        <v>0</v>
      </c>
      <c r="W1024" s="5">
        <f t="shared" si="77"/>
        <v>1197455.5613593555</v>
      </c>
      <c r="X1024" s="5">
        <f t="shared" si="78"/>
        <v>919704.82322311075</v>
      </c>
      <c r="Y1024" s="5">
        <f t="shared" si="79"/>
        <v>2117160.3845824664</v>
      </c>
      <c r="Z1024" s="5">
        <f>'90.1 Data-SI'!Y1024/Convert!$B$2*1000000</f>
        <v>3344448.3842040971</v>
      </c>
      <c r="AA1024" s="5">
        <f>'90.1 Data-SI'!Z1024/Convert!$B$2*1000000</f>
        <v>1319389.8067391498</v>
      </c>
      <c r="AB1024" s="5">
        <f t="shared" si="75"/>
        <v>4663838.1909432467</v>
      </c>
    </row>
    <row r="1025" spans="1:28" x14ac:dyDescent="0.25">
      <c r="A1025" s="95">
        <v>2019</v>
      </c>
      <c r="B1025" s="95" t="s">
        <v>63</v>
      </c>
      <c r="C1025" s="52" t="s">
        <v>9</v>
      </c>
      <c r="D1025" s="5">
        <f>'90.1 Data-SI'!D1025*Convert!$B$1</f>
        <v>40946.022865372172</v>
      </c>
      <c r="E1025" s="5">
        <f>'90.1 Data-SI'!E1025/Convert!$B$2*1000000</f>
        <v>171678.10729270364</v>
      </c>
      <c r="F1025" s="5">
        <f>'90.1 Data-SI'!F1025/Convert!$B$2*1000000</f>
        <v>687243.20673435403</v>
      </c>
      <c r="G1025" s="5">
        <f>'90.1 Data-SI'!G1025/Convert!$B$2*1000000</f>
        <v>309860.3590577523</v>
      </c>
      <c r="H1025" s="5">
        <f>'90.1 Data-SI'!H1025/Convert!$B$2*1000000</f>
        <v>361004.56857309642</v>
      </c>
      <c r="I1025" s="5">
        <f>'90.1 Data-SI'!I1025/Convert!$B$2*1000000</f>
        <v>52452.197082637991</v>
      </c>
      <c r="J1025" s="5">
        <f>'90.1 Data-SI'!J1025/Convert!$B$2*1000000</f>
        <v>1733936.5620342959</v>
      </c>
      <c r="K1025" s="5">
        <f>'90.1 Data-SI'!K1025/Convert!$B$2*1000000</f>
        <v>178540.3029356075</v>
      </c>
      <c r="L1025" s="5">
        <f>'90.1 Data-SI'!L1025/Convert!$B$2*1000000</f>
        <v>0</v>
      </c>
      <c r="M1025" s="5">
        <f>'90.1 Data-SI'!M1025/Convert!$B$2*1000000</f>
        <v>333413.61343981861</v>
      </c>
      <c r="N1025" s="5">
        <f>'90.1 Data-SI'!N1025/Convert!$B$2*1000000</f>
        <v>5146.6467321778873</v>
      </c>
      <c r="O1025" s="5">
        <f>'90.1 Data-SI'!O1025/Convert!$B$2*1000000</f>
        <v>215.57625524865554</v>
      </c>
      <c r="P1025" s="5">
        <f t="shared" si="76"/>
        <v>4931.0704769292315</v>
      </c>
      <c r="Q1025" s="5">
        <f>'90.1 Data-SI'!Q1025/Convert!$B$2*1000000</f>
        <v>0</v>
      </c>
      <c r="R1025" s="5">
        <f>'90.1 Data-SI'!R1025/Convert!$B$2*1000000</f>
        <v>220955.11716488199</v>
      </c>
      <c r="S1025" s="5">
        <f>'90.1 Data-SI'!S1025/Convert!$B$2*1000000</f>
        <v>0</v>
      </c>
      <c r="T1025" s="5">
        <f>'90.1 Data-SI'!T1025/Convert!$B$2*1000000</f>
        <v>0</v>
      </c>
      <c r="U1025" s="5">
        <f>'90.1 Data-SI'!U1025/Convert!$B$2*1000000</f>
        <v>219779.82398847301</v>
      </c>
      <c r="V1025" s="5">
        <f>'90.1 Data-SI'!V1025/Convert!$B$2*1000000</f>
        <v>0</v>
      </c>
      <c r="W1025" s="5">
        <f t="shared" si="77"/>
        <v>1040838.2674320858</v>
      </c>
      <c r="X1025" s="5">
        <f t="shared" si="78"/>
        <v>687243.20673435403</v>
      </c>
      <c r="Y1025" s="5">
        <f t="shared" si="79"/>
        <v>1728081.4741664398</v>
      </c>
      <c r="Z1025" s="5">
        <f>'90.1 Data-SI'!Y1025/Convert!$B$2*1000000</f>
        <v>3188437.6932065873</v>
      </c>
      <c r="AA1025" s="5">
        <f>'90.1 Data-SI'!Z1025/Convert!$B$2*1000000</f>
        <v>1085563.3336584345</v>
      </c>
      <c r="AB1025" s="5">
        <f t="shared" si="75"/>
        <v>4274001.0268650223</v>
      </c>
    </row>
    <row r="1026" spans="1:28" x14ac:dyDescent="0.25">
      <c r="A1026" s="95">
        <v>2019</v>
      </c>
      <c r="B1026" s="95" t="s">
        <v>63</v>
      </c>
      <c r="C1026" s="52" t="s">
        <v>12</v>
      </c>
      <c r="D1026" s="5">
        <f>'90.1 Data-SI'!D1026*Convert!$B$1</f>
        <v>40946.022865372172</v>
      </c>
      <c r="E1026" s="5">
        <f>'90.1 Data-SI'!E1026/Convert!$B$2*1000000</f>
        <v>239826.15518286754</v>
      </c>
      <c r="F1026" s="5">
        <f>'90.1 Data-SI'!F1026/Convert!$B$2*1000000</f>
        <v>1234304.2676696088</v>
      </c>
      <c r="G1026" s="5">
        <f>'90.1 Data-SI'!G1026/Convert!$B$2*1000000</f>
        <v>328958.87317439762</v>
      </c>
      <c r="H1026" s="5">
        <f>'90.1 Data-SI'!H1026/Convert!$B$2*1000000</f>
        <v>360947.6995484315</v>
      </c>
      <c r="I1026" s="5">
        <f>'90.1 Data-SI'!I1026/Convert!$B$2*1000000</f>
        <v>52452.197082637991</v>
      </c>
      <c r="J1026" s="5">
        <f>'90.1 Data-SI'!J1026/Convert!$B$2*1000000</f>
        <v>1733936.5620342959</v>
      </c>
      <c r="K1026" s="5">
        <f>'90.1 Data-SI'!K1026/Convert!$B$2*1000000</f>
        <v>178540.3029356075</v>
      </c>
      <c r="L1026" s="5">
        <f>'90.1 Data-SI'!L1026/Convert!$B$2*1000000</f>
        <v>0</v>
      </c>
      <c r="M1026" s="5">
        <f>'90.1 Data-SI'!M1026/Convert!$B$2*1000000</f>
        <v>327423.40950844402</v>
      </c>
      <c r="N1026" s="5">
        <f>'90.1 Data-SI'!N1026/Convert!$B$2*1000000</f>
        <v>7080.1935707861539</v>
      </c>
      <c r="O1026" s="5">
        <f>'90.1 Data-SI'!O1026/Convert!$B$2*1000000</f>
        <v>215.57625524865554</v>
      </c>
      <c r="P1026" s="5">
        <f t="shared" si="76"/>
        <v>6864.6173155374981</v>
      </c>
      <c r="Q1026" s="5">
        <f>'90.1 Data-SI'!Q1026/Convert!$B$2*1000000</f>
        <v>0</v>
      </c>
      <c r="R1026" s="5">
        <f>'90.1 Data-SI'!R1026/Convert!$B$2*1000000</f>
        <v>302031.38999554428</v>
      </c>
      <c r="S1026" s="5">
        <f>'90.1 Data-SI'!S1026/Convert!$B$2*1000000</f>
        <v>0</v>
      </c>
      <c r="T1026" s="5">
        <f>'90.1 Data-SI'!T1026/Convert!$B$2*1000000</f>
        <v>0</v>
      </c>
      <c r="U1026" s="5">
        <f>'90.1 Data-SI'!U1026/Convert!$B$2*1000000</f>
        <v>227532.96768446107</v>
      </c>
      <c r="V1026" s="5">
        <f>'90.1 Data-SI'!V1026/Convert!$B$2*1000000</f>
        <v>0</v>
      </c>
      <c r="W1026" s="5">
        <f t="shared" si="77"/>
        <v>1205104.4451767909</v>
      </c>
      <c r="X1026" s="5">
        <f t="shared" si="78"/>
        <v>1234304.2676696088</v>
      </c>
      <c r="Y1026" s="5">
        <f t="shared" si="79"/>
        <v>2439408.7128463998</v>
      </c>
      <c r="Z1026" s="5">
        <f>'90.1 Data-SI'!Y1026/Convert!$B$2*1000000</f>
        <v>3352656.4800974051</v>
      </c>
      <c r="AA1026" s="5">
        <f>'90.1 Data-SI'!Z1026/Convert!$B$2*1000000</f>
        <v>1640377.5382896774</v>
      </c>
      <c r="AB1026" s="5">
        <f t="shared" ref="AB1026:AB1089" si="80">SUM(Z1026:AA1026)</f>
        <v>4993034.018387083</v>
      </c>
    </row>
    <row r="1027" spans="1:28" x14ac:dyDescent="0.25">
      <c r="A1027" s="95">
        <v>2019</v>
      </c>
      <c r="B1027" s="95" t="s">
        <v>63</v>
      </c>
      <c r="C1027" s="52" t="s">
        <v>8</v>
      </c>
      <c r="D1027" s="5">
        <f>'90.1 Data-SI'!D1027*Convert!$B$1</f>
        <v>40946.022865372172</v>
      </c>
      <c r="E1027" s="5">
        <f>'90.1 Data-SI'!E1027/Convert!$B$2*1000000</f>
        <v>285122.33332849946</v>
      </c>
      <c r="F1027" s="5">
        <f>'90.1 Data-SI'!F1027/Convert!$B$2*1000000</f>
        <v>1760665.0036268218</v>
      </c>
      <c r="G1027" s="5">
        <f>'90.1 Data-SI'!G1027/Convert!$B$2*1000000</f>
        <v>189639.24091605004</v>
      </c>
      <c r="H1027" s="5">
        <f>'90.1 Data-SI'!H1027/Convert!$B$2*1000000</f>
        <v>363848.01980634389</v>
      </c>
      <c r="I1027" s="5">
        <f>'90.1 Data-SI'!I1027/Convert!$B$2*1000000</f>
        <v>56015.989294974795</v>
      </c>
      <c r="J1027" s="5">
        <f>'90.1 Data-SI'!J1027/Convert!$B$2*1000000</f>
        <v>1733936.5620342959</v>
      </c>
      <c r="K1027" s="5">
        <f>'90.1 Data-SI'!K1027/Convert!$B$2*1000000</f>
        <v>178540.3029356075</v>
      </c>
      <c r="L1027" s="5">
        <f>'90.1 Data-SI'!L1027/Convert!$B$2*1000000</f>
        <v>0</v>
      </c>
      <c r="M1027" s="5">
        <f>'90.1 Data-SI'!M1027/Convert!$B$2*1000000</f>
        <v>332589.01258217689</v>
      </c>
      <c r="N1027" s="5">
        <f>'90.1 Data-SI'!N1027/Convert!$B$2*1000000</f>
        <v>9136.9566295018121</v>
      </c>
      <c r="O1027" s="5">
        <f>'90.1 Data-SI'!O1027/Convert!$B$2*1000000</f>
        <v>215.57625524865554</v>
      </c>
      <c r="P1027" s="5">
        <f t="shared" ref="P1027:P1090" si="81">N1027-O1027</f>
        <v>8921.3803742531563</v>
      </c>
      <c r="Q1027" s="5">
        <f>'90.1 Data-SI'!Q1027/Convert!$B$2*1000000</f>
        <v>0</v>
      </c>
      <c r="R1027" s="5">
        <f>'90.1 Data-SI'!R1027/Convert!$B$2*1000000</f>
        <v>418612.89055868983</v>
      </c>
      <c r="S1027" s="5">
        <f>'90.1 Data-SI'!S1027/Convert!$B$2*1000000</f>
        <v>0</v>
      </c>
      <c r="T1027" s="5">
        <f>'90.1 Data-SI'!T1027/Convert!$B$2*1000000</f>
        <v>0</v>
      </c>
      <c r="U1027" s="5">
        <f>'90.1 Data-SI'!U1027/Convert!$B$2*1000000</f>
        <v>236091.75589653588</v>
      </c>
      <c r="V1027" s="5">
        <f>'90.1 Data-SI'!V1027/Convert!$B$2*1000000</f>
        <v>0</v>
      </c>
      <c r="W1027" s="5">
        <f t="shared" ref="W1027:W1090" si="82">E1027+G1027+M1027+SUM(P1027:S1027)</f>
        <v>1234884.8577596694</v>
      </c>
      <c r="X1027" s="5">
        <f t="shared" ref="X1027:X1090" si="83">F1027</f>
        <v>1760665.0036268218</v>
      </c>
      <c r="Y1027" s="5">
        <f t="shared" ref="Y1027:Y1090" si="84">SUM(W1027:X1027)</f>
        <v>2995549.861386491</v>
      </c>
      <c r="Z1027" s="5">
        <f>'90.1 Data-SI'!Y1027/Convert!$B$2*1000000</f>
        <v>3388910.4833213096</v>
      </c>
      <c r="AA1027" s="5">
        <f>'90.1 Data-SI'!Z1027/Convert!$B$2*1000000</f>
        <v>2175297.062458965</v>
      </c>
      <c r="AB1027" s="5">
        <f t="shared" si="80"/>
        <v>5564207.545780275</v>
      </c>
    </row>
    <row r="1028" spans="1:28" x14ac:dyDescent="0.25">
      <c r="A1028" s="95">
        <v>2004</v>
      </c>
      <c r="B1028" s="95" t="s">
        <v>65</v>
      </c>
      <c r="C1028" s="52" t="s">
        <v>10</v>
      </c>
      <c r="D1028" s="5">
        <f>'90.1 Data-SI'!D1028*Convert!$B$1</f>
        <v>2500.8869462857801</v>
      </c>
      <c r="E1028" s="5">
        <f>'90.1 Data-SI'!E1028/Convert!$B$2*1000000</f>
        <v>0</v>
      </c>
      <c r="F1028" s="5">
        <f>'90.1 Data-SI'!F1028/Convert!$B$2*1000000</f>
        <v>0</v>
      </c>
      <c r="G1028" s="5">
        <f>'90.1 Data-SI'!G1028/Convert!$B$2*1000000</f>
        <v>499802.90143868205</v>
      </c>
      <c r="H1028" s="5">
        <f>'90.1 Data-SI'!H1028/Convert!$B$2*1000000</f>
        <v>71162.106197406218</v>
      </c>
      <c r="I1028" s="5">
        <f>'90.1 Data-SI'!I1028/Convert!$B$2*1000000</f>
        <v>25989.144271881705</v>
      </c>
      <c r="J1028" s="5">
        <f>'90.1 Data-SI'!J1028/Convert!$B$2*1000000</f>
        <v>262431.5924871848</v>
      </c>
      <c r="K1028" s="5">
        <f>'90.1 Data-SI'!K1028/Convert!$B$2*1000000</f>
        <v>452260.39681878465</v>
      </c>
      <c r="L1028" s="5">
        <f>'90.1 Data-SI'!L1028/Convert!$B$2*1000000</f>
        <v>0</v>
      </c>
      <c r="M1028" s="5">
        <f>'90.1 Data-SI'!M1028/Convert!$B$2*1000000</f>
        <v>145110.79460339493</v>
      </c>
      <c r="N1028" s="5">
        <f>'90.1 Data-SI'!N1028/Convert!$B$2*1000000</f>
        <v>0</v>
      </c>
      <c r="O1028" s="5">
        <f>'90.1 Data-SI'!O1028/Convert!$B$2*1000000</f>
        <v>0</v>
      </c>
      <c r="P1028" s="5">
        <f t="shared" si="81"/>
        <v>0</v>
      </c>
      <c r="Q1028" s="5">
        <f>'90.1 Data-SI'!Q1028/Convert!$B$2*1000000</f>
        <v>0</v>
      </c>
      <c r="R1028" s="5">
        <f>'90.1 Data-SI'!R1028/Convert!$B$2*1000000</f>
        <v>0</v>
      </c>
      <c r="S1028" s="5">
        <f>'90.1 Data-SI'!S1028/Convert!$B$2*1000000</f>
        <v>0</v>
      </c>
      <c r="T1028" s="5">
        <f>'90.1 Data-SI'!T1028/Convert!$B$2*1000000</f>
        <v>0</v>
      </c>
      <c r="U1028" s="5">
        <f>'90.1 Data-SI'!U1028/Convert!$B$2*1000000</f>
        <v>118240.18044920651</v>
      </c>
      <c r="V1028" s="5">
        <f>'90.1 Data-SI'!V1028/Convert!$B$2*1000000</f>
        <v>65797.461537346026</v>
      </c>
      <c r="W1028" s="5">
        <f t="shared" si="82"/>
        <v>644913.69604207692</v>
      </c>
      <c r="X1028" s="5">
        <f t="shared" si="83"/>
        <v>0</v>
      </c>
      <c r="Y1028" s="5">
        <f t="shared" si="84"/>
        <v>644913.69604207692</v>
      </c>
      <c r="Z1028" s="5">
        <f>'90.1 Data-SI'!Y1028/Convert!$B$2*1000000</f>
        <v>1070294.0005358956</v>
      </c>
      <c r="AA1028" s="5">
        <f>'90.1 Data-SI'!Z1028/Convert!$B$2*1000000</f>
        <v>570500.57726799103</v>
      </c>
      <c r="AB1028" s="5">
        <f t="shared" si="80"/>
        <v>1640794.5778038865</v>
      </c>
    </row>
    <row r="1029" spans="1:28" x14ac:dyDescent="0.25">
      <c r="A1029" s="95">
        <v>2004</v>
      </c>
      <c r="B1029" s="95" t="s">
        <v>65</v>
      </c>
      <c r="C1029" s="52" t="s">
        <v>6</v>
      </c>
      <c r="D1029" s="5">
        <f>'90.1 Data-SI'!D1029*Convert!$B$1</f>
        <v>2500.8869462857801</v>
      </c>
      <c r="E1029" s="5">
        <f>'90.1 Data-SI'!E1029/Convert!$B$2*1000000</f>
        <v>0</v>
      </c>
      <c r="F1029" s="5">
        <f>'90.1 Data-SI'!F1029/Convert!$B$2*1000000</f>
        <v>331.73597721220267</v>
      </c>
      <c r="G1029" s="5">
        <f>'90.1 Data-SI'!G1029/Convert!$B$2*1000000</f>
        <v>435938.98673994426</v>
      </c>
      <c r="H1029" s="5">
        <f>'90.1 Data-SI'!H1029/Convert!$B$2*1000000</f>
        <v>71162.106197406218</v>
      </c>
      <c r="I1029" s="5">
        <f>'90.1 Data-SI'!I1029/Convert!$B$2*1000000</f>
        <v>25998.622442659198</v>
      </c>
      <c r="J1029" s="5">
        <f>'90.1 Data-SI'!J1029/Convert!$B$2*1000000</f>
        <v>262431.5924871848</v>
      </c>
      <c r="K1029" s="5">
        <f>'90.1 Data-SI'!K1029/Convert!$B$2*1000000</f>
        <v>452260.39681878465</v>
      </c>
      <c r="L1029" s="5">
        <f>'90.1 Data-SI'!L1029/Convert!$B$2*1000000</f>
        <v>0</v>
      </c>
      <c r="M1029" s="5">
        <f>'90.1 Data-SI'!M1029/Convert!$B$2*1000000</f>
        <v>166332.41897419843</v>
      </c>
      <c r="N1029" s="5">
        <f>'90.1 Data-SI'!N1029/Convert!$B$2*1000000</f>
        <v>0</v>
      </c>
      <c r="O1029" s="5">
        <f>'90.1 Data-SI'!O1029/Convert!$B$2*1000000</f>
        <v>0</v>
      </c>
      <c r="P1029" s="5">
        <f t="shared" si="81"/>
        <v>0</v>
      </c>
      <c r="Q1029" s="5">
        <f>'90.1 Data-SI'!Q1029/Convert!$B$2*1000000</f>
        <v>0</v>
      </c>
      <c r="R1029" s="5">
        <f>'90.1 Data-SI'!R1029/Convert!$B$2*1000000</f>
        <v>0</v>
      </c>
      <c r="S1029" s="5">
        <f>'90.1 Data-SI'!S1029/Convert!$B$2*1000000</f>
        <v>0</v>
      </c>
      <c r="T1029" s="5">
        <f>'90.1 Data-SI'!T1029/Convert!$B$2*1000000</f>
        <v>0</v>
      </c>
      <c r="U1029" s="5">
        <f>'90.1 Data-SI'!U1029/Convert!$B$2*1000000</f>
        <v>117557.75215322713</v>
      </c>
      <c r="V1029" s="5">
        <f>'90.1 Data-SI'!V1029/Convert!$B$2*1000000</f>
        <v>65816.417878901004</v>
      </c>
      <c r="W1029" s="5">
        <f t="shared" si="82"/>
        <v>602271.40571414272</v>
      </c>
      <c r="X1029" s="5">
        <f t="shared" si="83"/>
        <v>331.73597721220267</v>
      </c>
      <c r="Y1029" s="5">
        <f t="shared" si="84"/>
        <v>602603.14169135492</v>
      </c>
      <c r="Z1029" s="5">
        <f>'90.1 Data-SI'!Y1029/Convert!$B$2*1000000</f>
        <v>1027670.6665495164</v>
      </c>
      <c r="AA1029" s="5">
        <f>'90.1 Data-SI'!Z1029/Convert!$B$2*1000000</f>
        <v>570140.40677844652</v>
      </c>
      <c r="AB1029" s="5">
        <f t="shared" si="80"/>
        <v>1597811.0733279628</v>
      </c>
    </row>
    <row r="1030" spans="1:28" x14ac:dyDescent="0.25">
      <c r="A1030" s="95">
        <v>2004</v>
      </c>
      <c r="B1030" s="95" t="s">
        <v>65</v>
      </c>
      <c r="C1030" s="52" t="s">
        <v>11</v>
      </c>
      <c r="D1030" s="5">
        <f>'90.1 Data-SI'!D1030*Convert!$B$1</f>
        <v>2500.8869462857801</v>
      </c>
      <c r="E1030" s="5">
        <f>'90.1 Data-SI'!E1030/Convert!$B$2*1000000</f>
        <v>0</v>
      </c>
      <c r="F1030" s="5">
        <f>'90.1 Data-SI'!F1030/Convert!$B$2*1000000</f>
        <v>18.956341554983009</v>
      </c>
      <c r="G1030" s="5">
        <f>'90.1 Data-SI'!G1030/Convert!$B$2*1000000</f>
        <v>317006.89982398081</v>
      </c>
      <c r="H1030" s="5">
        <f>'90.1 Data-SI'!H1030/Convert!$B$2*1000000</f>
        <v>71162.106197406218</v>
      </c>
      <c r="I1030" s="5">
        <f>'90.1 Data-SI'!I1030/Convert!$B$2*1000000</f>
        <v>25998.622442659198</v>
      </c>
      <c r="J1030" s="5">
        <f>'90.1 Data-SI'!J1030/Convert!$B$2*1000000</f>
        <v>262431.5924871848</v>
      </c>
      <c r="K1030" s="5">
        <f>'90.1 Data-SI'!K1030/Convert!$B$2*1000000</f>
        <v>452260.39681878465</v>
      </c>
      <c r="L1030" s="5">
        <f>'90.1 Data-SI'!L1030/Convert!$B$2*1000000</f>
        <v>0</v>
      </c>
      <c r="M1030" s="5">
        <f>'90.1 Data-SI'!M1030/Convert!$B$2*1000000</f>
        <v>132618.56551866114</v>
      </c>
      <c r="N1030" s="5">
        <f>'90.1 Data-SI'!N1030/Convert!$B$2*1000000</f>
        <v>0</v>
      </c>
      <c r="O1030" s="5">
        <f>'90.1 Data-SI'!O1030/Convert!$B$2*1000000</f>
        <v>0</v>
      </c>
      <c r="P1030" s="5">
        <f t="shared" si="81"/>
        <v>0</v>
      </c>
      <c r="Q1030" s="5">
        <f>'90.1 Data-SI'!Q1030/Convert!$B$2*1000000</f>
        <v>0</v>
      </c>
      <c r="R1030" s="5">
        <f>'90.1 Data-SI'!R1030/Convert!$B$2*1000000</f>
        <v>0</v>
      </c>
      <c r="S1030" s="5">
        <f>'90.1 Data-SI'!S1030/Convert!$B$2*1000000</f>
        <v>0</v>
      </c>
      <c r="T1030" s="5">
        <f>'90.1 Data-SI'!T1030/Convert!$B$2*1000000</f>
        <v>0</v>
      </c>
      <c r="U1030" s="5">
        <f>'90.1 Data-SI'!U1030/Convert!$B$2*1000000</f>
        <v>128798.86269533205</v>
      </c>
      <c r="V1030" s="5">
        <f>'90.1 Data-SI'!V1030/Convert!$B$2*1000000</f>
        <v>64878.078971929346</v>
      </c>
      <c r="W1030" s="5">
        <f t="shared" si="82"/>
        <v>449625.46534264192</v>
      </c>
      <c r="X1030" s="5">
        <f t="shared" si="83"/>
        <v>18.956341554983009</v>
      </c>
      <c r="Y1030" s="5">
        <f t="shared" si="84"/>
        <v>449644.42168419692</v>
      </c>
      <c r="Z1030" s="5">
        <f>'90.1 Data-SI'!Y1030/Convert!$B$2*1000000</f>
        <v>874095.86544182163</v>
      </c>
      <c r="AA1030" s="5">
        <f>'90.1 Data-SI'!Z1030/Convert!$B$2*1000000</f>
        <v>581068.73768489424</v>
      </c>
      <c r="AB1030" s="5">
        <f t="shared" si="80"/>
        <v>1455164.6031267159</v>
      </c>
    </row>
    <row r="1031" spans="1:28" x14ac:dyDescent="0.25">
      <c r="A1031" s="95">
        <v>2004</v>
      </c>
      <c r="B1031" s="95" t="s">
        <v>65</v>
      </c>
      <c r="C1031" s="52" t="s">
        <v>13</v>
      </c>
      <c r="D1031" s="5">
        <f>'90.1 Data-SI'!D1031*Convert!$B$1</f>
        <v>2500.8869462857801</v>
      </c>
      <c r="E1031" s="5">
        <f>'90.1 Data-SI'!E1031/Convert!$B$2*1000000</f>
        <v>0</v>
      </c>
      <c r="F1031" s="5">
        <f>'90.1 Data-SI'!F1031/Convert!$B$2*1000000</f>
        <v>14160.387141572308</v>
      </c>
      <c r="G1031" s="5">
        <f>'90.1 Data-SI'!G1031/Convert!$B$2*1000000</f>
        <v>352616.38743501646</v>
      </c>
      <c r="H1031" s="5">
        <f>'90.1 Data-SI'!H1031/Convert!$B$2*1000000</f>
        <v>71162.106197406218</v>
      </c>
      <c r="I1031" s="5">
        <f>'90.1 Data-SI'!I1031/Convert!$B$2*1000000</f>
        <v>25970.18793032672</v>
      </c>
      <c r="J1031" s="5">
        <f>'90.1 Data-SI'!J1031/Convert!$B$2*1000000</f>
        <v>262431.5924871848</v>
      </c>
      <c r="K1031" s="5">
        <f>'90.1 Data-SI'!K1031/Convert!$B$2*1000000</f>
        <v>452260.39681878465</v>
      </c>
      <c r="L1031" s="5">
        <f>'90.1 Data-SI'!L1031/Convert!$B$2*1000000</f>
        <v>0</v>
      </c>
      <c r="M1031" s="5">
        <f>'90.1 Data-SI'!M1031/Convert!$B$2*1000000</f>
        <v>162455.8471262044</v>
      </c>
      <c r="N1031" s="5">
        <f>'90.1 Data-SI'!N1031/Convert!$B$2*1000000</f>
        <v>0</v>
      </c>
      <c r="O1031" s="5">
        <f>'90.1 Data-SI'!O1031/Convert!$B$2*1000000</f>
        <v>0</v>
      </c>
      <c r="P1031" s="5">
        <f t="shared" si="81"/>
        <v>0</v>
      </c>
      <c r="Q1031" s="5">
        <f>'90.1 Data-SI'!Q1031/Convert!$B$2*1000000</f>
        <v>0</v>
      </c>
      <c r="R1031" s="5">
        <f>'90.1 Data-SI'!R1031/Convert!$B$2*1000000</f>
        <v>0</v>
      </c>
      <c r="S1031" s="5">
        <f>'90.1 Data-SI'!S1031/Convert!$B$2*1000000</f>
        <v>0</v>
      </c>
      <c r="T1031" s="5">
        <f>'90.1 Data-SI'!T1031/Convert!$B$2*1000000</f>
        <v>0</v>
      </c>
      <c r="U1031" s="5">
        <f>'90.1 Data-SI'!U1031/Convert!$B$2*1000000</f>
        <v>128969.46976932691</v>
      </c>
      <c r="V1031" s="5">
        <f>'90.1 Data-SI'!V1031/Convert!$B$2*1000000</f>
        <v>65171.90226603159</v>
      </c>
      <c r="W1031" s="5">
        <f t="shared" si="82"/>
        <v>515072.23456122086</v>
      </c>
      <c r="X1031" s="5">
        <f t="shared" si="83"/>
        <v>14160.387141572308</v>
      </c>
      <c r="Y1031" s="5">
        <f t="shared" si="84"/>
        <v>529232.62170279317</v>
      </c>
      <c r="Z1031" s="5">
        <f>'90.1 Data-SI'!Y1031/Convert!$B$2*1000000</f>
        <v>939798.54527139256</v>
      </c>
      <c r="AA1031" s="5">
        <f>'90.1 Data-SI'!Z1031/Convert!$B$2*1000000</f>
        <v>595390.25372968381</v>
      </c>
      <c r="AB1031" s="5">
        <f t="shared" si="80"/>
        <v>1535188.7990010763</v>
      </c>
    </row>
    <row r="1032" spans="1:28" x14ac:dyDescent="0.25">
      <c r="A1032" s="95">
        <v>2004</v>
      </c>
      <c r="B1032" s="95" t="s">
        <v>65</v>
      </c>
      <c r="C1032" s="52" t="s">
        <v>19</v>
      </c>
      <c r="D1032" s="5">
        <f>'90.1 Data-SI'!D1032*Convert!$B$1</f>
        <v>2500.8869462857801</v>
      </c>
      <c r="E1032" s="5">
        <f>'90.1 Data-SI'!E1032/Convert!$B$2*1000000</f>
        <v>0</v>
      </c>
      <c r="F1032" s="5">
        <f>'90.1 Data-SI'!F1032/Convert!$B$2*1000000</f>
        <v>35912.789075915309</v>
      </c>
      <c r="G1032" s="5">
        <f>'90.1 Data-SI'!G1032/Convert!$B$2*1000000</f>
        <v>274156.08973894181</v>
      </c>
      <c r="H1032" s="5">
        <f>'90.1 Data-SI'!H1032/Convert!$B$2*1000000</f>
        <v>71162.106197406218</v>
      </c>
      <c r="I1032" s="5">
        <f>'90.1 Data-SI'!I1032/Convert!$B$2*1000000</f>
        <v>25960.709759549231</v>
      </c>
      <c r="J1032" s="5">
        <f>'90.1 Data-SI'!J1032/Convert!$B$2*1000000</f>
        <v>262431.5924871848</v>
      </c>
      <c r="K1032" s="5">
        <f>'90.1 Data-SI'!K1032/Convert!$B$2*1000000</f>
        <v>452260.39681878465</v>
      </c>
      <c r="L1032" s="5">
        <f>'90.1 Data-SI'!L1032/Convert!$B$2*1000000</f>
        <v>0</v>
      </c>
      <c r="M1032" s="5">
        <f>'90.1 Data-SI'!M1032/Convert!$B$2*1000000</f>
        <v>138731.98567014316</v>
      </c>
      <c r="N1032" s="5">
        <f>'90.1 Data-SI'!N1032/Convert!$B$2*1000000</f>
        <v>0</v>
      </c>
      <c r="O1032" s="5">
        <f>'90.1 Data-SI'!O1032/Convert!$B$2*1000000</f>
        <v>0</v>
      </c>
      <c r="P1032" s="5">
        <f t="shared" si="81"/>
        <v>0</v>
      </c>
      <c r="Q1032" s="5">
        <f>'90.1 Data-SI'!Q1032/Convert!$B$2*1000000</f>
        <v>0</v>
      </c>
      <c r="R1032" s="5">
        <f>'90.1 Data-SI'!R1032/Convert!$B$2*1000000</f>
        <v>0</v>
      </c>
      <c r="S1032" s="5">
        <f>'90.1 Data-SI'!S1032/Convert!$B$2*1000000</f>
        <v>0</v>
      </c>
      <c r="T1032" s="5">
        <f>'90.1 Data-SI'!T1032/Convert!$B$2*1000000</f>
        <v>0</v>
      </c>
      <c r="U1032" s="5">
        <f>'90.1 Data-SI'!U1032/Convert!$B$2*1000000</f>
        <v>140779.27055808131</v>
      </c>
      <c r="V1032" s="5">
        <f>'90.1 Data-SI'!V1032/Convert!$B$2*1000000</f>
        <v>64489.473970052211</v>
      </c>
      <c r="W1032" s="5">
        <f t="shared" si="82"/>
        <v>412888.07540908497</v>
      </c>
      <c r="X1032" s="5">
        <f t="shared" si="83"/>
        <v>35912.789075915309</v>
      </c>
      <c r="Y1032" s="5">
        <f t="shared" si="84"/>
        <v>448800.86448500026</v>
      </c>
      <c r="Z1032" s="5">
        <f>'90.1 Data-SI'!Y1032/Convert!$B$2*1000000</f>
        <v>836913.00148172246</v>
      </c>
      <c r="AA1032" s="5">
        <f>'90.1 Data-SI'!Z1032/Convert!$B$2*1000000</f>
        <v>628942.9782820039</v>
      </c>
      <c r="AB1032" s="5">
        <f t="shared" si="80"/>
        <v>1465855.9797637262</v>
      </c>
    </row>
    <row r="1033" spans="1:28" x14ac:dyDescent="0.25">
      <c r="A1033" s="95">
        <v>2004</v>
      </c>
      <c r="B1033" s="95" t="s">
        <v>65</v>
      </c>
      <c r="C1033" s="52" t="s">
        <v>20</v>
      </c>
      <c r="D1033" s="5">
        <f>'90.1 Data-SI'!D1033*Convert!$B$1</f>
        <v>2500.8869462857801</v>
      </c>
      <c r="E1033" s="5">
        <f>'90.1 Data-SI'!E1033/Convert!$B$2*1000000</f>
        <v>0</v>
      </c>
      <c r="F1033" s="5">
        <f>'90.1 Data-SI'!F1033/Convert!$B$2*1000000</f>
        <v>29315.982214781227</v>
      </c>
      <c r="G1033" s="5">
        <f>'90.1 Data-SI'!G1033/Convert!$B$2*1000000</f>
        <v>199079.49901043155</v>
      </c>
      <c r="H1033" s="5">
        <f>'90.1 Data-SI'!H1033/Convert!$B$2*1000000</f>
        <v>71162.106197406218</v>
      </c>
      <c r="I1033" s="5">
        <f>'90.1 Data-SI'!I1033/Convert!$B$2*1000000</f>
        <v>25979.666101104212</v>
      </c>
      <c r="J1033" s="5">
        <f>'90.1 Data-SI'!J1033/Convert!$B$2*1000000</f>
        <v>262431.5924871848</v>
      </c>
      <c r="K1033" s="5">
        <f>'90.1 Data-SI'!K1033/Convert!$B$2*1000000</f>
        <v>452260.39681878465</v>
      </c>
      <c r="L1033" s="5">
        <f>'90.1 Data-SI'!L1033/Convert!$B$2*1000000</f>
        <v>0</v>
      </c>
      <c r="M1033" s="5">
        <f>'90.1 Data-SI'!M1033/Convert!$B$2*1000000</f>
        <v>160797.1672401434</v>
      </c>
      <c r="N1033" s="5">
        <f>'90.1 Data-SI'!N1033/Convert!$B$2*1000000</f>
        <v>0</v>
      </c>
      <c r="O1033" s="5">
        <f>'90.1 Data-SI'!O1033/Convert!$B$2*1000000</f>
        <v>0</v>
      </c>
      <c r="P1033" s="5">
        <f t="shared" si="81"/>
        <v>0</v>
      </c>
      <c r="Q1033" s="5">
        <f>'90.1 Data-SI'!Q1033/Convert!$B$2*1000000</f>
        <v>0</v>
      </c>
      <c r="R1033" s="5">
        <f>'90.1 Data-SI'!R1033/Convert!$B$2*1000000</f>
        <v>0</v>
      </c>
      <c r="S1033" s="5">
        <f>'90.1 Data-SI'!S1033/Convert!$B$2*1000000</f>
        <v>0</v>
      </c>
      <c r="T1033" s="5">
        <f>'90.1 Data-SI'!T1033/Convert!$B$2*1000000</f>
        <v>0</v>
      </c>
      <c r="U1033" s="5">
        <f>'90.1 Data-SI'!U1033/Convert!$B$2*1000000</f>
        <v>141452.22068328323</v>
      </c>
      <c r="V1033" s="5">
        <f>'90.1 Data-SI'!V1033/Convert!$B$2*1000000</f>
        <v>63863.914698737753</v>
      </c>
      <c r="W1033" s="5">
        <f t="shared" si="82"/>
        <v>359876.66625057498</v>
      </c>
      <c r="X1033" s="5">
        <f t="shared" si="83"/>
        <v>29315.982214781227</v>
      </c>
      <c r="Y1033" s="5">
        <f t="shared" si="84"/>
        <v>389192.64846535621</v>
      </c>
      <c r="Z1033" s="5">
        <f>'90.1 Data-SI'!Y1033/Convert!$B$2*1000000</f>
        <v>783304.46756423032</v>
      </c>
      <c r="AA1033" s="5">
        <f>'90.1 Data-SI'!Z1033/Convert!$B$2*1000000</f>
        <v>623028.59971684904</v>
      </c>
      <c r="AB1033" s="5">
        <f t="shared" si="80"/>
        <v>1406333.0672810795</v>
      </c>
    </row>
    <row r="1034" spans="1:28" x14ac:dyDescent="0.25">
      <c r="A1034" s="95">
        <v>2004</v>
      </c>
      <c r="B1034" s="95" t="s">
        <v>65</v>
      </c>
      <c r="C1034" s="52" t="s">
        <v>3</v>
      </c>
      <c r="D1034" s="5">
        <f>'90.1 Data-SI'!D1034*Convert!$B$1</f>
        <v>2500.8869462857801</v>
      </c>
      <c r="E1034" s="5">
        <f>'90.1 Data-SI'!E1034/Convert!$B$2*1000000</f>
        <v>0</v>
      </c>
      <c r="F1034" s="5">
        <f>'90.1 Data-SI'!F1034/Convert!$B$2*1000000</f>
        <v>148560.84876640185</v>
      </c>
      <c r="G1034" s="5">
        <f>'90.1 Data-SI'!G1034/Convert!$B$2*1000000</f>
        <v>153214.6306181502</v>
      </c>
      <c r="H1034" s="5">
        <f>'90.1 Data-SI'!H1034/Convert!$B$2*1000000</f>
        <v>71162.106197406218</v>
      </c>
      <c r="I1034" s="5">
        <f>'90.1 Data-SI'!I1034/Convert!$B$2*1000000</f>
        <v>25970.18793032672</v>
      </c>
      <c r="J1034" s="5">
        <f>'90.1 Data-SI'!J1034/Convert!$B$2*1000000</f>
        <v>262431.5924871848</v>
      </c>
      <c r="K1034" s="5">
        <f>'90.1 Data-SI'!K1034/Convert!$B$2*1000000</f>
        <v>452260.39681878465</v>
      </c>
      <c r="L1034" s="5">
        <f>'90.1 Data-SI'!L1034/Convert!$B$2*1000000</f>
        <v>0</v>
      </c>
      <c r="M1034" s="5">
        <f>'90.1 Data-SI'!M1034/Convert!$B$2*1000000</f>
        <v>137243.912858077</v>
      </c>
      <c r="N1034" s="5">
        <f>'90.1 Data-SI'!N1034/Convert!$B$2*1000000</f>
        <v>0</v>
      </c>
      <c r="O1034" s="5">
        <f>'90.1 Data-SI'!O1034/Convert!$B$2*1000000</f>
        <v>0</v>
      </c>
      <c r="P1034" s="5">
        <f t="shared" si="81"/>
        <v>0</v>
      </c>
      <c r="Q1034" s="5">
        <f>'90.1 Data-SI'!Q1034/Convert!$B$2*1000000</f>
        <v>0</v>
      </c>
      <c r="R1034" s="5">
        <f>'90.1 Data-SI'!R1034/Convert!$B$2*1000000</f>
        <v>0</v>
      </c>
      <c r="S1034" s="5">
        <f>'90.1 Data-SI'!S1034/Convert!$B$2*1000000</f>
        <v>0</v>
      </c>
      <c r="T1034" s="5">
        <f>'90.1 Data-SI'!T1034/Convert!$B$2*1000000</f>
        <v>0</v>
      </c>
      <c r="U1034" s="5">
        <f>'90.1 Data-SI'!U1034/Convert!$B$2*1000000</f>
        <v>161441.68285301281</v>
      </c>
      <c r="V1034" s="5">
        <f>'90.1 Data-SI'!V1034/Convert!$B$2*1000000</f>
        <v>62925.575791766096</v>
      </c>
      <c r="W1034" s="5">
        <f t="shared" si="82"/>
        <v>290458.54347622721</v>
      </c>
      <c r="X1034" s="5">
        <f t="shared" si="83"/>
        <v>148560.84876640185</v>
      </c>
      <c r="Y1034" s="5">
        <f t="shared" si="84"/>
        <v>439019.39224262908</v>
      </c>
      <c r="Z1034" s="5">
        <f>'90.1 Data-SI'!Y1034/Convert!$B$2*1000000</f>
        <v>712948.00588291103</v>
      </c>
      <c r="AA1034" s="5">
        <f>'90.1 Data-SI'!Z1034/Convert!$B$2*1000000</f>
        <v>762253.4502674219</v>
      </c>
      <c r="AB1034" s="5">
        <f t="shared" si="80"/>
        <v>1475201.4561503329</v>
      </c>
    </row>
    <row r="1035" spans="1:28" x14ac:dyDescent="0.25">
      <c r="A1035" s="95">
        <v>2004</v>
      </c>
      <c r="B1035" s="95" t="s">
        <v>65</v>
      </c>
      <c r="C1035" s="52" t="s">
        <v>7</v>
      </c>
      <c r="D1035" s="5">
        <f>'90.1 Data-SI'!D1035*Convert!$B$1</f>
        <v>2500.8869462857801</v>
      </c>
      <c r="E1035" s="5">
        <f>'90.1 Data-SI'!E1035/Convert!$B$2*1000000</f>
        <v>0</v>
      </c>
      <c r="F1035" s="5">
        <f>'90.1 Data-SI'!F1035/Convert!$B$2*1000000</f>
        <v>76716.314273016236</v>
      </c>
      <c r="G1035" s="5">
        <f>'90.1 Data-SI'!G1035/Convert!$B$2*1000000</f>
        <v>125026.55072589044</v>
      </c>
      <c r="H1035" s="5">
        <f>'90.1 Data-SI'!H1035/Convert!$B$2*1000000</f>
        <v>71162.106197406218</v>
      </c>
      <c r="I1035" s="5">
        <f>'90.1 Data-SI'!I1035/Convert!$B$2*1000000</f>
        <v>25970.18793032672</v>
      </c>
      <c r="J1035" s="5">
        <f>'90.1 Data-SI'!J1035/Convert!$B$2*1000000</f>
        <v>262431.5924871848</v>
      </c>
      <c r="K1035" s="5">
        <f>'90.1 Data-SI'!K1035/Convert!$B$2*1000000</f>
        <v>452260.39681878465</v>
      </c>
      <c r="L1035" s="5">
        <f>'90.1 Data-SI'!L1035/Convert!$B$2*1000000</f>
        <v>0</v>
      </c>
      <c r="M1035" s="5">
        <f>'90.1 Data-SI'!M1035/Convert!$B$2*1000000</f>
        <v>154920.70135809862</v>
      </c>
      <c r="N1035" s="5">
        <f>'90.1 Data-SI'!N1035/Convert!$B$2*1000000</f>
        <v>0</v>
      </c>
      <c r="O1035" s="5">
        <f>'90.1 Data-SI'!O1035/Convert!$B$2*1000000</f>
        <v>0</v>
      </c>
      <c r="P1035" s="5">
        <f t="shared" si="81"/>
        <v>0</v>
      </c>
      <c r="Q1035" s="5">
        <f>'90.1 Data-SI'!Q1035/Convert!$B$2*1000000</f>
        <v>0</v>
      </c>
      <c r="R1035" s="5">
        <f>'90.1 Data-SI'!R1035/Convert!$B$2*1000000</f>
        <v>0</v>
      </c>
      <c r="S1035" s="5">
        <f>'90.1 Data-SI'!S1035/Convert!$B$2*1000000</f>
        <v>0</v>
      </c>
      <c r="T1035" s="5">
        <f>'90.1 Data-SI'!T1035/Convert!$B$2*1000000</f>
        <v>0</v>
      </c>
      <c r="U1035" s="5">
        <f>'90.1 Data-SI'!U1035/Convert!$B$2*1000000</f>
        <v>156029.64733906515</v>
      </c>
      <c r="V1035" s="5">
        <f>'90.1 Data-SI'!V1035/Convert!$B$2*1000000</f>
        <v>63304.702622865763</v>
      </c>
      <c r="W1035" s="5">
        <f t="shared" si="82"/>
        <v>279947.25208398909</v>
      </c>
      <c r="X1035" s="5">
        <f t="shared" si="83"/>
        <v>76716.314273016236</v>
      </c>
      <c r="Y1035" s="5">
        <f t="shared" si="84"/>
        <v>356663.56635700533</v>
      </c>
      <c r="Z1035" s="5">
        <f>'90.1 Data-SI'!Y1035/Convert!$B$2*1000000</f>
        <v>702806.36315099511</v>
      </c>
      <c r="AA1035" s="5">
        <f>'90.1 Data-SI'!Z1035/Convert!$B$2*1000000</f>
        <v>685006.35843086615</v>
      </c>
      <c r="AB1035" s="5">
        <f t="shared" si="80"/>
        <v>1387812.7215818614</v>
      </c>
    </row>
    <row r="1036" spans="1:28" x14ac:dyDescent="0.25">
      <c r="A1036" s="95">
        <v>2004</v>
      </c>
      <c r="B1036" s="95" t="s">
        <v>65</v>
      </c>
      <c r="C1036" s="52" t="s">
        <v>17</v>
      </c>
      <c r="D1036" s="5">
        <f>'90.1 Data-SI'!D1036*Convert!$B$1</f>
        <v>2500.8869462857801</v>
      </c>
      <c r="E1036" s="5">
        <f>'90.1 Data-SI'!E1036/Convert!$B$2*1000000</f>
        <v>0</v>
      </c>
      <c r="F1036" s="5">
        <f>'90.1 Data-SI'!F1036/Convert!$B$2*1000000</f>
        <v>49021.099261186064</v>
      </c>
      <c r="G1036" s="5">
        <f>'90.1 Data-SI'!G1036/Convert!$B$2*1000000</f>
        <v>42111.512764394756</v>
      </c>
      <c r="H1036" s="5">
        <f>'90.1 Data-SI'!H1036/Convert!$B$2*1000000</f>
        <v>71162.106197406218</v>
      </c>
      <c r="I1036" s="5">
        <f>'90.1 Data-SI'!I1036/Convert!$B$2*1000000</f>
        <v>25970.18793032672</v>
      </c>
      <c r="J1036" s="5">
        <f>'90.1 Data-SI'!J1036/Convert!$B$2*1000000</f>
        <v>262431.5924871848</v>
      </c>
      <c r="K1036" s="5">
        <f>'90.1 Data-SI'!K1036/Convert!$B$2*1000000</f>
        <v>452260.39681878465</v>
      </c>
      <c r="L1036" s="5">
        <f>'90.1 Data-SI'!L1036/Convert!$B$2*1000000</f>
        <v>0</v>
      </c>
      <c r="M1036" s="5">
        <f>'90.1 Data-SI'!M1036/Convert!$B$2*1000000</f>
        <v>130703.97502160785</v>
      </c>
      <c r="N1036" s="5">
        <f>'90.1 Data-SI'!N1036/Convert!$B$2*1000000</f>
        <v>0</v>
      </c>
      <c r="O1036" s="5">
        <f>'90.1 Data-SI'!O1036/Convert!$B$2*1000000</f>
        <v>0</v>
      </c>
      <c r="P1036" s="5">
        <f t="shared" si="81"/>
        <v>0</v>
      </c>
      <c r="Q1036" s="5">
        <f>'90.1 Data-SI'!Q1036/Convert!$B$2*1000000</f>
        <v>0</v>
      </c>
      <c r="R1036" s="5">
        <f>'90.1 Data-SI'!R1036/Convert!$B$2*1000000</f>
        <v>0</v>
      </c>
      <c r="S1036" s="5">
        <f>'90.1 Data-SI'!S1036/Convert!$B$2*1000000</f>
        <v>0</v>
      </c>
      <c r="T1036" s="5">
        <f>'90.1 Data-SI'!T1036/Convert!$B$2*1000000</f>
        <v>0</v>
      </c>
      <c r="U1036" s="5">
        <f>'90.1 Data-SI'!U1036/Convert!$B$2*1000000</f>
        <v>163564.7931071709</v>
      </c>
      <c r="V1036" s="5">
        <f>'90.1 Data-SI'!V1036/Convert!$B$2*1000000</f>
        <v>63892.349211070228</v>
      </c>
      <c r="W1036" s="5">
        <f t="shared" si="82"/>
        <v>172815.4877860026</v>
      </c>
      <c r="X1036" s="5">
        <f t="shared" si="83"/>
        <v>49021.099261186064</v>
      </c>
      <c r="Y1036" s="5">
        <f t="shared" si="84"/>
        <v>221836.58704718866</v>
      </c>
      <c r="Z1036" s="5">
        <f>'90.1 Data-SI'!Y1036/Convert!$B$2*1000000</f>
        <v>596271.72361199057</v>
      </c>
      <c r="AA1036" s="5">
        <f>'90.1 Data-SI'!Z1036/Convert!$B$2*1000000</f>
        <v>664836.81101636414</v>
      </c>
      <c r="AB1036" s="5">
        <f t="shared" si="80"/>
        <v>1261108.5346283547</v>
      </c>
    </row>
    <row r="1037" spans="1:28" x14ac:dyDescent="0.25">
      <c r="A1037" s="95">
        <v>2004</v>
      </c>
      <c r="B1037" s="95" t="s">
        <v>65</v>
      </c>
      <c r="C1037" s="52" t="s">
        <v>14</v>
      </c>
      <c r="D1037" s="5">
        <f>'90.1 Data-SI'!D1037*Convert!$B$1</f>
        <v>2500.8869462857801</v>
      </c>
      <c r="E1037" s="5">
        <f>'90.1 Data-SI'!E1037/Convert!$B$2*1000000</f>
        <v>0</v>
      </c>
      <c r="F1037" s="5">
        <f>'90.1 Data-SI'!F1037/Convert!$B$2*1000000</f>
        <v>320836.08081808744</v>
      </c>
      <c r="G1037" s="5">
        <f>'90.1 Data-SI'!G1037/Convert!$B$2*1000000</f>
        <v>95208.225459902169</v>
      </c>
      <c r="H1037" s="5">
        <f>'90.1 Data-SI'!H1037/Convert!$B$2*1000000</f>
        <v>71162.106197406218</v>
      </c>
      <c r="I1037" s="5">
        <f>'90.1 Data-SI'!I1037/Convert!$B$2*1000000</f>
        <v>25932.275247216756</v>
      </c>
      <c r="J1037" s="5">
        <f>'90.1 Data-SI'!J1037/Convert!$B$2*1000000</f>
        <v>262431.5924871848</v>
      </c>
      <c r="K1037" s="5">
        <f>'90.1 Data-SI'!K1037/Convert!$B$2*1000000</f>
        <v>452260.39681878465</v>
      </c>
      <c r="L1037" s="5">
        <f>'90.1 Data-SI'!L1037/Convert!$B$2*1000000</f>
        <v>0</v>
      </c>
      <c r="M1037" s="5">
        <f>'90.1 Data-SI'!M1037/Convert!$B$2*1000000</f>
        <v>127301.3117124884</v>
      </c>
      <c r="N1037" s="5">
        <f>'90.1 Data-SI'!N1037/Convert!$B$2*1000000</f>
        <v>0</v>
      </c>
      <c r="O1037" s="5">
        <f>'90.1 Data-SI'!O1037/Convert!$B$2*1000000</f>
        <v>0</v>
      </c>
      <c r="P1037" s="5">
        <f t="shared" si="81"/>
        <v>0</v>
      </c>
      <c r="Q1037" s="5">
        <f>'90.1 Data-SI'!Q1037/Convert!$B$2*1000000</f>
        <v>0</v>
      </c>
      <c r="R1037" s="5">
        <f>'90.1 Data-SI'!R1037/Convert!$B$2*1000000</f>
        <v>0</v>
      </c>
      <c r="S1037" s="5">
        <f>'90.1 Data-SI'!S1037/Convert!$B$2*1000000</f>
        <v>0</v>
      </c>
      <c r="T1037" s="5">
        <f>'90.1 Data-SI'!T1037/Convert!$B$2*1000000</f>
        <v>0</v>
      </c>
      <c r="U1037" s="5">
        <f>'90.1 Data-SI'!U1037/Convert!$B$2*1000000</f>
        <v>177838.91829807311</v>
      </c>
      <c r="V1037" s="5">
        <f>'90.1 Data-SI'!V1037/Convert!$B$2*1000000</f>
        <v>61418.546638144951</v>
      </c>
      <c r="W1037" s="5">
        <f t="shared" si="82"/>
        <v>222509.53717239056</v>
      </c>
      <c r="X1037" s="5">
        <f t="shared" si="83"/>
        <v>320836.08081808744</v>
      </c>
      <c r="Y1037" s="5">
        <f t="shared" si="84"/>
        <v>543345.61799047794</v>
      </c>
      <c r="Z1037" s="5">
        <f>'90.1 Data-SI'!Y1037/Convert!$B$2*1000000</f>
        <v>643454.05774234328</v>
      </c>
      <c r="AA1037" s="5">
        <f>'90.1 Data-SI'!Z1037/Convert!$B$2*1000000</f>
        <v>950944.87410572264</v>
      </c>
      <c r="AB1037" s="5">
        <f t="shared" si="80"/>
        <v>1594398.9318480659</v>
      </c>
    </row>
    <row r="1038" spans="1:28" x14ac:dyDescent="0.25">
      <c r="A1038" s="95">
        <v>2004</v>
      </c>
      <c r="B1038" s="95" t="s">
        <v>65</v>
      </c>
      <c r="C1038" s="52" t="s">
        <v>2</v>
      </c>
      <c r="D1038" s="5">
        <f>'90.1 Data-SI'!D1038*Convert!$B$1</f>
        <v>2500.8869462857801</v>
      </c>
      <c r="E1038" s="5">
        <f>'90.1 Data-SI'!E1038/Convert!$B$2*1000000</f>
        <v>0</v>
      </c>
      <c r="F1038" s="5">
        <f>'90.1 Data-SI'!F1038/Convert!$B$2*1000000</f>
        <v>162730.71407875165</v>
      </c>
      <c r="G1038" s="5">
        <f>'90.1 Data-SI'!G1038/Convert!$B$2*1000000</f>
        <v>71958.272542715495</v>
      </c>
      <c r="H1038" s="5">
        <f>'90.1 Data-SI'!H1038/Convert!$B$2*1000000</f>
        <v>71162.106197406218</v>
      </c>
      <c r="I1038" s="5">
        <f>'90.1 Data-SI'!I1038/Convert!$B$2*1000000</f>
        <v>25951.231588771738</v>
      </c>
      <c r="J1038" s="5">
        <f>'90.1 Data-SI'!J1038/Convert!$B$2*1000000</f>
        <v>262431.5924871848</v>
      </c>
      <c r="K1038" s="5">
        <f>'90.1 Data-SI'!K1038/Convert!$B$2*1000000</f>
        <v>452260.39681878465</v>
      </c>
      <c r="L1038" s="5">
        <f>'90.1 Data-SI'!L1038/Convert!$B$2*1000000</f>
        <v>0</v>
      </c>
      <c r="M1038" s="5">
        <f>'90.1 Data-SI'!M1038/Convert!$B$2*1000000</f>
        <v>151072.56402243706</v>
      </c>
      <c r="N1038" s="5">
        <f>'90.1 Data-SI'!N1038/Convert!$B$2*1000000</f>
        <v>0</v>
      </c>
      <c r="O1038" s="5">
        <f>'90.1 Data-SI'!O1038/Convert!$B$2*1000000</f>
        <v>0</v>
      </c>
      <c r="P1038" s="5">
        <f t="shared" si="81"/>
        <v>0</v>
      </c>
      <c r="Q1038" s="5">
        <f>'90.1 Data-SI'!Q1038/Convert!$B$2*1000000</f>
        <v>0</v>
      </c>
      <c r="R1038" s="5">
        <f>'90.1 Data-SI'!R1038/Convert!$B$2*1000000</f>
        <v>0</v>
      </c>
      <c r="S1038" s="5">
        <f>'90.1 Data-SI'!S1038/Convert!$B$2*1000000</f>
        <v>0</v>
      </c>
      <c r="T1038" s="5">
        <f>'90.1 Data-SI'!T1038/Convert!$B$2*1000000</f>
        <v>0</v>
      </c>
      <c r="U1038" s="5">
        <f>'90.1 Data-SI'!U1038/Convert!$B$2*1000000</f>
        <v>173052.4420554399</v>
      </c>
      <c r="V1038" s="5">
        <f>'90.1 Data-SI'!V1038/Convert!$B$2*1000000</f>
        <v>61958.802372461971</v>
      </c>
      <c r="W1038" s="5">
        <f t="shared" si="82"/>
        <v>223030.83656515257</v>
      </c>
      <c r="X1038" s="5">
        <f t="shared" si="83"/>
        <v>162730.71407875165</v>
      </c>
      <c r="Y1038" s="5">
        <f t="shared" si="84"/>
        <v>385761.55064390425</v>
      </c>
      <c r="Z1038" s="5">
        <f>'90.1 Data-SI'!Y1038/Convert!$B$2*1000000</f>
        <v>644534.56921097729</v>
      </c>
      <c r="AA1038" s="5">
        <f>'90.1 Data-SI'!Z1038/Convert!$B$2*1000000</f>
        <v>788043.55295297608</v>
      </c>
      <c r="AB1038" s="5">
        <f t="shared" si="80"/>
        <v>1432578.1221639533</v>
      </c>
    </row>
    <row r="1039" spans="1:28" x14ac:dyDescent="0.25">
      <c r="A1039" s="95">
        <v>2004</v>
      </c>
      <c r="B1039" s="95" t="s">
        <v>65</v>
      </c>
      <c r="C1039" s="52" t="s">
        <v>18</v>
      </c>
      <c r="D1039" s="5">
        <f>'90.1 Data-SI'!D1039*Convert!$B$1</f>
        <v>2500.8869462857801</v>
      </c>
      <c r="E1039" s="5">
        <f>'90.1 Data-SI'!E1039/Convert!$B$2*1000000</f>
        <v>0</v>
      </c>
      <c r="F1039" s="5">
        <f>'90.1 Data-SI'!F1039/Convert!$B$2*1000000</f>
        <v>255901.13282149311</v>
      </c>
      <c r="G1039" s="5">
        <f>'90.1 Data-SI'!G1039/Convert!$B$2*1000000</f>
        <v>16842.709471602404</v>
      </c>
      <c r="H1039" s="5">
        <f>'90.1 Data-SI'!H1039/Convert!$B$2*1000000</f>
        <v>71162.106197406218</v>
      </c>
      <c r="I1039" s="5">
        <f>'90.1 Data-SI'!I1039/Convert!$B$2*1000000</f>
        <v>25903.840734884281</v>
      </c>
      <c r="J1039" s="5">
        <f>'90.1 Data-SI'!J1039/Convert!$B$2*1000000</f>
        <v>262431.5924871848</v>
      </c>
      <c r="K1039" s="5">
        <f>'90.1 Data-SI'!K1039/Convert!$B$2*1000000</f>
        <v>452260.39681878465</v>
      </c>
      <c r="L1039" s="5">
        <f>'90.1 Data-SI'!L1039/Convert!$B$2*1000000</f>
        <v>0</v>
      </c>
      <c r="M1039" s="5">
        <f>'90.1 Data-SI'!M1039/Convert!$B$2*1000000</f>
        <v>120751.89570524178</v>
      </c>
      <c r="N1039" s="5">
        <f>'90.1 Data-SI'!N1039/Convert!$B$2*1000000</f>
        <v>0</v>
      </c>
      <c r="O1039" s="5">
        <f>'90.1 Data-SI'!O1039/Convert!$B$2*1000000</f>
        <v>0</v>
      </c>
      <c r="P1039" s="5">
        <f t="shared" si="81"/>
        <v>0</v>
      </c>
      <c r="Q1039" s="5">
        <f>'90.1 Data-SI'!Q1039/Convert!$B$2*1000000</f>
        <v>0</v>
      </c>
      <c r="R1039" s="5">
        <f>'90.1 Data-SI'!R1039/Convert!$B$2*1000000</f>
        <v>0</v>
      </c>
      <c r="S1039" s="5">
        <f>'90.1 Data-SI'!S1039/Convert!$B$2*1000000</f>
        <v>0</v>
      </c>
      <c r="T1039" s="5">
        <f>'90.1 Data-SI'!T1039/Convert!$B$2*1000000</f>
        <v>0</v>
      </c>
      <c r="U1039" s="5">
        <f>'90.1 Data-SI'!U1039/Convert!$B$2*1000000</f>
        <v>182653.82905303879</v>
      </c>
      <c r="V1039" s="5">
        <f>'90.1 Data-SI'!V1039/Convert!$B$2*1000000</f>
        <v>61560.719199807325</v>
      </c>
      <c r="W1039" s="5">
        <f t="shared" si="82"/>
        <v>137594.6051768442</v>
      </c>
      <c r="X1039" s="5">
        <f t="shared" si="83"/>
        <v>255901.13282149311</v>
      </c>
      <c r="Y1039" s="5">
        <f t="shared" si="84"/>
        <v>393495.73799833731</v>
      </c>
      <c r="Z1039" s="5">
        <f>'90.1 Data-SI'!Y1039/Convert!$B$2*1000000</f>
        <v>558643.38562534936</v>
      </c>
      <c r="AA1039" s="5">
        <f>'90.1 Data-SI'!Z1039/Convert!$B$2*1000000</f>
        <v>890824.83686409413</v>
      </c>
      <c r="AB1039" s="5">
        <f t="shared" si="80"/>
        <v>1449468.2224894436</v>
      </c>
    </row>
    <row r="1040" spans="1:28" x14ac:dyDescent="0.25">
      <c r="A1040" s="95">
        <v>2004</v>
      </c>
      <c r="B1040" s="95" t="s">
        <v>65</v>
      </c>
      <c r="C1040" s="52" t="s">
        <v>4</v>
      </c>
      <c r="D1040" s="5">
        <f>'90.1 Data-SI'!D1040*Convert!$B$1</f>
        <v>2500.8869462857801</v>
      </c>
      <c r="E1040" s="5">
        <f>'90.1 Data-SI'!E1040/Convert!$B$2*1000000</f>
        <v>0</v>
      </c>
      <c r="F1040" s="5">
        <f>'90.1 Data-SI'!F1040/Convert!$B$2*1000000</f>
        <v>485007.47685501777</v>
      </c>
      <c r="G1040" s="5">
        <f>'90.1 Data-SI'!G1040/Convert!$B$2*1000000</f>
        <v>54745.914410790931</v>
      </c>
      <c r="H1040" s="5">
        <f>'90.1 Data-SI'!H1040/Convert!$B$2*1000000</f>
        <v>71162.106197406218</v>
      </c>
      <c r="I1040" s="5">
        <f>'90.1 Data-SI'!I1040/Convert!$B$2*1000000</f>
        <v>25941.753417994249</v>
      </c>
      <c r="J1040" s="5">
        <f>'90.1 Data-SI'!J1040/Convert!$B$2*1000000</f>
        <v>262431.5924871848</v>
      </c>
      <c r="K1040" s="5">
        <f>'90.1 Data-SI'!K1040/Convert!$B$2*1000000</f>
        <v>452260.39681878465</v>
      </c>
      <c r="L1040" s="5">
        <f>'90.1 Data-SI'!L1040/Convert!$B$2*1000000</f>
        <v>0</v>
      </c>
      <c r="M1040" s="5">
        <f>'90.1 Data-SI'!M1040/Convert!$B$2*1000000</f>
        <v>121671.27827065845</v>
      </c>
      <c r="N1040" s="5">
        <f>'90.1 Data-SI'!N1040/Convert!$B$2*1000000</f>
        <v>0</v>
      </c>
      <c r="O1040" s="5">
        <f>'90.1 Data-SI'!O1040/Convert!$B$2*1000000</f>
        <v>0</v>
      </c>
      <c r="P1040" s="5">
        <f t="shared" si="81"/>
        <v>0</v>
      </c>
      <c r="Q1040" s="5">
        <f>'90.1 Data-SI'!Q1040/Convert!$B$2*1000000</f>
        <v>0</v>
      </c>
      <c r="R1040" s="5">
        <f>'90.1 Data-SI'!R1040/Convert!$B$2*1000000</f>
        <v>0</v>
      </c>
      <c r="S1040" s="5">
        <f>'90.1 Data-SI'!S1040/Convert!$B$2*1000000</f>
        <v>0</v>
      </c>
      <c r="T1040" s="5">
        <f>'90.1 Data-SI'!T1040/Convert!$B$2*1000000</f>
        <v>0</v>
      </c>
      <c r="U1040" s="5">
        <f>'90.1 Data-SI'!U1040/Convert!$B$2*1000000</f>
        <v>191610.70043776828</v>
      </c>
      <c r="V1040" s="5">
        <f>'90.1 Data-SI'!V1040/Convert!$B$2*1000000</f>
        <v>60584.467609725703</v>
      </c>
      <c r="W1040" s="5">
        <f t="shared" si="82"/>
        <v>176417.19268144938</v>
      </c>
      <c r="X1040" s="5">
        <f t="shared" si="83"/>
        <v>485007.47685501777</v>
      </c>
      <c r="Y1040" s="5">
        <f t="shared" si="84"/>
        <v>661424.66953646718</v>
      </c>
      <c r="Z1040" s="5">
        <f>'90.1 Data-SI'!Y1040/Convert!$B$2*1000000</f>
        <v>596537.11239376024</v>
      </c>
      <c r="AA1040" s="5">
        <f>'90.1 Data-SI'!Z1040/Convert!$B$2*1000000</f>
        <v>1128869.0959407932</v>
      </c>
      <c r="AB1040" s="5">
        <f t="shared" si="80"/>
        <v>1725406.2083345535</v>
      </c>
    </row>
    <row r="1041" spans="1:28" x14ac:dyDescent="0.25">
      <c r="A1041" s="95">
        <v>2004</v>
      </c>
      <c r="B1041" s="95" t="s">
        <v>65</v>
      </c>
      <c r="C1041" s="52" t="s">
        <v>5</v>
      </c>
      <c r="D1041" s="5">
        <f>'90.1 Data-SI'!D1041*Convert!$B$1</f>
        <v>2500.8869462857801</v>
      </c>
      <c r="E1041" s="5">
        <f>'90.1 Data-SI'!E1041/Convert!$B$2*1000000</f>
        <v>0</v>
      </c>
      <c r="F1041" s="5">
        <f>'90.1 Data-SI'!F1041/Convert!$B$2*1000000</f>
        <v>308874.62929689314</v>
      </c>
      <c r="G1041" s="5">
        <f>'90.1 Data-SI'!G1041/Convert!$B$2*1000000</f>
        <v>62063.06225101438</v>
      </c>
      <c r="H1041" s="5">
        <f>'90.1 Data-SI'!H1041/Convert!$B$2*1000000</f>
        <v>71162.106197406218</v>
      </c>
      <c r="I1041" s="5">
        <f>'90.1 Data-SI'!I1041/Convert!$B$2*1000000</f>
        <v>25941.753417994249</v>
      </c>
      <c r="J1041" s="5">
        <f>'90.1 Data-SI'!J1041/Convert!$B$2*1000000</f>
        <v>262431.5924871848</v>
      </c>
      <c r="K1041" s="5">
        <f>'90.1 Data-SI'!K1041/Convert!$B$2*1000000</f>
        <v>452260.39681878465</v>
      </c>
      <c r="L1041" s="5">
        <f>'90.1 Data-SI'!L1041/Convert!$B$2*1000000</f>
        <v>0</v>
      </c>
      <c r="M1041" s="5">
        <f>'90.1 Data-SI'!M1041/Convert!$B$2*1000000</f>
        <v>144598.97338141038</v>
      </c>
      <c r="N1041" s="5">
        <f>'90.1 Data-SI'!N1041/Convert!$B$2*1000000</f>
        <v>0</v>
      </c>
      <c r="O1041" s="5">
        <f>'90.1 Data-SI'!O1041/Convert!$B$2*1000000</f>
        <v>0</v>
      </c>
      <c r="P1041" s="5">
        <f t="shared" si="81"/>
        <v>0</v>
      </c>
      <c r="Q1041" s="5">
        <f>'90.1 Data-SI'!Q1041/Convert!$B$2*1000000</f>
        <v>0</v>
      </c>
      <c r="R1041" s="5">
        <f>'90.1 Data-SI'!R1041/Convert!$B$2*1000000</f>
        <v>0</v>
      </c>
      <c r="S1041" s="5">
        <f>'90.1 Data-SI'!S1041/Convert!$B$2*1000000</f>
        <v>0</v>
      </c>
      <c r="T1041" s="5">
        <f>'90.1 Data-SI'!T1041/Convert!$B$2*1000000</f>
        <v>0</v>
      </c>
      <c r="U1041" s="5">
        <f>'90.1 Data-SI'!U1041/Convert!$B$2*1000000</f>
        <v>187582.47785733436</v>
      </c>
      <c r="V1041" s="5">
        <f>'90.1 Data-SI'!V1041/Convert!$B$2*1000000</f>
        <v>61048.89797782278</v>
      </c>
      <c r="W1041" s="5">
        <f t="shared" si="82"/>
        <v>206662.03563242476</v>
      </c>
      <c r="X1041" s="5">
        <f t="shared" si="83"/>
        <v>308874.62929689314</v>
      </c>
      <c r="Y1041" s="5">
        <f t="shared" si="84"/>
        <v>515536.66492931789</v>
      </c>
      <c r="Z1041" s="5">
        <f>'90.1 Data-SI'!Y1041/Convert!$B$2*1000000</f>
        <v>627246.38571283279</v>
      </c>
      <c r="AA1041" s="5">
        <f>'90.1 Data-SI'!Z1041/Convert!$B$2*1000000</f>
        <v>948717.50397301221</v>
      </c>
      <c r="AB1041" s="5">
        <f t="shared" si="80"/>
        <v>1575963.889685845</v>
      </c>
    </row>
    <row r="1042" spans="1:28" x14ac:dyDescent="0.25">
      <c r="A1042" s="95">
        <v>2004</v>
      </c>
      <c r="B1042" s="95" t="s">
        <v>65</v>
      </c>
      <c r="C1042" s="52" t="s">
        <v>15</v>
      </c>
      <c r="D1042" s="5">
        <f>'90.1 Data-SI'!D1042*Convert!$B$1</f>
        <v>2500.8869462857801</v>
      </c>
      <c r="E1042" s="5">
        <f>'90.1 Data-SI'!E1042/Convert!$B$2*1000000</f>
        <v>0</v>
      </c>
      <c r="F1042" s="5">
        <f>'90.1 Data-SI'!F1042/Convert!$B$2*1000000</f>
        <v>335517.76735242177</v>
      </c>
      <c r="G1042" s="5">
        <f>'90.1 Data-SI'!G1042/Convert!$B$2*1000000</f>
        <v>5080.299536735447</v>
      </c>
      <c r="H1042" s="5">
        <f>'90.1 Data-SI'!H1042/Convert!$B$2*1000000</f>
        <v>71162.106197406218</v>
      </c>
      <c r="I1042" s="5">
        <f>'90.1 Data-SI'!I1042/Convert!$B$2*1000000</f>
        <v>25903.840734884281</v>
      </c>
      <c r="J1042" s="5">
        <f>'90.1 Data-SI'!J1042/Convert!$B$2*1000000</f>
        <v>262431.5924871848</v>
      </c>
      <c r="K1042" s="5">
        <f>'90.1 Data-SI'!K1042/Convert!$B$2*1000000</f>
        <v>452260.39681878465</v>
      </c>
      <c r="L1042" s="5">
        <f>'90.1 Data-SI'!L1042/Convert!$B$2*1000000</f>
        <v>0</v>
      </c>
      <c r="M1042" s="5">
        <f>'90.1 Data-SI'!M1042/Convert!$B$2*1000000</f>
        <v>110411.21138699853</v>
      </c>
      <c r="N1042" s="5">
        <f>'90.1 Data-SI'!N1042/Convert!$B$2*1000000</f>
        <v>0</v>
      </c>
      <c r="O1042" s="5">
        <f>'90.1 Data-SI'!O1042/Convert!$B$2*1000000</f>
        <v>0</v>
      </c>
      <c r="P1042" s="5">
        <f t="shared" si="81"/>
        <v>0</v>
      </c>
      <c r="Q1042" s="5">
        <f>'90.1 Data-SI'!Q1042/Convert!$B$2*1000000</f>
        <v>0</v>
      </c>
      <c r="R1042" s="5">
        <f>'90.1 Data-SI'!R1042/Convert!$B$2*1000000</f>
        <v>0</v>
      </c>
      <c r="S1042" s="5">
        <f>'90.1 Data-SI'!S1042/Convert!$B$2*1000000</f>
        <v>0</v>
      </c>
      <c r="T1042" s="5">
        <f>'90.1 Data-SI'!T1042/Convert!$B$2*1000000</f>
        <v>0</v>
      </c>
      <c r="U1042" s="5">
        <f>'90.1 Data-SI'!U1042/Convert!$B$2*1000000</f>
        <v>190558.6234814667</v>
      </c>
      <c r="V1042" s="5">
        <f>'90.1 Data-SI'!V1042/Convert!$B$2*1000000</f>
        <v>60849.856391495465</v>
      </c>
      <c r="W1042" s="5">
        <f t="shared" si="82"/>
        <v>115491.51092373398</v>
      </c>
      <c r="X1042" s="5">
        <f t="shared" si="83"/>
        <v>335517.76735242177</v>
      </c>
      <c r="Y1042" s="5">
        <f t="shared" si="84"/>
        <v>451009.27827615576</v>
      </c>
      <c r="Z1042" s="5">
        <f>'90.1 Data-SI'!Y1042/Convert!$B$2*1000000</f>
        <v>535838.90673470485</v>
      </c>
      <c r="AA1042" s="5">
        <f>'90.1 Data-SI'!Z1042/Convert!$B$2*1000000</f>
        <v>978327.30948189576</v>
      </c>
      <c r="AB1042" s="5">
        <f t="shared" si="80"/>
        <v>1514166.2162166005</v>
      </c>
    </row>
    <row r="1043" spans="1:28" x14ac:dyDescent="0.25">
      <c r="A1043" s="95">
        <v>2004</v>
      </c>
      <c r="B1043" s="95" t="s">
        <v>65</v>
      </c>
      <c r="C1043" s="52" t="s">
        <v>16</v>
      </c>
      <c r="D1043" s="5">
        <f>'90.1 Data-SI'!D1043*Convert!$B$1</f>
        <v>2500.8869462857801</v>
      </c>
      <c r="E1043" s="5">
        <f>'90.1 Data-SI'!E1043/Convert!$B$2*1000000</f>
        <v>0</v>
      </c>
      <c r="F1043" s="5">
        <f>'90.1 Data-SI'!F1043/Convert!$B$2*1000000</f>
        <v>673424.03374077147</v>
      </c>
      <c r="G1043" s="5">
        <f>'90.1 Data-SI'!G1043/Convert!$B$2*1000000</f>
        <v>59086.916626882041</v>
      </c>
      <c r="H1043" s="5">
        <f>'90.1 Data-SI'!H1043/Convert!$B$2*1000000</f>
        <v>71162.106197406218</v>
      </c>
      <c r="I1043" s="5">
        <f>'90.1 Data-SI'!I1043/Convert!$B$2*1000000</f>
        <v>25922.797076439267</v>
      </c>
      <c r="J1043" s="5">
        <f>'90.1 Data-SI'!J1043/Convert!$B$2*1000000</f>
        <v>262431.5924871848</v>
      </c>
      <c r="K1043" s="5">
        <f>'90.1 Data-SI'!K1043/Convert!$B$2*1000000</f>
        <v>452260.39681878465</v>
      </c>
      <c r="L1043" s="5">
        <f>'90.1 Data-SI'!L1043/Convert!$B$2*1000000</f>
        <v>0</v>
      </c>
      <c r="M1043" s="5">
        <f>'90.1 Data-SI'!M1043/Convert!$B$2*1000000</f>
        <v>125310.8958492152</v>
      </c>
      <c r="N1043" s="5">
        <f>'90.1 Data-SI'!N1043/Convert!$B$2*1000000</f>
        <v>0</v>
      </c>
      <c r="O1043" s="5">
        <f>'90.1 Data-SI'!O1043/Convert!$B$2*1000000</f>
        <v>0</v>
      </c>
      <c r="P1043" s="5">
        <f t="shared" si="81"/>
        <v>0</v>
      </c>
      <c r="Q1043" s="5">
        <f>'90.1 Data-SI'!Q1043/Convert!$B$2*1000000</f>
        <v>0</v>
      </c>
      <c r="R1043" s="5">
        <f>'90.1 Data-SI'!R1043/Convert!$B$2*1000000</f>
        <v>0</v>
      </c>
      <c r="S1043" s="5">
        <f>'90.1 Data-SI'!S1043/Convert!$B$2*1000000</f>
        <v>0</v>
      </c>
      <c r="T1043" s="5">
        <f>'90.1 Data-SI'!T1043/Convert!$B$2*1000000</f>
        <v>0</v>
      </c>
      <c r="U1043" s="5">
        <f>'90.1 Data-SI'!U1043/Convert!$B$2*1000000</f>
        <v>201752.34316968417</v>
      </c>
      <c r="V1043" s="5">
        <f>'90.1 Data-SI'!V1043/Convert!$B$2*1000000</f>
        <v>60205.340778626043</v>
      </c>
      <c r="W1043" s="5">
        <f t="shared" si="82"/>
        <v>184397.81247609726</v>
      </c>
      <c r="X1043" s="5">
        <f t="shared" si="83"/>
        <v>673424.03374077147</v>
      </c>
      <c r="Y1043" s="5">
        <f t="shared" si="84"/>
        <v>857821.84621686873</v>
      </c>
      <c r="Z1043" s="5">
        <f>'90.1 Data-SI'!Y1043/Convert!$B$2*1000000</f>
        <v>604129.12718653097</v>
      </c>
      <c r="AA1043" s="5">
        <f>'90.1 Data-SI'!Z1043/Convert!$B$2*1000000</f>
        <v>1327436.7737292403</v>
      </c>
      <c r="AB1043" s="5">
        <f t="shared" si="80"/>
        <v>1931565.9009157713</v>
      </c>
    </row>
    <row r="1044" spans="1:28" x14ac:dyDescent="0.25">
      <c r="A1044" s="95">
        <v>2004</v>
      </c>
      <c r="B1044" s="95" t="s">
        <v>65</v>
      </c>
      <c r="C1044" s="52" t="s">
        <v>9</v>
      </c>
      <c r="D1044" s="5">
        <f>'90.1 Data-SI'!D1044*Convert!$B$1</f>
        <v>2500.8869462857801</v>
      </c>
      <c r="E1044" s="5">
        <f>'90.1 Data-SI'!E1044/Convert!$B$2*1000000</f>
        <v>0</v>
      </c>
      <c r="F1044" s="5">
        <f>'90.1 Data-SI'!F1044/Convert!$B$2*1000000</f>
        <v>493869.56653197226</v>
      </c>
      <c r="G1044" s="5">
        <f>'90.1 Data-SI'!G1044/Convert!$B$2*1000000</f>
        <v>40358.051170558821</v>
      </c>
      <c r="H1044" s="5">
        <f>'90.1 Data-SI'!H1044/Convert!$B$2*1000000</f>
        <v>71162.106197406218</v>
      </c>
      <c r="I1044" s="5">
        <f>'90.1 Data-SI'!I1044/Convert!$B$2*1000000</f>
        <v>25903.840734884281</v>
      </c>
      <c r="J1044" s="5">
        <f>'90.1 Data-SI'!J1044/Convert!$B$2*1000000</f>
        <v>262431.5924871848</v>
      </c>
      <c r="K1044" s="5">
        <f>'90.1 Data-SI'!K1044/Convert!$B$2*1000000</f>
        <v>452260.39681878465</v>
      </c>
      <c r="L1044" s="5">
        <f>'90.1 Data-SI'!L1044/Convert!$B$2*1000000</f>
        <v>0</v>
      </c>
      <c r="M1044" s="5">
        <f>'90.1 Data-SI'!M1044/Convert!$B$2*1000000</f>
        <v>135879.05626611825</v>
      </c>
      <c r="N1044" s="5">
        <f>'90.1 Data-SI'!N1044/Convert!$B$2*1000000</f>
        <v>0</v>
      </c>
      <c r="O1044" s="5">
        <f>'90.1 Data-SI'!O1044/Convert!$B$2*1000000</f>
        <v>0</v>
      </c>
      <c r="P1044" s="5">
        <f t="shared" si="81"/>
        <v>0</v>
      </c>
      <c r="Q1044" s="5">
        <f>'90.1 Data-SI'!Q1044/Convert!$B$2*1000000</f>
        <v>0</v>
      </c>
      <c r="R1044" s="5">
        <f>'90.1 Data-SI'!R1044/Convert!$B$2*1000000</f>
        <v>0</v>
      </c>
      <c r="S1044" s="5">
        <f>'90.1 Data-SI'!S1044/Convert!$B$2*1000000</f>
        <v>0</v>
      </c>
      <c r="T1044" s="5">
        <f>'90.1 Data-SI'!T1044/Convert!$B$2*1000000</f>
        <v>0</v>
      </c>
      <c r="U1044" s="5">
        <f>'90.1 Data-SI'!U1044/Convert!$B$2*1000000</f>
        <v>199117.41169354157</v>
      </c>
      <c r="V1044" s="5">
        <f>'90.1 Data-SI'!V1044/Convert!$B$2*1000000</f>
        <v>60167.428095516072</v>
      </c>
      <c r="W1044" s="5">
        <f t="shared" si="82"/>
        <v>176237.10743667706</v>
      </c>
      <c r="X1044" s="5">
        <f t="shared" si="83"/>
        <v>493869.56653197226</v>
      </c>
      <c r="Y1044" s="5">
        <f t="shared" si="84"/>
        <v>670106.67396864935</v>
      </c>
      <c r="Z1044" s="5">
        <f>'90.1 Data-SI'!Y1044/Convert!$B$2*1000000</f>
        <v>595911.55312244594</v>
      </c>
      <c r="AA1044" s="5">
        <f>'90.1 Data-SI'!Z1044/Convert!$B$2*1000000</f>
        <v>1145237.8968735212</v>
      </c>
      <c r="AB1044" s="5">
        <f t="shared" si="80"/>
        <v>1741149.4499959671</v>
      </c>
    </row>
    <row r="1045" spans="1:28" x14ac:dyDescent="0.25">
      <c r="A1045" s="95">
        <v>2004</v>
      </c>
      <c r="B1045" s="95" t="s">
        <v>65</v>
      </c>
      <c r="C1045" s="52" t="s">
        <v>12</v>
      </c>
      <c r="D1045" s="5">
        <f>'90.1 Data-SI'!D1045*Convert!$B$1</f>
        <v>2500.8869462857801</v>
      </c>
      <c r="E1045" s="5">
        <f>'90.1 Data-SI'!E1045/Convert!$B$2*1000000</f>
        <v>0</v>
      </c>
      <c r="F1045" s="5">
        <f>'90.1 Data-SI'!F1045/Convert!$B$2*1000000</f>
        <v>861034.94611043832</v>
      </c>
      <c r="G1045" s="5">
        <f>'90.1 Data-SI'!G1045/Convert!$B$2*1000000</f>
        <v>42547.508620159366</v>
      </c>
      <c r="H1045" s="5">
        <f>'90.1 Data-SI'!H1045/Convert!$B$2*1000000</f>
        <v>71162.106197406218</v>
      </c>
      <c r="I1045" s="5">
        <f>'90.1 Data-SI'!I1045/Convert!$B$2*1000000</f>
        <v>25894.362564106792</v>
      </c>
      <c r="J1045" s="5">
        <f>'90.1 Data-SI'!J1045/Convert!$B$2*1000000</f>
        <v>262431.5924871848</v>
      </c>
      <c r="K1045" s="5">
        <f>'90.1 Data-SI'!K1045/Convert!$B$2*1000000</f>
        <v>452260.39681878465</v>
      </c>
      <c r="L1045" s="5">
        <f>'90.1 Data-SI'!L1045/Convert!$B$2*1000000</f>
        <v>0</v>
      </c>
      <c r="M1045" s="5">
        <f>'90.1 Data-SI'!M1045/Convert!$B$2*1000000</f>
        <v>122780.22425162495</v>
      </c>
      <c r="N1045" s="5">
        <f>'90.1 Data-SI'!N1045/Convert!$B$2*1000000</f>
        <v>0</v>
      </c>
      <c r="O1045" s="5">
        <f>'90.1 Data-SI'!O1045/Convert!$B$2*1000000</f>
        <v>0</v>
      </c>
      <c r="P1045" s="5">
        <f t="shared" si="81"/>
        <v>0</v>
      </c>
      <c r="Q1045" s="5">
        <f>'90.1 Data-SI'!Q1045/Convert!$B$2*1000000</f>
        <v>0</v>
      </c>
      <c r="R1045" s="5">
        <f>'90.1 Data-SI'!R1045/Convert!$B$2*1000000</f>
        <v>0</v>
      </c>
      <c r="S1045" s="5">
        <f>'90.1 Data-SI'!S1045/Convert!$B$2*1000000</f>
        <v>0</v>
      </c>
      <c r="T1045" s="5">
        <f>'90.1 Data-SI'!T1045/Convert!$B$2*1000000</f>
        <v>0</v>
      </c>
      <c r="U1045" s="5">
        <f>'90.1 Data-SI'!U1045/Convert!$B$2*1000000</f>
        <v>213837.01091098587</v>
      </c>
      <c r="V1045" s="5">
        <f>'90.1 Data-SI'!V1045/Convert!$B$2*1000000</f>
        <v>59608.216019644075</v>
      </c>
      <c r="W1045" s="5">
        <f t="shared" si="82"/>
        <v>165327.7328717843</v>
      </c>
      <c r="X1045" s="5">
        <f t="shared" si="83"/>
        <v>861034.94611043832</v>
      </c>
      <c r="Y1045" s="5">
        <f t="shared" si="84"/>
        <v>1026362.6789822227</v>
      </c>
      <c r="Z1045" s="5">
        <f>'90.1 Data-SI'!Y1045/Convert!$B$2*1000000</f>
        <v>584414.53196934867</v>
      </c>
      <c r="AA1045" s="5">
        <f>'90.1 Data-SI'!Z1045/Convert!$B$2*1000000</f>
        <v>1527132.3538402088</v>
      </c>
      <c r="AB1045" s="5">
        <f t="shared" si="80"/>
        <v>2111546.8858095575</v>
      </c>
    </row>
    <row r="1046" spans="1:28" x14ac:dyDescent="0.25">
      <c r="A1046" s="95">
        <v>2004</v>
      </c>
      <c r="B1046" s="95" t="s">
        <v>65</v>
      </c>
      <c r="C1046" s="52" t="s">
        <v>8</v>
      </c>
      <c r="D1046" s="5">
        <f>'90.1 Data-SI'!D1046*Convert!$B$1</f>
        <v>2500.8869462857801</v>
      </c>
      <c r="E1046" s="5">
        <f>'90.1 Data-SI'!E1046/Convert!$B$2*1000000</f>
        <v>0</v>
      </c>
      <c r="F1046" s="5">
        <f>'90.1 Data-SI'!F1046/Convert!$B$2*1000000</f>
        <v>1171539.8207810598</v>
      </c>
      <c r="G1046" s="5">
        <f>'90.1 Data-SI'!G1046/Convert!$B$2*1000000</f>
        <v>15714.807149080914</v>
      </c>
      <c r="H1046" s="5">
        <f>'90.1 Data-SI'!H1046/Convert!$B$2*1000000</f>
        <v>71162.106197406218</v>
      </c>
      <c r="I1046" s="5">
        <f>'90.1 Data-SI'!I1046/Convert!$B$2*1000000</f>
        <v>25752.190002444422</v>
      </c>
      <c r="J1046" s="5">
        <f>'90.1 Data-SI'!J1046/Convert!$B$2*1000000</f>
        <v>262431.5924871848</v>
      </c>
      <c r="K1046" s="5">
        <f>'90.1 Data-SI'!K1046/Convert!$B$2*1000000</f>
        <v>452260.39681878465</v>
      </c>
      <c r="L1046" s="5">
        <f>'90.1 Data-SI'!L1046/Convert!$B$2*1000000</f>
        <v>0</v>
      </c>
      <c r="M1046" s="5">
        <f>'90.1 Data-SI'!M1046/Convert!$B$2*1000000</f>
        <v>114467.86847976489</v>
      </c>
      <c r="N1046" s="5">
        <f>'90.1 Data-SI'!N1046/Convert!$B$2*1000000</f>
        <v>0</v>
      </c>
      <c r="O1046" s="5">
        <f>'90.1 Data-SI'!O1046/Convert!$B$2*1000000</f>
        <v>0</v>
      </c>
      <c r="P1046" s="5">
        <f t="shared" si="81"/>
        <v>0</v>
      </c>
      <c r="Q1046" s="5">
        <f>'90.1 Data-SI'!Q1046/Convert!$B$2*1000000</f>
        <v>0</v>
      </c>
      <c r="R1046" s="5">
        <f>'90.1 Data-SI'!R1046/Convert!$B$2*1000000</f>
        <v>0</v>
      </c>
      <c r="S1046" s="5">
        <f>'90.1 Data-SI'!S1046/Convert!$B$2*1000000</f>
        <v>0</v>
      </c>
      <c r="T1046" s="5">
        <f>'90.1 Data-SI'!T1046/Convert!$B$2*1000000</f>
        <v>0</v>
      </c>
      <c r="U1046" s="5">
        <f>'90.1 Data-SI'!U1046/Convert!$B$2*1000000</f>
        <v>230101.55196516128</v>
      </c>
      <c r="V1046" s="5">
        <f>'90.1 Data-SI'!V1046/Convert!$B$2*1000000</f>
        <v>58831.006015889776</v>
      </c>
      <c r="W1046" s="5">
        <f t="shared" si="82"/>
        <v>130182.6756288458</v>
      </c>
      <c r="X1046" s="5">
        <f t="shared" si="83"/>
        <v>1171539.8207810598</v>
      </c>
      <c r="Y1046" s="5">
        <f t="shared" si="84"/>
        <v>1301722.4964099056</v>
      </c>
      <c r="Z1046" s="5">
        <f>'90.1 Data-SI'!Y1046/Convert!$B$2*1000000</f>
        <v>548359.57033177093</v>
      </c>
      <c r="AA1046" s="5">
        <f>'90.1 Data-SI'!Z1046/Convert!$B$2*1000000</f>
        <v>1853901.769565006</v>
      </c>
      <c r="AB1046" s="5">
        <f t="shared" si="80"/>
        <v>2402261.3398967767</v>
      </c>
    </row>
    <row r="1047" spans="1:28" x14ac:dyDescent="0.25">
      <c r="A1047" s="95">
        <v>2007</v>
      </c>
      <c r="B1047" s="95" t="s">
        <v>65</v>
      </c>
      <c r="C1047" s="52" t="s">
        <v>10</v>
      </c>
      <c r="D1047" s="5">
        <f>'90.1 Data-SI'!D1047*Convert!$B$1</f>
        <v>2500.8869462857801</v>
      </c>
      <c r="E1047" s="5">
        <f>'90.1 Data-SI'!E1047/Convert!$B$2*1000000</f>
        <v>0</v>
      </c>
      <c r="F1047" s="5">
        <f>'90.1 Data-SI'!F1047/Convert!$B$2*1000000</f>
        <v>0</v>
      </c>
      <c r="G1047" s="5">
        <f>'90.1 Data-SI'!G1047/Convert!$B$2*1000000</f>
        <v>468705.02311773237</v>
      </c>
      <c r="H1047" s="5">
        <f>'90.1 Data-SI'!H1047/Convert!$B$2*1000000</f>
        <v>71162.106197406218</v>
      </c>
      <c r="I1047" s="5">
        <f>'90.1 Data-SI'!I1047/Convert!$B$2*1000000</f>
        <v>25989.144271881705</v>
      </c>
      <c r="J1047" s="5">
        <f>'90.1 Data-SI'!J1047/Convert!$B$2*1000000</f>
        <v>262431.5924871848</v>
      </c>
      <c r="K1047" s="5">
        <f>'90.1 Data-SI'!K1047/Convert!$B$2*1000000</f>
        <v>452260.39681878465</v>
      </c>
      <c r="L1047" s="5">
        <f>'90.1 Data-SI'!L1047/Convert!$B$2*1000000</f>
        <v>0</v>
      </c>
      <c r="M1047" s="5">
        <f>'90.1 Data-SI'!M1047/Convert!$B$2*1000000</f>
        <v>144997.05655406503</v>
      </c>
      <c r="N1047" s="5">
        <f>'90.1 Data-SI'!N1047/Convert!$B$2*1000000</f>
        <v>0</v>
      </c>
      <c r="O1047" s="5">
        <f>'90.1 Data-SI'!O1047/Convert!$B$2*1000000</f>
        <v>0</v>
      </c>
      <c r="P1047" s="5">
        <f t="shared" si="81"/>
        <v>0</v>
      </c>
      <c r="Q1047" s="5">
        <f>'90.1 Data-SI'!Q1047/Convert!$B$2*1000000</f>
        <v>0</v>
      </c>
      <c r="R1047" s="5">
        <f>'90.1 Data-SI'!R1047/Convert!$B$2*1000000</f>
        <v>0</v>
      </c>
      <c r="S1047" s="5">
        <f>'90.1 Data-SI'!S1047/Convert!$B$2*1000000</f>
        <v>0</v>
      </c>
      <c r="T1047" s="5">
        <f>'90.1 Data-SI'!T1047/Convert!$B$2*1000000</f>
        <v>0</v>
      </c>
      <c r="U1047" s="5">
        <f>'90.1 Data-SI'!U1047/Convert!$B$2*1000000</f>
        <v>118069.57337521166</v>
      </c>
      <c r="V1047" s="5">
        <f>'90.1 Data-SI'!V1047/Convert!$B$2*1000000</f>
        <v>66593.627882655317</v>
      </c>
      <c r="W1047" s="5">
        <f t="shared" si="82"/>
        <v>613702.07967179734</v>
      </c>
      <c r="X1047" s="5">
        <f t="shared" si="83"/>
        <v>0</v>
      </c>
      <c r="Y1047" s="5">
        <f t="shared" si="84"/>
        <v>613702.07967179734</v>
      </c>
      <c r="Z1047" s="5">
        <f>'90.1 Data-SI'!Y1047/Convert!$B$2*1000000</f>
        <v>1039878.5505109256</v>
      </c>
      <c r="AA1047" s="5">
        <f>'90.1 Data-SI'!Z1047/Convert!$B$2*1000000</f>
        <v>570329.97019399633</v>
      </c>
      <c r="AB1047" s="5">
        <f t="shared" si="80"/>
        <v>1610208.5207049218</v>
      </c>
    </row>
    <row r="1048" spans="1:28" x14ac:dyDescent="0.25">
      <c r="A1048" s="95">
        <v>2007</v>
      </c>
      <c r="B1048" s="95" t="s">
        <v>65</v>
      </c>
      <c r="C1048" s="52" t="s">
        <v>6</v>
      </c>
      <c r="D1048" s="5">
        <f>'90.1 Data-SI'!D1048*Convert!$B$1</f>
        <v>2500.8869462857801</v>
      </c>
      <c r="E1048" s="5">
        <f>'90.1 Data-SI'!E1048/Convert!$B$2*1000000</f>
        <v>0</v>
      </c>
      <c r="F1048" s="5">
        <f>'90.1 Data-SI'!F1048/Convert!$B$2*1000000</f>
        <v>0</v>
      </c>
      <c r="G1048" s="5">
        <f>'90.1 Data-SI'!G1048/Convert!$B$2*1000000</f>
        <v>401106.70913266297</v>
      </c>
      <c r="H1048" s="5">
        <f>'90.1 Data-SI'!H1048/Convert!$B$2*1000000</f>
        <v>71162.106197406218</v>
      </c>
      <c r="I1048" s="5">
        <f>'90.1 Data-SI'!I1048/Convert!$B$2*1000000</f>
        <v>25998.622442659198</v>
      </c>
      <c r="J1048" s="5">
        <f>'90.1 Data-SI'!J1048/Convert!$B$2*1000000</f>
        <v>262431.5924871848</v>
      </c>
      <c r="K1048" s="5">
        <f>'90.1 Data-SI'!K1048/Convert!$B$2*1000000</f>
        <v>452260.39681878465</v>
      </c>
      <c r="L1048" s="5">
        <f>'90.1 Data-SI'!L1048/Convert!$B$2*1000000</f>
        <v>0</v>
      </c>
      <c r="M1048" s="5">
        <f>'90.1 Data-SI'!M1048/Convert!$B$2*1000000</f>
        <v>165972.24848465374</v>
      </c>
      <c r="N1048" s="5">
        <f>'90.1 Data-SI'!N1048/Convert!$B$2*1000000</f>
        <v>0</v>
      </c>
      <c r="O1048" s="5">
        <f>'90.1 Data-SI'!O1048/Convert!$B$2*1000000</f>
        <v>0</v>
      </c>
      <c r="P1048" s="5">
        <f t="shared" si="81"/>
        <v>0</v>
      </c>
      <c r="Q1048" s="5">
        <f>'90.1 Data-SI'!Q1048/Convert!$B$2*1000000</f>
        <v>0</v>
      </c>
      <c r="R1048" s="5">
        <f>'90.1 Data-SI'!R1048/Convert!$B$2*1000000</f>
        <v>0</v>
      </c>
      <c r="S1048" s="5">
        <f>'90.1 Data-SI'!S1048/Convert!$B$2*1000000</f>
        <v>0</v>
      </c>
      <c r="T1048" s="5">
        <f>'90.1 Data-SI'!T1048/Convert!$B$2*1000000</f>
        <v>0</v>
      </c>
      <c r="U1048" s="5">
        <f>'90.1 Data-SI'!U1048/Convert!$B$2*1000000</f>
        <v>117481.92678700721</v>
      </c>
      <c r="V1048" s="5">
        <f>'90.1 Data-SI'!V1048/Convert!$B$2*1000000</f>
        <v>66176.588368445678</v>
      </c>
      <c r="W1048" s="5">
        <f t="shared" si="82"/>
        <v>567078.95761731674</v>
      </c>
      <c r="X1048" s="5">
        <f t="shared" si="83"/>
        <v>0</v>
      </c>
      <c r="Y1048" s="5">
        <f t="shared" si="84"/>
        <v>567078.95761731674</v>
      </c>
      <c r="Z1048" s="5">
        <f>'90.1 Data-SI'!Y1048/Convert!$B$2*1000000</f>
        <v>992838.38894223503</v>
      </c>
      <c r="AA1048" s="5">
        <f>'90.1 Data-SI'!Z1048/Convert!$B$2*1000000</f>
        <v>569742.3236057919</v>
      </c>
      <c r="AB1048" s="5">
        <f t="shared" si="80"/>
        <v>1562580.7125480268</v>
      </c>
    </row>
    <row r="1049" spans="1:28" x14ac:dyDescent="0.25">
      <c r="A1049" s="95">
        <v>2007</v>
      </c>
      <c r="B1049" s="95" t="s">
        <v>65</v>
      </c>
      <c r="C1049" s="52" t="s">
        <v>11</v>
      </c>
      <c r="D1049" s="5">
        <f>'90.1 Data-SI'!D1049*Convert!$B$1</f>
        <v>2500.8869462857801</v>
      </c>
      <c r="E1049" s="5">
        <f>'90.1 Data-SI'!E1049/Convert!$B$2*1000000</f>
        <v>0</v>
      </c>
      <c r="F1049" s="5">
        <f>'90.1 Data-SI'!F1049/Convert!$B$2*1000000</f>
        <v>0</v>
      </c>
      <c r="G1049" s="5">
        <f>'90.1 Data-SI'!G1049/Convert!$B$2*1000000</f>
        <v>304581.01793468947</v>
      </c>
      <c r="H1049" s="5">
        <f>'90.1 Data-SI'!H1049/Convert!$B$2*1000000</f>
        <v>71162.106197406218</v>
      </c>
      <c r="I1049" s="5">
        <f>'90.1 Data-SI'!I1049/Convert!$B$2*1000000</f>
        <v>25998.622442659198</v>
      </c>
      <c r="J1049" s="5">
        <f>'90.1 Data-SI'!J1049/Convert!$B$2*1000000</f>
        <v>262431.5924871848</v>
      </c>
      <c r="K1049" s="5">
        <f>'90.1 Data-SI'!K1049/Convert!$B$2*1000000</f>
        <v>452260.39681878465</v>
      </c>
      <c r="L1049" s="5">
        <f>'90.1 Data-SI'!L1049/Convert!$B$2*1000000</f>
        <v>0</v>
      </c>
      <c r="M1049" s="5">
        <f>'90.1 Data-SI'!M1049/Convert!$B$2*1000000</f>
        <v>132609.08734788364</v>
      </c>
      <c r="N1049" s="5">
        <f>'90.1 Data-SI'!N1049/Convert!$B$2*1000000</f>
        <v>0</v>
      </c>
      <c r="O1049" s="5">
        <f>'90.1 Data-SI'!O1049/Convert!$B$2*1000000</f>
        <v>0</v>
      </c>
      <c r="P1049" s="5">
        <f t="shared" si="81"/>
        <v>0</v>
      </c>
      <c r="Q1049" s="5">
        <f>'90.1 Data-SI'!Q1049/Convert!$B$2*1000000</f>
        <v>0</v>
      </c>
      <c r="R1049" s="5">
        <f>'90.1 Data-SI'!R1049/Convert!$B$2*1000000</f>
        <v>0</v>
      </c>
      <c r="S1049" s="5">
        <f>'90.1 Data-SI'!S1049/Convert!$B$2*1000000</f>
        <v>0</v>
      </c>
      <c r="T1049" s="5">
        <f>'90.1 Data-SI'!T1049/Convert!$B$2*1000000</f>
        <v>0</v>
      </c>
      <c r="U1049" s="5">
        <f>'90.1 Data-SI'!U1049/Convert!$B$2*1000000</f>
        <v>128789.38452455457</v>
      </c>
      <c r="V1049" s="5">
        <f>'90.1 Data-SI'!V1049/Convert!$B$2*1000000</f>
        <v>64972.860679704259</v>
      </c>
      <c r="W1049" s="5">
        <f t="shared" si="82"/>
        <v>437190.10528257315</v>
      </c>
      <c r="X1049" s="5">
        <f t="shared" si="83"/>
        <v>0</v>
      </c>
      <c r="Y1049" s="5">
        <f t="shared" si="84"/>
        <v>437190.10528257315</v>
      </c>
      <c r="Z1049" s="5">
        <f>'90.1 Data-SI'!Y1049/Convert!$B$2*1000000</f>
        <v>861745.80891875015</v>
      </c>
      <c r="AA1049" s="5">
        <f>'90.1 Data-SI'!Z1049/Convert!$B$2*1000000</f>
        <v>581049.78134333913</v>
      </c>
      <c r="AB1049" s="5">
        <f t="shared" si="80"/>
        <v>1442795.5902620894</v>
      </c>
    </row>
    <row r="1050" spans="1:28" x14ac:dyDescent="0.25">
      <c r="A1050" s="95">
        <v>2007</v>
      </c>
      <c r="B1050" s="95" t="s">
        <v>65</v>
      </c>
      <c r="C1050" s="52" t="s">
        <v>13</v>
      </c>
      <c r="D1050" s="5">
        <f>'90.1 Data-SI'!D1050*Convert!$B$1</f>
        <v>2500.8869462857801</v>
      </c>
      <c r="E1050" s="5">
        <f>'90.1 Data-SI'!E1050/Convert!$B$2*1000000</f>
        <v>0</v>
      </c>
      <c r="F1050" s="5">
        <f>'90.1 Data-SI'!F1050/Convert!$B$2*1000000</f>
        <v>3829.1809941065681</v>
      </c>
      <c r="G1050" s="5">
        <f>'90.1 Data-SI'!G1050/Convert!$B$2*1000000</f>
        <v>321196.25130763213</v>
      </c>
      <c r="H1050" s="5">
        <f>'90.1 Data-SI'!H1050/Convert!$B$2*1000000</f>
        <v>71162.106197406218</v>
      </c>
      <c r="I1050" s="5">
        <f>'90.1 Data-SI'!I1050/Convert!$B$2*1000000</f>
        <v>25970.18793032672</v>
      </c>
      <c r="J1050" s="5">
        <f>'90.1 Data-SI'!J1050/Convert!$B$2*1000000</f>
        <v>262431.5924871848</v>
      </c>
      <c r="K1050" s="5">
        <f>'90.1 Data-SI'!K1050/Convert!$B$2*1000000</f>
        <v>452260.39681878465</v>
      </c>
      <c r="L1050" s="5">
        <f>'90.1 Data-SI'!L1050/Convert!$B$2*1000000</f>
        <v>0</v>
      </c>
      <c r="M1050" s="5">
        <f>'90.1 Data-SI'!M1050/Convert!$B$2*1000000</f>
        <v>162038.80761199477</v>
      </c>
      <c r="N1050" s="5">
        <f>'90.1 Data-SI'!N1050/Convert!$B$2*1000000</f>
        <v>0</v>
      </c>
      <c r="O1050" s="5">
        <f>'90.1 Data-SI'!O1050/Convert!$B$2*1000000</f>
        <v>0</v>
      </c>
      <c r="P1050" s="5">
        <f t="shared" si="81"/>
        <v>0</v>
      </c>
      <c r="Q1050" s="5">
        <f>'90.1 Data-SI'!Q1050/Convert!$B$2*1000000</f>
        <v>0</v>
      </c>
      <c r="R1050" s="5">
        <f>'90.1 Data-SI'!R1050/Convert!$B$2*1000000</f>
        <v>0</v>
      </c>
      <c r="S1050" s="5">
        <f>'90.1 Data-SI'!S1050/Convert!$B$2*1000000</f>
        <v>0</v>
      </c>
      <c r="T1050" s="5">
        <f>'90.1 Data-SI'!T1050/Convert!$B$2*1000000</f>
        <v>0</v>
      </c>
      <c r="U1050" s="5">
        <f>'90.1 Data-SI'!U1050/Convert!$B$2*1000000</f>
        <v>128988.4261108819</v>
      </c>
      <c r="V1050" s="5">
        <f>'90.1 Data-SI'!V1050/Convert!$B$2*1000000</f>
        <v>65162.424095254093</v>
      </c>
      <c r="W1050" s="5">
        <f t="shared" si="82"/>
        <v>483235.05891962687</v>
      </c>
      <c r="X1050" s="5">
        <f t="shared" si="83"/>
        <v>3829.1809941065681</v>
      </c>
      <c r="Y1050" s="5">
        <f t="shared" si="84"/>
        <v>487064.23991373344</v>
      </c>
      <c r="Z1050" s="5">
        <f>'90.1 Data-SI'!Y1050/Convert!$B$2*1000000</f>
        <v>907961.36962979881</v>
      </c>
      <c r="AA1050" s="5">
        <f>'90.1 Data-SI'!Z1050/Convert!$B$2*1000000</f>
        <v>585068.52575299563</v>
      </c>
      <c r="AB1050" s="5">
        <f t="shared" si="80"/>
        <v>1493029.8953827946</v>
      </c>
    </row>
    <row r="1051" spans="1:28" x14ac:dyDescent="0.25">
      <c r="A1051" s="95">
        <v>2007</v>
      </c>
      <c r="B1051" s="95" t="s">
        <v>65</v>
      </c>
      <c r="C1051" s="52" t="s">
        <v>19</v>
      </c>
      <c r="D1051" s="5">
        <f>'90.1 Data-SI'!D1051*Convert!$B$1</f>
        <v>2500.8869462857801</v>
      </c>
      <c r="E1051" s="5">
        <f>'90.1 Data-SI'!E1051/Convert!$B$2*1000000</f>
        <v>0</v>
      </c>
      <c r="F1051" s="5">
        <f>'90.1 Data-SI'!F1051/Convert!$B$2*1000000</f>
        <v>18453.998503775958</v>
      </c>
      <c r="G1051" s="5">
        <f>'90.1 Data-SI'!G1051/Convert!$B$2*1000000</f>
        <v>257569.29087833164</v>
      </c>
      <c r="H1051" s="5">
        <f>'90.1 Data-SI'!H1051/Convert!$B$2*1000000</f>
        <v>71162.106197406218</v>
      </c>
      <c r="I1051" s="5">
        <f>'90.1 Data-SI'!I1051/Convert!$B$2*1000000</f>
        <v>25960.709759549231</v>
      </c>
      <c r="J1051" s="5">
        <f>'90.1 Data-SI'!J1051/Convert!$B$2*1000000</f>
        <v>262431.5924871848</v>
      </c>
      <c r="K1051" s="5">
        <f>'90.1 Data-SI'!K1051/Convert!$B$2*1000000</f>
        <v>452260.39681878465</v>
      </c>
      <c r="L1051" s="5">
        <f>'90.1 Data-SI'!L1051/Convert!$B$2*1000000</f>
        <v>0</v>
      </c>
      <c r="M1051" s="5">
        <f>'90.1 Data-SI'!M1051/Convert!$B$2*1000000</f>
        <v>137168.08749185706</v>
      </c>
      <c r="N1051" s="5">
        <f>'90.1 Data-SI'!N1051/Convert!$B$2*1000000</f>
        <v>0</v>
      </c>
      <c r="O1051" s="5">
        <f>'90.1 Data-SI'!O1051/Convert!$B$2*1000000</f>
        <v>0</v>
      </c>
      <c r="P1051" s="5">
        <f t="shared" si="81"/>
        <v>0</v>
      </c>
      <c r="Q1051" s="5">
        <f>'90.1 Data-SI'!Q1051/Convert!$B$2*1000000</f>
        <v>0</v>
      </c>
      <c r="R1051" s="5">
        <f>'90.1 Data-SI'!R1051/Convert!$B$2*1000000</f>
        <v>0</v>
      </c>
      <c r="S1051" s="5">
        <f>'90.1 Data-SI'!S1051/Convert!$B$2*1000000</f>
        <v>0</v>
      </c>
      <c r="T1051" s="5">
        <f>'90.1 Data-SI'!T1051/Convert!$B$2*1000000</f>
        <v>0</v>
      </c>
      <c r="U1051" s="5">
        <f>'90.1 Data-SI'!U1051/Convert!$B$2*1000000</f>
        <v>140864.57409507874</v>
      </c>
      <c r="V1051" s="5">
        <f>'90.1 Data-SI'!V1051/Convert!$B$2*1000000</f>
        <v>64205.12884672745</v>
      </c>
      <c r="W1051" s="5">
        <f t="shared" si="82"/>
        <v>394737.3783701887</v>
      </c>
      <c r="X1051" s="5">
        <f t="shared" si="83"/>
        <v>18453.998503775958</v>
      </c>
      <c r="Y1051" s="5">
        <f t="shared" si="84"/>
        <v>413191.37687396468</v>
      </c>
      <c r="Z1051" s="5">
        <f>'90.1 Data-SI'!Y1051/Convert!$B$2*1000000</f>
        <v>818496.91566105629</v>
      </c>
      <c r="AA1051" s="5">
        <f>'90.1 Data-SI'!Z1051/Convert!$B$2*1000000</f>
        <v>611578.96941763931</v>
      </c>
      <c r="AB1051" s="5">
        <f t="shared" si="80"/>
        <v>1430075.8850786956</v>
      </c>
    </row>
    <row r="1052" spans="1:28" x14ac:dyDescent="0.25">
      <c r="A1052" s="95">
        <v>2007</v>
      </c>
      <c r="B1052" s="95" t="s">
        <v>65</v>
      </c>
      <c r="C1052" s="52" t="s">
        <v>20</v>
      </c>
      <c r="D1052" s="5">
        <f>'90.1 Data-SI'!D1052*Convert!$B$1</f>
        <v>2500.8869462857801</v>
      </c>
      <c r="E1052" s="5">
        <f>'90.1 Data-SI'!E1052/Convert!$B$2*1000000</f>
        <v>0</v>
      </c>
      <c r="F1052" s="5">
        <f>'90.1 Data-SI'!F1052/Convert!$B$2*1000000</f>
        <v>9715.1250469287916</v>
      </c>
      <c r="G1052" s="5">
        <f>'90.1 Data-SI'!G1052/Convert!$B$2*1000000</f>
        <v>183194.08478735579</v>
      </c>
      <c r="H1052" s="5">
        <f>'90.1 Data-SI'!H1052/Convert!$B$2*1000000</f>
        <v>71162.106197406218</v>
      </c>
      <c r="I1052" s="5">
        <f>'90.1 Data-SI'!I1052/Convert!$B$2*1000000</f>
        <v>25979.666101104212</v>
      </c>
      <c r="J1052" s="5">
        <f>'90.1 Data-SI'!J1052/Convert!$B$2*1000000</f>
        <v>262431.5924871848</v>
      </c>
      <c r="K1052" s="5">
        <f>'90.1 Data-SI'!K1052/Convert!$B$2*1000000</f>
        <v>452260.39681878465</v>
      </c>
      <c r="L1052" s="5">
        <f>'90.1 Data-SI'!L1052/Convert!$B$2*1000000</f>
        <v>0</v>
      </c>
      <c r="M1052" s="5">
        <f>'90.1 Data-SI'!M1052/Convert!$B$2*1000000</f>
        <v>158522.4062535454</v>
      </c>
      <c r="N1052" s="5">
        <f>'90.1 Data-SI'!N1052/Convert!$B$2*1000000</f>
        <v>0</v>
      </c>
      <c r="O1052" s="5">
        <f>'90.1 Data-SI'!O1052/Convert!$B$2*1000000</f>
        <v>0</v>
      </c>
      <c r="P1052" s="5">
        <f t="shared" si="81"/>
        <v>0</v>
      </c>
      <c r="Q1052" s="5">
        <f>'90.1 Data-SI'!Q1052/Convert!$B$2*1000000</f>
        <v>0</v>
      </c>
      <c r="R1052" s="5">
        <f>'90.1 Data-SI'!R1052/Convert!$B$2*1000000</f>
        <v>0</v>
      </c>
      <c r="S1052" s="5">
        <f>'90.1 Data-SI'!S1052/Convert!$B$2*1000000</f>
        <v>0</v>
      </c>
      <c r="T1052" s="5">
        <f>'90.1 Data-SI'!T1052/Convert!$B$2*1000000</f>
        <v>0</v>
      </c>
      <c r="U1052" s="5">
        <f>'90.1 Data-SI'!U1052/Convert!$B$2*1000000</f>
        <v>141632.30592805558</v>
      </c>
      <c r="V1052" s="5">
        <f>'90.1 Data-SI'!V1052/Convert!$B$2*1000000</f>
        <v>63105.661036538433</v>
      </c>
      <c r="W1052" s="5">
        <f t="shared" si="82"/>
        <v>341716.49104090116</v>
      </c>
      <c r="X1052" s="5">
        <f t="shared" si="83"/>
        <v>9715.1250469287916</v>
      </c>
      <c r="Y1052" s="5">
        <f t="shared" si="84"/>
        <v>351431.61608782993</v>
      </c>
      <c r="Z1052" s="5">
        <f>'90.1 Data-SI'!Y1052/Convert!$B$2*1000000</f>
        <v>764395.51686313492</v>
      </c>
      <c r="AA1052" s="5">
        <f>'90.1 Data-SI'!Z1052/Convert!$B$2*1000000</f>
        <v>603607.82779376896</v>
      </c>
      <c r="AB1052" s="5">
        <f t="shared" si="80"/>
        <v>1368003.3446569038</v>
      </c>
    </row>
    <row r="1053" spans="1:28" x14ac:dyDescent="0.25">
      <c r="A1053" s="95">
        <v>2007</v>
      </c>
      <c r="B1053" s="95" t="s">
        <v>65</v>
      </c>
      <c r="C1053" s="52" t="s">
        <v>3</v>
      </c>
      <c r="D1053" s="5">
        <f>'90.1 Data-SI'!D1053*Convert!$B$1</f>
        <v>2500.8869462857801</v>
      </c>
      <c r="E1053" s="5">
        <f>'90.1 Data-SI'!E1053/Convert!$B$2*1000000</f>
        <v>0</v>
      </c>
      <c r="F1053" s="5">
        <f>'90.1 Data-SI'!F1053/Convert!$B$2*1000000</f>
        <v>120571.81046046942</v>
      </c>
      <c r="G1053" s="5">
        <f>'90.1 Data-SI'!G1053/Convert!$B$2*1000000</f>
        <v>142949.77166612688</v>
      </c>
      <c r="H1053" s="5">
        <f>'90.1 Data-SI'!H1053/Convert!$B$2*1000000</f>
        <v>71162.106197406218</v>
      </c>
      <c r="I1053" s="5">
        <f>'90.1 Data-SI'!I1053/Convert!$B$2*1000000</f>
        <v>25970.18793032672</v>
      </c>
      <c r="J1053" s="5">
        <f>'90.1 Data-SI'!J1053/Convert!$B$2*1000000</f>
        <v>262431.5924871848</v>
      </c>
      <c r="K1053" s="5">
        <f>'90.1 Data-SI'!K1053/Convert!$B$2*1000000</f>
        <v>452260.39681878465</v>
      </c>
      <c r="L1053" s="5">
        <f>'90.1 Data-SI'!L1053/Convert!$B$2*1000000</f>
        <v>0</v>
      </c>
      <c r="M1053" s="5">
        <f>'90.1 Data-SI'!M1053/Convert!$B$2*1000000</f>
        <v>136760.52614842489</v>
      </c>
      <c r="N1053" s="5">
        <f>'90.1 Data-SI'!N1053/Convert!$B$2*1000000</f>
        <v>0</v>
      </c>
      <c r="O1053" s="5">
        <f>'90.1 Data-SI'!O1053/Convert!$B$2*1000000</f>
        <v>0</v>
      </c>
      <c r="P1053" s="5">
        <f t="shared" si="81"/>
        <v>0</v>
      </c>
      <c r="Q1053" s="5">
        <f>'90.1 Data-SI'!Q1053/Convert!$B$2*1000000</f>
        <v>0</v>
      </c>
      <c r="R1053" s="5">
        <f>'90.1 Data-SI'!R1053/Convert!$B$2*1000000</f>
        <v>0</v>
      </c>
      <c r="S1053" s="5">
        <f>'90.1 Data-SI'!S1053/Convert!$B$2*1000000</f>
        <v>0</v>
      </c>
      <c r="T1053" s="5">
        <f>'90.1 Data-SI'!T1053/Convert!$B$2*1000000</f>
        <v>0</v>
      </c>
      <c r="U1053" s="5">
        <f>'90.1 Data-SI'!U1053/Convert!$B$2*1000000</f>
        <v>161650.20261011762</v>
      </c>
      <c r="V1053" s="5">
        <f>'90.1 Data-SI'!V1053/Convert!$B$2*1000000</f>
        <v>62100.974934124337</v>
      </c>
      <c r="W1053" s="5">
        <f t="shared" si="82"/>
        <v>279710.29781455174</v>
      </c>
      <c r="X1053" s="5">
        <f t="shared" si="83"/>
        <v>120571.81046046942</v>
      </c>
      <c r="Y1053" s="5">
        <f t="shared" si="84"/>
        <v>400282.10827502119</v>
      </c>
      <c r="Z1053" s="5">
        <f>'90.1 Data-SI'!Y1053/Convert!$B$2*1000000</f>
        <v>701375.15936359379</v>
      </c>
      <c r="AA1053" s="5">
        <f>'90.1 Data-SI'!Z1053/Convert!$B$2*1000000</f>
        <v>734482.4098893716</v>
      </c>
      <c r="AB1053" s="5">
        <f t="shared" si="80"/>
        <v>1435857.5692529655</v>
      </c>
    </row>
    <row r="1054" spans="1:28" x14ac:dyDescent="0.25">
      <c r="A1054" s="95">
        <v>2007</v>
      </c>
      <c r="B1054" s="95" t="s">
        <v>65</v>
      </c>
      <c r="C1054" s="52" t="s">
        <v>7</v>
      </c>
      <c r="D1054" s="5">
        <f>'90.1 Data-SI'!D1054*Convert!$B$1</f>
        <v>2500.8869462857801</v>
      </c>
      <c r="E1054" s="5">
        <f>'90.1 Data-SI'!E1054/Convert!$B$2*1000000</f>
        <v>0</v>
      </c>
      <c r="F1054" s="5">
        <f>'90.1 Data-SI'!F1054/Convert!$B$2*1000000</f>
        <v>47551.982790674876</v>
      </c>
      <c r="G1054" s="5">
        <f>'90.1 Data-SI'!G1054/Convert!$B$2*1000000</f>
        <v>119567.12435805533</v>
      </c>
      <c r="H1054" s="5">
        <f>'90.1 Data-SI'!H1054/Convert!$B$2*1000000</f>
        <v>71162.106197406218</v>
      </c>
      <c r="I1054" s="5">
        <f>'90.1 Data-SI'!I1054/Convert!$B$2*1000000</f>
        <v>25970.18793032672</v>
      </c>
      <c r="J1054" s="5">
        <f>'90.1 Data-SI'!J1054/Convert!$B$2*1000000</f>
        <v>262431.5924871848</v>
      </c>
      <c r="K1054" s="5">
        <f>'90.1 Data-SI'!K1054/Convert!$B$2*1000000</f>
        <v>452260.39681878465</v>
      </c>
      <c r="L1054" s="5">
        <f>'90.1 Data-SI'!L1054/Convert!$B$2*1000000</f>
        <v>0</v>
      </c>
      <c r="M1054" s="5">
        <f>'90.1 Data-SI'!M1054/Convert!$B$2*1000000</f>
        <v>154437.31464844657</v>
      </c>
      <c r="N1054" s="5">
        <f>'90.1 Data-SI'!N1054/Convert!$B$2*1000000</f>
        <v>0</v>
      </c>
      <c r="O1054" s="5">
        <f>'90.1 Data-SI'!O1054/Convert!$B$2*1000000</f>
        <v>0</v>
      </c>
      <c r="P1054" s="5">
        <f t="shared" si="81"/>
        <v>0</v>
      </c>
      <c r="Q1054" s="5">
        <f>'90.1 Data-SI'!Q1054/Convert!$B$2*1000000</f>
        <v>0</v>
      </c>
      <c r="R1054" s="5">
        <f>'90.1 Data-SI'!R1054/Convert!$B$2*1000000</f>
        <v>0</v>
      </c>
      <c r="S1054" s="5">
        <f>'90.1 Data-SI'!S1054/Convert!$B$2*1000000</f>
        <v>0</v>
      </c>
      <c r="T1054" s="5">
        <f>'90.1 Data-SI'!T1054/Convert!$B$2*1000000</f>
        <v>0</v>
      </c>
      <c r="U1054" s="5">
        <f>'90.1 Data-SI'!U1054/Convert!$B$2*1000000</f>
        <v>156295.03612083493</v>
      </c>
      <c r="V1054" s="5">
        <f>'90.1 Data-SI'!V1054/Convert!$B$2*1000000</f>
        <v>62205.234812676747</v>
      </c>
      <c r="W1054" s="5">
        <f t="shared" si="82"/>
        <v>274004.43900650193</v>
      </c>
      <c r="X1054" s="5">
        <f t="shared" si="83"/>
        <v>47551.982790674876</v>
      </c>
      <c r="Y1054" s="5">
        <f t="shared" si="84"/>
        <v>321556.42179717682</v>
      </c>
      <c r="Z1054" s="5">
        <f>'90.1 Data-SI'!Y1054/Convert!$B$2*1000000</f>
        <v>695773.56043409649</v>
      </c>
      <c r="AA1054" s="5">
        <f>'90.1 Data-SI'!Z1054/Convert!$B$2*1000000</f>
        <v>656107.41573029442</v>
      </c>
      <c r="AB1054" s="5">
        <f t="shared" si="80"/>
        <v>1351880.9761643908</v>
      </c>
    </row>
    <row r="1055" spans="1:28" x14ac:dyDescent="0.25">
      <c r="A1055" s="95">
        <v>2007</v>
      </c>
      <c r="B1055" s="95" t="s">
        <v>65</v>
      </c>
      <c r="C1055" s="52" t="s">
        <v>17</v>
      </c>
      <c r="D1055" s="5">
        <f>'90.1 Data-SI'!D1055*Convert!$B$1</f>
        <v>2500.8869462857801</v>
      </c>
      <c r="E1055" s="5">
        <f>'90.1 Data-SI'!E1055/Convert!$B$2*1000000</f>
        <v>0</v>
      </c>
      <c r="F1055" s="5">
        <f>'90.1 Data-SI'!F1055/Convert!$B$2*1000000</f>
        <v>15202.985927096372</v>
      </c>
      <c r="G1055" s="5">
        <f>'90.1 Data-SI'!G1055/Convert!$B$2*1000000</f>
        <v>37002.778715326829</v>
      </c>
      <c r="H1055" s="5">
        <f>'90.1 Data-SI'!H1055/Convert!$B$2*1000000</f>
        <v>71162.106197406218</v>
      </c>
      <c r="I1055" s="5">
        <f>'90.1 Data-SI'!I1055/Convert!$B$2*1000000</f>
        <v>25970.18793032672</v>
      </c>
      <c r="J1055" s="5">
        <f>'90.1 Data-SI'!J1055/Convert!$B$2*1000000</f>
        <v>262431.5924871848</v>
      </c>
      <c r="K1055" s="5">
        <f>'90.1 Data-SI'!K1055/Convert!$B$2*1000000</f>
        <v>452260.39681878465</v>
      </c>
      <c r="L1055" s="5">
        <f>'90.1 Data-SI'!L1055/Convert!$B$2*1000000</f>
        <v>0</v>
      </c>
      <c r="M1055" s="5">
        <f>'90.1 Data-SI'!M1055/Convert!$B$2*1000000</f>
        <v>126960.09756449869</v>
      </c>
      <c r="N1055" s="5">
        <f>'90.1 Data-SI'!N1055/Convert!$B$2*1000000</f>
        <v>0</v>
      </c>
      <c r="O1055" s="5">
        <f>'90.1 Data-SI'!O1055/Convert!$B$2*1000000</f>
        <v>0</v>
      </c>
      <c r="P1055" s="5">
        <f t="shared" si="81"/>
        <v>0</v>
      </c>
      <c r="Q1055" s="5">
        <f>'90.1 Data-SI'!Q1055/Convert!$B$2*1000000</f>
        <v>0</v>
      </c>
      <c r="R1055" s="5">
        <f>'90.1 Data-SI'!R1055/Convert!$B$2*1000000</f>
        <v>0</v>
      </c>
      <c r="S1055" s="5">
        <f>'90.1 Data-SI'!S1055/Convert!$B$2*1000000</f>
        <v>0</v>
      </c>
      <c r="T1055" s="5">
        <f>'90.1 Data-SI'!T1055/Convert!$B$2*1000000</f>
        <v>0</v>
      </c>
      <c r="U1055" s="5">
        <f>'90.1 Data-SI'!U1055/Convert!$B$2*1000000</f>
        <v>163887.05091360561</v>
      </c>
      <c r="V1055" s="5">
        <f>'90.1 Data-SI'!V1055/Convert!$B$2*1000000</f>
        <v>62650.708839218845</v>
      </c>
      <c r="W1055" s="5">
        <f t="shared" si="82"/>
        <v>163962.87627982552</v>
      </c>
      <c r="X1055" s="5">
        <f t="shared" si="83"/>
        <v>15202.985927096372</v>
      </c>
      <c r="Y1055" s="5">
        <f t="shared" si="84"/>
        <v>179165.86220692188</v>
      </c>
      <c r="Z1055" s="5">
        <f>'90.1 Data-SI'!Y1055/Convert!$B$2*1000000</f>
        <v>586167.99356318475</v>
      </c>
      <c r="AA1055" s="5">
        <f>'90.1 Data-SI'!Z1055/Convert!$B$2*1000000</f>
        <v>631350.43365948659</v>
      </c>
      <c r="AB1055" s="5">
        <f t="shared" si="80"/>
        <v>1217518.4272226715</v>
      </c>
    </row>
    <row r="1056" spans="1:28" x14ac:dyDescent="0.25">
      <c r="A1056" s="95">
        <v>2007</v>
      </c>
      <c r="B1056" s="95" t="s">
        <v>65</v>
      </c>
      <c r="C1056" s="52" t="s">
        <v>14</v>
      </c>
      <c r="D1056" s="5">
        <f>'90.1 Data-SI'!D1056*Convert!$B$1</f>
        <v>2500.8869462857801</v>
      </c>
      <c r="E1056" s="5">
        <f>'90.1 Data-SI'!E1056/Convert!$B$2*1000000</f>
        <v>0</v>
      </c>
      <c r="F1056" s="5">
        <f>'90.1 Data-SI'!F1056/Convert!$B$2*1000000</f>
        <v>280819.24379551824</v>
      </c>
      <c r="G1056" s="5">
        <f>'90.1 Data-SI'!G1056/Convert!$B$2*1000000</f>
        <v>88706.200306543004</v>
      </c>
      <c r="H1056" s="5">
        <f>'90.1 Data-SI'!H1056/Convert!$B$2*1000000</f>
        <v>71162.106197406218</v>
      </c>
      <c r="I1056" s="5">
        <f>'90.1 Data-SI'!I1056/Convert!$B$2*1000000</f>
        <v>25932.275247216756</v>
      </c>
      <c r="J1056" s="5">
        <f>'90.1 Data-SI'!J1056/Convert!$B$2*1000000</f>
        <v>262431.5924871848</v>
      </c>
      <c r="K1056" s="5">
        <f>'90.1 Data-SI'!K1056/Convert!$B$2*1000000</f>
        <v>452260.39681878465</v>
      </c>
      <c r="L1056" s="5">
        <f>'90.1 Data-SI'!L1056/Convert!$B$2*1000000</f>
        <v>0</v>
      </c>
      <c r="M1056" s="5">
        <f>'90.1 Data-SI'!M1056/Convert!$B$2*1000000</f>
        <v>126827.40317361383</v>
      </c>
      <c r="N1056" s="5">
        <f>'90.1 Data-SI'!N1056/Convert!$B$2*1000000</f>
        <v>0</v>
      </c>
      <c r="O1056" s="5">
        <f>'90.1 Data-SI'!O1056/Convert!$B$2*1000000</f>
        <v>0</v>
      </c>
      <c r="P1056" s="5">
        <f t="shared" si="81"/>
        <v>0</v>
      </c>
      <c r="Q1056" s="5">
        <f>'90.1 Data-SI'!Q1056/Convert!$B$2*1000000</f>
        <v>0</v>
      </c>
      <c r="R1056" s="5">
        <f>'90.1 Data-SI'!R1056/Convert!$B$2*1000000</f>
        <v>0</v>
      </c>
      <c r="S1056" s="5">
        <f>'90.1 Data-SI'!S1056/Convert!$B$2*1000000</f>
        <v>0</v>
      </c>
      <c r="T1056" s="5">
        <f>'90.1 Data-SI'!T1056/Convert!$B$2*1000000</f>
        <v>0</v>
      </c>
      <c r="U1056" s="5">
        <f>'90.1 Data-SI'!U1056/Convert!$B$2*1000000</f>
        <v>178056.91622595544</v>
      </c>
      <c r="V1056" s="5">
        <f>'90.1 Data-SI'!V1056/Convert!$B$2*1000000</f>
        <v>60546.55492661574</v>
      </c>
      <c r="W1056" s="5">
        <f t="shared" si="82"/>
        <v>215533.60348015683</v>
      </c>
      <c r="X1056" s="5">
        <f t="shared" si="83"/>
        <v>280819.24379551824</v>
      </c>
      <c r="Y1056" s="5">
        <f t="shared" si="84"/>
        <v>496352.84727567504</v>
      </c>
      <c r="Z1056" s="5">
        <f>'90.1 Data-SI'!Y1056/Convert!$B$2*1000000</f>
        <v>635606.13233858033</v>
      </c>
      <c r="AA1056" s="5">
        <f>'90.1 Data-SI'!Z1056/Convert!$B$2*1000000</f>
        <v>911136.5568402583</v>
      </c>
      <c r="AB1056" s="5">
        <f t="shared" si="80"/>
        <v>1546742.6891788386</v>
      </c>
    </row>
    <row r="1057" spans="1:28" x14ac:dyDescent="0.25">
      <c r="A1057" s="95">
        <v>2007</v>
      </c>
      <c r="B1057" s="95" t="s">
        <v>65</v>
      </c>
      <c r="C1057" s="52" t="s">
        <v>2</v>
      </c>
      <c r="D1057" s="5">
        <f>'90.1 Data-SI'!D1057*Convert!$B$1</f>
        <v>2500.8869462857801</v>
      </c>
      <c r="E1057" s="5">
        <f>'90.1 Data-SI'!E1057/Convert!$B$2*1000000</f>
        <v>0</v>
      </c>
      <c r="F1057" s="5">
        <f>'90.1 Data-SI'!F1057/Convert!$B$2*1000000</f>
        <v>128666.16830444719</v>
      </c>
      <c r="G1057" s="5">
        <f>'90.1 Data-SI'!G1057/Convert!$B$2*1000000</f>
        <v>70574.459609201731</v>
      </c>
      <c r="H1057" s="5">
        <f>'90.1 Data-SI'!H1057/Convert!$B$2*1000000</f>
        <v>71162.106197406218</v>
      </c>
      <c r="I1057" s="5">
        <f>'90.1 Data-SI'!I1057/Convert!$B$2*1000000</f>
        <v>25951.231588771738</v>
      </c>
      <c r="J1057" s="5">
        <f>'90.1 Data-SI'!J1057/Convert!$B$2*1000000</f>
        <v>262431.5924871848</v>
      </c>
      <c r="K1057" s="5">
        <f>'90.1 Data-SI'!K1057/Convert!$B$2*1000000</f>
        <v>452260.39681878465</v>
      </c>
      <c r="L1057" s="5">
        <f>'90.1 Data-SI'!L1057/Convert!$B$2*1000000</f>
        <v>0</v>
      </c>
      <c r="M1057" s="5">
        <f>'90.1 Data-SI'!M1057/Convert!$B$2*1000000</f>
        <v>150560.74280045257</v>
      </c>
      <c r="N1057" s="5">
        <f>'90.1 Data-SI'!N1057/Convert!$B$2*1000000</f>
        <v>0</v>
      </c>
      <c r="O1057" s="5">
        <f>'90.1 Data-SI'!O1057/Convert!$B$2*1000000</f>
        <v>0</v>
      </c>
      <c r="P1057" s="5">
        <f t="shared" si="81"/>
        <v>0</v>
      </c>
      <c r="Q1057" s="5">
        <f>'90.1 Data-SI'!Q1057/Convert!$B$2*1000000</f>
        <v>0</v>
      </c>
      <c r="R1057" s="5">
        <f>'90.1 Data-SI'!R1057/Convert!$B$2*1000000</f>
        <v>0</v>
      </c>
      <c r="S1057" s="5">
        <f>'90.1 Data-SI'!S1057/Convert!$B$2*1000000</f>
        <v>0</v>
      </c>
      <c r="T1057" s="5">
        <f>'90.1 Data-SI'!T1057/Convert!$B$2*1000000</f>
        <v>0</v>
      </c>
      <c r="U1057" s="5">
        <f>'90.1 Data-SI'!U1057/Convert!$B$2*1000000</f>
        <v>173346.26534954211</v>
      </c>
      <c r="V1057" s="5">
        <f>'90.1 Data-SI'!V1057/Convert!$B$2*1000000</f>
        <v>60745.596512943055</v>
      </c>
      <c r="W1057" s="5">
        <f t="shared" si="82"/>
        <v>221135.2024096543</v>
      </c>
      <c r="X1057" s="5">
        <f t="shared" si="83"/>
        <v>128666.16830444719</v>
      </c>
      <c r="Y1057" s="5">
        <f t="shared" si="84"/>
        <v>349801.37071410147</v>
      </c>
      <c r="Z1057" s="5">
        <f>'90.1 Data-SI'!Y1057/Convert!$B$2*1000000</f>
        <v>641435.20736673754</v>
      </c>
      <c r="AA1057" s="5">
        <f>'90.1 Data-SI'!Z1057/Convert!$B$2*1000000</f>
        <v>754272.83047277399</v>
      </c>
      <c r="AB1057" s="5">
        <f t="shared" si="80"/>
        <v>1395708.0378395114</v>
      </c>
    </row>
    <row r="1058" spans="1:28" x14ac:dyDescent="0.25">
      <c r="A1058" s="95">
        <v>2007</v>
      </c>
      <c r="B1058" s="95" t="s">
        <v>65</v>
      </c>
      <c r="C1058" s="52" t="s">
        <v>18</v>
      </c>
      <c r="D1058" s="5">
        <f>'90.1 Data-SI'!D1058*Convert!$B$1</f>
        <v>2500.8869462857801</v>
      </c>
      <c r="E1058" s="5">
        <f>'90.1 Data-SI'!E1058/Convert!$B$2*1000000</f>
        <v>0</v>
      </c>
      <c r="F1058" s="5">
        <f>'90.1 Data-SI'!F1058/Convert!$B$2*1000000</f>
        <v>186283.96846081803</v>
      </c>
      <c r="G1058" s="5">
        <f>'90.1 Data-SI'!G1058/Convert!$B$2*1000000</f>
        <v>15695.850807525932</v>
      </c>
      <c r="H1058" s="5">
        <f>'90.1 Data-SI'!H1058/Convert!$B$2*1000000</f>
        <v>71162.106197406218</v>
      </c>
      <c r="I1058" s="5">
        <f>'90.1 Data-SI'!I1058/Convert!$B$2*1000000</f>
        <v>25903.840734884281</v>
      </c>
      <c r="J1058" s="5">
        <f>'90.1 Data-SI'!J1058/Convert!$B$2*1000000</f>
        <v>262431.5924871848</v>
      </c>
      <c r="K1058" s="5">
        <f>'90.1 Data-SI'!K1058/Convert!$B$2*1000000</f>
        <v>452260.39681878465</v>
      </c>
      <c r="L1058" s="5">
        <f>'90.1 Data-SI'!L1058/Convert!$B$2*1000000</f>
        <v>0</v>
      </c>
      <c r="M1058" s="5">
        <f>'90.1 Data-SI'!M1058/Convert!$B$2*1000000</f>
        <v>119851.46948138007</v>
      </c>
      <c r="N1058" s="5">
        <f>'90.1 Data-SI'!N1058/Convert!$B$2*1000000</f>
        <v>0</v>
      </c>
      <c r="O1058" s="5">
        <f>'90.1 Data-SI'!O1058/Convert!$B$2*1000000</f>
        <v>0</v>
      </c>
      <c r="P1058" s="5">
        <f t="shared" si="81"/>
        <v>0</v>
      </c>
      <c r="Q1058" s="5">
        <f>'90.1 Data-SI'!Q1058/Convert!$B$2*1000000</f>
        <v>0</v>
      </c>
      <c r="R1058" s="5">
        <f>'90.1 Data-SI'!R1058/Convert!$B$2*1000000</f>
        <v>0</v>
      </c>
      <c r="S1058" s="5">
        <f>'90.1 Data-SI'!S1058/Convert!$B$2*1000000</f>
        <v>0</v>
      </c>
      <c r="T1058" s="5">
        <f>'90.1 Data-SI'!T1058/Convert!$B$2*1000000</f>
        <v>0</v>
      </c>
      <c r="U1058" s="5">
        <f>'90.1 Data-SI'!U1058/Convert!$B$2*1000000</f>
        <v>183080.3467380259</v>
      </c>
      <c r="V1058" s="5">
        <f>'90.1 Data-SI'!V1058/Convert!$B$2*1000000</f>
        <v>59911.5174845238</v>
      </c>
      <c r="W1058" s="5">
        <f t="shared" si="82"/>
        <v>135547.32028890602</v>
      </c>
      <c r="X1058" s="5">
        <f t="shared" si="83"/>
        <v>186283.96846081803</v>
      </c>
      <c r="Y1058" s="5">
        <f t="shared" si="84"/>
        <v>321831.28874972404</v>
      </c>
      <c r="Z1058" s="5">
        <f>'90.1 Data-SI'!Y1058/Convert!$B$2*1000000</f>
        <v>554956.37719290517</v>
      </c>
      <c r="AA1058" s="5">
        <f>'90.1 Data-SI'!Z1058/Convert!$B$2*1000000</f>
        <v>821624.71201762871</v>
      </c>
      <c r="AB1058" s="5">
        <f t="shared" si="80"/>
        <v>1376581.089210534</v>
      </c>
    </row>
    <row r="1059" spans="1:28" x14ac:dyDescent="0.25">
      <c r="A1059" s="95">
        <v>2007</v>
      </c>
      <c r="B1059" s="95" t="s">
        <v>65</v>
      </c>
      <c r="C1059" s="52" t="s">
        <v>4</v>
      </c>
      <c r="D1059" s="5">
        <f>'90.1 Data-SI'!D1059*Convert!$B$1</f>
        <v>2500.8869462857801</v>
      </c>
      <c r="E1059" s="5">
        <f>'90.1 Data-SI'!E1059/Convert!$B$2*1000000</f>
        <v>0</v>
      </c>
      <c r="F1059" s="5">
        <f>'90.1 Data-SI'!F1059/Convert!$B$2*1000000</f>
        <v>374937.47961600893</v>
      </c>
      <c r="G1059" s="5">
        <f>'90.1 Data-SI'!G1059/Convert!$B$2*1000000</f>
        <v>48717.797796306331</v>
      </c>
      <c r="H1059" s="5">
        <f>'90.1 Data-SI'!H1059/Convert!$B$2*1000000</f>
        <v>71162.106197406218</v>
      </c>
      <c r="I1059" s="5">
        <f>'90.1 Data-SI'!I1059/Convert!$B$2*1000000</f>
        <v>25941.753417994249</v>
      </c>
      <c r="J1059" s="5">
        <f>'90.1 Data-SI'!J1059/Convert!$B$2*1000000</f>
        <v>262431.5924871848</v>
      </c>
      <c r="K1059" s="5">
        <f>'90.1 Data-SI'!K1059/Convert!$B$2*1000000</f>
        <v>452260.39681878465</v>
      </c>
      <c r="L1059" s="5">
        <f>'90.1 Data-SI'!L1059/Convert!$B$2*1000000</f>
        <v>0</v>
      </c>
      <c r="M1059" s="5">
        <f>'90.1 Data-SI'!M1059/Convert!$B$2*1000000</f>
        <v>115662.11799772884</v>
      </c>
      <c r="N1059" s="5">
        <f>'90.1 Data-SI'!N1059/Convert!$B$2*1000000</f>
        <v>0</v>
      </c>
      <c r="O1059" s="5">
        <f>'90.1 Data-SI'!O1059/Convert!$B$2*1000000</f>
        <v>0</v>
      </c>
      <c r="P1059" s="5">
        <f t="shared" si="81"/>
        <v>0</v>
      </c>
      <c r="Q1059" s="5">
        <f>'90.1 Data-SI'!Q1059/Convert!$B$2*1000000</f>
        <v>0</v>
      </c>
      <c r="R1059" s="5">
        <f>'90.1 Data-SI'!R1059/Convert!$B$2*1000000</f>
        <v>0</v>
      </c>
      <c r="S1059" s="5">
        <f>'90.1 Data-SI'!S1059/Convert!$B$2*1000000</f>
        <v>0</v>
      </c>
      <c r="T1059" s="5">
        <f>'90.1 Data-SI'!T1059/Convert!$B$2*1000000</f>
        <v>0</v>
      </c>
      <c r="U1059" s="5">
        <f>'90.1 Data-SI'!U1059/Convert!$B$2*1000000</f>
        <v>191819.22019487308</v>
      </c>
      <c r="V1059" s="5">
        <f>'90.1 Data-SI'!V1059/Convert!$B$2*1000000</f>
        <v>59702.997727418995</v>
      </c>
      <c r="W1059" s="5">
        <f t="shared" si="82"/>
        <v>164379.91579403519</v>
      </c>
      <c r="X1059" s="5">
        <f t="shared" si="83"/>
        <v>374937.47961600893</v>
      </c>
      <c r="Y1059" s="5">
        <f t="shared" si="84"/>
        <v>539317.39541004412</v>
      </c>
      <c r="Z1059" s="5">
        <f>'90.1 Data-SI'!Y1059/Convert!$B$2*1000000</f>
        <v>583618.36562403943</v>
      </c>
      <c r="AA1059" s="5">
        <f>'90.1 Data-SI'!Z1059/Convert!$B$2*1000000</f>
        <v>1019017.0966296665</v>
      </c>
      <c r="AB1059" s="5">
        <f t="shared" si="80"/>
        <v>1602635.4622537061</v>
      </c>
    </row>
    <row r="1060" spans="1:28" x14ac:dyDescent="0.25">
      <c r="A1060" s="95">
        <v>2007</v>
      </c>
      <c r="B1060" s="95" t="s">
        <v>65</v>
      </c>
      <c r="C1060" s="52" t="s">
        <v>5</v>
      </c>
      <c r="D1060" s="5">
        <f>'90.1 Data-SI'!D1060*Convert!$B$1</f>
        <v>2500.8869462857801</v>
      </c>
      <c r="E1060" s="5">
        <f>'90.1 Data-SI'!E1060/Convert!$B$2*1000000</f>
        <v>0</v>
      </c>
      <c r="F1060" s="5">
        <f>'90.1 Data-SI'!F1060/Convert!$B$2*1000000</f>
        <v>222035.62863351597</v>
      </c>
      <c r="G1060" s="5">
        <f>'90.1 Data-SI'!G1060/Convert!$B$2*1000000</f>
        <v>56233.987222857097</v>
      </c>
      <c r="H1060" s="5">
        <f>'90.1 Data-SI'!H1060/Convert!$B$2*1000000</f>
        <v>71162.106197406218</v>
      </c>
      <c r="I1060" s="5">
        <f>'90.1 Data-SI'!I1060/Convert!$B$2*1000000</f>
        <v>25941.753417994249</v>
      </c>
      <c r="J1060" s="5">
        <f>'90.1 Data-SI'!J1060/Convert!$B$2*1000000</f>
        <v>262431.5924871848</v>
      </c>
      <c r="K1060" s="5">
        <f>'90.1 Data-SI'!K1060/Convert!$B$2*1000000</f>
        <v>452260.39681878465</v>
      </c>
      <c r="L1060" s="5">
        <f>'90.1 Data-SI'!L1060/Convert!$B$2*1000000</f>
        <v>0</v>
      </c>
      <c r="M1060" s="5">
        <f>'90.1 Data-SI'!M1060/Convert!$B$2*1000000</f>
        <v>135130.28077469638</v>
      </c>
      <c r="N1060" s="5">
        <f>'90.1 Data-SI'!N1060/Convert!$B$2*1000000</f>
        <v>0</v>
      </c>
      <c r="O1060" s="5">
        <f>'90.1 Data-SI'!O1060/Convert!$B$2*1000000</f>
        <v>0</v>
      </c>
      <c r="P1060" s="5">
        <f t="shared" si="81"/>
        <v>0</v>
      </c>
      <c r="Q1060" s="5">
        <f>'90.1 Data-SI'!Q1060/Convert!$B$2*1000000</f>
        <v>0</v>
      </c>
      <c r="R1060" s="5">
        <f>'90.1 Data-SI'!R1060/Convert!$B$2*1000000</f>
        <v>0</v>
      </c>
      <c r="S1060" s="5">
        <f>'90.1 Data-SI'!S1060/Convert!$B$2*1000000</f>
        <v>0</v>
      </c>
      <c r="T1060" s="5">
        <f>'90.1 Data-SI'!T1060/Convert!$B$2*1000000</f>
        <v>0</v>
      </c>
      <c r="U1060" s="5">
        <f>'90.1 Data-SI'!U1060/Convert!$B$2*1000000</f>
        <v>187838.38846832665</v>
      </c>
      <c r="V1060" s="5">
        <f>'90.1 Data-SI'!V1060/Convert!$B$2*1000000</f>
        <v>59958.908338411253</v>
      </c>
      <c r="W1060" s="5">
        <f t="shared" si="82"/>
        <v>191364.26799755348</v>
      </c>
      <c r="X1060" s="5">
        <f t="shared" si="83"/>
        <v>222035.62863351597</v>
      </c>
      <c r="Y1060" s="5">
        <f t="shared" si="84"/>
        <v>413399.89663106948</v>
      </c>
      <c r="Z1060" s="5">
        <f>'90.1 Data-SI'!Y1060/Convert!$B$2*1000000</f>
        <v>610849.15026777249</v>
      </c>
      <c r="AA1060" s="5">
        <f>'90.1 Data-SI'!Z1060/Convert!$B$2*1000000</f>
        <v>862124.93574984989</v>
      </c>
      <c r="AB1060" s="5">
        <f t="shared" si="80"/>
        <v>1472974.0860176224</v>
      </c>
    </row>
    <row r="1061" spans="1:28" x14ac:dyDescent="0.25">
      <c r="A1061" s="95">
        <v>2007</v>
      </c>
      <c r="B1061" s="95" t="s">
        <v>65</v>
      </c>
      <c r="C1061" s="52" t="s">
        <v>15</v>
      </c>
      <c r="D1061" s="5">
        <f>'90.1 Data-SI'!D1061*Convert!$B$1</f>
        <v>2500.8869462857801</v>
      </c>
      <c r="E1061" s="5">
        <f>'90.1 Data-SI'!E1061/Convert!$B$2*1000000</f>
        <v>0</v>
      </c>
      <c r="F1061" s="5">
        <f>'90.1 Data-SI'!F1061/Convert!$B$2*1000000</f>
        <v>196141.2660694092</v>
      </c>
      <c r="G1061" s="5">
        <f>'90.1 Data-SI'!G1061/Convert!$B$2*1000000</f>
        <v>4890.7361211856169</v>
      </c>
      <c r="H1061" s="5">
        <f>'90.1 Data-SI'!H1061/Convert!$B$2*1000000</f>
        <v>71162.106197406218</v>
      </c>
      <c r="I1061" s="5">
        <f>'90.1 Data-SI'!I1061/Convert!$B$2*1000000</f>
        <v>25903.840734884281</v>
      </c>
      <c r="J1061" s="5">
        <f>'90.1 Data-SI'!J1061/Convert!$B$2*1000000</f>
        <v>262431.5924871848</v>
      </c>
      <c r="K1061" s="5">
        <f>'90.1 Data-SI'!K1061/Convert!$B$2*1000000</f>
        <v>452260.39681878465</v>
      </c>
      <c r="L1061" s="5">
        <f>'90.1 Data-SI'!L1061/Convert!$B$2*1000000</f>
        <v>0</v>
      </c>
      <c r="M1061" s="5">
        <f>'90.1 Data-SI'!M1061/Convert!$B$2*1000000</f>
        <v>107653.0636907485</v>
      </c>
      <c r="N1061" s="5">
        <f>'90.1 Data-SI'!N1061/Convert!$B$2*1000000</f>
        <v>0</v>
      </c>
      <c r="O1061" s="5">
        <f>'90.1 Data-SI'!O1061/Convert!$B$2*1000000</f>
        <v>0</v>
      </c>
      <c r="P1061" s="5">
        <f t="shared" si="81"/>
        <v>0</v>
      </c>
      <c r="Q1061" s="5">
        <f>'90.1 Data-SI'!Q1061/Convert!$B$2*1000000</f>
        <v>0</v>
      </c>
      <c r="R1061" s="5">
        <f>'90.1 Data-SI'!R1061/Convert!$B$2*1000000</f>
        <v>0</v>
      </c>
      <c r="S1061" s="5">
        <f>'90.1 Data-SI'!S1061/Convert!$B$2*1000000</f>
        <v>0</v>
      </c>
      <c r="T1061" s="5">
        <f>'90.1 Data-SI'!T1061/Convert!$B$2*1000000</f>
        <v>0</v>
      </c>
      <c r="U1061" s="5">
        <f>'90.1 Data-SI'!U1061/Convert!$B$2*1000000</f>
        <v>190985.14116645383</v>
      </c>
      <c r="V1061" s="5">
        <f>'90.1 Data-SI'!V1061/Convert!$B$2*1000000</f>
        <v>59162.741993101976</v>
      </c>
      <c r="W1061" s="5">
        <f t="shared" si="82"/>
        <v>112543.79981193412</v>
      </c>
      <c r="X1061" s="5">
        <f t="shared" si="83"/>
        <v>196141.2660694092</v>
      </c>
      <c r="Y1061" s="5">
        <f t="shared" si="84"/>
        <v>308685.06588134333</v>
      </c>
      <c r="Z1061" s="5">
        <f>'90.1 Data-SI'!Y1061/Convert!$B$2*1000000</f>
        <v>531204.08122451149</v>
      </c>
      <c r="AA1061" s="5">
        <f>'90.1 Data-SI'!Z1061/Convert!$B$2*1000000</f>
        <v>839377.32588387025</v>
      </c>
      <c r="AB1061" s="5">
        <f t="shared" si="80"/>
        <v>1370581.4071083819</v>
      </c>
    </row>
    <row r="1062" spans="1:28" x14ac:dyDescent="0.25">
      <c r="A1062" s="95">
        <v>2007</v>
      </c>
      <c r="B1062" s="95" t="s">
        <v>65</v>
      </c>
      <c r="C1062" s="52" t="s">
        <v>16</v>
      </c>
      <c r="D1062" s="5">
        <f>'90.1 Data-SI'!D1062*Convert!$B$1</f>
        <v>2500.8869462857801</v>
      </c>
      <c r="E1062" s="5">
        <f>'90.1 Data-SI'!E1062/Convert!$B$2*1000000</f>
        <v>0</v>
      </c>
      <c r="F1062" s="5">
        <f>'90.1 Data-SI'!F1062/Convert!$B$2*1000000</f>
        <v>528417.49901592883</v>
      </c>
      <c r="G1062" s="5">
        <f>'90.1 Data-SI'!G1062/Convert!$B$2*1000000</f>
        <v>54471.047458243673</v>
      </c>
      <c r="H1062" s="5">
        <f>'90.1 Data-SI'!H1062/Convert!$B$2*1000000</f>
        <v>71162.106197406218</v>
      </c>
      <c r="I1062" s="5">
        <f>'90.1 Data-SI'!I1062/Convert!$B$2*1000000</f>
        <v>25922.797076439267</v>
      </c>
      <c r="J1062" s="5">
        <f>'90.1 Data-SI'!J1062/Convert!$B$2*1000000</f>
        <v>262431.5924871848</v>
      </c>
      <c r="K1062" s="5">
        <f>'90.1 Data-SI'!K1062/Convert!$B$2*1000000</f>
        <v>452260.39681878465</v>
      </c>
      <c r="L1062" s="5">
        <f>'90.1 Data-SI'!L1062/Convert!$B$2*1000000</f>
        <v>0</v>
      </c>
      <c r="M1062" s="5">
        <f>'90.1 Data-SI'!M1062/Convert!$B$2*1000000</f>
        <v>119756.68777360515</v>
      </c>
      <c r="N1062" s="5">
        <f>'90.1 Data-SI'!N1062/Convert!$B$2*1000000</f>
        <v>0</v>
      </c>
      <c r="O1062" s="5">
        <f>'90.1 Data-SI'!O1062/Convert!$B$2*1000000</f>
        <v>0</v>
      </c>
      <c r="P1062" s="5">
        <f t="shared" si="81"/>
        <v>0</v>
      </c>
      <c r="Q1062" s="5">
        <f>'90.1 Data-SI'!Q1062/Convert!$B$2*1000000</f>
        <v>0</v>
      </c>
      <c r="R1062" s="5">
        <f>'90.1 Data-SI'!R1062/Convert!$B$2*1000000</f>
        <v>0</v>
      </c>
      <c r="S1062" s="5">
        <f>'90.1 Data-SI'!S1062/Convert!$B$2*1000000</f>
        <v>0</v>
      </c>
      <c r="T1062" s="5">
        <f>'90.1 Data-SI'!T1062/Convert!$B$2*1000000</f>
        <v>0</v>
      </c>
      <c r="U1062" s="5">
        <f>'90.1 Data-SI'!U1062/Convert!$B$2*1000000</f>
        <v>201913.47207290152</v>
      </c>
      <c r="V1062" s="5">
        <f>'90.1 Data-SI'!V1062/Convert!$B$2*1000000</f>
        <v>59494.477970314183</v>
      </c>
      <c r="W1062" s="5">
        <f t="shared" si="82"/>
        <v>174227.73523184884</v>
      </c>
      <c r="X1062" s="5">
        <f t="shared" si="83"/>
        <v>528417.49901592883</v>
      </c>
      <c r="Y1062" s="5">
        <f t="shared" si="84"/>
        <v>702645.23424777761</v>
      </c>
      <c r="Z1062" s="5">
        <f>'90.1 Data-SI'!Y1062/Convert!$B$2*1000000</f>
        <v>593238.70896319335</v>
      </c>
      <c r="AA1062" s="5">
        <f>'90.1 Data-SI'!Z1062/Convert!$B$2*1000000</f>
        <v>1182591.3679076151</v>
      </c>
      <c r="AB1062" s="5">
        <f t="shared" si="80"/>
        <v>1775830.0768708084</v>
      </c>
    </row>
    <row r="1063" spans="1:28" x14ac:dyDescent="0.25">
      <c r="A1063" s="95">
        <v>2007</v>
      </c>
      <c r="B1063" s="95" t="s">
        <v>65</v>
      </c>
      <c r="C1063" s="52" t="s">
        <v>9</v>
      </c>
      <c r="D1063" s="5">
        <f>'90.1 Data-SI'!D1063*Convert!$B$1</f>
        <v>2500.8869462857801</v>
      </c>
      <c r="E1063" s="5">
        <f>'90.1 Data-SI'!E1063/Convert!$B$2*1000000</f>
        <v>0</v>
      </c>
      <c r="F1063" s="5">
        <f>'90.1 Data-SI'!F1063/Convert!$B$2*1000000</f>
        <v>364217.66846666601</v>
      </c>
      <c r="G1063" s="5">
        <f>'90.1 Data-SI'!G1063/Convert!$B$2*1000000</f>
        <v>36680.520908892133</v>
      </c>
      <c r="H1063" s="5">
        <f>'90.1 Data-SI'!H1063/Convert!$B$2*1000000</f>
        <v>71162.106197406218</v>
      </c>
      <c r="I1063" s="5">
        <f>'90.1 Data-SI'!I1063/Convert!$B$2*1000000</f>
        <v>25903.840734884281</v>
      </c>
      <c r="J1063" s="5">
        <f>'90.1 Data-SI'!J1063/Convert!$B$2*1000000</f>
        <v>262431.5924871848</v>
      </c>
      <c r="K1063" s="5">
        <f>'90.1 Data-SI'!K1063/Convert!$B$2*1000000</f>
        <v>452260.39681878465</v>
      </c>
      <c r="L1063" s="5">
        <f>'90.1 Data-SI'!L1063/Convert!$B$2*1000000</f>
        <v>0</v>
      </c>
      <c r="M1063" s="5">
        <f>'90.1 Data-SI'!M1063/Convert!$B$2*1000000</f>
        <v>128467.12671811985</v>
      </c>
      <c r="N1063" s="5">
        <f>'90.1 Data-SI'!N1063/Convert!$B$2*1000000</f>
        <v>0</v>
      </c>
      <c r="O1063" s="5">
        <f>'90.1 Data-SI'!O1063/Convert!$B$2*1000000</f>
        <v>0</v>
      </c>
      <c r="P1063" s="5">
        <f t="shared" si="81"/>
        <v>0</v>
      </c>
      <c r="Q1063" s="5">
        <f>'90.1 Data-SI'!Q1063/Convert!$B$2*1000000</f>
        <v>0</v>
      </c>
      <c r="R1063" s="5">
        <f>'90.1 Data-SI'!R1063/Convert!$B$2*1000000</f>
        <v>0</v>
      </c>
      <c r="S1063" s="5">
        <f>'90.1 Data-SI'!S1063/Convert!$B$2*1000000</f>
        <v>0</v>
      </c>
      <c r="T1063" s="5">
        <f>'90.1 Data-SI'!T1063/Convert!$B$2*1000000</f>
        <v>0</v>
      </c>
      <c r="U1063" s="5">
        <f>'90.1 Data-SI'!U1063/Convert!$B$2*1000000</f>
        <v>199363.84413375633</v>
      </c>
      <c r="V1063" s="5">
        <f>'90.1 Data-SI'!V1063/Convert!$B$2*1000000</f>
        <v>59115.351139214508</v>
      </c>
      <c r="W1063" s="5">
        <f t="shared" si="82"/>
        <v>165147.64762701199</v>
      </c>
      <c r="X1063" s="5">
        <f t="shared" si="83"/>
        <v>364217.66846666601</v>
      </c>
      <c r="Y1063" s="5">
        <f t="shared" si="84"/>
        <v>529365.316093678</v>
      </c>
      <c r="Z1063" s="5">
        <f>'90.1 Data-SI'!Y1063/Convert!$B$2*1000000</f>
        <v>583770.01635647926</v>
      </c>
      <c r="AA1063" s="5">
        <f>'90.1 Data-SI'!Z1063/Convert!$B$2*1000000</f>
        <v>1015832.4312484295</v>
      </c>
      <c r="AB1063" s="5">
        <f t="shared" si="80"/>
        <v>1599602.4476049086</v>
      </c>
    </row>
    <row r="1064" spans="1:28" x14ac:dyDescent="0.25">
      <c r="A1064" s="95">
        <v>2007</v>
      </c>
      <c r="B1064" s="95" t="s">
        <v>65</v>
      </c>
      <c r="C1064" s="52" t="s">
        <v>12</v>
      </c>
      <c r="D1064" s="5">
        <f>'90.1 Data-SI'!D1064*Convert!$B$1</f>
        <v>2500.8869462857801</v>
      </c>
      <c r="E1064" s="5">
        <f>'90.1 Data-SI'!E1064/Convert!$B$2*1000000</f>
        <v>0</v>
      </c>
      <c r="F1064" s="5">
        <f>'90.1 Data-SI'!F1064/Convert!$B$2*1000000</f>
        <v>684068.01952389441</v>
      </c>
      <c r="G1064" s="5">
        <f>'90.1 Data-SI'!G1064/Convert!$B$2*1000000</f>
        <v>38907.891041602627</v>
      </c>
      <c r="H1064" s="5">
        <f>'90.1 Data-SI'!H1064/Convert!$B$2*1000000</f>
        <v>71162.106197406218</v>
      </c>
      <c r="I1064" s="5">
        <f>'90.1 Data-SI'!I1064/Convert!$B$2*1000000</f>
        <v>25894.362564106792</v>
      </c>
      <c r="J1064" s="5">
        <f>'90.1 Data-SI'!J1064/Convert!$B$2*1000000</f>
        <v>262431.5924871848</v>
      </c>
      <c r="K1064" s="5">
        <f>'90.1 Data-SI'!K1064/Convert!$B$2*1000000</f>
        <v>452260.39681878465</v>
      </c>
      <c r="L1064" s="5">
        <f>'90.1 Data-SI'!L1064/Convert!$B$2*1000000</f>
        <v>0</v>
      </c>
      <c r="M1064" s="5">
        <f>'90.1 Data-SI'!M1064/Convert!$B$2*1000000</f>
        <v>117662.01203177955</v>
      </c>
      <c r="N1064" s="5">
        <f>'90.1 Data-SI'!N1064/Convert!$B$2*1000000</f>
        <v>0</v>
      </c>
      <c r="O1064" s="5">
        <f>'90.1 Data-SI'!O1064/Convert!$B$2*1000000</f>
        <v>0</v>
      </c>
      <c r="P1064" s="5">
        <f t="shared" si="81"/>
        <v>0</v>
      </c>
      <c r="Q1064" s="5">
        <f>'90.1 Data-SI'!Q1064/Convert!$B$2*1000000</f>
        <v>0</v>
      </c>
      <c r="R1064" s="5">
        <f>'90.1 Data-SI'!R1064/Convert!$B$2*1000000</f>
        <v>0</v>
      </c>
      <c r="S1064" s="5">
        <f>'90.1 Data-SI'!S1064/Convert!$B$2*1000000</f>
        <v>0</v>
      </c>
      <c r="T1064" s="5">
        <f>'90.1 Data-SI'!T1064/Convert!$B$2*1000000</f>
        <v>0</v>
      </c>
      <c r="U1064" s="5">
        <f>'90.1 Data-SI'!U1064/Convert!$B$2*1000000</f>
        <v>213998.1398142032</v>
      </c>
      <c r="V1064" s="5">
        <f>'90.1 Data-SI'!V1064/Convert!$B$2*1000000</f>
        <v>58954.222235997157</v>
      </c>
      <c r="W1064" s="5">
        <f t="shared" si="82"/>
        <v>156569.90307338219</v>
      </c>
      <c r="X1064" s="5">
        <f t="shared" si="83"/>
        <v>684068.01952389441</v>
      </c>
      <c r="Y1064" s="5">
        <f t="shared" si="84"/>
        <v>840637.92259727663</v>
      </c>
      <c r="Z1064" s="5">
        <f>'90.1 Data-SI'!Y1064/Convert!$B$2*1000000</f>
        <v>575002.70838729956</v>
      </c>
      <c r="AA1064" s="5">
        <f>'90.1 Data-SI'!Z1064/Convert!$B$2*1000000</f>
        <v>1350317.0779861049</v>
      </c>
      <c r="AB1064" s="5">
        <f t="shared" si="80"/>
        <v>1925319.7863734043</v>
      </c>
    </row>
    <row r="1065" spans="1:28" x14ac:dyDescent="0.25">
      <c r="A1065" s="95">
        <v>2007</v>
      </c>
      <c r="B1065" s="95" t="s">
        <v>65</v>
      </c>
      <c r="C1065" s="52" t="s">
        <v>8</v>
      </c>
      <c r="D1065" s="5">
        <f>'90.1 Data-SI'!D1065*Convert!$B$1</f>
        <v>2500.8869462857801</v>
      </c>
      <c r="E1065" s="5">
        <f>'90.1 Data-SI'!E1065/Convert!$B$2*1000000</f>
        <v>0</v>
      </c>
      <c r="F1065" s="5">
        <f>'90.1 Data-SI'!F1065/Convert!$B$2*1000000</f>
        <v>995132.10627038812</v>
      </c>
      <c r="G1065" s="5">
        <f>'90.1 Data-SI'!G1065/Convert!$B$2*1000000</f>
        <v>13496.915187147903</v>
      </c>
      <c r="H1065" s="5">
        <f>'90.1 Data-SI'!H1065/Convert!$B$2*1000000</f>
        <v>71162.106197406218</v>
      </c>
      <c r="I1065" s="5">
        <f>'90.1 Data-SI'!I1065/Convert!$B$2*1000000</f>
        <v>25752.190002444422</v>
      </c>
      <c r="J1065" s="5">
        <f>'90.1 Data-SI'!J1065/Convert!$B$2*1000000</f>
        <v>262431.5924871848</v>
      </c>
      <c r="K1065" s="5">
        <f>'90.1 Data-SI'!K1065/Convert!$B$2*1000000</f>
        <v>452260.39681878465</v>
      </c>
      <c r="L1065" s="5">
        <f>'90.1 Data-SI'!L1065/Convert!$B$2*1000000</f>
        <v>0</v>
      </c>
      <c r="M1065" s="5">
        <f>'90.1 Data-SI'!M1065/Convert!$B$2*1000000</f>
        <v>111918.24054061969</v>
      </c>
      <c r="N1065" s="5">
        <f>'90.1 Data-SI'!N1065/Convert!$B$2*1000000</f>
        <v>0</v>
      </c>
      <c r="O1065" s="5">
        <f>'90.1 Data-SI'!O1065/Convert!$B$2*1000000</f>
        <v>0</v>
      </c>
      <c r="P1065" s="5">
        <f t="shared" si="81"/>
        <v>0</v>
      </c>
      <c r="Q1065" s="5">
        <f>'90.1 Data-SI'!Q1065/Convert!$B$2*1000000</f>
        <v>0</v>
      </c>
      <c r="R1065" s="5">
        <f>'90.1 Data-SI'!R1065/Convert!$B$2*1000000</f>
        <v>0</v>
      </c>
      <c r="S1065" s="5">
        <f>'90.1 Data-SI'!S1065/Convert!$B$2*1000000</f>
        <v>0</v>
      </c>
      <c r="T1065" s="5">
        <f>'90.1 Data-SI'!T1065/Convert!$B$2*1000000</f>
        <v>0</v>
      </c>
      <c r="U1065" s="5">
        <f>'90.1 Data-SI'!U1065/Convert!$B$2*1000000</f>
        <v>230281.6372099336</v>
      </c>
      <c r="V1065" s="5">
        <f>'90.1 Data-SI'!V1065/Convert!$B$2*1000000</f>
        <v>58034.839670580477</v>
      </c>
      <c r="W1065" s="5">
        <f t="shared" si="82"/>
        <v>125415.15572776759</v>
      </c>
      <c r="X1065" s="5">
        <f t="shared" si="83"/>
        <v>995132.10627038812</v>
      </c>
      <c r="Y1065" s="5">
        <f t="shared" si="84"/>
        <v>1120547.2619981556</v>
      </c>
      <c r="Z1065" s="5">
        <f>'90.1 Data-SI'!Y1065/Convert!$B$2*1000000</f>
        <v>542795.8840853835</v>
      </c>
      <c r="AA1065" s="5">
        <f>'90.1 Data-SI'!Z1065/Convert!$B$2*1000000</f>
        <v>1677664.6621283288</v>
      </c>
      <c r="AB1065" s="5">
        <f t="shared" si="80"/>
        <v>2220460.5462137125</v>
      </c>
    </row>
    <row r="1066" spans="1:28" x14ac:dyDescent="0.25">
      <c r="A1066" s="95">
        <v>2010</v>
      </c>
      <c r="B1066" s="95" t="s">
        <v>65</v>
      </c>
      <c r="C1066" s="52" t="s">
        <v>10</v>
      </c>
      <c r="D1066" s="5">
        <f>'90.1 Data-SI'!D1066*Convert!$B$1</f>
        <v>2500.8869462857801</v>
      </c>
      <c r="E1066" s="5">
        <f>'90.1 Data-SI'!E1066/Convert!$B$2*1000000</f>
        <v>0</v>
      </c>
      <c r="F1066" s="5">
        <f>'90.1 Data-SI'!F1066/Convert!$B$2*1000000</f>
        <v>0</v>
      </c>
      <c r="G1066" s="5">
        <f>'90.1 Data-SI'!G1066/Convert!$B$2*1000000</f>
        <v>372131.94106587145</v>
      </c>
      <c r="H1066" s="5">
        <f>'90.1 Data-SI'!H1066/Convert!$B$2*1000000</f>
        <v>32415.344059020947</v>
      </c>
      <c r="I1066" s="5">
        <f>'90.1 Data-SI'!I1066/Convert!$B$2*1000000</f>
        <v>14567.948485004441</v>
      </c>
      <c r="J1066" s="5">
        <f>'90.1 Data-SI'!J1066/Convert!$B$2*1000000</f>
        <v>262156.72553463752</v>
      </c>
      <c r="K1066" s="5">
        <f>'90.1 Data-SI'!K1066/Convert!$B$2*1000000</f>
        <v>452260.39681878465</v>
      </c>
      <c r="L1066" s="5">
        <f>'90.1 Data-SI'!L1066/Convert!$B$2*1000000</f>
        <v>0</v>
      </c>
      <c r="M1066" s="5">
        <f>'90.1 Data-SI'!M1066/Convert!$B$2*1000000</f>
        <v>99539.749505215776</v>
      </c>
      <c r="N1066" s="5">
        <f>'90.1 Data-SI'!N1066/Convert!$B$2*1000000</f>
        <v>0</v>
      </c>
      <c r="O1066" s="5">
        <f>'90.1 Data-SI'!O1066/Convert!$B$2*1000000</f>
        <v>0</v>
      </c>
      <c r="P1066" s="5">
        <f t="shared" si="81"/>
        <v>0</v>
      </c>
      <c r="Q1066" s="5">
        <f>'90.1 Data-SI'!Q1066/Convert!$B$2*1000000</f>
        <v>0</v>
      </c>
      <c r="R1066" s="5">
        <f>'90.1 Data-SI'!R1066/Convert!$B$2*1000000</f>
        <v>0</v>
      </c>
      <c r="S1066" s="5">
        <f>'90.1 Data-SI'!S1066/Convert!$B$2*1000000</f>
        <v>0</v>
      </c>
      <c r="T1066" s="5">
        <f>'90.1 Data-SI'!T1066/Convert!$B$2*1000000</f>
        <v>0</v>
      </c>
      <c r="U1066" s="5">
        <f>'90.1 Data-SI'!U1066/Convert!$B$2*1000000</f>
        <v>118060.09520443418</v>
      </c>
      <c r="V1066" s="5">
        <f>'90.1 Data-SI'!V1066/Convert!$B$2*1000000</f>
        <v>66603.106053432799</v>
      </c>
      <c r="W1066" s="5">
        <f t="shared" si="82"/>
        <v>471671.69057108724</v>
      </c>
      <c r="X1066" s="5">
        <f t="shared" si="83"/>
        <v>0</v>
      </c>
      <c r="Y1066" s="5">
        <f t="shared" si="84"/>
        <v>471671.69057108724</v>
      </c>
      <c r="Z1066" s="5">
        <f>'90.1 Data-SI'!Y1066/Convert!$B$2*1000000</f>
        <v>847414.81470318302</v>
      </c>
      <c r="AA1066" s="5">
        <f>'90.1 Data-SI'!Z1066/Convert!$B$2*1000000</f>
        <v>570311.01385244133</v>
      </c>
      <c r="AB1066" s="5">
        <f t="shared" si="80"/>
        <v>1417725.8285556245</v>
      </c>
    </row>
    <row r="1067" spans="1:28" x14ac:dyDescent="0.25">
      <c r="A1067" s="95">
        <v>2010</v>
      </c>
      <c r="B1067" s="95" t="s">
        <v>65</v>
      </c>
      <c r="C1067" s="52" t="s">
        <v>6</v>
      </c>
      <c r="D1067" s="5">
        <f>'90.1 Data-SI'!D1067*Convert!$B$1</f>
        <v>2500.8869462857801</v>
      </c>
      <c r="E1067" s="5">
        <f>'90.1 Data-SI'!E1067/Convert!$B$2*1000000</f>
        <v>0</v>
      </c>
      <c r="F1067" s="5">
        <f>'90.1 Data-SI'!F1067/Convert!$B$2*1000000</f>
        <v>104.25987855240656</v>
      </c>
      <c r="G1067" s="5">
        <f>'90.1 Data-SI'!G1067/Convert!$B$2*1000000</f>
        <v>319566.00593390362</v>
      </c>
      <c r="H1067" s="5">
        <f>'90.1 Data-SI'!H1067/Convert!$B$2*1000000</f>
        <v>32367.953205133483</v>
      </c>
      <c r="I1067" s="5">
        <f>'90.1 Data-SI'!I1067/Convert!$B$2*1000000</f>
        <v>14558.47031422695</v>
      </c>
      <c r="J1067" s="5">
        <f>'90.1 Data-SI'!J1067/Convert!$B$2*1000000</f>
        <v>262156.72553463752</v>
      </c>
      <c r="K1067" s="5">
        <f>'90.1 Data-SI'!K1067/Convert!$B$2*1000000</f>
        <v>452260.39681878465</v>
      </c>
      <c r="L1067" s="5">
        <f>'90.1 Data-SI'!L1067/Convert!$B$2*1000000</f>
        <v>0</v>
      </c>
      <c r="M1067" s="5">
        <f>'90.1 Data-SI'!M1067/Convert!$B$2*1000000</f>
        <v>97937.938643819725</v>
      </c>
      <c r="N1067" s="5">
        <f>'90.1 Data-SI'!N1067/Convert!$B$2*1000000</f>
        <v>0</v>
      </c>
      <c r="O1067" s="5">
        <f>'90.1 Data-SI'!O1067/Convert!$B$2*1000000</f>
        <v>0</v>
      </c>
      <c r="P1067" s="5">
        <f t="shared" si="81"/>
        <v>0</v>
      </c>
      <c r="Q1067" s="5">
        <f>'90.1 Data-SI'!Q1067/Convert!$B$2*1000000</f>
        <v>0</v>
      </c>
      <c r="R1067" s="5">
        <f>'90.1 Data-SI'!R1067/Convert!$B$2*1000000</f>
        <v>0</v>
      </c>
      <c r="S1067" s="5">
        <f>'90.1 Data-SI'!S1067/Convert!$B$2*1000000</f>
        <v>0</v>
      </c>
      <c r="T1067" s="5">
        <f>'90.1 Data-SI'!T1067/Convert!$B$2*1000000</f>
        <v>0</v>
      </c>
      <c r="U1067" s="5">
        <f>'90.1 Data-SI'!U1067/Convert!$B$2*1000000</f>
        <v>117462.97044545223</v>
      </c>
      <c r="V1067" s="5">
        <f>'90.1 Data-SI'!V1067/Convert!$B$2*1000000</f>
        <v>66233.457393110642</v>
      </c>
      <c r="W1067" s="5">
        <f t="shared" si="82"/>
        <v>417503.94457772333</v>
      </c>
      <c r="X1067" s="5">
        <f t="shared" si="83"/>
        <v>104.25987855240656</v>
      </c>
      <c r="Y1067" s="5">
        <f t="shared" si="84"/>
        <v>417608.20445627574</v>
      </c>
      <c r="Z1067" s="5">
        <f>'90.1 Data-SI'!Y1067/Convert!$B$2*1000000</f>
        <v>792820.55102483195</v>
      </c>
      <c r="AA1067" s="5">
        <f>'90.1 Data-SI'!Z1067/Convert!$B$2*1000000</f>
        <v>569827.62714278931</v>
      </c>
      <c r="AB1067" s="5">
        <f t="shared" si="80"/>
        <v>1362648.1781676211</v>
      </c>
    </row>
    <row r="1068" spans="1:28" x14ac:dyDescent="0.25">
      <c r="A1068" s="95">
        <v>2010</v>
      </c>
      <c r="B1068" s="95" t="s">
        <v>65</v>
      </c>
      <c r="C1068" s="52" t="s">
        <v>11</v>
      </c>
      <c r="D1068" s="5">
        <f>'90.1 Data-SI'!D1068*Convert!$B$1</f>
        <v>2500.8869462857801</v>
      </c>
      <c r="E1068" s="5">
        <f>'90.1 Data-SI'!E1068/Convert!$B$2*1000000</f>
        <v>0</v>
      </c>
      <c r="F1068" s="5">
        <f>'90.1 Data-SI'!F1068/Convert!$B$2*1000000</f>
        <v>0</v>
      </c>
      <c r="G1068" s="5">
        <f>'90.1 Data-SI'!G1068/Convert!$B$2*1000000</f>
        <v>225457.24828419043</v>
      </c>
      <c r="H1068" s="5">
        <f>'90.1 Data-SI'!H1068/Convert!$B$2*1000000</f>
        <v>32424.822229798436</v>
      </c>
      <c r="I1068" s="5">
        <f>'90.1 Data-SI'!I1068/Convert!$B$2*1000000</f>
        <v>14567.948485004441</v>
      </c>
      <c r="J1068" s="5">
        <f>'90.1 Data-SI'!J1068/Convert!$B$2*1000000</f>
        <v>262156.72553463752</v>
      </c>
      <c r="K1068" s="5">
        <f>'90.1 Data-SI'!K1068/Convert!$B$2*1000000</f>
        <v>452260.39681878465</v>
      </c>
      <c r="L1068" s="5">
        <f>'90.1 Data-SI'!L1068/Convert!$B$2*1000000</f>
        <v>0</v>
      </c>
      <c r="M1068" s="5">
        <f>'90.1 Data-SI'!M1068/Convert!$B$2*1000000</f>
        <v>94999.70570279735</v>
      </c>
      <c r="N1068" s="5">
        <f>'90.1 Data-SI'!N1068/Convert!$B$2*1000000</f>
        <v>0</v>
      </c>
      <c r="O1068" s="5">
        <f>'90.1 Data-SI'!O1068/Convert!$B$2*1000000</f>
        <v>0</v>
      </c>
      <c r="P1068" s="5">
        <f t="shared" si="81"/>
        <v>0</v>
      </c>
      <c r="Q1068" s="5">
        <f>'90.1 Data-SI'!Q1068/Convert!$B$2*1000000</f>
        <v>0</v>
      </c>
      <c r="R1068" s="5">
        <f>'90.1 Data-SI'!R1068/Convert!$B$2*1000000</f>
        <v>0</v>
      </c>
      <c r="S1068" s="5">
        <f>'90.1 Data-SI'!S1068/Convert!$B$2*1000000</f>
        <v>0</v>
      </c>
      <c r="T1068" s="5">
        <f>'90.1 Data-SI'!T1068/Convert!$B$2*1000000</f>
        <v>0</v>
      </c>
      <c r="U1068" s="5">
        <f>'90.1 Data-SI'!U1068/Convert!$B$2*1000000</f>
        <v>128779.90635377709</v>
      </c>
      <c r="V1068" s="5">
        <f>'90.1 Data-SI'!V1068/Convert!$B$2*1000000</f>
        <v>65048.686045924187</v>
      </c>
      <c r="W1068" s="5">
        <f t="shared" si="82"/>
        <v>320456.95398698776</v>
      </c>
      <c r="X1068" s="5">
        <f t="shared" si="83"/>
        <v>0</v>
      </c>
      <c r="Y1068" s="5">
        <f t="shared" si="84"/>
        <v>320456.95398698776</v>
      </c>
      <c r="Z1068" s="5">
        <f>'90.1 Data-SI'!Y1068/Convert!$B$2*1000000</f>
        <v>694655.13628235226</v>
      </c>
      <c r="AA1068" s="5">
        <f>'90.1 Data-SI'!Z1068/Convert!$B$2*1000000</f>
        <v>581040.30317256169</v>
      </c>
      <c r="AB1068" s="5">
        <f t="shared" si="80"/>
        <v>1275695.4394549141</v>
      </c>
    </row>
    <row r="1069" spans="1:28" x14ac:dyDescent="0.25">
      <c r="A1069" s="95">
        <v>2010</v>
      </c>
      <c r="B1069" s="95" t="s">
        <v>65</v>
      </c>
      <c r="C1069" s="52" t="s">
        <v>13</v>
      </c>
      <c r="D1069" s="5">
        <f>'90.1 Data-SI'!D1069*Convert!$B$1</f>
        <v>2500.8869462857801</v>
      </c>
      <c r="E1069" s="5">
        <f>'90.1 Data-SI'!E1069/Convert!$B$2*1000000</f>
        <v>0</v>
      </c>
      <c r="F1069" s="5">
        <f>'90.1 Data-SI'!F1069/Convert!$B$2*1000000</f>
        <v>8795.7424815121158</v>
      </c>
      <c r="G1069" s="5">
        <f>'90.1 Data-SI'!G1069/Convert!$B$2*1000000</f>
        <v>243854.3777633014</v>
      </c>
      <c r="H1069" s="5">
        <f>'90.1 Data-SI'!H1069/Convert!$B$2*1000000</f>
        <v>32443.778571353414</v>
      </c>
      <c r="I1069" s="5">
        <f>'90.1 Data-SI'!I1069/Convert!$B$2*1000000</f>
        <v>14539.513972671968</v>
      </c>
      <c r="J1069" s="5">
        <f>'90.1 Data-SI'!J1069/Convert!$B$2*1000000</f>
        <v>262156.72553463752</v>
      </c>
      <c r="K1069" s="5">
        <f>'90.1 Data-SI'!K1069/Convert!$B$2*1000000</f>
        <v>452260.39681878465</v>
      </c>
      <c r="L1069" s="5">
        <f>'90.1 Data-SI'!L1069/Convert!$B$2*1000000</f>
        <v>0</v>
      </c>
      <c r="M1069" s="5">
        <f>'90.1 Data-SI'!M1069/Convert!$B$2*1000000</f>
        <v>94032.93228349321</v>
      </c>
      <c r="N1069" s="5">
        <f>'90.1 Data-SI'!N1069/Convert!$B$2*1000000</f>
        <v>0</v>
      </c>
      <c r="O1069" s="5">
        <f>'90.1 Data-SI'!O1069/Convert!$B$2*1000000</f>
        <v>0</v>
      </c>
      <c r="P1069" s="5">
        <f t="shared" si="81"/>
        <v>0</v>
      </c>
      <c r="Q1069" s="5">
        <f>'90.1 Data-SI'!Q1069/Convert!$B$2*1000000</f>
        <v>0</v>
      </c>
      <c r="R1069" s="5">
        <f>'90.1 Data-SI'!R1069/Convert!$B$2*1000000</f>
        <v>0</v>
      </c>
      <c r="S1069" s="5">
        <f>'90.1 Data-SI'!S1069/Convert!$B$2*1000000</f>
        <v>0</v>
      </c>
      <c r="T1069" s="5">
        <f>'90.1 Data-SI'!T1069/Convert!$B$2*1000000</f>
        <v>0</v>
      </c>
      <c r="U1069" s="5">
        <f>'90.1 Data-SI'!U1069/Convert!$B$2*1000000</f>
        <v>128941.03525699444</v>
      </c>
      <c r="V1069" s="5">
        <f>'90.1 Data-SI'!V1069/Convert!$B$2*1000000</f>
        <v>65333.031169248949</v>
      </c>
      <c r="W1069" s="5">
        <f t="shared" si="82"/>
        <v>337887.31004679459</v>
      </c>
      <c r="X1069" s="5">
        <f t="shared" si="83"/>
        <v>8795.7424815121158</v>
      </c>
      <c r="Y1069" s="5">
        <f t="shared" si="84"/>
        <v>346683.05252830673</v>
      </c>
      <c r="Z1069" s="5">
        <f>'90.1 Data-SI'!Y1069/Convert!$B$2*1000000</f>
        <v>712360.35929470649</v>
      </c>
      <c r="AA1069" s="5">
        <f>'90.1 Data-SI'!Z1069/Convert!$B$2*1000000</f>
        <v>589987.69638651377</v>
      </c>
      <c r="AB1069" s="5">
        <f t="shared" si="80"/>
        <v>1302348.0556812203</v>
      </c>
    </row>
    <row r="1070" spans="1:28" x14ac:dyDescent="0.25">
      <c r="A1070" s="95">
        <v>2010</v>
      </c>
      <c r="B1070" s="95" t="s">
        <v>65</v>
      </c>
      <c r="C1070" s="52" t="s">
        <v>19</v>
      </c>
      <c r="D1070" s="5">
        <f>'90.1 Data-SI'!D1070*Convert!$B$1</f>
        <v>2500.8869462857801</v>
      </c>
      <c r="E1070" s="5">
        <f>'90.1 Data-SI'!E1070/Convert!$B$2*1000000</f>
        <v>0</v>
      </c>
      <c r="F1070" s="5">
        <f>'90.1 Data-SI'!F1070/Convert!$B$2*1000000</f>
        <v>27808.953061160075</v>
      </c>
      <c r="G1070" s="5">
        <f>'90.1 Data-SI'!G1070/Convert!$B$2*1000000</f>
        <v>189136.89786484299</v>
      </c>
      <c r="H1070" s="5">
        <f>'90.1 Data-SI'!H1070/Convert!$B$2*1000000</f>
        <v>32320.56235124603</v>
      </c>
      <c r="I1070" s="5">
        <f>'90.1 Data-SI'!I1070/Convert!$B$2*1000000</f>
        <v>14539.513972671968</v>
      </c>
      <c r="J1070" s="5">
        <f>'90.1 Data-SI'!J1070/Convert!$B$2*1000000</f>
        <v>262156.72553463752</v>
      </c>
      <c r="K1070" s="5">
        <f>'90.1 Data-SI'!K1070/Convert!$B$2*1000000</f>
        <v>452260.39681878465</v>
      </c>
      <c r="L1070" s="5">
        <f>'90.1 Data-SI'!L1070/Convert!$B$2*1000000</f>
        <v>0</v>
      </c>
      <c r="M1070" s="5">
        <f>'90.1 Data-SI'!M1070/Convert!$B$2*1000000</f>
        <v>97843.156936044805</v>
      </c>
      <c r="N1070" s="5">
        <f>'90.1 Data-SI'!N1070/Convert!$B$2*1000000</f>
        <v>0</v>
      </c>
      <c r="O1070" s="5">
        <f>'90.1 Data-SI'!O1070/Convert!$B$2*1000000</f>
        <v>0</v>
      </c>
      <c r="P1070" s="5">
        <f t="shared" si="81"/>
        <v>0</v>
      </c>
      <c r="Q1070" s="5">
        <f>'90.1 Data-SI'!Q1070/Convert!$B$2*1000000</f>
        <v>0</v>
      </c>
      <c r="R1070" s="5">
        <f>'90.1 Data-SI'!R1070/Convert!$B$2*1000000</f>
        <v>0</v>
      </c>
      <c r="S1070" s="5">
        <f>'90.1 Data-SI'!S1070/Convert!$B$2*1000000</f>
        <v>0</v>
      </c>
      <c r="T1070" s="5">
        <f>'90.1 Data-SI'!T1070/Convert!$B$2*1000000</f>
        <v>0</v>
      </c>
      <c r="U1070" s="5">
        <f>'90.1 Data-SI'!U1070/Convert!$B$2*1000000</f>
        <v>140874.05226585621</v>
      </c>
      <c r="V1070" s="5">
        <f>'90.1 Data-SI'!V1070/Convert!$B$2*1000000</f>
        <v>64252.519700614925</v>
      </c>
      <c r="W1070" s="5">
        <f t="shared" si="82"/>
        <v>286980.05480088782</v>
      </c>
      <c r="X1070" s="5">
        <f t="shared" si="83"/>
        <v>27808.953061160075</v>
      </c>
      <c r="Y1070" s="5">
        <f t="shared" si="84"/>
        <v>314789.00786204787</v>
      </c>
      <c r="Z1070" s="5">
        <f>'90.1 Data-SI'!Y1070/Convert!$B$2*1000000</f>
        <v>660249.3763600582</v>
      </c>
      <c r="AA1070" s="5">
        <f>'90.1 Data-SI'!Z1070/Convert!$B$2*1000000</f>
        <v>620943.40214580088</v>
      </c>
      <c r="AB1070" s="5">
        <f t="shared" si="80"/>
        <v>1281192.778505859</v>
      </c>
    </row>
    <row r="1071" spans="1:28" x14ac:dyDescent="0.25">
      <c r="A1071" s="95">
        <v>2010</v>
      </c>
      <c r="B1071" s="95" t="s">
        <v>65</v>
      </c>
      <c r="C1071" s="52" t="s">
        <v>20</v>
      </c>
      <c r="D1071" s="5">
        <f>'90.1 Data-SI'!D1071*Convert!$B$1</f>
        <v>2500.8869462857801</v>
      </c>
      <c r="E1071" s="5">
        <f>'90.1 Data-SI'!E1071/Convert!$B$2*1000000</f>
        <v>0</v>
      </c>
      <c r="F1071" s="5">
        <f>'90.1 Data-SI'!F1071/Convert!$B$2*1000000</f>
        <v>19098.51411664538</v>
      </c>
      <c r="G1071" s="5">
        <f>'90.1 Data-SI'!G1071/Convert!$B$2*1000000</f>
        <v>129775.11428541366</v>
      </c>
      <c r="H1071" s="5">
        <f>'90.1 Data-SI'!H1071/Convert!$B$2*1000000</f>
        <v>32330.040522023519</v>
      </c>
      <c r="I1071" s="5">
        <f>'90.1 Data-SI'!I1071/Convert!$B$2*1000000</f>
        <v>14548.992143449459</v>
      </c>
      <c r="J1071" s="5">
        <f>'90.1 Data-SI'!J1071/Convert!$B$2*1000000</f>
        <v>262156.72553463752</v>
      </c>
      <c r="K1071" s="5">
        <f>'90.1 Data-SI'!K1071/Convert!$B$2*1000000</f>
        <v>452260.39681878465</v>
      </c>
      <c r="L1071" s="5">
        <f>'90.1 Data-SI'!L1071/Convert!$B$2*1000000</f>
        <v>0</v>
      </c>
      <c r="M1071" s="5">
        <f>'90.1 Data-SI'!M1071/Convert!$B$2*1000000</f>
        <v>84431.545285894317</v>
      </c>
      <c r="N1071" s="5">
        <f>'90.1 Data-SI'!N1071/Convert!$B$2*1000000</f>
        <v>0</v>
      </c>
      <c r="O1071" s="5">
        <f>'90.1 Data-SI'!O1071/Convert!$B$2*1000000</f>
        <v>0</v>
      </c>
      <c r="P1071" s="5">
        <f t="shared" si="81"/>
        <v>0</v>
      </c>
      <c r="Q1071" s="5">
        <f>'90.1 Data-SI'!Q1071/Convert!$B$2*1000000</f>
        <v>0</v>
      </c>
      <c r="R1071" s="5">
        <f>'90.1 Data-SI'!R1071/Convert!$B$2*1000000</f>
        <v>0</v>
      </c>
      <c r="S1071" s="5">
        <f>'90.1 Data-SI'!S1071/Convert!$B$2*1000000</f>
        <v>0</v>
      </c>
      <c r="T1071" s="5">
        <f>'90.1 Data-SI'!T1071/Convert!$B$2*1000000</f>
        <v>0</v>
      </c>
      <c r="U1071" s="5">
        <f>'90.1 Data-SI'!U1071/Convert!$B$2*1000000</f>
        <v>141603.87141572309</v>
      </c>
      <c r="V1071" s="5">
        <f>'90.1 Data-SI'!V1071/Convert!$B$2*1000000</f>
        <v>63228.877256645821</v>
      </c>
      <c r="W1071" s="5">
        <f t="shared" si="82"/>
        <v>214206.65957130797</v>
      </c>
      <c r="X1071" s="5">
        <f t="shared" si="83"/>
        <v>19098.51411664538</v>
      </c>
      <c r="Y1071" s="5">
        <f t="shared" si="84"/>
        <v>233305.17368795336</v>
      </c>
      <c r="Z1071" s="5">
        <f>'90.1 Data-SI'!Y1071/Convert!$B$2*1000000</f>
        <v>586471.2950280644</v>
      </c>
      <c r="AA1071" s="5">
        <f>'90.1 Data-SI'!Z1071/Convert!$B$2*1000000</f>
        <v>612962.78235115309</v>
      </c>
      <c r="AB1071" s="5">
        <f t="shared" si="80"/>
        <v>1199434.0773792174</v>
      </c>
    </row>
    <row r="1072" spans="1:28" x14ac:dyDescent="0.25">
      <c r="A1072" s="95">
        <v>2010</v>
      </c>
      <c r="B1072" s="95" t="s">
        <v>65</v>
      </c>
      <c r="C1072" s="52" t="s">
        <v>3</v>
      </c>
      <c r="D1072" s="5">
        <f>'90.1 Data-SI'!D1072*Convert!$B$1</f>
        <v>2500.8869462857801</v>
      </c>
      <c r="E1072" s="5">
        <f>'90.1 Data-SI'!E1072/Convert!$B$2*1000000</f>
        <v>0</v>
      </c>
      <c r="F1072" s="5">
        <f>'90.1 Data-SI'!F1072/Convert!$B$2*1000000</f>
        <v>123927.08291570142</v>
      </c>
      <c r="G1072" s="5">
        <f>'90.1 Data-SI'!G1072/Convert!$B$2*1000000</f>
        <v>102525.3733001256</v>
      </c>
      <c r="H1072" s="5">
        <f>'90.1 Data-SI'!H1072/Convert!$B$2*1000000</f>
        <v>32348.996863578504</v>
      </c>
      <c r="I1072" s="5">
        <f>'90.1 Data-SI'!I1072/Convert!$B$2*1000000</f>
        <v>14548.992143449459</v>
      </c>
      <c r="J1072" s="5">
        <f>'90.1 Data-SI'!J1072/Convert!$B$2*1000000</f>
        <v>262156.72553463752</v>
      </c>
      <c r="K1072" s="5">
        <f>'90.1 Data-SI'!K1072/Convert!$B$2*1000000</f>
        <v>452260.39681878465</v>
      </c>
      <c r="L1072" s="5">
        <f>'90.1 Data-SI'!L1072/Convert!$B$2*1000000</f>
        <v>0</v>
      </c>
      <c r="M1072" s="5">
        <f>'90.1 Data-SI'!M1072/Convert!$B$2*1000000</f>
        <v>78043.258181865051</v>
      </c>
      <c r="N1072" s="5">
        <f>'90.1 Data-SI'!N1072/Convert!$B$2*1000000</f>
        <v>0</v>
      </c>
      <c r="O1072" s="5">
        <f>'90.1 Data-SI'!O1072/Convert!$B$2*1000000</f>
        <v>0</v>
      </c>
      <c r="P1072" s="5">
        <f t="shared" si="81"/>
        <v>0</v>
      </c>
      <c r="Q1072" s="5">
        <f>'90.1 Data-SI'!Q1072/Convert!$B$2*1000000</f>
        <v>0</v>
      </c>
      <c r="R1072" s="5">
        <f>'90.1 Data-SI'!R1072/Convert!$B$2*1000000</f>
        <v>0</v>
      </c>
      <c r="S1072" s="5">
        <f>'90.1 Data-SI'!S1072/Convert!$B$2*1000000</f>
        <v>0</v>
      </c>
      <c r="T1072" s="5">
        <f>'90.1 Data-SI'!T1072/Convert!$B$2*1000000</f>
        <v>0</v>
      </c>
      <c r="U1072" s="5">
        <f>'90.1 Data-SI'!U1072/Convert!$B$2*1000000</f>
        <v>161564.89907312018</v>
      </c>
      <c r="V1072" s="5">
        <f>'90.1 Data-SI'!V1072/Convert!$B$2*1000000</f>
        <v>62470.623594446501</v>
      </c>
      <c r="W1072" s="5">
        <f t="shared" si="82"/>
        <v>180568.63148199065</v>
      </c>
      <c r="X1072" s="5">
        <f t="shared" si="83"/>
        <v>123927.08291570142</v>
      </c>
      <c r="Y1072" s="5">
        <f t="shared" si="84"/>
        <v>304495.71439769206</v>
      </c>
      <c r="Z1072" s="5">
        <f>'90.1 Data-SI'!Y1072/Convert!$B$2*1000000</f>
        <v>552084.49144732521</v>
      </c>
      <c r="AA1072" s="5">
        <f>'90.1 Data-SI'!Z1072/Convert!$B$2*1000000</f>
        <v>737752.37880760629</v>
      </c>
      <c r="AB1072" s="5">
        <f t="shared" si="80"/>
        <v>1289836.8702549315</v>
      </c>
    </row>
    <row r="1073" spans="1:28" x14ac:dyDescent="0.25">
      <c r="A1073" s="95">
        <v>2010</v>
      </c>
      <c r="B1073" s="95" t="s">
        <v>65</v>
      </c>
      <c r="C1073" s="52" t="s">
        <v>7</v>
      </c>
      <c r="D1073" s="5">
        <f>'90.1 Data-SI'!D1073*Convert!$B$1</f>
        <v>2500.8869462857801</v>
      </c>
      <c r="E1073" s="5">
        <f>'90.1 Data-SI'!E1073/Convert!$B$2*1000000</f>
        <v>0</v>
      </c>
      <c r="F1073" s="5">
        <f>'90.1 Data-SI'!F1073/Convert!$B$2*1000000</f>
        <v>66953.798372199992</v>
      </c>
      <c r="G1073" s="5">
        <f>'90.1 Data-SI'!G1073/Convert!$B$2*1000000</f>
        <v>90706.094340593714</v>
      </c>
      <c r="H1073" s="5">
        <f>'90.1 Data-SI'!H1073/Convert!$B$2*1000000</f>
        <v>32415.344059020947</v>
      </c>
      <c r="I1073" s="5">
        <f>'90.1 Data-SI'!I1073/Convert!$B$2*1000000</f>
        <v>14548.992143449459</v>
      </c>
      <c r="J1073" s="5">
        <f>'90.1 Data-SI'!J1073/Convert!$B$2*1000000</f>
        <v>262156.72553463752</v>
      </c>
      <c r="K1073" s="5">
        <f>'90.1 Data-SI'!K1073/Convert!$B$2*1000000</f>
        <v>452260.39681878465</v>
      </c>
      <c r="L1073" s="5">
        <f>'90.1 Data-SI'!L1073/Convert!$B$2*1000000</f>
        <v>0</v>
      </c>
      <c r="M1073" s="5">
        <f>'90.1 Data-SI'!M1073/Convert!$B$2*1000000</f>
        <v>81284.792587767151</v>
      </c>
      <c r="N1073" s="5">
        <f>'90.1 Data-SI'!N1073/Convert!$B$2*1000000</f>
        <v>0</v>
      </c>
      <c r="O1073" s="5">
        <f>'90.1 Data-SI'!O1073/Convert!$B$2*1000000</f>
        <v>0</v>
      </c>
      <c r="P1073" s="5">
        <f t="shared" si="81"/>
        <v>0</v>
      </c>
      <c r="Q1073" s="5">
        <f>'90.1 Data-SI'!Q1073/Convert!$B$2*1000000</f>
        <v>0</v>
      </c>
      <c r="R1073" s="5">
        <f>'90.1 Data-SI'!R1073/Convert!$B$2*1000000</f>
        <v>0</v>
      </c>
      <c r="S1073" s="5">
        <f>'90.1 Data-SI'!S1073/Convert!$B$2*1000000</f>
        <v>0</v>
      </c>
      <c r="T1073" s="5">
        <f>'90.1 Data-SI'!T1073/Convert!$B$2*1000000</f>
        <v>0</v>
      </c>
      <c r="U1073" s="5">
        <f>'90.1 Data-SI'!U1073/Convert!$B$2*1000000</f>
        <v>156257.12343772498</v>
      </c>
      <c r="V1073" s="5">
        <f>'90.1 Data-SI'!V1073/Convert!$B$2*1000000</f>
        <v>62347.40737433912</v>
      </c>
      <c r="W1073" s="5">
        <f t="shared" si="82"/>
        <v>171990.88692836085</v>
      </c>
      <c r="X1073" s="5">
        <f t="shared" si="83"/>
        <v>66953.798372199992</v>
      </c>
      <c r="Y1073" s="5">
        <f t="shared" si="84"/>
        <v>238944.68530056084</v>
      </c>
      <c r="Z1073" s="5">
        <f>'90.1 Data-SI'!Y1073/Convert!$B$2*1000000</f>
        <v>543459.3560398079</v>
      </c>
      <c r="AA1073" s="5">
        <f>'90.1 Data-SI'!Z1073/Convert!$B$2*1000000</f>
        <v>675461.84045793209</v>
      </c>
      <c r="AB1073" s="5">
        <f t="shared" si="80"/>
        <v>1218921.19649774</v>
      </c>
    </row>
    <row r="1074" spans="1:28" x14ac:dyDescent="0.25">
      <c r="A1074" s="95">
        <v>2010</v>
      </c>
      <c r="B1074" s="95" t="s">
        <v>65</v>
      </c>
      <c r="C1074" s="52" t="s">
        <v>17</v>
      </c>
      <c r="D1074" s="5">
        <f>'90.1 Data-SI'!D1074*Convert!$B$1</f>
        <v>2500.8869462857801</v>
      </c>
      <c r="E1074" s="5">
        <f>'90.1 Data-SI'!E1074/Convert!$B$2*1000000</f>
        <v>0</v>
      </c>
      <c r="F1074" s="5">
        <f>'90.1 Data-SI'!F1074/Convert!$B$2*1000000</f>
        <v>33183.07589199776</v>
      </c>
      <c r="G1074" s="5">
        <f>'90.1 Data-SI'!G1074/Convert!$B$2*1000000</f>
        <v>26813.745129523464</v>
      </c>
      <c r="H1074" s="5">
        <f>'90.1 Data-SI'!H1074/Convert!$B$2*1000000</f>
        <v>32538.560279128331</v>
      </c>
      <c r="I1074" s="5">
        <f>'90.1 Data-SI'!I1074/Convert!$B$2*1000000</f>
        <v>14577.426655781936</v>
      </c>
      <c r="J1074" s="5">
        <f>'90.1 Data-SI'!J1074/Convert!$B$2*1000000</f>
        <v>262156.72553463752</v>
      </c>
      <c r="K1074" s="5">
        <f>'90.1 Data-SI'!K1074/Convert!$B$2*1000000</f>
        <v>452260.39681878465</v>
      </c>
      <c r="L1074" s="5">
        <f>'90.1 Data-SI'!L1074/Convert!$B$2*1000000</f>
        <v>0</v>
      </c>
      <c r="M1074" s="5">
        <f>'90.1 Data-SI'!M1074/Convert!$B$2*1000000</f>
        <v>90658.703486706247</v>
      </c>
      <c r="N1074" s="5">
        <f>'90.1 Data-SI'!N1074/Convert!$B$2*1000000</f>
        <v>0</v>
      </c>
      <c r="O1074" s="5">
        <f>'90.1 Data-SI'!O1074/Convert!$B$2*1000000</f>
        <v>0</v>
      </c>
      <c r="P1074" s="5">
        <f t="shared" si="81"/>
        <v>0</v>
      </c>
      <c r="Q1074" s="5">
        <f>'90.1 Data-SI'!Q1074/Convert!$B$2*1000000</f>
        <v>0</v>
      </c>
      <c r="R1074" s="5">
        <f>'90.1 Data-SI'!R1074/Convert!$B$2*1000000</f>
        <v>0</v>
      </c>
      <c r="S1074" s="5">
        <f>'90.1 Data-SI'!S1074/Convert!$B$2*1000000</f>
        <v>0</v>
      </c>
      <c r="T1074" s="5">
        <f>'90.1 Data-SI'!T1074/Convert!$B$2*1000000</f>
        <v>0</v>
      </c>
      <c r="U1074" s="5">
        <f>'90.1 Data-SI'!U1074/Convert!$B$2*1000000</f>
        <v>163906.0072551606</v>
      </c>
      <c r="V1074" s="5">
        <f>'90.1 Data-SI'!V1074/Convert!$B$2*1000000</f>
        <v>62546.448960666443</v>
      </c>
      <c r="W1074" s="5">
        <f t="shared" si="82"/>
        <v>117472.44861622971</v>
      </c>
      <c r="X1074" s="5">
        <f t="shared" si="83"/>
        <v>33183.07589199776</v>
      </c>
      <c r="Y1074" s="5">
        <f t="shared" si="84"/>
        <v>150655.52450822748</v>
      </c>
      <c r="Z1074" s="5">
        <f>'90.1 Data-SI'!Y1074/Convert!$B$2*1000000</f>
        <v>489282.1318756665</v>
      </c>
      <c r="AA1074" s="5">
        <f>'90.1 Data-SI'!Z1074/Convert!$B$2*1000000</f>
        <v>649349.47996594303</v>
      </c>
      <c r="AB1074" s="5">
        <f t="shared" si="80"/>
        <v>1138631.6118416095</v>
      </c>
    </row>
    <row r="1075" spans="1:28" x14ac:dyDescent="0.25">
      <c r="A1075" s="95">
        <v>2010</v>
      </c>
      <c r="B1075" s="95" t="s">
        <v>65</v>
      </c>
      <c r="C1075" s="52" t="s">
        <v>14</v>
      </c>
      <c r="D1075" s="5">
        <f>'90.1 Data-SI'!D1075*Convert!$B$1</f>
        <v>2500.8869462857801</v>
      </c>
      <c r="E1075" s="5">
        <f>'90.1 Data-SI'!E1075/Convert!$B$2*1000000</f>
        <v>0</v>
      </c>
      <c r="F1075" s="5">
        <f>'90.1 Data-SI'!F1075/Convert!$B$2*1000000</f>
        <v>268061.6259290147</v>
      </c>
      <c r="G1075" s="5">
        <f>'90.1 Data-SI'!G1075/Convert!$B$2*1000000</f>
        <v>58347.619306237706</v>
      </c>
      <c r="H1075" s="5">
        <f>'90.1 Data-SI'!H1075/Convert!$B$2*1000000</f>
        <v>32472.213083685892</v>
      </c>
      <c r="I1075" s="5">
        <f>'90.1 Data-SI'!I1075/Convert!$B$2*1000000</f>
        <v>14577.426655781936</v>
      </c>
      <c r="J1075" s="5">
        <f>'90.1 Data-SI'!J1075/Convert!$B$2*1000000</f>
        <v>262156.72553463752</v>
      </c>
      <c r="K1075" s="5">
        <f>'90.1 Data-SI'!K1075/Convert!$B$2*1000000</f>
        <v>452260.39681878465</v>
      </c>
      <c r="L1075" s="5">
        <f>'90.1 Data-SI'!L1075/Convert!$B$2*1000000</f>
        <v>0</v>
      </c>
      <c r="M1075" s="5">
        <f>'90.1 Data-SI'!M1075/Convert!$B$2*1000000</f>
        <v>88763.069331207953</v>
      </c>
      <c r="N1075" s="5">
        <f>'90.1 Data-SI'!N1075/Convert!$B$2*1000000</f>
        <v>0</v>
      </c>
      <c r="O1075" s="5">
        <f>'90.1 Data-SI'!O1075/Convert!$B$2*1000000</f>
        <v>0</v>
      </c>
      <c r="P1075" s="5">
        <f t="shared" si="81"/>
        <v>0</v>
      </c>
      <c r="Q1075" s="5">
        <f>'90.1 Data-SI'!Q1075/Convert!$B$2*1000000</f>
        <v>0</v>
      </c>
      <c r="R1075" s="5">
        <f>'90.1 Data-SI'!R1075/Convert!$B$2*1000000</f>
        <v>0</v>
      </c>
      <c r="S1075" s="5">
        <f>'90.1 Data-SI'!S1075/Convert!$B$2*1000000</f>
        <v>0</v>
      </c>
      <c r="T1075" s="5">
        <f>'90.1 Data-SI'!T1075/Convert!$B$2*1000000</f>
        <v>0</v>
      </c>
      <c r="U1075" s="5">
        <f>'90.1 Data-SI'!U1075/Convert!$B$2*1000000</f>
        <v>178066.39439673291</v>
      </c>
      <c r="V1075" s="5">
        <f>'90.1 Data-SI'!V1075/Convert!$B$2*1000000</f>
        <v>60556.033097393229</v>
      </c>
      <c r="W1075" s="5">
        <f t="shared" si="82"/>
        <v>147110.68863744565</v>
      </c>
      <c r="X1075" s="5">
        <f t="shared" si="83"/>
        <v>268061.6259290147</v>
      </c>
      <c r="Y1075" s="5">
        <f t="shared" si="84"/>
        <v>415172.31456646032</v>
      </c>
      <c r="Z1075" s="5">
        <f>'90.1 Data-SI'!Y1075/Convert!$B$2*1000000</f>
        <v>516882.56517972174</v>
      </c>
      <c r="AA1075" s="5">
        <f>'90.1 Data-SI'!Z1075/Convert!$B$2*1000000</f>
        <v>898388.41714453232</v>
      </c>
      <c r="AB1075" s="5">
        <f t="shared" si="80"/>
        <v>1415270.982324254</v>
      </c>
    </row>
    <row r="1076" spans="1:28" x14ac:dyDescent="0.25">
      <c r="A1076" s="95">
        <v>2010</v>
      </c>
      <c r="B1076" s="95" t="s">
        <v>65</v>
      </c>
      <c r="C1076" s="52" t="s">
        <v>2</v>
      </c>
      <c r="D1076" s="5">
        <f>'90.1 Data-SI'!D1076*Convert!$B$1</f>
        <v>2500.8869462857801</v>
      </c>
      <c r="E1076" s="5">
        <f>'90.1 Data-SI'!E1076/Convert!$B$2*1000000</f>
        <v>0</v>
      </c>
      <c r="F1076" s="5">
        <f>'90.1 Data-SI'!F1076/Convert!$B$2*1000000</f>
        <v>133907.59674439998</v>
      </c>
      <c r="G1076" s="5">
        <f>'90.1 Data-SI'!G1076/Convert!$B$2*1000000</f>
        <v>49921.525485047758</v>
      </c>
      <c r="H1076" s="5">
        <f>'90.1 Data-SI'!H1076/Convert!$B$2*1000000</f>
        <v>32339.518692801008</v>
      </c>
      <c r="I1076" s="5">
        <f>'90.1 Data-SI'!I1076/Convert!$B$2*1000000</f>
        <v>14539.513972671968</v>
      </c>
      <c r="J1076" s="5">
        <f>'90.1 Data-SI'!J1076/Convert!$B$2*1000000</f>
        <v>262156.72553463752</v>
      </c>
      <c r="K1076" s="5">
        <f>'90.1 Data-SI'!K1076/Convert!$B$2*1000000</f>
        <v>452260.39681878465</v>
      </c>
      <c r="L1076" s="5">
        <f>'90.1 Data-SI'!L1076/Convert!$B$2*1000000</f>
        <v>0</v>
      </c>
      <c r="M1076" s="5">
        <f>'90.1 Data-SI'!M1076/Convert!$B$2*1000000</f>
        <v>99615.574871435718</v>
      </c>
      <c r="N1076" s="5">
        <f>'90.1 Data-SI'!N1076/Convert!$B$2*1000000</f>
        <v>0</v>
      </c>
      <c r="O1076" s="5">
        <f>'90.1 Data-SI'!O1076/Convert!$B$2*1000000</f>
        <v>0</v>
      </c>
      <c r="P1076" s="5">
        <f t="shared" si="81"/>
        <v>0</v>
      </c>
      <c r="Q1076" s="5">
        <f>'90.1 Data-SI'!Q1076/Convert!$B$2*1000000</f>
        <v>0</v>
      </c>
      <c r="R1076" s="5">
        <f>'90.1 Data-SI'!R1076/Convert!$B$2*1000000</f>
        <v>0</v>
      </c>
      <c r="S1076" s="5">
        <f>'90.1 Data-SI'!S1076/Convert!$B$2*1000000</f>
        <v>0</v>
      </c>
      <c r="T1076" s="5">
        <f>'90.1 Data-SI'!T1076/Convert!$B$2*1000000</f>
        <v>0</v>
      </c>
      <c r="U1076" s="5">
        <f>'90.1 Data-SI'!U1076/Convert!$B$2*1000000</f>
        <v>173346.26534954211</v>
      </c>
      <c r="V1076" s="5">
        <f>'90.1 Data-SI'!V1076/Convert!$B$2*1000000</f>
        <v>60688.727488278106</v>
      </c>
      <c r="W1076" s="5">
        <f t="shared" si="82"/>
        <v>149537.10035648348</v>
      </c>
      <c r="X1076" s="5">
        <f t="shared" si="83"/>
        <v>133907.59674439998</v>
      </c>
      <c r="Y1076" s="5">
        <f t="shared" si="84"/>
        <v>283444.69710088347</v>
      </c>
      <c r="Z1076" s="5">
        <f>'90.1 Data-SI'!Y1076/Convert!$B$2*1000000</f>
        <v>519261.58604487218</v>
      </c>
      <c r="AA1076" s="5">
        <f>'90.1 Data-SI'!Z1076/Convert!$B$2*1000000</f>
        <v>759514.25891272689</v>
      </c>
      <c r="AB1076" s="5">
        <f t="shared" si="80"/>
        <v>1278775.844957599</v>
      </c>
    </row>
    <row r="1077" spans="1:28" x14ac:dyDescent="0.25">
      <c r="A1077" s="95">
        <v>2010</v>
      </c>
      <c r="B1077" s="95" t="s">
        <v>65</v>
      </c>
      <c r="C1077" s="52" t="s">
        <v>18</v>
      </c>
      <c r="D1077" s="5">
        <f>'90.1 Data-SI'!D1077*Convert!$B$1</f>
        <v>2500.8869462857801</v>
      </c>
      <c r="E1077" s="5">
        <f>'90.1 Data-SI'!E1077/Convert!$B$2*1000000</f>
        <v>0</v>
      </c>
      <c r="F1077" s="5">
        <f>'90.1 Data-SI'!F1077/Convert!$B$2*1000000</f>
        <v>169469.69350154811</v>
      </c>
      <c r="G1077" s="5">
        <f>'90.1 Data-SI'!G1077/Convert!$B$2*1000000</f>
        <v>11639.193714759567</v>
      </c>
      <c r="H1077" s="5">
        <f>'90.1 Data-SI'!H1077/Convert!$B$2*1000000</f>
        <v>32491.169425240878</v>
      </c>
      <c r="I1077" s="5">
        <f>'90.1 Data-SI'!I1077/Convert!$B$2*1000000</f>
        <v>14577.426655781936</v>
      </c>
      <c r="J1077" s="5">
        <f>'90.1 Data-SI'!J1077/Convert!$B$2*1000000</f>
        <v>262156.72553463752</v>
      </c>
      <c r="K1077" s="5">
        <f>'90.1 Data-SI'!K1077/Convert!$B$2*1000000</f>
        <v>452260.39681878465</v>
      </c>
      <c r="L1077" s="5">
        <f>'90.1 Data-SI'!L1077/Convert!$B$2*1000000</f>
        <v>0</v>
      </c>
      <c r="M1077" s="5">
        <f>'90.1 Data-SI'!M1077/Convert!$B$2*1000000</f>
        <v>108022.71235107067</v>
      </c>
      <c r="N1077" s="5">
        <f>'90.1 Data-SI'!N1077/Convert!$B$2*1000000</f>
        <v>0</v>
      </c>
      <c r="O1077" s="5">
        <f>'90.1 Data-SI'!O1077/Convert!$B$2*1000000</f>
        <v>0</v>
      </c>
      <c r="P1077" s="5">
        <f t="shared" si="81"/>
        <v>0</v>
      </c>
      <c r="Q1077" s="5">
        <f>'90.1 Data-SI'!Q1077/Convert!$B$2*1000000</f>
        <v>0</v>
      </c>
      <c r="R1077" s="5">
        <f>'90.1 Data-SI'!R1077/Convert!$B$2*1000000</f>
        <v>0</v>
      </c>
      <c r="S1077" s="5">
        <f>'90.1 Data-SI'!S1077/Convert!$B$2*1000000</f>
        <v>0</v>
      </c>
      <c r="T1077" s="5">
        <f>'90.1 Data-SI'!T1077/Convert!$B$2*1000000</f>
        <v>0</v>
      </c>
      <c r="U1077" s="5">
        <f>'90.1 Data-SI'!U1077/Convert!$B$2*1000000</f>
        <v>183099.30307958089</v>
      </c>
      <c r="V1077" s="5">
        <f>'90.1 Data-SI'!V1077/Convert!$B$2*1000000</f>
        <v>59835.692118303872</v>
      </c>
      <c r="W1077" s="5">
        <f t="shared" si="82"/>
        <v>119661.90606583023</v>
      </c>
      <c r="X1077" s="5">
        <f t="shared" si="83"/>
        <v>169469.69350154811</v>
      </c>
      <c r="Y1077" s="5">
        <f t="shared" si="84"/>
        <v>289131.59956737835</v>
      </c>
      <c r="Z1077" s="5">
        <f>'90.1 Data-SI'!Y1077/Convert!$B$2*1000000</f>
        <v>488722.9197997945</v>
      </c>
      <c r="AA1077" s="5">
        <f>'90.1 Data-SI'!Z1077/Convert!$B$2*1000000</f>
        <v>804829.39339991368</v>
      </c>
      <c r="AB1077" s="5">
        <f t="shared" si="80"/>
        <v>1293552.3131997082</v>
      </c>
    </row>
    <row r="1078" spans="1:28" x14ac:dyDescent="0.25">
      <c r="A1078" s="95">
        <v>2010</v>
      </c>
      <c r="B1078" s="95" t="s">
        <v>65</v>
      </c>
      <c r="C1078" s="52" t="s">
        <v>4</v>
      </c>
      <c r="D1078" s="5">
        <f>'90.1 Data-SI'!D1078*Convert!$B$1</f>
        <v>2500.8869462857801</v>
      </c>
      <c r="E1078" s="5">
        <f>'90.1 Data-SI'!E1078/Convert!$B$2*1000000</f>
        <v>0</v>
      </c>
      <c r="F1078" s="5">
        <f>'90.1 Data-SI'!F1078/Convert!$B$2*1000000</f>
        <v>408774.54929165356</v>
      </c>
      <c r="G1078" s="5">
        <f>'90.1 Data-SI'!G1078/Convert!$B$2*1000000</f>
        <v>29571.892825773495</v>
      </c>
      <c r="H1078" s="5">
        <f>'90.1 Data-SI'!H1078/Convert!$B$2*1000000</f>
        <v>32377.431375910975</v>
      </c>
      <c r="I1078" s="5">
        <f>'90.1 Data-SI'!I1078/Convert!$B$2*1000000</f>
        <v>14558.47031422695</v>
      </c>
      <c r="J1078" s="5">
        <f>'90.1 Data-SI'!J1078/Convert!$B$2*1000000</f>
        <v>262156.72553463752</v>
      </c>
      <c r="K1078" s="5">
        <f>'90.1 Data-SI'!K1078/Convert!$B$2*1000000</f>
        <v>452260.39681878465</v>
      </c>
      <c r="L1078" s="5">
        <f>'90.1 Data-SI'!L1078/Convert!$B$2*1000000</f>
        <v>0</v>
      </c>
      <c r="M1078" s="5">
        <f>'90.1 Data-SI'!M1078/Convert!$B$2*1000000</f>
        <v>87407.690910026664</v>
      </c>
      <c r="N1078" s="5">
        <f>'90.1 Data-SI'!N1078/Convert!$B$2*1000000</f>
        <v>0</v>
      </c>
      <c r="O1078" s="5">
        <f>'90.1 Data-SI'!O1078/Convert!$B$2*1000000</f>
        <v>0</v>
      </c>
      <c r="P1078" s="5">
        <f t="shared" si="81"/>
        <v>0</v>
      </c>
      <c r="Q1078" s="5">
        <f>'90.1 Data-SI'!Q1078/Convert!$B$2*1000000</f>
        <v>0</v>
      </c>
      <c r="R1078" s="5">
        <f>'90.1 Data-SI'!R1078/Convert!$B$2*1000000</f>
        <v>0</v>
      </c>
      <c r="S1078" s="5">
        <f>'90.1 Data-SI'!S1078/Convert!$B$2*1000000</f>
        <v>0</v>
      </c>
      <c r="T1078" s="5">
        <f>'90.1 Data-SI'!T1078/Convert!$B$2*1000000</f>
        <v>0</v>
      </c>
      <c r="U1078" s="5">
        <f>'90.1 Data-SI'!U1078/Convert!$B$2*1000000</f>
        <v>191819.22019487308</v>
      </c>
      <c r="V1078" s="5">
        <f>'90.1 Data-SI'!V1078/Convert!$B$2*1000000</f>
        <v>59702.997727418995</v>
      </c>
      <c r="W1078" s="5">
        <f t="shared" si="82"/>
        <v>116979.58373580016</v>
      </c>
      <c r="X1078" s="5">
        <f t="shared" si="83"/>
        <v>408774.54929165356</v>
      </c>
      <c r="Y1078" s="5">
        <f t="shared" si="84"/>
        <v>525754.13302745367</v>
      </c>
      <c r="Z1078" s="5">
        <f>'90.1 Data-SI'!Y1078/Convert!$B$2*1000000</f>
        <v>485765.73051721713</v>
      </c>
      <c r="AA1078" s="5">
        <f>'90.1 Data-SI'!Z1078/Convert!$B$2*1000000</f>
        <v>1052854.1663053113</v>
      </c>
      <c r="AB1078" s="5">
        <f t="shared" si="80"/>
        <v>1538619.8968225284</v>
      </c>
    </row>
    <row r="1079" spans="1:28" x14ac:dyDescent="0.25">
      <c r="A1079" s="95">
        <v>2010</v>
      </c>
      <c r="B1079" s="95" t="s">
        <v>65</v>
      </c>
      <c r="C1079" s="52" t="s">
        <v>5</v>
      </c>
      <c r="D1079" s="5">
        <f>'90.1 Data-SI'!D1079*Convert!$B$1</f>
        <v>2500.8869462857801</v>
      </c>
      <c r="E1079" s="5">
        <f>'90.1 Data-SI'!E1079/Convert!$B$2*1000000</f>
        <v>0</v>
      </c>
      <c r="F1079" s="5">
        <f>'90.1 Data-SI'!F1079/Convert!$B$2*1000000</f>
        <v>258156.93746653612</v>
      </c>
      <c r="G1079" s="5">
        <f>'90.1 Data-SI'!G1079/Convert!$B$2*1000000</f>
        <v>33211.510404330234</v>
      </c>
      <c r="H1079" s="5">
        <f>'90.1 Data-SI'!H1079/Convert!$B$2*1000000</f>
        <v>32405.86588824345</v>
      </c>
      <c r="I1079" s="5">
        <f>'90.1 Data-SI'!I1079/Convert!$B$2*1000000</f>
        <v>14567.948485004441</v>
      </c>
      <c r="J1079" s="5">
        <f>'90.1 Data-SI'!J1079/Convert!$B$2*1000000</f>
        <v>262156.72553463752</v>
      </c>
      <c r="K1079" s="5">
        <f>'90.1 Data-SI'!K1079/Convert!$B$2*1000000</f>
        <v>452260.39681878465</v>
      </c>
      <c r="L1079" s="5">
        <f>'90.1 Data-SI'!L1079/Convert!$B$2*1000000</f>
        <v>0</v>
      </c>
      <c r="M1079" s="5">
        <f>'90.1 Data-SI'!M1079/Convert!$B$2*1000000</f>
        <v>97890.547789932272</v>
      </c>
      <c r="N1079" s="5">
        <f>'90.1 Data-SI'!N1079/Convert!$B$2*1000000</f>
        <v>0</v>
      </c>
      <c r="O1079" s="5">
        <f>'90.1 Data-SI'!O1079/Convert!$B$2*1000000</f>
        <v>0</v>
      </c>
      <c r="P1079" s="5">
        <f t="shared" si="81"/>
        <v>0</v>
      </c>
      <c r="Q1079" s="5">
        <f>'90.1 Data-SI'!Q1079/Convert!$B$2*1000000</f>
        <v>0</v>
      </c>
      <c r="R1079" s="5">
        <f>'90.1 Data-SI'!R1079/Convert!$B$2*1000000</f>
        <v>0</v>
      </c>
      <c r="S1079" s="5">
        <f>'90.1 Data-SI'!S1079/Convert!$B$2*1000000</f>
        <v>0</v>
      </c>
      <c r="T1079" s="5">
        <f>'90.1 Data-SI'!T1079/Convert!$B$2*1000000</f>
        <v>0</v>
      </c>
      <c r="U1079" s="5">
        <f>'90.1 Data-SI'!U1079/Convert!$B$2*1000000</f>
        <v>187838.38846832665</v>
      </c>
      <c r="V1079" s="5">
        <f>'90.1 Data-SI'!V1079/Convert!$B$2*1000000</f>
        <v>59911.5174845238</v>
      </c>
      <c r="W1079" s="5">
        <f t="shared" si="82"/>
        <v>131102.0581942625</v>
      </c>
      <c r="X1079" s="5">
        <f t="shared" si="83"/>
        <v>258156.93746653612</v>
      </c>
      <c r="Y1079" s="5">
        <f t="shared" si="84"/>
        <v>389258.99566079862</v>
      </c>
      <c r="Z1079" s="5">
        <f>'90.1 Data-SI'!Y1079/Convert!$B$2*1000000</f>
        <v>500134.63741589413</v>
      </c>
      <c r="AA1079" s="5">
        <f>'90.1 Data-SI'!Z1079/Convert!$B$2*1000000</f>
        <v>898255.72275364737</v>
      </c>
      <c r="AB1079" s="5">
        <f t="shared" si="80"/>
        <v>1398390.3601695416</v>
      </c>
    </row>
    <row r="1080" spans="1:28" x14ac:dyDescent="0.25">
      <c r="A1080" s="95">
        <v>2010</v>
      </c>
      <c r="B1080" s="95" t="s">
        <v>65</v>
      </c>
      <c r="C1080" s="52" t="s">
        <v>15</v>
      </c>
      <c r="D1080" s="5">
        <f>'90.1 Data-SI'!D1080*Convert!$B$1</f>
        <v>2500.8869462857801</v>
      </c>
      <c r="E1080" s="5">
        <f>'90.1 Data-SI'!E1080/Convert!$B$2*1000000</f>
        <v>0</v>
      </c>
      <c r="F1080" s="5">
        <f>'90.1 Data-SI'!F1080/Convert!$B$2*1000000</f>
        <v>226433.49987427206</v>
      </c>
      <c r="G1080" s="5">
        <f>'90.1 Data-SI'!G1080/Convert!$B$2*1000000</f>
        <v>3288.9252597895525</v>
      </c>
      <c r="H1080" s="5">
        <f>'90.1 Data-SI'!H1080/Convert!$B$2*1000000</f>
        <v>32491.169425240878</v>
      </c>
      <c r="I1080" s="5">
        <f>'90.1 Data-SI'!I1080/Convert!$B$2*1000000</f>
        <v>14567.948485004441</v>
      </c>
      <c r="J1080" s="5">
        <f>'90.1 Data-SI'!J1080/Convert!$B$2*1000000</f>
        <v>262156.72553463752</v>
      </c>
      <c r="K1080" s="5">
        <f>'90.1 Data-SI'!K1080/Convert!$B$2*1000000</f>
        <v>452260.39681878465</v>
      </c>
      <c r="L1080" s="5">
        <f>'90.1 Data-SI'!L1080/Convert!$B$2*1000000</f>
        <v>0</v>
      </c>
      <c r="M1080" s="5">
        <f>'90.1 Data-SI'!M1080/Convert!$B$2*1000000</f>
        <v>101738.68512559382</v>
      </c>
      <c r="N1080" s="5">
        <f>'90.1 Data-SI'!N1080/Convert!$B$2*1000000</f>
        <v>0</v>
      </c>
      <c r="O1080" s="5">
        <f>'90.1 Data-SI'!O1080/Convert!$B$2*1000000</f>
        <v>0</v>
      </c>
      <c r="P1080" s="5">
        <f t="shared" si="81"/>
        <v>0</v>
      </c>
      <c r="Q1080" s="5">
        <f>'90.1 Data-SI'!Q1080/Convert!$B$2*1000000</f>
        <v>0</v>
      </c>
      <c r="R1080" s="5">
        <f>'90.1 Data-SI'!R1080/Convert!$B$2*1000000</f>
        <v>0</v>
      </c>
      <c r="S1080" s="5">
        <f>'90.1 Data-SI'!S1080/Convert!$B$2*1000000</f>
        <v>0</v>
      </c>
      <c r="T1080" s="5">
        <f>'90.1 Data-SI'!T1080/Convert!$B$2*1000000</f>
        <v>0</v>
      </c>
      <c r="U1080" s="5">
        <f>'90.1 Data-SI'!U1080/Convert!$B$2*1000000</f>
        <v>191004.09750800882</v>
      </c>
      <c r="V1080" s="5">
        <f>'90.1 Data-SI'!V1080/Convert!$B$2*1000000</f>
        <v>59077.438456104544</v>
      </c>
      <c r="W1080" s="5">
        <f t="shared" si="82"/>
        <v>105027.61038538338</v>
      </c>
      <c r="X1080" s="5">
        <f t="shared" si="83"/>
        <v>226433.49987427206</v>
      </c>
      <c r="Y1080" s="5">
        <f t="shared" si="84"/>
        <v>331461.11025965546</v>
      </c>
      <c r="Z1080" s="5">
        <f>'90.1 Data-SI'!Y1080/Convert!$B$2*1000000</f>
        <v>473320.89228637074</v>
      </c>
      <c r="AA1080" s="5">
        <f>'90.1 Data-SI'!Z1080/Convert!$B$2*1000000</f>
        <v>869697.99420106551</v>
      </c>
      <c r="AB1080" s="5">
        <f t="shared" si="80"/>
        <v>1343018.8864874362</v>
      </c>
    </row>
    <row r="1081" spans="1:28" x14ac:dyDescent="0.25">
      <c r="A1081" s="95">
        <v>2010</v>
      </c>
      <c r="B1081" s="95" t="s">
        <v>65</v>
      </c>
      <c r="C1081" s="52" t="s">
        <v>16</v>
      </c>
      <c r="D1081" s="5">
        <f>'90.1 Data-SI'!D1081*Convert!$B$1</f>
        <v>2500.8869462857801</v>
      </c>
      <c r="E1081" s="5">
        <f>'90.1 Data-SI'!E1081/Convert!$B$2*1000000</f>
        <v>0</v>
      </c>
      <c r="F1081" s="5">
        <f>'90.1 Data-SI'!F1081/Convert!$B$2*1000000</f>
        <v>562709.52088889328</v>
      </c>
      <c r="G1081" s="5">
        <f>'90.1 Data-SI'!G1081/Convert!$B$2*1000000</f>
        <v>34121.414798969417</v>
      </c>
      <c r="H1081" s="5">
        <f>'90.1 Data-SI'!H1081/Convert!$B$2*1000000</f>
        <v>32405.86588824345</v>
      </c>
      <c r="I1081" s="5">
        <f>'90.1 Data-SI'!I1081/Convert!$B$2*1000000</f>
        <v>14567.948485004441</v>
      </c>
      <c r="J1081" s="5">
        <f>'90.1 Data-SI'!J1081/Convert!$B$2*1000000</f>
        <v>262156.72553463752</v>
      </c>
      <c r="K1081" s="5">
        <f>'90.1 Data-SI'!K1081/Convert!$B$2*1000000</f>
        <v>452260.39681878465</v>
      </c>
      <c r="L1081" s="5">
        <f>'90.1 Data-SI'!L1081/Convert!$B$2*1000000</f>
        <v>0</v>
      </c>
      <c r="M1081" s="5">
        <f>'90.1 Data-SI'!M1081/Convert!$B$2*1000000</f>
        <v>90469.14007115642</v>
      </c>
      <c r="N1081" s="5">
        <f>'90.1 Data-SI'!N1081/Convert!$B$2*1000000</f>
        <v>0</v>
      </c>
      <c r="O1081" s="5">
        <f>'90.1 Data-SI'!O1081/Convert!$B$2*1000000</f>
        <v>0</v>
      </c>
      <c r="P1081" s="5">
        <f t="shared" si="81"/>
        <v>0</v>
      </c>
      <c r="Q1081" s="5">
        <f>'90.1 Data-SI'!Q1081/Convert!$B$2*1000000</f>
        <v>0</v>
      </c>
      <c r="R1081" s="5">
        <f>'90.1 Data-SI'!R1081/Convert!$B$2*1000000</f>
        <v>0</v>
      </c>
      <c r="S1081" s="5">
        <f>'90.1 Data-SI'!S1081/Convert!$B$2*1000000</f>
        <v>0</v>
      </c>
      <c r="T1081" s="5">
        <f>'90.1 Data-SI'!T1081/Convert!$B$2*1000000</f>
        <v>0</v>
      </c>
      <c r="U1081" s="5">
        <f>'90.1 Data-SI'!U1081/Convert!$B$2*1000000</f>
        <v>201913.47207290152</v>
      </c>
      <c r="V1081" s="5">
        <f>'90.1 Data-SI'!V1081/Convert!$B$2*1000000</f>
        <v>59522.91248264665</v>
      </c>
      <c r="W1081" s="5">
        <f t="shared" si="82"/>
        <v>124590.55487012584</v>
      </c>
      <c r="X1081" s="5">
        <f t="shared" si="83"/>
        <v>562709.52088889328</v>
      </c>
      <c r="Y1081" s="5">
        <f t="shared" si="84"/>
        <v>687300.07575901912</v>
      </c>
      <c r="Z1081" s="5">
        <f>'90.1 Data-SI'!Y1081/Convert!$B$2*1000000</f>
        <v>493234.52908988041</v>
      </c>
      <c r="AA1081" s="5">
        <f>'90.1 Data-SI'!Z1081/Convert!$B$2*1000000</f>
        <v>1216883.3897805796</v>
      </c>
      <c r="AB1081" s="5">
        <f t="shared" si="80"/>
        <v>1710117.91887046</v>
      </c>
    </row>
    <row r="1082" spans="1:28" x14ac:dyDescent="0.25">
      <c r="A1082" s="95">
        <v>2010</v>
      </c>
      <c r="B1082" s="95" t="s">
        <v>65</v>
      </c>
      <c r="C1082" s="52" t="s">
        <v>9</v>
      </c>
      <c r="D1082" s="5">
        <f>'90.1 Data-SI'!D1082*Convert!$B$1</f>
        <v>2500.8869462857801</v>
      </c>
      <c r="E1082" s="5">
        <f>'90.1 Data-SI'!E1082/Convert!$B$2*1000000</f>
        <v>0</v>
      </c>
      <c r="F1082" s="5">
        <f>'90.1 Data-SI'!F1082/Convert!$B$2*1000000</f>
        <v>404461.98158789496</v>
      </c>
      <c r="G1082" s="5">
        <f>'90.1 Data-SI'!G1082/Convert!$B$2*1000000</f>
        <v>20918.322905923753</v>
      </c>
      <c r="H1082" s="5">
        <f>'90.1 Data-SI'!H1082/Convert!$B$2*1000000</f>
        <v>32348.996863578504</v>
      </c>
      <c r="I1082" s="5">
        <f>'90.1 Data-SI'!I1082/Convert!$B$2*1000000</f>
        <v>14548.992143449459</v>
      </c>
      <c r="J1082" s="5">
        <f>'90.1 Data-SI'!J1082/Convert!$B$2*1000000</f>
        <v>262156.72553463752</v>
      </c>
      <c r="K1082" s="5">
        <f>'90.1 Data-SI'!K1082/Convert!$B$2*1000000</f>
        <v>452260.39681878465</v>
      </c>
      <c r="L1082" s="5">
        <f>'90.1 Data-SI'!L1082/Convert!$B$2*1000000</f>
        <v>0</v>
      </c>
      <c r="M1082" s="5">
        <f>'90.1 Data-SI'!M1082/Convert!$B$2*1000000</f>
        <v>95558.917778669347</v>
      </c>
      <c r="N1082" s="5">
        <f>'90.1 Data-SI'!N1082/Convert!$B$2*1000000</f>
        <v>0</v>
      </c>
      <c r="O1082" s="5">
        <f>'90.1 Data-SI'!O1082/Convert!$B$2*1000000</f>
        <v>0</v>
      </c>
      <c r="P1082" s="5">
        <f t="shared" si="81"/>
        <v>0</v>
      </c>
      <c r="Q1082" s="5">
        <f>'90.1 Data-SI'!Q1082/Convert!$B$2*1000000</f>
        <v>0</v>
      </c>
      <c r="R1082" s="5">
        <f>'90.1 Data-SI'!R1082/Convert!$B$2*1000000</f>
        <v>0</v>
      </c>
      <c r="S1082" s="5">
        <f>'90.1 Data-SI'!S1082/Convert!$B$2*1000000</f>
        <v>0</v>
      </c>
      <c r="T1082" s="5">
        <f>'90.1 Data-SI'!T1082/Convert!$B$2*1000000</f>
        <v>0</v>
      </c>
      <c r="U1082" s="5">
        <f>'90.1 Data-SI'!U1082/Convert!$B$2*1000000</f>
        <v>199363.84413375633</v>
      </c>
      <c r="V1082" s="5">
        <f>'90.1 Data-SI'!V1082/Convert!$B$2*1000000</f>
        <v>59086.916626882041</v>
      </c>
      <c r="W1082" s="5">
        <f t="shared" si="82"/>
        <v>116477.2406845931</v>
      </c>
      <c r="X1082" s="5">
        <f t="shared" si="83"/>
        <v>404461.98158789496</v>
      </c>
      <c r="Y1082" s="5">
        <f t="shared" si="84"/>
        <v>520939.22227248806</v>
      </c>
      <c r="Z1082" s="5">
        <f>'90.1 Data-SI'!Y1082/Convert!$B$2*1000000</f>
        <v>484618.87185314065</v>
      </c>
      <c r="AA1082" s="5">
        <f>'90.1 Data-SI'!Z1082/Convert!$B$2*1000000</f>
        <v>1056086.2225404358</v>
      </c>
      <c r="AB1082" s="5">
        <f t="shared" si="80"/>
        <v>1540705.0943935765</v>
      </c>
    </row>
    <row r="1083" spans="1:28" x14ac:dyDescent="0.25">
      <c r="A1083" s="95">
        <v>2010</v>
      </c>
      <c r="B1083" s="95" t="s">
        <v>65</v>
      </c>
      <c r="C1083" s="52" t="s">
        <v>12</v>
      </c>
      <c r="D1083" s="5">
        <f>'90.1 Data-SI'!D1083*Convert!$B$1</f>
        <v>2500.8869462857801</v>
      </c>
      <c r="E1083" s="5">
        <f>'90.1 Data-SI'!E1083/Convert!$B$2*1000000</f>
        <v>0</v>
      </c>
      <c r="F1083" s="5">
        <f>'90.1 Data-SI'!F1083/Convert!$B$2*1000000</f>
        <v>722767.39080839208</v>
      </c>
      <c r="G1083" s="5">
        <f>'90.1 Data-SI'!G1083/Convert!$B$2*1000000</f>
        <v>22453.786571877376</v>
      </c>
      <c r="H1083" s="5">
        <f>'90.1 Data-SI'!H1083/Convert!$B$2*1000000</f>
        <v>32358.475034355994</v>
      </c>
      <c r="I1083" s="5">
        <f>'90.1 Data-SI'!I1083/Convert!$B$2*1000000</f>
        <v>14577.426655781936</v>
      </c>
      <c r="J1083" s="5">
        <f>'90.1 Data-SI'!J1083/Convert!$B$2*1000000</f>
        <v>262156.72553463752</v>
      </c>
      <c r="K1083" s="5">
        <f>'90.1 Data-SI'!K1083/Convert!$B$2*1000000</f>
        <v>452260.39681878465</v>
      </c>
      <c r="L1083" s="5">
        <f>'90.1 Data-SI'!L1083/Convert!$B$2*1000000</f>
        <v>0</v>
      </c>
      <c r="M1083" s="5">
        <f>'90.1 Data-SI'!M1083/Convert!$B$2*1000000</f>
        <v>89682.451896624625</v>
      </c>
      <c r="N1083" s="5">
        <f>'90.1 Data-SI'!N1083/Convert!$B$2*1000000</f>
        <v>0</v>
      </c>
      <c r="O1083" s="5">
        <f>'90.1 Data-SI'!O1083/Convert!$B$2*1000000</f>
        <v>0</v>
      </c>
      <c r="P1083" s="5">
        <f t="shared" si="81"/>
        <v>0</v>
      </c>
      <c r="Q1083" s="5">
        <f>'90.1 Data-SI'!Q1083/Convert!$B$2*1000000</f>
        <v>0</v>
      </c>
      <c r="R1083" s="5">
        <f>'90.1 Data-SI'!R1083/Convert!$B$2*1000000</f>
        <v>0</v>
      </c>
      <c r="S1083" s="5">
        <f>'90.1 Data-SI'!S1083/Convert!$B$2*1000000</f>
        <v>0</v>
      </c>
      <c r="T1083" s="5">
        <f>'90.1 Data-SI'!T1083/Convert!$B$2*1000000</f>
        <v>0</v>
      </c>
      <c r="U1083" s="5">
        <f>'90.1 Data-SI'!U1083/Convert!$B$2*1000000</f>
        <v>213988.66164342573</v>
      </c>
      <c r="V1083" s="5">
        <f>'90.1 Data-SI'!V1083/Convert!$B$2*1000000</f>
        <v>58963.700406774653</v>
      </c>
      <c r="W1083" s="5">
        <f t="shared" si="82"/>
        <v>112136.23846850201</v>
      </c>
      <c r="X1083" s="5">
        <f t="shared" si="83"/>
        <v>722767.39080839208</v>
      </c>
      <c r="Y1083" s="5">
        <f t="shared" si="84"/>
        <v>834903.62927689403</v>
      </c>
      <c r="Z1083" s="5">
        <f>'90.1 Data-SI'!Y1083/Convert!$B$2*1000000</f>
        <v>480192.56610005209</v>
      </c>
      <c r="AA1083" s="5">
        <f>'90.1 Data-SI'!Z1083/Convert!$B$2*1000000</f>
        <v>1389016.4492706025</v>
      </c>
      <c r="AB1083" s="5">
        <f t="shared" si="80"/>
        <v>1869209.0153706546</v>
      </c>
    </row>
    <row r="1084" spans="1:28" x14ac:dyDescent="0.25">
      <c r="A1084" s="95">
        <v>2010</v>
      </c>
      <c r="B1084" s="95" t="s">
        <v>65</v>
      </c>
      <c r="C1084" s="52" t="s">
        <v>8</v>
      </c>
      <c r="D1084" s="5">
        <f>'90.1 Data-SI'!D1084*Convert!$B$1</f>
        <v>2500.8869462857801</v>
      </c>
      <c r="E1084" s="5">
        <f>'90.1 Data-SI'!E1084/Convert!$B$2*1000000</f>
        <v>0</v>
      </c>
      <c r="F1084" s="5">
        <f>'90.1 Data-SI'!F1084/Convert!$B$2*1000000</f>
        <v>1016780.2483261788</v>
      </c>
      <c r="G1084" s="5">
        <f>'90.1 Data-SI'!G1084/Convert!$B$2*1000000</f>
        <v>5848.0313697122583</v>
      </c>
      <c r="H1084" s="5">
        <f>'90.1 Data-SI'!H1084/Convert!$B$2*1000000</f>
        <v>32832.383573230574</v>
      </c>
      <c r="I1084" s="5">
        <f>'90.1 Data-SI'!I1084/Convert!$B$2*1000000</f>
        <v>14681.686534334342</v>
      </c>
      <c r="J1084" s="5">
        <f>'90.1 Data-SI'!J1084/Convert!$B$2*1000000</f>
        <v>262156.72553463752</v>
      </c>
      <c r="K1084" s="5">
        <f>'90.1 Data-SI'!K1084/Convert!$B$2*1000000</f>
        <v>452260.39681878465</v>
      </c>
      <c r="L1084" s="5">
        <f>'90.1 Data-SI'!L1084/Convert!$B$2*1000000</f>
        <v>0</v>
      </c>
      <c r="M1084" s="5">
        <f>'90.1 Data-SI'!M1084/Convert!$B$2*1000000</f>
        <v>105928.03660924506</v>
      </c>
      <c r="N1084" s="5">
        <f>'90.1 Data-SI'!N1084/Convert!$B$2*1000000</f>
        <v>0</v>
      </c>
      <c r="O1084" s="5">
        <f>'90.1 Data-SI'!O1084/Convert!$B$2*1000000</f>
        <v>0</v>
      </c>
      <c r="P1084" s="5">
        <f t="shared" si="81"/>
        <v>0</v>
      </c>
      <c r="Q1084" s="5">
        <f>'90.1 Data-SI'!Q1084/Convert!$B$2*1000000</f>
        <v>0</v>
      </c>
      <c r="R1084" s="5">
        <f>'90.1 Data-SI'!R1084/Convert!$B$2*1000000</f>
        <v>0</v>
      </c>
      <c r="S1084" s="5">
        <f>'90.1 Data-SI'!S1084/Convert!$B$2*1000000</f>
        <v>0</v>
      </c>
      <c r="T1084" s="5">
        <f>'90.1 Data-SI'!T1084/Convert!$B$2*1000000</f>
        <v>0</v>
      </c>
      <c r="U1084" s="5">
        <f>'90.1 Data-SI'!U1084/Convert!$B$2*1000000</f>
        <v>230281.6372099336</v>
      </c>
      <c r="V1084" s="5">
        <f>'90.1 Data-SI'!V1084/Convert!$B$2*1000000</f>
        <v>58015.883329025499</v>
      </c>
      <c r="W1084" s="5">
        <f t="shared" si="82"/>
        <v>111776.06797895732</v>
      </c>
      <c r="X1084" s="5">
        <f t="shared" si="83"/>
        <v>1016780.2483261788</v>
      </c>
      <c r="Y1084" s="5">
        <f t="shared" si="84"/>
        <v>1128556.3163051361</v>
      </c>
      <c r="Z1084" s="5">
        <f>'90.1 Data-SI'!Y1084/Convert!$B$2*1000000</f>
        <v>479453.26877940778</v>
      </c>
      <c r="AA1084" s="5">
        <f>'90.1 Data-SI'!Z1084/Convert!$B$2*1000000</f>
        <v>1699322.2823548971</v>
      </c>
      <c r="AB1084" s="5">
        <f t="shared" si="80"/>
        <v>2178775.5511343051</v>
      </c>
    </row>
    <row r="1085" spans="1:28" x14ac:dyDescent="0.25">
      <c r="A1085" s="95">
        <v>2013</v>
      </c>
      <c r="B1085" s="95" t="s">
        <v>65</v>
      </c>
      <c r="C1085" s="52" t="s">
        <v>10</v>
      </c>
      <c r="D1085" s="5">
        <f>'90.1 Data-SI'!D1085*Convert!$B$1</f>
        <v>2500.8869462857801</v>
      </c>
      <c r="E1085" s="5">
        <f>'90.1 Data-SI'!E1085/Convert!$B$2*1000000</f>
        <v>0</v>
      </c>
      <c r="F1085" s="5">
        <f>'90.1 Data-SI'!F1085/Convert!$B$2*1000000</f>
        <v>0</v>
      </c>
      <c r="G1085" s="5">
        <f>'90.1 Data-SI'!G1085/Convert!$B$2*1000000</f>
        <v>345687.84459667018</v>
      </c>
      <c r="H1085" s="5">
        <f>'90.1 Data-SI'!H1085/Convert!$B$2*1000000</f>
        <v>30358.58100030529</v>
      </c>
      <c r="I1085" s="5">
        <f>'90.1 Data-SI'!I1085/Convert!$B$2*1000000</f>
        <v>14567.948485004441</v>
      </c>
      <c r="J1085" s="5">
        <f>'90.1 Data-SI'!J1085/Convert!$B$2*1000000</f>
        <v>251986.64829038913</v>
      </c>
      <c r="K1085" s="5">
        <f>'90.1 Data-SI'!K1085/Convert!$B$2*1000000</f>
        <v>452260.39681878465</v>
      </c>
      <c r="L1085" s="5">
        <f>'90.1 Data-SI'!L1085/Convert!$B$2*1000000</f>
        <v>0</v>
      </c>
      <c r="M1085" s="5">
        <f>'90.1 Data-SI'!M1085/Convert!$B$2*1000000</f>
        <v>75740.062682934615</v>
      </c>
      <c r="N1085" s="5">
        <f>'90.1 Data-SI'!N1085/Convert!$B$2*1000000</f>
        <v>0</v>
      </c>
      <c r="O1085" s="5">
        <f>'90.1 Data-SI'!O1085/Convert!$B$2*1000000</f>
        <v>0</v>
      </c>
      <c r="P1085" s="5">
        <f t="shared" si="81"/>
        <v>0</v>
      </c>
      <c r="Q1085" s="5">
        <f>'90.1 Data-SI'!Q1085/Convert!$B$2*1000000</f>
        <v>0</v>
      </c>
      <c r="R1085" s="5">
        <f>'90.1 Data-SI'!R1085/Convert!$B$2*1000000</f>
        <v>0</v>
      </c>
      <c r="S1085" s="5">
        <f>'90.1 Data-SI'!S1085/Convert!$B$2*1000000</f>
        <v>0</v>
      </c>
      <c r="T1085" s="5">
        <f>'90.1 Data-SI'!T1085/Convert!$B$2*1000000</f>
        <v>0</v>
      </c>
      <c r="U1085" s="5">
        <f>'90.1 Data-SI'!U1085/Convert!$B$2*1000000</f>
        <v>117965.31349665926</v>
      </c>
      <c r="V1085" s="5">
        <f>'90.1 Data-SI'!V1085/Convert!$B$2*1000000</f>
        <v>55504.168072990251</v>
      </c>
      <c r="W1085" s="5">
        <f t="shared" si="82"/>
        <v>421427.90727960481</v>
      </c>
      <c r="X1085" s="5">
        <f t="shared" si="83"/>
        <v>0</v>
      </c>
      <c r="Y1085" s="5">
        <f t="shared" si="84"/>
        <v>421427.90727960481</v>
      </c>
      <c r="Z1085" s="5">
        <f>'90.1 Data-SI'!Y1085/Convert!$B$2*1000000</f>
        <v>773845.25312829402</v>
      </c>
      <c r="AA1085" s="5">
        <f>'90.1 Data-SI'!Z1085/Convert!$B$2*1000000</f>
        <v>570225.71031544392</v>
      </c>
      <c r="AB1085" s="5">
        <f t="shared" si="80"/>
        <v>1344070.9634437379</v>
      </c>
    </row>
    <row r="1086" spans="1:28" x14ac:dyDescent="0.25">
      <c r="A1086" s="95">
        <v>2013</v>
      </c>
      <c r="B1086" s="95" t="s">
        <v>65</v>
      </c>
      <c r="C1086" s="52" t="s">
        <v>6</v>
      </c>
      <c r="D1086" s="5">
        <f>'90.1 Data-SI'!D1086*Convert!$B$1</f>
        <v>2500.8869462857801</v>
      </c>
      <c r="E1086" s="5">
        <f>'90.1 Data-SI'!E1086/Convert!$B$2*1000000</f>
        <v>0</v>
      </c>
      <c r="F1086" s="5">
        <f>'90.1 Data-SI'!F1086/Convert!$B$2*1000000</f>
        <v>85.303536997423549</v>
      </c>
      <c r="G1086" s="5">
        <f>'90.1 Data-SI'!G1086/Convert!$B$2*1000000</f>
        <v>307642.46709581924</v>
      </c>
      <c r="H1086" s="5">
        <f>'90.1 Data-SI'!H1086/Convert!$B$2*1000000</f>
        <v>30301.711975640341</v>
      </c>
      <c r="I1086" s="5">
        <f>'90.1 Data-SI'!I1086/Convert!$B$2*1000000</f>
        <v>14558.47031422695</v>
      </c>
      <c r="J1086" s="5">
        <f>'90.1 Data-SI'!J1086/Convert!$B$2*1000000</f>
        <v>251986.64829038913</v>
      </c>
      <c r="K1086" s="5">
        <f>'90.1 Data-SI'!K1086/Convert!$B$2*1000000</f>
        <v>452260.39681878465</v>
      </c>
      <c r="L1086" s="5">
        <f>'90.1 Data-SI'!L1086/Convert!$B$2*1000000</f>
        <v>0</v>
      </c>
      <c r="M1086" s="5">
        <f>'90.1 Data-SI'!M1086/Convert!$B$2*1000000</f>
        <v>75332.501339502473</v>
      </c>
      <c r="N1086" s="5">
        <f>'90.1 Data-SI'!N1086/Convert!$B$2*1000000</f>
        <v>0</v>
      </c>
      <c r="O1086" s="5">
        <f>'90.1 Data-SI'!O1086/Convert!$B$2*1000000</f>
        <v>0</v>
      </c>
      <c r="P1086" s="5">
        <f t="shared" si="81"/>
        <v>0</v>
      </c>
      <c r="Q1086" s="5">
        <f>'90.1 Data-SI'!Q1086/Convert!$B$2*1000000</f>
        <v>0</v>
      </c>
      <c r="R1086" s="5">
        <f>'90.1 Data-SI'!R1086/Convert!$B$2*1000000</f>
        <v>0</v>
      </c>
      <c r="S1086" s="5">
        <f>'90.1 Data-SI'!S1086/Convert!$B$2*1000000</f>
        <v>0</v>
      </c>
      <c r="T1086" s="5">
        <f>'90.1 Data-SI'!T1086/Convert!$B$2*1000000</f>
        <v>0</v>
      </c>
      <c r="U1086" s="5">
        <f>'90.1 Data-SI'!U1086/Convert!$B$2*1000000</f>
        <v>117481.92678700721</v>
      </c>
      <c r="V1086" s="5">
        <f>'90.1 Data-SI'!V1086/Convert!$B$2*1000000</f>
        <v>54812.261606233369</v>
      </c>
      <c r="W1086" s="5">
        <f t="shared" si="82"/>
        <v>382974.9684353217</v>
      </c>
      <c r="X1086" s="5">
        <f t="shared" si="83"/>
        <v>85.303536997423549</v>
      </c>
      <c r="Y1086" s="5">
        <f t="shared" si="84"/>
        <v>383060.27197231911</v>
      </c>
      <c r="Z1086" s="5">
        <f>'90.1 Data-SI'!Y1086/Convert!$B$2*1000000</f>
        <v>734643.53879258898</v>
      </c>
      <c r="AA1086" s="5">
        <f>'90.1 Data-SI'!Z1086/Convert!$B$2*1000000</f>
        <v>569827.62714278931</v>
      </c>
      <c r="AB1086" s="5">
        <f t="shared" si="80"/>
        <v>1304471.1659353783</v>
      </c>
    </row>
    <row r="1087" spans="1:28" x14ac:dyDescent="0.25">
      <c r="A1087" s="95">
        <v>2013</v>
      </c>
      <c r="B1087" s="95" t="s">
        <v>65</v>
      </c>
      <c r="C1087" s="52" t="s">
        <v>11</v>
      </c>
      <c r="D1087" s="5">
        <f>'90.1 Data-SI'!D1087*Convert!$B$1</f>
        <v>2500.8869462857801</v>
      </c>
      <c r="E1087" s="5">
        <f>'90.1 Data-SI'!E1087/Convert!$B$2*1000000</f>
        <v>0</v>
      </c>
      <c r="F1087" s="5">
        <f>'90.1 Data-SI'!F1087/Convert!$B$2*1000000</f>
        <v>0</v>
      </c>
      <c r="G1087" s="5">
        <f>'90.1 Data-SI'!G1087/Convert!$B$2*1000000</f>
        <v>214500.48286541025</v>
      </c>
      <c r="H1087" s="5">
        <f>'90.1 Data-SI'!H1087/Convert!$B$2*1000000</f>
        <v>30368.059171082779</v>
      </c>
      <c r="I1087" s="5">
        <f>'90.1 Data-SI'!I1087/Convert!$B$2*1000000</f>
        <v>14567.948485004441</v>
      </c>
      <c r="J1087" s="5">
        <f>'90.1 Data-SI'!J1087/Convert!$B$2*1000000</f>
        <v>251986.64829038913</v>
      </c>
      <c r="K1087" s="5">
        <f>'90.1 Data-SI'!K1087/Convert!$B$2*1000000</f>
        <v>452260.39681878465</v>
      </c>
      <c r="L1087" s="5">
        <f>'90.1 Data-SI'!L1087/Convert!$B$2*1000000</f>
        <v>0</v>
      </c>
      <c r="M1087" s="5">
        <f>'90.1 Data-SI'!M1087/Convert!$B$2*1000000</f>
        <v>57001.719055833913</v>
      </c>
      <c r="N1087" s="5">
        <f>'90.1 Data-SI'!N1087/Convert!$B$2*1000000</f>
        <v>0</v>
      </c>
      <c r="O1087" s="5">
        <f>'90.1 Data-SI'!O1087/Convert!$B$2*1000000</f>
        <v>0</v>
      </c>
      <c r="P1087" s="5">
        <f t="shared" si="81"/>
        <v>0</v>
      </c>
      <c r="Q1087" s="5">
        <f>'90.1 Data-SI'!Q1087/Convert!$B$2*1000000</f>
        <v>0</v>
      </c>
      <c r="R1087" s="5">
        <f>'90.1 Data-SI'!R1087/Convert!$B$2*1000000</f>
        <v>0</v>
      </c>
      <c r="S1087" s="5">
        <f>'90.1 Data-SI'!S1087/Convert!$B$2*1000000</f>
        <v>0</v>
      </c>
      <c r="T1087" s="5">
        <f>'90.1 Data-SI'!T1087/Convert!$B$2*1000000</f>
        <v>0</v>
      </c>
      <c r="U1087" s="5">
        <f>'90.1 Data-SI'!U1087/Convert!$B$2*1000000</f>
        <v>128694.60281677966</v>
      </c>
      <c r="V1087" s="5">
        <f>'90.1 Data-SI'!V1087/Convert!$B$2*1000000</f>
        <v>53940.26989470415</v>
      </c>
      <c r="W1087" s="5">
        <f t="shared" si="82"/>
        <v>271502.20192124415</v>
      </c>
      <c r="X1087" s="5">
        <f t="shared" si="83"/>
        <v>0</v>
      </c>
      <c r="Y1087" s="5">
        <f t="shared" si="84"/>
        <v>271502.20192124415</v>
      </c>
      <c r="Z1087" s="5">
        <f>'90.1 Data-SI'!Y1087/Convert!$B$2*1000000</f>
        <v>622365.12776242464</v>
      </c>
      <c r="AA1087" s="5">
        <f>'90.1 Data-SI'!Z1087/Convert!$B$2*1000000</f>
        <v>580954.99963556428</v>
      </c>
      <c r="AB1087" s="5">
        <f t="shared" si="80"/>
        <v>1203320.1273979889</v>
      </c>
    </row>
    <row r="1088" spans="1:28" x14ac:dyDescent="0.25">
      <c r="A1088" s="95">
        <v>2013</v>
      </c>
      <c r="B1088" s="95" t="s">
        <v>65</v>
      </c>
      <c r="C1088" s="52" t="s">
        <v>13</v>
      </c>
      <c r="D1088" s="5">
        <f>'90.1 Data-SI'!D1088*Convert!$B$1</f>
        <v>2500.8869462857801</v>
      </c>
      <c r="E1088" s="5">
        <f>'90.1 Data-SI'!E1088/Convert!$B$2*1000000</f>
        <v>0</v>
      </c>
      <c r="F1088" s="5">
        <f>'90.1 Data-SI'!F1088/Convert!$B$2*1000000</f>
        <v>8407.1374796349646</v>
      </c>
      <c r="G1088" s="5">
        <f>'90.1 Data-SI'!G1088/Convert!$B$2*1000000</f>
        <v>234423.59783969741</v>
      </c>
      <c r="H1088" s="5">
        <f>'90.1 Data-SI'!H1088/Convert!$B$2*1000000</f>
        <v>30424.928195747732</v>
      </c>
      <c r="I1088" s="5">
        <f>'90.1 Data-SI'!I1088/Convert!$B$2*1000000</f>
        <v>14539.513972671968</v>
      </c>
      <c r="J1088" s="5">
        <f>'90.1 Data-SI'!J1088/Convert!$B$2*1000000</f>
        <v>251986.64829038913</v>
      </c>
      <c r="K1088" s="5">
        <f>'90.1 Data-SI'!K1088/Convert!$B$2*1000000</f>
        <v>452260.39681878465</v>
      </c>
      <c r="L1088" s="5">
        <f>'90.1 Data-SI'!L1088/Convert!$B$2*1000000</f>
        <v>0</v>
      </c>
      <c r="M1088" s="5">
        <f>'90.1 Data-SI'!M1088/Convert!$B$2*1000000</f>
        <v>71683.405590168259</v>
      </c>
      <c r="N1088" s="5">
        <f>'90.1 Data-SI'!N1088/Convert!$B$2*1000000</f>
        <v>0</v>
      </c>
      <c r="O1088" s="5">
        <f>'90.1 Data-SI'!O1088/Convert!$B$2*1000000</f>
        <v>0</v>
      </c>
      <c r="P1088" s="5">
        <f t="shared" si="81"/>
        <v>0</v>
      </c>
      <c r="Q1088" s="5">
        <f>'90.1 Data-SI'!Q1088/Convert!$B$2*1000000</f>
        <v>0</v>
      </c>
      <c r="R1088" s="5">
        <f>'90.1 Data-SI'!R1088/Convert!$B$2*1000000</f>
        <v>0</v>
      </c>
      <c r="S1088" s="5">
        <f>'90.1 Data-SI'!S1088/Convert!$B$2*1000000</f>
        <v>0</v>
      </c>
      <c r="T1088" s="5">
        <f>'90.1 Data-SI'!T1088/Convert!$B$2*1000000</f>
        <v>0</v>
      </c>
      <c r="U1088" s="5">
        <f>'90.1 Data-SI'!U1088/Convert!$B$2*1000000</f>
        <v>128959.99159854943</v>
      </c>
      <c r="V1088" s="5">
        <f>'90.1 Data-SI'!V1088/Convert!$B$2*1000000</f>
        <v>53864.444528484222</v>
      </c>
      <c r="W1088" s="5">
        <f t="shared" si="82"/>
        <v>306107.0034298657</v>
      </c>
      <c r="X1088" s="5">
        <f t="shared" si="83"/>
        <v>8407.1374796349646</v>
      </c>
      <c r="Y1088" s="5">
        <f t="shared" si="84"/>
        <v>314514.14090950065</v>
      </c>
      <c r="Z1088" s="5">
        <f>'90.1 Data-SI'!Y1088/Convert!$B$2*1000000</f>
        <v>656932.0165879362</v>
      </c>
      <c r="AA1088" s="5">
        <f>'90.1 Data-SI'!Z1088/Convert!$B$2*1000000</f>
        <v>589627.52589696913</v>
      </c>
      <c r="AB1088" s="5">
        <f t="shared" si="80"/>
        <v>1246559.5424849053</v>
      </c>
    </row>
    <row r="1089" spans="1:28" x14ac:dyDescent="0.25">
      <c r="A1089" s="95">
        <v>2013</v>
      </c>
      <c r="B1089" s="95" t="s">
        <v>65</v>
      </c>
      <c r="C1089" s="52" t="s">
        <v>19</v>
      </c>
      <c r="D1089" s="5">
        <f>'90.1 Data-SI'!D1089*Convert!$B$1</f>
        <v>2500.8869462857801</v>
      </c>
      <c r="E1089" s="5">
        <f>'90.1 Data-SI'!E1089/Convert!$B$2*1000000</f>
        <v>0</v>
      </c>
      <c r="F1089" s="5">
        <f>'90.1 Data-SI'!F1089/Convert!$B$2*1000000</f>
        <v>23894.468530056085</v>
      </c>
      <c r="G1089" s="5">
        <f>'90.1 Data-SI'!G1089/Convert!$B$2*1000000</f>
        <v>182435.83112515649</v>
      </c>
      <c r="H1089" s="5">
        <f>'90.1 Data-SI'!H1089/Convert!$B$2*1000000</f>
        <v>30263.799292530377</v>
      </c>
      <c r="I1089" s="5">
        <f>'90.1 Data-SI'!I1089/Convert!$B$2*1000000</f>
        <v>14539.513972671968</v>
      </c>
      <c r="J1089" s="5">
        <f>'90.1 Data-SI'!J1089/Convert!$B$2*1000000</f>
        <v>251986.64829038913</v>
      </c>
      <c r="K1089" s="5">
        <f>'90.1 Data-SI'!K1089/Convert!$B$2*1000000</f>
        <v>452260.39681878465</v>
      </c>
      <c r="L1089" s="5">
        <f>'90.1 Data-SI'!L1089/Convert!$B$2*1000000</f>
        <v>0</v>
      </c>
      <c r="M1089" s="5">
        <f>'90.1 Data-SI'!M1089/Convert!$B$2*1000000</f>
        <v>61077.332490155255</v>
      </c>
      <c r="N1089" s="5">
        <f>'90.1 Data-SI'!N1089/Convert!$B$2*1000000</f>
        <v>0</v>
      </c>
      <c r="O1089" s="5">
        <f>'90.1 Data-SI'!O1089/Convert!$B$2*1000000</f>
        <v>0</v>
      </c>
      <c r="P1089" s="5">
        <f t="shared" si="81"/>
        <v>0</v>
      </c>
      <c r="Q1089" s="5">
        <f>'90.1 Data-SI'!Q1089/Convert!$B$2*1000000</f>
        <v>0</v>
      </c>
      <c r="R1089" s="5">
        <f>'90.1 Data-SI'!R1089/Convert!$B$2*1000000</f>
        <v>0</v>
      </c>
      <c r="S1089" s="5">
        <f>'90.1 Data-SI'!S1089/Convert!$B$2*1000000</f>
        <v>0</v>
      </c>
      <c r="T1089" s="5">
        <f>'90.1 Data-SI'!T1089/Convert!$B$2*1000000</f>
        <v>0</v>
      </c>
      <c r="U1089" s="5">
        <f>'90.1 Data-SI'!U1089/Convert!$B$2*1000000</f>
        <v>140741.35787497135</v>
      </c>
      <c r="V1089" s="5">
        <f>'90.1 Data-SI'!V1089/Convert!$B$2*1000000</f>
        <v>53314.710623389714</v>
      </c>
      <c r="W1089" s="5">
        <f t="shared" si="82"/>
        <v>243513.16361531173</v>
      </c>
      <c r="X1089" s="5">
        <f t="shared" si="83"/>
        <v>23894.468530056085</v>
      </c>
      <c r="Y1089" s="5">
        <f t="shared" si="84"/>
        <v>267407.6321453678</v>
      </c>
      <c r="Z1089" s="5">
        <f>'90.1 Data-SI'!Y1089/Convert!$B$2*1000000</f>
        <v>593617.83579429297</v>
      </c>
      <c r="AA1089" s="5">
        <f>'90.1 Data-SI'!Z1089/Convert!$B$2*1000000</f>
        <v>616896.22322381206</v>
      </c>
      <c r="AB1089" s="5">
        <f t="shared" si="80"/>
        <v>1210514.059018105</v>
      </c>
    </row>
    <row r="1090" spans="1:28" x14ac:dyDescent="0.25">
      <c r="A1090" s="95">
        <v>2013</v>
      </c>
      <c r="B1090" s="95" t="s">
        <v>65</v>
      </c>
      <c r="C1090" s="52" t="s">
        <v>20</v>
      </c>
      <c r="D1090" s="5">
        <f>'90.1 Data-SI'!D1090*Convert!$B$1</f>
        <v>2500.8869462857801</v>
      </c>
      <c r="E1090" s="5">
        <f>'90.1 Data-SI'!E1090/Convert!$B$2*1000000</f>
        <v>0</v>
      </c>
      <c r="F1090" s="5">
        <f>'90.1 Data-SI'!F1090/Convert!$B$2*1000000</f>
        <v>20027.374852839548</v>
      </c>
      <c r="G1090" s="5">
        <f>'90.1 Data-SI'!G1090/Convert!$B$2*1000000</f>
        <v>124410.46962535349</v>
      </c>
      <c r="H1090" s="5">
        <f>'90.1 Data-SI'!H1090/Convert!$B$2*1000000</f>
        <v>30235.364780197899</v>
      </c>
      <c r="I1090" s="5">
        <f>'90.1 Data-SI'!I1090/Convert!$B$2*1000000</f>
        <v>14548.992143449459</v>
      </c>
      <c r="J1090" s="5">
        <f>'90.1 Data-SI'!J1090/Convert!$B$2*1000000</f>
        <v>251986.64829038913</v>
      </c>
      <c r="K1090" s="5">
        <f>'90.1 Data-SI'!K1090/Convert!$B$2*1000000</f>
        <v>452260.39681878465</v>
      </c>
      <c r="L1090" s="5">
        <f>'90.1 Data-SI'!L1090/Convert!$B$2*1000000</f>
        <v>0</v>
      </c>
      <c r="M1090" s="5">
        <f>'90.1 Data-SI'!M1090/Convert!$B$2*1000000</f>
        <v>63987.130918845156</v>
      </c>
      <c r="N1090" s="5">
        <f>'90.1 Data-SI'!N1090/Convert!$B$2*1000000</f>
        <v>0</v>
      </c>
      <c r="O1090" s="5">
        <f>'90.1 Data-SI'!O1090/Convert!$B$2*1000000</f>
        <v>0</v>
      </c>
      <c r="P1090" s="5">
        <f t="shared" si="81"/>
        <v>0</v>
      </c>
      <c r="Q1090" s="5">
        <f>'90.1 Data-SI'!Q1090/Convert!$B$2*1000000</f>
        <v>0</v>
      </c>
      <c r="R1090" s="5">
        <f>'90.1 Data-SI'!R1090/Convert!$B$2*1000000</f>
        <v>0</v>
      </c>
      <c r="S1090" s="5">
        <f>'90.1 Data-SI'!S1090/Convert!$B$2*1000000</f>
        <v>0</v>
      </c>
      <c r="T1090" s="5">
        <f>'90.1 Data-SI'!T1090/Convert!$B$2*1000000</f>
        <v>0</v>
      </c>
      <c r="U1090" s="5">
        <f>'90.1 Data-SI'!U1090/Convert!$B$2*1000000</f>
        <v>141632.30592805558</v>
      </c>
      <c r="V1090" s="5">
        <f>'90.1 Data-SI'!V1090/Convert!$B$2*1000000</f>
        <v>51656.030737328707</v>
      </c>
      <c r="W1090" s="5">
        <f t="shared" si="82"/>
        <v>188397.60054419865</v>
      </c>
      <c r="X1090" s="5">
        <f t="shared" si="83"/>
        <v>20027.374852839548</v>
      </c>
      <c r="Y1090" s="5">
        <f t="shared" si="84"/>
        <v>208424.97539703819</v>
      </c>
      <c r="Z1090" s="5">
        <f>'90.1 Data-SI'!Y1090/Convert!$B$2*1000000</f>
        <v>536834.11466634134</v>
      </c>
      <c r="AA1090" s="5">
        <f>'90.1 Data-SI'!Z1090/Convert!$B$2*1000000</f>
        <v>613920.07759967982</v>
      </c>
      <c r="AB1090" s="5">
        <f t="shared" ref="AB1090:AB1153" si="85">SUM(Z1090:AA1090)</f>
        <v>1150754.1922660212</v>
      </c>
    </row>
    <row r="1091" spans="1:28" x14ac:dyDescent="0.25">
      <c r="A1091" s="95">
        <v>2013</v>
      </c>
      <c r="B1091" s="95" t="s">
        <v>65</v>
      </c>
      <c r="C1091" s="52" t="s">
        <v>3</v>
      </c>
      <c r="D1091" s="5">
        <f>'90.1 Data-SI'!D1091*Convert!$B$1</f>
        <v>2500.8869462857801</v>
      </c>
      <c r="E1091" s="5">
        <f>'90.1 Data-SI'!E1091/Convert!$B$2*1000000</f>
        <v>0</v>
      </c>
      <c r="F1091" s="5">
        <f>'90.1 Data-SI'!F1091/Convert!$B$2*1000000</f>
        <v>126258.71292696433</v>
      </c>
      <c r="G1091" s="5">
        <f>'90.1 Data-SI'!G1091/Convert!$B$2*1000000</f>
        <v>96269.780586981215</v>
      </c>
      <c r="H1091" s="5">
        <f>'90.1 Data-SI'!H1091/Convert!$B$2*1000000</f>
        <v>30311.190146417834</v>
      </c>
      <c r="I1091" s="5">
        <f>'90.1 Data-SI'!I1091/Convert!$B$2*1000000</f>
        <v>14548.992143449459</v>
      </c>
      <c r="J1091" s="5">
        <f>'90.1 Data-SI'!J1091/Convert!$B$2*1000000</f>
        <v>251986.64829038913</v>
      </c>
      <c r="K1091" s="5">
        <f>'90.1 Data-SI'!K1091/Convert!$B$2*1000000</f>
        <v>452260.39681878465</v>
      </c>
      <c r="L1091" s="5">
        <f>'90.1 Data-SI'!L1091/Convert!$B$2*1000000</f>
        <v>0</v>
      </c>
      <c r="M1091" s="5">
        <f>'90.1 Data-SI'!M1091/Convert!$B$2*1000000</f>
        <v>56745.808444841634</v>
      </c>
      <c r="N1091" s="5">
        <f>'90.1 Data-SI'!N1091/Convert!$B$2*1000000</f>
        <v>0</v>
      </c>
      <c r="O1091" s="5">
        <f>'90.1 Data-SI'!O1091/Convert!$B$2*1000000</f>
        <v>0</v>
      </c>
      <c r="P1091" s="5">
        <f t="shared" ref="P1091:P1154" si="86">N1091-O1091</f>
        <v>0</v>
      </c>
      <c r="Q1091" s="5">
        <f>'90.1 Data-SI'!Q1091/Convert!$B$2*1000000</f>
        <v>0</v>
      </c>
      <c r="R1091" s="5">
        <f>'90.1 Data-SI'!R1091/Convert!$B$2*1000000</f>
        <v>0</v>
      </c>
      <c r="S1091" s="5">
        <f>'90.1 Data-SI'!S1091/Convert!$B$2*1000000</f>
        <v>0</v>
      </c>
      <c r="T1091" s="5">
        <f>'90.1 Data-SI'!T1091/Convert!$B$2*1000000</f>
        <v>0</v>
      </c>
      <c r="U1091" s="5">
        <f>'90.1 Data-SI'!U1091/Convert!$B$2*1000000</f>
        <v>161536.46456078772</v>
      </c>
      <c r="V1091" s="5">
        <f>'90.1 Data-SI'!V1091/Convert!$B$2*1000000</f>
        <v>51106.296832234191</v>
      </c>
      <c r="W1091" s="5">
        <f t="shared" ref="W1091:W1154" si="87">E1091+G1091+M1091+SUM(P1091:S1091)</f>
        <v>153015.58903182286</v>
      </c>
      <c r="X1091" s="5">
        <f t="shared" ref="X1091:X1154" si="88">F1091</f>
        <v>126258.71292696433</v>
      </c>
      <c r="Y1091" s="5">
        <f t="shared" ref="Y1091:Y1154" si="89">SUM(W1091:X1091)</f>
        <v>279274.3019587872</v>
      </c>
      <c r="Z1091" s="5">
        <f>'90.1 Data-SI'!Y1091/Convert!$B$2*1000000</f>
        <v>500978.19461509096</v>
      </c>
      <c r="AA1091" s="5">
        <f>'90.1 Data-SI'!Z1091/Convert!$B$2*1000000</f>
        <v>740046.09613575926</v>
      </c>
      <c r="AB1091" s="5">
        <f t="shared" si="85"/>
        <v>1241024.2907508502</v>
      </c>
    </row>
    <row r="1092" spans="1:28" x14ac:dyDescent="0.25">
      <c r="A1092" s="95">
        <v>2013</v>
      </c>
      <c r="B1092" s="95" t="s">
        <v>65</v>
      </c>
      <c r="C1092" s="52" t="s">
        <v>7</v>
      </c>
      <c r="D1092" s="5">
        <f>'90.1 Data-SI'!D1092*Convert!$B$1</f>
        <v>2500.8869462857801</v>
      </c>
      <c r="E1092" s="5">
        <f>'90.1 Data-SI'!E1092/Convert!$B$2*1000000</f>
        <v>0</v>
      </c>
      <c r="F1092" s="5">
        <f>'90.1 Data-SI'!F1092/Convert!$B$2*1000000</f>
        <v>69095.864967913076</v>
      </c>
      <c r="G1092" s="5">
        <f>'90.1 Data-SI'!G1092/Convert!$B$2*1000000</f>
        <v>86478.830173832481</v>
      </c>
      <c r="H1092" s="5">
        <f>'90.1 Data-SI'!H1092/Convert!$B$2*1000000</f>
        <v>30349.102829527801</v>
      </c>
      <c r="I1092" s="5">
        <f>'90.1 Data-SI'!I1092/Convert!$B$2*1000000</f>
        <v>14548.992143449459</v>
      </c>
      <c r="J1092" s="5">
        <f>'90.1 Data-SI'!J1092/Convert!$B$2*1000000</f>
        <v>251986.64829038913</v>
      </c>
      <c r="K1092" s="5">
        <f>'90.1 Data-SI'!K1092/Convert!$B$2*1000000</f>
        <v>452260.39681878465</v>
      </c>
      <c r="L1092" s="5">
        <f>'90.1 Data-SI'!L1092/Convert!$B$2*1000000</f>
        <v>0</v>
      </c>
      <c r="M1092" s="5">
        <f>'90.1 Data-SI'!M1092/Convert!$B$2*1000000</f>
        <v>60518.120414283265</v>
      </c>
      <c r="N1092" s="5">
        <f>'90.1 Data-SI'!N1092/Convert!$B$2*1000000</f>
        <v>0</v>
      </c>
      <c r="O1092" s="5">
        <f>'90.1 Data-SI'!O1092/Convert!$B$2*1000000</f>
        <v>0</v>
      </c>
      <c r="P1092" s="5">
        <f t="shared" si="86"/>
        <v>0</v>
      </c>
      <c r="Q1092" s="5">
        <f>'90.1 Data-SI'!Q1092/Convert!$B$2*1000000</f>
        <v>0</v>
      </c>
      <c r="R1092" s="5">
        <f>'90.1 Data-SI'!R1092/Convert!$B$2*1000000</f>
        <v>0</v>
      </c>
      <c r="S1092" s="5">
        <f>'90.1 Data-SI'!S1092/Convert!$B$2*1000000</f>
        <v>0</v>
      </c>
      <c r="T1092" s="5">
        <f>'90.1 Data-SI'!T1092/Convert!$B$2*1000000</f>
        <v>0</v>
      </c>
      <c r="U1092" s="5">
        <f>'90.1 Data-SI'!U1092/Convert!$B$2*1000000</f>
        <v>156285.55795005741</v>
      </c>
      <c r="V1092" s="5">
        <f>'90.1 Data-SI'!V1092/Convert!$B$2*1000000</f>
        <v>50717.691830357042</v>
      </c>
      <c r="W1092" s="5">
        <f t="shared" si="87"/>
        <v>146996.95058811575</v>
      </c>
      <c r="X1092" s="5">
        <f t="shared" si="88"/>
        <v>69095.864967913076</v>
      </c>
      <c r="Y1092" s="5">
        <f t="shared" si="89"/>
        <v>216092.81555602883</v>
      </c>
      <c r="Z1092" s="5">
        <f>'90.1 Data-SI'!Y1092/Convert!$B$2*1000000</f>
        <v>494589.90751106176</v>
      </c>
      <c r="AA1092" s="5">
        <f>'90.1 Data-SI'!Z1092/Convert!$B$2*1000000</f>
        <v>677641.81973675522</v>
      </c>
      <c r="AB1092" s="5">
        <f t="shared" si="85"/>
        <v>1172231.727247817</v>
      </c>
    </row>
    <row r="1093" spans="1:28" x14ac:dyDescent="0.25">
      <c r="A1093" s="95">
        <v>2013</v>
      </c>
      <c r="B1093" s="95" t="s">
        <v>65</v>
      </c>
      <c r="C1093" s="52" t="s">
        <v>17</v>
      </c>
      <c r="D1093" s="5">
        <f>'90.1 Data-SI'!D1093*Convert!$B$1</f>
        <v>2500.8869462857801</v>
      </c>
      <c r="E1093" s="5">
        <f>'90.1 Data-SI'!E1093/Convert!$B$2*1000000</f>
        <v>0</v>
      </c>
      <c r="F1093" s="5">
        <f>'90.1 Data-SI'!F1093/Convert!$B$2*1000000</f>
        <v>29846.759778320749</v>
      </c>
      <c r="G1093" s="5">
        <f>'90.1 Data-SI'!G1093/Convert!$B$2*1000000</f>
        <v>34415.238093071654</v>
      </c>
      <c r="H1093" s="5">
        <f>'90.1 Data-SI'!H1093/Convert!$B$2*1000000</f>
        <v>30491.275391190171</v>
      </c>
      <c r="I1093" s="5">
        <f>'90.1 Data-SI'!I1093/Convert!$B$2*1000000</f>
        <v>14577.426655781936</v>
      </c>
      <c r="J1093" s="5">
        <f>'90.1 Data-SI'!J1093/Convert!$B$2*1000000</f>
        <v>251986.64829038913</v>
      </c>
      <c r="K1093" s="5">
        <f>'90.1 Data-SI'!K1093/Convert!$B$2*1000000</f>
        <v>452260.39681878465</v>
      </c>
      <c r="L1093" s="5">
        <f>'90.1 Data-SI'!L1093/Convert!$B$2*1000000</f>
        <v>0</v>
      </c>
      <c r="M1093" s="5">
        <f>'90.1 Data-SI'!M1093/Convert!$B$2*1000000</f>
        <v>48187.020232766816</v>
      </c>
      <c r="N1093" s="5">
        <f>'90.1 Data-SI'!N1093/Convert!$B$2*1000000</f>
        <v>0</v>
      </c>
      <c r="O1093" s="5">
        <f>'90.1 Data-SI'!O1093/Convert!$B$2*1000000</f>
        <v>0</v>
      </c>
      <c r="P1093" s="5">
        <f t="shared" si="86"/>
        <v>0</v>
      </c>
      <c r="Q1093" s="5">
        <f>'90.1 Data-SI'!Q1093/Convert!$B$2*1000000</f>
        <v>0</v>
      </c>
      <c r="R1093" s="5">
        <f>'90.1 Data-SI'!R1093/Convert!$B$2*1000000</f>
        <v>0</v>
      </c>
      <c r="S1093" s="5">
        <f>'90.1 Data-SI'!S1093/Convert!$B$2*1000000</f>
        <v>0</v>
      </c>
      <c r="T1093" s="5">
        <f>'90.1 Data-SI'!T1093/Convert!$B$2*1000000</f>
        <v>0</v>
      </c>
      <c r="U1093" s="5">
        <f>'90.1 Data-SI'!U1093/Convert!$B$2*1000000</f>
        <v>163678.5311565008</v>
      </c>
      <c r="V1093" s="5">
        <f>'90.1 Data-SI'!V1093/Convert!$B$2*1000000</f>
        <v>51949.854031430936</v>
      </c>
      <c r="W1093" s="5">
        <f t="shared" si="87"/>
        <v>82602.258325838469</v>
      </c>
      <c r="X1093" s="5">
        <f t="shared" si="88"/>
        <v>29846.759778320749</v>
      </c>
      <c r="Y1093" s="5">
        <f t="shared" si="89"/>
        <v>112449.01810415921</v>
      </c>
      <c r="Z1093" s="5">
        <f>'90.1 Data-SI'!Y1093/Convert!$B$2*1000000</f>
        <v>431607.46269463067</v>
      </c>
      <c r="AA1093" s="5">
        <f>'90.1 Data-SI'!Z1093/Convert!$B$2*1000000</f>
        <v>645785.68775360624</v>
      </c>
      <c r="AB1093" s="5">
        <f t="shared" si="85"/>
        <v>1077393.1504482368</v>
      </c>
    </row>
    <row r="1094" spans="1:28" x14ac:dyDescent="0.25">
      <c r="A1094" s="95">
        <v>2013</v>
      </c>
      <c r="B1094" s="95" t="s">
        <v>65</v>
      </c>
      <c r="C1094" s="52" t="s">
        <v>14</v>
      </c>
      <c r="D1094" s="5">
        <f>'90.1 Data-SI'!D1094*Convert!$B$1</f>
        <v>2500.8869462857801</v>
      </c>
      <c r="E1094" s="5">
        <f>'90.1 Data-SI'!E1094/Convert!$B$2*1000000</f>
        <v>0</v>
      </c>
      <c r="F1094" s="5">
        <f>'90.1 Data-SI'!F1094/Convert!$B$2*1000000</f>
        <v>207552.98368550895</v>
      </c>
      <c r="G1094" s="5">
        <f>'90.1 Data-SI'!G1094/Convert!$B$2*1000000</f>
        <v>60612.902122058178</v>
      </c>
      <c r="H1094" s="5">
        <f>'90.1 Data-SI'!H1094/Convert!$B$2*1000000</f>
        <v>30453.362708080207</v>
      </c>
      <c r="I1094" s="5">
        <f>'90.1 Data-SI'!I1094/Convert!$B$2*1000000</f>
        <v>14577.426655781936</v>
      </c>
      <c r="J1094" s="5">
        <f>'90.1 Data-SI'!J1094/Convert!$B$2*1000000</f>
        <v>251986.64829038913</v>
      </c>
      <c r="K1094" s="5">
        <f>'90.1 Data-SI'!K1094/Convert!$B$2*1000000</f>
        <v>452260.39681878465</v>
      </c>
      <c r="L1094" s="5">
        <f>'90.1 Data-SI'!L1094/Convert!$B$2*1000000</f>
        <v>0</v>
      </c>
      <c r="M1094" s="5">
        <f>'90.1 Data-SI'!M1094/Convert!$B$2*1000000</f>
        <v>49694.04938638796</v>
      </c>
      <c r="N1094" s="5">
        <f>'90.1 Data-SI'!N1094/Convert!$B$2*1000000</f>
        <v>0</v>
      </c>
      <c r="O1094" s="5">
        <f>'90.1 Data-SI'!O1094/Convert!$B$2*1000000</f>
        <v>0</v>
      </c>
      <c r="P1094" s="5">
        <f t="shared" si="86"/>
        <v>0</v>
      </c>
      <c r="Q1094" s="5">
        <f>'90.1 Data-SI'!Q1094/Convert!$B$2*1000000</f>
        <v>0</v>
      </c>
      <c r="R1094" s="5">
        <f>'90.1 Data-SI'!R1094/Convert!$B$2*1000000</f>
        <v>0</v>
      </c>
      <c r="S1094" s="5">
        <f>'90.1 Data-SI'!S1094/Convert!$B$2*1000000</f>
        <v>0</v>
      </c>
      <c r="T1094" s="5">
        <f>'90.1 Data-SI'!T1094/Convert!$B$2*1000000</f>
        <v>0</v>
      </c>
      <c r="U1094" s="5">
        <f>'90.1 Data-SI'!U1094/Convert!$B$2*1000000</f>
        <v>177914.74366429306</v>
      </c>
      <c r="V1094" s="5">
        <f>'90.1 Data-SI'!V1094/Convert!$B$2*1000000</f>
        <v>49589.78950783555</v>
      </c>
      <c r="W1094" s="5">
        <f t="shared" si="87"/>
        <v>110306.95150844613</v>
      </c>
      <c r="X1094" s="5">
        <f t="shared" si="88"/>
        <v>207552.98368550895</v>
      </c>
      <c r="Y1094" s="5">
        <f t="shared" si="89"/>
        <v>317859.93519395508</v>
      </c>
      <c r="Z1094" s="5">
        <f>'90.1 Data-SI'!Y1094/Convert!$B$2*1000000</f>
        <v>456914.17867053294</v>
      </c>
      <c r="AA1094" s="5">
        <f>'90.1 Data-SI'!Z1094/Convert!$B$2*1000000</f>
        <v>837728.12416858668</v>
      </c>
      <c r="AB1094" s="5">
        <f t="shared" si="85"/>
        <v>1294642.3028391197</v>
      </c>
    </row>
    <row r="1095" spans="1:28" x14ac:dyDescent="0.25">
      <c r="A1095" s="95">
        <v>2013</v>
      </c>
      <c r="B1095" s="95" t="s">
        <v>65</v>
      </c>
      <c r="C1095" s="52" t="s">
        <v>2</v>
      </c>
      <c r="D1095" s="5">
        <f>'90.1 Data-SI'!D1095*Convert!$B$1</f>
        <v>2500.8869462857801</v>
      </c>
      <c r="E1095" s="5">
        <f>'90.1 Data-SI'!E1095/Convert!$B$2*1000000</f>
        <v>0</v>
      </c>
      <c r="F1095" s="5">
        <f>'90.1 Data-SI'!F1095/Convert!$B$2*1000000</f>
        <v>120363.29070336462</v>
      </c>
      <c r="G1095" s="5">
        <f>'90.1 Data-SI'!G1095/Convert!$B$2*1000000</f>
        <v>50736.648171912027</v>
      </c>
      <c r="H1095" s="5">
        <f>'90.1 Data-SI'!H1095/Convert!$B$2*1000000</f>
        <v>30244.842950975391</v>
      </c>
      <c r="I1095" s="5">
        <f>'90.1 Data-SI'!I1095/Convert!$B$2*1000000</f>
        <v>14539.513972671968</v>
      </c>
      <c r="J1095" s="5">
        <f>'90.1 Data-SI'!J1095/Convert!$B$2*1000000</f>
        <v>251986.64829038913</v>
      </c>
      <c r="K1095" s="5">
        <f>'90.1 Data-SI'!K1095/Convert!$B$2*1000000</f>
        <v>452260.39681878465</v>
      </c>
      <c r="L1095" s="5">
        <f>'90.1 Data-SI'!L1095/Convert!$B$2*1000000</f>
        <v>0</v>
      </c>
      <c r="M1095" s="5">
        <f>'90.1 Data-SI'!M1095/Convert!$B$2*1000000</f>
        <v>54783.827093900894</v>
      </c>
      <c r="N1095" s="5">
        <f>'90.1 Data-SI'!N1095/Convert!$B$2*1000000</f>
        <v>0</v>
      </c>
      <c r="O1095" s="5">
        <f>'90.1 Data-SI'!O1095/Convert!$B$2*1000000</f>
        <v>0</v>
      </c>
      <c r="P1095" s="5">
        <f t="shared" si="86"/>
        <v>0</v>
      </c>
      <c r="Q1095" s="5">
        <f>'90.1 Data-SI'!Q1095/Convert!$B$2*1000000</f>
        <v>0</v>
      </c>
      <c r="R1095" s="5">
        <f>'90.1 Data-SI'!R1095/Convert!$B$2*1000000</f>
        <v>0</v>
      </c>
      <c r="S1095" s="5">
        <f>'90.1 Data-SI'!S1095/Convert!$B$2*1000000</f>
        <v>0</v>
      </c>
      <c r="T1095" s="5">
        <f>'90.1 Data-SI'!T1095/Convert!$B$2*1000000</f>
        <v>0</v>
      </c>
      <c r="U1095" s="5">
        <f>'90.1 Data-SI'!U1095/Convert!$B$2*1000000</f>
        <v>173279.91815409969</v>
      </c>
      <c r="V1095" s="5">
        <f>'90.1 Data-SI'!V1095/Convert!$B$2*1000000</f>
        <v>49428.660604618191</v>
      </c>
      <c r="W1095" s="5">
        <f t="shared" si="87"/>
        <v>105520.47526581291</v>
      </c>
      <c r="X1095" s="5">
        <f t="shared" si="88"/>
        <v>120363.29070336462</v>
      </c>
      <c r="Y1095" s="5">
        <f t="shared" si="89"/>
        <v>225883.76596917753</v>
      </c>
      <c r="Z1095" s="5">
        <f>'90.1 Data-SI'!Y1095/Convert!$B$2*1000000</f>
        <v>451710.66291369009</v>
      </c>
      <c r="AA1095" s="5">
        <f>'90.1 Data-SI'!Z1095/Convert!$B$2*1000000</f>
        <v>745903.60567624902</v>
      </c>
      <c r="AB1095" s="5">
        <f t="shared" si="85"/>
        <v>1197614.268589939</v>
      </c>
    </row>
    <row r="1096" spans="1:28" x14ac:dyDescent="0.25">
      <c r="A1096" s="95">
        <v>2013</v>
      </c>
      <c r="B1096" s="95" t="s">
        <v>65</v>
      </c>
      <c r="C1096" s="52" t="s">
        <v>18</v>
      </c>
      <c r="D1096" s="5">
        <f>'90.1 Data-SI'!D1096*Convert!$B$1</f>
        <v>2500.8869462857801</v>
      </c>
      <c r="E1096" s="5">
        <f>'90.1 Data-SI'!E1096/Convert!$B$2*1000000</f>
        <v>0</v>
      </c>
      <c r="F1096" s="5">
        <f>'90.1 Data-SI'!F1096/Convert!$B$2*1000000</f>
        <v>137187.04383341206</v>
      </c>
      <c r="G1096" s="5">
        <f>'90.1 Data-SI'!G1096/Convert!$B$2*1000000</f>
        <v>15430.462025756171</v>
      </c>
      <c r="H1096" s="5">
        <f>'90.1 Data-SI'!H1096/Convert!$B$2*1000000</f>
        <v>30481.797220412675</v>
      </c>
      <c r="I1096" s="5">
        <f>'90.1 Data-SI'!I1096/Convert!$B$2*1000000</f>
        <v>14577.426655781936</v>
      </c>
      <c r="J1096" s="5">
        <f>'90.1 Data-SI'!J1096/Convert!$B$2*1000000</f>
        <v>251986.64829038913</v>
      </c>
      <c r="K1096" s="5">
        <f>'90.1 Data-SI'!K1096/Convert!$B$2*1000000</f>
        <v>452260.39681878465</v>
      </c>
      <c r="L1096" s="5">
        <f>'90.1 Data-SI'!L1096/Convert!$B$2*1000000</f>
        <v>0</v>
      </c>
      <c r="M1096" s="5">
        <f>'90.1 Data-SI'!M1096/Convert!$B$2*1000000</f>
        <v>45305.65631640939</v>
      </c>
      <c r="N1096" s="5">
        <f>'90.1 Data-SI'!N1096/Convert!$B$2*1000000</f>
        <v>0</v>
      </c>
      <c r="O1096" s="5">
        <f>'90.1 Data-SI'!O1096/Convert!$B$2*1000000</f>
        <v>0</v>
      </c>
      <c r="P1096" s="5">
        <f t="shared" si="86"/>
        <v>0</v>
      </c>
      <c r="Q1096" s="5">
        <f>'90.1 Data-SI'!Q1096/Convert!$B$2*1000000</f>
        <v>0</v>
      </c>
      <c r="R1096" s="5">
        <f>'90.1 Data-SI'!R1096/Convert!$B$2*1000000</f>
        <v>0</v>
      </c>
      <c r="S1096" s="5">
        <f>'90.1 Data-SI'!S1096/Convert!$B$2*1000000</f>
        <v>0</v>
      </c>
      <c r="T1096" s="5">
        <f>'90.1 Data-SI'!T1096/Convert!$B$2*1000000</f>
        <v>0</v>
      </c>
      <c r="U1096" s="5">
        <f>'90.1 Data-SI'!U1096/Convert!$B$2*1000000</f>
        <v>182852.8706393661</v>
      </c>
      <c r="V1096" s="5">
        <f>'90.1 Data-SI'!V1096/Convert!$B$2*1000000</f>
        <v>49239.097189068365</v>
      </c>
      <c r="W1096" s="5">
        <f t="shared" si="87"/>
        <v>60736.118342165559</v>
      </c>
      <c r="X1096" s="5">
        <f t="shared" si="88"/>
        <v>137187.04383341206</v>
      </c>
      <c r="Y1096" s="5">
        <f t="shared" si="89"/>
        <v>197923.1621755776</v>
      </c>
      <c r="Z1096" s="5">
        <f>'90.1 Data-SI'!Y1096/Convert!$B$2*1000000</f>
        <v>407030.56586859521</v>
      </c>
      <c r="AA1096" s="5">
        <f>'90.1 Data-SI'!Z1096/Convert!$B$2*1000000</f>
        <v>772300.31129156286</v>
      </c>
      <c r="AB1096" s="5">
        <f t="shared" si="85"/>
        <v>1179330.877160158</v>
      </c>
    </row>
    <row r="1097" spans="1:28" x14ac:dyDescent="0.25">
      <c r="A1097" s="95">
        <v>2013</v>
      </c>
      <c r="B1097" s="95" t="s">
        <v>65</v>
      </c>
      <c r="C1097" s="52" t="s">
        <v>4</v>
      </c>
      <c r="D1097" s="5">
        <f>'90.1 Data-SI'!D1097*Convert!$B$1</f>
        <v>2500.8869462857801</v>
      </c>
      <c r="E1097" s="5">
        <f>'90.1 Data-SI'!E1097/Convert!$B$2*1000000</f>
        <v>0</v>
      </c>
      <c r="F1097" s="5">
        <f>'90.1 Data-SI'!F1097/Convert!$B$2*1000000</f>
        <v>333527.35148914851</v>
      </c>
      <c r="G1097" s="5">
        <f>'90.1 Data-SI'!G1097/Convert!$B$2*1000000</f>
        <v>33220.988575107724</v>
      </c>
      <c r="H1097" s="5">
        <f>'90.1 Data-SI'!H1097/Convert!$B$2*1000000</f>
        <v>30330.146487972816</v>
      </c>
      <c r="I1097" s="5">
        <f>'90.1 Data-SI'!I1097/Convert!$B$2*1000000</f>
        <v>14558.47031422695</v>
      </c>
      <c r="J1097" s="5">
        <f>'90.1 Data-SI'!J1097/Convert!$B$2*1000000</f>
        <v>251986.64829038913</v>
      </c>
      <c r="K1097" s="5">
        <f>'90.1 Data-SI'!K1097/Convert!$B$2*1000000</f>
        <v>452260.39681878465</v>
      </c>
      <c r="L1097" s="5">
        <f>'90.1 Data-SI'!L1097/Convert!$B$2*1000000</f>
        <v>0</v>
      </c>
      <c r="M1097" s="5">
        <f>'90.1 Data-SI'!M1097/Convert!$B$2*1000000</f>
        <v>48177.542061989319</v>
      </c>
      <c r="N1097" s="5">
        <f>'90.1 Data-SI'!N1097/Convert!$B$2*1000000</f>
        <v>0</v>
      </c>
      <c r="O1097" s="5">
        <f>'90.1 Data-SI'!O1097/Convert!$B$2*1000000</f>
        <v>0</v>
      </c>
      <c r="P1097" s="5">
        <f t="shared" si="86"/>
        <v>0</v>
      </c>
      <c r="Q1097" s="5">
        <f>'90.1 Data-SI'!Q1097/Convert!$B$2*1000000</f>
        <v>0</v>
      </c>
      <c r="R1097" s="5">
        <f>'90.1 Data-SI'!R1097/Convert!$B$2*1000000</f>
        <v>0</v>
      </c>
      <c r="S1097" s="5">
        <f>'90.1 Data-SI'!S1097/Convert!$B$2*1000000</f>
        <v>0</v>
      </c>
      <c r="T1097" s="5">
        <f>'90.1 Data-SI'!T1097/Convert!$B$2*1000000</f>
        <v>0</v>
      </c>
      <c r="U1097" s="5">
        <f>'90.1 Data-SI'!U1097/Convert!$B$2*1000000</f>
        <v>191677.04763321069</v>
      </c>
      <c r="V1097" s="5">
        <f>'90.1 Data-SI'!V1097/Convert!$B$2*1000000</f>
        <v>48679.885113196367</v>
      </c>
      <c r="W1097" s="5">
        <f t="shared" si="87"/>
        <v>81398.53063709705</v>
      </c>
      <c r="X1097" s="5">
        <f t="shared" si="88"/>
        <v>333527.35148914851</v>
      </c>
      <c r="Y1097" s="5">
        <f t="shared" si="89"/>
        <v>414925.88212624553</v>
      </c>
      <c r="Z1097" s="5">
        <f>'90.1 Data-SI'!Y1097/Convert!$B$2*1000000</f>
        <v>426963.15901365981</v>
      </c>
      <c r="AA1097" s="5">
        <f>'90.1 Data-SI'!Z1097/Convert!$B$2*1000000</f>
        <v>977474.27411192132</v>
      </c>
      <c r="AB1097" s="5">
        <f t="shared" si="85"/>
        <v>1404437.4331255811</v>
      </c>
    </row>
    <row r="1098" spans="1:28" x14ac:dyDescent="0.25">
      <c r="A1098" s="95">
        <v>2013</v>
      </c>
      <c r="B1098" s="95" t="s">
        <v>65</v>
      </c>
      <c r="C1098" s="52" t="s">
        <v>5</v>
      </c>
      <c r="D1098" s="5">
        <f>'90.1 Data-SI'!D1098*Convert!$B$1</f>
        <v>2500.8869462857801</v>
      </c>
      <c r="E1098" s="5">
        <f>'90.1 Data-SI'!E1098/Convert!$B$2*1000000</f>
        <v>0</v>
      </c>
      <c r="F1098" s="5">
        <f>'90.1 Data-SI'!F1098/Convert!$B$2*1000000</f>
        <v>245143.40898904027</v>
      </c>
      <c r="G1098" s="5">
        <f>'90.1 Data-SI'!G1098/Convert!$B$2*1000000</f>
        <v>34680.626874841422</v>
      </c>
      <c r="H1098" s="5">
        <f>'90.1 Data-SI'!H1098/Convert!$B$2*1000000</f>
        <v>30330.146487972816</v>
      </c>
      <c r="I1098" s="5">
        <f>'90.1 Data-SI'!I1098/Convert!$B$2*1000000</f>
        <v>14567.948485004441</v>
      </c>
      <c r="J1098" s="5">
        <f>'90.1 Data-SI'!J1098/Convert!$B$2*1000000</f>
        <v>251986.64829038913</v>
      </c>
      <c r="K1098" s="5">
        <f>'90.1 Data-SI'!K1098/Convert!$B$2*1000000</f>
        <v>452260.39681878465</v>
      </c>
      <c r="L1098" s="5">
        <f>'90.1 Data-SI'!L1098/Convert!$B$2*1000000</f>
        <v>0</v>
      </c>
      <c r="M1098" s="5">
        <f>'90.1 Data-SI'!M1098/Convert!$B$2*1000000</f>
        <v>54802.78343545588</v>
      </c>
      <c r="N1098" s="5">
        <f>'90.1 Data-SI'!N1098/Convert!$B$2*1000000</f>
        <v>0</v>
      </c>
      <c r="O1098" s="5">
        <f>'90.1 Data-SI'!O1098/Convert!$B$2*1000000</f>
        <v>0</v>
      </c>
      <c r="P1098" s="5">
        <f t="shared" si="86"/>
        <v>0</v>
      </c>
      <c r="Q1098" s="5">
        <f>'90.1 Data-SI'!Q1098/Convert!$B$2*1000000</f>
        <v>0</v>
      </c>
      <c r="R1098" s="5">
        <f>'90.1 Data-SI'!R1098/Convert!$B$2*1000000</f>
        <v>0</v>
      </c>
      <c r="S1098" s="5">
        <f>'90.1 Data-SI'!S1098/Convert!$B$2*1000000</f>
        <v>0</v>
      </c>
      <c r="T1098" s="5">
        <f>'90.1 Data-SI'!T1098/Convert!$B$2*1000000</f>
        <v>0</v>
      </c>
      <c r="U1098" s="5">
        <f>'90.1 Data-SI'!U1098/Convert!$B$2*1000000</f>
        <v>187790.99761443917</v>
      </c>
      <c r="V1098" s="5">
        <f>'90.1 Data-SI'!V1098/Convert!$B$2*1000000</f>
        <v>48547.190722311483</v>
      </c>
      <c r="W1098" s="5">
        <f t="shared" si="87"/>
        <v>89483.410310297302</v>
      </c>
      <c r="X1098" s="5">
        <f t="shared" si="88"/>
        <v>245143.40898904027</v>
      </c>
      <c r="Y1098" s="5">
        <f t="shared" si="89"/>
        <v>334626.81929933757</v>
      </c>
      <c r="Z1098" s="5">
        <f>'90.1 Data-SI'!Y1098/Convert!$B$2*1000000</f>
        <v>434934.30063753016</v>
      </c>
      <c r="AA1098" s="5">
        <f>'90.1 Data-SI'!Z1098/Convert!$B$2*1000000</f>
        <v>885185.32525148662</v>
      </c>
      <c r="AB1098" s="5">
        <f t="shared" si="85"/>
        <v>1320119.6258890168</v>
      </c>
    </row>
    <row r="1099" spans="1:28" x14ac:dyDescent="0.25">
      <c r="A1099" s="95">
        <v>2013</v>
      </c>
      <c r="B1099" s="95" t="s">
        <v>65</v>
      </c>
      <c r="C1099" s="52" t="s">
        <v>15</v>
      </c>
      <c r="D1099" s="5">
        <f>'90.1 Data-SI'!D1099*Convert!$B$1</f>
        <v>2500.8869462857801</v>
      </c>
      <c r="E1099" s="5">
        <f>'90.1 Data-SI'!E1099/Convert!$B$2*1000000</f>
        <v>0</v>
      </c>
      <c r="F1099" s="5">
        <f>'90.1 Data-SI'!F1099/Convert!$B$2*1000000</f>
        <v>179592.37989190902</v>
      </c>
      <c r="G1099" s="5">
        <f>'90.1 Data-SI'!G1099/Convert!$B$2*1000000</f>
        <v>6331.4180793643254</v>
      </c>
      <c r="H1099" s="5">
        <f>'90.1 Data-SI'!H1099/Convert!$B$2*1000000</f>
        <v>30481.797220412675</v>
      </c>
      <c r="I1099" s="5">
        <f>'90.1 Data-SI'!I1099/Convert!$B$2*1000000</f>
        <v>14567.948485004441</v>
      </c>
      <c r="J1099" s="5">
        <f>'90.1 Data-SI'!J1099/Convert!$B$2*1000000</f>
        <v>251986.64829038913</v>
      </c>
      <c r="K1099" s="5">
        <f>'90.1 Data-SI'!K1099/Convert!$B$2*1000000</f>
        <v>452260.39681878465</v>
      </c>
      <c r="L1099" s="5">
        <f>'90.1 Data-SI'!L1099/Convert!$B$2*1000000</f>
        <v>0</v>
      </c>
      <c r="M1099" s="5">
        <f>'90.1 Data-SI'!M1099/Convert!$B$2*1000000</f>
        <v>43457.413014798549</v>
      </c>
      <c r="N1099" s="5">
        <f>'90.1 Data-SI'!N1099/Convert!$B$2*1000000</f>
        <v>0</v>
      </c>
      <c r="O1099" s="5">
        <f>'90.1 Data-SI'!O1099/Convert!$B$2*1000000</f>
        <v>0</v>
      </c>
      <c r="P1099" s="5">
        <f t="shared" si="86"/>
        <v>0</v>
      </c>
      <c r="Q1099" s="5">
        <f>'90.1 Data-SI'!Q1099/Convert!$B$2*1000000</f>
        <v>0</v>
      </c>
      <c r="R1099" s="5">
        <f>'90.1 Data-SI'!R1099/Convert!$B$2*1000000</f>
        <v>0</v>
      </c>
      <c r="S1099" s="5">
        <f>'90.1 Data-SI'!S1099/Convert!$B$2*1000000</f>
        <v>0</v>
      </c>
      <c r="T1099" s="5">
        <f>'90.1 Data-SI'!T1099/Convert!$B$2*1000000</f>
        <v>0</v>
      </c>
      <c r="U1099" s="5">
        <f>'90.1 Data-SI'!U1099/Convert!$B$2*1000000</f>
        <v>190748.18689701654</v>
      </c>
      <c r="V1099" s="5">
        <f>'90.1 Data-SI'!V1099/Convert!$B$2*1000000</f>
        <v>48480.843526869045</v>
      </c>
      <c r="W1099" s="5">
        <f t="shared" si="87"/>
        <v>49788.831094162873</v>
      </c>
      <c r="X1099" s="5">
        <f t="shared" si="88"/>
        <v>179592.37989190902</v>
      </c>
      <c r="Y1099" s="5">
        <f t="shared" si="89"/>
        <v>229381.21098607191</v>
      </c>
      <c r="Z1099" s="5">
        <f>'90.1 Data-SI'!Y1099/Convert!$B$2*1000000</f>
        <v>395306.06861683819</v>
      </c>
      <c r="AA1099" s="5">
        <f>'90.1 Data-SI'!Z1099/Convert!$B$2*1000000</f>
        <v>822591.48543693277</v>
      </c>
      <c r="AB1099" s="5">
        <f t="shared" si="85"/>
        <v>1217897.5540537708</v>
      </c>
    </row>
    <row r="1100" spans="1:28" x14ac:dyDescent="0.25">
      <c r="A1100" s="95">
        <v>2013</v>
      </c>
      <c r="B1100" s="95" t="s">
        <v>65</v>
      </c>
      <c r="C1100" s="52" t="s">
        <v>16</v>
      </c>
      <c r="D1100" s="5">
        <f>'90.1 Data-SI'!D1100*Convert!$B$1</f>
        <v>2500.8869462857801</v>
      </c>
      <c r="E1100" s="5">
        <f>'90.1 Data-SI'!E1100/Convert!$B$2*1000000</f>
        <v>0</v>
      </c>
      <c r="F1100" s="5">
        <f>'90.1 Data-SI'!F1100/Convert!$B$2*1000000</f>
        <v>492561.57896467851</v>
      </c>
      <c r="G1100" s="5">
        <f>'90.1 Data-SI'!G1100/Convert!$B$2*1000000</f>
        <v>36149.743345352595</v>
      </c>
      <c r="H1100" s="5">
        <f>'90.1 Data-SI'!H1100/Convert!$B$2*1000000</f>
        <v>30358.58100030529</v>
      </c>
      <c r="I1100" s="5">
        <f>'90.1 Data-SI'!I1100/Convert!$B$2*1000000</f>
        <v>14567.948485004441</v>
      </c>
      <c r="J1100" s="5">
        <f>'90.1 Data-SI'!J1100/Convert!$B$2*1000000</f>
        <v>251986.64829038913</v>
      </c>
      <c r="K1100" s="5">
        <f>'90.1 Data-SI'!K1100/Convert!$B$2*1000000</f>
        <v>452260.39681878465</v>
      </c>
      <c r="L1100" s="5">
        <f>'90.1 Data-SI'!L1100/Convert!$B$2*1000000</f>
        <v>0</v>
      </c>
      <c r="M1100" s="5">
        <f>'90.1 Data-SI'!M1100/Convert!$B$2*1000000</f>
        <v>50926.211587461854</v>
      </c>
      <c r="N1100" s="5">
        <f>'90.1 Data-SI'!N1100/Convert!$B$2*1000000</f>
        <v>0</v>
      </c>
      <c r="O1100" s="5">
        <f>'90.1 Data-SI'!O1100/Convert!$B$2*1000000</f>
        <v>0</v>
      </c>
      <c r="P1100" s="5">
        <f t="shared" si="86"/>
        <v>0</v>
      </c>
      <c r="Q1100" s="5">
        <f>'90.1 Data-SI'!Q1100/Convert!$B$2*1000000</f>
        <v>0</v>
      </c>
      <c r="R1100" s="5">
        <f>'90.1 Data-SI'!R1100/Convert!$B$2*1000000</f>
        <v>0</v>
      </c>
      <c r="S1100" s="5">
        <f>'90.1 Data-SI'!S1100/Convert!$B$2*1000000</f>
        <v>0</v>
      </c>
      <c r="T1100" s="5">
        <f>'90.1 Data-SI'!T1100/Convert!$B$2*1000000</f>
        <v>0</v>
      </c>
      <c r="U1100" s="5">
        <f>'90.1 Data-SI'!U1100/Convert!$B$2*1000000</f>
        <v>201809.21219434912</v>
      </c>
      <c r="V1100" s="5">
        <f>'90.1 Data-SI'!V1100/Convert!$B$2*1000000</f>
        <v>48319.714623651686</v>
      </c>
      <c r="W1100" s="5">
        <f t="shared" si="87"/>
        <v>87075.954932814449</v>
      </c>
      <c r="X1100" s="5">
        <f t="shared" si="88"/>
        <v>492561.57896467851</v>
      </c>
      <c r="Y1100" s="5">
        <f t="shared" si="89"/>
        <v>579637.53389749292</v>
      </c>
      <c r="Z1100" s="5">
        <f>'90.1 Data-SI'!Y1100/Convert!$B$2*1000000</f>
        <v>432308.84733216499</v>
      </c>
      <c r="AA1100" s="5">
        <f>'90.1 Data-SI'!Z1100/Convert!$B$2*1000000</f>
        <v>1146631.1879778125</v>
      </c>
      <c r="AB1100" s="5">
        <f t="shared" si="85"/>
        <v>1578940.0353099774</v>
      </c>
    </row>
    <row r="1101" spans="1:28" x14ac:dyDescent="0.25">
      <c r="A1101" s="95">
        <v>2013</v>
      </c>
      <c r="B1101" s="95" t="s">
        <v>65</v>
      </c>
      <c r="C1101" s="52" t="s">
        <v>9</v>
      </c>
      <c r="D1101" s="5">
        <f>'90.1 Data-SI'!D1101*Convert!$B$1</f>
        <v>2500.8869462857801</v>
      </c>
      <c r="E1101" s="5">
        <f>'90.1 Data-SI'!E1101/Convert!$B$2*1000000</f>
        <v>0</v>
      </c>
      <c r="F1101" s="5">
        <f>'90.1 Data-SI'!F1101/Convert!$B$2*1000000</f>
        <v>373572.62302405015</v>
      </c>
      <c r="G1101" s="5">
        <f>'90.1 Data-SI'!G1101/Convert!$B$2*1000000</f>
        <v>22027.268886890255</v>
      </c>
      <c r="H1101" s="5">
        <f>'90.1 Data-SI'!H1101/Convert!$B$2*1000000</f>
        <v>30273.27746330787</v>
      </c>
      <c r="I1101" s="5">
        <f>'90.1 Data-SI'!I1101/Convert!$B$2*1000000</f>
        <v>14548.992143449459</v>
      </c>
      <c r="J1101" s="5">
        <f>'90.1 Data-SI'!J1101/Convert!$B$2*1000000</f>
        <v>251986.64829038913</v>
      </c>
      <c r="K1101" s="5">
        <f>'90.1 Data-SI'!K1101/Convert!$B$2*1000000</f>
        <v>452260.39681878465</v>
      </c>
      <c r="L1101" s="5">
        <f>'90.1 Data-SI'!L1101/Convert!$B$2*1000000</f>
        <v>0</v>
      </c>
      <c r="M1101" s="5">
        <f>'90.1 Data-SI'!M1101/Convert!$B$2*1000000</f>
        <v>53210.450744837312</v>
      </c>
      <c r="N1101" s="5">
        <f>'90.1 Data-SI'!N1101/Convert!$B$2*1000000</f>
        <v>0</v>
      </c>
      <c r="O1101" s="5">
        <f>'90.1 Data-SI'!O1101/Convert!$B$2*1000000</f>
        <v>0</v>
      </c>
      <c r="P1101" s="5">
        <f t="shared" si="86"/>
        <v>0</v>
      </c>
      <c r="Q1101" s="5">
        <f>'90.1 Data-SI'!Q1101/Convert!$B$2*1000000</f>
        <v>0</v>
      </c>
      <c r="R1101" s="5">
        <f>'90.1 Data-SI'!R1101/Convert!$B$2*1000000</f>
        <v>0</v>
      </c>
      <c r="S1101" s="5">
        <f>'90.1 Data-SI'!S1101/Convert!$B$2*1000000</f>
        <v>0</v>
      </c>
      <c r="T1101" s="5">
        <f>'90.1 Data-SI'!T1101/Convert!$B$2*1000000</f>
        <v>0</v>
      </c>
      <c r="U1101" s="5">
        <f>'90.1 Data-SI'!U1101/Convert!$B$2*1000000</f>
        <v>199288.01876753638</v>
      </c>
      <c r="V1101" s="5">
        <f>'90.1 Data-SI'!V1101/Convert!$B$2*1000000</f>
        <v>47788.93706011217</v>
      </c>
      <c r="W1101" s="5">
        <f t="shared" si="87"/>
        <v>75237.719631727567</v>
      </c>
      <c r="X1101" s="5">
        <f t="shared" si="88"/>
        <v>373572.62302405015</v>
      </c>
      <c r="Y1101" s="5">
        <f t="shared" si="89"/>
        <v>448810.3426557777</v>
      </c>
      <c r="Z1101" s="5">
        <f>'90.1 Data-SI'!Y1101/Convert!$B$2*1000000</f>
        <v>419835.57458898617</v>
      </c>
      <c r="AA1101" s="5">
        <f>'90.1 Data-SI'!Z1101/Convert!$B$2*1000000</f>
        <v>1025121.0386103711</v>
      </c>
      <c r="AB1101" s="5">
        <f t="shared" si="85"/>
        <v>1444956.6131993572</v>
      </c>
    </row>
    <row r="1102" spans="1:28" x14ac:dyDescent="0.25">
      <c r="A1102" s="95">
        <v>2013</v>
      </c>
      <c r="B1102" s="95" t="s">
        <v>65</v>
      </c>
      <c r="C1102" s="52" t="s">
        <v>12</v>
      </c>
      <c r="D1102" s="5">
        <f>'90.1 Data-SI'!D1102*Convert!$B$1</f>
        <v>2500.8869462857801</v>
      </c>
      <c r="E1102" s="5">
        <f>'90.1 Data-SI'!E1102/Convert!$B$2*1000000</f>
        <v>0</v>
      </c>
      <c r="F1102" s="5">
        <f>'90.1 Data-SI'!F1102/Convert!$B$2*1000000</f>
        <v>627758.20693481748</v>
      </c>
      <c r="G1102" s="5">
        <f>'90.1 Data-SI'!G1102/Convert!$B$2*1000000</f>
        <v>25174.021585017435</v>
      </c>
      <c r="H1102" s="5">
        <f>'90.1 Data-SI'!H1102/Convert!$B$2*1000000</f>
        <v>30301.711975640341</v>
      </c>
      <c r="I1102" s="5">
        <f>'90.1 Data-SI'!I1102/Convert!$B$2*1000000</f>
        <v>14577.426655781936</v>
      </c>
      <c r="J1102" s="5">
        <f>'90.1 Data-SI'!J1102/Convert!$B$2*1000000</f>
        <v>251986.64829038913</v>
      </c>
      <c r="K1102" s="5">
        <f>'90.1 Data-SI'!K1102/Convert!$B$2*1000000</f>
        <v>452260.39681878465</v>
      </c>
      <c r="L1102" s="5">
        <f>'90.1 Data-SI'!L1102/Convert!$B$2*1000000</f>
        <v>0</v>
      </c>
      <c r="M1102" s="5">
        <f>'90.1 Data-SI'!M1102/Convert!$B$2*1000000</f>
        <v>50509.17207325223</v>
      </c>
      <c r="N1102" s="5">
        <f>'90.1 Data-SI'!N1102/Convert!$B$2*1000000</f>
        <v>0</v>
      </c>
      <c r="O1102" s="5">
        <f>'90.1 Data-SI'!O1102/Convert!$B$2*1000000</f>
        <v>0</v>
      </c>
      <c r="P1102" s="5">
        <f t="shared" si="86"/>
        <v>0</v>
      </c>
      <c r="Q1102" s="5">
        <f>'90.1 Data-SI'!Q1102/Convert!$B$2*1000000</f>
        <v>0</v>
      </c>
      <c r="R1102" s="5">
        <f>'90.1 Data-SI'!R1102/Convert!$B$2*1000000</f>
        <v>0</v>
      </c>
      <c r="S1102" s="5">
        <f>'90.1 Data-SI'!S1102/Convert!$B$2*1000000</f>
        <v>0</v>
      </c>
      <c r="T1102" s="5">
        <f>'90.1 Data-SI'!T1102/Convert!$B$2*1000000</f>
        <v>0</v>
      </c>
      <c r="U1102" s="5">
        <f>'90.1 Data-SI'!U1102/Convert!$B$2*1000000</f>
        <v>213893.8799356508</v>
      </c>
      <c r="V1102" s="5">
        <f>'90.1 Data-SI'!V1102/Convert!$B$2*1000000</f>
        <v>47732.068035447221</v>
      </c>
      <c r="W1102" s="5">
        <f t="shared" si="87"/>
        <v>75683.193658269665</v>
      </c>
      <c r="X1102" s="5">
        <f t="shared" si="88"/>
        <v>627758.20693481748</v>
      </c>
      <c r="Y1102" s="5">
        <f t="shared" si="89"/>
        <v>703441.40059308719</v>
      </c>
      <c r="Z1102" s="5">
        <f>'90.1 Data-SI'!Y1102/Convert!$B$2*1000000</f>
        <v>420290.52678630577</v>
      </c>
      <c r="AA1102" s="5">
        <f>'90.1 Data-SI'!Z1102/Convert!$B$2*1000000</f>
        <v>1293903.0055184755</v>
      </c>
      <c r="AB1102" s="5">
        <f t="shared" si="85"/>
        <v>1714193.5323047813</v>
      </c>
    </row>
    <row r="1103" spans="1:28" x14ac:dyDescent="0.25">
      <c r="A1103" s="95">
        <v>2013</v>
      </c>
      <c r="B1103" s="95" t="s">
        <v>65</v>
      </c>
      <c r="C1103" s="52" t="s">
        <v>8</v>
      </c>
      <c r="D1103" s="5">
        <f>'90.1 Data-SI'!D1103*Convert!$B$1</f>
        <v>2500.8869462857801</v>
      </c>
      <c r="E1103" s="5">
        <f>'90.1 Data-SI'!E1103/Convert!$B$2*1000000</f>
        <v>0</v>
      </c>
      <c r="F1103" s="5">
        <f>'90.1 Data-SI'!F1103/Convert!$B$2*1000000</f>
        <v>877536.44143405091</v>
      </c>
      <c r="G1103" s="5">
        <f>'90.1 Data-SI'!G1103/Convert!$B$2*1000000</f>
        <v>8189.1395517526607</v>
      </c>
      <c r="H1103" s="5">
        <f>'90.1 Data-SI'!H1103/Convert!$B$2*1000000</f>
        <v>30898.836734622306</v>
      </c>
      <c r="I1103" s="5">
        <f>'90.1 Data-SI'!I1103/Convert!$B$2*1000000</f>
        <v>14681.686534334342</v>
      </c>
      <c r="J1103" s="5">
        <f>'90.1 Data-SI'!J1103/Convert!$B$2*1000000</f>
        <v>251986.64829038913</v>
      </c>
      <c r="K1103" s="5">
        <f>'90.1 Data-SI'!K1103/Convert!$B$2*1000000</f>
        <v>452260.39681878465</v>
      </c>
      <c r="L1103" s="5">
        <f>'90.1 Data-SI'!L1103/Convert!$B$2*1000000</f>
        <v>0</v>
      </c>
      <c r="M1103" s="5">
        <f>'90.1 Data-SI'!M1103/Convert!$B$2*1000000</f>
        <v>50111.088900597584</v>
      </c>
      <c r="N1103" s="5">
        <f>'90.1 Data-SI'!N1103/Convert!$B$2*1000000</f>
        <v>0</v>
      </c>
      <c r="O1103" s="5">
        <f>'90.1 Data-SI'!O1103/Convert!$B$2*1000000</f>
        <v>0</v>
      </c>
      <c r="P1103" s="5">
        <f t="shared" si="86"/>
        <v>0</v>
      </c>
      <c r="Q1103" s="5">
        <f>'90.1 Data-SI'!Q1103/Convert!$B$2*1000000</f>
        <v>0</v>
      </c>
      <c r="R1103" s="5">
        <f>'90.1 Data-SI'!R1103/Convert!$B$2*1000000</f>
        <v>0</v>
      </c>
      <c r="S1103" s="5">
        <f>'90.1 Data-SI'!S1103/Convert!$B$2*1000000</f>
        <v>0</v>
      </c>
      <c r="T1103" s="5">
        <f>'90.1 Data-SI'!T1103/Convert!$B$2*1000000</f>
        <v>0</v>
      </c>
      <c r="U1103" s="5">
        <f>'90.1 Data-SI'!U1103/Convert!$B$2*1000000</f>
        <v>230158.42098982623</v>
      </c>
      <c r="V1103" s="5">
        <f>'90.1 Data-SI'!V1103/Convert!$B$2*1000000</f>
        <v>46860.076323917994</v>
      </c>
      <c r="W1103" s="5">
        <f t="shared" si="87"/>
        <v>58300.228452350246</v>
      </c>
      <c r="X1103" s="5">
        <f t="shared" si="88"/>
        <v>877536.44143405091</v>
      </c>
      <c r="Y1103" s="5">
        <f t="shared" si="89"/>
        <v>935836.66988640116</v>
      </c>
      <c r="Z1103" s="5">
        <f>'90.1 Data-SI'!Y1103/Convert!$B$2*1000000</f>
        <v>402736.9545063916</v>
      </c>
      <c r="AA1103" s="5">
        <f>'90.1 Data-SI'!Z1103/Convert!$B$2*1000000</f>
        <v>1559955.2592426618</v>
      </c>
      <c r="AB1103" s="5">
        <f t="shared" si="85"/>
        <v>1962692.2137490534</v>
      </c>
    </row>
    <row r="1104" spans="1:28" x14ac:dyDescent="0.25">
      <c r="A1104" s="95">
        <v>2016</v>
      </c>
      <c r="B1104" s="95" t="s">
        <v>65</v>
      </c>
      <c r="C1104" s="52" t="s">
        <v>10</v>
      </c>
      <c r="D1104" s="5">
        <f>'90.1 Data-SI'!D1104*Convert!$B$1</f>
        <v>2500.8869462857801</v>
      </c>
      <c r="E1104" s="5">
        <f>'90.1 Data-SI'!E1104/Convert!$B$2*1000000</f>
        <v>0</v>
      </c>
      <c r="F1104" s="5">
        <f>'90.1 Data-SI'!F1104/Convert!$B$2*1000000</f>
        <v>0</v>
      </c>
      <c r="G1104" s="5">
        <f>'90.1 Data-SI'!G1104/Convert!$B$2*1000000</f>
        <v>342427.3538492131</v>
      </c>
      <c r="H1104" s="5">
        <f>'90.1 Data-SI'!H1104/Convert!$B$2*1000000</f>
        <v>25837.493539441846</v>
      </c>
      <c r="I1104" s="5">
        <f>'90.1 Data-SI'!I1104/Convert!$B$2*1000000</f>
        <v>8331.3121134150315</v>
      </c>
      <c r="J1104" s="5">
        <f>'90.1 Data-SI'!J1104/Convert!$B$2*1000000</f>
        <v>251986.64829038913</v>
      </c>
      <c r="K1104" s="5">
        <f>'90.1 Data-SI'!K1104/Convert!$B$2*1000000</f>
        <v>452260.39681878465</v>
      </c>
      <c r="L1104" s="5">
        <f>'90.1 Data-SI'!L1104/Convert!$B$2*1000000</f>
        <v>0</v>
      </c>
      <c r="M1104" s="5">
        <f>'90.1 Data-SI'!M1104/Convert!$B$2*1000000</f>
        <v>75133.459753175164</v>
      </c>
      <c r="N1104" s="5">
        <f>'90.1 Data-SI'!N1104/Convert!$B$2*1000000</f>
        <v>0</v>
      </c>
      <c r="O1104" s="5">
        <f>'90.1 Data-SI'!O1104/Convert!$B$2*1000000</f>
        <v>0</v>
      </c>
      <c r="P1104" s="5">
        <f t="shared" si="86"/>
        <v>0</v>
      </c>
      <c r="Q1104" s="5">
        <f>'90.1 Data-SI'!Q1104/Convert!$B$2*1000000</f>
        <v>0</v>
      </c>
      <c r="R1104" s="5">
        <f>'90.1 Data-SI'!R1104/Convert!$B$2*1000000</f>
        <v>0</v>
      </c>
      <c r="S1104" s="5">
        <f>'90.1 Data-SI'!S1104/Convert!$B$2*1000000</f>
        <v>0</v>
      </c>
      <c r="T1104" s="5">
        <f>'90.1 Data-SI'!T1104/Convert!$B$2*1000000</f>
        <v>0</v>
      </c>
      <c r="U1104" s="5">
        <f>'90.1 Data-SI'!U1104/Convert!$B$2*1000000</f>
        <v>117965.31349665926</v>
      </c>
      <c r="V1104" s="5">
        <f>'90.1 Data-SI'!V1104/Convert!$B$2*1000000</f>
        <v>55504.168072990251</v>
      </c>
      <c r="W1104" s="5">
        <f t="shared" si="87"/>
        <v>417560.81360238825</v>
      </c>
      <c r="X1104" s="5">
        <f t="shared" si="88"/>
        <v>0</v>
      </c>
      <c r="Y1104" s="5">
        <f t="shared" si="89"/>
        <v>417560.81360238825</v>
      </c>
      <c r="Z1104" s="5">
        <f>'90.1 Data-SI'!Y1104/Convert!$B$2*1000000</f>
        <v>759229.913789402</v>
      </c>
      <c r="AA1104" s="5">
        <f>'90.1 Data-SI'!Z1104/Convert!$B$2*1000000</f>
        <v>570225.71031544392</v>
      </c>
      <c r="AB1104" s="5">
        <f t="shared" si="85"/>
        <v>1329455.6241048458</v>
      </c>
    </row>
    <row r="1105" spans="1:28" x14ac:dyDescent="0.25">
      <c r="A1105" s="95">
        <v>2016</v>
      </c>
      <c r="B1105" s="95" t="s">
        <v>65</v>
      </c>
      <c r="C1105" s="52" t="s">
        <v>6</v>
      </c>
      <c r="D1105" s="5">
        <f>'90.1 Data-SI'!D1105*Convert!$B$1</f>
        <v>2500.8869462857801</v>
      </c>
      <c r="E1105" s="5">
        <f>'90.1 Data-SI'!E1105/Convert!$B$2*1000000</f>
        <v>0</v>
      </c>
      <c r="F1105" s="5">
        <f>'90.1 Data-SI'!F1105/Convert!$B$2*1000000</f>
        <v>85.303536997423549</v>
      </c>
      <c r="G1105" s="5">
        <f>'90.1 Data-SI'!G1105/Convert!$B$2*1000000</f>
        <v>304723.19049635186</v>
      </c>
      <c r="H1105" s="5">
        <f>'90.1 Data-SI'!H1105/Convert!$B$2*1000000</f>
        <v>25780.624514776893</v>
      </c>
      <c r="I1105" s="5">
        <f>'90.1 Data-SI'!I1105/Convert!$B$2*1000000</f>
        <v>8331.3121134150315</v>
      </c>
      <c r="J1105" s="5">
        <f>'90.1 Data-SI'!J1105/Convert!$B$2*1000000</f>
        <v>251986.64829038913</v>
      </c>
      <c r="K1105" s="5">
        <f>'90.1 Data-SI'!K1105/Convert!$B$2*1000000</f>
        <v>452260.39681878465</v>
      </c>
      <c r="L1105" s="5">
        <f>'90.1 Data-SI'!L1105/Convert!$B$2*1000000</f>
        <v>0</v>
      </c>
      <c r="M1105" s="5">
        <f>'90.1 Data-SI'!M1105/Convert!$B$2*1000000</f>
        <v>74782.767434407986</v>
      </c>
      <c r="N1105" s="5">
        <f>'90.1 Data-SI'!N1105/Convert!$B$2*1000000</f>
        <v>0</v>
      </c>
      <c r="O1105" s="5">
        <f>'90.1 Data-SI'!O1105/Convert!$B$2*1000000</f>
        <v>0</v>
      </c>
      <c r="P1105" s="5">
        <f t="shared" si="86"/>
        <v>0</v>
      </c>
      <c r="Q1105" s="5">
        <f>'90.1 Data-SI'!Q1105/Convert!$B$2*1000000</f>
        <v>0</v>
      </c>
      <c r="R1105" s="5">
        <f>'90.1 Data-SI'!R1105/Convert!$B$2*1000000</f>
        <v>0</v>
      </c>
      <c r="S1105" s="5">
        <f>'90.1 Data-SI'!S1105/Convert!$B$2*1000000</f>
        <v>0</v>
      </c>
      <c r="T1105" s="5">
        <f>'90.1 Data-SI'!T1105/Convert!$B$2*1000000</f>
        <v>0</v>
      </c>
      <c r="U1105" s="5">
        <f>'90.1 Data-SI'!U1105/Convert!$B$2*1000000</f>
        <v>117481.92678700721</v>
      </c>
      <c r="V1105" s="5">
        <f>'90.1 Data-SI'!V1105/Convert!$B$2*1000000</f>
        <v>54821.739777010866</v>
      </c>
      <c r="W1105" s="5">
        <f t="shared" si="87"/>
        <v>379505.95793075988</v>
      </c>
      <c r="X1105" s="5">
        <f t="shared" si="88"/>
        <v>85.303536997423549</v>
      </c>
      <c r="Y1105" s="5">
        <f t="shared" si="89"/>
        <v>379591.26146775729</v>
      </c>
      <c r="Z1105" s="5">
        <f>'90.1 Data-SI'!Y1105/Convert!$B$2*1000000</f>
        <v>720426.28262635181</v>
      </c>
      <c r="AA1105" s="5">
        <f>'90.1 Data-SI'!Z1105/Convert!$B$2*1000000</f>
        <v>569827.62714278931</v>
      </c>
      <c r="AB1105" s="5">
        <f t="shared" si="85"/>
        <v>1290253.9097691411</v>
      </c>
    </row>
    <row r="1106" spans="1:28" x14ac:dyDescent="0.25">
      <c r="A1106" s="95">
        <v>2016</v>
      </c>
      <c r="B1106" s="95" t="s">
        <v>65</v>
      </c>
      <c r="C1106" s="52" t="s">
        <v>11</v>
      </c>
      <c r="D1106" s="5">
        <f>'90.1 Data-SI'!D1106*Convert!$B$1</f>
        <v>2500.8869462857801</v>
      </c>
      <c r="E1106" s="5">
        <f>'90.1 Data-SI'!E1106/Convert!$B$2*1000000</f>
        <v>0</v>
      </c>
      <c r="F1106" s="5">
        <f>'90.1 Data-SI'!F1106/Convert!$B$2*1000000</f>
        <v>0</v>
      </c>
      <c r="G1106" s="5">
        <f>'90.1 Data-SI'!G1106/Convert!$B$2*1000000</f>
        <v>212822.84663779425</v>
      </c>
      <c r="H1106" s="5">
        <f>'90.1 Data-SI'!H1106/Convert!$B$2*1000000</f>
        <v>25799.580856331875</v>
      </c>
      <c r="I1106" s="5">
        <f>'90.1 Data-SI'!I1106/Convert!$B$2*1000000</f>
        <v>8331.3121134150315</v>
      </c>
      <c r="J1106" s="5">
        <f>'90.1 Data-SI'!J1106/Convert!$B$2*1000000</f>
        <v>251986.64829038913</v>
      </c>
      <c r="K1106" s="5">
        <f>'90.1 Data-SI'!K1106/Convert!$B$2*1000000</f>
        <v>452260.39681878465</v>
      </c>
      <c r="L1106" s="5">
        <f>'90.1 Data-SI'!L1106/Convert!$B$2*1000000</f>
        <v>0</v>
      </c>
      <c r="M1106" s="5">
        <f>'90.1 Data-SI'!M1106/Convert!$B$2*1000000</f>
        <v>56774.242957174116</v>
      </c>
      <c r="N1106" s="5">
        <f>'90.1 Data-SI'!N1106/Convert!$B$2*1000000</f>
        <v>0</v>
      </c>
      <c r="O1106" s="5">
        <f>'90.1 Data-SI'!O1106/Convert!$B$2*1000000</f>
        <v>0</v>
      </c>
      <c r="P1106" s="5">
        <f t="shared" si="86"/>
        <v>0</v>
      </c>
      <c r="Q1106" s="5">
        <f>'90.1 Data-SI'!Q1106/Convert!$B$2*1000000</f>
        <v>0</v>
      </c>
      <c r="R1106" s="5">
        <f>'90.1 Data-SI'!R1106/Convert!$B$2*1000000</f>
        <v>0</v>
      </c>
      <c r="S1106" s="5">
        <f>'90.1 Data-SI'!S1106/Convert!$B$2*1000000</f>
        <v>0</v>
      </c>
      <c r="T1106" s="5">
        <f>'90.1 Data-SI'!T1106/Convert!$B$2*1000000</f>
        <v>0</v>
      </c>
      <c r="U1106" s="5">
        <f>'90.1 Data-SI'!U1106/Convert!$B$2*1000000</f>
        <v>128694.60281677966</v>
      </c>
      <c r="V1106" s="5">
        <f>'90.1 Data-SI'!V1106/Convert!$B$2*1000000</f>
        <v>53940.26989470415</v>
      </c>
      <c r="W1106" s="5">
        <f t="shared" si="87"/>
        <v>269597.08959496836</v>
      </c>
      <c r="X1106" s="5">
        <f t="shared" si="88"/>
        <v>0</v>
      </c>
      <c r="Y1106" s="5">
        <f t="shared" si="89"/>
        <v>269597.08959496836</v>
      </c>
      <c r="Z1106" s="5">
        <f>'90.1 Data-SI'!Y1106/Convert!$B$2*1000000</f>
        <v>609664.37892058608</v>
      </c>
      <c r="AA1106" s="5">
        <f>'90.1 Data-SI'!Z1106/Convert!$B$2*1000000</f>
        <v>580954.99963556428</v>
      </c>
      <c r="AB1106" s="5">
        <f t="shared" si="85"/>
        <v>1190619.3785561505</v>
      </c>
    </row>
    <row r="1107" spans="1:28" x14ac:dyDescent="0.25">
      <c r="A1107" s="95">
        <v>2016</v>
      </c>
      <c r="B1107" s="95" t="s">
        <v>65</v>
      </c>
      <c r="C1107" s="52" t="s">
        <v>13</v>
      </c>
      <c r="D1107" s="5">
        <f>'90.1 Data-SI'!D1107*Convert!$B$1</f>
        <v>2500.8869462857801</v>
      </c>
      <c r="E1107" s="5">
        <f>'90.1 Data-SI'!E1107/Convert!$B$2*1000000</f>
        <v>0</v>
      </c>
      <c r="F1107" s="5">
        <f>'90.1 Data-SI'!F1107/Convert!$B$2*1000000</f>
        <v>8501.9191874098815</v>
      </c>
      <c r="G1107" s="5">
        <f>'90.1 Data-SI'!G1107/Convert!$B$2*1000000</f>
        <v>232850.22149063379</v>
      </c>
      <c r="H1107" s="5">
        <f>'90.1 Data-SI'!H1107/Convert!$B$2*1000000</f>
        <v>25856.449880996828</v>
      </c>
      <c r="I1107" s="5">
        <f>'90.1 Data-SI'!I1107/Convert!$B$2*1000000</f>
        <v>8312.3557718600478</v>
      </c>
      <c r="J1107" s="5">
        <f>'90.1 Data-SI'!J1107/Convert!$B$2*1000000</f>
        <v>251986.64829038913</v>
      </c>
      <c r="K1107" s="5">
        <f>'90.1 Data-SI'!K1107/Convert!$B$2*1000000</f>
        <v>452260.39681878465</v>
      </c>
      <c r="L1107" s="5">
        <f>'90.1 Data-SI'!L1107/Convert!$B$2*1000000</f>
        <v>0</v>
      </c>
      <c r="M1107" s="5">
        <f>'90.1 Data-SI'!M1107/Convert!$B$2*1000000</f>
        <v>71361.147783733555</v>
      </c>
      <c r="N1107" s="5">
        <f>'90.1 Data-SI'!N1107/Convert!$B$2*1000000</f>
        <v>0</v>
      </c>
      <c r="O1107" s="5">
        <f>'90.1 Data-SI'!O1107/Convert!$B$2*1000000</f>
        <v>0</v>
      </c>
      <c r="P1107" s="5">
        <f t="shared" si="86"/>
        <v>0</v>
      </c>
      <c r="Q1107" s="5">
        <f>'90.1 Data-SI'!Q1107/Convert!$B$2*1000000</f>
        <v>0</v>
      </c>
      <c r="R1107" s="5">
        <f>'90.1 Data-SI'!R1107/Convert!$B$2*1000000</f>
        <v>0</v>
      </c>
      <c r="S1107" s="5">
        <f>'90.1 Data-SI'!S1107/Convert!$B$2*1000000</f>
        <v>0</v>
      </c>
      <c r="T1107" s="5">
        <f>'90.1 Data-SI'!T1107/Convert!$B$2*1000000</f>
        <v>0</v>
      </c>
      <c r="U1107" s="5">
        <f>'90.1 Data-SI'!U1107/Convert!$B$2*1000000</f>
        <v>128959.99159854943</v>
      </c>
      <c r="V1107" s="5">
        <f>'90.1 Data-SI'!V1107/Convert!$B$2*1000000</f>
        <v>53873.922699261719</v>
      </c>
      <c r="W1107" s="5">
        <f t="shared" si="87"/>
        <v>304211.36927436735</v>
      </c>
      <c r="X1107" s="5">
        <f t="shared" si="88"/>
        <v>8501.9191874098815</v>
      </c>
      <c r="Y1107" s="5">
        <f t="shared" si="89"/>
        <v>312713.28846177721</v>
      </c>
      <c r="Z1107" s="5">
        <f>'90.1 Data-SI'!Y1107/Convert!$B$2*1000000</f>
        <v>644250.22408765263</v>
      </c>
      <c r="AA1107" s="5">
        <f>'90.1 Data-SI'!Z1107/Convert!$B$2*1000000</f>
        <v>589722.30760474398</v>
      </c>
      <c r="AB1107" s="5">
        <f t="shared" si="85"/>
        <v>1233972.5316923966</v>
      </c>
    </row>
    <row r="1108" spans="1:28" x14ac:dyDescent="0.25">
      <c r="A1108" s="95">
        <v>2016</v>
      </c>
      <c r="B1108" s="95" t="s">
        <v>65</v>
      </c>
      <c r="C1108" s="52" t="s">
        <v>19</v>
      </c>
      <c r="D1108" s="5">
        <f>'90.1 Data-SI'!D1108*Convert!$B$1</f>
        <v>2500.8869462857801</v>
      </c>
      <c r="E1108" s="5">
        <f>'90.1 Data-SI'!E1108/Convert!$B$2*1000000</f>
        <v>0</v>
      </c>
      <c r="F1108" s="5">
        <f>'90.1 Data-SI'!F1108/Convert!$B$2*1000000</f>
        <v>23847.077676168625</v>
      </c>
      <c r="G1108" s="5">
        <f>'90.1 Data-SI'!G1108/Convert!$B$2*1000000</f>
        <v>181080.45270397523</v>
      </c>
      <c r="H1108" s="5">
        <f>'90.1 Data-SI'!H1108/Convert!$B$2*1000000</f>
        <v>25704.799148556962</v>
      </c>
      <c r="I1108" s="5">
        <f>'90.1 Data-SI'!I1108/Convert!$B$2*1000000</f>
        <v>8312.3557718600478</v>
      </c>
      <c r="J1108" s="5">
        <f>'90.1 Data-SI'!J1108/Convert!$B$2*1000000</f>
        <v>251986.64829038913</v>
      </c>
      <c r="K1108" s="5">
        <f>'90.1 Data-SI'!K1108/Convert!$B$2*1000000</f>
        <v>452260.39681878465</v>
      </c>
      <c r="L1108" s="5">
        <f>'90.1 Data-SI'!L1108/Convert!$B$2*1000000</f>
        <v>0</v>
      </c>
      <c r="M1108" s="5">
        <f>'90.1 Data-SI'!M1108/Convert!$B$2*1000000</f>
        <v>60764.552854498033</v>
      </c>
      <c r="N1108" s="5">
        <f>'90.1 Data-SI'!N1108/Convert!$B$2*1000000</f>
        <v>0</v>
      </c>
      <c r="O1108" s="5">
        <f>'90.1 Data-SI'!O1108/Convert!$B$2*1000000</f>
        <v>0</v>
      </c>
      <c r="P1108" s="5">
        <f t="shared" si="86"/>
        <v>0</v>
      </c>
      <c r="Q1108" s="5">
        <f>'90.1 Data-SI'!Q1108/Convert!$B$2*1000000</f>
        <v>0</v>
      </c>
      <c r="R1108" s="5">
        <f>'90.1 Data-SI'!R1108/Convert!$B$2*1000000</f>
        <v>0</v>
      </c>
      <c r="S1108" s="5">
        <f>'90.1 Data-SI'!S1108/Convert!$B$2*1000000</f>
        <v>0</v>
      </c>
      <c r="T1108" s="5">
        <f>'90.1 Data-SI'!T1108/Convert!$B$2*1000000</f>
        <v>0</v>
      </c>
      <c r="U1108" s="5">
        <f>'90.1 Data-SI'!U1108/Convert!$B$2*1000000</f>
        <v>140731.87970419385</v>
      </c>
      <c r="V1108" s="5">
        <f>'90.1 Data-SI'!V1108/Convert!$B$2*1000000</f>
        <v>53324.188794167203</v>
      </c>
      <c r="W1108" s="5">
        <f t="shared" si="87"/>
        <v>241845.00555847326</v>
      </c>
      <c r="X1108" s="5">
        <f t="shared" si="88"/>
        <v>23847.077676168625</v>
      </c>
      <c r="Y1108" s="5">
        <f t="shared" si="89"/>
        <v>265692.08323464188</v>
      </c>
      <c r="Z1108" s="5">
        <f>'90.1 Data-SI'!Y1108/Convert!$B$2*1000000</f>
        <v>581182.47573422396</v>
      </c>
      <c r="AA1108" s="5">
        <f>'90.1 Data-SI'!Z1108/Convert!$B$2*1000000</f>
        <v>616839.35419914708</v>
      </c>
      <c r="AB1108" s="5">
        <f t="shared" si="85"/>
        <v>1198021.8299333709</v>
      </c>
    </row>
    <row r="1109" spans="1:28" x14ac:dyDescent="0.25">
      <c r="A1109" s="95">
        <v>2016</v>
      </c>
      <c r="B1109" s="95" t="s">
        <v>65</v>
      </c>
      <c r="C1109" s="52" t="s">
        <v>20</v>
      </c>
      <c r="D1109" s="5">
        <f>'90.1 Data-SI'!D1109*Convert!$B$1</f>
        <v>2500.8869462857801</v>
      </c>
      <c r="E1109" s="5">
        <f>'90.1 Data-SI'!E1109/Convert!$B$2*1000000</f>
        <v>0</v>
      </c>
      <c r="F1109" s="5">
        <f>'90.1 Data-SI'!F1109/Convert!$B$2*1000000</f>
        <v>19970.505828174602</v>
      </c>
      <c r="G1109" s="5">
        <f>'90.1 Data-SI'!G1109/Convert!$B$2*1000000</f>
        <v>123510.0434014918</v>
      </c>
      <c r="H1109" s="5">
        <f>'90.1 Data-SI'!H1109/Convert!$B$2*1000000</f>
        <v>25676.364636224487</v>
      </c>
      <c r="I1109" s="5">
        <f>'90.1 Data-SI'!I1109/Convert!$B$2*1000000</f>
        <v>8321.8339426375405</v>
      </c>
      <c r="J1109" s="5">
        <f>'90.1 Data-SI'!J1109/Convert!$B$2*1000000</f>
        <v>251986.64829038913</v>
      </c>
      <c r="K1109" s="5">
        <f>'90.1 Data-SI'!K1109/Convert!$B$2*1000000</f>
        <v>452260.39681878465</v>
      </c>
      <c r="L1109" s="5">
        <f>'90.1 Data-SI'!L1109/Convert!$B$2*1000000</f>
        <v>0</v>
      </c>
      <c r="M1109" s="5">
        <f>'90.1 Data-SI'!M1109/Convert!$B$2*1000000</f>
        <v>63712.263966297891</v>
      </c>
      <c r="N1109" s="5">
        <f>'90.1 Data-SI'!N1109/Convert!$B$2*1000000</f>
        <v>0</v>
      </c>
      <c r="O1109" s="5">
        <f>'90.1 Data-SI'!O1109/Convert!$B$2*1000000</f>
        <v>0</v>
      </c>
      <c r="P1109" s="5">
        <f t="shared" si="86"/>
        <v>0</v>
      </c>
      <c r="Q1109" s="5">
        <f>'90.1 Data-SI'!Q1109/Convert!$B$2*1000000</f>
        <v>0</v>
      </c>
      <c r="R1109" s="5">
        <f>'90.1 Data-SI'!R1109/Convert!$B$2*1000000</f>
        <v>0</v>
      </c>
      <c r="S1109" s="5">
        <f>'90.1 Data-SI'!S1109/Convert!$B$2*1000000</f>
        <v>0</v>
      </c>
      <c r="T1109" s="5">
        <f>'90.1 Data-SI'!T1109/Convert!$B$2*1000000</f>
        <v>0</v>
      </c>
      <c r="U1109" s="5">
        <f>'90.1 Data-SI'!U1109/Convert!$B$2*1000000</f>
        <v>141632.30592805558</v>
      </c>
      <c r="V1109" s="5">
        <f>'90.1 Data-SI'!V1109/Convert!$B$2*1000000</f>
        <v>51656.030737328707</v>
      </c>
      <c r="W1109" s="5">
        <f t="shared" si="87"/>
        <v>187222.30736778968</v>
      </c>
      <c r="X1109" s="5">
        <f t="shared" si="88"/>
        <v>19970.505828174602</v>
      </c>
      <c r="Y1109" s="5">
        <f t="shared" si="89"/>
        <v>207192.81319596426</v>
      </c>
      <c r="Z1109" s="5">
        <f>'90.1 Data-SI'!Y1109/Convert!$B$2*1000000</f>
        <v>524863.18497436959</v>
      </c>
      <c r="AA1109" s="5">
        <f>'90.1 Data-SI'!Z1109/Convert!$B$2*1000000</f>
        <v>613863.20857501472</v>
      </c>
      <c r="AB1109" s="5">
        <f t="shared" si="85"/>
        <v>1138726.3935493843</v>
      </c>
    </row>
    <row r="1110" spans="1:28" x14ac:dyDescent="0.25">
      <c r="A1110" s="95">
        <v>2016</v>
      </c>
      <c r="B1110" s="95" t="s">
        <v>65</v>
      </c>
      <c r="C1110" s="52" t="s">
        <v>3</v>
      </c>
      <c r="D1110" s="5">
        <f>'90.1 Data-SI'!D1110*Convert!$B$1</f>
        <v>2500.8869462857801</v>
      </c>
      <c r="E1110" s="5">
        <f>'90.1 Data-SI'!E1110/Convert!$B$2*1000000</f>
        <v>0</v>
      </c>
      <c r="F1110" s="5">
        <f>'90.1 Data-SI'!F1110/Convert!$B$2*1000000</f>
        <v>125263.50499532773</v>
      </c>
      <c r="G1110" s="5">
        <f>'90.1 Data-SI'!G1110/Convert!$B$2*1000000</f>
        <v>95530.483266336887</v>
      </c>
      <c r="H1110" s="5">
        <f>'90.1 Data-SI'!H1110/Convert!$B$2*1000000</f>
        <v>25742.711831666929</v>
      </c>
      <c r="I1110" s="5">
        <f>'90.1 Data-SI'!I1110/Convert!$B$2*1000000</f>
        <v>8321.8339426375405</v>
      </c>
      <c r="J1110" s="5">
        <f>'90.1 Data-SI'!J1110/Convert!$B$2*1000000</f>
        <v>251986.64829038913</v>
      </c>
      <c r="K1110" s="5">
        <f>'90.1 Data-SI'!K1110/Convert!$B$2*1000000</f>
        <v>452260.39681878465</v>
      </c>
      <c r="L1110" s="5">
        <f>'90.1 Data-SI'!L1110/Convert!$B$2*1000000</f>
        <v>0</v>
      </c>
      <c r="M1110" s="5">
        <f>'90.1 Data-SI'!M1110/Convert!$B$2*1000000</f>
        <v>56451.985150739405</v>
      </c>
      <c r="N1110" s="5">
        <f>'90.1 Data-SI'!N1110/Convert!$B$2*1000000</f>
        <v>0</v>
      </c>
      <c r="O1110" s="5">
        <f>'90.1 Data-SI'!O1110/Convert!$B$2*1000000</f>
        <v>0</v>
      </c>
      <c r="P1110" s="5">
        <f t="shared" si="86"/>
        <v>0</v>
      </c>
      <c r="Q1110" s="5">
        <f>'90.1 Data-SI'!Q1110/Convert!$B$2*1000000</f>
        <v>0</v>
      </c>
      <c r="R1110" s="5">
        <f>'90.1 Data-SI'!R1110/Convert!$B$2*1000000</f>
        <v>0</v>
      </c>
      <c r="S1110" s="5">
        <f>'90.1 Data-SI'!S1110/Convert!$B$2*1000000</f>
        <v>0</v>
      </c>
      <c r="T1110" s="5">
        <f>'90.1 Data-SI'!T1110/Convert!$B$2*1000000</f>
        <v>0</v>
      </c>
      <c r="U1110" s="5">
        <f>'90.1 Data-SI'!U1110/Convert!$B$2*1000000</f>
        <v>161536.46456078772</v>
      </c>
      <c r="V1110" s="5">
        <f>'90.1 Data-SI'!V1110/Convert!$B$2*1000000</f>
        <v>51106.296832234191</v>
      </c>
      <c r="W1110" s="5">
        <f t="shared" si="87"/>
        <v>151982.46841707628</v>
      </c>
      <c r="X1110" s="5">
        <f t="shared" si="88"/>
        <v>125263.50499532773</v>
      </c>
      <c r="Y1110" s="5">
        <f t="shared" si="89"/>
        <v>277245.97341240401</v>
      </c>
      <c r="Z1110" s="5">
        <f>'90.1 Data-SI'!Y1110/Convert!$B$2*1000000</f>
        <v>489139.95931400411</v>
      </c>
      <c r="AA1110" s="5">
        <f>'90.1 Data-SI'!Z1110/Convert!$B$2*1000000</f>
        <v>739060.3663749001</v>
      </c>
      <c r="AB1110" s="5">
        <f t="shared" si="85"/>
        <v>1228200.3256889042</v>
      </c>
    </row>
    <row r="1111" spans="1:28" x14ac:dyDescent="0.25">
      <c r="A1111" s="95">
        <v>2016</v>
      </c>
      <c r="B1111" s="95" t="s">
        <v>65</v>
      </c>
      <c r="C1111" s="52" t="s">
        <v>7</v>
      </c>
      <c r="D1111" s="5">
        <f>'90.1 Data-SI'!D1111*Convert!$B$1</f>
        <v>2500.8869462857801</v>
      </c>
      <c r="E1111" s="5">
        <f>'90.1 Data-SI'!E1111/Convert!$B$2*1000000</f>
        <v>0</v>
      </c>
      <c r="F1111" s="5">
        <f>'90.1 Data-SI'!F1111/Convert!$B$2*1000000</f>
        <v>68356.567647268734</v>
      </c>
      <c r="G1111" s="5">
        <f>'90.1 Data-SI'!G1111/Convert!$B$2*1000000</f>
        <v>85805.880048630599</v>
      </c>
      <c r="H1111" s="5">
        <f>'90.1 Data-SI'!H1111/Convert!$B$2*1000000</f>
        <v>25780.624514776893</v>
      </c>
      <c r="I1111" s="5">
        <f>'90.1 Data-SI'!I1111/Convert!$B$2*1000000</f>
        <v>8321.8339426375405</v>
      </c>
      <c r="J1111" s="5">
        <f>'90.1 Data-SI'!J1111/Convert!$B$2*1000000</f>
        <v>251986.64829038913</v>
      </c>
      <c r="K1111" s="5">
        <f>'90.1 Data-SI'!K1111/Convert!$B$2*1000000</f>
        <v>452260.39681878465</v>
      </c>
      <c r="L1111" s="5">
        <f>'90.1 Data-SI'!L1111/Convert!$B$2*1000000</f>
        <v>0</v>
      </c>
      <c r="M1111" s="5">
        <f>'90.1 Data-SI'!M1111/Convert!$B$2*1000000</f>
        <v>60214.818949403532</v>
      </c>
      <c r="N1111" s="5">
        <f>'90.1 Data-SI'!N1111/Convert!$B$2*1000000</f>
        <v>0</v>
      </c>
      <c r="O1111" s="5">
        <f>'90.1 Data-SI'!O1111/Convert!$B$2*1000000</f>
        <v>0</v>
      </c>
      <c r="P1111" s="5">
        <f t="shared" si="86"/>
        <v>0</v>
      </c>
      <c r="Q1111" s="5">
        <f>'90.1 Data-SI'!Q1111/Convert!$B$2*1000000</f>
        <v>0</v>
      </c>
      <c r="R1111" s="5">
        <f>'90.1 Data-SI'!R1111/Convert!$B$2*1000000</f>
        <v>0</v>
      </c>
      <c r="S1111" s="5">
        <f>'90.1 Data-SI'!S1111/Convert!$B$2*1000000</f>
        <v>0</v>
      </c>
      <c r="T1111" s="5">
        <f>'90.1 Data-SI'!T1111/Convert!$B$2*1000000</f>
        <v>0</v>
      </c>
      <c r="U1111" s="5">
        <f>'90.1 Data-SI'!U1111/Convert!$B$2*1000000</f>
        <v>156285.55795005741</v>
      </c>
      <c r="V1111" s="5">
        <f>'90.1 Data-SI'!V1111/Convert!$B$2*1000000</f>
        <v>50717.691830357042</v>
      </c>
      <c r="W1111" s="5">
        <f t="shared" si="87"/>
        <v>146020.69899803412</v>
      </c>
      <c r="X1111" s="5">
        <f t="shared" si="88"/>
        <v>68356.567647268734</v>
      </c>
      <c r="Y1111" s="5">
        <f t="shared" si="89"/>
        <v>214377.26664530285</v>
      </c>
      <c r="Z1111" s="5">
        <f>'90.1 Data-SI'!Y1111/Convert!$B$2*1000000</f>
        <v>482827.49757619476</v>
      </c>
      <c r="AA1111" s="5">
        <f>'90.1 Data-SI'!Z1111/Convert!$B$2*1000000</f>
        <v>676902.52241611073</v>
      </c>
      <c r="AB1111" s="5">
        <f t="shared" si="85"/>
        <v>1159730.0199923054</v>
      </c>
    </row>
    <row r="1112" spans="1:28" x14ac:dyDescent="0.25">
      <c r="A1112" s="95">
        <v>2016</v>
      </c>
      <c r="B1112" s="95" t="s">
        <v>65</v>
      </c>
      <c r="C1112" s="52" t="s">
        <v>17</v>
      </c>
      <c r="D1112" s="5">
        <f>'90.1 Data-SI'!D1112*Convert!$B$1</f>
        <v>2500.8869462857801</v>
      </c>
      <c r="E1112" s="5">
        <f>'90.1 Data-SI'!E1112/Convert!$B$2*1000000</f>
        <v>0</v>
      </c>
      <c r="F1112" s="5">
        <f>'90.1 Data-SI'!F1112/Convert!$B$2*1000000</f>
        <v>29657.196362770919</v>
      </c>
      <c r="G1112" s="5">
        <f>'90.1 Data-SI'!G1112/Convert!$B$2*1000000</f>
        <v>34121.414798969417</v>
      </c>
      <c r="H1112" s="5">
        <f>'90.1 Data-SI'!H1112/Convert!$B$2*1000000</f>
        <v>25922.797076439267</v>
      </c>
      <c r="I1112" s="5">
        <f>'90.1 Data-SI'!I1112/Convert!$B$2*1000000</f>
        <v>8350.2684549700152</v>
      </c>
      <c r="J1112" s="5">
        <f>'90.1 Data-SI'!J1112/Convert!$B$2*1000000</f>
        <v>251986.64829038913</v>
      </c>
      <c r="K1112" s="5">
        <f>'90.1 Data-SI'!K1112/Convert!$B$2*1000000</f>
        <v>452260.39681878465</v>
      </c>
      <c r="L1112" s="5">
        <f>'90.1 Data-SI'!L1112/Convert!$B$2*1000000</f>
        <v>0</v>
      </c>
      <c r="M1112" s="5">
        <f>'90.1 Data-SI'!M1112/Convert!$B$2*1000000</f>
        <v>47959.544134107018</v>
      </c>
      <c r="N1112" s="5">
        <f>'90.1 Data-SI'!N1112/Convert!$B$2*1000000</f>
        <v>0</v>
      </c>
      <c r="O1112" s="5">
        <f>'90.1 Data-SI'!O1112/Convert!$B$2*1000000</f>
        <v>0</v>
      </c>
      <c r="P1112" s="5">
        <f t="shared" si="86"/>
        <v>0</v>
      </c>
      <c r="Q1112" s="5">
        <f>'90.1 Data-SI'!Q1112/Convert!$B$2*1000000</f>
        <v>0</v>
      </c>
      <c r="R1112" s="5">
        <f>'90.1 Data-SI'!R1112/Convert!$B$2*1000000</f>
        <v>0</v>
      </c>
      <c r="S1112" s="5">
        <f>'90.1 Data-SI'!S1112/Convert!$B$2*1000000</f>
        <v>0</v>
      </c>
      <c r="T1112" s="5">
        <f>'90.1 Data-SI'!T1112/Convert!$B$2*1000000</f>
        <v>0</v>
      </c>
      <c r="U1112" s="5">
        <f>'90.1 Data-SI'!U1112/Convert!$B$2*1000000</f>
        <v>163678.5311565008</v>
      </c>
      <c r="V1112" s="5">
        <f>'90.1 Data-SI'!V1112/Convert!$B$2*1000000</f>
        <v>51949.854031430936</v>
      </c>
      <c r="W1112" s="5">
        <f t="shared" si="87"/>
        <v>82080.958933076443</v>
      </c>
      <c r="X1112" s="5">
        <f t="shared" si="88"/>
        <v>29657.196362770919</v>
      </c>
      <c r="Y1112" s="5">
        <f t="shared" si="89"/>
        <v>111738.15529584736</v>
      </c>
      <c r="Z1112" s="5">
        <f>'90.1 Data-SI'!Y1112/Convert!$B$2*1000000</f>
        <v>420290.52678630577</v>
      </c>
      <c r="AA1112" s="5">
        <f>'90.1 Data-SI'!Z1112/Convert!$B$2*1000000</f>
        <v>645596.12433805631</v>
      </c>
      <c r="AB1112" s="5">
        <f t="shared" si="85"/>
        <v>1065886.6511243621</v>
      </c>
    </row>
    <row r="1113" spans="1:28" x14ac:dyDescent="0.25">
      <c r="A1113" s="95">
        <v>2016</v>
      </c>
      <c r="B1113" s="95" t="s">
        <v>65</v>
      </c>
      <c r="C1113" s="52" t="s">
        <v>14</v>
      </c>
      <c r="D1113" s="5">
        <f>'90.1 Data-SI'!D1113*Convert!$B$1</f>
        <v>2500.8869462857801</v>
      </c>
      <c r="E1113" s="5">
        <f>'90.1 Data-SI'!E1113/Convert!$B$2*1000000</f>
        <v>0</v>
      </c>
      <c r="F1113" s="5">
        <f>'90.1 Data-SI'!F1113/Convert!$B$2*1000000</f>
        <v>207505.5928316215</v>
      </c>
      <c r="G1113" s="5">
        <f>'90.1 Data-SI'!G1113/Convert!$B$2*1000000</f>
        <v>59257.523700876889</v>
      </c>
      <c r="H1113" s="5">
        <f>'90.1 Data-SI'!H1113/Convert!$B$2*1000000</f>
        <v>25922.797076439267</v>
      </c>
      <c r="I1113" s="5">
        <f>'90.1 Data-SI'!I1113/Convert!$B$2*1000000</f>
        <v>8369.224796524999</v>
      </c>
      <c r="J1113" s="5">
        <f>'90.1 Data-SI'!J1113/Convert!$B$2*1000000</f>
        <v>251986.64829038913</v>
      </c>
      <c r="K1113" s="5">
        <f>'90.1 Data-SI'!K1113/Convert!$B$2*1000000</f>
        <v>452260.39681878465</v>
      </c>
      <c r="L1113" s="5">
        <f>'90.1 Data-SI'!L1113/Convert!$B$2*1000000</f>
        <v>0</v>
      </c>
      <c r="M1113" s="5">
        <f>'90.1 Data-SI'!M1113/Convert!$B$2*1000000</f>
        <v>49286.488042955825</v>
      </c>
      <c r="N1113" s="5">
        <f>'90.1 Data-SI'!N1113/Convert!$B$2*1000000</f>
        <v>0</v>
      </c>
      <c r="O1113" s="5">
        <f>'90.1 Data-SI'!O1113/Convert!$B$2*1000000</f>
        <v>0</v>
      </c>
      <c r="P1113" s="5">
        <f t="shared" si="86"/>
        <v>0</v>
      </c>
      <c r="Q1113" s="5">
        <f>'90.1 Data-SI'!Q1113/Convert!$B$2*1000000</f>
        <v>0</v>
      </c>
      <c r="R1113" s="5">
        <f>'90.1 Data-SI'!R1113/Convert!$B$2*1000000</f>
        <v>0</v>
      </c>
      <c r="S1113" s="5">
        <f>'90.1 Data-SI'!S1113/Convert!$B$2*1000000</f>
        <v>0</v>
      </c>
      <c r="T1113" s="5">
        <f>'90.1 Data-SI'!T1113/Convert!$B$2*1000000</f>
        <v>0</v>
      </c>
      <c r="U1113" s="5">
        <f>'90.1 Data-SI'!U1113/Convert!$B$2*1000000</f>
        <v>177914.74366429306</v>
      </c>
      <c r="V1113" s="5">
        <f>'90.1 Data-SI'!V1113/Convert!$B$2*1000000</f>
        <v>49580.311337058061</v>
      </c>
      <c r="W1113" s="5">
        <f t="shared" si="87"/>
        <v>108544.01174383271</v>
      </c>
      <c r="X1113" s="5">
        <f t="shared" si="88"/>
        <v>207505.5928316215</v>
      </c>
      <c r="Y1113" s="5">
        <f t="shared" si="89"/>
        <v>316049.6045754542</v>
      </c>
      <c r="Z1113" s="5">
        <f>'90.1 Data-SI'!Y1113/Convert!$B$2*1000000</f>
        <v>444402.99324424419</v>
      </c>
      <c r="AA1113" s="5">
        <f>'90.1 Data-SI'!Z1113/Convert!$B$2*1000000</f>
        <v>837680.73331469914</v>
      </c>
      <c r="AB1113" s="5">
        <f t="shared" si="85"/>
        <v>1282083.7265589433</v>
      </c>
    </row>
    <row r="1114" spans="1:28" x14ac:dyDescent="0.25">
      <c r="A1114" s="95">
        <v>2016</v>
      </c>
      <c r="B1114" s="95" t="s">
        <v>65</v>
      </c>
      <c r="C1114" s="52" t="s">
        <v>2</v>
      </c>
      <c r="D1114" s="5">
        <f>'90.1 Data-SI'!D1114*Convert!$B$1</f>
        <v>2500.8869462857801</v>
      </c>
      <c r="E1114" s="5">
        <f>'90.1 Data-SI'!E1114/Convert!$B$2*1000000</f>
        <v>0</v>
      </c>
      <c r="F1114" s="5">
        <f>'90.1 Data-SI'!F1114/Convert!$B$2*1000000</f>
        <v>123908.12657414643</v>
      </c>
      <c r="G1114" s="5">
        <f>'90.1 Data-SI'!G1114/Convert!$B$2*1000000</f>
        <v>49949.95999738024</v>
      </c>
      <c r="H1114" s="5">
        <f>'90.1 Data-SI'!H1114/Convert!$B$2*1000000</f>
        <v>25704.799148556962</v>
      </c>
      <c r="I1114" s="5">
        <f>'90.1 Data-SI'!I1114/Convert!$B$2*1000000</f>
        <v>8321.8339426375405</v>
      </c>
      <c r="J1114" s="5">
        <f>'90.1 Data-SI'!J1114/Convert!$B$2*1000000</f>
        <v>251986.64829038913</v>
      </c>
      <c r="K1114" s="5">
        <f>'90.1 Data-SI'!K1114/Convert!$B$2*1000000</f>
        <v>452260.39681878465</v>
      </c>
      <c r="L1114" s="5">
        <f>'90.1 Data-SI'!L1114/Convert!$B$2*1000000</f>
        <v>0</v>
      </c>
      <c r="M1114" s="5">
        <f>'90.1 Data-SI'!M1114/Convert!$B$2*1000000</f>
        <v>54480.525629021162</v>
      </c>
      <c r="N1114" s="5">
        <f>'90.1 Data-SI'!N1114/Convert!$B$2*1000000</f>
        <v>0</v>
      </c>
      <c r="O1114" s="5">
        <f>'90.1 Data-SI'!O1114/Convert!$B$2*1000000</f>
        <v>0</v>
      </c>
      <c r="P1114" s="5">
        <f t="shared" si="86"/>
        <v>0</v>
      </c>
      <c r="Q1114" s="5">
        <f>'90.1 Data-SI'!Q1114/Convert!$B$2*1000000</f>
        <v>0</v>
      </c>
      <c r="R1114" s="5">
        <f>'90.1 Data-SI'!R1114/Convert!$B$2*1000000</f>
        <v>0</v>
      </c>
      <c r="S1114" s="5">
        <f>'90.1 Data-SI'!S1114/Convert!$B$2*1000000</f>
        <v>0</v>
      </c>
      <c r="T1114" s="5">
        <f>'90.1 Data-SI'!T1114/Convert!$B$2*1000000</f>
        <v>0</v>
      </c>
      <c r="U1114" s="5">
        <f>'90.1 Data-SI'!U1114/Convert!$B$2*1000000</f>
        <v>173279.91815409969</v>
      </c>
      <c r="V1114" s="5">
        <f>'90.1 Data-SI'!V1114/Convert!$B$2*1000000</f>
        <v>49419.182433840702</v>
      </c>
      <c r="W1114" s="5">
        <f t="shared" si="87"/>
        <v>104430.48562640141</v>
      </c>
      <c r="X1114" s="5">
        <f t="shared" si="88"/>
        <v>123908.12657414643</v>
      </c>
      <c r="Y1114" s="5">
        <f t="shared" si="89"/>
        <v>228338.61220054782</v>
      </c>
      <c r="Z1114" s="5">
        <f>'90.1 Data-SI'!Y1114/Convert!$B$2*1000000</f>
        <v>439862.94944182574</v>
      </c>
      <c r="AA1114" s="5">
        <f>'90.1 Data-SI'!Z1114/Convert!$B$2*1000000</f>
        <v>749448.44154703082</v>
      </c>
      <c r="AB1114" s="5">
        <f t="shared" si="85"/>
        <v>1189311.3909888566</v>
      </c>
    </row>
    <row r="1115" spans="1:28" x14ac:dyDescent="0.25">
      <c r="A1115" s="95">
        <v>2016</v>
      </c>
      <c r="B1115" s="95" t="s">
        <v>65</v>
      </c>
      <c r="C1115" s="52" t="s">
        <v>18</v>
      </c>
      <c r="D1115" s="5">
        <f>'90.1 Data-SI'!D1115*Convert!$B$1</f>
        <v>2500.8869462857801</v>
      </c>
      <c r="E1115" s="5">
        <f>'90.1 Data-SI'!E1115/Convert!$B$2*1000000</f>
        <v>0</v>
      </c>
      <c r="F1115" s="5">
        <f>'90.1 Data-SI'!F1115/Convert!$B$2*1000000</f>
        <v>137660.95237228661</v>
      </c>
      <c r="G1115" s="5">
        <f>'90.1 Data-SI'!G1115/Convert!$B$2*1000000</f>
        <v>15259.854951761325</v>
      </c>
      <c r="H1115" s="5">
        <f>'90.1 Data-SI'!H1115/Convert!$B$2*1000000</f>
        <v>25960.709759549231</v>
      </c>
      <c r="I1115" s="5">
        <f>'90.1 Data-SI'!I1115/Convert!$B$2*1000000</f>
        <v>8369.224796524999</v>
      </c>
      <c r="J1115" s="5">
        <f>'90.1 Data-SI'!J1115/Convert!$B$2*1000000</f>
        <v>251986.64829038913</v>
      </c>
      <c r="K1115" s="5">
        <f>'90.1 Data-SI'!K1115/Convert!$B$2*1000000</f>
        <v>452260.39681878465</v>
      </c>
      <c r="L1115" s="5">
        <f>'90.1 Data-SI'!L1115/Convert!$B$2*1000000</f>
        <v>0</v>
      </c>
      <c r="M1115" s="5">
        <f>'90.1 Data-SI'!M1115/Convert!$B$2*1000000</f>
        <v>44812.791435979831</v>
      </c>
      <c r="N1115" s="5">
        <f>'90.1 Data-SI'!N1115/Convert!$B$2*1000000</f>
        <v>0</v>
      </c>
      <c r="O1115" s="5">
        <f>'90.1 Data-SI'!O1115/Convert!$B$2*1000000</f>
        <v>0</v>
      </c>
      <c r="P1115" s="5">
        <f t="shared" si="86"/>
        <v>0</v>
      </c>
      <c r="Q1115" s="5">
        <f>'90.1 Data-SI'!Q1115/Convert!$B$2*1000000</f>
        <v>0</v>
      </c>
      <c r="R1115" s="5">
        <f>'90.1 Data-SI'!R1115/Convert!$B$2*1000000</f>
        <v>0</v>
      </c>
      <c r="S1115" s="5">
        <f>'90.1 Data-SI'!S1115/Convert!$B$2*1000000</f>
        <v>0</v>
      </c>
      <c r="T1115" s="5">
        <f>'90.1 Data-SI'!T1115/Convert!$B$2*1000000</f>
        <v>0</v>
      </c>
      <c r="U1115" s="5">
        <f>'90.1 Data-SI'!U1115/Convert!$B$2*1000000</f>
        <v>182852.8706393661</v>
      </c>
      <c r="V1115" s="5">
        <f>'90.1 Data-SI'!V1115/Convert!$B$2*1000000</f>
        <v>49229.619018290869</v>
      </c>
      <c r="W1115" s="5">
        <f t="shared" si="87"/>
        <v>60072.646387741159</v>
      </c>
      <c r="X1115" s="5">
        <f t="shared" si="88"/>
        <v>137660.95237228661</v>
      </c>
      <c r="Y1115" s="5">
        <f t="shared" si="89"/>
        <v>197733.59876002779</v>
      </c>
      <c r="Z1115" s="5">
        <f>'90.1 Data-SI'!Y1115/Convert!$B$2*1000000</f>
        <v>395618.8482524954</v>
      </c>
      <c r="AA1115" s="5">
        <f>'90.1 Data-SI'!Z1115/Convert!$B$2*1000000</f>
        <v>772774.21983043733</v>
      </c>
      <c r="AB1115" s="5">
        <f t="shared" si="85"/>
        <v>1168393.0680829328</v>
      </c>
    </row>
    <row r="1116" spans="1:28" x14ac:dyDescent="0.25">
      <c r="A1116" s="95">
        <v>2016</v>
      </c>
      <c r="B1116" s="95" t="s">
        <v>65</v>
      </c>
      <c r="C1116" s="52" t="s">
        <v>4</v>
      </c>
      <c r="D1116" s="5">
        <f>'90.1 Data-SI'!D1116*Convert!$B$1</f>
        <v>2500.8869462857801</v>
      </c>
      <c r="E1116" s="5">
        <f>'90.1 Data-SI'!E1116/Convert!$B$2*1000000</f>
        <v>0</v>
      </c>
      <c r="F1116" s="5">
        <f>'90.1 Data-SI'!F1116/Convert!$B$2*1000000</f>
        <v>329546.51976260211</v>
      </c>
      <c r="G1116" s="5">
        <f>'90.1 Data-SI'!G1116/Convert!$B$2*1000000</f>
        <v>32784.992719343121</v>
      </c>
      <c r="H1116" s="5">
        <f>'90.1 Data-SI'!H1116/Convert!$B$2*1000000</f>
        <v>25790.102685554386</v>
      </c>
      <c r="I1116" s="5">
        <f>'90.1 Data-SI'!I1116/Convert!$B$2*1000000</f>
        <v>8331.3121134150315</v>
      </c>
      <c r="J1116" s="5">
        <f>'90.1 Data-SI'!J1116/Convert!$B$2*1000000</f>
        <v>251986.64829038913</v>
      </c>
      <c r="K1116" s="5">
        <f>'90.1 Data-SI'!K1116/Convert!$B$2*1000000</f>
        <v>452260.39681878465</v>
      </c>
      <c r="L1116" s="5">
        <f>'90.1 Data-SI'!L1116/Convert!$B$2*1000000</f>
        <v>0</v>
      </c>
      <c r="M1116" s="5">
        <f>'90.1 Data-SI'!M1116/Convert!$B$2*1000000</f>
        <v>47570.939132229862</v>
      </c>
      <c r="N1116" s="5">
        <f>'90.1 Data-SI'!N1116/Convert!$B$2*1000000</f>
        <v>0</v>
      </c>
      <c r="O1116" s="5">
        <f>'90.1 Data-SI'!O1116/Convert!$B$2*1000000</f>
        <v>0</v>
      </c>
      <c r="P1116" s="5">
        <f t="shared" si="86"/>
        <v>0</v>
      </c>
      <c r="Q1116" s="5">
        <f>'90.1 Data-SI'!Q1116/Convert!$B$2*1000000</f>
        <v>0</v>
      </c>
      <c r="R1116" s="5">
        <f>'90.1 Data-SI'!R1116/Convert!$B$2*1000000</f>
        <v>0</v>
      </c>
      <c r="S1116" s="5">
        <f>'90.1 Data-SI'!S1116/Convert!$B$2*1000000</f>
        <v>0</v>
      </c>
      <c r="T1116" s="5">
        <f>'90.1 Data-SI'!T1116/Convert!$B$2*1000000</f>
        <v>0</v>
      </c>
      <c r="U1116" s="5">
        <f>'90.1 Data-SI'!U1116/Convert!$B$2*1000000</f>
        <v>191686.52580398822</v>
      </c>
      <c r="V1116" s="5">
        <f>'90.1 Data-SI'!V1116/Convert!$B$2*1000000</f>
        <v>48670.406942418878</v>
      </c>
      <c r="W1116" s="5">
        <f t="shared" si="87"/>
        <v>80355.931851572983</v>
      </c>
      <c r="X1116" s="5">
        <f t="shared" si="88"/>
        <v>329546.51976260211</v>
      </c>
      <c r="Y1116" s="5">
        <f t="shared" si="89"/>
        <v>409902.45161417511</v>
      </c>
      <c r="Z1116" s="5">
        <f>'90.1 Data-SI'!Y1116/Convert!$B$2*1000000</f>
        <v>415143.88005412789</v>
      </c>
      <c r="AA1116" s="5">
        <f>'90.1 Data-SI'!Z1116/Convert!$B$2*1000000</f>
        <v>973483.96421459736</v>
      </c>
      <c r="AB1116" s="5">
        <f t="shared" si="85"/>
        <v>1388627.8442687253</v>
      </c>
    </row>
    <row r="1117" spans="1:28" x14ac:dyDescent="0.25">
      <c r="A1117" s="95">
        <v>2016</v>
      </c>
      <c r="B1117" s="95" t="s">
        <v>65</v>
      </c>
      <c r="C1117" s="52" t="s">
        <v>5</v>
      </c>
      <c r="D1117" s="5">
        <f>'90.1 Data-SI'!D1117*Convert!$B$1</f>
        <v>2500.8869462857801</v>
      </c>
      <c r="E1117" s="5">
        <f>'90.1 Data-SI'!E1117/Convert!$B$2*1000000</f>
        <v>0</v>
      </c>
      <c r="F1117" s="5">
        <f>'90.1 Data-SI'!F1117/Convert!$B$2*1000000</f>
        <v>244072.37569118373</v>
      </c>
      <c r="G1117" s="5">
        <f>'90.1 Data-SI'!G1117/Convert!$B$2*1000000</f>
        <v>34282.543702186769</v>
      </c>
      <c r="H1117" s="5">
        <f>'90.1 Data-SI'!H1117/Convert!$B$2*1000000</f>
        <v>25780.624514776893</v>
      </c>
      <c r="I1117" s="5">
        <f>'90.1 Data-SI'!I1117/Convert!$B$2*1000000</f>
        <v>8350.2684549700152</v>
      </c>
      <c r="J1117" s="5">
        <f>'90.1 Data-SI'!J1117/Convert!$B$2*1000000</f>
        <v>251986.64829038913</v>
      </c>
      <c r="K1117" s="5">
        <f>'90.1 Data-SI'!K1117/Convert!$B$2*1000000</f>
        <v>452260.39681878465</v>
      </c>
      <c r="L1117" s="5">
        <f>'90.1 Data-SI'!L1117/Convert!$B$2*1000000</f>
        <v>0</v>
      </c>
      <c r="M1117" s="5">
        <f>'90.1 Data-SI'!M1117/Convert!$B$2*1000000</f>
        <v>54404.700262801241</v>
      </c>
      <c r="N1117" s="5">
        <f>'90.1 Data-SI'!N1117/Convert!$B$2*1000000</f>
        <v>0</v>
      </c>
      <c r="O1117" s="5">
        <f>'90.1 Data-SI'!O1117/Convert!$B$2*1000000</f>
        <v>0</v>
      </c>
      <c r="P1117" s="5">
        <f t="shared" si="86"/>
        <v>0</v>
      </c>
      <c r="Q1117" s="5">
        <f>'90.1 Data-SI'!Q1117/Convert!$B$2*1000000</f>
        <v>0</v>
      </c>
      <c r="R1117" s="5">
        <f>'90.1 Data-SI'!R1117/Convert!$B$2*1000000</f>
        <v>0</v>
      </c>
      <c r="S1117" s="5">
        <f>'90.1 Data-SI'!S1117/Convert!$B$2*1000000</f>
        <v>0</v>
      </c>
      <c r="T1117" s="5">
        <f>'90.1 Data-SI'!T1117/Convert!$B$2*1000000</f>
        <v>0</v>
      </c>
      <c r="U1117" s="5">
        <f>'90.1 Data-SI'!U1117/Convert!$B$2*1000000</f>
        <v>187790.99761443917</v>
      </c>
      <c r="V1117" s="5">
        <f>'90.1 Data-SI'!V1117/Convert!$B$2*1000000</f>
        <v>48537.712551533994</v>
      </c>
      <c r="W1117" s="5">
        <f t="shared" si="87"/>
        <v>88687.243964988011</v>
      </c>
      <c r="X1117" s="5">
        <f t="shared" si="88"/>
        <v>244072.37569118373</v>
      </c>
      <c r="Y1117" s="5">
        <f t="shared" si="89"/>
        <v>332759.61965617177</v>
      </c>
      <c r="Z1117" s="5">
        <f>'90.1 Data-SI'!Y1117/Convert!$B$2*1000000</f>
        <v>423351.97594743554</v>
      </c>
      <c r="AA1117" s="5">
        <f>'90.1 Data-SI'!Z1117/Convert!$B$2*1000000</f>
        <v>884123.7701244076</v>
      </c>
      <c r="AB1117" s="5">
        <f t="shared" si="85"/>
        <v>1307475.7460718432</v>
      </c>
    </row>
    <row r="1118" spans="1:28" x14ac:dyDescent="0.25">
      <c r="A1118" s="95">
        <v>2016</v>
      </c>
      <c r="B1118" s="95" t="s">
        <v>65</v>
      </c>
      <c r="C1118" s="52" t="s">
        <v>15</v>
      </c>
      <c r="D1118" s="5">
        <f>'90.1 Data-SI'!D1118*Convert!$B$1</f>
        <v>2500.8869462857801</v>
      </c>
      <c r="E1118" s="5">
        <f>'90.1 Data-SI'!E1118/Convert!$B$2*1000000</f>
        <v>0</v>
      </c>
      <c r="F1118" s="5">
        <f>'90.1 Data-SI'!F1118/Convert!$B$2*1000000</f>
        <v>179393.33830558171</v>
      </c>
      <c r="G1118" s="5">
        <f>'90.1 Data-SI'!G1118/Convert!$B$2*1000000</f>
        <v>6293.5053962543589</v>
      </c>
      <c r="H1118" s="5">
        <f>'90.1 Data-SI'!H1118/Convert!$B$2*1000000</f>
        <v>25932.275247216756</v>
      </c>
      <c r="I1118" s="5">
        <f>'90.1 Data-SI'!I1118/Convert!$B$2*1000000</f>
        <v>8359.746625747508</v>
      </c>
      <c r="J1118" s="5">
        <f>'90.1 Data-SI'!J1118/Convert!$B$2*1000000</f>
        <v>251986.64829038913</v>
      </c>
      <c r="K1118" s="5">
        <f>'90.1 Data-SI'!K1118/Convert!$B$2*1000000</f>
        <v>452260.39681878465</v>
      </c>
      <c r="L1118" s="5">
        <f>'90.1 Data-SI'!L1118/Convert!$B$2*1000000</f>
        <v>0</v>
      </c>
      <c r="M1118" s="5">
        <f>'90.1 Data-SI'!M1118/Convert!$B$2*1000000</f>
        <v>43097.242525253867</v>
      </c>
      <c r="N1118" s="5">
        <f>'90.1 Data-SI'!N1118/Convert!$B$2*1000000</f>
        <v>0</v>
      </c>
      <c r="O1118" s="5">
        <f>'90.1 Data-SI'!O1118/Convert!$B$2*1000000</f>
        <v>0</v>
      </c>
      <c r="P1118" s="5">
        <f t="shared" si="86"/>
        <v>0</v>
      </c>
      <c r="Q1118" s="5">
        <f>'90.1 Data-SI'!Q1118/Convert!$B$2*1000000</f>
        <v>0</v>
      </c>
      <c r="R1118" s="5">
        <f>'90.1 Data-SI'!R1118/Convert!$B$2*1000000</f>
        <v>0</v>
      </c>
      <c r="S1118" s="5">
        <f>'90.1 Data-SI'!S1118/Convert!$B$2*1000000</f>
        <v>0</v>
      </c>
      <c r="T1118" s="5">
        <f>'90.1 Data-SI'!T1118/Convert!$B$2*1000000</f>
        <v>0</v>
      </c>
      <c r="U1118" s="5">
        <f>'90.1 Data-SI'!U1118/Convert!$B$2*1000000</f>
        <v>190748.18689701654</v>
      </c>
      <c r="V1118" s="5">
        <f>'90.1 Data-SI'!V1118/Convert!$B$2*1000000</f>
        <v>48471.365356091555</v>
      </c>
      <c r="W1118" s="5">
        <f t="shared" si="87"/>
        <v>49390.747921508228</v>
      </c>
      <c r="X1118" s="5">
        <f t="shared" si="88"/>
        <v>179393.33830558171</v>
      </c>
      <c r="Y1118" s="5">
        <f t="shared" si="89"/>
        <v>228784.08622708992</v>
      </c>
      <c r="Z1118" s="5">
        <f>'90.1 Data-SI'!Y1118/Convert!$B$2*1000000</f>
        <v>384150.26161173073</v>
      </c>
      <c r="AA1118" s="5">
        <f>'90.1 Data-SI'!Z1118/Convert!$B$2*1000000</f>
        <v>822392.4438506054</v>
      </c>
      <c r="AB1118" s="5">
        <f t="shared" si="85"/>
        <v>1206542.7054623361</v>
      </c>
    </row>
    <row r="1119" spans="1:28" x14ac:dyDescent="0.25">
      <c r="A1119" s="95">
        <v>2016</v>
      </c>
      <c r="B1119" s="95" t="s">
        <v>65</v>
      </c>
      <c r="C1119" s="52" t="s">
        <v>16</v>
      </c>
      <c r="D1119" s="5">
        <f>'90.1 Data-SI'!D1119*Convert!$B$1</f>
        <v>2500.8869462857801</v>
      </c>
      <c r="E1119" s="5">
        <f>'90.1 Data-SI'!E1119/Convert!$B$2*1000000</f>
        <v>0</v>
      </c>
      <c r="F1119" s="5">
        <f>'90.1 Data-SI'!F1119/Convert!$B$2*1000000</f>
        <v>487310.67235394818</v>
      </c>
      <c r="G1119" s="5">
        <f>'90.1 Data-SI'!G1119/Convert!$B$2*1000000</f>
        <v>35874.876392805345</v>
      </c>
      <c r="H1119" s="5">
        <f>'90.1 Data-SI'!H1119/Convert!$B$2*1000000</f>
        <v>25790.102685554386</v>
      </c>
      <c r="I1119" s="5">
        <f>'90.1 Data-SI'!I1119/Convert!$B$2*1000000</f>
        <v>8350.2684549700152</v>
      </c>
      <c r="J1119" s="5">
        <f>'90.1 Data-SI'!J1119/Convert!$B$2*1000000</f>
        <v>251986.64829038913</v>
      </c>
      <c r="K1119" s="5">
        <f>'90.1 Data-SI'!K1119/Convert!$B$2*1000000</f>
        <v>452260.39681878465</v>
      </c>
      <c r="L1119" s="5">
        <f>'90.1 Data-SI'!L1119/Convert!$B$2*1000000</f>
        <v>0</v>
      </c>
      <c r="M1119" s="5">
        <f>'90.1 Data-SI'!M1119/Convert!$B$2*1000000</f>
        <v>50641.866464137114</v>
      </c>
      <c r="N1119" s="5">
        <f>'90.1 Data-SI'!N1119/Convert!$B$2*1000000</f>
        <v>0</v>
      </c>
      <c r="O1119" s="5">
        <f>'90.1 Data-SI'!O1119/Convert!$B$2*1000000</f>
        <v>0</v>
      </c>
      <c r="P1119" s="5">
        <f t="shared" si="86"/>
        <v>0</v>
      </c>
      <c r="Q1119" s="5">
        <f>'90.1 Data-SI'!Q1119/Convert!$B$2*1000000</f>
        <v>0</v>
      </c>
      <c r="R1119" s="5">
        <f>'90.1 Data-SI'!R1119/Convert!$B$2*1000000</f>
        <v>0</v>
      </c>
      <c r="S1119" s="5">
        <f>'90.1 Data-SI'!S1119/Convert!$B$2*1000000</f>
        <v>0</v>
      </c>
      <c r="T1119" s="5">
        <f>'90.1 Data-SI'!T1119/Convert!$B$2*1000000</f>
        <v>0</v>
      </c>
      <c r="U1119" s="5">
        <f>'90.1 Data-SI'!U1119/Convert!$B$2*1000000</f>
        <v>201809.21219434912</v>
      </c>
      <c r="V1119" s="5">
        <f>'90.1 Data-SI'!V1119/Convert!$B$2*1000000</f>
        <v>48310.236452874196</v>
      </c>
      <c r="W1119" s="5">
        <f t="shared" si="87"/>
        <v>86516.742856942466</v>
      </c>
      <c r="X1119" s="5">
        <f t="shared" si="88"/>
        <v>487310.67235394818</v>
      </c>
      <c r="Y1119" s="5">
        <f t="shared" si="89"/>
        <v>573827.41521089058</v>
      </c>
      <c r="Z1119" s="5">
        <f>'90.1 Data-SI'!Y1119/Convert!$B$2*1000000</f>
        <v>420953.99874073017</v>
      </c>
      <c r="AA1119" s="5">
        <f>'90.1 Data-SI'!Z1119/Convert!$B$2*1000000</f>
        <v>1141380.2813670819</v>
      </c>
      <c r="AB1119" s="5">
        <f t="shared" si="85"/>
        <v>1562334.280107812</v>
      </c>
    </row>
    <row r="1120" spans="1:28" x14ac:dyDescent="0.25">
      <c r="A1120" s="95">
        <v>2016</v>
      </c>
      <c r="B1120" s="95" t="s">
        <v>65</v>
      </c>
      <c r="C1120" s="52" t="s">
        <v>9</v>
      </c>
      <c r="D1120" s="5">
        <f>'90.1 Data-SI'!D1120*Convert!$B$1</f>
        <v>2500.8869462857801</v>
      </c>
      <c r="E1120" s="5">
        <f>'90.1 Data-SI'!E1120/Convert!$B$2*1000000</f>
        <v>0</v>
      </c>
      <c r="F1120" s="5">
        <f>'90.1 Data-SI'!F1120/Convert!$B$2*1000000</f>
        <v>369297.96800340147</v>
      </c>
      <c r="G1120" s="5">
        <f>'90.1 Data-SI'!G1120/Convert!$B$2*1000000</f>
        <v>21875.618154450392</v>
      </c>
      <c r="H1120" s="5">
        <f>'90.1 Data-SI'!H1120/Convert!$B$2*1000000</f>
        <v>25704.799148556962</v>
      </c>
      <c r="I1120" s="5">
        <f>'90.1 Data-SI'!I1120/Convert!$B$2*1000000</f>
        <v>8331.3121134150315</v>
      </c>
      <c r="J1120" s="5">
        <f>'90.1 Data-SI'!J1120/Convert!$B$2*1000000</f>
        <v>251986.64829038913</v>
      </c>
      <c r="K1120" s="5">
        <f>'90.1 Data-SI'!K1120/Convert!$B$2*1000000</f>
        <v>452260.39681878465</v>
      </c>
      <c r="L1120" s="5">
        <f>'90.1 Data-SI'!L1120/Convert!$B$2*1000000</f>
        <v>0</v>
      </c>
      <c r="M1120" s="5">
        <f>'90.1 Data-SI'!M1120/Convert!$B$2*1000000</f>
        <v>52907.149279957579</v>
      </c>
      <c r="N1120" s="5">
        <f>'90.1 Data-SI'!N1120/Convert!$B$2*1000000</f>
        <v>0</v>
      </c>
      <c r="O1120" s="5">
        <f>'90.1 Data-SI'!O1120/Convert!$B$2*1000000</f>
        <v>0</v>
      </c>
      <c r="P1120" s="5">
        <f t="shared" si="86"/>
        <v>0</v>
      </c>
      <c r="Q1120" s="5">
        <f>'90.1 Data-SI'!Q1120/Convert!$B$2*1000000</f>
        <v>0</v>
      </c>
      <c r="R1120" s="5">
        <f>'90.1 Data-SI'!R1120/Convert!$B$2*1000000</f>
        <v>0</v>
      </c>
      <c r="S1120" s="5">
        <f>'90.1 Data-SI'!S1120/Convert!$B$2*1000000</f>
        <v>0</v>
      </c>
      <c r="T1120" s="5">
        <f>'90.1 Data-SI'!T1120/Convert!$B$2*1000000</f>
        <v>0</v>
      </c>
      <c r="U1120" s="5">
        <f>'90.1 Data-SI'!U1120/Convert!$B$2*1000000</f>
        <v>199297.49693831388</v>
      </c>
      <c r="V1120" s="5">
        <f>'90.1 Data-SI'!V1120/Convert!$B$2*1000000</f>
        <v>47788.93706011217</v>
      </c>
      <c r="W1120" s="5">
        <f t="shared" si="87"/>
        <v>74782.767434407971</v>
      </c>
      <c r="X1120" s="5">
        <f t="shared" si="88"/>
        <v>369297.96800340147</v>
      </c>
      <c r="Y1120" s="5">
        <f t="shared" si="89"/>
        <v>444080.73543780943</v>
      </c>
      <c r="Z1120" s="5">
        <f>'90.1 Data-SI'!Y1120/Convert!$B$2*1000000</f>
        <v>408603.9422176588</v>
      </c>
      <c r="AA1120" s="5">
        <f>'90.1 Data-SI'!Z1120/Convert!$B$2*1000000</f>
        <v>1020855.8617604999</v>
      </c>
      <c r="AB1120" s="5">
        <f t="shared" si="85"/>
        <v>1429459.8039781586</v>
      </c>
    </row>
    <row r="1121" spans="1:28" x14ac:dyDescent="0.25">
      <c r="A1121" s="95">
        <v>2016</v>
      </c>
      <c r="B1121" s="95" t="s">
        <v>65</v>
      </c>
      <c r="C1121" s="52" t="s">
        <v>12</v>
      </c>
      <c r="D1121" s="5">
        <f>'90.1 Data-SI'!D1121*Convert!$B$1</f>
        <v>2500.8869462857801</v>
      </c>
      <c r="E1121" s="5">
        <f>'90.1 Data-SI'!E1121/Convert!$B$2*1000000</f>
        <v>0</v>
      </c>
      <c r="F1121" s="5">
        <f>'90.1 Data-SI'!F1121/Convert!$B$2*1000000</f>
        <v>621881.74105277262</v>
      </c>
      <c r="G1121" s="5">
        <f>'90.1 Data-SI'!G1121/Convert!$B$2*1000000</f>
        <v>24965.501827912623</v>
      </c>
      <c r="H1121" s="5">
        <f>'90.1 Data-SI'!H1121/Convert!$B$2*1000000</f>
        <v>25742.711831666929</v>
      </c>
      <c r="I1121" s="5">
        <f>'90.1 Data-SI'!I1121/Convert!$B$2*1000000</f>
        <v>8369.224796524999</v>
      </c>
      <c r="J1121" s="5">
        <f>'90.1 Data-SI'!J1121/Convert!$B$2*1000000</f>
        <v>251986.64829038913</v>
      </c>
      <c r="K1121" s="5">
        <f>'90.1 Data-SI'!K1121/Convert!$B$2*1000000</f>
        <v>452260.39681878465</v>
      </c>
      <c r="L1121" s="5">
        <f>'90.1 Data-SI'!L1121/Convert!$B$2*1000000</f>
        <v>0</v>
      </c>
      <c r="M1121" s="5">
        <f>'90.1 Data-SI'!M1121/Convert!$B$2*1000000</f>
        <v>50224.826949927483</v>
      </c>
      <c r="N1121" s="5">
        <f>'90.1 Data-SI'!N1121/Convert!$B$2*1000000</f>
        <v>0</v>
      </c>
      <c r="O1121" s="5">
        <f>'90.1 Data-SI'!O1121/Convert!$B$2*1000000</f>
        <v>0</v>
      </c>
      <c r="P1121" s="5">
        <f t="shared" si="86"/>
        <v>0</v>
      </c>
      <c r="Q1121" s="5">
        <f>'90.1 Data-SI'!Q1121/Convert!$B$2*1000000</f>
        <v>0</v>
      </c>
      <c r="R1121" s="5">
        <f>'90.1 Data-SI'!R1121/Convert!$B$2*1000000</f>
        <v>0</v>
      </c>
      <c r="S1121" s="5">
        <f>'90.1 Data-SI'!S1121/Convert!$B$2*1000000</f>
        <v>0</v>
      </c>
      <c r="T1121" s="5">
        <f>'90.1 Data-SI'!T1121/Convert!$B$2*1000000</f>
        <v>0</v>
      </c>
      <c r="U1121" s="5">
        <f>'90.1 Data-SI'!U1121/Convert!$B$2*1000000</f>
        <v>213893.8799356508</v>
      </c>
      <c r="V1121" s="5">
        <f>'90.1 Data-SI'!V1121/Convert!$B$2*1000000</f>
        <v>47722.589864669724</v>
      </c>
      <c r="W1121" s="5">
        <f t="shared" si="87"/>
        <v>75190.328777840099</v>
      </c>
      <c r="X1121" s="5">
        <f t="shared" si="88"/>
        <v>621881.74105277262</v>
      </c>
      <c r="Y1121" s="5">
        <f t="shared" si="89"/>
        <v>697072.06983061275</v>
      </c>
      <c r="Z1121" s="5">
        <f>'90.1 Data-SI'!Y1121/Convert!$B$2*1000000</f>
        <v>409020.98173186841</v>
      </c>
      <c r="AA1121" s="5">
        <f>'90.1 Data-SI'!Z1121/Convert!$B$2*1000000</f>
        <v>1288036.017807208</v>
      </c>
      <c r="AB1121" s="5">
        <f t="shared" si="85"/>
        <v>1697056.9995390764</v>
      </c>
    </row>
    <row r="1122" spans="1:28" x14ac:dyDescent="0.25">
      <c r="A1122" s="95">
        <v>2016</v>
      </c>
      <c r="B1122" s="95" t="s">
        <v>65</v>
      </c>
      <c r="C1122" s="52" t="s">
        <v>8</v>
      </c>
      <c r="D1122" s="5">
        <f>'90.1 Data-SI'!D1122*Convert!$B$1</f>
        <v>2500.8869462857801</v>
      </c>
      <c r="E1122" s="5">
        <f>'90.1 Data-SI'!E1122/Convert!$B$2*1000000</f>
        <v>0</v>
      </c>
      <c r="F1122" s="5">
        <f>'90.1 Data-SI'!F1122/Convert!$B$2*1000000</f>
        <v>866172.11467183859</v>
      </c>
      <c r="G1122" s="5">
        <f>'90.1 Data-SI'!G1122/Convert!$B$2*1000000</f>
        <v>8132.2705270877104</v>
      </c>
      <c r="H1122" s="5">
        <f>'90.1 Data-SI'!H1122/Convert!$B$2*1000000</f>
        <v>26339.836590648894</v>
      </c>
      <c r="I1122" s="5">
        <f>'90.1 Data-SI'!I1122/Convert!$B$2*1000000</f>
        <v>8520.8755289648634</v>
      </c>
      <c r="J1122" s="5">
        <f>'90.1 Data-SI'!J1122/Convert!$B$2*1000000</f>
        <v>251986.64829038913</v>
      </c>
      <c r="K1122" s="5">
        <f>'90.1 Data-SI'!K1122/Convert!$B$2*1000000</f>
        <v>452260.39681878465</v>
      </c>
      <c r="L1122" s="5">
        <f>'90.1 Data-SI'!L1122/Convert!$B$2*1000000</f>
        <v>0</v>
      </c>
      <c r="M1122" s="5">
        <f>'90.1 Data-SI'!M1122/Convert!$B$2*1000000</f>
        <v>49741.440240275413</v>
      </c>
      <c r="N1122" s="5">
        <f>'90.1 Data-SI'!N1122/Convert!$B$2*1000000</f>
        <v>0</v>
      </c>
      <c r="O1122" s="5">
        <f>'90.1 Data-SI'!O1122/Convert!$B$2*1000000</f>
        <v>0</v>
      </c>
      <c r="P1122" s="5">
        <f t="shared" si="86"/>
        <v>0</v>
      </c>
      <c r="Q1122" s="5">
        <f>'90.1 Data-SI'!Q1122/Convert!$B$2*1000000</f>
        <v>0</v>
      </c>
      <c r="R1122" s="5">
        <f>'90.1 Data-SI'!R1122/Convert!$B$2*1000000</f>
        <v>0</v>
      </c>
      <c r="S1122" s="5">
        <f>'90.1 Data-SI'!S1122/Convert!$B$2*1000000</f>
        <v>0</v>
      </c>
      <c r="T1122" s="5">
        <f>'90.1 Data-SI'!T1122/Convert!$B$2*1000000</f>
        <v>0</v>
      </c>
      <c r="U1122" s="5">
        <f>'90.1 Data-SI'!U1122/Convert!$B$2*1000000</f>
        <v>230167.8991606037</v>
      </c>
      <c r="V1122" s="5">
        <f>'90.1 Data-SI'!V1122/Convert!$B$2*1000000</f>
        <v>46850.598153140505</v>
      </c>
      <c r="W1122" s="5">
        <f t="shared" si="87"/>
        <v>57873.710767363125</v>
      </c>
      <c r="X1122" s="5">
        <f t="shared" si="88"/>
        <v>866172.11467183859</v>
      </c>
      <c r="Y1122" s="5">
        <f t="shared" si="89"/>
        <v>924045.82543920167</v>
      </c>
      <c r="Z1122" s="5">
        <f>'90.1 Data-SI'!Y1122/Convert!$B$2*1000000</f>
        <v>391571.66933050653</v>
      </c>
      <c r="AA1122" s="5">
        <f>'90.1 Data-SI'!Z1122/Convert!$B$2*1000000</f>
        <v>1548590.9324804493</v>
      </c>
      <c r="AB1122" s="5">
        <f t="shared" si="85"/>
        <v>1940162.6018109559</v>
      </c>
    </row>
    <row r="1123" spans="1:28" x14ac:dyDescent="0.25">
      <c r="A1123" s="95">
        <v>2019</v>
      </c>
      <c r="B1123" s="95" t="s">
        <v>65</v>
      </c>
      <c r="C1123" s="52" t="s">
        <v>10</v>
      </c>
      <c r="D1123" s="5">
        <f>'90.1 Data-SI'!D1123*Convert!$B$1</f>
        <v>2500.8869462857801</v>
      </c>
      <c r="E1123" s="5">
        <f>'90.1 Data-SI'!E1123/Convert!$B$2*1000000</f>
        <v>0</v>
      </c>
      <c r="F1123" s="5">
        <f>'90.1 Data-SI'!F1123/Convert!$B$2*1000000</f>
        <v>0</v>
      </c>
      <c r="G1123" s="5">
        <f>'90.1 Data-SI'!G1123/Convert!$B$2*1000000</f>
        <v>326769.41572479712</v>
      </c>
      <c r="H1123" s="5">
        <f>'90.1 Data-SI'!H1123/Convert!$B$2*1000000</f>
        <v>24046.119262495951</v>
      </c>
      <c r="I1123" s="5">
        <f>'90.1 Data-SI'!I1123/Convert!$B$2*1000000</f>
        <v>8331.3121134150315</v>
      </c>
      <c r="J1123" s="5">
        <f>'90.1 Data-SI'!J1123/Convert!$B$2*1000000</f>
        <v>238935.20712978338</v>
      </c>
      <c r="K1123" s="5">
        <f>'90.1 Data-SI'!K1123/Convert!$B$2*1000000</f>
        <v>452260.39681878465</v>
      </c>
      <c r="L1123" s="5">
        <f>'90.1 Data-SI'!L1123/Convert!$B$2*1000000</f>
        <v>0</v>
      </c>
      <c r="M1123" s="5">
        <f>'90.1 Data-SI'!M1123/Convert!$B$2*1000000</f>
        <v>72413.224740035104</v>
      </c>
      <c r="N1123" s="5">
        <f>'90.1 Data-SI'!N1123/Convert!$B$2*1000000</f>
        <v>0</v>
      </c>
      <c r="O1123" s="5">
        <f>'90.1 Data-SI'!O1123/Convert!$B$2*1000000</f>
        <v>0</v>
      </c>
      <c r="P1123" s="5">
        <f t="shared" si="86"/>
        <v>0</v>
      </c>
      <c r="Q1123" s="5">
        <f>'90.1 Data-SI'!Q1123/Convert!$B$2*1000000</f>
        <v>0</v>
      </c>
      <c r="R1123" s="5">
        <f>'90.1 Data-SI'!R1123/Convert!$B$2*1000000</f>
        <v>0</v>
      </c>
      <c r="S1123" s="5">
        <f>'90.1 Data-SI'!S1123/Convert!$B$2*1000000</f>
        <v>0</v>
      </c>
      <c r="T1123" s="5">
        <f>'90.1 Data-SI'!T1123/Convert!$B$2*1000000</f>
        <v>0</v>
      </c>
      <c r="U1123" s="5">
        <f>'90.1 Data-SI'!U1123/Convert!$B$2*1000000</f>
        <v>117955.83532588178</v>
      </c>
      <c r="V1123" s="5">
        <f>'90.1 Data-SI'!V1123/Convert!$B$2*1000000</f>
        <v>39087.976286374971</v>
      </c>
      <c r="W1123" s="5">
        <f t="shared" si="87"/>
        <v>399182.64046483219</v>
      </c>
      <c r="X1123" s="5">
        <f t="shared" si="88"/>
        <v>0</v>
      </c>
      <c r="Y1123" s="5">
        <f t="shared" si="89"/>
        <v>399182.64046483219</v>
      </c>
      <c r="Z1123" s="5">
        <f>'90.1 Data-SI'!Y1123/Convert!$B$2*1000000</f>
        <v>709592.73342767893</v>
      </c>
      <c r="AA1123" s="5">
        <f>'90.1 Data-SI'!Z1123/Convert!$B$2*1000000</f>
        <v>570206.75397388893</v>
      </c>
      <c r="AB1123" s="5">
        <f t="shared" si="85"/>
        <v>1279799.4874015679</v>
      </c>
    </row>
    <row r="1124" spans="1:28" x14ac:dyDescent="0.25">
      <c r="A1124" s="95">
        <v>2019</v>
      </c>
      <c r="B1124" s="95" t="s">
        <v>65</v>
      </c>
      <c r="C1124" s="52" t="s">
        <v>6</v>
      </c>
      <c r="D1124" s="5">
        <f>'90.1 Data-SI'!D1124*Convert!$B$1</f>
        <v>2500.8869462857801</v>
      </c>
      <c r="E1124" s="5">
        <f>'90.1 Data-SI'!E1124/Convert!$B$2*1000000</f>
        <v>0</v>
      </c>
      <c r="F1124" s="5">
        <f>'90.1 Data-SI'!F1124/Convert!$B$2*1000000</f>
        <v>94.781707774915049</v>
      </c>
      <c r="G1124" s="5">
        <f>'90.1 Data-SI'!G1124/Convert!$B$2*1000000</f>
        <v>292448.9593395004</v>
      </c>
      <c r="H1124" s="5">
        <f>'90.1 Data-SI'!H1124/Convert!$B$2*1000000</f>
        <v>23998.728408608491</v>
      </c>
      <c r="I1124" s="5">
        <f>'90.1 Data-SI'!I1124/Convert!$B$2*1000000</f>
        <v>8331.3121134150315</v>
      </c>
      <c r="J1124" s="5">
        <f>'90.1 Data-SI'!J1124/Convert!$B$2*1000000</f>
        <v>238935.20712978338</v>
      </c>
      <c r="K1124" s="5">
        <f>'90.1 Data-SI'!K1124/Convert!$B$2*1000000</f>
        <v>452260.39681878465</v>
      </c>
      <c r="L1124" s="5">
        <f>'90.1 Data-SI'!L1124/Convert!$B$2*1000000</f>
        <v>0</v>
      </c>
      <c r="M1124" s="5">
        <f>'90.1 Data-SI'!M1124/Convert!$B$2*1000000</f>
        <v>72716.52620491483</v>
      </c>
      <c r="N1124" s="5">
        <f>'90.1 Data-SI'!N1124/Convert!$B$2*1000000</f>
        <v>0</v>
      </c>
      <c r="O1124" s="5">
        <f>'90.1 Data-SI'!O1124/Convert!$B$2*1000000</f>
        <v>0</v>
      </c>
      <c r="P1124" s="5">
        <f t="shared" si="86"/>
        <v>0</v>
      </c>
      <c r="Q1124" s="5">
        <f>'90.1 Data-SI'!Q1124/Convert!$B$2*1000000</f>
        <v>0</v>
      </c>
      <c r="R1124" s="5">
        <f>'90.1 Data-SI'!R1124/Convert!$B$2*1000000</f>
        <v>0</v>
      </c>
      <c r="S1124" s="5">
        <f>'90.1 Data-SI'!S1124/Convert!$B$2*1000000</f>
        <v>0</v>
      </c>
      <c r="T1124" s="5">
        <f>'90.1 Data-SI'!T1124/Convert!$B$2*1000000</f>
        <v>0</v>
      </c>
      <c r="U1124" s="5">
        <f>'90.1 Data-SI'!U1124/Convert!$B$2*1000000</f>
        <v>117491.40495778469</v>
      </c>
      <c r="V1124" s="5">
        <f>'90.1 Data-SI'!V1124/Convert!$B$2*1000000</f>
        <v>38708.849455275304</v>
      </c>
      <c r="W1124" s="5">
        <f t="shared" si="87"/>
        <v>365165.48554441525</v>
      </c>
      <c r="X1124" s="5">
        <f t="shared" si="88"/>
        <v>94.781707774915049</v>
      </c>
      <c r="Y1124" s="5">
        <f t="shared" si="89"/>
        <v>365260.26725219015</v>
      </c>
      <c r="Z1124" s="5">
        <f>'90.1 Data-SI'!Y1124/Convert!$B$2*1000000</f>
        <v>675139.58265149733</v>
      </c>
      <c r="AA1124" s="5">
        <f>'90.1 Data-SI'!Z1124/Convert!$B$2*1000000</f>
        <v>569846.5834843443</v>
      </c>
      <c r="AB1124" s="5">
        <f t="shared" si="85"/>
        <v>1244986.1661358415</v>
      </c>
    </row>
    <row r="1125" spans="1:28" x14ac:dyDescent="0.25">
      <c r="A1125" s="95">
        <v>2019</v>
      </c>
      <c r="B1125" s="95" t="s">
        <v>65</v>
      </c>
      <c r="C1125" s="52" t="s">
        <v>11</v>
      </c>
      <c r="D1125" s="5">
        <f>'90.1 Data-SI'!D1125*Convert!$B$1</f>
        <v>2500.8869462857801</v>
      </c>
      <c r="E1125" s="5">
        <f>'90.1 Data-SI'!E1125/Convert!$B$2*1000000</f>
        <v>0</v>
      </c>
      <c r="F1125" s="5">
        <f>'90.1 Data-SI'!F1125/Convert!$B$2*1000000</f>
        <v>0</v>
      </c>
      <c r="G1125" s="5">
        <f>'90.1 Data-SI'!G1125/Convert!$B$2*1000000</f>
        <v>200472.7901147228</v>
      </c>
      <c r="H1125" s="5">
        <f>'90.1 Data-SI'!H1125/Convert!$B$2*1000000</f>
        <v>24046.119262495951</v>
      </c>
      <c r="I1125" s="5">
        <f>'90.1 Data-SI'!I1125/Convert!$B$2*1000000</f>
        <v>8331.3121134150315</v>
      </c>
      <c r="J1125" s="5">
        <f>'90.1 Data-SI'!J1125/Convert!$B$2*1000000</f>
        <v>238935.20712978338</v>
      </c>
      <c r="K1125" s="5">
        <f>'90.1 Data-SI'!K1125/Convert!$B$2*1000000</f>
        <v>452260.39681878465</v>
      </c>
      <c r="L1125" s="5">
        <f>'90.1 Data-SI'!L1125/Convert!$B$2*1000000</f>
        <v>0</v>
      </c>
      <c r="M1125" s="5">
        <f>'90.1 Data-SI'!M1125/Convert!$B$2*1000000</f>
        <v>54736.436240013441</v>
      </c>
      <c r="N1125" s="5">
        <f>'90.1 Data-SI'!N1125/Convert!$B$2*1000000</f>
        <v>0</v>
      </c>
      <c r="O1125" s="5">
        <f>'90.1 Data-SI'!O1125/Convert!$B$2*1000000</f>
        <v>0</v>
      </c>
      <c r="P1125" s="5">
        <f t="shared" si="86"/>
        <v>0</v>
      </c>
      <c r="Q1125" s="5">
        <f>'90.1 Data-SI'!Q1125/Convert!$B$2*1000000</f>
        <v>0</v>
      </c>
      <c r="R1125" s="5">
        <f>'90.1 Data-SI'!R1125/Convert!$B$2*1000000</f>
        <v>0</v>
      </c>
      <c r="S1125" s="5">
        <f>'90.1 Data-SI'!S1125/Convert!$B$2*1000000</f>
        <v>0</v>
      </c>
      <c r="T1125" s="5">
        <f>'90.1 Data-SI'!T1125/Convert!$B$2*1000000</f>
        <v>0</v>
      </c>
      <c r="U1125" s="5">
        <f>'90.1 Data-SI'!U1125/Convert!$B$2*1000000</f>
        <v>128704.08098755714</v>
      </c>
      <c r="V1125" s="5">
        <f>'90.1 Data-SI'!V1125/Convert!$B$2*1000000</f>
        <v>38197.028233290759</v>
      </c>
      <c r="W1125" s="5">
        <f t="shared" si="87"/>
        <v>255209.22635473625</v>
      </c>
      <c r="X1125" s="5">
        <f t="shared" si="88"/>
        <v>0</v>
      </c>
      <c r="Y1125" s="5">
        <f t="shared" si="89"/>
        <v>255209.22635473625</v>
      </c>
      <c r="Z1125" s="5">
        <f>'90.1 Data-SI'!Y1125/Convert!$B$2*1000000</f>
        <v>564718.89309372124</v>
      </c>
      <c r="AA1125" s="5">
        <f>'90.1 Data-SI'!Z1125/Convert!$B$2*1000000</f>
        <v>580964.47780634183</v>
      </c>
      <c r="AB1125" s="5">
        <f t="shared" si="85"/>
        <v>1145683.3709000631</v>
      </c>
    </row>
    <row r="1126" spans="1:28" x14ac:dyDescent="0.25">
      <c r="A1126" s="95">
        <v>2019</v>
      </c>
      <c r="B1126" s="95" t="s">
        <v>65</v>
      </c>
      <c r="C1126" s="52" t="s">
        <v>13</v>
      </c>
      <c r="D1126" s="5">
        <f>'90.1 Data-SI'!D1126*Convert!$B$1</f>
        <v>2500.8869462857801</v>
      </c>
      <c r="E1126" s="5">
        <f>'90.1 Data-SI'!E1126/Convert!$B$2*1000000</f>
        <v>0</v>
      </c>
      <c r="F1126" s="5">
        <f>'90.1 Data-SI'!F1126/Convert!$B$2*1000000</f>
        <v>8805.2206522896067</v>
      </c>
      <c r="G1126" s="5">
        <f>'90.1 Data-SI'!G1126/Convert!$B$2*1000000</f>
        <v>221647.02363163882</v>
      </c>
      <c r="H1126" s="5">
        <f>'90.1 Data-SI'!H1126/Convert!$B$2*1000000</f>
        <v>24065.075604050933</v>
      </c>
      <c r="I1126" s="5">
        <f>'90.1 Data-SI'!I1126/Convert!$B$2*1000000</f>
        <v>8312.3557718600478</v>
      </c>
      <c r="J1126" s="5">
        <f>'90.1 Data-SI'!J1126/Convert!$B$2*1000000</f>
        <v>238935.20712978338</v>
      </c>
      <c r="K1126" s="5">
        <f>'90.1 Data-SI'!K1126/Convert!$B$2*1000000</f>
        <v>452260.39681878465</v>
      </c>
      <c r="L1126" s="5">
        <f>'90.1 Data-SI'!L1126/Convert!$B$2*1000000</f>
        <v>0</v>
      </c>
      <c r="M1126" s="5">
        <f>'90.1 Data-SI'!M1126/Convert!$B$2*1000000</f>
        <v>69114.821309468054</v>
      </c>
      <c r="N1126" s="5">
        <f>'90.1 Data-SI'!N1126/Convert!$B$2*1000000</f>
        <v>0</v>
      </c>
      <c r="O1126" s="5">
        <f>'90.1 Data-SI'!O1126/Convert!$B$2*1000000</f>
        <v>0</v>
      </c>
      <c r="P1126" s="5">
        <f t="shared" si="86"/>
        <v>0</v>
      </c>
      <c r="Q1126" s="5">
        <f>'90.1 Data-SI'!Q1126/Convert!$B$2*1000000</f>
        <v>0</v>
      </c>
      <c r="R1126" s="5">
        <f>'90.1 Data-SI'!R1126/Convert!$B$2*1000000</f>
        <v>0</v>
      </c>
      <c r="S1126" s="5">
        <f>'90.1 Data-SI'!S1126/Convert!$B$2*1000000</f>
        <v>0</v>
      </c>
      <c r="T1126" s="5">
        <f>'90.1 Data-SI'!T1126/Convert!$B$2*1000000</f>
        <v>0</v>
      </c>
      <c r="U1126" s="5">
        <f>'90.1 Data-SI'!U1126/Convert!$B$2*1000000</f>
        <v>128969.46976932691</v>
      </c>
      <c r="V1126" s="5">
        <f>'90.1 Data-SI'!V1126/Convert!$B$2*1000000</f>
        <v>38178.071891735781</v>
      </c>
      <c r="W1126" s="5">
        <f t="shared" si="87"/>
        <v>290761.84494110686</v>
      </c>
      <c r="X1126" s="5">
        <f t="shared" si="88"/>
        <v>8805.2206522896067</v>
      </c>
      <c r="Y1126" s="5">
        <f t="shared" si="89"/>
        <v>299567.06559339649</v>
      </c>
      <c r="Z1126" s="5">
        <f>'90.1 Data-SI'!Y1126/Convert!$B$2*1000000</f>
        <v>600252.55533853697</v>
      </c>
      <c r="AA1126" s="5">
        <f>'90.1 Data-SI'!Z1126/Convert!$B$2*1000000</f>
        <v>590035.08724040107</v>
      </c>
      <c r="AB1126" s="5">
        <f t="shared" si="85"/>
        <v>1190287.642578938</v>
      </c>
    </row>
    <row r="1127" spans="1:28" x14ac:dyDescent="0.25">
      <c r="A1127" s="95">
        <v>2019</v>
      </c>
      <c r="B1127" s="95" t="s">
        <v>65</v>
      </c>
      <c r="C1127" s="52" t="s">
        <v>19</v>
      </c>
      <c r="D1127" s="5">
        <f>'90.1 Data-SI'!D1127*Convert!$B$1</f>
        <v>2500.8869462857801</v>
      </c>
      <c r="E1127" s="5">
        <f>'90.1 Data-SI'!E1127/Convert!$B$2*1000000</f>
        <v>0</v>
      </c>
      <c r="F1127" s="5">
        <f>'90.1 Data-SI'!F1127/Convert!$B$2*1000000</f>
        <v>23524.819869733914</v>
      </c>
      <c r="G1127" s="5">
        <f>'90.1 Data-SI'!G1127/Convert!$B$2*1000000</f>
        <v>170806.11558117441</v>
      </c>
      <c r="H1127" s="5">
        <f>'90.1 Data-SI'!H1127/Convert!$B$2*1000000</f>
        <v>23960.815725498527</v>
      </c>
      <c r="I1127" s="5">
        <f>'90.1 Data-SI'!I1127/Convert!$B$2*1000000</f>
        <v>8312.3557718600478</v>
      </c>
      <c r="J1127" s="5">
        <f>'90.1 Data-SI'!J1127/Convert!$B$2*1000000</f>
        <v>238935.20712978338</v>
      </c>
      <c r="K1127" s="5">
        <f>'90.1 Data-SI'!K1127/Convert!$B$2*1000000</f>
        <v>452260.39681878465</v>
      </c>
      <c r="L1127" s="5">
        <f>'90.1 Data-SI'!L1127/Convert!$B$2*1000000</f>
        <v>0</v>
      </c>
      <c r="M1127" s="5">
        <f>'90.1 Data-SI'!M1127/Convert!$B$2*1000000</f>
        <v>58613.008088007467</v>
      </c>
      <c r="N1127" s="5">
        <f>'90.1 Data-SI'!N1127/Convert!$B$2*1000000</f>
        <v>0</v>
      </c>
      <c r="O1127" s="5">
        <f>'90.1 Data-SI'!O1127/Convert!$B$2*1000000</f>
        <v>0</v>
      </c>
      <c r="P1127" s="5">
        <f t="shared" si="86"/>
        <v>0</v>
      </c>
      <c r="Q1127" s="5">
        <f>'90.1 Data-SI'!Q1127/Convert!$B$2*1000000</f>
        <v>0</v>
      </c>
      <c r="R1127" s="5">
        <f>'90.1 Data-SI'!R1127/Convert!$B$2*1000000</f>
        <v>0</v>
      </c>
      <c r="S1127" s="5">
        <f>'90.1 Data-SI'!S1127/Convert!$B$2*1000000</f>
        <v>0</v>
      </c>
      <c r="T1127" s="5">
        <f>'90.1 Data-SI'!T1127/Convert!$B$2*1000000</f>
        <v>0</v>
      </c>
      <c r="U1127" s="5">
        <f>'90.1 Data-SI'!U1127/Convert!$B$2*1000000</f>
        <v>140750.83604574885</v>
      </c>
      <c r="V1127" s="5">
        <f>'90.1 Data-SI'!V1127/Convert!$B$2*1000000</f>
        <v>37827.379572968588</v>
      </c>
      <c r="W1127" s="5">
        <f t="shared" si="87"/>
        <v>229419.12366918189</v>
      </c>
      <c r="X1127" s="5">
        <f t="shared" si="88"/>
        <v>23524.819869733914</v>
      </c>
      <c r="Y1127" s="5">
        <f t="shared" si="89"/>
        <v>252943.9435389158</v>
      </c>
      <c r="Z1127" s="5">
        <f>'90.1 Data-SI'!Y1127/Convert!$B$2*1000000</f>
        <v>538454.88186929235</v>
      </c>
      <c r="AA1127" s="5">
        <f>'90.1 Data-SI'!Z1127/Convert!$B$2*1000000</f>
        <v>616536.05273426732</v>
      </c>
      <c r="AB1127" s="5">
        <f t="shared" si="85"/>
        <v>1154990.9346035598</v>
      </c>
    </row>
    <row r="1128" spans="1:28" x14ac:dyDescent="0.25">
      <c r="A1128" s="95">
        <v>2019</v>
      </c>
      <c r="B1128" s="95" t="s">
        <v>65</v>
      </c>
      <c r="C1128" s="52" t="s">
        <v>20</v>
      </c>
      <c r="D1128" s="5">
        <f>'90.1 Data-SI'!D1128*Convert!$B$1</f>
        <v>2500.8869462857801</v>
      </c>
      <c r="E1128" s="5">
        <f>'90.1 Data-SI'!E1128/Convert!$B$2*1000000</f>
        <v>0</v>
      </c>
      <c r="F1128" s="5">
        <f>'90.1 Data-SI'!F1128/Convert!$B$2*1000000</f>
        <v>19970.505828174602</v>
      </c>
      <c r="G1128" s="5">
        <f>'90.1 Data-SI'!G1128/Convert!$B$2*1000000</f>
        <v>117026.97458968761</v>
      </c>
      <c r="H1128" s="5">
        <f>'90.1 Data-SI'!H1128/Convert!$B$2*1000000</f>
        <v>23960.815725498527</v>
      </c>
      <c r="I1128" s="5">
        <f>'90.1 Data-SI'!I1128/Convert!$B$2*1000000</f>
        <v>8321.8339426375405</v>
      </c>
      <c r="J1128" s="5">
        <f>'90.1 Data-SI'!J1128/Convert!$B$2*1000000</f>
        <v>238935.20712978338</v>
      </c>
      <c r="K1128" s="5">
        <f>'90.1 Data-SI'!K1128/Convert!$B$2*1000000</f>
        <v>452260.39681878465</v>
      </c>
      <c r="L1128" s="5">
        <f>'90.1 Data-SI'!L1128/Convert!$B$2*1000000</f>
        <v>0</v>
      </c>
      <c r="M1128" s="5">
        <f>'90.1 Data-SI'!M1128/Convert!$B$2*1000000</f>
        <v>62044.105909459387</v>
      </c>
      <c r="N1128" s="5">
        <f>'90.1 Data-SI'!N1128/Convert!$B$2*1000000</f>
        <v>0</v>
      </c>
      <c r="O1128" s="5">
        <f>'90.1 Data-SI'!O1128/Convert!$B$2*1000000</f>
        <v>0</v>
      </c>
      <c r="P1128" s="5">
        <f t="shared" si="86"/>
        <v>0</v>
      </c>
      <c r="Q1128" s="5">
        <f>'90.1 Data-SI'!Q1128/Convert!$B$2*1000000</f>
        <v>0</v>
      </c>
      <c r="R1128" s="5">
        <f>'90.1 Data-SI'!R1128/Convert!$B$2*1000000</f>
        <v>0</v>
      </c>
      <c r="S1128" s="5">
        <f>'90.1 Data-SI'!S1128/Convert!$B$2*1000000</f>
        <v>0</v>
      </c>
      <c r="T1128" s="5">
        <f>'90.1 Data-SI'!T1128/Convert!$B$2*1000000</f>
        <v>0</v>
      </c>
      <c r="U1128" s="5">
        <f>'90.1 Data-SI'!U1128/Convert!$B$2*1000000</f>
        <v>141660.74044038804</v>
      </c>
      <c r="V1128" s="5">
        <f>'90.1 Data-SI'!V1128/Convert!$B$2*1000000</f>
        <v>36993.30054454934</v>
      </c>
      <c r="W1128" s="5">
        <f t="shared" si="87"/>
        <v>179071.08049914701</v>
      </c>
      <c r="X1128" s="5">
        <f t="shared" si="88"/>
        <v>19970.505828174602</v>
      </c>
      <c r="Y1128" s="5">
        <f t="shared" si="89"/>
        <v>199041.58632732159</v>
      </c>
      <c r="Z1128" s="5">
        <f>'90.1 Data-SI'!Y1128/Convert!$B$2*1000000</f>
        <v>487282.2378416158</v>
      </c>
      <c r="AA1128" s="5">
        <f>'90.1 Data-SI'!Z1128/Convert!$B$2*1000000</f>
        <v>613891.64308734739</v>
      </c>
      <c r="AB1128" s="5">
        <f t="shared" si="85"/>
        <v>1101173.8809289632</v>
      </c>
    </row>
    <row r="1129" spans="1:28" x14ac:dyDescent="0.25">
      <c r="A1129" s="95">
        <v>2019</v>
      </c>
      <c r="B1129" s="95" t="s">
        <v>65</v>
      </c>
      <c r="C1129" s="52" t="s">
        <v>3</v>
      </c>
      <c r="D1129" s="5">
        <f>'90.1 Data-SI'!D1129*Convert!$B$1</f>
        <v>2500.8869462857801</v>
      </c>
      <c r="E1129" s="5">
        <f>'90.1 Data-SI'!E1129/Convert!$B$2*1000000</f>
        <v>0</v>
      </c>
      <c r="F1129" s="5">
        <f>'90.1 Data-SI'!F1129/Convert!$B$2*1000000</f>
        <v>123140.39474116963</v>
      </c>
      <c r="G1129" s="5">
        <f>'90.1 Data-SI'!G1129/Convert!$B$2*1000000</f>
        <v>89578.192018072208</v>
      </c>
      <c r="H1129" s="5">
        <f>'90.1 Data-SI'!H1129/Convert!$B$2*1000000</f>
        <v>23970.293896276016</v>
      </c>
      <c r="I1129" s="5">
        <f>'90.1 Data-SI'!I1129/Convert!$B$2*1000000</f>
        <v>8321.8339426375405</v>
      </c>
      <c r="J1129" s="5">
        <f>'90.1 Data-SI'!J1129/Convert!$B$2*1000000</f>
        <v>238935.20712978338</v>
      </c>
      <c r="K1129" s="5">
        <f>'90.1 Data-SI'!K1129/Convert!$B$2*1000000</f>
        <v>452260.39681878465</v>
      </c>
      <c r="L1129" s="5">
        <f>'90.1 Data-SI'!L1129/Convert!$B$2*1000000</f>
        <v>0</v>
      </c>
      <c r="M1129" s="5">
        <f>'90.1 Data-SI'!M1129/Convert!$B$2*1000000</f>
        <v>54736.436240013441</v>
      </c>
      <c r="N1129" s="5">
        <f>'90.1 Data-SI'!N1129/Convert!$B$2*1000000</f>
        <v>0</v>
      </c>
      <c r="O1129" s="5">
        <f>'90.1 Data-SI'!O1129/Convert!$B$2*1000000</f>
        <v>0</v>
      </c>
      <c r="P1129" s="5">
        <f t="shared" si="86"/>
        <v>0</v>
      </c>
      <c r="Q1129" s="5">
        <f>'90.1 Data-SI'!Q1129/Convert!$B$2*1000000</f>
        <v>0</v>
      </c>
      <c r="R1129" s="5">
        <f>'90.1 Data-SI'!R1129/Convert!$B$2*1000000</f>
        <v>0</v>
      </c>
      <c r="S1129" s="5">
        <f>'90.1 Data-SI'!S1129/Convert!$B$2*1000000</f>
        <v>0</v>
      </c>
      <c r="T1129" s="5">
        <f>'90.1 Data-SI'!T1129/Convert!$B$2*1000000</f>
        <v>0</v>
      </c>
      <c r="U1129" s="5">
        <f>'90.1 Data-SI'!U1129/Convert!$B$2*1000000</f>
        <v>161564.89907312018</v>
      </c>
      <c r="V1129" s="5">
        <f>'90.1 Data-SI'!V1129/Convert!$B$2*1000000</f>
        <v>36585.739201117212</v>
      </c>
      <c r="W1129" s="5">
        <f t="shared" si="87"/>
        <v>144314.62825808564</v>
      </c>
      <c r="X1129" s="5">
        <f t="shared" si="88"/>
        <v>123140.39474116963</v>
      </c>
      <c r="Y1129" s="5">
        <f t="shared" si="89"/>
        <v>267455.02299925528</v>
      </c>
      <c r="Z1129" s="5">
        <f>'90.1 Data-SI'!Y1129/Convert!$B$2*1000000</f>
        <v>452127.70242789976</v>
      </c>
      <c r="AA1129" s="5">
        <f>'90.1 Data-SI'!Z1129/Convert!$B$2*1000000</f>
        <v>736956.21246229694</v>
      </c>
      <c r="AB1129" s="5">
        <f t="shared" si="85"/>
        <v>1189083.9148901966</v>
      </c>
    </row>
    <row r="1130" spans="1:28" x14ac:dyDescent="0.25">
      <c r="A1130" s="95">
        <v>2019</v>
      </c>
      <c r="B1130" s="95" t="s">
        <v>65</v>
      </c>
      <c r="C1130" s="52" t="s">
        <v>7</v>
      </c>
      <c r="D1130" s="5">
        <f>'90.1 Data-SI'!D1130*Convert!$B$1</f>
        <v>2500.8869462857801</v>
      </c>
      <c r="E1130" s="5">
        <f>'90.1 Data-SI'!E1130/Convert!$B$2*1000000</f>
        <v>0</v>
      </c>
      <c r="F1130" s="5">
        <f>'90.1 Data-SI'!F1130/Convert!$B$2*1000000</f>
        <v>67825.790083729211</v>
      </c>
      <c r="G1130" s="5">
        <f>'90.1 Data-SI'!G1130/Convert!$B$2*1000000</f>
        <v>80668.71148723019</v>
      </c>
      <c r="H1130" s="5">
        <f>'90.1 Data-SI'!H1130/Convert!$B$2*1000000</f>
        <v>24027.162920940966</v>
      </c>
      <c r="I1130" s="5">
        <f>'90.1 Data-SI'!I1130/Convert!$B$2*1000000</f>
        <v>8321.8339426375405</v>
      </c>
      <c r="J1130" s="5">
        <f>'90.1 Data-SI'!J1130/Convert!$B$2*1000000</f>
        <v>238935.20712978338</v>
      </c>
      <c r="K1130" s="5">
        <f>'90.1 Data-SI'!K1130/Convert!$B$2*1000000</f>
        <v>452260.39681878465</v>
      </c>
      <c r="L1130" s="5">
        <f>'90.1 Data-SI'!L1130/Convert!$B$2*1000000</f>
        <v>0</v>
      </c>
      <c r="M1130" s="5">
        <f>'90.1 Data-SI'!M1130/Convert!$B$2*1000000</f>
        <v>59181.698334656954</v>
      </c>
      <c r="N1130" s="5">
        <f>'90.1 Data-SI'!N1130/Convert!$B$2*1000000</f>
        <v>0</v>
      </c>
      <c r="O1130" s="5">
        <f>'90.1 Data-SI'!O1130/Convert!$B$2*1000000</f>
        <v>0</v>
      </c>
      <c r="P1130" s="5">
        <f t="shared" si="86"/>
        <v>0</v>
      </c>
      <c r="Q1130" s="5">
        <f>'90.1 Data-SI'!Q1130/Convert!$B$2*1000000</f>
        <v>0</v>
      </c>
      <c r="R1130" s="5">
        <f>'90.1 Data-SI'!R1130/Convert!$B$2*1000000</f>
        <v>0</v>
      </c>
      <c r="S1130" s="5">
        <f>'90.1 Data-SI'!S1130/Convert!$B$2*1000000</f>
        <v>0</v>
      </c>
      <c r="T1130" s="5">
        <f>'90.1 Data-SI'!T1130/Convert!$B$2*1000000</f>
        <v>0</v>
      </c>
      <c r="U1130" s="5">
        <f>'90.1 Data-SI'!U1130/Convert!$B$2*1000000</f>
        <v>156313.9924623899</v>
      </c>
      <c r="V1130" s="5">
        <f>'90.1 Data-SI'!V1130/Convert!$B$2*1000000</f>
        <v>36443.566639454839</v>
      </c>
      <c r="W1130" s="5">
        <f t="shared" si="87"/>
        <v>139850.40982188715</v>
      </c>
      <c r="X1130" s="5">
        <f t="shared" si="88"/>
        <v>67825.790083729211</v>
      </c>
      <c r="Y1130" s="5">
        <f t="shared" si="89"/>
        <v>207676.19990561635</v>
      </c>
      <c r="Z1130" s="5">
        <f>'90.1 Data-SI'!Y1130/Convert!$B$2*1000000</f>
        <v>447568.70228392631</v>
      </c>
      <c r="AA1130" s="5">
        <f>'90.1 Data-SI'!Z1130/Convert!$B$2*1000000</f>
        <v>676390.70119412628</v>
      </c>
      <c r="AB1130" s="5">
        <f t="shared" si="85"/>
        <v>1123959.4034780525</v>
      </c>
    </row>
    <row r="1131" spans="1:28" x14ac:dyDescent="0.25">
      <c r="A1131" s="95">
        <v>2019</v>
      </c>
      <c r="B1131" s="95" t="s">
        <v>65</v>
      </c>
      <c r="C1131" s="52" t="s">
        <v>17</v>
      </c>
      <c r="D1131" s="5">
        <f>'90.1 Data-SI'!D1131*Convert!$B$1</f>
        <v>2500.8869462857801</v>
      </c>
      <c r="E1131" s="5">
        <f>'90.1 Data-SI'!E1131/Convert!$B$2*1000000</f>
        <v>0</v>
      </c>
      <c r="F1131" s="5">
        <f>'90.1 Data-SI'!F1131/Convert!$B$2*1000000</f>
        <v>30282.755634085359</v>
      </c>
      <c r="G1131" s="5">
        <f>'90.1 Data-SI'!G1131/Convert!$B$2*1000000</f>
        <v>31012.574783952205</v>
      </c>
      <c r="H1131" s="5">
        <f>'90.1 Data-SI'!H1131/Convert!$B$2*1000000</f>
        <v>24112.46645793839</v>
      </c>
      <c r="I1131" s="5">
        <f>'90.1 Data-SI'!I1131/Convert!$B$2*1000000</f>
        <v>8350.2684549700152</v>
      </c>
      <c r="J1131" s="5">
        <f>'90.1 Data-SI'!J1131/Convert!$B$2*1000000</f>
        <v>238935.20712978338</v>
      </c>
      <c r="K1131" s="5">
        <f>'90.1 Data-SI'!K1131/Convert!$B$2*1000000</f>
        <v>452260.39681878465</v>
      </c>
      <c r="L1131" s="5">
        <f>'90.1 Data-SI'!L1131/Convert!$B$2*1000000</f>
        <v>0</v>
      </c>
      <c r="M1131" s="5">
        <f>'90.1 Data-SI'!M1131/Convert!$B$2*1000000</f>
        <v>46395.645955820924</v>
      </c>
      <c r="N1131" s="5">
        <f>'90.1 Data-SI'!N1131/Convert!$B$2*1000000</f>
        <v>0</v>
      </c>
      <c r="O1131" s="5">
        <f>'90.1 Data-SI'!O1131/Convert!$B$2*1000000</f>
        <v>0</v>
      </c>
      <c r="P1131" s="5">
        <f t="shared" si="86"/>
        <v>0</v>
      </c>
      <c r="Q1131" s="5">
        <f>'90.1 Data-SI'!Q1131/Convert!$B$2*1000000</f>
        <v>0</v>
      </c>
      <c r="R1131" s="5">
        <f>'90.1 Data-SI'!R1131/Convert!$B$2*1000000</f>
        <v>0</v>
      </c>
      <c r="S1131" s="5">
        <f>'90.1 Data-SI'!S1131/Convert!$B$2*1000000</f>
        <v>0</v>
      </c>
      <c r="T1131" s="5">
        <f>'90.1 Data-SI'!T1131/Convert!$B$2*1000000</f>
        <v>0</v>
      </c>
      <c r="U1131" s="5">
        <f>'90.1 Data-SI'!U1131/Convert!$B$2*1000000</f>
        <v>163716.44383961076</v>
      </c>
      <c r="V1131" s="5">
        <f>'90.1 Data-SI'!V1131/Convert!$B$2*1000000</f>
        <v>37031.213227659311</v>
      </c>
      <c r="W1131" s="5">
        <f t="shared" si="87"/>
        <v>77408.220739773125</v>
      </c>
      <c r="X1131" s="5">
        <f t="shared" si="88"/>
        <v>30282.755634085359</v>
      </c>
      <c r="Y1131" s="5">
        <f t="shared" si="89"/>
        <v>107690.97637385849</v>
      </c>
      <c r="Z1131" s="5">
        <f>'90.1 Data-SI'!Y1131/Convert!$B$2*1000000</f>
        <v>385837.37601012416</v>
      </c>
      <c r="AA1131" s="5">
        <f>'90.1 Data-SI'!Z1131/Convert!$B$2*1000000</f>
        <v>646250.11812170327</v>
      </c>
      <c r="AB1131" s="5">
        <f t="shared" si="85"/>
        <v>1032087.4941318275</v>
      </c>
    </row>
    <row r="1132" spans="1:28" x14ac:dyDescent="0.25">
      <c r="A1132" s="95">
        <v>2019</v>
      </c>
      <c r="B1132" s="95" t="s">
        <v>65</v>
      </c>
      <c r="C1132" s="52" t="s">
        <v>14</v>
      </c>
      <c r="D1132" s="5">
        <f>'90.1 Data-SI'!D1132*Convert!$B$1</f>
        <v>2500.8869462857801</v>
      </c>
      <c r="E1132" s="5">
        <f>'90.1 Data-SI'!E1132/Convert!$B$2*1000000</f>
        <v>0</v>
      </c>
      <c r="F1132" s="5">
        <f>'90.1 Data-SI'!F1132/Convert!$B$2*1000000</f>
        <v>205591.00233456824</v>
      </c>
      <c r="G1132" s="5">
        <f>'90.1 Data-SI'!G1132/Convert!$B$2*1000000</f>
        <v>55020.781363338181</v>
      </c>
      <c r="H1132" s="5">
        <f>'90.1 Data-SI'!H1132/Convert!$B$2*1000000</f>
        <v>24093.510116383408</v>
      </c>
      <c r="I1132" s="5">
        <f>'90.1 Data-SI'!I1132/Convert!$B$2*1000000</f>
        <v>8369.224796524999</v>
      </c>
      <c r="J1132" s="5">
        <f>'90.1 Data-SI'!J1132/Convert!$B$2*1000000</f>
        <v>238935.20712978338</v>
      </c>
      <c r="K1132" s="5">
        <f>'90.1 Data-SI'!K1132/Convert!$B$2*1000000</f>
        <v>452260.39681878465</v>
      </c>
      <c r="L1132" s="5">
        <f>'90.1 Data-SI'!L1132/Convert!$B$2*1000000</f>
        <v>0</v>
      </c>
      <c r="M1132" s="5">
        <f>'90.1 Data-SI'!M1132/Convert!$B$2*1000000</f>
        <v>47836.327913999623</v>
      </c>
      <c r="N1132" s="5">
        <f>'90.1 Data-SI'!N1132/Convert!$B$2*1000000</f>
        <v>0</v>
      </c>
      <c r="O1132" s="5">
        <f>'90.1 Data-SI'!O1132/Convert!$B$2*1000000</f>
        <v>0</v>
      </c>
      <c r="P1132" s="5">
        <f t="shared" si="86"/>
        <v>0</v>
      </c>
      <c r="Q1132" s="5">
        <f>'90.1 Data-SI'!Q1132/Convert!$B$2*1000000</f>
        <v>0</v>
      </c>
      <c r="R1132" s="5">
        <f>'90.1 Data-SI'!R1132/Convert!$B$2*1000000</f>
        <v>0</v>
      </c>
      <c r="S1132" s="5">
        <f>'90.1 Data-SI'!S1132/Convert!$B$2*1000000</f>
        <v>0</v>
      </c>
      <c r="T1132" s="5">
        <f>'90.1 Data-SI'!T1132/Convert!$B$2*1000000</f>
        <v>0</v>
      </c>
      <c r="U1132" s="5">
        <f>'90.1 Data-SI'!U1132/Convert!$B$2*1000000</f>
        <v>177952.65634740301</v>
      </c>
      <c r="V1132" s="5">
        <f>'90.1 Data-SI'!V1132/Convert!$B$2*1000000</f>
        <v>35694.791148033008</v>
      </c>
      <c r="W1132" s="5">
        <f t="shared" si="87"/>
        <v>102857.1092773378</v>
      </c>
      <c r="X1132" s="5">
        <f t="shared" si="88"/>
        <v>205591.00233456824</v>
      </c>
      <c r="Y1132" s="5">
        <f t="shared" si="89"/>
        <v>308448.11161190603</v>
      </c>
      <c r="Z1132" s="5">
        <f>'90.1 Data-SI'!Y1132/Convert!$B$2*1000000</f>
        <v>409949.84246806253</v>
      </c>
      <c r="AA1132" s="5">
        <f>'90.1 Data-SI'!Z1132/Convert!$B$2*1000000</f>
        <v>835804.05550075602</v>
      </c>
      <c r="AB1132" s="5">
        <f t="shared" si="85"/>
        <v>1245753.8979688184</v>
      </c>
    </row>
    <row r="1133" spans="1:28" x14ac:dyDescent="0.25">
      <c r="A1133" s="95">
        <v>2019</v>
      </c>
      <c r="B1133" s="95" t="s">
        <v>65</v>
      </c>
      <c r="C1133" s="52" t="s">
        <v>2</v>
      </c>
      <c r="D1133" s="5">
        <f>'90.1 Data-SI'!D1133*Convert!$B$1</f>
        <v>2500.8869462857801</v>
      </c>
      <c r="E1133" s="5">
        <f>'90.1 Data-SI'!E1133/Convert!$B$2*1000000</f>
        <v>0</v>
      </c>
      <c r="F1133" s="5">
        <f>'90.1 Data-SI'!F1133/Convert!$B$2*1000000</f>
        <v>118818.3488666335</v>
      </c>
      <c r="G1133" s="5">
        <f>'90.1 Data-SI'!G1133/Convert!$B$2*1000000</f>
        <v>46822.16364080803</v>
      </c>
      <c r="H1133" s="5">
        <f>'90.1 Data-SI'!H1133/Convert!$B$2*1000000</f>
        <v>23979.772067053509</v>
      </c>
      <c r="I1133" s="5">
        <f>'90.1 Data-SI'!I1133/Convert!$B$2*1000000</f>
        <v>8321.8339426375405</v>
      </c>
      <c r="J1133" s="5">
        <f>'90.1 Data-SI'!J1133/Convert!$B$2*1000000</f>
        <v>238935.20712978338</v>
      </c>
      <c r="K1133" s="5">
        <f>'90.1 Data-SI'!K1133/Convert!$B$2*1000000</f>
        <v>452260.39681878465</v>
      </c>
      <c r="L1133" s="5">
        <f>'90.1 Data-SI'!L1133/Convert!$B$2*1000000</f>
        <v>0</v>
      </c>
      <c r="M1133" s="5">
        <f>'90.1 Data-SI'!M1133/Convert!$B$2*1000000</f>
        <v>53191.494403282326</v>
      </c>
      <c r="N1133" s="5">
        <f>'90.1 Data-SI'!N1133/Convert!$B$2*1000000</f>
        <v>0</v>
      </c>
      <c r="O1133" s="5">
        <f>'90.1 Data-SI'!O1133/Convert!$B$2*1000000</f>
        <v>0</v>
      </c>
      <c r="P1133" s="5">
        <f t="shared" si="86"/>
        <v>0</v>
      </c>
      <c r="Q1133" s="5">
        <f>'90.1 Data-SI'!Q1133/Convert!$B$2*1000000</f>
        <v>0</v>
      </c>
      <c r="R1133" s="5">
        <f>'90.1 Data-SI'!R1133/Convert!$B$2*1000000</f>
        <v>0</v>
      </c>
      <c r="S1133" s="5">
        <f>'90.1 Data-SI'!S1133/Convert!$B$2*1000000</f>
        <v>0</v>
      </c>
      <c r="T1133" s="5">
        <f>'90.1 Data-SI'!T1133/Convert!$B$2*1000000</f>
        <v>0</v>
      </c>
      <c r="U1133" s="5">
        <f>'90.1 Data-SI'!U1133/Convert!$B$2*1000000</f>
        <v>173308.35266643215</v>
      </c>
      <c r="V1133" s="5">
        <f>'90.1 Data-SI'!V1133/Convert!$B$2*1000000</f>
        <v>35704.269318810504</v>
      </c>
      <c r="W1133" s="5">
        <f t="shared" si="87"/>
        <v>100013.65804409035</v>
      </c>
      <c r="X1133" s="5">
        <f t="shared" si="88"/>
        <v>118818.3488666335</v>
      </c>
      <c r="Y1133" s="5">
        <f t="shared" si="89"/>
        <v>218832.00691072387</v>
      </c>
      <c r="Z1133" s="5">
        <f>'90.1 Data-SI'!Y1133/Convert!$B$2*1000000</f>
        <v>406954.74050237529</v>
      </c>
      <c r="AA1133" s="5">
        <f>'90.1 Data-SI'!Z1133/Convert!$B$2*1000000</f>
        <v>744387.09835185041</v>
      </c>
      <c r="AB1133" s="5">
        <f t="shared" si="85"/>
        <v>1151341.8388542258</v>
      </c>
    </row>
    <row r="1134" spans="1:28" x14ac:dyDescent="0.25">
      <c r="A1134" s="95">
        <v>2019</v>
      </c>
      <c r="B1134" s="95" t="s">
        <v>65</v>
      </c>
      <c r="C1134" s="52" t="s">
        <v>18</v>
      </c>
      <c r="D1134" s="5">
        <f>'90.1 Data-SI'!D1134*Convert!$B$1</f>
        <v>2500.8869462857801</v>
      </c>
      <c r="E1134" s="5">
        <f>'90.1 Data-SI'!E1134/Convert!$B$2*1000000</f>
        <v>0</v>
      </c>
      <c r="F1134" s="5">
        <f>'90.1 Data-SI'!F1134/Convert!$B$2*1000000</f>
        <v>138400.24969293096</v>
      </c>
      <c r="G1134" s="5">
        <f>'90.1 Data-SI'!G1134/Convert!$B$2*1000000</f>
        <v>13648.565919587767</v>
      </c>
      <c r="H1134" s="5">
        <f>'90.1 Data-SI'!H1134/Convert!$B$2*1000000</f>
        <v>24102.988287160897</v>
      </c>
      <c r="I1134" s="5">
        <f>'90.1 Data-SI'!I1134/Convert!$B$2*1000000</f>
        <v>8369.224796524999</v>
      </c>
      <c r="J1134" s="5">
        <f>'90.1 Data-SI'!J1134/Convert!$B$2*1000000</f>
        <v>238935.20712978338</v>
      </c>
      <c r="K1134" s="5">
        <f>'90.1 Data-SI'!K1134/Convert!$B$2*1000000</f>
        <v>452260.39681878465</v>
      </c>
      <c r="L1134" s="5">
        <f>'90.1 Data-SI'!L1134/Convert!$B$2*1000000</f>
        <v>0</v>
      </c>
      <c r="M1134" s="5">
        <f>'90.1 Data-SI'!M1134/Convert!$B$2*1000000</f>
        <v>43523.760210240995</v>
      </c>
      <c r="N1134" s="5">
        <f>'90.1 Data-SI'!N1134/Convert!$B$2*1000000</f>
        <v>0</v>
      </c>
      <c r="O1134" s="5">
        <f>'90.1 Data-SI'!O1134/Convert!$B$2*1000000</f>
        <v>0</v>
      </c>
      <c r="P1134" s="5">
        <f t="shared" si="86"/>
        <v>0</v>
      </c>
      <c r="Q1134" s="5">
        <f>'90.1 Data-SI'!Q1134/Convert!$B$2*1000000</f>
        <v>0</v>
      </c>
      <c r="R1134" s="5">
        <f>'90.1 Data-SI'!R1134/Convert!$B$2*1000000</f>
        <v>0</v>
      </c>
      <c r="S1134" s="5">
        <f>'90.1 Data-SI'!S1134/Convert!$B$2*1000000</f>
        <v>0</v>
      </c>
      <c r="T1134" s="5">
        <f>'90.1 Data-SI'!T1134/Convert!$B$2*1000000</f>
        <v>0</v>
      </c>
      <c r="U1134" s="5">
        <f>'90.1 Data-SI'!U1134/Convert!$B$2*1000000</f>
        <v>182909.73966403105</v>
      </c>
      <c r="V1134" s="5">
        <f>'90.1 Data-SI'!V1134/Convert!$B$2*1000000</f>
        <v>35448.358707818225</v>
      </c>
      <c r="W1134" s="5">
        <f t="shared" si="87"/>
        <v>57172.326129828762</v>
      </c>
      <c r="X1134" s="5">
        <f t="shared" si="88"/>
        <v>138400.24969293096</v>
      </c>
      <c r="Y1134" s="5">
        <f t="shared" si="89"/>
        <v>195572.57582275971</v>
      </c>
      <c r="Z1134" s="5">
        <f>'90.1 Data-SI'!Y1134/Convert!$B$2*1000000</f>
        <v>364047.0613926712</v>
      </c>
      <c r="AA1134" s="5">
        <f>'90.1 Data-SI'!Z1134/Convert!$B$2*1000000</f>
        <v>773570.38617574656</v>
      </c>
      <c r="AB1134" s="5">
        <f t="shared" si="85"/>
        <v>1137617.4475684178</v>
      </c>
    </row>
    <row r="1135" spans="1:28" x14ac:dyDescent="0.25">
      <c r="A1135" s="95">
        <v>2019</v>
      </c>
      <c r="B1135" s="95" t="s">
        <v>65</v>
      </c>
      <c r="C1135" s="52" t="s">
        <v>4</v>
      </c>
      <c r="D1135" s="5">
        <f>'90.1 Data-SI'!D1135*Convert!$B$1</f>
        <v>2500.8869462857801</v>
      </c>
      <c r="E1135" s="5">
        <f>'90.1 Data-SI'!E1135/Convert!$B$2*1000000</f>
        <v>0</v>
      </c>
      <c r="F1135" s="5">
        <f>'90.1 Data-SI'!F1135/Convert!$B$2*1000000</f>
        <v>321281.55484462954</v>
      </c>
      <c r="G1135" s="5">
        <f>'90.1 Data-SI'!G1135/Convert!$B$2*1000000</f>
        <v>30093.192218535529</v>
      </c>
      <c r="H1135" s="5">
        <f>'90.1 Data-SI'!H1135/Convert!$B$2*1000000</f>
        <v>24008.20657938598</v>
      </c>
      <c r="I1135" s="5">
        <f>'90.1 Data-SI'!I1135/Convert!$B$2*1000000</f>
        <v>8331.3121134150315</v>
      </c>
      <c r="J1135" s="5">
        <f>'90.1 Data-SI'!J1135/Convert!$B$2*1000000</f>
        <v>238935.20712978338</v>
      </c>
      <c r="K1135" s="5">
        <f>'90.1 Data-SI'!K1135/Convert!$B$2*1000000</f>
        <v>452260.39681878465</v>
      </c>
      <c r="L1135" s="5">
        <f>'90.1 Data-SI'!L1135/Convert!$B$2*1000000</f>
        <v>0</v>
      </c>
      <c r="M1135" s="5">
        <f>'90.1 Data-SI'!M1135/Convert!$B$2*1000000</f>
        <v>46073.388149386206</v>
      </c>
      <c r="N1135" s="5">
        <f>'90.1 Data-SI'!N1135/Convert!$B$2*1000000</f>
        <v>0</v>
      </c>
      <c r="O1135" s="5">
        <f>'90.1 Data-SI'!O1135/Convert!$B$2*1000000</f>
        <v>0</v>
      </c>
      <c r="P1135" s="5">
        <f t="shared" si="86"/>
        <v>0</v>
      </c>
      <c r="Q1135" s="5">
        <f>'90.1 Data-SI'!Q1135/Convert!$B$2*1000000</f>
        <v>0</v>
      </c>
      <c r="R1135" s="5">
        <f>'90.1 Data-SI'!R1135/Convert!$B$2*1000000</f>
        <v>0</v>
      </c>
      <c r="S1135" s="5">
        <f>'90.1 Data-SI'!S1135/Convert!$B$2*1000000</f>
        <v>0</v>
      </c>
      <c r="T1135" s="5">
        <f>'90.1 Data-SI'!T1135/Convert!$B$2*1000000</f>
        <v>0</v>
      </c>
      <c r="U1135" s="5">
        <f>'90.1 Data-SI'!U1135/Convert!$B$2*1000000</f>
        <v>191714.96031632068</v>
      </c>
      <c r="V1135" s="5">
        <f>'90.1 Data-SI'!V1135/Convert!$B$2*1000000</f>
        <v>35201.926267603449</v>
      </c>
      <c r="W1135" s="5">
        <f t="shared" si="87"/>
        <v>76166.580367921735</v>
      </c>
      <c r="X1135" s="5">
        <f t="shared" si="88"/>
        <v>321281.55484462954</v>
      </c>
      <c r="Y1135" s="5">
        <f t="shared" si="89"/>
        <v>397448.13521255128</v>
      </c>
      <c r="Z1135" s="5">
        <f>'90.1 Data-SI'!Y1135/Convert!$B$2*1000000</f>
        <v>382643.23245810956</v>
      </c>
      <c r="AA1135" s="5">
        <f>'90.1 Data-SI'!Z1135/Convert!$B$2*1000000</f>
        <v>965256.9119797349</v>
      </c>
      <c r="AB1135" s="5">
        <f t="shared" si="85"/>
        <v>1347900.1444378444</v>
      </c>
    </row>
    <row r="1136" spans="1:28" x14ac:dyDescent="0.25">
      <c r="A1136" s="95">
        <v>2019</v>
      </c>
      <c r="B1136" s="95" t="s">
        <v>65</v>
      </c>
      <c r="C1136" s="52" t="s">
        <v>5</v>
      </c>
      <c r="D1136" s="5">
        <f>'90.1 Data-SI'!D1136*Convert!$B$1</f>
        <v>2500.8869462857801</v>
      </c>
      <c r="E1136" s="5">
        <f>'90.1 Data-SI'!E1136/Convert!$B$2*1000000</f>
        <v>0</v>
      </c>
      <c r="F1136" s="5">
        <f>'90.1 Data-SI'!F1136/Convert!$B$2*1000000</f>
        <v>237579.82870860206</v>
      </c>
      <c r="G1136" s="5">
        <f>'90.1 Data-SI'!G1136/Convert!$B$2*1000000</f>
        <v>32026.739057143794</v>
      </c>
      <c r="H1136" s="5">
        <f>'90.1 Data-SI'!H1136/Convert!$B$2*1000000</f>
        <v>24027.162920940966</v>
      </c>
      <c r="I1136" s="5">
        <f>'90.1 Data-SI'!I1136/Convert!$B$2*1000000</f>
        <v>8350.2684549700152</v>
      </c>
      <c r="J1136" s="5">
        <f>'90.1 Data-SI'!J1136/Convert!$B$2*1000000</f>
        <v>238935.20712978338</v>
      </c>
      <c r="K1136" s="5">
        <f>'90.1 Data-SI'!K1136/Convert!$B$2*1000000</f>
        <v>452260.39681878465</v>
      </c>
      <c r="L1136" s="5">
        <f>'90.1 Data-SI'!L1136/Convert!$B$2*1000000</f>
        <v>0</v>
      </c>
      <c r="M1136" s="5">
        <f>'90.1 Data-SI'!M1136/Convert!$B$2*1000000</f>
        <v>53257.841598724764</v>
      </c>
      <c r="N1136" s="5">
        <f>'90.1 Data-SI'!N1136/Convert!$B$2*1000000</f>
        <v>0</v>
      </c>
      <c r="O1136" s="5">
        <f>'90.1 Data-SI'!O1136/Convert!$B$2*1000000</f>
        <v>0</v>
      </c>
      <c r="P1136" s="5">
        <f t="shared" si="86"/>
        <v>0</v>
      </c>
      <c r="Q1136" s="5">
        <f>'90.1 Data-SI'!Q1136/Convert!$B$2*1000000</f>
        <v>0</v>
      </c>
      <c r="R1136" s="5">
        <f>'90.1 Data-SI'!R1136/Convert!$B$2*1000000</f>
        <v>0</v>
      </c>
      <c r="S1136" s="5">
        <f>'90.1 Data-SI'!S1136/Convert!$B$2*1000000</f>
        <v>0</v>
      </c>
      <c r="T1136" s="5">
        <f>'90.1 Data-SI'!T1136/Convert!$B$2*1000000</f>
        <v>0</v>
      </c>
      <c r="U1136" s="5">
        <f>'90.1 Data-SI'!U1136/Convert!$B$2*1000000</f>
        <v>187819.43212677166</v>
      </c>
      <c r="V1136" s="5">
        <f>'90.1 Data-SI'!V1136/Convert!$B$2*1000000</f>
        <v>35192.44809682596</v>
      </c>
      <c r="W1136" s="5">
        <f t="shared" si="87"/>
        <v>85284.580655868558</v>
      </c>
      <c r="X1136" s="5">
        <f t="shared" si="88"/>
        <v>237579.82870860206</v>
      </c>
      <c r="Y1136" s="5">
        <f t="shared" si="89"/>
        <v>322864.40936447063</v>
      </c>
      <c r="Z1136" s="5">
        <f>'90.1 Data-SI'!Y1136/Convert!$B$2*1000000</f>
        <v>391799.14542916632</v>
      </c>
      <c r="AA1136" s="5">
        <f>'90.1 Data-SI'!Z1136/Convert!$B$2*1000000</f>
        <v>877659.65765415842</v>
      </c>
      <c r="AB1136" s="5">
        <f t="shared" si="85"/>
        <v>1269458.8030833248</v>
      </c>
    </row>
    <row r="1137" spans="1:28" x14ac:dyDescent="0.25">
      <c r="A1137" s="95">
        <v>2019</v>
      </c>
      <c r="B1137" s="95" t="s">
        <v>65</v>
      </c>
      <c r="C1137" s="52" t="s">
        <v>15</v>
      </c>
      <c r="D1137" s="5">
        <f>'90.1 Data-SI'!D1137*Convert!$B$1</f>
        <v>2500.8869462857801</v>
      </c>
      <c r="E1137" s="5">
        <f>'90.1 Data-SI'!E1137/Convert!$B$2*1000000</f>
        <v>0</v>
      </c>
      <c r="F1137" s="5">
        <f>'90.1 Data-SI'!F1137/Convert!$B$2*1000000</f>
        <v>182274.70222193914</v>
      </c>
      <c r="G1137" s="5">
        <f>'90.1 Data-SI'!G1137/Convert!$B$2*1000000</f>
        <v>5212.9939276203277</v>
      </c>
      <c r="H1137" s="5">
        <f>'90.1 Data-SI'!H1137/Convert!$B$2*1000000</f>
        <v>24093.510116383408</v>
      </c>
      <c r="I1137" s="5">
        <f>'90.1 Data-SI'!I1137/Convert!$B$2*1000000</f>
        <v>8359.746625747508</v>
      </c>
      <c r="J1137" s="5">
        <f>'90.1 Data-SI'!J1137/Convert!$B$2*1000000</f>
        <v>238935.20712978338</v>
      </c>
      <c r="K1137" s="5">
        <f>'90.1 Data-SI'!K1137/Convert!$B$2*1000000</f>
        <v>452260.39681878465</v>
      </c>
      <c r="L1137" s="5">
        <f>'90.1 Data-SI'!L1137/Convert!$B$2*1000000</f>
        <v>0</v>
      </c>
      <c r="M1137" s="5">
        <f>'90.1 Data-SI'!M1137/Convert!$B$2*1000000</f>
        <v>42026.209227397339</v>
      </c>
      <c r="N1137" s="5">
        <f>'90.1 Data-SI'!N1137/Convert!$B$2*1000000</f>
        <v>0</v>
      </c>
      <c r="O1137" s="5">
        <f>'90.1 Data-SI'!O1137/Convert!$B$2*1000000</f>
        <v>0</v>
      </c>
      <c r="P1137" s="5">
        <f t="shared" si="86"/>
        <v>0</v>
      </c>
      <c r="Q1137" s="5">
        <f>'90.1 Data-SI'!Q1137/Convert!$B$2*1000000</f>
        <v>0</v>
      </c>
      <c r="R1137" s="5">
        <f>'90.1 Data-SI'!R1137/Convert!$B$2*1000000</f>
        <v>0</v>
      </c>
      <c r="S1137" s="5">
        <f>'90.1 Data-SI'!S1137/Convert!$B$2*1000000</f>
        <v>0</v>
      </c>
      <c r="T1137" s="5">
        <f>'90.1 Data-SI'!T1137/Convert!$B$2*1000000</f>
        <v>0</v>
      </c>
      <c r="U1137" s="5">
        <f>'90.1 Data-SI'!U1137/Convert!$B$2*1000000</f>
        <v>190824.01226323648</v>
      </c>
      <c r="V1137" s="5">
        <f>'90.1 Data-SI'!V1137/Convert!$B$2*1000000</f>
        <v>34974.450168943658</v>
      </c>
      <c r="W1137" s="5">
        <f t="shared" si="87"/>
        <v>47239.203155017669</v>
      </c>
      <c r="X1137" s="5">
        <f t="shared" si="88"/>
        <v>182274.70222193914</v>
      </c>
      <c r="Y1137" s="5">
        <f t="shared" si="89"/>
        <v>229513.9053769568</v>
      </c>
      <c r="Z1137" s="5">
        <f>'90.1 Data-SI'!Y1137/Convert!$B$2*1000000</f>
        <v>353611.59536665305</v>
      </c>
      <c r="AA1137" s="5">
        <f>'90.1 Data-SI'!Z1137/Convert!$B$2*1000000</f>
        <v>825359.11130396021</v>
      </c>
      <c r="AB1137" s="5">
        <f t="shared" si="85"/>
        <v>1178970.7066706133</v>
      </c>
    </row>
    <row r="1138" spans="1:28" x14ac:dyDescent="0.25">
      <c r="A1138" s="95">
        <v>2019</v>
      </c>
      <c r="B1138" s="95" t="s">
        <v>65</v>
      </c>
      <c r="C1138" s="52" t="s">
        <v>16</v>
      </c>
      <c r="D1138" s="5">
        <f>'90.1 Data-SI'!D1138*Convert!$B$1</f>
        <v>2500.8869462857801</v>
      </c>
      <c r="E1138" s="5">
        <f>'90.1 Data-SI'!E1138/Convert!$B$2*1000000</f>
        <v>0</v>
      </c>
      <c r="F1138" s="5">
        <f>'90.1 Data-SI'!F1138/Convert!$B$2*1000000</f>
        <v>472211.94630540424</v>
      </c>
      <c r="G1138" s="5">
        <f>'90.1 Data-SI'!G1138/Convert!$B$2*1000000</f>
        <v>32993.512476447933</v>
      </c>
      <c r="H1138" s="5">
        <f>'90.1 Data-SI'!H1138/Convert!$B$2*1000000</f>
        <v>24027.162920940966</v>
      </c>
      <c r="I1138" s="5">
        <f>'90.1 Data-SI'!I1138/Convert!$B$2*1000000</f>
        <v>8350.2684549700152</v>
      </c>
      <c r="J1138" s="5">
        <f>'90.1 Data-SI'!J1138/Convert!$B$2*1000000</f>
        <v>238935.20712978338</v>
      </c>
      <c r="K1138" s="5">
        <f>'90.1 Data-SI'!K1138/Convert!$B$2*1000000</f>
        <v>452260.39681878465</v>
      </c>
      <c r="L1138" s="5">
        <f>'90.1 Data-SI'!L1138/Convert!$B$2*1000000</f>
        <v>0</v>
      </c>
      <c r="M1138" s="5">
        <f>'90.1 Data-SI'!M1138/Convert!$B$2*1000000</f>
        <v>48945.273894966136</v>
      </c>
      <c r="N1138" s="5">
        <f>'90.1 Data-SI'!N1138/Convert!$B$2*1000000</f>
        <v>0</v>
      </c>
      <c r="O1138" s="5">
        <f>'90.1 Data-SI'!O1138/Convert!$B$2*1000000</f>
        <v>0</v>
      </c>
      <c r="P1138" s="5">
        <f t="shared" si="86"/>
        <v>0</v>
      </c>
      <c r="Q1138" s="5">
        <f>'90.1 Data-SI'!Q1138/Convert!$B$2*1000000</f>
        <v>0</v>
      </c>
      <c r="R1138" s="5">
        <f>'90.1 Data-SI'!R1138/Convert!$B$2*1000000</f>
        <v>0</v>
      </c>
      <c r="S1138" s="5">
        <f>'90.1 Data-SI'!S1138/Convert!$B$2*1000000</f>
        <v>0</v>
      </c>
      <c r="T1138" s="5">
        <f>'90.1 Data-SI'!T1138/Convert!$B$2*1000000</f>
        <v>0</v>
      </c>
      <c r="U1138" s="5">
        <f>'90.1 Data-SI'!U1138/Convert!$B$2*1000000</f>
        <v>201856.60304823657</v>
      </c>
      <c r="V1138" s="5">
        <f>'90.1 Data-SI'!V1138/Convert!$B$2*1000000</f>
        <v>34993.406510498637</v>
      </c>
      <c r="W1138" s="5">
        <f t="shared" si="87"/>
        <v>81938.786371414069</v>
      </c>
      <c r="X1138" s="5">
        <f t="shared" si="88"/>
        <v>472211.94630540424</v>
      </c>
      <c r="Y1138" s="5">
        <f t="shared" si="89"/>
        <v>554150.73267681827</v>
      </c>
      <c r="Z1138" s="5">
        <f>'90.1 Data-SI'!Y1138/Convert!$B$2*1000000</f>
        <v>388244.83138760703</v>
      </c>
      <c r="AA1138" s="5">
        <f>'90.1 Data-SI'!Z1138/Convert!$B$2*1000000</f>
        <v>1126328.9461724255</v>
      </c>
      <c r="AB1138" s="5">
        <f t="shared" si="85"/>
        <v>1514573.7775600324</v>
      </c>
    </row>
    <row r="1139" spans="1:28" x14ac:dyDescent="0.25">
      <c r="A1139" s="95">
        <v>2019</v>
      </c>
      <c r="B1139" s="95" t="s">
        <v>65</v>
      </c>
      <c r="C1139" s="52" t="s">
        <v>9</v>
      </c>
      <c r="D1139" s="5">
        <f>'90.1 Data-SI'!D1139*Convert!$B$1</f>
        <v>2500.8869462857801</v>
      </c>
      <c r="E1139" s="5">
        <f>'90.1 Data-SI'!E1139/Convert!$B$2*1000000</f>
        <v>0</v>
      </c>
      <c r="F1139" s="5">
        <f>'90.1 Data-SI'!F1139/Convert!$B$2*1000000</f>
        <v>359554.40844414028</v>
      </c>
      <c r="G1139" s="5">
        <f>'90.1 Data-SI'!G1139/Convert!$B$2*1000000</f>
        <v>20491.805220936636</v>
      </c>
      <c r="H1139" s="5">
        <f>'90.1 Data-SI'!H1139/Convert!$B$2*1000000</f>
        <v>23979.772067053509</v>
      </c>
      <c r="I1139" s="5">
        <f>'90.1 Data-SI'!I1139/Convert!$B$2*1000000</f>
        <v>8331.3121134150315</v>
      </c>
      <c r="J1139" s="5">
        <f>'90.1 Data-SI'!J1139/Convert!$B$2*1000000</f>
        <v>238935.20712978338</v>
      </c>
      <c r="K1139" s="5">
        <f>'90.1 Data-SI'!K1139/Convert!$B$2*1000000</f>
        <v>452260.39681878465</v>
      </c>
      <c r="L1139" s="5">
        <f>'90.1 Data-SI'!L1139/Convert!$B$2*1000000</f>
        <v>0</v>
      </c>
      <c r="M1139" s="5">
        <f>'90.1 Data-SI'!M1139/Convert!$B$2*1000000</f>
        <v>51096.818661456695</v>
      </c>
      <c r="N1139" s="5">
        <f>'90.1 Data-SI'!N1139/Convert!$B$2*1000000</f>
        <v>0</v>
      </c>
      <c r="O1139" s="5">
        <f>'90.1 Data-SI'!O1139/Convert!$B$2*1000000</f>
        <v>0</v>
      </c>
      <c r="P1139" s="5">
        <f t="shared" si="86"/>
        <v>0</v>
      </c>
      <c r="Q1139" s="5">
        <f>'90.1 Data-SI'!Q1139/Convert!$B$2*1000000</f>
        <v>0</v>
      </c>
      <c r="R1139" s="5">
        <f>'90.1 Data-SI'!R1139/Convert!$B$2*1000000</f>
        <v>0</v>
      </c>
      <c r="S1139" s="5">
        <f>'90.1 Data-SI'!S1139/Convert!$B$2*1000000</f>
        <v>0</v>
      </c>
      <c r="T1139" s="5">
        <f>'90.1 Data-SI'!T1139/Convert!$B$2*1000000</f>
        <v>0</v>
      </c>
      <c r="U1139" s="5">
        <f>'90.1 Data-SI'!U1139/Convert!$B$2*1000000</f>
        <v>199335.40962142384</v>
      </c>
      <c r="V1139" s="5">
        <f>'90.1 Data-SI'!V1139/Convert!$B$2*1000000</f>
        <v>34746.974070283854</v>
      </c>
      <c r="W1139" s="5">
        <f t="shared" si="87"/>
        <v>71588.623882393324</v>
      </c>
      <c r="X1139" s="5">
        <f t="shared" si="88"/>
        <v>359554.40844414028</v>
      </c>
      <c r="Y1139" s="5">
        <f t="shared" si="89"/>
        <v>431143.03232653358</v>
      </c>
      <c r="Z1139" s="5">
        <f>'90.1 Data-SI'!Y1139/Convert!$B$2*1000000</f>
        <v>377581.88926292909</v>
      </c>
      <c r="AA1139" s="5">
        <f>'90.1 Data-SI'!Z1139/Convert!$B$2*1000000</f>
        <v>1011140.7367135712</v>
      </c>
      <c r="AB1139" s="5">
        <f t="shared" si="85"/>
        <v>1388722.6259765003</v>
      </c>
    </row>
    <row r="1140" spans="1:28" x14ac:dyDescent="0.25">
      <c r="A1140" s="95">
        <v>2019</v>
      </c>
      <c r="B1140" s="95" t="s">
        <v>65</v>
      </c>
      <c r="C1140" s="52" t="s">
        <v>12</v>
      </c>
      <c r="D1140" s="5">
        <f>'90.1 Data-SI'!D1140*Convert!$B$1</f>
        <v>2500.8869462857801</v>
      </c>
      <c r="E1140" s="5">
        <f>'90.1 Data-SI'!E1140/Convert!$B$2*1000000</f>
        <v>0</v>
      </c>
      <c r="F1140" s="5">
        <f>'90.1 Data-SI'!F1140/Convert!$B$2*1000000</f>
        <v>600148.29545998457</v>
      </c>
      <c r="G1140" s="5">
        <f>'90.1 Data-SI'!G1140/Convert!$B$2*1000000</f>
        <v>22595.959133539749</v>
      </c>
      <c r="H1140" s="5">
        <f>'90.1 Data-SI'!H1140/Convert!$B$2*1000000</f>
        <v>24008.20657938598</v>
      </c>
      <c r="I1140" s="5">
        <f>'90.1 Data-SI'!I1140/Convert!$B$2*1000000</f>
        <v>8369.224796524999</v>
      </c>
      <c r="J1140" s="5">
        <f>'90.1 Data-SI'!J1140/Convert!$B$2*1000000</f>
        <v>238935.20712978338</v>
      </c>
      <c r="K1140" s="5">
        <f>'90.1 Data-SI'!K1140/Convert!$B$2*1000000</f>
        <v>452260.39681878465</v>
      </c>
      <c r="L1140" s="5">
        <f>'90.1 Data-SI'!L1140/Convert!$B$2*1000000</f>
        <v>0</v>
      </c>
      <c r="M1140" s="5">
        <f>'90.1 Data-SI'!M1140/Convert!$B$2*1000000</f>
        <v>48243.889257431765</v>
      </c>
      <c r="N1140" s="5">
        <f>'90.1 Data-SI'!N1140/Convert!$B$2*1000000</f>
        <v>0</v>
      </c>
      <c r="O1140" s="5">
        <f>'90.1 Data-SI'!O1140/Convert!$B$2*1000000</f>
        <v>0</v>
      </c>
      <c r="P1140" s="5">
        <f t="shared" si="86"/>
        <v>0</v>
      </c>
      <c r="Q1140" s="5">
        <f>'90.1 Data-SI'!Q1140/Convert!$B$2*1000000</f>
        <v>0</v>
      </c>
      <c r="R1140" s="5">
        <f>'90.1 Data-SI'!R1140/Convert!$B$2*1000000</f>
        <v>0</v>
      </c>
      <c r="S1140" s="5">
        <f>'90.1 Data-SI'!S1140/Convert!$B$2*1000000</f>
        <v>0</v>
      </c>
      <c r="T1140" s="5">
        <f>'90.1 Data-SI'!T1140/Convert!$B$2*1000000</f>
        <v>0</v>
      </c>
      <c r="U1140" s="5">
        <f>'90.1 Data-SI'!U1140/Convert!$B$2*1000000</f>
        <v>213931.79261876078</v>
      </c>
      <c r="V1140" s="5">
        <f>'90.1 Data-SI'!V1140/Convert!$B$2*1000000</f>
        <v>34680.626874841422</v>
      </c>
      <c r="W1140" s="5">
        <f t="shared" si="87"/>
        <v>70839.848390971514</v>
      </c>
      <c r="X1140" s="5">
        <f t="shared" si="88"/>
        <v>600148.29545998457</v>
      </c>
      <c r="Y1140" s="5">
        <f t="shared" si="89"/>
        <v>670988.14385095611</v>
      </c>
      <c r="Z1140" s="5">
        <f>'90.1 Data-SI'!Y1140/Convert!$B$2*1000000</f>
        <v>376833.11377150723</v>
      </c>
      <c r="AA1140" s="5">
        <f>'90.1 Data-SI'!Z1140/Convert!$B$2*1000000</f>
        <v>1266331.0067267523</v>
      </c>
      <c r="AB1140" s="5">
        <f t="shared" si="85"/>
        <v>1643164.1204982596</v>
      </c>
    </row>
    <row r="1141" spans="1:28" x14ac:dyDescent="0.25">
      <c r="A1141" s="95">
        <v>2019</v>
      </c>
      <c r="B1141" s="95" t="s">
        <v>65</v>
      </c>
      <c r="C1141" s="52" t="s">
        <v>8</v>
      </c>
      <c r="D1141" s="5">
        <f>'90.1 Data-SI'!D1141*Convert!$B$1</f>
        <v>2500.8869462857801</v>
      </c>
      <c r="E1141" s="5">
        <f>'90.1 Data-SI'!E1141/Convert!$B$2*1000000</f>
        <v>0</v>
      </c>
      <c r="F1141" s="5">
        <f>'90.1 Data-SI'!F1141/Convert!$B$2*1000000</f>
        <v>849841.22642222082</v>
      </c>
      <c r="G1141" s="5">
        <f>'90.1 Data-SI'!G1141/Convert!$B$2*1000000</f>
        <v>6994.8900337887308</v>
      </c>
      <c r="H1141" s="5">
        <f>'90.1 Data-SI'!H1141/Convert!$B$2*1000000</f>
        <v>24368.377068930658</v>
      </c>
      <c r="I1141" s="5">
        <f>'90.1 Data-SI'!I1141/Convert!$B$2*1000000</f>
        <v>8520.8755289648634</v>
      </c>
      <c r="J1141" s="5">
        <f>'90.1 Data-SI'!J1141/Convert!$B$2*1000000</f>
        <v>238935.20712978338</v>
      </c>
      <c r="K1141" s="5">
        <f>'90.1 Data-SI'!K1141/Convert!$B$2*1000000</f>
        <v>452260.39681878465</v>
      </c>
      <c r="L1141" s="5">
        <f>'90.1 Data-SI'!L1141/Convert!$B$2*1000000</f>
        <v>0</v>
      </c>
      <c r="M1141" s="5">
        <f>'90.1 Data-SI'!M1141/Convert!$B$2*1000000</f>
        <v>48234.411086654269</v>
      </c>
      <c r="N1141" s="5">
        <f>'90.1 Data-SI'!N1141/Convert!$B$2*1000000</f>
        <v>0</v>
      </c>
      <c r="O1141" s="5">
        <f>'90.1 Data-SI'!O1141/Convert!$B$2*1000000</f>
        <v>0</v>
      </c>
      <c r="P1141" s="5">
        <f t="shared" si="86"/>
        <v>0</v>
      </c>
      <c r="Q1141" s="5">
        <f>'90.1 Data-SI'!Q1141/Convert!$B$2*1000000</f>
        <v>0</v>
      </c>
      <c r="R1141" s="5">
        <f>'90.1 Data-SI'!R1141/Convert!$B$2*1000000</f>
        <v>0</v>
      </c>
      <c r="S1141" s="5">
        <f>'90.1 Data-SI'!S1141/Convert!$B$2*1000000</f>
        <v>0</v>
      </c>
      <c r="T1141" s="5">
        <f>'90.1 Data-SI'!T1141/Convert!$B$2*1000000</f>
        <v>0</v>
      </c>
      <c r="U1141" s="5">
        <f>'90.1 Data-SI'!U1141/Convert!$B$2*1000000</f>
        <v>230215.29001449115</v>
      </c>
      <c r="V1141" s="5">
        <f>'90.1 Data-SI'!V1141/Convert!$B$2*1000000</f>
        <v>34168.80565285687</v>
      </c>
      <c r="W1141" s="5">
        <f t="shared" si="87"/>
        <v>55229.301120443</v>
      </c>
      <c r="X1141" s="5">
        <f t="shared" si="88"/>
        <v>849841.22642222082</v>
      </c>
      <c r="Y1141" s="5">
        <f t="shared" si="89"/>
        <v>905070.52754266385</v>
      </c>
      <c r="Z1141" s="5">
        <f>'90.1 Data-SI'!Y1141/Convert!$B$2*1000000</f>
        <v>361222.56650097878</v>
      </c>
      <c r="AA1141" s="5">
        <f>'90.1 Data-SI'!Z1141/Convert!$B$2*1000000</f>
        <v>1532316.9132554966</v>
      </c>
      <c r="AB1141" s="5">
        <f t="shared" si="85"/>
        <v>1893539.4797564754</v>
      </c>
    </row>
    <row r="1142" spans="1:28" x14ac:dyDescent="0.25">
      <c r="A1142" s="95">
        <v>2004</v>
      </c>
      <c r="B1142" s="95" t="s">
        <v>64</v>
      </c>
      <c r="C1142" s="52" t="s">
        <v>10</v>
      </c>
      <c r="D1142" s="5">
        <f>'90.1 Data-SI'!D1142*Convert!$B$1</f>
        <v>5501.9728096495501</v>
      </c>
      <c r="E1142" s="5">
        <f>'90.1 Data-SI'!E1142/Convert!$B$2*1000000</f>
        <v>0</v>
      </c>
      <c r="F1142" s="5">
        <f>'90.1 Data-SI'!F1142/Convert!$B$2*1000000</f>
        <v>0</v>
      </c>
      <c r="G1142" s="5">
        <f>'90.1 Data-SI'!G1142/Convert!$B$2*1000000</f>
        <v>934651.89853921486</v>
      </c>
      <c r="H1142" s="5">
        <f>'90.1 Data-SI'!H1142/Convert!$B$2*1000000</f>
        <v>175962.24048412978</v>
      </c>
      <c r="I1142" s="5">
        <f>'90.1 Data-SI'!I1142/Convert!$B$2*1000000</f>
        <v>55115.563071113102</v>
      </c>
      <c r="J1142" s="5">
        <f>'90.1 Data-SI'!J1142/Convert!$B$2*1000000</f>
        <v>436678.28406058863</v>
      </c>
      <c r="K1142" s="5">
        <f>'90.1 Data-SI'!K1142/Convert!$B$2*1000000</f>
        <v>445274.98495577346</v>
      </c>
      <c r="L1142" s="5">
        <f>'90.1 Data-SI'!L1142/Convert!$B$2*1000000</f>
        <v>0</v>
      </c>
      <c r="M1142" s="5">
        <f>'90.1 Data-SI'!M1142/Convert!$B$2*1000000</f>
        <v>331745.45538298017</v>
      </c>
      <c r="N1142" s="5">
        <f>'90.1 Data-SI'!N1142/Convert!$B$2*1000000</f>
        <v>426.51768498711772</v>
      </c>
      <c r="O1142" s="5">
        <f>'90.1 Data-SI'!O1142/Convert!$B$2*1000000</f>
        <v>426.51768498711772</v>
      </c>
      <c r="P1142" s="5">
        <f t="shared" si="86"/>
        <v>0</v>
      </c>
      <c r="Q1142" s="5">
        <f>'90.1 Data-SI'!Q1142/Convert!$B$2*1000000</f>
        <v>0</v>
      </c>
      <c r="R1142" s="5">
        <f>'90.1 Data-SI'!R1142/Convert!$B$2*1000000</f>
        <v>0</v>
      </c>
      <c r="S1142" s="5">
        <f>'90.1 Data-SI'!S1142/Convert!$B$2*1000000</f>
        <v>0</v>
      </c>
      <c r="T1142" s="5">
        <f>'90.1 Data-SI'!T1142/Convert!$B$2*1000000</f>
        <v>73446.345354781675</v>
      </c>
      <c r="U1142" s="5">
        <f>'90.1 Data-SI'!U1142/Convert!$B$2*1000000</f>
        <v>204690.57611070655</v>
      </c>
      <c r="V1142" s="5">
        <f>'90.1 Data-SI'!V1142/Convert!$B$2*1000000</f>
        <v>63238.355427423317</v>
      </c>
      <c r="W1142" s="5">
        <f t="shared" si="87"/>
        <v>1266397.353922195</v>
      </c>
      <c r="X1142" s="5">
        <f t="shared" si="88"/>
        <v>0</v>
      </c>
      <c r="Y1142" s="5">
        <f t="shared" si="89"/>
        <v>1266397.353922195</v>
      </c>
      <c r="Z1142" s="5">
        <f>'90.1 Data-SI'!Y1142/Convert!$B$2*1000000</f>
        <v>2071255.1818344411</v>
      </c>
      <c r="AA1142" s="5">
        <f>'90.1 Data-SI'!Z1142/Convert!$B$2*1000000</f>
        <v>649965.56106648</v>
      </c>
      <c r="AB1142" s="5">
        <f t="shared" si="85"/>
        <v>2721220.742900921</v>
      </c>
    </row>
    <row r="1143" spans="1:28" x14ac:dyDescent="0.25">
      <c r="A1143" s="95">
        <v>2004</v>
      </c>
      <c r="B1143" s="95" t="s">
        <v>64</v>
      </c>
      <c r="C1143" s="52" t="s">
        <v>6</v>
      </c>
      <c r="D1143" s="5">
        <f>'90.1 Data-SI'!D1143*Convert!$B$1</f>
        <v>5501.9728096495501</v>
      </c>
      <c r="E1143" s="5">
        <f>'90.1 Data-SI'!E1143/Convert!$B$2*1000000</f>
        <v>0</v>
      </c>
      <c r="F1143" s="5">
        <f>'90.1 Data-SI'!F1143/Convert!$B$2*1000000</f>
        <v>464.43036809708371</v>
      </c>
      <c r="G1143" s="5">
        <f>'90.1 Data-SI'!G1143/Convert!$B$2*1000000</f>
        <v>789711.71100981475</v>
      </c>
      <c r="H1143" s="5">
        <f>'90.1 Data-SI'!H1143/Convert!$B$2*1000000</f>
        <v>175962.24048412978</v>
      </c>
      <c r="I1143" s="5">
        <f>'90.1 Data-SI'!I1143/Convert!$B$2*1000000</f>
        <v>55125.041241890591</v>
      </c>
      <c r="J1143" s="5">
        <f>'90.1 Data-SI'!J1143/Convert!$B$2*1000000</f>
        <v>436678.28406058863</v>
      </c>
      <c r="K1143" s="5">
        <f>'90.1 Data-SI'!K1143/Convert!$B$2*1000000</f>
        <v>445274.98495577346</v>
      </c>
      <c r="L1143" s="5">
        <f>'90.1 Data-SI'!L1143/Convert!$B$2*1000000</f>
        <v>0</v>
      </c>
      <c r="M1143" s="5">
        <f>'90.1 Data-SI'!M1143/Convert!$B$2*1000000</f>
        <v>356957.38965110754</v>
      </c>
      <c r="N1143" s="5">
        <f>'90.1 Data-SI'!N1143/Convert!$B$2*1000000</f>
        <v>426.51768498711772</v>
      </c>
      <c r="O1143" s="5">
        <f>'90.1 Data-SI'!O1143/Convert!$B$2*1000000</f>
        <v>426.51768498711772</v>
      </c>
      <c r="P1143" s="5">
        <f t="shared" si="86"/>
        <v>0</v>
      </c>
      <c r="Q1143" s="5">
        <f>'90.1 Data-SI'!Q1143/Convert!$B$2*1000000</f>
        <v>0</v>
      </c>
      <c r="R1143" s="5">
        <f>'90.1 Data-SI'!R1143/Convert!$B$2*1000000</f>
        <v>0</v>
      </c>
      <c r="S1143" s="5">
        <f>'90.1 Data-SI'!S1143/Convert!$B$2*1000000</f>
        <v>0</v>
      </c>
      <c r="T1143" s="5">
        <f>'90.1 Data-SI'!T1143/Convert!$B$2*1000000</f>
        <v>73417.910842449201</v>
      </c>
      <c r="U1143" s="5">
        <f>'90.1 Data-SI'!U1143/Convert!$B$2*1000000</f>
        <v>203467.89208041012</v>
      </c>
      <c r="V1143" s="5">
        <f>'90.1 Data-SI'!V1143/Convert!$B$2*1000000</f>
        <v>63484.787867638101</v>
      </c>
      <c r="W1143" s="5">
        <f t="shared" si="87"/>
        <v>1146669.1006609222</v>
      </c>
      <c r="X1143" s="5">
        <f t="shared" si="88"/>
        <v>464.43036809708371</v>
      </c>
      <c r="Y1143" s="5">
        <f t="shared" si="89"/>
        <v>1147133.5310290193</v>
      </c>
      <c r="Z1143" s="5">
        <f>'90.1 Data-SI'!Y1143/Convert!$B$2*1000000</f>
        <v>1951754.4046718283</v>
      </c>
      <c r="AA1143" s="5">
        <f>'90.1 Data-SI'!Z1143/Convert!$B$2*1000000</f>
        <v>649207.30740428064</v>
      </c>
      <c r="AB1143" s="5">
        <f t="shared" si="85"/>
        <v>2600961.7120761089</v>
      </c>
    </row>
    <row r="1144" spans="1:28" x14ac:dyDescent="0.25">
      <c r="A1144" s="95">
        <v>2004</v>
      </c>
      <c r="B1144" s="95" t="s">
        <v>64</v>
      </c>
      <c r="C1144" s="52" t="s">
        <v>11</v>
      </c>
      <c r="D1144" s="5">
        <f>'90.1 Data-SI'!D1144*Convert!$B$1</f>
        <v>5501.9728096495501</v>
      </c>
      <c r="E1144" s="5">
        <f>'90.1 Data-SI'!E1144/Convert!$B$2*1000000</f>
        <v>0</v>
      </c>
      <c r="F1144" s="5">
        <f>'90.1 Data-SI'!F1144/Convert!$B$2*1000000</f>
        <v>18.956341554983009</v>
      </c>
      <c r="G1144" s="5">
        <f>'90.1 Data-SI'!G1144/Convert!$B$2*1000000</f>
        <v>626914.64973562059</v>
      </c>
      <c r="H1144" s="5">
        <f>'90.1 Data-SI'!H1144/Convert!$B$2*1000000</f>
        <v>175962.24048412978</v>
      </c>
      <c r="I1144" s="5">
        <f>'90.1 Data-SI'!I1144/Convert!$B$2*1000000</f>
        <v>55134.519412668087</v>
      </c>
      <c r="J1144" s="5">
        <f>'90.1 Data-SI'!J1144/Convert!$B$2*1000000</f>
        <v>436678.28406058863</v>
      </c>
      <c r="K1144" s="5">
        <f>'90.1 Data-SI'!K1144/Convert!$B$2*1000000</f>
        <v>445274.98495577346</v>
      </c>
      <c r="L1144" s="5">
        <f>'90.1 Data-SI'!L1144/Convert!$B$2*1000000</f>
        <v>0</v>
      </c>
      <c r="M1144" s="5">
        <f>'90.1 Data-SI'!M1144/Convert!$B$2*1000000</f>
        <v>306770.4753842901</v>
      </c>
      <c r="N1144" s="5">
        <f>'90.1 Data-SI'!N1144/Convert!$B$2*1000000</f>
        <v>426.51768498711772</v>
      </c>
      <c r="O1144" s="5">
        <f>'90.1 Data-SI'!O1144/Convert!$B$2*1000000</f>
        <v>426.51768498711772</v>
      </c>
      <c r="P1144" s="5">
        <f t="shared" si="86"/>
        <v>0</v>
      </c>
      <c r="Q1144" s="5">
        <f>'90.1 Data-SI'!Q1144/Convert!$B$2*1000000</f>
        <v>0</v>
      </c>
      <c r="R1144" s="5">
        <f>'90.1 Data-SI'!R1144/Convert!$B$2*1000000</f>
        <v>0</v>
      </c>
      <c r="S1144" s="5">
        <f>'90.1 Data-SI'!S1144/Convert!$B$2*1000000</f>
        <v>0</v>
      </c>
      <c r="T1144" s="5">
        <f>'90.1 Data-SI'!T1144/Convert!$B$2*1000000</f>
        <v>73446.345354781675</v>
      </c>
      <c r="U1144" s="5">
        <f>'90.1 Data-SI'!U1144/Convert!$B$2*1000000</f>
        <v>223144.5746144825</v>
      </c>
      <c r="V1144" s="5">
        <f>'90.1 Data-SI'!V1144/Convert!$B$2*1000000</f>
        <v>63010.87932876352</v>
      </c>
      <c r="W1144" s="5">
        <f t="shared" si="87"/>
        <v>933685.12511991069</v>
      </c>
      <c r="X1144" s="5">
        <f t="shared" si="88"/>
        <v>18.956341554983009</v>
      </c>
      <c r="Y1144" s="5">
        <f t="shared" si="89"/>
        <v>933704.08146146568</v>
      </c>
      <c r="Z1144" s="5">
        <f>'90.1 Data-SI'!Y1144/Convert!$B$2*1000000</f>
        <v>1738343.9114458296</v>
      </c>
      <c r="AA1144" s="5">
        <f>'90.1 Data-SI'!Z1144/Convert!$B$2*1000000</f>
        <v>668429.03774103348</v>
      </c>
      <c r="AB1144" s="5">
        <f t="shared" si="85"/>
        <v>2406772.9491868629</v>
      </c>
    </row>
    <row r="1145" spans="1:28" x14ac:dyDescent="0.25">
      <c r="A1145" s="95">
        <v>2004</v>
      </c>
      <c r="B1145" s="95" t="s">
        <v>64</v>
      </c>
      <c r="C1145" s="52" t="s">
        <v>13</v>
      </c>
      <c r="D1145" s="5">
        <f>'90.1 Data-SI'!D1145*Convert!$B$1</f>
        <v>5501.9728096495501</v>
      </c>
      <c r="E1145" s="5">
        <f>'90.1 Data-SI'!E1145/Convert!$B$2*1000000</f>
        <v>0</v>
      </c>
      <c r="F1145" s="5">
        <f>'90.1 Data-SI'!F1145/Convert!$B$2*1000000</f>
        <v>26377.749273758855</v>
      </c>
      <c r="G1145" s="5">
        <f>'90.1 Data-SI'!G1145/Convert!$B$2*1000000</f>
        <v>669244.1604278977</v>
      </c>
      <c r="H1145" s="5">
        <f>'90.1 Data-SI'!H1145/Convert!$B$2*1000000</f>
        <v>175962.24048412978</v>
      </c>
      <c r="I1145" s="5">
        <f>'90.1 Data-SI'!I1145/Convert!$B$2*1000000</f>
        <v>55058.694046448159</v>
      </c>
      <c r="J1145" s="5">
        <f>'90.1 Data-SI'!J1145/Convert!$B$2*1000000</f>
        <v>436678.28406058863</v>
      </c>
      <c r="K1145" s="5">
        <f>'90.1 Data-SI'!K1145/Convert!$B$2*1000000</f>
        <v>445274.98495577346</v>
      </c>
      <c r="L1145" s="5">
        <f>'90.1 Data-SI'!L1145/Convert!$B$2*1000000</f>
        <v>0</v>
      </c>
      <c r="M1145" s="5">
        <f>'90.1 Data-SI'!M1145/Convert!$B$2*1000000</f>
        <v>352407.86767791165</v>
      </c>
      <c r="N1145" s="5">
        <f>'90.1 Data-SI'!N1145/Convert!$B$2*1000000</f>
        <v>426.51768498711772</v>
      </c>
      <c r="O1145" s="5">
        <f>'90.1 Data-SI'!O1145/Convert!$B$2*1000000</f>
        <v>426.51768498711772</v>
      </c>
      <c r="P1145" s="5">
        <f t="shared" si="86"/>
        <v>0</v>
      </c>
      <c r="Q1145" s="5">
        <f>'90.1 Data-SI'!Q1145/Convert!$B$2*1000000</f>
        <v>0</v>
      </c>
      <c r="R1145" s="5">
        <f>'90.1 Data-SI'!R1145/Convert!$B$2*1000000</f>
        <v>0</v>
      </c>
      <c r="S1145" s="5">
        <f>'90.1 Data-SI'!S1145/Convert!$B$2*1000000</f>
        <v>0</v>
      </c>
      <c r="T1145" s="5">
        <f>'90.1 Data-SI'!T1145/Convert!$B$2*1000000</f>
        <v>73417.910842449201</v>
      </c>
      <c r="U1145" s="5">
        <f>'90.1 Data-SI'!U1145/Convert!$B$2*1000000</f>
        <v>223466.83242091723</v>
      </c>
      <c r="V1145" s="5">
        <f>'90.1 Data-SI'!V1145/Convert!$B$2*1000000</f>
        <v>63390.00615986318</v>
      </c>
      <c r="W1145" s="5">
        <f t="shared" si="87"/>
        <v>1021652.0281058094</v>
      </c>
      <c r="X1145" s="5">
        <f t="shared" si="88"/>
        <v>26377.749273758855</v>
      </c>
      <c r="Y1145" s="5">
        <f t="shared" si="89"/>
        <v>1048029.7773795682</v>
      </c>
      <c r="Z1145" s="5">
        <f>'90.1 Data-SI'!Y1145/Convert!$B$2*1000000</f>
        <v>1826595.1595550529</v>
      </c>
      <c r="AA1145" s="5">
        <f>'90.1 Data-SI'!Z1145/Convert!$B$2*1000000</f>
        <v>695110.08847967198</v>
      </c>
      <c r="AB1145" s="5">
        <f t="shared" si="85"/>
        <v>2521705.248034725</v>
      </c>
    </row>
    <row r="1146" spans="1:28" x14ac:dyDescent="0.25">
      <c r="A1146" s="95">
        <v>2004</v>
      </c>
      <c r="B1146" s="95" t="s">
        <v>64</v>
      </c>
      <c r="C1146" s="52" t="s">
        <v>19</v>
      </c>
      <c r="D1146" s="5">
        <f>'90.1 Data-SI'!D1146*Convert!$B$1</f>
        <v>5501.9728096495501</v>
      </c>
      <c r="E1146" s="5">
        <f>'90.1 Data-SI'!E1146/Convert!$B$2*1000000</f>
        <v>0</v>
      </c>
      <c r="F1146" s="5">
        <f>'90.1 Data-SI'!F1146/Convert!$B$2*1000000</f>
        <v>61778.717127689633</v>
      </c>
      <c r="G1146" s="5">
        <f>'90.1 Data-SI'!G1146/Convert!$B$2*1000000</f>
        <v>562681.08637656062</v>
      </c>
      <c r="H1146" s="5">
        <f>'90.1 Data-SI'!H1146/Convert!$B$2*1000000</f>
        <v>175962.24048412978</v>
      </c>
      <c r="I1146" s="5">
        <f>'90.1 Data-SI'!I1146/Convert!$B$2*1000000</f>
        <v>55039.737704893167</v>
      </c>
      <c r="J1146" s="5">
        <f>'90.1 Data-SI'!J1146/Convert!$B$2*1000000</f>
        <v>436678.28406058863</v>
      </c>
      <c r="K1146" s="5">
        <f>'90.1 Data-SI'!K1146/Convert!$B$2*1000000</f>
        <v>445274.98495577346</v>
      </c>
      <c r="L1146" s="5">
        <f>'90.1 Data-SI'!L1146/Convert!$B$2*1000000</f>
        <v>0</v>
      </c>
      <c r="M1146" s="5">
        <f>'90.1 Data-SI'!M1146/Convert!$B$2*1000000</f>
        <v>319196.35727358138</v>
      </c>
      <c r="N1146" s="5">
        <f>'90.1 Data-SI'!N1146/Convert!$B$2*1000000</f>
        <v>426.51768498711772</v>
      </c>
      <c r="O1146" s="5">
        <f>'90.1 Data-SI'!O1146/Convert!$B$2*1000000</f>
        <v>426.51768498711772</v>
      </c>
      <c r="P1146" s="5">
        <f t="shared" si="86"/>
        <v>0</v>
      </c>
      <c r="Q1146" s="5">
        <f>'90.1 Data-SI'!Q1146/Convert!$B$2*1000000</f>
        <v>0</v>
      </c>
      <c r="R1146" s="5">
        <f>'90.1 Data-SI'!R1146/Convert!$B$2*1000000</f>
        <v>0</v>
      </c>
      <c r="S1146" s="5">
        <f>'90.1 Data-SI'!S1146/Convert!$B$2*1000000</f>
        <v>0</v>
      </c>
      <c r="T1146" s="5">
        <f>'90.1 Data-SI'!T1146/Convert!$B$2*1000000</f>
        <v>73446.345354781675</v>
      </c>
      <c r="U1146" s="5">
        <f>'90.1 Data-SI'!U1146/Convert!$B$2*1000000</f>
        <v>244205.07008206859</v>
      </c>
      <c r="V1146" s="5">
        <f>'90.1 Data-SI'!V1146/Convert!$B$2*1000000</f>
        <v>62991.922987208527</v>
      </c>
      <c r="W1146" s="5">
        <f t="shared" si="87"/>
        <v>881877.44365014206</v>
      </c>
      <c r="X1146" s="5">
        <f t="shared" si="88"/>
        <v>61778.717127689633</v>
      </c>
      <c r="Y1146" s="5">
        <f t="shared" si="89"/>
        <v>943656.16077783168</v>
      </c>
      <c r="Z1146" s="5">
        <f>'90.1 Data-SI'!Y1146/Convert!$B$2*1000000</f>
        <v>1686431.9700975083</v>
      </c>
      <c r="AA1146" s="5">
        <f>'90.1 Data-SI'!Z1146/Convert!$B$2*1000000</f>
        <v>751258.77216553164</v>
      </c>
      <c r="AB1146" s="5">
        <f t="shared" si="85"/>
        <v>2437690.74226304</v>
      </c>
    </row>
    <row r="1147" spans="1:28" x14ac:dyDescent="0.25">
      <c r="A1147" s="95">
        <v>2004</v>
      </c>
      <c r="B1147" s="95" t="s">
        <v>64</v>
      </c>
      <c r="C1147" s="52" t="s">
        <v>20</v>
      </c>
      <c r="D1147" s="5">
        <f>'90.1 Data-SI'!D1147*Convert!$B$1</f>
        <v>5501.9728096495501</v>
      </c>
      <c r="E1147" s="5">
        <f>'90.1 Data-SI'!E1147/Convert!$B$2*1000000</f>
        <v>0</v>
      </c>
      <c r="F1147" s="5">
        <f>'90.1 Data-SI'!F1147/Convert!$B$2*1000000</f>
        <v>53314.710623389714</v>
      </c>
      <c r="G1147" s="5">
        <f>'90.1 Data-SI'!G1147/Convert!$B$2*1000000</f>
        <v>437493.40674745286</v>
      </c>
      <c r="H1147" s="5">
        <f>'90.1 Data-SI'!H1147/Convert!$B$2*1000000</f>
        <v>175962.24048412978</v>
      </c>
      <c r="I1147" s="5">
        <f>'90.1 Data-SI'!I1147/Convert!$B$2*1000000</f>
        <v>55087.128558780627</v>
      </c>
      <c r="J1147" s="5">
        <f>'90.1 Data-SI'!J1147/Convert!$B$2*1000000</f>
        <v>436678.28406058863</v>
      </c>
      <c r="K1147" s="5">
        <f>'90.1 Data-SI'!K1147/Convert!$B$2*1000000</f>
        <v>445274.98495577346</v>
      </c>
      <c r="L1147" s="5">
        <f>'90.1 Data-SI'!L1147/Convert!$B$2*1000000</f>
        <v>0</v>
      </c>
      <c r="M1147" s="5">
        <f>'90.1 Data-SI'!M1147/Convert!$B$2*1000000</f>
        <v>360379.009301782</v>
      </c>
      <c r="N1147" s="5">
        <f>'90.1 Data-SI'!N1147/Convert!$B$2*1000000</f>
        <v>426.51768498711772</v>
      </c>
      <c r="O1147" s="5">
        <f>'90.1 Data-SI'!O1147/Convert!$B$2*1000000</f>
        <v>426.51768498711772</v>
      </c>
      <c r="P1147" s="5">
        <f t="shared" si="86"/>
        <v>0</v>
      </c>
      <c r="Q1147" s="5">
        <f>'90.1 Data-SI'!Q1147/Convert!$B$2*1000000</f>
        <v>0</v>
      </c>
      <c r="R1147" s="5">
        <f>'90.1 Data-SI'!R1147/Convert!$B$2*1000000</f>
        <v>0</v>
      </c>
      <c r="S1147" s="5">
        <f>'90.1 Data-SI'!S1147/Convert!$B$2*1000000</f>
        <v>0</v>
      </c>
      <c r="T1147" s="5">
        <f>'90.1 Data-SI'!T1147/Convert!$B$2*1000000</f>
        <v>73417.910842449201</v>
      </c>
      <c r="U1147" s="5">
        <f>'90.1 Data-SI'!U1147/Convert!$B$2*1000000</f>
        <v>245370.88508770007</v>
      </c>
      <c r="V1147" s="5">
        <f>'90.1 Data-SI'!V1147/Convert!$B$2*1000000</f>
        <v>63096.182865760937</v>
      </c>
      <c r="W1147" s="5">
        <f t="shared" si="87"/>
        <v>797872.4160492348</v>
      </c>
      <c r="X1147" s="5">
        <f t="shared" si="88"/>
        <v>53314.710623389714</v>
      </c>
      <c r="Y1147" s="5">
        <f t="shared" si="89"/>
        <v>851187.12667262449</v>
      </c>
      <c r="Z1147" s="5">
        <f>'90.1 Data-SI'!Y1147/Convert!$B$2*1000000</f>
        <v>1602531.2023751538</v>
      </c>
      <c r="AA1147" s="5">
        <f>'90.1 Data-SI'!Z1147/Convert!$B$2*1000000</f>
        <v>743960.58066686324</v>
      </c>
      <c r="AB1147" s="5">
        <f t="shared" si="85"/>
        <v>2346491.7830420169</v>
      </c>
    </row>
    <row r="1148" spans="1:28" x14ac:dyDescent="0.25">
      <c r="A1148" s="95">
        <v>2004</v>
      </c>
      <c r="B1148" s="95" t="s">
        <v>64</v>
      </c>
      <c r="C1148" s="52" t="s">
        <v>3</v>
      </c>
      <c r="D1148" s="5">
        <f>'90.1 Data-SI'!D1148*Convert!$B$1</f>
        <v>5501.9728096495501</v>
      </c>
      <c r="E1148" s="5">
        <f>'90.1 Data-SI'!E1148/Convert!$B$2*1000000</f>
        <v>0</v>
      </c>
      <c r="F1148" s="5">
        <f>'90.1 Data-SI'!F1148/Convert!$B$2*1000000</f>
        <v>262952.89187994681</v>
      </c>
      <c r="G1148" s="5">
        <f>'90.1 Data-SI'!G1148/Convert!$B$2*1000000</f>
        <v>356682.52269856032</v>
      </c>
      <c r="H1148" s="5">
        <f>'90.1 Data-SI'!H1148/Convert!$B$2*1000000</f>
        <v>175962.24048412978</v>
      </c>
      <c r="I1148" s="5">
        <f>'90.1 Data-SI'!I1148/Convert!$B$2*1000000</f>
        <v>55068.172217225649</v>
      </c>
      <c r="J1148" s="5">
        <f>'90.1 Data-SI'!J1148/Convert!$B$2*1000000</f>
        <v>436678.28406058863</v>
      </c>
      <c r="K1148" s="5">
        <f>'90.1 Data-SI'!K1148/Convert!$B$2*1000000</f>
        <v>445274.98495577346</v>
      </c>
      <c r="L1148" s="5">
        <f>'90.1 Data-SI'!L1148/Convert!$B$2*1000000</f>
        <v>0</v>
      </c>
      <c r="M1148" s="5">
        <f>'90.1 Data-SI'!M1148/Convert!$B$2*1000000</f>
        <v>314798.48603282537</v>
      </c>
      <c r="N1148" s="5">
        <f>'90.1 Data-SI'!N1148/Convert!$B$2*1000000</f>
        <v>426.51768498711772</v>
      </c>
      <c r="O1148" s="5">
        <f>'90.1 Data-SI'!O1148/Convert!$B$2*1000000</f>
        <v>426.51768498711772</v>
      </c>
      <c r="P1148" s="5">
        <f t="shared" si="86"/>
        <v>0</v>
      </c>
      <c r="Q1148" s="5">
        <f>'90.1 Data-SI'!Q1148/Convert!$B$2*1000000</f>
        <v>0</v>
      </c>
      <c r="R1148" s="5">
        <f>'90.1 Data-SI'!R1148/Convert!$B$2*1000000</f>
        <v>0</v>
      </c>
      <c r="S1148" s="5">
        <f>'90.1 Data-SI'!S1148/Convert!$B$2*1000000</f>
        <v>0</v>
      </c>
      <c r="T1148" s="5">
        <f>'90.1 Data-SI'!T1148/Convert!$B$2*1000000</f>
        <v>73455.823525559172</v>
      </c>
      <c r="U1148" s="5">
        <f>'90.1 Data-SI'!U1148/Convert!$B$2*1000000</f>
        <v>280326.37891508872</v>
      </c>
      <c r="V1148" s="5">
        <f>'90.1 Data-SI'!V1148/Convert!$B$2*1000000</f>
        <v>62745.490546993773</v>
      </c>
      <c r="W1148" s="5">
        <f t="shared" si="87"/>
        <v>671481.00873138569</v>
      </c>
      <c r="X1148" s="5">
        <f t="shared" si="88"/>
        <v>262952.89187994681</v>
      </c>
      <c r="Y1148" s="5">
        <f t="shared" si="89"/>
        <v>934433.9006113325</v>
      </c>
      <c r="Z1148" s="5">
        <f>'90.1 Data-SI'!Y1148/Convert!$B$2*1000000</f>
        <v>1475817.5372508697</v>
      </c>
      <c r="AA1148" s="5">
        <f>'90.1 Data-SI'!Z1148/Convert!$B$2*1000000</f>
        <v>988544.77758003143</v>
      </c>
      <c r="AB1148" s="5">
        <f t="shared" si="85"/>
        <v>2464362.3148309011</v>
      </c>
    </row>
    <row r="1149" spans="1:28" x14ac:dyDescent="0.25">
      <c r="A1149" s="95">
        <v>2004</v>
      </c>
      <c r="B1149" s="95" t="s">
        <v>64</v>
      </c>
      <c r="C1149" s="52" t="s">
        <v>7</v>
      </c>
      <c r="D1149" s="5">
        <f>'90.1 Data-SI'!D1149*Convert!$B$1</f>
        <v>5501.9728096495501</v>
      </c>
      <c r="E1149" s="5">
        <f>'90.1 Data-SI'!E1149/Convert!$B$2*1000000</f>
        <v>0</v>
      </c>
      <c r="F1149" s="5">
        <f>'90.1 Data-SI'!F1149/Convert!$B$2*1000000</f>
        <v>136343.48663421531</v>
      </c>
      <c r="G1149" s="5">
        <f>'90.1 Data-SI'!G1149/Convert!$B$2*1000000</f>
        <v>265862.69030863669</v>
      </c>
      <c r="H1149" s="5">
        <f>'90.1 Data-SI'!H1149/Convert!$B$2*1000000</f>
        <v>175962.24048412978</v>
      </c>
      <c r="I1149" s="5">
        <f>'90.1 Data-SI'!I1149/Convert!$B$2*1000000</f>
        <v>55068.172217225649</v>
      </c>
      <c r="J1149" s="5">
        <f>'90.1 Data-SI'!J1149/Convert!$B$2*1000000</f>
        <v>436678.28406058863</v>
      </c>
      <c r="K1149" s="5">
        <f>'90.1 Data-SI'!K1149/Convert!$B$2*1000000</f>
        <v>445274.98495577346</v>
      </c>
      <c r="L1149" s="5">
        <f>'90.1 Data-SI'!L1149/Convert!$B$2*1000000</f>
        <v>0</v>
      </c>
      <c r="M1149" s="5">
        <f>'90.1 Data-SI'!M1149/Convert!$B$2*1000000</f>
        <v>354151.85110097006</v>
      </c>
      <c r="N1149" s="5">
        <f>'90.1 Data-SI'!N1149/Convert!$B$2*1000000</f>
        <v>426.51768498711772</v>
      </c>
      <c r="O1149" s="5">
        <f>'90.1 Data-SI'!O1149/Convert!$B$2*1000000</f>
        <v>426.51768498711772</v>
      </c>
      <c r="P1149" s="5">
        <f t="shared" si="86"/>
        <v>0</v>
      </c>
      <c r="Q1149" s="5">
        <f>'90.1 Data-SI'!Q1149/Convert!$B$2*1000000</f>
        <v>0</v>
      </c>
      <c r="R1149" s="5">
        <f>'90.1 Data-SI'!R1149/Convert!$B$2*1000000</f>
        <v>0</v>
      </c>
      <c r="S1149" s="5">
        <f>'90.1 Data-SI'!S1149/Convert!$B$2*1000000</f>
        <v>0</v>
      </c>
      <c r="T1149" s="5">
        <f>'90.1 Data-SI'!T1149/Convert!$B$2*1000000</f>
        <v>73417.910842449201</v>
      </c>
      <c r="U1149" s="5">
        <f>'90.1 Data-SI'!U1149/Convert!$B$2*1000000</f>
        <v>270952.46801614965</v>
      </c>
      <c r="V1149" s="5">
        <f>'90.1 Data-SI'!V1149/Convert!$B$2*1000000</f>
        <v>62754.968717771255</v>
      </c>
      <c r="W1149" s="5">
        <f t="shared" si="87"/>
        <v>620014.54140960681</v>
      </c>
      <c r="X1149" s="5">
        <f t="shared" si="88"/>
        <v>136343.48663421531</v>
      </c>
      <c r="Y1149" s="5">
        <f t="shared" si="89"/>
        <v>756358.02804382215</v>
      </c>
      <c r="Z1149" s="5">
        <f>'90.1 Data-SI'!Y1149/Convert!$B$2*1000000</f>
        <v>1424322.6354167585</v>
      </c>
      <c r="AA1149" s="5">
        <f>'90.1 Data-SI'!Z1149/Convert!$B$2*1000000</f>
        <v>852570.93960613839</v>
      </c>
      <c r="AB1149" s="5">
        <f t="shared" si="85"/>
        <v>2276893.5750228968</v>
      </c>
    </row>
    <row r="1150" spans="1:28" x14ac:dyDescent="0.25">
      <c r="A1150" s="95">
        <v>2004</v>
      </c>
      <c r="B1150" s="95" t="s">
        <v>64</v>
      </c>
      <c r="C1150" s="52" t="s">
        <v>17</v>
      </c>
      <c r="D1150" s="5">
        <f>'90.1 Data-SI'!D1150*Convert!$B$1</f>
        <v>5501.9728096495501</v>
      </c>
      <c r="E1150" s="5">
        <f>'90.1 Data-SI'!E1150/Convert!$B$2*1000000</f>
        <v>0</v>
      </c>
      <c r="F1150" s="5">
        <f>'90.1 Data-SI'!F1150/Convert!$B$2*1000000</f>
        <v>73010.349499017073</v>
      </c>
      <c r="G1150" s="5">
        <f>'90.1 Data-SI'!G1150/Convert!$B$2*1000000</f>
        <v>105946.99295080004</v>
      </c>
      <c r="H1150" s="5">
        <f>'90.1 Data-SI'!H1150/Convert!$B$2*1000000</f>
        <v>175962.24048412978</v>
      </c>
      <c r="I1150" s="5">
        <f>'90.1 Data-SI'!I1150/Convert!$B$2*1000000</f>
        <v>55058.694046448159</v>
      </c>
      <c r="J1150" s="5">
        <f>'90.1 Data-SI'!J1150/Convert!$B$2*1000000</f>
        <v>436678.28406058863</v>
      </c>
      <c r="K1150" s="5">
        <f>'90.1 Data-SI'!K1150/Convert!$B$2*1000000</f>
        <v>445274.98495577346</v>
      </c>
      <c r="L1150" s="5">
        <f>'90.1 Data-SI'!L1150/Convert!$B$2*1000000</f>
        <v>0</v>
      </c>
      <c r="M1150" s="5">
        <f>'90.1 Data-SI'!M1150/Convert!$B$2*1000000</f>
        <v>309642.36112987</v>
      </c>
      <c r="N1150" s="5">
        <f>'90.1 Data-SI'!N1150/Convert!$B$2*1000000</f>
        <v>426.51768498711772</v>
      </c>
      <c r="O1150" s="5">
        <f>'90.1 Data-SI'!O1150/Convert!$B$2*1000000</f>
        <v>426.51768498711772</v>
      </c>
      <c r="P1150" s="5">
        <f t="shared" si="86"/>
        <v>0</v>
      </c>
      <c r="Q1150" s="5">
        <f>'90.1 Data-SI'!Q1150/Convert!$B$2*1000000</f>
        <v>0</v>
      </c>
      <c r="R1150" s="5">
        <f>'90.1 Data-SI'!R1150/Convert!$B$2*1000000</f>
        <v>0</v>
      </c>
      <c r="S1150" s="5">
        <f>'90.1 Data-SI'!S1150/Convert!$B$2*1000000</f>
        <v>0</v>
      </c>
      <c r="T1150" s="5">
        <f>'90.1 Data-SI'!T1150/Convert!$B$2*1000000</f>
        <v>73455.823525559172</v>
      </c>
      <c r="U1150" s="5">
        <f>'90.1 Data-SI'!U1150/Convert!$B$2*1000000</f>
        <v>284477.81771562999</v>
      </c>
      <c r="V1150" s="5">
        <f>'90.1 Data-SI'!V1150/Convert!$B$2*1000000</f>
        <v>62802.359571658722</v>
      </c>
      <c r="W1150" s="5">
        <f t="shared" si="87"/>
        <v>415589.35408067005</v>
      </c>
      <c r="X1150" s="5">
        <f t="shared" si="88"/>
        <v>73010.349499017073</v>
      </c>
      <c r="Y1150" s="5">
        <f t="shared" si="89"/>
        <v>488599.70357968711</v>
      </c>
      <c r="Z1150" s="5">
        <f>'90.1 Data-SI'!Y1150/Convert!$B$2*1000000</f>
        <v>1219973.2734540417</v>
      </c>
      <c r="AA1150" s="5">
        <f>'90.1 Data-SI'!Z1150/Convert!$B$2*1000000</f>
        <v>802753.67399964307</v>
      </c>
      <c r="AB1150" s="5">
        <f t="shared" si="85"/>
        <v>2022726.9474536846</v>
      </c>
    </row>
    <row r="1151" spans="1:28" x14ac:dyDescent="0.25">
      <c r="A1151" s="95">
        <v>2004</v>
      </c>
      <c r="B1151" s="95" t="s">
        <v>64</v>
      </c>
      <c r="C1151" s="52" t="s">
        <v>14</v>
      </c>
      <c r="D1151" s="5">
        <f>'90.1 Data-SI'!D1151*Convert!$B$1</f>
        <v>5501.9728096495501</v>
      </c>
      <c r="E1151" s="5">
        <f>'90.1 Data-SI'!E1151/Convert!$B$2*1000000</f>
        <v>0</v>
      </c>
      <c r="F1151" s="5">
        <f>'90.1 Data-SI'!F1151/Convert!$B$2*1000000</f>
        <v>561524.74954170675</v>
      </c>
      <c r="G1151" s="5">
        <f>'90.1 Data-SI'!G1151/Convert!$B$2*1000000</f>
        <v>249673.97462068126</v>
      </c>
      <c r="H1151" s="5">
        <f>'90.1 Data-SI'!H1151/Convert!$B$2*1000000</f>
        <v>175962.24048412978</v>
      </c>
      <c r="I1151" s="5">
        <f>'90.1 Data-SI'!I1151/Convert!$B$2*1000000</f>
        <v>54992.346851005714</v>
      </c>
      <c r="J1151" s="5">
        <f>'90.1 Data-SI'!J1151/Convert!$B$2*1000000</f>
        <v>436678.28406058863</v>
      </c>
      <c r="K1151" s="5">
        <f>'90.1 Data-SI'!K1151/Convert!$B$2*1000000</f>
        <v>445274.98495577346</v>
      </c>
      <c r="L1151" s="5">
        <f>'90.1 Data-SI'!L1151/Convert!$B$2*1000000</f>
        <v>0</v>
      </c>
      <c r="M1151" s="5">
        <f>'90.1 Data-SI'!M1151/Convert!$B$2*1000000</f>
        <v>299311.15498240426</v>
      </c>
      <c r="N1151" s="5">
        <f>'90.1 Data-SI'!N1151/Convert!$B$2*1000000</f>
        <v>426.51768498711772</v>
      </c>
      <c r="O1151" s="5">
        <f>'90.1 Data-SI'!O1151/Convert!$B$2*1000000</f>
        <v>426.51768498711772</v>
      </c>
      <c r="P1151" s="5">
        <f t="shared" si="86"/>
        <v>0</v>
      </c>
      <c r="Q1151" s="5">
        <f>'90.1 Data-SI'!Q1151/Convert!$B$2*1000000</f>
        <v>0</v>
      </c>
      <c r="R1151" s="5">
        <f>'90.1 Data-SI'!R1151/Convert!$B$2*1000000</f>
        <v>0</v>
      </c>
      <c r="S1151" s="5">
        <f>'90.1 Data-SI'!S1151/Convert!$B$2*1000000</f>
        <v>0</v>
      </c>
      <c r="T1151" s="5">
        <f>'90.1 Data-SI'!T1151/Convert!$B$2*1000000</f>
        <v>73455.823525559172</v>
      </c>
      <c r="U1151" s="5">
        <f>'90.1 Data-SI'!U1151/Convert!$B$2*1000000</f>
        <v>308751.4130767858</v>
      </c>
      <c r="V1151" s="5">
        <f>'90.1 Data-SI'!V1151/Convert!$B$2*1000000</f>
        <v>62688.621522328816</v>
      </c>
      <c r="W1151" s="5">
        <f t="shared" si="87"/>
        <v>548985.12960308557</v>
      </c>
      <c r="X1151" s="5">
        <f t="shared" si="88"/>
        <v>561524.74954170675</v>
      </c>
      <c r="Y1151" s="5">
        <f t="shared" si="89"/>
        <v>1110509.8791447924</v>
      </c>
      <c r="Z1151" s="5">
        <f>'90.1 Data-SI'!Y1151/Convert!$B$2*1000000</f>
        <v>1353179.4855609073</v>
      </c>
      <c r="AA1151" s="5">
        <f>'90.1 Data-SI'!Z1151/Convert!$B$2*1000000</f>
        <v>1315551.1475742657</v>
      </c>
      <c r="AB1151" s="5">
        <f t="shared" si="85"/>
        <v>2668730.633135173</v>
      </c>
    </row>
    <row r="1152" spans="1:28" x14ac:dyDescent="0.25">
      <c r="A1152" s="95">
        <v>2004</v>
      </c>
      <c r="B1152" s="95" t="s">
        <v>64</v>
      </c>
      <c r="C1152" s="52" t="s">
        <v>2</v>
      </c>
      <c r="D1152" s="5">
        <f>'90.1 Data-SI'!D1152*Convert!$B$1</f>
        <v>5501.9728096495501</v>
      </c>
      <c r="E1152" s="5">
        <f>'90.1 Data-SI'!E1152/Convert!$B$2*1000000</f>
        <v>0</v>
      </c>
      <c r="F1152" s="5">
        <f>'90.1 Data-SI'!F1152/Convert!$B$2*1000000</f>
        <v>282601.13990168675</v>
      </c>
      <c r="G1152" s="5">
        <f>'90.1 Data-SI'!G1152/Convert!$B$2*1000000</f>
        <v>159801.95930850678</v>
      </c>
      <c r="H1152" s="5">
        <f>'90.1 Data-SI'!H1152/Convert!$B$2*1000000</f>
        <v>175962.24048412978</v>
      </c>
      <c r="I1152" s="5">
        <f>'90.1 Data-SI'!I1152/Convert!$B$2*1000000</f>
        <v>55030.259534115678</v>
      </c>
      <c r="J1152" s="5">
        <f>'90.1 Data-SI'!J1152/Convert!$B$2*1000000</f>
        <v>436678.28406058863</v>
      </c>
      <c r="K1152" s="5">
        <f>'90.1 Data-SI'!K1152/Convert!$B$2*1000000</f>
        <v>445274.98495577346</v>
      </c>
      <c r="L1152" s="5">
        <f>'90.1 Data-SI'!L1152/Convert!$B$2*1000000</f>
        <v>0</v>
      </c>
      <c r="M1152" s="5">
        <f>'90.1 Data-SI'!M1152/Convert!$B$2*1000000</f>
        <v>359298.49783314794</v>
      </c>
      <c r="N1152" s="5">
        <f>'90.1 Data-SI'!N1152/Convert!$B$2*1000000</f>
        <v>426.51768498711772</v>
      </c>
      <c r="O1152" s="5">
        <f>'90.1 Data-SI'!O1152/Convert!$B$2*1000000</f>
        <v>426.51768498711772</v>
      </c>
      <c r="P1152" s="5">
        <f t="shared" si="86"/>
        <v>0</v>
      </c>
      <c r="Q1152" s="5">
        <f>'90.1 Data-SI'!Q1152/Convert!$B$2*1000000</f>
        <v>0</v>
      </c>
      <c r="R1152" s="5">
        <f>'90.1 Data-SI'!R1152/Convert!$B$2*1000000</f>
        <v>0</v>
      </c>
      <c r="S1152" s="5">
        <f>'90.1 Data-SI'!S1152/Convert!$B$2*1000000</f>
        <v>0</v>
      </c>
      <c r="T1152" s="5">
        <f>'90.1 Data-SI'!T1152/Convert!$B$2*1000000</f>
        <v>73455.823525559172</v>
      </c>
      <c r="U1152" s="5">
        <f>'90.1 Data-SI'!U1152/Convert!$B$2*1000000</f>
        <v>300742.35876980546</v>
      </c>
      <c r="V1152" s="5">
        <f>'90.1 Data-SI'!V1152/Convert!$B$2*1000000</f>
        <v>62148.36578801179</v>
      </c>
      <c r="W1152" s="5">
        <f t="shared" si="87"/>
        <v>519100.45714165468</v>
      </c>
      <c r="X1152" s="5">
        <f t="shared" si="88"/>
        <v>282601.13990168675</v>
      </c>
      <c r="Y1152" s="5">
        <f t="shared" si="89"/>
        <v>801701.59704334149</v>
      </c>
      <c r="Z1152" s="5">
        <f>'90.1 Data-SI'!Y1152/Convert!$B$2*1000000</f>
        <v>1322792.4700482695</v>
      </c>
      <c r="AA1152" s="5">
        <f>'90.1 Data-SI'!Z1152/Convert!$B$2*1000000</f>
        <v>1028609.005456488</v>
      </c>
      <c r="AB1152" s="5">
        <f t="shared" si="85"/>
        <v>2351401.4755047574</v>
      </c>
    </row>
    <row r="1153" spans="1:28" x14ac:dyDescent="0.25">
      <c r="A1153" s="95">
        <v>2004</v>
      </c>
      <c r="B1153" s="95" t="s">
        <v>64</v>
      </c>
      <c r="C1153" s="52" t="s">
        <v>18</v>
      </c>
      <c r="D1153" s="5">
        <f>'90.1 Data-SI'!D1153*Convert!$B$1</f>
        <v>5501.9728096495501</v>
      </c>
      <c r="E1153" s="5">
        <f>'90.1 Data-SI'!E1153/Convert!$B$2*1000000</f>
        <v>0</v>
      </c>
      <c r="F1153" s="5">
        <f>'90.1 Data-SI'!F1153/Convert!$B$2*1000000</f>
        <v>448857.73350966518</v>
      </c>
      <c r="G1153" s="5">
        <f>'90.1 Data-SI'!G1153/Convert!$B$2*1000000</f>
        <v>43609.063747238411</v>
      </c>
      <c r="H1153" s="5">
        <f>'90.1 Data-SI'!H1153/Convert!$B$2*1000000</f>
        <v>175962.24048412978</v>
      </c>
      <c r="I1153" s="5">
        <f>'90.1 Data-SI'!I1153/Convert!$B$2*1000000</f>
        <v>54925.999655563275</v>
      </c>
      <c r="J1153" s="5">
        <f>'90.1 Data-SI'!J1153/Convert!$B$2*1000000</f>
        <v>436678.28406058863</v>
      </c>
      <c r="K1153" s="5">
        <f>'90.1 Data-SI'!K1153/Convert!$B$2*1000000</f>
        <v>445274.98495577346</v>
      </c>
      <c r="L1153" s="5">
        <f>'90.1 Data-SI'!L1153/Convert!$B$2*1000000</f>
        <v>0</v>
      </c>
      <c r="M1153" s="5">
        <f>'90.1 Data-SI'!M1153/Convert!$B$2*1000000</f>
        <v>295832.66630706482</v>
      </c>
      <c r="N1153" s="5">
        <f>'90.1 Data-SI'!N1153/Convert!$B$2*1000000</f>
        <v>426.51768498711772</v>
      </c>
      <c r="O1153" s="5">
        <f>'90.1 Data-SI'!O1153/Convert!$B$2*1000000</f>
        <v>426.51768498711772</v>
      </c>
      <c r="P1153" s="5">
        <f t="shared" si="86"/>
        <v>0</v>
      </c>
      <c r="Q1153" s="5">
        <f>'90.1 Data-SI'!Q1153/Convert!$B$2*1000000</f>
        <v>0</v>
      </c>
      <c r="R1153" s="5">
        <f>'90.1 Data-SI'!R1153/Convert!$B$2*1000000</f>
        <v>0</v>
      </c>
      <c r="S1153" s="5">
        <f>'90.1 Data-SI'!S1153/Convert!$B$2*1000000</f>
        <v>0</v>
      </c>
      <c r="T1153" s="5">
        <f>'90.1 Data-SI'!T1153/Convert!$B$2*1000000</f>
        <v>73455.823525559172</v>
      </c>
      <c r="U1153" s="5">
        <f>'90.1 Data-SI'!U1153/Convert!$B$2*1000000</f>
        <v>317357.59214274806</v>
      </c>
      <c r="V1153" s="5">
        <f>'90.1 Data-SI'!V1153/Convert!$B$2*1000000</f>
        <v>62555.927131443939</v>
      </c>
      <c r="W1153" s="5">
        <f t="shared" si="87"/>
        <v>339441.73005430325</v>
      </c>
      <c r="X1153" s="5">
        <f t="shared" si="88"/>
        <v>448857.73350966518</v>
      </c>
      <c r="Y1153" s="5">
        <f t="shared" si="89"/>
        <v>788299.46356396843</v>
      </c>
      <c r="Z1153" s="5">
        <f>'90.1 Data-SI'!Y1153/Convert!$B$2*1000000</f>
        <v>1143437.0444257976</v>
      </c>
      <c r="AA1153" s="5">
        <f>'90.1 Data-SI'!Z1153/Convert!$B$2*1000000</f>
        <v>1211490.3106081868</v>
      </c>
      <c r="AB1153" s="5">
        <f t="shared" si="85"/>
        <v>2354927.3550339844</v>
      </c>
    </row>
    <row r="1154" spans="1:28" x14ac:dyDescent="0.25">
      <c r="A1154" s="95">
        <v>2004</v>
      </c>
      <c r="B1154" s="95" t="s">
        <v>64</v>
      </c>
      <c r="C1154" s="52" t="s">
        <v>4</v>
      </c>
      <c r="D1154" s="5">
        <f>'90.1 Data-SI'!D1154*Convert!$B$1</f>
        <v>5501.9728096495501</v>
      </c>
      <c r="E1154" s="5">
        <f>'90.1 Data-SI'!E1154/Convert!$B$2*1000000</f>
        <v>0</v>
      </c>
      <c r="F1154" s="5">
        <f>'90.1 Data-SI'!F1154/Convert!$B$2*1000000</f>
        <v>804184.87778704427</v>
      </c>
      <c r="G1154" s="5">
        <f>'90.1 Data-SI'!G1154/Convert!$B$2*1000000</f>
        <v>180511.76245732571</v>
      </c>
      <c r="H1154" s="5">
        <f>'90.1 Data-SI'!H1154/Convert!$B$2*1000000</f>
        <v>175962.24048412978</v>
      </c>
      <c r="I1154" s="5">
        <f>'90.1 Data-SI'!I1154/Convert!$B$2*1000000</f>
        <v>55001.825021783203</v>
      </c>
      <c r="J1154" s="5">
        <f>'90.1 Data-SI'!J1154/Convert!$B$2*1000000</f>
        <v>436678.28406058863</v>
      </c>
      <c r="K1154" s="5">
        <f>'90.1 Data-SI'!K1154/Convert!$B$2*1000000</f>
        <v>445274.98495577346</v>
      </c>
      <c r="L1154" s="5">
        <f>'90.1 Data-SI'!L1154/Convert!$B$2*1000000</f>
        <v>0</v>
      </c>
      <c r="M1154" s="5">
        <f>'90.1 Data-SI'!M1154/Convert!$B$2*1000000</f>
        <v>295377.71410974523</v>
      </c>
      <c r="N1154" s="5">
        <f>'90.1 Data-SI'!N1154/Convert!$B$2*1000000</f>
        <v>426.51768498711772</v>
      </c>
      <c r="O1154" s="5">
        <f>'90.1 Data-SI'!O1154/Convert!$B$2*1000000</f>
        <v>426.51768498711772</v>
      </c>
      <c r="P1154" s="5">
        <f t="shared" si="86"/>
        <v>0</v>
      </c>
      <c r="Q1154" s="5">
        <f>'90.1 Data-SI'!Q1154/Convert!$B$2*1000000</f>
        <v>0</v>
      </c>
      <c r="R1154" s="5">
        <f>'90.1 Data-SI'!R1154/Convert!$B$2*1000000</f>
        <v>0</v>
      </c>
      <c r="S1154" s="5">
        <f>'90.1 Data-SI'!S1154/Convert!$B$2*1000000</f>
        <v>0</v>
      </c>
      <c r="T1154" s="5">
        <f>'90.1 Data-SI'!T1154/Convert!$B$2*1000000</f>
        <v>73455.823525559172</v>
      </c>
      <c r="U1154" s="5">
        <f>'90.1 Data-SI'!U1154/Convert!$B$2*1000000</f>
        <v>332835.44502239168</v>
      </c>
      <c r="V1154" s="5">
        <f>'90.1 Data-SI'!V1154/Convert!$B$2*1000000</f>
        <v>62603.317985331392</v>
      </c>
      <c r="W1154" s="5">
        <f t="shared" si="87"/>
        <v>475889.47656707093</v>
      </c>
      <c r="X1154" s="5">
        <f t="shared" si="88"/>
        <v>804184.87778704427</v>
      </c>
      <c r="Y1154" s="5">
        <f t="shared" si="89"/>
        <v>1280074.3543541152</v>
      </c>
      <c r="Z1154" s="5">
        <f>'90.1 Data-SI'!Y1154/Convert!$B$2*1000000</f>
        <v>1280017.4853294501</v>
      </c>
      <c r="AA1154" s="5">
        <f>'90.1 Data-SI'!Z1154/Convert!$B$2*1000000</f>
        <v>1582295.3077652093</v>
      </c>
      <c r="AB1154" s="5">
        <f t="shared" ref="AB1154:AB1217" si="90">SUM(Z1154:AA1154)</f>
        <v>2862312.7930946592</v>
      </c>
    </row>
    <row r="1155" spans="1:28" x14ac:dyDescent="0.25">
      <c r="A1155" s="95">
        <v>2004</v>
      </c>
      <c r="B1155" s="95" t="s">
        <v>64</v>
      </c>
      <c r="C1155" s="52" t="s">
        <v>5</v>
      </c>
      <c r="D1155" s="5">
        <f>'90.1 Data-SI'!D1155*Convert!$B$1</f>
        <v>5501.9728096495501</v>
      </c>
      <c r="E1155" s="5">
        <f>'90.1 Data-SI'!E1155/Convert!$B$2*1000000</f>
        <v>0</v>
      </c>
      <c r="F1155" s="5">
        <f>'90.1 Data-SI'!F1155/Convert!$B$2*1000000</f>
        <v>511906.52552153869</v>
      </c>
      <c r="G1155" s="5">
        <f>'90.1 Data-SI'!G1155/Convert!$B$2*1000000</f>
        <v>200861.39511659995</v>
      </c>
      <c r="H1155" s="5">
        <f>'90.1 Data-SI'!H1155/Convert!$B$2*1000000</f>
        <v>175962.24048412978</v>
      </c>
      <c r="I1155" s="5">
        <f>'90.1 Data-SI'!I1155/Convert!$B$2*1000000</f>
        <v>55011.303192560692</v>
      </c>
      <c r="J1155" s="5">
        <f>'90.1 Data-SI'!J1155/Convert!$B$2*1000000</f>
        <v>436678.28406058863</v>
      </c>
      <c r="K1155" s="5">
        <f>'90.1 Data-SI'!K1155/Convert!$B$2*1000000</f>
        <v>445274.98495577346</v>
      </c>
      <c r="L1155" s="5">
        <f>'90.1 Data-SI'!L1155/Convert!$B$2*1000000</f>
        <v>0</v>
      </c>
      <c r="M1155" s="5">
        <f>'90.1 Data-SI'!M1155/Convert!$B$2*1000000</f>
        <v>349336.94034600438</v>
      </c>
      <c r="N1155" s="5">
        <f>'90.1 Data-SI'!N1155/Convert!$B$2*1000000</f>
        <v>426.51768498711772</v>
      </c>
      <c r="O1155" s="5">
        <f>'90.1 Data-SI'!O1155/Convert!$B$2*1000000</f>
        <v>426.51768498711772</v>
      </c>
      <c r="P1155" s="5">
        <f t="shared" ref="P1155:P1218" si="91">N1155-O1155</f>
        <v>0</v>
      </c>
      <c r="Q1155" s="5">
        <f>'90.1 Data-SI'!Q1155/Convert!$B$2*1000000</f>
        <v>0</v>
      </c>
      <c r="R1155" s="5">
        <f>'90.1 Data-SI'!R1155/Convert!$B$2*1000000</f>
        <v>0</v>
      </c>
      <c r="S1155" s="5">
        <f>'90.1 Data-SI'!S1155/Convert!$B$2*1000000</f>
        <v>0</v>
      </c>
      <c r="T1155" s="5">
        <f>'90.1 Data-SI'!T1155/Convert!$B$2*1000000</f>
        <v>73455.823525559172</v>
      </c>
      <c r="U1155" s="5">
        <f>'90.1 Data-SI'!U1155/Convert!$B$2*1000000</f>
        <v>326077.50925804017</v>
      </c>
      <c r="V1155" s="5">
        <f>'90.1 Data-SI'!V1155/Convert!$B$2*1000000</f>
        <v>62508.536277556479</v>
      </c>
      <c r="W1155" s="5">
        <f t="shared" ref="W1155:W1218" si="92">E1155+G1155+M1155+SUM(P1155:S1155)</f>
        <v>550198.3354626043</v>
      </c>
      <c r="X1155" s="5">
        <f t="shared" ref="X1155:X1218" si="93">F1155</f>
        <v>511906.52552153869</v>
      </c>
      <c r="Y1155" s="5">
        <f t="shared" ref="Y1155:Y1218" si="94">SUM(W1155:X1155)</f>
        <v>1062104.8609841429</v>
      </c>
      <c r="Z1155" s="5">
        <f>'90.1 Data-SI'!Y1155/Convert!$B$2*1000000</f>
        <v>1354222.0843464313</v>
      </c>
      <c r="AA1155" s="5">
        <f>'90.1 Data-SI'!Z1155/Convert!$B$2*1000000</f>
        <v>1283249.5415645749</v>
      </c>
      <c r="AB1155" s="5">
        <f t="shared" si="90"/>
        <v>2637471.6259110062</v>
      </c>
    </row>
    <row r="1156" spans="1:28" x14ac:dyDescent="0.25">
      <c r="A1156" s="95">
        <v>2004</v>
      </c>
      <c r="B1156" s="95" t="s">
        <v>64</v>
      </c>
      <c r="C1156" s="52" t="s">
        <v>15</v>
      </c>
      <c r="D1156" s="5">
        <f>'90.1 Data-SI'!D1156*Convert!$B$1</f>
        <v>5501.9728096495501</v>
      </c>
      <c r="E1156" s="5">
        <f>'90.1 Data-SI'!E1156/Convert!$B$2*1000000</f>
        <v>0</v>
      </c>
      <c r="F1156" s="5">
        <f>'90.1 Data-SI'!F1156/Convert!$B$2*1000000</f>
        <v>576623.47559025069</v>
      </c>
      <c r="G1156" s="5">
        <f>'90.1 Data-SI'!G1156/Convert!$B$2*1000000</f>
        <v>15638.981782860985</v>
      </c>
      <c r="H1156" s="5">
        <f>'90.1 Data-SI'!H1156/Convert!$B$2*1000000</f>
        <v>175962.24048412978</v>
      </c>
      <c r="I1156" s="5">
        <f>'90.1 Data-SI'!I1156/Convert!$B$2*1000000</f>
        <v>54925.999655563275</v>
      </c>
      <c r="J1156" s="5">
        <f>'90.1 Data-SI'!J1156/Convert!$B$2*1000000</f>
        <v>436678.28406058863</v>
      </c>
      <c r="K1156" s="5">
        <f>'90.1 Data-SI'!K1156/Convert!$B$2*1000000</f>
        <v>445274.98495577346</v>
      </c>
      <c r="L1156" s="5">
        <f>'90.1 Data-SI'!L1156/Convert!$B$2*1000000</f>
        <v>0</v>
      </c>
      <c r="M1156" s="5">
        <f>'90.1 Data-SI'!M1156/Convert!$B$2*1000000</f>
        <v>280914.0255032932</v>
      </c>
      <c r="N1156" s="5">
        <f>'90.1 Data-SI'!N1156/Convert!$B$2*1000000</f>
        <v>426.51768498711772</v>
      </c>
      <c r="O1156" s="5">
        <f>'90.1 Data-SI'!O1156/Convert!$B$2*1000000</f>
        <v>426.51768498711772</v>
      </c>
      <c r="P1156" s="5">
        <f t="shared" si="91"/>
        <v>0</v>
      </c>
      <c r="Q1156" s="5">
        <f>'90.1 Data-SI'!Q1156/Convert!$B$2*1000000</f>
        <v>0</v>
      </c>
      <c r="R1156" s="5">
        <f>'90.1 Data-SI'!R1156/Convert!$B$2*1000000</f>
        <v>0</v>
      </c>
      <c r="S1156" s="5">
        <f>'90.1 Data-SI'!S1156/Convert!$B$2*1000000</f>
        <v>0</v>
      </c>
      <c r="T1156" s="5">
        <f>'90.1 Data-SI'!T1156/Convert!$B$2*1000000</f>
        <v>73455.823525559172</v>
      </c>
      <c r="U1156" s="5">
        <f>'90.1 Data-SI'!U1156/Convert!$B$2*1000000</f>
        <v>331006.15806233586</v>
      </c>
      <c r="V1156" s="5">
        <f>'90.1 Data-SI'!V1156/Convert!$B$2*1000000</f>
        <v>62584.361643776414</v>
      </c>
      <c r="W1156" s="5">
        <f t="shared" si="92"/>
        <v>296553.0072861542</v>
      </c>
      <c r="X1156" s="5">
        <f t="shared" si="93"/>
        <v>576623.47559025069</v>
      </c>
      <c r="Y1156" s="5">
        <f t="shared" si="94"/>
        <v>873176.48287640489</v>
      </c>
      <c r="Z1156" s="5">
        <f>'90.1 Data-SI'!Y1156/Convert!$B$2*1000000</f>
        <v>1100576.7561699811</v>
      </c>
      <c r="AA1156" s="5">
        <f>'90.1 Data-SI'!Z1156/Convert!$B$2*1000000</f>
        <v>1352904.6186083599</v>
      </c>
      <c r="AB1156" s="5">
        <f t="shared" si="90"/>
        <v>2453481.374778341</v>
      </c>
    </row>
    <row r="1157" spans="1:28" x14ac:dyDescent="0.25">
      <c r="A1157" s="95">
        <v>2004</v>
      </c>
      <c r="B1157" s="95" t="s">
        <v>64</v>
      </c>
      <c r="C1157" s="52" t="s">
        <v>16</v>
      </c>
      <c r="D1157" s="5">
        <f>'90.1 Data-SI'!D1157*Convert!$B$1</f>
        <v>5501.9728096495501</v>
      </c>
      <c r="E1157" s="5">
        <f>'90.1 Data-SI'!E1157/Convert!$B$2*1000000</f>
        <v>0</v>
      </c>
      <c r="F1157" s="5">
        <f>'90.1 Data-SI'!F1157/Convert!$B$2*1000000</f>
        <v>1072331.8072530564</v>
      </c>
      <c r="G1157" s="5">
        <f>'90.1 Data-SI'!G1157/Convert!$B$2*1000000</f>
        <v>182957.1305179185</v>
      </c>
      <c r="H1157" s="5">
        <f>'90.1 Data-SI'!H1157/Convert!$B$2*1000000</f>
        <v>175962.24048412978</v>
      </c>
      <c r="I1157" s="5">
        <f>'90.1 Data-SI'!I1157/Convert!$B$2*1000000</f>
        <v>54982.868680228217</v>
      </c>
      <c r="J1157" s="5">
        <f>'90.1 Data-SI'!J1157/Convert!$B$2*1000000</f>
        <v>436678.28406058863</v>
      </c>
      <c r="K1157" s="5">
        <f>'90.1 Data-SI'!K1157/Convert!$B$2*1000000</f>
        <v>445274.98495577346</v>
      </c>
      <c r="L1157" s="5">
        <f>'90.1 Data-SI'!L1157/Convert!$B$2*1000000</f>
        <v>0</v>
      </c>
      <c r="M1157" s="5">
        <f>'90.1 Data-SI'!M1157/Convert!$B$2*1000000</f>
        <v>298676.11754031229</v>
      </c>
      <c r="N1157" s="5">
        <f>'90.1 Data-SI'!N1157/Convert!$B$2*1000000</f>
        <v>426.51768498711772</v>
      </c>
      <c r="O1157" s="5">
        <f>'90.1 Data-SI'!O1157/Convert!$B$2*1000000</f>
        <v>426.51768498711772</v>
      </c>
      <c r="P1157" s="5">
        <f t="shared" si="91"/>
        <v>0</v>
      </c>
      <c r="Q1157" s="5">
        <f>'90.1 Data-SI'!Q1157/Convert!$B$2*1000000</f>
        <v>0</v>
      </c>
      <c r="R1157" s="5">
        <f>'90.1 Data-SI'!R1157/Convert!$B$2*1000000</f>
        <v>0</v>
      </c>
      <c r="S1157" s="5">
        <f>'90.1 Data-SI'!S1157/Convert!$B$2*1000000</f>
        <v>0</v>
      </c>
      <c r="T1157" s="5">
        <f>'90.1 Data-SI'!T1157/Convert!$B$2*1000000</f>
        <v>73455.823525559172</v>
      </c>
      <c r="U1157" s="5">
        <f>'90.1 Data-SI'!U1157/Convert!$B$2*1000000</f>
        <v>350682.84059640818</v>
      </c>
      <c r="V1157" s="5">
        <f>'90.1 Data-SI'!V1157/Convert!$B$2*1000000</f>
        <v>62518.014448333961</v>
      </c>
      <c r="W1157" s="5">
        <f t="shared" si="92"/>
        <v>481633.24805823079</v>
      </c>
      <c r="X1157" s="5">
        <f t="shared" si="93"/>
        <v>1072331.8072530564</v>
      </c>
      <c r="Y1157" s="5">
        <f t="shared" si="94"/>
        <v>1553965.0553112873</v>
      </c>
      <c r="Z1157" s="5">
        <f>'90.1 Data-SI'!Y1157/Convert!$B$2*1000000</f>
        <v>1285647.5187712803</v>
      </c>
      <c r="AA1157" s="5">
        <f>'90.1 Data-SI'!Z1157/Convert!$B$2*1000000</f>
        <v>1868289.632805238</v>
      </c>
      <c r="AB1157" s="5">
        <f t="shared" si="90"/>
        <v>3153937.1515765181</v>
      </c>
    </row>
    <row r="1158" spans="1:28" x14ac:dyDescent="0.25">
      <c r="A1158" s="95">
        <v>2004</v>
      </c>
      <c r="B1158" s="95" t="s">
        <v>64</v>
      </c>
      <c r="C1158" s="52" t="s">
        <v>9</v>
      </c>
      <c r="D1158" s="5">
        <f>'90.1 Data-SI'!D1158*Convert!$B$1</f>
        <v>5501.9728096495501</v>
      </c>
      <c r="E1158" s="5">
        <f>'90.1 Data-SI'!E1158/Convert!$B$2*1000000</f>
        <v>0</v>
      </c>
      <c r="F1158" s="5">
        <f>'90.1 Data-SI'!F1158/Convert!$B$2*1000000</f>
        <v>802099.68021599611</v>
      </c>
      <c r="G1158" s="5">
        <f>'90.1 Data-SI'!G1158/Convert!$B$2*1000000</f>
        <v>154920.70135809862</v>
      </c>
      <c r="H1158" s="5">
        <f>'90.1 Data-SI'!H1158/Convert!$B$2*1000000</f>
        <v>175962.24048412978</v>
      </c>
      <c r="I1158" s="5">
        <f>'90.1 Data-SI'!I1158/Convert!$B$2*1000000</f>
        <v>54944.955997118253</v>
      </c>
      <c r="J1158" s="5">
        <f>'90.1 Data-SI'!J1158/Convert!$B$2*1000000</f>
        <v>436678.28406058863</v>
      </c>
      <c r="K1158" s="5">
        <f>'90.1 Data-SI'!K1158/Convert!$B$2*1000000</f>
        <v>445274.98495577346</v>
      </c>
      <c r="L1158" s="5">
        <f>'90.1 Data-SI'!L1158/Convert!$B$2*1000000</f>
        <v>0</v>
      </c>
      <c r="M1158" s="5">
        <f>'90.1 Data-SI'!M1158/Convert!$B$2*1000000</f>
        <v>326674.63401702221</v>
      </c>
      <c r="N1158" s="5">
        <f>'90.1 Data-SI'!N1158/Convert!$B$2*1000000</f>
        <v>426.51768498711772</v>
      </c>
      <c r="O1158" s="5">
        <f>'90.1 Data-SI'!O1158/Convert!$B$2*1000000</f>
        <v>426.51768498711772</v>
      </c>
      <c r="P1158" s="5">
        <f t="shared" si="91"/>
        <v>0</v>
      </c>
      <c r="Q1158" s="5">
        <f>'90.1 Data-SI'!Q1158/Convert!$B$2*1000000</f>
        <v>0</v>
      </c>
      <c r="R1158" s="5">
        <f>'90.1 Data-SI'!R1158/Convert!$B$2*1000000</f>
        <v>0</v>
      </c>
      <c r="S1158" s="5">
        <f>'90.1 Data-SI'!S1158/Convert!$B$2*1000000</f>
        <v>0</v>
      </c>
      <c r="T1158" s="5">
        <f>'90.1 Data-SI'!T1158/Convert!$B$2*1000000</f>
        <v>73455.823525559172</v>
      </c>
      <c r="U1158" s="5">
        <f>'90.1 Data-SI'!U1158/Convert!$B$2*1000000</f>
        <v>346142.79679398972</v>
      </c>
      <c r="V1158" s="5">
        <f>'90.1 Data-SI'!V1158/Convert!$B$2*1000000</f>
        <v>62461.145423669019</v>
      </c>
      <c r="W1158" s="5">
        <f t="shared" si="92"/>
        <v>481595.33537512086</v>
      </c>
      <c r="X1158" s="5">
        <f t="shared" si="93"/>
        <v>802099.68021599611</v>
      </c>
      <c r="Y1158" s="5">
        <f t="shared" si="94"/>
        <v>1283695.0155911171</v>
      </c>
      <c r="Z1158" s="5">
        <f>'90.1 Data-SI'!Y1158/Convert!$B$2*1000000</f>
        <v>1285524.3025511727</v>
      </c>
      <c r="AA1158" s="5">
        <f>'90.1 Data-SI'!Z1158/Convert!$B$2*1000000</f>
        <v>1593517.4619657593</v>
      </c>
      <c r="AB1158" s="5">
        <f t="shared" si="90"/>
        <v>2879041.764516932</v>
      </c>
    </row>
    <row r="1159" spans="1:28" x14ac:dyDescent="0.25">
      <c r="A1159" s="95">
        <v>2004</v>
      </c>
      <c r="B1159" s="95" t="s">
        <v>64</v>
      </c>
      <c r="C1159" s="52" t="s">
        <v>12</v>
      </c>
      <c r="D1159" s="5">
        <f>'90.1 Data-SI'!D1159*Convert!$B$1</f>
        <v>5501.9728096495501</v>
      </c>
      <c r="E1159" s="5">
        <f>'90.1 Data-SI'!E1159/Convert!$B$2*1000000</f>
        <v>0</v>
      </c>
      <c r="F1159" s="5">
        <f>'90.1 Data-SI'!F1159/Convert!$B$2*1000000</f>
        <v>1332592.8986321955</v>
      </c>
      <c r="G1159" s="5">
        <f>'90.1 Data-SI'!G1159/Convert!$B$2*1000000</f>
        <v>152067.77195407369</v>
      </c>
      <c r="H1159" s="5">
        <f>'90.1 Data-SI'!H1159/Convert!$B$2*1000000</f>
        <v>175962.24048412978</v>
      </c>
      <c r="I1159" s="5">
        <f>'90.1 Data-SI'!I1159/Convert!$B$2*1000000</f>
        <v>54907.04331400829</v>
      </c>
      <c r="J1159" s="5">
        <f>'90.1 Data-SI'!J1159/Convert!$B$2*1000000</f>
        <v>436678.28406058863</v>
      </c>
      <c r="K1159" s="5">
        <f>'90.1 Data-SI'!K1159/Convert!$B$2*1000000</f>
        <v>445274.98495577346</v>
      </c>
      <c r="L1159" s="5">
        <f>'90.1 Data-SI'!L1159/Convert!$B$2*1000000</f>
        <v>0</v>
      </c>
      <c r="M1159" s="5">
        <f>'90.1 Data-SI'!M1159/Convert!$B$2*1000000</f>
        <v>298126.38363521779</v>
      </c>
      <c r="N1159" s="5">
        <f>'90.1 Data-SI'!N1159/Convert!$B$2*1000000</f>
        <v>426.51768498711772</v>
      </c>
      <c r="O1159" s="5">
        <f>'90.1 Data-SI'!O1159/Convert!$B$2*1000000</f>
        <v>426.51768498711772</v>
      </c>
      <c r="P1159" s="5">
        <f t="shared" si="91"/>
        <v>0</v>
      </c>
      <c r="Q1159" s="5">
        <f>'90.1 Data-SI'!Q1159/Convert!$B$2*1000000</f>
        <v>0</v>
      </c>
      <c r="R1159" s="5">
        <f>'90.1 Data-SI'!R1159/Convert!$B$2*1000000</f>
        <v>0</v>
      </c>
      <c r="S1159" s="5">
        <f>'90.1 Data-SI'!S1159/Convert!$B$2*1000000</f>
        <v>0</v>
      </c>
      <c r="T1159" s="5">
        <f>'90.1 Data-SI'!T1159/Convert!$B$2*1000000</f>
        <v>73455.823525559172</v>
      </c>
      <c r="U1159" s="5">
        <f>'90.1 Data-SI'!U1159/Convert!$B$2*1000000</f>
        <v>371894.98679643415</v>
      </c>
      <c r="V1159" s="5">
        <f>'90.1 Data-SI'!V1159/Convert!$B$2*1000000</f>
        <v>62508.536277556479</v>
      </c>
      <c r="W1159" s="5">
        <f t="shared" si="92"/>
        <v>450194.15558929148</v>
      </c>
      <c r="X1159" s="5">
        <f t="shared" si="93"/>
        <v>1332592.8986321955</v>
      </c>
      <c r="Y1159" s="5">
        <f t="shared" si="94"/>
        <v>1782787.0542214871</v>
      </c>
      <c r="Z1159" s="5">
        <f>'90.1 Data-SI'!Y1159/Convert!$B$2*1000000</f>
        <v>1254123.1227653436</v>
      </c>
      <c r="AA1159" s="5">
        <f>'90.1 Data-SI'!Z1159/Convert!$B$2*1000000</f>
        <v>2149772.3485551807</v>
      </c>
      <c r="AB1159" s="5">
        <f t="shared" si="90"/>
        <v>3403895.4713205243</v>
      </c>
    </row>
    <row r="1160" spans="1:28" x14ac:dyDescent="0.25">
      <c r="A1160" s="95">
        <v>2004</v>
      </c>
      <c r="B1160" s="95" t="s">
        <v>64</v>
      </c>
      <c r="C1160" s="52" t="s">
        <v>8</v>
      </c>
      <c r="D1160" s="5">
        <f>'90.1 Data-SI'!D1160*Convert!$B$1</f>
        <v>5501.9728096495501</v>
      </c>
      <c r="E1160" s="5">
        <f>'90.1 Data-SI'!E1160/Convert!$B$2*1000000</f>
        <v>0</v>
      </c>
      <c r="F1160" s="5">
        <f>'90.1 Data-SI'!F1160/Convert!$B$2*1000000</f>
        <v>1843333.6091481028</v>
      </c>
      <c r="G1160" s="5">
        <f>'90.1 Data-SI'!G1160/Convert!$B$2*1000000</f>
        <v>98591.932427466629</v>
      </c>
      <c r="H1160" s="5">
        <f>'90.1 Data-SI'!H1160/Convert!$B$2*1000000</f>
        <v>175962.24048412978</v>
      </c>
      <c r="I1160" s="5">
        <f>'90.1 Data-SI'!I1160/Convert!$B$2*1000000</f>
        <v>54603.741849128557</v>
      </c>
      <c r="J1160" s="5">
        <f>'90.1 Data-SI'!J1160/Convert!$B$2*1000000</f>
        <v>436678.28406058863</v>
      </c>
      <c r="K1160" s="5">
        <f>'90.1 Data-SI'!K1160/Convert!$B$2*1000000</f>
        <v>445274.98495577346</v>
      </c>
      <c r="L1160" s="5">
        <f>'90.1 Data-SI'!L1160/Convert!$B$2*1000000</f>
        <v>0</v>
      </c>
      <c r="M1160" s="5">
        <f>'90.1 Data-SI'!M1160/Convert!$B$2*1000000</f>
        <v>291368.44787086634</v>
      </c>
      <c r="N1160" s="5">
        <f>'90.1 Data-SI'!N1160/Convert!$B$2*1000000</f>
        <v>426.51768498711772</v>
      </c>
      <c r="O1160" s="5">
        <f>'90.1 Data-SI'!O1160/Convert!$B$2*1000000</f>
        <v>426.51768498711772</v>
      </c>
      <c r="P1160" s="5">
        <f t="shared" si="91"/>
        <v>0</v>
      </c>
      <c r="Q1160" s="5">
        <f>'90.1 Data-SI'!Q1160/Convert!$B$2*1000000</f>
        <v>0</v>
      </c>
      <c r="R1160" s="5">
        <f>'90.1 Data-SI'!R1160/Convert!$B$2*1000000</f>
        <v>0</v>
      </c>
      <c r="S1160" s="5">
        <f>'90.1 Data-SI'!S1160/Convert!$B$2*1000000</f>
        <v>0</v>
      </c>
      <c r="T1160" s="5">
        <f>'90.1 Data-SI'!T1160/Convert!$B$2*1000000</f>
        <v>73465.301696336668</v>
      </c>
      <c r="U1160" s="5">
        <f>'90.1 Data-SI'!U1160/Convert!$B$2*1000000</f>
        <v>400452.71534901607</v>
      </c>
      <c r="V1160" s="5">
        <f>'90.1 Data-SI'!V1160/Convert!$B$2*1000000</f>
        <v>62423.232740559055</v>
      </c>
      <c r="W1160" s="5">
        <f t="shared" si="92"/>
        <v>389960.38029833295</v>
      </c>
      <c r="X1160" s="5">
        <f t="shared" si="93"/>
        <v>1843333.6091481028</v>
      </c>
      <c r="Y1160" s="5">
        <f t="shared" si="94"/>
        <v>2233293.9894464356</v>
      </c>
      <c r="Z1160" s="5">
        <f>'90.1 Data-SI'!Y1160/Convert!$B$2*1000000</f>
        <v>1193510.2206432852</v>
      </c>
      <c r="AA1160" s="5">
        <f>'90.1 Data-SI'!Z1160/Convert!$B$2*1000000</f>
        <v>2689061.3094528923</v>
      </c>
      <c r="AB1160" s="5">
        <f t="shared" si="90"/>
        <v>3882571.5300961775</v>
      </c>
    </row>
    <row r="1161" spans="1:28" x14ac:dyDescent="0.25">
      <c r="A1161" s="95">
        <v>2007</v>
      </c>
      <c r="B1161" s="95" t="s">
        <v>64</v>
      </c>
      <c r="C1161" s="52" t="s">
        <v>10</v>
      </c>
      <c r="D1161" s="5">
        <f>'90.1 Data-SI'!D1161*Convert!$B$1</f>
        <v>5501.9728096495501</v>
      </c>
      <c r="E1161" s="5">
        <f>'90.1 Data-SI'!E1161/Convert!$B$2*1000000</f>
        <v>0</v>
      </c>
      <c r="F1161" s="5">
        <f>'90.1 Data-SI'!F1161/Convert!$B$2*1000000</f>
        <v>0</v>
      </c>
      <c r="G1161" s="5">
        <f>'90.1 Data-SI'!G1161/Convert!$B$2*1000000</f>
        <v>880285.11095952359</v>
      </c>
      <c r="H1161" s="5">
        <f>'90.1 Data-SI'!H1161/Convert!$B$2*1000000</f>
        <v>175962.24048412978</v>
      </c>
      <c r="I1161" s="5">
        <f>'90.1 Data-SI'!I1161/Convert!$B$2*1000000</f>
        <v>55115.563071113102</v>
      </c>
      <c r="J1161" s="5">
        <f>'90.1 Data-SI'!J1161/Convert!$B$2*1000000</f>
        <v>436678.28406058863</v>
      </c>
      <c r="K1161" s="5">
        <f>'90.1 Data-SI'!K1161/Convert!$B$2*1000000</f>
        <v>445274.98495577346</v>
      </c>
      <c r="L1161" s="5">
        <f>'90.1 Data-SI'!L1161/Convert!$B$2*1000000</f>
        <v>0</v>
      </c>
      <c r="M1161" s="5">
        <f>'90.1 Data-SI'!M1161/Convert!$B$2*1000000</f>
        <v>312845.9828526621</v>
      </c>
      <c r="N1161" s="5">
        <f>'90.1 Data-SI'!N1161/Convert!$B$2*1000000</f>
        <v>426.51768498711772</v>
      </c>
      <c r="O1161" s="5">
        <f>'90.1 Data-SI'!O1161/Convert!$B$2*1000000</f>
        <v>426.51768498711772</v>
      </c>
      <c r="P1161" s="5">
        <f t="shared" si="91"/>
        <v>0</v>
      </c>
      <c r="Q1161" s="5">
        <f>'90.1 Data-SI'!Q1161/Convert!$B$2*1000000</f>
        <v>0</v>
      </c>
      <c r="R1161" s="5">
        <f>'90.1 Data-SI'!R1161/Convert!$B$2*1000000</f>
        <v>0</v>
      </c>
      <c r="S1161" s="5">
        <f>'90.1 Data-SI'!S1161/Convert!$B$2*1000000</f>
        <v>0</v>
      </c>
      <c r="T1161" s="5">
        <f>'90.1 Data-SI'!T1161/Convert!$B$2*1000000</f>
        <v>73351.563647006769</v>
      </c>
      <c r="U1161" s="5">
        <f>'90.1 Data-SI'!U1161/Convert!$B$2*1000000</f>
        <v>204178.75488872197</v>
      </c>
      <c r="V1161" s="5">
        <f>'90.1 Data-SI'!V1161/Convert!$B$2*1000000</f>
        <v>65133.989582921618</v>
      </c>
      <c r="W1161" s="5">
        <f t="shared" si="92"/>
        <v>1193131.0938121858</v>
      </c>
      <c r="X1161" s="5">
        <f t="shared" si="93"/>
        <v>0</v>
      </c>
      <c r="Y1161" s="5">
        <f t="shared" si="94"/>
        <v>1193131.0938121858</v>
      </c>
      <c r="Z1161" s="5">
        <f>'90.1 Data-SI'!Y1161/Convert!$B$2*1000000</f>
        <v>1999799.2523429326</v>
      </c>
      <c r="AA1161" s="5">
        <f>'90.1 Data-SI'!Z1161/Convert!$B$2*1000000</f>
        <v>649453.73984449543</v>
      </c>
      <c r="AB1161" s="5">
        <f t="shared" si="90"/>
        <v>2649252.9921874283</v>
      </c>
    </row>
    <row r="1162" spans="1:28" x14ac:dyDescent="0.25">
      <c r="A1162" s="95">
        <v>2007</v>
      </c>
      <c r="B1162" s="95" t="s">
        <v>64</v>
      </c>
      <c r="C1162" s="52" t="s">
        <v>6</v>
      </c>
      <c r="D1162" s="5">
        <f>'90.1 Data-SI'!D1162*Convert!$B$1</f>
        <v>5501.9728096495501</v>
      </c>
      <c r="E1162" s="5">
        <f>'90.1 Data-SI'!E1162/Convert!$B$2*1000000</f>
        <v>0</v>
      </c>
      <c r="F1162" s="5">
        <f>'90.1 Data-SI'!F1162/Convert!$B$2*1000000</f>
        <v>0</v>
      </c>
      <c r="G1162" s="5">
        <f>'90.1 Data-SI'!G1162/Convert!$B$2*1000000</f>
        <v>732406.69048910111</v>
      </c>
      <c r="H1162" s="5">
        <f>'90.1 Data-SI'!H1162/Convert!$B$2*1000000</f>
        <v>175962.24048412978</v>
      </c>
      <c r="I1162" s="5">
        <f>'90.1 Data-SI'!I1162/Convert!$B$2*1000000</f>
        <v>55125.041241890591</v>
      </c>
      <c r="J1162" s="5">
        <f>'90.1 Data-SI'!J1162/Convert!$B$2*1000000</f>
        <v>436678.28406058863</v>
      </c>
      <c r="K1162" s="5">
        <f>'90.1 Data-SI'!K1162/Convert!$B$2*1000000</f>
        <v>445274.98495577346</v>
      </c>
      <c r="L1162" s="5">
        <f>'90.1 Data-SI'!L1162/Convert!$B$2*1000000</f>
        <v>0</v>
      </c>
      <c r="M1162" s="5">
        <f>'90.1 Data-SI'!M1162/Convert!$B$2*1000000</f>
        <v>336503.49711328087</v>
      </c>
      <c r="N1162" s="5">
        <f>'90.1 Data-SI'!N1162/Convert!$B$2*1000000</f>
        <v>426.51768498711772</v>
      </c>
      <c r="O1162" s="5">
        <f>'90.1 Data-SI'!O1162/Convert!$B$2*1000000</f>
        <v>426.51768498711772</v>
      </c>
      <c r="P1162" s="5">
        <f t="shared" si="91"/>
        <v>0</v>
      </c>
      <c r="Q1162" s="5">
        <f>'90.1 Data-SI'!Q1162/Convert!$B$2*1000000</f>
        <v>0</v>
      </c>
      <c r="R1162" s="5">
        <f>'90.1 Data-SI'!R1162/Convert!$B$2*1000000</f>
        <v>0</v>
      </c>
      <c r="S1162" s="5">
        <f>'90.1 Data-SI'!S1162/Convert!$B$2*1000000</f>
        <v>0</v>
      </c>
      <c r="T1162" s="5">
        <f>'90.1 Data-SI'!T1162/Convert!$B$2*1000000</f>
        <v>73361.041817784266</v>
      </c>
      <c r="U1162" s="5">
        <f>'90.1 Data-SI'!U1162/Convert!$B$2*1000000</f>
        <v>203136.15610319792</v>
      </c>
      <c r="V1162" s="5">
        <f>'90.1 Data-SI'!V1162/Convert!$B$2*1000000</f>
        <v>64660.081044047038</v>
      </c>
      <c r="W1162" s="5">
        <f t="shared" si="92"/>
        <v>1068910.1876023819</v>
      </c>
      <c r="X1162" s="5">
        <f t="shared" si="93"/>
        <v>0</v>
      </c>
      <c r="Y1162" s="5">
        <f t="shared" si="94"/>
        <v>1068910.1876023819</v>
      </c>
      <c r="Z1162" s="5">
        <f>'90.1 Data-SI'!Y1162/Convert!$B$2*1000000</f>
        <v>1875113.9157650319</v>
      </c>
      <c r="AA1162" s="5">
        <f>'90.1 Data-SI'!Z1162/Convert!$B$2*1000000</f>
        <v>648411.14105897141</v>
      </c>
      <c r="AB1162" s="5">
        <f t="shared" si="90"/>
        <v>2523525.0568240033</v>
      </c>
    </row>
    <row r="1163" spans="1:28" x14ac:dyDescent="0.25">
      <c r="A1163" s="95">
        <v>2007</v>
      </c>
      <c r="B1163" s="95" t="s">
        <v>64</v>
      </c>
      <c r="C1163" s="52" t="s">
        <v>11</v>
      </c>
      <c r="D1163" s="5">
        <f>'90.1 Data-SI'!D1163*Convert!$B$1</f>
        <v>5501.9728096495501</v>
      </c>
      <c r="E1163" s="5">
        <f>'90.1 Data-SI'!E1163/Convert!$B$2*1000000</f>
        <v>0</v>
      </c>
      <c r="F1163" s="5">
        <f>'90.1 Data-SI'!F1163/Convert!$B$2*1000000</f>
        <v>0</v>
      </c>
      <c r="G1163" s="5">
        <f>'90.1 Data-SI'!G1163/Convert!$B$2*1000000</f>
        <v>595996.85665944323</v>
      </c>
      <c r="H1163" s="5">
        <f>'90.1 Data-SI'!H1163/Convert!$B$2*1000000</f>
        <v>175962.24048412978</v>
      </c>
      <c r="I1163" s="5">
        <f>'90.1 Data-SI'!I1163/Convert!$B$2*1000000</f>
        <v>55134.519412668087</v>
      </c>
      <c r="J1163" s="5">
        <f>'90.1 Data-SI'!J1163/Convert!$B$2*1000000</f>
        <v>436678.28406058863</v>
      </c>
      <c r="K1163" s="5">
        <f>'90.1 Data-SI'!K1163/Convert!$B$2*1000000</f>
        <v>445274.98495577346</v>
      </c>
      <c r="L1163" s="5">
        <f>'90.1 Data-SI'!L1163/Convert!$B$2*1000000</f>
        <v>0</v>
      </c>
      <c r="M1163" s="5">
        <f>'90.1 Data-SI'!M1163/Convert!$B$2*1000000</f>
        <v>293396.77641724952</v>
      </c>
      <c r="N1163" s="5">
        <f>'90.1 Data-SI'!N1163/Convert!$B$2*1000000</f>
        <v>426.51768498711772</v>
      </c>
      <c r="O1163" s="5">
        <f>'90.1 Data-SI'!O1163/Convert!$B$2*1000000</f>
        <v>426.51768498711772</v>
      </c>
      <c r="P1163" s="5">
        <f t="shared" si="91"/>
        <v>0</v>
      </c>
      <c r="Q1163" s="5">
        <f>'90.1 Data-SI'!Q1163/Convert!$B$2*1000000</f>
        <v>0</v>
      </c>
      <c r="R1163" s="5">
        <f>'90.1 Data-SI'!R1163/Convert!$B$2*1000000</f>
        <v>0</v>
      </c>
      <c r="S1163" s="5">
        <f>'90.1 Data-SI'!S1163/Convert!$B$2*1000000</f>
        <v>0</v>
      </c>
      <c r="T1163" s="5">
        <f>'90.1 Data-SI'!T1163/Convert!$B$2*1000000</f>
        <v>73446.345354781675</v>
      </c>
      <c r="U1163" s="5">
        <f>'90.1 Data-SI'!U1163/Convert!$B$2*1000000</f>
        <v>223125.6182729275</v>
      </c>
      <c r="V1163" s="5">
        <f>'90.1 Data-SI'!V1163/Convert!$B$2*1000000</f>
        <v>63314.180793643245</v>
      </c>
      <c r="W1163" s="5">
        <f t="shared" si="92"/>
        <v>889393.6330766927</v>
      </c>
      <c r="X1163" s="5">
        <f t="shared" si="93"/>
        <v>0</v>
      </c>
      <c r="Y1163" s="5">
        <f t="shared" si="94"/>
        <v>889393.6330766927</v>
      </c>
      <c r="Z1163" s="5">
        <f>'90.1 Data-SI'!Y1163/Convert!$B$2*1000000</f>
        <v>1694346.2426967139</v>
      </c>
      <c r="AA1163" s="5">
        <f>'90.1 Data-SI'!Z1163/Convert!$B$2*1000000</f>
        <v>668400.60322870093</v>
      </c>
      <c r="AB1163" s="5">
        <f t="shared" si="90"/>
        <v>2362746.8459254149</v>
      </c>
    </row>
    <row r="1164" spans="1:28" x14ac:dyDescent="0.25">
      <c r="A1164" s="95">
        <v>2007</v>
      </c>
      <c r="B1164" s="95" t="s">
        <v>64</v>
      </c>
      <c r="C1164" s="52" t="s">
        <v>13</v>
      </c>
      <c r="D1164" s="5">
        <f>'90.1 Data-SI'!D1164*Convert!$B$1</f>
        <v>5501.9728096495501</v>
      </c>
      <c r="E1164" s="5">
        <f>'90.1 Data-SI'!E1164/Convert!$B$2*1000000</f>
        <v>0</v>
      </c>
      <c r="F1164" s="5">
        <f>'90.1 Data-SI'!F1164/Convert!$B$2*1000000</f>
        <v>3753.3556278866358</v>
      </c>
      <c r="G1164" s="5">
        <f>'90.1 Data-SI'!G1164/Convert!$B$2*1000000</f>
        <v>604053.301820311</v>
      </c>
      <c r="H1164" s="5">
        <f>'90.1 Data-SI'!H1164/Convert!$B$2*1000000</f>
        <v>175962.24048412978</v>
      </c>
      <c r="I1164" s="5">
        <f>'90.1 Data-SI'!I1164/Convert!$B$2*1000000</f>
        <v>55058.694046448159</v>
      </c>
      <c r="J1164" s="5">
        <f>'90.1 Data-SI'!J1164/Convert!$B$2*1000000</f>
        <v>436678.28406058863</v>
      </c>
      <c r="K1164" s="5">
        <f>'90.1 Data-SI'!K1164/Convert!$B$2*1000000</f>
        <v>445274.98495577346</v>
      </c>
      <c r="L1164" s="5">
        <f>'90.1 Data-SI'!L1164/Convert!$B$2*1000000</f>
        <v>0</v>
      </c>
      <c r="M1164" s="5">
        <f>'90.1 Data-SI'!M1164/Convert!$B$2*1000000</f>
        <v>331309.45952721557</v>
      </c>
      <c r="N1164" s="5">
        <f>'90.1 Data-SI'!N1164/Convert!$B$2*1000000</f>
        <v>426.51768498711772</v>
      </c>
      <c r="O1164" s="5">
        <f>'90.1 Data-SI'!O1164/Convert!$B$2*1000000</f>
        <v>426.51768498711772</v>
      </c>
      <c r="P1164" s="5">
        <f t="shared" si="91"/>
        <v>0</v>
      </c>
      <c r="Q1164" s="5">
        <f>'90.1 Data-SI'!Q1164/Convert!$B$2*1000000</f>
        <v>0</v>
      </c>
      <c r="R1164" s="5">
        <f>'90.1 Data-SI'!R1164/Convert!$B$2*1000000</f>
        <v>0</v>
      </c>
      <c r="S1164" s="5">
        <f>'90.1 Data-SI'!S1164/Convert!$B$2*1000000</f>
        <v>0</v>
      </c>
      <c r="T1164" s="5">
        <f>'90.1 Data-SI'!T1164/Convert!$B$2*1000000</f>
        <v>73408.432671671719</v>
      </c>
      <c r="U1164" s="5">
        <f>'90.1 Data-SI'!U1164/Convert!$B$2*1000000</f>
        <v>223409.96339625228</v>
      </c>
      <c r="V1164" s="5">
        <f>'90.1 Data-SI'!V1164/Convert!$B$2*1000000</f>
        <v>63721.742137075387</v>
      </c>
      <c r="W1164" s="5">
        <f t="shared" si="92"/>
        <v>935362.76134752657</v>
      </c>
      <c r="X1164" s="5">
        <f t="shared" si="93"/>
        <v>3753.3556278866358</v>
      </c>
      <c r="Y1164" s="5">
        <f t="shared" si="94"/>
        <v>939116.11697541317</v>
      </c>
      <c r="Z1164" s="5">
        <f>'90.1 Data-SI'!Y1164/Convert!$B$2*1000000</f>
        <v>1740618.6724324275</v>
      </c>
      <c r="AA1164" s="5">
        <f>'90.1 Data-SI'!Z1164/Convert!$B$2*1000000</f>
        <v>672438.30397991231</v>
      </c>
      <c r="AB1164" s="5">
        <f t="shared" si="90"/>
        <v>2413056.9764123401</v>
      </c>
    </row>
    <row r="1165" spans="1:28" x14ac:dyDescent="0.25">
      <c r="A1165" s="95">
        <v>2007</v>
      </c>
      <c r="B1165" s="95" t="s">
        <v>64</v>
      </c>
      <c r="C1165" s="52" t="s">
        <v>19</v>
      </c>
      <c r="D1165" s="5">
        <f>'90.1 Data-SI'!D1165*Convert!$B$1</f>
        <v>5501.9728096495501</v>
      </c>
      <c r="E1165" s="5">
        <f>'90.1 Data-SI'!E1165/Convert!$B$2*1000000</f>
        <v>0</v>
      </c>
      <c r="F1165" s="5">
        <f>'90.1 Data-SI'!F1165/Convert!$B$2*1000000</f>
        <v>17382.96520591942</v>
      </c>
      <c r="G1165" s="5">
        <f>'90.1 Data-SI'!G1165/Convert!$B$2*1000000</f>
        <v>508058.38818587712</v>
      </c>
      <c r="H1165" s="5">
        <f>'90.1 Data-SI'!H1165/Convert!$B$2*1000000</f>
        <v>175962.24048412978</v>
      </c>
      <c r="I1165" s="5">
        <f>'90.1 Data-SI'!I1165/Convert!$B$2*1000000</f>
        <v>55039.737704893167</v>
      </c>
      <c r="J1165" s="5">
        <f>'90.1 Data-SI'!J1165/Convert!$B$2*1000000</f>
        <v>436678.28406058863</v>
      </c>
      <c r="K1165" s="5">
        <f>'90.1 Data-SI'!K1165/Convert!$B$2*1000000</f>
        <v>445274.98495577346</v>
      </c>
      <c r="L1165" s="5">
        <f>'90.1 Data-SI'!L1165/Convert!$B$2*1000000</f>
        <v>0</v>
      </c>
      <c r="M1165" s="5">
        <f>'90.1 Data-SI'!M1165/Convert!$B$2*1000000</f>
        <v>300353.75376792828</v>
      </c>
      <c r="N1165" s="5">
        <f>'90.1 Data-SI'!N1165/Convert!$B$2*1000000</f>
        <v>426.51768498711772</v>
      </c>
      <c r="O1165" s="5">
        <f>'90.1 Data-SI'!O1165/Convert!$B$2*1000000</f>
        <v>426.51768498711772</v>
      </c>
      <c r="P1165" s="5">
        <f t="shared" si="91"/>
        <v>0</v>
      </c>
      <c r="Q1165" s="5">
        <f>'90.1 Data-SI'!Q1165/Convert!$B$2*1000000</f>
        <v>0</v>
      </c>
      <c r="R1165" s="5">
        <f>'90.1 Data-SI'!R1165/Convert!$B$2*1000000</f>
        <v>0</v>
      </c>
      <c r="S1165" s="5">
        <f>'90.1 Data-SI'!S1165/Convert!$B$2*1000000</f>
        <v>0</v>
      </c>
      <c r="T1165" s="5">
        <f>'90.1 Data-SI'!T1165/Convert!$B$2*1000000</f>
        <v>73484.258037891646</v>
      </c>
      <c r="U1165" s="5">
        <f>'90.1 Data-SI'!U1165/Convert!$B$2*1000000</f>
        <v>244385.15532684093</v>
      </c>
      <c r="V1165" s="5">
        <f>'90.1 Data-SI'!V1165/Convert!$B$2*1000000</f>
        <v>62688.621522328816</v>
      </c>
      <c r="W1165" s="5">
        <f t="shared" si="92"/>
        <v>808412.14195380546</v>
      </c>
      <c r="X1165" s="5">
        <f t="shared" si="93"/>
        <v>17382.96520591942</v>
      </c>
      <c r="Y1165" s="5">
        <f t="shared" si="94"/>
        <v>825795.10715972492</v>
      </c>
      <c r="Z1165" s="5">
        <f>'90.1 Data-SI'!Y1165/Convert!$B$2*1000000</f>
        <v>1612691.8014486246</v>
      </c>
      <c r="AA1165" s="5">
        <f>'90.1 Data-SI'!Z1165/Convert!$B$2*1000000</f>
        <v>707033.6273177563</v>
      </c>
      <c r="AB1165" s="5">
        <f t="shared" si="90"/>
        <v>2319725.428766381</v>
      </c>
    </row>
    <row r="1166" spans="1:28" x14ac:dyDescent="0.25">
      <c r="A1166" s="95">
        <v>2007</v>
      </c>
      <c r="B1166" s="95" t="s">
        <v>64</v>
      </c>
      <c r="C1166" s="52" t="s">
        <v>20</v>
      </c>
      <c r="D1166" s="5">
        <f>'90.1 Data-SI'!D1166*Convert!$B$1</f>
        <v>5501.9728096495501</v>
      </c>
      <c r="E1166" s="5">
        <f>'90.1 Data-SI'!E1166/Convert!$B$2*1000000</f>
        <v>0</v>
      </c>
      <c r="F1166" s="5">
        <f>'90.1 Data-SI'!F1166/Convert!$B$2*1000000</f>
        <v>10179.555415025876</v>
      </c>
      <c r="G1166" s="5">
        <f>'90.1 Data-SI'!G1166/Convert!$B$2*1000000</f>
        <v>364028.1050511162</v>
      </c>
      <c r="H1166" s="5">
        <f>'90.1 Data-SI'!H1166/Convert!$B$2*1000000</f>
        <v>175962.24048412978</v>
      </c>
      <c r="I1166" s="5">
        <f>'90.1 Data-SI'!I1166/Convert!$B$2*1000000</f>
        <v>55087.128558780627</v>
      </c>
      <c r="J1166" s="5">
        <f>'90.1 Data-SI'!J1166/Convert!$B$2*1000000</f>
        <v>436678.28406058863</v>
      </c>
      <c r="K1166" s="5">
        <f>'90.1 Data-SI'!K1166/Convert!$B$2*1000000</f>
        <v>445274.98495577346</v>
      </c>
      <c r="L1166" s="5">
        <f>'90.1 Data-SI'!L1166/Convert!$B$2*1000000</f>
        <v>0</v>
      </c>
      <c r="M1166" s="5">
        <f>'90.1 Data-SI'!M1166/Convert!$B$2*1000000</f>
        <v>332731.18514383934</v>
      </c>
      <c r="N1166" s="5">
        <f>'90.1 Data-SI'!N1166/Convert!$B$2*1000000</f>
        <v>426.51768498711772</v>
      </c>
      <c r="O1166" s="5">
        <f>'90.1 Data-SI'!O1166/Convert!$B$2*1000000</f>
        <v>426.51768498711772</v>
      </c>
      <c r="P1166" s="5">
        <f t="shared" si="91"/>
        <v>0</v>
      </c>
      <c r="Q1166" s="5">
        <f>'90.1 Data-SI'!Q1166/Convert!$B$2*1000000</f>
        <v>0</v>
      </c>
      <c r="R1166" s="5">
        <f>'90.1 Data-SI'!R1166/Convert!$B$2*1000000</f>
        <v>0</v>
      </c>
      <c r="S1166" s="5">
        <f>'90.1 Data-SI'!S1166/Convert!$B$2*1000000</f>
        <v>0</v>
      </c>
      <c r="T1166" s="5">
        <f>'90.1 Data-SI'!T1166/Convert!$B$2*1000000</f>
        <v>73484.258037891646</v>
      </c>
      <c r="U1166" s="5">
        <f>'90.1 Data-SI'!U1166/Convert!$B$2*1000000</f>
        <v>245712.09923568979</v>
      </c>
      <c r="V1166" s="5">
        <f>'90.1 Data-SI'!V1166/Convert!$B$2*1000000</f>
        <v>61627.066395249756</v>
      </c>
      <c r="W1166" s="5">
        <f t="shared" si="92"/>
        <v>696759.29019495554</v>
      </c>
      <c r="X1166" s="5">
        <f t="shared" si="93"/>
        <v>10179.555415025876</v>
      </c>
      <c r="Y1166" s="5">
        <f t="shared" si="94"/>
        <v>706938.84560998145</v>
      </c>
      <c r="Z1166" s="5">
        <f>'90.1 Data-SI'!Y1166/Convert!$B$2*1000000</f>
        <v>1500005.829075028</v>
      </c>
      <c r="AA1166" s="5">
        <f>'90.1 Data-SI'!Z1166/Convert!$B$2*1000000</f>
        <v>701157.16143571166</v>
      </c>
      <c r="AB1166" s="5">
        <f t="shared" si="90"/>
        <v>2201162.9905107394</v>
      </c>
    </row>
    <row r="1167" spans="1:28" x14ac:dyDescent="0.25">
      <c r="A1167" s="95">
        <v>2007</v>
      </c>
      <c r="B1167" s="95" t="s">
        <v>64</v>
      </c>
      <c r="C1167" s="52" t="s">
        <v>3</v>
      </c>
      <c r="D1167" s="5">
        <f>'90.1 Data-SI'!D1167*Convert!$B$1</f>
        <v>5501.9728096495501</v>
      </c>
      <c r="E1167" s="5">
        <f>'90.1 Data-SI'!E1167/Convert!$B$2*1000000</f>
        <v>0</v>
      </c>
      <c r="F1167" s="5">
        <f>'90.1 Data-SI'!F1167/Convert!$B$2*1000000</f>
        <v>136959.56773475223</v>
      </c>
      <c r="G1167" s="5">
        <f>'90.1 Data-SI'!G1167/Convert!$B$2*1000000</f>
        <v>294496.24422743852</v>
      </c>
      <c r="H1167" s="5">
        <f>'90.1 Data-SI'!H1167/Convert!$B$2*1000000</f>
        <v>175962.24048412978</v>
      </c>
      <c r="I1167" s="5">
        <f>'90.1 Data-SI'!I1167/Convert!$B$2*1000000</f>
        <v>55068.172217225649</v>
      </c>
      <c r="J1167" s="5">
        <f>'90.1 Data-SI'!J1167/Convert!$B$2*1000000</f>
        <v>436678.28406058863</v>
      </c>
      <c r="K1167" s="5">
        <f>'90.1 Data-SI'!K1167/Convert!$B$2*1000000</f>
        <v>445274.98495577346</v>
      </c>
      <c r="L1167" s="5">
        <f>'90.1 Data-SI'!L1167/Convert!$B$2*1000000</f>
        <v>0</v>
      </c>
      <c r="M1167" s="5">
        <f>'90.1 Data-SI'!M1167/Convert!$B$2*1000000</f>
        <v>296960.56862958637</v>
      </c>
      <c r="N1167" s="5">
        <f>'90.1 Data-SI'!N1167/Convert!$B$2*1000000</f>
        <v>426.51768498711772</v>
      </c>
      <c r="O1167" s="5">
        <f>'90.1 Data-SI'!O1167/Convert!$B$2*1000000</f>
        <v>426.51768498711772</v>
      </c>
      <c r="P1167" s="5">
        <f t="shared" si="91"/>
        <v>0</v>
      </c>
      <c r="Q1167" s="5">
        <f>'90.1 Data-SI'!Q1167/Convert!$B$2*1000000</f>
        <v>0</v>
      </c>
      <c r="R1167" s="5">
        <f>'90.1 Data-SI'!R1167/Convert!$B$2*1000000</f>
        <v>0</v>
      </c>
      <c r="S1167" s="5">
        <f>'90.1 Data-SI'!S1167/Convert!$B$2*1000000</f>
        <v>0</v>
      </c>
      <c r="T1167" s="5">
        <f>'90.1 Data-SI'!T1167/Convert!$B$2*1000000</f>
        <v>73579.039745666538</v>
      </c>
      <c r="U1167" s="5">
        <f>'90.1 Data-SI'!U1167/Convert!$B$2*1000000</f>
        <v>280989.85086951312</v>
      </c>
      <c r="V1167" s="5">
        <f>'90.1 Data-SI'!V1167/Convert!$B$2*1000000</f>
        <v>60641.336634390645</v>
      </c>
      <c r="W1167" s="5">
        <f t="shared" si="92"/>
        <v>591456.81285702484</v>
      </c>
      <c r="X1167" s="5">
        <f t="shared" si="93"/>
        <v>136959.56773475223</v>
      </c>
      <c r="Y1167" s="5">
        <f t="shared" si="94"/>
        <v>728416.38059177704</v>
      </c>
      <c r="Z1167" s="5">
        <f>'90.1 Data-SI'!Y1167/Convert!$B$2*1000000</f>
        <v>1393821.8818547907</v>
      </c>
      <c r="AA1167" s="5">
        <f>'90.1 Data-SI'!Z1167/Convert!$B$2*1000000</f>
        <v>863224.40356003877</v>
      </c>
      <c r="AB1167" s="5">
        <f t="shared" si="90"/>
        <v>2257046.2854148294</v>
      </c>
    </row>
    <row r="1168" spans="1:28" x14ac:dyDescent="0.25">
      <c r="A1168" s="95">
        <v>2007</v>
      </c>
      <c r="B1168" s="95" t="s">
        <v>64</v>
      </c>
      <c r="C1168" s="52" t="s">
        <v>7</v>
      </c>
      <c r="D1168" s="5">
        <f>'90.1 Data-SI'!D1168*Convert!$B$1</f>
        <v>5501.9728096495501</v>
      </c>
      <c r="E1168" s="5">
        <f>'90.1 Data-SI'!E1168/Convert!$B$2*1000000</f>
        <v>0</v>
      </c>
      <c r="F1168" s="5">
        <f>'90.1 Data-SI'!F1168/Convert!$B$2*1000000</f>
        <v>45362.525341074346</v>
      </c>
      <c r="G1168" s="5">
        <f>'90.1 Data-SI'!G1168/Convert!$B$2*1000000</f>
        <v>245171.84350137279</v>
      </c>
      <c r="H1168" s="5">
        <f>'90.1 Data-SI'!H1168/Convert!$B$2*1000000</f>
        <v>175962.24048412978</v>
      </c>
      <c r="I1168" s="5">
        <f>'90.1 Data-SI'!I1168/Convert!$B$2*1000000</f>
        <v>55068.172217225649</v>
      </c>
      <c r="J1168" s="5">
        <f>'90.1 Data-SI'!J1168/Convert!$B$2*1000000</f>
        <v>436678.28406058863</v>
      </c>
      <c r="K1168" s="5">
        <f>'90.1 Data-SI'!K1168/Convert!$B$2*1000000</f>
        <v>445274.98495577346</v>
      </c>
      <c r="L1168" s="5">
        <f>'90.1 Data-SI'!L1168/Convert!$B$2*1000000</f>
        <v>0</v>
      </c>
      <c r="M1168" s="5">
        <f>'90.1 Data-SI'!M1168/Convert!$B$2*1000000</f>
        <v>329338.00000549736</v>
      </c>
      <c r="N1168" s="5">
        <f>'90.1 Data-SI'!N1168/Convert!$B$2*1000000</f>
        <v>426.51768498711772</v>
      </c>
      <c r="O1168" s="5">
        <f>'90.1 Data-SI'!O1168/Convert!$B$2*1000000</f>
        <v>426.51768498711772</v>
      </c>
      <c r="P1168" s="5">
        <f t="shared" si="91"/>
        <v>0</v>
      </c>
      <c r="Q1168" s="5">
        <f>'90.1 Data-SI'!Q1168/Convert!$B$2*1000000</f>
        <v>0</v>
      </c>
      <c r="R1168" s="5">
        <f>'90.1 Data-SI'!R1168/Convert!$B$2*1000000</f>
        <v>0</v>
      </c>
      <c r="S1168" s="5">
        <f>'90.1 Data-SI'!S1168/Convert!$B$2*1000000</f>
        <v>0</v>
      </c>
      <c r="T1168" s="5">
        <f>'90.1 Data-SI'!T1168/Convert!$B$2*1000000</f>
        <v>73531.648891779085</v>
      </c>
      <c r="U1168" s="5">
        <f>'90.1 Data-SI'!U1168/Convert!$B$2*1000000</f>
        <v>271530.63643357664</v>
      </c>
      <c r="V1168" s="5">
        <f>'90.1 Data-SI'!V1168/Convert!$B$2*1000000</f>
        <v>60859.334562272947</v>
      </c>
      <c r="W1168" s="5">
        <f t="shared" si="92"/>
        <v>574509.84350687009</v>
      </c>
      <c r="X1168" s="5">
        <f t="shared" si="93"/>
        <v>45362.525341074346</v>
      </c>
      <c r="Y1168" s="5">
        <f t="shared" si="94"/>
        <v>619872.36884794442</v>
      </c>
      <c r="Z1168" s="5">
        <f>'90.1 Data-SI'!Y1168/Convert!$B$2*1000000</f>
        <v>1377036.0414078534</v>
      </c>
      <c r="AA1168" s="5">
        <f>'90.1 Data-SI'!Z1168/Convert!$B$2*1000000</f>
        <v>762168.14673042437</v>
      </c>
      <c r="AB1168" s="5">
        <f t="shared" si="90"/>
        <v>2139204.1881382777</v>
      </c>
    </row>
    <row r="1169" spans="1:28" x14ac:dyDescent="0.25">
      <c r="A1169" s="95">
        <v>2007</v>
      </c>
      <c r="B1169" s="95" t="s">
        <v>64</v>
      </c>
      <c r="C1169" s="52" t="s">
        <v>17</v>
      </c>
      <c r="D1169" s="5">
        <f>'90.1 Data-SI'!D1169*Convert!$B$1</f>
        <v>5501.9728096495501</v>
      </c>
      <c r="E1169" s="5">
        <f>'90.1 Data-SI'!E1169/Convert!$B$2*1000000</f>
        <v>0</v>
      </c>
      <c r="F1169" s="5">
        <f>'90.1 Data-SI'!F1169/Convert!$B$2*1000000</f>
        <v>9857.297608591165</v>
      </c>
      <c r="G1169" s="5">
        <f>'90.1 Data-SI'!G1169/Convert!$B$2*1000000</f>
        <v>98146.45840092453</v>
      </c>
      <c r="H1169" s="5">
        <f>'90.1 Data-SI'!H1169/Convert!$B$2*1000000</f>
        <v>175962.24048412978</v>
      </c>
      <c r="I1169" s="5">
        <f>'90.1 Data-SI'!I1169/Convert!$B$2*1000000</f>
        <v>55058.694046448159</v>
      </c>
      <c r="J1169" s="5">
        <f>'90.1 Data-SI'!J1169/Convert!$B$2*1000000</f>
        <v>436678.28406058863</v>
      </c>
      <c r="K1169" s="5">
        <f>'90.1 Data-SI'!K1169/Convert!$B$2*1000000</f>
        <v>445274.98495577346</v>
      </c>
      <c r="L1169" s="5">
        <f>'90.1 Data-SI'!L1169/Convert!$B$2*1000000</f>
        <v>0</v>
      </c>
      <c r="M1169" s="5">
        <f>'90.1 Data-SI'!M1169/Convert!$B$2*1000000</f>
        <v>284563.12125262746</v>
      </c>
      <c r="N1169" s="5">
        <f>'90.1 Data-SI'!N1169/Convert!$B$2*1000000</f>
        <v>426.51768498711772</v>
      </c>
      <c r="O1169" s="5">
        <f>'90.1 Data-SI'!O1169/Convert!$B$2*1000000</f>
        <v>426.51768498711772</v>
      </c>
      <c r="P1169" s="5">
        <f t="shared" si="91"/>
        <v>0</v>
      </c>
      <c r="Q1169" s="5">
        <f>'90.1 Data-SI'!Q1169/Convert!$B$2*1000000</f>
        <v>0</v>
      </c>
      <c r="R1169" s="5">
        <f>'90.1 Data-SI'!R1169/Convert!$B$2*1000000</f>
        <v>0</v>
      </c>
      <c r="S1169" s="5">
        <f>'90.1 Data-SI'!S1169/Convert!$B$2*1000000</f>
        <v>0</v>
      </c>
      <c r="T1169" s="5">
        <f>'90.1 Data-SI'!T1169/Convert!$B$2*1000000</f>
        <v>73560.08340411156</v>
      </c>
      <c r="U1169" s="5">
        <f>'90.1 Data-SI'!U1169/Convert!$B$2*1000000</f>
        <v>285027.55162072455</v>
      </c>
      <c r="V1169" s="5">
        <f>'90.1 Data-SI'!V1169/Convert!$B$2*1000000</f>
        <v>61172.114197930176</v>
      </c>
      <c r="W1169" s="5">
        <f t="shared" si="92"/>
        <v>382709.57965355198</v>
      </c>
      <c r="X1169" s="5">
        <f t="shared" si="93"/>
        <v>9857.297608591165</v>
      </c>
      <c r="Y1169" s="5">
        <f t="shared" si="94"/>
        <v>392566.87726214313</v>
      </c>
      <c r="Z1169" s="5">
        <f>'90.1 Data-SI'!Y1169/Convert!$B$2*1000000</f>
        <v>1185567.5135317473</v>
      </c>
      <c r="AA1169" s="5">
        <f>'90.1 Data-SI'!Z1169/Convert!$B$2*1000000</f>
        <v>740159.8341850891</v>
      </c>
      <c r="AB1169" s="5">
        <f t="shared" si="90"/>
        <v>1925727.3477168363</v>
      </c>
    </row>
    <row r="1170" spans="1:28" x14ac:dyDescent="0.25">
      <c r="A1170" s="95">
        <v>2007</v>
      </c>
      <c r="B1170" s="95" t="s">
        <v>64</v>
      </c>
      <c r="C1170" s="52" t="s">
        <v>14</v>
      </c>
      <c r="D1170" s="5">
        <f>'90.1 Data-SI'!D1170*Convert!$B$1</f>
        <v>5501.9728096495501</v>
      </c>
      <c r="E1170" s="5">
        <f>'90.1 Data-SI'!E1170/Convert!$B$2*1000000</f>
        <v>0</v>
      </c>
      <c r="F1170" s="5">
        <f>'90.1 Data-SI'!F1170/Convert!$B$2*1000000</f>
        <v>340067.28932561772</v>
      </c>
      <c r="G1170" s="5">
        <f>'90.1 Data-SI'!G1170/Convert!$B$2*1000000</f>
        <v>190113.1494549246</v>
      </c>
      <c r="H1170" s="5">
        <f>'90.1 Data-SI'!H1170/Convert!$B$2*1000000</f>
        <v>175962.24048412978</v>
      </c>
      <c r="I1170" s="5">
        <f>'90.1 Data-SI'!I1170/Convert!$B$2*1000000</f>
        <v>54992.346851005714</v>
      </c>
      <c r="J1170" s="5">
        <f>'90.1 Data-SI'!J1170/Convert!$B$2*1000000</f>
        <v>436678.28406058863</v>
      </c>
      <c r="K1170" s="5">
        <f>'90.1 Data-SI'!K1170/Convert!$B$2*1000000</f>
        <v>445274.98495577346</v>
      </c>
      <c r="L1170" s="5">
        <f>'90.1 Data-SI'!L1170/Convert!$B$2*1000000</f>
        <v>0</v>
      </c>
      <c r="M1170" s="5">
        <f>'90.1 Data-SI'!M1170/Convert!$B$2*1000000</f>
        <v>280885.59099096077</v>
      </c>
      <c r="N1170" s="5">
        <f>'90.1 Data-SI'!N1170/Convert!$B$2*1000000</f>
        <v>426.51768498711772</v>
      </c>
      <c r="O1170" s="5">
        <f>'90.1 Data-SI'!O1170/Convert!$B$2*1000000</f>
        <v>426.51768498711772</v>
      </c>
      <c r="P1170" s="5">
        <f t="shared" si="91"/>
        <v>0</v>
      </c>
      <c r="Q1170" s="5">
        <f>'90.1 Data-SI'!Q1170/Convert!$B$2*1000000</f>
        <v>0</v>
      </c>
      <c r="R1170" s="5">
        <f>'90.1 Data-SI'!R1170/Convert!$B$2*1000000</f>
        <v>0</v>
      </c>
      <c r="S1170" s="5">
        <f>'90.1 Data-SI'!S1170/Convert!$B$2*1000000</f>
        <v>0</v>
      </c>
      <c r="T1170" s="5">
        <f>'90.1 Data-SI'!T1170/Convert!$B$2*1000000</f>
        <v>73664.343282663962</v>
      </c>
      <c r="U1170" s="5">
        <f>'90.1 Data-SI'!U1170/Convert!$B$2*1000000</f>
        <v>309850.8808869748</v>
      </c>
      <c r="V1170" s="5">
        <f>'90.1 Data-SI'!V1170/Convert!$B$2*1000000</f>
        <v>59200.65467621194</v>
      </c>
      <c r="W1170" s="5">
        <f t="shared" si="92"/>
        <v>470998.74044588534</v>
      </c>
      <c r="X1170" s="5">
        <f t="shared" si="93"/>
        <v>340067.28932561772</v>
      </c>
      <c r="Y1170" s="5">
        <f t="shared" si="94"/>
        <v>811066.02977150306</v>
      </c>
      <c r="Z1170" s="5">
        <f>'90.1 Data-SI'!Y1170/Convert!$B$2*1000000</f>
        <v>1271904.1711439176</v>
      </c>
      <c r="AA1170" s="5">
        <f>'90.1 Data-SI'!Z1170/Convert!$B$2*1000000</f>
        <v>1095193.1551683657</v>
      </c>
      <c r="AB1170" s="5">
        <f t="shared" si="90"/>
        <v>2367097.3263122831</v>
      </c>
    </row>
    <row r="1171" spans="1:28" x14ac:dyDescent="0.25">
      <c r="A1171" s="95">
        <v>2007</v>
      </c>
      <c r="B1171" s="95" t="s">
        <v>64</v>
      </c>
      <c r="C1171" s="52" t="s">
        <v>2</v>
      </c>
      <c r="D1171" s="5">
        <f>'90.1 Data-SI'!D1171*Convert!$B$1</f>
        <v>5501.9728096495501</v>
      </c>
      <c r="E1171" s="5">
        <f>'90.1 Data-SI'!E1171/Convert!$B$2*1000000</f>
        <v>0</v>
      </c>
      <c r="F1171" s="5">
        <f>'90.1 Data-SI'!F1171/Convert!$B$2*1000000</f>
        <v>124609.51121168082</v>
      </c>
      <c r="G1171" s="5">
        <f>'90.1 Data-SI'!G1171/Convert!$B$2*1000000</f>
        <v>152285.76988195599</v>
      </c>
      <c r="H1171" s="5">
        <f>'90.1 Data-SI'!H1171/Convert!$B$2*1000000</f>
        <v>175962.24048412978</v>
      </c>
      <c r="I1171" s="5">
        <f>'90.1 Data-SI'!I1171/Convert!$B$2*1000000</f>
        <v>55030.259534115678</v>
      </c>
      <c r="J1171" s="5">
        <f>'90.1 Data-SI'!J1171/Convert!$B$2*1000000</f>
        <v>436678.28406058863</v>
      </c>
      <c r="K1171" s="5">
        <f>'90.1 Data-SI'!K1171/Convert!$B$2*1000000</f>
        <v>445274.98495577346</v>
      </c>
      <c r="L1171" s="5">
        <f>'90.1 Data-SI'!L1171/Convert!$B$2*1000000</f>
        <v>0</v>
      </c>
      <c r="M1171" s="5">
        <f>'90.1 Data-SI'!M1171/Convert!$B$2*1000000</f>
        <v>334522.55942078517</v>
      </c>
      <c r="N1171" s="5">
        <f>'90.1 Data-SI'!N1171/Convert!$B$2*1000000</f>
        <v>426.51768498711772</v>
      </c>
      <c r="O1171" s="5">
        <f>'90.1 Data-SI'!O1171/Convert!$B$2*1000000</f>
        <v>426.51768498711772</v>
      </c>
      <c r="P1171" s="5">
        <f t="shared" si="91"/>
        <v>0</v>
      </c>
      <c r="Q1171" s="5">
        <f>'90.1 Data-SI'!Q1171/Convert!$B$2*1000000</f>
        <v>0</v>
      </c>
      <c r="R1171" s="5">
        <f>'90.1 Data-SI'!R1171/Convert!$B$2*1000000</f>
        <v>0</v>
      </c>
      <c r="S1171" s="5">
        <f>'90.1 Data-SI'!S1171/Convert!$B$2*1000000</f>
        <v>0</v>
      </c>
      <c r="T1171" s="5">
        <f>'90.1 Data-SI'!T1171/Convert!$B$2*1000000</f>
        <v>73616.952428776509</v>
      </c>
      <c r="U1171" s="5">
        <f>'90.1 Data-SI'!U1171/Convert!$B$2*1000000</f>
        <v>301604.87231055717</v>
      </c>
      <c r="V1171" s="5">
        <f>'90.1 Data-SI'!V1171/Convert!$B$2*1000000</f>
        <v>59380.739920984277</v>
      </c>
      <c r="W1171" s="5">
        <f t="shared" si="92"/>
        <v>486808.32930274116</v>
      </c>
      <c r="X1171" s="5">
        <f t="shared" si="93"/>
        <v>124609.51121168082</v>
      </c>
      <c r="Y1171" s="5">
        <f t="shared" si="94"/>
        <v>611417.84051442193</v>
      </c>
      <c r="Z1171" s="5">
        <f>'90.1 Data-SI'!Y1171/Convert!$B$2*1000000</f>
        <v>1287893.8452455457</v>
      </c>
      <c r="AA1171" s="5">
        <f>'90.1 Data-SI'!Z1171/Convert!$B$2*1000000</f>
        <v>871489.36847801134</v>
      </c>
      <c r="AB1171" s="5">
        <f t="shared" si="90"/>
        <v>2159383.2137235571</v>
      </c>
    </row>
    <row r="1172" spans="1:28" x14ac:dyDescent="0.25">
      <c r="A1172" s="95">
        <v>2007</v>
      </c>
      <c r="B1172" s="95" t="s">
        <v>64</v>
      </c>
      <c r="C1172" s="52" t="s">
        <v>18</v>
      </c>
      <c r="D1172" s="5">
        <f>'90.1 Data-SI'!D1172*Convert!$B$1</f>
        <v>5501.9728096495501</v>
      </c>
      <c r="E1172" s="5">
        <f>'90.1 Data-SI'!E1172/Convert!$B$2*1000000</f>
        <v>0</v>
      </c>
      <c r="F1172" s="5">
        <f>'90.1 Data-SI'!F1172/Convert!$B$2*1000000</f>
        <v>192643.82105251486</v>
      </c>
      <c r="G1172" s="5">
        <f>'90.1 Data-SI'!G1172/Convert!$B$2*1000000</f>
        <v>42083.078252062274</v>
      </c>
      <c r="H1172" s="5">
        <f>'90.1 Data-SI'!H1172/Convert!$B$2*1000000</f>
        <v>175962.24048412978</v>
      </c>
      <c r="I1172" s="5">
        <f>'90.1 Data-SI'!I1172/Convert!$B$2*1000000</f>
        <v>54925.999655563275</v>
      </c>
      <c r="J1172" s="5">
        <f>'90.1 Data-SI'!J1172/Convert!$B$2*1000000</f>
        <v>436678.28406058863</v>
      </c>
      <c r="K1172" s="5">
        <f>'90.1 Data-SI'!K1172/Convert!$B$2*1000000</f>
        <v>445274.98495577346</v>
      </c>
      <c r="L1172" s="5">
        <f>'90.1 Data-SI'!L1172/Convert!$B$2*1000000</f>
        <v>0</v>
      </c>
      <c r="M1172" s="5">
        <f>'90.1 Data-SI'!M1172/Convert!$B$2*1000000</f>
        <v>275871.63864966773</v>
      </c>
      <c r="N1172" s="5">
        <f>'90.1 Data-SI'!N1172/Convert!$B$2*1000000</f>
        <v>426.51768498711772</v>
      </c>
      <c r="O1172" s="5">
        <f>'90.1 Data-SI'!O1172/Convert!$B$2*1000000</f>
        <v>426.51768498711772</v>
      </c>
      <c r="P1172" s="5">
        <f t="shared" si="91"/>
        <v>0</v>
      </c>
      <c r="Q1172" s="5">
        <f>'90.1 Data-SI'!Q1172/Convert!$B$2*1000000</f>
        <v>0</v>
      </c>
      <c r="R1172" s="5">
        <f>'90.1 Data-SI'!R1172/Convert!$B$2*1000000</f>
        <v>0</v>
      </c>
      <c r="S1172" s="5">
        <f>'90.1 Data-SI'!S1172/Convert!$B$2*1000000</f>
        <v>0</v>
      </c>
      <c r="T1172" s="5">
        <f>'90.1 Data-SI'!T1172/Convert!$B$2*1000000</f>
        <v>73702.255965773948</v>
      </c>
      <c r="U1172" s="5">
        <f>'90.1 Data-SI'!U1172/Convert!$B$2*1000000</f>
        <v>318675.05788081943</v>
      </c>
      <c r="V1172" s="5">
        <f>'90.1 Data-SI'!V1172/Convert!$B$2*1000000</f>
        <v>58613.008088007467</v>
      </c>
      <c r="W1172" s="5">
        <f t="shared" si="92"/>
        <v>317954.71690172999</v>
      </c>
      <c r="X1172" s="5">
        <f t="shared" si="93"/>
        <v>192643.82105251486</v>
      </c>
      <c r="Y1172" s="5">
        <f t="shared" si="94"/>
        <v>510598.53795424488</v>
      </c>
      <c r="Z1172" s="5">
        <f>'90.1 Data-SI'!Y1172/Convert!$B$2*1000000</f>
        <v>1118263.0228407802</v>
      </c>
      <c r="AA1172" s="5">
        <f>'90.1 Data-SI'!Z1172/Convert!$B$2*1000000</f>
        <v>956593.8638891076</v>
      </c>
      <c r="AB1172" s="5">
        <f t="shared" si="90"/>
        <v>2074856.8867298877</v>
      </c>
    </row>
    <row r="1173" spans="1:28" x14ac:dyDescent="0.25">
      <c r="A1173" s="95">
        <v>2007</v>
      </c>
      <c r="B1173" s="95" t="s">
        <v>64</v>
      </c>
      <c r="C1173" s="52" t="s">
        <v>4</v>
      </c>
      <c r="D1173" s="5">
        <f>'90.1 Data-SI'!D1173*Convert!$B$1</f>
        <v>5501.9728096495501</v>
      </c>
      <c r="E1173" s="5">
        <f>'90.1 Data-SI'!E1173/Convert!$B$2*1000000</f>
        <v>0</v>
      </c>
      <c r="F1173" s="5">
        <f>'90.1 Data-SI'!F1173/Convert!$B$2*1000000</f>
        <v>530275.22048831719</v>
      </c>
      <c r="G1173" s="5">
        <f>'90.1 Data-SI'!G1173/Convert!$B$2*1000000</f>
        <v>114249.8705518826</v>
      </c>
      <c r="H1173" s="5">
        <f>'90.1 Data-SI'!H1173/Convert!$B$2*1000000</f>
        <v>175962.24048412978</v>
      </c>
      <c r="I1173" s="5">
        <f>'90.1 Data-SI'!I1173/Convert!$B$2*1000000</f>
        <v>55001.825021783203</v>
      </c>
      <c r="J1173" s="5">
        <f>'90.1 Data-SI'!J1173/Convert!$B$2*1000000</f>
        <v>436678.28406058863</v>
      </c>
      <c r="K1173" s="5">
        <f>'90.1 Data-SI'!K1173/Convert!$B$2*1000000</f>
        <v>445274.98495577346</v>
      </c>
      <c r="L1173" s="5">
        <f>'90.1 Data-SI'!L1173/Convert!$B$2*1000000</f>
        <v>0</v>
      </c>
      <c r="M1173" s="5">
        <f>'90.1 Data-SI'!M1173/Convert!$B$2*1000000</f>
        <v>269540.22057030344</v>
      </c>
      <c r="N1173" s="5">
        <f>'90.1 Data-SI'!N1173/Convert!$B$2*1000000</f>
        <v>426.51768498711772</v>
      </c>
      <c r="O1173" s="5">
        <f>'90.1 Data-SI'!O1173/Convert!$B$2*1000000</f>
        <v>426.51768498711772</v>
      </c>
      <c r="P1173" s="5">
        <f t="shared" si="91"/>
        <v>0</v>
      </c>
      <c r="Q1173" s="5">
        <f>'90.1 Data-SI'!Q1173/Convert!$B$2*1000000</f>
        <v>0</v>
      </c>
      <c r="R1173" s="5">
        <f>'90.1 Data-SI'!R1173/Convert!$B$2*1000000</f>
        <v>0</v>
      </c>
      <c r="S1173" s="5">
        <f>'90.1 Data-SI'!S1173/Convert!$B$2*1000000</f>
        <v>0</v>
      </c>
      <c r="T1173" s="5">
        <f>'90.1 Data-SI'!T1173/Convert!$B$2*1000000</f>
        <v>73702.255965773948</v>
      </c>
      <c r="U1173" s="5">
        <f>'90.1 Data-SI'!U1173/Convert!$B$2*1000000</f>
        <v>334143.43258968554</v>
      </c>
      <c r="V1173" s="5">
        <f>'90.1 Data-SI'!V1173/Convert!$B$2*1000000</f>
        <v>58366.575647792684</v>
      </c>
      <c r="W1173" s="5">
        <f t="shared" si="92"/>
        <v>383790.09112218604</v>
      </c>
      <c r="X1173" s="5">
        <f t="shared" si="93"/>
        <v>530275.22048831719</v>
      </c>
      <c r="Y1173" s="5">
        <f t="shared" si="94"/>
        <v>914065.31161050324</v>
      </c>
      <c r="Z1173" s="5">
        <f>'90.1 Data-SI'!Y1173/Convert!$B$2*1000000</f>
        <v>1183918.3118164637</v>
      </c>
      <c r="AA1173" s="5">
        <f>'90.1 Data-SI'!Z1173/Convert!$B$2*1000000</f>
        <v>1309684.1598629986</v>
      </c>
      <c r="AB1173" s="5">
        <f t="shared" si="90"/>
        <v>2493602.4716794621</v>
      </c>
    </row>
    <row r="1174" spans="1:28" x14ac:dyDescent="0.25">
      <c r="A1174" s="95">
        <v>2007</v>
      </c>
      <c r="B1174" s="95" t="s">
        <v>64</v>
      </c>
      <c r="C1174" s="52" t="s">
        <v>5</v>
      </c>
      <c r="D1174" s="5">
        <f>'90.1 Data-SI'!D1174*Convert!$B$1</f>
        <v>5501.9728096495501</v>
      </c>
      <c r="E1174" s="5">
        <f>'90.1 Data-SI'!E1174/Convert!$B$2*1000000</f>
        <v>0</v>
      </c>
      <c r="F1174" s="5">
        <f>'90.1 Data-SI'!F1174/Convert!$B$2*1000000</f>
        <v>284297.73247085768</v>
      </c>
      <c r="G1174" s="5">
        <f>'90.1 Data-SI'!G1174/Convert!$B$2*1000000</f>
        <v>133424.21003474793</v>
      </c>
      <c r="H1174" s="5">
        <f>'90.1 Data-SI'!H1174/Convert!$B$2*1000000</f>
        <v>175962.24048412978</v>
      </c>
      <c r="I1174" s="5">
        <f>'90.1 Data-SI'!I1174/Convert!$B$2*1000000</f>
        <v>55011.303192560692</v>
      </c>
      <c r="J1174" s="5">
        <f>'90.1 Data-SI'!J1174/Convert!$B$2*1000000</f>
        <v>436678.28406058863</v>
      </c>
      <c r="K1174" s="5">
        <f>'90.1 Data-SI'!K1174/Convert!$B$2*1000000</f>
        <v>445274.98495577346</v>
      </c>
      <c r="L1174" s="5">
        <f>'90.1 Data-SI'!L1174/Convert!$B$2*1000000</f>
        <v>0</v>
      </c>
      <c r="M1174" s="5">
        <f>'90.1 Data-SI'!M1174/Convert!$B$2*1000000</f>
        <v>315812.65030601691</v>
      </c>
      <c r="N1174" s="5">
        <f>'90.1 Data-SI'!N1174/Convert!$B$2*1000000</f>
        <v>426.51768498711772</v>
      </c>
      <c r="O1174" s="5">
        <f>'90.1 Data-SI'!O1174/Convert!$B$2*1000000</f>
        <v>426.51768498711772</v>
      </c>
      <c r="P1174" s="5">
        <f t="shared" si="91"/>
        <v>0</v>
      </c>
      <c r="Q1174" s="5">
        <f>'90.1 Data-SI'!Q1174/Convert!$B$2*1000000</f>
        <v>0</v>
      </c>
      <c r="R1174" s="5">
        <f>'90.1 Data-SI'!R1174/Convert!$B$2*1000000</f>
        <v>0</v>
      </c>
      <c r="S1174" s="5">
        <f>'90.1 Data-SI'!S1174/Convert!$B$2*1000000</f>
        <v>0</v>
      </c>
      <c r="T1174" s="5">
        <f>'90.1 Data-SI'!T1174/Convert!$B$2*1000000</f>
        <v>73664.343282663962</v>
      </c>
      <c r="U1174" s="5">
        <f>'90.1 Data-SI'!U1174/Convert!$B$2*1000000</f>
        <v>327186.45523900673</v>
      </c>
      <c r="V1174" s="5">
        <f>'90.1 Data-SI'!V1174/Convert!$B$2*1000000</f>
        <v>58613.008088007467</v>
      </c>
      <c r="W1174" s="5">
        <f t="shared" si="92"/>
        <v>449236.86034076486</v>
      </c>
      <c r="X1174" s="5">
        <f t="shared" si="93"/>
        <v>284297.73247085768</v>
      </c>
      <c r="Y1174" s="5">
        <f t="shared" si="94"/>
        <v>733534.59281162254</v>
      </c>
      <c r="Z1174" s="5">
        <f>'90.1 Data-SI'!Y1174/Convert!$B$2*1000000</f>
        <v>1249583.0789629251</v>
      </c>
      <c r="AA1174" s="5">
        <f>'90.1 Data-SI'!Z1174/Convert!$B$2*1000000</f>
        <v>1056759.1726656377</v>
      </c>
      <c r="AB1174" s="5">
        <f t="shared" si="90"/>
        <v>2306342.2516285628</v>
      </c>
    </row>
    <row r="1175" spans="1:28" x14ac:dyDescent="0.25">
      <c r="A1175" s="95">
        <v>2007</v>
      </c>
      <c r="B1175" s="95" t="s">
        <v>64</v>
      </c>
      <c r="C1175" s="52" t="s">
        <v>15</v>
      </c>
      <c r="D1175" s="5">
        <f>'90.1 Data-SI'!D1175*Convert!$B$1</f>
        <v>5501.9728096495501</v>
      </c>
      <c r="E1175" s="5">
        <f>'90.1 Data-SI'!E1175/Convert!$B$2*1000000</f>
        <v>0</v>
      </c>
      <c r="F1175" s="5">
        <f>'90.1 Data-SI'!F1175/Convert!$B$2*1000000</f>
        <v>243920.7249587439</v>
      </c>
      <c r="G1175" s="5">
        <f>'90.1 Data-SI'!G1175/Convert!$B$2*1000000</f>
        <v>16672.102397607556</v>
      </c>
      <c r="H1175" s="5">
        <f>'90.1 Data-SI'!H1175/Convert!$B$2*1000000</f>
        <v>175962.24048412978</v>
      </c>
      <c r="I1175" s="5">
        <f>'90.1 Data-SI'!I1175/Convert!$B$2*1000000</f>
        <v>54925.999655563275</v>
      </c>
      <c r="J1175" s="5">
        <f>'90.1 Data-SI'!J1175/Convert!$B$2*1000000</f>
        <v>436678.28406058863</v>
      </c>
      <c r="K1175" s="5">
        <f>'90.1 Data-SI'!K1175/Convert!$B$2*1000000</f>
        <v>445274.98495577346</v>
      </c>
      <c r="L1175" s="5">
        <f>'90.1 Data-SI'!L1175/Convert!$B$2*1000000</f>
        <v>0</v>
      </c>
      <c r="M1175" s="5">
        <f>'90.1 Data-SI'!M1175/Convert!$B$2*1000000</f>
        <v>260602.30552712892</v>
      </c>
      <c r="N1175" s="5">
        <f>'90.1 Data-SI'!N1175/Convert!$B$2*1000000</f>
        <v>426.51768498711772</v>
      </c>
      <c r="O1175" s="5">
        <f>'90.1 Data-SI'!O1175/Convert!$B$2*1000000</f>
        <v>426.51768498711772</v>
      </c>
      <c r="P1175" s="5">
        <f t="shared" si="91"/>
        <v>0</v>
      </c>
      <c r="Q1175" s="5">
        <f>'90.1 Data-SI'!Q1175/Convert!$B$2*1000000</f>
        <v>0</v>
      </c>
      <c r="R1175" s="5">
        <f>'90.1 Data-SI'!R1175/Convert!$B$2*1000000</f>
        <v>0</v>
      </c>
      <c r="S1175" s="5">
        <f>'90.1 Data-SI'!S1175/Convert!$B$2*1000000</f>
        <v>0</v>
      </c>
      <c r="T1175" s="5">
        <f>'90.1 Data-SI'!T1175/Convert!$B$2*1000000</f>
        <v>73740.168648883904</v>
      </c>
      <c r="U1175" s="5">
        <f>'90.1 Data-SI'!U1175/Convert!$B$2*1000000</f>
        <v>332570.0562406219</v>
      </c>
      <c r="V1175" s="5">
        <f>'90.1 Data-SI'!V1175/Convert!$B$2*1000000</f>
        <v>57902.145279695607</v>
      </c>
      <c r="W1175" s="5">
        <f t="shared" si="92"/>
        <v>277274.4079247365</v>
      </c>
      <c r="X1175" s="5">
        <f t="shared" si="93"/>
        <v>243920.7249587439</v>
      </c>
      <c r="Y1175" s="5">
        <f t="shared" si="94"/>
        <v>521195.1328834804</v>
      </c>
      <c r="Z1175" s="5">
        <f>'90.1 Data-SI'!Y1175/Convert!$B$2*1000000</f>
        <v>1076909.7637385847</v>
      </c>
      <c r="AA1175" s="5">
        <f>'90.1 Data-SI'!Z1175/Convert!$B$2*1000000</f>
        <v>1021765.7661551392</v>
      </c>
      <c r="AB1175" s="5">
        <f t="shared" si="90"/>
        <v>2098675.5298937238</v>
      </c>
    </row>
    <row r="1176" spans="1:28" x14ac:dyDescent="0.25">
      <c r="A1176" s="95">
        <v>2007</v>
      </c>
      <c r="B1176" s="95" t="s">
        <v>64</v>
      </c>
      <c r="C1176" s="52" t="s">
        <v>16</v>
      </c>
      <c r="D1176" s="5">
        <f>'90.1 Data-SI'!D1176*Convert!$B$1</f>
        <v>5501.9728096495501</v>
      </c>
      <c r="E1176" s="5">
        <f>'90.1 Data-SI'!E1176/Convert!$B$2*1000000</f>
        <v>0</v>
      </c>
      <c r="F1176" s="5">
        <f>'90.1 Data-SI'!F1176/Convert!$B$2*1000000</f>
        <v>788820.76295673056</v>
      </c>
      <c r="G1176" s="5">
        <f>'90.1 Data-SI'!G1176/Convert!$B$2*1000000</f>
        <v>123282.56730283199</v>
      </c>
      <c r="H1176" s="5">
        <f>'90.1 Data-SI'!H1176/Convert!$B$2*1000000</f>
        <v>175962.24048412978</v>
      </c>
      <c r="I1176" s="5">
        <f>'90.1 Data-SI'!I1176/Convert!$B$2*1000000</f>
        <v>54982.868680228217</v>
      </c>
      <c r="J1176" s="5">
        <f>'90.1 Data-SI'!J1176/Convert!$B$2*1000000</f>
        <v>436678.28406058863</v>
      </c>
      <c r="K1176" s="5">
        <f>'90.1 Data-SI'!K1176/Convert!$B$2*1000000</f>
        <v>445274.98495577346</v>
      </c>
      <c r="L1176" s="5">
        <f>'90.1 Data-SI'!L1176/Convert!$B$2*1000000</f>
        <v>0</v>
      </c>
      <c r="M1176" s="5">
        <f>'90.1 Data-SI'!M1176/Convert!$B$2*1000000</f>
        <v>278051.6179284908</v>
      </c>
      <c r="N1176" s="5">
        <f>'90.1 Data-SI'!N1176/Convert!$B$2*1000000</f>
        <v>426.51768498711772</v>
      </c>
      <c r="O1176" s="5">
        <f>'90.1 Data-SI'!O1176/Convert!$B$2*1000000</f>
        <v>426.51768498711772</v>
      </c>
      <c r="P1176" s="5">
        <f t="shared" si="91"/>
        <v>0</v>
      </c>
      <c r="Q1176" s="5">
        <f>'90.1 Data-SI'!Q1176/Convert!$B$2*1000000</f>
        <v>0</v>
      </c>
      <c r="R1176" s="5">
        <f>'90.1 Data-SI'!R1176/Convert!$B$2*1000000</f>
        <v>0</v>
      </c>
      <c r="S1176" s="5">
        <f>'90.1 Data-SI'!S1176/Convert!$B$2*1000000</f>
        <v>0</v>
      </c>
      <c r="T1176" s="5">
        <f>'90.1 Data-SI'!T1176/Convert!$B$2*1000000</f>
        <v>73711.734136551429</v>
      </c>
      <c r="U1176" s="5">
        <f>'90.1 Data-SI'!U1176/Convert!$B$2*1000000</f>
        <v>352019.26267603447</v>
      </c>
      <c r="V1176" s="5">
        <f>'90.1 Data-SI'!V1176/Convert!$B$2*1000000</f>
        <v>58148.577719910383</v>
      </c>
      <c r="W1176" s="5">
        <f t="shared" si="92"/>
        <v>401334.18523132277</v>
      </c>
      <c r="X1176" s="5">
        <f t="shared" si="93"/>
        <v>788820.76295673056</v>
      </c>
      <c r="Y1176" s="5">
        <f t="shared" si="94"/>
        <v>1190154.9481880534</v>
      </c>
      <c r="Z1176" s="5">
        <f>'90.1 Data-SI'!Y1176/Convert!$B$2*1000000</f>
        <v>1201244.4079977185</v>
      </c>
      <c r="AA1176" s="5">
        <f>'90.1 Data-SI'!Z1176/Convert!$B$2*1000000</f>
        <v>1586105.5324177609</v>
      </c>
      <c r="AB1176" s="5">
        <f t="shared" si="90"/>
        <v>2787349.9404154792</v>
      </c>
    </row>
    <row r="1177" spans="1:28" x14ac:dyDescent="0.25">
      <c r="A1177" s="95">
        <v>2007</v>
      </c>
      <c r="B1177" s="95" t="s">
        <v>64</v>
      </c>
      <c r="C1177" s="52" t="s">
        <v>9</v>
      </c>
      <c r="D1177" s="5">
        <f>'90.1 Data-SI'!D1177*Convert!$B$1</f>
        <v>5501.9728096495501</v>
      </c>
      <c r="E1177" s="5">
        <f>'90.1 Data-SI'!E1177/Convert!$B$2*1000000</f>
        <v>0</v>
      </c>
      <c r="F1177" s="5">
        <f>'90.1 Data-SI'!F1177/Convert!$B$2*1000000</f>
        <v>516266.48407918483</v>
      </c>
      <c r="G1177" s="5">
        <f>'90.1 Data-SI'!G1177/Convert!$B$2*1000000</f>
        <v>90099.491410834249</v>
      </c>
      <c r="H1177" s="5">
        <f>'90.1 Data-SI'!H1177/Convert!$B$2*1000000</f>
        <v>175962.24048412978</v>
      </c>
      <c r="I1177" s="5">
        <f>'90.1 Data-SI'!I1177/Convert!$B$2*1000000</f>
        <v>54944.955997118253</v>
      </c>
      <c r="J1177" s="5">
        <f>'90.1 Data-SI'!J1177/Convert!$B$2*1000000</f>
        <v>436678.28406058863</v>
      </c>
      <c r="K1177" s="5">
        <f>'90.1 Data-SI'!K1177/Convert!$B$2*1000000</f>
        <v>445274.98495577346</v>
      </c>
      <c r="L1177" s="5">
        <f>'90.1 Data-SI'!L1177/Convert!$B$2*1000000</f>
        <v>0</v>
      </c>
      <c r="M1177" s="5">
        <f>'90.1 Data-SI'!M1177/Convert!$B$2*1000000</f>
        <v>298666.63936953479</v>
      </c>
      <c r="N1177" s="5">
        <f>'90.1 Data-SI'!N1177/Convert!$B$2*1000000</f>
        <v>426.51768498711772</v>
      </c>
      <c r="O1177" s="5">
        <f>'90.1 Data-SI'!O1177/Convert!$B$2*1000000</f>
        <v>426.51768498711772</v>
      </c>
      <c r="P1177" s="5">
        <f t="shared" si="91"/>
        <v>0</v>
      </c>
      <c r="Q1177" s="5">
        <f>'90.1 Data-SI'!Q1177/Convert!$B$2*1000000</f>
        <v>0</v>
      </c>
      <c r="R1177" s="5">
        <f>'90.1 Data-SI'!R1177/Convert!$B$2*1000000</f>
        <v>0</v>
      </c>
      <c r="S1177" s="5">
        <f>'90.1 Data-SI'!S1177/Convert!$B$2*1000000</f>
        <v>0</v>
      </c>
      <c r="T1177" s="5">
        <f>'90.1 Data-SI'!T1177/Convert!$B$2*1000000</f>
        <v>73711.734136551429</v>
      </c>
      <c r="U1177" s="5">
        <f>'90.1 Data-SI'!U1177/Convert!$B$2*1000000</f>
        <v>347498.17521517101</v>
      </c>
      <c r="V1177" s="5">
        <f>'90.1 Data-SI'!V1177/Convert!$B$2*1000000</f>
        <v>57797.885401143198</v>
      </c>
      <c r="W1177" s="5">
        <f t="shared" si="92"/>
        <v>388766.13078036904</v>
      </c>
      <c r="X1177" s="5">
        <f t="shared" si="93"/>
        <v>516266.48407918483</v>
      </c>
      <c r="Y1177" s="5">
        <f t="shared" si="94"/>
        <v>905032.61485955387</v>
      </c>
      <c r="Z1177" s="5">
        <f>'90.1 Data-SI'!Y1177/Convert!$B$2*1000000</f>
        <v>1188268.7922033325</v>
      </c>
      <c r="AA1177" s="5">
        <f>'90.1 Data-SI'!Z1177/Convert!$B$2*1000000</f>
        <v>1309030.1660793517</v>
      </c>
      <c r="AB1177" s="5">
        <f t="shared" si="90"/>
        <v>2497298.958282684</v>
      </c>
    </row>
    <row r="1178" spans="1:28" x14ac:dyDescent="0.25">
      <c r="A1178" s="95">
        <v>2007</v>
      </c>
      <c r="B1178" s="95" t="s">
        <v>64</v>
      </c>
      <c r="C1178" s="52" t="s">
        <v>12</v>
      </c>
      <c r="D1178" s="5">
        <f>'90.1 Data-SI'!D1178*Convert!$B$1</f>
        <v>5501.9728096495501</v>
      </c>
      <c r="E1178" s="5">
        <f>'90.1 Data-SI'!E1178/Convert!$B$2*1000000</f>
        <v>0</v>
      </c>
      <c r="F1178" s="5">
        <f>'90.1 Data-SI'!F1178/Convert!$B$2*1000000</f>
        <v>1037575.3550119951</v>
      </c>
      <c r="G1178" s="5">
        <f>'90.1 Data-SI'!G1178/Convert!$B$2*1000000</f>
        <v>92592.250325314511</v>
      </c>
      <c r="H1178" s="5">
        <f>'90.1 Data-SI'!H1178/Convert!$B$2*1000000</f>
        <v>175962.24048412978</v>
      </c>
      <c r="I1178" s="5">
        <f>'90.1 Data-SI'!I1178/Convert!$B$2*1000000</f>
        <v>54907.04331400829</v>
      </c>
      <c r="J1178" s="5">
        <f>'90.1 Data-SI'!J1178/Convert!$B$2*1000000</f>
        <v>436678.28406058863</v>
      </c>
      <c r="K1178" s="5">
        <f>'90.1 Data-SI'!K1178/Convert!$B$2*1000000</f>
        <v>445274.98495577346</v>
      </c>
      <c r="L1178" s="5">
        <f>'90.1 Data-SI'!L1178/Convert!$B$2*1000000</f>
        <v>0</v>
      </c>
      <c r="M1178" s="5">
        <f>'90.1 Data-SI'!M1178/Convert!$B$2*1000000</f>
        <v>276620.41414108954</v>
      </c>
      <c r="N1178" s="5">
        <f>'90.1 Data-SI'!N1178/Convert!$B$2*1000000</f>
        <v>426.51768498711772</v>
      </c>
      <c r="O1178" s="5">
        <f>'90.1 Data-SI'!O1178/Convert!$B$2*1000000</f>
        <v>426.51768498711772</v>
      </c>
      <c r="P1178" s="5">
        <f t="shared" si="91"/>
        <v>0</v>
      </c>
      <c r="Q1178" s="5">
        <f>'90.1 Data-SI'!Q1178/Convert!$B$2*1000000</f>
        <v>0</v>
      </c>
      <c r="R1178" s="5">
        <f>'90.1 Data-SI'!R1178/Convert!$B$2*1000000</f>
        <v>0</v>
      </c>
      <c r="S1178" s="5">
        <f>'90.1 Data-SI'!S1178/Convert!$B$2*1000000</f>
        <v>0</v>
      </c>
      <c r="T1178" s="5">
        <f>'90.1 Data-SI'!T1178/Convert!$B$2*1000000</f>
        <v>73730.690478106422</v>
      </c>
      <c r="U1178" s="5">
        <f>'90.1 Data-SI'!U1178/Convert!$B$2*1000000</f>
        <v>373364.10326694534</v>
      </c>
      <c r="V1178" s="5">
        <f>'90.1 Data-SI'!V1178/Convert!$B$2*1000000</f>
        <v>57636.756497925846</v>
      </c>
      <c r="W1178" s="5">
        <f t="shared" si="92"/>
        <v>369212.66446640407</v>
      </c>
      <c r="X1178" s="5">
        <f t="shared" si="93"/>
        <v>1037575.3550119951</v>
      </c>
      <c r="Y1178" s="5">
        <f t="shared" si="94"/>
        <v>1406788.0194783991</v>
      </c>
      <c r="Z1178" s="5">
        <f>'90.1 Data-SI'!Y1178/Convert!$B$2*1000000</f>
        <v>1168554.1969861502</v>
      </c>
      <c r="AA1178" s="5">
        <f>'90.1 Data-SI'!Z1178/Convert!$B$2*1000000</f>
        <v>1856214.4432347137</v>
      </c>
      <c r="AB1178" s="5">
        <f t="shared" si="90"/>
        <v>3024768.6402208637</v>
      </c>
    </row>
    <row r="1179" spans="1:28" x14ac:dyDescent="0.25">
      <c r="A1179" s="95">
        <v>2007</v>
      </c>
      <c r="B1179" s="95" t="s">
        <v>64</v>
      </c>
      <c r="C1179" s="52" t="s">
        <v>8</v>
      </c>
      <c r="D1179" s="5">
        <f>'90.1 Data-SI'!D1179*Convert!$B$1</f>
        <v>5501.9728096495501</v>
      </c>
      <c r="E1179" s="5">
        <f>'90.1 Data-SI'!E1179/Convert!$B$2*1000000</f>
        <v>0</v>
      </c>
      <c r="F1179" s="5">
        <f>'90.1 Data-SI'!F1179/Convert!$B$2*1000000</f>
        <v>1542610.2067198523</v>
      </c>
      <c r="G1179" s="5">
        <f>'90.1 Data-SI'!G1179/Convert!$B$2*1000000</f>
        <v>38633.024089055369</v>
      </c>
      <c r="H1179" s="5">
        <f>'90.1 Data-SI'!H1179/Convert!$B$2*1000000</f>
        <v>175962.24048412978</v>
      </c>
      <c r="I1179" s="5">
        <f>'90.1 Data-SI'!I1179/Convert!$B$2*1000000</f>
        <v>54603.741849128557</v>
      </c>
      <c r="J1179" s="5">
        <f>'90.1 Data-SI'!J1179/Convert!$B$2*1000000</f>
        <v>436678.28406058863</v>
      </c>
      <c r="K1179" s="5">
        <f>'90.1 Data-SI'!K1179/Convert!$B$2*1000000</f>
        <v>445274.98495577346</v>
      </c>
      <c r="L1179" s="5">
        <f>'90.1 Data-SI'!L1179/Convert!$B$2*1000000</f>
        <v>0</v>
      </c>
      <c r="M1179" s="5">
        <f>'90.1 Data-SI'!M1179/Convert!$B$2*1000000</f>
        <v>269217.96276386874</v>
      </c>
      <c r="N1179" s="5">
        <f>'90.1 Data-SI'!N1179/Convert!$B$2*1000000</f>
        <v>426.51768498711772</v>
      </c>
      <c r="O1179" s="5">
        <f>'90.1 Data-SI'!O1179/Convert!$B$2*1000000</f>
        <v>426.51768498711772</v>
      </c>
      <c r="P1179" s="5">
        <f t="shared" si="91"/>
        <v>0</v>
      </c>
      <c r="Q1179" s="5">
        <f>'90.1 Data-SI'!Q1179/Convert!$B$2*1000000</f>
        <v>0</v>
      </c>
      <c r="R1179" s="5">
        <f>'90.1 Data-SI'!R1179/Convert!$B$2*1000000</f>
        <v>0</v>
      </c>
      <c r="S1179" s="5">
        <f>'90.1 Data-SI'!S1179/Convert!$B$2*1000000</f>
        <v>0</v>
      </c>
      <c r="T1179" s="5">
        <f>'90.1 Data-SI'!T1179/Convert!$B$2*1000000</f>
        <v>73768.603161216379</v>
      </c>
      <c r="U1179" s="5">
        <f>'90.1 Data-SI'!U1179/Convert!$B$2*1000000</f>
        <v>402111.39523507713</v>
      </c>
      <c r="V1179" s="5">
        <f>'90.1 Data-SI'!V1179/Convert!$B$2*1000000</f>
        <v>56755.286615619138</v>
      </c>
      <c r="W1179" s="5">
        <f t="shared" si="92"/>
        <v>307850.98685292411</v>
      </c>
      <c r="X1179" s="5">
        <f t="shared" si="93"/>
        <v>1542610.2067198523</v>
      </c>
      <c r="Y1179" s="5">
        <f t="shared" si="94"/>
        <v>1850461.1935727764</v>
      </c>
      <c r="Z1179" s="5">
        <f>'90.1 Data-SI'!Y1179/Convert!$B$2*1000000</f>
        <v>1106036.1825378162</v>
      </c>
      <c r="AA1179" s="5">
        <f>'90.1 Data-SI'!Z1179/Convert!$B$2*1000000</f>
        <v>2389996.5869107028</v>
      </c>
      <c r="AB1179" s="5">
        <f t="shared" si="90"/>
        <v>3496032.7694485188</v>
      </c>
    </row>
    <row r="1180" spans="1:28" x14ac:dyDescent="0.25">
      <c r="A1180" s="95">
        <v>2010</v>
      </c>
      <c r="B1180" s="95" t="s">
        <v>64</v>
      </c>
      <c r="C1180" s="52" t="s">
        <v>10</v>
      </c>
      <c r="D1180" s="5">
        <f>'90.1 Data-SI'!D1180*Convert!$B$1</f>
        <v>5501.9728096495501</v>
      </c>
      <c r="E1180" s="5">
        <f>'90.1 Data-SI'!E1180/Convert!$B$2*1000000</f>
        <v>0</v>
      </c>
      <c r="F1180" s="5">
        <f>'90.1 Data-SI'!F1180/Convert!$B$2*1000000</f>
        <v>0</v>
      </c>
      <c r="G1180" s="5">
        <f>'90.1 Data-SI'!G1180/Convert!$B$2*1000000</f>
        <v>686740.86368314689</v>
      </c>
      <c r="H1180" s="5">
        <f>'90.1 Data-SI'!H1180/Convert!$B$2*1000000</f>
        <v>71114.715343518765</v>
      </c>
      <c r="I1180" s="5">
        <f>'90.1 Data-SI'!I1180/Convert!$B$2*1000000</f>
        <v>31325.354419609423</v>
      </c>
      <c r="J1180" s="5">
        <f>'90.1 Data-SI'!J1180/Convert!$B$2*1000000</f>
        <v>436299.15722948895</v>
      </c>
      <c r="K1180" s="5">
        <f>'90.1 Data-SI'!K1180/Convert!$B$2*1000000</f>
        <v>445274.98495577346</v>
      </c>
      <c r="L1180" s="5">
        <f>'90.1 Data-SI'!L1180/Convert!$B$2*1000000</f>
        <v>0</v>
      </c>
      <c r="M1180" s="5">
        <f>'90.1 Data-SI'!M1180/Convert!$B$2*1000000</f>
        <v>201155.21841070219</v>
      </c>
      <c r="N1180" s="5">
        <f>'90.1 Data-SI'!N1180/Convert!$B$2*1000000</f>
        <v>426.51768498711772</v>
      </c>
      <c r="O1180" s="5">
        <f>'90.1 Data-SI'!O1180/Convert!$B$2*1000000</f>
        <v>426.51768498711772</v>
      </c>
      <c r="P1180" s="5">
        <f t="shared" si="91"/>
        <v>0</v>
      </c>
      <c r="Q1180" s="5">
        <f>'90.1 Data-SI'!Q1180/Convert!$B$2*1000000</f>
        <v>0</v>
      </c>
      <c r="R1180" s="5">
        <f>'90.1 Data-SI'!R1180/Convert!$B$2*1000000</f>
        <v>0</v>
      </c>
      <c r="S1180" s="5">
        <f>'90.1 Data-SI'!S1180/Convert!$B$2*1000000</f>
        <v>0</v>
      </c>
      <c r="T1180" s="5">
        <f>'90.1 Data-SI'!T1180/Convert!$B$2*1000000</f>
        <v>71427.494979175986</v>
      </c>
      <c r="U1180" s="5">
        <f>'90.1 Data-SI'!U1180/Convert!$B$2*1000000</f>
        <v>204150.32037638949</v>
      </c>
      <c r="V1180" s="5">
        <f>'90.1 Data-SI'!V1180/Convert!$B$2*1000000</f>
        <v>64802.253605709418</v>
      </c>
      <c r="W1180" s="5">
        <f t="shared" si="92"/>
        <v>887896.08209384908</v>
      </c>
      <c r="X1180" s="5">
        <f t="shared" si="93"/>
        <v>0</v>
      </c>
      <c r="Y1180" s="5">
        <f t="shared" si="94"/>
        <v>887896.08209384908</v>
      </c>
      <c r="Z1180" s="5">
        <f>'90.1 Data-SI'!Y1180/Convert!$B$2*1000000</f>
        <v>1563272.6190147838</v>
      </c>
      <c r="AA1180" s="5">
        <f>'90.1 Data-SI'!Z1180/Convert!$B$2*1000000</f>
        <v>649425.30533216288</v>
      </c>
      <c r="AB1180" s="5">
        <f t="shared" si="90"/>
        <v>2212697.9243469466</v>
      </c>
    </row>
    <row r="1181" spans="1:28" x14ac:dyDescent="0.25">
      <c r="A1181" s="95">
        <v>2010</v>
      </c>
      <c r="B1181" s="95" t="s">
        <v>64</v>
      </c>
      <c r="C1181" s="52" t="s">
        <v>6</v>
      </c>
      <c r="D1181" s="5">
        <f>'90.1 Data-SI'!D1181*Convert!$B$1</f>
        <v>5501.9728096495501</v>
      </c>
      <c r="E1181" s="5">
        <f>'90.1 Data-SI'!E1181/Convert!$B$2*1000000</f>
        <v>0</v>
      </c>
      <c r="F1181" s="5">
        <f>'90.1 Data-SI'!F1181/Convert!$B$2*1000000</f>
        <v>28.434512332474512</v>
      </c>
      <c r="G1181" s="5">
        <f>'90.1 Data-SI'!G1181/Convert!$B$2*1000000</f>
        <v>553657.86779638869</v>
      </c>
      <c r="H1181" s="5">
        <f>'90.1 Data-SI'!H1181/Convert!$B$2*1000000</f>
        <v>71029.411806521341</v>
      </c>
      <c r="I1181" s="5">
        <f>'90.1 Data-SI'!I1181/Convert!$B$2*1000000</f>
        <v>31315.876248831933</v>
      </c>
      <c r="J1181" s="5">
        <f>'90.1 Data-SI'!J1181/Convert!$B$2*1000000</f>
        <v>436299.15722948895</v>
      </c>
      <c r="K1181" s="5">
        <f>'90.1 Data-SI'!K1181/Convert!$B$2*1000000</f>
        <v>445274.98495577346</v>
      </c>
      <c r="L1181" s="5">
        <f>'90.1 Data-SI'!L1181/Convert!$B$2*1000000</f>
        <v>0</v>
      </c>
      <c r="M1181" s="5">
        <f>'90.1 Data-SI'!M1181/Convert!$B$2*1000000</f>
        <v>188805.16188763076</v>
      </c>
      <c r="N1181" s="5">
        <f>'90.1 Data-SI'!N1181/Convert!$B$2*1000000</f>
        <v>426.51768498711772</v>
      </c>
      <c r="O1181" s="5">
        <f>'90.1 Data-SI'!O1181/Convert!$B$2*1000000</f>
        <v>426.51768498711772</v>
      </c>
      <c r="P1181" s="5">
        <f t="shared" si="91"/>
        <v>0</v>
      </c>
      <c r="Q1181" s="5">
        <f>'90.1 Data-SI'!Q1181/Convert!$B$2*1000000</f>
        <v>0</v>
      </c>
      <c r="R1181" s="5">
        <f>'90.1 Data-SI'!R1181/Convert!$B$2*1000000</f>
        <v>0</v>
      </c>
      <c r="S1181" s="5">
        <f>'90.1 Data-SI'!S1181/Convert!$B$2*1000000</f>
        <v>0</v>
      </c>
      <c r="T1181" s="5">
        <f>'90.1 Data-SI'!T1181/Convert!$B$2*1000000</f>
        <v>71427.494979175986</v>
      </c>
      <c r="U1181" s="5">
        <f>'90.1 Data-SI'!U1181/Convert!$B$2*1000000</f>
        <v>203031.89622464555</v>
      </c>
      <c r="V1181" s="5">
        <f>'90.1 Data-SI'!V1181/Convert!$B$2*1000000</f>
        <v>64517.908482384672</v>
      </c>
      <c r="W1181" s="5">
        <f t="shared" si="92"/>
        <v>742463.02968401951</v>
      </c>
      <c r="X1181" s="5">
        <f t="shared" si="93"/>
        <v>28.434512332474512</v>
      </c>
      <c r="Y1181" s="5">
        <f t="shared" si="94"/>
        <v>742491.46419635194</v>
      </c>
      <c r="Z1181" s="5">
        <f>'90.1 Data-SI'!Y1181/Convert!$B$2*1000000</f>
        <v>1417469.917944632</v>
      </c>
      <c r="AA1181" s="5">
        <f>'90.1 Data-SI'!Z1181/Convert!$B$2*1000000</f>
        <v>648325.83752197388</v>
      </c>
      <c r="AB1181" s="5">
        <f t="shared" si="90"/>
        <v>2065795.755466606</v>
      </c>
    </row>
    <row r="1182" spans="1:28" x14ac:dyDescent="0.25">
      <c r="A1182" s="95">
        <v>2010</v>
      </c>
      <c r="B1182" s="95" t="s">
        <v>64</v>
      </c>
      <c r="C1182" s="52" t="s">
        <v>11</v>
      </c>
      <c r="D1182" s="5">
        <f>'90.1 Data-SI'!D1182*Convert!$B$1</f>
        <v>5501.9728096495501</v>
      </c>
      <c r="E1182" s="5">
        <f>'90.1 Data-SI'!E1182/Convert!$B$2*1000000</f>
        <v>0</v>
      </c>
      <c r="F1182" s="5">
        <f>'90.1 Data-SI'!F1182/Convert!$B$2*1000000</f>
        <v>0</v>
      </c>
      <c r="G1182" s="5">
        <f>'90.1 Data-SI'!G1182/Convert!$B$2*1000000</f>
        <v>428422.7973133935</v>
      </c>
      <c r="H1182" s="5">
        <f>'90.1 Data-SI'!H1182/Convert!$B$2*1000000</f>
        <v>71133.671685073743</v>
      </c>
      <c r="I1182" s="5">
        <f>'90.1 Data-SI'!I1182/Convert!$B$2*1000000</f>
        <v>31315.876248831933</v>
      </c>
      <c r="J1182" s="5">
        <f>'90.1 Data-SI'!J1182/Convert!$B$2*1000000</f>
        <v>436299.15722948895</v>
      </c>
      <c r="K1182" s="5">
        <f>'90.1 Data-SI'!K1182/Convert!$B$2*1000000</f>
        <v>445274.98495577346</v>
      </c>
      <c r="L1182" s="5">
        <f>'90.1 Data-SI'!L1182/Convert!$B$2*1000000</f>
        <v>0</v>
      </c>
      <c r="M1182" s="5">
        <f>'90.1 Data-SI'!M1182/Convert!$B$2*1000000</f>
        <v>155072.35209053851</v>
      </c>
      <c r="N1182" s="5">
        <f>'90.1 Data-SI'!N1182/Convert!$B$2*1000000</f>
        <v>426.51768498711772</v>
      </c>
      <c r="O1182" s="5">
        <f>'90.1 Data-SI'!O1182/Convert!$B$2*1000000</f>
        <v>426.51768498711772</v>
      </c>
      <c r="P1182" s="5">
        <f t="shared" si="91"/>
        <v>0</v>
      </c>
      <c r="Q1182" s="5">
        <f>'90.1 Data-SI'!Q1182/Convert!$B$2*1000000</f>
        <v>0</v>
      </c>
      <c r="R1182" s="5">
        <f>'90.1 Data-SI'!R1182/Convert!$B$2*1000000</f>
        <v>0</v>
      </c>
      <c r="S1182" s="5">
        <f>'90.1 Data-SI'!S1182/Convert!$B$2*1000000</f>
        <v>0</v>
      </c>
      <c r="T1182" s="5">
        <f>'90.1 Data-SI'!T1182/Convert!$B$2*1000000</f>
        <v>71465.407662285957</v>
      </c>
      <c r="U1182" s="5">
        <f>'90.1 Data-SI'!U1182/Convert!$B$2*1000000</f>
        <v>222964.48936971018</v>
      </c>
      <c r="V1182" s="5">
        <f>'90.1 Data-SI'!V1182/Convert!$B$2*1000000</f>
        <v>63266.789939755792</v>
      </c>
      <c r="W1182" s="5">
        <f t="shared" si="92"/>
        <v>583495.14940393204</v>
      </c>
      <c r="X1182" s="5">
        <f t="shared" si="93"/>
        <v>0</v>
      </c>
      <c r="Y1182" s="5">
        <f t="shared" si="94"/>
        <v>583495.14940393204</v>
      </c>
      <c r="Z1182" s="5">
        <f>'90.1 Data-SI'!Y1182/Convert!$B$2*1000000</f>
        <v>1257393.0916835777</v>
      </c>
      <c r="AA1182" s="5">
        <f>'90.1 Data-SI'!Z1182/Convert!$B$2*1000000</f>
        <v>668229.99615470599</v>
      </c>
      <c r="AB1182" s="5">
        <f t="shared" si="90"/>
        <v>1925623.0878382837</v>
      </c>
    </row>
    <row r="1183" spans="1:28" x14ac:dyDescent="0.25">
      <c r="A1183" s="95">
        <v>2010</v>
      </c>
      <c r="B1183" s="95" t="s">
        <v>64</v>
      </c>
      <c r="C1183" s="52" t="s">
        <v>13</v>
      </c>
      <c r="D1183" s="5">
        <f>'90.1 Data-SI'!D1183*Convert!$B$1</f>
        <v>5501.9728096495501</v>
      </c>
      <c r="E1183" s="5">
        <f>'90.1 Data-SI'!E1183/Convert!$B$2*1000000</f>
        <v>0</v>
      </c>
      <c r="F1183" s="5">
        <f>'90.1 Data-SI'!F1183/Convert!$B$2*1000000</f>
        <v>10416.509684463164</v>
      </c>
      <c r="G1183" s="5">
        <f>'90.1 Data-SI'!G1183/Convert!$B$2*1000000</f>
        <v>448061.56716435589</v>
      </c>
      <c r="H1183" s="5">
        <f>'90.1 Data-SI'!H1183/Convert!$B$2*1000000</f>
        <v>71171.584368183714</v>
      </c>
      <c r="I1183" s="5">
        <f>'90.1 Data-SI'!I1183/Convert!$B$2*1000000</f>
        <v>31277.96356572197</v>
      </c>
      <c r="J1183" s="5">
        <f>'90.1 Data-SI'!J1183/Convert!$B$2*1000000</f>
        <v>436299.15722948895</v>
      </c>
      <c r="K1183" s="5">
        <f>'90.1 Data-SI'!K1183/Convert!$B$2*1000000</f>
        <v>445274.98495577346</v>
      </c>
      <c r="L1183" s="5">
        <f>'90.1 Data-SI'!L1183/Convert!$B$2*1000000</f>
        <v>0</v>
      </c>
      <c r="M1183" s="5">
        <f>'90.1 Data-SI'!M1183/Convert!$B$2*1000000</f>
        <v>178502.39025249754</v>
      </c>
      <c r="N1183" s="5">
        <f>'90.1 Data-SI'!N1183/Convert!$B$2*1000000</f>
        <v>426.51768498711772</v>
      </c>
      <c r="O1183" s="5">
        <f>'90.1 Data-SI'!O1183/Convert!$B$2*1000000</f>
        <v>426.51768498711772</v>
      </c>
      <c r="P1183" s="5">
        <f t="shared" si="91"/>
        <v>0</v>
      </c>
      <c r="Q1183" s="5">
        <f>'90.1 Data-SI'!Q1183/Convert!$B$2*1000000</f>
        <v>0</v>
      </c>
      <c r="R1183" s="5">
        <f>'90.1 Data-SI'!R1183/Convert!$B$2*1000000</f>
        <v>0</v>
      </c>
      <c r="S1183" s="5">
        <f>'90.1 Data-SI'!S1183/Convert!$B$2*1000000</f>
        <v>0</v>
      </c>
      <c r="T1183" s="5">
        <f>'90.1 Data-SI'!T1183/Convert!$B$2*1000000</f>
        <v>71446.451320730965</v>
      </c>
      <c r="U1183" s="5">
        <f>'90.1 Data-SI'!U1183/Convert!$B$2*1000000</f>
        <v>223248.8344930349</v>
      </c>
      <c r="V1183" s="5">
        <f>'90.1 Data-SI'!V1183/Convert!$B$2*1000000</f>
        <v>63693.307624742913</v>
      </c>
      <c r="W1183" s="5">
        <f t="shared" si="92"/>
        <v>626563.9574168534</v>
      </c>
      <c r="X1183" s="5">
        <f t="shared" si="93"/>
        <v>10416.509684463164</v>
      </c>
      <c r="Y1183" s="5">
        <f t="shared" si="94"/>
        <v>636980.46710131655</v>
      </c>
      <c r="Z1183" s="5">
        <f>'90.1 Data-SI'!Y1183/Convert!$B$2*1000000</f>
        <v>1300878.939210709</v>
      </c>
      <c r="AA1183" s="5">
        <f>'90.1 Data-SI'!Z1183/Convert!$B$2*1000000</f>
        <v>678930.85096249392</v>
      </c>
      <c r="AB1183" s="5">
        <f t="shared" si="90"/>
        <v>1979809.7901732028</v>
      </c>
    </row>
    <row r="1184" spans="1:28" x14ac:dyDescent="0.25">
      <c r="A1184" s="95">
        <v>2010</v>
      </c>
      <c r="B1184" s="95" t="s">
        <v>64</v>
      </c>
      <c r="C1184" s="52" t="s">
        <v>19</v>
      </c>
      <c r="D1184" s="5">
        <f>'90.1 Data-SI'!D1184*Convert!$B$1</f>
        <v>5501.9728096495501</v>
      </c>
      <c r="E1184" s="5">
        <f>'90.1 Data-SI'!E1184/Convert!$B$2*1000000</f>
        <v>0</v>
      </c>
      <c r="F1184" s="5">
        <f>'90.1 Data-SI'!F1184/Convert!$B$2*1000000</f>
        <v>26690.52890941608</v>
      </c>
      <c r="G1184" s="5">
        <f>'90.1 Data-SI'!G1184/Convert!$B$2*1000000</f>
        <v>365279.22359374509</v>
      </c>
      <c r="H1184" s="5">
        <f>'90.1 Data-SI'!H1184/Convert!$B$2*1000000</f>
        <v>70953.586440301398</v>
      </c>
      <c r="I1184" s="5">
        <f>'90.1 Data-SI'!I1184/Convert!$B$2*1000000</f>
        <v>31259.00722416698</v>
      </c>
      <c r="J1184" s="5">
        <f>'90.1 Data-SI'!J1184/Convert!$B$2*1000000</f>
        <v>436299.15722948895</v>
      </c>
      <c r="K1184" s="5">
        <f>'90.1 Data-SI'!K1184/Convert!$B$2*1000000</f>
        <v>445274.98495577346</v>
      </c>
      <c r="L1184" s="5">
        <f>'90.1 Data-SI'!L1184/Convert!$B$2*1000000</f>
        <v>0</v>
      </c>
      <c r="M1184" s="5">
        <f>'90.1 Data-SI'!M1184/Convert!$B$2*1000000</f>
        <v>162076.72029510472</v>
      </c>
      <c r="N1184" s="5">
        <f>'90.1 Data-SI'!N1184/Convert!$B$2*1000000</f>
        <v>426.51768498711772</v>
      </c>
      <c r="O1184" s="5">
        <f>'90.1 Data-SI'!O1184/Convert!$B$2*1000000</f>
        <v>426.51768498711772</v>
      </c>
      <c r="P1184" s="5">
        <f t="shared" si="91"/>
        <v>0</v>
      </c>
      <c r="Q1184" s="5">
        <f>'90.1 Data-SI'!Q1184/Convert!$B$2*1000000</f>
        <v>0</v>
      </c>
      <c r="R1184" s="5">
        <f>'90.1 Data-SI'!R1184/Convert!$B$2*1000000</f>
        <v>0</v>
      </c>
      <c r="S1184" s="5">
        <f>'90.1 Data-SI'!S1184/Convert!$B$2*1000000</f>
        <v>0</v>
      </c>
      <c r="T1184" s="5">
        <f>'90.1 Data-SI'!T1184/Convert!$B$2*1000000</f>
        <v>71474.885833063439</v>
      </c>
      <c r="U1184" s="5">
        <f>'90.1 Data-SI'!U1184/Convert!$B$2*1000000</f>
        <v>244148.20105740364</v>
      </c>
      <c r="V1184" s="5">
        <f>'90.1 Data-SI'!V1184/Convert!$B$2*1000000</f>
        <v>62840.272254768679</v>
      </c>
      <c r="W1184" s="5">
        <f t="shared" si="92"/>
        <v>527355.94388884981</v>
      </c>
      <c r="X1184" s="5">
        <f t="shared" si="93"/>
        <v>26690.52890941608</v>
      </c>
      <c r="Y1184" s="5">
        <f t="shared" si="94"/>
        <v>554046.47279826587</v>
      </c>
      <c r="Z1184" s="5">
        <f>'90.1 Data-SI'!Y1184/Convert!$B$2*1000000</f>
        <v>1200599.8923848488</v>
      </c>
      <c r="AA1184" s="5">
        <f>'90.1 Data-SI'!Z1184/Convert!$B$2*1000000</f>
        <v>716104.23675181565</v>
      </c>
      <c r="AB1184" s="5">
        <f t="shared" si="90"/>
        <v>1916704.1291366643</v>
      </c>
    </row>
    <row r="1185" spans="1:28" x14ac:dyDescent="0.25">
      <c r="A1185" s="95">
        <v>2010</v>
      </c>
      <c r="B1185" s="95" t="s">
        <v>64</v>
      </c>
      <c r="C1185" s="52" t="s">
        <v>20</v>
      </c>
      <c r="D1185" s="5">
        <f>'90.1 Data-SI'!D1185*Convert!$B$1</f>
        <v>5501.9728096495501</v>
      </c>
      <c r="E1185" s="5">
        <f>'90.1 Data-SI'!E1185/Convert!$B$2*1000000</f>
        <v>0</v>
      </c>
      <c r="F1185" s="5">
        <f>'90.1 Data-SI'!F1185/Convert!$B$2*1000000</f>
        <v>22719.175353647137</v>
      </c>
      <c r="G1185" s="5">
        <f>'90.1 Data-SI'!G1185/Convert!$B$2*1000000</f>
        <v>240281.10738018714</v>
      </c>
      <c r="H1185" s="5">
        <f>'90.1 Data-SI'!H1185/Convert!$B$2*1000000</f>
        <v>70953.586440301398</v>
      </c>
      <c r="I1185" s="5">
        <f>'90.1 Data-SI'!I1185/Convert!$B$2*1000000</f>
        <v>31287.441736499459</v>
      </c>
      <c r="J1185" s="5">
        <f>'90.1 Data-SI'!J1185/Convert!$B$2*1000000</f>
        <v>436299.15722948895</v>
      </c>
      <c r="K1185" s="5">
        <f>'90.1 Data-SI'!K1185/Convert!$B$2*1000000</f>
        <v>445274.98495577346</v>
      </c>
      <c r="L1185" s="5">
        <f>'90.1 Data-SI'!L1185/Convert!$B$2*1000000</f>
        <v>0</v>
      </c>
      <c r="M1185" s="5">
        <f>'90.1 Data-SI'!M1185/Convert!$B$2*1000000</f>
        <v>159432.31064818462</v>
      </c>
      <c r="N1185" s="5">
        <f>'90.1 Data-SI'!N1185/Convert!$B$2*1000000</f>
        <v>426.51768498711772</v>
      </c>
      <c r="O1185" s="5">
        <f>'90.1 Data-SI'!O1185/Convert!$B$2*1000000</f>
        <v>426.51768498711772</v>
      </c>
      <c r="P1185" s="5">
        <f t="shared" si="91"/>
        <v>0</v>
      </c>
      <c r="Q1185" s="5">
        <f>'90.1 Data-SI'!Q1185/Convert!$B$2*1000000</f>
        <v>0</v>
      </c>
      <c r="R1185" s="5">
        <f>'90.1 Data-SI'!R1185/Convert!$B$2*1000000</f>
        <v>0</v>
      </c>
      <c r="S1185" s="5">
        <f>'90.1 Data-SI'!S1185/Convert!$B$2*1000000</f>
        <v>0</v>
      </c>
      <c r="T1185" s="5">
        <f>'90.1 Data-SI'!T1185/Convert!$B$2*1000000</f>
        <v>71474.885833063439</v>
      </c>
      <c r="U1185" s="5">
        <f>'90.1 Data-SI'!U1185/Convert!$B$2*1000000</f>
        <v>245475.1449662525</v>
      </c>
      <c r="V1185" s="5">
        <f>'90.1 Data-SI'!V1185/Convert!$B$2*1000000</f>
        <v>61807.151640022093</v>
      </c>
      <c r="W1185" s="5">
        <f t="shared" si="92"/>
        <v>399713.41802837176</v>
      </c>
      <c r="X1185" s="5">
        <f t="shared" si="93"/>
        <v>22719.175353647137</v>
      </c>
      <c r="Y1185" s="5">
        <f t="shared" si="94"/>
        <v>422432.59338201891</v>
      </c>
      <c r="Z1185" s="5">
        <f>'90.1 Data-SI'!Y1185/Convert!$B$2*1000000</f>
        <v>1071962.1585927343</v>
      </c>
      <c r="AA1185" s="5">
        <f>'90.1 Data-SI'!Z1185/Convert!$B$2*1000000</f>
        <v>713469.30527567293</v>
      </c>
      <c r="AB1185" s="5">
        <f t="shared" si="90"/>
        <v>1785431.4638684071</v>
      </c>
    </row>
    <row r="1186" spans="1:28" x14ac:dyDescent="0.25">
      <c r="A1186" s="95">
        <v>2010</v>
      </c>
      <c r="B1186" s="95" t="s">
        <v>64</v>
      </c>
      <c r="C1186" s="52" t="s">
        <v>3</v>
      </c>
      <c r="D1186" s="5">
        <f>'90.1 Data-SI'!D1186*Convert!$B$1</f>
        <v>5501.9728096495501</v>
      </c>
      <c r="E1186" s="5">
        <f>'90.1 Data-SI'!E1186/Convert!$B$2*1000000</f>
        <v>0</v>
      </c>
      <c r="F1186" s="5">
        <f>'90.1 Data-SI'!F1186/Convert!$B$2*1000000</f>
        <v>160692.90736159097</v>
      </c>
      <c r="G1186" s="5">
        <f>'90.1 Data-SI'!G1186/Convert!$B$2*1000000</f>
        <v>196264.4822895166</v>
      </c>
      <c r="H1186" s="5">
        <f>'90.1 Data-SI'!H1186/Convert!$B$2*1000000</f>
        <v>71010.455464966362</v>
      </c>
      <c r="I1186" s="5">
        <f>'90.1 Data-SI'!I1186/Convert!$B$2*1000000</f>
        <v>31277.96356572197</v>
      </c>
      <c r="J1186" s="5">
        <f>'90.1 Data-SI'!J1186/Convert!$B$2*1000000</f>
        <v>436299.15722948895</v>
      </c>
      <c r="K1186" s="5">
        <f>'90.1 Data-SI'!K1186/Convert!$B$2*1000000</f>
        <v>445274.98495577346</v>
      </c>
      <c r="L1186" s="5">
        <f>'90.1 Data-SI'!L1186/Convert!$B$2*1000000</f>
        <v>0</v>
      </c>
      <c r="M1186" s="5">
        <f>'90.1 Data-SI'!M1186/Convert!$B$2*1000000</f>
        <v>149849.87999214069</v>
      </c>
      <c r="N1186" s="5">
        <f>'90.1 Data-SI'!N1186/Convert!$B$2*1000000</f>
        <v>426.51768498711772</v>
      </c>
      <c r="O1186" s="5">
        <f>'90.1 Data-SI'!O1186/Convert!$B$2*1000000</f>
        <v>426.51768498711772</v>
      </c>
      <c r="P1186" s="5">
        <f t="shared" si="91"/>
        <v>0</v>
      </c>
      <c r="Q1186" s="5">
        <f>'90.1 Data-SI'!Q1186/Convert!$B$2*1000000</f>
        <v>0</v>
      </c>
      <c r="R1186" s="5">
        <f>'90.1 Data-SI'!R1186/Convert!$B$2*1000000</f>
        <v>0</v>
      </c>
      <c r="S1186" s="5">
        <f>'90.1 Data-SI'!S1186/Convert!$B$2*1000000</f>
        <v>0</v>
      </c>
      <c r="T1186" s="5">
        <f>'90.1 Data-SI'!T1186/Convert!$B$2*1000000</f>
        <v>71512.79851617341</v>
      </c>
      <c r="U1186" s="5">
        <f>'90.1 Data-SI'!U1186/Convert!$B$2*1000000</f>
        <v>280658.11489230098</v>
      </c>
      <c r="V1186" s="5">
        <f>'90.1 Data-SI'!V1186/Convert!$B$2*1000000</f>
        <v>61029.941636267802</v>
      </c>
      <c r="W1186" s="5">
        <f t="shared" si="92"/>
        <v>346114.36228165729</v>
      </c>
      <c r="X1186" s="5">
        <f t="shared" si="93"/>
        <v>160692.90736159097</v>
      </c>
      <c r="Y1186" s="5">
        <f t="shared" si="94"/>
        <v>506807.26964324829</v>
      </c>
      <c r="Z1186" s="5">
        <f>'90.1 Data-SI'!Y1186/Convert!$B$2*1000000</f>
        <v>1017671.1963792628</v>
      </c>
      <c r="AA1186" s="5">
        <f>'90.1 Data-SI'!Z1186/Convert!$B$2*1000000</f>
        <v>886626.00720966537</v>
      </c>
      <c r="AB1186" s="5">
        <f t="shared" si="90"/>
        <v>1904297.2035889281</v>
      </c>
    </row>
    <row r="1187" spans="1:28" x14ac:dyDescent="0.25">
      <c r="A1187" s="95">
        <v>2010</v>
      </c>
      <c r="B1187" s="95" t="s">
        <v>64</v>
      </c>
      <c r="C1187" s="52" t="s">
        <v>7</v>
      </c>
      <c r="D1187" s="5">
        <f>'90.1 Data-SI'!D1187*Convert!$B$1</f>
        <v>5501.9728096495501</v>
      </c>
      <c r="E1187" s="5">
        <f>'90.1 Data-SI'!E1187/Convert!$B$2*1000000</f>
        <v>0</v>
      </c>
      <c r="F1187" s="5">
        <f>'90.1 Data-SI'!F1187/Convert!$B$2*1000000</f>
        <v>74365.727920198347</v>
      </c>
      <c r="G1187" s="5">
        <f>'90.1 Data-SI'!G1187/Convert!$B$2*1000000</f>
        <v>174910.16352782823</v>
      </c>
      <c r="H1187" s="5">
        <f>'90.1 Data-SI'!H1187/Convert!$B$2*1000000</f>
        <v>71133.671685073743</v>
      </c>
      <c r="I1187" s="5">
        <f>'90.1 Data-SI'!I1187/Convert!$B$2*1000000</f>
        <v>31277.96356572197</v>
      </c>
      <c r="J1187" s="5">
        <f>'90.1 Data-SI'!J1187/Convert!$B$2*1000000</f>
        <v>436299.15722948895</v>
      </c>
      <c r="K1187" s="5">
        <f>'90.1 Data-SI'!K1187/Convert!$B$2*1000000</f>
        <v>445274.98495577346</v>
      </c>
      <c r="L1187" s="5">
        <f>'90.1 Data-SI'!L1187/Convert!$B$2*1000000</f>
        <v>0</v>
      </c>
      <c r="M1187" s="5">
        <f>'90.1 Data-SI'!M1187/Convert!$B$2*1000000</f>
        <v>154541.574526999</v>
      </c>
      <c r="N1187" s="5">
        <f>'90.1 Data-SI'!N1187/Convert!$B$2*1000000</f>
        <v>426.51768498711772</v>
      </c>
      <c r="O1187" s="5">
        <f>'90.1 Data-SI'!O1187/Convert!$B$2*1000000</f>
        <v>426.51768498711772</v>
      </c>
      <c r="P1187" s="5">
        <f t="shared" si="91"/>
        <v>0</v>
      </c>
      <c r="Q1187" s="5">
        <f>'90.1 Data-SI'!Q1187/Convert!$B$2*1000000</f>
        <v>0</v>
      </c>
      <c r="R1187" s="5">
        <f>'90.1 Data-SI'!R1187/Convert!$B$2*1000000</f>
        <v>0</v>
      </c>
      <c r="S1187" s="5">
        <f>'90.1 Data-SI'!S1187/Convert!$B$2*1000000</f>
        <v>0</v>
      </c>
      <c r="T1187" s="5">
        <f>'90.1 Data-SI'!T1187/Convert!$B$2*1000000</f>
        <v>71493.842174618432</v>
      </c>
      <c r="U1187" s="5">
        <f>'90.1 Data-SI'!U1187/Convert!$B$2*1000000</f>
        <v>271265.24765180686</v>
      </c>
      <c r="V1187" s="5">
        <f>'90.1 Data-SI'!V1187/Convert!$B$2*1000000</f>
        <v>61096.288831710233</v>
      </c>
      <c r="W1187" s="5">
        <f t="shared" si="92"/>
        <v>329451.7380548272</v>
      </c>
      <c r="X1187" s="5">
        <f t="shared" si="93"/>
        <v>74365.727920198347</v>
      </c>
      <c r="Y1187" s="5">
        <f t="shared" si="94"/>
        <v>403817.46597502555</v>
      </c>
      <c r="Z1187" s="5">
        <f>'90.1 Data-SI'!Y1187/Convert!$B$2*1000000</f>
        <v>1001169.7010556501</v>
      </c>
      <c r="AA1187" s="5">
        <f>'90.1 Data-SI'!Z1187/Convert!$B$2*1000000</f>
        <v>790896.48235700116</v>
      </c>
      <c r="AB1187" s="5">
        <f t="shared" si="90"/>
        <v>1792066.1834126513</v>
      </c>
    </row>
    <row r="1188" spans="1:28" x14ac:dyDescent="0.25">
      <c r="A1188" s="95">
        <v>2010</v>
      </c>
      <c r="B1188" s="95" t="s">
        <v>64</v>
      </c>
      <c r="C1188" s="52" t="s">
        <v>17</v>
      </c>
      <c r="D1188" s="5">
        <f>'90.1 Data-SI'!D1188*Convert!$B$1</f>
        <v>5501.9728096495501</v>
      </c>
      <c r="E1188" s="5">
        <f>'90.1 Data-SI'!E1188/Convert!$B$2*1000000</f>
        <v>0</v>
      </c>
      <c r="F1188" s="5">
        <f>'90.1 Data-SI'!F1188/Convert!$B$2*1000000</f>
        <v>29903.628802985695</v>
      </c>
      <c r="G1188" s="5">
        <f>'90.1 Data-SI'!G1188/Convert!$B$2*1000000</f>
        <v>79313.333066048915</v>
      </c>
      <c r="H1188" s="5">
        <f>'90.1 Data-SI'!H1188/Convert!$B$2*1000000</f>
        <v>71361.147783733555</v>
      </c>
      <c r="I1188" s="5">
        <f>'90.1 Data-SI'!I1188/Convert!$B$2*1000000</f>
        <v>31334.832590386919</v>
      </c>
      <c r="J1188" s="5">
        <f>'90.1 Data-SI'!J1188/Convert!$B$2*1000000</f>
        <v>436299.15722948895</v>
      </c>
      <c r="K1188" s="5">
        <f>'90.1 Data-SI'!K1188/Convert!$B$2*1000000</f>
        <v>445274.98495577346</v>
      </c>
      <c r="L1188" s="5">
        <f>'90.1 Data-SI'!L1188/Convert!$B$2*1000000</f>
        <v>0</v>
      </c>
      <c r="M1188" s="5">
        <f>'90.1 Data-SI'!M1188/Convert!$B$2*1000000</f>
        <v>113207.27176635854</v>
      </c>
      <c r="N1188" s="5">
        <f>'90.1 Data-SI'!N1188/Convert!$B$2*1000000</f>
        <v>426.51768498711772</v>
      </c>
      <c r="O1188" s="5">
        <f>'90.1 Data-SI'!O1188/Convert!$B$2*1000000</f>
        <v>426.51768498711772</v>
      </c>
      <c r="P1188" s="5">
        <f t="shared" si="91"/>
        <v>0</v>
      </c>
      <c r="Q1188" s="5">
        <f>'90.1 Data-SI'!Q1188/Convert!$B$2*1000000</f>
        <v>0</v>
      </c>
      <c r="R1188" s="5">
        <f>'90.1 Data-SI'!R1188/Convert!$B$2*1000000</f>
        <v>0</v>
      </c>
      <c r="S1188" s="5">
        <f>'90.1 Data-SI'!S1188/Convert!$B$2*1000000</f>
        <v>0</v>
      </c>
      <c r="T1188" s="5">
        <f>'90.1 Data-SI'!T1188/Convert!$B$2*1000000</f>
        <v>71493.842174618432</v>
      </c>
      <c r="U1188" s="5">
        <f>'90.1 Data-SI'!U1188/Convert!$B$2*1000000</f>
        <v>284572.59942340496</v>
      </c>
      <c r="V1188" s="5">
        <f>'90.1 Data-SI'!V1188/Convert!$B$2*1000000</f>
        <v>61882.977006242043</v>
      </c>
      <c r="W1188" s="5">
        <f t="shared" si="92"/>
        <v>192520.60483240744</v>
      </c>
      <c r="X1188" s="5">
        <f t="shared" si="93"/>
        <v>29903.628802985695</v>
      </c>
      <c r="Y1188" s="5">
        <f t="shared" si="94"/>
        <v>222424.23363539315</v>
      </c>
      <c r="Z1188" s="5">
        <f>'90.1 Data-SI'!Y1188/Convert!$B$2*1000000</f>
        <v>865300.1229603095</v>
      </c>
      <c r="AA1188" s="5">
        <f>'90.1 Data-SI'!Z1188/Convert!$B$2*1000000</f>
        <v>759751.21318216412</v>
      </c>
      <c r="AB1188" s="5">
        <f t="shared" si="90"/>
        <v>1625051.3361424736</v>
      </c>
    </row>
    <row r="1189" spans="1:28" x14ac:dyDescent="0.25">
      <c r="A1189" s="95">
        <v>2010</v>
      </c>
      <c r="B1189" s="95" t="s">
        <v>64</v>
      </c>
      <c r="C1189" s="52" t="s">
        <v>14</v>
      </c>
      <c r="D1189" s="5">
        <f>'90.1 Data-SI'!D1189*Convert!$B$1</f>
        <v>5501.9728096495501</v>
      </c>
      <c r="E1189" s="5">
        <f>'90.1 Data-SI'!E1189/Convert!$B$2*1000000</f>
        <v>0</v>
      </c>
      <c r="F1189" s="5">
        <f>'90.1 Data-SI'!F1189/Convert!$B$2*1000000</f>
        <v>340370.59079049743</v>
      </c>
      <c r="G1189" s="5">
        <f>'90.1 Data-SI'!G1189/Convert!$B$2*1000000</f>
        <v>121671.27827065845</v>
      </c>
      <c r="H1189" s="5">
        <f>'90.1 Data-SI'!H1189/Convert!$B$2*1000000</f>
        <v>71209.497051293671</v>
      </c>
      <c r="I1189" s="5">
        <f>'90.1 Data-SI'!I1189/Convert!$B$2*1000000</f>
        <v>31344.310761164408</v>
      </c>
      <c r="J1189" s="5">
        <f>'90.1 Data-SI'!J1189/Convert!$B$2*1000000</f>
        <v>436299.15722948895</v>
      </c>
      <c r="K1189" s="5">
        <f>'90.1 Data-SI'!K1189/Convert!$B$2*1000000</f>
        <v>445274.98495577346</v>
      </c>
      <c r="L1189" s="5">
        <f>'90.1 Data-SI'!L1189/Convert!$B$2*1000000</f>
        <v>0</v>
      </c>
      <c r="M1189" s="5">
        <f>'90.1 Data-SI'!M1189/Convert!$B$2*1000000</f>
        <v>115548.37994839894</v>
      </c>
      <c r="N1189" s="5">
        <f>'90.1 Data-SI'!N1189/Convert!$B$2*1000000</f>
        <v>426.51768498711772</v>
      </c>
      <c r="O1189" s="5">
        <f>'90.1 Data-SI'!O1189/Convert!$B$2*1000000</f>
        <v>426.51768498711772</v>
      </c>
      <c r="P1189" s="5">
        <f t="shared" si="91"/>
        <v>0</v>
      </c>
      <c r="Q1189" s="5">
        <f>'90.1 Data-SI'!Q1189/Convert!$B$2*1000000</f>
        <v>0</v>
      </c>
      <c r="R1189" s="5">
        <f>'90.1 Data-SI'!R1189/Convert!$B$2*1000000</f>
        <v>0</v>
      </c>
      <c r="S1189" s="5">
        <f>'90.1 Data-SI'!S1189/Convert!$B$2*1000000</f>
        <v>0</v>
      </c>
      <c r="T1189" s="5">
        <f>'90.1 Data-SI'!T1189/Convert!$B$2*1000000</f>
        <v>71550.711199283367</v>
      </c>
      <c r="U1189" s="5">
        <f>'90.1 Data-SI'!U1189/Convert!$B$2*1000000</f>
        <v>309471.75405587512</v>
      </c>
      <c r="V1189" s="5">
        <f>'90.1 Data-SI'!V1189/Convert!$B$2*1000000</f>
        <v>59712.475898196484</v>
      </c>
      <c r="W1189" s="5">
        <f t="shared" si="92"/>
        <v>237219.6582190574</v>
      </c>
      <c r="X1189" s="5">
        <f t="shared" si="93"/>
        <v>340370.59079049743</v>
      </c>
      <c r="Y1189" s="5">
        <f t="shared" si="94"/>
        <v>577590.24900955486</v>
      </c>
      <c r="Z1189" s="5">
        <f>'90.1 Data-SI'!Y1189/Convert!$B$2*1000000</f>
        <v>907743.37170191645</v>
      </c>
      <c r="AA1189" s="5">
        <f>'90.1 Data-SI'!Z1189/Convert!$B$2*1000000</f>
        <v>1095117.3298021459</v>
      </c>
      <c r="AB1189" s="5">
        <f t="shared" si="90"/>
        <v>2002860.7015040624</v>
      </c>
    </row>
    <row r="1190" spans="1:28" x14ac:dyDescent="0.25">
      <c r="A1190" s="95">
        <v>2010</v>
      </c>
      <c r="B1190" s="95" t="s">
        <v>64</v>
      </c>
      <c r="C1190" s="52" t="s">
        <v>2</v>
      </c>
      <c r="D1190" s="5">
        <f>'90.1 Data-SI'!D1190*Convert!$B$1</f>
        <v>5501.9728096495501</v>
      </c>
      <c r="E1190" s="5">
        <f>'90.1 Data-SI'!E1190/Convert!$B$2*1000000</f>
        <v>0</v>
      </c>
      <c r="F1190" s="5">
        <f>'90.1 Data-SI'!F1190/Convert!$B$2*1000000</f>
        <v>155953.82197284521</v>
      </c>
      <c r="G1190" s="5">
        <f>'90.1 Data-SI'!G1190/Convert!$B$2*1000000</f>
        <v>109368.61260147447</v>
      </c>
      <c r="H1190" s="5">
        <f>'90.1 Data-SI'!H1190/Convert!$B$2*1000000</f>
        <v>70963.064611078895</v>
      </c>
      <c r="I1190" s="5">
        <f>'90.1 Data-SI'!I1190/Convert!$B$2*1000000</f>
        <v>31268.485394944477</v>
      </c>
      <c r="J1190" s="5">
        <f>'90.1 Data-SI'!J1190/Convert!$B$2*1000000</f>
        <v>436299.15722948895</v>
      </c>
      <c r="K1190" s="5">
        <f>'90.1 Data-SI'!K1190/Convert!$B$2*1000000</f>
        <v>445274.98495577346</v>
      </c>
      <c r="L1190" s="5">
        <f>'90.1 Data-SI'!L1190/Convert!$B$2*1000000</f>
        <v>0</v>
      </c>
      <c r="M1190" s="5">
        <f>'90.1 Data-SI'!M1190/Convert!$B$2*1000000</f>
        <v>153385.23769214505</v>
      </c>
      <c r="N1190" s="5">
        <f>'90.1 Data-SI'!N1190/Convert!$B$2*1000000</f>
        <v>426.51768498711772</v>
      </c>
      <c r="O1190" s="5">
        <f>'90.1 Data-SI'!O1190/Convert!$B$2*1000000</f>
        <v>426.51768498711772</v>
      </c>
      <c r="P1190" s="5">
        <f t="shared" si="91"/>
        <v>0</v>
      </c>
      <c r="Q1190" s="5">
        <f>'90.1 Data-SI'!Q1190/Convert!$B$2*1000000</f>
        <v>0</v>
      </c>
      <c r="R1190" s="5">
        <f>'90.1 Data-SI'!R1190/Convert!$B$2*1000000</f>
        <v>0</v>
      </c>
      <c r="S1190" s="5">
        <f>'90.1 Data-SI'!S1190/Convert!$B$2*1000000</f>
        <v>0</v>
      </c>
      <c r="T1190" s="5">
        <f>'90.1 Data-SI'!T1190/Convert!$B$2*1000000</f>
        <v>71531.754857728389</v>
      </c>
      <c r="U1190" s="5">
        <f>'90.1 Data-SI'!U1190/Convert!$B$2*1000000</f>
        <v>301311.0490164549</v>
      </c>
      <c r="V1190" s="5">
        <f>'90.1 Data-SI'!V1190/Convert!$B$2*1000000</f>
        <v>59646.128702754046</v>
      </c>
      <c r="W1190" s="5">
        <f t="shared" si="92"/>
        <v>262753.8502936195</v>
      </c>
      <c r="X1190" s="5">
        <f t="shared" si="93"/>
        <v>155953.82197284521</v>
      </c>
      <c r="Y1190" s="5">
        <f t="shared" si="94"/>
        <v>418707.67226646468</v>
      </c>
      <c r="Z1190" s="5">
        <f>'90.1 Data-SI'!Y1190/Convert!$B$2*1000000</f>
        <v>932888.95877460134</v>
      </c>
      <c r="AA1190" s="5">
        <f>'90.1 Data-SI'!Z1190/Convert!$B$2*1000000</f>
        <v>902530.3777742961</v>
      </c>
      <c r="AB1190" s="5">
        <f t="shared" si="90"/>
        <v>1835419.3365488974</v>
      </c>
    </row>
    <row r="1191" spans="1:28" x14ac:dyDescent="0.25">
      <c r="A1191" s="95">
        <v>2010</v>
      </c>
      <c r="B1191" s="95" t="s">
        <v>64</v>
      </c>
      <c r="C1191" s="52" t="s">
        <v>18</v>
      </c>
      <c r="D1191" s="5">
        <f>'90.1 Data-SI'!D1191*Convert!$B$1</f>
        <v>5501.9728096495501</v>
      </c>
      <c r="E1191" s="5">
        <f>'90.1 Data-SI'!E1191/Convert!$B$2*1000000</f>
        <v>0</v>
      </c>
      <c r="F1191" s="5">
        <f>'90.1 Data-SI'!F1191/Convert!$B$2*1000000</f>
        <v>225608.89901663028</v>
      </c>
      <c r="G1191" s="5">
        <f>'90.1 Data-SI'!G1191/Convert!$B$2*1000000</f>
        <v>33391.595649102564</v>
      </c>
      <c r="H1191" s="5">
        <f>'90.1 Data-SI'!H1191/Convert!$B$2*1000000</f>
        <v>71275.844246736116</v>
      </c>
      <c r="I1191" s="5">
        <f>'90.1 Data-SI'!I1191/Convert!$B$2*1000000</f>
        <v>31334.832590386919</v>
      </c>
      <c r="J1191" s="5">
        <f>'90.1 Data-SI'!J1191/Convert!$B$2*1000000</f>
        <v>436299.15722948895</v>
      </c>
      <c r="K1191" s="5">
        <f>'90.1 Data-SI'!K1191/Convert!$B$2*1000000</f>
        <v>445274.98495577346</v>
      </c>
      <c r="L1191" s="5">
        <f>'90.1 Data-SI'!L1191/Convert!$B$2*1000000</f>
        <v>0</v>
      </c>
      <c r="M1191" s="5">
        <f>'90.1 Data-SI'!M1191/Convert!$B$2*1000000</f>
        <v>110705.03468110078</v>
      </c>
      <c r="N1191" s="5">
        <f>'90.1 Data-SI'!N1191/Convert!$B$2*1000000</f>
        <v>426.51768498711772</v>
      </c>
      <c r="O1191" s="5">
        <f>'90.1 Data-SI'!O1191/Convert!$B$2*1000000</f>
        <v>426.51768498711772</v>
      </c>
      <c r="P1191" s="5">
        <f t="shared" si="91"/>
        <v>0</v>
      </c>
      <c r="Q1191" s="5">
        <f>'90.1 Data-SI'!Q1191/Convert!$B$2*1000000</f>
        <v>0</v>
      </c>
      <c r="R1191" s="5">
        <f>'90.1 Data-SI'!R1191/Convert!$B$2*1000000</f>
        <v>0</v>
      </c>
      <c r="S1191" s="5">
        <f>'90.1 Data-SI'!S1191/Convert!$B$2*1000000</f>
        <v>0</v>
      </c>
      <c r="T1191" s="5">
        <f>'90.1 Data-SI'!T1191/Convert!$B$2*1000000</f>
        <v>71550.711199283367</v>
      </c>
      <c r="U1191" s="5">
        <f>'90.1 Data-SI'!U1191/Convert!$B$2*1000000</f>
        <v>318134.80214650236</v>
      </c>
      <c r="V1191" s="5">
        <f>'90.1 Data-SI'!V1191/Convert!$B$2*1000000</f>
        <v>59532.390653424147</v>
      </c>
      <c r="W1191" s="5">
        <f t="shared" si="92"/>
        <v>144096.63033020333</v>
      </c>
      <c r="X1191" s="5">
        <f t="shared" si="93"/>
        <v>225608.89901663028</v>
      </c>
      <c r="Y1191" s="5">
        <f t="shared" si="94"/>
        <v>369705.52934683359</v>
      </c>
      <c r="Z1191" s="5">
        <f>'90.1 Data-SI'!Y1191/Convert!$B$2*1000000</f>
        <v>814516.08393451001</v>
      </c>
      <c r="AA1191" s="5">
        <f>'90.1 Data-SI'!Z1191/Convert!$B$2*1000000</f>
        <v>989018.68611890613</v>
      </c>
      <c r="AB1191" s="5">
        <f t="shared" si="90"/>
        <v>1803534.770053416</v>
      </c>
    </row>
    <row r="1192" spans="1:28" x14ac:dyDescent="0.25">
      <c r="A1192" s="95">
        <v>2010</v>
      </c>
      <c r="B1192" s="95" t="s">
        <v>64</v>
      </c>
      <c r="C1192" s="52" t="s">
        <v>4</v>
      </c>
      <c r="D1192" s="5">
        <f>'90.1 Data-SI'!D1192*Convert!$B$1</f>
        <v>5501.9728096495501</v>
      </c>
      <c r="E1192" s="5">
        <f>'90.1 Data-SI'!E1192/Convert!$B$2*1000000</f>
        <v>0</v>
      </c>
      <c r="F1192" s="5">
        <f>'90.1 Data-SI'!F1192/Convert!$B$2*1000000</f>
        <v>543203.44542881555</v>
      </c>
      <c r="G1192" s="5">
        <f>'90.1 Data-SI'!G1192/Convert!$B$2*1000000</f>
        <v>69351.775578905348</v>
      </c>
      <c r="H1192" s="5">
        <f>'90.1 Data-SI'!H1192/Convert!$B$2*1000000</f>
        <v>71048.368148076319</v>
      </c>
      <c r="I1192" s="5">
        <f>'90.1 Data-SI'!I1192/Convert!$B$2*1000000</f>
        <v>31287.441736499459</v>
      </c>
      <c r="J1192" s="5">
        <f>'90.1 Data-SI'!J1192/Convert!$B$2*1000000</f>
        <v>436299.15722948895</v>
      </c>
      <c r="K1192" s="5">
        <f>'90.1 Data-SI'!K1192/Convert!$B$2*1000000</f>
        <v>445274.98495577346</v>
      </c>
      <c r="L1192" s="5">
        <f>'90.1 Data-SI'!L1192/Convert!$B$2*1000000</f>
        <v>0</v>
      </c>
      <c r="M1192" s="5">
        <f>'90.1 Data-SI'!M1192/Convert!$B$2*1000000</f>
        <v>113624.31128056816</v>
      </c>
      <c r="N1192" s="5">
        <f>'90.1 Data-SI'!N1192/Convert!$B$2*1000000</f>
        <v>426.51768498711772</v>
      </c>
      <c r="O1192" s="5">
        <f>'90.1 Data-SI'!O1192/Convert!$B$2*1000000</f>
        <v>426.51768498711772</v>
      </c>
      <c r="P1192" s="5">
        <f t="shared" si="91"/>
        <v>0</v>
      </c>
      <c r="Q1192" s="5">
        <f>'90.1 Data-SI'!Q1192/Convert!$B$2*1000000</f>
        <v>0</v>
      </c>
      <c r="R1192" s="5">
        <f>'90.1 Data-SI'!R1192/Convert!$B$2*1000000</f>
        <v>0</v>
      </c>
      <c r="S1192" s="5">
        <f>'90.1 Data-SI'!S1192/Convert!$B$2*1000000</f>
        <v>0</v>
      </c>
      <c r="T1192" s="5">
        <f>'90.1 Data-SI'!T1192/Convert!$B$2*1000000</f>
        <v>71569.66754083836</v>
      </c>
      <c r="U1192" s="5">
        <f>'90.1 Data-SI'!U1192/Convert!$B$2*1000000</f>
        <v>333726.39307547593</v>
      </c>
      <c r="V1192" s="5">
        <f>'90.1 Data-SI'!V1192/Convert!$B$2*1000000</f>
        <v>58906.831382109696</v>
      </c>
      <c r="W1192" s="5">
        <f t="shared" si="92"/>
        <v>182976.08685947349</v>
      </c>
      <c r="X1192" s="5">
        <f t="shared" si="93"/>
        <v>543203.44542881555</v>
      </c>
      <c r="Y1192" s="5">
        <f t="shared" si="94"/>
        <v>726179.53228828905</v>
      </c>
      <c r="Z1192" s="5">
        <f>'90.1 Data-SI'!Y1192/Convert!$B$2*1000000</f>
        <v>852514.07058147341</v>
      </c>
      <c r="AA1192" s="5">
        <f>'90.1 Data-SI'!Z1192/Convert!$B$2*1000000</f>
        <v>1322204.8234600651</v>
      </c>
      <c r="AB1192" s="5">
        <f t="shared" si="90"/>
        <v>2174718.8940415382</v>
      </c>
    </row>
    <row r="1193" spans="1:28" x14ac:dyDescent="0.25">
      <c r="A1193" s="95">
        <v>2010</v>
      </c>
      <c r="B1193" s="95" t="s">
        <v>64</v>
      </c>
      <c r="C1193" s="52" t="s">
        <v>5</v>
      </c>
      <c r="D1193" s="5">
        <f>'90.1 Data-SI'!D1193*Convert!$B$1</f>
        <v>5501.9728096495501</v>
      </c>
      <c r="E1193" s="5">
        <f>'90.1 Data-SI'!E1193/Convert!$B$2*1000000</f>
        <v>0</v>
      </c>
      <c r="F1193" s="5">
        <f>'90.1 Data-SI'!F1193/Convert!$B$2*1000000</f>
        <v>333290.39721971127</v>
      </c>
      <c r="G1193" s="5">
        <f>'90.1 Data-SI'!G1193/Convert!$B$2*1000000</f>
        <v>74015.035601431155</v>
      </c>
      <c r="H1193" s="5">
        <f>'90.1 Data-SI'!H1193/Convert!$B$2*1000000</f>
        <v>71105.237172741268</v>
      </c>
      <c r="I1193" s="5">
        <f>'90.1 Data-SI'!I1193/Convert!$B$2*1000000</f>
        <v>31325.354419609423</v>
      </c>
      <c r="J1193" s="5">
        <f>'90.1 Data-SI'!J1193/Convert!$B$2*1000000</f>
        <v>436299.15722948895</v>
      </c>
      <c r="K1193" s="5">
        <f>'90.1 Data-SI'!K1193/Convert!$B$2*1000000</f>
        <v>445274.98495577346</v>
      </c>
      <c r="L1193" s="5">
        <f>'90.1 Data-SI'!L1193/Convert!$B$2*1000000</f>
        <v>0</v>
      </c>
      <c r="M1193" s="5">
        <f>'90.1 Data-SI'!M1193/Convert!$B$2*1000000</f>
        <v>153186.19610581771</v>
      </c>
      <c r="N1193" s="5">
        <f>'90.1 Data-SI'!N1193/Convert!$B$2*1000000</f>
        <v>426.51768498711772</v>
      </c>
      <c r="O1193" s="5">
        <f>'90.1 Data-SI'!O1193/Convert!$B$2*1000000</f>
        <v>426.51768498711772</v>
      </c>
      <c r="P1193" s="5">
        <f t="shared" si="91"/>
        <v>0</v>
      </c>
      <c r="Q1193" s="5">
        <f>'90.1 Data-SI'!Q1193/Convert!$B$2*1000000</f>
        <v>0</v>
      </c>
      <c r="R1193" s="5">
        <f>'90.1 Data-SI'!R1193/Convert!$B$2*1000000</f>
        <v>0</v>
      </c>
      <c r="S1193" s="5">
        <f>'90.1 Data-SI'!S1193/Convert!$B$2*1000000</f>
        <v>0</v>
      </c>
      <c r="T1193" s="5">
        <f>'90.1 Data-SI'!T1193/Convert!$B$2*1000000</f>
        <v>71560.189370060863</v>
      </c>
      <c r="U1193" s="5">
        <f>'90.1 Data-SI'!U1193/Convert!$B$2*1000000</f>
        <v>326873.67560334952</v>
      </c>
      <c r="V1193" s="5">
        <f>'90.1 Data-SI'!V1193/Convert!$B$2*1000000</f>
        <v>58859.440528222251</v>
      </c>
      <c r="W1193" s="5">
        <f t="shared" si="92"/>
        <v>227201.23170724887</v>
      </c>
      <c r="X1193" s="5">
        <f t="shared" si="93"/>
        <v>333290.39721971127</v>
      </c>
      <c r="Y1193" s="5">
        <f t="shared" si="94"/>
        <v>560491.62892696017</v>
      </c>
      <c r="Z1193" s="5">
        <f>'90.1 Data-SI'!Y1193/Convert!$B$2*1000000</f>
        <v>896767.64994158118</v>
      </c>
      <c r="AA1193" s="5">
        <f>'90.1 Data-SI'!Z1193/Convert!$B$2*1000000</f>
        <v>1105439.0577788341</v>
      </c>
      <c r="AB1193" s="5">
        <f t="shared" si="90"/>
        <v>2002206.7077204152</v>
      </c>
    </row>
    <row r="1194" spans="1:28" x14ac:dyDescent="0.25">
      <c r="A1194" s="95">
        <v>2010</v>
      </c>
      <c r="B1194" s="95" t="s">
        <v>64</v>
      </c>
      <c r="C1194" s="52" t="s">
        <v>15</v>
      </c>
      <c r="D1194" s="5">
        <f>'90.1 Data-SI'!D1194*Convert!$B$1</f>
        <v>5501.9728096495501</v>
      </c>
      <c r="E1194" s="5">
        <f>'90.1 Data-SI'!E1194/Convert!$B$2*1000000</f>
        <v>0</v>
      </c>
      <c r="F1194" s="5">
        <f>'90.1 Data-SI'!F1194/Convert!$B$2*1000000</f>
        <v>322181.9810684913</v>
      </c>
      <c r="G1194" s="5">
        <f>'90.1 Data-SI'!G1194/Convert!$B$2*1000000</f>
        <v>10549.204075348045</v>
      </c>
      <c r="H1194" s="5">
        <f>'90.1 Data-SI'!H1194/Convert!$B$2*1000000</f>
        <v>71285.322417513598</v>
      </c>
      <c r="I1194" s="5">
        <f>'90.1 Data-SI'!I1194/Convert!$B$2*1000000</f>
        <v>31325.354419609423</v>
      </c>
      <c r="J1194" s="5">
        <f>'90.1 Data-SI'!J1194/Convert!$B$2*1000000</f>
        <v>436299.15722948895</v>
      </c>
      <c r="K1194" s="5">
        <f>'90.1 Data-SI'!K1194/Convert!$B$2*1000000</f>
        <v>445274.98495577346</v>
      </c>
      <c r="L1194" s="5">
        <f>'90.1 Data-SI'!L1194/Convert!$B$2*1000000</f>
        <v>0</v>
      </c>
      <c r="M1194" s="5">
        <f>'90.1 Data-SI'!M1194/Convert!$B$2*1000000</f>
        <v>132836.56344654344</v>
      </c>
      <c r="N1194" s="5">
        <f>'90.1 Data-SI'!N1194/Convert!$B$2*1000000</f>
        <v>426.51768498711772</v>
      </c>
      <c r="O1194" s="5">
        <f>'90.1 Data-SI'!O1194/Convert!$B$2*1000000</f>
        <v>426.51768498711772</v>
      </c>
      <c r="P1194" s="5">
        <f t="shared" si="91"/>
        <v>0</v>
      </c>
      <c r="Q1194" s="5">
        <f>'90.1 Data-SI'!Q1194/Convert!$B$2*1000000</f>
        <v>0</v>
      </c>
      <c r="R1194" s="5">
        <f>'90.1 Data-SI'!R1194/Convert!$B$2*1000000</f>
        <v>0</v>
      </c>
      <c r="S1194" s="5">
        <f>'90.1 Data-SI'!S1194/Convert!$B$2*1000000</f>
        <v>0</v>
      </c>
      <c r="T1194" s="5">
        <f>'90.1 Data-SI'!T1194/Convert!$B$2*1000000</f>
        <v>71588.623882393338</v>
      </c>
      <c r="U1194" s="5">
        <f>'90.1 Data-SI'!U1194/Convert!$B$2*1000000</f>
        <v>332134.06038485729</v>
      </c>
      <c r="V1194" s="5">
        <f>'90.1 Data-SI'!V1194/Convert!$B$2*1000000</f>
        <v>58461.357355567605</v>
      </c>
      <c r="W1194" s="5">
        <f t="shared" si="92"/>
        <v>143385.76752189148</v>
      </c>
      <c r="X1194" s="5">
        <f t="shared" si="93"/>
        <v>322181.9810684913</v>
      </c>
      <c r="Y1194" s="5">
        <f t="shared" si="94"/>
        <v>465567.74859038275</v>
      </c>
      <c r="Z1194" s="5">
        <f>'90.1 Data-SI'!Y1194/Convert!$B$2*1000000</f>
        <v>812762.62234067393</v>
      </c>
      <c r="AA1194" s="5">
        <f>'90.1 Data-SI'!Z1194/Convert!$B$2*1000000</f>
        <v>1099581.5482383445</v>
      </c>
      <c r="AB1194" s="5">
        <f t="shared" si="90"/>
        <v>1912344.1705790185</v>
      </c>
    </row>
    <row r="1195" spans="1:28" x14ac:dyDescent="0.25">
      <c r="A1195" s="95">
        <v>2010</v>
      </c>
      <c r="B1195" s="95" t="s">
        <v>64</v>
      </c>
      <c r="C1195" s="52" t="s">
        <v>16</v>
      </c>
      <c r="D1195" s="5">
        <f>'90.1 Data-SI'!D1195*Convert!$B$1</f>
        <v>5501.9728096495501</v>
      </c>
      <c r="E1195" s="5">
        <f>'90.1 Data-SI'!E1195/Convert!$B$2*1000000</f>
        <v>0</v>
      </c>
      <c r="F1195" s="5">
        <f>'90.1 Data-SI'!F1195/Convert!$B$2*1000000</f>
        <v>796412.77774950117</v>
      </c>
      <c r="G1195" s="5">
        <f>'90.1 Data-SI'!G1195/Convert!$B$2*1000000</f>
        <v>76403.534637359015</v>
      </c>
      <c r="H1195" s="5">
        <f>'90.1 Data-SI'!H1195/Convert!$B$2*1000000</f>
        <v>71095.759001963786</v>
      </c>
      <c r="I1195" s="5">
        <f>'90.1 Data-SI'!I1195/Convert!$B$2*1000000</f>
        <v>31306.398078054444</v>
      </c>
      <c r="J1195" s="5">
        <f>'90.1 Data-SI'!J1195/Convert!$B$2*1000000</f>
        <v>436299.15722948895</v>
      </c>
      <c r="K1195" s="5">
        <f>'90.1 Data-SI'!K1195/Convert!$B$2*1000000</f>
        <v>445274.98495577346</v>
      </c>
      <c r="L1195" s="5">
        <f>'90.1 Data-SI'!L1195/Convert!$B$2*1000000</f>
        <v>0</v>
      </c>
      <c r="M1195" s="5">
        <f>'90.1 Data-SI'!M1195/Convert!$B$2*1000000</f>
        <v>118154.87691220909</v>
      </c>
      <c r="N1195" s="5">
        <f>'90.1 Data-SI'!N1195/Convert!$B$2*1000000</f>
        <v>426.51768498711772</v>
      </c>
      <c r="O1195" s="5">
        <f>'90.1 Data-SI'!O1195/Convert!$B$2*1000000</f>
        <v>426.51768498711772</v>
      </c>
      <c r="P1195" s="5">
        <f t="shared" si="91"/>
        <v>0</v>
      </c>
      <c r="Q1195" s="5">
        <f>'90.1 Data-SI'!Q1195/Convert!$B$2*1000000</f>
        <v>0</v>
      </c>
      <c r="R1195" s="5">
        <f>'90.1 Data-SI'!R1195/Convert!$B$2*1000000</f>
        <v>0</v>
      </c>
      <c r="S1195" s="5">
        <f>'90.1 Data-SI'!S1195/Convert!$B$2*1000000</f>
        <v>0</v>
      </c>
      <c r="T1195" s="5">
        <f>'90.1 Data-SI'!T1195/Convert!$B$2*1000000</f>
        <v>71569.66754083836</v>
      </c>
      <c r="U1195" s="5">
        <f>'90.1 Data-SI'!U1195/Convert!$B$2*1000000</f>
        <v>351630.65767415735</v>
      </c>
      <c r="V1195" s="5">
        <f>'90.1 Data-SI'!V1195/Convert!$B$2*1000000</f>
        <v>58584.573575674993</v>
      </c>
      <c r="W1195" s="5">
        <f t="shared" si="92"/>
        <v>194558.41154956812</v>
      </c>
      <c r="X1195" s="5">
        <f t="shared" si="93"/>
        <v>796412.77774950117</v>
      </c>
      <c r="Y1195" s="5">
        <f t="shared" si="94"/>
        <v>990971.18929906934</v>
      </c>
      <c r="Z1195" s="5">
        <f>'90.1 Data-SI'!Y1195/Convert!$B$2*1000000</f>
        <v>863849.96283135319</v>
      </c>
      <c r="AA1195" s="5">
        <f>'90.1 Data-SI'!Z1195/Convert!$B$2*1000000</f>
        <v>1593318.4203794319</v>
      </c>
      <c r="AB1195" s="5">
        <f t="shared" si="90"/>
        <v>2457168.3832107852</v>
      </c>
    </row>
    <row r="1196" spans="1:28" x14ac:dyDescent="0.25">
      <c r="A1196" s="95">
        <v>2010</v>
      </c>
      <c r="B1196" s="95" t="s">
        <v>64</v>
      </c>
      <c r="C1196" s="52" t="s">
        <v>9</v>
      </c>
      <c r="D1196" s="5">
        <f>'90.1 Data-SI'!D1196*Convert!$B$1</f>
        <v>5501.9728096495501</v>
      </c>
      <c r="E1196" s="5">
        <f>'90.1 Data-SI'!E1196/Convert!$B$2*1000000</f>
        <v>0</v>
      </c>
      <c r="F1196" s="5">
        <f>'90.1 Data-SI'!F1196/Convert!$B$2*1000000</f>
        <v>554747.85743580025</v>
      </c>
      <c r="G1196" s="5">
        <f>'90.1 Data-SI'!G1196/Convert!$B$2*1000000</f>
        <v>49210.66267673589</v>
      </c>
      <c r="H1196" s="5">
        <f>'90.1 Data-SI'!H1196/Convert!$B$2*1000000</f>
        <v>70963.064611078895</v>
      </c>
      <c r="I1196" s="5">
        <f>'90.1 Data-SI'!I1196/Convert!$B$2*1000000</f>
        <v>31268.485394944477</v>
      </c>
      <c r="J1196" s="5">
        <f>'90.1 Data-SI'!J1196/Convert!$B$2*1000000</f>
        <v>436299.15722948895</v>
      </c>
      <c r="K1196" s="5">
        <f>'90.1 Data-SI'!K1196/Convert!$B$2*1000000</f>
        <v>445274.98495577346</v>
      </c>
      <c r="L1196" s="5">
        <f>'90.1 Data-SI'!L1196/Convert!$B$2*1000000</f>
        <v>0</v>
      </c>
      <c r="M1196" s="5">
        <f>'90.1 Data-SI'!M1196/Convert!$B$2*1000000</f>
        <v>148617.7177910668</v>
      </c>
      <c r="N1196" s="5">
        <f>'90.1 Data-SI'!N1196/Convert!$B$2*1000000</f>
        <v>426.51768498711772</v>
      </c>
      <c r="O1196" s="5">
        <f>'90.1 Data-SI'!O1196/Convert!$B$2*1000000</f>
        <v>426.51768498711772</v>
      </c>
      <c r="P1196" s="5">
        <f t="shared" si="91"/>
        <v>0</v>
      </c>
      <c r="Q1196" s="5">
        <f>'90.1 Data-SI'!Q1196/Convert!$B$2*1000000</f>
        <v>0</v>
      </c>
      <c r="R1196" s="5">
        <f>'90.1 Data-SI'!R1196/Convert!$B$2*1000000</f>
        <v>0</v>
      </c>
      <c r="S1196" s="5">
        <f>'90.1 Data-SI'!S1196/Convert!$B$2*1000000</f>
        <v>0</v>
      </c>
      <c r="T1196" s="5">
        <f>'90.1 Data-SI'!T1196/Convert!$B$2*1000000</f>
        <v>71579.145711615842</v>
      </c>
      <c r="U1196" s="5">
        <f>'90.1 Data-SI'!U1196/Convert!$B$2*1000000</f>
        <v>347138.00472562638</v>
      </c>
      <c r="V1196" s="5">
        <f>'90.1 Data-SI'!V1196/Convert!$B$2*1000000</f>
        <v>58148.577719910383</v>
      </c>
      <c r="W1196" s="5">
        <f t="shared" si="92"/>
        <v>197828.38046780269</v>
      </c>
      <c r="X1196" s="5">
        <f t="shared" si="93"/>
        <v>554747.85743580025</v>
      </c>
      <c r="Y1196" s="5">
        <f t="shared" si="94"/>
        <v>752576.23790360289</v>
      </c>
      <c r="Z1196" s="5">
        <f>'90.1 Data-SI'!Y1196/Convert!$B$2*1000000</f>
        <v>866503.8506490509</v>
      </c>
      <c r="AA1196" s="5">
        <f>'90.1 Data-SI'!Z1196/Convert!$B$2*1000000</f>
        <v>1347160.8471172</v>
      </c>
      <c r="AB1196" s="5">
        <f t="shared" si="90"/>
        <v>2213664.6977662509</v>
      </c>
    </row>
    <row r="1197" spans="1:28" x14ac:dyDescent="0.25">
      <c r="A1197" s="95">
        <v>2010</v>
      </c>
      <c r="B1197" s="95" t="s">
        <v>64</v>
      </c>
      <c r="C1197" s="52" t="s">
        <v>12</v>
      </c>
      <c r="D1197" s="5">
        <f>'90.1 Data-SI'!D1197*Convert!$B$1</f>
        <v>5501.9728096495501</v>
      </c>
      <c r="E1197" s="5">
        <f>'90.1 Data-SI'!E1197/Convert!$B$2*1000000</f>
        <v>0</v>
      </c>
      <c r="F1197" s="5">
        <f>'90.1 Data-SI'!F1197/Convert!$B$2*1000000</f>
        <v>1028817.5252135929</v>
      </c>
      <c r="G1197" s="5">
        <f>'90.1 Data-SI'!G1197/Convert!$B$2*1000000</f>
        <v>55096.606729558123</v>
      </c>
      <c r="H1197" s="5">
        <f>'90.1 Data-SI'!H1197/Convert!$B$2*1000000</f>
        <v>71010.455464966362</v>
      </c>
      <c r="I1197" s="5">
        <f>'90.1 Data-SI'!I1197/Convert!$B$2*1000000</f>
        <v>31325.354419609423</v>
      </c>
      <c r="J1197" s="5">
        <f>'90.1 Data-SI'!J1197/Convert!$B$2*1000000</f>
        <v>436299.15722948895</v>
      </c>
      <c r="K1197" s="5">
        <f>'90.1 Data-SI'!K1197/Convert!$B$2*1000000</f>
        <v>445274.98495577346</v>
      </c>
      <c r="L1197" s="5">
        <f>'90.1 Data-SI'!L1197/Convert!$B$2*1000000</f>
        <v>0</v>
      </c>
      <c r="M1197" s="5">
        <f>'90.1 Data-SI'!M1197/Convert!$B$2*1000000</f>
        <v>118344.44032775893</v>
      </c>
      <c r="N1197" s="5">
        <f>'90.1 Data-SI'!N1197/Convert!$B$2*1000000</f>
        <v>426.51768498711772</v>
      </c>
      <c r="O1197" s="5">
        <f>'90.1 Data-SI'!O1197/Convert!$B$2*1000000</f>
        <v>426.51768498711772</v>
      </c>
      <c r="P1197" s="5">
        <f t="shared" si="91"/>
        <v>0</v>
      </c>
      <c r="Q1197" s="5">
        <f>'90.1 Data-SI'!Q1197/Convert!$B$2*1000000</f>
        <v>0</v>
      </c>
      <c r="R1197" s="5">
        <f>'90.1 Data-SI'!R1197/Convert!$B$2*1000000</f>
        <v>0</v>
      </c>
      <c r="S1197" s="5">
        <f>'90.1 Data-SI'!S1197/Convert!$B$2*1000000</f>
        <v>0</v>
      </c>
      <c r="T1197" s="5">
        <f>'90.1 Data-SI'!T1197/Convert!$B$2*1000000</f>
        <v>71588.623882393338</v>
      </c>
      <c r="U1197" s="5">
        <f>'90.1 Data-SI'!U1197/Convert!$B$2*1000000</f>
        <v>372956.54192351323</v>
      </c>
      <c r="V1197" s="5">
        <f>'90.1 Data-SI'!V1197/Convert!$B$2*1000000</f>
        <v>58063.274182912952</v>
      </c>
      <c r="W1197" s="5">
        <f t="shared" si="92"/>
        <v>173441.04705731705</v>
      </c>
      <c r="X1197" s="5">
        <f t="shared" si="93"/>
        <v>1028817.5252135929</v>
      </c>
      <c r="Y1197" s="5">
        <f t="shared" si="94"/>
        <v>1202258.57227091</v>
      </c>
      <c r="Z1197" s="5">
        <f>'90.1 Data-SI'!Y1197/Convert!$B$2*1000000</f>
        <v>842154.42992167524</v>
      </c>
      <c r="AA1197" s="5">
        <f>'90.1 Data-SI'!Z1197/Convert!$B$2*1000000</f>
        <v>1847049.0520928795</v>
      </c>
      <c r="AB1197" s="5">
        <f t="shared" si="90"/>
        <v>2689203.4820145546</v>
      </c>
    </row>
    <row r="1198" spans="1:28" x14ac:dyDescent="0.25">
      <c r="A1198" s="95">
        <v>2010</v>
      </c>
      <c r="B1198" s="95" t="s">
        <v>64</v>
      </c>
      <c r="C1198" s="52" t="s">
        <v>8</v>
      </c>
      <c r="D1198" s="5">
        <f>'90.1 Data-SI'!D1198*Convert!$B$1</f>
        <v>5501.9728096495501</v>
      </c>
      <c r="E1198" s="5">
        <f>'90.1 Data-SI'!E1198/Convert!$B$2*1000000</f>
        <v>0</v>
      </c>
      <c r="F1198" s="5">
        <f>'90.1 Data-SI'!F1198/Convert!$B$2*1000000</f>
        <v>1497816.3716254276</v>
      </c>
      <c r="G1198" s="5">
        <f>'90.1 Data-SI'!G1198/Convert!$B$2*1000000</f>
        <v>14719.599217444307</v>
      </c>
      <c r="H1198" s="5">
        <f>'90.1 Data-SI'!H1198/Convert!$B$2*1000000</f>
        <v>71958.272542715495</v>
      </c>
      <c r="I1198" s="5">
        <f>'90.1 Data-SI'!I1198/Convert!$B$2*1000000</f>
        <v>31524.396005936742</v>
      </c>
      <c r="J1198" s="5">
        <f>'90.1 Data-SI'!J1198/Convert!$B$2*1000000</f>
        <v>436299.15722948895</v>
      </c>
      <c r="K1198" s="5">
        <f>'90.1 Data-SI'!K1198/Convert!$B$2*1000000</f>
        <v>445274.98495577346</v>
      </c>
      <c r="L1198" s="5">
        <f>'90.1 Data-SI'!L1198/Convert!$B$2*1000000</f>
        <v>0</v>
      </c>
      <c r="M1198" s="5">
        <f>'90.1 Data-SI'!M1198/Convert!$B$2*1000000</f>
        <v>139679.80274789233</v>
      </c>
      <c r="N1198" s="5">
        <f>'90.1 Data-SI'!N1198/Convert!$B$2*1000000</f>
        <v>426.51768498711772</v>
      </c>
      <c r="O1198" s="5">
        <f>'90.1 Data-SI'!O1198/Convert!$B$2*1000000</f>
        <v>426.51768498711772</v>
      </c>
      <c r="P1198" s="5">
        <f t="shared" si="91"/>
        <v>0</v>
      </c>
      <c r="Q1198" s="5">
        <f>'90.1 Data-SI'!Q1198/Convert!$B$2*1000000</f>
        <v>0</v>
      </c>
      <c r="R1198" s="5">
        <f>'90.1 Data-SI'!R1198/Convert!$B$2*1000000</f>
        <v>0</v>
      </c>
      <c r="S1198" s="5">
        <f>'90.1 Data-SI'!S1198/Convert!$B$2*1000000</f>
        <v>0</v>
      </c>
      <c r="T1198" s="5">
        <f>'90.1 Data-SI'!T1198/Convert!$B$2*1000000</f>
        <v>71607.580223948316</v>
      </c>
      <c r="U1198" s="5">
        <f>'90.1 Data-SI'!U1198/Convert!$B$2*1000000</f>
        <v>401713.31206242245</v>
      </c>
      <c r="V1198" s="5">
        <f>'90.1 Data-SI'!V1198/Convert!$B$2*1000000</f>
        <v>57049.109909721366</v>
      </c>
      <c r="W1198" s="5">
        <f t="shared" si="92"/>
        <v>154399.40196533664</v>
      </c>
      <c r="X1198" s="5">
        <f t="shared" si="93"/>
        <v>1497816.3716254276</v>
      </c>
      <c r="Y1198" s="5">
        <f t="shared" si="94"/>
        <v>1652215.7735907643</v>
      </c>
      <c r="Z1198" s="5">
        <f>'90.1 Data-SI'!Y1198/Convert!$B$2*1000000</f>
        <v>823245.47922057961</v>
      </c>
      <c r="AA1198" s="5">
        <f>'90.1 Data-SI'!Z1198/Convert!$B$2*1000000</f>
        <v>2344804.6686436236</v>
      </c>
      <c r="AB1198" s="5">
        <f t="shared" si="90"/>
        <v>3168050.147864203</v>
      </c>
    </row>
    <row r="1199" spans="1:28" x14ac:dyDescent="0.25">
      <c r="A1199" s="95">
        <v>2013</v>
      </c>
      <c r="B1199" s="95" t="s">
        <v>64</v>
      </c>
      <c r="C1199" s="52" t="s">
        <v>10</v>
      </c>
      <c r="D1199" s="5">
        <f>'90.1 Data-SI'!D1199*Convert!$B$1</f>
        <v>5501.9728096495501</v>
      </c>
      <c r="E1199" s="5">
        <f>'90.1 Data-SI'!E1199/Convert!$B$2*1000000</f>
        <v>0</v>
      </c>
      <c r="F1199" s="5">
        <f>'90.1 Data-SI'!F1199/Convert!$B$2*1000000</f>
        <v>0</v>
      </c>
      <c r="G1199" s="5">
        <f>'90.1 Data-SI'!G1199/Convert!$B$2*1000000</f>
        <v>642544.15334770409</v>
      </c>
      <c r="H1199" s="5">
        <f>'90.1 Data-SI'!H1199/Convert!$B$2*1000000</f>
        <v>66280.84824699811</v>
      </c>
      <c r="I1199" s="5">
        <f>'90.1 Data-SI'!I1199/Convert!$B$2*1000000</f>
        <v>31325.354419609423</v>
      </c>
      <c r="J1199" s="5">
        <f>'90.1 Data-SI'!J1199/Convert!$B$2*1000000</f>
        <v>425986.9074235782</v>
      </c>
      <c r="K1199" s="5">
        <f>'90.1 Data-SI'!K1199/Convert!$B$2*1000000</f>
        <v>445274.98495577346</v>
      </c>
      <c r="L1199" s="5">
        <f>'90.1 Data-SI'!L1199/Convert!$B$2*1000000</f>
        <v>0</v>
      </c>
      <c r="M1199" s="5">
        <f>'90.1 Data-SI'!M1199/Convert!$B$2*1000000</f>
        <v>161252.11943746294</v>
      </c>
      <c r="N1199" s="5">
        <f>'90.1 Data-SI'!N1199/Convert!$B$2*1000000</f>
        <v>426.51768498711772</v>
      </c>
      <c r="O1199" s="5">
        <f>'90.1 Data-SI'!O1199/Convert!$B$2*1000000</f>
        <v>426.51768498711772</v>
      </c>
      <c r="P1199" s="5">
        <f t="shared" si="91"/>
        <v>0</v>
      </c>
      <c r="Q1199" s="5">
        <f>'90.1 Data-SI'!Q1199/Convert!$B$2*1000000</f>
        <v>0</v>
      </c>
      <c r="R1199" s="5">
        <f>'90.1 Data-SI'!R1199/Convert!$B$2*1000000</f>
        <v>0</v>
      </c>
      <c r="S1199" s="5">
        <f>'90.1 Data-SI'!S1199/Convert!$B$2*1000000</f>
        <v>0</v>
      </c>
      <c r="T1199" s="5">
        <f>'90.1 Data-SI'!T1199/Convert!$B$2*1000000</f>
        <v>71418.01680839849</v>
      </c>
      <c r="U1199" s="5">
        <f>'90.1 Data-SI'!U1199/Convert!$B$2*1000000</f>
        <v>203989.19147317216</v>
      </c>
      <c r="V1199" s="5">
        <f>'90.1 Data-SI'!V1199/Convert!$B$2*1000000</f>
        <v>53817.053674596762</v>
      </c>
      <c r="W1199" s="5">
        <f t="shared" si="92"/>
        <v>803796.27278516698</v>
      </c>
      <c r="X1199" s="5">
        <f t="shared" si="93"/>
        <v>0</v>
      </c>
      <c r="Y1199" s="5">
        <f t="shared" si="94"/>
        <v>803796.27278516698</v>
      </c>
      <c r="Z1199" s="5">
        <f>'90.1 Data-SI'!Y1199/Convert!$B$2*1000000</f>
        <v>1453041.4928725576</v>
      </c>
      <c r="AA1199" s="5">
        <f>'90.1 Data-SI'!Z1199/Convert!$B$2*1000000</f>
        <v>649254.69825816806</v>
      </c>
      <c r="AB1199" s="5">
        <f t="shared" si="90"/>
        <v>2102296.1911307257</v>
      </c>
    </row>
    <row r="1200" spans="1:28" x14ac:dyDescent="0.25">
      <c r="A1200" s="95">
        <v>2013</v>
      </c>
      <c r="B1200" s="95" t="s">
        <v>64</v>
      </c>
      <c r="C1200" s="52" t="s">
        <v>6</v>
      </c>
      <c r="D1200" s="5">
        <f>'90.1 Data-SI'!D1200*Convert!$B$1</f>
        <v>5501.9728096495501</v>
      </c>
      <c r="E1200" s="5">
        <f>'90.1 Data-SI'!E1200/Convert!$B$2*1000000</f>
        <v>0</v>
      </c>
      <c r="F1200" s="5">
        <f>'90.1 Data-SI'!F1200/Convert!$B$2*1000000</f>
        <v>9.4781707774915045</v>
      </c>
      <c r="G1200" s="5">
        <f>'90.1 Data-SI'!G1200/Convert!$B$2*1000000</f>
        <v>536293.85893202445</v>
      </c>
      <c r="H1200" s="5">
        <f>'90.1 Data-SI'!H1200/Convert!$B$2*1000000</f>
        <v>66138.675685335722</v>
      </c>
      <c r="I1200" s="5">
        <f>'90.1 Data-SI'!I1200/Convert!$B$2*1000000</f>
        <v>31315.876248831933</v>
      </c>
      <c r="J1200" s="5">
        <f>'90.1 Data-SI'!J1200/Convert!$B$2*1000000</f>
        <v>425986.9074235782</v>
      </c>
      <c r="K1200" s="5">
        <f>'90.1 Data-SI'!K1200/Convert!$B$2*1000000</f>
        <v>445274.98495577346</v>
      </c>
      <c r="L1200" s="5">
        <f>'90.1 Data-SI'!L1200/Convert!$B$2*1000000</f>
        <v>0</v>
      </c>
      <c r="M1200" s="5">
        <f>'90.1 Data-SI'!M1200/Convert!$B$2*1000000</f>
        <v>150987.26048543968</v>
      </c>
      <c r="N1200" s="5">
        <f>'90.1 Data-SI'!N1200/Convert!$B$2*1000000</f>
        <v>426.51768498711772</v>
      </c>
      <c r="O1200" s="5">
        <f>'90.1 Data-SI'!O1200/Convert!$B$2*1000000</f>
        <v>426.51768498711772</v>
      </c>
      <c r="P1200" s="5">
        <f t="shared" si="91"/>
        <v>0</v>
      </c>
      <c r="Q1200" s="5">
        <f>'90.1 Data-SI'!Q1200/Convert!$B$2*1000000</f>
        <v>0</v>
      </c>
      <c r="R1200" s="5">
        <f>'90.1 Data-SI'!R1200/Convert!$B$2*1000000</f>
        <v>0</v>
      </c>
      <c r="S1200" s="5">
        <f>'90.1 Data-SI'!S1200/Convert!$B$2*1000000</f>
        <v>0</v>
      </c>
      <c r="T1200" s="5">
        <f>'90.1 Data-SI'!T1200/Convert!$B$2*1000000</f>
        <v>71427.494979175986</v>
      </c>
      <c r="U1200" s="5">
        <f>'90.1 Data-SI'!U1200/Convert!$B$2*1000000</f>
        <v>203041.37439542302</v>
      </c>
      <c r="V1200" s="5">
        <f>'90.1 Data-SI'!V1200/Convert!$B$2*1000000</f>
        <v>53106.190866284902</v>
      </c>
      <c r="W1200" s="5">
        <f t="shared" si="92"/>
        <v>687281.11941746413</v>
      </c>
      <c r="X1200" s="5">
        <f t="shared" si="93"/>
        <v>9.4781707774915045</v>
      </c>
      <c r="Y1200" s="5">
        <f t="shared" si="94"/>
        <v>687290.59758824157</v>
      </c>
      <c r="Z1200" s="5">
        <f>'90.1 Data-SI'!Y1200/Convert!$B$2*1000000</f>
        <v>1335673.3041348802</v>
      </c>
      <c r="AA1200" s="5">
        <f>'90.1 Data-SI'!Z1200/Convert!$B$2*1000000</f>
        <v>648316.35935119644</v>
      </c>
      <c r="AB1200" s="5">
        <f t="shared" si="90"/>
        <v>1983989.6634860765</v>
      </c>
    </row>
    <row r="1201" spans="1:28" x14ac:dyDescent="0.25">
      <c r="A1201" s="95">
        <v>2013</v>
      </c>
      <c r="B1201" s="95" t="s">
        <v>64</v>
      </c>
      <c r="C1201" s="52" t="s">
        <v>11</v>
      </c>
      <c r="D1201" s="5">
        <f>'90.1 Data-SI'!D1201*Convert!$B$1</f>
        <v>5501.9728096495501</v>
      </c>
      <c r="E1201" s="5">
        <f>'90.1 Data-SI'!E1201/Convert!$B$2*1000000</f>
        <v>0</v>
      </c>
      <c r="F1201" s="5">
        <f>'90.1 Data-SI'!F1201/Convert!$B$2*1000000</f>
        <v>0</v>
      </c>
      <c r="G1201" s="5">
        <f>'90.1 Data-SI'!G1201/Convert!$B$2*1000000</f>
        <v>394652.07483319123</v>
      </c>
      <c r="H1201" s="5">
        <f>'90.1 Data-SI'!H1201/Convert!$B$2*1000000</f>
        <v>66280.84824699811</v>
      </c>
      <c r="I1201" s="5">
        <f>'90.1 Data-SI'!I1201/Convert!$B$2*1000000</f>
        <v>31315.876248831933</v>
      </c>
      <c r="J1201" s="5">
        <f>'90.1 Data-SI'!J1201/Convert!$B$2*1000000</f>
        <v>425986.9074235782</v>
      </c>
      <c r="K1201" s="5">
        <f>'90.1 Data-SI'!K1201/Convert!$B$2*1000000</f>
        <v>445274.98495577346</v>
      </c>
      <c r="L1201" s="5">
        <f>'90.1 Data-SI'!L1201/Convert!$B$2*1000000</f>
        <v>0</v>
      </c>
      <c r="M1201" s="5">
        <f>'90.1 Data-SI'!M1201/Convert!$B$2*1000000</f>
        <v>91758.171296895263</v>
      </c>
      <c r="N1201" s="5">
        <f>'90.1 Data-SI'!N1201/Convert!$B$2*1000000</f>
        <v>426.51768498711772</v>
      </c>
      <c r="O1201" s="5">
        <f>'90.1 Data-SI'!O1201/Convert!$B$2*1000000</f>
        <v>426.51768498711772</v>
      </c>
      <c r="P1201" s="5">
        <f t="shared" si="91"/>
        <v>0</v>
      </c>
      <c r="Q1201" s="5">
        <f>'90.1 Data-SI'!Q1201/Convert!$B$2*1000000</f>
        <v>0</v>
      </c>
      <c r="R1201" s="5">
        <f>'90.1 Data-SI'!R1201/Convert!$B$2*1000000</f>
        <v>0</v>
      </c>
      <c r="S1201" s="5">
        <f>'90.1 Data-SI'!S1201/Convert!$B$2*1000000</f>
        <v>0</v>
      </c>
      <c r="T1201" s="5">
        <f>'90.1 Data-SI'!T1201/Convert!$B$2*1000000</f>
        <v>71446.451320730965</v>
      </c>
      <c r="U1201" s="5">
        <f>'90.1 Data-SI'!U1201/Convert!$B$2*1000000</f>
        <v>222812.8386372703</v>
      </c>
      <c r="V1201" s="5">
        <f>'90.1 Data-SI'!V1201/Convert!$B$2*1000000</f>
        <v>52262.633667088157</v>
      </c>
      <c r="W1201" s="5">
        <f t="shared" si="92"/>
        <v>486410.24613008648</v>
      </c>
      <c r="X1201" s="5">
        <f t="shared" si="93"/>
        <v>0</v>
      </c>
      <c r="Y1201" s="5">
        <f t="shared" si="94"/>
        <v>486410.24613008648</v>
      </c>
      <c r="Z1201" s="5">
        <f>'90.1 Data-SI'!Y1201/Convert!$B$2*1000000</f>
        <v>1134129.4807223009</v>
      </c>
      <c r="AA1201" s="5">
        <f>'90.1 Data-SI'!Z1201/Convert!$B$2*1000000</f>
        <v>668087.82359304372</v>
      </c>
      <c r="AB1201" s="5">
        <f t="shared" si="90"/>
        <v>1802217.3043153447</v>
      </c>
    </row>
    <row r="1202" spans="1:28" x14ac:dyDescent="0.25">
      <c r="A1202" s="95">
        <v>2013</v>
      </c>
      <c r="B1202" s="95" t="s">
        <v>64</v>
      </c>
      <c r="C1202" s="52" t="s">
        <v>13</v>
      </c>
      <c r="D1202" s="5">
        <f>'90.1 Data-SI'!D1202*Convert!$B$1</f>
        <v>5501.9728096495501</v>
      </c>
      <c r="E1202" s="5">
        <f>'90.1 Data-SI'!E1202/Convert!$B$2*1000000</f>
        <v>0</v>
      </c>
      <c r="F1202" s="5">
        <f>'90.1 Data-SI'!F1202/Convert!$B$2*1000000</f>
        <v>9544.5179729339452</v>
      </c>
      <c r="G1202" s="5">
        <f>'90.1 Data-SI'!G1202/Convert!$B$2*1000000</f>
        <v>433607.35672868142</v>
      </c>
      <c r="H1202" s="5">
        <f>'90.1 Data-SI'!H1202/Convert!$B$2*1000000</f>
        <v>66460.933491770425</v>
      </c>
      <c r="I1202" s="5">
        <f>'90.1 Data-SI'!I1202/Convert!$B$2*1000000</f>
        <v>31277.96356572197</v>
      </c>
      <c r="J1202" s="5">
        <f>'90.1 Data-SI'!J1202/Convert!$B$2*1000000</f>
        <v>425986.9074235782</v>
      </c>
      <c r="K1202" s="5">
        <f>'90.1 Data-SI'!K1202/Convert!$B$2*1000000</f>
        <v>445274.98495577346</v>
      </c>
      <c r="L1202" s="5">
        <f>'90.1 Data-SI'!L1202/Convert!$B$2*1000000</f>
        <v>0</v>
      </c>
      <c r="M1202" s="5">
        <f>'90.1 Data-SI'!M1202/Convert!$B$2*1000000</f>
        <v>141575.4369033906</v>
      </c>
      <c r="N1202" s="5">
        <f>'90.1 Data-SI'!N1202/Convert!$B$2*1000000</f>
        <v>426.51768498711772</v>
      </c>
      <c r="O1202" s="5">
        <f>'90.1 Data-SI'!O1202/Convert!$B$2*1000000</f>
        <v>426.51768498711772</v>
      </c>
      <c r="P1202" s="5">
        <f t="shared" si="91"/>
        <v>0</v>
      </c>
      <c r="Q1202" s="5">
        <f>'90.1 Data-SI'!Q1202/Convert!$B$2*1000000</f>
        <v>0</v>
      </c>
      <c r="R1202" s="5">
        <f>'90.1 Data-SI'!R1202/Convert!$B$2*1000000</f>
        <v>0</v>
      </c>
      <c r="S1202" s="5">
        <f>'90.1 Data-SI'!S1202/Convert!$B$2*1000000</f>
        <v>0</v>
      </c>
      <c r="T1202" s="5">
        <f>'90.1 Data-SI'!T1202/Convert!$B$2*1000000</f>
        <v>71446.451320730965</v>
      </c>
      <c r="U1202" s="5">
        <f>'90.1 Data-SI'!U1202/Convert!$B$2*1000000</f>
        <v>223267.79083458989</v>
      </c>
      <c r="V1202" s="5">
        <f>'90.1 Data-SI'!V1202/Convert!$B$2*1000000</f>
        <v>52243.677325533172</v>
      </c>
      <c r="W1202" s="5">
        <f t="shared" si="92"/>
        <v>575182.79363207205</v>
      </c>
      <c r="X1202" s="5">
        <f t="shared" si="93"/>
        <v>9544.5179729339452</v>
      </c>
      <c r="Y1202" s="5">
        <f t="shared" si="94"/>
        <v>584727.31160500599</v>
      </c>
      <c r="Z1202" s="5">
        <f>'90.1 Data-SI'!Y1202/Convert!$B$2*1000000</f>
        <v>1223006.2881028387</v>
      </c>
      <c r="AA1202" s="5">
        <f>'90.1 Data-SI'!Z1202/Convert!$B$2*1000000</f>
        <v>678087.29376329726</v>
      </c>
      <c r="AB1202" s="5">
        <f t="shared" si="90"/>
        <v>1901093.5818661358</v>
      </c>
    </row>
    <row r="1203" spans="1:28" x14ac:dyDescent="0.25">
      <c r="A1203" s="95">
        <v>2013</v>
      </c>
      <c r="B1203" s="95" t="s">
        <v>64</v>
      </c>
      <c r="C1203" s="52" t="s">
        <v>19</v>
      </c>
      <c r="D1203" s="5">
        <f>'90.1 Data-SI'!D1203*Convert!$B$1</f>
        <v>5501.9728096495501</v>
      </c>
      <c r="E1203" s="5">
        <f>'90.1 Data-SI'!E1203/Convert!$B$2*1000000</f>
        <v>0</v>
      </c>
      <c r="F1203" s="5">
        <f>'90.1 Data-SI'!F1203/Convert!$B$2*1000000</f>
        <v>25761.668173221911</v>
      </c>
      <c r="G1203" s="5">
        <f>'90.1 Data-SI'!G1203/Convert!$B$2*1000000</f>
        <v>346882.09411463409</v>
      </c>
      <c r="H1203" s="5">
        <f>'90.1 Data-SI'!H1203/Convert!$B$2*1000000</f>
        <v>66024.937636005823</v>
      </c>
      <c r="I1203" s="5">
        <f>'90.1 Data-SI'!I1203/Convert!$B$2*1000000</f>
        <v>31259.00722416698</v>
      </c>
      <c r="J1203" s="5">
        <f>'90.1 Data-SI'!J1203/Convert!$B$2*1000000</f>
        <v>425986.9074235782</v>
      </c>
      <c r="K1203" s="5">
        <f>'90.1 Data-SI'!K1203/Convert!$B$2*1000000</f>
        <v>445274.98495577346</v>
      </c>
      <c r="L1203" s="5">
        <f>'90.1 Data-SI'!L1203/Convert!$B$2*1000000</f>
        <v>0</v>
      </c>
      <c r="M1203" s="5">
        <f>'90.1 Data-SI'!M1203/Convert!$B$2*1000000</f>
        <v>124467.33865001844</v>
      </c>
      <c r="N1203" s="5">
        <f>'90.1 Data-SI'!N1203/Convert!$B$2*1000000</f>
        <v>426.51768498711772</v>
      </c>
      <c r="O1203" s="5">
        <f>'90.1 Data-SI'!O1203/Convert!$B$2*1000000</f>
        <v>426.51768498711772</v>
      </c>
      <c r="P1203" s="5">
        <f t="shared" si="91"/>
        <v>0</v>
      </c>
      <c r="Q1203" s="5">
        <f>'90.1 Data-SI'!Q1203/Convert!$B$2*1000000</f>
        <v>0</v>
      </c>
      <c r="R1203" s="5">
        <f>'90.1 Data-SI'!R1203/Convert!$B$2*1000000</f>
        <v>0</v>
      </c>
      <c r="S1203" s="5">
        <f>'90.1 Data-SI'!S1203/Convert!$B$2*1000000</f>
        <v>0</v>
      </c>
      <c r="T1203" s="5">
        <f>'90.1 Data-SI'!T1203/Convert!$B$2*1000000</f>
        <v>71465.407662285957</v>
      </c>
      <c r="U1203" s="5">
        <f>'90.1 Data-SI'!U1203/Convert!$B$2*1000000</f>
        <v>244006.02849574131</v>
      </c>
      <c r="V1203" s="5">
        <f>'90.1 Data-SI'!V1203/Convert!$B$2*1000000</f>
        <v>51807.681469768562</v>
      </c>
      <c r="W1203" s="5">
        <f t="shared" si="92"/>
        <v>471349.43276465253</v>
      </c>
      <c r="X1203" s="5">
        <f t="shared" si="93"/>
        <v>25761.668173221911</v>
      </c>
      <c r="Y1203" s="5">
        <f t="shared" si="94"/>
        <v>497111.10093787446</v>
      </c>
      <c r="Z1203" s="5">
        <f>'90.1 Data-SI'!Y1203/Convert!$B$2*1000000</f>
        <v>1118310.4136946679</v>
      </c>
      <c r="AA1203" s="5">
        <f>'90.1 Data-SI'!Z1203/Convert!$B$2*1000000</f>
        <v>715033.2034539592</v>
      </c>
      <c r="AB1203" s="5">
        <f t="shared" si="90"/>
        <v>1833343.6171486271</v>
      </c>
    </row>
    <row r="1204" spans="1:28" x14ac:dyDescent="0.25">
      <c r="A1204" s="95">
        <v>2013</v>
      </c>
      <c r="B1204" s="95" t="s">
        <v>64</v>
      </c>
      <c r="C1204" s="52" t="s">
        <v>20</v>
      </c>
      <c r="D1204" s="5">
        <f>'90.1 Data-SI'!D1204*Convert!$B$1</f>
        <v>5501.9728096495501</v>
      </c>
      <c r="E1204" s="5">
        <f>'90.1 Data-SI'!E1204/Convert!$B$2*1000000</f>
        <v>0</v>
      </c>
      <c r="F1204" s="5">
        <f>'90.1 Data-SI'!F1204/Convert!$B$2*1000000</f>
        <v>21960.921691447817</v>
      </c>
      <c r="G1204" s="5">
        <f>'90.1 Data-SI'!G1204/Convert!$B$2*1000000</f>
        <v>232319.44392709428</v>
      </c>
      <c r="H1204" s="5">
        <f>'90.1 Data-SI'!H1204/Convert!$B$2*1000000</f>
        <v>65911.199586675939</v>
      </c>
      <c r="I1204" s="5">
        <f>'90.1 Data-SI'!I1204/Convert!$B$2*1000000</f>
        <v>31287.441736499459</v>
      </c>
      <c r="J1204" s="5">
        <f>'90.1 Data-SI'!J1204/Convert!$B$2*1000000</f>
        <v>425986.9074235782</v>
      </c>
      <c r="K1204" s="5">
        <f>'90.1 Data-SI'!K1204/Convert!$B$2*1000000</f>
        <v>445274.98495577346</v>
      </c>
      <c r="L1204" s="5">
        <f>'90.1 Data-SI'!L1204/Convert!$B$2*1000000</f>
        <v>0</v>
      </c>
      <c r="M1204" s="5">
        <f>'90.1 Data-SI'!M1204/Convert!$B$2*1000000</f>
        <v>123718.56315859662</v>
      </c>
      <c r="N1204" s="5">
        <f>'90.1 Data-SI'!N1204/Convert!$B$2*1000000</f>
        <v>426.51768498711772</v>
      </c>
      <c r="O1204" s="5">
        <f>'90.1 Data-SI'!O1204/Convert!$B$2*1000000</f>
        <v>426.51768498711772</v>
      </c>
      <c r="P1204" s="5">
        <f t="shared" si="91"/>
        <v>0</v>
      </c>
      <c r="Q1204" s="5">
        <f>'90.1 Data-SI'!Q1204/Convert!$B$2*1000000</f>
        <v>0</v>
      </c>
      <c r="R1204" s="5">
        <f>'90.1 Data-SI'!R1204/Convert!$B$2*1000000</f>
        <v>0</v>
      </c>
      <c r="S1204" s="5">
        <f>'90.1 Data-SI'!S1204/Convert!$B$2*1000000</f>
        <v>0</v>
      </c>
      <c r="T1204" s="5">
        <f>'90.1 Data-SI'!T1204/Convert!$B$2*1000000</f>
        <v>71474.885833063439</v>
      </c>
      <c r="U1204" s="5">
        <f>'90.1 Data-SI'!U1204/Convert!$B$2*1000000</f>
        <v>245484.62313702999</v>
      </c>
      <c r="V1204" s="5">
        <f>'90.1 Data-SI'!V1204/Convert!$B$2*1000000</f>
        <v>50329.086828479893</v>
      </c>
      <c r="W1204" s="5">
        <f t="shared" si="92"/>
        <v>356038.00708569092</v>
      </c>
      <c r="X1204" s="5">
        <f t="shared" si="93"/>
        <v>21960.921691447817</v>
      </c>
      <c r="Y1204" s="5">
        <f t="shared" si="94"/>
        <v>377998.9287771387</v>
      </c>
      <c r="Z1204" s="5">
        <f>'90.1 Data-SI'!Y1204/Convert!$B$2*1000000</f>
        <v>1001435.0898374198</v>
      </c>
      <c r="AA1204" s="5">
        <f>'90.1 Data-SI'!Z1204/Convert!$B$2*1000000</f>
        <v>712711.05161347368</v>
      </c>
      <c r="AB1204" s="5">
        <f t="shared" si="90"/>
        <v>1714146.1414508936</v>
      </c>
    </row>
    <row r="1205" spans="1:28" x14ac:dyDescent="0.25">
      <c r="A1205" s="95">
        <v>2013</v>
      </c>
      <c r="B1205" s="95" t="s">
        <v>64</v>
      </c>
      <c r="C1205" s="52" t="s">
        <v>3</v>
      </c>
      <c r="D1205" s="5">
        <f>'90.1 Data-SI'!D1205*Convert!$B$1</f>
        <v>5501.9728096495501</v>
      </c>
      <c r="E1205" s="5">
        <f>'90.1 Data-SI'!E1205/Convert!$B$2*1000000</f>
        <v>0</v>
      </c>
      <c r="F1205" s="5">
        <f>'90.1 Data-SI'!F1205/Convert!$B$2*1000000</f>
        <v>161214.20675435298</v>
      </c>
      <c r="G1205" s="5">
        <f>'90.1 Data-SI'!G1205/Convert!$B$2*1000000</f>
        <v>188426.03505653114</v>
      </c>
      <c r="H1205" s="5">
        <f>'90.1 Data-SI'!H1205/Convert!$B$2*1000000</f>
        <v>66205.022880778168</v>
      </c>
      <c r="I1205" s="5">
        <f>'90.1 Data-SI'!I1205/Convert!$B$2*1000000</f>
        <v>31277.96356572197</v>
      </c>
      <c r="J1205" s="5">
        <f>'90.1 Data-SI'!J1205/Convert!$B$2*1000000</f>
        <v>425986.9074235782</v>
      </c>
      <c r="K1205" s="5">
        <f>'90.1 Data-SI'!K1205/Convert!$B$2*1000000</f>
        <v>445274.98495577346</v>
      </c>
      <c r="L1205" s="5">
        <f>'90.1 Data-SI'!L1205/Convert!$B$2*1000000</f>
        <v>0</v>
      </c>
      <c r="M1205" s="5">
        <f>'90.1 Data-SI'!M1205/Convert!$B$2*1000000</f>
        <v>114060.30713633278</v>
      </c>
      <c r="N1205" s="5">
        <f>'90.1 Data-SI'!N1205/Convert!$B$2*1000000</f>
        <v>426.51768498711772</v>
      </c>
      <c r="O1205" s="5">
        <f>'90.1 Data-SI'!O1205/Convert!$B$2*1000000</f>
        <v>426.51768498711772</v>
      </c>
      <c r="P1205" s="5">
        <f t="shared" si="91"/>
        <v>0</v>
      </c>
      <c r="Q1205" s="5">
        <f>'90.1 Data-SI'!Q1205/Convert!$B$2*1000000</f>
        <v>0</v>
      </c>
      <c r="R1205" s="5">
        <f>'90.1 Data-SI'!R1205/Convert!$B$2*1000000</f>
        <v>0</v>
      </c>
      <c r="S1205" s="5">
        <f>'90.1 Data-SI'!S1205/Convert!$B$2*1000000</f>
        <v>0</v>
      </c>
      <c r="T1205" s="5">
        <f>'90.1 Data-SI'!T1205/Convert!$B$2*1000000</f>
        <v>71503.320345395914</v>
      </c>
      <c r="U1205" s="5">
        <f>'90.1 Data-SI'!U1205/Convert!$B$2*1000000</f>
        <v>280572.81135530351</v>
      </c>
      <c r="V1205" s="5">
        <f>'90.1 Data-SI'!V1205/Convert!$B$2*1000000</f>
        <v>49817.265606495355</v>
      </c>
      <c r="W1205" s="5">
        <f t="shared" si="92"/>
        <v>302486.34219286393</v>
      </c>
      <c r="X1205" s="5">
        <f t="shared" si="93"/>
        <v>161214.20675435298</v>
      </c>
      <c r="Y1205" s="5">
        <f t="shared" si="94"/>
        <v>463700.54894721694</v>
      </c>
      <c r="Z1205" s="5">
        <f>'90.1 Data-SI'!Y1205/Convert!$B$2*1000000</f>
        <v>947703.33969982062</v>
      </c>
      <c r="AA1205" s="5">
        <f>'90.1 Data-SI'!Z1205/Convert!$B$2*1000000</f>
        <v>887062.00306542998</v>
      </c>
      <c r="AB1205" s="5">
        <f t="shared" si="90"/>
        <v>1834765.3427652507</v>
      </c>
    </row>
    <row r="1206" spans="1:28" x14ac:dyDescent="0.25">
      <c r="A1206" s="95">
        <v>2013</v>
      </c>
      <c r="B1206" s="95" t="s">
        <v>64</v>
      </c>
      <c r="C1206" s="52" t="s">
        <v>7</v>
      </c>
      <c r="D1206" s="5">
        <f>'90.1 Data-SI'!D1206*Convert!$B$1</f>
        <v>5501.9728096495501</v>
      </c>
      <c r="E1206" s="5">
        <f>'90.1 Data-SI'!E1206/Convert!$B$2*1000000</f>
        <v>0</v>
      </c>
      <c r="F1206" s="5">
        <f>'90.1 Data-SI'!F1206/Convert!$B$2*1000000</f>
        <v>76403.534637359015</v>
      </c>
      <c r="G1206" s="5">
        <f>'90.1 Data-SI'!G1206/Convert!$B$2*1000000</f>
        <v>169782.47313720532</v>
      </c>
      <c r="H1206" s="5">
        <f>'90.1 Data-SI'!H1206/Convert!$B$2*1000000</f>
        <v>66252.413734665635</v>
      </c>
      <c r="I1206" s="5">
        <f>'90.1 Data-SI'!I1206/Convert!$B$2*1000000</f>
        <v>31277.96356572197</v>
      </c>
      <c r="J1206" s="5">
        <f>'90.1 Data-SI'!J1206/Convert!$B$2*1000000</f>
        <v>425986.9074235782</v>
      </c>
      <c r="K1206" s="5">
        <f>'90.1 Data-SI'!K1206/Convert!$B$2*1000000</f>
        <v>445274.98495577346</v>
      </c>
      <c r="L1206" s="5">
        <f>'90.1 Data-SI'!L1206/Convert!$B$2*1000000</f>
        <v>0</v>
      </c>
      <c r="M1206" s="5">
        <f>'90.1 Data-SI'!M1206/Convert!$B$2*1000000</f>
        <v>120600.2449728019</v>
      </c>
      <c r="N1206" s="5">
        <f>'90.1 Data-SI'!N1206/Convert!$B$2*1000000</f>
        <v>426.51768498711772</v>
      </c>
      <c r="O1206" s="5">
        <f>'90.1 Data-SI'!O1206/Convert!$B$2*1000000</f>
        <v>426.51768498711772</v>
      </c>
      <c r="P1206" s="5">
        <f t="shared" si="91"/>
        <v>0</v>
      </c>
      <c r="Q1206" s="5">
        <f>'90.1 Data-SI'!Q1206/Convert!$B$2*1000000</f>
        <v>0</v>
      </c>
      <c r="R1206" s="5">
        <f>'90.1 Data-SI'!R1206/Convert!$B$2*1000000</f>
        <v>0</v>
      </c>
      <c r="S1206" s="5">
        <f>'90.1 Data-SI'!S1206/Convert!$B$2*1000000</f>
        <v>0</v>
      </c>
      <c r="T1206" s="5">
        <f>'90.1 Data-SI'!T1206/Convert!$B$2*1000000</f>
        <v>71503.320345395914</v>
      </c>
      <c r="U1206" s="5">
        <f>'90.1 Data-SI'!U1206/Convert!$B$2*1000000</f>
        <v>271293.68216413935</v>
      </c>
      <c r="V1206" s="5">
        <f>'90.1 Data-SI'!V1206/Convert!$B$2*1000000</f>
        <v>49495.007800060637</v>
      </c>
      <c r="W1206" s="5">
        <f t="shared" si="92"/>
        <v>290382.71811000723</v>
      </c>
      <c r="X1206" s="5">
        <f t="shared" si="93"/>
        <v>76403.534637359015</v>
      </c>
      <c r="Y1206" s="5">
        <f t="shared" si="94"/>
        <v>366786.25274736626</v>
      </c>
      <c r="Z1206" s="5">
        <f>'90.1 Data-SI'!Y1206/Convert!$B$2*1000000</f>
        <v>935324.8486644167</v>
      </c>
      <c r="AA1206" s="5">
        <f>'90.1 Data-SI'!Z1206/Convert!$B$2*1000000</f>
        <v>792962.72358649434</v>
      </c>
      <c r="AB1206" s="5">
        <f t="shared" si="90"/>
        <v>1728287.572250911</v>
      </c>
    </row>
    <row r="1207" spans="1:28" x14ac:dyDescent="0.25">
      <c r="A1207" s="95">
        <v>2013</v>
      </c>
      <c r="B1207" s="95" t="s">
        <v>64</v>
      </c>
      <c r="C1207" s="52" t="s">
        <v>17</v>
      </c>
      <c r="D1207" s="5">
        <f>'90.1 Data-SI'!D1207*Convert!$B$1</f>
        <v>5501.9728096495501</v>
      </c>
      <c r="E1207" s="5">
        <f>'90.1 Data-SI'!E1207/Convert!$B$2*1000000</f>
        <v>0</v>
      </c>
      <c r="F1207" s="5">
        <f>'90.1 Data-SI'!F1207/Convert!$B$2*1000000</f>
        <v>29609.805508883459</v>
      </c>
      <c r="G1207" s="5">
        <f>'90.1 Data-SI'!G1207/Convert!$B$2*1000000</f>
        <v>76811.095980791171</v>
      </c>
      <c r="H1207" s="5">
        <f>'90.1 Data-SI'!H1207/Convert!$B$2*1000000</f>
        <v>66650.496907320252</v>
      </c>
      <c r="I1207" s="5">
        <f>'90.1 Data-SI'!I1207/Convert!$B$2*1000000</f>
        <v>31334.832590386919</v>
      </c>
      <c r="J1207" s="5">
        <f>'90.1 Data-SI'!J1207/Convert!$B$2*1000000</f>
        <v>425986.9074235782</v>
      </c>
      <c r="K1207" s="5">
        <f>'90.1 Data-SI'!K1207/Convert!$B$2*1000000</f>
        <v>445274.98495577346</v>
      </c>
      <c r="L1207" s="5">
        <f>'90.1 Data-SI'!L1207/Convert!$B$2*1000000</f>
        <v>0</v>
      </c>
      <c r="M1207" s="5">
        <f>'90.1 Data-SI'!M1207/Convert!$B$2*1000000</f>
        <v>77455.611593660578</v>
      </c>
      <c r="N1207" s="5">
        <f>'90.1 Data-SI'!N1207/Convert!$B$2*1000000</f>
        <v>426.51768498711772</v>
      </c>
      <c r="O1207" s="5">
        <f>'90.1 Data-SI'!O1207/Convert!$B$2*1000000</f>
        <v>426.51768498711772</v>
      </c>
      <c r="P1207" s="5">
        <f t="shared" si="91"/>
        <v>0</v>
      </c>
      <c r="Q1207" s="5">
        <f>'90.1 Data-SI'!Q1207/Convert!$B$2*1000000</f>
        <v>0</v>
      </c>
      <c r="R1207" s="5">
        <f>'90.1 Data-SI'!R1207/Convert!$B$2*1000000</f>
        <v>0</v>
      </c>
      <c r="S1207" s="5">
        <f>'90.1 Data-SI'!S1207/Convert!$B$2*1000000</f>
        <v>0</v>
      </c>
      <c r="T1207" s="5">
        <f>'90.1 Data-SI'!T1207/Convert!$B$2*1000000</f>
        <v>71484.364003840936</v>
      </c>
      <c r="U1207" s="5">
        <f>'90.1 Data-SI'!U1207/Convert!$B$2*1000000</f>
        <v>284458.86137407506</v>
      </c>
      <c r="V1207" s="5">
        <f>'90.1 Data-SI'!V1207/Convert!$B$2*1000000</f>
        <v>50755.604513467006</v>
      </c>
      <c r="W1207" s="5">
        <f t="shared" si="92"/>
        <v>154266.70757445175</v>
      </c>
      <c r="X1207" s="5">
        <f t="shared" si="93"/>
        <v>29609.805508883459</v>
      </c>
      <c r="Y1207" s="5">
        <f t="shared" si="94"/>
        <v>183876.51308333522</v>
      </c>
      <c r="Z1207" s="5">
        <f>'90.1 Data-SI'!Y1207/Convert!$B$2*1000000</f>
        <v>800886.47435647715</v>
      </c>
      <c r="AA1207" s="5">
        <f>'90.1 Data-SI'!Z1207/Convert!$B$2*1000000</f>
        <v>759343.65183873184</v>
      </c>
      <c r="AB1207" s="5">
        <f t="shared" si="90"/>
        <v>1560230.1261952091</v>
      </c>
    </row>
    <row r="1208" spans="1:28" x14ac:dyDescent="0.25">
      <c r="A1208" s="95">
        <v>2013</v>
      </c>
      <c r="B1208" s="95" t="s">
        <v>64</v>
      </c>
      <c r="C1208" s="52" t="s">
        <v>14</v>
      </c>
      <c r="D1208" s="5">
        <f>'90.1 Data-SI'!D1208*Convert!$B$1</f>
        <v>5501.9728096495501</v>
      </c>
      <c r="E1208" s="5">
        <f>'90.1 Data-SI'!E1208/Convert!$B$2*1000000</f>
        <v>0</v>
      </c>
      <c r="F1208" s="5">
        <f>'90.1 Data-SI'!F1208/Convert!$B$2*1000000</f>
        <v>336787.84223660565</v>
      </c>
      <c r="G1208" s="5">
        <f>'90.1 Data-SI'!G1208/Convert!$B$2*1000000</f>
        <v>118770.95801274605</v>
      </c>
      <c r="H1208" s="5">
        <f>'90.1 Data-SI'!H1208/Convert!$B$2*1000000</f>
        <v>66508.324345657878</v>
      </c>
      <c r="I1208" s="5">
        <f>'90.1 Data-SI'!I1208/Convert!$B$2*1000000</f>
        <v>31344.310761164408</v>
      </c>
      <c r="J1208" s="5">
        <f>'90.1 Data-SI'!J1208/Convert!$B$2*1000000</f>
        <v>425986.9074235782</v>
      </c>
      <c r="K1208" s="5">
        <f>'90.1 Data-SI'!K1208/Convert!$B$2*1000000</f>
        <v>445274.98495577346</v>
      </c>
      <c r="L1208" s="5">
        <f>'90.1 Data-SI'!L1208/Convert!$B$2*1000000</f>
        <v>0</v>
      </c>
      <c r="M1208" s="5">
        <f>'90.1 Data-SI'!M1208/Convert!$B$2*1000000</f>
        <v>81967.220883746544</v>
      </c>
      <c r="N1208" s="5">
        <f>'90.1 Data-SI'!N1208/Convert!$B$2*1000000</f>
        <v>426.51768498711772</v>
      </c>
      <c r="O1208" s="5">
        <f>'90.1 Data-SI'!O1208/Convert!$B$2*1000000</f>
        <v>426.51768498711772</v>
      </c>
      <c r="P1208" s="5">
        <f t="shared" si="91"/>
        <v>0</v>
      </c>
      <c r="Q1208" s="5">
        <f>'90.1 Data-SI'!Q1208/Convert!$B$2*1000000</f>
        <v>0</v>
      </c>
      <c r="R1208" s="5">
        <f>'90.1 Data-SI'!R1208/Convert!$B$2*1000000</f>
        <v>0</v>
      </c>
      <c r="S1208" s="5">
        <f>'90.1 Data-SI'!S1208/Convert!$B$2*1000000</f>
        <v>0</v>
      </c>
      <c r="T1208" s="5">
        <f>'90.1 Data-SI'!T1208/Convert!$B$2*1000000</f>
        <v>71541.233028505885</v>
      </c>
      <c r="U1208" s="5">
        <f>'90.1 Data-SI'!U1208/Convert!$B$2*1000000</f>
        <v>309405.40686043265</v>
      </c>
      <c r="V1208" s="5">
        <f>'90.1 Data-SI'!V1208/Convert!$B$2*1000000</f>
        <v>48338.670965206671</v>
      </c>
      <c r="W1208" s="5">
        <f t="shared" si="92"/>
        <v>200738.17889649258</v>
      </c>
      <c r="X1208" s="5">
        <f t="shared" si="93"/>
        <v>336787.84223660565</v>
      </c>
      <c r="Y1208" s="5">
        <f t="shared" si="94"/>
        <v>537526.02113309829</v>
      </c>
      <c r="Z1208" s="5">
        <f>'90.1 Data-SI'!Y1208/Convert!$B$2*1000000</f>
        <v>844884.1431055927</v>
      </c>
      <c r="AA1208" s="5">
        <f>'90.1 Data-SI'!Z1208/Convert!$B$2*1000000</f>
        <v>1091468.2340528117</v>
      </c>
      <c r="AB1208" s="5">
        <f t="shared" si="90"/>
        <v>1936352.3771584043</v>
      </c>
    </row>
    <row r="1209" spans="1:28" x14ac:dyDescent="0.25">
      <c r="A1209" s="95">
        <v>2013</v>
      </c>
      <c r="B1209" s="95" t="s">
        <v>64</v>
      </c>
      <c r="C1209" s="52" t="s">
        <v>2</v>
      </c>
      <c r="D1209" s="5">
        <f>'90.1 Data-SI'!D1209*Convert!$B$1</f>
        <v>5501.9728096495501</v>
      </c>
      <c r="E1209" s="5">
        <f>'90.1 Data-SI'!E1209/Convert!$B$2*1000000</f>
        <v>0</v>
      </c>
      <c r="F1209" s="5">
        <f>'90.1 Data-SI'!F1209/Convert!$B$2*1000000</f>
        <v>153527.41025380741</v>
      </c>
      <c r="G1209" s="5">
        <f>'90.1 Data-SI'!G1209/Convert!$B$2*1000000</f>
        <v>106326.1197818997</v>
      </c>
      <c r="H1209" s="5">
        <f>'90.1 Data-SI'!H1209/Convert!$B$2*1000000</f>
        <v>65930.155928230917</v>
      </c>
      <c r="I1209" s="5">
        <f>'90.1 Data-SI'!I1209/Convert!$B$2*1000000</f>
        <v>31268.485394944477</v>
      </c>
      <c r="J1209" s="5">
        <f>'90.1 Data-SI'!J1209/Convert!$B$2*1000000</f>
        <v>425986.9074235782</v>
      </c>
      <c r="K1209" s="5">
        <f>'90.1 Data-SI'!K1209/Convert!$B$2*1000000</f>
        <v>445274.98495577346</v>
      </c>
      <c r="L1209" s="5">
        <f>'90.1 Data-SI'!L1209/Convert!$B$2*1000000</f>
        <v>0</v>
      </c>
      <c r="M1209" s="5">
        <f>'90.1 Data-SI'!M1209/Convert!$B$2*1000000</f>
        <v>117794.70642266441</v>
      </c>
      <c r="N1209" s="5">
        <f>'90.1 Data-SI'!N1209/Convert!$B$2*1000000</f>
        <v>426.51768498711772</v>
      </c>
      <c r="O1209" s="5">
        <f>'90.1 Data-SI'!O1209/Convert!$B$2*1000000</f>
        <v>426.51768498711772</v>
      </c>
      <c r="P1209" s="5">
        <f t="shared" si="91"/>
        <v>0</v>
      </c>
      <c r="Q1209" s="5">
        <f>'90.1 Data-SI'!Q1209/Convert!$B$2*1000000</f>
        <v>0</v>
      </c>
      <c r="R1209" s="5">
        <f>'90.1 Data-SI'!R1209/Convert!$B$2*1000000</f>
        <v>0</v>
      </c>
      <c r="S1209" s="5">
        <f>'90.1 Data-SI'!S1209/Convert!$B$2*1000000</f>
        <v>0</v>
      </c>
      <c r="T1209" s="5">
        <f>'90.1 Data-SI'!T1209/Convert!$B$2*1000000</f>
        <v>71531.754857728389</v>
      </c>
      <c r="U1209" s="5">
        <f>'90.1 Data-SI'!U1209/Convert!$B$2*1000000</f>
        <v>301225.74547945755</v>
      </c>
      <c r="V1209" s="5">
        <f>'90.1 Data-SI'!V1209/Convert!$B$2*1000000</f>
        <v>48338.670965206671</v>
      </c>
      <c r="W1209" s="5">
        <f t="shared" si="92"/>
        <v>224120.82620456413</v>
      </c>
      <c r="X1209" s="5">
        <f t="shared" si="93"/>
        <v>153527.41025380741</v>
      </c>
      <c r="Y1209" s="5">
        <f t="shared" si="94"/>
        <v>377648.23645837151</v>
      </c>
      <c r="Z1209" s="5">
        <f>'90.1 Data-SI'!Y1209/Convert!$B$2*1000000</f>
        <v>867593.84028846247</v>
      </c>
      <c r="AA1209" s="5">
        <f>'90.1 Data-SI'!Z1209/Convert!$B$2*1000000</f>
        <v>900028.14068903832</v>
      </c>
      <c r="AB1209" s="5">
        <f t="shared" si="90"/>
        <v>1767621.9809775008</v>
      </c>
    </row>
    <row r="1210" spans="1:28" x14ac:dyDescent="0.25">
      <c r="A1210" s="95">
        <v>2013</v>
      </c>
      <c r="B1210" s="95" t="s">
        <v>64</v>
      </c>
      <c r="C1210" s="52" t="s">
        <v>18</v>
      </c>
      <c r="D1210" s="5">
        <f>'90.1 Data-SI'!D1210*Convert!$B$1</f>
        <v>5501.9728096495501</v>
      </c>
      <c r="E1210" s="5">
        <f>'90.1 Data-SI'!E1210/Convert!$B$2*1000000</f>
        <v>0</v>
      </c>
      <c r="F1210" s="5">
        <f>'90.1 Data-SI'!F1210/Convert!$B$2*1000000</f>
        <v>220993.02984799194</v>
      </c>
      <c r="G1210" s="5">
        <f>'90.1 Data-SI'!G1210/Convert!$B$2*1000000</f>
        <v>32879.774427118027</v>
      </c>
      <c r="H1210" s="5">
        <f>'90.1 Data-SI'!H1210/Convert!$B$2*1000000</f>
        <v>66669.453248875245</v>
      </c>
      <c r="I1210" s="5">
        <f>'90.1 Data-SI'!I1210/Convert!$B$2*1000000</f>
        <v>31334.832590386919</v>
      </c>
      <c r="J1210" s="5">
        <f>'90.1 Data-SI'!J1210/Convert!$B$2*1000000</f>
        <v>425986.9074235782</v>
      </c>
      <c r="K1210" s="5">
        <f>'90.1 Data-SI'!K1210/Convert!$B$2*1000000</f>
        <v>445274.98495577346</v>
      </c>
      <c r="L1210" s="5">
        <f>'90.1 Data-SI'!L1210/Convert!$B$2*1000000</f>
        <v>0</v>
      </c>
      <c r="M1210" s="5">
        <f>'90.1 Data-SI'!M1210/Convert!$B$2*1000000</f>
        <v>76649.967077573805</v>
      </c>
      <c r="N1210" s="5">
        <f>'90.1 Data-SI'!N1210/Convert!$B$2*1000000</f>
        <v>426.51768498711772</v>
      </c>
      <c r="O1210" s="5">
        <f>'90.1 Data-SI'!O1210/Convert!$B$2*1000000</f>
        <v>426.51768498711772</v>
      </c>
      <c r="P1210" s="5">
        <f t="shared" si="91"/>
        <v>0</v>
      </c>
      <c r="Q1210" s="5">
        <f>'90.1 Data-SI'!Q1210/Convert!$B$2*1000000</f>
        <v>0</v>
      </c>
      <c r="R1210" s="5">
        <f>'90.1 Data-SI'!R1210/Convert!$B$2*1000000</f>
        <v>0</v>
      </c>
      <c r="S1210" s="5">
        <f>'90.1 Data-SI'!S1210/Convert!$B$2*1000000</f>
        <v>0</v>
      </c>
      <c r="T1210" s="5">
        <f>'90.1 Data-SI'!T1210/Convert!$B$2*1000000</f>
        <v>71550.711199283367</v>
      </c>
      <c r="U1210" s="5">
        <f>'90.1 Data-SI'!U1210/Convert!$B$2*1000000</f>
        <v>318068.45495105989</v>
      </c>
      <c r="V1210" s="5">
        <f>'90.1 Data-SI'!V1210/Convert!$B$2*1000000</f>
        <v>48130.151208101866</v>
      </c>
      <c r="W1210" s="5">
        <f t="shared" si="92"/>
        <v>109529.74150469183</v>
      </c>
      <c r="X1210" s="5">
        <f t="shared" si="93"/>
        <v>220993.02984799194</v>
      </c>
      <c r="Y1210" s="5">
        <f t="shared" si="94"/>
        <v>330522.77135268378</v>
      </c>
      <c r="Z1210" s="5">
        <f>'90.1 Data-SI'!Y1210/Convert!$B$2*1000000</f>
        <v>753618.83668912714</v>
      </c>
      <c r="AA1210" s="5">
        <f>'90.1 Data-SI'!Z1210/Convert!$B$2*1000000</f>
        <v>984345.94792560267</v>
      </c>
      <c r="AB1210" s="5">
        <f t="shared" si="90"/>
        <v>1737964.7846147297</v>
      </c>
    </row>
    <row r="1211" spans="1:28" x14ac:dyDescent="0.25">
      <c r="A1211" s="95">
        <v>2013</v>
      </c>
      <c r="B1211" s="95" t="s">
        <v>64</v>
      </c>
      <c r="C1211" s="52" t="s">
        <v>4</v>
      </c>
      <c r="D1211" s="5">
        <f>'90.1 Data-SI'!D1211*Convert!$B$1</f>
        <v>5501.9728096495501</v>
      </c>
      <c r="E1211" s="5">
        <f>'90.1 Data-SI'!E1211/Convert!$B$2*1000000</f>
        <v>0</v>
      </c>
      <c r="F1211" s="5">
        <f>'90.1 Data-SI'!F1211/Convert!$B$2*1000000</f>
        <v>537232.19783899584</v>
      </c>
      <c r="G1211" s="5">
        <f>'90.1 Data-SI'!G1211/Convert!$B$2*1000000</f>
        <v>68830.476186143307</v>
      </c>
      <c r="H1211" s="5">
        <f>'90.1 Data-SI'!H1211/Convert!$B$2*1000000</f>
        <v>66233.457393110642</v>
      </c>
      <c r="I1211" s="5">
        <f>'90.1 Data-SI'!I1211/Convert!$B$2*1000000</f>
        <v>31287.441736499459</v>
      </c>
      <c r="J1211" s="5">
        <f>'90.1 Data-SI'!J1211/Convert!$B$2*1000000</f>
        <v>425986.9074235782</v>
      </c>
      <c r="K1211" s="5">
        <f>'90.1 Data-SI'!K1211/Convert!$B$2*1000000</f>
        <v>445274.98495577346</v>
      </c>
      <c r="L1211" s="5">
        <f>'90.1 Data-SI'!L1211/Convert!$B$2*1000000</f>
        <v>0</v>
      </c>
      <c r="M1211" s="5">
        <f>'90.1 Data-SI'!M1211/Convert!$B$2*1000000</f>
        <v>80630.798804120219</v>
      </c>
      <c r="N1211" s="5">
        <f>'90.1 Data-SI'!N1211/Convert!$B$2*1000000</f>
        <v>426.51768498711772</v>
      </c>
      <c r="O1211" s="5">
        <f>'90.1 Data-SI'!O1211/Convert!$B$2*1000000</f>
        <v>426.51768498711772</v>
      </c>
      <c r="P1211" s="5">
        <f t="shared" si="91"/>
        <v>0</v>
      </c>
      <c r="Q1211" s="5">
        <f>'90.1 Data-SI'!Q1211/Convert!$B$2*1000000</f>
        <v>0</v>
      </c>
      <c r="R1211" s="5">
        <f>'90.1 Data-SI'!R1211/Convert!$B$2*1000000</f>
        <v>0</v>
      </c>
      <c r="S1211" s="5">
        <f>'90.1 Data-SI'!S1211/Convert!$B$2*1000000</f>
        <v>0</v>
      </c>
      <c r="T1211" s="5">
        <f>'90.1 Data-SI'!T1211/Convert!$B$2*1000000</f>
        <v>71560.189370060863</v>
      </c>
      <c r="U1211" s="5">
        <f>'90.1 Data-SI'!U1211/Convert!$B$2*1000000</f>
        <v>333669.52405081096</v>
      </c>
      <c r="V1211" s="5">
        <f>'90.1 Data-SI'!V1211/Convert!$B$2*1000000</f>
        <v>47485.635595232437</v>
      </c>
      <c r="W1211" s="5">
        <f t="shared" si="92"/>
        <v>149461.27499026351</v>
      </c>
      <c r="X1211" s="5">
        <f t="shared" si="93"/>
        <v>537232.19783899584</v>
      </c>
      <c r="Y1211" s="5">
        <f t="shared" si="94"/>
        <v>686693.47282925935</v>
      </c>
      <c r="Z1211" s="5">
        <f>'90.1 Data-SI'!Y1211/Convert!$B$2*1000000</f>
        <v>792431.94602295477</v>
      </c>
      <c r="AA1211" s="5">
        <f>'90.1 Data-SI'!Z1211/Convert!$B$2*1000000</f>
        <v>1316167.2286748029</v>
      </c>
      <c r="AB1211" s="5">
        <f t="shared" si="90"/>
        <v>2108599.1746977577</v>
      </c>
    </row>
    <row r="1212" spans="1:28" x14ac:dyDescent="0.25">
      <c r="A1212" s="95">
        <v>2013</v>
      </c>
      <c r="B1212" s="95" t="s">
        <v>64</v>
      </c>
      <c r="C1212" s="52" t="s">
        <v>5</v>
      </c>
      <c r="D1212" s="5">
        <f>'90.1 Data-SI'!D1212*Convert!$B$1</f>
        <v>5501.9728096495501</v>
      </c>
      <c r="E1212" s="5">
        <f>'90.1 Data-SI'!E1212/Convert!$B$2*1000000</f>
        <v>0</v>
      </c>
      <c r="F1212" s="5">
        <f>'90.1 Data-SI'!F1212/Convert!$B$2*1000000</f>
        <v>326485.07060147234</v>
      </c>
      <c r="G1212" s="5">
        <f>'90.1 Data-SI'!G1212/Convert!$B$2*1000000</f>
        <v>73124.087548346972</v>
      </c>
      <c r="H1212" s="5">
        <f>'90.1 Data-SI'!H1212/Convert!$B$2*1000000</f>
        <v>66205.022880778168</v>
      </c>
      <c r="I1212" s="5">
        <f>'90.1 Data-SI'!I1212/Convert!$B$2*1000000</f>
        <v>31325.354419609423</v>
      </c>
      <c r="J1212" s="5">
        <f>'90.1 Data-SI'!J1212/Convert!$B$2*1000000</f>
        <v>425986.9074235782</v>
      </c>
      <c r="K1212" s="5">
        <f>'90.1 Data-SI'!K1212/Convert!$B$2*1000000</f>
        <v>445274.98495577346</v>
      </c>
      <c r="L1212" s="5">
        <f>'90.1 Data-SI'!L1212/Convert!$B$2*1000000</f>
        <v>0</v>
      </c>
      <c r="M1212" s="5">
        <f>'90.1 Data-SI'!M1212/Convert!$B$2*1000000</f>
        <v>118752.00167119107</v>
      </c>
      <c r="N1212" s="5">
        <f>'90.1 Data-SI'!N1212/Convert!$B$2*1000000</f>
        <v>426.51768498711772</v>
      </c>
      <c r="O1212" s="5">
        <f>'90.1 Data-SI'!O1212/Convert!$B$2*1000000</f>
        <v>426.51768498711772</v>
      </c>
      <c r="P1212" s="5">
        <f t="shared" si="91"/>
        <v>0</v>
      </c>
      <c r="Q1212" s="5">
        <f>'90.1 Data-SI'!Q1212/Convert!$B$2*1000000</f>
        <v>0</v>
      </c>
      <c r="R1212" s="5">
        <f>'90.1 Data-SI'!R1212/Convert!$B$2*1000000</f>
        <v>0</v>
      </c>
      <c r="S1212" s="5">
        <f>'90.1 Data-SI'!S1212/Convert!$B$2*1000000</f>
        <v>0</v>
      </c>
      <c r="T1212" s="5">
        <f>'90.1 Data-SI'!T1212/Convert!$B$2*1000000</f>
        <v>71550.711199283367</v>
      </c>
      <c r="U1212" s="5">
        <f>'90.1 Data-SI'!U1212/Convert!$B$2*1000000</f>
        <v>326816.80657868454</v>
      </c>
      <c r="V1212" s="5">
        <f>'90.1 Data-SI'!V1212/Convert!$B$2*1000000</f>
        <v>47466.679253677452</v>
      </c>
      <c r="W1212" s="5">
        <f t="shared" si="92"/>
        <v>191876.08921953803</v>
      </c>
      <c r="X1212" s="5">
        <f t="shared" si="93"/>
        <v>326485.07060147234</v>
      </c>
      <c r="Y1212" s="5">
        <f t="shared" si="94"/>
        <v>518361.15982101037</v>
      </c>
      <c r="Z1212" s="5">
        <f>'90.1 Data-SI'!Y1212/Convert!$B$2*1000000</f>
        <v>834837.28208145173</v>
      </c>
      <c r="AA1212" s="5">
        <f>'90.1 Data-SI'!Z1212/Convert!$B$2*1000000</f>
        <v>1098576.8621359302</v>
      </c>
      <c r="AB1212" s="5">
        <f t="shared" si="90"/>
        <v>1933414.144217382</v>
      </c>
    </row>
    <row r="1213" spans="1:28" x14ac:dyDescent="0.25">
      <c r="A1213" s="95">
        <v>2013</v>
      </c>
      <c r="B1213" s="95" t="s">
        <v>64</v>
      </c>
      <c r="C1213" s="52" t="s">
        <v>15</v>
      </c>
      <c r="D1213" s="5">
        <f>'90.1 Data-SI'!D1213*Convert!$B$1</f>
        <v>5501.9728096495501</v>
      </c>
      <c r="E1213" s="5">
        <f>'90.1 Data-SI'!E1213/Convert!$B$2*1000000</f>
        <v>0</v>
      </c>
      <c r="F1213" s="5">
        <f>'90.1 Data-SI'!F1213/Convert!$B$2*1000000</f>
        <v>295008.0654494231</v>
      </c>
      <c r="G1213" s="5">
        <f>'90.1 Data-SI'!G1213/Convert!$B$2*1000000</f>
        <v>15070.291536211493</v>
      </c>
      <c r="H1213" s="5">
        <f>'90.1 Data-SI'!H1213/Convert!$B$2*1000000</f>
        <v>66678.931419652727</v>
      </c>
      <c r="I1213" s="5">
        <f>'90.1 Data-SI'!I1213/Convert!$B$2*1000000</f>
        <v>31325.354419609423</v>
      </c>
      <c r="J1213" s="5">
        <f>'90.1 Data-SI'!J1213/Convert!$B$2*1000000</f>
        <v>425986.9074235782</v>
      </c>
      <c r="K1213" s="5">
        <f>'90.1 Data-SI'!K1213/Convert!$B$2*1000000</f>
        <v>445274.98495577346</v>
      </c>
      <c r="L1213" s="5">
        <f>'90.1 Data-SI'!L1213/Convert!$B$2*1000000</f>
        <v>0</v>
      </c>
      <c r="M1213" s="5">
        <f>'90.1 Data-SI'!M1213/Convert!$B$2*1000000</f>
        <v>74953.37450840282</v>
      </c>
      <c r="N1213" s="5">
        <f>'90.1 Data-SI'!N1213/Convert!$B$2*1000000</f>
        <v>426.51768498711772</v>
      </c>
      <c r="O1213" s="5">
        <f>'90.1 Data-SI'!O1213/Convert!$B$2*1000000</f>
        <v>426.51768498711772</v>
      </c>
      <c r="P1213" s="5">
        <f t="shared" si="91"/>
        <v>0</v>
      </c>
      <c r="Q1213" s="5">
        <f>'90.1 Data-SI'!Q1213/Convert!$B$2*1000000</f>
        <v>0</v>
      </c>
      <c r="R1213" s="5">
        <f>'90.1 Data-SI'!R1213/Convert!$B$2*1000000</f>
        <v>0</v>
      </c>
      <c r="S1213" s="5">
        <f>'90.1 Data-SI'!S1213/Convert!$B$2*1000000</f>
        <v>0</v>
      </c>
      <c r="T1213" s="5">
        <f>'90.1 Data-SI'!T1213/Convert!$B$2*1000000</f>
        <v>71569.66754083836</v>
      </c>
      <c r="U1213" s="5">
        <f>'90.1 Data-SI'!U1213/Convert!$B$2*1000000</f>
        <v>331953.97514008504</v>
      </c>
      <c r="V1213" s="5">
        <f>'90.1 Data-SI'!V1213/Convert!$B$2*1000000</f>
        <v>47400.332058235013</v>
      </c>
      <c r="W1213" s="5">
        <f t="shared" si="92"/>
        <v>90023.666044614307</v>
      </c>
      <c r="X1213" s="5">
        <f t="shared" si="93"/>
        <v>295008.0654494231</v>
      </c>
      <c r="Y1213" s="5">
        <f t="shared" si="94"/>
        <v>385031.73149403743</v>
      </c>
      <c r="Z1213" s="5">
        <f>'90.1 Data-SI'!Y1213/Convert!$B$2*1000000</f>
        <v>733401.89842073771</v>
      </c>
      <c r="AA1213" s="5">
        <f>'90.1 Data-SI'!Z1213/Convert!$B$2*1000000</f>
        <v>1072246.5037160588</v>
      </c>
      <c r="AB1213" s="5">
        <f t="shared" si="90"/>
        <v>1805648.4021367966</v>
      </c>
    </row>
    <row r="1214" spans="1:28" x14ac:dyDescent="0.25">
      <c r="A1214" s="95">
        <v>2013</v>
      </c>
      <c r="B1214" s="95" t="s">
        <v>64</v>
      </c>
      <c r="C1214" s="52" t="s">
        <v>16</v>
      </c>
      <c r="D1214" s="5">
        <f>'90.1 Data-SI'!D1214*Convert!$B$1</f>
        <v>5501.9728096495501</v>
      </c>
      <c r="E1214" s="5">
        <f>'90.1 Data-SI'!E1214/Convert!$B$2*1000000</f>
        <v>0</v>
      </c>
      <c r="F1214" s="5">
        <f>'90.1 Data-SI'!F1214/Convert!$B$2*1000000</f>
        <v>788214.16002697113</v>
      </c>
      <c r="G1214" s="5">
        <f>'90.1 Data-SI'!G1214/Convert!$B$2*1000000</f>
        <v>74128.773650761053</v>
      </c>
      <c r="H1214" s="5">
        <f>'90.1 Data-SI'!H1214/Convert!$B$2*1000000</f>
        <v>66290.326417775592</v>
      </c>
      <c r="I1214" s="5">
        <f>'90.1 Data-SI'!I1214/Convert!$B$2*1000000</f>
        <v>31306.398078054444</v>
      </c>
      <c r="J1214" s="5">
        <f>'90.1 Data-SI'!J1214/Convert!$B$2*1000000</f>
        <v>425986.9074235782</v>
      </c>
      <c r="K1214" s="5">
        <f>'90.1 Data-SI'!K1214/Convert!$B$2*1000000</f>
        <v>445274.98495577346</v>
      </c>
      <c r="L1214" s="5">
        <f>'90.1 Data-SI'!L1214/Convert!$B$2*1000000</f>
        <v>0</v>
      </c>
      <c r="M1214" s="5">
        <f>'90.1 Data-SI'!M1214/Convert!$B$2*1000000</f>
        <v>84592.674189111684</v>
      </c>
      <c r="N1214" s="5">
        <f>'90.1 Data-SI'!N1214/Convert!$B$2*1000000</f>
        <v>426.51768498711772</v>
      </c>
      <c r="O1214" s="5">
        <f>'90.1 Data-SI'!O1214/Convert!$B$2*1000000</f>
        <v>426.51768498711772</v>
      </c>
      <c r="P1214" s="5">
        <f t="shared" si="91"/>
        <v>0</v>
      </c>
      <c r="Q1214" s="5">
        <f>'90.1 Data-SI'!Q1214/Convert!$B$2*1000000</f>
        <v>0</v>
      </c>
      <c r="R1214" s="5">
        <f>'90.1 Data-SI'!R1214/Convert!$B$2*1000000</f>
        <v>0</v>
      </c>
      <c r="S1214" s="5">
        <f>'90.1 Data-SI'!S1214/Convert!$B$2*1000000</f>
        <v>0</v>
      </c>
      <c r="T1214" s="5">
        <f>'90.1 Data-SI'!T1214/Convert!$B$2*1000000</f>
        <v>71569.66754083836</v>
      </c>
      <c r="U1214" s="5">
        <f>'90.1 Data-SI'!U1214/Convert!$B$2*1000000</f>
        <v>351573.78864949243</v>
      </c>
      <c r="V1214" s="5">
        <f>'90.1 Data-SI'!V1214/Convert!$B$2*1000000</f>
        <v>47134.943276465252</v>
      </c>
      <c r="W1214" s="5">
        <f t="shared" si="92"/>
        <v>158721.44783987274</v>
      </c>
      <c r="X1214" s="5">
        <f t="shared" si="93"/>
        <v>788214.16002697113</v>
      </c>
      <c r="Y1214" s="5">
        <f t="shared" si="94"/>
        <v>946935.60786684393</v>
      </c>
      <c r="Z1214" s="5">
        <f>'90.1 Data-SI'!Y1214/Convert!$B$2*1000000</f>
        <v>801417.25192001672</v>
      </c>
      <c r="AA1214" s="5">
        <f>'90.1 Data-SI'!Z1214/Convert!$B$2*1000000</f>
        <v>1585062.9336322369</v>
      </c>
      <c r="AB1214" s="5">
        <f t="shared" si="90"/>
        <v>2386480.1855522534</v>
      </c>
    </row>
    <row r="1215" spans="1:28" x14ac:dyDescent="0.25">
      <c r="A1215" s="95">
        <v>2013</v>
      </c>
      <c r="B1215" s="95" t="s">
        <v>64</v>
      </c>
      <c r="C1215" s="52" t="s">
        <v>9</v>
      </c>
      <c r="D1215" s="5">
        <f>'90.1 Data-SI'!D1215*Convert!$B$1</f>
        <v>5501.9728096495501</v>
      </c>
      <c r="E1215" s="5">
        <f>'90.1 Data-SI'!E1215/Convert!$B$2*1000000</f>
        <v>0</v>
      </c>
      <c r="F1215" s="5">
        <f>'90.1 Data-SI'!F1215/Convert!$B$2*1000000</f>
        <v>549620.16704517731</v>
      </c>
      <c r="G1215" s="5">
        <f>'90.1 Data-SI'!G1215/Convert!$B$2*1000000</f>
        <v>47703.633523114739</v>
      </c>
      <c r="H1215" s="5">
        <f>'90.1 Data-SI'!H1215/Convert!$B$2*1000000</f>
        <v>65996.503123673348</v>
      </c>
      <c r="I1215" s="5">
        <f>'90.1 Data-SI'!I1215/Convert!$B$2*1000000</f>
        <v>31268.485394944477</v>
      </c>
      <c r="J1215" s="5">
        <f>'90.1 Data-SI'!J1215/Convert!$B$2*1000000</f>
        <v>425986.9074235782</v>
      </c>
      <c r="K1215" s="5">
        <f>'90.1 Data-SI'!K1215/Convert!$B$2*1000000</f>
        <v>445274.98495577346</v>
      </c>
      <c r="L1215" s="5">
        <f>'90.1 Data-SI'!L1215/Convert!$B$2*1000000</f>
        <v>0</v>
      </c>
      <c r="M1215" s="5">
        <f>'90.1 Data-SI'!M1215/Convert!$B$2*1000000</f>
        <v>113899.17823311542</v>
      </c>
      <c r="N1215" s="5">
        <f>'90.1 Data-SI'!N1215/Convert!$B$2*1000000</f>
        <v>426.51768498711772</v>
      </c>
      <c r="O1215" s="5">
        <f>'90.1 Data-SI'!O1215/Convert!$B$2*1000000</f>
        <v>426.51768498711772</v>
      </c>
      <c r="P1215" s="5">
        <f t="shared" si="91"/>
        <v>0</v>
      </c>
      <c r="Q1215" s="5">
        <f>'90.1 Data-SI'!Q1215/Convert!$B$2*1000000</f>
        <v>0</v>
      </c>
      <c r="R1215" s="5">
        <f>'90.1 Data-SI'!R1215/Convert!$B$2*1000000</f>
        <v>0</v>
      </c>
      <c r="S1215" s="5">
        <f>'90.1 Data-SI'!S1215/Convert!$B$2*1000000</f>
        <v>0</v>
      </c>
      <c r="T1215" s="5">
        <f>'90.1 Data-SI'!T1215/Convert!$B$2*1000000</f>
        <v>71569.66754083836</v>
      </c>
      <c r="U1215" s="5">
        <f>'90.1 Data-SI'!U1215/Convert!$B$2*1000000</f>
        <v>347090.6138717389</v>
      </c>
      <c r="V1215" s="5">
        <f>'90.1 Data-SI'!V1215/Convert!$B$2*1000000</f>
        <v>46689.469249923146</v>
      </c>
      <c r="W1215" s="5">
        <f t="shared" si="92"/>
        <v>161602.81175623016</v>
      </c>
      <c r="X1215" s="5">
        <f t="shared" si="93"/>
        <v>549620.16704517731</v>
      </c>
      <c r="Y1215" s="5">
        <f t="shared" si="94"/>
        <v>711222.9788014075</v>
      </c>
      <c r="Z1215" s="5">
        <f>'90.1 Data-SI'!Y1215/Convert!$B$2*1000000</f>
        <v>803530.88400339731</v>
      </c>
      <c r="AA1215" s="5">
        <f>'90.1 Data-SI'!Z1215/Convert!$B$2*1000000</f>
        <v>1341985.7658726897</v>
      </c>
      <c r="AB1215" s="5">
        <f t="shared" si="90"/>
        <v>2145516.649876087</v>
      </c>
    </row>
    <row r="1216" spans="1:28" x14ac:dyDescent="0.25">
      <c r="A1216" s="95">
        <v>2013</v>
      </c>
      <c r="B1216" s="95" t="s">
        <v>64</v>
      </c>
      <c r="C1216" s="52" t="s">
        <v>12</v>
      </c>
      <c r="D1216" s="5">
        <f>'90.1 Data-SI'!D1216*Convert!$B$1</f>
        <v>5501.9728096495501</v>
      </c>
      <c r="E1216" s="5">
        <f>'90.1 Data-SI'!E1216/Convert!$B$2*1000000</f>
        <v>0</v>
      </c>
      <c r="F1216" s="5">
        <f>'90.1 Data-SI'!F1216/Convert!$B$2*1000000</f>
        <v>1014183.2295331459</v>
      </c>
      <c r="G1216" s="5">
        <f>'90.1 Data-SI'!G1216/Convert!$B$2*1000000</f>
        <v>53504.274038939548</v>
      </c>
      <c r="H1216" s="5">
        <f>'90.1 Data-SI'!H1216/Convert!$B$2*1000000</f>
        <v>66129.197514558226</v>
      </c>
      <c r="I1216" s="5">
        <f>'90.1 Data-SI'!I1216/Convert!$B$2*1000000</f>
        <v>31325.354419609423</v>
      </c>
      <c r="J1216" s="5">
        <f>'90.1 Data-SI'!J1216/Convert!$B$2*1000000</f>
        <v>425986.9074235782</v>
      </c>
      <c r="K1216" s="5">
        <f>'90.1 Data-SI'!K1216/Convert!$B$2*1000000</f>
        <v>445274.98495577346</v>
      </c>
      <c r="L1216" s="5">
        <f>'90.1 Data-SI'!L1216/Convert!$B$2*1000000</f>
        <v>0</v>
      </c>
      <c r="M1216" s="5">
        <f>'90.1 Data-SI'!M1216/Convert!$B$2*1000000</f>
        <v>84753.803092329035</v>
      </c>
      <c r="N1216" s="5">
        <f>'90.1 Data-SI'!N1216/Convert!$B$2*1000000</f>
        <v>426.51768498711772</v>
      </c>
      <c r="O1216" s="5">
        <f>'90.1 Data-SI'!O1216/Convert!$B$2*1000000</f>
        <v>426.51768498711772</v>
      </c>
      <c r="P1216" s="5">
        <f t="shared" si="91"/>
        <v>0</v>
      </c>
      <c r="Q1216" s="5">
        <f>'90.1 Data-SI'!Q1216/Convert!$B$2*1000000</f>
        <v>0</v>
      </c>
      <c r="R1216" s="5">
        <f>'90.1 Data-SI'!R1216/Convert!$B$2*1000000</f>
        <v>0</v>
      </c>
      <c r="S1216" s="5">
        <f>'90.1 Data-SI'!S1216/Convert!$B$2*1000000</f>
        <v>0</v>
      </c>
      <c r="T1216" s="5">
        <f>'90.1 Data-SI'!T1216/Convert!$B$2*1000000</f>
        <v>71579.145711615842</v>
      </c>
      <c r="U1216" s="5">
        <f>'90.1 Data-SI'!U1216/Convert!$B$2*1000000</f>
        <v>372909.15106962575</v>
      </c>
      <c r="V1216" s="5">
        <f>'90.1 Data-SI'!V1216/Convert!$B$2*1000000</f>
        <v>46585.209371370744</v>
      </c>
      <c r="W1216" s="5">
        <f t="shared" si="92"/>
        <v>138258.07713126857</v>
      </c>
      <c r="X1216" s="5">
        <f t="shared" si="93"/>
        <v>1014183.2295331459</v>
      </c>
      <c r="Y1216" s="5">
        <f t="shared" si="94"/>
        <v>1152441.3066644145</v>
      </c>
      <c r="Z1216" s="5">
        <f>'90.1 Data-SI'!Y1216/Convert!$B$2*1000000</f>
        <v>780280.93108621065</v>
      </c>
      <c r="AA1216" s="5">
        <f>'90.1 Data-SI'!Z1216/Convert!$B$2*1000000</f>
        <v>1832367.3655585451</v>
      </c>
      <c r="AB1216" s="5">
        <f t="shared" si="90"/>
        <v>2612648.2966447556</v>
      </c>
    </row>
    <row r="1217" spans="1:28" x14ac:dyDescent="0.25">
      <c r="A1217" s="95">
        <v>2013</v>
      </c>
      <c r="B1217" s="95" t="s">
        <v>64</v>
      </c>
      <c r="C1217" s="52" t="s">
        <v>8</v>
      </c>
      <c r="D1217" s="5">
        <f>'90.1 Data-SI'!D1217*Convert!$B$1</f>
        <v>5501.9728096495501</v>
      </c>
      <c r="E1217" s="5">
        <f>'90.1 Data-SI'!E1217/Convert!$B$2*1000000</f>
        <v>0</v>
      </c>
      <c r="F1217" s="5">
        <f>'90.1 Data-SI'!F1217/Convert!$B$2*1000000</f>
        <v>1455752.2497149203</v>
      </c>
      <c r="G1217" s="5">
        <f>'90.1 Data-SI'!G1217/Convert!$B$2*1000000</f>
        <v>17724.179353909112</v>
      </c>
      <c r="H1217" s="5">
        <f>'90.1 Data-SI'!H1217/Convert!$B$2*1000000</f>
        <v>67854.224596061686</v>
      </c>
      <c r="I1217" s="5">
        <f>'90.1 Data-SI'!I1217/Convert!$B$2*1000000</f>
        <v>31524.396005936742</v>
      </c>
      <c r="J1217" s="5">
        <f>'90.1 Data-SI'!J1217/Convert!$B$2*1000000</f>
        <v>425986.9074235782</v>
      </c>
      <c r="K1217" s="5">
        <f>'90.1 Data-SI'!K1217/Convert!$B$2*1000000</f>
        <v>445274.98495577346</v>
      </c>
      <c r="L1217" s="5">
        <f>'90.1 Data-SI'!L1217/Convert!$B$2*1000000</f>
        <v>0</v>
      </c>
      <c r="M1217" s="5">
        <f>'90.1 Data-SI'!M1217/Convert!$B$2*1000000</f>
        <v>84848.584800103941</v>
      </c>
      <c r="N1217" s="5">
        <f>'90.1 Data-SI'!N1217/Convert!$B$2*1000000</f>
        <v>426.51768498711772</v>
      </c>
      <c r="O1217" s="5">
        <f>'90.1 Data-SI'!O1217/Convert!$B$2*1000000</f>
        <v>426.51768498711772</v>
      </c>
      <c r="P1217" s="5">
        <f t="shared" si="91"/>
        <v>0</v>
      </c>
      <c r="Q1217" s="5">
        <f>'90.1 Data-SI'!Q1217/Convert!$B$2*1000000</f>
        <v>0</v>
      </c>
      <c r="R1217" s="5">
        <f>'90.1 Data-SI'!R1217/Convert!$B$2*1000000</f>
        <v>0</v>
      </c>
      <c r="S1217" s="5">
        <f>'90.1 Data-SI'!S1217/Convert!$B$2*1000000</f>
        <v>0</v>
      </c>
      <c r="T1217" s="5">
        <f>'90.1 Data-SI'!T1217/Convert!$B$2*1000000</f>
        <v>71598.102053170835</v>
      </c>
      <c r="U1217" s="5">
        <f>'90.1 Data-SI'!U1217/Convert!$B$2*1000000</f>
        <v>401618.53035464755</v>
      </c>
      <c r="V1217" s="5">
        <f>'90.1 Data-SI'!V1217/Convert!$B$2*1000000</f>
        <v>45694.261318286546</v>
      </c>
      <c r="W1217" s="5">
        <f t="shared" si="92"/>
        <v>102572.76415401306</v>
      </c>
      <c r="X1217" s="5">
        <f t="shared" si="93"/>
        <v>1455752.2497149203</v>
      </c>
      <c r="Y1217" s="5">
        <f t="shared" si="94"/>
        <v>1558325.0138689333</v>
      </c>
      <c r="Z1217" s="5">
        <f>'90.1 Data-SI'!Y1217/Convert!$B$2*1000000</f>
        <v>745638.21689447924</v>
      </c>
      <c r="AA1217" s="5">
        <f>'90.1 Data-SI'!Z1217/Convert!$B$2*1000000</f>
        <v>2302645.7650253414</v>
      </c>
      <c r="AB1217" s="5">
        <f t="shared" si="90"/>
        <v>3048283.9819198204</v>
      </c>
    </row>
    <row r="1218" spans="1:28" x14ac:dyDescent="0.25">
      <c r="A1218" s="95">
        <v>2016</v>
      </c>
      <c r="B1218" s="95" t="s">
        <v>64</v>
      </c>
      <c r="C1218" s="52" t="s">
        <v>10</v>
      </c>
      <c r="D1218" s="5">
        <f>'90.1 Data-SI'!D1218*Convert!$B$1</f>
        <v>5501.9728096495501</v>
      </c>
      <c r="E1218" s="5">
        <f>'90.1 Data-SI'!E1218/Convert!$B$2*1000000</f>
        <v>0</v>
      </c>
      <c r="F1218" s="5">
        <f>'90.1 Data-SI'!F1218/Convert!$B$2*1000000</f>
        <v>0</v>
      </c>
      <c r="G1218" s="5">
        <f>'90.1 Data-SI'!G1218/Convert!$B$2*1000000</f>
        <v>633881.10525707691</v>
      </c>
      <c r="H1218" s="5">
        <f>'90.1 Data-SI'!H1218/Convert!$B$2*1000000</f>
        <v>51997.244885318396</v>
      </c>
      <c r="I1218" s="5">
        <f>'90.1 Data-SI'!I1218/Convert!$B$2*1000000</f>
        <v>17667.310329244166</v>
      </c>
      <c r="J1218" s="5">
        <f>'90.1 Data-SI'!J1218/Convert!$B$2*1000000</f>
        <v>425986.9074235782</v>
      </c>
      <c r="K1218" s="5">
        <f>'90.1 Data-SI'!K1218/Convert!$B$2*1000000</f>
        <v>445274.98495577346</v>
      </c>
      <c r="L1218" s="5">
        <f>'90.1 Data-SI'!L1218/Convert!$B$2*1000000</f>
        <v>0</v>
      </c>
      <c r="M1218" s="5">
        <f>'90.1 Data-SI'!M1218/Convert!$B$2*1000000</f>
        <v>159498.65784362704</v>
      </c>
      <c r="N1218" s="5">
        <f>'90.1 Data-SI'!N1218/Convert!$B$2*1000000</f>
        <v>426.51768498711772</v>
      </c>
      <c r="O1218" s="5">
        <f>'90.1 Data-SI'!O1218/Convert!$B$2*1000000</f>
        <v>426.51768498711772</v>
      </c>
      <c r="P1218" s="5">
        <f t="shared" si="91"/>
        <v>0</v>
      </c>
      <c r="Q1218" s="5">
        <f>'90.1 Data-SI'!Q1218/Convert!$B$2*1000000</f>
        <v>0</v>
      </c>
      <c r="R1218" s="5">
        <f>'90.1 Data-SI'!R1218/Convert!$B$2*1000000</f>
        <v>0</v>
      </c>
      <c r="S1218" s="5">
        <f>'90.1 Data-SI'!S1218/Convert!$B$2*1000000</f>
        <v>0</v>
      </c>
      <c r="T1218" s="5">
        <f>'90.1 Data-SI'!T1218/Convert!$B$2*1000000</f>
        <v>71418.01680839849</v>
      </c>
      <c r="U1218" s="5">
        <f>'90.1 Data-SI'!U1218/Convert!$B$2*1000000</f>
        <v>203865.97525306477</v>
      </c>
      <c r="V1218" s="5">
        <f>'90.1 Data-SI'!V1218/Convert!$B$2*1000000</f>
        <v>53826.531845374251</v>
      </c>
      <c r="W1218" s="5">
        <f t="shared" si="92"/>
        <v>793379.76310070395</v>
      </c>
      <c r="X1218" s="5">
        <f t="shared" si="93"/>
        <v>0</v>
      </c>
      <c r="Y1218" s="5">
        <f t="shared" si="94"/>
        <v>793379.76310070395</v>
      </c>
      <c r="Z1218" s="5">
        <f>'90.1 Data-SI'!Y1218/Convert!$B$2*1000000</f>
        <v>1414692.8139068268</v>
      </c>
      <c r="AA1218" s="5">
        <f>'90.1 Data-SI'!Z1218/Convert!$B$2*1000000</f>
        <v>649131.48203806067</v>
      </c>
      <c r="AB1218" s="5">
        <f t="shared" ref="AB1218:AB1281" si="95">SUM(Z1218:AA1218)</f>
        <v>2063824.2959448874</v>
      </c>
    </row>
    <row r="1219" spans="1:28" x14ac:dyDescent="0.25">
      <c r="A1219" s="95">
        <v>2016</v>
      </c>
      <c r="B1219" s="95" t="s">
        <v>64</v>
      </c>
      <c r="C1219" s="52" t="s">
        <v>6</v>
      </c>
      <c r="D1219" s="5">
        <f>'90.1 Data-SI'!D1219*Convert!$B$1</f>
        <v>5501.9728096495501</v>
      </c>
      <c r="E1219" s="5">
        <f>'90.1 Data-SI'!E1219/Convert!$B$2*1000000</f>
        <v>0</v>
      </c>
      <c r="F1219" s="5">
        <f>'90.1 Data-SI'!F1219/Convert!$B$2*1000000</f>
        <v>18.956341554983009</v>
      </c>
      <c r="G1219" s="5">
        <f>'90.1 Data-SI'!G1219/Convert!$B$2*1000000</f>
        <v>528265.848283489</v>
      </c>
      <c r="H1219" s="5">
        <f>'90.1 Data-SI'!H1219/Convert!$B$2*1000000</f>
        <v>51874.028665211001</v>
      </c>
      <c r="I1219" s="5">
        <f>'90.1 Data-SI'!I1219/Convert!$B$2*1000000</f>
        <v>17657.832158466674</v>
      </c>
      <c r="J1219" s="5">
        <f>'90.1 Data-SI'!J1219/Convert!$B$2*1000000</f>
        <v>425986.9074235782</v>
      </c>
      <c r="K1219" s="5">
        <f>'90.1 Data-SI'!K1219/Convert!$B$2*1000000</f>
        <v>445274.98495577346</v>
      </c>
      <c r="L1219" s="5">
        <f>'90.1 Data-SI'!L1219/Convert!$B$2*1000000</f>
        <v>0</v>
      </c>
      <c r="M1219" s="5">
        <f>'90.1 Data-SI'!M1219/Convert!$B$2*1000000</f>
        <v>149167.4516961613</v>
      </c>
      <c r="N1219" s="5">
        <f>'90.1 Data-SI'!N1219/Convert!$B$2*1000000</f>
        <v>426.51768498711772</v>
      </c>
      <c r="O1219" s="5">
        <f>'90.1 Data-SI'!O1219/Convert!$B$2*1000000</f>
        <v>426.51768498711772</v>
      </c>
      <c r="P1219" s="5">
        <f t="shared" ref="P1219:P1282" si="96">N1219-O1219</f>
        <v>0</v>
      </c>
      <c r="Q1219" s="5">
        <f>'90.1 Data-SI'!Q1219/Convert!$B$2*1000000</f>
        <v>0</v>
      </c>
      <c r="R1219" s="5">
        <f>'90.1 Data-SI'!R1219/Convert!$B$2*1000000</f>
        <v>0</v>
      </c>
      <c r="S1219" s="5">
        <f>'90.1 Data-SI'!S1219/Convert!$B$2*1000000</f>
        <v>0</v>
      </c>
      <c r="T1219" s="5">
        <f>'90.1 Data-SI'!T1219/Convert!$B$2*1000000</f>
        <v>71427.494979175986</v>
      </c>
      <c r="U1219" s="5">
        <f>'90.1 Data-SI'!U1219/Convert!$B$2*1000000</f>
        <v>202918.15817531565</v>
      </c>
      <c r="V1219" s="5">
        <f>'90.1 Data-SI'!V1219/Convert!$B$2*1000000</f>
        <v>53115.669037062391</v>
      </c>
      <c r="W1219" s="5">
        <f t="shared" ref="W1219:W1282" si="97">E1219+G1219+M1219+SUM(P1219:S1219)</f>
        <v>677433.2999796503</v>
      </c>
      <c r="X1219" s="5">
        <f t="shared" ref="X1219:X1282" si="98">F1219</f>
        <v>18.956341554983009</v>
      </c>
      <c r="Y1219" s="5">
        <f t="shared" ref="Y1219:Y1282" si="99">SUM(W1219:X1219)</f>
        <v>677452.25632120529</v>
      </c>
      <c r="Z1219" s="5">
        <f>'90.1 Data-SI'!Y1219/Convert!$B$2*1000000</f>
        <v>1297921.7499281317</v>
      </c>
      <c r="AA1219" s="5">
        <f>'90.1 Data-SI'!Z1219/Convert!$B$2*1000000</f>
        <v>648212.09947264404</v>
      </c>
      <c r="AB1219" s="5">
        <f t="shared" si="95"/>
        <v>1946133.8494007757</v>
      </c>
    </row>
    <row r="1220" spans="1:28" x14ac:dyDescent="0.25">
      <c r="A1220" s="95">
        <v>2016</v>
      </c>
      <c r="B1220" s="95" t="s">
        <v>64</v>
      </c>
      <c r="C1220" s="52" t="s">
        <v>11</v>
      </c>
      <c r="D1220" s="5">
        <f>'90.1 Data-SI'!D1220*Convert!$B$1</f>
        <v>5501.9728096495501</v>
      </c>
      <c r="E1220" s="5">
        <f>'90.1 Data-SI'!E1220/Convert!$B$2*1000000</f>
        <v>0</v>
      </c>
      <c r="F1220" s="5">
        <f>'90.1 Data-SI'!F1220/Convert!$B$2*1000000</f>
        <v>0</v>
      </c>
      <c r="G1220" s="5">
        <f>'90.1 Data-SI'!G1220/Convert!$B$2*1000000</f>
        <v>389107.34492835874</v>
      </c>
      <c r="H1220" s="5">
        <f>'90.1 Data-SI'!H1220/Convert!$B$2*1000000</f>
        <v>51883.506835988497</v>
      </c>
      <c r="I1220" s="5">
        <f>'90.1 Data-SI'!I1220/Convert!$B$2*1000000</f>
        <v>17657.832158466674</v>
      </c>
      <c r="J1220" s="5">
        <f>'90.1 Data-SI'!J1220/Convert!$B$2*1000000</f>
        <v>425986.9074235782</v>
      </c>
      <c r="K1220" s="5">
        <f>'90.1 Data-SI'!K1220/Convert!$B$2*1000000</f>
        <v>445274.98495577346</v>
      </c>
      <c r="L1220" s="5">
        <f>'90.1 Data-SI'!L1220/Convert!$B$2*1000000</f>
        <v>0</v>
      </c>
      <c r="M1220" s="5">
        <f>'90.1 Data-SI'!M1220/Convert!$B$2*1000000</f>
        <v>91094.699342470863</v>
      </c>
      <c r="N1220" s="5">
        <f>'90.1 Data-SI'!N1220/Convert!$B$2*1000000</f>
        <v>426.51768498711772</v>
      </c>
      <c r="O1220" s="5">
        <f>'90.1 Data-SI'!O1220/Convert!$B$2*1000000</f>
        <v>426.51768498711772</v>
      </c>
      <c r="P1220" s="5">
        <f t="shared" si="96"/>
        <v>0</v>
      </c>
      <c r="Q1220" s="5">
        <f>'90.1 Data-SI'!Q1220/Convert!$B$2*1000000</f>
        <v>0</v>
      </c>
      <c r="R1220" s="5">
        <f>'90.1 Data-SI'!R1220/Convert!$B$2*1000000</f>
        <v>0</v>
      </c>
      <c r="S1220" s="5">
        <f>'90.1 Data-SI'!S1220/Convert!$B$2*1000000</f>
        <v>0</v>
      </c>
      <c r="T1220" s="5">
        <f>'90.1 Data-SI'!T1220/Convert!$B$2*1000000</f>
        <v>71446.451320730965</v>
      </c>
      <c r="U1220" s="5">
        <f>'90.1 Data-SI'!U1220/Convert!$B$2*1000000</f>
        <v>222680.1442463854</v>
      </c>
      <c r="V1220" s="5">
        <f>'90.1 Data-SI'!V1220/Convert!$B$2*1000000</f>
        <v>52272.111837865647</v>
      </c>
      <c r="W1220" s="5">
        <f t="shared" si="97"/>
        <v>480202.04427082959</v>
      </c>
      <c r="X1220" s="5">
        <f t="shared" si="98"/>
        <v>0</v>
      </c>
      <c r="Y1220" s="5">
        <f t="shared" si="99"/>
        <v>480202.04427082959</v>
      </c>
      <c r="Z1220" s="5">
        <f>'90.1 Data-SI'!Y1220/Convert!$B$2*1000000</f>
        <v>1099865.8933616693</v>
      </c>
      <c r="AA1220" s="5">
        <f>'90.1 Data-SI'!Z1220/Convert!$B$2*1000000</f>
        <v>667955.12920215877</v>
      </c>
      <c r="AB1220" s="5">
        <f t="shared" si="95"/>
        <v>1767821.0225638282</v>
      </c>
    </row>
    <row r="1221" spans="1:28" x14ac:dyDescent="0.25">
      <c r="A1221" s="95">
        <v>2016</v>
      </c>
      <c r="B1221" s="95" t="s">
        <v>64</v>
      </c>
      <c r="C1221" s="52" t="s">
        <v>13</v>
      </c>
      <c r="D1221" s="5">
        <f>'90.1 Data-SI'!D1221*Convert!$B$1</f>
        <v>5501.9728096495501</v>
      </c>
      <c r="E1221" s="5">
        <f>'90.1 Data-SI'!E1221/Convert!$B$2*1000000</f>
        <v>0</v>
      </c>
      <c r="F1221" s="5">
        <f>'90.1 Data-SI'!F1221/Convert!$B$2*1000000</f>
        <v>10255.380781245809</v>
      </c>
      <c r="G1221" s="5">
        <f>'90.1 Data-SI'!G1221/Convert!$B$2*1000000</f>
        <v>428811.40231527068</v>
      </c>
      <c r="H1221" s="5">
        <f>'90.1 Data-SI'!H1221/Convert!$B$2*1000000</f>
        <v>52025.679397650871</v>
      </c>
      <c r="I1221" s="5">
        <f>'90.1 Data-SI'!I1221/Convert!$B$2*1000000</f>
        <v>17629.397646134199</v>
      </c>
      <c r="J1221" s="5">
        <f>'90.1 Data-SI'!J1221/Convert!$B$2*1000000</f>
        <v>425986.9074235782</v>
      </c>
      <c r="K1221" s="5">
        <f>'90.1 Data-SI'!K1221/Convert!$B$2*1000000</f>
        <v>445274.98495577346</v>
      </c>
      <c r="L1221" s="5">
        <f>'90.1 Data-SI'!L1221/Convert!$B$2*1000000</f>
        <v>0</v>
      </c>
      <c r="M1221" s="5">
        <f>'90.1 Data-SI'!M1221/Convert!$B$2*1000000</f>
        <v>141129.9628768485</v>
      </c>
      <c r="N1221" s="5">
        <f>'90.1 Data-SI'!N1221/Convert!$B$2*1000000</f>
        <v>426.51768498711772</v>
      </c>
      <c r="O1221" s="5">
        <f>'90.1 Data-SI'!O1221/Convert!$B$2*1000000</f>
        <v>426.51768498711772</v>
      </c>
      <c r="P1221" s="5">
        <f t="shared" si="96"/>
        <v>0</v>
      </c>
      <c r="Q1221" s="5">
        <f>'90.1 Data-SI'!Q1221/Convert!$B$2*1000000</f>
        <v>0</v>
      </c>
      <c r="R1221" s="5">
        <f>'90.1 Data-SI'!R1221/Convert!$B$2*1000000</f>
        <v>0</v>
      </c>
      <c r="S1221" s="5">
        <f>'90.1 Data-SI'!S1221/Convert!$B$2*1000000</f>
        <v>0</v>
      </c>
      <c r="T1221" s="5">
        <f>'90.1 Data-SI'!T1221/Convert!$B$2*1000000</f>
        <v>71446.451320730965</v>
      </c>
      <c r="U1221" s="5">
        <f>'90.1 Data-SI'!U1221/Convert!$B$2*1000000</f>
        <v>223125.6182729275</v>
      </c>
      <c r="V1221" s="5">
        <f>'90.1 Data-SI'!V1221/Convert!$B$2*1000000</f>
        <v>52253.155496310668</v>
      </c>
      <c r="W1221" s="5">
        <f t="shared" si="97"/>
        <v>569941.36519211915</v>
      </c>
      <c r="X1221" s="5">
        <f t="shared" si="98"/>
        <v>10255.380781245809</v>
      </c>
      <c r="Y1221" s="5">
        <f t="shared" si="99"/>
        <v>580196.74597336492</v>
      </c>
      <c r="Z1221" s="5">
        <f>'90.1 Data-SI'!Y1221/Convert!$B$2*1000000</f>
        <v>1189699.9959907336</v>
      </c>
      <c r="AA1221" s="5">
        <f>'90.1 Data-SI'!Z1221/Convert!$B$2*1000000</f>
        <v>678646.50583916914</v>
      </c>
      <c r="AB1221" s="5">
        <f t="shared" si="95"/>
        <v>1868346.5018299026</v>
      </c>
    </row>
    <row r="1222" spans="1:28" x14ac:dyDescent="0.25">
      <c r="A1222" s="95">
        <v>2016</v>
      </c>
      <c r="B1222" s="95" t="s">
        <v>64</v>
      </c>
      <c r="C1222" s="52" t="s">
        <v>19</v>
      </c>
      <c r="D1222" s="5">
        <f>'90.1 Data-SI'!D1222*Convert!$B$1</f>
        <v>5501.9728096495501</v>
      </c>
      <c r="E1222" s="5">
        <f>'90.1 Data-SI'!E1222/Convert!$B$2*1000000</f>
        <v>0</v>
      </c>
      <c r="F1222" s="5">
        <f>'90.1 Data-SI'!F1222/Convert!$B$2*1000000</f>
        <v>26728.441592526044</v>
      </c>
      <c r="G1222" s="5">
        <f>'90.1 Data-SI'!G1222/Convert!$B$2*1000000</f>
        <v>339972.50761784281</v>
      </c>
      <c r="H1222" s="5">
        <f>'90.1 Data-SI'!H1222/Convert!$B$2*1000000</f>
        <v>51684.465249661182</v>
      </c>
      <c r="I1222" s="5">
        <f>'90.1 Data-SI'!I1222/Convert!$B$2*1000000</f>
        <v>17619.919475356706</v>
      </c>
      <c r="J1222" s="5">
        <f>'90.1 Data-SI'!J1222/Convert!$B$2*1000000</f>
        <v>425986.9074235782</v>
      </c>
      <c r="K1222" s="5">
        <f>'90.1 Data-SI'!K1222/Convert!$B$2*1000000</f>
        <v>445274.98495577346</v>
      </c>
      <c r="L1222" s="5">
        <f>'90.1 Data-SI'!L1222/Convert!$B$2*1000000</f>
        <v>0</v>
      </c>
      <c r="M1222" s="5">
        <f>'90.1 Data-SI'!M1222/Convert!$B$2*1000000</f>
        <v>123377.34901060691</v>
      </c>
      <c r="N1222" s="5">
        <f>'90.1 Data-SI'!N1222/Convert!$B$2*1000000</f>
        <v>426.51768498711772</v>
      </c>
      <c r="O1222" s="5">
        <f>'90.1 Data-SI'!O1222/Convert!$B$2*1000000</f>
        <v>426.51768498711772</v>
      </c>
      <c r="P1222" s="5">
        <f t="shared" si="96"/>
        <v>0</v>
      </c>
      <c r="Q1222" s="5">
        <f>'90.1 Data-SI'!Q1222/Convert!$B$2*1000000</f>
        <v>0</v>
      </c>
      <c r="R1222" s="5">
        <f>'90.1 Data-SI'!R1222/Convert!$B$2*1000000</f>
        <v>0</v>
      </c>
      <c r="S1222" s="5">
        <f>'90.1 Data-SI'!S1222/Convert!$B$2*1000000</f>
        <v>0</v>
      </c>
      <c r="T1222" s="5">
        <f>'90.1 Data-SI'!T1222/Convert!$B$2*1000000</f>
        <v>71465.407662285957</v>
      </c>
      <c r="U1222" s="5">
        <f>'90.1 Data-SI'!U1222/Convert!$B$2*1000000</f>
        <v>243863.85593407895</v>
      </c>
      <c r="V1222" s="5">
        <f>'90.1 Data-SI'!V1222/Convert!$B$2*1000000</f>
        <v>51817.159640546059</v>
      </c>
      <c r="W1222" s="5">
        <f t="shared" si="97"/>
        <v>463349.85662844975</v>
      </c>
      <c r="X1222" s="5">
        <f t="shared" si="98"/>
        <v>26728.441592526044</v>
      </c>
      <c r="Y1222" s="5">
        <f t="shared" si="99"/>
        <v>490078.29822097579</v>
      </c>
      <c r="Z1222" s="5">
        <f>'90.1 Data-SI'!Y1222/Convert!$B$2*1000000</f>
        <v>1082340.7555940873</v>
      </c>
      <c r="AA1222" s="5">
        <f>'90.1 Data-SI'!Z1222/Convert!$B$2*1000000</f>
        <v>715876.76065315586</v>
      </c>
      <c r="AB1222" s="5">
        <f t="shared" si="95"/>
        <v>1798217.5162472432</v>
      </c>
    </row>
    <row r="1223" spans="1:28" x14ac:dyDescent="0.25">
      <c r="A1223" s="95">
        <v>2016</v>
      </c>
      <c r="B1223" s="95" t="s">
        <v>64</v>
      </c>
      <c r="C1223" s="52" t="s">
        <v>20</v>
      </c>
      <c r="D1223" s="5">
        <f>'90.1 Data-SI'!D1223*Convert!$B$1</f>
        <v>5501.9728096495501</v>
      </c>
      <c r="E1223" s="5">
        <f>'90.1 Data-SI'!E1223/Convert!$B$2*1000000</f>
        <v>0</v>
      </c>
      <c r="F1223" s="5">
        <f>'90.1 Data-SI'!F1223/Convert!$B$2*1000000</f>
        <v>23164.649380189239</v>
      </c>
      <c r="G1223" s="5">
        <f>'90.1 Data-SI'!G1223/Convert!$B$2*1000000</f>
        <v>229438.08001073686</v>
      </c>
      <c r="H1223" s="5">
        <f>'90.1 Data-SI'!H1223/Convert!$B$2*1000000</f>
        <v>51589.683541886261</v>
      </c>
      <c r="I1223" s="5">
        <f>'90.1 Data-SI'!I1223/Convert!$B$2*1000000</f>
        <v>17638.875816911688</v>
      </c>
      <c r="J1223" s="5">
        <f>'90.1 Data-SI'!J1223/Convert!$B$2*1000000</f>
        <v>425986.9074235782</v>
      </c>
      <c r="K1223" s="5">
        <f>'90.1 Data-SI'!K1223/Convert!$B$2*1000000</f>
        <v>445274.98495577346</v>
      </c>
      <c r="L1223" s="5">
        <f>'90.1 Data-SI'!L1223/Convert!$B$2*1000000</f>
        <v>0</v>
      </c>
      <c r="M1223" s="5">
        <f>'90.1 Data-SI'!M1223/Convert!$B$2*1000000</f>
        <v>122581.18266529765</v>
      </c>
      <c r="N1223" s="5">
        <f>'90.1 Data-SI'!N1223/Convert!$B$2*1000000</f>
        <v>426.51768498711772</v>
      </c>
      <c r="O1223" s="5">
        <f>'90.1 Data-SI'!O1223/Convert!$B$2*1000000</f>
        <v>426.51768498711772</v>
      </c>
      <c r="P1223" s="5">
        <f t="shared" si="96"/>
        <v>0</v>
      </c>
      <c r="Q1223" s="5">
        <f>'90.1 Data-SI'!Q1223/Convert!$B$2*1000000</f>
        <v>0</v>
      </c>
      <c r="R1223" s="5">
        <f>'90.1 Data-SI'!R1223/Convert!$B$2*1000000</f>
        <v>0</v>
      </c>
      <c r="S1223" s="5">
        <f>'90.1 Data-SI'!S1223/Convert!$B$2*1000000</f>
        <v>0</v>
      </c>
      <c r="T1223" s="5">
        <f>'90.1 Data-SI'!T1223/Convert!$B$2*1000000</f>
        <v>71474.885833063439</v>
      </c>
      <c r="U1223" s="5">
        <f>'90.1 Data-SI'!U1223/Convert!$B$2*1000000</f>
        <v>245332.97240459008</v>
      </c>
      <c r="V1223" s="5">
        <f>'90.1 Data-SI'!V1223/Convert!$B$2*1000000</f>
        <v>50329.086828479893</v>
      </c>
      <c r="W1223" s="5">
        <f t="shared" si="97"/>
        <v>352019.26267603447</v>
      </c>
      <c r="X1223" s="5">
        <f t="shared" si="98"/>
        <v>23164.649380189239</v>
      </c>
      <c r="Y1223" s="5">
        <f t="shared" si="99"/>
        <v>375183.91205622372</v>
      </c>
      <c r="Z1223" s="5">
        <f>'90.1 Data-SI'!Y1223/Convert!$B$2*1000000</f>
        <v>969455.74163416354</v>
      </c>
      <c r="AA1223" s="5">
        <f>'90.1 Data-SI'!Z1223/Convert!$B$2*1000000</f>
        <v>713772.60674055282</v>
      </c>
      <c r="AB1223" s="5">
        <f t="shared" si="95"/>
        <v>1683228.3483747165</v>
      </c>
    </row>
    <row r="1224" spans="1:28" x14ac:dyDescent="0.25">
      <c r="A1224" s="95">
        <v>2016</v>
      </c>
      <c r="B1224" s="95" t="s">
        <v>64</v>
      </c>
      <c r="C1224" s="52" t="s">
        <v>3</v>
      </c>
      <c r="D1224" s="5">
        <f>'90.1 Data-SI'!D1224*Convert!$B$1</f>
        <v>5501.9728096495501</v>
      </c>
      <c r="E1224" s="5">
        <f>'90.1 Data-SI'!E1224/Convert!$B$2*1000000</f>
        <v>0</v>
      </c>
      <c r="F1224" s="5">
        <f>'90.1 Data-SI'!F1224/Convert!$B$2*1000000</f>
        <v>163119.3190806288</v>
      </c>
      <c r="G1224" s="5">
        <f>'90.1 Data-SI'!G1224/Convert!$B$2*1000000</f>
        <v>185715.27821416856</v>
      </c>
      <c r="H1224" s="5">
        <f>'90.1 Data-SI'!H1224/Convert!$B$2*1000000</f>
        <v>51826.637811323548</v>
      </c>
      <c r="I1224" s="5">
        <f>'90.1 Data-SI'!I1224/Convert!$B$2*1000000</f>
        <v>17638.875816911688</v>
      </c>
      <c r="J1224" s="5">
        <f>'90.1 Data-SI'!J1224/Convert!$B$2*1000000</f>
        <v>425986.9074235782</v>
      </c>
      <c r="K1224" s="5">
        <f>'90.1 Data-SI'!K1224/Convert!$B$2*1000000</f>
        <v>445274.98495577346</v>
      </c>
      <c r="L1224" s="5">
        <f>'90.1 Data-SI'!L1224/Convert!$B$2*1000000</f>
        <v>0</v>
      </c>
      <c r="M1224" s="5">
        <f>'90.1 Data-SI'!M1224/Convert!$B$2*1000000</f>
        <v>113036.66469236369</v>
      </c>
      <c r="N1224" s="5">
        <f>'90.1 Data-SI'!N1224/Convert!$B$2*1000000</f>
        <v>426.51768498711772</v>
      </c>
      <c r="O1224" s="5">
        <f>'90.1 Data-SI'!O1224/Convert!$B$2*1000000</f>
        <v>426.51768498711772</v>
      </c>
      <c r="P1224" s="5">
        <f t="shared" si="96"/>
        <v>0</v>
      </c>
      <c r="Q1224" s="5">
        <f>'90.1 Data-SI'!Q1224/Convert!$B$2*1000000</f>
        <v>0</v>
      </c>
      <c r="R1224" s="5">
        <f>'90.1 Data-SI'!R1224/Convert!$B$2*1000000</f>
        <v>0</v>
      </c>
      <c r="S1224" s="5">
        <f>'90.1 Data-SI'!S1224/Convert!$B$2*1000000</f>
        <v>0</v>
      </c>
      <c r="T1224" s="5">
        <f>'90.1 Data-SI'!T1224/Convert!$B$2*1000000</f>
        <v>71503.320345395914</v>
      </c>
      <c r="U1224" s="5">
        <f>'90.1 Data-SI'!U1224/Convert!$B$2*1000000</f>
        <v>280421.16062286368</v>
      </c>
      <c r="V1224" s="5">
        <f>'90.1 Data-SI'!V1224/Convert!$B$2*1000000</f>
        <v>49817.265606495355</v>
      </c>
      <c r="W1224" s="5">
        <f t="shared" si="97"/>
        <v>298751.94290653226</v>
      </c>
      <c r="X1224" s="5">
        <f t="shared" si="98"/>
        <v>163119.3190806288</v>
      </c>
      <c r="Y1224" s="5">
        <f t="shared" si="99"/>
        <v>461871.26198716107</v>
      </c>
      <c r="Z1224" s="5">
        <f>'90.1 Data-SI'!Y1224/Convert!$B$2*1000000</f>
        <v>915932.51125366904</v>
      </c>
      <c r="AA1224" s="5">
        <f>'90.1 Data-SI'!Z1224/Convert!$B$2*1000000</f>
        <v>888805.98648848839</v>
      </c>
      <c r="AB1224" s="5">
        <f t="shared" si="95"/>
        <v>1804738.4977421574</v>
      </c>
    </row>
    <row r="1225" spans="1:28" x14ac:dyDescent="0.25">
      <c r="A1225" s="95">
        <v>2016</v>
      </c>
      <c r="B1225" s="95" t="s">
        <v>64</v>
      </c>
      <c r="C1225" s="52" t="s">
        <v>7</v>
      </c>
      <c r="D1225" s="5">
        <f>'90.1 Data-SI'!D1225*Convert!$B$1</f>
        <v>5501.9728096495501</v>
      </c>
      <c r="E1225" s="5">
        <f>'90.1 Data-SI'!E1225/Convert!$B$2*1000000</f>
        <v>0</v>
      </c>
      <c r="F1225" s="5">
        <f>'90.1 Data-SI'!F1225/Convert!$B$2*1000000</f>
        <v>78469.775866852186</v>
      </c>
      <c r="G1225" s="5">
        <f>'90.1 Data-SI'!G1225/Convert!$B$2*1000000</f>
        <v>167545.62483371736</v>
      </c>
      <c r="H1225" s="5">
        <f>'90.1 Data-SI'!H1225/Convert!$B$2*1000000</f>
        <v>51855.072323656022</v>
      </c>
      <c r="I1225" s="5">
        <f>'90.1 Data-SI'!I1225/Convert!$B$2*1000000</f>
        <v>17638.875816911688</v>
      </c>
      <c r="J1225" s="5">
        <f>'90.1 Data-SI'!J1225/Convert!$B$2*1000000</f>
        <v>425986.9074235782</v>
      </c>
      <c r="K1225" s="5">
        <f>'90.1 Data-SI'!K1225/Convert!$B$2*1000000</f>
        <v>445274.98495577346</v>
      </c>
      <c r="L1225" s="5">
        <f>'90.1 Data-SI'!L1225/Convert!$B$2*1000000</f>
        <v>0</v>
      </c>
      <c r="M1225" s="5">
        <f>'90.1 Data-SI'!M1225/Convert!$B$2*1000000</f>
        <v>120050.5110677074</v>
      </c>
      <c r="N1225" s="5">
        <f>'90.1 Data-SI'!N1225/Convert!$B$2*1000000</f>
        <v>426.51768498711772</v>
      </c>
      <c r="O1225" s="5">
        <f>'90.1 Data-SI'!O1225/Convert!$B$2*1000000</f>
        <v>426.51768498711772</v>
      </c>
      <c r="P1225" s="5">
        <f t="shared" si="96"/>
        <v>0</v>
      </c>
      <c r="Q1225" s="5">
        <f>'90.1 Data-SI'!Q1225/Convert!$B$2*1000000</f>
        <v>0</v>
      </c>
      <c r="R1225" s="5">
        <f>'90.1 Data-SI'!R1225/Convert!$B$2*1000000</f>
        <v>0</v>
      </c>
      <c r="S1225" s="5">
        <f>'90.1 Data-SI'!S1225/Convert!$B$2*1000000</f>
        <v>0</v>
      </c>
      <c r="T1225" s="5">
        <f>'90.1 Data-SI'!T1225/Convert!$B$2*1000000</f>
        <v>71503.320345395914</v>
      </c>
      <c r="U1225" s="5">
        <f>'90.1 Data-SI'!U1225/Convert!$B$2*1000000</f>
        <v>271142.03143169946</v>
      </c>
      <c r="V1225" s="5">
        <f>'90.1 Data-SI'!V1225/Convert!$B$2*1000000</f>
        <v>49495.007800060637</v>
      </c>
      <c r="W1225" s="5">
        <f t="shared" si="97"/>
        <v>287596.13590142474</v>
      </c>
      <c r="X1225" s="5">
        <f t="shared" si="98"/>
        <v>78469.775866852186</v>
      </c>
      <c r="Y1225" s="5">
        <f t="shared" si="99"/>
        <v>366065.91176827694</v>
      </c>
      <c r="Z1225" s="5">
        <f>'90.1 Data-SI'!Y1225/Convert!$B$2*1000000</f>
        <v>904492.35912523675</v>
      </c>
      <c r="AA1225" s="5">
        <f>'90.1 Data-SI'!Z1225/Convert!$B$2*1000000</f>
        <v>794886.792254325</v>
      </c>
      <c r="AB1225" s="5">
        <f t="shared" si="95"/>
        <v>1699379.1513795618</v>
      </c>
    </row>
    <row r="1226" spans="1:28" x14ac:dyDescent="0.25">
      <c r="A1226" s="95">
        <v>2016</v>
      </c>
      <c r="B1226" s="95" t="s">
        <v>64</v>
      </c>
      <c r="C1226" s="52" t="s">
        <v>17</v>
      </c>
      <c r="D1226" s="5">
        <f>'90.1 Data-SI'!D1226*Convert!$B$1</f>
        <v>5501.9728096495501</v>
      </c>
      <c r="E1226" s="5">
        <f>'90.1 Data-SI'!E1226/Convert!$B$2*1000000</f>
        <v>0</v>
      </c>
      <c r="F1226" s="5">
        <f>'90.1 Data-SI'!F1226/Convert!$B$2*1000000</f>
        <v>31410.65795660685</v>
      </c>
      <c r="G1226" s="5">
        <f>'90.1 Data-SI'!G1226/Convert!$B$2*1000000</f>
        <v>72024.61973815794</v>
      </c>
      <c r="H1226" s="5">
        <f>'90.1 Data-SI'!H1226/Convert!$B$2*1000000</f>
        <v>52177.330130090733</v>
      </c>
      <c r="I1226" s="5">
        <f>'90.1 Data-SI'!I1226/Convert!$B$2*1000000</f>
        <v>17695.744841576641</v>
      </c>
      <c r="J1226" s="5">
        <f>'90.1 Data-SI'!J1226/Convert!$B$2*1000000</f>
        <v>425986.9074235782</v>
      </c>
      <c r="K1226" s="5">
        <f>'90.1 Data-SI'!K1226/Convert!$B$2*1000000</f>
        <v>445274.98495577346</v>
      </c>
      <c r="L1226" s="5">
        <f>'90.1 Data-SI'!L1226/Convert!$B$2*1000000</f>
        <v>0</v>
      </c>
      <c r="M1226" s="5">
        <f>'90.1 Data-SI'!M1226/Convert!$B$2*1000000</f>
        <v>76744.748785348711</v>
      </c>
      <c r="N1226" s="5">
        <f>'90.1 Data-SI'!N1226/Convert!$B$2*1000000</f>
        <v>426.51768498711772</v>
      </c>
      <c r="O1226" s="5">
        <f>'90.1 Data-SI'!O1226/Convert!$B$2*1000000</f>
        <v>426.51768498711772</v>
      </c>
      <c r="P1226" s="5">
        <f t="shared" si="96"/>
        <v>0</v>
      </c>
      <c r="Q1226" s="5">
        <f>'90.1 Data-SI'!Q1226/Convert!$B$2*1000000</f>
        <v>0</v>
      </c>
      <c r="R1226" s="5">
        <f>'90.1 Data-SI'!R1226/Convert!$B$2*1000000</f>
        <v>0</v>
      </c>
      <c r="S1226" s="5">
        <f>'90.1 Data-SI'!S1226/Convert!$B$2*1000000</f>
        <v>0</v>
      </c>
      <c r="T1226" s="5">
        <f>'90.1 Data-SI'!T1226/Convert!$B$2*1000000</f>
        <v>71484.364003840936</v>
      </c>
      <c r="U1226" s="5">
        <f>'90.1 Data-SI'!U1226/Convert!$B$2*1000000</f>
        <v>284297.73247085768</v>
      </c>
      <c r="V1226" s="5">
        <f>'90.1 Data-SI'!V1226/Convert!$B$2*1000000</f>
        <v>50755.604513467006</v>
      </c>
      <c r="W1226" s="5">
        <f t="shared" si="97"/>
        <v>148769.36852350665</v>
      </c>
      <c r="X1226" s="5">
        <f t="shared" si="98"/>
        <v>31410.65795660685</v>
      </c>
      <c r="Y1226" s="5">
        <f t="shared" si="99"/>
        <v>180180.02648011351</v>
      </c>
      <c r="Z1226" s="5">
        <f>'90.1 Data-SI'!Y1226/Convert!$B$2*1000000</f>
        <v>767276.88077949232</v>
      </c>
      <c r="AA1226" s="5">
        <f>'90.1 Data-SI'!Z1226/Convert!$B$2*1000000</f>
        <v>760983.37538323796</v>
      </c>
      <c r="AB1226" s="5">
        <f t="shared" si="95"/>
        <v>1528260.2561627303</v>
      </c>
    </row>
    <row r="1227" spans="1:28" x14ac:dyDescent="0.25">
      <c r="A1227" s="95">
        <v>2016</v>
      </c>
      <c r="B1227" s="95" t="s">
        <v>64</v>
      </c>
      <c r="C1227" s="52" t="s">
        <v>14</v>
      </c>
      <c r="D1227" s="5">
        <f>'90.1 Data-SI'!D1227*Convert!$B$1</f>
        <v>5501.9728096495501</v>
      </c>
      <c r="E1227" s="5">
        <f>'90.1 Data-SI'!E1227/Convert!$B$2*1000000</f>
        <v>0</v>
      </c>
      <c r="F1227" s="5">
        <f>'90.1 Data-SI'!F1227/Convert!$B$2*1000000</f>
        <v>342019.79250578093</v>
      </c>
      <c r="G1227" s="5">
        <f>'90.1 Data-SI'!G1227/Convert!$B$2*1000000</f>
        <v>116069.67934116095</v>
      </c>
      <c r="H1227" s="5">
        <f>'90.1 Data-SI'!H1227/Convert!$B$2*1000000</f>
        <v>52177.330130090733</v>
      </c>
      <c r="I1227" s="5">
        <f>'90.1 Data-SI'!I1227/Convert!$B$2*1000000</f>
        <v>17724.179353909112</v>
      </c>
      <c r="J1227" s="5">
        <f>'90.1 Data-SI'!J1227/Convert!$B$2*1000000</f>
        <v>425986.9074235782</v>
      </c>
      <c r="K1227" s="5">
        <f>'90.1 Data-SI'!K1227/Convert!$B$2*1000000</f>
        <v>445274.98495577346</v>
      </c>
      <c r="L1227" s="5">
        <f>'90.1 Data-SI'!L1227/Convert!$B$2*1000000</f>
        <v>0</v>
      </c>
      <c r="M1227" s="5">
        <f>'90.1 Data-SI'!M1227/Convert!$B$2*1000000</f>
        <v>80953.056610554937</v>
      </c>
      <c r="N1227" s="5">
        <f>'90.1 Data-SI'!N1227/Convert!$B$2*1000000</f>
        <v>426.51768498711772</v>
      </c>
      <c r="O1227" s="5">
        <f>'90.1 Data-SI'!O1227/Convert!$B$2*1000000</f>
        <v>426.51768498711772</v>
      </c>
      <c r="P1227" s="5">
        <f t="shared" si="96"/>
        <v>0</v>
      </c>
      <c r="Q1227" s="5">
        <f>'90.1 Data-SI'!Q1227/Convert!$B$2*1000000</f>
        <v>0</v>
      </c>
      <c r="R1227" s="5">
        <f>'90.1 Data-SI'!R1227/Convert!$B$2*1000000</f>
        <v>0</v>
      </c>
      <c r="S1227" s="5">
        <f>'90.1 Data-SI'!S1227/Convert!$B$2*1000000</f>
        <v>0</v>
      </c>
      <c r="T1227" s="5">
        <f>'90.1 Data-SI'!T1227/Convert!$B$2*1000000</f>
        <v>71541.233028505885</v>
      </c>
      <c r="U1227" s="5">
        <f>'90.1 Data-SI'!U1227/Convert!$B$2*1000000</f>
        <v>309215.84344488283</v>
      </c>
      <c r="V1227" s="5">
        <f>'90.1 Data-SI'!V1227/Convert!$B$2*1000000</f>
        <v>48329.192794429182</v>
      </c>
      <c r="W1227" s="5">
        <f t="shared" si="97"/>
        <v>197022.73595171591</v>
      </c>
      <c r="X1227" s="5">
        <f t="shared" si="98"/>
        <v>342019.79250578093</v>
      </c>
      <c r="Y1227" s="5">
        <f t="shared" si="99"/>
        <v>539042.52845749678</v>
      </c>
      <c r="Z1227" s="5">
        <f>'90.1 Data-SI'!Y1227/Convert!$B$2*1000000</f>
        <v>813189.14002566121</v>
      </c>
      <c r="AA1227" s="5">
        <f>'90.1 Data-SI'!Z1227/Convert!$B$2*1000000</f>
        <v>1096510.6209064373</v>
      </c>
      <c r="AB1227" s="5">
        <f t="shared" si="95"/>
        <v>1909699.7609320986</v>
      </c>
    </row>
    <row r="1228" spans="1:28" x14ac:dyDescent="0.25">
      <c r="A1228" s="95">
        <v>2016</v>
      </c>
      <c r="B1228" s="95" t="s">
        <v>64</v>
      </c>
      <c r="C1228" s="52" t="s">
        <v>2</v>
      </c>
      <c r="D1228" s="5">
        <f>'90.1 Data-SI'!D1228*Convert!$B$1</f>
        <v>5501.9728096495501</v>
      </c>
      <c r="E1228" s="5">
        <f>'90.1 Data-SI'!E1228/Convert!$B$2*1000000</f>
        <v>0</v>
      </c>
      <c r="F1228" s="5">
        <f>'90.1 Data-SI'!F1228/Convert!$B$2*1000000</f>
        <v>160740.29821547845</v>
      </c>
      <c r="G1228" s="5">
        <f>'90.1 Data-SI'!G1228/Convert!$B$2*1000000</f>
        <v>103767.01367197699</v>
      </c>
      <c r="H1228" s="5">
        <f>'90.1 Data-SI'!H1228/Convert!$B$2*1000000</f>
        <v>51665.508908106196</v>
      </c>
      <c r="I1228" s="5">
        <f>'90.1 Data-SI'!I1228/Convert!$B$2*1000000</f>
        <v>17638.875816911688</v>
      </c>
      <c r="J1228" s="5">
        <f>'90.1 Data-SI'!J1228/Convert!$B$2*1000000</f>
        <v>425986.9074235782</v>
      </c>
      <c r="K1228" s="5">
        <f>'90.1 Data-SI'!K1228/Convert!$B$2*1000000</f>
        <v>445274.98495577346</v>
      </c>
      <c r="L1228" s="5">
        <f>'90.1 Data-SI'!L1228/Convert!$B$2*1000000</f>
        <v>0</v>
      </c>
      <c r="M1228" s="5">
        <f>'90.1 Data-SI'!M1228/Convert!$B$2*1000000</f>
        <v>116079.15751193845</v>
      </c>
      <c r="N1228" s="5">
        <f>'90.1 Data-SI'!N1228/Convert!$B$2*1000000</f>
        <v>426.51768498711772</v>
      </c>
      <c r="O1228" s="5">
        <f>'90.1 Data-SI'!O1228/Convert!$B$2*1000000</f>
        <v>426.51768498711772</v>
      </c>
      <c r="P1228" s="5">
        <f t="shared" si="96"/>
        <v>0</v>
      </c>
      <c r="Q1228" s="5">
        <f>'90.1 Data-SI'!Q1228/Convert!$B$2*1000000</f>
        <v>0</v>
      </c>
      <c r="R1228" s="5">
        <f>'90.1 Data-SI'!R1228/Convert!$B$2*1000000</f>
        <v>0</v>
      </c>
      <c r="S1228" s="5">
        <f>'90.1 Data-SI'!S1228/Convert!$B$2*1000000</f>
        <v>0</v>
      </c>
      <c r="T1228" s="5">
        <f>'90.1 Data-SI'!T1228/Convert!$B$2*1000000</f>
        <v>71531.754857728389</v>
      </c>
      <c r="U1228" s="5">
        <f>'90.1 Data-SI'!U1228/Convert!$B$2*1000000</f>
        <v>301064.61657624017</v>
      </c>
      <c r="V1228" s="5">
        <f>'90.1 Data-SI'!V1228/Convert!$B$2*1000000</f>
        <v>48300.758282096707</v>
      </c>
      <c r="W1228" s="5">
        <f t="shared" si="97"/>
        <v>219846.17118391546</v>
      </c>
      <c r="X1228" s="5">
        <f t="shared" si="98"/>
        <v>160740.29821547845</v>
      </c>
      <c r="Y1228" s="5">
        <f t="shared" si="99"/>
        <v>380586.46939939389</v>
      </c>
      <c r="Z1228" s="5">
        <f>'90.1 Data-SI'!Y1228/Convert!$B$2*1000000</f>
        <v>835387.01598654629</v>
      </c>
      <c r="AA1228" s="5">
        <f>'90.1 Data-SI'!Z1228/Convert!$B$2*1000000</f>
        <v>907070.42157671449</v>
      </c>
      <c r="AB1228" s="5">
        <f t="shared" si="95"/>
        <v>1742457.4375632608</v>
      </c>
    </row>
    <row r="1229" spans="1:28" x14ac:dyDescent="0.25">
      <c r="A1229" s="95">
        <v>2016</v>
      </c>
      <c r="B1229" s="95" t="s">
        <v>64</v>
      </c>
      <c r="C1229" s="52" t="s">
        <v>18</v>
      </c>
      <c r="D1229" s="5">
        <f>'90.1 Data-SI'!D1229*Convert!$B$1</f>
        <v>5501.9728096495501</v>
      </c>
      <c r="E1229" s="5">
        <f>'90.1 Data-SI'!E1229/Convert!$B$2*1000000</f>
        <v>0</v>
      </c>
      <c r="F1229" s="5">
        <f>'90.1 Data-SI'!F1229/Convert!$B$2*1000000</f>
        <v>227551.92402601606</v>
      </c>
      <c r="G1229" s="5">
        <f>'90.1 Data-SI'!G1229/Convert!$B$2*1000000</f>
        <v>31865.610153926438</v>
      </c>
      <c r="H1229" s="5">
        <f>'90.1 Data-SI'!H1229/Convert!$B$2*1000000</f>
        <v>52328.980862530603</v>
      </c>
      <c r="I1229" s="5">
        <f>'90.1 Data-SI'!I1229/Convert!$B$2*1000000</f>
        <v>17733.657524686605</v>
      </c>
      <c r="J1229" s="5">
        <f>'90.1 Data-SI'!J1229/Convert!$B$2*1000000</f>
        <v>425986.9074235782</v>
      </c>
      <c r="K1229" s="5">
        <f>'90.1 Data-SI'!K1229/Convert!$B$2*1000000</f>
        <v>445274.98495577346</v>
      </c>
      <c r="L1229" s="5">
        <f>'90.1 Data-SI'!L1229/Convert!$B$2*1000000</f>
        <v>0</v>
      </c>
      <c r="M1229" s="5">
        <f>'90.1 Data-SI'!M1229/Convert!$B$2*1000000</f>
        <v>75550.499267384774</v>
      </c>
      <c r="N1229" s="5">
        <f>'90.1 Data-SI'!N1229/Convert!$B$2*1000000</f>
        <v>426.51768498711772</v>
      </c>
      <c r="O1229" s="5">
        <f>'90.1 Data-SI'!O1229/Convert!$B$2*1000000</f>
        <v>426.51768498711772</v>
      </c>
      <c r="P1229" s="5">
        <f t="shared" si="96"/>
        <v>0</v>
      </c>
      <c r="Q1229" s="5">
        <f>'90.1 Data-SI'!Q1229/Convert!$B$2*1000000</f>
        <v>0</v>
      </c>
      <c r="R1229" s="5">
        <f>'90.1 Data-SI'!R1229/Convert!$B$2*1000000</f>
        <v>0</v>
      </c>
      <c r="S1229" s="5">
        <f>'90.1 Data-SI'!S1229/Convert!$B$2*1000000</f>
        <v>0</v>
      </c>
      <c r="T1229" s="5">
        <f>'90.1 Data-SI'!T1229/Convert!$B$2*1000000</f>
        <v>71550.711199283367</v>
      </c>
      <c r="U1229" s="5">
        <f>'90.1 Data-SI'!U1229/Convert!$B$2*1000000</f>
        <v>317888.36970628757</v>
      </c>
      <c r="V1229" s="5">
        <f>'90.1 Data-SI'!V1229/Convert!$B$2*1000000</f>
        <v>48120.673037324377</v>
      </c>
      <c r="W1229" s="5">
        <f t="shared" si="97"/>
        <v>107416.10942131121</v>
      </c>
      <c r="X1229" s="5">
        <f t="shared" si="98"/>
        <v>227551.92402601606</v>
      </c>
      <c r="Y1229" s="5">
        <f t="shared" si="99"/>
        <v>334968.03344732727</v>
      </c>
      <c r="Z1229" s="5">
        <f>'90.1 Data-SI'!Y1229/Convert!$B$2*1000000</f>
        <v>723563.55715370143</v>
      </c>
      <c r="AA1229" s="5">
        <f>'90.1 Data-SI'!Z1229/Convert!$B$2*1000000</f>
        <v>990715.27868807712</v>
      </c>
      <c r="AB1229" s="5">
        <f t="shared" si="95"/>
        <v>1714278.8358417787</v>
      </c>
    </row>
    <row r="1230" spans="1:28" x14ac:dyDescent="0.25">
      <c r="A1230" s="95">
        <v>2016</v>
      </c>
      <c r="B1230" s="95" t="s">
        <v>64</v>
      </c>
      <c r="C1230" s="52" t="s">
        <v>4</v>
      </c>
      <c r="D1230" s="5">
        <f>'90.1 Data-SI'!D1230*Convert!$B$1</f>
        <v>5501.9728096495501</v>
      </c>
      <c r="E1230" s="5">
        <f>'90.1 Data-SI'!E1230/Convert!$B$2*1000000</f>
        <v>0</v>
      </c>
      <c r="F1230" s="5">
        <f>'90.1 Data-SI'!F1230/Convert!$B$2*1000000</f>
        <v>540530.60126956296</v>
      </c>
      <c r="G1230" s="5">
        <f>'90.1 Data-SI'!G1230/Convert!$B$2*1000000</f>
        <v>66773.713127427647</v>
      </c>
      <c r="H1230" s="5">
        <f>'90.1 Data-SI'!H1230/Convert!$B$2*1000000</f>
        <v>51902.463177543475</v>
      </c>
      <c r="I1230" s="5">
        <f>'90.1 Data-SI'!I1230/Convert!$B$2*1000000</f>
        <v>17667.310329244166</v>
      </c>
      <c r="J1230" s="5">
        <f>'90.1 Data-SI'!J1230/Convert!$B$2*1000000</f>
        <v>425986.9074235782</v>
      </c>
      <c r="K1230" s="5">
        <f>'90.1 Data-SI'!K1230/Convert!$B$2*1000000</f>
        <v>445274.98495577346</v>
      </c>
      <c r="L1230" s="5">
        <f>'90.1 Data-SI'!L1230/Convert!$B$2*1000000</f>
        <v>0</v>
      </c>
      <c r="M1230" s="5">
        <f>'90.1 Data-SI'!M1230/Convert!$B$2*1000000</f>
        <v>79749.328921813518</v>
      </c>
      <c r="N1230" s="5">
        <f>'90.1 Data-SI'!N1230/Convert!$B$2*1000000</f>
        <v>426.51768498711772</v>
      </c>
      <c r="O1230" s="5">
        <f>'90.1 Data-SI'!O1230/Convert!$B$2*1000000</f>
        <v>426.51768498711772</v>
      </c>
      <c r="P1230" s="5">
        <f t="shared" si="96"/>
        <v>0</v>
      </c>
      <c r="Q1230" s="5">
        <f>'90.1 Data-SI'!Q1230/Convert!$B$2*1000000</f>
        <v>0</v>
      </c>
      <c r="R1230" s="5">
        <f>'90.1 Data-SI'!R1230/Convert!$B$2*1000000</f>
        <v>0</v>
      </c>
      <c r="S1230" s="5">
        <f>'90.1 Data-SI'!S1230/Convert!$B$2*1000000</f>
        <v>0</v>
      </c>
      <c r="T1230" s="5">
        <f>'90.1 Data-SI'!T1230/Convert!$B$2*1000000</f>
        <v>71560.189370060863</v>
      </c>
      <c r="U1230" s="5">
        <f>'90.1 Data-SI'!U1230/Convert!$B$2*1000000</f>
        <v>333470.48246448359</v>
      </c>
      <c r="V1230" s="5">
        <f>'90.1 Data-SI'!V1230/Convert!$B$2*1000000</f>
        <v>47476.157424454948</v>
      </c>
      <c r="W1230" s="5">
        <f t="shared" si="97"/>
        <v>146523.04204924116</v>
      </c>
      <c r="X1230" s="5">
        <f t="shared" si="98"/>
        <v>540530.60126956296</v>
      </c>
      <c r="Y1230" s="5">
        <f t="shared" si="99"/>
        <v>687053.6433188041</v>
      </c>
      <c r="Z1230" s="5">
        <f>'90.1 Data-SI'!Y1230/Convert!$B$2*1000000</f>
        <v>761533.10928833252</v>
      </c>
      <c r="AA1230" s="5">
        <f>'90.1 Data-SI'!Z1230/Convert!$B$2*1000000</f>
        <v>1319276.0686898201</v>
      </c>
      <c r="AB1230" s="5">
        <f t="shared" si="95"/>
        <v>2080809.1779781526</v>
      </c>
    </row>
    <row r="1231" spans="1:28" x14ac:dyDescent="0.25">
      <c r="A1231" s="95">
        <v>2016</v>
      </c>
      <c r="B1231" s="95" t="s">
        <v>64</v>
      </c>
      <c r="C1231" s="52" t="s">
        <v>5</v>
      </c>
      <c r="D1231" s="5">
        <f>'90.1 Data-SI'!D1231*Convert!$B$1</f>
        <v>5501.9728096495501</v>
      </c>
      <c r="E1231" s="5">
        <f>'90.1 Data-SI'!E1231/Convert!$B$2*1000000</f>
        <v>0</v>
      </c>
      <c r="F1231" s="5">
        <f>'90.1 Data-SI'!F1231/Convert!$B$2*1000000</f>
        <v>333622.13319692347</v>
      </c>
      <c r="G1231" s="5">
        <f>'90.1 Data-SI'!G1231/Convert!$B$2*1000000</f>
        <v>71636.014736280791</v>
      </c>
      <c r="H1231" s="5">
        <f>'90.1 Data-SI'!H1231/Convert!$B$2*1000000</f>
        <v>51864.550494433512</v>
      </c>
      <c r="I1231" s="5">
        <f>'90.1 Data-SI'!I1231/Convert!$B$2*1000000</f>
        <v>17705.22301235413</v>
      </c>
      <c r="J1231" s="5">
        <f>'90.1 Data-SI'!J1231/Convert!$B$2*1000000</f>
        <v>425986.9074235782</v>
      </c>
      <c r="K1231" s="5">
        <f>'90.1 Data-SI'!K1231/Convert!$B$2*1000000</f>
        <v>445274.98495577346</v>
      </c>
      <c r="L1231" s="5">
        <f>'90.1 Data-SI'!L1231/Convert!$B$2*1000000</f>
        <v>0</v>
      </c>
      <c r="M1231" s="5">
        <f>'90.1 Data-SI'!M1231/Convert!$B$2*1000000</f>
        <v>117349.23239612233</v>
      </c>
      <c r="N1231" s="5">
        <f>'90.1 Data-SI'!N1231/Convert!$B$2*1000000</f>
        <v>426.51768498711772</v>
      </c>
      <c r="O1231" s="5">
        <f>'90.1 Data-SI'!O1231/Convert!$B$2*1000000</f>
        <v>426.51768498711772</v>
      </c>
      <c r="P1231" s="5">
        <f t="shared" si="96"/>
        <v>0</v>
      </c>
      <c r="Q1231" s="5">
        <f>'90.1 Data-SI'!Q1231/Convert!$B$2*1000000</f>
        <v>0</v>
      </c>
      <c r="R1231" s="5">
        <f>'90.1 Data-SI'!R1231/Convert!$B$2*1000000</f>
        <v>0</v>
      </c>
      <c r="S1231" s="5">
        <f>'90.1 Data-SI'!S1231/Convert!$B$2*1000000</f>
        <v>0</v>
      </c>
      <c r="T1231" s="5">
        <f>'90.1 Data-SI'!T1231/Convert!$B$2*1000000</f>
        <v>71550.711199283367</v>
      </c>
      <c r="U1231" s="5">
        <f>'90.1 Data-SI'!U1231/Convert!$B$2*1000000</f>
        <v>326627.24316313473</v>
      </c>
      <c r="V1231" s="5">
        <f>'90.1 Data-SI'!V1231/Convert!$B$2*1000000</f>
        <v>47428.766570567488</v>
      </c>
      <c r="W1231" s="5">
        <f t="shared" si="97"/>
        <v>188985.24713240314</v>
      </c>
      <c r="X1231" s="5">
        <f t="shared" si="98"/>
        <v>333622.13319692347</v>
      </c>
      <c r="Y1231" s="5">
        <f t="shared" si="99"/>
        <v>522607.38032932661</v>
      </c>
      <c r="Z1231" s="5">
        <f>'90.1 Data-SI'!Y1231/Convert!$B$2*1000000</f>
        <v>803938.44534682948</v>
      </c>
      <c r="AA1231" s="5">
        <f>'90.1 Data-SI'!Z1231/Convert!$B$2*1000000</f>
        <v>1105533.8394866092</v>
      </c>
      <c r="AB1231" s="5">
        <f t="shared" si="95"/>
        <v>1909472.2848334387</v>
      </c>
    </row>
    <row r="1232" spans="1:28" x14ac:dyDescent="0.25">
      <c r="A1232" s="95">
        <v>2016</v>
      </c>
      <c r="B1232" s="95" t="s">
        <v>64</v>
      </c>
      <c r="C1232" s="52" t="s">
        <v>15</v>
      </c>
      <c r="D1232" s="5">
        <f>'90.1 Data-SI'!D1232*Convert!$B$1</f>
        <v>5501.9728096495501</v>
      </c>
      <c r="E1232" s="5">
        <f>'90.1 Data-SI'!E1232/Convert!$B$2*1000000</f>
        <v>0</v>
      </c>
      <c r="F1232" s="5">
        <f>'90.1 Data-SI'!F1232/Convert!$B$2*1000000</f>
        <v>301585.91596900218</v>
      </c>
      <c r="G1232" s="5">
        <f>'90.1 Data-SI'!G1232/Convert!$B$2*1000000</f>
        <v>14596.382997336917</v>
      </c>
      <c r="H1232" s="5">
        <f>'90.1 Data-SI'!H1232/Convert!$B$2*1000000</f>
        <v>52262.633667088157</v>
      </c>
      <c r="I1232" s="5">
        <f>'90.1 Data-SI'!I1232/Convert!$B$2*1000000</f>
        <v>17724.179353909112</v>
      </c>
      <c r="J1232" s="5">
        <f>'90.1 Data-SI'!J1232/Convert!$B$2*1000000</f>
        <v>425986.9074235782</v>
      </c>
      <c r="K1232" s="5">
        <f>'90.1 Data-SI'!K1232/Convert!$B$2*1000000</f>
        <v>445274.98495577346</v>
      </c>
      <c r="L1232" s="5">
        <f>'90.1 Data-SI'!L1232/Convert!$B$2*1000000</f>
        <v>0</v>
      </c>
      <c r="M1232" s="5">
        <f>'90.1 Data-SI'!M1232/Convert!$B$2*1000000</f>
        <v>74109.817309206075</v>
      </c>
      <c r="N1232" s="5">
        <f>'90.1 Data-SI'!N1232/Convert!$B$2*1000000</f>
        <v>426.51768498711772</v>
      </c>
      <c r="O1232" s="5">
        <f>'90.1 Data-SI'!O1232/Convert!$B$2*1000000</f>
        <v>426.51768498711772</v>
      </c>
      <c r="P1232" s="5">
        <f t="shared" si="96"/>
        <v>0</v>
      </c>
      <c r="Q1232" s="5">
        <f>'90.1 Data-SI'!Q1232/Convert!$B$2*1000000</f>
        <v>0</v>
      </c>
      <c r="R1232" s="5">
        <f>'90.1 Data-SI'!R1232/Convert!$B$2*1000000</f>
        <v>0</v>
      </c>
      <c r="S1232" s="5">
        <f>'90.1 Data-SI'!S1232/Convert!$B$2*1000000</f>
        <v>0</v>
      </c>
      <c r="T1232" s="5">
        <f>'90.1 Data-SI'!T1232/Convert!$B$2*1000000</f>
        <v>71569.66754083836</v>
      </c>
      <c r="U1232" s="5">
        <f>'90.1 Data-SI'!U1232/Convert!$B$2*1000000</f>
        <v>331754.93355375761</v>
      </c>
      <c r="V1232" s="5">
        <f>'90.1 Data-SI'!V1232/Convert!$B$2*1000000</f>
        <v>47400.332058235013</v>
      </c>
      <c r="W1232" s="5">
        <f t="shared" si="97"/>
        <v>88706.200306542989</v>
      </c>
      <c r="X1232" s="5">
        <f t="shared" si="98"/>
        <v>301585.91596900218</v>
      </c>
      <c r="Y1232" s="5">
        <f t="shared" si="99"/>
        <v>390292.11627554515</v>
      </c>
      <c r="Z1232" s="5">
        <f>'90.1 Data-SI'!Y1232/Convert!$B$2*1000000</f>
        <v>704076.43803517893</v>
      </c>
      <c r="AA1232" s="5">
        <f>'90.1 Data-SI'!Z1232/Convert!$B$2*1000000</f>
        <v>1078625.3126493108</v>
      </c>
      <c r="AB1232" s="5">
        <f t="shared" si="95"/>
        <v>1782701.7506844897</v>
      </c>
    </row>
    <row r="1233" spans="1:28" x14ac:dyDescent="0.25">
      <c r="A1233" s="95">
        <v>2016</v>
      </c>
      <c r="B1233" s="95" t="s">
        <v>64</v>
      </c>
      <c r="C1233" s="52" t="s">
        <v>16</v>
      </c>
      <c r="D1233" s="5">
        <f>'90.1 Data-SI'!D1233*Convert!$B$1</f>
        <v>5501.9728096495501</v>
      </c>
      <c r="E1233" s="5">
        <f>'90.1 Data-SI'!E1233/Convert!$B$2*1000000</f>
        <v>0</v>
      </c>
      <c r="F1233" s="5">
        <f>'90.1 Data-SI'!F1233/Convert!$B$2*1000000</f>
        <v>789209.36795860762</v>
      </c>
      <c r="G1233" s="5">
        <f>'90.1 Data-SI'!G1233/Convert!$B$2*1000000</f>
        <v>73029.305840572051</v>
      </c>
      <c r="H1233" s="5">
        <f>'90.1 Data-SI'!H1233/Convert!$B$2*1000000</f>
        <v>51892.985006765986</v>
      </c>
      <c r="I1233" s="5">
        <f>'90.1 Data-SI'!I1233/Convert!$B$2*1000000</f>
        <v>17695.744841576641</v>
      </c>
      <c r="J1233" s="5">
        <f>'90.1 Data-SI'!J1233/Convert!$B$2*1000000</f>
        <v>425986.9074235782</v>
      </c>
      <c r="K1233" s="5">
        <f>'90.1 Data-SI'!K1233/Convert!$B$2*1000000</f>
        <v>445274.98495577346</v>
      </c>
      <c r="L1233" s="5">
        <f>'90.1 Data-SI'!L1233/Convert!$B$2*1000000</f>
        <v>0</v>
      </c>
      <c r="M1233" s="5">
        <f>'90.1 Data-SI'!M1233/Convert!$B$2*1000000</f>
        <v>83957.636747019758</v>
      </c>
      <c r="N1233" s="5">
        <f>'90.1 Data-SI'!N1233/Convert!$B$2*1000000</f>
        <v>426.51768498711772</v>
      </c>
      <c r="O1233" s="5">
        <f>'90.1 Data-SI'!O1233/Convert!$B$2*1000000</f>
        <v>426.51768498711772</v>
      </c>
      <c r="P1233" s="5">
        <f t="shared" si="96"/>
        <v>0</v>
      </c>
      <c r="Q1233" s="5">
        <f>'90.1 Data-SI'!Q1233/Convert!$B$2*1000000</f>
        <v>0</v>
      </c>
      <c r="R1233" s="5">
        <f>'90.1 Data-SI'!R1233/Convert!$B$2*1000000</f>
        <v>0</v>
      </c>
      <c r="S1233" s="5">
        <f>'90.1 Data-SI'!S1233/Convert!$B$2*1000000</f>
        <v>0</v>
      </c>
      <c r="T1233" s="5">
        <f>'90.1 Data-SI'!T1233/Convert!$B$2*1000000</f>
        <v>71569.66754083836</v>
      </c>
      <c r="U1233" s="5">
        <f>'90.1 Data-SI'!U1233/Convert!$B$2*1000000</f>
        <v>351365.26889238757</v>
      </c>
      <c r="V1233" s="5">
        <f>'90.1 Data-SI'!V1233/Convert!$B$2*1000000</f>
        <v>47125.465105687763</v>
      </c>
      <c r="W1233" s="5">
        <f t="shared" si="97"/>
        <v>156986.94258759182</v>
      </c>
      <c r="X1233" s="5">
        <f t="shared" si="98"/>
        <v>789209.36795860762</v>
      </c>
      <c r="Y1233" s="5">
        <f t="shared" si="99"/>
        <v>946196.31054619944</v>
      </c>
      <c r="Z1233" s="5">
        <f>'90.1 Data-SI'!Y1233/Convert!$B$2*1000000</f>
        <v>771665.27384947077</v>
      </c>
      <c r="AA1233" s="5">
        <f>'90.1 Data-SI'!Z1233/Convert!$B$2*1000000</f>
        <v>1585849.6218067687</v>
      </c>
      <c r="AB1233" s="5">
        <f t="shared" si="95"/>
        <v>2357514.8956562392</v>
      </c>
    </row>
    <row r="1234" spans="1:28" x14ac:dyDescent="0.25">
      <c r="A1234" s="95">
        <v>2016</v>
      </c>
      <c r="B1234" s="95" t="s">
        <v>64</v>
      </c>
      <c r="C1234" s="52" t="s">
        <v>9</v>
      </c>
      <c r="D1234" s="5">
        <f>'90.1 Data-SI'!D1234*Convert!$B$1</f>
        <v>5501.9728096495501</v>
      </c>
      <c r="E1234" s="5">
        <f>'90.1 Data-SI'!E1234/Convert!$B$2*1000000</f>
        <v>0</v>
      </c>
      <c r="F1234" s="5">
        <f>'90.1 Data-SI'!F1234/Convert!$B$2*1000000</f>
        <v>552093.96961810265</v>
      </c>
      <c r="G1234" s="5">
        <f>'90.1 Data-SI'!G1234/Convert!$B$2*1000000</f>
        <v>47021.205227135353</v>
      </c>
      <c r="H1234" s="5">
        <f>'90.1 Data-SI'!H1234/Convert!$B$2*1000000</f>
        <v>51656.030737328707</v>
      </c>
      <c r="I1234" s="5">
        <f>'90.1 Data-SI'!I1234/Convert!$B$2*1000000</f>
        <v>17667.310329244166</v>
      </c>
      <c r="J1234" s="5">
        <f>'90.1 Data-SI'!J1234/Convert!$B$2*1000000</f>
        <v>425986.9074235782</v>
      </c>
      <c r="K1234" s="5">
        <f>'90.1 Data-SI'!K1234/Convert!$B$2*1000000</f>
        <v>445274.98495577346</v>
      </c>
      <c r="L1234" s="5">
        <f>'90.1 Data-SI'!L1234/Convert!$B$2*1000000</f>
        <v>0</v>
      </c>
      <c r="M1234" s="5">
        <f>'90.1 Data-SI'!M1234/Convert!$B$2*1000000</f>
        <v>112809.18859370389</v>
      </c>
      <c r="N1234" s="5">
        <f>'90.1 Data-SI'!N1234/Convert!$B$2*1000000</f>
        <v>426.51768498711772</v>
      </c>
      <c r="O1234" s="5">
        <f>'90.1 Data-SI'!O1234/Convert!$B$2*1000000</f>
        <v>426.51768498711772</v>
      </c>
      <c r="P1234" s="5">
        <f t="shared" si="96"/>
        <v>0</v>
      </c>
      <c r="Q1234" s="5">
        <f>'90.1 Data-SI'!Q1234/Convert!$B$2*1000000</f>
        <v>0</v>
      </c>
      <c r="R1234" s="5">
        <f>'90.1 Data-SI'!R1234/Convert!$B$2*1000000</f>
        <v>0</v>
      </c>
      <c r="S1234" s="5">
        <f>'90.1 Data-SI'!S1234/Convert!$B$2*1000000</f>
        <v>0</v>
      </c>
      <c r="T1234" s="5">
        <f>'90.1 Data-SI'!T1234/Convert!$B$2*1000000</f>
        <v>71569.66754083836</v>
      </c>
      <c r="U1234" s="5">
        <f>'90.1 Data-SI'!U1234/Convert!$B$2*1000000</f>
        <v>346882.09411463409</v>
      </c>
      <c r="V1234" s="5">
        <f>'90.1 Data-SI'!V1234/Convert!$B$2*1000000</f>
        <v>46679.991079145657</v>
      </c>
      <c r="W1234" s="5">
        <f t="shared" si="97"/>
        <v>159830.39382083924</v>
      </c>
      <c r="X1234" s="5">
        <f t="shared" si="98"/>
        <v>552093.96961810265</v>
      </c>
      <c r="Y1234" s="5">
        <f t="shared" si="99"/>
        <v>711924.36343894189</v>
      </c>
      <c r="Z1234" s="5">
        <f>'90.1 Data-SI'!Y1234/Convert!$B$2*1000000</f>
        <v>773807.34044518392</v>
      </c>
      <c r="AA1234" s="5">
        <f>'90.1 Data-SI'!Z1234/Convert!$B$2*1000000</f>
        <v>1344260.5268592876</v>
      </c>
      <c r="AB1234" s="5">
        <f t="shared" si="95"/>
        <v>2118067.8673044713</v>
      </c>
    </row>
    <row r="1235" spans="1:28" x14ac:dyDescent="0.25">
      <c r="A1235" s="95">
        <v>2016</v>
      </c>
      <c r="B1235" s="95" t="s">
        <v>64</v>
      </c>
      <c r="C1235" s="52" t="s">
        <v>12</v>
      </c>
      <c r="D1235" s="5">
        <f>'90.1 Data-SI'!D1235*Convert!$B$1</f>
        <v>5501.9728096495501</v>
      </c>
      <c r="E1235" s="5">
        <f>'90.1 Data-SI'!E1235/Convert!$B$2*1000000</f>
        <v>0</v>
      </c>
      <c r="F1235" s="5">
        <f>'90.1 Data-SI'!F1235/Convert!$B$2*1000000</f>
        <v>1014827.7451460154</v>
      </c>
      <c r="G1235" s="5">
        <f>'90.1 Data-SI'!G1235/Convert!$B$2*1000000</f>
        <v>52632.282327410328</v>
      </c>
      <c r="H1235" s="5">
        <f>'90.1 Data-SI'!H1235/Convert!$B$2*1000000</f>
        <v>51760.290615881109</v>
      </c>
      <c r="I1235" s="5">
        <f>'90.1 Data-SI'!I1235/Convert!$B$2*1000000</f>
        <v>17724.179353909112</v>
      </c>
      <c r="J1235" s="5">
        <f>'90.1 Data-SI'!J1235/Convert!$B$2*1000000</f>
        <v>425986.9074235782</v>
      </c>
      <c r="K1235" s="5">
        <f>'90.1 Data-SI'!K1235/Convert!$B$2*1000000</f>
        <v>445274.98495577346</v>
      </c>
      <c r="L1235" s="5">
        <f>'90.1 Data-SI'!L1235/Convert!$B$2*1000000</f>
        <v>0</v>
      </c>
      <c r="M1235" s="5">
        <f>'90.1 Data-SI'!M1235/Convert!$B$2*1000000</f>
        <v>84005.027600907211</v>
      </c>
      <c r="N1235" s="5">
        <f>'90.1 Data-SI'!N1235/Convert!$B$2*1000000</f>
        <v>426.51768498711772</v>
      </c>
      <c r="O1235" s="5">
        <f>'90.1 Data-SI'!O1235/Convert!$B$2*1000000</f>
        <v>426.51768498711772</v>
      </c>
      <c r="P1235" s="5">
        <f t="shared" si="96"/>
        <v>0</v>
      </c>
      <c r="Q1235" s="5">
        <f>'90.1 Data-SI'!Q1235/Convert!$B$2*1000000</f>
        <v>0</v>
      </c>
      <c r="R1235" s="5">
        <f>'90.1 Data-SI'!R1235/Convert!$B$2*1000000</f>
        <v>0</v>
      </c>
      <c r="S1235" s="5">
        <f>'90.1 Data-SI'!S1235/Convert!$B$2*1000000</f>
        <v>0</v>
      </c>
      <c r="T1235" s="5">
        <f>'90.1 Data-SI'!T1235/Convert!$B$2*1000000</f>
        <v>71579.145711615842</v>
      </c>
      <c r="U1235" s="5">
        <f>'90.1 Data-SI'!U1235/Convert!$B$2*1000000</f>
        <v>372691.15314174345</v>
      </c>
      <c r="V1235" s="5">
        <f>'90.1 Data-SI'!V1235/Convert!$B$2*1000000</f>
        <v>46575.731200593254</v>
      </c>
      <c r="W1235" s="5">
        <f t="shared" si="97"/>
        <v>136637.30992831755</v>
      </c>
      <c r="X1235" s="5">
        <f t="shared" si="98"/>
        <v>1014827.7451460154</v>
      </c>
      <c r="Y1235" s="5">
        <f t="shared" si="99"/>
        <v>1151465.055074333</v>
      </c>
      <c r="Z1235" s="5">
        <f>'90.1 Data-SI'!Y1235/Convert!$B$2*1000000</f>
        <v>750680.60374810465</v>
      </c>
      <c r="AA1235" s="5">
        <f>'90.1 Data-SI'!Z1235/Convert!$B$2*1000000</f>
        <v>1832793.8832435324</v>
      </c>
      <c r="AB1235" s="5">
        <f t="shared" si="95"/>
        <v>2583474.4869916369</v>
      </c>
    </row>
    <row r="1236" spans="1:28" x14ac:dyDescent="0.25">
      <c r="A1236" s="95">
        <v>2016</v>
      </c>
      <c r="B1236" s="95" t="s">
        <v>64</v>
      </c>
      <c r="C1236" s="52" t="s">
        <v>8</v>
      </c>
      <c r="D1236" s="5">
        <f>'90.1 Data-SI'!D1236*Convert!$B$1</f>
        <v>5501.9728096495501</v>
      </c>
      <c r="E1236" s="5">
        <f>'90.1 Data-SI'!E1236/Convert!$B$2*1000000</f>
        <v>0</v>
      </c>
      <c r="F1236" s="5">
        <f>'90.1 Data-SI'!F1236/Convert!$B$2*1000000</f>
        <v>1447809.5426033824</v>
      </c>
      <c r="G1236" s="5">
        <f>'90.1 Data-SI'!G1236/Convert!$B$2*1000000</f>
        <v>17449.312401361862</v>
      </c>
      <c r="H1236" s="5">
        <f>'90.1 Data-SI'!H1236/Convert!$B$2*1000000</f>
        <v>53191.494403282326</v>
      </c>
      <c r="I1236" s="5">
        <f>'90.1 Data-SI'!I1236/Convert!$B$2*1000000</f>
        <v>18027.480818788841</v>
      </c>
      <c r="J1236" s="5">
        <f>'90.1 Data-SI'!J1236/Convert!$B$2*1000000</f>
        <v>425986.9074235782</v>
      </c>
      <c r="K1236" s="5">
        <f>'90.1 Data-SI'!K1236/Convert!$B$2*1000000</f>
        <v>445274.98495577346</v>
      </c>
      <c r="L1236" s="5">
        <f>'90.1 Data-SI'!L1236/Convert!$B$2*1000000</f>
        <v>0</v>
      </c>
      <c r="M1236" s="5">
        <f>'90.1 Data-SI'!M1236/Convert!$B$2*1000000</f>
        <v>83967.114917797255</v>
      </c>
      <c r="N1236" s="5">
        <f>'90.1 Data-SI'!N1236/Convert!$B$2*1000000</f>
        <v>426.51768498711772</v>
      </c>
      <c r="O1236" s="5">
        <f>'90.1 Data-SI'!O1236/Convert!$B$2*1000000</f>
        <v>426.51768498711772</v>
      </c>
      <c r="P1236" s="5">
        <f t="shared" si="96"/>
        <v>0</v>
      </c>
      <c r="Q1236" s="5">
        <f>'90.1 Data-SI'!Q1236/Convert!$B$2*1000000</f>
        <v>0</v>
      </c>
      <c r="R1236" s="5">
        <f>'90.1 Data-SI'!R1236/Convert!$B$2*1000000</f>
        <v>0</v>
      </c>
      <c r="S1236" s="5">
        <f>'90.1 Data-SI'!S1236/Convert!$B$2*1000000</f>
        <v>0</v>
      </c>
      <c r="T1236" s="5">
        <f>'90.1 Data-SI'!T1236/Convert!$B$2*1000000</f>
        <v>71598.102053170835</v>
      </c>
      <c r="U1236" s="5">
        <f>'90.1 Data-SI'!U1236/Convert!$B$2*1000000</f>
        <v>401381.57608521025</v>
      </c>
      <c r="V1236" s="5">
        <f>'90.1 Data-SI'!V1236/Convert!$B$2*1000000</f>
        <v>45684.78314750905</v>
      </c>
      <c r="W1236" s="5">
        <f t="shared" si="97"/>
        <v>101416.42731915912</v>
      </c>
      <c r="X1236" s="5">
        <f t="shared" si="98"/>
        <v>1447809.5426033824</v>
      </c>
      <c r="Y1236" s="5">
        <f t="shared" si="99"/>
        <v>1549225.9699225414</v>
      </c>
      <c r="Z1236" s="5">
        <f>'90.1 Data-SI'!Y1236/Convert!$B$2*1000000</f>
        <v>716312.75650892046</v>
      </c>
      <c r="AA1236" s="5">
        <f>'90.1 Data-SI'!Z1236/Convert!$B$2*1000000</f>
        <v>2294466.1036443659</v>
      </c>
      <c r="AB1236" s="5">
        <f t="shared" si="95"/>
        <v>3010778.8601532863</v>
      </c>
    </row>
    <row r="1237" spans="1:28" x14ac:dyDescent="0.25">
      <c r="A1237" s="95">
        <v>2019</v>
      </c>
      <c r="B1237" s="95" t="s">
        <v>64</v>
      </c>
      <c r="C1237" s="52" t="s">
        <v>10</v>
      </c>
      <c r="D1237" s="5">
        <f>'90.1 Data-SI'!D1237*Convert!$B$1</f>
        <v>5501.9728096495501</v>
      </c>
      <c r="E1237" s="5">
        <f>'90.1 Data-SI'!E1237/Convert!$B$2*1000000</f>
        <v>0</v>
      </c>
      <c r="F1237" s="5">
        <f>'90.1 Data-SI'!F1237/Convert!$B$2*1000000</f>
        <v>0</v>
      </c>
      <c r="G1237" s="5">
        <f>'90.1 Data-SI'!G1237/Convert!$B$2*1000000</f>
        <v>614744.67845732148</v>
      </c>
      <c r="H1237" s="5">
        <f>'90.1 Data-SI'!H1237/Convert!$B$2*1000000</f>
        <v>47722.589864669724</v>
      </c>
      <c r="I1237" s="5">
        <f>'90.1 Data-SI'!I1237/Convert!$B$2*1000000</f>
        <v>17667.310329244166</v>
      </c>
      <c r="J1237" s="5">
        <f>'90.1 Data-SI'!J1237/Convert!$B$2*1000000</f>
        <v>412925.98809219495</v>
      </c>
      <c r="K1237" s="5">
        <f>'90.1 Data-SI'!K1237/Convert!$B$2*1000000</f>
        <v>445274.98495577346</v>
      </c>
      <c r="L1237" s="5">
        <f>'90.1 Data-SI'!L1237/Convert!$B$2*1000000</f>
        <v>0</v>
      </c>
      <c r="M1237" s="5">
        <f>'90.1 Data-SI'!M1237/Convert!$B$2*1000000</f>
        <v>156892.16087981689</v>
      </c>
      <c r="N1237" s="5">
        <f>'90.1 Data-SI'!N1237/Convert!$B$2*1000000</f>
        <v>426.51768498711772</v>
      </c>
      <c r="O1237" s="5">
        <f>'90.1 Data-SI'!O1237/Convert!$B$2*1000000</f>
        <v>426.51768498711772</v>
      </c>
      <c r="P1237" s="5">
        <f t="shared" si="96"/>
        <v>0</v>
      </c>
      <c r="Q1237" s="5">
        <f>'90.1 Data-SI'!Q1237/Convert!$B$2*1000000</f>
        <v>0</v>
      </c>
      <c r="R1237" s="5">
        <f>'90.1 Data-SI'!R1237/Convert!$B$2*1000000</f>
        <v>0</v>
      </c>
      <c r="S1237" s="5">
        <f>'90.1 Data-SI'!S1237/Convert!$B$2*1000000</f>
        <v>0</v>
      </c>
      <c r="T1237" s="5">
        <f>'90.1 Data-SI'!T1237/Convert!$B$2*1000000</f>
        <v>71418.01680839849</v>
      </c>
      <c r="U1237" s="5">
        <f>'90.1 Data-SI'!U1237/Convert!$B$2*1000000</f>
        <v>203856.4970822873</v>
      </c>
      <c r="V1237" s="5">
        <f>'90.1 Data-SI'!V1237/Convert!$B$2*1000000</f>
        <v>37694.685182083718</v>
      </c>
      <c r="W1237" s="5">
        <f t="shared" si="97"/>
        <v>771636.83933713834</v>
      </c>
      <c r="X1237" s="5">
        <f t="shared" si="98"/>
        <v>0</v>
      </c>
      <c r="Y1237" s="5">
        <f t="shared" si="99"/>
        <v>771636.83933713834</v>
      </c>
      <c r="Z1237" s="5">
        <f>'90.1 Data-SI'!Y1237/Convert!$B$2*1000000</f>
        <v>1359491.9472987163</v>
      </c>
      <c r="AA1237" s="5">
        <f>'90.1 Data-SI'!Z1237/Convert!$B$2*1000000</f>
        <v>649131.48203806067</v>
      </c>
      <c r="AB1237" s="5">
        <f t="shared" si="95"/>
        <v>2008623.429336777</v>
      </c>
    </row>
    <row r="1238" spans="1:28" x14ac:dyDescent="0.25">
      <c r="A1238" s="95">
        <v>2019</v>
      </c>
      <c r="B1238" s="95" t="s">
        <v>64</v>
      </c>
      <c r="C1238" s="52" t="s">
        <v>6</v>
      </c>
      <c r="D1238" s="5">
        <f>'90.1 Data-SI'!D1238*Convert!$B$1</f>
        <v>5501.9728096495501</v>
      </c>
      <c r="E1238" s="5">
        <f>'90.1 Data-SI'!E1238/Convert!$B$2*1000000</f>
        <v>0</v>
      </c>
      <c r="F1238" s="5">
        <f>'90.1 Data-SI'!F1238/Convert!$B$2*1000000</f>
        <v>28.434512332474512</v>
      </c>
      <c r="G1238" s="5">
        <f>'90.1 Data-SI'!G1238/Convert!$B$2*1000000</f>
        <v>512939.64613628516</v>
      </c>
      <c r="H1238" s="5">
        <f>'90.1 Data-SI'!H1238/Convert!$B$2*1000000</f>
        <v>47599.373644562336</v>
      </c>
      <c r="I1238" s="5">
        <f>'90.1 Data-SI'!I1238/Convert!$B$2*1000000</f>
        <v>17657.832158466674</v>
      </c>
      <c r="J1238" s="5">
        <f>'90.1 Data-SI'!J1238/Convert!$B$2*1000000</f>
        <v>412925.98809219495</v>
      </c>
      <c r="K1238" s="5">
        <f>'90.1 Data-SI'!K1238/Convert!$B$2*1000000</f>
        <v>445274.98495577346</v>
      </c>
      <c r="L1238" s="5">
        <f>'90.1 Data-SI'!L1238/Convert!$B$2*1000000</f>
        <v>0</v>
      </c>
      <c r="M1238" s="5">
        <f>'90.1 Data-SI'!M1238/Convert!$B$2*1000000</f>
        <v>147849.98595808999</v>
      </c>
      <c r="N1238" s="5">
        <f>'90.1 Data-SI'!N1238/Convert!$B$2*1000000</f>
        <v>426.51768498711772</v>
      </c>
      <c r="O1238" s="5">
        <f>'90.1 Data-SI'!O1238/Convert!$B$2*1000000</f>
        <v>426.51768498711772</v>
      </c>
      <c r="P1238" s="5">
        <f t="shared" si="96"/>
        <v>0</v>
      </c>
      <c r="Q1238" s="5">
        <f>'90.1 Data-SI'!Q1238/Convert!$B$2*1000000</f>
        <v>0</v>
      </c>
      <c r="R1238" s="5">
        <f>'90.1 Data-SI'!R1238/Convert!$B$2*1000000</f>
        <v>0</v>
      </c>
      <c r="S1238" s="5">
        <f>'90.1 Data-SI'!S1238/Convert!$B$2*1000000</f>
        <v>0</v>
      </c>
      <c r="T1238" s="5">
        <f>'90.1 Data-SI'!T1238/Convert!$B$2*1000000</f>
        <v>71427.494979175986</v>
      </c>
      <c r="U1238" s="5">
        <f>'90.1 Data-SI'!U1238/Convert!$B$2*1000000</f>
        <v>202918.15817531565</v>
      </c>
      <c r="V1238" s="5">
        <f>'90.1 Data-SI'!V1238/Convert!$B$2*1000000</f>
        <v>37325.036521761547</v>
      </c>
      <c r="W1238" s="5">
        <f t="shared" si="97"/>
        <v>660789.63209437509</v>
      </c>
      <c r="X1238" s="5">
        <f t="shared" si="98"/>
        <v>28.434512332474512</v>
      </c>
      <c r="Y1238" s="5">
        <f t="shared" si="99"/>
        <v>660818.06660670752</v>
      </c>
      <c r="Z1238" s="5">
        <f>'90.1 Data-SI'!Y1238/Convert!$B$2*1000000</f>
        <v>1248142.3970047464</v>
      </c>
      <c r="AA1238" s="5">
        <f>'90.1 Data-SI'!Z1238/Convert!$B$2*1000000</f>
        <v>648212.09947264404</v>
      </c>
      <c r="AB1238" s="5">
        <f t="shared" si="95"/>
        <v>1896354.4964773904</v>
      </c>
    </row>
    <row r="1239" spans="1:28" x14ac:dyDescent="0.25">
      <c r="A1239" s="95">
        <v>2019</v>
      </c>
      <c r="B1239" s="95" t="s">
        <v>64</v>
      </c>
      <c r="C1239" s="52" t="s">
        <v>11</v>
      </c>
      <c r="D1239" s="5">
        <f>'90.1 Data-SI'!D1239*Convert!$B$1</f>
        <v>5501.9728096495501</v>
      </c>
      <c r="E1239" s="5">
        <f>'90.1 Data-SI'!E1239/Convert!$B$2*1000000</f>
        <v>0</v>
      </c>
      <c r="F1239" s="5">
        <f>'90.1 Data-SI'!F1239/Convert!$B$2*1000000</f>
        <v>0</v>
      </c>
      <c r="G1239" s="5">
        <f>'90.1 Data-SI'!G1239/Convert!$B$2*1000000</f>
        <v>376264.42352485779</v>
      </c>
      <c r="H1239" s="5">
        <f>'90.1 Data-SI'!H1239/Convert!$B$2*1000000</f>
        <v>47703.633523114739</v>
      </c>
      <c r="I1239" s="5">
        <f>'90.1 Data-SI'!I1239/Convert!$B$2*1000000</f>
        <v>17657.832158466674</v>
      </c>
      <c r="J1239" s="5">
        <f>'90.1 Data-SI'!J1239/Convert!$B$2*1000000</f>
        <v>412925.98809219495</v>
      </c>
      <c r="K1239" s="5">
        <f>'90.1 Data-SI'!K1239/Convert!$B$2*1000000</f>
        <v>445274.98495577346</v>
      </c>
      <c r="L1239" s="5">
        <f>'90.1 Data-SI'!L1239/Convert!$B$2*1000000</f>
        <v>0</v>
      </c>
      <c r="M1239" s="5">
        <f>'90.1 Data-SI'!M1239/Convert!$B$2*1000000</f>
        <v>88895.76372209283</v>
      </c>
      <c r="N1239" s="5">
        <f>'90.1 Data-SI'!N1239/Convert!$B$2*1000000</f>
        <v>426.51768498711772</v>
      </c>
      <c r="O1239" s="5">
        <f>'90.1 Data-SI'!O1239/Convert!$B$2*1000000</f>
        <v>426.51768498711772</v>
      </c>
      <c r="P1239" s="5">
        <f t="shared" si="96"/>
        <v>0</v>
      </c>
      <c r="Q1239" s="5">
        <f>'90.1 Data-SI'!Q1239/Convert!$B$2*1000000</f>
        <v>0</v>
      </c>
      <c r="R1239" s="5">
        <f>'90.1 Data-SI'!R1239/Convert!$B$2*1000000</f>
        <v>0</v>
      </c>
      <c r="S1239" s="5">
        <f>'90.1 Data-SI'!S1239/Convert!$B$2*1000000</f>
        <v>0</v>
      </c>
      <c r="T1239" s="5">
        <f>'90.1 Data-SI'!T1239/Convert!$B$2*1000000</f>
        <v>71446.451320730965</v>
      </c>
      <c r="U1239" s="5">
        <f>'90.1 Data-SI'!U1239/Convert!$B$2*1000000</f>
        <v>222680.1442463854</v>
      </c>
      <c r="V1239" s="5">
        <f>'90.1 Data-SI'!V1239/Convert!$B$2*1000000</f>
        <v>36851.127982886974</v>
      </c>
      <c r="W1239" s="5">
        <f t="shared" si="97"/>
        <v>465160.18724695063</v>
      </c>
      <c r="X1239" s="5">
        <f t="shared" si="98"/>
        <v>0</v>
      </c>
      <c r="Y1239" s="5">
        <f t="shared" si="99"/>
        <v>465160.18724695063</v>
      </c>
      <c r="Z1239" s="5">
        <f>'90.1 Data-SI'!Y1239/Convert!$B$2*1000000</f>
        <v>1052181.2161801094</v>
      </c>
      <c r="AA1239" s="5">
        <f>'90.1 Data-SI'!Z1239/Convert!$B$2*1000000</f>
        <v>667955.12920215877</v>
      </c>
      <c r="AB1239" s="5">
        <f t="shared" si="95"/>
        <v>1720136.3453822681</v>
      </c>
    </row>
    <row r="1240" spans="1:28" x14ac:dyDescent="0.25">
      <c r="A1240" s="95">
        <v>2019</v>
      </c>
      <c r="B1240" s="95" t="s">
        <v>64</v>
      </c>
      <c r="C1240" s="52" t="s">
        <v>13</v>
      </c>
      <c r="D1240" s="5">
        <f>'90.1 Data-SI'!D1240*Convert!$B$1</f>
        <v>5501.9728096495501</v>
      </c>
      <c r="E1240" s="5">
        <f>'90.1 Data-SI'!E1240/Convert!$B$2*1000000</f>
        <v>0</v>
      </c>
      <c r="F1240" s="5">
        <f>'90.1 Data-SI'!F1240/Convert!$B$2*1000000</f>
        <v>10634.507612345469</v>
      </c>
      <c r="G1240" s="5">
        <f>'90.1 Data-SI'!G1240/Convert!$B$2*1000000</f>
        <v>413788.5016329466</v>
      </c>
      <c r="H1240" s="5">
        <f>'90.1 Data-SI'!H1240/Convert!$B$2*1000000</f>
        <v>47769.980718557184</v>
      </c>
      <c r="I1240" s="5">
        <f>'90.1 Data-SI'!I1240/Convert!$B$2*1000000</f>
        <v>17629.397646134199</v>
      </c>
      <c r="J1240" s="5">
        <f>'90.1 Data-SI'!J1240/Convert!$B$2*1000000</f>
        <v>412925.98809219495</v>
      </c>
      <c r="K1240" s="5">
        <f>'90.1 Data-SI'!K1240/Convert!$B$2*1000000</f>
        <v>445274.98495577346</v>
      </c>
      <c r="L1240" s="5">
        <f>'90.1 Data-SI'!L1240/Convert!$B$2*1000000</f>
        <v>0</v>
      </c>
      <c r="M1240" s="5">
        <f>'90.1 Data-SI'!M1240/Convert!$B$2*1000000</f>
        <v>138438.16237604091</v>
      </c>
      <c r="N1240" s="5">
        <f>'90.1 Data-SI'!N1240/Convert!$B$2*1000000</f>
        <v>426.51768498711772</v>
      </c>
      <c r="O1240" s="5">
        <f>'90.1 Data-SI'!O1240/Convert!$B$2*1000000</f>
        <v>426.51768498711772</v>
      </c>
      <c r="P1240" s="5">
        <f t="shared" si="96"/>
        <v>0</v>
      </c>
      <c r="Q1240" s="5">
        <f>'90.1 Data-SI'!Q1240/Convert!$B$2*1000000</f>
        <v>0</v>
      </c>
      <c r="R1240" s="5">
        <f>'90.1 Data-SI'!R1240/Convert!$B$2*1000000</f>
        <v>0</v>
      </c>
      <c r="S1240" s="5">
        <f>'90.1 Data-SI'!S1240/Convert!$B$2*1000000</f>
        <v>0</v>
      </c>
      <c r="T1240" s="5">
        <f>'90.1 Data-SI'!T1240/Convert!$B$2*1000000</f>
        <v>71446.451320730965</v>
      </c>
      <c r="U1240" s="5">
        <f>'90.1 Data-SI'!U1240/Convert!$B$2*1000000</f>
        <v>223135.096443705</v>
      </c>
      <c r="V1240" s="5">
        <f>'90.1 Data-SI'!V1240/Convert!$B$2*1000000</f>
        <v>36822.693470554492</v>
      </c>
      <c r="W1240" s="5">
        <f t="shared" si="97"/>
        <v>552226.66400898749</v>
      </c>
      <c r="X1240" s="5">
        <f t="shared" si="98"/>
        <v>10634.507612345469</v>
      </c>
      <c r="Y1240" s="5">
        <f t="shared" si="99"/>
        <v>562861.17162133299</v>
      </c>
      <c r="Z1240" s="5">
        <f>'90.1 Data-SI'!Y1240/Convert!$B$2*1000000</f>
        <v>1139257.1711129241</v>
      </c>
      <c r="AA1240" s="5">
        <f>'90.1 Data-SI'!Z1240/Convert!$B$2*1000000</f>
        <v>679035.11084104644</v>
      </c>
      <c r="AB1240" s="5">
        <f t="shared" si="95"/>
        <v>1818292.2819539704</v>
      </c>
    </row>
    <row r="1241" spans="1:28" x14ac:dyDescent="0.25">
      <c r="A1241" s="95">
        <v>2019</v>
      </c>
      <c r="B1241" s="95" t="s">
        <v>64</v>
      </c>
      <c r="C1241" s="52" t="s">
        <v>19</v>
      </c>
      <c r="D1241" s="5">
        <f>'90.1 Data-SI'!D1241*Convert!$B$1</f>
        <v>5501.9728096495501</v>
      </c>
      <c r="E1241" s="5">
        <f>'90.1 Data-SI'!E1241/Convert!$B$2*1000000</f>
        <v>0</v>
      </c>
      <c r="F1241" s="5">
        <f>'90.1 Data-SI'!F1241/Convert!$B$2*1000000</f>
        <v>26737.919763303536</v>
      </c>
      <c r="G1241" s="5">
        <f>'90.1 Data-SI'!G1241/Convert!$B$2*1000000</f>
        <v>329300.08732238738</v>
      </c>
      <c r="H1241" s="5">
        <f>'90.1 Data-SI'!H1241/Convert!$B$2*1000000</f>
        <v>47447.722912122474</v>
      </c>
      <c r="I1241" s="5">
        <f>'90.1 Data-SI'!I1241/Convert!$B$2*1000000</f>
        <v>17619.919475356706</v>
      </c>
      <c r="J1241" s="5">
        <f>'90.1 Data-SI'!J1241/Convert!$B$2*1000000</f>
        <v>412925.98809219495</v>
      </c>
      <c r="K1241" s="5">
        <f>'90.1 Data-SI'!K1241/Convert!$B$2*1000000</f>
        <v>445274.98495577346</v>
      </c>
      <c r="L1241" s="5">
        <f>'90.1 Data-SI'!L1241/Convert!$B$2*1000000</f>
        <v>0</v>
      </c>
      <c r="M1241" s="5">
        <f>'90.1 Data-SI'!M1241/Convert!$B$2*1000000</f>
        <v>121055.19717012151</v>
      </c>
      <c r="N1241" s="5">
        <f>'90.1 Data-SI'!N1241/Convert!$B$2*1000000</f>
        <v>426.51768498711772</v>
      </c>
      <c r="O1241" s="5">
        <f>'90.1 Data-SI'!O1241/Convert!$B$2*1000000</f>
        <v>426.51768498711772</v>
      </c>
      <c r="P1241" s="5">
        <f t="shared" si="96"/>
        <v>0</v>
      </c>
      <c r="Q1241" s="5">
        <f>'90.1 Data-SI'!Q1241/Convert!$B$2*1000000</f>
        <v>0</v>
      </c>
      <c r="R1241" s="5">
        <f>'90.1 Data-SI'!R1241/Convert!$B$2*1000000</f>
        <v>0</v>
      </c>
      <c r="S1241" s="5">
        <f>'90.1 Data-SI'!S1241/Convert!$B$2*1000000</f>
        <v>0</v>
      </c>
      <c r="T1241" s="5">
        <f>'90.1 Data-SI'!T1241/Convert!$B$2*1000000</f>
        <v>71465.407662285957</v>
      </c>
      <c r="U1241" s="5">
        <f>'90.1 Data-SI'!U1241/Convert!$B$2*1000000</f>
        <v>243873.33410485642</v>
      </c>
      <c r="V1241" s="5">
        <f>'90.1 Data-SI'!V1241/Convert!$B$2*1000000</f>
        <v>36557.304688784738</v>
      </c>
      <c r="W1241" s="5">
        <f t="shared" si="97"/>
        <v>450355.28449250886</v>
      </c>
      <c r="X1241" s="5">
        <f t="shared" si="98"/>
        <v>26737.919763303536</v>
      </c>
      <c r="Y1241" s="5">
        <f t="shared" si="99"/>
        <v>477093.20425581239</v>
      </c>
      <c r="Z1241" s="5">
        <f>'90.1 Data-SI'!Y1241/Convert!$B$2*1000000</f>
        <v>1036798.1450082408</v>
      </c>
      <c r="AA1241" s="5">
        <f>'90.1 Data-SI'!Z1241/Convert!$B$2*1000000</f>
        <v>715886.23882393329</v>
      </c>
      <c r="AB1241" s="5">
        <f t="shared" si="95"/>
        <v>1752684.3838321741</v>
      </c>
    </row>
    <row r="1242" spans="1:28" x14ac:dyDescent="0.25">
      <c r="A1242" s="95">
        <v>2019</v>
      </c>
      <c r="B1242" s="95" t="s">
        <v>64</v>
      </c>
      <c r="C1242" s="52" t="s">
        <v>20</v>
      </c>
      <c r="D1242" s="5">
        <f>'90.1 Data-SI'!D1242*Convert!$B$1</f>
        <v>5501.9728096495501</v>
      </c>
      <c r="E1242" s="5">
        <f>'90.1 Data-SI'!E1242/Convert!$B$2*1000000</f>
        <v>0</v>
      </c>
      <c r="F1242" s="5">
        <f>'90.1 Data-SI'!F1242/Convert!$B$2*1000000</f>
        <v>23174.127550966728</v>
      </c>
      <c r="G1242" s="5">
        <f>'90.1 Data-SI'!G1242/Convert!$B$2*1000000</f>
        <v>222310.49558606325</v>
      </c>
      <c r="H1242" s="5">
        <f>'90.1 Data-SI'!H1242/Convert!$B$2*1000000</f>
        <v>47447.722912122474</v>
      </c>
      <c r="I1242" s="5">
        <f>'90.1 Data-SI'!I1242/Convert!$B$2*1000000</f>
        <v>17638.875816911688</v>
      </c>
      <c r="J1242" s="5">
        <f>'90.1 Data-SI'!J1242/Convert!$B$2*1000000</f>
        <v>412925.98809219495</v>
      </c>
      <c r="K1242" s="5">
        <f>'90.1 Data-SI'!K1242/Convert!$B$2*1000000</f>
        <v>445274.98495577346</v>
      </c>
      <c r="L1242" s="5">
        <f>'90.1 Data-SI'!L1242/Convert!$B$2*1000000</f>
        <v>0</v>
      </c>
      <c r="M1242" s="5">
        <f>'90.1 Data-SI'!M1242/Convert!$B$2*1000000</f>
        <v>121017.28448701155</v>
      </c>
      <c r="N1242" s="5">
        <f>'90.1 Data-SI'!N1242/Convert!$B$2*1000000</f>
        <v>426.51768498711772</v>
      </c>
      <c r="O1242" s="5">
        <f>'90.1 Data-SI'!O1242/Convert!$B$2*1000000</f>
        <v>426.51768498711772</v>
      </c>
      <c r="P1242" s="5">
        <f t="shared" si="96"/>
        <v>0</v>
      </c>
      <c r="Q1242" s="5">
        <f>'90.1 Data-SI'!Q1242/Convert!$B$2*1000000</f>
        <v>0</v>
      </c>
      <c r="R1242" s="5">
        <f>'90.1 Data-SI'!R1242/Convert!$B$2*1000000</f>
        <v>0</v>
      </c>
      <c r="S1242" s="5">
        <f>'90.1 Data-SI'!S1242/Convert!$B$2*1000000</f>
        <v>0</v>
      </c>
      <c r="T1242" s="5">
        <f>'90.1 Data-SI'!T1242/Convert!$B$2*1000000</f>
        <v>71484.364003840936</v>
      </c>
      <c r="U1242" s="5">
        <f>'90.1 Data-SI'!U1242/Convert!$B$2*1000000</f>
        <v>245361.4069169226</v>
      </c>
      <c r="V1242" s="5">
        <f>'90.1 Data-SI'!V1242/Convert!$B$2*1000000</f>
        <v>35808.529197362906</v>
      </c>
      <c r="W1242" s="5">
        <f t="shared" si="97"/>
        <v>343327.7800730748</v>
      </c>
      <c r="X1242" s="5">
        <f t="shared" si="98"/>
        <v>23174.127550966728</v>
      </c>
      <c r="Y1242" s="5">
        <f t="shared" si="99"/>
        <v>366501.90762404155</v>
      </c>
      <c r="Z1242" s="5">
        <f>'90.1 Data-SI'!Y1242/Convert!$B$2*1000000</f>
        <v>929050.29960971733</v>
      </c>
      <c r="AA1242" s="5">
        <f>'90.1 Data-SI'!Z1242/Convert!$B$2*1000000</f>
        <v>713810.51942366268</v>
      </c>
      <c r="AB1242" s="5">
        <f t="shared" si="95"/>
        <v>1642860.8190333801</v>
      </c>
    </row>
    <row r="1243" spans="1:28" x14ac:dyDescent="0.25">
      <c r="A1243" s="95">
        <v>2019</v>
      </c>
      <c r="B1243" s="95" t="s">
        <v>64</v>
      </c>
      <c r="C1243" s="52" t="s">
        <v>3</v>
      </c>
      <c r="D1243" s="5">
        <f>'90.1 Data-SI'!D1243*Convert!$B$1</f>
        <v>5501.9728096495501</v>
      </c>
      <c r="E1243" s="5">
        <f>'90.1 Data-SI'!E1243/Convert!$B$2*1000000</f>
        <v>0</v>
      </c>
      <c r="F1243" s="5">
        <f>'90.1 Data-SI'!F1243/Convert!$B$2*1000000</f>
        <v>163470.011399396</v>
      </c>
      <c r="G1243" s="5">
        <f>'90.1 Data-SI'!G1243/Convert!$B$2*1000000</f>
        <v>177545.09500397087</v>
      </c>
      <c r="H1243" s="5">
        <f>'90.1 Data-SI'!H1243/Convert!$B$2*1000000</f>
        <v>47514.070107564912</v>
      </c>
      <c r="I1243" s="5">
        <f>'90.1 Data-SI'!I1243/Convert!$B$2*1000000</f>
        <v>17638.875816911688</v>
      </c>
      <c r="J1243" s="5">
        <f>'90.1 Data-SI'!J1243/Convert!$B$2*1000000</f>
        <v>412925.98809219495</v>
      </c>
      <c r="K1243" s="5">
        <f>'90.1 Data-SI'!K1243/Convert!$B$2*1000000</f>
        <v>445274.98495577346</v>
      </c>
      <c r="L1243" s="5">
        <f>'90.1 Data-SI'!L1243/Convert!$B$2*1000000</f>
        <v>0</v>
      </c>
      <c r="M1243" s="5">
        <f>'90.1 Data-SI'!M1243/Convert!$B$2*1000000</f>
        <v>111036.77065831298</v>
      </c>
      <c r="N1243" s="5">
        <f>'90.1 Data-SI'!N1243/Convert!$B$2*1000000</f>
        <v>426.51768498711772</v>
      </c>
      <c r="O1243" s="5">
        <f>'90.1 Data-SI'!O1243/Convert!$B$2*1000000</f>
        <v>426.51768498711772</v>
      </c>
      <c r="P1243" s="5">
        <f t="shared" si="96"/>
        <v>0</v>
      </c>
      <c r="Q1243" s="5">
        <f>'90.1 Data-SI'!Q1243/Convert!$B$2*1000000</f>
        <v>0</v>
      </c>
      <c r="R1243" s="5">
        <f>'90.1 Data-SI'!R1243/Convert!$B$2*1000000</f>
        <v>0</v>
      </c>
      <c r="S1243" s="5">
        <f>'90.1 Data-SI'!S1243/Convert!$B$2*1000000</f>
        <v>0</v>
      </c>
      <c r="T1243" s="5">
        <f>'90.1 Data-SI'!T1243/Convert!$B$2*1000000</f>
        <v>71512.79851617341</v>
      </c>
      <c r="U1243" s="5">
        <f>'90.1 Data-SI'!U1243/Convert!$B$2*1000000</f>
        <v>280449.59513519611</v>
      </c>
      <c r="V1243" s="5">
        <f>'90.1 Data-SI'!V1243/Convert!$B$2*1000000</f>
        <v>35429.402366263246</v>
      </c>
      <c r="W1243" s="5">
        <f t="shared" si="97"/>
        <v>288581.86566228385</v>
      </c>
      <c r="X1243" s="5">
        <f t="shared" si="98"/>
        <v>163470.011399396</v>
      </c>
      <c r="Y1243" s="5">
        <f t="shared" si="99"/>
        <v>452051.87706167984</v>
      </c>
      <c r="Z1243" s="5">
        <f>'90.1 Data-SI'!Y1243/Convert!$B$2*1000000</f>
        <v>874020.04007560166</v>
      </c>
      <c r="AA1243" s="5">
        <f>'90.1 Data-SI'!Z1243/Convert!$B$2*1000000</f>
        <v>889194.59149036545</v>
      </c>
      <c r="AB1243" s="5">
        <f t="shared" si="95"/>
        <v>1763214.6315659671</v>
      </c>
    </row>
    <row r="1244" spans="1:28" x14ac:dyDescent="0.25">
      <c r="A1244" s="95">
        <v>2019</v>
      </c>
      <c r="B1244" s="95" t="s">
        <v>64</v>
      </c>
      <c r="C1244" s="52" t="s">
        <v>7</v>
      </c>
      <c r="D1244" s="5">
        <f>'90.1 Data-SI'!D1244*Convert!$B$1</f>
        <v>5501.9728096495501</v>
      </c>
      <c r="E1244" s="5">
        <f>'90.1 Data-SI'!E1244/Convert!$B$2*1000000</f>
        <v>0</v>
      </c>
      <c r="F1244" s="5">
        <f>'90.1 Data-SI'!F1244/Convert!$B$2*1000000</f>
        <v>80630.798804120219</v>
      </c>
      <c r="G1244" s="5">
        <f>'90.1 Data-SI'!G1244/Convert!$B$2*1000000</f>
        <v>161403.77016990283</v>
      </c>
      <c r="H1244" s="5">
        <f>'90.1 Data-SI'!H1244/Convert!$B$2*1000000</f>
        <v>47646.764498449797</v>
      </c>
      <c r="I1244" s="5">
        <f>'90.1 Data-SI'!I1244/Convert!$B$2*1000000</f>
        <v>17638.875816911688</v>
      </c>
      <c r="J1244" s="5">
        <f>'90.1 Data-SI'!J1244/Convert!$B$2*1000000</f>
        <v>412925.98809219495</v>
      </c>
      <c r="K1244" s="5">
        <f>'90.1 Data-SI'!K1244/Convert!$B$2*1000000</f>
        <v>445274.98495577346</v>
      </c>
      <c r="L1244" s="5">
        <f>'90.1 Data-SI'!L1244/Convert!$B$2*1000000</f>
        <v>0</v>
      </c>
      <c r="M1244" s="5">
        <f>'90.1 Data-SI'!M1244/Convert!$B$2*1000000</f>
        <v>118098.00788754414</v>
      </c>
      <c r="N1244" s="5">
        <f>'90.1 Data-SI'!N1244/Convert!$B$2*1000000</f>
        <v>426.51768498711772</v>
      </c>
      <c r="O1244" s="5">
        <f>'90.1 Data-SI'!O1244/Convert!$B$2*1000000</f>
        <v>426.51768498711772</v>
      </c>
      <c r="P1244" s="5">
        <f t="shared" si="96"/>
        <v>0</v>
      </c>
      <c r="Q1244" s="5">
        <f>'90.1 Data-SI'!Q1244/Convert!$B$2*1000000</f>
        <v>0</v>
      </c>
      <c r="R1244" s="5">
        <f>'90.1 Data-SI'!R1244/Convert!$B$2*1000000</f>
        <v>0</v>
      </c>
      <c r="S1244" s="5">
        <f>'90.1 Data-SI'!S1244/Convert!$B$2*1000000</f>
        <v>0</v>
      </c>
      <c r="T1244" s="5">
        <f>'90.1 Data-SI'!T1244/Convert!$B$2*1000000</f>
        <v>71503.320345395914</v>
      </c>
      <c r="U1244" s="5">
        <f>'90.1 Data-SI'!U1244/Convert!$B$2*1000000</f>
        <v>271160.9877732544</v>
      </c>
      <c r="V1244" s="5">
        <f>'90.1 Data-SI'!V1244/Convert!$B$2*1000000</f>
        <v>35325.142487710844</v>
      </c>
      <c r="W1244" s="5">
        <f t="shared" si="97"/>
        <v>279501.77805744694</v>
      </c>
      <c r="X1244" s="5">
        <f t="shared" si="98"/>
        <v>80630.798804120219</v>
      </c>
      <c r="Y1244" s="5">
        <f t="shared" si="99"/>
        <v>360132.57686156715</v>
      </c>
      <c r="Z1244" s="5">
        <f>'90.1 Data-SI'!Y1244/Convert!$B$2*1000000</f>
        <v>864958.90881231974</v>
      </c>
      <c r="AA1244" s="5">
        <f>'90.1 Data-SI'!Z1244/Convert!$B$2*1000000</f>
        <v>797066.77153314813</v>
      </c>
      <c r="AB1244" s="5">
        <f t="shared" si="95"/>
        <v>1662025.6803454678</v>
      </c>
    </row>
    <row r="1245" spans="1:28" x14ac:dyDescent="0.25">
      <c r="A1245" s="95">
        <v>2019</v>
      </c>
      <c r="B1245" s="95" t="s">
        <v>64</v>
      </c>
      <c r="C1245" s="52" t="s">
        <v>17</v>
      </c>
      <c r="D1245" s="5">
        <f>'90.1 Data-SI'!D1245*Convert!$B$1</f>
        <v>5501.9728096495501</v>
      </c>
      <c r="E1245" s="5">
        <f>'90.1 Data-SI'!E1245/Convert!$B$2*1000000</f>
        <v>0</v>
      </c>
      <c r="F1245" s="5">
        <f>'90.1 Data-SI'!F1245/Convert!$B$2*1000000</f>
        <v>32585.951133015795</v>
      </c>
      <c r="G1245" s="5">
        <f>'90.1 Data-SI'!G1245/Convert!$B$2*1000000</f>
        <v>66290.326417775592</v>
      </c>
      <c r="H1245" s="5">
        <f>'90.1 Data-SI'!H1245/Convert!$B$2*1000000</f>
        <v>47931.109621774543</v>
      </c>
      <c r="I1245" s="5">
        <f>'90.1 Data-SI'!I1245/Convert!$B$2*1000000</f>
        <v>17695.744841576641</v>
      </c>
      <c r="J1245" s="5">
        <f>'90.1 Data-SI'!J1245/Convert!$B$2*1000000</f>
        <v>412925.98809219495</v>
      </c>
      <c r="K1245" s="5">
        <f>'90.1 Data-SI'!K1245/Convert!$B$2*1000000</f>
        <v>445274.98495577346</v>
      </c>
      <c r="L1245" s="5">
        <f>'90.1 Data-SI'!L1245/Convert!$B$2*1000000</f>
        <v>0</v>
      </c>
      <c r="M1245" s="5">
        <f>'90.1 Data-SI'!M1245/Convert!$B$2*1000000</f>
        <v>75029.199874622747</v>
      </c>
      <c r="N1245" s="5">
        <f>'90.1 Data-SI'!N1245/Convert!$B$2*1000000</f>
        <v>426.51768498711772</v>
      </c>
      <c r="O1245" s="5">
        <f>'90.1 Data-SI'!O1245/Convert!$B$2*1000000</f>
        <v>426.51768498711772</v>
      </c>
      <c r="P1245" s="5">
        <f t="shared" si="96"/>
        <v>0</v>
      </c>
      <c r="Q1245" s="5">
        <f>'90.1 Data-SI'!Q1245/Convert!$B$2*1000000</f>
        <v>0</v>
      </c>
      <c r="R1245" s="5">
        <f>'90.1 Data-SI'!R1245/Convert!$B$2*1000000</f>
        <v>0</v>
      </c>
      <c r="S1245" s="5">
        <f>'90.1 Data-SI'!S1245/Convert!$B$2*1000000</f>
        <v>0</v>
      </c>
      <c r="T1245" s="5">
        <f>'90.1 Data-SI'!T1245/Convert!$B$2*1000000</f>
        <v>71484.364003840936</v>
      </c>
      <c r="U1245" s="5">
        <f>'90.1 Data-SI'!U1245/Convert!$B$2*1000000</f>
        <v>284345.12332474516</v>
      </c>
      <c r="V1245" s="5">
        <f>'90.1 Data-SI'!V1245/Convert!$B$2*1000000</f>
        <v>35922.267246692798</v>
      </c>
      <c r="W1245" s="5">
        <f t="shared" si="97"/>
        <v>141319.52629239834</v>
      </c>
      <c r="X1245" s="5">
        <f t="shared" si="98"/>
        <v>32585.951133015795</v>
      </c>
      <c r="Y1245" s="5">
        <f t="shared" si="99"/>
        <v>173905.47742541414</v>
      </c>
      <c r="Z1245" s="5">
        <f>'90.1 Data-SI'!Y1245/Convert!$B$2*1000000</f>
        <v>727714.99595424277</v>
      </c>
      <c r="AA1245" s="5">
        <f>'90.1 Data-SI'!Z1245/Convert!$B$2*1000000</f>
        <v>762196.5812427568</v>
      </c>
      <c r="AB1245" s="5">
        <f t="shared" si="95"/>
        <v>1489911.5771969995</v>
      </c>
    </row>
    <row r="1246" spans="1:28" x14ac:dyDescent="0.25">
      <c r="A1246" s="95">
        <v>2019</v>
      </c>
      <c r="B1246" s="95" t="s">
        <v>64</v>
      </c>
      <c r="C1246" s="52" t="s">
        <v>14</v>
      </c>
      <c r="D1246" s="5">
        <f>'90.1 Data-SI'!D1246*Convert!$B$1</f>
        <v>5501.9728096495501</v>
      </c>
      <c r="E1246" s="5">
        <f>'90.1 Data-SI'!E1246/Convert!$B$2*1000000</f>
        <v>0</v>
      </c>
      <c r="F1246" s="5">
        <f>'90.1 Data-SI'!F1246/Convert!$B$2*1000000</f>
        <v>342721.17714331532</v>
      </c>
      <c r="G1246" s="5">
        <f>'90.1 Data-SI'!G1246/Convert!$B$2*1000000</f>
        <v>111036.77065831298</v>
      </c>
      <c r="H1246" s="5">
        <f>'90.1 Data-SI'!H1246/Convert!$B$2*1000000</f>
        <v>47855.284255554609</v>
      </c>
      <c r="I1246" s="5">
        <f>'90.1 Data-SI'!I1246/Convert!$B$2*1000000</f>
        <v>17724.179353909112</v>
      </c>
      <c r="J1246" s="5">
        <f>'90.1 Data-SI'!J1246/Convert!$B$2*1000000</f>
        <v>412925.98809219495</v>
      </c>
      <c r="K1246" s="5">
        <f>'90.1 Data-SI'!K1246/Convert!$B$2*1000000</f>
        <v>445274.98495577346</v>
      </c>
      <c r="L1246" s="5">
        <f>'90.1 Data-SI'!L1246/Convert!$B$2*1000000</f>
        <v>0</v>
      </c>
      <c r="M1246" s="5">
        <f>'90.1 Data-SI'!M1246/Convert!$B$2*1000000</f>
        <v>79313.333066048915</v>
      </c>
      <c r="N1246" s="5">
        <f>'90.1 Data-SI'!N1246/Convert!$B$2*1000000</f>
        <v>426.51768498711772</v>
      </c>
      <c r="O1246" s="5">
        <f>'90.1 Data-SI'!O1246/Convert!$B$2*1000000</f>
        <v>426.51768498711772</v>
      </c>
      <c r="P1246" s="5">
        <f t="shared" si="96"/>
        <v>0</v>
      </c>
      <c r="Q1246" s="5">
        <f>'90.1 Data-SI'!Q1246/Convert!$B$2*1000000</f>
        <v>0</v>
      </c>
      <c r="R1246" s="5">
        <f>'90.1 Data-SI'!R1246/Convert!$B$2*1000000</f>
        <v>0</v>
      </c>
      <c r="S1246" s="5">
        <f>'90.1 Data-SI'!S1246/Convert!$B$2*1000000</f>
        <v>0</v>
      </c>
      <c r="T1246" s="5">
        <f>'90.1 Data-SI'!T1246/Convert!$B$2*1000000</f>
        <v>71550.711199283367</v>
      </c>
      <c r="U1246" s="5">
        <f>'90.1 Data-SI'!U1246/Convert!$B$2*1000000</f>
        <v>309263.23429877032</v>
      </c>
      <c r="V1246" s="5">
        <f>'90.1 Data-SI'!V1246/Convert!$B$2*1000000</f>
        <v>34576.366996289005</v>
      </c>
      <c r="W1246" s="5">
        <f t="shared" si="97"/>
        <v>190350.10372436189</v>
      </c>
      <c r="X1246" s="5">
        <f t="shared" si="98"/>
        <v>342721.17714331532</v>
      </c>
      <c r="Y1246" s="5">
        <f t="shared" si="99"/>
        <v>533071.28086767718</v>
      </c>
      <c r="Z1246" s="5">
        <f>'90.1 Data-SI'!Y1246/Convert!$B$2*1000000</f>
        <v>775409.15130658005</v>
      </c>
      <c r="AA1246" s="5">
        <f>'90.1 Data-SI'!Z1246/Convert!$B$2*1000000</f>
        <v>1097259.3963978591</v>
      </c>
      <c r="AB1246" s="5">
        <f t="shared" si="95"/>
        <v>1872668.5477044391</v>
      </c>
    </row>
    <row r="1247" spans="1:28" x14ac:dyDescent="0.25">
      <c r="A1247" s="95">
        <v>2019</v>
      </c>
      <c r="B1247" s="95" t="s">
        <v>64</v>
      </c>
      <c r="C1247" s="52" t="s">
        <v>2</v>
      </c>
      <c r="D1247" s="5">
        <f>'90.1 Data-SI'!D1247*Convert!$B$1</f>
        <v>5501.9728096495501</v>
      </c>
      <c r="E1247" s="5">
        <f>'90.1 Data-SI'!E1247/Convert!$B$2*1000000</f>
        <v>0</v>
      </c>
      <c r="F1247" s="5">
        <f>'90.1 Data-SI'!F1247/Convert!$B$2*1000000</f>
        <v>168834.65605945617</v>
      </c>
      <c r="G1247" s="5">
        <f>'90.1 Data-SI'!G1247/Convert!$B$2*1000000</f>
        <v>98828.886696903908</v>
      </c>
      <c r="H1247" s="5">
        <f>'90.1 Data-SI'!H1247/Convert!$B$2*1000000</f>
        <v>47514.070107564912</v>
      </c>
      <c r="I1247" s="5">
        <f>'90.1 Data-SI'!I1247/Convert!$B$2*1000000</f>
        <v>17638.875816911688</v>
      </c>
      <c r="J1247" s="5">
        <f>'90.1 Data-SI'!J1247/Convert!$B$2*1000000</f>
        <v>412925.98809219495</v>
      </c>
      <c r="K1247" s="5">
        <f>'90.1 Data-SI'!K1247/Convert!$B$2*1000000</f>
        <v>445274.98495577346</v>
      </c>
      <c r="L1247" s="5">
        <f>'90.1 Data-SI'!L1247/Convert!$B$2*1000000</f>
        <v>0</v>
      </c>
      <c r="M1247" s="5">
        <f>'90.1 Data-SI'!M1247/Convert!$B$2*1000000</f>
        <v>114211.95786877265</v>
      </c>
      <c r="N1247" s="5">
        <f>'90.1 Data-SI'!N1247/Convert!$B$2*1000000</f>
        <v>426.51768498711772</v>
      </c>
      <c r="O1247" s="5">
        <f>'90.1 Data-SI'!O1247/Convert!$B$2*1000000</f>
        <v>426.51768498711772</v>
      </c>
      <c r="P1247" s="5">
        <f t="shared" si="96"/>
        <v>0</v>
      </c>
      <c r="Q1247" s="5">
        <f>'90.1 Data-SI'!Q1247/Convert!$B$2*1000000</f>
        <v>0</v>
      </c>
      <c r="R1247" s="5">
        <f>'90.1 Data-SI'!R1247/Convert!$B$2*1000000</f>
        <v>0</v>
      </c>
      <c r="S1247" s="5">
        <f>'90.1 Data-SI'!S1247/Convert!$B$2*1000000</f>
        <v>0</v>
      </c>
      <c r="T1247" s="5">
        <f>'90.1 Data-SI'!T1247/Convert!$B$2*1000000</f>
        <v>71531.754857728389</v>
      </c>
      <c r="U1247" s="5">
        <f>'90.1 Data-SI'!U1247/Convert!$B$2*1000000</f>
        <v>301112.00743012759</v>
      </c>
      <c r="V1247" s="5">
        <f>'90.1 Data-SI'!V1247/Convert!$B$2*1000000</f>
        <v>34614.279679398976</v>
      </c>
      <c r="W1247" s="5">
        <f t="shared" si="97"/>
        <v>213040.84456567655</v>
      </c>
      <c r="X1247" s="5">
        <f t="shared" si="98"/>
        <v>168834.65605945617</v>
      </c>
      <c r="Y1247" s="5">
        <f t="shared" si="99"/>
        <v>381875.5006251327</v>
      </c>
      <c r="Z1247" s="5">
        <f>'90.1 Data-SI'!Y1247/Convert!$B$2*1000000</f>
        <v>797692.33080446254</v>
      </c>
      <c r="AA1247" s="5">
        <f>'90.1 Data-SI'!Z1247/Convert!$B$2*1000000</f>
        <v>915221.64844535722</v>
      </c>
      <c r="AB1247" s="5">
        <f t="shared" si="95"/>
        <v>1712913.9792498196</v>
      </c>
    </row>
    <row r="1248" spans="1:28" x14ac:dyDescent="0.25">
      <c r="A1248" s="95">
        <v>2019</v>
      </c>
      <c r="B1248" s="95" t="s">
        <v>64</v>
      </c>
      <c r="C1248" s="52" t="s">
        <v>18</v>
      </c>
      <c r="D1248" s="5">
        <f>'90.1 Data-SI'!D1248*Convert!$B$1</f>
        <v>5501.9728096495501</v>
      </c>
      <c r="E1248" s="5">
        <f>'90.1 Data-SI'!E1248/Convert!$B$2*1000000</f>
        <v>0</v>
      </c>
      <c r="F1248" s="5">
        <f>'90.1 Data-SI'!F1248/Convert!$B$2*1000000</f>
        <v>231419.01770323259</v>
      </c>
      <c r="G1248" s="5">
        <f>'90.1 Data-SI'!G1248/Convert!$B$2*1000000</f>
        <v>29552.93648421851</v>
      </c>
      <c r="H1248" s="5">
        <f>'90.1 Data-SI'!H1248/Convert!$B$2*1000000</f>
        <v>47931.109621774543</v>
      </c>
      <c r="I1248" s="5">
        <f>'90.1 Data-SI'!I1248/Convert!$B$2*1000000</f>
        <v>17733.657524686605</v>
      </c>
      <c r="J1248" s="5">
        <f>'90.1 Data-SI'!J1248/Convert!$B$2*1000000</f>
        <v>412925.98809219495</v>
      </c>
      <c r="K1248" s="5">
        <f>'90.1 Data-SI'!K1248/Convert!$B$2*1000000</f>
        <v>445274.98495577346</v>
      </c>
      <c r="L1248" s="5">
        <f>'90.1 Data-SI'!L1248/Convert!$B$2*1000000</f>
        <v>0</v>
      </c>
      <c r="M1248" s="5">
        <f>'90.1 Data-SI'!M1248/Convert!$B$2*1000000</f>
        <v>74043.470113763644</v>
      </c>
      <c r="N1248" s="5">
        <f>'90.1 Data-SI'!N1248/Convert!$B$2*1000000</f>
        <v>426.51768498711772</v>
      </c>
      <c r="O1248" s="5">
        <f>'90.1 Data-SI'!O1248/Convert!$B$2*1000000</f>
        <v>426.51768498711772</v>
      </c>
      <c r="P1248" s="5">
        <f t="shared" si="96"/>
        <v>0</v>
      </c>
      <c r="Q1248" s="5">
        <f>'90.1 Data-SI'!Q1248/Convert!$B$2*1000000</f>
        <v>0</v>
      </c>
      <c r="R1248" s="5">
        <f>'90.1 Data-SI'!R1248/Convert!$B$2*1000000</f>
        <v>0</v>
      </c>
      <c r="S1248" s="5">
        <f>'90.1 Data-SI'!S1248/Convert!$B$2*1000000</f>
        <v>0</v>
      </c>
      <c r="T1248" s="5">
        <f>'90.1 Data-SI'!T1248/Convert!$B$2*1000000</f>
        <v>71550.711199283367</v>
      </c>
      <c r="U1248" s="5">
        <f>'90.1 Data-SI'!U1248/Convert!$B$2*1000000</f>
        <v>317945.23873095255</v>
      </c>
      <c r="V1248" s="5">
        <f>'90.1 Data-SI'!V1248/Convert!$B$2*1000000</f>
        <v>34415.238093071654</v>
      </c>
      <c r="W1248" s="5">
        <f t="shared" si="97"/>
        <v>103596.40659798216</v>
      </c>
      <c r="X1248" s="5">
        <f t="shared" si="98"/>
        <v>231419.01770323259</v>
      </c>
      <c r="Y1248" s="5">
        <f t="shared" si="99"/>
        <v>335015.42430121475</v>
      </c>
      <c r="Z1248" s="5">
        <f>'90.1 Data-SI'!Y1248/Convert!$B$2*1000000</f>
        <v>688579.62881398038</v>
      </c>
      <c r="AA1248" s="5">
        <f>'90.1 Data-SI'!Z1248/Convert!$B$2*1000000</f>
        <v>994639.24138995865</v>
      </c>
      <c r="AB1248" s="5">
        <f t="shared" si="95"/>
        <v>1683218.870203939</v>
      </c>
    </row>
    <row r="1249" spans="1:28" x14ac:dyDescent="0.25">
      <c r="A1249" s="95">
        <v>2019</v>
      </c>
      <c r="B1249" s="95" t="s">
        <v>64</v>
      </c>
      <c r="C1249" s="52" t="s">
        <v>4</v>
      </c>
      <c r="D1249" s="5">
        <f>'90.1 Data-SI'!D1249*Convert!$B$1</f>
        <v>5501.9728096495501</v>
      </c>
      <c r="E1249" s="5">
        <f>'90.1 Data-SI'!E1249/Convert!$B$2*1000000</f>
        <v>0</v>
      </c>
      <c r="F1249" s="5">
        <f>'90.1 Data-SI'!F1249/Convert!$B$2*1000000</f>
        <v>541421.54932264728</v>
      </c>
      <c r="G1249" s="5">
        <f>'90.1 Data-SI'!G1249/Convert!$B$2*1000000</f>
        <v>63020.357499541002</v>
      </c>
      <c r="H1249" s="5">
        <f>'90.1 Data-SI'!H1249/Convert!$B$2*1000000</f>
        <v>47627.808156894811</v>
      </c>
      <c r="I1249" s="5">
        <f>'90.1 Data-SI'!I1249/Convert!$B$2*1000000</f>
        <v>17667.310329244166</v>
      </c>
      <c r="J1249" s="5">
        <f>'90.1 Data-SI'!J1249/Convert!$B$2*1000000</f>
        <v>412925.98809219495</v>
      </c>
      <c r="K1249" s="5">
        <f>'90.1 Data-SI'!K1249/Convert!$B$2*1000000</f>
        <v>445274.98495577346</v>
      </c>
      <c r="L1249" s="5">
        <f>'90.1 Data-SI'!L1249/Convert!$B$2*1000000</f>
        <v>0</v>
      </c>
      <c r="M1249" s="5">
        <f>'90.1 Data-SI'!M1249/Convert!$B$2*1000000</f>
        <v>78327.603305189798</v>
      </c>
      <c r="N1249" s="5">
        <f>'90.1 Data-SI'!N1249/Convert!$B$2*1000000</f>
        <v>426.51768498711772</v>
      </c>
      <c r="O1249" s="5">
        <f>'90.1 Data-SI'!O1249/Convert!$B$2*1000000</f>
        <v>426.51768498711772</v>
      </c>
      <c r="P1249" s="5">
        <f t="shared" si="96"/>
        <v>0</v>
      </c>
      <c r="Q1249" s="5">
        <f>'90.1 Data-SI'!Q1249/Convert!$B$2*1000000</f>
        <v>0</v>
      </c>
      <c r="R1249" s="5">
        <f>'90.1 Data-SI'!R1249/Convert!$B$2*1000000</f>
        <v>0</v>
      </c>
      <c r="S1249" s="5">
        <f>'90.1 Data-SI'!S1249/Convert!$B$2*1000000</f>
        <v>0</v>
      </c>
      <c r="T1249" s="5">
        <f>'90.1 Data-SI'!T1249/Convert!$B$2*1000000</f>
        <v>71569.66754083836</v>
      </c>
      <c r="U1249" s="5">
        <f>'90.1 Data-SI'!U1249/Convert!$B$2*1000000</f>
        <v>333517.87331837107</v>
      </c>
      <c r="V1249" s="5">
        <f>'90.1 Data-SI'!V1249/Convert!$B$2*1000000</f>
        <v>34092.980286636943</v>
      </c>
      <c r="W1249" s="5">
        <f t="shared" si="97"/>
        <v>141347.9608047308</v>
      </c>
      <c r="X1249" s="5">
        <f t="shared" si="98"/>
        <v>541421.54932264728</v>
      </c>
      <c r="Y1249" s="5">
        <f t="shared" si="99"/>
        <v>682769.51012737805</v>
      </c>
      <c r="Z1249" s="5">
        <f>'90.1 Data-SI'!Y1249/Convert!$B$2*1000000</f>
        <v>725648.75472474971</v>
      </c>
      <c r="AA1249" s="5">
        <f>'90.1 Data-SI'!Z1249/Convert!$B$2*1000000</f>
        <v>1320214.4075967919</v>
      </c>
      <c r="AB1249" s="5">
        <f t="shared" si="95"/>
        <v>2045863.1623215415</v>
      </c>
    </row>
    <row r="1250" spans="1:28" x14ac:dyDescent="0.25">
      <c r="A1250" s="95">
        <v>2019</v>
      </c>
      <c r="B1250" s="95" t="s">
        <v>64</v>
      </c>
      <c r="C1250" s="52" t="s">
        <v>5</v>
      </c>
      <c r="D1250" s="5">
        <f>'90.1 Data-SI'!D1250*Convert!$B$1</f>
        <v>5501.9728096495501</v>
      </c>
      <c r="E1250" s="5">
        <f>'90.1 Data-SI'!E1250/Convert!$B$2*1000000</f>
        <v>0</v>
      </c>
      <c r="F1250" s="5">
        <f>'90.1 Data-SI'!F1250/Convert!$B$2*1000000</f>
        <v>345678.36642589269</v>
      </c>
      <c r="G1250" s="5">
        <f>'90.1 Data-SI'!G1250/Convert!$B$2*1000000</f>
        <v>64641.124702492059</v>
      </c>
      <c r="H1250" s="5">
        <f>'90.1 Data-SI'!H1250/Convert!$B$2*1000000</f>
        <v>47665.720840004775</v>
      </c>
      <c r="I1250" s="5">
        <f>'90.1 Data-SI'!I1250/Convert!$B$2*1000000</f>
        <v>17705.22301235413</v>
      </c>
      <c r="J1250" s="5">
        <f>'90.1 Data-SI'!J1250/Convert!$B$2*1000000</f>
        <v>412925.98809219495</v>
      </c>
      <c r="K1250" s="5">
        <f>'90.1 Data-SI'!K1250/Convert!$B$2*1000000</f>
        <v>445274.98495577346</v>
      </c>
      <c r="L1250" s="5">
        <f>'90.1 Data-SI'!L1250/Convert!$B$2*1000000</f>
        <v>0</v>
      </c>
      <c r="M1250" s="5">
        <f>'90.1 Data-SI'!M1250/Convert!$B$2*1000000</f>
        <v>115595.7708022864</v>
      </c>
      <c r="N1250" s="5">
        <f>'90.1 Data-SI'!N1250/Convert!$B$2*1000000</f>
        <v>426.51768498711772</v>
      </c>
      <c r="O1250" s="5">
        <f>'90.1 Data-SI'!O1250/Convert!$B$2*1000000</f>
        <v>426.51768498711772</v>
      </c>
      <c r="P1250" s="5">
        <f t="shared" si="96"/>
        <v>0</v>
      </c>
      <c r="Q1250" s="5">
        <f>'90.1 Data-SI'!Q1250/Convert!$B$2*1000000</f>
        <v>0</v>
      </c>
      <c r="R1250" s="5">
        <f>'90.1 Data-SI'!R1250/Convert!$B$2*1000000</f>
        <v>0</v>
      </c>
      <c r="S1250" s="5">
        <f>'90.1 Data-SI'!S1250/Convert!$B$2*1000000</f>
        <v>0</v>
      </c>
      <c r="T1250" s="5">
        <f>'90.1 Data-SI'!T1250/Convert!$B$2*1000000</f>
        <v>71560.189370060863</v>
      </c>
      <c r="U1250" s="5">
        <f>'90.1 Data-SI'!U1250/Convert!$B$2*1000000</f>
        <v>326684.11218779971</v>
      </c>
      <c r="V1250" s="5">
        <f>'90.1 Data-SI'!V1250/Convert!$B$2*1000000</f>
        <v>34102.458457414432</v>
      </c>
      <c r="W1250" s="5">
        <f t="shared" si="97"/>
        <v>180236.89550477845</v>
      </c>
      <c r="X1250" s="5">
        <f t="shared" si="98"/>
        <v>345678.36642589269</v>
      </c>
      <c r="Y1250" s="5">
        <f t="shared" si="99"/>
        <v>525915.26193067117</v>
      </c>
      <c r="Z1250" s="5">
        <f>'90.1 Data-SI'!Y1250/Convert!$B$2*1000000</f>
        <v>764622.99296179472</v>
      </c>
      <c r="AA1250" s="5">
        <f>'90.1 Data-SI'!Z1250/Convert!$B$2*1000000</f>
        <v>1117637.463569466</v>
      </c>
      <c r="AB1250" s="5">
        <f t="shared" si="95"/>
        <v>1882260.4565312606</v>
      </c>
    </row>
    <row r="1251" spans="1:28" x14ac:dyDescent="0.25">
      <c r="A1251" s="95">
        <v>2019</v>
      </c>
      <c r="B1251" s="95" t="s">
        <v>64</v>
      </c>
      <c r="C1251" s="52" t="s">
        <v>15</v>
      </c>
      <c r="D1251" s="5">
        <f>'90.1 Data-SI'!D1251*Convert!$B$1</f>
        <v>5501.9728096495501</v>
      </c>
      <c r="E1251" s="5">
        <f>'90.1 Data-SI'!E1251/Convert!$B$2*1000000</f>
        <v>0</v>
      </c>
      <c r="F1251" s="5">
        <f>'90.1 Data-SI'!F1251/Convert!$B$2*1000000</f>
        <v>306031.17806364573</v>
      </c>
      <c r="G1251" s="5">
        <f>'90.1 Data-SI'!G1251/Convert!$B$2*1000000</f>
        <v>12852.399574278481</v>
      </c>
      <c r="H1251" s="5">
        <f>'90.1 Data-SI'!H1251/Convert!$B$2*1000000</f>
        <v>47912.153280219558</v>
      </c>
      <c r="I1251" s="5">
        <f>'90.1 Data-SI'!I1251/Convert!$B$2*1000000</f>
        <v>17724.179353909112</v>
      </c>
      <c r="J1251" s="5">
        <f>'90.1 Data-SI'!J1251/Convert!$B$2*1000000</f>
        <v>412925.98809219495</v>
      </c>
      <c r="K1251" s="5">
        <f>'90.1 Data-SI'!K1251/Convert!$B$2*1000000</f>
        <v>445274.98495577346</v>
      </c>
      <c r="L1251" s="5">
        <f>'90.1 Data-SI'!L1251/Convert!$B$2*1000000</f>
        <v>0</v>
      </c>
      <c r="M1251" s="5">
        <f>'90.1 Data-SI'!M1251/Convert!$B$2*1000000</f>
        <v>72726.004375692326</v>
      </c>
      <c r="N1251" s="5">
        <f>'90.1 Data-SI'!N1251/Convert!$B$2*1000000</f>
        <v>426.51768498711772</v>
      </c>
      <c r="O1251" s="5">
        <f>'90.1 Data-SI'!O1251/Convert!$B$2*1000000</f>
        <v>426.51768498711772</v>
      </c>
      <c r="P1251" s="5">
        <f t="shared" si="96"/>
        <v>0</v>
      </c>
      <c r="Q1251" s="5">
        <f>'90.1 Data-SI'!Q1251/Convert!$B$2*1000000</f>
        <v>0</v>
      </c>
      <c r="R1251" s="5">
        <f>'90.1 Data-SI'!R1251/Convert!$B$2*1000000</f>
        <v>0</v>
      </c>
      <c r="S1251" s="5">
        <f>'90.1 Data-SI'!S1251/Convert!$B$2*1000000</f>
        <v>0</v>
      </c>
      <c r="T1251" s="5">
        <f>'90.1 Data-SI'!T1251/Convert!$B$2*1000000</f>
        <v>71579.145711615842</v>
      </c>
      <c r="U1251" s="5">
        <f>'90.1 Data-SI'!U1251/Convert!$B$2*1000000</f>
        <v>331821.28074920009</v>
      </c>
      <c r="V1251" s="5">
        <f>'90.1 Data-SI'!V1251/Convert!$B$2*1000000</f>
        <v>33988.72040808454</v>
      </c>
      <c r="W1251" s="5">
        <f t="shared" si="97"/>
        <v>85578.403949970801</v>
      </c>
      <c r="X1251" s="5">
        <f t="shared" si="98"/>
        <v>306031.17806364573</v>
      </c>
      <c r="Y1251" s="5">
        <f t="shared" si="99"/>
        <v>391609.58201361651</v>
      </c>
      <c r="Z1251" s="5">
        <f>'90.1 Data-SI'!Y1251/Convert!$B$2*1000000</f>
        <v>670125.63031020435</v>
      </c>
      <c r="AA1251" s="5">
        <f>'90.1 Data-SI'!Z1251/Convert!$B$2*1000000</f>
        <v>1083117.9655978419</v>
      </c>
      <c r="AB1251" s="5">
        <f t="shared" si="95"/>
        <v>1753243.5959080462</v>
      </c>
    </row>
    <row r="1252" spans="1:28" x14ac:dyDescent="0.25">
      <c r="A1252" s="95">
        <v>2019</v>
      </c>
      <c r="B1252" s="95" t="s">
        <v>64</v>
      </c>
      <c r="C1252" s="52" t="s">
        <v>16</v>
      </c>
      <c r="D1252" s="5">
        <f>'90.1 Data-SI'!D1252*Convert!$B$1</f>
        <v>5501.9728096495501</v>
      </c>
      <c r="E1252" s="5">
        <f>'90.1 Data-SI'!E1252/Convert!$B$2*1000000</f>
        <v>0</v>
      </c>
      <c r="F1252" s="5">
        <f>'90.1 Data-SI'!F1252/Convert!$B$2*1000000</f>
        <v>791237.6965049908</v>
      </c>
      <c r="G1252" s="5">
        <f>'90.1 Data-SI'!G1252/Convert!$B$2*1000000</f>
        <v>68489.262038153611</v>
      </c>
      <c r="H1252" s="5">
        <f>'90.1 Data-SI'!H1252/Convert!$B$2*1000000</f>
        <v>47675.199010782264</v>
      </c>
      <c r="I1252" s="5">
        <f>'90.1 Data-SI'!I1252/Convert!$B$2*1000000</f>
        <v>17695.744841576641</v>
      </c>
      <c r="J1252" s="5">
        <f>'90.1 Data-SI'!J1252/Convert!$B$2*1000000</f>
        <v>412925.98809219495</v>
      </c>
      <c r="K1252" s="5">
        <f>'90.1 Data-SI'!K1252/Convert!$B$2*1000000</f>
        <v>445274.98495577346</v>
      </c>
      <c r="L1252" s="5">
        <f>'90.1 Data-SI'!L1252/Convert!$B$2*1000000</f>
        <v>0</v>
      </c>
      <c r="M1252" s="5">
        <f>'90.1 Data-SI'!M1252/Convert!$B$2*1000000</f>
        <v>82242.087836293795</v>
      </c>
      <c r="N1252" s="5">
        <f>'90.1 Data-SI'!N1252/Convert!$B$2*1000000</f>
        <v>426.51768498711772</v>
      </c>
      <c r="O1252" s="5">
        <f>'90.1 Data-SI'!O1252/Convert!$B$2*1000000</f>
        <v>426.51768498711772</v>
      </c>
      <c r="P1252" s="5">
        <f t="shared" si="96"/>
        <v>0</v>
      </c>
      <c r="Q1252" s="5">
        <f>'90.1 Data-SI'!Q1252/Convert!$B$2*1000000</f>
        <v>0</v>
      </c>
      <c r="R1252" s="5">
        <f>'90.1 Data-SI'!R1252/Convert!$B$2*1000000</f>
        <v>0</v>
      </c>
      <c r="S1252" s="5">
        <f>'90.1 Data-SI'!S1252/Convert!$B$2*1000000</f>
        <v>0</v>
      </c>
      <c r="T1252" s="5">
        <f>'90.1 Data-SI'!T1252/Convert!$B$2*1000000</f>
        <v>71569.66754083836</v>
      </c>
      <c r="U1252" s="5">
        <f>'90.1 Data-SI'!U1252/Convert!$B$2*1000000</f>
        <v>351412.65974627499</v>
      </c>
      <c r="V1252" s="5">
        <f>'90.1 Data-SI'!V1252/Convert!$B$2*1000000</f>
        <v>33893.93870030962</v>
      </c>
      <c r="W1252" s="5">
        <f t="shared" si="97"/>
        <v>150731.34987444739</v>
      </c>
      <c r="X1252" s="5">
        <f t="shared" si="98"/>
        <v>791237.6965049908</v>
      </c>
      <c r="Y1252" s="5">
        <f t="shared" si="99"/>
        <v>941969.04637943814</v>
      </c>
      <c r="Z1252" s="5">
        <f>'90.1 Data-SI'!Y1252/Convert!$B$2*1000000</f>
        <v>734918.40574513632</v>
      </c>
      <c r="AA1252" s="5">
        <f>'90.1 Data-SI'!Z1252/Convert!$B$2*1000000</f>
        <v>1587934.8193778167</v>
      </c>
      <c r="AB1252" s="5">
        <f t="shared" si="95"/>
        <v>2322853.2251229528</v>
      </c>
    </row>
    <row r="1253" spans="1:28" x14ac:dyDescent="0.25">
      <c r="A1253" s="95">
        <v>2019</v>
      </c>
      <c r="B1253" s="95" t="s">
        <v>64</v>
      </c>
      <c r="C1253" s="52" t="s">
        <v>9</v>
      </c>
      <c r="D1253" s="5">
        <f>'90.1 Data-SI'!D1253*Convert!$B$1</f>
        <v>5501.9728096495501</v>
      </c>
      <c r="E1253" s="5">
        <f>'90.1 Data-SI'!E1253/Convert!$B$2*1000000</f>
        <v>0</v>
      </c>
      <c r="F1253" s="5">
        <f>'90.1 Data-SI'!F1253/Convert!$B$2*1000000</f>
        <v>560690.6705132873</v>
      </c>
      <c r="G1253" s="5">
        <f>'90.1 Data-SI'!G1253/Convert!$B$2*1000000</f>
        <v>44367.317409437739</v>
      </c>
      <c r="H1253" s="5">
        <f>'90.1 Data-SI'!H1253/Convert!$B$2*1000000</f>
        <v>47504.591936787416</v>
      </c>
      <c r="I1253" s="5">
        <f>'90.1 Data-SI'!I1253/Convert!$B$2*1000000</f>
        <v>17667.310329244166</v>
      </c>
      <c r="J1253" s="5">
        <f>'90.1 Data-SI'!J1253/Convert!$B$2*1000000</f>
        <v>412925.98809219495</v>
      </c>
      <c r="K1253" s="5">
        <f>'90.1 Data-SI'!K1253/Convert!$B$2*1000000</f>
        <v>445274.98495577346</v>
      </c>
      <c r="L1253" s="5">
        <f>'90.1 Data-SI'!L1253/Convert!$B$2*1000000</f>
        <v>0</v>
      </c>
      <c r="M1253" s="5">
        <f>'90.1 Data-SI'!M1253/Convert!$B$2*1000000</f>
        <v>110894.5980966506</v>
      </c>
      <c r="N1253" s="5">
        <f>'90.1 Data-SI'!N1253/Convert!$B$2*1000000</f>
        <v>426.51768498711772</v>
      </c>
      <c r="O1253" s="5">
        <f>'90.1 Data-SI'!O1253/Convert!$B$2*1000000</f>
        <v>426.51768498711772</v>
      </c>
      <c r="P1253" s="5">
        <f t="shared" si="96"/>
        <v>0</v>
      </c>
      <c r="Q1253" s="5">
        <f>'90.1 Data-SI'!Q1253/Convert!$B$2*1000000</f>
        <v>0</v>
      </c>
      <c r="R1253" s="5">
        <f>'90.1 Data-SI'!R1253/Convert!$B$2*1000000</f>
        <v>0</v>
      </c>
      <c r="S1253" s="5">
        <f>'90.1 Data-SI'!S1253/Convert!$B$2*1000000</f>
        <v>0</v>
      </c>
      <c r="T1253" s="5">
        <f>'90.1 Data-SI'!T1253/Convert!$B$2*1000000</f>
        <v>71579.145711615842</v>
      </c>
      <c r="U1253" s="5">
        <f>'90.1 Data-SI'!U1253/Convert!$B$2*1000000</f>
        <v>346929.48496852157</v>
      </c>
      <c r="V1253" s="5">
        <f>'90.1 Data-SI'!V1253/Convert!$B$2*1000000</f>
        <v>33694.897113982297</v>
      </c>
      <c r="W1253" s="5">
        <f t="shared" si="97"/>
        <v>155261.91550608835</v>
      </c>
      <c r="X1253" s="5">
        <f t="shared" si="98"/>
        <v>560690.6705132873</v>
      </c>
      <c r="Y1253" s="5">
        <f t="shared" si="99"/>
        <v>715952.58601937559</v>
      </c>
      <c r="Z1253" s="5">
        <f>'90.1 Data-SI'!Y1253/Convert!$B$2*1000000</f>
        <v>739050.88820412254</v>
      </c>
      <c r="AA1253" s="5">
        <f>'90.1 Data-SI'!Z1253/Convert!$B$2*1000000</f>
        <v>1352895.1404375825</v>
      </c>
      <c r="AB1253" s="5">
        <f t="shared" si="95"/>
        <v>2091946.0286417049</v>
      </c>
    </row>
    <row r="1254" spans="1:28" x14ac:dyDescent="0.25">
      <c r="A1254" s="95">
        <v>2019</v>
      </c>
      <c r="B1254" s="95" t="s">
        <v>64</v>
      </c>
      <c r="C1254" s="52" t="s">
        <v>12</v>
      </c>
      <c r="D1254" s="5">
        <f>'90.1 Data-SI'!D1254*Convert!$B$1</f>
        <v>5501.9728096495501</v>
      </c>
      <c r="E1254" s="5">
        <f>'90.1 Data-SI'!E1254/Convert!$B$2*1000000</f>
        <v>0</v>
      </c>
      <c r="F1254" s="5">
        <f>'90.1 Data-SI'!F1254/Convert!$B$2*1000000</f>
        <v>1016306.3397873041</v>
      </c>
      <c r="G1254" s="5">
        <f>'90.1 Data-SI'!G1254/Convert!$B$2*1000000</f>
        <v>48405.01816064911</v>
      </c>
      <c r="H1254" s="5">
        <f>'90.1 Data-SI'!H1254/Convert!$B$2*1000000</f>
        <v>47618.329986117322</v>
      </c>
      <c r="I1254" s="5">
        <f>'90.1 Data-SI'!I1254/Convert!$B$2*1000000</f>
        <v>17724.179353909112</v>
      </c>
      <c r="J1254" s="5">
        <f>'90.1 Data-SI'!J1254/Convert!$B$2*1000000</f>
        <v>412925.98809219495</v>
      </c>
      <c r="K1254" s="5">
        <f>'90.1 Data-SI'!K1254/Convert!$B$2*1000000</f>
        <v>445274.98495577346</v>
      </c>
      <c r="L1254" s="5">
        <f>'90.1 Data-SI'!L1254/Convert!$B$2*1000000</f>
        <v>0</v>
      </c>
      <c r="M1254" s="5">
        <f>'90.1 Data-SI'!M1254/Convert!$B$2*1000000</f>
        <v>81976.699054524026</v>
      </c>
      <c r="N1254" s="5">
        <f>'90.1 Data-SI'!N1254/Convert!$B$2*1000000</f>
        <v>426.51768498711772</v>
      </c>
      <c r="O1254" s="5">
        <f>'90.1 Data-SI'!O1254/Convert!$B$2*1000000</f>
        <v>426.51768498711772</v>
      </c>
      <c r="P1254" s="5">
        <f t="shared" si="96"/>
        <v>0</v>
      </c>
      <c r="Q1254" s="5">
        <f>'90.1 Data-SI'!Q1254/Convert!$B$2*1000000</f>
        <v>0</v>
      </c>
      <c r="R1254" s="5">
        <f>'90.1 Data-SI'!R1254/Convert!$B$2*1000000</f>
        <v>0</v>
      </c>
      <c r="S1254" s="5">
        <f>'90.1 Data-SI'!S1254/Convert!$B$2*1000000</f>
        <v>0</v>
      </c>
      <c r="T1254" s="5">
        <f>'90.1 Data-SI'!T1254/Convert!$B$2*1000000</f>
        <v>71588.623882393338</v>
      </c>
      <c r="U1254" s="5">
        <f>'90.1 Data-SI'!U1254/Convert!$B$2*1000000</f>
        <v>372738.54399563087</v>
      </c>
      <c r="V1254" s="5">
        <f>'90.1 Data-SI'!V1254/Convert!$B$2*1000000</f>
        <v>33600.115406207384</v>
      </c>
      <c r="W1254" s="5">
        <f t="shared" si="97"/>
        <v>130381.71721517314</v>
      </c>
      <c r="X1254" s="5">
        <f t="shared" si="98"/>
        <v>1016306.3397873041</v>
      </c>
      <c r="Y1254" s="5">
        <f t="shared" si="99"/>
        <v>1146688.0570024771</v>
      </c>
      <c r="Z1254" s="5">
        <f>'90.1 Data-SI'!Y1254/Convert!$B$2*1000000</f>
        <v>714265.47162098228</v>
      </c>
      <c r="AA1254" s="5">
        <f>'90.1 Data-SI'!Z1254/Convert!$B$2*1000000</f>
        <v>1834319.8687387083</v>
      </c>
      <c r="AB1254" s="5">
        <f t="shared" si="95"/>
        <v>2548585.3403596906</v>
      </c>
    </row>
    <row r="1255" spans="1:28" x14ac:dyDescent="0.25">
      <c r="A1255" s="95">
        <v>2019</v>
      </c>
      <c r="B1255" s="95" t="s">
        <v>64</v>
      </c>
      <c r="C1255" s="52" t="s">
        <v>8</v>
      </c>
      <c r="D1255" s="5">
        <f>'90.1 Data-SI'!D1255*Convert!$B$1</f>
        <v>5501.9728096495501</v>
      </c>
      <c r="E1255" s="5">
        <f>'90.1 Data-SI'!E1255/Convert!$B$2*1000000</f>
        <v>0</v>
      </c>
      <c r="F1255" s="5">
        <f>'90.1 Data-SI'!F1255/Convert!$B$2*1000000</f>
        <v>1441146.3885468058</v>
      </c>
      <c r="G1255" s="5">
        <f>'90.1 Data-SI'!G1255/Convert!$B$2*1000000</f>
        <v>15771.676173745864</v>
      </c>
      <c r="H1255" s="5">
        <f>'90.1 Data-SI'!H1255/Convert!$B$2*1000000</f>
        <v>48736.754137861317</v>
      </c>
      <c r="I1255" s="5">
        <f>'90.1 Data-SI'!I1255/Convert!$B$2*1000000</f>
        <v>18027.480818788841</v>
      </c>
      <c r="J1255" s="5">
        <f>'90.1 Data-SI'!J1255/Convert!$B$2*1000000</f>
        <v>412925.98809219495</v>
      </c>
      <c r="K1255" s="5">
        <f>'90.1 Data-SI'!K1255/Convert!$B$2*1000000</f>
        <v>445274.98495577346</v>
      </c>
      <c r="L1255" s="5">
        <f>'90.1 Data-SI'!L1255/Convert!$B$2*1000000</f>
        <v>0</v>
      </c>
      <c r="M1255" s="5">
        <f>'90.1 Data-SI'!M1255/Convert!$B$2*1000000</f>
        <v>81976.699054524026</v>
      </c>
      <c r="N1255" s="5">
        <f>'90.1 Data-SI'!N1255/Convert!$B$2*1000000</f>
        <v>426.51768498711772</v>
      </c>
      <c r="O1255" s="5">
        <f>'90.1 Data-SI'!O1255/Convert!$B$2*1000000</f>
        <v>426.51768498711772</v>
      </c>
      <c r="P1255" s="5">
        <f t="shared" si="96"/>
        <v>0</v>
      </c>
      <c r="Q1255" s="5">
        <f>'90.1 Data-SI'!Q1255/Convert!$B$2*1000000</f>
        <v>0</v>
      </c>
      <c r="R1255" s="5">
        <f>'90.1 Data-SI'!R1255/Convert!$B$2*1000000</f>
        <v>0</v>
      </c>
      <c r="S1255" s="5">
        <f>'90.1 Data-SI'!S1255/Convert!$B$2*1000000</f>
        <v>0</v>
      </c>
      <c r="T1255" s="5">
        <f>'90.1 Data-SI'!T1255/Convert!$B$2*1000000</f>
        <v>71598.102053170835</v>
      </c>
      <c r="U1255" s="5">
        <f>'90.1 Data-SI'!U1255/Convert!$B$2*1000000</f>
        <v>401438.44510987517</v>
      </c>
      <c r="V1255" s="5">
        <f>'90.1 Data-SI'!V1255/Convert!$B$2*1000000</f>
        <v>33116.728696555321</v>
      </c>
      <c r="W1255" s="5">
        <f t="shared" si="97"/>
        <v>97748.375228269884</v>
      </c>
      <c r="X1255" s="5">
        <f t="shared" si="98"/>
        <v>1441146.3885468058</v>
      </c>
      <c r="Y1255" s="5">
        <f t="shared" si="99"/>
        <v>1538894.7637750758</v>
      </c>
      <c r="Z1255" s="5">
        <f>'90.1 Data-SI'!Y1255/Convert!$B$2*1000000</f>
        <v>682579.94671182823</v>
      </c>
      <c r="AA1255" s="5">
        <f>'90.1 Data-SI'!Z1255/Convert!$B$2*1000000</f>
        <v>2287850.3404416768</v>
      </c>
      <c r="AB1255" s="5">
        <f t="shared" si="95"/>
        <v>2970430.2871535048</v>
      </c>
    </row>
    <row r="1256" spans="1:28" x14ac:dyDescent="0.25">
      <c r="A1256" s="95">
        <v>2004</v>
      </c>
      <c r="B1256" s="95" t="s">
        <v>71</v>
      </c>
      <c r="C1256" s="52" t="s">
        <v>10</v>
      </c>
      <c r="D1256" s="5">
        <f>'90.1 Data-SI'!D1256*Convert!$B$1</f>
        <v>24692.302857493829</v>
      </c>
      <c r="E1256" s="5">
        <f>'90.1 Data-SI'!E1256/Convert!$B$2*1000000</f>
        <v>0</v>
      </c>
      <c r="F1256" s="5">
        <f>'90.1 Data-SI'!F1256/Convert!$B$2*1000000</f>
        <v>0</v>
      </c>
      <c r="G1256" s="5">
        <f>'90.1 Data-SI'!G1256/Convert!$B$2*1000000</f>
        <v>1284358.4875455415</v>
      </c>
      <c r="H1256" s="5">
        <f>'90.1 Data-SI'!H1256/Convert!$B$2*1000000</f>
        <v>466373.39310646954</v>
      </c>
      <c r="I1256" s="5">
        <f>'90.1 Data-SI'!I1256/Convert!$B$2*1000000</f>
        <v>109207.48369825711</v>
      </c>
      <c r="J1256" s="5">
        <f>'90.1 Data-SI'!J1256/Convert!$B$2*1000000</f>
        <v>184975.98089352422</v>
      </c>
      <c r="K1256" s="5">
        <f>'90.1 Data-SI'!K1256/Convert!$B$2*1000000</f>
        <v>0</v>
      </c>
      <c r="L1256" s="5">
        <f>'90.1 Data-SI'!L1256/Convert!$B$2*1000000</f>
        <v>0</v>
      </c>
      <c r="M1256" s="5">
        <f>'90.1 Data-SI'!M1256/Convert!$B$2*1000000</f>
        <v>457767.21404050721</v>
      </c>
      <c r="N1256" s="5">
        <f>'90.1 Data-SI'!N1256/Convert!$B$2*1000000</f>
        <v>0</v>
      </c>
      <c r="O1256" s="5">
        <f>'90.1 Data-SI'!O1256/Convert!$B$2*1000000</f>
        <v>0</v>
      </c>
      <c r="P1256" s="5">
        <f t="shared" si="96"/>
        <v>0</v>
      </c>
      <c r="Q1256" s="5">
        <f>'90.1 Data-SI'!Q1256/Convert!$B$2*1000000</f>
        <v>0</v>
      </c>
      <c r="R1256" s="5">
        <f>'90.1 Data-SI'!R1256/Convert!$B$2*1000000</f>
        <v>0</v>
      </c>
      <c r="S1256" s="5">
        <f>'90.1 Data-SI'!S1256/Convert!$B$2*1000000</f>
        <v>0</v>
      </c>
      <c r="T1256" s="5">
        <f>'90.1 Data-SI'!T1256/Convert!$B$2*1000000</f>
        <v>0</v>
      </c>
      <c r="U1256" s="5">
        <f>'90.1 Data-SI'!U1256/Convert!$B$2*1000000</f>
        <v>80972.01295210993</v>
      </c>
      <c r="V1256" s="5">
        <f>'90.1 Data-SI'!V1256/Convert!$B$2*1000000</f>
        <v>0</v>
      </c>
      <c r="W1256" s="5">
        <f t="shared" si="97"/>
        <v>1742125.7015860486</v>
      </c>
      <c r="X1256" s="5">
        <f t="shared" si="98"/>
        <v>0</v>
      </c>
      <c r="Y1256" s="5">
        <f t="shared" si="99"/>
        <v>1742125.7015860486</v>
      </c>
      <c r="Z1256" s="5">
        <f>'90.1 Data-SI'!Y1256/Convert!$B$2*1000000</f>
        <v>2502673.0811135219</v>
      </c>
      <c r="AA1256" s="5">
        <f>'90.1 Data-SI'!Z1256/Convert!$B$2*1000000</f>
        <v>80972.01295210993</v>
      </c>
      <c r="AB1256" s="5">
        <f t="shared" si="95"/>
        <v>2583645.0940656317</v>
      </c>
    </row>
    <row r="1257" spans="1:28" x14ac:dyDescent="0.25">
      <c r="A1257" s="95">
        <v>2004</v>
      </c>
      <c r="B1257" s="95" t="s">
        <v>71</v>
      </c>
      <c r="C1257" s="52" t="s">
        <v>6</v>
      </c>
      <c r="D1257" s="5">
        <f>'90.1 Data-SI'!D1257*Convert!$B$1</f>
        <v>24692.302857493829</v>
      </c>
      <c r="E1257" s="5">
        <f>'90.1 Data-SI'!E1257/Convert!$B$2*1000000</f>
        <v>0</v>
      </c>
      <c r="F1257" s="5">
        <f>'90.1 Data-SI'!F1257/Convert!$B$2*1000000</f>
        <v>227.47609865979609</v>
      </c>
      <c r="G1257" s="5">
        <f>'90.1 Data-SI'!G1257/Convert!$B$2*1000000</f>
        <v>1108168.7709627519</v>
      </c>
      <c r="H1257" s="5">
        <f>'90.1 Data-SI'!H1257/Convert!$B$2*1000000</f>
        <v>466373.39310646954</v>
      </c>
      <c r="I1257" s="5">
        <f>'90.1 Data-SI'!I1257/Convert!$B$2*1000000</f>
        <v>109226.44003981209</v>
      </c>
      <c r="J1257" s="5">
        <f>'90.1 Data-SI'!J1257/Convert!$B$2*1000000</f>
        <v>184975.98089352422</v>
      </c>
      <c r="K1257" s="5">
        <f>'90.1 Data-SI'!K1257/Convert!$B$2*1000000</f>
        <v>0</v>
      </c>
      <c r="L1257" s="5">
        <f>'90.1 Data-SI'!L1257/Convert!$B$2*1000000</f>
        <v>0</v>
      </c>
      <c r="M1257" s="5">
        <f>'90.1 Data-SI'!M1257/Convert!$B$2*1000000</f>
        <v>445966.89142253029</v>
      </c>
      <c r="N1257" s="5">
        <f>'90.1 Data-SI'!N1257/Convert!$B$2*1000000</f>
        <v>0</v>
      </c>
      <c r="O1257" s="5">
        <f>'90.1 Data-SI'!O1257/Convert!$B$2*1000000</f>
        <v>0</v>
      </c>
      <c r="P1257" s="5">
        <f t="shared" si="96"/>
        <v>0</v>
      </c>
      <c r="Q1257" s="5">
        <f>'90.1 Data-SI'!Q1257/Convert!$B$2*1000000</f>
        <v>0</v>
      </c>
      <c r="R1257" s="5">
        <f>'90.1 Data-SI'!R1257/Convert!$B$2*1000000</f>
        <v>0</v>
      </c>
      <c r="S1257" s="5">
        <f>'90.1 Data-SI'!S1257/Convert!$B$2*1000000</f>
        <v>0</v>
      </c>
      <c r="T1257" s="5">
        <f>'90.1 Data-SI'!T1257/Convert!$B$2*1000000</f>
        <v>0</v>
      </c>
      <c r="U1257" s="5">
        <f>'90.1 Data-SI'!U1257/Convert!$B$2*1000000</f>
        <v>80649.755145675212</v>
      </c>
      <c r="V1257" s="5">
        <f>'90.1 Data-SI'!V1257/Convert!$B$2*1000000</f>
        <v>0</v>
      </c>
      <c r="W1257" s="5">
        <f t="shared" si="97"/>
        <v>1554135.6623852821</v>
      </c>
      <c r="X1257" s="5">
        <f t="shared" si="98"/>
        <v>227.47609865979609</v>
      </c>
      <c r="Y1257" s="5">
        <f t="shared" si="99"/>
        <v>1554363.1384839418</v>
      </c>
      <c r="Z1257" s="5">
        <f>'90.1 Data-SI'!Y1257/Convert!$B$2*1000000</f>
        <v>2314701.9982543103</v>
      </c>
      <c r="AA1257" s="5">
        <f>'90.1 Data-SI'!Z1257/Convert!$B$2*1000000</f>
        <v>80877.231244335009</v>
      </c>
      <c r="AB1257" s="5">
        <f t="shared" si="95"/>
        <v>2395579.2294986453</v>
      </c>
    </row>
    <row r="1258" spans="1:28" x14ac:dyDescent="0.25">
      <c r="A1258" s="95">
        <v>2004</v>
      </c>
      <c r="B1258" s="95" t="s">
        <v>71</v>
      </c>
      <c r="C1258" s="52" t="s">
        <v>11</v>
      </c>
      <c r="D1258" s="5">
        <f>'90.1 Data-SI'!D1258*Convert!$B$1</f>
        <v>24692.302857493829</v>
      </c>
      <c r="E1258" s="5">
        <f>'90.1 Data-SI'!E1258/Convert!$B$2*1000000</f>
        <v>0</v>
      </c>
      <c r="F1258" s="5">
        <f>'90.1 Data-SI'!F1258/Convert!$B$2*1000000</f>
        <v>9.4781707774915045</v>
      </c>
      <c r="G1258" s="5">
        <f>'90.1 Data-SI'!G1258/Convert!$B$2*1000000</f>
        <v>867119.93174958776</v>
      </c>
      <c r="H1258" s="5">
        <f>'90.1 Data-SI'!H1258/Convert!$B$2*1000000</f>
        <v>466373.39310646954</v>
      </c>
      <c r="I1258" s="5">
        <f>'90.1 Data-SI'!I1258/Convert!$B$2*1000000</f>
        <v>109235.91821058959</v>
      </c>
      <c r="J1258" s="5">
        <f>'90.1 Data-SI'!J1258/Convert!$B$2*1000000</f>
        <v>184975.98089352422</v>
      </c>
      <c r="K1258" s="5">
        <f>'90.1 Data-SI'!K1258/Convert!$B$2*1000000</f>
        <v>0</v>
      </c>
      <c r="L1258" s="5">
        <f>'90.1 Data-SI'!L1258/Convert!$B$2*1000000</f>
        <v>0</v>
      </c>
      <c r="M1258" s="5">
        <f>'90.1 Data-SI'!M1258/Convert!$B$2*1000000</f>
        <v>423835.36265708768</v>
      </c>
      <c r="N1258" s="5">
        <f>'90.1 Data-SI'!N1258/Convert!$B$2*1000000</f>
        <v>0</v>
      </c>
      <c r="O1258" s="5">
        <f>'90.1 Data-SI'!O1258/Convert!$B$2*1000000</f>
        <v>0</v>
      </c>
      <c r="P1258" s="5">
        <f t="shared" si="96"/>
        <v>0</v>
      </c>
      <c r="Q1258" s="5">
        <f>'90.1 Data-SI'!Q1258/Convert!$B$2*1000000</f>
        <v>0</v>
      </c>
      <c r="R1258" s="5">
        <f>'90.1 Data-SI'!R1258/Convert!$B$2*1000000</f>
        <v>0</v>
      </c>
      <c r="S1258" s="5">
        <f>'90.1 Data-SI'!S1258/Convert!$B$2*1000000</f>
        <v>0</v>
      </c>
      <c r="T1258" s="5">
        <f>'90.1 Data-SI'!T1258/Convert!$B$2*1000000</f>
        <v>0</v>
      </c>
      <c r="U1258" s="5">
        <f>'90.1 Data-SI'!U1258/Convert!$B$2*1000000</f>
        <v>82725.47454594585</v>
      </c>
      <c r="V1258" s="5">
        <f>'90.1 Data-SI'!V1258/Convert!$B$2*1000000</f>
        <v>0</v>
      </c>
      <c r="W1258" s="5">
        <f t="shared" si="97"/>
        <v>1290955.2944066755</v>
      </c>
      <c r="X1258" s="5">
        <f t="shared" si="98"/>
        <v>9.4781707774915045</v>
      </c>
      <c r="Y1258" s="5">
        <f t="shared" si="99"/>
        <v>1290964.7725774529</v>
      </c>
      <c r="Z1258" s="5">
        <f>'90.1 Data-SI'!Y1258/Convert!$B$2*1000000</f>
        <v>2051531.1084464814</v>
      </c>
      <c r="AA1258" s="5">
        <f>'90.1 Data-SI'!Z1258/Convert!$B$2*1000000</f>
        <v>82734.952716723346</v>
      </c>
      <c r="AB1258" s="5">
        <f t="shared" si="95"/>
        <v>2134266.0611632047</v>
      </c>
    </row>
    <row r="1259" spans="1:28" x14ac:dyDescent="0.25">
      <c r="A1259" s="95">
        <v>2004</v>
      </c>
      <c r="B1259" s="95" t="s">
        <v>71</v>
      </c>
      <c r="C1259" s="52" t="s">
        <v>13</v>
      </c>
      <c r="D1259" s="5">
        <f>'90.1 Data-SI'!D1259*Convert!$B$1</f>
        <v>24692.302857493829</v>
      </c>
      <c r="E1259" s="5">
        <f>'90.1 Data-SI'!E1259/Convert!$B$2*1000000</f>
        <v>0</v>
      </c>
      <c r="F1259" s="5">
        <f>'90.1 Data-SI'!F1259/Convert!$B$2*1000000</f>
        <v>13193.613722268174</v>
      </c>
      <c r="G1259" s="5">
        <f>'90.1 Data-SI'!G1259/Convert!$B$2*1000000</f>
        <v>893706.20078045153</v>
      </c>
      <c r="H1259" s="5">
        <f>'90.1 Data-SI'!H1259/Convert!$B$2*1000000</f>
        <v>466373.39310646954</v>
      </c>
      <c r="I1259" s="5">
        <f>'90.1 Data-SI'!I1259/Convert!$B$2*1000000</f>
        <v>109103.22381970471</v>
      </c>
      <c r="J1259" s="5">
        <f>'90.1 Data-SI'!J1259/Convert!$B$2*1000000</f>
        <v>184975.98089352422</v>
      </c>
      <c r="K1259" s="5">
        <f>'90.1 Data-SI'!K1259/Convert!$B$2*1000000</f>
        <v>0</v>
      </c>
      <c r="L1259" s="5">
        <f>'90.1 Data-SI'!L1259/Convert!$B$2*1000000</f>
        <v>0</v>
      </c>
      <c r="M1259" s="5">
        <f>'90.1 Data-SI'!M1259/Convert!$B$2*1000000</f>
        <v>440327.37980992283</v>
      </c>
      <c r="N1259" s="5">
        <f>'90.1 Data-SI'!N1259/Convert!$B$2*1000000</f>
        <v>0</v>
      </c>
      <c r="O1259" s="5">
        <f>'90.1 Data-SI'!O1259/Convert!$B$2*1000000</f>
        <v>0</v>
      </c>
      <c r="P1259" s="5">
        <f t="shared" si="96"/>
        <v>0</v>
      </c>
      <c r="Q1259" s="5">
        <f>'90.1 Data-SI'!Q1259/Convert!$B$2*1000000</f>
        <v>0</v>
      </c>
      <c r="R1259" s="5">
        <f>'90.1 Data-SI'!R1259/Convert!$B$2*1000000</f>
        <v>0</v>
      </c>
      <c r="S1259" s="5">
        <f>'90.1 Data-SI'!S1259/Convert!$B$2*1000000</f>
        <v>0</v>
      </c>
      <c r="T1259" s="5">
        <f>'90.1 Data-SI'!T1259/Convert!$B$2*1000000</f>
        <v>0</v>
      </c>
      <c r="U1259" s="5">
        <f>'90.1 Data-SI'!U1259/Convert!$B$2*1000000</f>
        <v>82668.605521280901</v>
      </c>
      <c r="V1259" s="5">
        <f>'90.1 Data-SI'!V1259/Convert!$B$2*1000000</f>
        <v>0</v>
      </c>
      <c r="W1259" s="5">
        <f t="shared" si="97"/>
        <v>1334033.5805903743</v>
      </c>
      <c r="X1259" s="5">
        <f t="shared" si="98"/>
        <v>13193.613722268174</v>
      </c>
      <c r="Y1259" s="5">
        <f t="shared" si="99"/>
        <v>1347227.1943126426</v>
      </c>
      <c r="Z1259" s="5">
        <f>'90.1 Data-SI'!Y1259/Convert!$B$2*1000000</f>
        <v>2094476.7002392951</v>
      </c>
      <c r="AA1259" s="5">
        <f>'90.1 Data-SI'!Z1259/Convert!$B$2*1000000</f>
        <v>95862.219243549087</v>
      </c>
      <c r="AB1259" s="5">
        <f t="shared" si="95"/>
        <v>2190338.9194828444</v>
      </c>
    </row>
    <row r="1260" spans="1:28" x14ac:dyDescent="0.25">
      <c r="A1260" s="95">
        <v>2004</v>
      </c>
      <c r="B1260" s="95" t="s">
        <v>71</v>
      </c>
      <c r="C1260" s="52" t="s">
        <v>19</v>
      </c>
      <c r="D1260" s="5">
        <f>'90.1 Data-SI'!D1260*Convert!$B$1</f>
        <v>24692.302857493829</v>
      </c>
      <c r="E1260" s="5">
        <f>'90.1 Data-SI'!E1260/Convert!$B$2*1000000</f>
        <v>0</v>
      </c>
      <c r="F1260" s="5">
        <f>'90.1 Data-SI'!F1260/Convert!$B$2*1000000</f>
        <v>47533.02644911989</v>
      </c>
      <c r="G1260" s="5">
        <f>'90.1 Data-SI'!G1260/Convert!$B$2*1000000</f>
        <v>740785.39345640363</v>
      </c>
      <c r="H1260" s="5">
        <f>'90.1 Data-SI'!H1260/Convert!$B$2*1000000</f>
        <v>466373.39310646954</v>
      </c>
      <c r="I1260" s="5">
        <f>'90.1 Data-SI'!I1260/Convert!$B$2*1000000</f>
        <v>109065.31113659474</v>
      </c>
      <c r="J1260" s="5">
        <f>'90.1 Data-SI'!J1260/Convert!$B$2*1000000</f>
        <v>184975.98089352422</v>
      </c>
      <c r="K1260" s="5">
        <f>'90.1 Data-SI'!K1260/Convert!$B$2*1000000</f>
        <v>0</v>
      </c>
      <c r="L1260" s="5">
        <f>'90.1 Data-SI'!L1260/Convert!$B$2*1000000</f>
        <v>0</v>
      </c>
      <c r="M1260" s="5">
        <f>'90.1 Data-SI'!M1260/Convert!$B$2*1000000</f>
        <v>437171.14894101815</v>
      </c>
      <c r="N1260" s="5">
        <f>'90.1 Data-SI'!N1260/Convert!$B$2*1000000</f>
        <v>0</v>
      </c>
      <c r="O1260" s="5">
        <f>'90.1 Data-SI'!O1260/Convert!$B$2*1000000</f>
        <v>0</v>
      </c>
      <c r="P1260" s="5">
        <f t="shared" si="96"/>
        <v>0</v>
      </c>
      <c r="Q1260" s="5">
        <f>'90.1 Data-SI'!Q1260/Convert!$B$2*1000000</f>
        <v>0</v>
      </c>
      <c r="R1260" s="5">
        <f>'90.1 Data-SI'!R1260/Convert!$B$2*1000000</f>
        <v>0</v>
      </c>
      <c r="S1260" s="5">
        <f>'90.1 Data-SI'!S1260/Convert!$B$2*1000000</f>
        <v>0</v>
      </c>
      <c r="T1260" s="5">
        <f>'90.1 Data-SI'!T1260/Convert!$B$2*1000000</f>
        <v>0</v>
      </c>
      <c r="U1260" s="5">
        <f>'90.1 Data-SI'!U1260/Convert!$B$2*1000000</f>
        <v>84848.584800103941</v>
      </c>
      <c r="V1260" s="5">
        <f>'90.1 Data-SI'!V1260/Convert!$B$2*1000000</f>
        <v>0</v>
      </c>
      <c r="W1260" s="5">
        <f t="shared" si="97"/>
        <v>1177956.5423974218</v>
      </c>
      <c r="X1260" s="5">
        <f t="shared" si="98"/>
        <v>47533.02644911989</v>
      </c>
      <c r="Y1260" s="5">
        <f t="shared" si="99"/>
        <v>1225489.5688465417</v>
      </c>
      <c r="Z1260" s="5">
        <f>'90.1 Data-SI'!Y1260/Convert!$B$2*1000000</f>
        <v>1938371.2275340101</v>
      </c>
      <c r="AA1260" s="5">
        <f>'90.1 Data-SI'!Z1260/Convert!$B$2*1000000</f>
        <v>132381.61124922385</v>
      </c>
      <c r="AB1260" s="5">
        <f t="shared" si="95"/>
        <v>2070752.8387832339</v>
      </c>
    </row>
    <row r="1261" spans="1:28" x14ac:dyDescent="0.25">
      <c r="A1261" s="95">
        <v>2004</v>
      </c>
      <c r="B1261" s="95" t="s">
        <v>71</v>
      </c>
      <c r="C1261" s="52" t="s">
        <v>20</v>
      </c>
      <c r="D1261" s="5">
        <f>'90.1 Data-SI'!D1261*Convert!$B$1</f>
        <v>24692.302857493829</v>
      </c>
      <c r="E1261" s="5">
        <f>'90.1 Data-SI'!E1261/Convert!$B$2*1000000</f>
        <v>0</v>
      </c>
      <c r="F1261" s="5">
        <f>'90.1 Data-SI'!F1261/Convert!$B$2*1000000</f>
        <v>27903.734768934992</v>
      </c>
      <c r="G1261" s="5">
        <f>'90.1 Data-SI'!G1261/Convert!$B$2*1000000</f>
        <v>571382.04715029791</v>
      </c>
      <c r="H1261" s="5">
        <f>'90.1 Data-SI'!H1261/Convert!$B$2*1000000</f>
        <v>466373.39310646954</v>
      </c>
      <c r="I1261" s="5">
        <f>'90.1 Data-SI'!I1261/Convert!$B$2*1000000</f>
        <v>109141.13650281468</v>
      </c>
      <c r="J1261" s="5">
        <f>'90.1 Data-SI'!J1261/Convert!$B$2*1000000</f>
        <v>184975.98089352422</v>
      </c>
      <c r="K1261" s="5">
        <f>'90.1 Data-SI'!K1261/Convert!$B$2*1000000</f>
        <v>0</v>
      </c>
      <c r="L1261" s="5">
        <f>'90.1 Data-SI'!L1261/Convert!$B$2*1000000</f>
        <v>0</v>
      </c>
      <c r="M1261" s="5">
        <f>'90.1 Data-SI'!M1261/Convert!$B$2*1000000</f>
        <v>460411.62368742732</v>
      </c>
      <c r="N1261" s="5">
        <f>'90.1 Data-SI'!N1261/Convert!$B$2*1000000</f>
        <v>0</v>
      </c>
      <c r="O1261" s="5">
        <f>'90.1 Data-SI'!O1261/Convert!$B$2*1000000</f>
        <v>0</v>
      </c>
      <c r="P1261" s="5">
        <f t="shared" si="96"/>
        <v>0</v>
      </c>
      <c r="Q1261" s="5">
        <f>'90.1 Data-SI'!Q1261/Convert!$B$2*1000000</f>
        <v>0</v>
      </c>
      <c r="R1261" s="5">
        <f>'90.1 Data-SI'!R1261/Convert!$B$2*1000000</f>
        <v>0</v>
      </c>
      <c r="S1261" s="5">
        <f>'90.1 Data-SI'!S1261/Convert!$B$2*1000000</f>
        <v>0</v>
      </c>
      <c r="T1261" s="5">
        <f>'90.1 Data-SI'!T1261/Convert!$B$2*1000000</f>
        <v>0</v>
      </c>
      <c r="U1261" s="5">
        <f>'90.1 Data-SI'!U1261/Convert!$B$2*1000000</f>
        <v>84877.019312436416</v>
      </c>
      <c r="V1261" s="5">
        <f>'90.1 Data-SI'!V1261/Convert!$B$2*1000000</f>
        <v>0</v>
      </c>
      <c r="W1261" s="5">
        <f t="shared" si="97"/>
        <v>1031793.6708377253</v>
      </c>
      <c r="X1261" s="5">
        <f t="shared" si="98"/>
        <v>27903.734768934992</v>
      </c>
      <c r="Y1261" s="5">
        <f t="shared" si="99"/>
        <v>1059697.4056066603</v>
      </c>
      <c r="Z1261" s="5">
        <f>'90.1 Data-SI'!Y1261/Convert!$B$2*1000000</f>
        <v>1792284.1813405338</v>
      </c>
      <c r="AA1261" s="5">
        <f>'90.1 Data-SI'!Z1261/Convert!$B$2*1000000</f>
        <v>112790.2322521489</v>
      </c>
      <c r="AB1261" s="5">
        <f t="shared" si="95"/>
        <v>1905074.4135926827</v>
      </c>
    </row>
    <row r="1262" spans="1:28" x14ac:dyDescent="0.25">
      <c r="A1262" s="95">
        <v>2004</v>
      </c>
      <c r="B1262" s="95" t="s">
        <v>71</v>
      </c>
      <c r="C1262" s="52" t="s">
        <v>3</v>
      </c>
      <c r="D1262" s="5">
        <f>'90.1 Data-SI'!D1262*Convert!$B$1</f>
        <v>24692.302857493829</v>
      </c>
      <c r="E1262" s="5">
        <f>'90.1 Data-SI'!E1262/Convert!$B$2*1000000</f>
        <v>0</v>
      </c>
      <c r="F1262" s="5">
        <f>'90.1 Data-SI'!F1262/Convert!$B$2*1000000</f>
        <v>218443.40190884669</v>
      </c>
      <c r="G1262" s="5">
        <f>'90.1 Data-SI'!G1262/Convert!$B$2*1000000</f>
        <v>397476.56972488377</v>
      </c>
      <c r="H1262" s="5">
        <f>'90.1 Data-SI'!H1262/Convert!$B$2*1000000</f>
        <v>466373.39310646954</v>
      </c>
      <c r="I1262" s="5">
        <f>'90.1 Data-SI'!I1262/Convert!$B$2*1000000</f>
        <v>109122.18016125969</v>
      </c>
      <c r="J1262" s="5">
        <f>'90.1 Data-SI'!J1262/Convert!$B$2*1000000</f>
        <v>184975.98089352422</v>
      </c>
      <c r="K1262" s="5">
        <f>'90.1 Data-SI'!K1262/Convert!$B$2*1000000</f>
        <v>0</v>
      </c>
      <c r="L1262" s="5">
        <f>'90.1 Data-SI'!L1262/Convert!$B$2*1000000</f>
        <v>0</v>
      </c>
      <c r="M1262" s="5">
        <f>'90.1 Data-SI'!M1262/Convert!$B$2*1000000</f>
        <v>410281.57844527479</v>
      </c>
      <c r="N1262" s="5">
        <f>'90.1 Data-SI'!N1262/Convert!$B$2*1000000</f>
        <v>0</v>
      </c>
      <c r="O1262" s="5">
        <f>'90.1 Data-SI'!O1262/Convert!$B$2*1000000</f>
        <v>0</v>
      </c>
      <c r="P1262" s="5">
        <f t="shared" si="96"/>
        <v>0</v>
      </c>
      <c r="Q1262" s="5">
        <f>'90.1 Data-SI'!Q1262/Convert!$B$2*1000000</f>
        <v>0</v>
      </c>
      <c r="R1262" s="5">
        <f>'90.1 Data-SI'!R1262/Convert!$B$2*1000000</f>
        <v>0</v>
      </c>
      <c r="S1262" s="5">
        <f>'90.1 Data-SI'!S1262/Convert!$B$2*1000000</f>
        <v>0</v>
      </c>
      <c r="T1262" s="5">
        <f>'90.1 Data-SI'!T1262/Convert!$B$2*1000000</f>
        <v>0</v>
      </c>
      <c r="U1262" s="5">
        <f>'90.1 Data-SI'!U1262/Convert!$B$2*1000000</f>
        <v>88402.898841663264</v>
      </c>
      <c r="V1262" s="5">
        <f>'90.1 Data-SI'!V1262/Convert!$B$2*1000000</f>
        <v>0</v>
      </c>
      <c r="W1262" s="5">
        <f t="shared" si="97"/>
        <v>807758.1481701585</v>
      </c>
      <c r="X1262" s="5">
        <f t="shared" si="98"/>
        <v>218443.40190884669</v>
      </c>
      <c r="Y1262" s="5">
        <f t="shared" si="99"/>
        <v>1026201.5500790052</v>
      </c>
      <c r="Z1262" s="5">
        <f>'90.1 Data-SI'!Y1262/Convert!$B$2*1000000</f>
        <v>1568220.2241606344</v>
      </c>
      <c r="AA1262" s="5">
        <f>'90.1 Data-SI'!Z1262/Convert!$B$2*1000000</f>
        <v>306846.30075051001</v>
      </c>
      <c r="AB1262" s="5">
        <f t="shared" si="95"/>
        <v>1875066.5249111445</v>
      </c>
    </row>
    <row r="1263" spans="1:28" x14ac:dyDescent="0.25">
      <c r="A1263" s="95">
        <v>2004</v>
      </c>
      <c r="B1263" s="95" t="s">
        <v>71</v>
      </c>
      <c r="C1263" s="52" t="s">
        <v>7</v>
      </c>
      <c r="D1263" s="5">
        <f>'90.1 Data-SI'!D1263*Convert!$B$1</f>
        <v>24692.302857493829</v>
      </c>
      <c r="E1263" s="5">
        <f>'90.1 Data-SI'!E1263/Convert!$B$2*1000000</f>
        <v>0</v>
      </c>
      <c r="F1263" s="5">
        <f>'90.1 Data-SI'!F1263/Convert!$B$2*1000000</f>
        <v>60176.906266293568</v>
      </c>
      <c r="G1263" s="5">
        <f>'90.1 Data-SI'!G1263/Convert!$B$2*1000000</f>
        <v>346834.70326074667</v>
      </c>
      <c r="H1263" s="5">
        <f>'90.1 Data-SI'!H1263/Convert!$B$2*1000000</f>
        <v>466373.39310646954</v>
      </c>
      <c r="I1263" s="5">
        <f>'90.1 Data-SI'!I1263/Convert!$B$2*1000000</f>
        <v>109122.18016125969</v>
      </c>
      <c r="J1263" s="5">
        <f>'90.1 Data-SI'!J1263/Convert!$B$2*1000000</f>
        <v>184975.98089352422</v>
      </c>
      <c r="K1263" s="5">
        <f>'90.1 Data-SI'!K1263/Convert!$B$2*1000000</f>
        <v>0</v>
      </c>
      <c r="L1263" s="5">
        <f>'90.1 Data-SI'!L1263/Convert!$B$2*1000000</f>
        <v>0</v>
      </c>
      <c r="M1263" s="5">
        <f>'90.1 Data-SI'!M1263/Convert!$B$2*1000000</f>
        <v>424318.74936673971</v>
      </c>
      <c r="N1263" s="5">
        <f>'90.1 Data-SI'!N1263/Convert!$B$2*1000000</f>
        <v>0</v>
      </c>
      <c r="O1263" s="5">
        <f>'90.1 Data-SI'!O1263/Convert!$B$2*1000000</f>
        <v>0</v>
      </c>
      <c r="P1263" s="5">
        <f t="shared" si="96"/>
        <v>0</v>
      </c>
      <c r="Q1263" s="5">
        <f>'90.1 Data-SI'!Q1263/Convert!$B$2*1000000</f>
        <v>0</v>
      </c>
      <c r="R1263" s="5">
        <f>'90.1 Data-SI'!R1263/Convert!$B$2*1000000</f>
        <v>0</v>
      </c>
      <c r="S1263" s="5">
        <f>'90.1 Data-SI'!S1263/Convert!$B$2*1000000</f>
        <v>0</v>
      </c>
      <c r="T1263" s="5">
        <f>'90.1 Data-SI'!T1263/Convert!$B$2*1000000</f>
        <v>0</v>
      </c>
      <c r="U1263" s="5">
        <f>'90.1 Data-SI'!U1263/Convert!$B$2*1000000</f>
        <v>87407.690910026664</v>
      </c>
      <c r="V1263" s="5">
        <f>'90.1 Data-SI'!V1263/Convert!$B$2*1000000</f>
        <v>0</v>
      </c>
      <c r="W1263" s="5">
        <f t="shared" si="97"/>
        <v>771153.45262748632</v>
      </c>
      <c r="X1263" s="5">
        <f t="shared" si="98"/>
        <v>60176.906266293568</v>
      </c>
      <c r="Y1263" s="5">
        <f t="shared" si="99"/>
        <v>831330.35889377992</v>
      </c>
      <c r="Z1263" s="5">
        <f>'90.1 Data-SI'!Y1263/Convert!$B$2*1000000</f>
        <v>1531606.0504471848</v>
      </c>
      <c r="AA1263" s="5">
        <f>'90.1 Data-SI'!Z1263/Convert!$B$2*1000000</f>
        <v>147584.59717632021</v>
      </c>
      <c r="AB1263" s="5">
        <f t="shared" si="95"/>
        <v>1679190.647623505</v>
      </c>
    </row>
    <row r="1264" spans="1:28" x14ac:dyDescent="0.25">
      <c r="A1264" s="95">
        <v>2004</v>
      </c>
      <c r="B1264" s="95" t="s">
        <v>71</v>
      </c>
      <c r="C1264" s="52" t="s">
        <v>17</v>
      </c>
      <c r="D1264" s="5">
        <f>'90.1 Data-SI'!D1264*Convert!$B$1</f>
        <v>24692.302857493829</v>
      </c>
      <c r="E1264" s="5">
        <f>'90.1 Data-SI'!E1264/Convert!$B$2*1000000</f>
        <v>0</v>
      </c>
      <c r="F1264" s="5">
        <f>'90.1 Data-SI'!F1264/Convert!$B$2*1000000</f>
        <v>25420.454025232219</v>
      </c>
      <c r="G1264" s="5">
        <f>'90.1 Data-SI'!G1264/Convert!$B$2*1000000</f>
        <v>176616.23426777669</v>
      </c>
      <c r="H1264" s="5">
        <f>'90.1 Data-SI'!H1264/Convert!$B$2*1000000</f>
        <v>466373.39310646954</v>
      </c>
      <c r="I1264" s="5">
        <f>'90.1 Data-SI'!I1264/Convert!$B$2*1000000</f>
        <v>109103.22381970471</v>
      </c>
      <c r="J1264" s="5">
        <f>'90.1 Data-SI'!J1264/Convert!$B$2*1000000</f>
        <v>184975.98089352422</v>
      </c>
      <c r="K1264" s="5">
        <f>'90.1 Data-SI'!K1264/Convert!$B$2*1000000</f>
        <v>0</v>
      </c>
      <c r="L1264" s="5">
        <f>'90.1 Data-SI'!L1264/Convert!$B$2*1000000</f>
        <v>0</v>
      </c>
      <c r="M1264" s="5">
        <f>'90.1 Data-SI'!M1264/Convert!$B$2*1000000</f>
        <v>398168.4761916406</v>
      </c>
      <c r="N1264" s="5">
        <f>'90.1 Data-SI'!N1264/Convert!$B$2*1000000</f>
        <v>0</v>
      </c>
      <c r="O1264" s="5">
        <f>'90.1 Data-SI'!O1264/Convert!$B$2*1000000</f>
        <v>0</v>
      </c>
      <c r="P1264" s="5">
        <f t="shared" si="96"/>
        <v>0</v>
      </c>
      <c r="Q1264" s="5">
        <f>'90.1 Data-SI'!Q1264/Convert!$B$2*1000000</f>
        <v>0</v>
      </c>
      <c r="R1264" s="5">
        <f>'90.1 Data-SI'!R1264/Convert!$B$2*1000000</f>
        <v>0</v>
      </c>
      <c r="S1264" s="5">
        <f>'90.1 Data-SI'!S1264/Convert!$B$2*1000000</f>
        <v>0</v>
      </c>
      <c r="T1264" s="5">
        <f>'90.1 Data-SI'!T1264/Convert!$B$2*1000000</f>
        <v>0</v>
      </c>
      <c r="U1264" s="5">
        <f>'90.1 Data-SI'!U1264/Convert!$B$2*1000000</f>
        <v>88677.765794210529</v>
      </c>
      <c r="V1264" s="5">
        <f>'90.1 Data-SI'!V1264/Convert!$B$2*1000000</f>
        <v>0</v>
      </c>
      <c r="W1264" s="5">
        <f t="shared" si="97"/>
        <v>574784.71045941731</v>
      </c>
      <c r="X1264" s="5">
        <f t="shared" si="98"/>
        <v>25420.454025232219</v>
      </c>
      <c r="Y1264" s="5">
        <f t="shared" si="99"/>
        <v>600205.16448464955</v>
      </c>
      <c r="Z1264" s="5">
        <f>'90.1 Data-SI'!Y1264/Convert!$B$2*1000000</f>
        <v>1335227.8301083383</v>
      </c>
      <c r="AA1264" s="5">
        <f>'90.1 Data-SI'!Z1264/Convert!$B$2*1000000</f>
        <v>114088.74164866525</v>
      </c>
      <c r="AB1264" s="5">
        <f t="shared" si="95"/>
        <v>1449316.5717570034</v>
      </c>
    </row>
    <row r="1265" spans="1:28" x14ac:dyDescent="0.25">
      <c r="A1265" s="95">
        <v>2004</v>
      </c>
      <c r="B1265" s="95" t="s">
        <v>71</v>
      </c>
      <c r="C1265" s="52" t="s">
        <v>14</v>
      </c>
      <c r="D1265" s="5">
        <f>'90.1 Data-SI'!D1265*Convert!$B$1</f>
        <v>24692.302857493829</v>
      </c>
      <c r="E1265" s="5">
        <f>'90.1 Data-SI'!E1265/Convert!$B$2*1000000</f>
        <v>0</v>
      </c>
      <c r="F1265" s="5">
        <f>'90.1 Data-SI'!F1265/Convert!$B$2*1000000</f>
        <v>598717.09167258337</v>
      </c>
      <c r="G1265" s="5">
        <f>'90.1 Data-SI'!G1265/Convert!$B$2*1000000</f>
        <v>254394.10366787197</v>
      </c>
      <c r="H1265" s="5">
        <f>'90.1 Data-SI'!H1265/Convert!$B$2*1000000</f>
        <v>466373.39310646954</v>
      </c>
      <c r="I1265" s="5">
        <f>'90.1 Data-SI'!I1265/Convert!$B$2*1000000</f>
        <v>108951.57308726484</v>
      </c>
      <c r="J1265" s="5">
        <f>'90.1 Data-SI'!J1265/Convert!$B$2*1000000</f>
        <v>184975.98089352422</v>
      </c>
      <c r="K1265" s="5">
        <f>'90.1 Data-SI'!K1265/Convert!$B$2*1000000</f>
        <v>0</v>
      </c>
      <c r="L1265" s="5">
        <f>'90.1 Data-SI'!L1265/Convert!$B$2*1000000</f>
        <v>0</v>
      </c>
      <c r="M1265" s="5">
        <f>'90.1 Data-SI'!M1265/Convert!$B$2*1000000</f>
        <v>410603.83625170949</v>
      </c>
      <c r="N1265" s="5">
        <f>'90.1 Data-SI'!N1265/Convert!$B$2*1000000</f>
        <v>0</v>
      </c>
      <c r="O1265" s="5">
        <f>'90.1 Data-SI'!O1265/Convert!$B$2*1000000</f>
        <v>0</v>
      </c>
      <c r="P1265" s="5">
        <f t="shared" si="96"/>
        <v>0</v>
      </c>
      <c r="Q1265" s="5">
        <f>'90.1 Data-SI'!Q1265/Convert!$B$2*1000000</f>
        <v>0</v>
      </c>
      <c r="R1265" s="5">
        <f>'90.1 Data-SI'!R1265/Convert!$B$2*1000000</f>
        <v>0</v>
      </c>
      <c r="S1265" s="5">
        <f>'90.1 Data-SI'!S1265/Convert!$B$2*1000000</f>
        <v>0</v>
      </c>
      <c r="T1265" s="5">
        <f>'90.1 Data-SI'!T1265/Convert!$B$2*1000000</f>
        <v>0</v>
      </c>
      <c r="U1265" s="5">
        <f>'90.1 Data-SI'!U1265/Convert!$B$2*1000000</f>
        <v>91284.262758020675</v>
      </c>
      <c r="V1265" s="5">
        <f>'90.1 Data-SI'!V1265/Convert!$B$2*1000000</f>
        <v>0</v>
      </c>
      <c r="W1265" s="5">
        <f t="shared" si="97"/>
        <v>664997.9399195814</v>
      </c>
      <c r="X1265" s="5">
        <f t="shared" si="98"/>
        <v>598717.09167258337</v>
      </c>
      <c r="Y1265" s="5">
        <f t="shared" si="99"/>
        <v>1263715.0315921647</v>
      </c>
      <c r="Z1265" s="5">
        <f>'90.1 Data-SI'!Y1265/Convert!$B$2*1000000</f>
        <v>1425289.4088360625</v>
      </c>
      <c r="AA1265" s="5">
        <f>'90.1 Data-SI'!Z1265/Convert!$B$2*1000000</f>
        <v>690001.35443060403</v>
      </c>
      <c r="AB1265" s="5">
        <f t="shared" si="95"/>
        <v>2115290.7632666668</v>
      </c>
    </row>
    <row r="1266" spans="1:28" x14ac:dyDescent="0.25">
      <c r="A1266" s="95">
        <v>2004</v>
      </c>
      <c r="B1266" s="95" t="s">
        <v>71</v>
      </c>
      <c r="C1266" s="52" t="s">
        <v>2</v>
      </c>
      <c r="D1266" s="5">
        <f>'90.1 Data-SI'!D1266*Convert!$B$1</f>
        <v>24692.302857493829</v>
      </c>
      <c r="E1266" s="5">
        <f>'90.1 Data-SI'!E1266/Convert!$B$2*1000000</f>
        <v>0</v>
      </c>
      <c r="F1266" s="5">
        <f>'90.1 Data-SI'!F1266/Convert!$B$2*1000000</f>
        <v>199543.92937852867</v>
      </c>
      <c r="G1266" s="5">
        <f>'90.1 Data-SI'!G1266/Convert!$B$2*1000000</f>
        <v>224101.86986300914</v>
      </c>
      <c r="H1266" s="5">
        <f>'90.1 Data-SI'!H1266/Convert!$B$2*1000000</f>
        <v>466373.39310646954</v>
      </c>
      <c r="I1266" s="5">
        <f>'90.1 Data-SI'!I1266/Convert!$B$2*1000000</f>
        <v>109036.87662426227</v>
      </c>
      <c r="J1266" s="5">
        <f>'90.1 Data-SI'!J1266/Convert!$B$2*1000000</f>
        <v>184975.98089352422</v>
      </c>
      <c r="K1266" s="5">
        <f>'90.1 Data-SI'!K1266/Convert!$B$2*1000000</f>
        <v>0</v>
      </c>
      <c r="L1266" s="5">
        <f>'90.1 Data-SI'!L1266/Convert!$B$2*1000000</f>
        <v>0</v>
      </c>
      <c r="M1266" s="5">
        <f>'90.1 Data-SI'!M1266/Convert!$B$2*1000000</f>
        <v>448307.99960457068</v>
      </c>
      <c r="N1266" s="5">
        <f>'90.1 Data-SI'!N1266/Convert!$B$2*1000000</f>
        <v>0</v>
      </c>
      <c r="O1266" s="5">
        <f>'90.1 Data-SI'!O1266/Convert!$B$2*1000000</f>
        <v>0</v>
      </c>
      <c r="P1266" s="5">
        <f t="shared" si="96"/>
        <v>0</v>
      </c>
      <c r="Q1266" s="5">
        <f>'90.1 Data-SI'!Q1266/Convert!$B$2*1000000</f>
        <v>0</v>
      </c>
      <c r="R1266" s="5">
        <f>'90.1 Data-SI'!R1266/Convert!$B$2*1000000</f>
        <v>0</v>
      </c>
      <c r="S1266" s="5">
        <f>'90.1 Data-SI'!S1266/Convert!$B$2*1000000</f>
        <v>0</v>
      </c>
      <c r="T1266" s="5">
        <f>'90.1 Data-SI'!T1266/Convert!$B$2*1000000</f>
        <v>0</v>
      </c>
      <c r="U1266" s="5">
        <f>'90.1 Data-SI'!U1266/Convert!$B$2*1000000</f>
        <v>90431.227388046449</v>
      </c>
      <c r="V1266" s="5">
        <f>'90.1 Data-SI'!V1266/Convert!$B$2*1000000</f>
        <v>0</v>
      </c>
      <c r="W1266" s="5">
        <f t="shared" si="97"/>
        <v>672409.86946757976</v>
      </c>
      <c r="X1266" s="5">
        <f t="shared" si="98"/>
        <v>199543.92937852867</v>
      </c>
      <c r="Y1266" s="5">
        <f t="shared" si="99"/>
        <v>871953.79884610837</v>
      </c>
      <c r="Z1266" s="5">
        <f>'90.1 Data-SI'!Y1266/Convert!$B$2*1000000</f>
        <v>1432786.6419210585</v>
      </c>
      <c r="AA1266" s="5">
        <f>'90.1 Data-SI'!Z1266/Convert!$B$2*1000000</f>
        <v>289984.63493735262</v>
      </c>
      <c r="AB1266" s="5">
        <f t="shared" si="95"/>
        <v>1722771.2768584113</v>
      </c>
    </row>
    <row r="1267" spans="1:28" x14ac:dyDescent="0.25">
      <c r="A1267" s="95">
        <v>2004</v>
      </c>
      <c r="B1267" s="95" t="s">
        <v>71</v>
      </c>
      <c r="C1267" s="52" t="s">
        <v>18</v>
      </c>
      <c r="D1267" s="5">
        <f>'90.1 Data-SI'!D1267*Convert!$B$1</f>
        <v>24692.302857493829</v>
      </c>
      <c r="E1267" s="5">
        <f>'90.1 Data-SI'!E1267/Convert!$B$2*1000000</f>
        <v>0</v>
      </c>
      <c r="F1267" s="5">
        <f>'90.1 Data-SI'!F1267/Convert!$B$2*1000000</f>
        <v>384311.39051494806</v>
      </c>
      <c r="G1267" s="5">
        <f>'90.1 Data-SI'!G1267/Convert!$B$2*1000000</f>
        <v>62138.887617234308</v>
      </c>
      <c r="H1267" s="5">
        <f>'90.1 Data-SI'!H1267/Convert!$B$2*1000000</f>
        <v>466373.39310646954</v>
      </c>
      <c r="I1267" s="5">
        <f>'90.1 Data-SI'!I1267/Convert!$B$2*1000000</f>
        <v>108828.35686715746</v>
      </c>
      <c r="J1267" s="5">
        <f>'90.1 Data-SI'!J1267/Convert!$B$2*1000000</f>
        <v>184975.98089352422</v>
      </c>
      <c r="K1267" s="5">
        <f>'90.1 Data-SI'!K1267/Convert!$B$2*1000000</f>
        <v>0</v>
      </c>
      <c r="L1267" s="5">
        <f>'90.1 Data-SI'!L1267/Convert!$B$2*1000000</f>
        <v>0</v>
      </c>
      <c r="M1267" s="5">
        <f>'90.1 Data-SI'!M1267/Convert!$B$2*1000000</f>
        <v>388917.78151280893</v>
      </c>
      <c r="N1267" s="5">
        <f>'90.1 Data-SI'!N1267/Convert!$B$2*1000000</f>
        <v>0</v>
      </c>
      <c r="O1267" s="5">
        <f>'90.1 Data-SI'!O1267/Convert!$B$2*1000000</f>
        <v>0</v>
      </c>
      <c r="P1267" s="5">
        <f t="shared" si="96"/>
        <v>0</v>
      </c>
      <c r="Q1267" s="5">
        <f>'90.1 Data-SI'!Q1267/Convert!$B$2*1000000</f>
        <v>0</v>
      </c>
      <c r="R1267" s="5">
        <f>'90.1 Data-SI'!R1267/Convert!$B$2*1000000</f>
        <v>0</v>
      </c>
      <c r="S1267" s="5">
        <f>'90.1 Data-SI'!S1267/Convert!$B$2*1000000</f>
        <v>0</v>
      </c>
      <c r="T1267" s="5">
        <f>'90.1 Data-SI'!T1267/Convert!$B$2*1000000</f>
        <v>0</v>
      </c>
      <c r="U1267" s="5">
        <f>'90.1 Data-SI'!U1267/Convert!$B$2*1000000</f>
        <v>92127.819957217434</v>
      </c>
      <c r="V1267" s="5">
        <f>'90.1 Data-SI'!V1267/Convert!$B$2*1000000</f>
        <v>0</v>
      </c>
      <c r="W1267" s="5">
        <f t="shared" si="97"/>
        <v>451056.66913004324</v>
      </c>
      <c r="X1267" s="5">
        <f t="shared" si="98"/>
        <v>384311.39051494806</v>
      </c>
      <c r="Y1267" s="5">
        <f t="shared" si="99"/>
        <v>835368.0596449913</v>
      </c>
      <c r="Z1267" s="5">
        <f>'90.1 Data-SI'!Y1267/Convert!$B$2*1000000</f>
        <v>1211224.9218264171</v>
      </c>
      <c r="AA1267" s="5">
        <f>'90.1 Data-SI'!Z1267/Convert!$B$2*1000000</f>
        <v>476448.68864294299</v>
      </c>
      <c r="AB1267" s="5">
        <f t="shared" si="95"/>
        <v>1687673.6104693601</v>
      </c>
    </row>
    <row r="1268" spans="1:28" x14ac:dyDescent="0.25">
      <c r="A1268" s="95">
        <v>2004</v>
      </c>
      <c r="B1268" s="95" t="s">
        <v>71</v>
      </c>
      <c r="C1268" s="52" t="s">
        <v>4</v>
      </c>
      <c r="D1268" s="5">
        <f>'90.1 Data-SI'!D1268*Convert!$B$1</f>
        <v>24692.302857493829</v>
      </c>
      <c r="E1268" s="5">
        <f>'90.1 Data-SI'!E1268/Convert!$B$2*1000000</f>
        <v>0</v>
      </c>
      <c r="F1268" s="5">
        <f>'90.1 Data-SI'!F1268/Convert!$B$2*1000000</f>
        <v>813028.01112244371</v>
      </c>
      <c r="G1268" s="5">
        <f>'90.1 Data-SI'!G1268/Convert!$B$2*1000000</f>
        <v>155840.08392351531</v>
      </c>
      <c r="H1268" s="5">
        <f>'90.1 Data-SI'!H1268/Convert!$B$2*1000000</f>
        <v>466373.39310646954</v>
      </c>
      <c r="I1268" s="5">
        <f>'90.1 Data-SI'!I1268/Convert!$B$2*1000000</f>
        <v>108989.4857703748</v>
      </c>
      <c r="J1268" s="5">
        <f>'90.1 Data-SI'!J1268/Convert!$B$2*1000000</f>
        <v>184975.98089352422</v>
      </c>
      <c r="K1268" s="5">
        <f>'90.1 Data-SI'!K1268/Convert!$B$2*1000000</f>
        <v>0</v>
      </c>
      <c r="L1268" s="5">
        <f>'90.1 Data-SI'!L1268/Convert!$B$2*1000000</f>
        <v>0</v>
      </c>
      <c r="M1268" s="5">
        <f>'90.1 Data-SI'!M1268/Convert!$B$2*1000000</f>
        <v>444564.12214746157</v>
      </c>
      <c r="N1268" s="5">
        <f>'90.1 Data-SI'!N1268/Convert!$B$2*1000000</f>
        <v>0</v>
      </c>
      <c r="O1268" s="5">
        <f>'90.1 Data-SI'!O1268/Convert!$B$2*1000000</f>
        <v>0</v>
      </c>
      <c r="P1268" s="5">
        <f t="shared" si="96"/>
        <v>0</v>
      </c>
      <c r="Q1268" s="5">
        <f>'90.1 Data-SI'!Q1268/Convert!$B$2*1000000</f>
        <v>0</v>
      </c>
      <c r="R1268" s="5">
        <f>'90.1 Data-SI'!R1268/Convert!$B$2*1000000</f>
        <v>0</v>
      </c>
      <c r="S1268" s="5">
        <f>'90.1 Data-SI'!S1268/Convert!$B$2*1000000</f>
        <v>0</v>
      </c>
      <c r="T1268" s="5">
        <f>'90.1 Data-SI'!T1268/Convert!$B$2*1000000</f>
        <v>0</v>
      </c>
      <c r="U1268" s="5">
        <f>'90.1 Data-SI'!U1268/Convert!$B$2*1000000</f>
        <v>93644.327281616061</v>
      </c>
      <c r="V1268" s="5">
        <f>'90.1 Data-SI'!V1268/Convert!$B$2*1000000</f>
        <v>0</v>
      </c>
      <c r="W1268" s="5">
        <f t="shared" si="97"/>
        <v>600404.20607097691</v>
      </c>
      <c r="X1268" s="5">
        <f t="shared" si="98"/>
        <v>813028.01112244371</v>
      </c>
      <c r="Y1268" s="5">
        <f t="shared" si="99"/>
        <v>1413432.2171934205</v>
      </c>
      <c r="Z1268" s="5">
        <f>'90.1 Data-SI'!Y1268/Convert!$B$2*1000000</f>
        <v>1360733.5876705679</v>
      </c>
      <c r="AA1268" s="5">
        <f>'90.1 Data-SI'!Z1268/Convert!$B$2*1000000</f>
        <v>906672.33840405988</v>
      </c>
      <c r="AB1268" s="5">
        <f t="shared" si="95"/>
        <v>2267405.9260746278</v>
      </c>
    </row>
    <row r="1269" spans="1:28" x14ac:dyDescent="0.25">
      <c r="A1269" s="95">
        <v>2004</v>
      </c>
      <c r="B1269" s="95" t="s">
        <v>71</v>
      </c>
      <c r="C1269" s="52" t="s">
        <v>5</v>
      </c>
      <c r="D1269" s="5">
        <f>'90.1 Data-SI'!D1269*Convert!$B$1</f>
        <v>24692.302857493829</v>
      </c>
      <c r="E1269" s="5">
        <f>'90.1 Data-SI'!E1269/Convert!$B$2*1000000</f>
        <v>0</v>
      </c>
      <c r="F1269" s="5">
        <f>'90.1 Data-SI'!F1269/Convert!$B$2*1000000</f>
        <v>426034.29827746563</v>
      </c>
      <c r="G1269" s="5">
        <f>'90.1 Data-SI'!G1269/Convert!$B$2*1000000</f>
        <v>194539.45520801313</v>
      </c>
      <c r="H1269" s="5">
        <f>'90.1 Data-SI'!H1269/Convert!$B$2*1000000</f>
        <v>466373.39310646954</v>
      </c>
      <c r="I1269" s="5">
        <f>'90.1 Data-SI'!I1269/Convert!$B$2*1000000</f>
        <v>108989.4857703748</v>
      </c>
      <c r="J1269" s="5">
        <f>'90.1 Data-SI'!J1269/Convert!$B$2*1000000</f>
        <v>184975.98089352422</v>
      </c>
      <c r="K1269" s="5">
        <f>'90.1 Data-SI'!K1269/Convert!$B$2*1000000</f>
        <v>0</v>
      </c>
      <c r="L1269" s="5">
        <f>'90.1 Data-SI'!L1269/Convert!$B$2*1000000</f>
        <v>0</v>
      </c>
      <c r="M1269" s="5">
        <f>'90.1 Data-SI'!M1269/Convert!$B$2*1000000</f>
        <v>475434.52436975139</v>
      </c>
      <c r="N1269" s="5">
        <f>'90.1 Data-SI'!N1269/Convert!$B$2*1000000</f>
        <v>0</v>
      </c>
      <c r="O1269" s="5">
        <f>'90.1 Data-SI'!O1269/Convert!$B$2*1000000</f>
        <v>0</v>
      </c>
      <c r="P1269" s="5">
        <f t="shared" si="96"/>
        <v>0</v>
      </c>
      <c r="Q1269" s="5">
        <f>'90.1 Data-SI'!Q1269/Convert!$B$2*1000000</f>
        <v>0</v>
      </c>
      <c r="R1269" s="5">
        <f>'90.1 Data-SI'!R1269/Convert!$B$2*1000000</f>
        <v>0</v>
      </c>
      <c r="S1269" s="5">
        <f>'90.1 Data-SI'!S1269/Convert!$B$2*1000000</f>
        <v>0</v>
      </c>
      <c r="T1269" s="5">
        <f>'90.1 Data-SI'!T1269/Convert!$B$2*1000000</f>
        <v>0</v>
      </c>
      <c r="U1269" s="5">
        <f>'90.1 Data-SI'!U1269/Convert!$B$2*1000000</f>
        <v>92942.942644081704</v>
      </c>
      <c r="V1269" s="5">
        <f>'90.1 Data-SI'!V1269/Convert!$B$2*1000000</f>
        <v>0</v>
      </c>
      <c r="W1269" s="5">
        <f t="shared" si="97"/>
        <v>669973.97957776452</v>
      </c>
      <c r="X1269" s="5">
        <f t="shared" si="98"/>
        <v>426034.29827746563</v>
      </c>
      <c r="Y1269" s="5">
        <f t="shared" si="99"/>
        <v>1096008.27785523</v>
      </c>
      <c r="Z1269" s="5">
        <f>'90.1 Data-SI'!Y1269/Convert!$B$2*1000000</f>
        <v>1430303.3611773555</v>
      </c>
      <c r="AA1269" s="5">
        <f>'90.1 Data-SI'!Z1269/Convert!$B$2*1000000</f>
        <v>518977.24092154729</v>
      </c>
      <c r="AB1269" s="5">
        <f t="shared" si="95"/>
        <v>1949280.6020989027</v>
      </c>
    </row>
    <row r="1270" spans="1:28" x14ac:dyDescent="0.25">
      <c r="A1270" s="95">
        <v>2004</v>
      </c>
      <c r="B1270" s="95" t="s">
        <v>71</v>
      </c>
      <c r="C1270" s="52" t="s">
        <v>15</v>
      </c>
      <c r="D1270" s="5">
        <f>'90.1 Data-SI'!D1270*Convert!$B$1</f>
        <v>24692.302857493829</v>
      </c>
      <c r="E1270" s="5">
        <f>'90.1 Data-SI'!E1270/Convert!$B$2*1000000</f>
        <v>0</v>
      </c>
      <c r="F1270" s="5">
        <f>'90.1 Data-SI'!F1270/Convert!$B$2*1000000</f>
        <v>443113.96201850532</v>
      </c>
      <c r="G1270" s="5">
        <f>'90.1 Data-SI'!G1270/Convert!$B$2*1000000</f>
        <v>26434.618298423808</v>
      </c>
      <c r="H1270" s="5">
        <f>'90.1 Data-SI'!H1270/Convert!$B$2*1000000</f>
        <v>466373.39310646954</v>
      </c>
      <c r="I1270" s="5">
        <f>'90.1 Data-SI'!I1270/Convert!$B$2*1000000</f>
        <v>108818.87869637998</v>
      </c>
      <c r="J1270" s="5">
        <f>'90.1 Data-SI'!J1270/Convert!$B$2*1000000</f>
        <v>184975.98089352422</v>
      </c>
      <c r="K1270" s="5">
        <f>'90.1 Data-SI'!K1270/Convert!$B$2*1000000</f>
        <v>0</v>
      </c>
      <c r="L1270" s="5">
        <f>'90.1 Data-SI'!L1270/Convert!$B$2*1000000</f>
        <v>0</v>
      </c>
      <c r="M1270" s="5">
        <f>'90.1 Data-SI'!M1270/Convert!$B$2*1000000</f>
        <v>381676.45903880545</v>
      </c>
      <c r="N1270" s="5">
        <f>'90.1 Data-SI'!N1270/Convert!$B$2*1000000</f>
        <v>0</v>
      </c>
      <c r="O1270" s="5">
        <f>'90.1 Data-SI'!O1270/Convert!$B$2*1000000</f>
        <v>0</v>
      </c>
      <c r="P1270" s="5">
        <f t="shared" si="96"/>
        <v>0</v>
      </c>
      <c r="Q1270" s="5">
        <f>'90.1 Data-SI'!Q1270/Convert!$B$2*1000000</f>
        <v>0</v>
      </c>
      <c r="R1270" s="5">
        <f>'90.1 Data-SI'!R1270/Convert!$B$2*1000000</f>
        <v>0</v>
      </c>
      <c r="S1270" s="5">
        <f>'90.1 Data-SI'!S1270/Convert!$B$2*1000000</f>
        <v>0</v>
      </c>
      <c r="T1270" s="5">
        <f>'90.1 Data-SI'!T1270/Convert!$B$2*1000000</f>
        <v>0</v>
      </c>
      <c r="U1270" s="5">
        <f>'90.1 Data-SI'!U1270/Convert!$B$2*1000000</f>
        <v>93473.720207621227</v>
      </c>
      <c r="V1270" s="5">
        <f>'90.1 Data-SI'!V1270/Convert!$B$2*1000000</f>
        <v>0</v>
      </c>
      <c r="W1270" s="5">
        <f t="shared" si="97"/>
        <v>408111.07733722928</v>
      </c>
      <c r="X1270" s="5">
        <f t="shared" si="98"/>
        <v>443113.96201850532</v>
      </c>
      <c r="Y1270" s="5">
        <f t="shared" si="99"/>
        <v>851225.0393557346</v>
      </c>
      <c r="Z1270" s="5">
        <f>'90.1 Data-SI'!Y1270/Convert!$B$2*1000000</f>
        <v>1168269.8518628255</v>
      </c>
      <c r="AA1270" s="5">
        <f>'90.1 Data-SI'!Z1270/Convert!$B$2*1000000</f>
        <v>536587.68222612655</v>
      </c>
      <c r="AB1270" s="5">
        <f t="shared" si="95"/>
        <v>1704857.534088952</v>
      </c>
    </row>
    <row r="1271" spans="1:28" x14ac:dyDescent="0.25">
      <c r="A1271" s="95">
        <v>2004</v>
      </c>
      <c r="B1271" s="95" t="s">
        <v>71</v>
      </c>
      <c r="C1271" s="52" t="s">
        <v>16</v>
      </c>
      <c r="D1271" s="5">
        <f>'90.1 Data-SI'!D1271*Convert!$B$1</f>
        <v>24692.302857493829</v>
      </c>
      <c r="E1271" s="5">
        <f>'90.1 Data-SI'!E1271/Convert!$B$2*1000000</f>
        <v>0</v>
      </c>
      <c r="F1271" s="5">
        <f>'90.1 Data-SI'!F1271/Convert!$B$2*1000000</f>
        <v>1149626.2899434997</v>
      </c>
      <c r="G1271" s="5">
        <f>'90.1 Data-SI'!G1271/Convert!$B$2*1000000</f>
        <v>166142.85555864859</v>
      </c>
      <c r="H1271" s="5">
        <f>'90.1 Data-SI'!H1271/Convert!$B$2*1000000</f>
        <v>466373.39310646954</v>
      </c>
      <c r="I1271" s="5">
        <f>'90.1 Data-SI'!I1271/Convert!$B$2*1000000</f>
        <v>108942.09491648735</v>
      </c>
      <c r="J1271" s="5">
        <f>'90.1 Data-SI'!J1271/Convert!$B$2*1000000</f>
        <v>184975.98089352422</v>
      </c>
      <c r="K1271" s="5">
        <f>'90.1 Data-SI'!K1271/Convert!$B$2*1000000</f>
        <v>0</v>
      </c>
      <c r="L1271" s="5">
        <f>'90.1 Data-SI'!L1271/Convert!$B$2*1000000</f>
        <v>0</v>
      </c>
      <c r="M1271" s="5">
        <f>'90.1 Data-SI'!M1271/Convert!$B$2*1000000</f>
        <v>480192.56610005209</v>
      </c>
      <c r="N1271" s="5">
        <f>'90.1 Data-SI'!N1271/Convert!$B$2*1000000</f>
        <v>0</v>
      </c>
      <c r="O1271" s="5">
        <f>'90.1 Data-SI'!O1271/Convert!$B$2*1000000</f>
        <v>0</v>
      </c>
      <c r="P1271" s="5">
        <f t="shared" si="96"/>
        <v>0</v>
      </c>
      <c r="Q1271" s="5">
        <f>'90.1 Data-SI'!Q1271/Convert!$B$2*1000000</f>
        <v>0</v>
      </c>
      <c r="R1271" s="5">
        <f>'90.1 Data-SI'!R1271/Convert!$B$2*1000000</f>
        <v>0</v>
      </c>
      <c r="S1271" s="5">
        <f>'90.1 Data-SI'!S1271/Convert!$B$2*1000000</f>
        <v>0</v>
      </c>
      <c r="T1271" s="5">
        <f>'90.1 Data-SI'!T1271/Convert!$B$2*1000000</f>
        <v>0</v>
      </c>
      <c r="U1271" s="5">
        <f>'90.1 Data-SI'!U1271/Convert!$B$2*1000000</f>
        <v>95378.832533897003</v>
      </c>
      <c r="V1271" s="5">
        <f>'90.1 Data-SI'!V1271/Convert!$B$2*1000000</f>
        <v>0</v>
      </c>
      <c r="W1271" s="5">
        <f t="shared" si="97"/>
        <v>646335.42165870068</v>
      </c>
      <c r="X1271" s="5">
        <f t="shared" si="98"/>
        <v>1149626.2899434997</v>
      </c>
      <c r="Y1271" s="5">
        <f t="shared" si="99"/>
        <v>1795961.7116022003</v>
      </c>
      <c r="Z1271" s="5">
        <f>'90.1 Data-SI'!Y1271/Convert!$B$2*1000000</f>
        <v>1406607.9342336266</v>
      </c>
      <c r="AA1271" s="5">
        <f>'90.1 Data-SI'!Z1271/Convert!$B$2*1000000</f>
        <v>1245005.1224773966</v>
      </c>
      <c r="AB1271" s="5">
        <f t="shared" si="95"/>
        <v>2651613.0567110232</v>
      </c>
    </row>
    <row r="1272" spans="1:28" x14ac:dyDescent="0.25">
      <c r="A1272" s="95">
        <v>2004</v>
      </c>
      <c r="B1272" s="95" t="s">
        <v>71</v>
      </c>
      <c r="C1272" s="52" t="s">
        <v>9</v>
      </c>
      <c r="D1272" s="5">
        <f>'90.1 Data-SI'!D1272*Convert!$B$1</f>
        <v>24692.302857493829</v>
      </c>
      <c r="E1272" s="5">
        <f>'90.1 Data-SI'!E1272/Convert!$B$2*1000000</f>
        <v>0</v>
      </c>
      <c r="F1272" s="5">
        <f>'90.1 Data-SI'!F1272/Convert!$B$2*1000000</f>
        <v>743875.27712986583</v>
      </c>
      <c r="G1272" s="5">
        <f>'90.1 Data-SI'!G1272/Convert!$B$2*1000000</f>
        <v>128457.64854734237</v>
      </c>
      <c r="H1272" s="5">
        <f>'90.1 Data-SI'!H1272/Convert!$B$2*1000000</f>
        <v>466373.39310646954</v>
      </c>
      <c r="I1272" s="5">
        <f>'90.1 Data-SI'!I1272/Convert!$B$2*1000000</f>
        <v>108856.79137948994</v>
      </c>
      <c r="J1272" s="5">
        <f>'90.1 Data-SI'!J1272/Convert!$B$2*1000000</f>
        <v>184975.98089352422</v>
      </c>
      <c r="K1272" s="5">
        <f>'90.1 Data-SI'!K1272/Convert!$B$2*1000000</f>
        <v>0</v>
      </c>
      <c r="L1272" s="5">
        <f>'90.1 Data-SI'!L1272/Convert!$B$2*1000000</f>
        <v>0</v>
      </c>
      <c r="M1272" s="5">
        <f>'90.1 Data-SI'!M1272/Convert!$B$2*1000000</f>
        <v>507849.8684287722</v>
      </c>
      <c r="N1272" s="5">
        <f>'90.1 Data-SI'!N1272/Convert!$B$2*1000000</f>
        <v>0</v>
      </c>
      <c r="O1272" s="5">
        <f>'90.1 Data-SI'!O1272/Convert!$B$2*1000000</f>
        <v>0</v>
      </c>
      <c r="P1272" s="5">
        <f t="shared" si="96"/>
        <v>0</v>
      </c>
      <c r="Q1272" s="5">
        <f>'90.1 Data-SI'!Q1272/Convert!$B$2*1000000</f>
        <v>0</v>
      </c>
      <c r="R1272" s="5">
        <f>'90.1 Data-SI'!R1272/Convert!$B$2*1000000</f>
        <v>0</v>
      </c>
      <c r="S1272" s="5">
        <f>'90.1 Data-SI'!S1272/Convert!$B$2*1000000</f>
        <v>0</v>
      </c>
      <c r="T1272" s="5">
        <f>'90.1 Data-SI'!T1272/Convert!$B$2*1000000</f>
        <v>0</v>
      </c>
      <c r="U1272" s="5">
        <f>'90.1 Data-SI'!U1272/Convert!$B$2*1000000</f>
        <v>94942.8366781324</v>
      </c>
      <c r="V1272" s="5">
        <f>'90.1 Data-SI'!V1272/Convert!$B$2*1000000</f>
        <v>0</v>
      </c>
      <c r="W1272" s="5">
        <f t="shared" si="97"/>
        <v>636307.5169761146</v>
      </c>
      <c r="X1272" s="5">
        <f t="shared" si="98"/>
        <v>743875.27712986583</v>
      </c>
      <c r="Y1272" s="5">
        <f t="shared" si="99"/>
        <v>1380182.7941059805</v>
      </c>
      <c r="Z1272" s="5">
        <f>'90.1 Data-SI'!Y1272/Convert!$B$2*1000000</f>
        <v>1396504.2041848211</v>
      </c>
      <c r="AA1272" s="5">
        <f>'90.1 Data-SI'!Z1272/Convert!$B$2*1000000</f>
        <v>838818.11380799825</v>
      </c>
      <c r="AB1272" s="5">
        <f t="shared" si="95"/>
        <v>2235322.3179928195</v>
      </c>
    </row>
    <row r="1273" spans="1:28" x14ac:dyDescent="0.25">
      <c r="A1273" s="95">
        <v>2004</v>
      </c>
      <c r="B1273" s="95" t="s">
        <v>71</v>
      </c>
      <c r="C1273" s="52" t="s">
        <v>12</v>
      </c>
      <c r="D1273" s="5">
        <f>'90.1 Data-SI'!D1273*Convert!$B$1</f>
        <v>24692.302857493829</v>
      </c>
      <c r="E1273" s="5">
        <f>'90.1 Data-SI'!E1273/Convert!$B$2*1000000</f>
        <v>0</v>
      </c>
      <c r="F1273" s="5">
        <f>'90.1 Data-SI'!F1273/Convert!$B$2*1000000</f>
        <v>1418815.8181950359</v>
      </c>
      <c r="G1273" s="5">
        <f>'90.1 Data-SI'!G1273/Convert!$B$2*1000000</f>
        <v>122050.40510175812</v>
      </c>
      <c r="H1273" s="5">
        <f>'90.1 Data-SI'!H1273/Convert!$B$2*1000000</f>
        <v>466373.39310646954</v>
      </c>
      <c r="I1273" s="5">
        <f>'90.1 Data-SI'!I1273/Convert!$B$2*1000000</f>
        <v>108790.4441840475</v>
      </c>
      <c r="J1273" s="5">
        <f>'90.1 Data-SI'!J1273/Convert!$B$2*1000000</f>
        <v>184975.98089352422</v>
      </c>
      <c r="K1273" s="5">
        <f>'90.1 Data-SI'!K1273/Convert!$B$2*1000000</f>
        <v>0</v>
      </c>
      <c r="L1273" s="5">
        <f>'90.1 Data-SI'!L1273/Convert!$B$2*1000000</f>
        <v>0</v>
      </c>
      <c r="M1273" s="5">
        <f>'90.1 Data-SI'!M1273/Convert!$B$2*1000000</f>
        <v>497101.62276709697</v>
      </c>
      <c r="N1273" s="5">
        <f>'90.1 Data-SI'!N1273/Convert!$B$2*1000000</f>
        <v>0</v>
      </c>
      <c r="O1273" s="5">
        <f>'90.1 Data-SI'!O1273/Convert!$B$2*1000000</f>
        <v>0</v>
      </c>
      <c r="P1273" s="5">
        <f t="shared" si="96"/>
        <v>0</v>
      </c>
      <c r="Q1273" s="5">
        <f>'90.1 Data-SI'!Q1273/Convert!$B$2*1000000</f>
        <v>0</v>
      </c>
      <c r="R1273" s="5">
        <f>'90.1 Data-SI'!R1273/Convert!$B$2*1000000</f>
        <v>0</v>
      </c>
      <c r="S1273" s="5">
        <f>'90.1 Data-SI'!S1273/Convert!$B$2*1000000</f>
        <v>0</v>
      </c>
      <c r="T1273" s="5">
        <f>'90.1 Data-SI'!T1273/Convert!$B$2*1000000</f>
        <v>0</v>
      </c>
      <c r="U1273" s="5">
        <f>'90.1 Data-SI'!U1273/Convert!$B$2*1000000</f>
        <v>97426.117421835181</v>
      </c>
      <c r="V1273" s="5">
        <f>'90.1 Data-SI'!V1273/Convert!$B$2*1000000</f>
        <v>0</v>
      </c>
      <c r="W1273" s="5">
        <f t="shared" si="97"/>
        <v>619152.02786885505</v>
      </c>
      <c r="X1273" s="5">
        <f t="shared" si="98"/>
        <v>1418815.8181950359</v>
      </c>
      <c r="Y1273" s="5">
        <f t="shared" si="99"/>
        <v>2037967.846063891</v>
      </c>
      <c r="Z1273" s="5">
        <f>'90.1 Data-SI'!Y1273/Convert!$B$2*1000000</f>
        <v>1379291.8460528962</v>
      </c>
      <c r="AA1273" s="5">
        <f>'90.1 Data-SI'!Z1273/Convert!$B$2*1000000</f>
        <v>1516241.9356168711</v>
      </c>
      <c r="AB1273" s="5">
        <f t="shared" si="95"/>
        <v>2895533.7816697676</v>
      </c>
    </row>
    <row r="1274" spans="1:28" x14ac:dyDescent="0.25">
      <c r="A1274" s="95">
        <v>2004</v>
      </c>
      <c r="B1274" s="95" t="s">
        <v>71</v>
      </c>
      <c r="C1274" s="52" t="s">
        <v>8</v>
      </c>
      <c r="D1274" s="5">
        <f>'90.1 Data-SI'!D1274*Convert!$B$1</f>
        <v>24692.302857493829</v>
      </c>
      <c r="E1274" s="5">
        <f>'90.1 Data-SI'!E1274/Convert!$B$2*1000000</f>
        <v>0</v>
      </c>
      <c r="F1274" s="5">
        <f>'90.1 Data-SI'!F1274/Convert!$B$2*1000000</f>
        <v>1901425.3178433483</v>
      </c>
      <c r="G1274" s="5">
        <f>'90.1 Data-SI'!G1274/Convert!$B$2*1000000</f>
        <v>61655.500907582231</v>
      </c>
      <c r="H1274" s="5">
        <f>'90.1 Data-SI'!H1274/Convert!$B$2*1000000</f>
        <v>466373.39310646954</v>
      </c>
      <c r="I1274" s="5">
        <f>'90.1 Data-SI'!I1274/Convert!$B$2*1000000</f>
        <v>108193.31942506554</v>
      </c>
      <c r="J1274" s="5">
        <f>'90.1 Data-SI'!J1274/Convert!$B$2*1000000</f>
        <v>184975.98089352422</v>
      </c>
      <c r="K1274" s="5">
        <f>'90.1 Data-SI'!K1274/Convert!$B$2*1000000</f>
        <v>0</v>
      </c>
      <c r="L1274" s="5">
        <f>'90.1 Data-SI'!L1274/Convert!$B$2*1000000</f>
        <v>0</v>
      </c>
      <c r="M1274" s="5">
        <f>'90.1 Data-SI'!M1274/Convert!$B$2*1000000</f>
        <v>543810.04835857509</v>
      </c>
      <c r="N1274" s="5">
        <f>'90.1 Data-SI'!N1274/Convert!$B$2*1000000</f>
        <v>0</v>
      </c>
      <c r="O1274" s="5">
        <f>'90.1 Data-SI'!O1274/Convert!$B$2*1000000</f>
        <v>0</v>
      </c>
      <c r="P1274" s="5">
        <f t="shared" si="96"/>
        <v>0</v>
      </c>
      <c r="Q1274" s="5">
        <f>'90.1 Data-SI'!Q1274/Convert!$B$2*1000000</f>
        <v>0</v>
      </c>
      <c r="R1274" s="5">
        <f>'90.1 Data-SI'!R1274/Convert!$B$2*1000000</f>
        <v>0</v>
      </c>
      <c r="S1274" s="5">
        <f>'90.1 Data-SI'!S1274/Convert!$B$2*1000000</f>
        <v>0</v>
      </c>
      <c r="T1274" s="5">
        <f>'90.1 Data-SI'!T1274/Convert!$B$2*1000000</f>
        <v>0</v>
      </c>
      <c r="U1274" s="5">
        <f>'90.1 Data-SI'!U1274/Convert!$B$2*1000000</f>
        <v>100184.2651180852</v>
      </c>
      <c r="V1274" s="5">
        <f>'90.1 Data-SI'!V1274/Convert!$B$2*1000000</f>
        <v>0</v>
      </c>
      <c r="W1274" s="5">
        <f t="shared" si="97"/>
        <v>605465.54926615732</v>
      </c>
      <c r="X1274" s="5">
        <f t="shared" si="98"/>
        <v>1901425.3178433483</v>
      </c>
      <c r="Y1274" s="5">
        <f t="shared" si="99"/>
        <v>2506890.8671095055</v>
      </c>
      <c r="Z1274" s="5">
        <f>'90.1 Data-SI'!Y1274/Convert!$B$2*1000000</f>
        <v>1365008.2426912168</v>
      </c>
      <c r="AA1274" s="5">
        <f>'90.1 Data-SI'!Z1274/Convert!$B$2*1000000</f>
        <v>2001609.5829614336</v>
      </c>
      <c r="AB1274" s="5">
        <f t="shared" si="95"/>
        <v>3366617.8256526506</v>
      </c>
    </row>
    <row r="1275" spans="1:28" x14ac:dyDescent="0.25">
      <c r="A1275" s="95">
        <v>2007</v>
      </c>
      <c r="B1275" s="95" t="s">
        <v>71</v>
      </c>
      <c r="C1275" s="52" t="s">
        <v>10</v>
      </c>
      <c r="D1275" s="5">
        <f>'90.1 Data-SI'!D1275*Convert!$B$1</f>
        <v>24692.302857493829</v>
      </c>
      <c r="E1275" s="5">
        <f>'90.1 Data-SI'!E1275/Convert!$B$2*1000000</f>
        <v>0</v>
      </c>
      <c r="F1275" s="5">
        <f>'90.1 Data-SI'!F1275/Convert!$B$2*1000000</f>
        <v>0</v>
      </c>
      <c r="G1275" s="5">
        <f>'90.1 Data-SI'!G1275/Convert!$B$2*1000000</f>
        <v>1159758.454504638</v>
      </c>
      <c r="H1275" s="5">
        <f>'90.1 Data-SI'!H1275/Convert!$B$2*1000000</f>
        <v>466373.39310646954</v>
      </c>
      <c r="I1275" s="5">
        <f>'90.1 Data-SI'!I1275/Convert!$B$2*1000000</f>
        <v>109207.48369825711</v>
      </c>
      <c r="J1275" s="5">
        <f>'90.1 Data-SI'!J1275/Convert!$B$2*1000000</f>
        <v>184975.98089352422</v>
      </c>
      <c r="K1275" s="5">
        <f>'90.1 Data-SI'!K1275/Convert!$B$2*1000000</f>
        <v>0</v>
      </c>
      <c r="L1275" s="5">
        <f>'90.1 Data-SI'!L1275/Convert!$B$2*1000000</f>
        <v>0</v>
      </c>
      <c r="M1275" s="5">
        <f>'90.1 Data-SI'!M1275/Convert!$B$2*1000000</f>
        <v>428640.7952412758</v>
      </c>
      <c r="N1275" s="5">
        <f>'90.1 Data-SI'!N1275/Convert!$B$2*1000000</f>
        <v>0</v>
      </c>
      <c r="O1275" s="5">
        <f>'90.1 Data-SI'!O1275/Convert!$B$2*1000000</f>
        <v>0</v>
      </c>
      <c r="P1275" s="5">
        <f t="shared" si="96"/>
        <v>0</v>
      </c>
      <c r="Q1275" s="5">
        <f>'90.1 Data-SI'!Q1275/Convert!$B$2*1000000</f>
        <v>0</v>
      </c>
      <c r="R1275" s="5">
        <f>'90.1 Data-SI'!R1275/Convert!$B$2*1000000</f>
        <v>0</v>
      </c>
      <c r="S1275" s="5">
        <f>'90.1 Data-SI'!S1275/Convert!$B$2*1000000</f>
        <v>0</v>
      </c>
      <c r="T1275" s="5">
        <f>'90.1 Data-SI'!T1275/Convert!$B$2*1000000</f>
        <v>0</v>
      </c>
      <c r="U1275" s="5">
        <f>'90.1 Data-SI'!U1275/Convert!$B$2*1000000</f>
        <v>80972.01295210993</v>
      </c>
      <c r="V1275" s="5">
        <f>'90.1 Data-SI'!V1275/Convert!$B$2*1000000</f>
        <v>0</v>
      </c>
      <c r="W1275" s="5">
        <f t="shared" si="97"/>
        <v>1588399.2497459138</v>
      </c>
      <c r="X1275" s="5">
        <f t="shared" si="98"/>
        <v>0</v>
      </c>
      <c r="Y1275" s="5">
        <f t="shared" si="99"/>
        <v>1588399.2497459138</v>
      </c>
      <c r="Z1275" s="5">
        <f>'90.1 Data-SI'!Y1275/Convert!$B$2*1000000</f>
        <v>2348946.6292733871</v>
      </c>
      <c r="AA1275" s="5">
        <f>'90.1 Data-SI'!Z1275/Convert!$B$2*1000000</f>
        <v>80972.01295210993</v>
      </c>
      <c r="AB1275" s="5">
        <f t="shared" si="95"/>
        <v>2429918.6422254969</v>
      </c>
    </row>
    <row r="1276" spans="1:28" x14ac:dyDescent="0.25">
      <c r="A1276" s="95">
        <v>2007</v>
      </c>
      <c r="B1276" s="95" t="s">
        <v>71</v>
      </c>
      <c r="C1276" s="52" t="s">
        <v>6</v>
      </c>
      <c r="D1276" s="5">
        <f>'90.1 Data-SI'!D1276*Convert!$B$1</f>
        <v>24692.302857493829</v>
      </c>
      <c r="E1276" s="5">
        <f>'90.1 Data-SI'!E1276/Convert!$B$2*1000000</f>
        <v>0</v>
      </c>
      <c r="F1276" s="5">
        <f>'90.1 Data-SI'!F1276/Convert!$B$2*1000000</f>
        <v>227.47609865979609</v>
      </c>
      <c r="G1276" s="5">
        <f>'90.1 Data-SI'!G1276/Convert!$B$2*1000000</f>
        <v>1049830.6298272917</v>
      </c>
      <c r="H1276" s="5">
        <f>'90.1 Data-SI'!H1276/Convert!$B$2*1000000</f>
        <v>466373.39310646954</v>
      </c>
      <c r="I1276" s="5">
        <f>'90.1 Data-SI'!I1276/Convert!$B$2*1000000</f>
        <v>109226.44003981209</v>
      </c>
      <c r="J1276" s="5">
        <f>'90.1 Data-SI'!J1276/Convert!$B$2*1000000</f>
        <v>184975.98089352422</v>
      </c>
      <c r="K1276" s="5">
        <f>'90.1 Data-SI'!K1276/Convert!$B$2*1000000</f>
        <v>0</v>
      </c>
      <c r="L1276" s="5">
        <f>'90.1 Data-SI'!L1276/Convert!$B$2*1000000</f>
        <v>0</v>
      </c>
      <c r="M1276" s="5">
        <f>'90.1 Data-SI'!M1276/Convert!$B$2*1000000</f>
        <v>445966.89142253029</v>
      </c>
      <c r="N1276" s="5">
        <f>'90.1 Data-SI'!N1276/Convert!$B$2*1000000</f>
        <v>0</v>
      </c>
      <c r="O1276" s="5">
        <f>'90.1 Data-SI'!O1276/Convert!$B$2*1000000</f>
        <v>0</v>
      </c>
      <c r="P1276" s="5">
        <f t="shared" si="96"/>
        <v>0</v>
      </c>
      <c r="Q1276" s="5">
        <f>'90.1 Data-SI'!Q1276/Convert!$B$2*1000000</f>
        <v>0</v>
      </c>
      <c r="R1276" s="5">
        <f>'90.1 Data-SI'!R1276/Convert!$B$2*1000000</f>
        <v>0</v>
      </c>
      <c r="S1276" s="5">
        <f>'90.1 Data-SI'!S1276/Convert!$B$2*1000000</f>
        <v>0</v>
      </c>
      <c r="T1276" s="5">
        <f>'90.1 Data-SI'!T1276/Convert!$B$2*1000000</f>
        <v>0</v>
      </c>
      <c r="U1276" s="5">
        <f>'90.1 Data-SI'!U1276/Convert!$B$2*1000000</f>
        <v>80649.755145675212</v>
      </c>
      <c r="V1276" s="5">
        <f>'90.1 Data-SI'!V1276/Convert!$B$2*1000000</f>
        <v>0</v>
      </c>
      <c r="W1276" s="5">
        <f t="shared" si="97"/>
        <v>1495797.5212498219</v>
      </c>
      <c r="X1276" s="5">
        <f t="shared" si="98"/>
        <v>227.47609865979609</v>
      </c>
      <c r="Y1276" s="5">
        <f t="shared" si="99"/>
        <v>1496024.9973484816</v>
      </c>
      <c r="Z1276" s="5">
        <f>'90.1 Data-SI'!Y1276/Convert!$B$2*1000000</f>
        <v>2256363.8571188506</v>
      </c>
      <c r="AA1276" s="5">
        <f>'90.1 Data-SI'!Z1276/Convert!$B$2*1000000</f>
        <v>80877.231244335009</v>
      </c>
      <c r="AB1276" s="5">
        <f t="shared" si="95"/>
        <v>2337241.0883631855</v>
      </c>
    </row>
    <row r="1277" spans="1:28" x14ac:dyDescent="0.25">
      <c r="A1277" s="95">
        <v>2007</v>
      </c>
      <c r="B1277" s="95" t="s">
        <v>71</v>
      </c>
      <c r="C1277" s="52" t="s">
        <v>11</v>
      </c>
      <c r="D1277" s="5">
        <f>'90.1 Data-SI'!D1277*Convert!$B$1</f>
        <v>24692.302857493829</v>
      </c>
      <c r="E1277" s="5">
        <f>'90.1 Data-SI'!E1277/Convert!$B$2*1000000</f>
        <v>0</v>
      </c>
      <c r="F1277" s="5">
        <f>'90.1 Data-SI'!F1277/Convert!$B$2*1000000</f>
        <v>9.4781707774915045</v>
      </c>
      <c r="G1277" s="5">
        <f>'90.1 Data-SI'!G1277/Convert!$B$2*1000000</f>
        <v>815189.03405971185</v>
      </c>
      <c r="H1277" s="5">
        <f>'90.1 Data-SI'!H1277/Convert!$B$2*1000000</f>
        <v>466373.39310646954</v>
      </c>
      <c r="I1277" s="5">
        <f>'90.1 Data-SI'!I1277/Convert!$B$2*1000000</f>
        <v>109235.91821058959</v>
      </c>
      <c r="J1277" s="5">
        <f>'90.1 Data-SI'!J1277/Convert!$B$2*1000000</f>
        <v>184975.98089352422</v>
      </c>
      <c r="K1277" s="5">
        <f>'90.1 Data-SI'!K1277/Convert!$B$2*1000000</f>
        <v>0</v>
      </c>
      <c r="L1277" s="5">
        <f>'90.1 Data-SI'!L1277/Convert!$B$2*1000000</f>
        <v>0</v>
      </c>
      <c r="M1277" s="5">
        <f>'90.1 Data-SI'!M1277/Convert!$B$2*1000000</f>
        <v>397808.30570209591</v>
      </c>
      <c r="N1277" s="5">
        <f>'90.1 Data-SI'!N1277/Convert!$B$2*1000000</f>
        <v>0</v>
      </c>
      <c r="O1277" s="5">
        <f>'90.1 Data-SI'!O1277/Convert!$B$2*1000000</f>
        <v>0</v>
      </c>
      <c r="P1277" s="5">
        <f t="shared" si="96"/>
        <v>0</v>
      </c>
      <c r="Q1277" s="5">
        <f>'90.1 Data-SI'!Q1277/Convert!$B$2*1000000</f>
        <v>0</v>
      </c>
      <c r="R1277" s="5">
        <f>'90.1 Data-SI'!R1277/Convert!$B$2*1000000</f>
        <v>0</v>
      </c>
      <c r="S1277" s="5">
        <f>'90.1 Data-SI'!S1277/Convert!$B$2*1000000</f>
        <v>0</v>
      </c>
      <c r="T1277" s="5">
        <f>'90.1 Data-SI'!T1277/Convert!$B$2*1000000</f>
        <v>0</v>
      </c>
      <c r="U1277" s="5">
        <f>'90.1 Data-SI'!U1277/Convert!$B$2*1000000</f>
        <v>82725.47454594585</v>
      </c>
      <c r="V1277" s="5">
        <f>'90.1 Data-SI'!V1277/Convert!$B$2*1000000</f>
        <v>0</v>
      </c>
      <c r="W1277" s="5">
        <f t="shared" si="97"/>
        <v>1212997.3397618078</v>
      </c>
      <c r="X1277" s="5">
        <f t="shared" si="98"/>
        <v>9.4781707774915045</v>
      </c>
      <c r="Y1277" s="5">
        <f t="shared" si="99"/>
        <v>1213006.8179325853</v>
      </c>
      <c r="Z1277" s="5">
        <f>'90.1 Data-SI'!Y1277/Convert!$B$2*1000000</f>
        <v>1973573.1538016137</v>
      </c>
      <c r="AA1277" s="5">
        <f>'90.1 Data-SI'!Z1277/Convert!$B$2*1000000</f>
        <v>82734.952716723346</v>
      </c>
      <c r="AB1277" s="5">
        <f t="shared" si="95"/>
        <v>2056308.106518337</v>
      </c>
    </row>
    <row r="1278" spans="1:28" x14ac:dyDescent="0.25">
      <c r="A1278" s="95">
        <v>2007</v>
      </c>
      <c r="B1278" s="95" t="s">
        <v>71</v>
      </c>
      <c r="C1278" s="52" t="s">
        <v>13</v>
      </c>
      <c r="D1278" s="5">
        <f>'90.1 Data-SI'!D1278*Convert!$B$1</f>
        <v>24692.302857493829</v>
      </c>
      <c r="E1278" s="5">
        <f>'90.1 Data-SI'!E1278/Convert!$B$2*1000000</f>
        <v>0</v>
      </c>
      <c r="F1278" s="5">
        <f>'90.1 Data-SI'!F1278/Convert!$B$2*1000000</f>
        <v>9421.3017528265555</v>
      </c>
      <c r="G1278" s="5">
        <f>'90.1 Data-SI'!G1278/Convert!$B$2*1000000</f>
        <v>848514.28251337202</v>
      </c>
      <c r="H1278" s="5">
        <f>'90.1 Data-SI'!H1278/Convert!$B$2*1000000</f>
        <v>466373.39310646954</v>
      </c>
      <c r="I1278" s="5">
        <f>'90.1 Data-SI'!I1278/Convert!$B$2*1000000</f>
        <v>109103.22381970471</v>
      </c>
      <c r="J1278" s="5">
        <f>'90.1 Data-SI'!J1278/Convert!$B$2*1000000</f>
        <v>184975.98089352422</v>
      </c>
      <c r="K1278" s="5">
        <f>'90.1 Data-SI'!K1278/Convert!$B$2*1000000</f>
        <v>0</v>
      </c>
      <c r="L1278" s="5">
        <f>'90.1 Data-SI'!L1278/Convert!$B$2*1000000</f>
        <v>0</v>
      </c>
      <c r="M1278" s="5">
        <f>'90.1 Data-SI'!M1278/Convert!$B$2*1000000</f>
        <v>440298.9452975904</v>
      </c>
      <c r="N1278" s="5">
        <f>'90.1 Data-SI'!N1278/Convert!$B$2*1000000</f>
        <v>0</v>
      </c>
      <c r="O1278" s="5">
        <f>'90.1 Data-SI'!O1278/Convert!$B$2*1000000</f>
        <v>0</v>
      </c>
      <c r="P1278" s="5">
        <f t="shared" si="96"/>
        <v>0</v>
      </c>
      <c r="Q1278" s="5">
        <f>'90.1 Data-SI'!Q1278/Convert!$B$2*1000000</f>
        <v>0</v>
      </c>
      <c r="R1278" s="5">
        <f>'90.1 Data-SI'!R1278/Convert!$B$2*1000000</f>
        <v>0</v>
      </c>
      <c r="S1278" s="5">
        <f>'90.1 Data-SI'!S1278/Convert!$B$2*1000000</f>
        <v>0</v>
      </c>
      <c r="T1278" s="5">
        <f>'90.1 Data-SI'!T1278/Convert!$B$2*1000000</f>
        <v>0</v>
      </c>
      <c r="U1278" s="5">
        <f>'90.1 Data-SI'!U1278/Convert!$B$2*1000000</f>
        <v>82659.127350503404</v>
      </c>
      <c r="V1278" s="5">
        <f>'90.1 Data-SI'!V1278/Convert!$B$2*1000000</f>
        <v>0</v>
      </c>
      <c r="W1278" s="5">
        <f t="shared" si="97"/>
        <v>1288813.2278109624</v>
      </c>
      <c r="X1278" s="5">
        <f t="shared" si="98"/>
        <v>9421.3017528265555</v>
      </c>
      <c r="Y1278" s="5">
        <f t="shared" si="99"/>
        <v>1298234.529563789</v>
      </c>
      <c r="Z1278" s="5">
        <f>'90.1 Data-SI'!Y1278/Convert!$B$2*1000000</f>
        <v>2049256.3474598832</v>
      </c>
      <c r="AA1278" s="5">
        <f>'90.1 Data-SI'!Z1278/Convert!$B$2*1000000</f>
        <v>92089.907274107463</v>
      </c>
      <c r="AB1278" s="5">
        <f t="shared" si="95"/>
        <v>2141346.2547339909</v>
      </c>
    </row>
    <row r="1279" spans="1:28" x14ac:dyDescent="0.25">
      <c r="A1279" s="95">
        <v>2007</v>
      </c>
      <c r="B1279" s="95" t="s">
        <v>71</v>
      </c>
      <c r="C1279" s="52" t="s">
        <v>19</v>
      </c>
      <c r="D1279" s="5">
        <f>'90.1 Data-SI'!D1279*Convert!$B$1</f>
        <v>24692.302857493829</v>
      </c>
      <c r="E1279" s="5">
        <f>'90.1 Data-SI'!E1279/Convert!$B$2*1000000</f>
        <v>0</v>
      </c>
      <c r="F1279" s="5">
        <f>'90.1 Data-SI'!F1279/Convert!$B$2*1000000</f>
        <v>20017.896682062059</v>
      </c>
      <c r="G1279" s="5">
        <f>'90.1 Data-SI'!G1279/Convert!$B$2*1000000</f>
        <v>621786.95934499777</v>
      </c>
      <c r="H1279" s="5">
        <f>'90.1 Data-SI'!H1279/Convert!$B$2*1000000</f>
        <v>466373.39310646954</v>
      </c>
      <c r="I1279" s="5">
        <f>'90.1 Data-SI'!I1279/Convert!$B$2*1000000</f>
        <v>109065.31113659474</v>
      </c>
      <c r="J1279" s="5">
        <f>'90.1 Data-SI'!J1279/Convert!$B$2*1000000</f>
        <v>184975.98089352422</v>
      </c>
      <c r="K1279" s="5">
        <f>'90.1 Data-SI'!K1279/Convert!$B$2*1000000</f>
        <v>0</v>
      </c>
      <c r="L1279" s="5">
        <f>'90.1 Data-SI'!L1279/Convert!$B$2*1000000</f>
        <v>0</v>
      </c>
      <c r="M1279" s="5">
        <f>'90.1 Data-SI'!M1279/Convert!$B$2*1000000</f>
        <v>369800.31105460861</v>
      </c>
      <c r="N1279" s="5">
        <f>'90.1 Data-SI'!N1279/Convert!$B$2*1000000</f>
        <v>0</v>
      </c>
      <c r="O1279" s="5">
        <f>'90.1 Data-SI'!O1279/Convert!$B$2*1000000</f>
        <v>0</v>
      </c>
      <c r="P1279" s="5">
        <f t="shared" si="96"/>
        <v>0</v>
      </c>
      <c r="Q1279" s="5">
        <f>'90.1 Data-SI'!Q1279/Convert!$B$2*1000000</f>
        <v>0</v>
      </c>
      <c r="R1279" s="5">
        <f>'90.1 Data-SI'!R1279/Convert!$B$2*1000000</f>
        <v>0</v>
      </c>
      <c r="S1279" s="5">
        <f>'90.1 Data-SI'!S1279/Convert!$B$2*1000000</f>
        <v>0</v>
      </c>
      <c r="T1279" s="5">
        <f>'90.1 Data-SI'!T1279/Convert!$B$2*1000000</f>
        <v>0</v>
      </c>
      <c r="U1279" s="5">
        <f>'90.1 Data-SI'!U1279/Convert!$B$2*1000000</f>
        <v>84782.23760466151</v>
      </c>
      <c r="V1279" s="5">
        <f>'90.1 Data-SI'!V1279/Convert!$B$2*1000000</f>
        <v>0</v>
      </c>
      <c r="W1279" s="5">
        <f t="shared" si="97"/>
        <v>991587.27039960632</v>
      </c>
      <c r="X1279" s="5">
        <f t="shared" si="98"/>
        <v>20017.896682062059</v>
      </c>
      <c r="Y1279" s="5">
        <f t="shared" si="99"/>
        <v>1011605.1670816684</v>
      </c>
      <c r="Z1279" s="5">
        <f>'90.1 Data-SI'!Y1279/Convert!$B$2*1000000</f>
        <v>1751992.4773654172</v>
      </c>
      <c r="AA1279" s="5">
        <f>'90.1 Data-SI'!Z1279/Convert!$B$2*1000000</f>
        <v>104800.13428672357</v>
      </c>
      <c r="AB1279" s="5">
        <f t="shared" si="95"/>
        <v>1856792.6116521407</v>
      </c>
    </row>
    <row r="1280" spans="1:28" x14ac:dyDescent="0.25">
      <c r="A1280" s="95">
        <v>2007</v>
      </c>
      <c r="B1280" s="95" t="s">
        <v>71</v>
      </c>
      <c r="C1280" s="52" t="s">
        <v>20</v>
      </c>
      <c r="D1280" s="5">
        <f>'90.1 Data-SI'!D1280*Convert!$B$1</f>
        <v>24692.302857493829</v>
      </c>
      <c r="E1280" s="5">
        <f>'90.1 Data-SI'!E1280/Convert!$B$2*1000000</f>
        <v>0</v>
      </c>
      <c r="F1280" s="5">
        <f>'90.1 Data-SI'!F1280/Convert!$B$2*1000000</f>
        <v>9696.1687053738096</v>
      </c>
      <c r="G1280" s="5">
        <f>'90.1 Data-SI'!G1280/Convert!$B$2*1000000</f>
        <v>491926.5415225866</v>
      </c>
      <c r="H1280" s="5">
        <f>'90.1 Data-SI'!H1280/Convert!$B$2*1000000</f>
        <v>466373.39310646954</v>
      </c>
      <c r="I1280" s="5">
        <f>'90.1 Data-SI'!I1280/Convert!$B$2*1000000</f>
        <v>109141.13650281468</v>
      </c>
      <c r="J1280" s="5">
        <f>'90.1 Data-SI'!J1280/Convert!$B$2*1000000</f>
        <v>184975.98089352422</v>
      </c>
      <c r="K1280" s="5">
        <f>'90.1 Data-SI'!K1280/Convert!$B$2*1000000</f>
        <v>0</v>
      </c>
      <c r="L1280" s="5">
        <f>'90.1 Data-SI'!L1280/Convert!$B$2*1000000</f>
        <v>0</v>
      </c>
      <c r="M1280" s="5">
        <f>'90.1 Data-SI'!M1280/Convert!$B$2*1000000</f>
        <v>398253.77972863807</v>
      </c>
      <c r="N1280" s="5">
        <f>'90.1 Data-SI'!N1280/Convert!$B$2*1000000</f>
        <v>0</v>
      </c>
      <c r="O1280" s="5">
        <f>'90.1 Data-SI'!O1280/Convert!$B$2*1000000</f>
        <v>0</v>
      </c>
      <c r="P1280" s="5">
        <f t="shared" si="96"/>
        <v>0</v>
      </c>
      <c r="Q1280" s="5">
        <f>'90.1 Data-SI'!Q1280/Convert!$B$2*1000000</f>
        <v>0</v>
      </c>
      <c r="R1280" s="5">
        <f>'90.1 Data-SI'!R1280/Convert!$B$2*1000000</f>
        <v>0</v>
      </c>
      <c r="S1280" s="5">
        <f>'90.1 Data-SI'!S1280/Convert!$B$2*1000000</f>
        <v>0</v>
      </c>
      <c r="T1280" s="5">
        <f>'90.1 Data-SI'!T1280/Convert!$B$2*1000000</f>
        <v>0</v>
      </c>
      <c r="U1280" s="5">
        <f>'90.1 Data-SI'!U1280/Convert!$B$2*1000000</f>
        <v>84829.628458548963</v>
      </c>
      <c r="V1280" s="5">
        <f>'90.1 Data-SI'!V1280/Convert!$B$2*1000000</f>
        <v>0</v>
      </c>
      <c r="W1280" s="5">
        <f t="shared" si="97"/>
        <v>890180.32125122473</v>
      </c>
      <c r="X1280" s="5">
        <f t="shared" si="98"/>
        <v>9696.1687053738096</v>
      </c>
      <c r="Y1280" s="5">
        <f t="shared" si="99"/>
        <v>899876.4899565985</v>
      </c>
      <c r="Z1280" s="5">
        <f>'90.1 Data-SI'!Y1280/Convert!$B$2*1000000</f>
        <v>1650661.3535832555</v>
      </c>
      <c r="AA1280" s="5">
        <f>'90.1 Data-SI'!Z1280/Convert!$B$2*1000000</f>
        <v>94525.797163922791</v>
      </c>
      <c r="AB1280" s="5">
        <f t="shared" si="95"/>
        <v>1745187.1507471784</v>
      </c>
    </row>
    <row r="1281" spans="1:28" x14ac:dyDescent="0.25">
      <c r="A1281" s="95">
        <v>2007</v>
      </c>
      <c r="B1281" s="95" t="s">
        <v>71</v>
      </c>
      <c r="C1281" s="52" t="s">
        <v>3</v>
      </c>
      <c r="D1281" s="5">
        <f>'90.1 Data-SI'!D1281*Convert!$B$1</f>
        <v>24692.302857493829</v>
      </c>
      <c r="E1281" s="5">
        <f>'90.1 Data-SI'!E1281/Convert!$B$2*1000000</f>
        <v>0</v>
      </c>
      <c r="F1281" s="5">
        <f>'90.1 Data-SI'!F1281/Convert!$B$2*1000000</f>
        <v>129310.68391731659</v>
      </c>
      <c r="G1281" s="5">
        <f>'90.1 Data-SI'!G1281/Convert!$B$2*1000000</f>
        <v>371506.38179455703</v>
      </c>
      <c r="H1281" s="5">
        <f>'90.1 Data-SI'!H1281/Convert!$B$2*1000000</f>
        <v>466373.39310646954</v>
      </c>
      <c r="I1281" s="5">
        <f>'90.1 Data-SI'!I1281/Convert!$B$2*1000000</f>
        <v>109122.18016125969</v>
      </c>
      <c r="J1281" s="5">
        <f>'90.1 Data-SI'!J1281/Convert!$B$2*1000000</f>
        <v>184975.98089352422</v>
      </c>
      <c r="K1281" s="5">
        <f>'90.1 Data-SI'!K1281/Convert!$B$2*1000000</f>
        <v>0</v>
      </c>
      <c r="L1281" s="5">
        <f>'90.1 Data-SI'!L1281/Convert!$B$2*1000000</f>
        <v>0</v>
      </c>
      <c r="M1281" s="5">
        <f>'90.1 Data-SI'!M1281/Convert!$B$2*1000000</f>
        <v>371894.98679643415</v>
      </c>
      <c r="N1281" s="5">
        <f>'90.1 Data-SI'!N1281/Convert!$B$2*1000000</f>
        <v>0</v>
      </c>
      <c r="O1281" s="5">
        <f>'90.1 Data-SI'!O1281/Convert!$B$2*1000000</f>
        <v>0</v>
      </c>
      <c r="P1281" s="5">
        <f t="shared" si="96"/>
        <v>0</v>
      </c>
      <c r="Q1281" s="5">
        <f>'90.1 Data-SI'!Q1281/Convert!$B$2*1000000</f>
        <v>0</v>
      </c>
      <c r="R1281" s="5">
        <f>'90.1 Data-SI'!R1281/Convert!$B$2*1000000</f>
        <v>0</v>
      </c>
      <c r="S1281" s="5">
        <f>'90.1 Data-SI'!S1281/Convert!$B$2*1000000</f>
        <v>0</v>
      </c>
      <c r="T1281" s="5">
        <f>'90.1 Data-SI'!T1281/Convert!$B$2*1000000</f>
        <v>0</v>
      </c>
      <c r="U1281" s="5">
        <f>'90.1 Data-SI'!U1281/Convert!$B$2*1000000</f>
        <v>88374.464329330789</v>
      </c>
      <c r="V1281" s="5">
        <f>'90.1 Data-SI'!V1281/Convert!$B$2*1000000</f>
        <v>0</v>
      </c>
      <c r="W1281" s="5">
        <f t="shared" si="97"/>
        <v>743401.36859099125</v>
      </c>
      <c r="X1281" s="5">
        <f t="shared" si="98"/>
        <v>129310.68391731659</v>
      </c>
      <c r="Y1281" s="5">
        <f t="shared" si="99"/>
        <v>872712.05250830785</v>
      </c>
      <c r="Z1281" s="5">
        <f>'90.1 Data-SI'!Y1281/Convert!$B$2*1000000</f>
        <v>1503863.4445814672</v>
      </c>
      <c r="AA1281" s="5">
        <f>'90.1 Data-SI'!Z1281/Convert!$B$2*1000000</f>
        <v>217685.14824664738</v>
      </c>
      <c r="AB1281" s="5">
        <f t="shared" si="95"/>
        <v>1721548.5928281145</v>
      </c>
    </row>
    <row r="1282" spans="1:28" x14ac:dyDescent="0.25">
      <c r="A1282" s="95">
        <v>2007</v>
      </c>
      <c r="B1282" s="95" t="s">
        <v>71</v>
      </c>
      <c r="C1282" s="52" t="s">
        <v>7</v>
      </c>
      <c r="D1282" s="5">
        <f>'90.1 Data-SI'!D1282*Convert!$B$1</f>
        <v>24692.302857493829</v>
      </c>
      <c r="E1282" s="5">
        <f>'90.1 Data-SI'!E1282/Convert!$B$2*1000000</f>
        <v>0</v>
      </c>
      <c r="F1282" s="5">
        <f>'90.1 Data-SI'!F1282/Convert!$B$2*1000000</f>
        <v>27979.560135154923</v>
      </c>
      <c r="G1282" s="5">
        <f>'90.1 Data-SI'!G1282/Convert!$B$2*1000000</f>
        <v>320551.73569476267</v>
      </c>
      <c r="H1282" s="5">
        <f>'90.1 Data-SI'!H1282/Convert!$B$2*1000000</f>
        <v>466373.39310646954</v>
      </c>
      <c r="I1282" s="5">
        <f>'90.1 Data-SI'!I1282/Convert!$B$2*1000000</f>
        <v>109122.18016125969</v>
      </c>
      <c r="J1282" s="5">
        <f>'90.1 Data-SI'!J1282/Convert!$B$2*1000000</f>
        <v>184975.98089352422</v>
      </c>
      <c r="K1282" s="5">
        <f>'90.1 Data-SI'!K1282/Convert!$B$2*1000000</f>
        <v>0</v>
      </c>
      <c r="L1282" s="5">
        <f>'90.1 Data-SI'!L1282/Convert!$B$2*1000000</f>
        <v>0</v>
      </c>
      <c r="M1282" s="5">
        <f>'90.1 Data-SI'!M1282/Convert!$B$2*1000000</f>
        <v>405286.5824455368</v>
      </c>
      <c r="N1282" s="5">
        <f>'90.1 Data-SI'!N1282/Convert!$B$2*1000000</f>
        <v>0</v>
      </c>
      <c r="O1282" s="5">
        <f>'90.1 Data-SI'!O1282/Convert!$B$2*1000000</f>
        <v>0</v>
      </c>
      <c r="P1282" s="5">
        <f t="shared" si="96"/>
        <v>0</v>
      </c>
      <c r="Q1282" s="5">
        <f>'90.1 Data-SI'!Q1282/Convert!$B$2*1000000</f>
        <v>0</v>
      </c>
      <c r="R1282" s="5">
        <f>'90.1 Data-SI'!R1282/Convert!$B$2*1000000</f>
        <v>0</v>
      </c>
      <c r="S1282" s="5">
        <f>'90.1 Data-SI'!S1282/Convert!$B$2*1000000</f>
        <v>0</v>
      </c>
      <c r="T1282" s="5">
        <f>'90.1 Data-SI'!T1282/Convert!$B$2*1000000</f>
        <v>0</v>
      </c>
      <c r="U1282" s="5">
        <f>'90.1 Data-SI'!U1282/Convert!$B$2*1000000</f>
        <v>87369.778226916707</v>
      </c>
      <c r="V1282" s="5">
        <f>'90.1 Data-SI'!V1282/Convert!$B$2*1000000</f>
        <v>0</v>
      </c>
      <c r="W1282" s="5">
        <f t="shared" si="97"/>
        <v>725838.31814029953</v>
      </c>
      <c r="X1282" s="5">
        <f t="shared" si="98"/>
        <v>27979.560135154923</v>
      </c>
      <c r="Y1282" s="5">
        <f t="shared" si="99"/>
        <v>753817.87827545439</v>
      </c>
      <c r="Z1282" s="5">
        <f>'90.1 Data-SI'!Y1282/Convert!$B$2*1000000</f>
        <v>1486300.3941307755</v>
      </c>
      <c r="AA1282" s="5">
        <f>'90.1 Data-SI'!Z1282/Convert!$B$2*1000000</f>
        <v>115349.33836207162</v>
      </c>
      <c r="AB1282" s="5">
        <f t="shared" ref="AB1282:AB1345" si="100">SUM(Z1282:AA1282)</f>
        <v>1601649.7324928471</v>
      </c>
    </row>
    <row r="1283" spans="1:28" x14ac:dyDescent="0.25">
      <c r="A1283" s="95">
        <v>2007</v>
      </c>
      <c r="B1283" s="95" t="s">
        <v>71</v>
      </c>
      <c r="C1283" s="52" t="s">
        <v>17</v>
      </c>
      <c r="D1283" s="5">
        <f>'90.1 Data-SI'!D1283*Convert!$B$1</f>
        <v>24692.302857493829</v>
      </c>
      <c r="E1283" s="5">
        <f>'90.1 Data-SI'!E1283/Convert!$B$2*1000000</f>
        <v>0</v>
      </c>
      <c r="F1283" s="5">
        <f>'90.1 Data-SI'!F1283/Convert!$B$2*1000000</f>
        <v>16416.191786615287</v>
      </c>
      <c r="G1283" s="5">
        <f>'90.1 Data-SI'!G1283/Convert!$B$2*1000000</f>
        <v>153934.97159723955</v>
      </c>
      <c r="H1283" s="5">
        <f>'90.1 Data-SI'!H1283/Convert!$B$2*1000000</f>
        <v>466373.39310646954</v>
      </c>
      <c r="I1283" s="5">
        <f>'90.1 Data-SI'!I1283/Convert!$B$2*1000000</f>
        <v>109103.22381970471</v>
      </c>
      <c r="J1283" s="5">
        <f>'90.1 Data-SI'!J1283/Convert!$B$2*1000000</f>
        <v>184975.98089352422</v>
      </c>
      <c r="K1283" s="5">
        <f>'90.1 Data-SI'!K1283/Convert!$B$2*1000000</f>
        <v>0</v>
      </c>
      <c r="L1283" s="5">
        <f>'90.1 Data-SI'!L1283/Convert!$B$2*1000000</f>
        <v>0</v>
      </c>
      <c r="M1283" s="5">
        <f>'90.1 Data-SI'!M1283/Convert!$B$2*1000000</f>
        <v>352919.68889989622</v>
      </c>
      <c r="N1283" s="5">
        <f>'90.1 Data-SI'!N1283/Convert!$B$2*1000000</f>
        <v>0</v>
      </c>
      <c r="O1283" s="5">
        <f>'90.1 Data-SI'!O1283/Convert!$B$2*1000000</f>
        <v>0</v>
      </c>
      <c r="P1283" s="5">
        <f t="shared" ref="P1283:P1346" si="101">N1283-O1283</f>
        <v>0</v>
      </c>
      <c r="Q1283" s="5">
        <f>'90.1 Data-SI'!Q1283/Convert!$B$2*1000000</f>
        <v>0</v>
      </c>
      <c r="R1283" s="5">
        <f>'90.1 Data-SI'!R1283/Convert!$B$2*1000000</f>
        <v>0</v>
      </c>
      <c r="S1283" s="5">
        <f>'90.1 Data-SI'!S1283/Convert!$B$2*1000000</f>
        <v>0</v>
      </c>
      <c r="T1283" s="5">
        <f>'90.1 Data-SI'!T1283/Convert!$B$2*1000000</f>
        <v>0</v>
      </c>
      <c r="U1283" s="5">
        <f>'90.1 Data-SI'!U1283/Convert!$B$2*1000000</f>
        <v>88639.853111100543</v>
      </c>
      <c r="V1283" s="5">
        <f>'90.1 Data-SI'!V1283/Convert!$B$2*1000000</f>
        <v>0</v>
      </c>
      <c r="W1283" s="5">
        <f t="shared" ref="W1283:W1346" si="102">E1283+G1283+M1283+SUM(P1283:S1283)</f>
        <v>506854.66049713577</v>
      </c>
      <c r="X1283" s="5">
        <f t="shared" ref="X1283:X1346" si="103">F1283</f>
        <v>16416.191786615287</v>
      </c>
      <c r="Y1283" s="5">
        <f t="shared" ref="Y1283:Y1346" si="104">SUM(W1283:X1283)</f>
        <v>523270.85228375107</v>
      </c>
      <c r="Z1283" s="5">
        <f>'90.1 Data-SI'!Y1283/Convert!$B$2*1000000</f>
        <v>1267297.7801460566</v>
      </c>
      <c r="AA1283" s="5">
        <f>'90.1 Data-SI'!Z1283/Convert!$B$2*1000000</f>
        <v>105056.04489771585</v>
      </c>
      <c r="AB1283" s="5">
        <f t="shared" si="100"/>
        <v>1372353.8250437723</v>
      </c>
    </row>
    <row r="1284" spans="1:28" x14ac:dyDescent="0.25">
      <c r="A1284" s="95">
        <v>2007</v>
      </c>
      <c r="B1284" s="95" t="s">
        <v>71</v>
      </c>
      <c r="C1284" s="52" t="s">
        <v>14</v>
      </c>
      <c r="D1284" s="5">
        <f>'90.1 Data-SI'!D1284*Convert!$B$1</f>
        <v>24692.302857493829</v>
      </c>
      <c r="E1284" s="5">
        <f>'90.1 Data-SI'!E1284/Convert!$B$2*1000000</f>
        <v>0</v>
      </c>
      <c r="F1284" s="5">
        <f>'90.1 Data-SI'!F1284/Convert!$B$2*1000000</f>
        <v>350351.10461919598</v>
      </c>
      <c r="G1284" s="5">
        <f>'90.1 Data-SI'!G1284/Convert!$B$2*1000000</f>
        <v>242337.87043890281</v>
      </c>
      <c r="H1284" s="5">
        <f>'90.1 Data-SI'!H1284/Convert!$B$2*1000000</f>
        <v>466373.39310646954</v>
      </c>
      <c r="I1284" s="5">
        <f>'90.1 Data-SI'!I1284/Convert!$B$2*1000000</f>
        <v>108951.57308726484</v>
      </c>
      <c r="J1284" s="5">
        <f>'90.1 Data-SI'!J1284/Convert!$B$2*1000000</f>
        <v>184975.98089352422</v>
      </c>
      <c r="K1284" s="5">
        <f>'90.1 Data-SI'!K1284/Convert!$B$2*1000000</f>
        <v>0</v>
      </c>
      <c r="L1284" s="5">
        <f>'90.1 Data-SI'!L1284/Convert!$B$2*1000000</f>
        <v>0</v>
      </c>
      <c r="M1284" s="5">
        <f>'90.1 Data-SI'!M1284/Convert!$B$2*1000000</f>
        <v>369478.05324817385</v>
      </c>
      <c r="N1284" s="5">
        <f>'90.1 Data-SI'!N1284/Convert!$B$2*1000000</f>
        <v>0</v>
      </c>
      <c r="O1284" s="5">
        <f>'90.1 Data-SI'!O1284/Convert!$B$2*1000000</f>
        <v>0</v>
      </c>
      <c r="P1284" s="5">
        <f t="shared" si="101"/>
        <v>0</v>
      </c>
      <c r="Q1284" s="5">
        <f>'90.1 Data-SI'!Q1284/Convert!$B$2*1000000</f>
        <v>0</v>
      </c>
      <c r="R1284" s="5">
        <f>'90.1 Data-SI'!R1284/Convert!$B$2*1000000</f>
        <v>0</v>
      </c>
      <c r="S1284" s="5">
        <f>'90.1 Data-SI'!S1284/Convert!$B$2*1000000</f>
        <v>0</v>
      </c>
      <c r="T1284" s="5">
        <f>'90.1 Data-SI'!T1284/Convert!$B$2*1000000</f>
        <v>0</v>
      </c>
      <c r="U1284" s="5">
        <f>'90.1 Data-SI'!U1284/Convert!$B$2*1000000</f>
        <v>91236.871904133222</v>
      </c>
      <c r="V1284" s="5">
        <f>'90.1 Data-SI'!V1284/Convert!$B$2*1000000</f>
        <v>0</v>
      </c>
      <c r="W1284" s="5">
        <f t="shared" si="102"/>
        <v>611815.92368707666</v>
      </c>
      <c r="X1284" s="5">
        <f t="shared" si="103"/>
        <v>350351.10461919598</v>
      </c>
      <c r="Y1284" s="5">
        <f t="shared" si="104"/>
        <v>962167.02830627258</v>
      </c>
      <c r="Z1284" s="5">
        <f>'90.1 Data-SI'!Y1284/Convert!$B$2*1000000</f>
        <v>1372107.3926035578</v>
      </c>
      <c r="AA1284" s="5">
        <f>'90.1 Data-SI'!Z1284/Convert!$B$2*1000000</f>
        <v>441597.45469410671</v>
      </c>
      <c r="AB1284" s="5">
        <f t="shared" si="100"/>
        <v>1813704.8472976645</v>
      </c>
    </row>
    <row r="1285" spans="1:28" x14ac:dyDescent="0.25">
      <c r="A1285" s="95">
        <v>2007</v>
      </c>
      <c r="B1285" s="95" t="s">
        <v>71</v>
      </c>
      <c r="C1285" s="52" t="s">
        <v>2</v>
      </c>
      <c r="D1285" s="5">
        <f>'90.1 Data-SI'!D1285*Convert!$B$1</f>
        <v>24692.302857493829</v>
      </c>
      <c r="E1285" s="5">
        <f>'90.1 Data-SI'!E1285/Convert!$B$2*1000000</f>
        <v>0</v>
      </c>
      <c r="F1285" s="5">
        <f>'90.1 Data-SI'!F1285/Convert!$B$2*1000000</f>
        <v>90251.142143274104</v>
      </c>
      <c r="G1285" s="5">
        <f>'90.1 Data-SI'!G1285/Convert!$B$2*1000000</f>
        <v>210225.8278447616</v>
      </c>
      <c r="H1285" s="5">
        <f>'90.1 Data-SI'!H1285/Convert!$B$2*1000000</f>
        <v>466373.39310646954</v>
      </c>
      <c r="I1285" s="5">
        <f>'90.1 Data-SI'!I1285/Convert!$B$2*1000000</f>
        <v>109036.87662426227</v>
      </c>
      <c r="J1285" s="5">
        <f>'90.1 Data-SI'!J1285/Convert!$B$2*1000000</f>
        <v>184975.98089352422</v>
      </c>
      <c r="K1285" s="5">
        <f>'90.1 Data-SI'!K1285/Convert!$B$2*1000000</f>
        <v>0</v>
      </c>
      <c r="L1285" s="5">
        <f>'90.1 Data-SI'!L1285/Convert!$B$2*1000000</f>
        <v>0</v>
      </c>
      <c r="M1285" s="5">
        <f>'90.1 Data-SI'!M1285/Convert!$B$2*1000000</f>
        <v>424385.09656218212</v>
      </c>
      <c r="N1285" s="5">
        <f>'90.1 Data-SI'!N1285/Convert!$B$2*1000000</f>
        <v>0</v>
      </c>
      <c r="O1285" s="5">
        <f>'90.1 Data-SI'!O1285/Convert!$B$2*1000000</f>
        <v>0</v>
      </c>
      <c r="P1285" s="5">
        <f t="shared" si="101"/>
        <v>0</v>
      </c>
      <c r="Q1285" s="5">
        <f>'90.1 Data-SI'!Q1285/Convert!$B$2*1000000</f>
        <v>0</v>
      </c>
      <c r="R1285" s="5">
        <f>'90.1 Data-SI'!R1285/Convert!$B$2*1000000</f>
        <v>0</v>
      </c>
      <c r="S1285" s="5">
        <f>'90.1 Data-SI'!S1285/Convert!$B$2*1000000</f>
        <v>0</v>
      </c>
      <c r="T1285" s="5">
        <f>'90.1 Data-SI'!T1285/Convert!$B$2*1000000</f>
        <v>0</v>
      </c>
      <c r="U1285" s="5">
        <f>'90.1 Data-SI'!U1285/Convert!$B$2*1000000</f>
        <v>90374.3583633815</v>
      </c>
      <c r="V1285" s="5">
        <f>'90.1 Data-SI'!V1285/Convert!$B$2*1000000</f>
        <v>0</v>
      </c>
      <c r="W1285" s="5">
        <f t="shared" si="102"/>
        <v>634610.92440694373</v>
      </c>
      <c r="X1285" s="5">
        <f t="shared" si="103"/>
        <v>90251.142143274104</v>
      </c>
      <c r="Y1285" s="5">
        <f t="shared" si="104"/>
        <v>724862.0665502178</v>
      </c>
      <c r="Z1285" s="5">
        <f>'90.1 Data-SI'!Y1285/Convert!$B$2*1000000</f>
        <v>1394987.6968604221</v>
      </c>
      <c r="AA1285" s="5">
        <f>'90.1 Data-SI'!Z1285/Convert!$B$2*1000000</f>
        <v>180625.5005066556</v>
      </c>
      <c r="AB1285" s="5">
        <f t="shared" si="100"/>
        <v>1575613.1973670777</v>
      </c>
    </row>
    <row r="1286" spans="1:28" x14ac:dyDescent="0.25">
      <c r="A1286" s="95">
        <v>2007</v>
      </c>
      <c r="B1286" s="95" t="s">
        <v>71</v>
      </c>
      <c r="C1286" s="52" t="s">
        <v>18</v>
      </c>
      <c r="D1286" s="5">
        <f>'90.1 Data-SI'!D1286*Convert!$B$1</f>
        <v>24692.302857493829</v>
      </c>
      <c r="E1286" s="5">
        <f>'90.1 Data-SI'!E1286/Convert!$B$2*1000000</f>
        <v>0</v>
      </c>
      <c r="F1286" s="5">
        <f>'90.1 Data-SI'!F1286/Convert!$B$2*1000000</f>
        <v>198965.76096110165</v>
      </c>
      <c r="G1286" s="5">
        <f>'90.1 Data-SI'!G1286/Convert!$B$2*1000000</f>
        <v>61987.236884794445</v>
      </c>
      <c r="H1286" s="5">
        <f>'90.1 Data-SI'!H1286/Convert!$B$2*1000000</f>
        <v>466373.39310646954</v>
      </c>
      <c r="I1286" s="5">
        <f>'90.1 Data-SI'!I1286/Convert!$B$2*1000000</f>
        <v>108828.35686715746</v>
      </c>
      <c r="J1286" s="5">
        <f>'90.1 Data-SI'!J1286/Convert!$B$2*1000000</f>
        <v>184975.98089352422</v>
      </c>
      <c r="K1286" s="5">
        <f>'90.1 Data-SI'!K1286/Convert!$B$2*1000000</f>
        <v>0</v>
      </c>
      <c r="L1286" s="5">
        <f>'90.1 Data-SI'!L1286/Convert!$B$2*1000000</f>
        <v>0</v>
      </c>
      <c r="M1286" s="5">
        <f>'90.1 Data-SI'!M1286/Convert!$B$2*1000000</f>
        <v>352265.69511624926</v>
      </c>
      <c r="N1286" s="5">
        <f>'90.1 Data-SI'!N1286/Convert!$B$2*1000000</f>
        <v>0</v>
      </c>
      <c r="O1286" s="5">
        <f>'90.1 Data-SI'!O1286/Convert!$B$2*1000000</f>
        <v>0</v>
      </c>
      <c r="P1286" s="5">
        <f t="shared" si="101"/>
        <v>0</v>
      </c>
      <c r="Q1286" s="5">
        <f>'90.1 Data-SI'!Q1286/Convert!$B$2*1000000</f>
        <v>0</v>
      </c>
      <c r="R1286" s="5">
        <f>'90.1 Data-SI'!R1286/Convert!$B$2*1000000</f>
        <v>0</v>
      </c>
      <c r="S1286" s="5">
        <f>'90.1 Data-SI'!S1286/Convert!$B$2*1000000</f>
        <v>0</v>
      </c>
      <c r="T1286" s="5">
        <f>'90.1 Data-SI'!T1286/Convert!$B$2*1000000</f>
        <v>0</v>
      </c>
      <c r="U1286" s="5">
        <f>'90.1 Data-SI'!U1286/Convert!$B$2*1000000</f>
        <v>92051.994590997492</v>
      </c>
      <c r="V1286" s="5">
        <f>'90.1 Data-SI'!V1286/Convert!$B$2*1000000</f>
        <v>0</v>
      </c>
      <c r="W1286" s="5">
        <f t="shared" si="102"/>
        <v>414252.93200104369</v>
      </c>
      <c r="X1286" s="5">
        <f t="shared" si="103"/>
        <v>198965.76096110165</v>
      </c>
      <c r="Y1286" s="5">
        <f t="shared" si="104"/>
        <v>613218.69296214532</v>
      </c>
      <c r="Z1286" s="5">
        <f>'90.1 Data-SI'!Y1286/Convert!$B$2*1000000</f>
        <v>1174430.6628681947</v>
      </c>
      <c r="AA1286" s="5">
        <f>'90.1 Data-SI'!Z1286/Convert!$B$2*1000000</f>
        <v>291017.7555520992</v>
      </c>
      <c r="AB1286" s="5">
        <f t="shared" si="100"/>
        <v>1465448.4184202938</v>
      </c>
    </row>
    <row r="1287" spans="1:28" x14ac:dyDescent="0.25">
      <c r="A1287" s="95">
        <v>2007</v>
      </c>
      <c r="B1287" s="95" t="s">
        <v>71</v>
      </c>
      <c r="C1287" s="52" t="s">
        <v>4</v>
      </c>
      <c r="D1287" s="5">
        <f>'90.1 Data-SI'!D1287*Convert!$B$1</f>
        <v>24692.302857493829</v>
      </c>
      <c r="E1287" s="5">
        <f>'90.1 Data-SI'!E1287/Convert!$B$2*1000000</f>
        <v>0</v>
      </c>
      <c r="F1287" s="5">
        <f>'90.1 Data-SI'!F1287/Convert!$B$2*1000000</f>
        <v>539734.43492425373</v>
      </c>
      <c r="G1287" s="5">
        <f>'90.1 Data-SI'!G1287/Convert!$B$2*1000000</f>
        <v>150674.48084978244</v>
      </c>
      <c r="H1287" s="5">
        <f>'90.1 Data-SI'!H1287/Convert!$B$2*1000000</f>
        <v>466373.39310646954</v>
      </c>
      <c r="I1287" s="5">
        <f>'90.1 Data-SI'!I1287/Convert!$B$2*1000000</f>
        <v>108989.4857703748</v>
      </c>
      <c r="J1287" s="5">
        <f>'90.1 Data-SI'!J1287/Convert!$B$2*1000000</f>
        <v>184975.98089352422</v>
      </c>
      <c r="K1287" s="5">
        <f>'90.1 Data-SI'!K1287/Convert!$B$2*1000000</f>
        <v>0</v>
      </c>
      <c r="L1287" s="5">
        <f>'90.1 Data-SI'!L1287/Convert!$B$2*1000000</f>
        <v>0</v>
      </c>
      <c r="M1287" s="5">
        <f>'90.1 Data-SI'!M1287/Convert!$B$2*1000000</f>
        <v>367421.29018945817</v>
      </c>
      <c r="N1287" s="5">
        <f>'90.1 Data-SI'!N1287/Convert!$B$2*1000000</f>
        <v>0</v>
      </c>
      <c r="O1287" s="5">
        <f>'90.1 Data-SI'!O1287/Convert!$B$2*1000000</f>
        <v>0</v>
      </c>
      <c r="P1287" s="5">
        <f t="shared" si="101"/>
        <v>0</v>
      </c>
      <c r="Q1287" s="5">
        <f>'90.1 Data-SI'!Q1287/Convert!$B$2*1000000</f>
        <v>0</v>
      </c>
      <c r="R1287" s="5">
        <f>'90.1 Data-SI'!R1287/Convert!$B$2*1000000</f>
        <v>0</v>
      </c>
      <c r="S1287" s="5">
        <f>'90.1 Data-SI'!S1287/Convert!$B$2*1000000</f>
        <v>0</v>
      </c>
      <c r="T1287" s="5">
        <f>'90.1 Data-SI'!T1287/Convert!$B$2*1000000</f>
        <v>0</v>
      </c>
      <c r="U1287" s="5">
        <f>'90.1 Data-SI'!U1287/Convert!$B$2*1000000</f>
        <v>93596.936427728608</v>
      </c>
      <c r="V1287" s="5">
        <f>'90.1 Data-SI'!V1287/Convert!$B$2*1000000</f>
        <v>0</v>
      </c>
      <c r="W1287" s="5">
        <f t="shared" si="102"/>
        <v>518095.77103924064</v>
      </c>
      <c r="X1287" s="5">
        <f t="shared" si="103"/>
        <v>539734.43492425373</v>
      </c>
      <c r="Y1287" s="5">
        <f t="shared" si="104"/>
        <v>1057830.2059634943</v>
      </c>
      <c r="Z1287" s="5">
        <f>'90.1 Data-SI'!Y1287/Convert!$B$2*1000000</f>
        <v>1278425.1526388316</v>
      </c>
      <c r="AA1287" s="5">
        <f>'90.1 Data-SI'!Z1287/Convert!$B$2*1000000</f>
        <v>633331.37135198235</v>
      </c>
      <c r="AB1287" s="5">
        <f t="shared" si="100"/>
        <v>1911756.5239908141</v>
      </c>
    </row>
    <row r="1288" spans="1:28" x14ac:dyDescent="0.25">
      <c r="A1288" s="95">
        <v>2007</v>
      </c>
      <c r="B1288" s="95" t="s">
        <v>71</v>
      </c>
      <c r="C1288" s="52" t="s">
        <v>5</v>
      </c>
      <c r="D1288" s="5">
        <f>'90.1 Data-SI'!D1288*Convert!$B$1</f>
        <v>24692.302857493829</v>
      </c>
      <c r="E1288" s="5">
        <f>'90.1 Data-SI'!E1288/Convert!$B$2*1000000</f>
        <v>0</v>
      </c>
      <c r="F1288" s="5">
        <f>'90.1 Data-SI'!F1288/Convert!$B$2*1000000</f>
        <v>251446.39255607215</v>
      </c>
      <c r="G1288" s="5">
        <f>'90.1 Data-SI'!G1288/Convert!$B$2*1000000</f>
        <v>190748.18689701654</v>
      </c>
      <c r="H1288" s="5">
        <f>'90.1 Data-SI'!H1288/Convert!$B$2*1000000</f>
        <v>466373.39310646954</v>
      </c>
      <c r="I1288" s="5">
        <f>'90.1 Data-SI'!I1288/Convert!$B$2*1000000</f>
        <v>108989.4857703748</v>
      </c>
      <c r="J1288" s="5">
        <f>'90.1 Data-SI'!J1288/Convert!$B$2*1000000</f>
        <v>184975.98089352422</v>
      </c>
      <c r="K1288" s="5">
        <f>'90.1 Data-SI'!K1288/Convert!$B$2*1000000</f>
        <v>0</v>
      </c>
      <c r="L1288" s="5">
        <f>'90.1 Data-SI'!L1288/Convert!$B$2*1000000</f>
        <v>0</v>
      </c>
      <c r="M1288" s="5">
        <f>'90.1 Data-SI'!M1288/Convert!$B$2*1000000</f>
        <v>421570.07984126714</v>
      </c>
      <c r="N1288" s="5">
        <f>'90.1 Data-SI'!N1288/Convert!$B$2*1000000</f>
        <v>0</v>
      </c>
      <c r="O1288" s="5">
        <f>'90.1 Data-SI'!O1288/Convert!$B$2*1000000</f>
        <v>0</v>
      </c>
      <c r="P1288" s="5">
        <f t="shared" si="101"/>
        <v>0</v>
      </c>
      <c r="Q1288" s="5">
        <f>'90.1 Data-SI'!Q1288/Convert!$B$2*1000000</f>
        <v>0</v>
      </c>
      <c r="R1288" s="5">
        <f>'90.1 Data-SI'!R1288/Convert!$B$2*1000000</f>
        <v>0</v>
      </c>
      <c r="S1288" s="5">
        <f>'90.1 Data-SI'!S1288/Convert!$B$2*1000000</f>
        <v>0</v>
      </c>
      <c r="T1288" s="5">
        <f>'90.1 Data-SI'!T1288/Convert!$B$2*1000000</f>
        <v>0</v>
      </c>
      <c r="U1288" s="5">
        <f>'90.1 Data-SI'!U1288/Convert!$B$2*1000000</f>
        <v>92895.551790194251</v>
      </c>
      <c r="V1288" s="5">
        <f>'90.1 Data-SI'!V1288/Convert!$B$2*1000000</f>
        <v>0</v>
      </c>
      <c r="W1288" s="5">
        <f t="shared" si="102"/>
        <v>612318.26673828368</v>
      </c>
      <c r="X1288" s="5">
        <f t="shared" si="103"/>
        <v>251446.39255607215</v>
      </c>
      <c r="Y1288" s="5">
        <f t="shared" si="104"/>
        <v>863764.65929435589</v>
      </c>
      <c r="Z1288" s="5">
        <f>'90.1 Data-SI'!Y1288/Convert!$B$2*1000000</f>
        <v>1372657.1265086522</v>
      </c>
      <c r="AA1288" s="5">
        <f>'90.1 Data-SI'!Z1288/Convert!$B$2*1000000</f>
        <v>344341.94434626633</v>
      </c>
      <c r="AB1288" s="5">
        <f t="shared" si="100"/>
        <v>1716999.0708549186</v>
      </c>
    </row>
    <row r="1289" spans="1:28" x14ac:dyDescent="0.25">
      <c r="A1289" s="95">
        <v>2007</v>
      </c>
      <c r="B1289" s="95" t="s">
        <v>71</v>
      </c>
      <c r="C1289" s="52" t="s">
        <v>15</v>
      </c>
      <c r="D1289" s="5">
        <f>'90.1 Data-SI'!D1289*Convert!$B$1</f>
        <v>24692.302857493829</v>
      </c>
      <c r="E1289" s="5">
        <f>'90.1 Data-SI'!E1289/Convert!$B$2*1000000</f>
        <v>0</v>
      </c>
      <c r="F1289" s="5">
        <f>'90.1 Data-SI'!F1289/Convert!$B$2*1000000</f>
        <v>231788.66636355477</v>
      </c>
      <c r="G1289" s="5">
        <f>'90.1 Data-SI'!G1289/Convert!$B$2*1000000</f>
        <v>26955.917691185841</v>
      </c>
      <c r="H1289" s="5">
        <f>'90.1 Data-SI'!H1289/Convert!$B$2*1000000</f>
        <v>466373.39310646954</v>
      </c>
      <c r="I1289" s="5">
        <f>'90.1 Data-SI'!I1289/Convert!$B$2*1000000</f>
        <v>108818.87869637998</v>
      </c>
      <c r="J1289" s="5">
        <f>'90.1 Data-SI'!J1289/Convert!$B$2*1000000</f>
        <v>184975.98089352422</v>
      </c>
      <c r="K1289" s="5">
        <f>'90.1 Data-SI'!K1289/Convert!$B$2*1000000</f>
        <v>0</v>
      </c>
      <c r="L1289" s="5">
        <f>'90.1 Data-SI'!L1289/Convert!$B$2*1000000</f>
        <v>0</v>
      </c>
      <c r="M1289" s="5">
        <f>'90.1 Data-SI'!M1289/Convert!$B$2*1000000</f>
        <v>341688.05652856873</v>
      </c>
      <c r="N1289" s="5">
        <f>'90.1 Data-SI'!N1289/Convert!$B$2*1000000</f>
        <v>0</v>
      </c>
      <c r="O1289" s="5">
        <f>'90.1 Data-SI'!O1289/Convert!$B$2*1000000</f>
        <v>0</v>
      </c>
      <c r="P1289" s="5">
        <f t="shared" si="101"/>
        <v>0</v>
      </c>
      <c r="Q1289" s="5">
        <f>'90.1 Data-SI'!Q1289/Convert!$B$2*1000000</f>
        <v>0</v>
      </c>
      <c r="R1289" s="5">
        <f>'90.1 Data-SI'!R1289/Convert!$B$2*1000000</f>
        <v>0</v>
      </c>
      <c r="S1289" s="5">
        <f>'90.1 Data-SI'!S1289/Convert!$B$2*1000000</f>
        <v>0</v>
      </c>
      <c r="T1289" s="5">
        <f>'90.1 Data-SI'!T1289/Convert!$B$2*1000000</f>
        <v>0</v>
      </c>
      <c r="U1289" s="5">
        <f>'90.1 Data-SI'!U1289/Convert!$B$2*1000000</f>
        <v>93388.416670623788</v>
      </c>
      <c r="V1289" s="5">
        <f>'90.1 Data-SI'!V1289/Convert!$B$2*1000000</f>
        <v>0</v>
      </c>
      <c r="W1289" s="5">
        <f t="shared" si="102"/>
        <v>368643.97421975457</v>
      </c>
      <c r="X1289" s="5">
        <f t="shared" si="103"/>
        <v>231788.66636355477</v>
      </c>
      <c r="Y1289" s="5">
        <f t="shared" si="104"/>
        <v>600432.64058330934</v>
      </c>
      <c r="Z1289" s="5">
        <f>'90.1 Data-SI'!Y1289/Convert!$B$2*1000000</f>
        <v>1128812.2269161283</v>
      </c>
      <c r="AA1289" s="5">
        <f>'90.1 Data-SI'!Z1289/Convert!$B$2*1000000</f>
        <v>325177.08303417853</v>
      </c>
      <c r="AB1289" s="5">
        <f t="shared" si="100"/>
        <v>1453989.3099503068</v>
      </c>
    </row>
    <row r="1290" spans="1:28" x14ac:dyDescent="0.25">
      <c r="A1290" s="95">
        <v>2007</v>
      </c>
      <c r="B1290" s="95" t="s">
        <v>71</v>
      </c>
      <c r="C1290" s="52" t="s">
        <v>16</v>
      </c>
      <c r="D1290" s="5">
        <f>'90.1 Data-SI'!D1290*Convert!$B$1</f>
        <v>24692.302857493829</v>
      </c>
      <c r="E1290" s="5">
        <f>'90.1 Data-SI'!E1290/Convert!$B$2*1000000</f>
        <v>0</v>
      </c>
      <c r="F1290" s="5">
        <f>'90.1 Data-SI'!F1290/Convert!$B$2*1000000</f>
        <v>794469.75274011539</v>
      </c>
      <c r="G1290" s="5">
        <f>'90.1 Data-SI'!G1290/Convert!$B$2*1000000</f>
        <v>163147.75359296126</v>
      </c>
      <c r="H1290" s="5">
        <f>'90.1 Data-SI'!H1290/Convert!$B$2*1000000</f>
        <v>466373.39310646954</v>
      </c>
      <c r="I1290" s="5">
        <f>'90.1 Data-SI'!I1290/Convert!$B$2*1000000</f>
        <v>108942.09491648735</v>
      </c>
      <c r="J1290" s="5">
        <f>'90.1 Data-SI'!J1290/Convert!$B$2*1000000</f>
        <v>184975.98089352422</v>
      </c>
      <c r="K1290" s="5">
        <f>'90.1 Data-SI'!K1290/Convert!$B$2*1000000</f>
        <v>0</v>
      </c>
      <c r="L1290" s="5">
        <f>'90.1 Data-SI'!L1290/Convert!$B$2*1000000</f>
        <v>0</v>
      </c>
      <c r="M1290" s="5">
        <f>'90.1 Data-SI'!M1290/Convert!$B$2*1000000</f>
        <v>392803.83153158042</v>
      </c>
      <c r="N1290" s="5">
        <f>'90.1 Data-SI'!N1290/Convert!$B$2*1000000</f>
        <v>0</v>
      </c>
      <c r="O1290" s="5">
        <f>'90.1 Data-SI'!O1290/Convert!$B$2*1000000</f>
        <v>0</v>
      </c>
      <c r="P1290" s="5">
        <f t="shared" si="101"/>
        <v>0</v>
      </c>
      <c r="Q1290" s="5">
        <f>'90.1 Data-SI'!Q1290/Convert!$B$2*1000000</f>
        <v>0</v>
      </c>
      <c r="R1290" s="5">
        <f>'90.1 Data-SI'!R1290/Convert!$B$2*1000000</f>
        <v>0</v>
      </c>
      <c r="S1290" s="5">
        <f>'90.1 Data-SI'!S1290/Convert!$B$2*1000000</f>
        <v>0</v>
      </c>
      <c r="T1290" s="5">
        <f>'90.1 Data-SI'!T1290/Convert!$B$2*1000000</f>
        <v>0</v>
      </c>
      <c r="U1290" s="5">
        <f>'90.1 Data-SI'!U1290/Convert!$B$2*1000000</f>
        <v>95331.44168000955</v>
      </c>
      <c r="V1290" s="5">
        <f>'90.1 Data-SI'!V1290/Convert!$B$2*1000000</f>
        <v>0</v>
      </c>
      <c r="W1290" s="5">
        <f t="shared" si="102"/>
        <v>555951.58512454166</v>
      </c>
      <c r="X1290" s="5">
        <f t="shared" si="103"/>
        <v>794469.75274011539</v>
      </c>
      <c r="Y1290" s="5">
        <f t="shared" si="104"/>
        <v>1350421.3378646569</v>
      </c>
      <c r="Z1290" s="5">
        <f>'90.1 Data-SI'!Y1290/Convert!$B$2*1000000</f>
        <v>1316243.0540410229</v>
      </c>
      <c r="AA1290" s="5">
        <f>'90.1 Data-SI'!Z1290/Convert!$B$2*1000000</f>
        <v>889801.19442012499</v>
      </c>
      <c r="AB1290" s="5">
        <f t="shared" si="100"/>
        <v>2206044.2484611478</v>
      </c>
    </row>
    <row r="1291" spans="1:28" x14ac:dyDescent="0.25">
      <c r="A1291" s="95">
        <v>2007</v>
      </c>
      <c r="B1291" s="95" t="s">
        <v>71</v>
      </c>
      <c r="C1291" s="52" t="s">
        <v>9</v>
      </c>
      <c r="D1291" s="5">
        <f>'90.1 Data-SI'!D1291*Convert!$B$1</f>
        <v>24692.302857493829</v>
      </c>
      <c r="E1291" s="5">
        <f>'90.1 Data-SI'!E1291/Convert!$B$2*1000000</f>
        <v>0</v>
      </c>
      <c r="F1291" s="5">
        <f>'90.1 Data-SI'!F1291/Convert!$B$2*1000000</f>
        <v>490087.77639175329</v>
      </c>
      <c r="G1291" s="5">
        <f>'90.1 Data-SI'!G1291/Convert!$B$2*1000000</f>
        <v>129945.72135940852</v>
      </c>
      <c r="H1291" s="5">
        <f>'90.1 Data-SI'!H1291/Convert!$B$2*1000000</f>
        <v>466373.39310646954</v>
      </c>
      <c r="I1291" s="5">
        <f>'90.1 Data-SI'!I1291/Convert!$B$2*1000000</f>
        <v>108856.79137948994</v>
      </c>
      <c r="J1291" s="5">
        <f>'90.1 Data-SI'!J1291/Convert!$B$2*1000000</f>
        <v>184975.98089352422</v>
      </c>
      <c r="K1291" s="5">
        <f>'90.1 Data-SI'!K1291/Convert!$B$2*1000000</f>
        <v>0</v>
      </c>
      <c r="L1291" s="5">
        <f>'90.1 Data-SI'!L1291/Convert!$B$2*1000000</f>
        <v>0</v>
      </c>
      <c r="M1291" s="5">
        <f>'90.1 Data-SI'!M1291/Convert!$B$2*1000000</f>
        <v>411039.8321074741</v>
      </c>
      <c r="N1291" s="5">
        <f>'90.1 Data-SI'!N1291/Convert!$B$2*1000000</f>
        <v>0</v>
      </c>
      <c r="O1291" s="5">
        <f>'90.1 Data-SI'!O1291/Convert!$B$2*1000000</f>
        <v>0</v>
      </c>
      <c r="P1291" s="5">
        <f t="shared" si="101"/>
        <v>0</v>
      </c>
      <c r="Q1291" s="5">
        <f>'90.1 Data-SI'!Q1291/Convert!$B$2*1000000</f>
        <v>0</v>
      </c>
      <c r="R1291" s="5">
        <f>'90.1 Data-SI'!R1291/Convert!$B$2*1000000</f>
        <v>0</v>
      </c>
      <c r="S1291" s="5">
        <f>'90.1 Data-SI'!S1291/Convert!$B$2*1000000</f>
        <v>0</v>
      </c>
      <c r="T1291" s="5">
        <f>'90.1 Data-SI'!T1291/Convert!$B$2*1000000</f>
        <v>0</v>
      </c>
      <c r="U1291" s="5">
        <f>'90.1 Data-SI'!U1291/Convert!$B$2*1000000</f>
        <v>94885.967653467451</v>
      </c>
      <c r="V1291" s="5">
        <f>'90.1 Data-SI'!V1291/Convert!$B$2*1000000</f>
        <v>0</v>
      </c>
      <c r="W1291" s="5">
        <f t="shared" si="102"/>
        <v>540985.55346688256</v>
      </c>
      <c r="X1291" s="5">
        <f t="shared" si="103"/>
        <v>490087.77639175329</v>
      </c>
      <c r="Y1291" s="5">
        <f t="shared" si="104"/>
        <v>1031073.3298586358</v>
      </c>
      <c r="Z1291" s="5">
        <f>'90.1 Data-SI'!Y1291/Convert!$B$2*1000000</f>
        <v>1301191.7188463663</v>
      </c>
      <c r="AA1291" s="5">
        <f>'90.1 Data-SI'!Z1291/Convert!$B$2*1000000</f>
        <v>584973.74404522066</v>
      </c>
      <c r="AB1291" s="5">
        <f t="shared" si="100"/>
        <v>1886165.4628915871</v>
      </c>
    </row>
    <row r="1292" spans="1:28" x14ac:dyDescent="0.25">
      <c r="A1292" s="95">
        <v>2007</v>
      </c>
      <c r="B1292" s="95" t="s">
        <v>71</v>
      </c>
      <c r="C1292" s="52" t="s">
        <v>12</v>
      </c>
      <c r="D1292" s="5">
        <f>'90.1 Data-SI'!D1292*Convert!$B$1</f>
        <v>24692.302857493829</v>
      </c>
      <c r="E1292" s="5">
        <f>'90.1 Data-SI'!E1292/Convert!$B$2*1000000</f>
        <v>0</v>
      </c>
      <c r="F1292" s="5">
        <f>'90.1 Data-SI'!F1292/Convert!$B$2*1000000</f>
        <v>950110.79507730331</v>
      </c>
      <c r="G1292" s="5">
        <f>'90.1 Data-SI'!G1292/Convert!$B$2*1000000</f>
        <v>128087.99988702018</v>
      </c>
      <c r="H1292" s="5">
        <f>'90.1 Data-SI'!H1292/Convert!$B$2*1000000</f>
        <v>466373.39310646954</v>
      </c>
      <c r="I1292" s="5">
        <f>'90.1 Data-SI'!I1292/Convert!$B$2*1000000</f>
        <v>108790.4441840475</v>
      </c>
      <c r="J1292" s="5">
        <f>'90.1 Data-SI'!J1292/Convert!$B$2*1000000</f>
        <v>184975.98089352422</v>
      </c>
      <c r="K1292" s="5">
        <f>'90.1 Data-SI'!K1292/Convert!$B$2*1000000</f>
        <v>0</v>
      </c>
      <c r="L1292" s="5">
        <f>'90.1 Data-SI'!L1292/Convert!$B$2*1000000</f>
        <v>0</v>
      </c>
      <c r="M1292" s="5">
        <f>'90.1 Data-SI'!M1292/Convert!$B$2*1000000</f>
        <v>420347.39581097075</v>
      </c>
      <c r="N1292" s="5">
        <f>'90.1 Data-SI'!N1292/Convert!$B$2*1000000</f>
        <v>0</v>
      </c>
      <c r="O1292" s="5">
        <f>'90.1 Data-SI'!O1292/Convert!$B$2*1000000</f>
        <v>0</v>
      </c>
      <c r="P1292" s="5">
        <f t="shared" si="101"/>
        <v>0</v>
      </c>
      <c r="Q1292" s="5">
        <f>'90.1 Data-SI'!Q1292/Convert!$B$2*1000000</f>
        <v>0</v>
      </c>
      <c r="R1292" s="5">
        <f>'90.1 Data-SI'!R1292/Convert!$B$2*1000000</f>
        <v>0</v>
      </c>
      <c r="S1292" s="5">
        <f>'90.1 Data-SI'!S1292/Convert!$B$2*1000000</f>
        <v>0</v>
      </c>
      <c r="T1292" s="5">
        <f>'90.1 Data-SI'!T1292/Convert!$B$2*1000000</f>
        <v>0</v>
      </c>
      <c r="U1292" s="5">
        <f>'90.1 Data-SI'!U1292/Convert!$B$2*1000000</f>
        <v>97378.726567947713</v>
      </c>
      <c r="V1292" s="5">
        <f>'90.1 Data-SI'!V1292/Convert!$B$2*1000000</f>
        <v>0</v>
      </c>
      <c r="W1292" s="5">
        <f t="shared" si="102"/>
        <v>548435.3956979909</v>
      </c>
      <c r="X1292" s="5">
        <f t="shared" si="103"/>
        <v>950110.79507730331</v>
      </c>
      <c r="Y1292" s="5">
        <f t="shared" si="104"/>
        <v>1498546.1907752943</v>
      </c>
      <c r="Z1292" s="5">
        <f>'90.1 Data-SI'!Y1292/Convert!$B$2*1000000</f>
        <v>1308565.7357112546</v>
      </c>
      <c r="AA1292" s="5">
        <f>'90.1 Data-SI'!Z1292/Convert!$B$2*1000000</f>
        <v>1047480.0434744738</v>
      </c>
      <c r="AB1292" s="5">
        <f t="shared" si="100"/>
        <v>2356045.7791857282</v>
      </c>
    </row>
    <row r="1293" spans="1:28" x14ac:dyDescent="0.25">
      <c r="A1293" s="95">
        <v>2007</v>
      </c>
      <c r="B1293" s="95" t="s">
        <v>71</v>
      </c>
      <c r="C1293" s="52" t="s">
        <v>8</v>
      </c>
      <c r="D1293" s="5">
        <f>'90.1 Data-SI'!D1293*Convert!$B$1</f>
        <v>24692.302857493829</v>
      </c>
      <c r="E1293" s="5">
        <f>'90.1 Data-SI'!E1293/Convert!$B$2*1000000</f>
        <v>0</v>
      </c>
      <c r="F1293" s="5">
        <f>'90.1 Data-SI'!F1293/Convert!$B$2*1000000</f>
        <v>1450008.4782237604</v>
      </c>
      <c r="G1293" s="5">
        <f>'90.1 Data-SI'!G1293/Convert!$B$2*1000000</f>
        <v>70081.594728772179</v>
      </c>
      <c r="H1293" s="5">
        <f>'90.1 Data-SI'!H1293/Convert!$B$2*1000000</f>
        <v>466373.39310646954</v>
      </c>
      <c r="I1293" s="5">
        <f>'90.1 Data-SI'!I1293/Convert!$B$2*1000000</f>
        <v>108193.31942506554</v>
      </c>
      <c r="J1293" s="5">
        <f>'90.1 Data-SI'!J1293/Convert!$B$2*1000000</f>
        <v>184975.98089352422</v>
      </c>
      <c r="K1293" s="5">
        <f>'90.1 Data-SI'!K1293/Convert!$B$2*1000000</f>
        <v>0</v>
      </c>
      <c r="L1293" s="5">
        <f>'90.1 Data-SI'!L1293/Convert!$B$2*1000000</f>
        <v>0</v>
      </c>
      <c r="M1293" s="5">
        <f>'90.1 Data-SI'!M1293/Convert!$B$2*1000000</f>
        <v>446668.27606006467</v>
      </c>
      <c r="N1293" s="5">
        <f>'90.1 Data-SI'!N1293/Convert!$B$2*1000000</f>
        <v>0</v>
      </c>
      <c r="O1293" s="5">
        <f>'90.1 Data-SI'!O1293/Convert!$B$2*1000000</f>
        <v>0</v>
      </c>
      <c r="P1293" s="5">
        <f t="shared" si="101"/>
        <v>0</v>
      </c>
      <c r="Q1293" s="5">
        <f>'90.1 Data-SI'!Q1293/Convert!$B$2*1000000</f>
        <v>0</v>
      </c>
      <c r="R1293" s="5">
        <f>'90.1 Data-SI'!R1293/Convert!$B$2*1000000</f>
        <v>0</v>
      </c>
      <c r="S1293" s="5">
        <f>'90.1 Data-SI'!S1293/Convert!$B$2*1000000</f>
        <v>0</v>
      </c>
      <c r="T1293" s="5">
        <f>'90.1 Data-SI'!T1293/Convert!$B$2*1000000</f>
        <v>0</v>
      </c>
      <c r="U1293" s="5">
        <f>'90.1 Data-SI'!U1293/Convert!$B$2*1000000</f>
        <v>100165.30877653022</v>
      </c>
      <c r="V1293" s="5">
        <f>'90.1 Data-SI'!V1293/Convert!$B$2*1000000</f>
        <v>0</v>
      </c>
      <c r="W1293" s="5">
        <f t="shared" si="102"/>
        <v>516749.87078883685</v>
      </c>
      <c r="X1293" s="5">
        <f t="shared" si="103"/>
        <v>1450008.4782237604</v>
      </c>
      <c r="Y1293" s="5">
        <f t="shared" si="104"/>
        <v>1966758.3490125972</v>
      </c>
      <c r="Z1293" s="5">
        <f>'90.1 Data-SI'!Y1293/Convert!$B$2*1000000</f>
        <v>1276292.5642138959</v>
      </c>
      <c r="AA1293" s="5">
        <f>'90.1 Data-SI'!Z1293/Convert!$B$2*1000000</f>
        <v>1550183.265171068</v>
      </c>
      <c r="AB1293" s="5">
        <f t="shared" si="100"/>
        <v>2826475.829384964</v>
      </c>
    </row>
    <row r="1294" spans="1:28" x14ac:dyDescent="0.25">
      <c r="A1294" s="95">
        <v>2010</v>
      </c>
      <c r="B1294" s="95" t="s">
        <v>71</v>
      </c>
      <c r="C1294" s="52" t="s">
        <v>10</v>
      </c>
      <c r="D1294" s="5">
        <f>'90.1 Data-SI'!D1294*Convert!$B$1</f>
        <v>24692.302857493829</v>
      </c>
      <c r="E1294" s="5">
        <f>'90.1 Data-SI'!E1294/Convert!$B$2*1000000</f>
        <v>0</v>
      </c>
      <c r="F1294" s="5">
        <f>'90.1 Data-SI'!F1294/Convert!$B$2*1000000</f>
        <v>0</v>
      </c>
      <c r="G1294" s="5">
        <f>'90.1 Data-SI'!G1294/Convert!$B$2*1000000</f>
        <v>883166.47487588087</v>
      </c>
      <c r="H1294" s="5">
        <f>'90.1 Data-SI'!H1294/Convert!$B$2*1000000</f>
        <v>370577.52105836291</v>
      </c>
      <c r="I1294" s="5">
        <f>'90.1 Data-SI'!I1294/Convert!$B$2*1000000</f>
        <v>57229.195154493704</v>
      </c>
      <c r="J1294" s="5">
        <f>'90.1 Data-SI'!J1294/Convert!$B$2*1000000</f>
        <v>184473.63784231717</v>
      </c>
      <c r="K1294" s="5">
        <f>'90.1 Data-SI'!K1294/Convert!$B$2*1000000</f>
        <v>0</v>
      </c>
      <c r="L1294" s="5">
        <f>'90.1 Data-SI'!L1294/Convert!$B$2*1000000</f>
        <v>0</v>
      </c>
      <c r="M1294" s="5">
        <f>'90.1 Data-SI'!M1294/Convert!$B$2*1000000</f>
        <v>223789.09022735193</v>
      </c>
      <c r="N1294" s="5">
        <f>'90.1 Data-SI'!N1294/Convert!$B$2*1000000</f>
        <v>0</v>
      </c>
      <c r="O1294" s="5">
        <f>'90.1 Data-SI'!O1294/Convert!$B$2*1000000</f>
        <v>0</v>
      </c>
      <c r="P1294" s="5">
        <f t="shared" si="101"/>
        <v>0</v>
      </c>
      <c r="Q1294" s="5">
        <f>'90.1 Data-SI'!Q1294/Convert!$B$2*1000000</f>
        <v>0</v>
      </c>
      <c r="R1294" s="5">
        <f>'90.1 Data-SI'!R1294/Convert!$B$2*1000000</f>
        <v>0</v>
      </c>
      <c r="S1294" s="5">
        <f>'90.1 Data-SI'!S1294/Convert!$B$2*1000000</f>
        <v>0</v>
      </c>
      <c r="T1294" s="5">
        <f>'90.1 Data-SI'!T1294/Convert!$B$2*1000000</f>
        <v>0</v>
      </c>
      <c r="U1294" s="5">
        <f>'90.1 Data-SI'!U1294/Convert!$B$2*1000000</f>
        <v>79161.682333609046</v>
      </c>
      <c r="V1294" s="5">
        <f>'90.1 Data-SI'!V1294/Convert!$B$2*1000000</f>
        <v>0</v>
      </c>
      <c r="W1294" s="5">
        <f t="shared" si="102"/>
        <v>1106955.5651032329</v>
      </c>
      <c r="X1294" s="5">
        <f t="shared" si="103"/>
        <v>0</v>
      </c>
      <c r="Y1294" s="5">
        <f t="shared" si="104"/>
        <v>1106955.5651032329</v>
      </c>
      <c r="Z1294" s="5">
        <f>'90.1 Data-SI'!Y1294/Convert!$B$2*1000000</f>
        <v>1719235.9191584066</v>
      </c>
      <c r="AA1294" s="5">
        <f>'90.1 Data-SI'!Z1294/Convert!$B$2*1000000</f>
        <v>79161.682333609046</v>
      </c>
      <c r="AB1294" s="5">
        <f t="shared" si="100"/>
        <v>1798397.6014920156</v>
      </c>
    </row>
    <row r="1295" spans="1:28" x14ac:dyDescent="0.25">
      <c r="A1295" s="95">
        <v>2010</v>
      </c>
      <c r="B1295" s="95" t="s">
        <v>71</v>
      </c>
      <c r="C1295" s="52" t="s">
        <v>6</v>
      </c>
      <c r="D1295" s="5">
        <f>'90.1 Data-SI'!D1295*Convert!$B$1</f>
        <v>24692.302857493829</v>
      </c>
      <c r="E1295" s="5">
        <f>'90.1 Data-SI'!E1295/Convert!$B$2*1000000</f>
        <v>0</v>
      </c>
      <c r="F1295" s="5">
        <f>'90.1 Data-SI'!F1295/Convert!$B$2*1000000</f>
        <v>246.43244021477912</v>
      </c>
      <c r="G1295" s="5">
        <f>'90.1 Data-SI'!G1295/Convert!$B$2*1000000</f>
        <v>764907.3380851195</v>
      </c>
      <c r="H1295" s="5">
        <f>'90.1 Data-SI'!H1295/Convert!$B$2*1000000</f>
        <v>378671.8789023406</v>
      </c>
      <c r="I1295" s="5">
        <f>'90.1 Data-SI'!I1295/Convert!$B$2*1000000</f>
        <v>57219.716983716207</v>
      </c>
      <c r="J1295" s="5">
        <f>'90.1 Data-SI'!J1295/Convert!$B$2*1000000</f>
        <v>184473.63784231717</v>
      </c>
      <c r="K1295" s="5">
        <f>'90.1 Data-SI'!K1295/Convert!$B$2*1000000</f>
        <v>0</v>
      </c>
      <c r="L1295" s="5">
        <f>'90.1 Data-SI'!L1295/Convert!$B$2*1000000</f>
        <v>0</v>
      </c>
      <c r="M1295" s="5">
        <f>'90.1 Data-SI'!M1295/Convert!$B$2*1000000</f>
        <v>188274.38432409125</v>
      </c>
      <c r="N1295" s="5">
        <f>'90.1 Data-SI'!N1295/Convert!$B$2*1000000</f>
        <v>0</v>
      </c>
      <c r="O1295" s="5">
        <f>'90.1 Data-SI'!O1295/Convert!$B$2*1000000</f>
        <v>0</v>
      </c>
      <c r="P1295" s="5">
        <f t="shared" si="101"/>
        <v>0</v>
      </c>
      <c r="Q1295" s="5">
        <f>'90.1 Data-SI'!Q1295/Convert!$B$2*1000000</f>
        <v>0</v>
      </c>
      <c r="R1295" s="5">
        <f>'90.1 Data-SI'!R1295/Convert!$B$2*1000000</f>
        <v>0</v>
      </c>
      <c r="S1295" s="5">
        <f>'90.1 Data-SI'!S1295/Convert!$B$2*1000000</f>
        <v>0</v>
      </c>
      <c r="T1295" s="5">
        <f>'90.1 Data-SI'!T1295/Convert!$B$2*1000000</f>
        <v>0</v>
      </c>
      <c r="U1295" s="5">
        <f>'90.1 Data-SI'!U1295/Convert!$B$2*1000000</f>
        <v>78905.771722616773</v>
      </c>
      <c r="V1295" s="5">
        <f>'90.1 Data-SI'!V1295/Convert!$B$2*1000000</f>
        <v>0</v>
      </c>
      <c r="W1295" s="5">
        <f t="shared" si="102"/>
        <v>953181.72240921075</v>
      </c>
      <c r="X1295" s="5">
        <f t="shared" si="103"/>
        <v>246.43244021477912</v>
      </c>
      <c r="Y1295" s="5">
        <f t="shared" si="104"/>
        <v>953428.15484942554</v>
      </c>
      <c r="Z1295" s="5">
        <f>'90.1 Data-SI'!Y1295/Convert!$B$2*1000000</f>
        <v>1573556.4343083622</v>
      </c>
      <c r="AA1295" s="5">
        <f>'90.1 Data-SI'!Z1295/Convert!$B$2*1000000</f>
        <v>79152.204162831564</v>
      </c>
      <c r="AB1295" s="5">
        <f t="shared" si="100"/>
        <v>1652708.6384711938</v>
      </c>
    </row>
    <row r="1296" spans="1:28" x14ac:dyDescent="0.25">
      <c r="A1296" s="95">
        <v>2010</v>
      </c>
      <c r="B1296" s="95" t="s">
        <v>71</v>
      </c>
      <c r="C1296" s="52" t="s">
        <v>11</v>
      </c>
      <c r="D1296" s="5">
        <f>'90.1 Data-SI'!D1296*Convert!$B$1</f>
        <v>24692.302857493829</v>
      </c>
      <c r="E1296" s="5">
        <f>'90.1 Data-SI'!E1296/Convert!$B$2*1000000</f>
        <v>0</v>
      </c>
      <c r="F1296" s="5">
        <f>'90.1 Data-SI'!F1296/Convert!$B$2*1000000</f>
        <v>9.4781707774915045</v>
      </c>
      <c r="G1296" s="5">
        <f>'90.1 Data-SI'!G1296/Convert!$B$2*1000000</f>
        <v>597153.19349429733</v>
      </c>
      <c r="H1296" s="5">
        <f>'90.1 Data-SI'!H1296/Convert!$B$2*1000000</f>
        <v>396879.44496590178</v>
      </c>
      <c r="I1296" s="5">
        <f>'90.1 Data-SI'!I1296/Convert!$B$2*1000000</f>
        <v>57229.195154493704</v>
      </c>
      <c r="J1296" s="5">
        <f>'90.1 Data-SI'!J1296/Convert!$B$2*1000000</f>
        <v>184473.63784231717</v>
      </c>
      <c r="K1296" s="5">
        <f>'90.1 Data-SI'!K1296/Convert!$B$2*1000000</f>
        <v>0</v>
      </c>
      <c r="L1296" s="5">
        <f>'90.1 Data-SI'!L1296/Convert!$B$2*1000000</f>
        <v>0</v>
      </c>
      <c r="M1296" s="5">
        <f>'90.1 Data-SI'!M1296/Convert!$B$2*1000000</f>
        <v>194188.76288924593</v>
      </c>
      <c r="N1296" s="5">
        <f>'90.1 Data-SI'!N1296/Convert!$B$2*1000000</f>
        <v>0</v>
      </c>
      <c r="O1296" s="5">
        <f>'90.1 Data-SI'!O1296/Convert!$B$2*1000000</f>
        <v>0</v>
      </c>
      <c r="P1296" s="5">
        <f t="shared" si="101"/>
        <v>0</v>
      </c>
      <c r="Q1296" s="5">
        <f>'90.1 Data-SI'!Q1296/Convert!$B$2*1000000</f>
        <v>0</v>
      </c>
      <c r="R1296" s="5">
        <f>'90.1 Data-SI'!R1296/Convert!$B$2*1000000</f>
        <v>0</v>
      </c>
      <c r="S1296" s="5">
        <f>'90.1 Data-SI'!S1296/Convert!$B$2*1000000</f>
        <v>0</v>
      </c>
      <c r="T1296" s="5">
        <f>'90.1 Data-SI'!T1296/Convert!$B$2*1000000</f>
        <v>0</v>
      </c>
      <c r="U1296" s="5">
        <f>'90.1 Data-SI'!U1296/Convert!$B$2*1000000</f>
        <v>80915.14392744498</v>
      </c>
      <c r="V1296" s="5">
        <f>'90.1 Data-SI'!V1296/Convert!$B$2*1000000</f>
        <v>0</v>
      </c>
      <c r="W1296" s="5">
        <f t="shared" si="102"/>
        <v>791341.95638354332</v>
      </c>
      <c r="X1296" s="5">
        <f t="shared" si="103"/>
        <v>9.4781707774915045</v>
      </c>
      <c r="Y1296" s="5">
        <f t="shared" si="104"/>
        <v>791351.43455432076</v>
      </c>
      <c r="Z1296" s="5">
        <f>'90.1 Data-SI'!Y1296/Convert!$B$2*1000000</f>
        <v>1429924.2343462559</v>
      </c>
      <c r="AA1296" s="5">
        <f>'90.1 Data-SI'!Z1296/Convert!$B$2*1000000</f>
        <v>80924.622098222462</v>
      </c>
      <c r="AB1296" s="5">
        <f t="shared" si="100"/>
        <v>1510848.8564444783</v>
      </c>
    </row>
    <row r="1297" spans="1:28" x14ac:dyDescent="0.25">
      <c r="A1297" s="95">
        <v>2010</v>
      </c>
      <c r="B1297" s="95" t="s">
        <v>71</v>
      </c>
      <c r="C1297" s="52" t="s">
        <v>13</v>
      </c>
      <c r="D1297" s="5">
        <f>'90.1 Data-SI'!D1297*Convert!$B$1</f>
        <v>24692.302857493829</v>
      </c>
      <c r="E1297" s="5">
        <f>'90.1 Data-SI'!E1297/Convert!$B$2*1000000</f>
        <v>0</v>
      </c>
      <c r="F1297" s="5">
        <f>'90.1 Data-SI'!F1297/Convert!$B$2*1000000</f>
        <v>20179.025585279411</v>
      </c>
      <c r="G1297" s="5">
        <f>'90.1 Data-SI'!G1297/Convert!$B$2*1000000</f>
        <v>616393.88017260504</v>
      </c>
      <c r="H1297" s="5">
        <f>'90.1 Data-SI'!H1297/Convert!$B$2*1000000</f>
        <v>393400.9562905624</v>
      </c>
      <c r="I1297" s="5">
        <f>'90.1 Data-SI'!I1297/Convert!$B$2*1000000</f>
        <v>57143.89161749628</v>
      </c>
      <c r="J1297" s="5">
        <f>'90.1 Data-SI'!J1297/Convert!$B$2*1000000</f>
        <v>184473.63784231717</v>
      </c>
      <c r="K1297" s="5">
        <f>'90.1 Data-SI'!K1297/Convert!$B$2*1000000</f>
        <v>0</v>
      </c>
      <c r="L1297" s="5">
        <f>'90.1 Data-SI'!L1297/Convert!$B$2*1000000</f>
        <v>0</v>
      </c>
      <c r="M1297" s="5">
        <f>'90.1 Data-SI'!M1297/Convert!$B$2*1000000</f>
        <v>183108.78125035838</v>
      </c>
      <c r="N1297" s="5">
        <f>'90.1 Data-SI'!N1297/Convert!$B$2*1000000</f>
        <v>0</v>
      </c>
      <c r="O1297" s="5">
        <f>'90.1 Data-SI'!O1297/Convert!$B$2*1000000</f>
        <v>0</v>
      </c>
      <c r="P1297" s="5">
        <f t="shared" si="101"/>
        <v>0</v>
      </c>
      <c r="Q1297" s="5">
        <f>'90.1 Data-SI'!Q1297/Convert!$B$2*1000000</f>
        <v>0</v>
      </c>
      <c r="R1297" s="5">
        <f>'90.1 Data-SI'!R1297/Convert!$B$2*1000000</f>
        <v>0</v>
      </c>
      <c r="S1297" s="5">
        <f>'90.1 Data-SI'!S1297/Convert!$B$2*1000000</f>
        <v>0</v>
      </c>
      <c r="T1297" s="5">
        <f>'90.1 Data-SI'!T1297/Convert!$B$2*1000000</f>
        <v>0</v>
      </c>
      <c r="U1297" s="5">
        <f>'90.1 Data-SI'!U1297/Convert!$B$2*1000000</f>
        <v>80905.665756667484</v>
      </c>
      <c r="V1297" s="5">
        <f>'90.1 Data-SI'!V1297/Convert!$B$2*1000000</f>
        <v>0</v>
      </c>
      <c r="W1297" s="5">
        <f t="shared" si="102"/>
        <v>799502.66142296349</v>
      </c>
      <c r="X1297" s="5">
        <f t="shared" si="103"/>
        <v>20179.025585279411</v>
      </c>
      <c r="Y1297" s="5">
        <f t="shared" si="104"/>
        <v>819681.68700824294</v>
      </c>
      <c r="Z1297" s="5">
        <f>'90.1 Data-SI'!Y1297/Convert!$B$2*1000000</f>
        <v>1434521.1471733393</v>
      </c>
      <c r="AA1297" s="5">
        <f>'90.1 Data-SI'!Z1297/Convert!$B$2*1000000</f>
        <v>101084.69134194691</v>
      </c>
      <c r="AB1297" s="5">
        <f t="shared" si="100"/>
        <v>1535605.8385152861</v>
      </c>
    </row>
    <row r="1298" spans="1:28" x14ac:dyDescent="0.25">
      <c r="A1298" s="95">
        <v>2010</v>
      </c>
      <c r="B1298" s="95" t="s">
        <v>71</v>
      </c>
      <c r="C1298" s="52" t="s">
        <v>19</v>
      </c>
      <c r="D1298" s="5">
        <f>'90.1 Data-SI'!D1298*Convert!$B$1</f>
        <v>24692.302857493829</v>
      </c>
      <c r="E1298" s="5">
        <f>'90.1 Data-SI'!E1298/Convert!$B$2*1000000</f>
        <v>0</v>
      </c>
      <c r="F1298" s="5">
        <f>'90.1 Data-SI'!F1298/Convert!$B$2*1000000</f>
        <v>22965.607793861916</v>
      </c>
      <c r="G1298" s="5">
        <f>'90.1 Data-SI'!G1298/Convert!$B$2*1000000</f>
        <v>416641.43103697157</v>
      </c>
      <c r="H1298" s="5">
        <f>'90.1 Data-SI'!H1298/Convert!$B$2*1000000</f>
        <v>397192.22460155899</v>
      </c>
      <c r="I1298" s="5">
        <f>'90.1 Data-SI'!I1298/Convert!$B$2*1000000</f>
        <v>57115.457105163812</v>
      </c>
      <c r="J1298" s="5">
        <f>'90.1 Data-SI'!J1298/Convert!$B$2*1000000</f>
        <v>184473.63784231717</v>
      </c>
      <c r="K1298" s="5">
        <f>'90.1 Data-SI'!K1298/Convert!$B$2*1000000</f>
        <v>0</v>
      </c>
      <c r="L1298" s="5">
        <f>'90.1 Data-SI'!L1298/Convert!$B$2*1000000</f>
        <v>0</v>
      </c>
      <c r="M1298" s="5">
        <f>'90.1 Data-SI'!M1298/Convert!$B$2*1000000</f>
        <v>178246.47964150526</v>
      </c>
      <c r="N1298" s="5">
        <f>'90.1 Data-SI'!N1298/Convert!$B$2*1000000</f>
        <v>0</v>
      </c>
      <c r="O1298" s="5">
        <f>'90.1 Data-SI'!O1298/Convert!$B$2*1000000</f>
        <v>0</v>
      </c>
      <c r="P1298" s="5">
        <f t="shared" si="101"/>
        <v>0</v>
      </c>
      <c r="Q1298" s="5">
        <f>'90.1 Data-SI'!Q1298/Convert!$B$2*1000000</f>
        <v>0</v>
      </c>
      <c r="R1298" s="5">
        <f>'90.1 Data-SI'!R1298/Convert!$B$2*1000000</f>
        <v>0</v>
      </c>
      <c r="S1298" s="5">
        <f>'90.1 Data-SI'!S1298/Convert!$B$2*1000000</f>
        <v>0</v>
      </c>
      <c r="T1298" s="5">
        <f>'90.1 Data-SI'!T1298/Convert!$B$2*1000000</f>
        <v>0</v>
      </c>
      <c r="U1298" s="5">
        <f>'90.1 Data-SI'!U1298/Convert!$B$2*1000000</f>
        <v>82971.90698616064</v>
      </c>
      <c r="V1298" s="5">
        <f>'90.1 Data-SI'!V1298/Convert!$B$2*1000000</f>
        <v>0</v>
      </c>
      <c r="W1298" s="5">
        <f t="shared" si="102"/>
        <v>594887.91067847679</v>
      </c>
      <c r="X1298" s="5">
        <f t="shared" si="103"/>
        <v>22965.607793861916</v>
      </c>
      <c r="Y1298" s="5">
        <f t="shared" si="104"/>
        <v>617853.51847233868</v>
      </c>
      <c r="Z1298" s="5">
        <f>'90.1 Data-SI'!Y1298/Convert!$B$2*1000000</f>
        <v>1233669.2302275167</v>
      </c>
      <c r="AA1298" s="5">
        <f>'90.1 Data-SI'!Z1298/Convert!$B$2*1000000</f>
        <v>105928.03660924506</v>
      </c>
      <c r="AB1298" s="5">
        <f t="shared" si="100"/>
        <v>1339597.2668367617</v>
      </c>
    </row>
    <row r="1299" spans="1:28" x14ac:dyDescent="0.25">
      <c r="A1299" s="95">
        <v>2010</v>
      </c>
      <c r="B1299" s="95" t="s">
        <v>71</v>
      </c>
      <c r="C1299" s="52" t="s">
        <v>20</v>
      </c>
      <c r="D1299" s="5">
        <f>'90.1 Data-SI'!D1299*Convert!$B$1</f>
        <v>24692.302857493829</v>
      </c>
      <c r="E1299" s="5">
        <f>'90.1 Data-SI'!E1299/Convert!$B$2*1000000</f>
        <v>0</v>
      </c>
      <c r="F1299" s="5">
        <f>'90.1 Data-SI'!F1299/Convert!$B$2*1000000</f>
        <v>13203.091893045665</v>
      </c>
      <c r="G1299" s="5">
        <f>'90.1 Data-SI'!G1299/Convert!$B$2*1000000</f>
        <v>317092.20336097834</v>
      </c>
      <c r="H1299" s="5">
        <f>'90.1 Data-SI'!H1299/Convert!$B$2*1000000</f>
        <v>412139.2999176631</v>
      </c>
      <c r="I1299" s="5">
        <f>'90.1 Data-SI'!I1299/Convert!$B$2*1000000</f>
        <v>57162.847959051265</v>
      </c>
      <c r="J1299" s="5">
        <f>'90.1 Data-SI'!J1299/Convert!$B$2*1000000</f>
        <v>184473.63784231717</v>
      </c>
      <c r="K1299" s="5">
        <f>'90.1 Data-SI'!K1299/Convert!$B$2*1000000</f>
        <v>0</v>
      </c>
      <c r="L1299" s="5">
        <f>'90.1 Data-SI'!L1299/Convert!$B$2*1000000</f>
        <v>0</v>
      </c>
      <c r="M1299" s="5">
        <f>'90.1 Data-SI'!M1299/Convert!$B$2*1000000</f>
        <v>190681.83970157409</v>
      </c>
      <c r="N1299" s="5">
        <f>'90.1 Data-SI'!N1299/Convert!$B$2*1000000</f>
        <v>0</v>
      </c>
      <c r="O1299" s="5">
        <f>'90.1 Data-SI'!O1299/Convert!$B$2*1000000</f>
        <v>0</v>
      </c>
      <c r="P1299" s="5">
        <f t="shared" si="101"/>
        <v>0</v>
      </c>
      <c r="Q1299" s="5">
        <f>'90.1 Data-SI'!Q1299/Convert!$B$2*1000000</f>
        <v>0</v>
      </c>
      <c r="R1299" s="5">
        <f>'90.1 Data-SI'!R1299/Convert!$B$2*1000000</f>
        <v>0</v>
      </c>
      <c r="S1299" s="5">
        <f>'90.1 Data-SI'!S1299/Convert!$B$2*1000000</f>
        <v>0</v>
      </c>
      <c r="T1299" s="5">
        <f>'90.1 Data-SI'!T1299/Convert!$B$2*1000000</f>
        <v>0</v>
      </c>
      <c r="U1299" s="5">
        <f>'90.1 Data-SI'!U1299/Convert!$B$2*1000000</f>
        <v>83047.732352380568</v>
      </c>
      <c r="V1299" s="5">
        <f>'90.1 Data-SI'!V1299/Convert!$B$2*1000000</f>
        <v>0</v>
      </c>
      <c r="W1299" s="5">
        <f t="shared" si="102"/>
        <v>507774.04306255246</v>
      </c>
      <c r="X1299" s="5">
        <f t="shared" si="103"/>
        <v>13203.091893045665</v>
      </c>
      <c r="Y1299" s="5">
        <f t="shared" si="104"/>
        <v>520977.1349555981</v>
      </c>
      <c r="Z1299" s="5">
        <f>'90.1 Data-SI'!Y1299/Convert!$B$2*1000000</f>
        <v>1161559.3069523613</v>
      </c>
      <c r="AA1299" s="5">
        <f>'90.1 Data-SI'!Z1299/Convert!$B$2*1000000</f>
        <v>96250.824245426236</v>
      </c>
      <c r="AB1299" s="5">
        <f t="shared" si="100"/>
        <v>1257810.1311977876</v>
      </c>
    </row>
    <row r="1300" spans="1:28" x14ac:dyDescent="0.25">
      <c r="A1300" s="95">
        <v>2010</v>
      </c>
      <c r="B1300" s="95" t="s">
        <v>71</v>
      </c>
      <c r="C1300" s="52" t="s">
        <v>3</v>
      </c>
      <c r="D1300" s="5">
        <f>'90.1 Data-SI'!D1300*Convert!$B$1</f>
        <v>24692.302857493829</v>
      </c>
      <c r="E1300" s="5">
        <f>'90.1 Data-SI'!E1300/Convert!$B$2*1000000</f>
        <v>0</v>
      </c>
      <c r="F1300" s="5">
        <f>'90.1 Data-SI'!F1300/Convert!$B$2*1000000</f>
        <v>154645.83440555137</v>
      </c>
      <c r="G1300" s="5">
        <f>'90.1 Data-SI'!G1300/Convert!$B$2*1000000</f>
        <v>234442.55418125237</v>
      </c>
      <c r="H1300" s="5">
        <f>'90.1 Data-SI'!H1300/Convert!$B$2*1000000</f>
        <v>398462.29948574287</v>
      </c>
      <c r="I1300" s="5">
        <f>'90.1 Data-SI'!I1300/Convert!$B$2*1000000</f>
        <v>57153.369788273769</v>
      </c>
      <c r="J1300" s="5">
        <f>'90.1 Data-SI'!J1300/Convert!$B$2*1000000</f>
        <v>184473.63784231717</v>
      </c>
      <c r="K1300" s="5">
        <f>'90.1 Data-SI'!K1300/Convert!$B$2*1000000</f>
        <v>0</v>
      </c>
      <c r="L1300" s="5">
        <f>'90.1 Data-SI'!L1300/Convert!$B$2*1000000</f>
        <v>0</v>
      </c>
      <c r="M1300" s="5">
        <f>'90.1 Data-SI'!M1300/Convert!$B$2*1000000</f>
        <v>180094.72294311607</v>
      </c>
      <c r="N1300" s="5">
        <f>'90.1 Data-SI'!N1300/Convert!$B$2*1000000</f>
        <v>0</v>
      </c>
      <c r="O1300" s="5">
        <f>'90.1 Data-SI'!O1300/Convert!$B$2*1000000</f>
        <v>0</v>
      </c>
      <c r="P1300" s="5">
        <f t="shared" si="101"/>
        <v>0</v>
      </c>
      <c r="Q1300" s="5">
        <f>'90.1 Data-SI'!Q1300/Convert!$B$2*1000000</f>
        <v>0</v>
      </c>
      <c r="R1300" s="5">
        <f>'90.1 Data-SI'!R1300/Convert!$B$2*1000000</f>
        <v>0</v>
      </c>
      <c r="S1300" s="5">
        <f>'90.1 Data-SI'!S1300/Convert!$B$2*1000000</f>
        <v>0</v>
      </c>
      <c r="T1300" s="5">
        <f>'90.1 Data-SI'!T1300/Convert!$B$2*1000000</f>
        <v>0</v>
      </c>
      <c r="U1300" s="5">
        <f>'90.1 Data-SI'!U1300/Convert!$B$2*1000000</f>
        <v>86516.742856942452</v>
      </c>
      <c r="V1300" s="5">
        <f>'90.1 Data-SI'!V1300/Convert!$B$2*1000000</f>
        <v>0</v>
      </c>
      <c r="W1300" s="5">
        <f t="shared" si="102"/>
        <v>414537.27712436847</v>
      </c>
      <c r="X1300" s="5">
        <f t="shared" si="103"/>
        <v>154645.83440555137</v>
      </c>
      <c r="Y1300" s="5">
        <f t="shared" si="104"/>
        <v>569183.11152991978</v>
      </c>
      <c r="Z1300" s="5">
        <f>'90.1 Data-SI'!Y1300/Convert!$B$2*1000000</f>
        <v>1054617.1060699248</v>
      </c>
      <c r="AA1300" s="5">
        <f>'90.1 Data-SI'!Z1300/Convert!$B$2*1000000</f>
        <v>241162.57726249384</v>
      </c>
      <c r="AB1300" s="5">
        <f t="shared" si="100"/>
        <v>1295779.6833324186</v>
      </c>
    </row>
    <row r="1301" spans="1:28" x14ac:dyDescent="0.25">
      <c r="A1301" s="95">
        <v>2010</v>
      </c>
      <c r="B1301" s="95" t="s">
        <v>71</v>
      </c>
      <c r="C1301" s="52" t="s">
        <v>7</v>
      </c>
      <c r="D1301" s="5">
        <f>'90.1 Data-SI'!D1301*Convert!$B$1</f>
        <v>24692.302857493829</v>
      </c>
      <c r="E1301" s="5">
        <f>'90.1 Data-SI'!E1301/Convert!$B$2*1000000</f>
        <v>0</v>
      </c>
      <c r="F1301" s="5">
        <f>'90.1 Data-SI'!F1301/Convert!$B$2*1000000</f>
        <v>52490.109765747955</v>
      </c>
      <c r="G1301" s="5">
        <f>'90.1 Data-SI'!G1301/Convert!$B$2*1000000</f>
        <v>225779.50609062513</v>
      </c>
      <c r="H1301" s="5">
        <f>'90.1 Data-SI'!H1301/Convert!$B$2*1000000</f>
        <v>409703.41002784774</v>
      </c>
      <c r="I1301" s="5">
        <f>'90.1 Data-SI'!I1301/Convert!$B$2*1000000</f>
        <v>57153.369788273769</v>
      </c>
      <c r="J1301" s="5">
        <f>'90.1 Data-SI'!J1301/Convert!$B$2*1000000</f>
        <v>184473.63784231717</v>
      </c>
      <c r="K1301" s="5">
        <f>'90.1 Data-SI'!K1301/Convert!$B$2*1000000</f>
        <v>0</v>
      </c>
      <c r="L1301" s="5">
        <f>'90.1 Data-SI'!L1301/Convert!$B$2*1000000</f>
        <v>0</v>
      </c>
      <c r="M1301" s="5">
        <f>'90.1 Data-SI'!M1301/Convert!$B$2*1000000</f>
        <v>190018.36774714966</v>
      </c>
      <c r="N1301" s="5">
        <f>'90.1 Data-SI'!N1301/Convert!$B$2*1000000</f>
        <v>0</v>
      </c>
      <c r="O1301" s="5">
        <f>'90.1 Data-SI'!O1301/Convert!$B$2*1000000</f>
        <v>0</v>
      </c>
      <c r="P1301" s="5">
        <f t="shared" si="101"/>
        <v>0</v>
      </c>
      <c r="Q1301" s="5">
        <f>'90.1 Data-SI'!Q1301/Convert!$B$2*1000000</f>
        <v>0</v>
      </c>
      <c r="R1301" s="5">
        <f>'90.1 Data-SI'!R1301/Convert!$B$2*1000000</f>
        <v>0</v>
      </c>
      <c r="S1301" s="5">
        <f>'90.1 Data-SI'!S1301/Convert!$B$2*1000000</f>
        <v>0</v>
      </c>
      <c r="T1301" s="5">
        <f>'90.1 Data-SI'!T1301/Convert!$B$2*1000000</f>
        <v>0</v>
      </c>
      <c r="U1301" s="5">
        <f>'90.1 Data-SI'!U1301/Convert!$B$2*1000000</f>
        <v>85568.925779193305</v>
      </c>
      <c r="V1301" s="5">
        <f>'90.1 Data-SI'!V1301/Convert!$B$2*1000000</f>
        <v>0</v>
      </c>
      <c r="W1301" s="5">
        <f t="shared" si="102"/>
        <v>415797.87383777479</v>
      </c>
      <c r="X1301" s="5">
        <f t="shared" si="103"/>
        <v>52490.109765747955</v>
      </c>
      <c r="Y1301" s="5">
        <f t="shared" si="104"/>
        <v>468287.98360352276</v>
      </c>
      <c r="Z1301" s="5">
        <f>'90.1 Data-SI'!Y1301/Convert!$B$2*1000000</f>
        <v>1067128.2914962138</v>
      </c>
      <c r="AA1301" s="5">
        <f>'90.1 Data-SI'!Z1301/Convert!$B$2*1000000</f>
        <v>138068.51371571873</v>
      </c>
      <c r="AB1301" s="5">
        <f t="shared" si="100"/>
        <v>1205196.8052119324</v>
      </c>
    </row>
    <row r="1302" spans="1:28" x14ac:dyDescent="0.25">
      <c r="A1302" s="95">
        <v>2010</v>
      </c>
      <c r="B1302" s="95" t="s">
        <v>71</v>
      </c>
      <c r="C1302" s="52" t="s">
        <v>17</v>
      </c>
      <c r="D1302" s="5">
        <f>'90.1 Data-SI'!D1302*Convert!$B$1</f>
        <v>24692.302857493829</v>
      </c>
      <c r="E1302" s="5">
        <f>'90.1 Data-SI'!E1302/Convert!$B$2*1000000</f>
        <v>0</v>
      </c>
      <c r="F1302" s="5">
        <f>'90.1 Data-SI'!F1302/Convert!$B$2*1000000</f>
        <v>18946.863384205517</v>
      </c>
      <c r="G1302" s="5">
        <f>'90.1 Data-SI'!G1302/Convert!$B$2*1000000</f>
        <v>115197.68762963175</v>
      </c>
      <c r="H1302" s="5">
        <f>'90.1 Data-SI'!H1302/Convert!$B$2*1000000</f>
        <v>410110.97137127991</v>
      </c>
      <c r="I1302" s="5">
        <f>'90.1 Data-SI'!I1302/Convert!$B$2*1000000</f>
        <v>57248.151496048682</v>
      </c>
      <c r="J1302" s="5">
        <f>'90.1 Data-SI'!J1302/Convert!$B$2*1000000</f>
        <v>184473.63784231717</v>
      </c>
      <c r="K1302" s="5">
        <f>'90.1 Data-SI'!K1302/Convert!$B$2*1000000</f>
        <v>0</v>
      </c>
      <c r="L1302" s="5">
        <f>'90.1 Data-SI'!L1302/Convert!$B$2*1000000</f>
        <v>0</v>
      </c>
      <c r="M1302" s="5">
        <f>'90.1 Data-SI'!M1302/Convert!$B$2*1000000</f>
        <v>183279.38832435323</v>
      </c>
      <c r="N1302" s="5">
        <f>'90.1 Data-SI'!N1302/Convert!$B$2*1000000</f>
        <v>0</v>
      </c>
      <c r="O1302" s="5">
        <f>'90.1 Data-SI'!O1302/Convert!$B$2*1000000</f>
        <v>0</v>
      </c>
      <c r="P1302" s="5">
        <f t="shared" si="101"/>
        <v>0</v>
      </c>
      <c r="Q1302" s="5">
        <f>'90.1 Data-SI'!Q1302/Convert!$B$2*1000000</f>
        <v>0</v>
      </c>
      <c r="R1302" s="5">
        <f>'90.1 Data-SI'!R1302/Convert!$B$2*1000000</f>
        <v>0</v>
      </c>
      <c r="S1302" s="5">
        <f>'90.1 Data-SI'!S1302/Convert!$B$2*1000000</f>
        <v>0</v>
      </c>
      <c r="T1302" s="5">
        <f>'90.1 Data-SI'!T1302/Convert!$B$2*1000000</f>
        <v>0</v>
      </c>
      <c r="U1302" s="5">
        <f>'90.1 Data-SI'!U1302/Convert!$B$2*1000000</f>
        <v>86820.044321822177</v>
      </c>
      <c r="V1302" s="5">
        <f>'90.1 Data-SI'!V1302/Convert!$B$2*1000000</f>
        <v>0</v>
      </c>
      <c r="W1302" s="5">
        <f t="shared" si="102"/>
        <v>298477.07595398498</v>
      </c>
      <c r="X1302" s="5">
        <f t="shared" si="103"/>
        <v>18946.863384205517</v>
      </c>
      <c r="Y1302" s="5">
        <f t="shared" si="104"/>
        <v>317423.93933819048</v>
      </c>
      <c r="Z1302" s="5">
        <f>'90.1 Data-SI'!Y1302/Convert!$B$2*1000000</f>
        <v>950328.79300518567</v>
      </c>
      <c r="AA1302" s="5">
        <f>'90.1 Data-SI'!Z1302/Convert!$B$2*1000000</f>
        <v>105766.9077060277</v>
      </c>
      <c r="AB1302" s="5">
        <f t="shared" si="100"/>
        <v>1056095.7007112133</v>
      </c>
    </row>
    <row r="1303" spans="1:28" x14ac:dyDescent="0.25">
      <c r="A1303" s="95">
        <v>2010</v>
      </c>
      <c r="B1303" s="95" t="s">
        <v>71</v>
      </c>
      <c r="C1303" s="52" t="s">
        <v>14</v>
      </c>
      <c r="D1303" s="5">
        <f>'90.1 Data-SI'!D1303*Convert!$B$1</f>
        <v>24692.302857493829</v>
      </c>
      <c r="E1303" s="5">
        <f>'90.1 Data-SI'!E1303/Convert!$B$2*1000000</f>
        <v>0</v>
      </c>
      <c r="F1303" s="5">
        <f>'90.1 Data-SI'!F1303/Convert!$B$2*1000000</f>
        <v>389287.43017313111</v>
      </c>
      <c r="G1303" s="5">
        <f>'90.1 Data-SI'!G1303/Convert!$B$2*1000000</f>
        <v>154911.22318732116</v>
      </c>
      <c r="H1303" s="5">
        <f>'90.1 Data-SI'!H1303/Convert!$B$2*1000000</f>
        <v>395836.84618037776</v>
      </c>
      <c r="I1303" s="5">
        <f>'90.1 Data-SI'!I1303/Convert!$B$2*1000000</f>
        <v>57276.586008381164</v>
      </c>
      <c r="J1303" s="5">
        <f>'90.1 Data-SI'!J1303/Convert!$B$2*1000000</f>
        <v>184473.63784231717</v>
      </c>
      <c r="K1303" s="5">
        <f>'90.1 Data-SI'!K1303/Convert!$B$2*1000000</f>
        <v>0</v>
      </c>
      <c r="L1303" s="5">
        <f>'90.1 Data-SI'!L1303/Convert!$B$2*1000000</f>
        <v>0</v>
      </c>
      <c r="M1303" s="5">
        <f>'90.1 Data-SI'!M1303/Convert!$B$2*1000000</f>
        <v>190160.54030881205</v>
      </c>
      <c r="N1303" s="5">
        <f>'90.1 Data-SI'!N1303/Convert!$B$2*1000000</f>
        <v>0</v>
      </c>
      <c r="O1303" s="5">
        <f>'90.1 Data-SI'!O1303/Convert!$B$2*1000000</f>
        <v>0</v>
      </c>
      <c r="P1303" s="5">
        <f t="shared" si="101"/>
        <v>0</v>
      </c>
      <c r="Q1303" s="5">
        <f>'90.1 Data-SI'!Q1303/Convert!$B$2*1000000</f>
        <v>0</v>
      </c>
      <c r="R1303" s="5">
        <f>'90.1 Data-SI'!R1303/Convert!$B$2*1000000</f>
        <v>0</v>
      </c>
      <c r="S1303" s="5">
        <f>'90.1 Data-SI'!S1303/Convert!$B$2*1000000</f>
        <v>0</v>
      </c>
      <c r="T1303" s="5">
        <f>'90.1 Data-SI'!T1303/Convert!$B$2*1000000</f>
        <v>0</v>
      </c>
      <c r="U1303" s="5">
        <f>'90.1 Data-SI'!U1303/Convert!$B$2*1000000</f>
        <v>89331.759577857432</v>
      </c>
      <c r="V1303" s="5">
        <f>'90.1 Data-SI'!V1303/Convert!$B$2*1000000</f>
        <v>0</v>
      </c>
      <c r="W1303" s="5">
        <f t="shared" si="102"/>
        <v>345071.76349613321</v>
      </c>
      <c r="X1303" s="5">
        <f t="shared" si="103"/>
        <v>389287.43017313111</v>
      </c>
      <c r="Y1303" s="5">
        <f t="shared" si="104"/>
        <v>734359.19366926432</v>
      </c>
      <c r="Z1303" s="5">
        <f>'90.1 Data-SI'!Y1303/Convert!$B$2*1000000</f>
        <v>982658.83352720924</v>
      </c>
      <c r="AA1303" s="5">
        <f>'90.1 Data-SI'!Z1303/Convert!$B$2*1000000</f>
        <v>478619.18975098856</v>
      </c>
      <c r="AB1303" s="5">
        <f t="shared" si="100"/>
        <v>1461278.0232781977</v>
      </c>
    </row>
    <row r="1304" spans="1:28" x14ac:dyDescent="0.25">
      <c r="A1304" s="95">
        <v>2010</v>
      </c>
      <c r="B1304" s="95" t="s">
        <v>71</v>
      </c>
      <c r="C1304" s="52" t="s">
        <v>2</v>
      </c>
      <c r="D1304" s="5">
        <f>'90.1 Data-SI'!D1304*Convert!$B$1</f>
        <v>24692.302857493829</v>
      </c>
      <c r="E1304" s="5">
        <f>'90.1 Data-SI'!E1304/Convert!$B$2*1000000</f>
        <v>0</v>
      </c>
      <c r="F1304" s="5">
        <f>'90.1 Data-SI'!F1304/Convert!$B$2*1000000</f>
        <v>142390.55959025488</v>
      </c>
      <c r="G1304" s="5">
        <f>'90.1 Data-SI'!G1304/Convert!$B$2*1000000</f>
        <v>160901.42711869578</v>
      </c>
      <c r="H1304" s="5">
        <f>'90.1 Data-SI'!H1304/Convert!$B$2*1000000</f>
        <v>397637.69862810103</v>
      </c>
      <c r="I1304" s="5">
        <f>'90.1 Data-SI'!I1304/Convert!$B$2*1000000</f>
        <v>57134.413446718791</v>
      </c>
      <c r="J1304" s="5">
        <f>'90.1 Data-SI'!J1304/Convert!$B$2*1000000</f>
        <v>184473.63784231717</v>
      </c>
      <c r="K1304" s="5">
        <f>'90.1 Data-SI'!K1304/Convert!$B$2*1000000</f>
        <v>0</v>
      </c>
      <c r="L1304" s="5">
        <f>'90.1 Data-SI'!L1304/Convert!$B$2*1000000</f>
        <v>0</v>
      </c>
      <c r="M1304" s="5">
        <f>'90.1 Data-SI'!M1304/Convert!$B$2*1000000</f>
        <v>209903.57003832687</v>
      </c>
      <c r="N1304" s="5">
        <f>'90.1 Data-SI'!N1304/Convert!$B$2*1000000</f>
        <v>0</v>
      </c>
      <c r="O1304" s="5">
        <f>'90.1 Data-SI'!O1304/Convert!$B$2*1000000</f>
        <v>0</v>
      </c>
      <c r="P1304" s="5">
        <f t="shared" si="101"/>
        <v>0</v>
      </c>
      <c r="Q1304" s="5">
        <f>'90.1 Data-SI'!Q1304/Convert!$B$2*1000000</f>
        <v>0</v>
      </c>
      <c r="R1304" s="5">
        <f>'90.1 Data-SI'!R1304/Convert!$B$2*1000000</f>
        <v>0</v>
      </c>
      <c r="S1304" s="5">
        <f>'90.1 Data-SI'!S1304/Convert!$B$2*1000000</f>
        <v>0</v>
      </c>
      <c r="T1304" s="5">
        <f>'90.1 Data-SI'!T1304/Convert!$B$2*1000000</f>
        <v>0</v>
      </c>
      <c r="U1304" s="5">
        <f>'90.1 Data-SI'!U1304/Convert!$B$2*1000000</f>
        <v>88516.636890993163</v>
      </c>
      <c r="V1304" s="5">
        <f>'90.1 Data-SI'!V1304/Convert!$B$2*1000000</f>
        <v>0</v>
      </c>
      <c r="W1304" s="5">
        <f t="shared" si="102"/>
        <v>370804.99715702265</v>
      </c>
      <c r="X1304" s="5">
        <f t="shared" si="103"/>
        <v>142390.55959025488</v>
      </c>
      <c r="Y1304" s="5">
        <f t="shared" si="104"/>
        <v>513195.5567472775</v>
      </c>
      <c r="Z1304" s="5">
        <f>'90.1 Data-SI'!Y1304/Convert!$B$2*1000000</f>
        <v>1010041.2689033822</v>
      </c>
      <c r="AA1304" s="5">
        <f>'90.1 Data-SI'!Z1304/Convert!$B$2*1000000</f>
        <v>230907.19648124804</v>
      </c>
      <c r="AB1304" s="5">
        <f t="shared" si="100"/>
        <v>1240948.4653846303</v>
      </c>
    </row>
    <row r="1305" spans="1:28" x14ac:dyDescent="0.25">
      <c r="A1305" s="95">
        <v>2010</v>
      </c>
      <c r="B1305" s="95" t="s">
        <v>71</v>
      </c>
      <c r="C1305" s="52" t="s">
        <v>18</v>
      </c>
      <c r="D1305" s="5">
        <f>'90.1 Data-SI'!D1305*Convert!$B$1</f>
        <v>24692.302857493829</v>
      </c>
      <c r="E1305" s="5">
        <f>'90.1 Data-SI'!E1305/Convert!$B$2*1000000</f>
        <v>0</v>
      </c>
      <c r="F1305" s="5">
        <f>'90.1 Data-SI'!F1305/Convert!$B$2*1000000</f>
        <v>259825.09552337462</v>
      </c>
      <c r="G1305" s="5">
        <f>'90.1 Data-SI'!G1305/Convert!$B$2*1000000</f>
        <v>47533.02644911989</v>
      </c>
      <c r="H1305" s="5">
        <f>'90.1 Data-SI'!H1305/Convert!$B$2*1000000</f>
        <v>403798.50963347056</v>
      </c>
      <c r="I1305" s="5">
        <f>'90.1 Data-SI'!I1305/Convert!$B$2*1000000</f>
        <v>57267.107837603675</v>
      </c>
      <c r="J1305" s="5">
        <f>'90.1 Data-SI'!J1305/Convert!$B$2*1000000</f>
        <v>184473.63784231717</v>
      </c>
      <c r="K1305" s="5">
        <f>'90.1 Data-SI'!K1305/Convert!$B$2*1000000</f>
        <v>0</v>
      </c>
      <c r="L1305" s="5">
        <f>'90.1 Data-SI'!L1305/Convert!$B$2*1000000</f>
        <v>0</v>
      </c>
      <c r="M1305" s="5">
        <f>'90.1 Data-SI'!M1305/Convert!$B$2*1000000</f>
        <v>201885.03756056906</v>
      </c>
      <c r="N1305" s="5">
        <f>'90.1 Data-SI'!N1305/Convert!$B$2*1000000</f>
        <v>0</v>
      </c>
      <c r="O1305" s="5">
        <f>'90.1 Data-SI'!O1305/Convert!$B$2*1000000</f>
        <v>0</v>
      </c>
      <c r="P1305" s="5">
        <f t="shared" si="101"/>
        <v>0</v>
      </c>
      <c r="Q1305" s="5">
        <f>'90.1 Data-SI'!Q1305/Convert!$B$2*1000000</f>
        <v>0</v>
      </c>
      <c r="R1305" s="5">
        <f>'90.1 Data-SI'!R1305/Convert!$B$2*1000000</f>
        <v>0</v>
      </c>
      <c r="S1305" s="5">
        <f>'90.1 Data-SI'!S1305/Convert!$B$2*1000000</f>
        <v>0</v>
      </c>
      <c r="T1305" s="5">
        <f>'90.1 Data-SI'!T1305/Convert!$B$2*1000000</f>
        <v>0</v>
      </c>
      <c r="U1305" s="5">
        <f>'90.1 Data-SI'!U1305/Convert!$B$2*1000000</f>
        <v>90156.360435499199</v>
      </c>
      <c r="V1305" s="5">
        <f>'90.1 Data-SI'!V1305/Convert!$B$2*1000000</f>
        <v>0</v>
      </c>
      <c r="W1305" s="5">
        <f t="shared" si="102"/>
        <v>249418.06400968897</v>
      </c>
      <c r="X1305" s="5">
        <f t="shared" si="103"/>
        <v>259825.09552337462</v>
      </c>
      <c r="Y1305" s="5">
        <f t="shared" si="104"/>
        <v>509243.15953306359</v>
      </c>
      <c r="Z1305" s="5">
        <f>'90.1 Data-SI'!Y1305/Convert!$B$2*1000000</f>
        <v>894966.79749385791</v>
      </c>
      <c r="AA1305" s="5">
        <f>'90.1 Data-SI'!Z1305/Convert!$B$2*1000000</f>
        <v>349981.45595887379</v>
      </c>
      <c r="AB1305" s="5">
        <f t="shared" si="100"/>
        <v>1244948.2534527318</v>
      </c>
    </row>
    <row r="1306" spans="1:28" x14ac:dyDescent="0.25">
      <c r="A1306" s="95">
        <v>2010</v>
      </c>
      <c r="B1306" s="95" t="s">
        <v>71</v>
      </c>
      <c r="C1306" s="52" t="s">
        <v>4</v>
      </c>
      <c r="D1306" s="5">
        <f>'90.1 Data-SI'!D1306*Convert!$B$1</f>
        <v>24692.302857493829</v>
      </c>
      <c r="E1306" s="5">
        <f>'90.1 Data-SI'!E1306/Convert!$B$2*1000000</f>
        <v>0</v>
      </c>
      <c r="F1306" s="5">
        <f>'90.1 Data-SI'!F1306/Convert!$B$2*1000000</f>
        <v>605171.72597205511</v>
      </c>
      <c r="G1306" s="5">
        <f>'90.1 Data-SI'!G1306/Convert!$B$2*1000000</f>
        <v>89872.015312174437</v>
      </c>
      <c r="H1306" s="5">
        <f>'90.1 Data-SI'!H1306/Convert!$B$2*1000000</f>
        <v>395884.23703426518</v>
      </c>
      <c r="I1306" s="5">
        <f>'90.1 Data-SI'!I1306/Convert!$B$2*1000000</f>
        <v>57172.326129828754</v>
      </c>
      <c r="J1306" s="5">
        <f>'90.1 Data-SI'!J1306/Convert!$B$2*1000000</f>
        <v>184473.63784231717</v>
      </c>
      <c r="K1306" s="5">
        <f>'90.1 Data-SI'!K1306/Convert!$B$2*1000000</f>
        <v>0</v>
      </c>
      <c r="L1306" s="5">
        <f>'90.1 Data-SI'!L1306/Convert!$B$2*1000000</f>
        <v>0</v>
      </c>
      <c r="M1306" s="5">
        <f>'90.1 Data-SI'!M1306/Convert!$B$2*1000000</f>
        <v>195970.65899541436</v>
      </c>
      <c r="N1306" s="5">
        <f>'90.1 Data-SI'!N1306/Convert!$B$2*1000000</f>
        <v>0</v>
      </c>
      <c r="O1306" s="5">
        <f>'90.1 Data-SI'!O1306/Convert!$B$2*1000000</f>
        <v>0</v>
      </c>
      <c r="P1306" s="5">
        <f t="shared" si="101"/>
        <v>0</v>
      </c>
      <c r="Q1306" s="5">
        <f>'90.1 Data-SI'!Q1306/Convert!$B$2*1000000</f>
        <v>0</v>
      </c>
      <c r="R1306" s="5">
        <f>'90.1 Data-SI'!R1306/Convert!$B$2*1000000</f>
        <v>0</v>
      </c>
      <c r="S1306" s="5">
        <f>'90.1 Data-SI'!S1306/Convert!$B$2*1000000</f>
        <v>0</v>
      </c>
      <c r="T1306" s="5">
        <f>'90.1 Data-SI'!T1306/Convert!$B$2*1000000</f>
        <v>0</v>
      </c>
      <c r="U1306" s="5">
        <f>'90.1 Data-SI'!U1306/Convert!$B$2*1000000</f>
        <v>91682.345930675321</v>
      </c>
      <c r="V1306" s="5">
        <f>'90.1 Data-SI'!V1306/Convert!$B$2*1000000</f>
        <v>0</v>
      </c>
      <c r="W1306" s="5">
        <f t="shared" si="102"/>
        <v>285842.67430758878</v>
      </c>
      <c r="X1306" s="5">
        <f t="shared" si="103"/>
        <v>605171.72597205511</v>
      </c>
      <c r="Y1306" s="5">
        <f t="shared" si="104"/>
        <v>891014.40027964395</v>
      </c>
      <c r="Z1306" s="5">
        <f>'90.1 Data-SI'!Y1306/Convert!$B$2*1000000</f>
        <v>923372.87531399995</v>
      </c>
      <c r="AA1306" s="5">
        <f>'90.1 Data-SI'!Z1306/Convert!$B$2*1000000</f>
        <v>696854.07190273039</v>
      </c>
      <c r="AB1306" s="5">
        <f t="shared" si="100"/>
        <v>1620226.9472167303</v>
      </c>
    </row>
    <row r="1307" spans="1:28" x14ac:dyDescent="0.25">
      <c r="A1307" s="95">
        <v>2010</v>
      </c>
      <c r="B1307" s="95" t="s">
        <v>71</v>
      </c>
      <c r="C1307" s="52" t="s">
        <v>5</v>
      </c>
      <c r="D1307" s="5">
        <f>'90.1 Data-SI'!D1307*Convert!$B$1</f>
        <v>24692.302857493829</v>
      </c>
      <c r="E1307" s="5">
        <f>'90.1 Data-SI'!E1307/Convert!$B$2*1000000</f>
        <v>0</v>
      </c>
      <c r="F1307" s="5">
        <f>'90.1 Data-SI'!F1307/Convert!$B$2*1000000</f>
        <v>334569.95027467265</v>
      </c>
      <c r="G1307" s="5">
        <f>'90.1 Data-SI'!G1307/Convert!$B$2*1000000</f>
        <v>109842.52114034905</v>
      </c>
      <c r="H1307" s="5">
        <f>'90.1 Data-SI'!H1307/Convert!$B$2*1000000</f>
        <v>400007.24132247397</v>
      </c>
      <c r="I1307" s="5">
        <f>'90.1 Data-SI'!I1307/Convert!$B$2*1000000</f>
        <v>57238.673325271193</v>
      </c>
      <c r="J1307" s="5">
        <f>'90.1 Data-SI'!J1307/Convert!$B$2*1000000</f>
        <v>184473.63784231717</v>
      </c>
      <c r="K1307" s="5">
        <f>'90.1 Data-SI'!K1307/Convert!$B$2*1000000</f>
        <v>0</v>
      </c>
      <c r="L1307" s="5">
        <f>'90.1 Data-SI'!L1307/Convert!$B$2*1000000</f>
        <v>0</v>
      </c>
      <c r="M1307" s="5">
        <f>'90.1 Data-SI'!M1307/Convert!$B$2*1000000</f>
        <v>217040.63263377798</v>
      </c>
      <c r="N1307" s="5">
        <f>'90.1 Data-SI'!N1307/Convert!$B$2*1000000</f>
        <v>0</v>
      </c>
      <c r="O1307" s="5">
        <f>'90.1 Data-SI'!O1307/Convert!$B$2*1000000</f>
        <v>0</v>
      </c>
      <c r="P1307" s="5">
        <f t="shared" si="101"/>
        <v>0</v>
      </c>
      <c r="Q1307" s="5">
        <f>'90.1 Data-SI'!Q1307/Convert!$B$2*1000000</f>
        <v>0</v>
      </c>
      <c r="R1307" s="5">
        <f>'90.1 Data-SI'!R1307/Convert!$B$2*1000000</f>
        <v>0</v>
      </c>
      <c r="S1307" s="5">
        <f>'90.1 Data-SI'!S1307/Convert!$B$2*1000000</f>
        <v>0</v>
      </c>
      <c r="T1307" s="5">
        <f>'90.1 Data-SI'!T1307/Convert!$B$2*1000000</f>
        <v>0</v>
      </c>
      <c r="U1307" s="5">
        <f>'90.1 Data-SI'!U1307/Convert!$B$2*1000000</f>
        <v>90999.917634695943</v>
      </c>
      <c r="V1307" s="5">
        <f>'90.1 Data-SI'!V1307/Convert!$B$2*1000000</f>
        <v>0</v>
      </c>
      <c r="W1307" s="5">
        <f t="shared" si="102"/>
        <v>326883.15377412701</v>
      </c>
      <c r="X1307" s="5">
        <f t="shared" si="103"/>
        <v>334569.95027467265</v>
      </c>
      <c r="Y1307" s="5">
        <f t="shared" si="104"/>
        <v>661453.10404879972</v>
      </c>
      <c r="Z1307" s="5">
        <f>'90.1 Data-SI'!Y1307/Convert!$B$2*1000000</f>
        <v>968602.70626418933</v>
      </c>
      <c r="AA1307" s="5">
        <f>'90.1 Data-SI'!Z1307/Convert!$B$2*1000000</f>
        <v>425569.86790936859</v>
      </c>
      <c r="AB1307" s="5">
        <f t="shared" si="100"/>
        <v>1394172.574173558</v>
      </c>
    </row>
    <row r="1308" spans="1:28" x14ac:dyDescent="0.25">
      <c r="A1308" s="95">
        <v>2010</v>
      </c>
      <c r="B1308" s="95" t="s">
        <v>71</v>
      </c>
      <c r="C1308" s="52" t="s">
        <v>15</v>
      </c>
      <c r="D1308" s="5">
        <f>'90.1 Data-SI'!D1308*Convert!$B$1</f>
        <v>24692.302857493829</v>
      </c>
      <c r="E1308" s="5">
        <f>'90.1 Data-SI'!E1308/Convert!$B$2*1000000</f>
        <v>0</v>
      </c>
      <c r="F1308" s="5">
        <f>'90.1 Data-SI'!F1308/Convert!$B$2*1000000</f>
        <v>316570.90396821627</v>
      </c>
      <c r="G1308" s="5">
        <f>'90.1 Data-SI'!G1308/Convert!$B$2*1000000</f>
        <v>20605.543270266528</v>
      </c>
      <c r="H1308" s="5">
        <f>'90.1 Data-SI'!H1308/Convert!$B$2*1000000</f>
        <v>400613.84425223345</v>
      </c>
      <c r="I1308" s="5">
        <f>'90.1 Data-SI'!I1308/Convert!$B$2*1000000</f>
        <v>57238.673325271193</v>
      </c>
      <c r="J1308" s="5">
        <f>'90.1 Data-SI'!J1308/Convert!$B$2*1000000</f>
        <v>184473.63784231717</v>
      </c>
      <c r="K1308" s="5">
        <f>'90.1 Data-SI'!K1308/Convert!$B$2*1000000</f>
        <v>0</v>
      </c>
      <c r="L1308" s="5">
        <f>'90.1 Data-SI'!L1308/Convert!$B$2*1000000</f>
        <v>0</v>
      </c>
      <c r="M1308" s="5">
        <f>'90.1 Data-SI'!M1308/Convert!$B$2*1000000</f>
        <v>197743.07693080525</v>
      </c>
      <c r="N1308" s="5">
        <f>'90.1 Data-SI'!N1308/Convert!$B$2*1000000</f>
        <v>0</v>
      </c>
      <c r="O1308" s="5">
        <f>'90.1 Data-SI'!O1308/Convert!$B$2*1000000</f>
        <v>0</v>
      </c>
      <c r="P1308" s="5">
        <f t="shared" si="101"/>
        <v>0</v>
      </c>
      <c r="Q1308" s="5">
        <f>'90.1 Data-SI'!Q1308/Convert!$B$2*1000000</f>
        <v>0</v>
      </c>
      <c r="R1308" s="5">
        <f>'90.1 Data-SI'!R1308/Convert!$B$2*1000000</f>
        <v>0</v>
      </c>
      <c r="S1308" s="5">
        <f>'90.1 Data-SI'!S1308/Convert!$B$2*1000000</f>
        <v>0</v>
      </c>
      <c r="T1308" s="5">
        <f>'90.1 Data-SI'!T1308/Convert!$B$2*1000000</f>
        <v>0</v>
      </c>
      <c r="U1308" s="5">
        <f>'90.1 Data-SI'!U1308/Convert!$B$2*1000000</f>
        <v>91492.782515125495</v>
      </c>
      <c r="V1308" s="5">
        <f>'90.1 Data-SI'!V1308/Convert!$B$2*1000000</f>
        <v>0</v>
      </c>
      <c r="W1308" s="5">
        <f t="shared" si="102"/>
        <v>218348.62020107178</v>
      </c>
      <c r="X1308" s="5">
        <f t="shared" si="103"/>
        <v>316570.90396821627</v>
      </c>
      <c r="Y1308" s="5">
        <f t="shared" si="104"/>
        <v>534919.52416928811</v>
      </c>
      <c r="Z1308" s="5">
        <f>'90.1 Data-SI'!Y1308/Convert!$B$2*1000000</f>
        <v>860674.77562089358</v>
      </c>
      <c r="AA1308" s="5">
        <f>'90.1 Data-SI'!Z1308/Convert!$B$2*1000000</f>
        <v>408063.68648334173</v>
      </c>
      <c r="AB1308" s="5">
        <f t="shared" si="100"/>
        <v>1268738.4621042353</v>
      </c>
    </row>
    <row r="1309" spans="1:28" x14ac:dyDescent="0.25">
      <c r="A1309" s="95">
        <v>2010</v>
      </c>
      <c r="B1309" s="95" t="s">
        <v>71</v>
      </c>
      <c r="C1309" s="52" t="s">
        <v>16</v>
      </c>
      <c r="D1309" s="5">
        <f>'90.1 Data-SI'!D1309*Convert!$B$1</f>
        <v>24692.302857493829</v>
      </c>
      <c r="E1309" s="5">
        <f>'90.1 Data-SI'!E1309/Convert!$B$2*1000000</f>
        <v>0</v>
      </c>
      <c r="F1309" s="5">
        <f>'90.1 Data-SI'!F1309/Convert!$B$2*1000000</f>
        <v>811246.11501627543</v>
      </c>
      <c r="G1309" s="5">
        <f>'90.1 Data-SI'!G1309/Convert!$B$2*1000000</f>
        <v>103871.2735505294</v>
      </c>
      <c r="H1309" s="5">
        <f>'90.1 Data-SI'!H1309/Convert!$B$2*1000000</f>
        <v>437455.49406434293</v>
      </c>
      <c r="I1309" s="5">
        <f>'90.1 Data-SI'!I1309/Convert!$B$2*1000000</f>
        <v>57210.238812938718</v>
      </c>
      <c r="J1309" s="5">
        <f>'90.1 Data-SI'!J1309/Convert!$B$2*1000000</f>
        <v>184473.63784231717</v>
      </c>
      <c r="K1309" s="5">
        <f>'90.1 Data-SI'!K1309/Convert!$B$2*1000000</f>
        <v>0</v>
      </c>
      <c r="L1309" s="5">
        <f>'90.1 Data-SI'!L1309/Convert!$B$2*1000000</f>
        <v>0</v>
      </c>
      <c r="M1309" s="5">
        <f>'90.1 Data-SI'!M1309/Convert!$B$2*1000000</f>
        <v>217675.67007586992</v>
      </c>
      <c r="N1309" s="5">
        <f>'90.1 Data-SI'!N1309/Convert!$B$2*1000000</f>
        <v>0</v>
      </c>
      <c r="O1309" s="5">
        <f>'90.1 Data-SI'!O1309/Convert!$B$2*1000000</f>
        <v>0</v>
      </c>
      <c r="P1309" s="5">
        <f t="shared" si="101"/>
        <v>0</v>
      </c>
      <c r="Q1309" s="5">
        <f>'90.1 Data-SI'!Q1309/Convert!$B$2*1000000</f>
        <v>0</v>
      </c>
      <c r="R1309" s="5">
        <f>'90.1 Data-SI'!R1309/Convert!$B$2*1000000</f>
        <v>0</v>
      </c>
      <c r="S1309" s="5">
        <f>'90.1 Data-SI'!S1309/Convert!$B$2*1000000</f>
        <v>0</v>
      </c>
      <c r="T1309" s="5">
        <f>'90.1 Data-SI'!T1309/Convert!$B$2*1000000</f>
        <v>0</v>
      </c>
      <c r="U1309" s="5">
        <f>'90.1 Data-SI'!U1309/Convert!$B$2*1000000</f>
        <v>93397.894841401285</v>
      </c>
      <c r="V1309" s="5">
        <f>'90.1 Data-SI'!V1309/Convert!$B$2*1000000</f>
        <v>0</v>
      </c>
      <c r="W1309" s="5">
        <f t="shared" si="102"/>
        <v>321546.94362639933</v>
      </c>
      <c r="X1309" s="5">
        <f t="shared" si="103"/>
        <v>811246.11501627543</v>
      </c>
      <c r="Y1309" s="5">
        <f t="shared" si="104"/>
        <v>1132793.0586426747</v>
      </c>
      <c r="Z1309" s="5">
        <f>'90.1 Data-SI'!Y1309/Convert!$B$2*1000000</f>
        <v>1000686.3143459981</v>
      </c>
      <c r="AA1309" s="5">
        <f>'90.1 Data-SI'!Z1309/Convert!$B$2*1000000</f>
        <v>904644.00985767669</v>
      </c>
      <c r="AB1309" s="5">
        <f t="shared" si="100"/>
        <v>1905330.3242036747</v>
      </c>
    </row>
    <row r="1310" spans="1:28" x14ac:dyDescent="0.25">
      <c r="A1310" s="95">
        <v>2010</v>
      </c>
      <c r="B1310" s="95" t="s">
        <v>71</v>
      </c>
      <c r="C1310" s="52" t="s">
        <v>9</v>
      </c>
      <c r="D1310" s="5">
        <f>'90.1 Data-SI'!D1310*Convert!$B$1</f>
        <v>24692.302857493829</v>
      </c>
      <c r="E1310" s="5">
        <f>'90.1 Data-SI'!E1310/Convert!$B$2*1000000</f>
        <v>0</v>
      </c>
      <c r="F1310" s="5">
        <f>'90.1 Data-SI'!F1310/Convert!$B$2*1000000</f>
        <v>549146.25850630284</v>
      </c>
      <c r="G1310" s="5">
        <f>'90.1 Data-SI'!G1310/Convert!$B$2*1000000</f>
        <v>71389.582296066015</v>
      </c>
      <c r="H1310" s="5">
        <f>'90.1 Data-SI'!H1310/Convert!$B$2*1000000</f>
        <v>439417.47541528364</v>
      </c>
      <c r="I1310" s="5">
        <f>'90.1 Data-SI'!I1310/Convert!$B$2*1000000</f>
        <v>57143.89161749628</v>
      </c>
      <c r="J1310" s="5">
        <f>'90.1 Data-SI'!J1310/Convert!$B$2*1000000</f>
        <v>184473.63784231717</v>
      </c>
      <c r="K1310" s="5">
        <f>'90.1 Data-SI'!K1310/Convert!$B$2*1000000</f>
        <v>0</v>
      </c>
      <c r="L1310" s="5">
        <f>'90.1 Data-SI'!L1310/Convert!$B$2*1000000</f>
        <v>0</v>
      </c>
      <c r="M1310" s="5">
        <f>'90.1 Data-SI'!M1310/Convert!$B$2*1000000</f>
        <v>226613.58511904438</v>
      </c>
      <c r="N1310" s="5">
        <f>'90.1 Data-SI'!N1310/Convert!$B$2*1000000</f>
        <v>0</v>
      </c>
      <c r="O1310" s="5">
        <f>'90.1 Data-SI'!O1310/Convert!$B$2*1000000</f>
        <v>0</v>
      </c>
      <c r="P1310" s="5">
        <f t="shared" si="101"/>
        <v>0</v>
      </c>
      <c r="Q1310" s="5">
        <f>'90.1 Data-SI'!Q1310/Convert!$B$2*1000000</f>
        <v>0</v>
      </c>
      <c r="R1310" s="5">
        <f>'90.1 Data-SI'!R1310/Convert!$B$2*1000000</f>
        <v>0</v>
      </c>
      <c r="S1310" s="5">
        <f>'90.1 Data-SI'!S1310/Convert!$B$2*1000000</f>
        <v>0</v>
      </c>
      <c r="T1310" s="5">
        <f>'90.1 Data-SI'!T1310/Convert!$B$2*1000000</f>
        <v>0</v>
      </c>
      <c r="U1310" s="5">
        <f>'90.1 Data-SI'!U1310/Convert!$B$2*1000000</f>
        <v>92961.898985636682</v>
      </c>
      <c r="V1310" s="5">
        <f>'90.1 Data-SI'!V1310/Convert!$B$2*1000000</f>
        <v>0</v>
      </c>
      <c r="W1310" s="5">
        <f t="shared" si="102"/>
        <v>298003.16741511039</v>
      </c>
      <c r="X1310" s="5">
        <f t="shared" si="103"/>
        <v>549146.25850630284</v>
      </c>
      <c r="Y1310" s="5">
        <f t="shared" si="104"/>
        <v>847149.42592141323</v>
      </c>
      <c r="Z1310" s="5">
        <f>'90.1 Data-SI'!Y1310/Convert!$B$2*1000000</f>
        <v>979038.17229020747</v>
      </c>
      <c r="AA1310" s="5">
        <f>'90.1 Data-SI'!Z1310/Convert!$B$2*1000000</f>
        <v>642098.67932116205</v>
      </c>
      <c r="AB1310" s="5">
        <f t="shared" si="100"/>
        <v>1621136.8516113695</v>
      </c>
    </row>
    <row r="1311" spans="1:28" x14ac:dyDescent="0.25">
      <c r="A1311" s="95">
        <v>2010</v>
      </c>
      <c r="B1311" s="95" t="s">
        <v>71</v>
      </c>
      <c r="C1311" s="52" t="s">
        <v>12</v>
      </c>
      <c r="D1311" s="5">
        <f>'90.1 Data-SI'!D1311*Convert!$B$1</f>
        <v>24692.302857493829</v>
      </c>
      <c r="E1311" s="5">
        <f>'90.1 Data-SI'!E1311/Convert!$B$2*1000000</f>
        <v>0</v>
      </c>
      <c r="F1311" s="5">
        <f>'90.1 Data-SI'!F1311/Convert!$B$2*1000000</f>
        <v>983388.65267707605</v>
      </c>
      <c r="G1311" s="5">
        <f>'90.1 Data-SI'!G1311/Convert!$B$2*1000000</f>
        <v>72650.179009472384</v>
      </c>
      <c r="H1311" s="5">
        <f>'90.1 Data-SI'!H1311/Convert!$B$2*1000000</f>
        <v>432811.19038337207</v>
      </c>
      <c r="I1311" s="5">
        <f>'90.1 Data-SI'!I1311/Convert!$B$2*1000000</f>
        <v>57238.673325271193</v>
      </c>
      <c r="J1311" s="5">
        <f>'90.1 Data-SI'!J1311/Convert!$B$2*1000000</f>
        <v>184473.63784231717</v>
      </c>
      <c r="K1311" s="5">
        <f>'90.1 Data-SI'!K1311/Convert!$B$2*1000000</f>
        <v>0</v>
      </c>
      <c r="L1311" s="5">
        <f>'90.1 Data-SI'!L1311/Convert!$B$2*1000000</f>
        <v>0</v>
      </c>
      <c r="M1311" s="5">
        <f>'90.1 Data-SI'!M1311/Convert!$B$2*1000000</f>
        <v>251342.13267751975</v>
      </c>
      <c r="N1311" s="5">
        <f>'90.1 Data-SI'!N1311/Convert!$B$2*1000000</f>
        <v>0</v>
      </c>
      <c r="O1311" s="5">
        <f>'90.1 Data-SI'!O1311/Convert!$B$2*1000000</f>
        <v>0</v>
      </c>
      <c r="P1311" s="5">
        <f t="shared" si="101"/>
        <v>0</v>
      </c>
      <c r="Q1311" s="5">
        <f>'90.1 Data-SI'!Q1311/Convert!$B$2*1000000</f>
        <v>0</v>
      </c>
      <c r="R1311" s="5">
        <f>'90.1 Data-SI'!R1311/Convert!$B$2*1000000</f>
        <v>0</v>
      </c>
      <c r="S1311" s="5">
        <f>'90.1 Data-SI'!S1311/Convert!$B$2*1000000</f>
        <v>0</v>
      </c>
      <c r="T1311" s="5">
        <f>'90.1 Data-SI'!T1311/Convert!$B$2*1000000</f>
        <v>0</v>
      </c>
      <c r="U1311" s="5">
        <f>'90.1 Data-SI'!U1311/Convert!$B$2*1000000</f>
        <v>95435.701558561952</v>
      </c>
      <c r="V1311" s="5">
        <f>'90.1 Data-SI'!V1311/Convert!$B$2*1000000</f>
        <v>0</v>
      </c>
      <c r="W1311" s="5">
        <f t="shared" si="102"/>
        <v>323992.31168699212</v>
      </c>
      <c r="X1311" s="5">
        <f t="shared" si="103"/>
        <v>983388.65267707605</v>
      </c>
      <c r="Y1311" s="5">
        <f t="shared" si="104"/>
        <v>1307380.9643640681</v>
      </c>
      <c r="Z1311" s="5">
        <f>'90.1 Data-SI'!Y1311/Convert!$B$2*1000000</f>
        <v>998525.29140873009</v>
      </c>
      <c r="AA1311" s="5">
        <f>'90.1 Data-SI'!Z1311/Convert!$B$2*1000000</f>
        <v>1078824.3542356382</v>
      </c>
      <c r="AB1311" s="5">
        <f t="shared" si="100"/>
        <v>2077349.6456443681</v>
      </c>
    </row>
    <row r="1312" spans="1:28" x14ac:dyDescent="0.25">
      <c r="A1312" s="95">
        <v>2010</v>
      </c>
      <c r="B1312" s="95" t="s">
        <v>71</v>
      </c>
      <c r="C1312" s="52" t="s">
        <v>8</v>
      </c>
      <c r="D1312" s="5">
        <f>'90.1 Data-SI'!D1312*Convert!$B$1</f>
        <v>24692.302857493829</v>
      </c>
      <c r="E1312" s="5">
        <f>'90.1 Data-SI'!E1312/Convert!$B$2*1000000</f>
        <v>0</v>
      </c>
      <c r="F1312" s="5">
        <f>'90.1 Data-SI'!F1312/Convert!$B$2*1000000</f>
        <v>1480433.4064195082</v>
      </c>
      <c r="G1312" s="5">
        <f>'90.1 Data-SI'!G1312/Convert!$B$2*1000000</f>
        <v>27647.824157942723</v>
      </c>
      <c r="H1312" s="5">
        <f>'90.1 Data-SI'!H1312/Convert!$B$2*1000000</f>
        <v>443644.73958204489</v>
      </c>
      <c r="I1312" s="5">
        <f>'90.1 Data-SI'!I1312/Convert!$B$2*1000000</f>
        <v>57655.712839480824</v>
      </c>
      <c r="J1312" s="5">
        <f>'90.1 Data-SI'!J1312/Convert!$B$2*1000000</f>
        <v>184473.63784231717</v>
      </c>
      <c r="K1312" s="5">
        <f>'90.1 Data-SI'!K1312/Convert!$B$2*1000000</f>
        <v>0</v>
      </c>
      <c r="L1312" s="5">
        <f>'90.1 Data-SI'!L1312/Convert!$B$2*1000000</f>
        <v>0</v>
      </c>
      <c r="M1312" s="5">
        <f>'90.1 Data-SI'!M1312/Convert!$B$2*1000000</f>
        <v>309196.8871033279</v>
      </c>
      <c r="N1312" s="5">
        <f>'90.1 Data-SI'!N1312/Convert!$B$2*1000000</f>
        <v>0</v>
      </c>
      <c r="O1312" s="5">
        <f>'90.1 Data-SI'!O1312/Convert!$B$2*1000000</f>
        <v>0</v>
      </c>
      <c r="P1312" s="5">
        <f t="shared" si="101"/>
        <v>0</v>
      </c>
      <c r="Q1312" s="5">
        <f>'90.1 Data-SI'!Q1312/Convert!$B$2*1000000</f>
        <v>0</v>
      </c>
      <c r="R1312" s="5">
        <f>'90.1 Data-SI'!R1312/Convert!$B$2*1000000</f>
        <v>0</v>
      </c>
      <c r="S1312" s="5">
        <f>'90.1 Data-SI'!S1312/Convert!$B$2*1000000</f>
        <v>0</v>
      </c>
      <c r="T1312" s="5">
        <f>'90.1 Data-SI'!T1312/Convert!$B$2*1000000</f>
        <v>0</v>
      </c>
      <c r="U1312" s="5">
        <f>'90.1 Data-SI'!U1312/Convert!$B$2*1000000</f>
        <v>98203.327425589494</v>
      </c>
      <c r="V1312" s="5">
        <f>'90.1 Data-SI'!V1312/Convert!$B$2*1000000</f>
        <v>0</v>
      </c>
      <c r="W1312" s="5">
        <f t="shared" si="102"/>
        <v>336844.71126127063</v>
      </c>
      <c r="X1312" s="5">
        <f t="shared" si="103"/>
        <v>1480433.4064195082</v>
      </c>
      <c r="Y1312" s="5">
        <f t="shared" si="104"/>
        <v>1817278.1176807787</v>
      </c>
      <c r="Z1312" s="5">
        <f>'90.1 Data-SI'!Y1312/Convert!$B$2*1000000</f>
        <v>1022618.8015251134</v>
      </c>
      <c r="AA1312" s="5">
        <f>'90.1 Data-SI'!Z1312/Convert!$B$2*1000000</f>
        <v>1578636.7338450975</v>
      </c>
      <c r="AB1312" s="5">
        <f t="shared" si="100"/>
        <v>2601255.5353702111</v>
      </c>
    </row>
    <row r="1313" spans="1:28" x14ac:dyDescent="0.25">
      <c r="A1313" s="95">
        <v>2013</v>
      </c>
      <c r="B1313" s="95" t="s">
        <v>71</v>
      </c>
      <c r="C1313" s="52" t="s">
        <v>10</v>
      </c>
      <c r="D1313" s="5">
        <f>'90.1 Data-SI'!D1313*Convert!$B$1</f>
        <v>24692.302857493829</v>
      </c>
      <c r="E1313" s="5">
        <f>'90.1 Data-SI'!E1313/Convert!$B$2*1000000</f>
        <v>0</v>
      </c>
      <c r="F1313" s="5">
        <f>'90.1 Data-SI'!F1313/Convert!$B$2*1000000</f>
        <v>0</v>
      </c>
      <c r="G1313" s="5">
        <f>'90.1 Data-SI'!G1313/Convert!$B$2*1000000</f>
        <v>685034.79294319847</v>
      </c>
      <c r="H1313" s="5">
        <f>'90.1 Data-SI'!H1313/Convert!$B$2*1000000</f>
        <v>318438.10361138213</v>
      </c>
      <c r="I1313" s="5">
        <f>'90.1 Data-SI'!I1313/Convert!$B$2*1000000</f>
        <v>57229.195154493704</v>
      </c>
      <c r="J1313" s="5">
        <f>'90.1 Data-SI'!J1313/Convert!$B$2*1000000</f>
        <v>184160.85820665996</v>
      </c>
      <c r="K1313" s="5">
        <f>'90.1 Data-SI'!K1313/Convert!$B$2*1000000</f>
        <v>0</v>
      </c>
      <c r="L1313" s="5">
        <f>'90.1 Data-SI'!L1313/Convert!$B$2*1000000</f>
        <v>0</v>
      </c>
      <c r="M1313" s="5">
        <f>'90.1 Data-SI'!M1313/Convert!$B$2*1000000</f>
        <v>154987.0485535411</v>
      </c>
      <c r="N1313" s="5">
        <f>'90.1 Data-SI'!N1313/Convert!$B$2*1000000</f>
        <v>0</v>
      </c>
      <c r="O1313" s="5">
        <f>'90.1 Data-SI'!O1313/Convert!$B$2*1000000</f>
        <v>0</v>
      </c>
      <c r="P1313" s="5">
        <f t="shared" si="101"/>
        <v>0</v>
      </c>
      <c r="Q1313" s="5">
        <f>'90.1 Data-SI'!Q1313/Convert!$B$2*1000000</f>
        <v>0</v>
      </c>
      <c r="R1313" s="5">
        <f>'90.1 Data-SI'!R1313/Convert!$B$2*1000000</f>
        <v>0</v>
      </c>
      <c r="S1313" s="5">
        <f>'90.1 Data-SI'!S1313/Convert!$B$2*1000000</f>
        <v>25325.672317457302</v>
      </c>
      <c r="T1313" s="5">
        <f>'90.1 Data-SI'!T1313/Convert!$B$2*1000000</f>
        <v>0</v>
      </c>
      <c r="U1313" s="5">
        <f>'90.1 Data-SI'!U1313/Convert!$B$2*1000000</f>
        <v>79161.682333609046</v>
      </c>
      <c r="V1313" s="5">
        <f>'90.1 Data-SI'!V1313/Convert!$B$2*1000000</f>
        <v>0</v>
      </c>
      <c r="W1313" s="5">
        <f t="shared" si="102"/>
        <v>865347.51381419681</v>
      </c>
      <c r="X1313" s="5">
        <f t="shared" si="103"/>
        <v>0</v>
      </c>
      <c r="Y1313" s="5">
        <f t="shared" si="104"/>
        <v>865347.51381419681</v>
      </c>
      <c r="Z1313" s="5">
        <f>'90.1 Data-SI'!Y1313/Convert!$B$2*1000000</f>
        <v>1425166.1926159554</v>
      </c>
      <c r="AA1313" s="5">
        <f>'90.1 Data-SI'!Z1313/Convert!$B$2*1000000</f>
        <v>79161.682333609046</v>
      </c>
      <c r="AB1313" s="5">
        <f t="shared" si="100"/>
        <v>1504327.8749495645</v>
      </c>
    </row>
    <row r="1314" spans="1:28" x14ac:dyDescent="0.25">
      <c r="A1314" s="95">
        <v>2013</v>
      </c>
      <c r="B1314" s="95" t="s">
        <v>71</v>
      </c>
      <c r="C1314" s="52" t="s">
        <v>6</v>
      </c>
      <c r="D1314" s="5">
        <f>'90.1 Data-SI'!D1314*Convert!$B$1</f>
        <v>24692.302857493829</v>
      </c>
      <c r="E1314" s="5">
        <f>'90.1 Data-SI'!E1314/Convert!$B$2*1000000</f>
        <v>0</v>
      </c>
      <c r="F1314" s="5">
        <f>'90.1 Data-SI'!F1314/Convert!$B$2*1000000</f>
        <v>0</v>
      </c>
      <c r="G1314" s="5">
        <f>'90.1 Data-SI'!G1314/Convert!$B$2*1000000</f>
        <v>718094.65261508885</v>
      </c>
      <c r="H1314" s="5">
        <f>'90.1 Data-SI'!H1314/Convert!$B$2*1000000</f>
        <v>325252.9084003985</v>
      </c>
      <c r="I1314" s="5">
        <f>'90.1 Data-SI'!I1314/Convert!$B$2*1000000</f>
        <v>57219.716983716207</v>
      </c>
      <c r="J1314" s="5">
        <f>'90.1 Data-SI'!J1314/Convert!$B$2*1000000</f>
        <v>184160.85820665996</v>
      </c>
      <c r="K1314" s="5">
        <f>'90.1 Data-SI'!K1314/Convert!$B$2*1000000</f>
        <v>0</v>
      </c>
      <c r="L1314" s="5">
        <f>'90.1 Data-SI'!L1314/Convert!$B$2*1000000</f>
        <v>0</v>
      </c>
      <c r="M1314" s="5">
        <f>'90.1 Data-SI'!M1314/Convert!$B$2*1000000</f>
        <v>179033.16781603702</v>
      </c>
      <c r="N1314" s="5">
        <f>'90.1 Data-SI'!N1314/Convert!$B$2*1000000</f>
        <v>0</v>
      </c>
      <c r="O1314" s="5">
        <f>'90.1 Data-SI'!O1314/Convert!$B$2*1000000</f>
        <v>0</v>
      </c>
      <c r="P1314" s="5">
        <f t="shared" si="101"/>
        <v>0</v>
      </c>
      <c r="Q1314" s="5">
        <f>'90.1 Data-SI'!Q1314/Convert!$B$2*1000000</f>
        <v>0</v>
      </c>
      <c r="R1314" s="5">
        <f>'90.1 Data-SI'!R1314/Convert!$B$2*1000000</f>
        <v>0</v>
      </c>
      <c r="S1314" s="5">
        <f>'90.1 Data-SI'!S1314/Convert!$B$2*1000000</f>
        <v>0</v>
      </c>
      <c r="T1314" s="5">
        <f>'90.1 Data-SI'!T1314/Convert!$B$2*1000000</f>
        <v>0</v>
      </c>
      <c r="U1314" s="5">
        <f>'90.1 Data-SI'!U1314/Convert!$B$2*1000000</f>
        <v>78905.771722616773</v>
      </c>
      <c r="V1314" s="5">
        <f>'90.1 Data-SI'!V1314/Convert!$B$2*1000000</f>
        <v>0</v>
      </c>
      <c r="W1314" s="5">
        <f t="shared" si="102"/>
        <v>897127.82043112582</v>
      </c>
      <c r="X1314" s="5">
        <f t="shared" si="103"/>
        <v>0</v>
      </c>
      <c r="Y1314" s="5">
        <f t="shared" si="104"/>
        <v>897127.82043112582</v>
      </c>
      <c r="Z1314" s="5">
        <f>'90.1 Data-SI'!Y1314/Convert!$B$2*1000000</f>
        <v>1463761.3040219005</v>
      </c>
      <c r="AA1314" s="5">
        <f>'90.1 Data-SI'!Z1314/Convert!$B$2*1000000</f>
        <v>78905.771722616773</v>
      </c>
      <c r="AB1314" s="5">
        <f t="shared" si="100"/>
        <v>1542667.0757445174</v>
      </c>
    </row>
    <row r="1315" spans="1:28" x14ac:dyDescent="0.25">
      <c r="A1315" s="95">
        <v>2013</v>
      </c>
      <c r="B1315" s="95" t="s">
        <v>71</v>
      </c>
      <c r="C1315" s="52" t="s">
        <v>11</v>
      </c>
      <c r="D1315" s="5">
        <f>'90.1 Data-SI'!D1315*Convert!$B$1</f>
        <v>24692.302857493829</v>
      </c>
      <c r="E1315" s="5">
        <f>'90.1 Data-SI'!E1315/Convert!$B$2*1000000</f>
        <v>0</v>
      </c>
      <c r="F1315" s="5">
        <f>'90.1 Data-SI'!F1315/Convert!$B$2*1000000</f>
        <v>0</v>
      </c>
      <c r="G1315" s="5">
        <f>'90.1 Data-SI'!G1315/Convert!$B$2*1000000</f>
        <v>496390.75995878514</v>
      </c>
      <c r="H1315" s="5">
        <f>'90.1 Data-SI'!H1315/Convert!$B$2*1000000</f>
        <v>340626.50140148972</v>
      </c>
      <c r="I1315" s="5">
        <f>'90.1 Data-SI'!I1315/Convert!$B$2*1000000</f>
        <v>57229.195154493704</v>
      </c>
      <c r="J1315" s="5">
        <f>'90.1 Data-SI'!J1315/Convert!$B$2*1000000</f>
        <v>184160.85820665996</v>
      </c>
      <c r="K1315" s="5">
        <f>'90.1 Data-SI'!K1315/Convert!$B$2*1000000</f>
        <v>0</v>
      </c>
      <c r="L1315" s="5">
        <f>'90.1 Data-SI'!L1315/Convert!$B$2*1000000</f>
        <v>0</v>
      </c>
      <c r="M1315" s="5">
        <f>'90.1 Data-SI'!M1315/Convert!$B$2*1000000</f>
        <v>140087.36409132445</v>
      </c>
      <c r="N1315" s="5">
        <f>'90.1 Data-SI'!N1315/Convert!$B$2*1000000</f>
        <v>0</v>
      </c>
      <c r="O1315" s="5">
        <f>'90.1 Data-SI'!O1315/Convert!$B$2*1000000</f>
        <v>0</v>
      </c>
      <c r="P1315" s="5">
        <f t="shared" si="101"/>
        <v>0</v>
      </c>
      <c r="Q1315" s="5">
        <f>'90.1 Data-SI'!Q1315/Convert!$B$2*1000000</f>
        <v>0</v>
      </c>
      <c r="R1315" s="5">
        <f>'90.1 Data-SI'!R1315/Convert!$B$2*1000000</f>
        <v>0</v>
      </c>
      <c r="S1315" s="5">
        <f>'90.1 Data-SI'!S1315/Convert!$B$2*1000000</f>
        <v>25325.672317457302</v>
      </c>
      <c r="T1315" s="5">
        <f>'90.1 Data-SI'!T1315/Convert!$B$2*1000000</f>
        <v>0</v>
      </c>
      <c r="U1315" s="5">
        <f>'90.1 Data-SI'!U1315/Convert!$B$2*1000000</f>
        <v>80915.14392744498</v>
      </c>
      <c r="V1315" s="5">
        <f>'90.1 Data-SI'!V1315/Convert!$B$2*1000000</f>
        <v>0</v>
      </c>
      <c r="W1315" s="5">
        <f t="shared" si="102"/>
        <v>661803.79636756692</v>
      </c>
      <c r="X1315" s="5">
        <f t="shared" si="103"/>
        <v>0</v>
      </c>
      <c r="Y1315" s="5">
        <f t="shared" si="104"/>
        <v>661803.79636756692</v>
      </c>
      <c r="Z1315" s="5">
        <f>'90.1 Data-SI'!Y1315/Convert!$B$2*1000000</f>
        <v>1243810.8729594327</v>
      </c>
      <c r="AA1315" s="5">
        <f>'90.1 Data-SI'!Z1315/Convert!$B$2*1000000</f>
        <v>80915.14392744498</v>
      </c>
      <c r="AB1315" s="5">
        <f t="shared" si="100"/>
        <v>1324726.0168868776</v>
      </c>
    </row>
    <row r="1316" spans="1:28" x14ac:dyDescent="0.25">
      <c r="A1316" s="95">
        <v>2013</v>
      </c>
      <c r="B1316" s="95" t="s">
        <v>71</v>
      </c>
      <c r="C1316" s="52" t="s">
        <v>13</v>
      </c>
      <c r="D1316" s="5">
        <f>'90.1 Data-SI'!D1316*Convert!$B$1</f>
        <v>24692.302857493829</v>
      </c>
      <c r="E1316" s="5">
        <f>'90.1 Data-SI'!E1316/Convert!$B$2*1000000</f>
        <v>0</v>
      </c>
      <c r="F1316" s="5">
        <f>'90.1 Data-SI'!F1316/Convert!$B$2*1000000</f>
        <v>12918.746769720923</v>
      </c>
      <c r="G1316" s="5">
        <f>'90.1 Data-SI'!G1316/Convert!$B$2*1000000</f>
        <v>579684.92475138046</v>
      </c>
      <c r="H1316" s="5">
        <f>'90.1 Data-SI'!H1316/Convert!$B$2*1000000</f>
        <v>337678.79028968984</v>
      </c>
      <c r="I1316" s="5">
        <f>'90.1 Data-SI'!I1316/Convert!$B$2*1000000</f>
        <v>57143.89161749628</v>
      </c>
      <c r="J1316" s="5">
        <f>'90.1 Data-SI'!J1316/Convert!$B$2*1000000</f>
        <v>184160.85820665996</v>
      </c>
      <c r="K1316" s="5">
        <f>'90.1 Data-SI'!K1316/Convert!$B$2*1000000</f>
        <v>0</v>
      </c>
      <c r="L1316" s="5">
        <f>'90.1 Data-SI'!L1316/Convert!$B$2*1000000</f>
        <v>0</v>
      </c>
      <c r="M1316" s="5">
        <f>'90.1 Data-SI'!M1316/Convert!$B$2*1000000</f>
        <v>170218.46899296995</v>
      </c>
      <c r="N1316" s="5">
        <f>'90.1 Data-SI'!N1316/Convert!$B$2*1000000</f>
        <v>0</v>
      </c>
      <c r="O1316" s="5">
        <f>'90.1 Data-SI'!O1316/Convert!$B$2*1000000</f>
        <v>0</v>
      </c>
      <c r="P1316" s="5">
        <f t="shared" si="101"/>
        <v>0</v>
      </c>
      <c r="Q1316" s="5">
        <f>'90.1 Data-SI'!Q1316/Convert!$B$2*1000000</f>
        <v>0</v>
      </c>
      <c r="R1316" s="5">
        <f>'90.1 Data-SI'!R1316/Convert!$B$2*1000000</f>
        <v>0</v>
      </c>
      <c r="S1316" s="5">
        <f>'90.1 Data-SI'!S1316/Convert!$B$2*1000000</f>
        <v>0</v>
      </c>
      <c r="T1316" s="5">
        <f>'90.1 Data-SI'!T1316/Convert!$B$2*1000000</f>
        <v>0</v>
      </c>
      <c r="U1316" s="5">
        <f>'90.1 Data-SI'!U1316/Convert!$B$2*1000000</f>
        <v>80896.187585889988</v>
      </c>
      <c r="V1316" s="5">
        <f>'90.1 Data-SI'!V1316/Convert!$B$2*1000000</f>
        <v>0</v>
      </c>
      <c r="W1316" s="5">
        <f t="shared" si="102"/>
        <v>749903.39374435041</v>
      </c>
      <c r="X1316" s="5">
        <f t="shared" si="103"/>
        <v>12918.746769720923</v>
      </c>
      <c r="Y1316" s="5">
        <f t="shared" si="104"/>
        <v>762822.14051407133</v>
      </c>
      <c r="Z1316" s="5">
        <f>'90.1 Data-SI'!Y1316/Convert!$B$2*1000000</f>
        <v>1328886.9338581963</v>
      </c>
      <c r="AA1316" s="5">
        <f>'90.1 Data-SI'!Z1316/Convert!$B$2*1000000</f>
        <v>93814.934355610923</v>
      </c>
      <c r="AB1316" s="5">
        <f t="shared" si="100"/>
        <v>1422701.8682138072</v>
      </c>
    </row>
    <row r="1317" spans="1:28" x14ac:dyDescent="0.25">
      <c r="A1317" s="95">
        <v>2013</v>
      </c>
      <c r="B1317" s="95" t="s">
        <v>71</v>
      </c>
      <c r="C1317" s="52" t="s">
        <v>19</v>
      </c>
      <c r="D1317" s="5">
        <f>'90.1 Data-SI'!D1317*Convert!$B$1</f>
        <v>24692.302857493829</v>
      </c>
      <c r="E1317" s="5">
        <f>'90.1 Data-SI'!E1317/Convert!$B$2*1000000</f>
        <v>0</v>
      </c>
      <c r="F1317" s="5">
        <f>'90.1 Data-SI'!F1317/Convert!$B$2*1000000</f>
        <v>3070.9273319072481</v>
      </c>
      <c r="G1317" s="5">
        <f>'90.1 Data-SI'!G1317/Convert!$B$2*1000000</f>
        <v>351213.61815994774</v>
      </c>
      <c r="H1317" s="5">
        <f>'90.1 Data-SI'!H1317/Convert!$B$2*1000000</f>
        <v>342398.91933688062</v>
      </c>
      <c r="I1317" s="5">
        <f>'90.1 Data-SI'!I1317/Convert!$B$2*1000000</f>
        <v>57115.457105163812</v>
      </c>
      <c r="J1317" s="5">
        <f>'90.1 Data-SI'!J1317/Convert!$B$2*1000000</f>
        <v>184160.85820665996</v>
      </c>
      <c r="K1317" s="5">
        <f>'90.1 Data-SI'!K1317/Convert!$B$2*1000000</f>
        <v>0</v>
      </c>
      <c r="L1317" s="5">
        <f>'90.1 Data-SI'!L1317/Convert!$B$2*1000000</f>
        <v>0</v>
      </c>
      <c r="M1317" s="5">
        <f>'90.1 Data-SI'!M1317/Convert!$B$2*1000000</f>
        <v>130021.54672562846</v>
      </c>
      <c r="N1317" s="5">
        <f>'90.1 Data-SI'!N1317/Convert!$B$2*1000000</f>
        <v>0</v>
      </c>
      <c r="O1317" s="5">
        <f>'90.1 Data-SI'!O1317/Convert!$B$2*1000000</f>
        <v>0</v>
      </c>
      <c r="P1317" s="5">
        <f t="shared" si="101"/>
        <v>0</v>
      </c>
      <c r="Q1317" s="5">
        <f>'90.1 Data-SI'!Q1317/Convert!$B$2*1000000</f>
        <v>0</v>
      </c>
      <c r="R1317" s="5">
        <f>'90.1 Data-SI'!R1317/Convert!$B$2*1000000</f>
        <v>0</v>
      </c>
      <c r="S1317" s="5">
        <f>'90.1 Data-SI'!S1317/Convert!$B$2*1000000</f>
        <v>19449.206435412569</v>
      </c>
      <c r="T1317" s="5">
        <f>'90.1 Data-SI'!T1317/Convert!$B$2*1000000</f>
        <v>0</v>
      </c>
      <c r="U1317" s="5">
        <f>'90.1 Data-SI'!U1317/Convert!$B$2*1000000</f>
        <v>82962.428815383144</v>
      </c>
      <c r="V1317" s="5">
        <f>'90.1 Data-SI'!V1317/Convert!$B$2*1000000</f>
        <v>0</v>
      </c>
      <c r="W1317" s="5">
        <f t="shared" si="102"/>
        <v>500684.37132098881</v>
      </c>
      <c r="X1317" s="5">
        <f t="shared" si="103"/>
        <v>3070.9273319072481</v>
      </c>
      <c r="Y1317" s="5">
        <f t="shared" si="104"/>
        <v>503755.29865289608</v>
      </c>
      <c r="Z1317" s="5">
        <f>'90.1 Data-SI'!Y1317/Convert!$B$2*1000000</f>
        <v>1084359.605969693</v>
      </c>
      <c r="AA1317" s="5">
        <f>'90.1 Data-SI'!Z1317/Convert!$B$2*1000000</f>
        <v>86033.356147290382</v>
      </c>
      <c r="AB1317" s="5">
        <f t="shared" si="100"/>
        <v>1170392.9621169835</v>
      </c>
    </row>
    <row r="1318" spans="1:28" x14ac:dyDescent="0.25">
      <c r="A1318" s="95">
        <v>2013</v>
      </c>
      <c r="B1318" s="95" t="s">
        <v>71</v>
      </c>
      <c r="C1318" s="52" t="s">
        <v>20</v>
      </c>
      <c r="D1318" s="5">
        <f>'90.1 Data-SI'!D1318*Convert!$B$1</f>
        <v>24692.302857493829</v>
      </c>
      <c r="E1318" s="5">
        <f>'90.1 Data-SI'!E1318/Convert!$B$2*1000000</f>
        <v>0</v>
      </c>
      <c r="F1318" s="5">
        <f>'90.1 Data-SI'!F1318/Convert!$B$2*1000000</f>
        <v>4132.4824589862965</v>
      </c>
      <c r="G1318" s="5">
        <f>'90.1 Data-SI'!G1318/Convert!$B$2*1000000</f>
        <v>299813.49803361128</v>
      </c>
      <c r="H1318" s="5">
        <f>'90.1 Data-SI'!H1318/Convert!$B$2*1000000</f>
        <v>354872.19208005944</v>
      </c>
      <c r="I1318" s="5">
        <f>'90.1 Data-SI'!I1318/Convert!$B$2*1000000</f>
        <v>57162.847959051265</v>
      </c>
      <c r="J1318" s="5">
        <f>'90.1 Data-SI'!J1318/Convert!$B$2*1000000</f>
        <v>184160.85820665996</v>
      </c>
      <c r="K1318" s="5">
        <f>'90.1 Data-SI'!K1318/Convert!$B$2*1000000</f>
        <v>0</v>
      </c>
      <c r="L1318" s="5">
        <f>'90.1 Data-SI'!L1318/Convert!$B$2*1000000</f>
        <v>0</v>
      </c>
      <c r="M1318" s="5">
        <f>'90.1 Data-SI'!M1318/Convert!$B$2*1000000</f>
        <v>145982.78631492416</v>
      </c>
      <c r="N1318" s="5">
        <f>'90.1 Data-SI'!N1318/Convert!$B$2*1000000</f>
        <v>0</v>
      </c>
      <c r="O1318" s="5">
        <f>'90.1 Data-SI'!O1318/Convert!$B$2*1000000</f>
        <v>0</v>
      </c>
      <c r="P1318" s="5">
        <f t="shared" si="101"/>
        <v>0</v>
      </c>
      <c r="Q1318" s="5">
        <f>'90.1 Data-SI'!Q1318/Convert!$B$2*1000000</f>
        <v>0</v>
      </c>
      <c r="R1318" s="5">
        <f>'90.1 Data-SI'!R1318/Convert!$B$2*1000000</f>
        <v>0</v>
      </c>
      <c r="S1318" s="5">
        <f>'90.1 Data-SI'!S1318/Convert!$B$2*1000000</f>
        <v>0</v>
      </c>
      <c r="T1318" s="5">
        <f>'90.1 Data-SI'!T1318/Convert!$B$2*1000000</f>
        <v>0</v>
      </c>
      <c r="U1318" s="5">
        <f>'90.1 Data-SI'!U1318/Convert!$B$2*1000000</f>
        <v>83047.732352380568</v>
      </c>
      <c r="V1318" s="5">
        <f>'90.1 Data-SI'!V1318/Convert!$B$2*1000000</f>
        <v>0</v>
      </c>
      <c r="W1318" s="5">
        <f t="shared" si="102"/>
        <v>445796.28434853547</v>
      </c>
      <c r="X1318" s="5">
        <f t="shared" si="103"/>
        <v>4132.4824589862965</v>
      </c>
      <c r="Y1318" s="5">
        <f t="shared" si="104"/>
        <v>449928.76680752175</v>
      </c>
      <c r="Z1318" s="5">
        <f>'90.1 Data-SI'!Y1318/Convert!$B$2*1000000</f>
        <v>1041992.182594306</v>
      </c>
      <c r="AA1318" s="5">
        <f>'90.1 Data-SI'!Z1318/Convert!$B$2*1000000</f>
        <v>87180.214811366866</v>
      </c>
      <c r="AB1318" s="5">
        <f t="shared" si="100"/>
        <v>1129172.3974056728</v>
      </c>
    </row>
    <row r="1319" spans="1:28" x14ac:dyDescent="0.25">
      <c r="A1319" s="95">
        <v>2013</v>
      </c>
      <c r="B1319" s="95" t="s">
        <v>71</v>
      </c>
      <c r="C1319" s="52" t="s">
        <v>3</v>
      </c>
      <c r="D1319" s="5">
        <f>'90.1 Data-SI'!D1319*Convert!$B$1</f>
        <v>24692.302857493829</v>
      </c>
      <c r="E1319" s="5">
        <f>'90.1 Data-SI'!E1319/Convert!$B$2*1000000</f>
        <v>0</v>
      </c>
      <c r="F1319" s="5">
        <f>'90.1 Data-SI'!F1319/Convert!$B$2*1000000</f>
        <v>58906.831382109696</v>
      </c>
      <c r="G1319" s="5">
        <f>'90.1 Data-SI'!G1319/Convert!$B$2*1000000</f>
        <v>208870.44942358028</v>
      </c>
      <c r="H1319" s="5">
        <f>'90.1 Data-SI'!H1319/Convert!$B$2*1000000</f>
        <v>343896.47031972423</v>
      </c>
      <c r="I1319" s="5">
        <f>'90.1 Data-SI'!I1319/Convert!$B$2*1000000</f>
        <v>57153.369788273769</v>
      </c>
      <c r="J1319" s="5">
        <f>'90.1 Data-SI'!J1319/Convert!$B$2*1000000</f>
        <v>184160.85820665996</v>
      </c>
      <c r="K1319" s="5">
        <f>'90.1 Data-SI'!K1319/Convert!$B$2*1000000</f>
        <v>0</v>
      </c>
      <c r="L1319" s="5">
        <f>'90.1 Data-SI'!L1319/Convert!$B$2*1000000</f>
        <v>0</v>
      </c>
      <c r="M1319" s="5">
        <f>'90.1 Data-SI'!M1319/Convert!$B$2*1000000</f>
        <v>130770.32221705028</v>
      </c>
      <c r="N1319" s="5">
        <f>'90.1 Data-SI'!N1319/Convert!$B$2*1000000</f>
        <v>0</v>
      </c>
      <c r="O1319" s="5">
        <f>'90.1 Data-SI'!O1319/Convert!$B$2*1000000</f>
        <v>0</v>
      </c>
      <c r="P1319" s="5">
        <f t="shared" si="101"/>
        <v>0</v>
      </c>
      <c r="Q1319" s="5">
        <f>'90.1 Data-SI'!Q1319/Convert!$B$2*1000000</f>
        <v>0</v>
      </c>
      <c r="R1319" s="5">
        <f>'90.1 Data-SI'!R1319/Convert!$B$2*1000000</f>
        <v>0</v>
      </c>
      <c r="S1319" s="5">
        <f>'90.1 Data-SI'!S1319/Convert!$B$2*1000000</f>
        <v>18254.956917448642</v>
      </c>
      <c r="T1319" s="5">
        <f>'90.1 Data-SI'!T1319/Convert!$B$2*1000000</f>
        <v>0</v>
      </c>
      <c r="U1319" s="5">
        <f>'90.1 Data-SI'!U1319/Convert!$B$2*1000000</f>
        <v>86507.264686164955</v>
      </c>
      <c r="V1319" s="5">
        <f>'90.1 Data-SI'!V1319/Convert!$B$2*1000000</f>
        <v>0</v>
      </c>
      <c r="W1319" s="5">
        <f t="shared" si="102"/>
        <v>357895.72855807922</v>
      </c>
      <c r="X1319" s="5">
        <f t="shared" si="103"/>
        <v>58906.831382109696</v>
      </c>
      <c r="Y1319" s="5">
        <f t="shared" si="104"/>
        <v>416802.55994018889</v>
      </c>
      <c r="Z1319" s="5">
        <f>'90.1 Data-SI'!Y1319/Convert!$B$2*1000000</f>
        <v>943115.90504351456</v>
      </c>
      <c r="AA1319" s="5">
        <f>'90.1 Data-SI'!Z1319/Convert!$B$2*1000000</f>
        <v>145414.09606827467</v>
      </c>
      <c r="AB1319" s="5">
        <f t="shared" si="100"/>
        <v>1088530.0011117891</v>
      </c>
    </row>
    <row r="1320" spans="1:28" x14ac:dyDescent="0.25">
      <c r="A1320" s="95">
        <v>2013</v>
      </c>
      <c r="B1320" s="95" t="s">
        <v>71</v>
      </c>
      <c r="C1320" s="52" t="s">
        <v>7</v>
      </c>
      <c r="D1320" s="5">
        <f>'90.1 Data-SI'!D1320*Convert!$B$1</f>
        <v>24692.302857493829</v>
      </c>
      <c r="E1320" s="5">
        <f>'90.1 Data-SI'!E1320/Convert!$B$2*1000000</f>
        <v>0</v>
      </c>
      <c r="F1320" s="5">
        <f>'90.1 Data-SI'!F1320/Convert!$B$2*1000000</f>
        <v>37021.735056881822</v>
      </c>
      <c r="G1320" s="5">
        <f>'90.1 Data-SI'!G1320/Convert!$B$2*1000000</f>
        <v>212784.9339546843</v>
      </c>
      <c r="H1320" s="5">
        <f>'90.1 Data-SI'!H1320/Convert!$B$2*1000000</f>
        <v>353355.68475566083</v>
      </c>
      <c r="I1320" s="5">
        <f>'90.1 Data-SI'!I1320/Convert!$B$2*1000000</f>
        <v>57153.369788273769</v>
      </c>
      <c r="J1320" s="5">
        <f>'90.1 Data-SI'!J1320/Convert!$B$2*1000000</f>
        <v>184160.85820665996</v>
      </c>
      <c r="K1320" s="5">
        <f>'90.1 Data-SI'!K1320/Convert!$B$2*1000000</f>
        <v>0</v>
      </c>
      <c r="L1320" s="5">
        <f>'90.1 Data-SI'!L1320/Convert!$B$2*1000000</f>
        <v>0</v>
      </c>
      <c r="M1320" s="5">
        <f>'90.1 Data-SI'!M1320/Convert!$B$2*1000000</f>
        <v>143584.80910821879</v>
      </c>
      <c r="N1320" s="5">
        <f>'90.1 Data-SI'!N1320/Convert!$B$2*1000000</f>
        <v>0</v>
      </c>
      <c r="O1320" s="5">
        <f>'90.1 Data-SI'!O1320/Convert!$B$2*1000000</f>
        <v>0</v>
      </c>
      <c r="P1320" s="5">
        <f t="shared" si="101"/>
        <v>0</v>
      </c>
      <c r="Q1320" s="5">
        <f>'90.1 Data-SI'!Q1320/Convert!$B$2*1000000</f>
        <v>0</v>
      </c>
      <c r="R1320" s="5">
        <f>'90.1 Data-SI'!R1320/Convert!$B$2*1000000</f>
        <v>0</v>
      </c>
      <c r="S1320" s="5">
        <f>'90.1 Data-SI'!S1320/Convert!$B$2*1000000</f>
        <v>0</v>
      </c>
      <c r="T1320" s="5">
        <f>'90.1 Data-SI'!T1320/Convert!$B$2*1000000</f>
        <v>0</v>
      </c>
      <c r="U1320" s="5">
        <f>'90.1 Data-SI'!U1320/Convert!$B$2*1000000</f>
        <v>85568.925779193305</v>
      </c>
      <c r="V1320" s="5">
        <f>'90.1 Data-SI'!V1320/Convert!$B$2*1000000</f>
        <v>0</v>
      </c>
      <c r="W1320" s="5">
        <f t="shared" si="102"/>
        <v>356369.74306290306</v>
      </c>
      <c r="X1320" s="5">
        <f t="shared" si="103"/>
        <v>37021.735056881822</v>
      </c>
      <c r="Y1320" s="5">
        <f t="shared" si="104"/>
        <v>393391.47811978485</v>
      </c>
      <c r="Z1320" s="5">
        <f>'90.1 Data-SI'!Y1320/Convert!$B$2*1000000</f>
        <v>951030.17764272017</v>
      </c>
      <c r="AA1320" s="5">
        <f>'90.1 Data-SI'!Z1320/Convert!$B$2*1000000</f>
        <v>122590.66083607513</v>
      </c>
      <c r="AB1320" s="5">
        <f t="shared" si="100"/>
        <v>1073620.8384787953</v>
      </c>
    </row>
    <row r="1321" spans="1:28" x14ac:dyDescent="0.25">
      <c r="A1321" s="95">
        <v>2013</v>
      </c>
      <c r="B1321" s="95" t="s">
        <v>71</v>
      </c>
      <c r="C1321" s="52" t="s">
        <v>17</v>
      </c>
      <c r="D1321" s="5">
        <f>'90.1 Data-SI'!D1321*Convert!$B$1</f>
        <v>24692.302857493829</v>
      </c>
      <c r="E1321" s="5">
        <f>'90.1 Data-SI'!E1321/Convert!$B$2*1000000</f>
        <v>0</v>
      </c>
      <c r="F1321" s="5">
        <f>'90.1 Data-SI'!F1321/Convert!$B$2*1000000</f>
        <v>3611.1830662242637</v>
      </c>
      <c r="G1321" s="5">
        <f>'90.1 Data-SI'!G1321/Convert!$B$2*1000000</f>
        <v>106544.117709782</v>
      </c>
      <c r="H1321" s="5">
        <f>'90.1 Data-SI'!H1321/Convert!$B$2*1000000</f>
        <v>354038.11305164016</v>
      </c>
      <c r="I1321" s="5">
        <f>'90.1 Data-SI'!I1321/Convert!$B$2*1000000</f>
        <v>57248.151496048682</v>
      </c>
      <c r="J1321" s="5">
        <f>'90.1 Data-SI'!J1321/Convert!$B$2*1000000</f>
        <v>184160.85820665996</v>
      </c>
      <c r="K1321" s="5">
        <f>'90.1 Data-SI'!K1321/Convert!$B$2*1000000</f>
        <v>0</v>
      </c>
      <c r="L1321" s="5">
        <f>'90.1 Data-SI'!L1321/Convert!$B$2*1000000</f>
        <v>0</v>
      </c>
      <c r="M1321" s="5">
        <f>'90.1 Data-SI'!M1321/Convert!$B$2*1000000</f>
        <v>143433.15837577893</v>
      </c>
      <c r="N1321" s="5">
        <f>'90.1 Data-SI'!N1321/Convert!$B$2*1000000</f>
        <v>0</v>
      </c>
      <c r="O1321" s="5">
        <f>'90.1 Data-SI'!O1321/Convert!$B$2*1000000</f>
        <v>0</v>
      </c>
      <c r="P1321" s="5">
        <f t="shared" si="101"/>
        <v>0</v>
      </c>
      <c r="Q1321" s="5">
        <f>'90.1 Data-SI'!Q1321/Convert!$B$2*1000000</f>
        <v>0</v>
      </c>
      <c r="R1321" s="5">
        <f>'90.1 Data-SI'!R1321/Convert!$B$2*1000000</f>
        <v>0</v>
      </c>
      <c r="S1321" s="5">
        <f>'90.1 Data-SI'!S1321/Convert!$B$2*1000000</f>
        <v>0</v>
      </c>
      <c r="T1321" s="5">
        <f>'90.1 Data-SI'!T1321/Convert!$B$2*1000000</f>
        <v>0</v>
      </c>
      <c r="U1321" s="5">
        <f>'90.1 Data-SI'!U1321/Convert!$B$2*1000000</f>
        <v>86829.522492599674</v>
      </c>
      <c r="V1321" s="5">
        <f>'90.1 Data-SI'!V1321/Convert!$B$2*1000000</f>
        <v>0</v>
      </c>
      <c r="W1321" s="5">
        <f t="shared" si="102"/>
        <v>249977.27608556094</v>
      </c>
      <c r="X1321" s="5">
        <f t="shared" si="103"/>
        <v>3611.1830662242637</v>
      </c>
      <c r="Y1321" s="5">
        <f t="shared" si="104"/>
        <v>253588.45915178521</v>
      </c>
      <c r="Z1321" s="5">
        <f>'90.1 Data-SI'!Y1321/Convert!$B$2*1000000</f>
        <v>845414.92066913226</v>
      </c>
      <c r="AA1321" s="5">
        <f>'90.1 Data-SI'!Z1321/Convert!$B$2*1000000</f>
        <v>90440.705558823945</v>
      </c>
      <c r="AB1321" s="5">
        <f t="shared" si="100"/>
        <v>935855.62622795627</v>
      </c>
    </row>
    <row r="1322" spans="1:28" x14ac:dyDescent="0.25">
      <c r="A1322" s="95">
        <v>2013</v>
      </c>
      <c r="B1322" s="95" t="s">
        <v>71</v>
      </c>
      <c r="C1322" s="52" t="s">
        <v>14</v>
      </c>
      <c r="D1322" s="5">
        <f>'90.1 Data-SI'!D1322*Convert!$B$1</f>
        <v>24692.302857493829</v>
      </c>
      <c r="E1322" s="5">
        <f>'90.1 Data-SI'!E1322/Convert!$B$2*1000000</f>
        <v>0</v>
      </c>
      <c r="F1322" s="5">
        <f>'90.1 Data-SI'!F1322/Convert!$B$2*1000000</f>
        <v>139092.15615968785</v>
      </c>
      <c r="G1322" s="5">
        <f>'90.1 Data-SI'!G1322/Convert!$B$2*1000000</f>
        <v>143508.98374199885</v>
      </c>
      <c r="H1322" s="5">
        <f>'90.1 Data-SI'!H1322/Convert!$B$2*1000000</f>
        <v>351915.00279748213</v>
      </c>
      <c r="I1322" s="5">
        <f>'90.1 Data-SI'!I1322/Convert!$B$2*1000000</f>
        <v>57276.586008381164</v>
      </c>
      <c r="J1322" s="5">
        <f>'90.1 Data-SI'!J1322/Convert!$B$2*1000000</f>
        <v>184160.85820665996</v>
      </c>
      <c r="K1322" s="5">
        <f>'90.1 Data-SI'!K1322/Convert!$B$2*1000000</f>
        <v>0</v>
      </c>
      <c r="L1322" s="5">
        <f>'90.1 Data-SI'!L1322/Convert!$B$2*1000000</f>
        <v>0</v>
      </c>
      <c r="M1322" s="5">
        <f>'90.1 Data-SI'!M1322/Convert!$B$2*1000000</f>
        <v>144835.92765084768</v>
      </c>
      <c r="N1322" s="5">
        <f>'90.1 Data-SI'!N1322/Convert!$B$2*1000000</f>
        <v>0</v>
      </c>
      <c r="O1322" s="5">
        <f>'90.1 Data-SI'!O1322/Convert!$B$2*1000000</f>
        <v>0</v>
      </c>
      <c r="P1322" s="5">
        <f t="shared" si="101"/>
        <v>0</v>
      </c>
      <c r="Q1322" s="5">
        <f>'90.1 Data-SI'!Q1322/Convert!$B$2*1000000</f>
        <v>0</v>
      </c>
      <c r="R1322" s="5">
        <f>'90.1 Data-SI'!R1322/Convert!$B$2*1000000</f>
        <v>0</v>
      </c>
      <c r="S1322" s="5">
        <f>'90.1 Data-SI'!S1322/Convert!$B$2*1000000</f>
        <v>18539.302040773382</v>
      </c>
      <c r="T1322" s="5">
        <f>'90.1 Data-SI'!T1322/Convert!$B$2*1000000</f>
        <v>0</v>
      </c>
      <c r="U1322" s="5">
        <f>'90.1 Data-SI'!U1322/Convert!$B$2*1000000</f>
        <v>89303.325065524958</v>
      </c>
      <c r="V1322" s="5">
        <f>'90.1 Data-SI'!V1322/Convert!$B$2*1000000</f>
        <v>0</v>
      </c>
      <c r="W1322" s="5">
        <f t="shared" si="102"/>
        <v>306884.21343361988</v>
      </c>
      <c r="X1322" s="5">
        <f t="shared" si="103"/>
        <v>139092.15615968785</v>
      </c>
      <c r="Y1322" s="5">
        <f t="shared" si="104"/>
        <v>445976.36959330773</v>
      </c>
      <c r="Z1322" s="5">
        <f>'90.1 Data-SI'!Y1322/Convert!$B$2*1000000</f>
        <v>900227.18227536557</v>
      </c>
      <c r="AA1322" s="5">
        <f>'90.1 Data-SI'!Z1322/Convert!$B$2*1000000</f>
        <v>228404.9593959903</v>
      </c>
      <c r="AB1322" s="5">
        <f t="shared" si="100"/>
        <v>1128632.1416713558</v>
      </c>
    </row>
    <row r="1323" spans="1:28" x14ac:dyDescent="0.25">
      <c r="A1323" s="95">
        <v>2013</v>
      </c>
      <c r="B1323" s="95" t="s">
        <v>71</v>
      </c>
      <c r="C1323" s="52" t="s">
        <v>2</v>
      </c>
      <c r="D1323" s="5">
        <f>'90.1 Data-SI'!D1323*Convert!$B$1</f>
        <v>24692.302857493829</v>
      </c>
      <c r="E1323" s="5">
        <f>'90.1 Data-SI'!E1323/Convert!$B$2*1000000</f>
        <v>0</v>
      </c>
      <c r="F1323" s="5">
        <f>'90.1 Data-SI'!F1323/Convert!$B$2*1000000</f>
        <v>100136.87426419774</v>
      </c>
      <c r="G1323" s="5">
        <f>'90.1 Data-SI'!G1323/Convert!$B$2*1000000</f>
        <v>146551.47656157365</v>
      </c>
      <c r="H1323" s="5">
        <f>'90.1 Data-SI'!H1323/Convert!$B$2*1000000</f>
        <v>352161.43523769686</v>
      </c>
      <c r="I1323" s="5">
        <f>'90.1 Data-SI'!I1323/Convert!$B$2*1000000</f>
        <v>57134.413446718791</v>
      </c>
      <c r="J1323" s="5">
        <f>'90.1 Data-SI'!J1323/Convert!$B$2*1000000</f>
        <v>184160.85820665996</v>
      </c>
      <c r="K1323" s="5">
        <f>'90.1 Data-SI'!K1323/Convert!$B$2*1000000</f>
        <v>0</v>
      </c>
      <c r="L1323" s="5">
        <f>'90.1 Data-SI'!L1323/Convert!$B$2*1000000</f>
        <v>0</v>
      </c>
      <c r="M1323" s="5">
        <f>'90.1 Data-SI'!M1323/Convert!$B$2*1000000</f>
        <v>166683.11129296562</v>
      </c>
      <c r="N1323" s="5">
        <f>'90.1 Data-SI'!N1323/Convert!$B$2*1000000</f>
        <v>0</v>
      </c>
      <c r="O1323" s="5">
        <f>'90.1 Data-SI'!O1323/Convert!$B$2*1000000</f>
        <v>0</v>
      </c>
      <c r="P1323" s="5">
        <f t="shared" si="101"/>
        <v>0</v>
      </c>
      <c r="Q1323" s="5">
        <f>'90.1 Data-SI'!Q1323/Convert!$B$2*1000000</f>
        <v>0</v>
      </c>
      <c r="R1323" s="5">
        <f>'90.1 Data-SI'!R1323/Convert!$B$2*1000000</f>
        <v>0</v>
      </c>
      <c r="S1323" s="5">
        <f>'90.1 Data-SI'!S1323/Convert!$B$2*1000000</f>
        <v>0</v>
      </c>
      <c r="T1323" s="5">
        <f>'90.1 Data-SI'!T1323/Convert!$B$2*1000000</f>
        <v>0</v>
      </c>
      <c r="U1323" s="5">
        <f>'90.1 Data-SI'!U1323/Convert!$B$2*1000000</f>
        <v>88497.680549438184</v>
      </c>
      <c r="V1323" s="5">
        <f>'90.1 Data-SI'!V1323/Convert!$B$2*1000000</f>
        <v>0</v>
      </c>
      <c r="W1323" s="5">
        <f t="shared" si="102"/>
        <v>313234.58785453928</v>
      </c>
      <c r="X1323" s="5">
        <f t="shared" si="103"/>
        <v>100136.87426419774</v>
      </c>
      <c r="Y1323" s="5">
        <f t="shared" si="104"/>
        <v>413371.46211873705</v>
      </c>
      <c r="Z1323" s="5">
        <f>'90.1 Data-SI'!Y1323/Convert!$B$2*1000000</f>
        <v>906681.81657483743</v>
      </c>
      <c r="AA1323" s="5">
        <f>'90.1 Data-SI'!Z1323/Convert!$B$2*1000000</f>
        <v>188634.55481363594</v>
      </c>
      <c r="AB1323" s="5">
        <f t="shared" si="100"/>
        <v>1095316.3713884733</v>
      </c>
    </row>
    <row r="1324" spans="1:28" x14ac:dyDescent="0.25">
      <c r="A1324" s="95">
        <v>2013</v>
      </c>
      <c r="B1324" s="95" t="s">
        <v>71</v>
      </c>
      <c r="C1324" s="52" t="s">
        <v>18</v>
      </c>
      <c r="D1324" s="5">
        <f>'90.1 Data-SI'!D1324*Convert!$B$1</f>
        <v>24692.302857493829</v>
      </c>
      <c r="E1324" s="5">
        <f>'90.1 Data-SI'!E1324/Convert!$B$2*1000000</f>
        <v>0</v>
      </c>
      <c r="F1324" s="5">
        <f>'90.1 Data-SI'!F1324/Convert!$B$2*1000000</f>
        <v>197809.4241262477</v>
      </c>
      <c r="G1324" s="5">
        <f>'90.1 Data-SI'!G1324/Convert!$B$2*1000000</f>
        <v>45466.785219626749</v>
      </c>
      <c r="H1324" s="5">
        <f>'90.1 Data-SI'!H1324/Convert!$B$2*1000000</f>
        <v>356919.47696799756</v>
      </c>
      <c r="I1324" s="5">
        <f>'90.1 Data-SI'!I1324/Convert!$B$2*1000000</f>
        <v>57267.107837603675</v>
      </c>
      <c r="J1324" s="5">
        <f>'90.1 Data-SI'!J1324/Convert!$B$2*1000000</f>
        <v>184160.85820665996</v>
      </c>
      <c r="K1324" s="5">
        <f>'90.1 Data-SI'!K1324/Convert!$B$2*1000000</f>
        <v>0</v>
      </c>
      <c r="L1324" s="5">
        <f>'90.1 Data-SI'!L1324/Convert!$B$2*1000000</f>
        <v>0</v>
      </c>
      <c r="M1324" s="5">
        <f>'90.1 Data-SI'!M1324/Convert!$B$2*1000000</f>
        <v>140807.70507041379</v>
      </c>
      <c r="N1324" s="5">
        <f>'90.1 Data-SI'!N1324/Convert!$B$2*1000000</f>
        <v>0</v>
      </c>
      <c r="O1324" s="5">
        <f>'90.1 Data-SI'!O1324/Convert!$B$2*1000000</f>
        <v>0</v>
      </c>
      <c r="P1324" s="5">
        <f t="shared" si="101"/>
        <v>0</v>
      </c>
      <c r="Q1324" s="5">
        <f>'90.1 Data-SI'!Q1324/Convert!$B$2*1000000</f>
        <v>0</v>
      </c>
      <c r="R1324" s="5">
        <f>'90.1 Data-SI'!R1324/Convert!$B$2*1000000</f>
        <v>0</v>
      </c>
      <c r="S1324" s="5">
        <f>'90.1 Data-SI'!S1324/Convert!$B$2*1000000</f>
        <v>0</v>
      </c>
      <c r="T1324" s="5">
        <f>'90.1 Data-SI'!T1324/Convert!$B$2*1000000</f>
        <v>0</v>
      </c>
      <c r="U1324" s="5">
        <f>'90.1 Data-SI'!U1324/Convert!$B$2*1000000</f>
        <v>90146.882264721702</v>
      </c>
      <c r="V1324" s="5">
        <f>'90.1 Data-SI'!V1324/Convert!$B$2*1000000</f>
        <v>0</v>
      </c>
      <c r="W1324" s="5">
        <f t="shared" si="102"/>
        <v>186274.49029004056</v>
      </c>
      <c r="X1324" s="5">
        <f t="shared" si="103"/>
        <v>197809.4241262477</v>
      </c>
      <c r="Y1324" s="5">
        <f t="shared" si="104"/>
        <v>384083.91441628826</v>
      </c>
      <c r="Z1324" s="5">
        <f>'90.1 Data-SI'!Y1324/Convert!$B$2*1000000</f>
        <v>784621.9333023018</v>
      </c>
      <c r="AA1324" s="5">
        <f>'90.1 Data-SI'!Z1324/Convert!$B$2*1000000</f>
        <v>287956.30639096943</v>
      </c>
      <c r="AB1324" s="5">
        <f t="shared" si="100"/>
        <v>1072578.2396932712</v>
      </c>
    </row>
    <row r="1325" spans="1:28" x14ac:dyDescent="0.25">
      <c r="A1325" s="95">
        <v>2013</v>
      </c>
      <c r="B1325" s="95" t="s">
        <v>71</v>
      </c>
      <c r="C1325" s="52" t="s">
        <v>4</v>
      </c>
      <c r="D1325" s="5">
        <f>'90.1 Data-SI'!D1325*Convert!$B$1</f>
        <v>24692.302857493829</v>
      </c>
      <c r="E1325" s="5">
        <f>'90.1 Data-SI'!E1325/Convert!$B$2*1000000</f>
        <v>0</v>
      </c>
      <c r="F1325" s="5">
        <f>'90.1 Data-SI'!F1325/Convert!$B$2*1000000</f>
        <v>258327.54454053097</v>
      </c>
      <c r="G1325" s="5">
        <f>'90.1 Data-SI'!G1325/Convert!$B$2*1000000</f>
        <v>91928.778370890097</v>
      </c>
      <c r="H1325" s="5">
        <f>'90.1 Data-SI'!H1325/Convert!$B$2*1000000</f>
        <v>352047.69718836696</v>
      </c>
      <c r="I1325" s="5">
        <f>'90.1 Data-SI'!I1325/Convert!$B$2*1000000</f>
        <v>57172.326129828754</v>
      </c>
      <c r="J1325" s="5">
        <f>'90.1 Data-SI'!J1325/Convert!$B$2*1000000</f>
        <v>184160.85820665996</v>
      </c>
      <c r="K1325" s="5">
        <f>'90.1 Data-SI'!K1325/Convert!$B$2*1000000</f>
        <v>0</v>
      </c>
      <c r="L1325" s="5">
        <f>'90.1 Data-SI'!L1325/Convert!$B$2*1000000</f>
        <v>0</v>
      </c>
      <c r="M1325" s="5">
        <f>'90.1 Data-SI'!M1325/Convert!$B$2*1000000</f>
        <v>147755.20425031506</v>
      </c>
      <c r="N1325" s="5">
        <f>'90.1 Data-SI'!N1325/Convert!$B$2*1000000</f>
        <v>0</v>
      </c>
      <c r="O1325" s="5">
        <f>'90.1 Data-SI'!O1325/Convert!$B$2*1000000</f>
        <v>0</v>
      </c>
      <c r="P1325" s="5">
        <f t="shared" si="101"/>
        <v>0</v>
      </c>
      <c r="Q1325" s="5">
        <f>'90.1 Data-SI'!Q1325/Convert!$B$2*1000000</f>
        <v>0</v>
      </c>
      <c r="R1325" s="5">
        <f>'90.1 Data-SI'!R1325/Convert!$B$2*1000000</f>
        <v>0</v>
      </c>
      <c r="S1325" s="5">
        <f>'90.1 Data-SI'!S1325/Convert!$B$2*1000000</f>
        <v>16255.062883397928</v>
      </c>
      <c r="T1325" s="5">
        <f>'90.1 Data-SI'!T1325/Convert!$B$2*1000000</f>
        <v>0</v>
      </c>
      <c r="U1325" s="5">
        <f>'90.1 Data-SI'!U1325/Convert!$B$2*1000000</f>
        <v>91644.43324756535</v>
      </c>
      <c r="V1325" s="5">
        <f>'90.1 Data-SI'!V1325/Convert!$B$2*1000000</f>
        <v>0</v>
      </c>
      <c r="W1325" s="5">
        <f t="shared" si="102"/>
        <v>255939.04550460307</v>
      </c>
      <c r="X1325" s="5">
        <f t="shared" si="103"/>
        <v>258327.54454053097</v>
      </c>
      <c r="Y1325" s="5">
        <f t="shared" si="104"/>
        <v>514266.59004513407</v>
      </c>
      <c r="Z1325" s="5">
        <f>'90.1 Data-SI'!Y1325/Convert!$B$2*1000000</f>
        <v>849329.40520023624</v>
      </c>
      <c r="AA1325" s="5">
        <f>'90.1 Data-SI'!Z1325/Convert!$B$2*1000000</f>
        <v>349971.97778809635</v>
      </c>
      <c r="AB1325" s="5">
        <f t="shared" si="100"/>
        <v>1199301.3829883325</v>
      </c>
    </row>
    <row r="1326" spans="1:28" x14ac:dyDescent="0.25">
      <c r="A1326" s="95">
        <v>2013</v>
      </c>
      <c r="B1326" s="95" t="s">
        <v>71</v>
      </c>
      <c r="C1326" s="52" t="s">
        <v>5</v>
      </c>
      <c r="D1326" s="5">
        <f>'90.1 Data-SI'!D1326*Convert!$B$1</f>
        <v>24692.302857493829</v>
      </c>
      <c r="E1326" s="5">
        <f>'90.1 Data-SI'!E1326/Convert!$B$2*1000000</f>
        <v>0</v>
      </c>
      <c r="F1326" s="5">
        <f>'90.1 Data-SI'!F1326/Convert!$B$2*1000000</f>
        <v>275757.90060033783</v>
      </c>
      <c r="G1326" s="5">
        <f>'90.1 Data-SI'!G1326/Convert!$B$2*1000000</f>
        <v>103037.19452211015</v>
      </c>
      <c r="H1326" s="5">
        <f>'90.1 Data-SI'!H1326/Convert!$B$2*1000000</f>
        <v>354455.15256584983</v>
      </c>
      <c r="I1326" s="5">
        <f>'90.1 Data-SI'!I1326/Convert!$B$2*1000000</f>
        <v>57238.673325271193</v>
      </c>
      <c r="J1326" s="5">
        <f>'90.1 Data-SI'!J1326/Convert!$B$2*1000000</f>
        <v>184160.85820665996</v>
      </c>
      <c r="K1326" s="5">
        <f>'90.1 Data-SI'!K1326/Convert!$B$2*1000000</f>
        <v>0</v>
      </c>
      <c r="L1326" s="5">
        <f>'90.1 Data-SI'!L1326/Convert!$B$2*1000000</f>
        <v>0</v>
      </c>
      <c r="M1326" s="5">
        <f>'90.1 Data-SI'!M1326/Convert!$B$2*1000000</f>
        <v>172739.66241978266</v>
      </c>
      <c r="N1326" s="5">
        <f>'90.1 Data-SI'!N1326/Convert!$B$2*1000000</f>
        <v>0</v>
      </c>
      <c r="O1326" s="5">
        <f>'90.1 Data-SI'!O1326/Convert!$B$2*1000000</f>
        <v>0</v>
      </c>
      <c r="P1326" s="5">
        <f t="shared" si="101"/>
        <v>0</v>
      </c>
      <c r="Q1326" s="5">
        <f>'90.1 Data-SI'!Q1326/Convert!$B$2*1000000</f>
        <v>0</v>
      </c>
      <c r="R1326" s="5">
        <f>'90.1 Data-SI'!R1326/Convert!$B$2*1000000</f>
        <v>0</v>
      </c>
      <c r="S1326" s="5">
        <f>'90.1 Data-SI'!S1326/Convert!$B$2*1000000</f>
        <v>0</v>
      </c>
      <c r="T1326" s="5">
        <f>'90.1 Data-SI'!T1326/Convert!$B$2*1000000</f>
        <v>0</v>
      </c>
      <c r="U1326" s="5">
        <f>'90.1 Data-SI'!U1326/Convert!$B$2*1000000</f>
        <v>90980.96129314095</v>
      </c>
      <c r="V1326" s="5">
        <f>'90.1 Data-SI'!V1326/Convert!$B$2*1000000</f>
        <v>0</v>
      </c>
      <c r="W1326" s="5">
        <f t="shared" si="102"/>
        <v>275776.85694189282</v>
      </c>
      <c r="X1326" s="5">
        <f t="shared" si="103"/>
        <v>275757.90060033783</v>
      </c>
      <c r="Y1326" s="5">
        <f t="shared" si="104"/>
        <v>551534.75754223065</v>
      </c>
      <c r="Z1326" s="5">
        <f>'90.1 Data-SI'!Y1326/Convert!$B$2*1000000</f>
        <v>871622.06286889629</v>
      </c>
      <c r="AA1326" s="5">
        <f>'90.1 Data-SI'!Z1326/Convert!$B$2*1000000</f>
        <v>366738.86189347884</v>
      </c>
      <c r="AB1326" s="5">
        <f t="shared" si="100"/>
        <v>1238360.9247623752</v>
      </c>
    </row>
    <row r="1327" spans="1:28" x14ac:dyDescent="0.25">
      <c r="A1327" s="95">
        <v>2013</v>
      </c>
      <c r="B1327" s="95" t="s">
        <v>71</v>
      </c>
      <c r="C1327" s="52" t="s">
        <v>15</v>
      </c>
      <c r="D1327" s="5">
        <f>'90.1 Data-SI'!D1327*Convert!$B$1</f>
        <v>24692.302857493829</v>
      </c>
      <c r="E1327" s="5">
        <f>'90.1 Data-SI'!E1327/Convert!$B$2*1000000</f>
        <v>0</v>
      </c>
      <c r="F1327" s="5">
        <f>'90.1 Data-SI'!F1327/Convert!$B$2*1000000</f>
        <v>236091.75589653588</v>
      </c>
      <c r="G1327" s="5">
        <f>'90.1 Data-SI'!G1327/Convert!$B$2*1000000</f>
        <v>20785.628515038868</v>
      </c>
      <c r="H1327" s="5">
        <f>'90.1 Data-SI'!H1327/Convert!$B$2*1000000</f>
        <v>354777.41037228447</v>
      </c>
      <c r="I1327" s="5">
        <f>'90.1 Data-SI'!I1327/Convert!$B$2*1000000</f>
        <v>57238.673325271193</v>
      </c>
      <c r="J1327" s="5">
        <f>'90.1 Data-SI'!J1327/Convert!$B$2*1000000</f>
        <v>184160.85820665996</v>
      </c>
      <c r="K1327" s="5">
        <f>'90.1 Data-SI'!K1327/Convert!$B$2*1000000</f>
        <v>0</v>
      </c>
      <c r="L1327" s="5">
        <f>'90.1 Data-SI'!L1327/Convert!$B$2*1000000</f>
        <v>0</v>
      </c>
      <c r="M1327" s="5">
        <f>'90.1 Data-SI'!M1327/Convert!$B$2*1000000</f>
        <v>138182.25176504866</v>
      </c>
      <c r="N1327" s="5">
        <f>'90.1 Data-SI'!N1327/Convert!$B$2*1000000</f>
        <v>0</v>
      </c>
      <c r="O1327" s="5">
        <f>'90.1 Data-SI'!O1327/Convert!$B$2*1000000</f>
        <v>0</v>
      </c>
      <c r="P1327" s="5">
        <f t="shared" si="101"/>
        <v>0</v>
      </c>
      <c r="Q1327" s="5">
        <f>'90.1 Data-SI'!Q1327/Convert!$B$2*1000000</f>
        <v>0</v>
      </c>
      <c r="R1327" s="5">
        <f>'90.1 Data-SI'!R1327/Convert!$B$2*1000000</f>
        <v>0</v>
      </c>
      <c r="S1327" s="5">
        <f>'90.1 Data-SI'!S1327/Convert!$B$2*1000000</f>
        <v>0</v>
      </c>
      <c r="T1327" s="5">
        <f>'90.1 Data-SI'!T1327/Convert!$B$2*1000000</f>
        <v>0</v>
      </c>
      <c r="U1327" s="5">
        <f>'90.1 Data-SI'!U1327/Convert!$B$2*1000000</f>
        <v>91483.304344347998</v>
      </c>
      <c r="V1327" s="5">
        <f>'90.1 Data-SI'!V1327/Convert!$B$2*1000000</f>
        <v>0</v>
      </c>
      <c r="W1327" s="5">
        <f t="shared" si="102"/>
        <v>158967.88028008753</v>
      </c>
      <c r="X1327" s="5">
        <f t="shared" si="103"/>
        <v>236091.75589653588</v>
      </c>
      <c r="Y1327" s="5">
        <f t="shared" si="104"/>
        <v>395059.6361766234</v>
      </c>
      <c r="Z1327" s="5">
        <f>'90.1 Data-SI'!Y1327/Convert!$B$2*1000000</f>
        <v>755135.34401352564</v>
      </c>
      <c r="AA1327" s="5">
        <f>'90.1 Data-SI'!Z1327/Convert!$B$2*1000000</f>
        <v>327565.58207010647</v>
      </c>
      <c r="AB1327" s="5">
        <f t="shared" si="100"/>
        <v>1082700.926083632</v>
      </c>
    </row>
    <row r="1328" spans="1:28" x14ac:dyDescent="0.25">
      <c r="A1328" s="95">
        <v>2013</v>
      </c>
      <c r="B1328" s="95" t="s">
        <v>71</v>
      </c>
      <c r="C1328" s="52" t="s">
        <v>16</v>
      </c>
      <c r="D1328" s="5">
        <f>'90.1 Data-SI'!D1328*Convert!$B$1</f>
        <v>24692.302857493829</v>
      </c>
      <c r="E1328" s="5">
        <f>'90.1 Data-SI'!E1328/Convert!$B$2*1000000</f>
        <v>0</v>
      </c>
      <c r="F1328" s="5">
        <f>'90.1 Data-SI'!F1328/Convert!$B$2*1000000</f>
        <v>421617.47069515457</v>
      </c>
      <c r="G1328" s="5">
        <f>'90.1 Data-SI'!G1328/Convert!$B$2*1000000</f>
        <v>100203.22145964018</v>
      </c>
      <c r="H1328" s="5">
        <f>'90.1 Data-SI'!H1328/Convert!$B$2*1000000</f>
        <v>378169.53585113358</v>
      </c>
      <c r="I1328" s="5">
        <f>'90.1 Data-SI'!I1328/Convert!$B$2*1000000</f>
        <v>57210.238812938718</v>
      </c>
      <c r="J1328" s="5">
        <f>'90.1 Data-SI'!J1328/Convert!$B$2*1000000</f>
        <v>184160.85820665996</v>
      </c>
      <c r="K1328" s="5">
        <f>'90.1 Data-SI'!K1328/Convert!$B$2*1000000</f>
        <v>0</v>
      </c>
      <c r="L1328" s="5">
        <f>'90.1 Data-SI'!L1328/Convert!$B$2*1000000</f>
        <v>0</v>
      </c>
      <c r="M1328" s="5">
        <f>'90.1 Data-SI'!M1328/Convert!$B$2*1000000</f>
        <v>160598.12565381607</v>
      </c>
      <c r="N1328" s="5">
        <f>'90.1 Data-SI'!N1328/Convert!$B$2*1000000</f>
        <v>0</v>
      </c>
      <c r="O1328" s="5">
        <f>'90.1 Data-SI'!O1328/Convert!$B$2*1000000</f>
        <v>0</v>
      </c>
      <c r="P1328" s="5">
        <f t="shared" si="101"/>
        <v>0</v>
      </c>
      <c r="Q1328" s="5">
        <f>'90.1 Data-SI'!Q1328/Convert!$B$2*1000000</f>
        <v>0</v>
      </c>
      <c r="R1328" s="5">
        <f>'90.1 Data-SI'!R1328/Convert!$B$2*1000000</f>
        <v>0</v>
      </c>
      <c r="S1328" s="5">
        <f>'90.1 Data-SI'!S1328/Convert!$B$2*1000000</f>
        <v>17212.358131924571</v>
      </c>
      <c r="T1328" s="5">
        <f>'90.1 Data-SI'!T1328/Convert!$B$2*1000000</f>
        <v>0</v>
      </c>
      <c r="U1328" s="5">
        <f>'90.1 Data-SI'!U1328/Convert!$B$2*1000000</f>
        <v>93369.46032906881</v>
      </c>
      <c r="V1328" s="5">
        <f>'90.1 Data-SI'!V1328/Convert!$B$2*1000000</f>
        <v>0</v>
      </c>
      <c r="W1328" s="5">
        <f t="shared" si="102"/>
        <v>278013.70524538081</v>
      </c>
      <c r="X1328" s="5">
        <f t="shared" si="103"/>
        <v>421617.47069515457</v>
      </c>
      <c r="Y1328" s="5">
        <f t="shared" si="104"/>
        <v>699631.17594053538</v>
      </c>
      <c r="Z1328" s="5">
        <f>'90.1 Data-SI'!Y1328/Convert!$B$2*1000000</f>
        <v>897544.85994533566</v>
      </c>
      <c r="AA1328" s="5">
        <f>'90.1 Data-SI'!Z1328/Convert!$B$2*1000000</f>
        <v>514986.93102422345</v>
      </c>
      <c r="AB1328" s="5">
        <f t="shared" si="100"/>
        <v>1412531.790969559</v>
      </c>
    </row>
    <row r="1329" spans="1:28" x14ac:dyDescent="0.25">
      <c r="A1329" s="95">
        <v>2013</v>
      </c>
      <c r="B1329" s="95" t="s">
        <v>71</v>
      </c>
      <c r="C1329" s="52" t="s">
        <v>9</v>
      </c>
      <c r="D1329" s="5">
        <f>'90.1 Data-SI'!D1329*Convert!$B$1</f>
        <v>24692.302857493829</v>
      </c>
      <c r="E1329" s="5">
        <f>'90.1 Data-SI'!E1329/Convert!$B$2*1000000</f>
        <v>0</v>
      </c>
      <c r="F1329" s="5">
        <f>'90.1 Data-SI'!F1329/Convert!$B$2*1000000</f>
        <v>487557.10479416297</v>
      </c>
      <c r="G1329" s="5">
        <f>'90.1 Data-SI'!G1329/Convert!$B$2*1000000</f>
        <v>65171.90226603159</v>
      </c>
      <c r="H1329" s="5">
        <f>'90.1 Data-SI'!H1329/Convert!$B$2*1000000</f>
        <v>379382.74171065242</v>
      </c>
      <c r="I1329" s="5">
        <f>'90.1 Data-SI'!I1329/Convert!$B$2*1000000</f>
        <v>57143.89161749628</v>
      </c>
      <c r="J1329" s="5">
        <f>'90.1 Data-SI'!J1329/Convert!$B$2*1000000</f>
        <v>184160.85820665996</v>
      </c>
      <c r="K1329" s="5">
        <f>'90.1 Data-SI'!K1329/Convert!$B$2*1000000</f>
        <v>0</v>
      </c>
      <c r="L1329" s="5">
        <f>'90.1 Data-SI'!L1329/Convert!$B$2*1000000</f>
        <v>0</v>
      </c>
      <c r="M1329" s="5">
        <f>'90.1 Data-SI'!M1329/Convert!$B$2*1000000</f>
        <v>172881.83498144505</v>
      </c>
      <c r="N1329" s="5">
        <f>'90.1 Data-SI'!N1329/Convert!$B$2*1000000</f>
        <v>0</v>
      </c>
      <c r="O1329" s="5">
        <f>'90.1 Data-SI'!O1329/Convert!$B$2*1000000</f>
        <v>0</v>
      </c>
      <c r="P1329" s="5">
        <f t="shared" si="101"/>
        <v>0</v>
      </c>
      <c r="Q1329" s="5">
        <f>'90.1 Data-SI'!Q1329/Convert!$B$2*1000000</f>
        <v>0</v>
      </c>
      <c r="R1329" s="5">
        <f>'90.1 Data-SI'!R1329/Convert!$B$2*1000000</f>
        <v>0</v>
      </c>
      <c r="S1329" s="5">
        <f>'90.1 Data-SI'!S1329/Convert!$B$2*1000000</f>
        <v>0</v>
      </c>
      <c r="T1329" s="5">
        <f>'90.1 Data-SI'!T1329/Convert!$B$2*1000000</f>
        <v>0</v>
      </c>
      <c r="U1329" s="5">
        <f>'90.1 Data-SI'!U1329/Convert!$B$2*1000000</f>
        <v>92952.420814859186</v>
      </c>
      <c r="V1329" s="5">
        <f>'90.1 Data-SI'!V1329/Convert!$B$2*1000000</f>
        <v>0</v>
      </c>
      <c r="W1329" s="5">
        <f t="shared" si="102"/>
        <v>238053.73724747665</v>
      </c>
      <c r="X1329" s="5">
        <f t="shared" si="103"/>
        <v>487557.10479416297</v>
      </c>
      <c r="Y1329" s="5">
        <f t="shared" si="104"/>
        <v>725610.84204163961</v>
      </c>
      <c r="Z1329" s="5">
        <f>'90.1 Data-SI'!Y1329/Convert!$B$2*1000000</f>
        <v>858731.75061150792</v>
      </c>
      <c r="AA1329" s="5">
        <f>'90.1 Data-SI'!Z1329/Convert!$B$2*1000000</f>
        <v>580509.52560902224</v>
      </c>
      <c r="AB1329" s="5">
        <f t="shared" si="100"/>
        <v>1439241.2762205303</v>
      </c>
    </row>
    <row r="1330" spans="1:28" x14ac:dyDescent="0.25">
      <c r="A1330" s="95">
        <v>2013</v>
      </c>
      <c r="B1330" s="95" t="s">
        <v>71</v>
      </c>
      <c r="C1330" s="52" t="s">
        <v>12</v>
      </c>
      <c r="D1330" s="5">
        <f>'90.1 Data-SI'!D1330*Convert!$B$1</f>
        <v>24692.302857493829</v>
      </c>
      <c r="E1330" s="5">
        <f>'90.1 Data-SI'!E1330/Convert!$B$2*1000000</f>
        <v>0</v>
      </c>
      <c r="F1330" s="5">
        <f>'90.1 Data-SI'!F1330/Convert!$B$2*1000000</f>
        <v>516456.04749473464</v>
      </c>
      <c r="G1330" s="5">
        <f>'90.1 Data-SI'!G1330/Convert!$B$2*1000000</f>
        <v>73465.301696336668</v>
      </c>
      <c r="H1330" s="5">
        <f>'90.1 Data-SI'!H1330/Convert!$B$2*1000000</f>
        <v>374596.26546801929</v>
      </c>
      <c r="I1330" s="5">
        <f>'90.1 Data-SI'!I1330/Convert!$B$2*1000000</f>
        <v>57238.673325271193</v>
      </c>
      <c r="J1330" s="5">
        <f>'90.1 Data-SI'!J1330/Convert!$B$2*1000000</f>
        <v>184160.85820665996</v>
      </c>
      <c r="K1330" s="5">
        <f>'90.1 Data-SI'!K1330/Convert!$B$2*1000000</f>
        <v>0</v>
      </c>
      <c r="L1330" s="5">
        <f>'90.1 Data-SI'!L1330/Convert!$B$2*1000000</f>
        <v>0</v>
      </c>
      <c r="M1330" s="5">
        <f>'90.1 Data-SI'!M1330/Convert!$B$2*1000000</f>
        <v>165953.29214309875</v>
      </c>
      <c r="N1330" s="5">
        <f>'90.1 Data-SI'!N1330/Convert!$B$2*1000000</f>
        <v>0</v>
      </c>
      <c r="O1330" s="5">
        <f>'90.1 Data-SI'!O1330/Convert!$B$2*1000000</f>
        <v>0</v>
      </c>
      <c r="P1330" s="5">
        <f t="shared" si="101"/>
        <v>0</v>
      </c>
      <c r="Q1330" s="5">
        <f>'90.1 Data-SI'!Q1330/Convert!$B$2*1000000</f>
        <v>0</v>
      </c>
      <c r="R1330" s="5">
        <f>'90.1 Data-SI'!R1330/Convert!$B$2*1000000</f>
        <v>0</v>
      </c>
      <c r="S1330" s="5">
        <f>'90.1 Data-SI'!S1330/Convert!$B$2*1000000</f>
        <v>16984.882033264781</v>
      </c>
      <c r="T1330" s="5">
        <f>'90.1 Data-SI'!T1330/Convert!$B$2*1000000</f>
        <v>0</v>
      </c>
      <c r="U1330" s="5">
        <f>'90.1 Data-SI'!U1330/Convert!$B$2*1000000</f>
        <v>95407.267046229477</v>
      </c>
      <c r="V1330" s="5">
        <f>'90.1 Data-SI'!V1330/Convert!$B$2*1000000</f>
        <v>0</v>
      </c>
      <c r="W1330" s="5">
        <f t="shared" si="102"/>
        <v>256403.47587270022</v>
      </c>
      <c r="X1330" s="5">
        <f t="shared" si="103"/>
        <v>516456.04749473464</v>
      </c>
      <c r="Y1330" s="5">
        <f t="shared" si="104"/>
        <v>772859.52336743486</v>
      </c>
      <c r="Z1330" s="5">
        <f>'90.1 Data-SI'!Y1330/Convert!$B$2*1000000</f>
        <v>872399.27287265053</v>
      </c>
      <c r="AA1330" s="5">
        <f>'90.1 Data-SI'!Z1330/Convert!$B$2*1000000</f>
        <v>611863.31454096409</v>
      </c>
      <c r="AB1330" s="5">
        <f t="shared" si="100"/>
        <v>1484262.5874136146</v>
      </c>
    </row>
    <row r="1331" spans="1:28" x14ac:dyDescent="0.25">
      <c r="A1331" s="95">
        <v>2013</v>
      </c>
      <c r="B1331" s="95" t="s">
        <v>71</v>
      </c>
      <c r="C1331" s="52" t="s">
        <v>8</v>
      </c>
      <c r="D1331" s="5">
        <f>'90.1 Data-SI'!D1331*Convert!$B$1</f>
        <v>24692.302857493829</v>
      </c>
      <c r="E1331" s="5">
        <f>'90.1 Data-SI'!E1331/Convert!$B$2*1000000</f>
        <v>0</v>
      </c>
      <c r="F1331" s="5">
        <f>'90.1 Data-SI'!F1331/Convert!$B$2*1000000</f>
        <v>798061.97946478473</v>
      </c>
      <c r="G1331" s="5">
        <f>'90.1 Data-SI'!G1331/Convert!$B$2*1000000</f>
        <v>34946.015656611176</v>
      </c>
      <c r="H1331" s="5">
        <f>'90.1 Data-SI'!H1331/Convert!$B$2*1000000</f>
        <v>379998.8228111894</v>
      </c>
      <c r="I1331" s="5">
        <f>'90.1 Data-SI'!I1331/Convert!$B$2*1000000</f>
        <v>57655.712839480824</v>
      </c>
      <c r="J1331" s="5">
        <f>'90.1 Data-SI'!J1331/Convert!$B$2*1000000</f>
        <v>184160.85820665996</v>
      </c>
      <c r="K1331" s="5">
        <f>'90.1 Data-SI'!K1331/Convert!$B$2*1000000</f>
        <v>0</v>
      </c>
      <c r="L1331" s="5">
        <f>'90.1 Data-SI'!L1331/Convert!$B$2*1000000</f>
        <v>0</v>
      </c>
      <c r="M1331" s="5">
        <f>'90.1 Data-SI'!M1331/Convert!$B$2*1000000</f>
        <v>183611.12430156543</v>
      </c>
      <c r="N1331" s="5">
        <f>'90.1 Data-SI'!N1331/Convert!$B$2*1000000</f>
        <v>0</v>
      </c>
      <c r="O1331" s="5">
        <f>'90.1 Data-SI'!O1331/Convert!$B$2*1000000</f>
        <v>0</v>
      </c>
      <c r="P1331" s="5">
        <f t="shared" si="101"/>
        <v>0</v>
      </c>
      <c r="Q1331" s="5">
        <f>'90.1 Data-SI'!Q1331/Convert!$B$2*1000000</f>
        <v>0</v>
      </c>
      <c r="R1331" s="5">
        <f>'90.1 Data-SI'!R1331/Convert!$B$2*1000000</f>
        <v>0</v>
      </c>
      <c r="S1331" s="5">
        <f>'90.1 Data-SI'!S1331/Convert!$B$2*1000000</f>
        <v>17430.35605980688</v>
      </c>
      <c r="T1331" s="5">
        <f>'90.1 Data-SI'!T1331/Convert!$B$2*1000000</f>
        <v>0</v>
      </c>
      <c r="U1331" s="5">
        <f>'90.1 Data-SI'!U1331/Convert!$B$2*1000000</f>
        <v>98146.45840092453</v>
      </c>
      <c r="V1331" s="5">
        <f>'90.1 Data-SI'!V1331/Convert!$B$2*1000000</f>
        <v>0</v>
      </c>
      <c r="W1331" s="5">
        <f t="shared" si="102"/>
        <v>235987.4960179835</v>
      </c>
      <c r="X1331" s="5">
        <f t="shared" si="103"/>
        <v>798061.97946478473</v>
      </c>
      <c r="Y1331" s="5">
        <f t="shared" si="104"/>
        <v>1034049.4754827683</v>
      </c>
      <c r="Z1331" s="5">
        <f>'90.1 Data-SI'!Y1331/Convert!$B$2*1000000</f>
        <v>857783.93353375874</v>
      </c>
      <c r="AA1331" s="5">
        <f>'90.1 Data-SI'!Z1331/Convert!$B$2*1000000</f>
        <v>896208.4378657093</v>
      </c>
      <c r="AB1331" s="5">
        <f t="shared" si="100"/>
        <v>1753992.371399468</v>
      </c>
    </row>
    <row r="1332" spans="1:28" x14ac:dyDescent="0.25">
      <c r="A1332" s="95">
        <v>2016</v>
      </c>
      <c r="B1332" s="95" t="s">
        <v>71</v>
      </c>
      <c r="C1332" s="52" t="s">
        <v>10</v>
      </c>
      <c r="D1332" s="5">
        <f>'90.1 Data-SI'!D1332*Convert!$B$1</f>
        <v>24692.302857493829</v>
      </c>
      <c r="E1332" s="5">
        <f>'90.1 Data-SI'!E1332/Convert!$B$2*1000000</f>
        <v>0</v>
      </c>
      <c r="F1332" s="5">
        <f>'90.1 Data-SI'!F1332/Convert!$B$2*1000000</f>
        <v>0</v>
      </c>
      <c r="G1332" s="5">
        <f>'90.1 Data-SI'!G1332/Convert!$B$2*1000000</f>
        <v>661178.2370962525</v>
      </c>
      <c r="H1332" s="5">
        <f>'90.1 Data-SI'!H1332/Convert!$B$2*1000000</f>
        <v>257692.50709843906</v>
      </c>
      <c r="I1332" s="5">
        <f>'90.1 Data-SI'!I1332/Convert!$B$2*1000000</f>
        <v>36538.348347229752</v>
      </c>
      <c r="J1332" s="5">
        <f>'90.1 Data-SI'!J1332/Convert!$B$2*1000000</f>
        <v>184160.85820665996</v>
      </c>
      <c r="K1332" s="5">
        <f>'90.1 Data-SI'!K1332/Convert!$B$2*1000000</f>
        <v>0</v>
      </c>
      <c r="L1332" s="5">
        <f>'90.1 Data-SI'!L1332/Convert!$B$2*1000000</f>
        <v>0</v>
      </c>
      <c r="M1332" s="5">
        <f>'90.1 Data-SI'!M1332/Convert!$B$2*1000000</f>
        <v>148437.63254629448</v>
      </c>
      <c r="N1332" s="5">
        <f>'90.1 Data-SI'!N1332/Convert!$B$2*1000000</f>
        <v>0</v>
      </c>
      <c r="O1332" s="5">
        <f>'90.1 Data-SI'!O1332/Convert!$B$2*1000000</f>
        <v>0</v>
      </c>
      <c r="P1332" s="5">
        <f t="shared" si="101"/>
        <v>0</v>
      </c>
      <c r="Q1332" s="5">
        <f>'90.1 Data-SI'!Q1332/Convert!$B$2*1000000</f>
        <v>0</v>
      </c>
      <c r="R1332" s="5">
        <f>'90.1 Data-SI'!R1332/Convert!$B$2*1000000</f>
        <v>0</v>
      </c>
      <c r="S1332" s="5">
        <f>'90.1 Data-SI'!S1332/Convert!$B$2*1000000</f>
        <v>25325.672317457302</v>
      </c>
      <c r="T1332" s="5">
        <f>'90.1 Data-SI'!T1332/Convert!$B$2*1000000</f>
        <v>0</v>
      </c>
      <c r="U1332" s="5">
        <f>'90.1 Data-SI'!U1332/Convert!$B$2*1000000</f>
        <v>79161.682333609046</v>
      </c>
      <c r="V1332" s="5">
        <f>'90.1 Data-SI'!V1332/Convert!$B$2*1000000</f>
        <v>0</v>
      </c>
      <c r="W1332" s="5">
        <f t="shared" si="102"/>
        <v>834941.54196000425</v>
      </c>
      <c r="X1332" s="5">
        <f t="shared" si="103"/>
        <v>0</v>
      </c>
      <c r="Y1332" s="5">
        <f t="shared" si="104"/>
        <v>834941.54196000425</v>
      </c>
      <c r="Z1332" s="5">
        <f>'90.1 Data-SI'!Y1332/Convert!$B$2*1000000</f>
        <v>1313323.7774415556</v>
      </c>
      <c r="AA1332" s="5">
        <f>'90.1 Data-SI'!Z1332/Convert!$B$2*1000000</f>
        <v>79161.682333609046</v>
      </c>
      <c r="AB1332" s="5">
        <f t="shared" si="100"/>
        <v>1392485.4597751647</v>
      </c>
    </row>
    <row r="1333" spans="1:28" x14ac:dyDescent="0.25">
      <c r="A1333" s="95">
        <v>2016</v>
      </c>
      <c r="B1333" s="95" t="s">
        <v>71</v>
      </c>
      <c r="C1333" s="52" t="s">
        <v>6</v>
      </c>
      <c r="D1333" s="5">
        <f>'90.1 Data-SI'!D1333*Convert!$B$1</f>
        <v>24692.302857493829</v>
      </c>
      <c r="E1333" s="5">
        <f>'90.1 Data-SI'!E1333/Convert!$B$2*1000000</f>
        <v>0</v>
      </c>
      <c r="F1333" s="5">
        <f>'90.1 Data-SI'!F1333/Convert!$B$2*1000000</f>
        <v>0</v>
      </c>
      <c r="G1333" s="5">
        <f>'90.1 Data-SI'!G1333/Convert!$B$2*1000000</f>
        <v>692835.32749307412</v>
      </c>
      <c r="H1333" s="5">
        <f>'90.1 Data-SI'!H1333/Convert!$B$2*1000000</f>
        <v>263436.27858959889</v>
      </c>
      <c r="I1333" s="5">
        <f>'90.1 Data-SI'!I1333/Convert!$B$2*1000000</f>
        <v>36519.392005674774</v>
      </c>
      <c r="J1333" s="5">
        <f>'90.1 Data-SI'!J1333/Convert!$B$2*1000000</f>
        <v>184160.85820665996</v>
      </c>
      <c r="K1333" s="5">
        <f>'90.1 Data-SI'!K1333/Convert!$B$2*1000000</f>
        <v>0</v>
      </c>
      <c r="L1333" s="5">
        <f>'90.1 Data-SI'!L1333/Convert!$B$2*1000000</f>
        <v>0</v>
      </c>
      <c r="M1333" s="5">
        <f>'90.1 Data-SI'!M1333/Convert!$B$2*1000000</f>
        <v>174284.60425651379</v>
      </c>
      <c r="N1333" s="5">
        <f>'90.1 Data-SI'!N1333/Convert!$B$2*1000000</f>
        <v>0</v>
      </c>
      <c r="O1333" s="5">
        <f>'90.1 Data-SI'!O1333/Convert!$B$2*1000000</f>
        <v>0</v>
      </c>
      <c r="P1333" s="5">
        <f t="shared" si="101"/>
        <v>0</v>
      </c>
      <c r="Q1333" s="5">
        <f>'90.1 Data-SI'!Q1333/Convert!$B$2*1000000</f>
        <v>0</v>
      </c>
      <c r="R1333" s="5">
        <f>'90.1 Data-SI'!R1333/Convert!$B$2*1000000</f>
        <v>0</v>
      </c>
      <c r="S1333" s="5">
        <f>'90.1 Data-SI'!S1333/Convert!$B$2*1000000</f>
        <v>0</v>
      </c>
      <c r="T1333" s="5">
        <f>'90.1 Data-SI'!T1333/Convert!$B$2*1000000</f>
        <v>0</v>
      </c>
      <c r="U1333" s="5">
        <f>'90.1 Data-SI'!U1333/Convert!$B$2*1000000</f>
        <v>78905.771722616773</v>
      </c>
      <c r="V1333" s="5">
        <f>'90.1 Data-SI'!V1333/Convert!$B$2*1000000</f>
        <v>0</v>
      </c>
      <c r="W1333" s="5">
        <f t="shared" si="102"/>
        <v>867119.93174958788</v>
      </c>
      <c r="X1333" s="5">
        <f t="shared" si="103"/>
        <v>0</v>
      </c>
      <c r="Y1333" s="5">
        <f t="shared" si="104"/>
        <v>867119.93174958788</v>
      </c>
      <c r="Z1333" s="5">
        <f>'90.1 Data-SI'!Y1333/Convert!$B$2*1000000</f>
        <v>1351226.9823807438</v>
      </c>
      <c r="AA1333" s="5">
        <f>'90.1 Data-SI'!Z1333/Convert!$B$2*1000000</f>
        <v>78905.771722616773</v>
      </c>
      <c r="AB1333" s="5">
        <f t="shared" si="100"/>
        <v>1430132.7541033607</v>
      </c>
    </row>
    <row r="1334" spans="1:28" x14ac:dyDescent="0.25">
      <c r="A1334" s="95">
        <v>2016</v>
      </c>
      <c r="B1334" s="95" t="s">
        <v>71</v>
      </c>
      <c r="C1334" s="52" t="s">
        <v>11</v>
      </c>
      <c r="D1334" s="5">
        <f>'90.1 Data-SI'!D1334*Convert!$B$1</f>
        <v>24692.302857493829</v>
      </c>
      <c r="E1334" s="5">
        <f>'90.1 Data-SI'!E1334/Convert!$B$2*1000000</f>
        <v>0</v>
      </c>
      <c r="F1334" s="5">
        <f>'90.1 Data-SI'!F1334/Convert!$B$2*1000000</f>
        <v>0</v>
      </c>
      <c r="G1334" s="5">
        <f>'90.1 Data-SI'!G1334/Convert!$B$2*1000000</f>
        <v>523242.41777141846</v>
      </c>
      <c r="H1334" s="5">
        <f>'90.1 Data-SI'!H1334/Convert!$B$2*1000000</f>
        <v>276459.28523787222</v>
      </c>
      <c r="I1334" s="5">
        <f>'90.1 Data-SI'!I1334/Convert!$B$2*1000000</f>
        <v>36519.392005674774</v>
      </c>
      <c r="J1334" s="5">
        <f>'90.1 Data-SI'!J1334/Convert!$B$2*1000000</f>
        <v>184160.85820665996</v>
      </c>
      <c r="K1334" s="5">
        <f>'90.1 Data-SI'!K1334/Convert!$B$2*1000000</f>
        <v>0</v>
      </c>
      <c r="L1334" s="5">
        <f>'90.1 Data-SI'!L1334/Convert!$B$2*1000000</f>
        <v>0</v>
      </c>
      <c r="M1334" s="5">
        <f>'90.1 Data-SI'!M1334/Convert!$B$2*1000000</f>
        <v>139025.8089642454</v>
      </c>
      <c r="N1334" s="5">
        <f>'90.1 Data-SI'!N1334/Convert!$B$2*1000000</f>
        <v>0</v>
      </c>
      <c r="O1334" s="5">
        <f>'90.1 Data-SI'!O1334/Convert!$B$2*1000000</f>
        <v>0</v>
      </c>
      <c r="P1334" s="5">
        <f t="shared" si="101"/>
        <v>0</v>
      </c>
      <c r="Q1334" s="5">
        <f>'90.1 Data-SI'!Q1334/Convert!$B$2*1000000</f>
        <v>0</v>
      </c>
      <c r="R1334" s="5">
        <f>'90.1 Data-SI'!R1334/Convert!$B$2*1000000</f>
        <v>0</v>
      </c>
      <c r="S1334" s="5">
        <f>'90.1 Data-SI'!S1334/Convert!$B$2*1000000</f>
        <v>0</v>
      </c>
      <c r="T1334" s="5">
        <f>'90.1 Data-SI'!T1334/Convert!$B$2*1000000</f>
        <v>0</v>
      </c>
      <c r="U1334" s="5">
        <f>'90.1 Data-SI'!U1334/Convert!$B$2*1000000</f>
        <v>80915.14392744498</v>
      </c>
      <c r="V1334" s="5">
        <f>'90.1 Data-SI'!V1334/Convert!$B$2*1000000</f>
        <v>0</v>
      </c>
      <c r="W1334" s="5">
        <f t="shared" si="102"/>
        <v>662268.22673566383</v>
      </c>
      <c r="X1334" s="5">
        <f t="shared" si="103"/>
        <v>0</v>
      </c>
      <c r="Y1334" s="5">
        <f t="shared" si="104"/>
        <v>662268.22673566383</v>
      </c>
      <c r="Z1334" s="5">
        <f>'90.1 Data-SI'!Y1334/Convert!$B$2*1000000</f>
        <v>1159398.2840150935</v>
      </c>
      <c r="AA1334" s="5">
        <f>'90.1 Data-SI'!Z1334/Convert!$B$2*1000000</f>
        <v>80915.14392744498</v>
      </c>
      <c r="AB1334" s="5">
        <f t="shared" si="100"/>
        <v>1240313.4279425384</v>
      </c>
    </row>
    <row r="1335" spans="1:28" x14ac:dyDescent="0.25">
      <c r="A1335" s="95">
        <v>2016</v>
      </c>
      <c r="B1335" s="95" t="s">
        <v>71</v>
      </c>
      <c r="C1335" s="52" t="s">
        <v>13</v>
      </c>
      <c r="D1335" s="5">
        <f>'90.1 Data-SI'!D1335*Convert!$B$1</f>
        <v>24692.302857493829</v>
      </c>
      <c r="E1335" s="5">
        <f>'90.1 Data-SI'!E1335/Convert!$B$2*1000000</f>
        <v>0</v>
      </c>
      <c r="F1335" s="5">
        <f>'90.1 Data-SI'!F1335/Convert!$B$2*1000000</f>
        <v>14586.904826559427</v>
      </c>
      <c r="G1335" s="5">
        <f>'90.1 Data-SI'!G1335/Convert!$B$2*1000000</f>
        <v>559287.90123821876</v>
      </c>
      <c r="H1335" s="5">
        <f>'90.1 Data-SI'!H1335/Convert!$B$2*1000000</f>
        <v>273947.56998183695</v>
      </c>
      <c r="I1335" s="5">
        <f>'90.1 Data-SI'!I1335/Convert!$B$2*1000000</f>
        <v>36462.522981009817</v>
      </c>
      <c r="J1335" s="5">
        <f>'90.1 Data-SI'!J1335/Convert!$B$2*1000000</f>
        <v>184160.85820665996</v>
      </c>
      <c r="K1335" s="5">
        <f>'90.1 Data-SI'!K1335/Convert!$B$2*1000000</f>
        <v>0</v>
      </c>
      <c r="L1335" s="5">
        <f>'90.1 Data-SI'!L1335/Convert!$B$2*1000000</f>
        <v>0</v>
      </c>
      <c r="M1335" s="5">
        <f>'90.1 Data-SI'!M1335/Convert!$B$2*1000000</f>
        <v>164939.12786990716</v>
      </c>
      <c r="N1335" s="5">
        <f>'90.1 Data-SI'!N1335/Convert!$B$2*1000000</f>
        <v>0</v>
      </c>
      <c r="O1335" s="5">
        <f>'90.1 Data-SI'!O1335/Convert!$B$2*1000000</f>
        <v>0</v>
      </c>
      <c r="P1335" s="5">
        <f t="shared" si="101"/>
        <v>0</v>
      </c>
      <c r="Q1335" s="5">
        <f>'90.1 Data-SI'!Q1335/Convert!$B$2*1000000</f>
        <v>0</v>
      </c>
      <c r="R1335" s="5">
        <f>'90.1 Data-SI'!R1335/Convert!$B$2*1000000</f>
        <v>0</v>
      </c>
      <c r="S1335" s="5">
        <f>'90.1 Data-SI'!S1335/Convert!$B$2*1000000</f>
        <v>0</v>
      </c>
      <c r="T1335" s="5">
        <f>'90.1 Data-SI'!T1335/Convert!$B$2*1000000</f>
        <v>0</v>
      </c>
      <c r="U1335" s="5">
        <f>'90.1 Data-SI'!U1335/Convert!$B$2*1000000</f>
        <v>80896.187585889988</v>
      </c>
      <c r="V1335" s="5">
        <f>'90.1 Data-SI'!V1335/Convert!$B$2*1000000</f>
        <v>0</v>
      </c>
      <c r="W1335" s="5">
        <f t="shared" si="102"/>
        <v>724227.02910812595</v>
      </c>
      <c r="X1335" s="5">
        <f t="shared" si="103"/>
        <v>14586.904826559427</v>
      </c>
      <c r="Y1335" s="5">
        <f t="shared" si="104"/>
        <v>738813.93393468542</v>
      </c>
      <c r="Z1335" s="5">
        <f>'90.1 Data-SI'!Y1335/Convert!$B$2*1000000</f>
        <v>1218788.5021068552</v>
      </c>
      <c r="AA1335" s="5">
        <f>'90.1 Data-SI'!Z1335/Convert!$B$2*1000000</f>
        <v>95483.092412449419</v>
      </c>
      <c r="AB1335" s="5">
        <f t="shared" si="100"/>
        <v>1314271.5945193046</v>
      </c>
    </row>
    <row r="1336" spans="1:28" x14ac:dyDescent="0.25">
      <c r="A1336" s="95">
        <v>2016</v>
      </c>
      <c r="B1336" s="95" t="s">
        <v>71</v>
      </c>
      <c r="C1336" s="52" t="s">
        <v>19</v>
      </c>
      <c r="D1336" s="5">
        <f>'90.1 Data-SI'!D1336*Convert!$B$1</f>
        <v>24692.302857493829</v>
      </c>
      <c r="E1336" s="5">
        <f>'90.1 Data-SI'!E1336/Convert!$B$2*1000000</f>
        <v>0</v>
      </c>
      <c r="F1336" s="5">
        <f>'90.1 Data-SI'!F1336/Convert!$B$2*1000000</f>
        <v>9724.6032177062843</v>
      </c>
      <c r="G1336" s="5">
        <f>'90.1 Data-SI'!G1336/Convert!$B$2*1000000</f>
        <v>370027.78715326835</v>
      </c>
      <c r="H1336" s="5">
        <f>'90.1 Data-SI'!H1336/Convert!$B$2*1000000</f>
        <v>277937.8798791609</v>
      </c>
      <c r="I1336" s="5">
        <f>'90.1 Data-SI'!I1336/Convert!$B$2*1000000</f>
        <v>36443.566639454839</v>
      </c>
      <c r="J1336" s="5">
        <f>'90.1 Data-SI'!J1336/Convert!$B$2*1000000</f>
        <v>184160.85820665996</v>
      </c>
      <c r="K1336" s="5">
        <f>'90.1 Data-SI'!K1336/Convert!$B$2*1000000</f>
        <v>0</v>
      </c>
      <c r="L1336" s="5">
        <f>'90.1 Data-SI'!L1336/Convert!$B$2*1000000</f>
        <v>0</v>
      </c>
      <c r="M1336" s="5">
        <f>'90.1 Data-SI'!M1336/Convert!$B$2*1000000</f>
        <v>126884.27219827878</v>
      </c>
      <c r="N1336" s="5">
        <f>'90.1 Data-SI'!N1336/Convert!$B$2*1000000</f>
        <v>0</v>
      </c>
      <c r="O1336" s="5">
        <f>'90.1 Data-SI'!O1336/Convert!$B$2*1000000</f>
        <v>0</v>
      </c>
      <c r="P1336" s="5">
        <f t="shared" si="101"/>
        <v>0</v>
      </c>
      <c r="Q1336" s="5">
        <f>'90.1 Data-SI'!Q1336/Convert!$B$2*1000000</f>
        <v>0</v>
      </c>
      <c r="R1336" s="5">
        <f>'90.1 Data-SI'!R1336/Convert!$B$2*1000000</f>
        <v>0</v>
      </c>
      <c r="S1336" s="5">
        <f>'90.1 Data-SI'!S1336/Convert!$B$2*1000000</f>
        <v>0</v>
      </c>
      <c r="T1336" s="5">
        <f>'90.1 Data-SI'!T1336/Convert!$B$2*1000000</f>
        <v>0</v>
      </c>
      <c r="U1336" s="5">
        <f>'90.1 Data-SI'!U1336/Convert!$B$2*1000000</f>
        <v>82971.90698616064</v>
      </c>
      <c r="V1336" s="5">
        <f>'90.1 Data-SI'!V1336/Convert!$B$2*1000000</f>
        <v>0</v>
      </c>
      <c r="W1336" s="5">
        <f t="shared" si="102"/>
        <v>496912.05935154716</v>
      </c>
      <c r="X1336" s="5">
        <f t="shared" si="103"/>
        <v>9724.6032177062843</v>
      </c>
      <c r="Y1336" s="5">
        <f t="shared" si="104"/>
        <v>506636.66256925341</v>
      </c>
      <c r="Z1336" s="5">
        <f>'90.1 Data-SI'!Y1336/Convert!$B$2*1000000</f>
        <v>995435.40773526789</v>
      </c>
      <c r="AA1336" s="5">
        <f>'90.1 Data-SI'!Z1336/Convert!$B$2*1000000</f>
        <v>92696.510203866914</v>
      </c>
      <c r="AB1336" s="5">
        <f t="shared" si="100"/>
        <v>1088131.9179391349</v>
      </c>
    </row>
    <row r="1337" spans="1:28" x14ac:dyDescent="0.25">
      <c r="A1337" s="95">
        <v>2016</v>
      </c>
      <c r="B1337" s="95" t="s">
        <v>71</v>
      </c>
      <c r="C1337" s="52" t="s">
        <v>20</v>
      </c>
      <c r="D1337" s="5">
        <f>'90.1 Data-SI'!D1337*Convert!$B$1</f>
        <v>24692.302857493829</v>
      </c>
      <c r="E1337" s="5">
        <f>'90.1 Data-SI'!E1337/Convert!$B$2*1000000</f>
        <v>0</v>
      </c>
      <c r="F1337" s="5">
        <f>'90.1 Data-SI'!F1337/Convert!$B$2*1000000</f>
        <v>5563.6862463875141</v>
      </c>
      <c r="G1337" s="5">
        <f>'90.1 Data-SI'!G1337/Convert!$B$2*1000000</f>
        <v>285264.50589016185</v>
      </c>
      <c r="H1337" s="5">
        <f>'90.1 Data-SI'!H1337/Convert!$B$2*1000000</f>
        <v>288496.56212528638</v>
      </c>
      <c r="I1337" s="5">
        <f>'90.1 Data-SI'!I1337/Convert!$B$2*1000000</f>
        <v>36481.479322564803</v>
      </c>
      <c r="J1337" s="5">
        <f>'90.1 Data-SI'!J1337/Convert!$B$2*1000000</f>
        <v>184160.85820665996</v>
      </c>
      <c r="K1337" s="5">
        <f>'90.1 Data-SI'!K1337/Convert!$B$2*1000000</f>
        <v>0</v>
      </c>
      <c r="L1337" s="5">
        <f>'90.1 Data-SI'!L1337/Convert!$B$2*1000000</f>
        <v>0</v>
      </c>
      <c r="M1337" s="5">
        <f>'90.1 Data-SI'!M1337/Convert!$B$2*1000000</f>
        <v>139471.2829907875</v>
      </c>
      <c r="N1337" s="5">
        <f>'90.1 Data-SI'!N1337/Convert!$B$2*1000000</f>
        <v>0</v>
      </c>
      <c r="O1337" s="5">
        <f>'90.1 Data-SI'!O1337/Convert!$B$2*1000000</f>
        <v>0</v>
      </c>
      <c r="P1337" s="5">
        <f t="shared" si="101"/>
        <v>0</v>
      </c>
      <c r="Q1337" s="5">
        <f>'90.1 Data-SI'!Q1337/Convert!$B$2*1000000</f>
        <v>0</v>
      </c>
      <c r="R1337" s="5">
        <f>'90.1 Data-SI'!R1337/Convert!$B$2*1000000</f>
        <v>0</v>
      </c>
      <c r="S1337" s="5">
        <f>'90.1 Data-SI'!S1337/Convert!$B$2*1000000</f>
        <v>0</v>
      </c>
      <c r="T1337" s="5">
        <f>'90.1 Data-SI'!T1337/Convert!$B$2*1000000</f>
        <v>0</v>
      </c>
      <c r="U1337" s="5">
        <f>'90.1 Data-SI'!U1337/Convert!$B$2*1000000</f>
        <v>83047.732352380568</v>
      </c>
      <c r="V1337" s="5">
        <f>'90.1 Data-SI'!V1337/Convert!$B$2*1000000</f>
        <v>0</v>
      </c>
      <c r="W1337" s="5">
        <f t="shared" si="102"/>
        <v>424735.78888094937</v>
      </c>
      <c r="X1337" s="5">
        <f t="shared" si="103"/>
        <v>5563.6862463875141</v>
      </c>
      <c r="Y1337" s="5">
        <f t="shared" si="104"/>
        <v>430299.47512733686</v>
      </c>
      <c r="Z1337" s="5">
        <f>'90.1 Data-SI'!Y1337/Convert!$B$2*1000000</f>
        <v>933865.21036468295</v>
      </c>
      <c r="AA1337" s="5">
        <f>'90.1 Data-SI'!Z1337/Convert!$B$2*1000000</f>
        <v>88611.418598768068</v>
      </c>
      <c r="AB1337" s="5">
        <f t="shared" si="100"/>
        <v>1022476.628963451</v>
      </c>
    </row>
    <row r="1338" spans="1:28" x14ac:dyDescent="0.25">
      <c r="A1338" s="95">
        <v>2016</v>
      </c>
      <c r="B1338" s="95" t="s">
        <v>71</v>
      </c>
      <c r="C1338" s="52" t="s">
        <v>3</v>
      </c>
      <c r="D1338" s="5">
        <f>'90.1 Data-SI'!D1338*Convert!$B$1</f>
        <v>24692.302857493829</v>
      </c>
      <c r="E1338" s="5">
        <f>'90.1 Data-SI'!E1338/Convert!$B$2*1000000</f>
        <v>0</v>
      </c>
      <c r="F1338" s="5">
        <f>'90.1 Data-SI'!F1338/Convert!$B$2*1000000</f>
        <v>146788.43083101095</v>
      </c>
      <c r="G1338" s="5">
        <f>'90.1 Data-SI'!G1338/Convert!$B$2*1000000</f>
        <v>205448.82977290585</v>
      </c>
      <c r="H1338" s="5">
        <f>'90.1 Data-SI'!H1338/Convert!$B$2*1000000</f>
        <v>279207.95476334478</v>
      </c>
      <c r="I1338" s="5">
        <f>'90.1 Data-SI'!I1338/Convert!$B$2*1000000</f>
        <v>36472.001151787306</v>
      </c>
      <c r="J1338" s="5">
        <f>'90.1 Data-SI'!J1338/Convert!$B$2*1000000</f>
        <v>184160.85820665996</v>
      </c>
      <c r="K1338" s="5">
        <f>'90.1 Data-SI'!K1338/Convert!$B$2*1000000</f>
        <v>0</v>
      </c>
      <c r="L1338" s="5">
        <f>'90.1 Data-SI'!L1338/Convert!$B$2*1000000</f>
        <v>0</v>
      </c>
      <c r="M1338" s="5">
        <f>'90.1 Data-SI'!M1338/Convert!$B$2*1000000</f>
        <v>137935.81932483386</v>
      </c>
      <c r="N1338" s="5">
        <f>'90.1 Data-SI'!N1338/Convert!$B$2*1000000</f>
        <v>0</v>
      </c>
      <c r="O1338" s="5">
        <f>'90.1 Data-SI'!O1338/Convert!$B$2*1000000</f>
        <v>0</v>
      </c>
      <c r="P1338" s="5">
        <f t="shared" si="101"/>
        <v>0</v>
      </c>
      <c r="Q1338" s="5">
        <f>'90.1 Data-SI'!Q1338/Convert!$B$2*1000000</f>
        <v>0</v>
      </c>
      <c r="R1338" s="5">
        <f>'90.1 Data-SI'!R1338/Convert!$B$2*1000000</f>
        <v>0</v>
      </c>
      <c r="S1338" s="5">
        <f>'90.1 Data-SI'!S1338/Convert!$B$2*1000000</f>
        <v>0</v>
      </c>
      <c r="T1338" s="5">
        <f>'90.1 Data-SI'!T1338/Convert!$B$2*1000000</f>
        <v>0</v>
      </c>
      <c r="U1338" s="5">
        <f>'90.1 Data-SI'!U1338/Convert!$B$2*1000000</f>
        <v>86516.742856942452</v>
      </c>
      <c r="V1338" s="5">
        <f>'90.1 Data-SI'!V1338/Convert!$B$2*1000000</f>
        <v>0</v>
      </c>
      <c r="W1338" s="5">
        <f t="shared" si="102"/>
        <v>343384.64909773972</v>
      </c>
      <c r="X1338" s="5">
        <f t="shared" si="103"/>
        <v>146788.43083101095</v>
      </c>
      <c r="Y1338" s="5">
        <f t="shared" si="104"/>
        <v>490173.07992875064</v>
      </c>
      <c r="Z1338" s="5">
        <f>'90.1 Data-SI'!Y1338/Convert!$B$2*1000000</f>
        <v>843215.98504875414</v>
      </c>
      <c r="AA1338" s="5">
        <f>'90.1 Data-SI'!Z1338/Convert!$B$2*1000000</f>
        <v>233314.65185873088</v>
      </c>
      <c r="AB1338" s="5">
        <f t="shared" si="100"/>
        <v>1076530.6369074851</v>
      </c>
    </row>
    <row r="1339" spans="1:28" x14ac:dyDescent="0.25">
      <c r="A1339" s="95">
        <v>2016</v>
      </c>
      <c r="B1339" s="95" t="s">
        <v>71</v>
      </c>
      <c r="C1339" s="52" t="s">
        <v>7</v>
      </c>
      <c r="D1339" s="5">
        <f>'90.1 Data-SI'!D1339*Convert!$B$1</f>
        <v>24692.302857493829</v>
      </c>
      <c r="E1339" s="5">
        <f>'90.1 Data-SI'!E1339/Convert!$B$2*1000000</f>
        <v>0</v>
      </c>
      <c r="F1339" s="5">
        <f>'90.1 Data-SI'!F1339/Convert!$B$2*1000000</f>
        <v>43969.234236783086</v>
      </c>
      <c r="G1339" s="5">
        <f>'90.1 Data-SI'!G1339/Convert!$B$2*1000000</f>
        <v>200491.74645627779</v>
      </c>
      <c r="H1339" s="5">
        <f>'90.1 Data-SI'!H1339/Convert!$B$2*1000000</f>
        <v>287217.00907032506</v>
      </c>
      <c r="I1339" s="5">
        <f>'90.1 Data-SI'!I1339/Convert!$B$2*1000000</f>
        <v>36462.522981009817</v>
      </c>
      <c r="J1339" s="5">
        <f>'90.1 Data-SI'!J1339/Convert!$B$2*1000000</f>
        <v>184160.85820665996</v>
      </c>
      <c r="K1339" s="5">
        <f>'90.1 Data-SI'!K1339/Convert!$B$2*1000000</f>
        <v>0</v>
      </c>
      <c r="L1339" s="5">
        <f>'90.1 Data-SI'!L1339/Convert!$B$2*1000000</f>
        <v>0</v>
      </c>
      <c r="M1339" s="5">
        <f>'90.1 Data-SI'!M1339/Convert!$B$2*1000000</f>
        <v>148873.62840205905</v>
      </c>
      <c r="N1339" s="5">
        <f>'90.1 Data-SI'!N1339/Convert!$B$2*1000000</f>
        <v>0</v>
      </c>
      <c r="O1339" s="5">
        <f>'90.1 Data-SI'!O1339/Convert!$B$2*1000000</f>
        <v>0</v>
      </c>
      <c r="P1339" s="5">
        <f t="shared" si="101"/>
        <v>0</v>
      </c>
      <c r="Q1339" s="5">
        <f>'90.1 Data-SI'!Q1339/Convert!$B$2*1000000</f>
        <v>0</v>
      </c>
      <c r="R1339" s="5">
        <f>'90.1 Data-SI'!R1339/Convert!$B$2*1000000</f>
        <v>0</v>
      </c>
      <c r="S1339" s="5">
        <f>'90.1 Data-SI'!S1339/Convert!$B$2*1000000</f>
        <v>0</v>
      </c>
      <c r="T1339" s="5">
        <f>'90.1 Data-SI'!T1339/Convert!$B$2*1000000</f>
        <v>0</v>
      </c>
      <c r="U1339" s="5">
        <f>'90.1 Data-SI'!U1339/Convert!$B$2*1000000</f>
        <v>85578.403949970801</v>
      </c>
      <c r="V1339" s="5">
        <f>'90.1 Data-SI'!V1339/Convert!$B$2*1000000</f>
        <v>0</v>
      </c>
      <c r="W1339" s="5">
        <f t="shared" si="102"/>
        <v>349365.37485833687</v>
      </c>
      <c r="X1339" s="5">
        <f t="shared" si="103"/>
        <v>43969.234236783086</v>
      </c>
      <c r="Y1339" s="5">
        <f t="shared" si="104"/>
        <v>393334.60909511999</v>
      </c>
      <c r="Z1339" s="5">
        <f>'90.1 Data-SI'!Y1339/Convert!$B$2*1000000</f>
        <v>857205.76511633175</v>
      </c>
      <c r="AA1339" s="5">
        <f>'90.1 Data-SI'!Z1339/Convert!$B$2*1000000</f>
        <v>129547.63818675389</v>
      </c>
      <c r="AB1339" s="5">
        <f t="shared" si="100"/>
        <v>986753.40330308559</v>
      </c>
    </row>
    <row r="1340" spans="1:28" x14ac:dyDescent="0.25">
      <c r="A1340" s="95">
        <v>2016</v>
      </c>
      <c r="B1340" s="95" t="s">
        <v>71</v>
      </c>
      <c r="C1340" s="52" t="s">
        <v>17</v>
      </c>
      <c r="D1340" s="5">
        <f>'90.1 Data-SI'!D1340*Convert!$B$1</f>
        <v>24692.302857493829</v>
      </c>
      <c r="E1340" s="5">
        <f>'90.1 Data-SI'!E1340/Convert!$B$2*1000000</f>
        <v>0</v>
      </c>
      <c r="F1340" s="5">
        <f>'90.1 Data-SI'!F1340/Convert!$B$2*1000000</f>
        <v>5118.2122198454135</v>
      </c>
      <c r="G1340" s="5">
        <f>'90.1 Data-SI'!G1340/Convert!$B$2*1000000</f>
        <v>96942.730712183111</v>
      </c>
      <c r="H1340" s="5">
        <f>'90.1 Data-SI'!H1340/Convert!$B$2*1000000</f>
        <v>287804.65565852955</v>
      </c>
      <c r="I1340" s="5">
        <f>'90.1 Data-SI'!I1340/Convert!$B$2*1000000</f>
        <v>36585.739201117212</v>
      </c>
      <c r="J1340" s="5">
        <f>'90.1 Data-SI'!J1340/Convert!$B$2*1000000</f>
        <v>184160.85820665996</v>
      </c>
      <c r="K1340" s="5">
        <f>'90.1 Data-SI'!K1340/Convert!$B$2*1000000</f>
        <v>0</v>
      </c>
      <c r="L1340" s="5">
        <f>'90.1 Data-SI'!L1340/Convert!$B$2*1000000</f>
        <v>0</v>
      </c>
      <c r="M1340" s="5">
        <f>'90.1 Data-SI'!M1340/Convert!$B$2*1000000</f>
        <v>136324.53029266035</v>
      </c>
      <c r="N1340" s="5">
        <f>'90.1 Data-SI'!N1340/Convert!$B$2*1000000</f>
        <v>0</v>
      </c>
      <c r="O1340" s="5">
        <f>'90.1 Data-SI'!O1340/Convert!$B$2*1000000</f>
        <v>0</v>
      </c>
      <c r="P1340" s="5">
        <f t="shared" si="101"/>
        <v>0</v>
      </c>
      <c r="Q1340" s="5">
        <f>'90.1 Data-SI'!Q1340/Convert!$B$2*1000000</f>
        <v>0</v>
      </c>
      <c r="R1340" s="5">
        <f>'90.1 Data-SI'!R1340/Convert!$B$2*1000000</f>
        <v>0</v>
      </c>
      <c r="S1340" s="5">
        <f>'90.1 Data-SI'!S1340/Convert!$B$2*1000000</f>
        <v>0</v>
      </c>
      <c r="T1340" s="5">
        <f>'90.1 Data-SI'!T1340/Convert!$B$2*1000000</f>
        <v>0</v>
      </c>
      <c r="U1340" s="5">
        <f>'90.1 Data-SI'!U1340/Convert!$B$2*1000000</f>
        <v>86839.00066337717</v>
      </c>
      <c r="V1340" s="5">
        <f>'90.1 Data-SI'!V1340/Convert!$B$2*1000000</f>
        <v>0</v>
      </c>
      <c r="W1340" s="5">
        <f t="shared" si="102"/>
        <v>233267.26100484346</v>
      </c>
      <c r="X1340" s="5">
        <f t="shared" si="103"/>
        <v>5118.2122198454135</v>
      </c>
      <c r="Y1340" s="5">
        <f t="shared" si="104"/>
        <v>238385.47322468887</v>
      </c>
      <c r="Z1340" s="5">
        <f>'90.1 Data-SI'!Y1340/Convert!$B$2*1000000</f>
        <v>741818.5140711501</v>
      </c>
      <c r="AA1340" s="5">
        <f>'90.1 Data-SI'!Z1340/Convert!$B$2*1000000</f>
        <v>91957.212883222572</v>
      </c>
      <c r="AB1340" s="5">
        <f t="shared" si="100"/>
        <v>833775.72695437272</v>
      </c>
    </row>
    <row r="1341" spans="1:28" x14ac:dyDescent="0.25">
      <c r="A1341" s="95">
        <v>2016</v>
      </c>
      <c r="B1341" s="95" t="s">
        <v>71</v>
      </c>
      <c r="C1341" s="52" t="s">
        <v>14</v>
      </c>
      <c r="D1341" s="5">
        <f>'90.1 Data-SI'!D1341*Convert!$B$1</f>
        <v>24692.302857493829</v>
      </c>
      <c r="E1341" s="5">
        <f>'90.1 Data-SI'!E1341/Convert!$B$2*1000000</f>
        <v>0</v>
      </c>
      <c r="F1341" s="5">
        <f>'90.1 Data-SI'!F1341/Convert!$B$2*1000000</f>
        <v>352625.86560579395</v>
      </c>
      <c r="G1341" s="5">
        <f>'90.1 Data-SI'!G1341/Convert!$B$2*1000000</f>
        <v>135860.09992456326</v>
      </c>
      <c r="H1341" s="5">
        <f>'90.1 Data-SI'!H1341/Convert!$B$2*1000000</f>
        <v>286003.80321080616</v>
      </c>
      <c r="I1341" s="5">
        <f>'90.1 Data-SI'!I1341/Convert!$B$2*1000000</f>
        <v>36652.086396559651</v>
      </c>
      <c r="J1341" s="5">
        <f>'90.1 Data-SI'!J1341/Convert!$B$2*1000000</f>
        <v>184160.85820665996</v>
      </c>
      <c r="K1341" s="5">
        <f>'90.1 Data-SI'!K1341/Convert!$B$2*1000000</f>
        <v>0</v>
      </c>
      <c r="L1341" s="5">
        <f>'90.1 Data-SI'!L1341/Convert!$B$2*1000000</f>
        <v>0</v>
      </c>
      <c r="M1341" s="5">
        <f>'90.1 Data-SI'!M1341/Convert!$B$2*1000000</f>
        <v>143793.32886532362</v>
      </c>
      <c r="N1341" s="5">
        <f>'90.1 Data-SI'!N1341/Convert!$B$2*1000000</f>
        <v>0</v>
      </c>
      <c r="O1341" s="5">
        <f>'90.1 Data-SI'!O1341/Convert!$B$2*1000000</f>
        <v>0</v>
      </c>
      <c r="P1341" s="5">
        <f t="shared" si="101"/>
        <v>0</v>
      </c>
      <c r="Q1341" s="5">
        <f>'90.1 Data-SI'!Q1341/Convert!$B$2*1000000</f>
        <v>0</v>
      </c>
      <c r="R1341" s="5">
        <f>'90.1 Data-SI'!R1341/Convert!$B$2*1000000</f>
        <v>0</v>
      </c>
      <c r="S1341" s="5">
        <f>'90.1 Data-SI'!S1341/Convert!$B$2*1000000</f>
        <v>0</v>
      </c>
      <c r="T1341" s="5">
        <f>'90.1 Data-SI'!T1341/Convert!$B$2*1000000</f>
        <v>0</v>
      </c>
      <c r="U1341" s="5">
        <f>'90.1 Data-SI'!U1341/Convert!$B$2*1000000</f>
        <v>89322.281407079936</v>
      </c>
      <c r="V1341" s="5">
        <f>'90.1 Data-SI'!V1341/Convert!$B$2*1000000</f>
        <v>0</v>
      </c>
      <c r="W1341" s="5">
        <f t="shared" si="102"/>
        <v>279653.42878988688</v>
      </c>
      <c r="X1341" s="5">
        <f t="shared" si="103"/>
        <v>352625.86560579395</v>
      </c>
      <c r="Y1341" s="5">
        <f t="shared" si="104"/>
        <v>632279.29439568077</v>
      </c>
      <c r="Z1341" s="5">
        <f>'90.1 Data-SI'!Y1341/Convert!$B$2*1000000</f>
        <v>786470.17660391261</v>
      </c>
      <c r="AA1341" s="5">
        <f>'90.1 Data-SI'!Z1341/Convert!$B$2*1000000</f>
        <v>441948.1470128739</v>
      </c>
      <c r="AB1341" s="5">
        <f t="shared" si="100"/>
        <v>1228418.3236167864</v>
      </c>
    </row>
    <row r="1342" spans="1:28" x14ac:dyDescent="0.25">
      <c r="A1342" s="95">
        <v>2016</v>
      </c>
      <c r="B1342" s="95" t="s">
        <v>71</v>
      </c>
      <c r="C1342" s="52" t="s">
        <v>2</v>
      </c>
      <c r="D1342" s="5">
        <f>'90.1 Data-SI'!D1342*Convert!$B$1</f>
        <v>24692.302857493829</v>
      </c>
      <c r="E1342" s="5">
        <f>'90.1 Data-SI'!E1342/Convert!$B$2*1000000</f>
        <v>0</v>
      </c>
      <c r="F1342" s="5">
        <f>'90.1 Data-SI'!F1342/Convert!$B$2*1000000</f>
        <v>117728.35922722198</v>
      </c>
      <c r="G1342" s="5">
        <f>'90.1 Data-SI'!G1342/Convert!$B$2*1000000</f>
        <v>137442.95444440428</v>
      </c>
      <c r="H1342" s="5">
        <f>'90.1 Data-SI'!H1342/Convert!$B$2*1000000</f>
        <v>286202.84479713347</v>
      </c>
      <c r="I1342" s="5">
        <f>'90.1 Data-SI'!I1342/Convert!$B$2*1000000</f>
        <v>36462.522981009817</v>
      </c>
      <c r="J1342" s="5">
        <f>'90.1 Data-SI'!J1342/Convert!$B$2*1000000</f>
        <v>184160.85820665996</v>
      </c>
      <c r="K1342" s="5">
        <f>'90.1 Data-SI'!K1342/Convert!$B$2*1000000</f>
        <v>0</v>
      </c>
      <c r="L1342" s="5">
        <f>'90.1 Data-SI'!L1342/Convert!$B$2*1000000</f>
        <v>0</v>
      </c>
      <c r="M1342" s="5">
        <f>'90.1 Data-SI'!M1342/Convert!$B$2*1000000</f>
        <v>159764.04662539682</v>
      </c>
      <c r="N1342" s="5">
        <f>'90.1 Data-SI'!N1342/Convert!$B$2*1000000</f>
        <v>0</v>
      </c>
      <c r="O1342" s="5">
        <f>'90.1 Data-SI'!O1342/Convert!$B$2*1000000</f>
        <v>0</v>
      </c>
      <c r="P1342" s="5">
        <f t="shared" si="101"/>
        <v>0</v>
      </c>
      <c r="Q1342" s="5">
        <f>'90.1 Data-SI'!Q1342/Convert!$B$2*1000000</f>
        <v>0</v>
      </c>
      <c r="R1342" s="5">
        <f>'90.1 Data-SI'!R1342/Convert!$B$2*1000000</f>
        <v>0</v>
      </c>
      <c r="S1342" s="5">
        <f>'90.1 Data-SI'!S1342/Convert!$B$2*1000000</f>
        <v>0</v>
      </c>
      <c r="T1342" s="5">
        <f>'90.1 Data-SI'!T1342/Convert!$B$2*1000000</f>
        <v>0</v>
      </c>
      <c r="U1342" s="5">
        <f>'90.1 Data-SI'!U1342/Convert!$B$2*1000000</f>
        <v>88497.680549438184</v>
      </c>
      <c r="V1342" s="5">
        <f>'90.1 Data-SI'!V1342/Convert!$B$2*1000000</f>
        <v>0</v>
      </c>
      <c r="W1342" s="5">
        <f t="shared" si="102"/>
        <v>297207.0010698011</v>
      </c>
      <c r="X1342" s="5">
        <f t="shared" si="103"/>
        <v>117728.35922722198</v>
      </c>
      <c r="Y1342" s="5">
        <f t="shared" si="104"/>
        <v>414935.36029702309</v>
      </c>
      <c r="Z1342" s="5">
        <f>'90.1 Data-SI'!Y1342/Convert!$B$2*1000000</f>
        <v>804033.22705460433</v>
      </c>
      <c r="AA1342" s="5">
        <f>'90.1 Data-SI'!Z1342/Convert!$B$2*1000000</f>
        <v>206226.03977666018</v>
      </c>
      <c r="AB1342" s="5">
        <f t="shared" si="100"/>
        <v>1010259.2668312645</v>
      </c>
    </row>
    <row r="1343" spans="1:28" x14ac:dyDescent="0.25">
      <c r="A1343" s="95">
        <v>2016</v>
      </c>
      <c r="B1343" s="95" t="s">
        <v>71</v>
      </c>
      <c r="C1343" s="52" t="s">
        <v>18</v>
      </c>
      <c r="D1343" s="5">
        <f>'90.1 Data-SI'!D1343*Convert!$B$1</f>
        <v>24692.302857493829</v>
      </c>
      <c r="E1343" s="5">
        <f>'90.1 Data-SI'!E1343/Convert!$B$2*1000000</f>
        <v>0</v>
      </c>
      <c r="F1343" s="5">
        <f>'90.1 Data-SI'!F1343/Convert!$B$2*1000000</f>
        <v>227115.92817025146</v>
      </c>
      <c r="G1343" s="5">
        <f>'90.1 Data-SI'!G1343/Convert!$B$2*1000000</f>
        <v>41012.044954205747</v>
      </c>
      <c r="H1343" s="5">
        <f>'90.1 Data-SI'!H1343/Convert!$B$2*1000000</f>
        <v>290240.5455483449</v>
      </c>
      <c r="I1343" s="5">
        <f>'90.1 Data-SI'!I1343/Convert!$B$2*1000000</f>
        <v>36680.520908892133</v>
      </c>
      <c r="J1343" s="5">
        <f>'90.1 Data-SI'!J1343/Convert!$B$2*1000000</f>
        <v>184160.85820665996</v>
      </c>
      <c r="K1343" s="5">
        <f>'90.1 Data-SI'!K1343/Convert!$B$2*1000000</f>
        <v>0</v>
      </c>
      <c r="L1343" s="5">
        <f>'90.1 Data-SI'!L1343/Convert!$B$2*1000000</f>
        <v>0</v>
      </c>
      <c r="M1343" s="5">
        <f>'90.1 Data-SI'!M1343/Convert!$B$2*1000000</f>
        <v>133661.16430418519</v>
      </c>
      <c r="N1343" s="5">
        <f>'90.1 Data-SI'!N1343/Convert!$B$2*1000000</f>
        <v>0</v>
      </c>
      <c r="O1343" s="5">
        <f>'90.1 Data-SI'!O1343/Convert!$B$2*1000000</f>
        <v>0</v>
      </c>
      <c r="P1343" s="5">
        <f t="shared" si="101"/>
        <v>0</v>
      </c>
      <c r="Q1343" s="5">
        <f>'90.1 Data-SI'!Q1343/Convert!$B$2*1000000</f>
        <v>0</v>
      </c>
      <c r="R1343" s="5">
        <f>'90.1 Data-SI'!R1343/Convert!$B$2*1000000</f>
        <v>0</v>
      </c>
      <c r="S1343" s="5">
        <f>'90.1 Data-SI'!S1343/Convert!$B$2*1000000</f>
        <v>0</v>
      </c>
      <c r="T1343" s="5">
        <f>'90.1 Data-SI'!T1343/Convert!$B$2*1000000</f>
        <v>0</v>
      </c>
      <c r="U1343" s="5">
        <f>'90.1 Data-SI'!U1343/Convert!$B$2*1000000</f>
        <v>90156.360435499199</v>
      </c>
      <c r="V1343" s="5">
        <f>'90.1 Data-SI'!V1343/Convert!$B$2*1000000</f>
        <v>0</v>
      </c>
      <c r="W1343" s="5">
        <f t="shared" si="102"/>
        <v>174673.20925839094</v>
      </c>
      <c r="X1343" s="5">
        <f t="shared" si="103"/>
        <v>227115.92817025146</v>
      </c>
      <c r="Y1343" s="5">
        <f t="shared" si="104"/>
        <v>401789.13742864237</v>
      </c>
      <c r="Z1343" s="5">
        <f>'90.1 Data-SI'!Y1343/Convert!$B$2*1000000</f>
        <v>685745.65575151041</v>
      </c>
      <c r="AA1343" s="5">
        <f>'90.1 Data-SI'!Z1343/Convert!$B$2*1000000</f>
        <v>317272.28860575065</v>
      </c>
      <c r="AB1343" s="5">
        <f t="shared" si="100"/>
        <v>1003017.9443572611</v>
      </c>
    </row>
    <row r="1344" spans="1:28" x14ac:dyDescent="0.25">
      <c r="A1344" s="95">
        <v>2016</v>
      </c>
      <c r="B1344" s="95" t="s">
        <v>71</v>
      </c>
      <c r="C1344" s="52" t="s">
        <v>4</v>
      </c>
      <c r="D1344" s="5">
        <f>'90.1 Data-SI'!D1344*Convert!$B$1</f>
        <v>24692.302857493829</v>
      </c>
      <c r="E1344" s="5">
        <f>'90.1 Data-SI'!E1344/Convert!$B$2*1000000</f>
        <v>0</v>
      </c>
      <c r="F1344" s="5">
        <f>'90.1 Data-SI'!F1344/Convert!$B$2*1000000</f>
        <v>555581.93646421947</v>
      </c>
      <c r="G1344" s="5">
        <f>'90.1 Data-SI'!G1344/Convert!$B$2*1000000</f>
        <v>78972.118918059205</v>
      </c>
      <c r="H1344" s="5">
        <f>'90.1 Data-SI'!H1344/Convert!$B$2*1000000</f>
        <v>286117.54126013606</v>
      </c>
      <c r="I1344" s="5">
        <f>'90.1 Data-SI'!I1344/Convert!$B$2*1000000</f>
        <v>36528.870176452263</v>
      </c>
      <c r="J1344" s="5">
        <f>'90.1 Data-SI'!J1344/Convert!$B$2*1000000</f>
        <v>184160.85820665996</v>
      </c>
      <c r="K1344" s="5">
        <f>'90.1 Data-SI'!K1344/Convert!$B$2*1000000</f>
        <v>0</v>
      </c>
      <c r="L1344" s="5">
        <f>'90.1 Data-SI'!L1344/Convert!$B$2*1000000</f>
        <v>0</v>
      </c>
      <c r="M1344" s="5">
        <f>'90.1 Data-SI'!M1344/Convert!$B$2*1000000</f>
        <v>148200.67827685719</v>
      </c>
      <c r="N1344" s="5">
        <f>'90.1 Data-SI'!N1344/Convert!$B$2*1000000</f>
        <v>0</v>
      </c>
      <c r="O1344" s="5">
        <f>'90.1 Data-SI'!O1344/Convert!$B$2*1000000</f>
        <v>0</v>
      </c>
      <c r="P1344" s="5">
        <f t="shared" si="101"/>
        <v>0</v>
      </c>
      <c r="Q1344" s="5">
        <f>'90.1 Data-SI'!Q1344/Convert!$B$2*1000000</f>
        <v>0</v>
      </c>
      <c r="R1344" s="5">
        <f>'90.1 Data-SI'!R1344/Convert!$B$2*1000000</f>
        <v>0</v>
      </c>
      <c r="S1344" s="5">
        <f>'90.1 Data-SI'!S1344/Convert!$B$2*1000000</f>
        <v>0</v>
      </c>
      <c r="T1344" s="5">
        <f>'90.1 Data-SI'!T1344/Convert!$B$2*1000000</f>
        <v>0</v>
      </c>
      <c r="U1344" s="5">
        <f>'90.1 Data-SI'!U1344/Convert!$B$2*1000000</f>
        <v>91663.389589120328</v>
      </c>
      <c r="V1344" s="5">
        <f>'90.1 Data-SI'!V1344/Convert!$B$2*1000000</f>
        <v>0</v>
      </c>
      <c r="W1344" s="5">
        <f t="shared" si="102"/>
        <v>227172.79719491641</v>
      </c>
      <c r="X1344" s="5">
        <f t="shared" si="103"/>
        <v>555581.93646421947</v>
      </c>
      <c r="Y1344" s="5">
        <f t="shared" si="104"/>
        <v>782754.73365913588</v>
      </c>
      <c r="Z1344" s="5">
        <f>'90.1 Data-SI'!Y1344/Convert!$B$2*1000000</f>
        <v>733970.58866738714</v>
      </c>
      <c r="AA1344" s="5">
        <f>'90.1 Data-SI'!Z1344/Convert!$B$2*1000000</f>
        <v>647235.84788256243</v>
      </c>
      <c r="AB1344" s="5">
        <f t="shared" si="100"/>
        <v>1381206.4365499495</v>
      </c>
    </row>
    <row r="1345" spans="1:28" x14ac:dyDescent="0.25">
      <c r="A1345" s="95">
        <v>2016</v>
      </c>
      <c r="B1345" s="95" t="s">
        <v>71</v>
      </c>
      <c r="C1345" s="52" t="s">
        <v>5</v>
      </c>
      <c r="D1345" s="5">
        <f>'90.1 Data-SI'!D1345*Convert!$B$1</f>
        <v>24692.302857493829</v>
      </c>
      <c r="E1345" s="5">
        <f>'90.1 Data-SI'!E1345/Convert!$B$2*1000000</f>
        <v>0</v>
      </c>
      <c r="F1345" s="5">
        <f>'90.1 Data-SI'!F1345/Convert!$B$2*1000000</f>
        <v>300505.40450036817</v>
      </c>
      <c r="G1345" s="5">
        <f>'90.1 Data-SI'!G1345/Convert!$B$2*1000000</f>
        <v>98336.021816474356</v>
      </c>
      <c r="H1345" s="5">
        <f>'90.1 Data-SI'!H1345/Convert!$B$2*1000000</f>
        <v>288155.34797729668</v>
      </c>
      <c r="I1345" s="5">
        <f>'90.1 Data-SI'!I1345/Convert!$B$2*1000000</f>
        <v>36604.695542672191</v>
      </c>
      <c r="J1345" s="5">
        <f>'90.1 Data-SI'!J1345/Convert!$B$2*1000000</f>
        <v>184160.85820665996</v>
      </c>
      <c r="K1345" s="5">
        <f>'90.1 Data-SI'!K1345/Convert!$B$2*1000000</f>
        <v>0</v>
      </c>
      <c r="L1345" s="5">
        <f>'90.1 Data-SI'!L1345/Convert!$B$2*1000000</f>
        <v>0</v>
      </c>
      <c r="M1345" s="5">
        <f>'90.1 Data-SI'!M1345/Convert!$B$2*1000000</f>
        <v>166540.93873130323</v>
      </c>
      <c r="N1345" s="5">
        <f>'90.1 Data-SI'!N1345/Convert!$B$2*1000000</f>
        <v>0</v>
      </c>
      <c r="O1345" s="5">
        <f>'90.1 Data-SI'!O1345/Convert!$B$2*1000000</f>
        <v>0</v>
      </c>
      <c r="P1345" s="5">
        <f t="shared" si="101"/>
        <v>0</v>
      </c>
      <c r="Q1345" s="5">
        <f>'90.1 Data-SI'!Q1345/Convert!$B$2*1000000</f>
        <v>0</v>
      </c>
      <c r="R1345" s="5">
        <f>'90.1 Data-SI'!R1345/Convert!$B$2*1000000</f>
        <v>0</v>
      </c>
      <c r="S1345" s="5">
        <f>'90.1 Data-SI'!S1345/Convert!$B$2*1000000</f>
        <v>0</v>
      </c>
      <c r="T1345" s="5">
        <f>'90.1 Data-SI'!T1345/Convert!$B$2*1000000</f>
        <v>0</v>
      </c>
      <c r="U1345" s="5">
        <f>'90.1 Data-SI'!U1345/Convert!$B$2*1000000</f>
        <v>90980.96129314095</v>
      </c>
      <c r="V1345" s="5">
        <f>'90.1 Data-SI'!V1345/Convert!$B$2*1000000</f>
        <v>0</v>
      </c>
      <c r="W1345" s="5">
        <f t="shared" si="102"/>
        <v>264876.96054777759</v>
      </c>
      <c r="X1345" s="5">
        <f t="shared" si="103"/>
        <v>300505.40450036817</v>
      </c>
      <c r="Y1345" s="5">
        <f t="shared" si="104"/>
        <v>565382.36504814576</v>
      </c>
      <c r="Z1345" s="5">
        <f>'90.1 Data-SI'!Y1345/Convert!$B$2*1000000</f>
        <v>773788.38410362892</v>
      </c>
      <c r="AA1345" s="5">
        <f>'90.1 Data-SI'!Z1345/Convert!$B$2*1000000</f>
        <v>391486.36579350918</v>
      </c>
      <c r="AB1345" s="5">
        <f t="shared" si="100"/>
        <v>1165274.7498971382</v>
      </c>
    </row>
    <row r="1346" spans="1:28" x14ac:dyDescent="0.25">
      <c r="A1346" s="95">
        <v>2016</v>
      </c>
      <c r="B1346" s="95" t="s">
        <v>71</v>
      </c>
      <c r="C1346" s="52" t="s">
        <v>15</v>
      </c>
      <c r="D1346" s="5">
        <f>'90.1 Data-SI'!D1346*Convert!$B$1</f>
        <v>24692.302857493829</v>
      </c>
      <c r="E1346" s="5">
        <f>'90.1 Data-SI'!E1346/Convert!$B$2*1000000</f>
        <v>0</v>
      </c>
      <c r="F1346" s="5">
        <f>'90.1 Data-SI'!F1346/Convert!$B$2*1000000</f>
        <v>264403.052008903</v>
      </c>
      <c r="G1346" s="5">
        <f>'90.1 Data-SI'!G1346/Convert!$B$2*1000000</f>
        <v>19202.773995197793</v>
      </c>
      <c r="H1346" s="5">
        <f>'90.1 Data-SI'!H1346/Convert!$B$2*1000000</f>
        <v>288430.21492984402</v>
      </c>
      <c r="I1346" s="5">
        <f>'90.1 Data-SI'!I1346/Convert!$B$2*1000000</f>
        <v>36642.608225782154</v>
      </c>
      <c r="J1346" s="5">
        <f>'90.1 Data-SI'!J1346/Convert!$B$2*1000000</f>
        <v>184160.85820665996</v>
      </c>
      <c r="K1346" s="5">
        <f>'90.1 Data-SI'!K1346/Convert!$B$2*1000000</f>
        <v>0</v>
      </c>
      <c r="L1346" s="5">
        <f>'90.1 Data-SI'!L1346/Convert!$B$2*1000000</f>
        <v>0</v>
      </c>
      <c r="M1346" s="5">
        <f>'90.1 Data-SI'!M1346/Convert!$B$2*1000000</f>
        <v>145224.53265272483</v>
      </c>
      <c r="N1346" s="5">
        <f>'90.1 Data-SI'!N1346/Convert!$B$2*1000000</f>
        <v>0</v>
      </c>
      <c r="O1346" s="5">
        <f>'90.1 Data-SI'!O1346/Convert!$B$2*1000000</f>
        <v>0</v>
      </c>
      <c r="P1346" s="5">
        <f t="shared" si="101"/>
        <v>0</v>
      </c>
      <c r="Q1346" s="5">
        <f>'90.1 Data-SI'!Q1346/Convert!$B$2*1000000</f>
        <v>0</v>
      </c>
      <c r="R1346" s="5">
        <f>'90.1 Data-SI'!R1346/Convert!$B$2*1000000</f>
        <v>0</v>
      </c>
      <c r="S1346" s="5">
        <f>'90.1 Data-SI'!S1346/Convert!$B$2*1000000</f>
        <v>0</v>
      </c>
      <c r="T1346" s="5">
        <f>'90.1 Data-SI'!T1346/Convert!$B$2*1000000</f>
        <v>0</v>
      </c>
      <c r="U1346" s="5">
        <f>'90.1 Data-SI'!U1346/Convert!$B$2*1000000</f>
        <v>91483.304344347998</v>
      </c>
      <c r="V1346" s="5">
        <f>'90.1 Data-SI'!V1346/Convert!$B$2*1000000</f>
        <v>0</v>
      </c>
      <c r="W1346" s="5">
        <f t="shared" si="102"/>
        <v>164427.30664792261</v>
      </c>
      <c r="X1346" s="5">
        <f t="shared" si="103"/>
        <v>264403.052008903</v>
      </c>
      <c r="Y1346" s="5">
        <f t="shared" si="104"/>
        <v>428830.35865682561</v>
      </c>
      <c r="Z1346" s="5">
        <f>'90.1 Data-SI'!Y1346/Convert!$B$2*1000000</f>
        <v>673660.9880102087</v>
      </c>
      <c r="AA1346" s="5">
        <f>'90.1 Data-SI'!Z1346/Convert!$B$2*1000000</f>
        <v>355886.35635325103</v>
      </c>
      <c r="AB1346" s="5">
        <f t="shared" ref="AB1346:AB1409" si="105">SUM(Z1346:AA1346)</f>
        <v>1029547.3443634597</v>
      </c>
    </row>
    <row r="1347" spans="1:28" x14ac:dyDescent="0.25">
      <c r="A1347" s="95">
        <v>2016</v>
      </c>
      <c r="B1347" s="95" t="s">
        <v>71</v>
      </c>
      <c r="C1347" s="52" t="s">
        <v>16</v>
      </c>
      <c r="D1347" s="5">
        <f>'90.1 Data-SI'!D1347*Convert!$B$1</f>
        <v>24692.302857493829</v>
      </c>
      <c r="E1347" s="5">
        <f>'90.1 Data-SI'!E1347/Convert!$B$2*1000000</f>
        <v>0</v>
      </c>
      <c r="F1347" s="5">
        <f>'90.1 Data-SI'!F1347/Convert!$B$2*1000000</f>
        <v>768727.0409084484</v>
      </c>
      <c r="G1347" s="5">
        <f>'90.1 Data-SI'!G1347/Convert!$B$2*1000000</f>
        <v>88876.807380537837</v>
      </c>
      <c r="H1347" s="5">
        <f>'90.1 Data-SI'!H1347/Convert!$B$2*1000000</f>
        <v>308230.11368402373</v>
      </c>
      <c r="I1347" s="5">
        <f>'90.1 Data-SI'!I1347/Convert!$B$2*1000000</f>
        <v>36585.739201117212</v>
      </c>
      <c r="J1347" s="5">
        <f>'90.1 Data-SI'!J1347/Convert!$B$2*1000000</f>
        <v>184160.85820665996</v>
      </c>
      <c r="K1347" s="5">
        <f>'90.1 Data-SI'!K1347/Convert!$B$2*1000000</f>
        <v>0</v>
      </c>
      <c r="L1347" s="5">
        <f>'90.1 Data-SI'!L1347/Convert!$B$2*1000000</f>
        <v>0</v>
      </c>
      <c r="M1347" s="5">
        <f>'90.1 Data-SI'!M1347/Convert!$B$2*1000000</f>
        <v>161621.76809778513</v>
      </c>
      <c r="N1347" s="5">
        <f>'90.1 Data-SI'!N1347/Convert!$B$2*1000000</f>
        <v>0</v>
      </c>
      <c r="O1347" s="5">
        <f>'90.1 Data-SI'!O1347/Convert!$B$2*1000000</f>
        <v>0</v>
      </c>
      <c r="P1347" s="5">
        <f t="shared" ref="P1347:P1410" si="106">N1347-O1347</f>
        <v>0</v>
      </c>
      <c r="Q1347" s="5">
        <f>'90.1 Data-SI'!Q1347/Convert!$B$2*1000000</f>
        <v>0</v>
      </c>
      <c r="R1347" s="5">
        <f>'90.1 Data-SI'!R1347/Convert!$B$2*1000000</f>
        <v>0</v>
      </c>
      <c r="S1347" s="5">
        <f>'90.1 Data-SI'!S1347/Convert!$B$2*1000000</f>
        <v>0</v>
      </c>
      <c r="T1347" s="5">
        <f>'90.1 Data-SI'!T1347/Convert!$B$2*1000000</f>
        <v>0</v>
      </c>
      <c r="U1347" s="5">
        <f>'90.1 Data-SI'!U1347/Convert!$B$2*1000000</f>
        <v>93388.416670623788</v>
      </c>
      <c r="V1347" s="5">
        <f>'90.1 Data-SI'!V1347/Convert!$B$2*1000000</f>
        <v>0</v>
      </c>
      <c r="W1347" s="5">
        <f t="shared" ref="W1347:W1410" si="107">E1347+G1347+M1347+SUM(P1347:S1347)</f>
        <v>250498.57547832298</v>
      </c>
      <c r="X1347" s="5">
        <f t="shared" ref="X1347:X1410" si="108">F1347</f>
        <v>768727.0409084484</v>
      </c>
      <c r="Y1347" s="5">
        <f t="shared" ref="Y1347:Y1410" si="109">SUM(W1347:X1347)</f>
        <v>1019225.6163867714</v>
      </c>
      <c r="Z1347" s="5">
        <f>'90.1 Data-SI'!Y1347/Convert!$B$2*1000000</f>
        <v>779465.80839934631</v>
      </c>
      <c r="AA1347" s="5">
        <f>'90.1 Data-SI'!Z1347/Convert!$B$2*1000000</f>
        <v>862115.45757907233</v>
      </c>
      <c r="AB1347" s="5">
        <f t="shared" si="105"/>
        <v>1641581.2659784188</v>
      </c>
    </row>
    <row r="1348" spans="1:28" x14ac:dyDescent="0.25">
      <c r="A1348" s="95">
        <v>2016</v>
      </c>
      <c r="B1348" s="95" t="s">
        <v>71</v>
      </c>
      <c r="C1348" s="52" t="s">
        <v>9</v>
      </c>
      <c r="D1348" s="5">
        <f>'90.1 Data-SI'!D1348*Convert!$B$1</f>
        <v>24692.302857493829</v>
      </c>
      <c r="E1348" s="5">
        <f>'90.1 Data-SI'!E1348/Convert!$B$2*1000000</f>
        <v>0</v>
      </c>
      <c r="F1348" s="5">
        <f>'90.1 Data-SI'!F1348/Convert!$B$2*1000000</f>
        <v>515451.36139232048</v>
      </c>
      <c r="G1348" s="5">
        <f>'90.1 Data-SI'!G1348/Convert!$B$2*1000000</f>
        <v>60375.947852620891</v>
      </c>
      <c r="H1348" s="5">
        <f>'90.1 Data-SI'!H1348/Convert!$B$2*1000000</f>
        <v>309253.75612799276</v>
      </c>
      <c r="I1348" s="5">
        <f>'90.1 Data-SI'!I1348/Convert!$B$2*1000000</f>
        <v>36519.392005674774</v>
      </c>
      <c r="J1348" s="5">
        <f>'90.1 Data-SI'!J1348/Convert!$B$2*1000000</f>
        <v>184160.85820665996</v>
      </c>
      <c r="K1348" s="5">
        <f>'90.1 Data-SI'!K1348/Convert!$B$2*1000000</f>
        <v>0</v>
      </c>
      <c r="L1348" s="5">
        <f>'90.1 Data-SI'!L1348/Convert!$B$2*1000000</f>
        <v>0</v>
      </c>
      <c r="M1348" s="5">
        <f>'90.1 Data-SI'!M1348/Convert!$B$2*1000000</f>
        <v>165991.2048262087</v>
      </c>
      <c r="N1348" s="5">
        <f>'90.1 Data-SI'!N1348/Convert!$B$2*1000000</f>
        <v>0</v>
      </c>
      <c r="O1348" s="5">
        <f>'90.1 Data-SI'!O1348/Convert!$B$2*1000000</f>
        <v>0</v>
      </c>
      <c r="P1348" s="5">
        <f t="shared" si="106"/>
        <v>0</v>
      </c>
      <c r="Q1348" s="5">
        <f>'90.1 Data-SI'!Q1348/Convert!$B$2*1000000</f>
        <v>0</v>
      </c>
      <c r="R1348" s="5">
        <f>'90.1 Data-SI'!R1348/Convert!$B$2*1000000</f>
        <v>0</v>
      </c>
      <c r="S1348" s="5">
        <f>'90.1 Data-SI'!S1348/Convert!$B$2*1000000</f>
        <v>0</v>
      </c>
      <c r="T1348" s="5">
        <f>'90.1 Data-SI'!T1348/Convert!$B$2*1000000</f>
        <v>0</v>
      </c>
      <c r="U1348" s="5">
        <f>'90.1 Data-SI'!U1348/Convert!$B$2*1000000</f>
        <v>92952.420814859186</v>
      </c>
      <c r="V1348" s="5">
        <f>'90.1 Data-SI'!V1348/Convert!$B$2*1000000</f>
        <v>0</v>
      </c>
      <c r="W1348" s="5">
        <f t="shared" si="107"/>
        <v>226367.15267882959</v>
      </c>
      <c r="X1348" s="5">
        <f t="shared" si="108"/>
        <v>515451.36139232048</v>
      </c>
      <c r="Y1348" s="5">
        <f t="shared" si="109"/>
        <v>741818.5140711501</v>
      </c>
      <c r="Z1348" s="5">
        <f>'90.1 Data-SI'!Y1348/Convert!$B$2*1000000</f>
        <v>756301.15901915717</v>
      </c>
      <c r="AA1348" s="5">
        <f>'90.1 Data-SI'!Z1348/Convert!$B$2*1000000</f>
        <v>608394.30403640214</v>
      </c>
      <c r="AB1348" s="5">
        <f t="shared" si="105"/>
        <v>1364695.4630555594</v>
      </c>
    </row>
    <row r="1349" spans="1:28" x14ac:dyDescent="0.25">
      <c r="A1349" s="95">
        <v>2016</v>
      </c>
      <c r="B1349" s="95" t="s">
        <v>71</v>
      </c>
      <c r="C1349" s="52" t="s">
        <v>12</v>
      </c>
      <c r="D1349" s="5">
        <f>'90.1 Data-SI'!D1349*Convert!$B$1</f>
        <v>24692.302857493829</v>
      </c>
      <c r="E1349" s="5">
        <f>'90.1 Data-SI'!E1349/Convert!$B$2*1000000</f>
        <v>0</v>
      </c>
      <c r="F1349" s="5">
        <f>'90.1 Data-SI'!F1349/Convert!$B$2*1000000</f>
        <v>535270.2164880553</v>
      </c>
      <c r="G1349" s="5">
        <f>'90.1 Data-SI'!G1349/Convert!$B$2*1000000</f>
        <v>67854.224596061686</v>
      </c>
      <c r="H1349" s="5">
        <f>'90.1 Data-SI'!H1349/Convert!$B$2*1000000</f>
        <v>305216.05537678144</v>
      </c>
      <c r="I1349" s="5">
        <f>'90.1 Data-SI'!I1349/Convert!$B$2*1000000</f>
        <v>36652.086396559651</v>
      </c>
      <c r="J1349" s="5">
        <f>'90.1 Data-SI'!J1349/Convert!$B$2*1000000</f>
        <v>184160.85820665996</v>
      </c>
      <c r="K1349" s="5">
        <f>'90.1 Data-SI'!K1349/Convert!$B$2*1000000</f>
        <v>0</v>
      </c>
      <c r="L1349" s="5">
        <f>'90.1 Data-SI'!L1349/Convert!$B$2*1000000</f>
        <v>0</v>
      </c>
      <c r="M1349" s="5">
        <f>'90.1 Data-SI'!M1349/Convert!$B$2*1000000</f>
        <v>159394.39796507463</v>
      </c>
      <c r="N1349" s="5">
        <f>'90.1 Data-SI'!N1349/Convert!$B$2*1000000</f>
        <v>0</v>
      </c>
      <c r="O1349" s="5">
        <f>'90.1 Data-SI'!O1349/Convert!$B$2*1000000</f>
        <v>0</v>
      </c>
      <c r="P1349" s="5">
        <f t="shared" si="106"/>
        <v>0</v>
      </c>
      <c r="Q1349" s="5">
        <f>'90.1 Data-SI'!Q1349/Convert!$B$2*1000000</f>
        <v>0</v>
      </c>
      <c r="R1349" s="5">
        <f>'90.1 Data-SI'!R1349/Convert!$B$2*1000000</f>
        <v>0</v>
      </c>
      <c r="S1349" s="5">
        <f>'90.1 Data-SI'!S1349/Convert!$B$2*1000000</f>
        <v>17477.746913694336</v>
      </c>
      <c r="T1349" s="5">
        <f>'90.1 Data-SI'!T1349/Convert!$B$2*1000000</f>
        <v>0</v>
      </c>
      <c r="U1349" s="5">
        <f>'90.1 Data-SI'!U1349/Convert!$B$2*1000000</f>
        <v>95407.267046229477</v>
      </c>
      <c r="V1349" s="5">
        <f>'90.1 Data-SI'!V1349/Convert!$B$2*1000000</f>
        <v>0</v>
      </c>
      <c r="W1349" s="5">
        <f t="shared" si="107"/>
        <v>244726.36947483066</v>
      </c>
      <c r="X1349" s="5">
        <f t="shared" si="108"/>
        <v>535270.2164880553</v>
      </c>
      <c r="Y1349" s="5">
        <f t="shared" si="109"/>
        <v>779996.58596288599</v>
      </c>
      <c r="Z1349" s="5">
        <f>'90.1 Data-SI'!Y1349/Convert!$B$2*1000000</f>
        <v>770755.3694548317</v>
      </c>
      <c r="AA1349" s="5">
        <f>'90.1 Data-SI'!Z1349/Convert!$B$2*1000000</f>
        <v>630677.48353428463</v>
      </c>
      <c r="AB1349" s="5">
        <f t="shared" si="105"/>
        <v>1401432.8529891162</v>
      </c>
    </row>
    <row r="1350" spans="1:28" x14ac:dyDescent="0.25">
      <c r="A1350" s="95">
        <v>2016</v>
      </c>
      <c r="B1350" s="95" t="s">
        <v>71</v>
      </c>
      <c r="C1350" s="52" t="s">
        <v>8</v>
      </c>
      <c r="D1350" s="5">
        <f>'90.1 Data-SI'!D1350*Convert!$B$1</f>
        <v>24692.302857493829</v>
      </c>
      <c r="E1350" s="5">
        <f>'90.1 Data-SI'!E1350/Convert!$B$2*1000000</f>
        <v>0</v>
      </c>
      <c r="F1350" s="5">
        <f>'90.1 Data-SI'!F1350/Convert!$B$2*1000000</f>
        <v>811729.50172592734</v>
      </c>
      <c r="G1350" s="5">
        <f>'90.1 Data-SI'!G1350/Convert!$B$2*1000000</f>
        <v>32197.346131138642</v>
      </c>
      <c r="H1350" s="5">
        <f>'90.1 Data-SI'!H1350/Convert!$B$2*1000000</f>
        <v>309784.53369153233</v>
      </c>
      <c r="I1350" s="5">
        <f>'90.1 Data-SI'!I1350/Convert!$B$2*1000000</f>
        <v>37287.123838651583</v>
      </c>
      <c r="J1350" s="5">
        <f>'90.1 Data-SI'!J1350/Convert!$B$2*1000000</f>
        <v>184160.85820665996</v>
      </c>
      <c r="K1350" s="5">
        <f>'90.1 Data-SI'!K1350/Convert!$B$2*1000000</f>
        <v>0</v>
      </c>
      <c r="L1350" s="5">
        <f>'90.1 Data-SI'!L1350/Convert!$B$2*1000000</f>
        <v>0</v>
      </c>
      <c r="M1350" s="5">
        <f>'90.1 Data-SI'!M1350/Convert!$B$2*1000000</f>
        <v>176312.93280289698</v>
      </c>
      <c r="N1350" s="5">
        <f>'90.1 Data-SI'!N1350/Convert!$B$2*1000000</f>
        <v>0</v>
      </c>
      <c r="O1350" s="5">
        <f>'90.1 Data-SI'!O1350/Convert!$B$2*1000000</f>
        <v>0</v>
      </c>
      <c r="P1350" s="5">
        <f t="shared" si="106"/>
        <v>0</v>
      </c>
      <c r="Q1350" s="5">
        <f>'90.1 Data-SI'!Q1350/Convert!$B$2*1000000</f>
        <v>0</v>
      </c>
      <c r="R1350" s="5">
        <f>'90.1 Data-SI'!R1350/Convert!$B$2*1000000</f>
        <v>0</v>
      </c>
      <c r="S1350" s="5">
        <f>'90.1 Data-SI'!S1350/Convert!$B$2*1000000</f>
        <v>17951.65545256891</v>
      </c>
      <c r="T1350" s="5">
        <f>'90.1 Data-SI'!T1350/Convert!$B$2*1000000</f>
        <v>0</v>
      </c>
      <c r="U1350" s="5">
        <f>'90.1 Data-SI'!U1350/Convert!$B$2*1000000</f>
        <v>98146.45840092453</v>
      </c>
      <c r="V1350" s="5">
        <f>'90.1 Data-SI'!V1350/Convert!$B$2*1000000</f>
        <v>0</v>
      </c>
      <c r="W1350" s="5">
        <f t="shared" si="107"/>
        <v>226461.93438660452</v>
      </c>
      <c r="X1350" s="5">
        <f t="shared" si="108"/>
        <v>811729.50172592734</v>
      </c>
      <c r="Y1350" s="5">
        <f t="shared" si="109"/>
        <v>1038191.4361125319</v>
      </c>
      <c r="Z1350" s="5">
        <f>'90.1 Data-SI'!Y1350/Convert!$B$2*1000000</f>
        <v>757694.45012344839</v>
      </c>
      <c r="AA1350" s="5">
        <f>'90.1 Data-SI'!Z1350/Convert!$B$2*1000000</f>
        <v>909885.43829762947</v>
      </c>
      <c r="AB1350" s="5">
        <f t="shared" si="105"/>
        <v>1667579.8884210777</v>
      </c>
    </row>
    <row r="1351" spans="1:28" x14ac:dyDescent="0.25">
      <c r="A1351" s="95">
        <v>2019</v>
      </c>
      <c r="B1351" s="95" t="s">
        <v>71</v>
      </c>
      <c r="C1351" s="52" t="s">
        <v>10</v>
      </c>
      <c r="D1351" s="5">
        <f>'90.1 Data-SI'!D1351*Convert!$B$1</f>
        <v>24692.302857493829</v>
      </c>
      <c r="E1351" s="5">
        <f>'90.1 Data-SI'!E1351/Convert!$B$2*1000000</f>
        <v>0</v>
      </c>
      <c r="F1351" s="5">
        <f>'90.1 Data-SI'!F1351/Convert!$B$2*1000000</f>
        <v>0</v>
      </c>
      <c r="G1351" s="5">
        <f>'90.1 Data-SI'!G1351/Convert!$B$2*1000000</f>
        <v>757211.06341379625</v>
      </c>
      <c r="H1351" s="5">
        <f>'90.1 Data-SI'!H1351/Convert!$B$2*1000000</f>
        <v>202008.25378067643</v>
      </c>
      <c r="I1351" s="5">
        <f>'90.1 Data-SI'!I1351/Convert!$B$2*1000000</f>
        <v>36538.348347229752</v>
      </c>
      <c r="J1351" s="5">
        <f>'90.1 Data-SI'!J1351/Convert!$B$2*1000000</f>
        <v>184160.85820665996</v>
      </c>
      <c r="K1351" s="5">
        <f>'90.1 Data-SI'!K1351/Convert!$B$2*1000000</f>
        <v>0</v>
      </c>
      <c r="L1351" s="5">
        <f>'90.1 Data-SI'!L1351/Convert!$B$2*1000000</f>
        <v>0</v>
      </c>
      <c r="M1351" s="5">
        <f>'90.1 Data-SI'!M1351/Convert!$B$2*1000000</f>
        <v>161166.81590046556</v>
      </c>
      <c r="N1351" s="5">
        <f>'90.1 Data-SI'!N1351/Convert!$B$2*1000000</f>
        <v>0</v>
      </c>
      <c r="O1351" s="5">
        <f>'90.1 Data-SI'!O1351/Convert!$B$2*1000000</f>
        <v>0</v>
      </c>
      <c r="P1351" s="5">
        <f t="shared" si="106"/>
        <v>0</v>
      </c>
      <c r="Q1351" s="5">
        <f>'90.1 Data-SI'!Q1351/Convert!$B$2*1000000</f>
        <v>0</v>
      </c>
      <c r="R1351" s="5">
        <f>'90.1 Data-SI'!R1351/Convert!$B$2*1000000</f>
        <v>0</v>
      </c>
      <c r="S1351" s="5">
        <f>'90.1 Data-SI'!S1351/Convert!$B$2*1000000</f>
        <v>0</v>
      </c>
      <c r="T1351" s="5">
        <f>'90.1 Data-SI'!T1351/Convert!$B$2*1000000</f>
        <v>0</v>
      </c>
      <c r="U1351" s="5">
        <f>'90.1 Data-SI'!U1351/Convert!$B$2*1000000</f>
        <v>79161.682333609046</v>
      </c>
      <c r="V1351" s="5">
        <f>'90.1 Data-SI'!V1351/Convert!$B$2*1000000</f>
        <v>0</v>
      </c>
      <c r="W1351" s="5">
        <f t="shared" si="107"/>
        <v>918377.87931426184</v>
      </c>
      <c r="X1351" s="5">
        <f t="shared" si="108"/>
        <v>0</v>
      </c>
      <c r="Y1351" s="5">
        <f t="shared" si="109"/>
        <v>918377.87931426184</v>
      </c>
      <c r="Z1351" s="5">
        <f>'90.1 Data-SI'!Y1351/Convert!$B$2*1000000</f>
        <v>1341085.3396488281</v>
      </c>
      <c r="AA1351" s="5">
        <f>'90.1 Data-SI'!Z1351/Convert!$B$2*1000000</f>
        <v>79161.682333609046</v>
      </c>
      <c r="AB1351" s="5">
        <f t="shared" si="105"/>
        <v>1420247.0219824372</v>
      </c>
    </row>
    <row r="1352" spans="1:28" x14ac:dyDescent="0.25">
      <c r="A1352" s="95">
        <v>2019</v>
      </c>
      <c r="B1352" s="95" t="s">
        <v>71</v>
      </c>
      <c r="C1352" s="52" t="s">
        <v>6</v>
      </c>
      <c r="D1352" s="5">
        <f>'90.1 Data-SI'!D1352*Convert!$B$1</f>
        <v>24692.302857493829</v>
      </c>
      <c r="E1352" s="5">
        <f>'90.1 Data-SI'!E1352/Convert!$B$2*1000000</f>
        <v>0</v>
      </c>
      <c r="F1352" s="5">
        <f>'90.1 Data-SI'!F1352/Convert!$B$2*1000000</f>
        <v>9.4781707774915045</v>
      </c>
      <c r="G1352" s="5">
        <f>'90.1 Data-SI'!G1352/Convert!$B$2*1000000</f>
        <v>671329.35799894575</v>
      </c>
      <c r="H1352" s="5">
        <f>'90.1 Data-SI'!H1352/Convert!$B$2*1000000</f>
        <v>205714.21855467561</v>
      </c>
      <c r="I1352" s="5">
        <f>'90.1 Data-SI'!I1352/Convert!$B$2*1000000</f>
        <v>36519.392005674774</v>
      </c>
      <c r="J1352" s="5">
        <f>'90.1 Data-SI'!J1352/Convert!$B$2*1000000</f>
        <v>184160.85820665996</v>
      </c>
      <c r="K1352" s="5">
        <f>'90.1 Data-SI'!K1352/Convert!$B$2*1000000</f>
        <v>0</v>
      </c>
      <c r="L1352" s="5">
        <f>'90.1 Data-SI'!L1352/Convert!$B$2*1000000</f>
        <v>0</v>
      </c>
      <c r="M1352" s="5">
        <f>'90.1 Data-SI'!M1352/Convert!$B$2*1000000</f>
        <v>169024.21947500602</v>
      </c>
      <c r="N1352" s="5">
        <f>'90.1 Data-SI'!N1352/Convert!$B$2*1000000</f>
        <v>0</v>
      </c>
      <c r="O1352" s="5">
        <f>'90.1 Data-SI'!O1352/Convert!$B$2*1000000</f>
        <v>0</v>
      </c>
      <c r="P1352" s="5">
        <f t="shared" si="106"/>
        <v>0</v>
      </c>
      <c r="Q1352" s="5">
        <f>'90.1 Data-SI'!Q1352/Convert!$B$2*1000000</f>
        <v>0</v>
      </c>
      <c r="R1352" s="5">
        <f>'90.1 Data-SI'!R1352/Convert!$B$2*1000000</f>
        <v>0</v>
      </c>
      <c r="S1352" s="5">
        <f>'90.1 Data-SI'!S1352/Convert!$B$2*1000000</f>
        <v>0</v>
      </c>
      <c r="T1352" s="5">
        <f>'90.1 Data-SI'!T1352/Convert!$B$2*1000000</f>
        <v>0</v>
      </c>
      <c r="U1352" s="5">
        <f>'90.1 Data-SI'!U1352/Convert!$B$2*1000000</f>
        <v>78905.771722616773</v>
      </c>
      <c r="V1352" s="5">
        <f>'90.1 Data-SI'!V1352/Convert!$B$2*1000000</f>
        <v>0</v>
      </c>
      <c r="W1352" s="5">
        <f t="shared" si="107"/>
        <v>840353.57747395174</v>
      </c>
      <c r="X1352" s="5">
        <f t="shared" si="108"/>
        <v>9.4781707774915045</v>
      </c>
      <c r="Y1352" s="5">
        <f t="shared" si="109"/>
        <v>840363.05564472917</v>
      </c>
      <c r="Z1352" s="5">
        <f>'90.1 Data-SI'!Y1352/Convert!$B$2*1000000</f>
        <v>1266748.0462409621</v>
      </c>
      <c r="AA1352" s="5">
        <f>'90.1 Data-SI'!Z1352/Convert!$B$2*1000000</f>
        <v>78915.24989339427</v>
      </c>
      <c r="AB1352" s="5">
        <f t="shared" si="105"/>
        <v>1345663.2961343564</v>
      </c>
    </row>
    <row r="1353" spans="1:28" x14ac:dyDescent="0.25">
      <c r="A1353" s="95">
        <v>2019</v>
      </c>
      <c r="B1353" s="95" t="s">
        <v>71</v>
      </c>
      <c r="C1353" s="52" t="s">
        <v>11</v>
      </c>
      <c r="D1353" s="5">
        <f>'90.1 Data-SI'!D1353*Convert!$B$1</f>
        <v>24692.302857493829</v>
      </c>
      <c r="E1353" s="5">
        <f>'90.1 Data-SI'!E1353/Convert!$B$2*1000000</f>
        <v>0</v>
      </c>
      <c r="F1353" s="5">
        <f>'90.1 Data-SI'!F1353/Convert!$B$2*1000000</f>
        <v>0</v>
      </c>
      <c r="G1353" s="5">
        <f>'90.1 Data-SI'!G1353/Convert!$B$2*1000000</f>
        <v>502693.743525817</v>
      </c>
      <c r="H1353" s="5">
        <f>'90.1 Data-SI'!H1353/Convert!$B$2*1000000</f>
        <v>218092.7095900795</v>
      </c>
      <c r="I1353" s="5">
        <f>'90.1 Data-SI'!I1353/Convert!$B$2*1000000</f>
        <v>36519.392005674774</v>
      </c>
      <c r="J1353" s="5">
        <f>'90.1 Data-SI'!J1353/Convert!$B$2*1000000</f>
        <v>184160.85820665996</v>
      </c>
      <c r="K1353" s="5">
        <f>'90.1 Data-SI'!K1353/Convert!$B$2*1000000</f>
        <v>0</v>
      </c>
      <c r="L1353" s="5">
        <f>'90.1 Data-SI'!L1353/Convert!$B$2*1000000</f>
        <v>0</v>
      </c>
      <c r="M1353" s="5">
        <f>'90.1 Data-SI'!M1353/Convert!$B$2*1000000</f>
        <v>131898.22453957179</v>
      </c>
      <c r="N1353" s="5">
        <f>'90.1 Data-SI'!N1353/Convert!$B$2*1000000</f>
        <v>0</v>
      </c>
      <c r="O1353" s="5">
        <f>'90.1 Data-SI'!O1353/Convert!$B$2*1000000</f>
        <v>0</v>
      </c>
      <c r="P1353" s="5">
        <f t="shared" si="106"/>
        <v>0</v>
      </c>
      <c r="Q1353" s="5">
        <f>'90.1 Data-SI'!Q1353/Convert!$B$2*1000000</f>
        <v>0</v>
      </c>
      <c r="R1353" s="5">
        <f>'90.1 Data-SI'!R1353/Convert!$B$2*1000000</f>
        <v>0</v>
      </c>
      <c r="S1353" s="5">
        <f>'90.1 Data-SI'!S1353/Convert!$B$2*1000000</f>
        <v>0</v>
      </c>
      <c r="T1353" s="5">
        <f>'90.1 Data-SI'!T1353/Convert!$B$2*1000000</f>
        <v>0</v>
      </c>
      <c r="U1353" s="5">
        <f>'90.1 Data-SI'!U1353/Convert!$B$2*1000000</f>
        <v>80915.14392744498</v>
      </c>
      <c r="V1353" s="5">
        <f>'90.1 Data-SI'!V1353/Convert!$B$2*1000000</f>
        <v>0</v>
      </c>
      <c r="W1353" s="5">
        <f t="shared" si="107"/>
        <v>634591.96806538873</v>
      </c>
      <c r="X1353" s="5">
        <f t="shared" si="108"/>
        <v>0</v>
      </c>
      <c r="Y1353" s="5">
        <f t="shared" si="109"/>
        <v>634591.96806538873</v>
      </c>
      <c r="Z1353" s="5">
        <f>'90.1 Data-SI'!Y1353/Convert!$B$2*1000000</f>
        <v>1073355.4496970254</v>
      </c>
      <c r="AA1353" s="5">
        <f>'90.1 Data-SI'!Z1353/Convert!$B$2*1000000</f>
        <v>80915.14392744498</v>
      </c>
      <c r="AB1353" s="5">
        <f t="shared" si="105"/>
        <v>1154270.5936244703</v>
      </c>
    </row>
    <row r="1354" spans="1:28" x14ac:dyDescent="0.25">
      <c r="A1354" s="95">
        <v>2019</v>
      </c>
      <c r="B1354" s="95" t="s">
        <v>71</v>
      </c>
      <c r="C1354" s="52" t="s">
        <v>13</v>
      </c>
      <c r="D1354" s="5">
        <f>'90.1 Data-SI'!D1354*Convert!$B$1</f>
        <v>24692.302857493829</v>
      </c>
      <c r="E1354" s="5">
        <f>'90.1 Data-SI'!E1354/Convert!$B$2*1000000</f>
        <v>0</v>
      </c>
      <c r="F1354" s="5">
        <f>'90.1 Data-SI'!F1354/Convert!$B$2*1000000</f>
        <v>17316.618010476981</v>
      </c>
      <c r="G1354" s="5">
        <f>'90.1 Data-SI'!G1354/Convert!$B$2*1000000</f>
        <v>538255.84028296499</v>
      </c>
      <c r="H1354" s="5">
        <f>'90.1 Data-SI'!H1354/Convert!$B$2*1000000</f>
        <v>215742.12323726164</v>
      </c>
      <c r="I1354" s="5">
        <f>'90.1 Data-SI'!I1354/Convert!$B$2*1000000</f>
        <v>36462.522981009817</v>
      </c>
      <c r="J1354" s="5">
        <f>'90.1 Data-SI'!J1354/Convert!$B$2*1000000</f>
        <v>184160.85820665996</v>
      </c>
      <c r="K1354" s="5">
        <f>'90.1 Data-SI'!K1354/Convert!$B$2*1000000</f>
        <v>0</v>
      </c>
      <c r="L1354" s="5">
        <f>'90.1 Data-SI'!L1354/Convert!$B$2*1000000</f>
        <v>0</v>
      </c>
      <c r="M1354" s="5">
        <f>'90.1 Data-SI'!M1354/Convert!$B$2*1000000</f>
        <v>159053.18381708494</v>
      </c>
      <c r="N1354" s="5">
        <f>'90.1 Data-SI'!N1354/Convert!$B$2*1000000</f>
        <v>0</v>
      </c>
      <c r="O1354" s="5">
        <f>'90.1 Data-SI'!O1354/Convert!$B$2*1000000</f>
        <v>0</v>
      </c>
      <c r="P1354" s="5">
        <f t="shared" si="106"/>
        <v>0</v>
      </c>
      <c r="Q1354" s="5">
        <f>'90.1 Data-SI'!Q1354/Convert!$B$2*1000000</f>
        <v>0</v>
      </c>
      <c r="R1354" s="5">
        <f>'90.1 Data-SI'!R1354/Convert!$B$2*1000000</f>
        <v>0</v>
      </c>
      <c r="S1354" s="5">
        <f>'90.1 Data-SI'!S1354/Convert!$B$2*1000000</f>
        <v>0</v>
      </c>
      <c r="T1354" s="5">
        <f>'90.1 Data-SI'!T1354/Convert!$B$2*1000000</f>
        <v>0</v>
      </c>
      <c r="U1354" s="5">
        <f>'90.1 Data-SI'!U1354/Convert!$B$2*1000000</f>
        <v>80905.665756667484</v>
      </c>
      <c r="V1354" s="5">
        <f>'90.1 Data-SI'!V1354/Convert!$B$2*1000000</f>
        <v>0</v>
      </c>
      <c r="W1354" s="5">
        <f t="shared" si="107"/>
        <v>697309.02410004986</v>
      </c>
      <c r="X1354" s="5">
        <f t="shared" si="108"/>
        <v>17316.618010476981</v>
      </c>
      <c r="Y1354" s="5">
        <f t="shared" si="109"/>
        <v>714625.64211052679</v>
      </c>
      <c r="Z1354" s="5">
        <f>'90.1 Data-SI'!Y1354/Convert!$B$2*1000000</f>
        <v>1133665.0503542039</v>
      </c>
      <c r="AA1354" s="5">
        <f>'90.1 Data-SI'!Z1354/Convert!$B$2*1000000</f>
        <v>98222.283767144472</v>
      </c>
      <c r="AB1354" s="5">
        <f t="shared" si="105"/>
        <v>1231887.3341213483</v>
      </c>
    </row>
    <row r="1355" spans="1:28" x14ac:dyDescent="0.25">
      <c r="A1355" s="95">
        <v>2019</v>
      </c>
      <c r="B1355" s="95" t="s">
        <v>71</v>
      </c>
      <c r="C1355" s="52" t="s">
        <v>19</v>
      </c>
      <c r="D1355" s="5">
        <f>'90.1 Data-SI'!D1355*Convert!$B$1</f>
        <v>24692.302857493829</v>
      </c>
      <c r="E1355" s="5">
        <f>'90.1 Data-SI'!E1355/Convert!$B$2*1000000</f>
        <v>0</v>
      </c>
      <c r="F1355" s="5">
        <f>'90.1 Data-SI'!F1355/Convert!$B$2*1000000</f>
        <v>12387.969206181397</v>
      </c>
      <c r="G1355" s="5">
        <f>'90.1 Data-SI'!G1355/Convert!$B$2*1000000</f>
        <v>349611.80729855166</v>
      </c>
      <c r="H1355" s="5">
        <f>'90.1 Data-SI'!H1355/Convert!$B$2*1000000</f>
        <v>218329.66385951679</v>
      </c>
      <c r="I1355" s="5">
        <f>'90.1 Data-SI'!I1355/Convert!$B$2*1000000</f>
        <v>36443.566639454839</v>
      </c>
      <c r="J1355" s="5">
        <f>'90.1 Data-SI'!J1355/Convert!$B$2*1000000</f>
        <v>184160.85820665996</v>
      </c>
      <c r="K1355" s="5">
        <f>'90.1 Data-SI'!K1355/Convert!$B$2*1000000</f>
        <v>0</v>
      </c>
      <c r="L1355" s="5">
        <f>'90.1 Data-SI'!L1355/Convert!$B$2*1000000</f>
        <v>0</v>
      </c>
      <c r="M1355" s="5">
        <f>'90.1 Data-SI'!M1355/Convert!$B$2*1000000</f>
        <v>120259.0308248122</v>
      </c>
      <c r="N1355" s="5">
        <f>'90.1 Data-SI'!N1355/Convert!$B$2*1000000</f>
        <v>0</v>
      </c>
      <c r="O1355" s="5">
        <f>'90.1 Data-SI'!O1355/Convert!$B$2*1000000</f>
        <v>0</v>
      </c>
      <c r="P1355" s="5">
        <f t="shared" si="106"/>
        <v>0</v>
      </c>
      <c r="Q1355" s="5">
        <f>'90.1 Data-SI'!Q1355/Convert!$B$2*1000000</f>
        <v>0</v>
      </c>
      <c r="R1355" s="5">
        <f>'90.1 Data-SI'!R1355/Convert!$B$2*1000000</f>
        <v>0</v>
      </c>
      <c r="S1355" s="5">
        <f>'90.1 Data-SI'!S1355/Convert!$B$2*1000000</f>
        <v>0</v>
      </c>
      <c r="T1355" s="5">
        <f>'90.1 Data-SI'!T1355/Convert!$B$2*1000000</f>
        <v>0</v>
      </c>
      <c r="U1355" s="5">
        <f>'90.1 Data-SI'!U1355/Convert!$B$2*1000000</f>
        <v>82971.90698616064</v>
      </c>
      <c r="V1355" s="5">
        <f>'90.1 Data-SI'!V1355/Convert!$B$2*1000000</f>
        <v>0</v>
      </c>
      <c r="W1355" s="5">
        <f t="shared" si="107"/>
        <v>469870.83812336385</v>
      </c>
      <c r="X1355" s="5">
        <f t="shared" si="108"/>
        <v>12387.969206181397</v>
      </c>
      <c r="Y1355" s="5">
        <f t="shared" si="109"/>
        <v>482258.80732954526</v>
      </c>
      <c r="Z1355" s="5">
        <f>'90.1 Data-SI'!Y1355/Convert!$B$2*1000000</f>
        <v>908804.92682899546</v>
      </c>
      <c r="AA1355" s="5">
        <f>'90.1 Data-SI'!Z1355/Convert!$B$2*1000000</f>
        <v>95369.354363119521</v>
      </c>
      <c r="AB1355" s="5">
        <f t="shared" si="105"/>
        <v>1004174.281192115</v>
      </c>
    </row>
    <row r="1356" spans="1:28" x14ac:dyDescent="0.25">
      <c r="A1356" s="95">
        <v>2019</v>
      </c>
      <c r="B1356" s="95" t="s">
        <v>71</v>
      </c>
      <c r="C1356" s="52" t="s">
        <v>20</v>
      </c>
      <c r="D1356" s="5">
        <f>'90.1 Data-SI'!D1356*Convert!$B$1</f>
        <v>24692.302857493829</v>
      </c>
      <c r="E1356" s="5">
        <f>'90.1 Data-SI'!E1356/Convert!$B$2*1000000</f>
        <v>0</v>
      </c>
      <c r="F1356" s="5">
        <f>'90.1 Data-SI'!F1356/Convert!$B$2*1000000</f>
        <v>7193.9316201160518</v>
      </c>
      <c r="G1356" s="5">
        <f>'90.1 Data-SI'!G1356/Convert!$B$2*1000000</f>
        <v>267881.54068424244</v>
      </c>
      <c r="H1356" s="5">
        <f>'90.1 Data-SI'!H1356/Convert!$B$2*1000000</f>
        <v>227893.13817400575</v>
      </c>
      <c r="I1356" s="5">
        <f>'90.1 Data-SI'!I1356/Convert!$B$2*1000000</f>
        <v>36481.479322564803</v>
      </c>
      <c r="J1356" s="5">
        <f>'90.1 Data-SI'!J1356/Convert!$B$2*1000000</f>
        <v>184160.85820665996</v>
      </c>
      <c r="K1356" s="5">
        <f>'90.1 Data-SI'!K1356/Convert!$B$2*1000000</f>
        <v>0</v>
      </c>
      <c r="L1356" s="5">
        <f>'90.1 Data-SI'!L1356/Convert!$B$2*1000000</f>
        <v>0</v>
      </c>
      <c r="M1356" s="5">
        <f>'90.1 Data-SI'!M1356/Convert!$B$2*1000000</f>
        <v>143499.50557122138</v>
      </c>
      <c r="N1356" s="5">
        <f>'90.1 Data-SI'!N1356/Convert!$B$2*1000000</f>
        <v>0</v>
      </c>
      <c r="O1356" s="5">
        <f>'90.1 Data-SI'!O1356/Convert!$B$2*1000000</f>
        <v>0</v>
      </c>
      <c r="P1356" s="5">
        <f t="shared" si="106"/>
        <v>0</v>
      </c>
      <c r="Q1356" s="5">
        <f>'90.1 Data-SI'!Q1356/Convert!$B$2*1000000</f>
        <v>0</v>
      </c>
      <c r="R1356" s="5">
        <f>'90.1 Data-SI'!R1356/Convert!$B$2*1000000</f>
        <v>0</v>
      </c>
      <c r="S1356" s="5">
        <f>'90.1 Data-SI'!S1356/Convert!$B$2*1000000</f>
        <v>0</v>
      </c>
      <c r="T1356" s="5">
        <f>'90.1 Data-SI'!T1356/Convert!$B$2*1000000</f>
        <v>0</v>
      </c>
      <c r="U1356" s="5">
        <f>'90.1 Data-SI'!U1356/Convert!$B$2*1000000</f>
        <v>83066.688693935546</v>
      </c>
      <c r="V1356" s="5">
        <f>'90.1 Data-SI'!V1356/Convert!$B$2*1000000</f>
        <v>0</v>
      </c>
      <c r="W1356" s="5">
        <f t="shared" si="107"/>
        <v>411381.04625546385</v>
      </c>
      <c r="X1356" s="5">
        <f t="shared" si="108"/>
        <v>7193.9316201160518</v>
      </c>
      <c r="Y1356" s="5">
        <f t="shared" si="109"/>
        <v>418574.97787557991</v>
      </c>
      <c r="Z1356" s="5">
        <f>'90.1 Data-SI'!Y1356/Convert!$B$2*1000000</f>
        <v>859907.04378791677</v>
      </c>
      <c r="AA1356" s="5">
        <f>'90.1 Data-SI'!Z1356/Convert!$B$2*1000000</f>
        <v>90251.142143274104</v>
      </c>
      <c r="AB1356" s="5">
        <f t="shared" si="105"/>
        <v>950158.18593119085</v>
      </c>
    </row>
    <row r="1357" spans="1:28" x14ac:dyDescent="0.25">
      <c r="A1357" s="95">
        <v>2019</v>
      </c>
      <c r="B1357" s="95" t="s">
        <v>71</v>
      </c>
      <c r="C1357" s="52" t="s">
        <v>3</v>
      </c>
      <c r="D1357" s="5">
        <f>'90.1 Data-SI'!D1357*Convert!$B$1</f>
        <v>24692.302857493829</v>
      </c>
      <c r="E1357" s="5">
        <f>'90.1 Data-SI'!E1357/Convert!$B$2*1000000</f>
        <v>0</v>
      </c>
      <c r="F1357" s="5">
        <f>'90.1 Data-SI'!F1357/Convert!$B$2*1000000</f>
        <v>162560.10700475678</v>
      </c>
      <c r="G1357" s="5">
        <f>'90.1 Data-SI'!G1357/Convert!$B$2*1000000</f>
        <v>192653.29922329233</v>
      </c>
      <c r="H1357" s="5">
        <f>'90.1 Data-SI'!H1357/Convert!$B$2*1000000</f>
        <v>219959.90923324536</v>
      </c>
      <c r="I1357" s="5">
        <f>'90.1 Data-SI'!I1357/Convert!$B$2*1000000</f>
        <v>36472.001151787306</v>
      </c>
      <c r="J1357" s="5">
        <f>'90.1 Data-SI'!J1357/Convert!$B$2*1000000</f>
        <v>184160.85820665996</v>
      </c>
      <c r="K1357" s="5">
        <f>'90.1 Data-SI'!K1357/Convert!$B$2*1000000</f>
        <v>0</v>
      </c>
      <c r="L1357" s="5">
        <f>'90.1 Data-SI'!L1357/Convert!$B$2*1000000</f>
        <v>0</v>
      </c>
      <c r="M1357" s="5">
        <f>'90.1 Data-SI'!M1357/Convert!$B$2*1000000</f>
        <v>130931.45112026764</v>
      </c>
      <c r="N1357" s="5">
        <f>'90.1 Data-SI'!N1357/Convert!$B$2*1000000</f>
        <v>0</v>
      </c>
      <c r="O1357" s="5">
        <f>'90.1 Data-SI'!O1357/Convert!$B$2*1000000</f>
        <v>0</v>
      </c>
      <c r="P1357" s="5">
        <f t="shared" si="106"/>
        <v>0</v>
      </c>
      <c r="Q1357" s="5">
        <f>'90.1 Data-SI'!Q1357/Convert!$B$2*1000000</f>
        <v>0</v>
      </c>
      <c r="R1357" s="5">
        <f>'90.1 Data-SI'!R1357/Convert!$B$2*1000000</f>
        <v>0</v>
      </c>
      <c r="S1357" s="5">
        <f>'90.1 Data-SI'!S1357/Convert!$B$2*1000000</f>
        <v>0</v>
      </c>
      <c r="T1357" s="5">
        <f>'90.1 Data-SI'!T1357/Convert!$B$2*1000000</f>
        <v>0</v>
      </c>
      <c r="U1357" s="5">
        <f>'90.1 Data-SI'!U1357/Convert!$B$2*1000000</f>
        <v>86526.221027719948</v>
      </c>
      <c r="V1357" s="5">
        <f>'90.1 Data-SI'!V1357/Convert!$B$2*1000000</f>
        <v>0</v>
      </c>
      <c r="W1357" s="5">
        <f t="shared" si="107"/>
        <v>323584.75034355995</v>
      </c>
      <c r="X1357" s="5">
        <f t="shared" si="108"/>
        <v>162560.10700475678</v>
      </c>
      <c r="Y1357" s="5">
        <f t="shared" si="109"/>
        <v>486144.8573483167</v>
      </c>
      <c r="Z1357" s="5">
        <f>'90.1 Data-SI'!Y1357/Convert!$B$2*1000000</f>
        <v>764168.04076447512</v>
      </c>
      <c r="AA1357" s="5">
        <f>'90.1 Data-SI'!Z1357/Convert!$B$2*1000000</f>
        <v>249095.80620325424</v>
      </c>
      <c r="AB1357" s="5">
        <f t="shared" si="105"/>
        <v>1013263.8469677294</v>
      </c>
    </row>
    <row r="1358" spans="1:28" x14ac:dyDescent="0.25">
      <c r="A1358" s="95">
        <v>2019</v>
      </c>
      <c r="B1358" s="95" t="s">
        <v>71</v>
      </c>
      <c r="C1358" s="52" t="s">
        <v>7</v>
      </c>
      <c r="D1358" s="5">
        <f>'90.1 Data-SI'!D1358*Convert!$B$1</f>
        <v>24692.302857493829</v>
      </c>
      <c r="E1358" s="5">
        <f>'90.1 Data-SI'!E1358/Convert!$B$2*1000000</f>
        <v>0</v>
      </c>
      <c r="F1358" s="5">
        <f>'90.1 Data-SI'!F1358/Convert!$B$2*1000000</f>
        <v>55456.777219102791</v>
      </c>
      <c r="G1358" s="5">
        <f>'90.1 Data-SI'!G1358/Convert!$B$2*1000000</f>
        <v>187686.7377358868</v>
      </c>
      <c r="H1358" s="5">
        <f>'90.1 Data-SI'!H1358/Convert!$B$2*1000000</f>
        <v>226964.27743781157</v>
      </c>
      <c r="I1358" s="5">
        <f>'90.1 Data-SI'!I1358/Convert!$B$2*1000000</f>
        <v>36462.522981009817</v>
      </c>
      <c r="J1358" s="5">
        <f>'90.1 Data-SI'!J1358/Convert!$B$2*1000000</f>
        <v>184160.85820665996</v>
      </c>
      <c r="K1358" s="5">
        <f>'90.1 Data-SI'!K1358/Convert!$B$2*1000000</f>
        <v>0</v>
      </c>
      <c r="L1358" s="5">
        <f>'90.1 Data-SI'!L1358/Convert!$B$2*1000000</f>
        <v>0</v>
      </c>
      <c r="M1358" s="5">
        <f>'90.1 Data-SI'!M1358/Convert!$B$2*1000000</f>
        <v>141471.17702483819</v>
      </c>
      <c r="N1358" s="5">
        <f>'90.1 Data-SI'!N1358/Convert!$B$2*1000000</f>
        <v>0</v>
      </c>
      <c r="O1358" s="5">
        <f>'90.1 Data-SI'!O1358/Convert!$B$2*1000000</f>
        <v>0</v>
      </c>
      <c r="P1358" s="5">
        <f t="shared" si="106"/>
        <v>0</v>
      </c>
      <c r="Q1358" s="5">
        <f>'90.1 Data-SI'!Q1358/Convert!$B$2*1000000</f>
        <v>0</v>
      </c>
      <c r="R1358" s="5">
        <f>'90.1 Data-SI'!R1358/Convert!$B$2*1000000</f>
        <v>0</v>
      </c>
      <c r="S1358" s="5">
        <f>'90.1 Data-SI'!S1358/Convert!$B$2*1000000</f>
        <v>0</v>
      </c>
      <c r="T1358" s="5">
        <f>'90.1 Data-SI'!T1358/Convert!$B$2*1000000</f>
        <v>0</v>
      </c>
      <c r="U1358" s="5">
        <f>'90.1 Data-SI'!U1358/Convert!$B$2*1000000</f>
        <v>85587.882120748283</v>
      </c>
      <c r="V1358" s="5">
        <f>'90.1 Data-SI'!V1358/Convert!$B$2*1000000</f>
        <v>0</v>
      </c>
      <c r="W1358" s="5">
        <f t="shared" si="107"/>
        <v>329157.91476072499</v>
      </c>
      <c r="X1358" s="5">
        <f t="shared" si="108"/>
        <v>55456.777219102791</v>
      </c>
      <c r="Y1358" s="5">
        <f t="shared" si="109"/>
        <v>384614.69197982777</v>
      </c>
      <c r="Z1358" s="5">
        <f>'90.1 Data-SI'!Y1358/Convert!$B$2*1000000</f>
        <v>776745.57338620629</v>
      </c>
      <c r="AA1358" s="5">
        <f>'90.1 Data-SI'!Z1358/Convert!$B$2*1000000</f>
        <v>141044.65933985109</v>
      </c>
      <c r="AB1358" s="5">
        <f t="shared" si="105"/>
        <v>917790.23272605741</v>
      </c>
    </row>
    <row r="1359" spans="1:28" x14ac:dyDescent="0.25">
      <c r="A1359" s="95">
        <v>2019</v>
      </c>
      <c r="B1359" s="95" t="s">
        <v>71</v>
      </c>
      <c r="C1359" s="52" t="s">
        <v>17</v>
      </c>
      <c r="D1359" s="5">
        <f>'90.1 Data-SI'!D1359*Convert!$B$1</f>
        <v>24692.302857493829</v>
      </c>
      <c r="E1359" s="5">
        <f>'90.1 Data-SI'!E1359/Convert!$B$2*1000000</f>
        <v>0</v>
      </c>
      <c r="F1359" s="5">
        <f>'90.1 Data-SI'!F1359/Convert!$B$2*1000000</f>
        <v>7999.5761362028297</v>
      </c>
      <c r="G1359" s="5">
        <f>'90.1 Data-SI'!G1359/Convert!$B$2*1000000</f>
        <v>84185.112845679527</v>
      </c>
      <c r="H1359" s="5">
        <f>'90.1 Data-SI'!H1359/Convert!$B$2*1000000</f>
        <v>226812.62670537172</v>
      </c>
      <c r="I1359" s="5">
        <f>'90.1 Data-SI'!I1359/Convert!$B$2*1000000</f>
        <v>36585.739201117212</v>
      </c>
      <c r="J1359" s="5">
        <f>'90.1 Data-SI'!J1359/Convert!$B$2*1000000</f>
        <v>184160.85820665996</v>
      </c>
      <c r="K1359" s="5">
        <f>'90.1 Data-SI'!K1359/Convert!$B$2*1000000</f>
        <v>0</v>
      </c>
      <c r="L1359" s="5">
        <f>'90.1 Data-SI'!L1359/Convert!$B$2*1000000</f>
        <v>0</v>
      </c>
      <c r="M1359" s="5">
        <f>'90.1 Data-SI'!M1359/Convert!$B$2*1000000</f>
        <v>128002.69635002279</v>
      </c>
      <c r="N1359" s="5">
        <f>'90.1 Data-SI'!N1359/Convert!$B$2*1000000</f>
        <v>0</v>
      </c>
      <c r="O1359" s="5">
        <f>'90.1 Data-SI'!O1359/Convert!$B$2*1000000</f>
        <v>0</v>
      </c>
      <c r="P1359" s="5">
        <f t="shared" si="106"/>
        <v>0</v>
      </c>
      <c r="Q1359" s="5">
        <f>'90.1 Data-SI'!Q1359/Convert!$B$2*1000000</f>
        <v>0</v>
      </c>
      <c r="R1359" s="5">
        <f>'90.1 Data-SI'!R1359/Convert!$B$2*1000000</f>
        <v>0</v>
      </c>
      <c r="S1359" s="5">
        <f>'90.1 Data-SI'!S1359/Convert!$B$2*1000000</f>
        <v>0</v>
      </c>
      <c r="T1359" s="5">
        <f>'90.1 Data-SI'!T1359/Convert!$B$2*1000000</f>
        <v>0</v>
      </c>
      <c r="U1359" s="5">
        <f>'90.1 Data-SI'!U1359/Convert!$B$2*1000000</f>
        <v>86857.957004932148</v>
      </c>
      <c r="V1359" s="5">
        <f>'90.1 Data-SI'!V1359/Convert!$B$2*1000000</f>
        <v>0</v>
      </c>
      <c r="W1359" s="5">
        <f t="shared" si="107"/>
        <v>212187.80919570231</v>
      </c>
      <c r="X1359" s="5">
        <f t="shared" si="108"/>
        <v>7999.5761362028297</v>
      </c>
      <c r="Y1359" s="5">
        <f t="shared" si="109"/>
        <v>220187.38533190516</v>
      </c>
      <c r="Z1359" s="5">
        <f>'90.1 Data-SI'!Y1359/Convert!$B$2*1000000</f>
        <v>659737.55513807363</v>
      </c>
      <c r="AA1359" s="5">
        <f>'90.1 Data-SI'!Z1359/Convert!$B$2*1000000</f>
        <v>94857.533141134976</v>
      </c>
      <c r="AB1359" s="5">
        <f t="shared" si="105"/>
        <v>754595.08827920863</v>
      </c>
    </row>
    <row r="1360" spans="1:28" x14ac:dyDescent="0.25">
      <c r="A1360" s="95">
        <v>2019</v>
      </c>
      <c r="B1360" s="95" t="s">
        <v>71</v>
      </c>
      <c r="C1360" s="52" t="s">
        <v>14</v>
      </c>
      <c r="D1360" s="5">
        <f>'90.1 Data-SI'!D1360*Convert!$B$1</f>
        <v>24692.302857493829</v>
      </c>
      <c r="E1360" s="5">
        <f>'90.1 Data-SI'!E1360/Convert!$B$2*1000000</f>
        <v>0</v>
      </c>
      <c r="F1360" s="5">
        <f>'90.1 Data-SI'!F1360/Convert!$B$2*1000000</f>
        <v>379335.350856765</v>
      </c>
      <c r="G1360" s="5">
        <f>'90.1 Data-SI'!G1360/Convert!$B$2*1000000</f>
        <v>127490.87512803823</v>
      </c>
      <c r="H1360" s="5">
        <f>'90.1 Data-SI'!H1360/Convert!$B$2*1000000</f>
        <v>226670.45414370936</v>
      </c>
      <c r="I1360" s="5">
        <f>'90.1 Data-SI'!I1360/Convert!$B$2*1000000</f>
        <v>36652.086396559651</v>
      </c>
      <c r="J1360" s="5">
        <f>'90.1 Data-SI'!J1360/Convert!$B$2*1000000</f>
        <v>184160.85820665996</v>
      </c>
      <c r="K1360" s="5">
        <f>'90.1 Data-SI'!K1360/Convert!$B$2*1000000</f>
        <v>0</v>
      </c>
      <c r="L1360" s="5">
        <f>'90.1 Data-SI'!L1360/Convert!$B$2*1000000</f>
        <v>0</v>
      </c>
      <c r="M1360" s="5">
        <f>'90.1 Data-SI'!M1360/Convert!$B$2*1000000</f>
        <v>137784.16859239401</v>
      </c>
      <c r="N1360" s="5">
        <f>'90.1 Data-SI'!N1360/Convert!$B$2*1000000</f>
        <v>0</v>
      </c>
      <c r="O1360" s="5">
        <f>'90.1 Data-SI'!O1360/Convert!$B$2*1000000</f>
        <v>0</v>
      </c>
      <c r="P1360" s="5">
        <f t="shared" si="106"/>
        <v>0</v>
      </c>
      <c r="Q1360" s="5">
        <f>'90.1 Data-SI'!Q1360/Convert!$B$2*1000000</f>
        <v>0</v>
      </c>
      <c r="R1360" s="5">
        <f>'90.1 Data-SI'!R1360/Convert!$B$2*1000000</f>
        <v>0</v>
      </c>
      <c r="S1360" s="5">
        <f>'90.1 Data-SI'!S1360/Convert!$B$2*1000000</f>
        <v>0</v>
      </c>
      <c r="T1360" s="5">
        <f>'90.1 Data-SI'!T1360/Convert!$B$2*1000000</f>
        <v>0</v>
      </c>
      <c r="U1360" s="5">
        <f>'90.1 Data-SI'!U1360/Convert!$B$2*1000000</f>
        <v>89331.759577857432</v>
      </c>
      <c r="V1360" s="5">
        <f>'90.1 Data-SI'!V1360/Convert!$B$2*1000000</f>
        <v>0</v>
      </c>
      <c r="W1360" s="5">
        <f t="shared" si="107"/>
        <v>265275.04372043221</v>
      </c>
      <c r="X1360" s="5">
        <f t="shared" si="108"/>
        <v>379335.350856765</v>
      </c>
      <c r="Y1360" s="5">
        <f t="shared" si="109"/>
        <v>644610.39457719726</v>
      </c>
      <c r="Z1360" s="5">
        <f>'90.1 Data-SI'!Y1360/Convert!$B$2*1000000</f>
        <v>712758.44246736122</v>
      </c>
      <c r="AA1360" s="5">
        <f>'90.1 Data-SI'!Z1360/Convert!$B$2*1000000</f>
        <v>468667.11043462245</v>
      </c>
      <c r="AB1360" s="5">
        <f t="shared" si="105"/>
        <v>1181425.5529019837</v>
      </c>
    </row>
    <row r="1361" spans="1:28" x14ac:dyDescent="0.25">
      <c r="A1361" s="95">
        <v>2019</v>
      </c>
      <c r="B1361" s="95" t="s">
        <v>71</v>
      </c>
      <c r="C1361" s="52" t="s">
        <v>2</v>
      </c>
      <c r="D1361" s="5">
        <f>'90.1 Data-SI'!D1361*Convert!$B$1</f>
        <v>24692.302857493829</v>
      </c>
      <c r="E1361" s="5">
        <f>'90.1 Data-SI'!E1361/Convert!$B$2*1000000</f>
        <v>0</v>
      </c>
      <c r="F1361" s="5">
        <f>'90.1 Data-SI'!F1361/Convert!$B$2*1000000</f>
        <v>135348.27870257871</v>
      </c>
      <c r="G1361" s="5">
        <f>'90.1 Data-SI'!G1361/Convert!$B$2*1000000</f>
        <v>128647.21196289219</v>
      </c>
      <c r="H1361" s="5">
        <f>'90.1 Data-SI'!H1361/Convert!$B$2*1000000</f>
        <v>227371.83878124371</v>
      </c>
      <c r="I1361" s="5">
        <f>'90.1 Data-SI'!I1361/Convert!$B$2*1000000</f>
        <v>36462.522981009817</v>
      </c>
      <c r="J1361" s="5">
        <f>'90.1 Data-SI'!J1361/Convert!$B$2*1000000</f>
        <v>184160.85820665996</v>
      </c>
      <c r="K1361" s="5">
        <f>'90.1 Data-SI'!K1361/Convert!$B$2*1000000</f>
        <v>0</v>
      </c>
      <c r="L1361" s="5">
        <f>'90.1 Data-SI'!L1361/Convert!$B$2*1000000</f>
        <v>0</v>
      </c>
      <c r="M1361" s="5">
        <f>'90.1 Data-SI'!M1361/Convert!$B$2*1000000</f>
        <v>152892.37281171547</v>
      </c>
      <c r="N1361" s="5">
        <f>'90.1 Data-SI'!N1361/Convert!$B$2*1000000</f>
        <v>0</v>
      </c>
      <c r="O1361" s="5">
        <f>'90.1 Data-SI'!O1361/Convert!$B$2*1000000</f>
        <v>0</v>
      </c>
      <c r="P1361" s="5">
        <f t="shared" si="106"/>
        <v>0</v>
      </c>
      <c r="Q1361" s="5">
        <f>'90.1 Data-SI'!Q1361/Convert!$B$2*1000000</f>
        <v>0</v>
      </c>
      <c r="R1361" s="5">
        <f>'90.1 Data-SI'!R1361/Convert!$B$2*1000000</f>
        <v>0</v>
      </c>
      <c r="S1361" s="5">
        <f>'90.1 Data-SI'!S1361/Convert!$B$2*1000000</f>
        <v>0</v>
      </c>
      <c r="T1361" s="5">
        <f>'90.1 Data-SI'!T1361/Convert!$B$2*1000000</f>
        <v>0</v>
      </c>
      <c r="U1361" s="5">
        <f>'90.1 Data-SI'!U1361/Convert!$B$2*1000000</f>
        <v>88516.636890993163</v>
      </c>
      <c r="V1361" s="5">
        <f>'90.1 Data-SI'!V1361/Convert!$B$2*1000000</f>
        <v>0</v>
      </c>
      <c r="W1361" s="5">
        <f t="shared" si="107"/>
        <v>281539.58477460768</v>
      </c>
      <c r="X1361" s="5">
        <f t="shared" si="108"/>
        <v>135348.27870257871</v>
      </c>
      <c r="Y1361" s="5">
        <f t="shared" si="109"/>
        <v>416887.86347718642</v>
      </c>
      <c r="Z1361" s="5">
        <f>'90.1 Data-SI'!Y1361/Convert!$B$2*1000000</f>
        <v>729534.80474352115</v>
      </c>
      <c r="AA1361" s="5">
        <f>'90.1 Data-SI'!Z1361/Convert!$B$2*1000000</f>
        <v>223864.91559357184</v>
      </c>
      <c r="AB1361" s="5">
        <f t="shared" si="105"/>
        <v>953399.72033709299</v>
      </c>
    </row>
    <row r="1362" spans="1:28" x14ac:dyDescent="0.25">
      <c r="A1362" s="95">
        <v>2019</v>
      </c>
      <c r="B1362" s="95" t="s">
        <v>71</v>
      </c>
      <c r="C1362" s="52" t="s">
        <v>18</v>
      </c>
      <c r="D1362" s="5">
        <f>'90.1 Data-SI'!D1362*Convert!$B$1</f>
        <v>24692.302857493829</v>
      </c>
      <c r="E1362" s="5">
        <f>'90.1 Data-SI'!E1362/Convert!$B$2*1000000</f>
        <v>0</v>
      </c>
      <c r="F1362" s="5">
        <f>'90.1 Data-SI'!F1362/Convert!$B$2*1000000</f>
        <v>251683.34682550942</v>
      </c>
      <c r="G1362" s="5">
        <f>'90.1 Data-SI'!G1362/Convert!$B$2*1000000</f>
        <v>36917.475178329412</v>
      </c>
      <c r="H1362" s="5">
        <f>'90.1 Data-SI'!H1362/Convert!$B$2*1000000</f>
        <v>230565.98233325835</v>
      </c>
      <c r="I1362" s="5">
        <f>'90.1 Data-SI'!I1362/Convert!$B$2*1000000</f>
        <v>36680.520908892133</v>
      </c>
      <c r="J1362" s="5">
        <f>'90.1 Data-SI'!J1362/Convert!$B$2*1000000</f>
        <v>184160.85820665996</v>
      </c>
      <c r="K1362" s="5">
        <f>'90.1 Data-SI'!K1362/Convert!$B$2*1000000</f>
        <v>0</v>
      </c>
      <c r="L1362" s="5">
        <f>'90.1 Data-SI'!L1362/Convert!$B$2*1000000</f>
        <v>0</v>
      </c>
      <c r="M1362" s="5">
        <f>'90.1 Data-SI'!M1362/Convert!$B$2*1000000</f>
        <v>140343.2747023167</v>
      </c>
      <c r="N1362" s="5">
        <f>'90.1 Data-SI'!N1362/Convert!$B$2*1000000</f>
        <v>0</v>
      </c>
      <c r="O1362" s="5">
        <f>'90.1 Data-SI'!O1362/Convert!$B$2*1000000</f>
        <v>0</v>
      </c>
      <c r="P1362" s="5">
        <f t="shared" si="106"/>
        <v>0</v>
      </c>
      <c r="Q1362" s="5">
        <f>'90.1 Data-SI'!Q1362/Convert!$B$2*1000000</f>
        <v>0</v>
      </c>
      <c r="R1362" s="5">
        <f>'90.1 Data-SI'!R1362/Convert!$B$2*1000000</f>
        <v>0</v>
      </c>
      <c r="S1362" s="5">
        <f>'90.1 Data-SI'!S1362/Convert!$B$2*1000000</f>
        <v>0</v>
      </c>
      <c r="T1362" s="5">
        <f>'90.1 Data-SI'!T1362/Convert!$B$2*1000000</f>
        <v>0</v>
      </c>
      <c r="U1362" s="5">
        <f>'90.1 Data-SI'!U1362/Convert!$B$2*1000000</f>
        <v>90175.316777054177</v>
      </c>
      <c r="V1362" s="5">
        <f>'90.1 Data-SI'!V1362/Convert!$B$2*1000000</f>
        <v>0</v>
      </c>
      <c r="W1362" s="5">
        <f t="shared" si="107"/>
        <v>177260.74988064612</v>
      </c>
      <c r="X1362" s="5">
        <f t="shared" si="108"/>
        <v>251683.34682550942</v>
      </c>
      <c r="Y1362" s="5">
        <f t="shared" si="109"/>
        <v>428944.09670615557</v>
      </c>
      <c r="Z1362" s="5">
        <f>'90.1 Data-SI'!Y1362/Convert!$B$2*1000000</f>
        <v>628658.633158679</v>
      </c>
      <c r="AA1362" s="5">
        <f>'90.1 Data-SI'!Z1362/Convert!$B$2*1000000</f>
        <v>341858.66360256361</v>
      </c>
      <c r="AB1362" s="5">
        <f t="shared" si="105"/>
        <v>970517.29676124267</v>
      </c>
    </row>
    <row r="1363" spans="1:28" x14ac:dyDescent="0.25">
      <c r="A1363" s="95">
        <v>2019</v>
      </c>
      <c r="B1363" s="95" t="s">
        <v>71</v>
      </c>
      <c r="C1363" s="52" t="s">
        <v>4</v>
      </c>
      <c r="D1363" s="5">
        <f>'90.1 Data-SI'!D1363*Convert!$B$1</f>
        <v>24692.302857493829</v>
      </c>
      <c r="E1363" s="5">
        <f>'90.1 Data-SI'!E1363/Convert!$B$2*1000000</f>
        <v>0</v>
      </c>
      <c r="F1363" s="5">
        <f>'90.1 Data-SI'!F1363/Convert!$B$2*1000000</f>
        <v>587532.85015514342</v>
      </c>
      <c r="G1363" s="5">
        <f>'90.1 Data-SI'!G1363/Convert!$B$2*1000000</f>
        <v>73512.692550224107</v>
      </c>
      <c r="H1363" s="5">
        <f>'90.1 Data-SI'!H1363/Convert!$B$2*1000000</f>
        <v>226490.36889893701</v>
      </c>
      <c r="I1363" s="5">
        <f>'90.1 Data-SI'!I1363/Convert!$B$2*1000000</f>
        <v>36528.870176452263</v>
      </c>
      <c r="J1363" s="5">
        <f>'90.1 Data-SI'!J1363/Convert!$B$2*1000000</f>
        <v>184160.85820665996</v>
      </c>
      <c r="K1363" s="5">
        <f>'90.1 Data-SI'!K1363/Convert!$B$2*1000000</f>
        <v>0</v>
      </c>
      <c r="L1363" s="5">
        <f>'90.1 Data-SI'!L1363/Convert!$B$2*1000000</f>
        <v>0</v>
      </c>
      <c r="M1363" s="5">
        <f>'90.1 Data-SI'!M1363/Convert!$B$2*1000000</f>
        <v>141395.35165861828</v>
      </c>
      <c r="N1363" s="5">
        <f>'90.1 Data-SI'!N1363/Convert!$B$2*1000000</f>
        <v>0</v>
      </c>
      <c r="O1363" s="5">
        <f>'90.1 Data-SI'!O1363/Convert!$B$2*1000000</f>
        <v>0</v>
      </c>
      <c r="P1363" s="5">
        <f t="shared" si="106"/>
        <v>0</v>
      </c>
      <c r="Q1363" s="5">
        <f>'90.1 Data-SI'!Q1363/Convert!$B$2*1000000</f>
        <v>0</v>
      </c>
      <c r="R1363" s="5">
        <f>'90.1 Data-SI'!R1363/Convert!$B$2*1000000</f>
        <v>0</v>
      </c>
      <c r="S1363" s="5">
        <f>'90.1 Data-SI'!S1363/Convert!$B$2*1000000</f>
        <v>0</v>
      </c>
      <c r="T1363" s="5">
        <f>'90.1 Data-SI'!T1363/Convert!$B$2*1000000</f>
        <v>0</v>
      </c>
      <c r="U1363" s="5">
        <f>'90.1 Data-SI'!U1363/Convert!$B$2*1000000</f>
        <v>91672.867759897825</v>
      </c>
      <c r="V1363" s="5">
        <f>'90.1 Data-SI'!V1363/Convert!$B$2*1000000</f>
        <v>0</v>
      </c>
      <c r="W1363" s="5">
        <f t="shared" si="107"/>
        <v>214908.04420884239</v>
      </c>
      <c r="X1363" s="5">
        <f t="shared" si="108"/>
        <v>587532.85015514342</v>
      </c>
      <c r="Y1363" s="5">
        <f t="shared" si="109"/>
        <v>802440.89436398586</v>
      </c>
      <c r="Z1363" s="5">
        <f>'90.1 Data-SI'!Y1363/Convert!$B$2*1000000</f>
        <v>662078.66332011414</v>
      </c>
      <c r="AA1363" s="5">
        <f>'90.1 Data-SI'!Z1363/Convert!$B$2*1000000</f>
        <v>679205.71791504126</v>
      </c>
      <c r="AB1363" s="5">
        <f t="shared" si="105"/>
        <v>1341284.3812351553</v>
      </c>
    </row>
    <row r="1364" spans="1:28" x14ac:dyDescent="0.25">
      <c r="A1364" s="95">
        <v>2019</v>
      </c>
      <c r="B1364" s="95" t="s">
        <v>71</v>
      </c>
      <c r="C1364" s="52" t="s">
        <v>5</v>
      </c>
      <c r="D1364" s="5">
        <f>'90.1 Data-SI'!D1364*Convert!$B$1</f>
        <v>24692.302857493829</v>
      </c>
      <c r="E1364" s="5">
        <f>'90.1 Data-SI'!E1364/Convert!$B$2*1000000</f>
        <v>0</v>
      </c>
      <c r="F1364" s="5">
        <f>'90.1 Data-SI'!F1364/Convert!$B$2*1000000</f>
        <v>326826.28474946209</v>
      </c>
      <c r="G1364" s="5">
        <f>'90.1 Data-SI'!G1364/Convert!$B$2*1000000</f>
        <v>90848.266902256073</v>
      </c>
      <c r="H1364" s="5">
        <f>'90.1 Data-SI'!H1364/Convert!$B$2*1000000</f>
        <v>228708.26086087001</v>
      </c>
      <c r="I1364" s="5">
        <f>'90.1 Data-SI'!I1364/Convert!$B$2*1000000</f>
        <v>36604.695542672191</v>
      </c>
      <c r="J1364" s="5">
        <f>'90.1 Data-SI'!J1364/Convert!$B$2*1000000</f>
        <v>184160.85820665996</v>
      </c>
      <c r="K1364" s="5">
        <f>'90.1 Data-SI'!K1364/Convert!$B$2*1000000</f>
        <v>0</v>
      </c>
      <c r="L1364" s="5">
        <f>'90.1 Data-SI'!L1364/Convert!$B$2*1000000</f>
        <v>0</v>
      </c>
      <c r="M1364" s="5">
        <f>'90.1 Data-SI'!M1364/Convert!$B$2*1000000</f>
        <v>158986.83662164252</v>
      </c>
      <c r="N1364" s="5">
        <f>'90.1 Data-SI'!N1364/Convert!$B$2*1000000</f>
        <v>0</v>
      </c>
      <c r="O1364" s="5">
        <f>'90.1 Data-SI'!O1364/Convert!$B$2*1000000</f>
        <v>0</v>
      </c>
      <c r="P1364" s="5">
        <f t="shared" si="106"/>
        <v>0</v>
      </c>
      <c r="Q1364" s="5">
        <f>'90.1 Data-SI'!Q1364/Convert!$B$2*1000000</f>
        <v>0</v>
      </c>
      <c r="R1364" s="5">
        <f>'90.1 Data-SI'!R1364/Convert!$B$2*1000000</f>
        <v>0</v>
      </c>
      <c r="S1364" s="5">
        <f>'90.1 Data-SI'!S1364/Convert!$B$2*1000000</f>
        <v>0</v>
      </c>
      <c r="T1364" s="5">
        <f>'90.1 Data-SI'!T1364/Convert!$B$2*1000000</f>
        <v>0</v>
      </c>
      <c r="U1364" s="5">
        <f>'90.1 Data-SI'!U1364/Convert!$B$2*1000000</f>
        <v>90990.439463918447</v>
      </c>
      <c r="V1364" s="5">
        <f>'90.1 Data-SI'!V1364/Convert!$B$2*1000000</f>
        <v>0</v>
      </c>
      <c r="W1364" s="5">
        <f t="shared" si="107"/>
        <v>249835.10352389858</v>
      </c>
      <c r="X1364" s="5">
        <f t="shared" si="108"/>
        <v>326826.28474946209</v>
      </c>
      <c r="Y1364" s="5">
        <f t="shared" si="109"/>
        <v>576661.38827336067</v>
      </c>
      <c r="Z1364" s="5">
        <f>'90.1 Data-SI'!Y1364/Convert!$B$2*1000000</f>
        <v>699299.43996332318</v>
      </c>
      <c r="AA1364" s="5">
        <f>'90.1 Data-SI'!Z1364/Convert!$B$2*1000000</f>
        <v>417816.72421338048</v>
      </c>
      <c r="AB1364" s="5">
        <f t="shared" si="105"/>
        <v>1117116.1641767037</v>
      </c>
    </row>
    <row r="1365" spans="1:28" x14ac:dyDescent="0.25">
      <c r="A1365" s="95">
        <v>2019</v>
      </c>
      <c r="B1365" s="95" t="s">
        <v>71</v>
      </c>
      <c r="C1365" s="52" t="s">
        <v>15</v>
      </c>
      <c r="D1365" s="5">
        <f>'90.1 Data-SI'!D1365*Convert!$B$1</f>
        <v>24692.302857493829</v>
      </c>
      <c r="E1365" s="5">
        <f>'90.1 Data-SI'!E1365/Convert!$B$2*1000000</f>
        <v>0</v>
      </c>
      <c r="F1365" s="5">
        <f>'90.1 Data-SI'!F1365/Convert!$B$2*1000000</f>
        <v>299557.58742261899</v>
      </c>
      <c r="G1365" s="5">
        <f>'90.1 Data-SI'!G1365/Convert!$B$2*1000000</f>
        <v>15648.459953638478</v>
      </c>
      <c r="H1365" s="5">
        <f>'90.1 Data-SI'!H1365/Convert!$B$2*1000000</f>
        <v>228954.69330108477</v>
      </c>
      <c r="I1365" s="5">
        <f>'90.1 Data-SI'!I1365/Convert!$B$2*1000000</f>
        <v>36642.608225782154</v>
      </c>
      <c r="J1365" s="5">
        <f>'90.1 Data-SI'!J1365/Convert!$B$2*1000000</f>
        <v>184160.85820665996</v>
      </c>
      <c r="K1365" s="5">
        <f>'90.1 Data-SI'!K1365/Convert!$B$2*1000000</f>
        <v>0</v>
      </c>
      <c r="L1365" s="5">
        <f>'90.1 Data-SI'!L1365/Convert!$B$2*1000000</f>
        <v>0</v>
      </c>
      <c r="M1365" s="5">
        <f>'90.1 Data-SI'!M1365/Convert!$B$2*1000000</f>
        <v>138286.51164360106</v>
      </c>
      <c r="N1365" s="5">
        <f>'90.1 Data-SI'!N1365/Convert!$B$2*1000000</f>
        <v>0</v>
      </c>
      <c r="O1365" s="5">
        <f>'90.1 Data-SI'!O1365/Convert!$B$2*1000000</f>
        <v>0</v>
      </c>
      <c r="P1365" s="5">
        <f t="shared" si="106"/>
        <v>0</v>
      </c>
      <c r="Q1365" s="5">
        <f>'90.1 Data-SI'!Q1365/Convert!$B$2*1000000</f>
        <v>0</v>
      </c>
      <c r="R1365" s="5">
        <f>'90.1 Data-SI'!R1365/Convert!$B$2*1000000</f>
        <v>0</v>
      </c>
      <c r="S1365" s="5">
        <f>'90.1 Data-SI'!S1365/Convert!$B$2*1000000</f>
        <v>0</v>
      </c>
      <c r="T1365" s="5">
        <f>'90.1 Data-SI'!T1365/Convert!$B$2*1000000</f>
        <v>0</v>
      </c>
      <c r="U1365" s="5">
        <f>'90.1 Data-SI'!U1365/Convert!$B$2*1000000</f>
        <v>91502.260685902991</v>
      </c>
      <c r="V1365" s="5">
        <f>'90.1 Data-SI'!V1365/Convert!$B$2*1000000</f>
        <v>0</v>
      </c>
      <c r="W1365" s="5">
        <f t="shared" si="107"/>
        <v>153934.97159723955</v>
      </c>
      <c r="X1365" s="5">
        <f t="shared" si="108"/>
        <v>299557.58742261899</v>
      </c>
      <c r="Y1365" s="5">
        <f t="shared" si="109"/>
        <v>453492.55901985854</v>
      </c>
      <c r="Z1365" s="5">
        <f>'90.1 Data-SI'!Y1365/Convert!$B$2*1000000</f>
        <v>603693.13133076637</v>
      </c>
      <c r="AA1365" s="5">
        <f>'90.1 Data-SI'!Z1365/Convert!$B$2*1000000</f>
        <v>391059.84810852195</v>
      </c>
      <c r="AB1365" s="5">
        <f t="shared" si="105"/>
        <v>994752.97943928838</v>
      </c>
    </row>
    <row r="1366" spans="1:28" x14ac:dyDescent="0.25">
      <c r="A1366" s="95">
        <v>2019</v>
      </c>
      <c r="B1366" s="95" t="s">
        <v>71</v>
      </c>
      <c r="C1366" s="52" t="s">
        <v>16</v>
      </c>
      <c r="D1366" s="5">
        <f>'90.1 Data-SI'!D1366*Convert!$B$1</f>
        <v>24692.302857493829</v>
      </c>
      <c r="E1366" s="5">
        <f>'90.1 Data-SI'!E1366/Convert!$B$2*1000000</f>
        <v>0</v>
      </c>
      <c r="F1366" s="5">
        <f>'90.1 Data-SI'!F1366/Convert!$B$2*1000000</f>
        <v>799749.09386317816</v>
      </c>
      <c r="G1366" s="5">
        <f>'90.1 Data-SI'!G1366/Convert!$B$2*1000000</f>
        <v>82403.216739511132</v>
      </c>
      <c r="H1366" s="5">
        <f>'90.1 Data-SI'!H1366/Convert!$B$2*1000000</f>
        <v>255152.3573300713</v>
      </c>
      <c r="I1366" s="5">
        <f>'90.1 Data-SI'!I1366/Convert!$B$2*1000000</f>
        <v>36585.739201117212</v>
      </c>
      <c r="J1366" s="5">
        <f>'90.1 Data-SI'!J1366/Convert!$B$2*1000000</f>
        <v>184160.85820665996</v>
      </c>
      <c r="K1366" s="5">
        <f>'90.1 Data-SI'!K1366/Convert!$B$2*1000000</f>
        <v>0</v>
      </c>
      <c r="L1366" s="5">
        <f>'90.1 Data-SI'!L1366/Convert!$B$2*1000000</f>
        <v>0</v>
      </c>
      <c r="M1366" s="5">
        <f>'90.1 Data-SI'!M1366/Convert!$B$2*1000000</f>
        <v>155015.48306587356</v>
      </c>
      <c r="N1366" s="5">
        <f>'90.1 Data-SI'!N1366/Convert!$B$2*1000000</f>
        <v>0</v>
      </c>
      <c r="O1366" s="5">
        <f>'90.1 Data-SI'!O1366/Convert!$B$2*1000000</f>
        <v>0</v>
      </c>
      <c r="P1366" s="5">
        <f t="shared" si="106"/>
        <v>0</v>
      </c>
      <c r="Q1366" s="5">
        <f>'90.1 Data-SI'!Q1366/Convert!$B$2*1000000</f>
        <v>0</v>
      </c>
      <c r="R1366" s="5">
        <f>'90.1 Data-SI'!R1366/Convert!$B$2*1000000</f>
        <v>0</v>
      </c>
      <c r="S1366" s="5">
        <f>'90.1 Data-SI'!S1366/Convert!$B$2*1000000</f>
        <v>0</v>
      </c>
      <c r="T1366" s="5">
        <f>'90.1 Data-SI'!T1366/Convert!$B$2*1000000</f>
        <v>0</v>
      </c>
      <c r="U1366" s="5">
        <f>'90.1 Data-SI'!U1366/Convert!$B$2*1000000</f>
        <v>93397.894841401285</v>
      </c>
      <c r="V1366" s="5">
        <f>'90.1 Data-SI'!V1366/Convert!$B$2*1000000</f>
        <v>0</v>
      </c>
      <c r="W1366" s="5">
        <f t="shared" si="107"/>
        <v>237418.69980538468</v>
      </c>
      <c r="X1366" s="5">
        <f t="shared" si="108"/>
        <v>799749.09386317816</v>
      </c>
      <c r="Y1366" s="5">
        <f t="shared" si="109"/>
        <v>1037167.7936685628</v>
      </c>
      <c r="Z1366" s="5">
        <f>'90.1 Data-SI'!Y1366/Convert!$B$2*1000000</f>
        <v>713308.17637245567</v>
      </c>
      <c r="AA1366" s="5">
        <f>'90.1 Data-SI'!Z1366/Convert!$B$2*1000000</f>
        <v>893146.98870457953</v>
      </c>
      <c r="AB1366" s="5">
        <f t="shared" si="105"/>
        <v>1606455.1650770353</v>
      </c>
    </row>
    <row r="1367" spans="1:28" x14ac:dyDescent="0.25">
      <c r="A1367" s="95">
        <v>2019</v>
      </c>
      <c r="B1367" s="95" t="s">
        <v>71</v>
      </c>
      <c r="C1367" s="52" t="s">
        <v>9</v>
      </c>
      <c r="D1367" s="5">
        <f>'90.1 Data-SI'!D1367*Convert!$B$1</f>
        <v>24692.302857493829</v>
      </c>
      <c r="E1367" s="5">
        <f>'90.1 Data-SI'!E1367/Convert!$B$2*1000000</f>
        <v>0</v>
      </c>
      <c r="F1367" s="5">
        <f>'90.1 Data-SI'!F1367/Convert!$B$2*1000000</f>
        <v>547269.58069235948</v>
      </c>
      <c r="G1367" s="5">
        <f>'90.1 Data-SI'!G1367/Convert!$B$2*1000000</f>
        <v>56641.548566289232</v>
      </c>
      <c r="H1367" s="5">
        <f>'90.1 Data-SI'!H1367/Convert!$B$2*1000000</f>
        <v>256043.3053831555</v>
      </c>
      <c r="I1367" s="5">
        <f>'90.1 Data-SI'!I1367/Convert!$B$2*1000000</f>
        <v>36519.392005674774</v>
      </c>
      <c r="J1367" s="5">
        <f>'90.1 Data-SI'!J1367/Convert!$B$2*1000000</f>
        <v>184160.85820665996</v>
      </c>
      <c r="K1367" s="5">
        <f>'90.1 Data-SI'!K1367/Convert!$B$2*1000000</f>
        <v>0</v>
      </c>
      <c r="L1367" s="5">
        <f>'90.1 Data-SI'!L1367/Convert!$B$2*1000000</f>
        <v>0</v>
      </c>
      <c r="M1367" s="5">
        <f>'90.1 Data-SI'!M1367/Convert!$B$2*1000000</f>
        <v>158588.75344898785</v>
      </c>
      <c r="N1367" s="5">
        <f>'90.1 Data-SI'!N1367/Convert!$B$2*1000000</f>
        <v>0</v>
      </c>
      <c r="O1367" s="5">
        <f>'90.1 Data-SI'!O1367/Convert!$B$2*1000000</f>
        <v>0</v>
      </c>
      <c r="P1367" s="5">
        <f t="shared" si="106"/>
        <v>0</v>
      </c>
      <c r="Q1367" s="5">
        <f>'90.1 Data-SI'!Q1367/Convert!$B$2*1000000</f>
        <v>0</v>
      </c>
      <c r="R1367" s="5">
        <f>'90.1 Data-SI'!R1367/Convert!$B$2*1000000</f>
        <v>0</v>
      </c>
      <c r="S1367" s="5">
        <f>'90.1 Data-SI'!S1367/Convert!$B$2*1000000</f>
        <v>0</v>
      </c>
      <c r="T1367" s="5">
        <f>'90.1 Data-SI'!T1367/Convert!$B$2*1000000</f>
        <v>0</v>
      </c>
      <c r="U1367" s="5">
        <f>'90.1 Data-SI'!U1367/Convert!$B$2*1000000</f>
        <v>92961.898985636682</v>
      </c>
      <c r="V1367" s="5">
        <f>'90.1 Data-SI'!V1367/Convert!$B$2*1000000</f>
        <v>0</v>
      </c>
      <c r="W1367" s="5">
        <f t="shared" si="107"/>
        <v>215230.30201527709</v>
      </c>
      <c r="X1367" s="5">
        <f t="shared" si="108"/>
        <v>547269.58069235948</v>
      </c>
      <c r="Y1367" s="5">
        <f t="shared" si="109"/>
        <v>762499.88270763657</v>
      </c>
      <c r="Z1367" s="5">
        <f>'90.1 Data-SI'!Y1367/Convert!$B$2*1000000</f>
        <v>691953.85761076724</v>
      </c>
      <c r="AA1367" s="5">
        <f>'90.1 Data-SI'!Z1367/Convert!$B$2*1000000</f>
        <v>640231.47967799625</v>
      </c>
      <c r="AB1367" s="5">
        <f t="shared" si="105"/>
        <v>1332185.3372887634</v>
      </c>
    </row>
    <row r="1368" spans="1:28" x14ac:dyDescent="0.25">
      <c r="A1368" s="95">
        <v>2019</v>
      </c>
      <c r="B1368" s="95" t="s">
        <v>71</v>
      </c>
      <c r="C1368" s="52" t="s">
        <v>12</v>
      </c>
      <c r="D1368" s="5">
        <f>'90.1 Data-SI'!D1368*Convert!$B$1</f>
        <v>24692.302857493829</v>
      </c>
      <c r="E1368" s="5">
        <f>'90.1 Data-SI'!E1368/Convert!$B$2*1000000</f>
        <v>0</v>
      </c>
      <c r="F1368" s="5">
        <f>'90.1 Data-SI'!F1368/Convert!$B$2*1000000</f>
        <v>562519.95747334335</v>
      </c>
      <c r="G1368" s="5">
        <f>'90.1 Data-SI'!G1368/Convert!$B$2*1000000</f>
        <v>62688.621522328816</v>
      </c>
      <c r="H1368" s="5">
        <f>'90.1 Data-SI'!H1368/Convert!$B$2*1000000</f>
        <v>252593.25122014858</v>
      </c>
      <c r="I1368" s="5">
        <f>'90.1 Data-SI'!I1368/Convert!$B$2*1000000</f>
        <v>36652.086396559651</v>
      </c>
      <c r="J1368" s="5">
        <f>'90.1 Data-SI'!J1368/Convert!$B$2*1000000</f>
        <v>184160.85820665996</v>
      </c>
      <c r="K1368" s="5">
        <f>'90.1 Data-SI'!K1368/Convert!$B$2*1000000</f>
        <v>0</v>
      </c>
      <c r="L1368" s="5">
        <f>'90.1 Data-SI'!L1368/Convert!$B$2*1000000</f>
        <v>0</v>
      </c>
      <c r="M1368" s="5">
        <f>'90.1 Data-SI'!M1368/Convert!$B$2*1000000</f>
        <v>151224.21475487697</v>
      </c>
      <c r="N1368" s="5">
        <f>'90.1 Data-SI'!N1368/Convert!$B$2*1000000</f>
        <v>0</v>
      </c>
      <c r="O1368" s="5">
        <f>'90.1 Data-SI'!O1368/Convert!$B$2*1000000</f>
        <v>0</v>
      </c>
      <c r="P1368" s="5">
        <f t="shared" si="106"/>
        <v>0</v>
      </c>
      <c r="Q1368" s="5">
        <f>'90.1 Data-SI'!Q1368/Convert!$B$2*1000000</f>
        <v>0</v>
      </c>
      <c r="R1368" s="5">
        <f>'90.1 Data-SI'!R1368/Convert!$B$2*1000000</f>
        <v>0</v>
      </c>
      <c r="S1368" s="5">
        <f>'90.1 Data-SI'!S1368/Convert!$B$2*1000000</f>
        <v>17885.308257126471</v>
      </c>
      <c r="T1368" s="5">
        <f>'90.1 Data-SI'!T1368/Convert!$B$2*1000000</f>
        <v>0</v>
      </c>
      <c r="U1368" s="5">
        <f>'90.1 Data-SI'!U1368/Convert!$B$2*1000000</f>
        <v>95416.745217006974</v>
      </c>
      <c r="V1368" s="5">
        <f>'90.1 Data-SI'!V1368/Convert!$B$2*1000000</f>
        <v>0</v>
      </c>
      <c r="W1368" s="5">
        <f t="shared" si="107"/>
        <v>231798.14453433227</v>
      </c>
      <c r="X1368" s="5">
        <f t="shared" si="108"/>
        <v>562519.95747334335</v>
      </c>
      <c r="Y1368" s="5">
        <f t="shared" si="109"/>
        <v>794318.10200767568</v>
      </c>
      <c r="Z1368" s="5">
        <f>'90.1 Data-SI'!Y1368/Convert!$B$2*1000000</f>
        <v>705204.34035770036</v>
      </c>
      <c r="AA1368" s="5">
        <f>'90.1 Data-SI'!Z1368/Convert!$B$2*1000000</f>
        <v>657936.70269035036</v>
      </c>
      <c r="AB1368" s="5">
        <f t="shared" si="105"/>
        <v>1363141.0430480507</v>
      </c>
    </row>
    <row r="1369" spans="1:28" x14ac:dyDescent="0.25">
      <c r="A1369" s="95">
        <v>2019</v>
      </c>
      <c r="B1369" s="95" t="s">
        <v>71</v>
      </c>
      <c r="C1369" s="52" t="s">
        <v>8</v>
      </c>
      <c r="D1369" s="5">
        <f>'90.1 Data-SI'!D1369*Convert!$B$1</f>
        <v>24692.302857493829</v>
      </c>
      <c r="E1369" s="5">
        <f>'90.1 Data-SI'!E1369/Convert!$B$2*1000000</f>
        <v>0</v>
      </c>
      <c r="F1369" s="5">
        <f>'90.1 Data-SI'!F1369/Convert!$B$2*1000000</f>
        <v>842002.77918923541</v>
      </c>
      <c r="G1369" s="5">
        <f>'90.1 Data-SI'!G1369/Convert!$B$2*1000000</f>
        <v>28330.252453922109</v>
      </c>
      <c r="H1369" s="5">
        <f>'90.1 Data-SI'!H1369/Convert!$B$2*1000000</f>
        <v>257171.20770567696</v>
      </c>
      <c r="I1369" s="5">
        <f>'90.1 Data-SI'!I1369/Convert!$B$2*1000000</f>
        <v>37287.123838651583</v>
      </c>
      <c r="J1369" s="5">
        <f>'90.1 Data-SI'!J1369/Convert!$B$2*1000000</f>
        <v>184160.85820665996</v>
      </c>
      <c r="K1369" s="5">
        <f>'90.1 Data-SI'!K1369/Convert!$B$2*1000000</f>
        <v>0</v>
      </c>
      <c r="L1369" s="5">
        <f>'90.1 Data-SI'!L1369/Convert!$B$2*1000000</f>
        <v>0</v>
      </c>
      <c r="M1369" s="5">
        <f>'90.1 Data-SI'!M1369/Convert!$B$2*1000000</f>
        <v>167934.22983559451</v>
      </c>
      <c r="N1369" s="5">
        <f>'90.1 Data-SI'!N1369/Convert!$B$2*1000000</f>
        <v>0</v>
      </c>
      <c r="O1369" s="5">
        <f>'90.1 Data-SI'!O1369/Convert!$B$2*1000000</f>
        <v>0</v>
      </c>
      <c r="P1369" s="5">
        <f t="shared" si="106"/>
        <v>0</v>
      </c>
      <c r="Q1369" s="5">
        <f>'90.1 Data-SI'!Q1369/Convert!$B$2*1000000</f>
        <v>0</v>
      </c>
      <c r="R1369" s="5">
        <f>'90.1 Data-SI'!R1369/Convert!$B$2*1000000</f>
        <v>0</v>
      </c>
      <c r="S1369" s="5">
        <f>'90.1 Data-SI'!S1369/Convert!$B$2*1000000</f>
        <v>18472.95484533094</v>
      </c>
      <c r="T1369" s="5">
        <f>'90.1 Data-SI'!T1369/Convert!$B$2*1000000</f>
        <v>0</v>
      </c>
      <c r="U1369" s="5">
        <f>'90.1 Data-SI'!U1369/Convert!$B$2*1000000</f>
        <v>98165.414742479508</v>
      </c>
      <c r="V1369" s="5">
        <f>'90.1 Data-SI'!V1369/Convert!$B$2*1000000</f>
        <v>0</v>
      </c>
      <c r="W1369" s="5">
        <f t="shared" si="107"/>
        <v>214737.43713484757</v>
      </c>
      <c r="X1369" s="5">
        <f t="shared" si="108"/>
        <v>842002.77918923541</v>
      </c>
      <c r="Y1369" s="5">
        <f t="shared" si="109"/>
        <v>1056740.216324083</v>
      </c>
      <c r="Z1369" s="5">
        <f>'90.1 Data-SI'!Y1369/Convert!$B$2*1000000</f>
        <v>693337.67054428114</v>
      </c>
      <c r="AA1369" s="5">
        <f>'90.1 Data-SI'!Z1369/Convert!$B$2*1000000</f>
        <v>940168.19393171475</v>
      </c>
      <c r="AB1369" s="5">
        <f t="shared" si="105"/>
        <v>1633505.8644759958</v>
      </c>
    </row>
    <row r="1370" spans="1:28" x14ac:dyDescent="0.25">
      <c r="A1370" s="95">
        <v>2004</v>
      </c>
      <c r="B1370" s="95" t="s">
        <v>62</v>
      </c>
      <c r="C1370" s="52" t="s">
        <v>10</v>
      </c>
      <c r="D1370" s="5">
        <f>'90.1 Data-SI'!D1370*Convert!$B$1</f>
        <v>22500.01722286344</v>
      </c>
      <c r="E1370" s="5">
        <f>'90.1 Data-SI'!E1370/Convert!$B$2*1000000</f>
        <v>0</v>
      </c>
      <c r="F1370" s="5">
        <f>'90.1 Data-SI'!F1370/Convert!$B$2*1000000</f>
        <v>0</v>
      </c>
      <c r="G1370" s="5">
        <f>'90.1 Data-SI'!G1370/Convert!$B$2*1000000</f>
        <v>1119807.9646775115</v>
      </c>
      <c r="H1370" s="5">
        <f>'90.1 Data-SI'!H1370/Convert!$B$2*1000000</f>
        <v>599067.78399135056</v>
      </c>
      <c r="I1370" s="5">
        <f>'90.1 Data-SI'!I1370/Convert!$B$2*1000000</f>
        <v>158484.49357043544</v>
      </c>
      <c r="J1370" s="5">
        <f>'90.1 Data-SI'!J1370/Convert!$B$2*1000000</f>
        <v>122003.01424787065</v>
      </c>
      <c r="K1370" s="5">
        <f>'90.1 Data-SI'!K1370/Convert!$B$2*1000000</f>
        <v>0</v>
      </c>
      <c r="L1370" s="5">
        <f>'90.1 Data-SI'!L1370/Convert!$B$2*1000000</f>
        <v>0</v>
      </c>
      <c r="M1370" s="5">
        <f>'90.1 Data-SI'!M1370/Convert!$B$2*1000000</f>
        <v>302931.81621940603</v>
      </c>
      <c r="N1370" s="5">
        <f>'90.1 Data-SI'!N1370/Convert!$B$2*1000000</f>
        <v>0</v>
      </c>
      <c r="O1370" s="5">
        <f>'90.1 Data-SI'!O1370/Convert!$B$2*1000000</f>
        <v>0</v>
      </c>
      <c r="P1370" s="5">
        <f t="shared" si="106"/>
        <v>0</v>
      </c>
      <c r="Q1370" s="5">
        <f>'90.1 Data-SI'!Q1370/Convert!$B$2*1000000</f>
        <v>0</v>
      </c>
      <c r="R1370" s="5">
        <f>'90.1 Data-SI'!R1370/Convert!$B$2*1000000</f>
        <v>0</v>
      </c>
      <c r="S1370" s="5">
        <f>'90.1 Data-SI'!S1370/Convert!$B$2*1000000</f>
        <v>0</v>
      </c>
      <c r="T1370" s="5">
        <f>'90.1 Data-SI'!T1370/Convert!$B$2*1000000</f>
        <v>59835.692118303872</v>
      </c>
      <c r="U1370" s="5">
        <f>'90.1 Data-SI'!U1370/Convert!$B$2*1000000</f>
        <v>0</v>
      </c>
      <c r="V1370" s="5">
        <f>'90.1 Data-SI'!V1370/Convert!$B$2*1000000</f>
        <v>0</v>
      </c>
      <c r="W1370" s="5">
        <f t="shared" si="107"/>
        <v>1422739.7808969175</v>
      </c>
      <c r="X1370" s="5">
        <f t="shared" si="108"/>
        <v>0</v>
      </c>
      <c r="Y1370" s="5">
        <f t="shared" si="109"/>
        <v>1422739.7808969175</v>
      </c>
      <c r="Z1370" s="5">
        <f>'90.1 Data-SI'!Y1370/Convert!$B$2*1000000</f>
        <v>2362130.7648248775</v>
      </c>
      <c r="AA1370" s="5">
        <f>'90.1 Data-SI'!Z1370/Convert!$B$2*1000000</f>
        <v>0</v>
      </c>
      <c r="AB1370" s="5">
        <f t="shared" si="105"/>
        <v>2362130.7648248775</v>
      </c>
    </row>
    <row r="1371" spans="1:28" x14ac:dyDescent="0.25">
      <c r="A1371" s="95">
        <v>2004</v>
      </c>
      <c r="B1371" s="95" t="s">
        <v>62</v>
      </c>
      <c r="C1371" s="52" t="s">
        <v>6</v>
      </c>
      <c r="D1371" s="5">
        <f>'90.1 Data-SI'!D1371*Convert!$B$1</f>
        <v>22500.01722286344</v>
      </c>
      <c r="E1371" s="5">
        <f>'90.1 Data-SI'!E1371/Convert!$B$2*1000000</f>
        <v>0</v>
      </c>
      <c r="F1371" s="5">
        <f>'90.1 Data-SI'!F1371/Convert!$B$2*1000000</f>
        <v>0</v>
      </c>
      <c r="G1371" s="5">
        <f>'90.1 Data-SI'!G1371/Convert!$B$2*1000000</f>
        <v>914776.17441881506</v>
      </c>
      <c r="H1371" s="5">
        <f>'90.1 Data-SI'!H1371/Convert!$B$2*1000000</f>
        <v>599067.78399135056</v>
      </c>
      <c r="I1371" s="5">
        <f>'90.1 Data-SI'!I1371/Convert!$B$2*1000000</f>
        <v>158512.92808276793</v>
      </c>
      <c r="J1371" s="5">
        <f>'90.1 Data-SI'!J1371/Convert!$B$2*1000000</f>
        <v>122003.01424787065</v>
      </c>
      <c r="K1371" s="5">
        <f>'90.1 Data-SI'!K1371/Convert!$B$2*1000000</f>
        <v>0</v>
      </c>
      <c r="L1371" s="5">
        <f>'90.1 Data-SI'!L1371/Convert!$B$2*1000000</f>
        <v>0</v>
      </c>
      <c r="M1371" s="5">
        <f>'90.1 Data-SI'!M1371/Convert!$B$2*1000000</f>
        <v>336930.01479826804</v>
      </c>
      <c r="N1371" s="5">
        <f>'90.1 Data-SI'!N1371/Convert!$B$2*1000000</f>
        <v>0</v>
      </c>
      <c r="O1371" s="5">
        <f>'90.1 Data-SI'!O1371/Convert!$B$2*1000000</f>
        <v>0</v>
      </c>
      <c r="P1371" s="5">
        <f t="shared" si="106"/>
        <v>0</v>
      </c>
      <c r="Q1371" s="5">
        <f>'90.1 Data-SI'!Q1371/Convert!$B$2*1000000</f>
        <v>0</v>
      </c>
      <c r="R1371" s="5">
        <f>'90.1 Data-SI'!R1371/Convert!$B$2*1000000</f>
        <v>0</v>
      </c>
      <c r="S1371" s="5">
        <f>'90.1 Data-SI'!S1371/Convert!$B$2*1000000</f>
        <v>0</v>
      </c>
      <c r="T1371" s="5">
        <f>'90.1 Data-SI'!T1371/Convert!$B$2*1000000</f>
        <v>59361.783579429299</v>
      </c>
      <c r="U1371" s="5">
        <f>'90.1 Data-SI'!U1371/Convert!$B$2*1000000</f>
        <v>0</v>
      </c>
      <c r="V1371" s="5">
        <f>'90.1 Data-SI'!V1371/Convert!$B$2*1000000</f>
        <v>0</v>
      </c>
      <c r="W1371" s="5">
        <f t="shared" si="107"/>
        <v>1251706.1892170832</v>
      </c>
      <c r="X1371" s="5">
        <f t="shared" si="108"/>
        <v>0</v>
      </c>
      <c r="Y1371" s="5">
        <f t="shared" si="109"/>
        <v>1251706.1892170832</v>
      </c>
      <c r="Z1371" s="5">
        <f>'90.1 Data-SI'!Y1371/Convert!$B$2*1000000</f>
        <v>2190651.6991185015</v>
      </c>
      <c r="AA1371" s="5">
        <f>'90.1 Data-SI'!Z1371/Convert!$B$2*1000000</f>
        <v>0</v>
      </c>
      <c r="AB1371" s="5">
        <f t="shared" si="105"/>
        <v>2190651.6991185015</v>
      </c>
    </row>
    <row r="1372" spans="1:28" x14ac:dyDescent="0.25">
      <c r="A1372" s="95">
        <v>2004</v>
      </c>
      <c r="B1372" s="95" t="s">
        <v>62</v>
      </c>
      <c r="C1372" s="52" t="s">
        <v>11</v>
      </c>
      <c r="D1372" s="5">
        <f>'90.1 Data-SI'!D1372*Convert!$B$1</f>
        <v>22500.01722286344</v>
      </c>
      <c r="E1372" s="5">
        <f>'90.1 Data-SI'!E1372/Convert!$B$2*1000000</f>
        <v>0</v>
      </c>
      <c r="F1372" s="5">
        <f>'90.1 Data-SI'!F1372/Convert!$B$2*1000000</f>
        <v>0</v>
      </c>
      <c r="G1372" s="5">
        <f>'90.1 Data-SI'!G1372/Convert!$B$2*1000000</f>
        <v>736472.82575264492</v>
      </c>
      <c r="H1372" s="5">
        <f>'90.1 Data-SI'!H1372/Convert!$B$2*1000000</f>
        <v>599067.78399135056</v>
      </c>
      <c r="I1372" s="5">
        <f>'90.1 Data-SI'!I1372/Convert!$B$2*1000000</f>
        <v>158531.8844243229</v>
      </c>
      <c r="J1372" s="5">
        <f>'90.1 Data-SI'!J1372/Convert!$B$2*1000000</f>
        <v>122003.01424787065</v>
      </c>
      <c r="K1372" s="5">
        <f>'90.1 Data-SI'!K1372/Convert!$B$2*1000000</f>
        <v>0</v>
      </c>
      <c r="L1372" s="5">
        <f>'90.1 Data-SI'!L1372/Convert!$B$2*1000000</f>
        <v>0</v>
      </c>
      <c r="M1372" s="5">
        <f>'90.1 Data-SI'!M1372/Convert!$B$2*1000000</f>
        <v>269786.65301051817</v>
      </c>
      <c r="N1372" s="5">
        <f>'90.1 Data-SI'!N1372/Convert!$B$2*1000000</f>
        <v>0</v>
      </c>
      <c r="O1372" s="5">
        <f>'90.1 Data-SI'!O1372/Convert!$B$2*1000000</f>
        <v>0</v>
      </c>
      <c r="P1372" s="5">
        <f t="shared" si="106"/>
        <v>0</v>
      </c>
      <c r="Q1372" s="5">
        <f>'90.1 Data-SI'!Q1372/Convert!$B$2*1000000</f>
        <v>0</v>
      </c>
      <c r="R1372" s="5">
        <f>'90.1 Data-SI'!R1372/Convert!$B$2*1000000</f>
        <v>0</v>
      </c>
      <c r="S1372" s="5">
        <f>'90.1 Data-SI'!S1372/Convert!$B$2*1000000</f>
        <v>0</v>
      </c>
      <c r="T1372" s="5">
        <f>'90.1 Data-SI'!T1372/Convert!$B$2*1000000</f>
        <v>60764.552854498033</v>
      </c>
      <c r="U1372" s="5">
        <f>'90.1 Data-SI'!U1372/Convert!$B$2*1000000</f>
        <v>0</v>
      </c>
      <c r="V1372" s="5">
        <f>'90.1 Data-SI'!V1372/Convert!$B$2*1000000</f>
        <v>0</v>
      </c>
      <c r="W1372" s="5">
        <f t="shared" si="107"/>
        <v>1006259.4787631631</v>
      </c>
      <c r="X1372" s="5">
        <f t="shared" si="108"/>
        <v>0</v>
      </c>
      <c r="Y1372" s="5">
        <f t="shared" si="109"/>
        <v>1006259.4787631631</v>
      </c>
      <c r="Z1372" s="5">
        <f>'90.1 Data-SI'!Y1372/Convert!$B$2*1000000</f>
        <v>1946626.7142812056</v>
      </c>
      <c r="AA1372" s="5">
        <f>'90.1 Data-SI'!Z1372/Convert!$B$2*1000000</f>
        <v>0</v>
      </c>
      <c r="AB1372" s="5">
        <f t="shared" si="105"/>
        <v>1946626.7142812056</v>
      </c>
    </row>
    <row r="1373" spans="1:28" x14ac:dyDescent="0.25">
      <c r="A1373" s="95">
        <v>2004</v>
      </c>
      <c r="B1373" s="95" t="s">
        <v>62</v>
      </c>
      <c r="C1373" s="52" t="s">
        <v>13</v>
      </c>
      <c r="D1373" s="5">
        <f>'90.1 Data-SI'!D1373*Convert!$B$1</f>
        <v>22500.01722286344</v>
      </c>
      <c r="E1373" s="5">
        <f>'90.1 Data-SI'!E1373/Convert!$B$2*1000000</f>
        <v>0</v>
      </c>
      <c r="F1373" s="5">
        <f>'90.1 Data-SI'!F1373/Convert!$B$2*1000000</f>
        <v>3677.5302616667041</v>
      </c>
      <c r="G1373" s="5">
        <f>'90.1 Data-SI'!G1373/Convert!$B$2*1000000</f>
        <v>739212.01710733993</v>
      </c>
      <c r="H1373" s="5">
        <f>'90.1 Data-SI'!H1373/Convert!$B$2*1000000</f>
        <v>599067.78399135056</v>
      </c>
      <c r="I1373" s="5">
        <f>'90.1 Data-SI'!I1373/Convert!$B$2*1000000</f>
        <v>158332.84283799559</v>
      </c>
      <c r="J1373" s="5">
        <f>'90.1 Data-SI'!J1373/Convert!$B$2*1000000</f>
        <v>122003.01424787065</v>
      </c>
      <c r="K1373" s="5">
        <f>'90.1 Data-SI'!K1373/Convert!$B$2*1000000</f>
        <v>0</v>
      </c>
      <c r="L1373" s="5">
        <f>'90.1 Data-SI'!L1373/Convert!$B$2*1000000</f>
        <v>0</v>
      </c>
      <c r="M1373" s="5">
        <f>'90.1 Data-SI'!M1373/Convert!$B$2*1000000</f>
        <v>324741.08717841393</v>
      </c>
      <c r="N1373" s="5">
        <f>'90.1 Data-SI'!N1373/Convert!$B$2*1000000</f>
        <v>0</v>
      </c>
      <c r="O1373" s="5">
        <f>'90.1 Data-SI'!O1373/Convert!$B$2*1000000</f>
        <v>0</v>
      </c>
      <c r="P1373" s="5">
        <f t="shared" si="106"/>
        <v>0</v>
      </c>
      <c r="Q1373" s="5">
        <f>'90.1 Data-SI'!Q1373/Convert!$B$2*1000000</f>
        <v>0</v>
      </c>
      <c r="R1373" s="5">
        <f>'90.1 Data-SI'!R1373/Convert!$B$2*1000000</f>
        <v>0</v>
      </c>
      <c r="S1373" s="5">
        <f>'90.1 Data-SI'!S1373/Convert!$B$2*1000000</f>
        <v>0</v>
      </c>
      <c r="T1373" s="5">
        <f>'90.1 Data-SI'!T1373/Convert!$B$2*1000000</f>
        <v>60518.120414283265</v>
      </c>
      <c r="U1373" s="5">
        <f>'90.1 Data-SI'!U1373/Convert!$B$2*1000000</f>
        <v>0</v>
      </c>
      <c r="V1373" s="5">
        <f>'90.1 Data-SI'!V1373/Convert!$B$2*1000000</f>
        <v>0</v>
      </c>
      <c r="W1373" s="5">
        <f t="shared" si="107"/>
        <v>1063953.1042857538</v>
      </c>
      <c r="X1373" s="5">
        <f t="shared" si="108"/>
        <v>3677.5302616667041</v>
      </c>
      <c r="Y1373" s="5">
        <f t="shared" si="109"/>
        <v>1067630.6345474205</v>
      </c>
      <c r="Z1373" s="5">
        <f>'90.1 Data-SI'!Y1373/Convert!$B$2*1000000</f>
        <v>2003865.3876064764</v>
      </c>
      <c r="AA1373" s="5">
        <f>'90.1 Data-SI'!Z1373/Convert!$B$2*1000000</f>
        <v>3677.5302616667041</v>
      </c>
      <c r="AB1373" s="5">
        <f t="shared" si="105"/>
        <v>2007542.9178681432</v>
      </c>
    </row>
    <row r="1374" spans="1:28" x14ac:dyDescent="0.25">
      <c r="A1374" s="95">
        <v>2004</v>
      </c>
      <c r="B1374" s="95" t="s">
        <v>62</v>
      </c>
      <c r="C1374" s="52" t="s">
        <v>19</v>
      </c>
      <c r="D1374" s="5">
        <f>'90.1 Data-SI'!D1374*Convert!$B$1</f>
        <v>22500.01722286344</v>
      </c>
      <c r="E1374" s="5">
        <f>'90.1 Data-SI'!E1374/Convert!$B$2*1000000</f>
        <v>0</v>
      </c>
      <c r="F1374" s="5">
        <f>'90.1 Data-SI'!F1374/Convert!$B$2*1000000</f>
        <v>24614.809509145434</v>
      </c>
      <c r="G1374" s="5">
        <f>'90.1 Data-SI'!G1374/Convert!$B$2*1000000</f>
        <v>629578.01572409575</v>
      </c>
      <c r="H1374" s="5">
        <f>'90.1 Data-SI'!H1374/Convert!$B$2*1000000</f>
        <v>599067.78399135056</v>
      </c>
      <c r="I1374" s="5">
        <f>'90.1 Data-SI'!I1374/Convert!$B$2*1000000</f>
        <v>158275.97381333064</v>
      </c>
      <c r="J1374" s="5">
        <f>'90.1 Data-SI'!J1374/Convert!$B$2*1000000</f>
        <v>122003.01424787065</v>
      </c>
      <c r="K1374" s="5">
        <f>'90.1 Data-SI'!K1374/Convert!$B$2*1000000</f>
        <v>0</v>
      </c>
      <c r="L1374" s="5">
        <f>'90.1 Data-SI'!L1374/Convert!$B$2*1000000</f>
        <v>0</v>
      </c>
      <c r="M1374" s="5">
        <f>'90.1 Data-SI'!M1374/Convert!$B$2*1000000</f>
        <v>286477.71174968075</v>
      </c>
      <c r="N1374" s="5">
        <f>'90.1 Data-SI'!N1374/Convert!$B$2*1000000</f>
        <v>0</v>
      </c>
      <c r="O1374" s="5">
        <f>'90.1 Data-SI'!O1374/Convert!$B$2*1000000</f>
        <v>0</v>
      </c>
      <c r="P1374" s="5">
        <f t="shared" si="106"/>
        <v>0</v>
      </c>
      <c r="Q1374" s="5">
        <f>'90.1 Data-SI'!Q1374/Convert!$B$2*1000000</f>
        <v>0</v>
      </c>
      <c r="R1374" s="5">
        <f>'90.1 Data-SI'!R1374/Convert!$B$2*1000000</f>
        <v>0</v>
      </c>
      <c r="S1374" s="5">
        <f>'90.1 Data-SI'!S1374/Convert!$B$2*1000000</f>
        <v>0</v>
      </c>
      <c r="T1374" s="5">
        <f>'90.1 Data-SI'!T1374/Convert!$B$2*1000000</f>
        <v>61958.802372461971</v>
      </c>
      <c r="U1374" s="5">
        <f>'90.1 Data-SI'!U1374/Convert!$B$2*1000000</f>
        <v>0</v>
      </c>
      <c r="V1374" s="5">
        <f>'90.1 Data-SI'!V1374/Convert!$B$2*1000000</f>
        <v>0</v>
      </c>
      <c r="W1374" s="5">
        <f t="shared" si="107"/>
        <v>916055.72747377655</v>
      </c>
      <c r="X1374" s="5">
        <f t="shared" si="108"/>
        <v>24614.809509145434</v>
      </c>
      <c r="Y1374" s="5">
        <f t="shared" si="109"/>
        <v>940670.536982922</v>
      </c>
      <c r="Z1374" s="5">
        <f>'90.1 Data-SI'!Y1374/Convert!$B$2*1000000</f>
        <v>1857361.3018987903</v>
      </c>
      <c r="AA1374" s="5">
        <f>'90.1 Data-SI'!Z1374/Convert!$B$2*1000000</f>
        <v>24614.809509145434</v>
      </c>
      <c r="AB1374" s="5">
        <f t="shared" si="105"/>
        <v>1881976.1114079356</v>
      </c>
    </row>
    <row r="1375" spans="1:28" x14ac:dyDescent="0.25">
      <c r="A1375" s="95">
        <v>2004</v>
      </c>
      <c r="B1375" s="95" t="s">
        <v>62</v>
      </c>
      <c r="C1375" s="52" t="s">
        <v>20</v>
      </c>
      <c r="D1375" s="5">
        <f>'90.1 Data-SI'!D1375*Convert!$B$1</f>
        <v>22500.01722286344</v>
      </c>
      <c r="E1375" s="5">
        <f>'90.1 Data-SI'!E1375/Convert!$B$2*1000000</f>
        <v>0</v>
      </c>
      <c r="F1375" s="5">
        <f>'90.1 Data-SI'!F1375/Convert!$B$2*1000000</f>
        <v>8454.5283335224231</v>
      </c>
      <c r="G1375" s="5">
        <f>'90.1 Data-SI'!G1375/Convert!$B$2*1000000</f>
        <v>485348.69100300752</v>
      </c>
      <c r="H1375" s="5">
        <f>'90.1 Data-SI'!H1375/Convert!$B$2*1000000</f>
        <v>599067.78399135056</v>
      </c>
      <c r="I1375" s="5">
        <f>'90.1 Data-SI'!I1375/Convert!$B$2*1000000</f>
        <v>158389.71186266054</v>
      </c>
      <c r="J1375" s="5">
        <f>'90.1 Data-SI'!J1375/Convert!$B$2*1000000</f>
        <v>122003.01424787065</v>
      </c>
      <c r="K1375" s="5">
        <f>'90.1 Data-SI'!K1375/Convert!$B$2*1000000</f>
        <v>0</v>
      </c>
      <c r="L1375" s="5">
        <f>'90.1 Data-SI'!L1375/Convert!$B$2*1000000</f>
        <v>0</v>
      </c>
      <c r="M1375" s="5">
        <f>'90.1 Data-SI'!M1375/Convert!$B$2*1000000</f>
        <v>331565.3701382078</v>
      </c>
      <c r="N1375" s="5">
        <f>'90.1 Data-SI'!N1375/Convert!$B$2*1000000</f>
        <v>0</v>
      </c>
      <c r="O1375" s="5">
        <f>'90.1 Data-SI'!O1375/Convert!$B$2*1000000</f>
        <v>0</v>
      </c>
      <c r="P1375" s="5">
        <f t="shared" si="106"/>
        <v>0</v>
      </c>
      <c r="Q1375" s="5">
        <f>'90.1 Data-SI'!Q1375/Convert!$B$2*1000000</f>
        <v>0</v>
      </c>
      <c r="R1375" s="5">
        <f>'90.1 Data-SI'!R1375/Convert!$B$2*1000000</f>
        <v>0</v>
      </c>
      <c r="S1375" s="5">
        <f>'90.1 Data-SI'!S1375/Convert!$B$2*1000000</f>
        <v>0</v>
      </c>
      <c r="T1375" s="5">
        <f>'90.1 Data-SI'!T1375/Convert!$B$2*1000000</f>
        <v>61797.673469244612</v>
      </c>
      <c r="U1375" s="5">
        <f>'90.1 Data-SI'!U1375/Convert!$B$2*1000000</f>
        <v>0</v>
      </c>
      <c r="V1375" s="5">
        <f>'90.1 Data-SI'!V1375/Convert!$B$2*1000000</f>
        <v>0</v>
      </c>
      <c r="W1375" s="5">
        <f t="shared" si="107"/>
        <v>816914.06114121526</v>
      </c>
      <c r="X1375" s="5">
        <f t="shared" si="108"/>
        <v>8454.5283335224231</v>
      </c>
      <c r="Y1375" s="5">
        <f t="shared" si="109"/>
        <v>825368.58947473764</v>
      </c>
      <c r="Z1375" s="5">
        <f>'90.1 Data-SI'!Y1375/Convert!$B$2*1000000</f>
        <v>1758181.7228831192</v>
      </c>
      <c r="AA1375" s="5">
        <f>'90.1 Data-SI'!Z1375/Convert!$B$2*1000000</f>
        <v>8454.5283335224231</v>
      </c>
      <c r="AB1375" s="5">
        <f t="shared" si="105"/>
        <v>1766636.2512166416</v>
      </c>
    </row>
    <row r="1376" spans="1:28" x14ac:dyDescent="0.25">
      <c r="A1376" s="95">
        <v>2004</v>
      </c>
      <c r="B1376" s="95" t="s">
        <v>62</v>
      </c>
      <c r="C1376" s="52" t="s">
        <v>3</v>
      </c>
      <c r="D1376" s="5">
        <f>'90.1 Data-SI'!D1376*Convert!$B$1</f>
        <v>22500.01722286344</v>
      </c>
      <c r="E1376" s="5">
        <f>'90.1 Data-SI'!E1376/Convert!$B$2*1000000</f>
        <v>0</v>
      </c>
      <c r="F1376" s="5">
        <f>'90.1 Data-SI'!F1376/Convert!$B$2*1000000</f>
        <v>266564.07494617108</v>
      </c>
      <c r="G1376" s="5">
        <f>'90.1 Data-SI'!G1376/Convert!$B$2*1000000</f>
        <v>348673.46839157998</v>
      </c>
      <c r="H1376" s="5">
        <f>'90.1 Data-SI'!H1376/Convert!$B$2*1000000</f>
        <v>599067.78399135056</v>
      </c>
      <c r="I1376" s="5">
        <f>'90.1 Data-SI'!I1376/Convert!$B$2*1000000</f>
        <v>158361.27735032808</v>
      </c>
      <c r="J1376" s="5">
        <f>'90.1 Data-SI'!J1376/Convert!$B$2*1000000</f>
        <v>122003.01424787065</v>
      </c>
      <c r="K1376" s="5">
        <f>'90.1 Data-SI'!K1376/Convert!$B$2*1000000</f>
        <v>0</v>
      </c>
      <c r="L1376" s="5">
        <f>'90.1 Data-SI'!L1376/Convert!$B$2*1000000</f>
        <v>0</v>
      </c>
      <c r="M1376" s="5">
        <f>'90.1 Data-SI'!M1376/Convert!$B$2*1000000</f>
        <v>276885.80292285932</v>
      </c>
      <c r="N1376" s="5">
        <f>'90.1 Data-SI'!N1376/Convert!$B$2*1000000</f>
        <v>0</v>
      </c>
      <c r="O1376" s="5">
        <f>'90.1 Data-SI'!O1376/Convert!$B$2*1000000</f>
        <v>0</v>
      </c>
      <c r="P1376" s="5">
        <f t="shared" si="106"/>
        <v>0</v>
      </c>
      <c r="Q1376" s="5">
        <f>'90.1 Data-SI'!Q1376/Convert!$B$2*1000000</f>
        <v>0</v>
      </c>
      <c r="R1376" s="5">
        <f>'90.1 Data-SI'!R1376/Convert!$B$2*1000000</f>
        <v>0</v>
      </c>
      <c r="S1376" s="5">
        <f>'90.1 Data-SI'!S1376/Convert!$B$2*1000000</f>
        <v>0</v>
      </c>
      <c r="T1376" s="5">
        <f>'90.1 Data-SI'!T1376/Convert!$B$2*1000000</f>
        <v>64091.390797397566</v>
      </c>
      <c r="U1376" s="5">
        <f>'90.1 Data-SI'!U1376/Convert!$B$2*1000000</f>
        <v>0</v>
      </c>
      <c r="V1376" s="5">
        <f>'90.1 Data-SI'!V1376/Convert!$B$2*1000000</f>
        <v>0</v>
      </c>
      <c r="W1376" s="5">
        <f t="shared" si="107"/>
        <v>625559.27131443936</v>
      </c>
      <c r="X1376" s="5">
        <f t="shared" si="108"/>
        <v>266564.07494617108</v>
      </c>
      <c r="Y1376" s="5">
        <f t="shared" si="109"/>
        <v>892123.3462606105</v>
      </c>
      <c r="Z1376" s="5">
        <f>'90.1 Data-SI'!Y1376/Convert!$B$2*1000000</f>
        <v>1569092.2158721637</v>
      </c>
      <c r="AA1376" s="5">
        <f>'90.1 Data-SI'!Z1376/Convert!$B$2*1000000</f>
        <v>266564.07494617108</v>
      </c>
      <c r="AB1376" s="5">
        <f t="shared" si="105"/>
        <v>1835656.2908183348</v>
      </c>
    </row>
    <row r="1377" spans="1:28" x14ac:dyDescent="0.25">
      <c r="A1377" s="95">
        <v>2004</v>
      </c>
      <c r="B1377" s="95" t="s">
        <v>62</v>
      </c>
      <c r="C1377" s="52" t="s">
        <v>7</v>
      </c>
      <c r="D1377" s="5">
        <f>'90.1 Data-SI'!D1377*Convert!$B$1</f>
        <v>22500.01722286344</v>
      </c>
      <c r="E1377" s="5">
        <f>'90.1 Data-SI'!E1377/Convert!$B$2*1000000</f>
        <v>0</v>
      </c>
      <c r="F1377" s="5">
        <f>'90.1 Data-SI'!F1377/Convert!$B$2*1000000</f>
        <v>59238.567359321903</v>
      </c>
      <c r="G1377" s="5">
        <f>'90.1 Data-SI'!G1377/Convert!$B$2*1000000</f>
        <v>304789.53769179428</v>
      </c>
      <c r="H1377" s="5">
        <f>'90.1 Data-SI'!H1377/Convert!$B$2*1000000</f>
        <v>599067.78399135056</v>
      </c>
      <c r="I1377" s="5">
        <f>'90.1 Data-SI'!I1377/Convert!$B$2*1000000</f>
        <v>158361.27735032808</v>
      </c>
      <c r="J1377" s="5">
        <f>'90.1 Data-SI'!J1377/Convert!$B$2*1000000</f>
        <v>122003.01424787065</v>
      </c>
      <c r="K1377" s="5">
        <f>'90.1 Data-SI'!K1377/Convert!$B$2*1000000</f>
        <v>0</v>
      </c>
      <c r="L1377" s="5">
        <f>'90.1 Data-SI'!L1377/Convert!$B$2*1000000</f>
        <v>0</v>
      </c>
      <c r="M1377" s="5">
        <f>'90.1 Data-SI'!M1377/Convert!$B$2*1000000</f>
        <v>316495.0786019963</v>
      </c>
      <c r="N1377" s="5">
        <f>'90.1 Data-SI'!N1377/Convert!$B$2*1000000</f>
        <v>0</v>
      </c>
      <c r="O1377" s="5">
        <f>'90.1 Data-SI'!O1377/Convert!$B$2*1000000</f>
        <v>0</v>
      </c>
      <c r="P1377" s="5">
        <f t="shared" si="106"/>
        <v>0</v>
      </c>
      <c r="Q1377" s="5">
        <f>'90.1 Data-SI'!Q1377/Convert!$B$2*1000000</f>
        <v>0</v>
      </c>
      <c r="R1377" s="5">
        <f>'90.1 Data-SI'!R1377/Convert!$B$2*1000000</f>
        <v>0</v>
      </c>
      <c r="S1377" s="5">
        <f>'90.1 Data-SI'!S1377/Convert!$B$2*1000000</f>
        <v>0</v>
      </c>
      <c r="T1377" s="5">
        <f>'90.1 Data-SI'!T1377/Convert!$B$2*1000000</f>
        <v>63333.137135198223</v>
      </c>
      <c r="U1377" s="5">
        <f>'90.1 Data-SI'!U1377/Convert!$B$2*1000000</f>
        <v>0</v>
      </c>
      <c r="V1377" s="5">
        <f>'90.1 Data-SI'!V1377/Convert!$B$2*1000000</f>
        <v>0</v>
      </c>
      <c r="W1377" s="5">
        <f t="shared" si="107"/>
        <v>621284.61629379052</v>
      </c>
      <c r="X1377" s="5">
        <f t="shared" si="108"/>
        <v>59238.567359321903</v>
      </c>
      <c r="Y1377" s="5">
        <f t="shared" si="109"/>
        <v>680523.18365311238</v>
      </c>
      <c r="Z1377" s="5">
        <f>'90.1 Data-SI'!Y1377/Convert!$B$2*1000000</f>
        <v>1564049.8290185384</v>
      </c>
      <c r="AA1377" s="5">
        <f>'90.1 Data-SI'!Z1377/Convert!$B$2*1000000</f>
        <v>59238.567359321903</v>
      </c>
      <c r="AB1377" s="5">
        <f t="shared" si="105"/>
        <v>1623288.3963778603</v>
      </c>
    </row>
    <row r="1378" spans="1:28" x14ac:dyDescent="0.25">
      <c r="A1378" s="95">
        <v>2004</v>
      </c>
      <c r="B1378" s="95" t="s">
        <v>62</v>
      </c>
      <c r="C1378" s="52" t="s">
        <v>17</v>
      </c>
      <c r="D1378" s="5">
        <f>'90.1 Data-SI'!D1378*Convert!$B$1</f>
        <v>22500.01722286344</v>
      </c>
      <c r="E1378" s="5">
        <f>'90.1 Data-SI'!E1378/Convert!$B$2*1000000</f>
        <v>0</v>
      </c>
      <c r="F1378" s="5">
        <f>'90.1 Data-SI'!F1378/Convert!$B$2*1000000</f>
        <v>8634.6135782947604</v>
      </c>
      <c r="G1378" s="5">
        <f>'90.1 Data-SI'!G1378/Convert!$B$2*1000000</f>
        <v>121519.62753821858</v>
      </c>
      <c r="H1378" s="5">
        <f>'90.1 Data-SI'!H1378/Convert!$B$2*1000000</f>
        <v>599067.78399135056</v>
      </c>
      <c r="I1378" s="5">
        <f>'90.1 Data-SI'!I1378/Convert!$B$2*1000000</f>
        <v>158332.84283799559</v>
      </c>
      <c r="J1378" s="5">
        <f>'90.1 Data-SI'!J1378/Convert!$B$2*1000000</f>
        <v>122003.01424787065</v>
      </c>
      <c r="K1378" s="5">
        <f>'90.1 Data-SI'!K1378/Convert!$B$2*1000000</f>
        <v>0</v>
      </c>
      <c r="L1378" s="5">
        <f>'90.1 Data-SI'!L1378/Convert!$B$2*1000000</f>
        <v>0</v>
      </c>
      <c r="M1378" s="5">
        <f>'90.1 Data-SI'!M1378/Convert!$B$2*1000000</f>
        <v>262223.07273007999</v>
      </c>
      <c r="N1378" s="5">
        <f>'90.1 Data-SI'!N1378/Convert!$B$2*1000000</f>
        <v>0</v>
      </c>
      <c r="O1378" s="5">
        <f>'90.1 Data-SI'!O1378/Convert!$B$2*1000000</f>
        <v>0</v>
      </c>
      <c r="P1378" s="5">
        <f t="shared" si="106"/>
        <v>0</v>
      </c>
      <c r="Q1378" s="5">
        <f>'90.1 Data-SI'!Q1378/Convert!$B$2*1000000</f>
        <v>0</v>
      </c>
      <c r="R1378" s="5">
        <f>'90.1 Data-SI'!R1378/Convert!$B$2*1000000</f>
        <v>0</v>
      </c>
      <c r="S1378" s="5">
        <f>'90.1 Data-SI'!S1378/Convert!$B$2*1000000</f>
        <v>0</v>
      </c>
      <c r="T1378" s="5">
        <f>'90.1 Data-SI'!T1378/Convert!$B$2*1000000</f>
        <v>64034.521772732609</v>
      </c>
      <c r="U1378" s="5">
        <f>'90.1 Data-SI'!U1378/Convert!$B$2*1000000</f>
        <v>0</v>
      </c>
      <c r="V1378" s="5">
        <f>'90.1 Data-SI'!V1378/Convert!$B$2*1000000</f>
        <v>0</v>
      </c>
      <c r="W1378" s="5">
        <f t="shared" si="107"/>
        <v>383742.70026829856</v>
      </c>
      <c r="X1378" s="5">
        <f t="shared" si="108"/>
        <v>8634.6135782947604</v>
      </c>
      <c r="Y1378" s="5">
        <f t="shared" si="109"/>
        <v>392377.31384659332</v>
      </c>
      <c r="Z1378" s="5">
        <f>'90.1 Data-SI'!Y1378/Convert!$B$2*1000000</f>
        <v>1327171.3849474704</v>
      </c>
      <c r="AA1378" s="5">
        <f>'90.1 Data-SI'!Z1378/Convert!$B$2*1000000</f>
        <v>8634.6135782947604</v>
      </c>
      <c r="AB1378" s="5">
        <f t="shared" si="105"/>
        <v>1335805.9985257653</v>
      </c>
    </row>
    <row r="1379" spans="1:28" x14ac:dyDescent="0.25">
      <c r="A1379" s="95">
        <v>2004</v>
      </c>
      <c r="B1379" s="95" t="s">
        <v>62</v>
      </c>
      <c r="C1379" s="52" t="s">
        <v>14</v>
      </c>
      <c r="D1379" s="5">
        <f>'90.1 Data-SI'!D1379*Convert!$B$1</f>
        <v>22500.01722286344</v>
      </c>
      <c r="E1379" s="5">
        <f>'90.1 Data-SI'!E1379/Convert!$B$2*1000000</f>
        <v>0</v>
      </c>
      <c r="F1379" s="5">
        <f>'90.1 Data-SI'!F1379/Convert!$B$2*1000000</f>
        <v>715592.41552983108</v>
      </c>
      <c r="G1379" s="5">
        <f>'90.1 Data-SI'!G1379/Convert!$B$2*1000000</f>
        <v>211732.85699838272</v>
      </c>
      <c r="H1379" s="5">
        <f>'90.1 Data-SI'!H1379/Convert!$B$2*1000000</f>
        <v>599067.78399135056</v>
      </c>
      <c r="I1379" s="5">
        <f>'90.1 Data-SI'!I1379/Convert!$B$2*1000000</f>
        <v>158124.32308089078</v>
      </c>
      <c r="J1379" s="5">
        <f>'90.1 Data-SI'!J1379/Convert!$B$2*1000000</f>
        <v>122003.01424787065</v>
      </c>
      <c r="K1379" s="5">
        <f>'90.1 Data-SI'!K1379/Convert!$B$2*1000000</f>
        <v>0</v>
      </c>
      <c r="L1379" s="5">
        <f>'90.1 Data-SI'!L1379/Convert!$B$2*1000000</f>
        <v>0</v>
      </c>
      <c r="M1379" s="5">
        <f>'90.1 Data-SI'!M1379/Convert!$B$2*1000000</f>
        <v>251237.87279896732</v>
      </c>
      <c r="N1379" s="5">
        <f>'90.1 Data-SI'!N1379/Convert!$B$2*1000000</f>
        <v>0</v>
      </c>
      <c r="O1379" s="5">
        <f>'90.1 Data-SI'!O1379/Convert!$B$2*1000000</f>
        <v>0</v>
      </c>
      <c r="P1379" s="5">
        <f t="shared" si="106"/>
        <v>0</v>
      </c>
      <c r="Q1379" s="5">
        <f>'90.1 Data-SI'!Q1379/Convert!$B$2*1000000</f>
        <v>0</v>
      </c>
      <c r="R1379" s="5">
        <f>'90.1 Data-SI'!R1379/Convert!$B$2*1000000</f>
        <v>0</v>
      </c>
      <c r="S1379" s="5">
        <f>'90.1 Data-SI'!S1379/Convert!$B$2*1000000</f>
        <v>0</v>
      </c>
      <c r="T1379" s="5">
        <f>'90.1 Data-SI'!T1379/Convert!$B$2*1000000</f>
        <v>65854.330562010975</v>
      </c>
      <c r="U1379" s="5">
        <f>'90.1 Data-SI'!U1379/Convert!$B$2*1000000</f>
        <v>0</v>
      </c>
      <c r="V1379" s="5">
        <f>'90.1 Data-SI'!V1379/Convert!$B$2*1000000</f>
        <v>0</v>
      </c>
      <c r="W1379" s="5">
        <f t="shared" si="107"/>
        <v>462970.72979735001</v>
      </c>
      <c r="X1379" s="5">
        <f t="shared" si="108"/>
        <v>715592.41552983108</v>
      </c>
      <c r="Y1379" s="5">
        <f t="shared" si="109"/>
        <v>1178563.1453271811</v>
      </c>
      <c r="Z1379" s="5">
        <f>'90.1 Data-SI'!Y1379/Convert!$B$2*1000000</f>
        <v>1408020.181679473</v>
      </c>
      <c r="AA1379" s="5">
        <f>'90.1 Data-SI'!Z1379/Convert!$B$2*1000000</f>
        <v>715592.41552983108</v>
      </c>
      <c r="AB1379" s="5">
        <f t="shared" si="105"/>
        <v>2123612.5972093041</v>
      </c>
    </row>
    <row r="1380" spans="1:28" x14ac:dyDescent="0.25">
      <c r="A1380" s="95">
        <v>2004</v>
      </c>
      <c r="B1380" s="95" t="s">
        <v>62</v>
      </c>
      <c r="C1380" s="52" t="s">
        <v>2</v>
      </c>
      <c r="D1380" s="5">
        <f>'90.1 Data-SI'!D1380*Convert!$B$1</f>
        <v>22500.01722286344</v>
      </c>
      <c r="E1380" s="5">
        <f>'90.1 Data-SI'!E1380/Convert!$B$2*1000000</f>
        <v>0</v>
      </c>
      <c r="F1380" s="5">
        <f>'90.1 Data-SI'!F1380/Convert!$B$2*1000000</f>
        <v>213315.7115182238</v>
      </c>
      <c r="G1380" s="5">
        <f>'90.1 Data-SI'!G1380/Convert!$B$2*1000000</f>
        <v>195477.7941149848</v>
      </c>
      <c r="H1380" s="5">
        <f>'90.1 Data-SI'!H1380/Convert!$B$2*1000000</f>
        <v>599067.78399135056</v>
      </c>
      <c r="I1380" s="5">
        <f>'90.1 Data-SI'!I1380/Convert!$B$2*1000000</f>
        <v>158238.06113022065</v>
      </c>
      <c r="J1380" s="5">
        <f>'90.1 Data-SI'!J1380/Convert!$B$2*1000000</f>
        <v>122003.01424787065</v>
      </c>
      <c r="K1380" s="5">
        <f>'90.1 Data-SI'!K1380/Convert!$B$2*1000000</f>
        <v>0</v>
      </c>
      <c r="L1380" s="5">
        <f>'90.1 Data-SI'!L1380/Convert!$B$2*1000000</f>
        <v>0</v>
      </c>
      <c r="M1380" s="5">
        <f>'90.1 Data-SI'!M1380/Convert!$B$2*1000000</f>
        <v>312116.16370279528</v>
      </c>
      <c r="N1380" s="5">
        <f>'90.1 Data-SI'!N1380/Convert!$B$2*1000000</f>
        <v>0</v>
      </c>
      <c r="O1380" s="5">
        <f>'90.1 Data-SI'!O1380/Convert!$B$2*1000000</f>
        <v>0</v>
      </c>
      <c r="P1380" s="5">
        <f t="shared" si="106"/>
        <v>0</v>
      </c>
      <c r="Q1380" s="5">
        <f>'90.1 Data-SI'!Q1380/Convert!$B$2*1000000</f>
        <v>0</v>
      </c>
      <c r="R1380" s="5">
        <f>'90.1 Data-SI'!R1380/Convert!$B$2*1000000</f>
        <v>0</v>
      </c>
      <c r="S1380" s="5">
        <f>'90.1 Data-SI'!S1380/Convert!$B$2*1000000</f>
        <v>0</v>
      </c>
      <c r="T1380" s="5">
        <f>'90.1 Data-SI'!T1380/Convert!$B$2*1000000</f>
        <v>65257.205803029006</v>
      </c>
      <c r="U1380" s="5">
        <f>'90.1 Data-SI'!U1380/Convert!$B$2*1000000</f>
        <v>0</v>
      </c>
      <c r="V1380" s="5">
        <f>'90.1 Data-SI'!V1380/Convert!$B$2*1000000</f>
        <v>0</v>
      </c>
      <c r="W1380" s="5">
        <f t="shared" si="107"/>
        <v>507593.95781778009</v>
      </c>
      <c r="X1380" s="5">
        <f t="shared" si="108"/>
        <v>213315.7115182238</v>
      </c>
      <c r="Y1380" s="5">
        <f t="shared" si="109"/>
        <v>720909.66933600395</v>
      </c>
      <c r="Z1380" s="5">
        <f>'90.1 Data-SI'!Y1380/Convert!$B$2*1000000</f>
        <v>1452169.5011610282</v>
      </c>
      <c r="AA1380" s="5">
        <f>'90.1 Data-SI'!Z1380/Convert!$B$2*1000000</f>
        <v>213315.7115182238</v>
      </c>
      <c r="AB1380" s="5">
        <f t="shared" si="105"/>
        <v>1665485.212679252</v>
      </c>
    </row>
    <row r="1381" spans="1:28" x14ac:dyDescent="0.25">
      <c r="A1381" s="95">
        <v>2004</v>
      </c>
      <c r="B1381" s="95" t="s">
        <v>62</v>
      </c>
      <c r="C1381" s="52" t="s">
        <v>18</v>
      </c>
      <c r="D1381" s="5">
        <f>'90.1 Data-SI'!D1381*Convert!$B$1</f>
        <v>22500.01722286344</v>
      </c>
      <c r="E1381" s="5">
        <f>'90.1 Data-SI'!E1381/Convert!$B$2*1000000</f>
        <v>0</v>
      </c>
      <c r="F1381" s="5">
        <f>'90.1 Data-SI'!F1381/Convert!$B$2*1000000</f>
        <v>521858.6048379048</v>
      </c>
      <c r="G1381" s="5">
        <f>'90.1 Data-SI'!G1381/Convert!$B$2*1000000</f>
        <v>53845.488186929237</v>
      </c>
      <c r="H1381" s="5">
        <f>'90.1 Data-SI'!H1381/Convert!$B$2*1000000</f>
        <v>599067.78399135056</v>
      </c>
      <c r="I1381" s="5">
        <f>'90.1 Data-SI'!I1381/Convert!$B$2*1000000</f>
        <v>157944.23783611841</v>
      </c>
      <c r="J1381" s="5">
        <f>'90.1 Data-SI'!J1381/Convert!$B$2*1000000</f>
        <v>122003.01424787065</v>
      </c>
      <c r="K1381" s="5">
        <f>'90.1 Data-SI'!K1381/Convert!$B$2*1000000</f>
        <v>0</v>
      </c>
      <c r="L1381" s="5">
        <f>'90.1 Data-SI'!L1381/Convert!$B$2*1000000</f>
        <v>0</v>
      </c>
      <c r="M1381" s="5">
        <f>'90.1 Data-SI'!M1381/Convert!$B$2*1000000</f>
        <v>236034.88687187093</v>
      </c>
      <c r="N1381" s="5">
        <f>'90.1 Data-SI'!N1381/Convert!$B$2*1000000</f>
        <v>0</v>
      </c>
      <c r="O1381" s="5">
        <f>'90.1 Data-SI'!O1381/Convert!$B$2*1000000</f>
        <v>0</v>
      </c>
      <c r="P1381" s="5">
        <f t="shared" si="106"/>
        <v>0</v>
      </c>
      <c r="Q1381" s="5">
        <f>'90.1 Data-SI'!Q1381/Convert!$B$2*1000000</f>
        <v>0</v>
      </c>
      <c r="R1381" s="5">
        <f>'90.1 Data-SI'!R1381/Convert!$B$2*1000000</f>
        <v>0</v>
      </c>
      <c r="S1381" s="5">
        <f>'90.1 Data-SI'!S1381/Convert!$B$2*1000000</f>
        <v>0</v>
      </c>
      <c r="T1381" s="5">
        <f>'90.1 Data-SI'!T1381/Convert!$B$2*1000000</f>
        <v>66347.195442440541</v>
      </c>
      <c r="U1381" s="5">
        <f>'90.1 Data-SI'!U1381/Convert!$B$2*1000000</f>
        <v>0</v>
      </c>
      <c r="V1381" s="5">
        <f>'90.1 Data-SI'!V1381/Convert!$B$2*1000000</f>
        <v>0</v>
      </c>
      <c r="W1381" s="5">
        <f t="shared" si="107"/>
        <v>289880.37505880016</v>
      </c>
      <c r="X1381" s="5">
        <f t="shared" si="108"/>
        <v>521858.6048379048</v>
      </c>
      <c r="Y1381" s="5">
        <f t="shared" si="109"/>
        <v>811738.9798967049</v>
      </c>
      <c r="Z1381" s="5">
        <f>'90.1 Data-SI'!Y1381/Convert!$B$2*1000000</f>
        <v>1235242.6065765806</v>
      </c>
      <c r="AA1381" s="5">
        <f>'90.1 Data-SI'!Z1381/Convert!$B$2*1000000</f>
        <v>521858.6048379048</v>
      </c>
      <c r="AB1381" s="5">
        <f t="shared" si="105"/>
        <v>1757101.2114144852</v>
      </c>
    </row>
    <row r="1382" spans="1:28" x14ac:dyDescent="0.25">
      <c r="A1382" s="95">
        <v>2004</v>
      </c>
      <c r="B1382" s="95" t="s">
        <v>62</v>
      </c>
      <c r="C1382" s="52" t="s">
        <v>4</v>
      </c>
      <c r="D1382" s="5">
        <f>'90.1 Data-SI'!D1382*Convert!$B$1</f>
        <v>22500.01722286344</v>
      </c>
      <c r="E1382" s="5">
        <f>'90.1 Data-SI'!E1382/Convert!$B$2*1000000</f>
        <v>0</v>
      </c>
      <c r="F1382" s="5">
        <f>'90.1 Data-SI'!F1382/Convert!$B$2*1000000</f>
        <v>1023926.7890924073</v>
      </c>
      <c r="G1382" s="5">
        <f>'90.1 Data-SI'!G1382/Convert!$B$2*1000000</f>
        <v>115899.07226716614</v>
      </c>
      <c r="H1382" s="5">
        <f>'90.1 Data-SI'!H1382/Convert!$B$2*1000000</f>
        <v>599067.78399135056</v>
      </c>
      <c r="I1382" s="5">
        <f>'90.1 Data-SI'!I1382/Convert!$B$2*1000000</f>
        <v>158171.71393477821</v>
      </c>
      <c r="J1382" s="5">
        <f>'90.1 Data-SI'!J1382/Convert!$B$2*1000000</f>
        <v>122003.01424787065</v>
      </c>
      <c r="K1382" s="5">
        <f>'90.1 Data-SI'!K1382/Convert!$B$2*1000000</f>
        <v>0</v>
      </c>
      <c r="L1382" s="5">
        <f>'90.1 Data-SI'!L1382/Convert!$B$2*1000000</f>
        <v>0</v>
      </c>
      <c r="M1382" s="5">
        <f>'90.1 Data-SI'!M1382/Convert!$B$2*1000000</f>
        <v>236053.84321342592</v>
      </c>
      <c r="N1382" s="5">
        <f>'90.1 Data-SI'!N1382/Convert!$B$2*1000000</f>
        <v>0</v>
      </c>
      <c r="O1382" s="5">
        <f>'90.1 Data-SI'!O1382/Convert!$B$2*1000000</f>
        <v>0</v>
      </c>
      <c r="P1382" s="5">
        <f t="shared" si="106"/>
        <v>0</v>
      </c>
      <c r="Q1382" s="5">
        <f>'90.1 Data-SI'!Q1382/Convert!$B$2*1000000</f>
        <v>0</v>
      </c>
      <c r="R1382" s="5">
        <f>'90.1 Data-SI'!R1382/Convert!$B$2*1000000</f>
        <v>0</v>
      </c>
      <c r="S1382" s="5">
        <f>'90.1 Data-SI'!S1382/Convert!$B$2*1000000</f>
        <v>0</v>
      </c>
      <c r="T1382" s="5">
        <f>'90.1 Data-SI'!T1382/Convert!$B$2*1000000</f>
        <v>67219.18715396976</v>
      </c>
      <c r="U1382" s="5">
        <f>'90.1 Data-SI'!U1382/Convert!$B$2*1000000</f>
        <v>0</v>
      </c>
      <c r="V1382" s="5">
        <f>'90.1 Data-SI'!V1382/Convert!$B$2*1000000</f>
        <v>0</v>
      </c>
      <c r="W1382" s="5">
        <f t="shared" si="107"/>
        <v>351952.91548059206</v>
      </c>
      <c r="X1382" s="5">
        <f t="shared" si="108"/>
        <v>1023926.7890924073</v>
      </c>
      <c r="Y1382" s="5">
        <f t="shared" si="109"/>
        <v>1375879.7045729994</v>
      </c>
      <c r="Z1382" s="5">
        <f>'90.1 Data-SI'!Y1382/Convert!$B$2*1000000</f>
        <v>1298414.6148085613</v>
      </c>
      <c r="AA1382" s="5">
        <f>'90.1 Data-SI'!Z1382/Convert!$B$2*1000000</f>
        <v>1023926.7890924073</v>
      </c>
      <c r="AB1382" s="5">
        <f t="shared" si="105"/>
        <v>2322341.4039009688</v>
      </c>
    </row>
    <row r="1383" spans="1:28" x14ac:dyDescent="0.25">
      <c r="A1383" s="95">
        <v>2004</v>
      </c>
      <c r="B1383" s="95" t="s">
        <v>62</v>
      </c>
      <c r="C1383" s="52" t="s">
        <v>5</v>
      </c>
      <c r="D1383" s="5">
        <f>'90.1 Data-SI'!D1383*Convert!$B$1</f>
        <v>22500.01722286344</v>
      </c>
      <c r="E1383" s="5">
        <f>'90.1 Data-SI'!E1383/Convert!$B$2*1000000</f>
        <v>0</v>
      </c>
      <c r="F1383" s="5">
        <f>'90.1 Data-SI'!F1383/Convert!$B$2*1000000</f>
        <v>525517.17875801655</v>
      </c>
      <c r="G1383" s="5">
        <f>'90.1 Data-SI'!G1383/Convert!$B$2*1000000</f>
        <v>152494.28963906082</v>
      </c>
      <c r="H1383" s="5">
        <f>'90.1 Data-SI'!H1383/Convert!$B$2*1000000</f>
        <v>599067.78399135056</v>
      </c>
      <c r="I1383" s="5">
        <f>'90.1 Data-SI'!I1383/Convert!$B$2*1000000</f>
        <v>158171.71393477821</v>
      </c>
      <c r="J1383" s="5">
        <f>'90.1 Data-SI'!J1383/Convert!$B$2*1000000</f>
        <v>122003.01424787065</v>
      </c>
      <c r="K1383" s="5">
        <f>'90.1 Data-SI'!K1383/Convert!$B$2*1000000</f>
        <v>0</v>
      </c>
      <c r="L1383" s="5">
        <f>'90.1 Data-SI'!L1383/Convert!$B$2*1000000</f>
        <v>0</v>
      </c>
      <c r="M1383" s="5">
        <f>'90.1 Data-SI'!M1383/Convert!$B$2*1000000</f>
        <v>291975.05080062582</v>
      </c>
      <c r="N1383" s="5">
        <f>'90.1 Data-SI'!N1383/Convert!$B$2*1000000</f>
        <v>0</v>
      </c>
      <c r="O1383" s="5">
        <f>'90.1 Data-SI'!O1383/Convert!$B$2*1000000</f>
        <v>0</v>
      </c>
      <c r="P1383" s="5">
        <f t="shared" si="106"/>
        <v>0</v>
      </c>
      <c r="Q1383" s="5">
        <f>'90.1 Data-SI'!Q1383/Convert!$B$2*1000000</f>
        <v>0</v>
      </c>
      <c r="R1383" s="5">
        <f>'90.1 Data-SI'!R1383/Convert!$B$2*1000000</f>
        <v>0</v>
      </c>
      <c r="S1383" s="5">
        <f>'90.1 Data-SI'!S1383/Convert!$B$2*1000000</f>
        <v>0</v>
      </c>
      <c r="T1383" s="5">
        <f>'90.1 Data-SI'!T1383/Convert!$B$2*1000000</f>
        <v>66697.887761207719</v>
      </c>
      <c r="U1383" s="5">
        <f>'90.1 Data-SI'!U1383/Convert!$B$2*1000000</f>
        <v>0</v>
      </c>
      <c r="V1383" s="5">
        <f>'90.1 Data-SI'!V1383/Convert!$B$2*1000000</f>
        <v>0</v>
      </c>
      <c r="W1383" s="5">
        <f t="shared" si="107"/>
        <v>444469.34043968667</v>
      </c>
      <c r="X1383" s="5">
        <f t="shared" si="108"/>
        <v>525517.17875801655</v>
      </c>
      <c r="Y1383" s="5">
        <f t="shared" si="109"/>
        <v>969986.51919770322</v>
      </c>
      <c r="Z1383" s="5">
        <f>'90.1 Data-SI'!Y1383/Convert!$B$2*1000000</f>
        <v>1390419.2185456713</v>
      </c>
      <c r="AA1383" s="5">
        <f>'90.1 Data-SI'!Z1383/Convert!$B$2*1000000</f>
        <v>525517.17875801655</v>
      </c>
      <c r="AB1383" s="5">
        <f t="shared" si="105"/>
        <v>1915936.3973036879</v>
      </c>
    </row>
    <row r="1384" spans="1:28" x14ac:dyDescent="0.25">
      <c r="A1384" s="95">
        <v>2004</v>
      </c>
      <c r="B1384" s="95" t="s">
        <v>62</v>
      </c>
      <c r="C1384" s="52" t="s">
        <v>15</v>
      </c>
      <c r="D1384" s="5">
        <f>'90.1 Data-SI'!D1384*Convert!$B$1</f>
        <v>22500.01722286344</v>
      </c>
      <c r="E1384" s="5">
        <f>'90.1 Data-SI'!E1384/Convert!$B$2*1000000</f>
        <v>0</v>
      </c>
      <c r="F1384" s="5">
        <f>'90.1 Data-SI'!F1384/Convert!$B$2*1000000</f>
        <v>623464.59557261365</v>
      </c>
      <c r="G1384" s="5">
        <f>'90.1 Data-SI'!G1384/Convert!$B$2*1000000</f>
        <v>23126.736697079272</v>
      </c>
      <c r="H1384" s="5">
        <f>'90.1 Data-SI'!H1384/Convert!$B$2*1000000</f>
        <v>599067.78399135056</v>
      </c>
      <c r="I1384" s="5">
        <f>'90.1 Data-SI'!I1384/Convert!$B$2*1000000</f>
        <v>157925.28149456345</v>
      </c>
      <c r="J1384" s="5">
        <f>'90.1 Data-SI'!J1384/Convert!$B$2*1000000</f>
        <v>122003.01424787065</v>
      </c>
      <c r="K1384" s="5">
        <f>'90.1 Data-SI'!K1384/Convert!$B$2*1000000</f>
        <v>0</v>
      </c>
      <c r="L1384" s="5">
        <f>'90.1 Data-SI'!L1384/Convert!$B$2*1000000</f>
        <v>0</v>
      </c>
      <c r="M1384" s="5">
        <f>'90.1 Data-SI'!M1384/Convert!$B$2*1000000</f>
        <v>208576.62612947804</v>
      </c>
      <c r="N1384" s="5">
        <f>'90.1 Data-SI'!N1384/Convert!$B$2*1000000</f>
        <v>0</v>
      </c>
      <c r="O1384" s="5">
        <f>'90.1 Data-SI'!O1384/Convert!$B$2*1000000</f>
        <v>0</v>
      </c>
      <c r="P1384" s="5">
        <f t="shared" si="106"/>
        <v>0</v>
      </c>
      <c r="Q1384" s="5">
        <f>'90.1 Data-SI'!Q1384/Convert!$B$2*1000000</f>
        <v>0</v>
      </c>
      <c r="R1384" s="5">
        <f>'90.1 Data-SI'!R1384/Convert!$B$2*1000000</f>
        <v>0</v>
      </c>
      <c r="S1384" s="5">
        <f>'90.1 Data-SI'!S1384/Convert!$B$2*1000000</f>
        <v>0</v>
      </c>
      <c r="T1384" s="5">
        <f>'90.1 Data-SI'!T1384/Convert!$B$2*1000000</f>
        <v>67133.883616972322</v>
      </c>
      <c r="U1384" s="5">
        <f>'90.1 Data-SI'!U1384/Convert!$B$2*1000000</f>
        <v>0</v>
      </c>
      <c r="V1384" s="5">
        <f>'90.1 Data-SI'!V1384/Convert!$B$2*1000000</f>
        <v>0</v>
      </c>
      <c r="W1384" s="5">
        <f t="shared" si="107"/>
        <v>231703.36282655731</v>
      </c>
      <c r="X1384" s="5">
        <f t="shared" si="108"/>
        <v>623464.59557261365</v>
      </c>
      <c r="Y1384" s="5">
        <f t="shared" si="109"/>
        <v>855167.95839917101</v>
      </c>
      <c r="Z1384" s="5">
        <f>'90.1 Data-SI'!Y1384/Convert!$B$2*1000000</f>
        <v>1177833.3261773144</v>
      </c>
      <c r="AA1384" s="5">
        <f>'90.1 Data-SI'!Z1384/Convert!$B$2*1000000</f>
        <v>623464.59557261365</v>
      </c>
      <c r="AB1384" s="5">
        <f t="shared" si="105"/>
        <v>1801297.921749928</v>
      </c>
    </row>
    <row r="1385" spans="1:28" x14ac:dyDescent="0.25">
      <c r="A1385" s="95">
        <v>2004</v>
      </c>
      <c r="B1385" s="95" t="s">
        <v>62</v>
      </c>
      <c r="C1385" s="52" t="s">
        <v>16</v>
      </c>
      <c r="D1385" s="5">
        <f>'90.1 Data-SI'!D1385*Convert!$B$1</f>
        <v>22500.01722286344</v>
      </c>
      <c r="E1385" s="5">
        <f>'90.1 Data-SI'!E1385/Convert!$B$2*1000000</f>
        <v>0</v>
      </c>
      <c r="F1385" s="5">
        <f>'90.1 Data-SI'!F1385/Convert!$B$2*1000000</f>
        <v>1395973.4266212813</v>
      </c>
      <c r="G1385" s="5">
        <f>'90.1 Data-SI'!G1385/Convert!$B$2*1000000</f>
        <v>138305.46798515602</v>
      </c>
      <c r="H1385" s="5">
        <f>'90.1 Data-SI'!H1385/Convert!$B$2*1000000</f>
        <v>599067.78399135056</v>
      </c>
      <c r="I1385" s="5">
        <f>'90.1 Data-SI'!I1385/Convert!$B$2*1000000</f>
        <v>158095.88856855829</v>
      </c>
      <c r="J1385" s="5">
        <f>'90.1 Data-SI'!J1385/Convert!$B$2*1000000</f>
        <v>122003.01424787065</v>
      </c>
      <c r="K1385" s="5">
        <f>'90.1 Data-SI'!K1385/Convert!$B$2*1000000</f>
        <v>0</v>
      </c>
      <c r="L1385" s="5">
        <f>'90.1 Data-SI'!L1385/Convert!$B$2*1000000</f>
        <v>0</v>
      </c>
      <c r="M1385" s="5">
        <f>'90.1 Data-SI'!M1385/Convert!$B$2*1000000</f>
        <v>283880.69295664801</v>
      </c>
      <c r="N1385" s="5">
        <f>'90.1 Data-SI'!N1385/Convert!$B$2*1000000</f>
        <v>0</v>
      </c>
      <c r="O1385" s="5">
        <f>'90.1 Data-SI'!O1385/Convert!$B$2*1000000</f>
        <v>0</v>
      </c>
      <c r="P1385" s="5">
        <f t="shared" si="106"/>
        <v>0</v>
      </c>
      <c r="Q1385" s="5">
        <f>'90.1 Data-SI'!Q1385/Convert!$B$2*1000000</f>
        <v>0</v>
      </c>
      <c r="R1385" s="5">
        <f>'90.1 Data-SI'!R1385/Convert!$B$2*1000000</f>
        <v>0</v>
      </c>
      <c r="S1385" s="5">
        <f>'90.1 Data-SI'!S1385/Convert!$B$2*1000000</f>
        <v>0</v>
      </c>
      <c r="T1385" s="5">
        <f>'90.1 Data-SI'!T1385/Convert!$B$2*1000000</f>
        <v>68214.395085606346</v>
      </c>
      <c r="U1385" s="5">
        <f>'90.1 Data-SI'!U1385/Convert!$B$2*1000000</f>
        <v>0</v>
      </c>
      <c r="V1385" s="5">
        <f>'90.1 Data-SI'!V1385/Convert!$B$2*1000000</f>
        <v>0</v>
      </c>
      <c r="W1385" s="5">
        <f t="shared" si="107"/>
        <v>422186.16094180406</v>
      </c>
      <c r="X1385" s="5">
        <f t="shared" si="108"/>
        <v>1395973.4266212813</v>
      </c>
      <c r="Y1385" s="5">
        <f t="shared" si="109"/>
        <v>1818159.5875630854</v>
      </c>
      <c r="Z1385" s="5">
        <f>'90.1 Data-SI'!Y1385/Convert!$B$2*1000000</f>
        <v>1369576.7210059676</v>
      </c>
      <c r="AA1385" s="5">
        <f>'90.1 Data-SI'!Z1385/Convert!$B$2*1000000</f>
        <v>1395973.4266212813</v>
      </c>
      <c r="AB1385" s="5">
        <f t="shared" si="105"/>
        <v>2765550.1476272489</v>
      </c>
    </row>
    <row r="1386" spans="1:28" x14ac:dyDescent="0.25">
      <c r="A1386" s="95">
        <v>2004</v>
      </c>
      <c r="B1386" s="95" t="s">
        <v>62</v>
      </c>
      <c r="C1386" s="52" t="s">
        <v>9</v>
      </c>
      <c r="D1386" s="5">
        <f>'90.1 Data-SI'!D1386*Convert!$B$1</f>
        <v>22500.01722286344</v>
      </c>
      <c r="E1386" s="5">
        <f>'90.1 Data-SI'!E1386/Convert!$B$2*1000000</f>
        <v>0</v>
      </c>
      <c r="F1386" s="5">
        <f>'90.1 Data-SI'!F1386/Convert!$B$2*1000000</f>
        <v>936917.18135503517</v>
      </c>
      <c r="G1386" s="5">
        <f>'90.1 Data-SI'!G1386/Convert!$B$2*1000000</f>
        <v>96430.909490198566</v>
      </c>
      <c r="H1386" s="5">
        <f>'90.1 Data-SI'!H1386/Convert!$B$2*1000000</f>
        <v>599067.78399135056</v>
      </c>
      <c r="I1386" s="5">
        <f>'90.1 Data-SI'!I1386/Convert!$B$2*1000000</f>
        <v>157982.15051922839</v>
      </c>
      <c r="J1386" s="5">
        <f>'90.1 Data-SI'!J1386/Convert!$B$2*1000000</f>
        <v>122003.01424787065</v>
      </c>
      <c r="K1386" s="5">
        <f>'90.1 Data-SI'!K1386/Convert!$B$2*1000000</f>
        <v>0</v>
      </c>
      <c r="L1386" s="5">
        <f>'90.1 Data-SI'!L1386/Convert!$B$2*1000000</f>
        <v>0</v>
      </c>
      <c r="M1386" s="5">
        <f>'90.1 Data-SI'!M1386/Convert!$B$2*1000000</f>
        <v>297709.34412100818</v>
      </c>
      <c r="N1386" s="5">
        <f>'90.1 Data-SI'!N1386/Convert!$B$2*1000000</f>
        <v>0</v>
      </c>
      <c r="O1386" s="5">
        <f>'90.1 Data-SI'!O1386/Convert!$B$2*1000000</f>
        <v>0</v>
      </c>
      <c r="P1386" s="5">
        <f t="shared" si="106"/>
        <v>0</v>
      </c>
      <c r="Q1386" s="5">
        <f>'90.1 Data-SI'!Q1386/Convert!$B$2*1000000</f>
        <v>0</v>
      </c>
      <c r="R1386" s="5">
        <f>'90.1 Data-SI'!R1386/Convert!$B$2*1000000</f>
        <v>0</v>
      </c>
      <c r="S1386" s="5">
        <f>'90.1 Data-SI'!S1386/Convert!$B$2*1000000</f>
        <v>0</v>
      </c>
      <c r="T1386" s="5">
        <f>'90.1 Data-SI'!T1386/Convert!$B$2*1000000</f>
        <v>67949.006303836606</v>
      </c>
      <c r="U1386" s="5">
        <f>'90.1 Data-SI'!U1386/Convert!$B$2*1000000</f>
        <v>0</v>
      </c>
      <c r="V1386" s="5">
        <f>'90.1 Data-SI'!V1386/Convert!$B$2*1000000</f>
        <v>0</v>
      </c>
      <c r="W1386" s="5">
        <f t="shared" si="107"/>
        <v>394140.25361120678</v>
      </c>
      <c r="X1386" s="5">
        <f t="shared" si="108"/>
        <v>936917.18135503517</v>
      </c>
      <c r="Y1386" s="5">
        <f t="shared" si="109"/>
        <v>1331057.4349662419</v>
      </c>
      <c r="Z1386" s="5">
        <f>'90.1 Data-SI'!Y1386/Convert!$B$2*1000000</f>
        <v>1341142.208673493</v>
      </c>
      <c r="AA1386" s="5">
        <f>'90.1 Data-SI'!Z1386/Convert!$B$2*1000000</f>
        <v>936917.18135503517</v>
      </c>
      <c r="AB1386" s="5">
        <f t="shared" si="105"/>
        <v>2278059.3900285279</v>
      </c>
    </row>
    <row r="1387" spans="1:28" x14ac:dyDescent="0.25">
      <c r="A1387" s="95">
        <v>2004</v>
      </c>
      <c r="B1387" s="95" t="s">
        <v>62</v>
      </c>
      <c r="C1387" s="52" t="s">
        <v>12</v>
      </c>
      <c r="D1387" s="5">
        <f>'90.1 Data-SI'!D1387*Convert!$B$1</f>
        <v>22500.01722286344</v>
      </c>
      <c r="E1387" s="5">
        <f>'90.1 Data-SI'!E1387/Convert!$B$2*1000000</f>
        <v>0</v>
      </c>
      <c r="F1387" s="5">
        <f>'90.1 Data-SI'!F1387/Convert!$B$2*1000000</f>
        <v>1639391.8085288182</v>
      </c>
      <c r="G1387" s="5">
        <f>'90.1 Data-SI'!G1387/Convert!$B$2*1000000</f>
        <v>99985.223531757889</v>
      </c>
      <c r="H1387" s="5">
        <f>'90.1 Data-SI'!H1387/Convert!$B$2*1000000</f>
        <v>599067.78399135056</v>
      </c>
      <c r="I1387" s="5">
        <f>'90.1 Data-SI'!I1387/Convert!$B$2*1000000</f>
        <v>157887.36881145349</v>
      </c>
      <c r="J1387" s="5">
        <f>'90.1 Data-SI'!J1387/Convert!$B$2*1000000</f>
        <v>122003.01424787065</v>
      </c>
      <c r="K1387" s="5">
        <f>'90.1 Data-SI'!K1387/Convert!$B$2*1000000</f>
        <v>0</v>
      </c>
      <c r="L1387" s="5">
        <f>'90.1 Data-SI'!L1387/Convert!$B$2*1000000</f>
        <v>0</v>
      </c>
      <c r="M1387" s="5">
        <f>'90.1 Data-SI'!M1387/Convert!$B$2*1000000</f>
        <v>306078.56891753315</v>
      </c>
      <c r="N1387" s="5">
        <f>'90.1 Data-SI'!N1387/Convert!$B$2*1000000</f>
        <v>0</v>
      </c>
      <c r="O1387" s="5">
        <f>'90.1 Data-SI'!O1387/Convert!$B$2*1000000</f>
        <v>0</v>
      </c>
      <c r="P1387" s="5">
        <f t="shared" si="106"/>
        <v>0</v>
      </c>
      <c r="Q1387" s="5">
        <f>'90.1 Data-SI'!Q1387/Convert!$B$2*1000000</f>
        <v>0</v>
      </c>
      <c r="R1387" s="5">
        <f>'90.1 Data-SI'!R1387/Convert!$B$2*1000000</f>
        <v>0</v>
      </c>
      <c r="S1387" s="5">
        <f>'90.1 Data-SI'!S1387/Convert!$B$2*1000000</f>
        <v>0</v>
      </c>
      <c r="T1387" s="5">
        <f>'90.1 Data-SI'!T1387/Convert!$B$2*1000000</f>
        <v>69332.81923735037</v>
      </c>
      <c r="U1387" s="5">
        <f>'90.1 Data-SI'!U1387/Convert!$B$2*1000000</f>
        <v>0</v>
      </c>
      <c r="V1387" s="5">
        <f>'90.1 Data-SI'!V1387/Convert!$B$2*1000000</f>
        <v>0</v>
      </c>
      <c r="W1387" s="5">
        <f t="shared" si="107"/>
        <v>406063.79244929104</v>
      </c>
      <c r="X1387" s="5">
        <f t="shared" si="108"/>
        <v>1639391.8085288182</v>
      </c>
      <c r="Y1387" s="5">
        <f t="shared" si="109"/>
        <v>2045455.6009781093</v>
      </c>
      <c r="Z1387" s="5">
        <f>'90.1 Data-SI'!Y1387/Convert!$B$2*1000000</f>
        <v>1354354.7787373161</v>
      </c>
      <c r="AA1387" s="5">
        <f>'90.1 Data-SI'!Z1387/Convert!$B$2*1000000</f>
        <v>1639391.8085288182</v>
      </c>
      <c r="AB1387" s="5">
        <f t="shared" si="105"/>
        <v>2993746.5872661341</v>
      </c>
    </row>
    <row r="1388" spans="1:28" x14ac:dyDescent="0.25">
      <c r="A1388" s="95">
        <v>2004</v>
      </c>
      <c r="B1388" s="95" t="s">
        <v>62</v>
      </c>
      <c r="C1388" s="52" t="s">
        <v>8</v>
      </c>
      <c r="D1388" s="5">
        <f>'90.1 Data-SI'!D1388*Convert!$B$1</f>
        <v>22500.01722286344</v>
      </c>
      <c r="E1388" s="5">
        <f>'90.1 Data-SI'!E1388/Convert!$B$2*1000000</f>
        <v>0</v>
      </c>
      <c r="F1388" s="5">
        <f>'90.1 Data-SI'!F1388/Convert!$B$2*1000000</f>
        <v>2205826.2505332655</v>
      </c>
      <c r="G1388" s="5">
        <f>'90.1 Data-SI'!G1388/Convert!$B$2*1000000</f>
        <v>44101.92862766797</v>
      </c>
      <c r="H1388" s="5">
        <f>'90.1 Data-SI'!H1388/Convert!$B$2*1000000</f>
        <v>599067.78399135056</v>
      </c>
      <c r="I1388" s="5">
        <f>'90.1 Data-SI'!I1388/Convert!$B$2*1000000</f>
        <v>157015.37709992428</v>
      </c>
      <c r="J1388" s="5">
        <f>'90.1 Data-SI'!J1388/Convert!$B$2*1000000</f>
        <v>122003.01424787065</v>
      </c>
      <c r="K1388" s="5">
        <f>'90.1 Data-SI'!K1388/Convert!$B$2*1000000</f>
        <v>0</v>
      </c>
      <c r="L1388" s="5">
        <f>'90.1 Data-SI'!L1388/Convert!$B$2*1000000</f>
        <v>0</v>
      </c>
      <c r="M1388" s="5">
        <f>'90.1 Data-SI'!M1388/Convert!$B$2*1000000</f>
        <v>338692.95456288138</v>
      </c>
      <c r="N1388" s="5">
        <f>'90.1 Data-SI'!N1388/Convert!$B$2*1000000</f>
        <v>0</v>
      </c>
      <c r="O1388" s="5">
        <f>'90.1 Data-SI'!O1388/Convert!$B$2*1000000</f>
        <v>0</v>
      </c>
      <c r="P1388" s="5">
        <f t="shared" si="106"/>
        <v>0</v>
      </c>
      <c r="Q1388" s="5">
        <f>'90.1 Data-SI'!Q1388/Convert!$B$2*1000000</f>
        <v>0</v>
      </c>
      <c r="R1388" s="5">
        <f>'90.1 Data-SI'!R1388/Convert!$B$2*1000000</f>
        <v>0</v>
      </c>
      <c r="S1388" s="5">
        <f>'90.1 Data-SI'!S1388/Convert!$B$2*1000000</f>
        <v>0</v>
      </c>
      <c r="T1388" s="5">
        <f>'90.1 Data-SI'!T1388/Convert!$B$2*1000000</f>
        <v>70868.282903303974</v>
      </c>
      <c r="U1388" s="5">
        <f>'90.1 Data-SI'!U1388/Convert!$B$2*1000000</f>
        <v>0</v>
      </c>
      <c r="V1388" s="5">
        <f>'90.1 Data-SI'!V1388/Convert!$B$2*1000000</f>
        <v>0</v>
      </c>
      <c r="W1388" s="5">
        <f t="shared" si="107"/>
        <v>382794.88319054933</v>
      </c>
      <c r="X1388" s="5">
        <f t="shared" si="108"/>
        <v>2205826.2505332655</v>
      </c>
      <c r="Y1388" s="5">
        <f t="shared" si="109"/>
        <v>2588621.133723815</v>
      </c>
      <c r="Z1388" s="5">
        <f>'90.1 Data-SI'!Y1388/Convert!$B$2*1000000</f>
        <v>1331739.8632622212</v>
      </c>
      <c r="AA1388" s="5">
        <f>'90.1 Data-SI'!Z1388/Convert!$B$2*1000000</f>
        <v>2205826.2505332655</v>
      </c>
      <c r="AB1388" s="5">
        <f t="shared" si="105"/>
        <v>3537566.1137954867</v>
      </c>
    </row>
    <row r="1389" spans="1:28" x14ac:dyDescent="0.25">
      <c r="A1389" s="95">
        <v>2007</v>
      </c>
      <c r="B1389" s="95" t="s">
        <v>62</v>
      </c>
      <c r="C1389" s="52" t="s">
        <v>10</v>
      </c>
      <c r="D1389" s="5">
        <f>'90.1 Data-SI'!D1389*Convert!$B$1</f>
        <v>22500.01722286344</v>
      </c>
      <c r="E1389" s="5">
        <f>'90.1 Data-SI'!E1389/Convert!$B$2*1000000</f>
        <v>0</v>
      </c>
      <c r="F1389" s="5">
        <f>'90.1 Data-SI'!F1389/Convert!$B$2*1000000</f>
        <v>0</v>
      </c>
      <c r="G1389" s="5">
        <f>'90.1 Data-SI'!G1389/Convert!$B$2*1000000</f>
        <v>1073592.4039664629</v>
      </c>
      <c r="H1389" s="5">
        <f>'90.1 Data-SI'!H1389/Convert!$B$2*1000000</f>
        <v>645728.81872894114</v>
      </c>
      <c r="I1389" s="5">
        <f>'90.1 Data-SI'!I1389/Convert!$B$2*1000000</f>
        <v>158484.49357043544</v>
      </c>
      <c r="J1389" s="5">
        <f>'90.1 Data-SI'!J1389/Convert!$B$2*1000000</f>
        <v>122003.01424787065</v>
      </c>
      <c r="K1389" s="5">
        <f>'90.1 Data-SI'!K1389/Convert!$B$2*1000000</f>
        <v>0</v>
      </c>
      <c r="L1389" s="5">
        <f>'90.1 Data-SI'!L1389/Convert!$B$2*1000000</f>
        <v>0</v>
      </c>
      <c r="M1389" s="5">
        <f>'90.1 Data-SI'!M1389/Convert!$B$2*1000000</f>
        <v>309083.149053998</v>
      </c>
      <c r="N1389" s="5">
        <f>'90.1 Data-SI'!N1389/Convert!$B$2*1000000</f>
        <v>0</v>
      </c>
      <c r="O1389" s="5">
        <f>'90.1 Data-SI'!O1389/Convert!$B$2*1000000</f>
        <v>0</v>
      </c>
      <c r="P1389" s="5">
        <f t="shared" si="106"/>
        <v>0</v>
      </c>
      <c r="Q1389" s="5">
        <f>'90.1 Data-SI'!Q1389/Convert!$B$2*1000000</f>
        <v>0</v>
      </c>
      <c r="R1389" s="5">
        <f>'90.1 Data-SI'!R1389/Convert!$B$2*1000000</f>
        <v>0</v>
      </c>
      <c r="S1389" s="5">
        <f>'90.1 Data-SI'!S1389/Convert!$B$2*1000000</f>
        <v>0</v>
      </c>
      <c r="T1389" s="5">
        <f>'90.1 Data-SI'!T1389/Convert!$B$2*1000000</f>
        <v>59835.692118303872</v>
      </c>
      <c r="U1389" s="5">
        <f>'90.1 Data-SI'!U1389/Convert!$B$2*1000000</f>
        <v>0</v>
      </c>
      <c r="V1389" s="5">
        <f>'90.1 Data-SI'!V1389/Convert!$B$2*1000000</f>
        <v>0</v>
      </c>
      <c r="W1389" s="5">
        <f t="shared" si="107"/>
        <v>1382675.553020461</v>
      </c>
      <c r="X1389" s="5">
        <f t="shared" si="108"/>
        <v>0</v>
      </c>
      <c r="Y1389" s="5">
        <f t="shared" si="109"/>
        <v>1382675.553020461</v>
      </c>
      <c r="Z1389" s="5">
        <f>'90.1 Data-SI'!Y1389/Convert!$B$2*1000000</f>
        <v>2368737.0498567899</v>
      </c>
      <c r="AA1389" s="5">
        <f>'90.1 Data-SI'!Z1389/Convert!$B$2*1000000</f>
        <v>0</v>
      </c>
      <c r="AB1389" s="5">
        <f t="shared" si="105"/>
        <v>2368737.0498567899</v>
      </c>
    </row>
    <row r="1390" spans="1:28" x14ac:dyDescent="0.25">
      <c r="A1390" s="95">
        <v>2007</v>
      </c>
      <c r="B1390" s="95" t="s">
        <v>62</v>
      </c>
      <c r="C1390" s="52" t="s">
        <v>6</v>
      </c>
      <c r="D1390" s="5">
        <f>'90.1 Data-SI'!D1390*Convert!$B$1</f>
        <v>22500.01722286344</v>
      </c>
      <c r="E1390" s="5">
        <f>'90.1 Data-SI'!E1390/Convert!$B$2*1000000</f>
        <v>0</v>
      </c>
      <c r="F1390" s="5">
        <f>'90.1 Data-SI'!F1390/Convert!$B$2*1000000</f>
        <v>0</v>
      </c>
      <c r="G1390" s="5">
        <f>'90.1 Data-SI'!G1390/Convert!$B$2*1000000</f>
        <v>881621.53303914983</v>
      </c>
      <c r="H1390" s="5">
        <f>'90.1 Data-SI'!H1390/Convert!$B$2*1000000</f>
        <v>645728.81872894114</v>
      </c>
      <c r="I1390" s="5">
        <f>'90.1 Data-SI'!I1390/Convert!$B$2*1000000</f>
        <v>158512.92808276793</v>
      </c>
      <c r="J1390" s="5">
        <f>'90.1 Data-SI'!J1390/Convert!$B$2*1000000</f>
        <v>122003.01424787065</v>
      </c>
      <c r="K1390" s="5">
        <f>'90.1 Data-SI'!K1390/Convert!$B$2*1000000</f>
        <v>0</v>
      </c>
      <c r="L1390" s="5">
        <f>'90.1 Data-SI'!L1390/Convert!$B$2*1000000</f>
        <v>0</v>
      </c>
      <c r="M1390" s="5">
        <f>'90.1 Data-SI'!M1390/Convert!$B$2*1000000</f>
        <v>342635.87360631791</v>
      </c>
      <c r="N1390" s="5">
        <f>'90.1 Data-SI'!N1390/Convert!$B$2*1000000</f>
        <v>0</v>
      </c>
      <c r="O1390" s="5">
        <f>'90.1 Data-SI'!O1390/Convert!$B$2*1000000</f>
        <v>0</v>
      </c>
      <c r="P1390" s="5">
        <f t="shared" si="106"/>
        <v>0</v>
      </c>
      <c r="Q1390" s="5">
        <f>'90.1 Data-SI'!Q1390/Convert!$B$2*1000000</f>
        <v>0</v>
      </c>
      <c r="R1390" s="5">
        <f>'90.1 Data-SI'!R1390/Convert!$B$2*1000000</f>
        <v>0</v>
      </c>
      <c r="S1390" s="5">
        <f>'90.1 Data-SI'!S1390/Convert!$B$2*1000000</f>
        <v>0</v>
      </c>
      <c r="T1390" s="5">
        <f>'90.1 Data-SI'!T1390/Convert!$B$2*1000000</f>
        <v>59342.827237874313</v>
      </c>
      <c r="U1390" s="5">
        <f>'90.1 Data-SI'!U1390/Convert!$B$2*1000000</f>
        <v>0</v>
      </c>
      <c r="V1390" s="5">
        <f>'90.1 Data-SI'!V1390/Convert!$B$2*1000000</f>
        <v>0</v>
      </c>
      <c r="W1390" s="5">
        <f t="shared" si="107"/>
        <v>1224257.4066454677</v>
      </c>
      <c r="X1390" s="5">
        <f t="shared" si="108"/>
        <v>0</v>
      </c>
      <c r="Y1390" s="5">
        <f t="shared" si="109"/>
        <v>1224257.4066454677</v>
      </c>
      <c r="Z1390" s="5">
        <f>'90.1 Data-SI'!Y1390/Convert!$B$2*1000000</f>
        <v>2209854.4731136994</v>
      </c>
      <c r="AA1390" s="5">
        <f>'90.1 Data-SI'!Z1390/Convert!$B$2*1000000</f>
        <v>0</v>
      </c>
      <c r="AB1390" s="5">
        <f t="shared" si="105"/>
        <v>2209854.4731136994</v>
      </c>
    </row>
    <row r="1391" spans="1:28" x14ac:dyDescent="0.25">
      <c r="A1391" s="95">
        <v>2007</v>
      </c>
      <c r="B1391" s="95" t="s">
        <v>62</v>
      </c>
      <c r="C1391" s="52" t="s">
        <v>11</v>
      </c>
      <c r="D1391" s="5">
        <f>'90.1 Data-SI'!D1391*Convert!$B$1</f>
        <v>22500.01722286344</v>
      </c>
      <c r="E1391" s="5">
        <f>'90.1 Data-SI'!E1391/Convert!$B$2*1000000</f>
        <v>0</v>
      </c>
      <c r="F1391" s="5">
        <f>'90.1 Data-SI'!F1391/Convert!$B$2*1000000</f>
        <v>0</v>
      </c>
      <c r="G1391" s="5">
        <f>'90.1 Data-SI'!G1391/Convert!$B$2*1000000</f>
        <v>719753.33250114997</v>
      </c>
      <c r="H1391" s="5">
        <f>'90.1 Data-SI'!H1391/Convert!$B$2*1000000</f>
        <v>645728.81872894114</v>
      </c>
      <c r="I1391" s="5">
        <f>'90.1 Data-SI'!I1391/Convert!$B$2*1000000</f>
        <v>158531.8844243229</v>
      </c>
      <c r="J1391" s="5">
        <f>'90.1 Data-SI'!J1391/Convert!$B$2*1000000</f>
        <v>122003.01424787065</v>
      </c>
      <c r="K1391" s="5">
        <f>'90.1 Data-SI'!K1391/Convert!$B$2*1000000</f>
        <v>0</v>
      </c>
      <c r="L1391" s="5">
        <f>'90.1 Data-SI'!L1391/Convert!$B$2*1000000</f>
        <v>0</v>
      </c>
      <c r="M1391" s="5">
        <f>'90.1 Data-SI'!M1391/Convert!$B$2*1000000</f>
        <v>277757.79463438853</v>
      </c>
      <c r="N1391" s="5">
        <f>'90.1 Data-SI'!N1391/Convert!$B$2*1000000</f>
        <v>0</v>
      </c>
      <c r="O1391" s="5">
        <f>'90.1 Data-SI'!O1391/Convert!$B$2*1000000</f>
        <v>0</v>
      </c>
      <c r="P1391" s="5">
        <f t="shared" si="106"/>
        <v>0</v>
      </c>
      <c r="Q1391" s="5">
        <f>'90.1 Data-SI'!Q1391/Convert!$B$2*1000000</f>
        <v>0</v>
      </c>
      <c r="R1391" s="5">
        <f>'90.1 Data-SI'!R1391/Convert!$B$2*1000000</f>
        <v>0</v>
      </c>
      <c r="S1391" s="5">
        <f>'90.1 Data-SI'!S1391/Convert!$B$2*1000000</f>
        <v>0</v>
      </c>
      <c r="T1391" s="5">
        <f>'90.1 Data-SI'!T1391/Convert!$B$2*1000000</f>
        <v>60764.552854498033</v>
      </c>
      <c r="U1391" s="5">
        <f>'90.1 Data-SI'!U1391/Convert!$B$2*1000000</f>
        <v>0</v>
      </c>
      <c r="V1391" s="5">
        <f>'90.1 Data-SI'!V1391/Convert!$B$2*1000000</f>
        <v>0</v>
      </c>
      <c r="W1391" s="5">
        <f t="shared" si="107"/>
        <v>997511.1271355385</v>
      </c>
      <c r="X1391" s="5">
        <f t="shared" si="108"/>
        <v>0</v>
      </c>
      <c r="Y1391" s="5">
        <f t="shared" si="109"/>
        <v>997511.1271355385</v>
      </c>
      <c r="Z1391" s="5">
        <f>'90.1 Data-SI'!Y1391/Convert!$B$2*1000000</f>
        <v>1984539.3973911714</v>
      </c>
      <c r="AA1391" s="5">
        <f>'90.1 Data-SI'!Z1391/Convert!$B$2*1000000</f>
        <v>0</v>
      </c>
      <c r="AB1391" s="5">
        <f t="shared" si="105"/>
        <v>1984539.3973911714</v>
      </c>
    </row>
    <row r="1392" spans="1:28" x14ac:dyDescent="0.25">
      <c r="A1392" s="95">
        <v>2007</v>
      </c>
      <c r="B1392" s="95" t="s">
        <v>62</v>
      </c>
      <c r="C1392" s="52" t="s">
        <v>13</v>
      </c>
      <c r="D1392" s="5">
        <f>'90.1 Data-SI'!D1392*Convert!$B$1</f>
        <v>22500.01722286344</v>
      </c>
      <c r="E1392" s="5">
        <f>'90.1 Data-SI'!E1392/Convert!$B$2*1000000</f>
        <v>0</v>
      </c>
      <c r="F1392" s="5">
        <f>'90.1 Data-SI'!F1392/Convert!$B$2*1000000</f>
        <v>1469.1164705111833</v>
      </c>
      <c r="G1392" s="5">
        <f>'90.1 Data-SI'!G1392/Convert!$B$2*1000000</f>
        <v>718843.42810651066</v>
      </c>
      <c r="H1392" s="5">
        <f>'90.1 Data-SI'!H1392/Convert!$B$2*1000000</f>
        <v>645728.81872894114</v>
      </c>
      <c r="I1392" s="5">
        <f>'90.1 Data-SI'!I1392/Convert!$B$2*1000000</f>
        <v>158332.84283799559</v>
      </c>
      <c r="J1392" s="5">
        <f>'90.1 Data-SI'!J1392/Convert!$B$2*1000000</f>
        <v>122003.01424787065</v>
      </c>
      <c r="K1392" s="5">
        <f>'90.1 Data-SI'!K1392/Convert!$B$2*1000000</f>
        <v>0</v>
      </c>
      <c r="L1392" s="5">
        <f>'90.1 Data-SI'!L1392/Convert!$B$2*1000000</f>
        <v>0</v>
      </c>
      <c r="M1392" s="5">
        <f>'90.1 Data-SI'!M1392/Convert!$B$2*1000000</f>
        <v>330731.29110978852</v>
      </c>
      <c r="N1392" s="5">
        <f>'90.1 Data-SI'!N1392/Convert!$B$2*1000000</f>
        <v>0</v>
      </c>
      <c r="O1392" s="5">
        <f>'90.1 Data-SI'!O1392/Convert!$B$2*1000000</f>
        <v>0</v>
      </c>
      <c r="P1392" s="5">
        <f t="shared" si="106"/>
        <v>0</v>
      </c>
      <c r="Q1392" s="5">
        <f>'90.1 Data-SI'!Q1392/Convert!$B$2*1000000</f>
        <v>0</v>
      </c>
      <c r="R1392" s="5">
        <f>'90.1 Data-SI'!R1392/Convert!$B$2*1000000</f>
        <v>0</v>
      </c>
      <c r="S1392" s="5">
        <f>'90.1 Data-SI'!S1392/Convert!$B$2*1000000</f>
        <v>0</v>
      </c>
      <c r="T1392" s="5">
        <f>'90.1 Data-SI'!T1392/Convert!$B$2*1000000</f>
        <v>60480.207731173294</v>
      </c>
      <c r="U1392" s="5">
        <f>'90.1 Data-SI'!U1392/Convert!$B$2*1000000</f>
        <v>0</v>
      </c>
      <c r="V1392" s="5">
        <f>'90.1 Data-SI'!V1392/Convert!$B$2*1000000</f>
        <v>0</v>
      </c>
      <c r="W1392" s="5">
        <f t="shared" si="107"/>
        <v>1049574.7192162992</v>
      </c>
      <c r="X1392" s="5">
        <f t="shared" si="108"/>
        <v>1469.1164705111833</v>
      </c>
      <c r="Y1392" s="5">
        <f t="shared" si="109"/>
        <v>1051043.8356868103</v>
      </c>
      <c r="Z1392" s="5">
        <f>'90.1 Data-SI'!Y1392/Convert!$B$2*1000000</f>
        <v>2036129.0809330575</v>
      </c>
      <c r="AA1392" s="5">
        <f>'90.1 Data-SI'!Z1392/Convert!$B$2*1000000</f>
        <v>1469.1164705111833</v>
      </c>
      <c r="AB1392" s="5">
        <f t="shared" si="105"/>
        <v>2037598.1974035685</v>
      </c>
    </row>
    <row r="1393" spans="1:28" x14ac:dyDescent="0.25">
      <c r="A1393" s="95">
        <v>2007</v>
      </c>
      <c r="B1393" s="95" t="s">
        <v>62</v>
      </c>
      <c r="C1393" s="52" t="s">
        <v>19</v>
      </c>
      <c r="D1393" s="5">
        <f>'90.1 Data-SI'!D1393*Convert!$B$1</f>
        <v>22500.01722286344</v>
      </c>
      <c r="E1393" s="5">
        <f>'90.1 Data-SI'!E1393/Convert!$B$2*1000000</f>
        <v>0</v>
      </c>
      <c r="F1393" s="5">
        <f>'90.1 Data-SI'!F1393/Convert!$B$2*1000000</f>
        <v>9876.253950146147</v>
      </c>
      <c r="G1393" s="5">
        <f>'90.1 Data-SI'!G1393/Convert!$B$2*1000000</f>
        <v>602811.66144845961</v>
      </c>
      <c r="H1393" s="5">
        <f>'90.1 Data-SI'!H1393/Convert!$B$2*1000000</f>
        <v>645728.81872894114</v>
      </c>
      <c r="I1393" s="5">
        <f>'90.1 Data-SI'!I1393/Convert!$B$2*1000000</f>
        <v>158275.97381333064</v>
      </c>
      <c r="J1393" s="5">
        <f>'90.1 Data-SI'!J1393/Convert!$B$2*1000000</f>
        <v>122003.01424787065</v>
      </c>
      <c r="K1393" s="5">
        <f>'90.1 Data-SI'!K1393/Convert!$B$2*1000000</f>
        <v>0</v>
      </c>
      <c r="L1393" s="5">
        <f>'90.1 Data-SI'!L1393/Convert!$B$2*1000000</f>
        <v>0</v>
      </c>
      <c r="M1393" s="5">
        <f>'90.1 Data-SI'!M1393/Convert!$B$2*1000000</f>
        <v>280089.42464565148</v>
      </c>
      <c r="N1393" s="5">
        <f>'90.1 Data-SI'!N1393/Convert!$B$2*1000000</f>
        <v>0</v>
      </c>
      <c r="O1393" s="5">
        <f>'90.1 Data-SI'!O1393/Convert!$B$2*1000000</f>
        <v>0</v>
      </c>
      <c r="P1393" s="5">
        <f t="shared" si="106"/>
        <v>0</v>
      </c>
      <c r="Q1393" s="5">
        <f>'90.1 Data-SI'!Q1393/Convert!$B$2*1000000</f>
        <v>0</v>
      </c>
      <c r="R1393" s="5">
        <f>'90.1 Data-SI'!R1393/Convert!$B$2*1000000</f>
        <v>0</v>
      </c>
      <c r="S1393" s="5">
        <f>'90.1 Data-SI'!S1393/Convert!$B$2*1000000</f>
        <v>0</v>
      </c>
      <c r="T1393" s="5">
        <f>'90.1 Data-SI'!T1393/Convert!$B$2*1000000</f>
        <v>61901.933347797021</v>
      </c>
      <c r="U1393" s="5">
        <f>'90.1 Data-SI'!U1393/Convert!$B$2*1000000</f>
        <v>0</v>
      </c>
      <c r="V1393" s="5">
        <f>'90.1 Data-SI'!V1393/Convert!$B$2*1000000</f>
        <v>0</v>
      </c>
      <c r="W1393" s="5">
        <f t="shared" si="107"/>
        <v>882901.08609411109</v>
      </c>
      <c r="X1393" s="5">
        <f t="shared" si="108"/>
        <v>9876.253950146147</v>
      </c>
      <c r="Y1393" s="5">
        <f t="shared" si="109"/>
        <v>892777.34004425723</v>
      </c>
      <c r="Z1393" s="5">
        <f>'90.1 Data-SI'!Y1393/Convert!$B$2*1000000</f>
        <v>1870829.7825736057</v>
      </c>
      <c r="AA1393" s="5">
        <f>'90.1 Data-SI'!Z1393/Convert!$B$2*1000000</f>
        <v>9876.253950146147</v>
      </c>
      <c r="AB1393" s="5">
        <f t="shared" si="105"/>
        <v>1880706.0365237519</v>
      </c>
    </row>
    <row r="1394" spans="1:28" x14ac:dyDescent="0.25">
      <c r="A1394" s="95">
        <v>2007</v>
      </c>
      <c r="B1394" s="95" t="s">
        <v>62</v>
      </c>
      <c r="C1394" s="52" t="s">
        <v>20</v>
      </c>
      <c r="D1394" s="5">
        <f>'90.1 Data-SI'!D1394*Convert!$B$1</f>
        <v>22500.01722286344</v>
      </c>
      <c r="E1394" s="5">
        <f>'90.1 Data-SI'!E1394/Convert!$B$2*1000000</f>
        <v>0</v>
      </c>
      <c r="F1394" s="5">
        <f>'90.1 Data-SI'!F1394/Convert!$B$2*1000000</f>
        <v>2483.2807437027741</v>
      </c>
      <c r="G1394" s="5">
        <f>'90.1 Data-SI'!G1394/Convert!$B$2*1000000</f>
        <v>470088.83605124621</v>
      </c>
      <c r="H1394" s="5">
        <f>'90.1 Data-SI'!H1394/Convert!$B$2*1000000</f>
        <v>645728.81872894114</v>
      </c>
      <c r="I1394" s="5">
        <f>'90.1 Data-SI'!I1394/Convert!$B$2*1000000</f>
        <v>158389.71186266054</v>
      </c>
      <c r="J1394" s="5">
        <f>'90.1 Data-SI'!J1394/Convert!$B$2*1000000</f>
        <v>122003.01424787065</v>
      </c>
      <c r="K1394" s="5">
        <f>'90.1 Data-SI'!K1394/Convert!$B$2*1000000</f>
        <v>0</v>
      </c>
      <c r="L1394" s="5">
        <f>'90.1 Data-SI'!L1394/Convert!$B$2*1000000</f>
        <v>0</v>
      </c>
      <c r="M1394" s="5">
        <f>'90.1 Data-SI'!M1394/Convert!$B$2*1000000</f>
        <v>322343.10997170856</v>
      </c>
      <c r="N1394" s="5">
        <f>'90.1 Data-SI'!N1394/Convert!$B$2*1000000</f>
        <v>0</v>
      </c>
      <c r="O1394" s="5">
        <f>'90.1 Data-SI'!O1394/Convert!$B$2*1000000</f>
        <v>0</v>
      </c>
      <c r="P1394" s="5">
        <f t="shared" si="106"/>
        <v>0</v>
      </c>
      <c r="Q1394" s="5">
        <f>'90.1 Data-SI'!Q1394/Convert!$B$2*1000000</f>
        <v>0</v>
      </c>
      <c r="R1394" s="5">
        <f>'90.1 Data-SI'!R1394/Convert!$B$2*1000000</f>
        <v>0</v>
      </c>
      <c r="S1394" s="5">
        <f>'90.1 Data-SI'!S1394/Convert!$B$2*1000000</f>
        <v>0</v>
      </c>
      <c r="T1394" s="5">
        <f>'90.1 Data-SI'!T1394/Convert!$B$2*1000000</f>
        <v>61712.369932247188</v>
      </c>
      <c r="U1394" s="5">
        <f>'90.1 Data-SI'!U1394/Convert!$B$2*1000000</f>
        <v>0</v>
      </c>
      <c r="V1394" s="5">
        <f>'90.1 Data-SI'!V1394/Convert!$B$2*1000000</f>
        <v>0</v>
      </c>
      <c r="W1394" s="5">
        <f t="shared" si="107"/>
        <v>792431.94602295477</v>
      </c>
      <c r="X1394" s="5">
        <f t="shared" si="108"/>
        <v>2483.2807437027741</v>
      </c>
      <c r="Y1394" s="5">
        <f t="shared" si="109"/>
        <v>794915.22676665755</v>
      </c>
      <c r="Z1394" s="5">
        <f>'90.1 Data-SI'!Y1394/Convert!$B$2*1000000</f>
        <v>1780275.3389654518</v>
      </c>
      <c r="AA1394" s="5">
        <f>'90.1 Data-SI'!Z1394/Convert!$B$2*1000000</f>
        <v>2483.2807437027741</v>
      </c>
      <c r="AB1394" s="5">
        <f t="shared" si="105"/>
        <v>1782758.6197091546</v>
      </c>
    </row>
    <row r="1395" spans="1:28" x14ac:dyDescent="0.25">
      <c r="A1395" s="95">
        <v>2007</v>
      </c>
      <c r="B1395" s="95" t="s">
        <v>62</v>
      </c>
      <c r="C1395" s="52" t="s">
        <v>3</v>
      </c>
      <c r="D1395" s="5">
        <f>'90.1 Data-SI'!D1395*Convert!$B$1</f>
        <v>22500.01722286344</v>
      </c>
      <c r="E1395" s="5">
        <f>'90.1 Data-SI'!E1395/Convert!$B$2*1000000</f>
        <v>0</v>
      </c>
      <c r="F1395" s="5">
        <f>'90.1 Data-SI'!F1395/Convert!$B$2*1000000</f>
        <v>133689.59881651768</v>
      </c>
      <c r="G1395" s="5">
        <f>'90.1 Data-SI'!G1395/Convert!$B$2*1000000</f>
        <v>326437.67974758492</v>
      </c>
      <c r="H1395" s="5">
        <f>'90.1 Data-SI'!H1395/Convert!$B$2*1000000</f>
        <v>645728.81872894114</v>
      </c>
      <c r="I1395" s="5">
        <f>'90.1 Data-SI'!I1395/Convert!$B$2*1000000</f>
        <v>158361.27735032808</v>
      </c>
      <c r="J1395" s="5">
        <f>'90.1 Data-SI'!J1395/Convert!$B$2*1000000</f>
        <v>122003.01424787065</v>
      </c>
      <c r="K1395" s="5">
        <f>'90.1 Data-SI'!K1395/Convert!$B$2*1000000</f>
        <v>0</v>
      </c>
      <c r="L1395" s="5">
        <f>'90.1 Data-SI'!L1395/Convert!$B$2*1000000</f>
        <v>0</v>
      </c>
      <c r="M1395" s="5">
        <f>'90.1 Data-SI'!M1395/Convert!$B$2*1000000</f>
        <v>251237.87279896732</v>
      </c>
      <c r="N1395" s="5">
        <f>'90.1 Data-SI'!N1395/Convert!$B$2*1000000</f>
        <v>0</v>
      </c>
      <c r="O1395" s="5">
        <f>'90.1 Data-SI'!O1395/Convert!$B$2*1000000</f>
        <v>0</v>
      </c>
      <c r="P1395" s="5">
        <f t="shared" si="106"/>
        <v>0</v>
      </c>
      <c r="Q1395" s="5">
        <f>'90.1 Data-SI'!Q1395/Convert!$B$2*1000000</f>
        <v>0</v>
      </c>
      <c r="R1395" s="5">
        <f>'90.1 Data-SI'!R1395/Convert!$B$2*1000000</f>
        <v>0</v>
      </c>
      <c r="S1395" s="5">
        <f>'90.1 Data-SI'!S1395/Convert!$B$2*1000000</f>
        <v>0</v>
      </c>
      <c r="T1395" s="5">
        <f>'90.1 Data-SI'!T1395/Convert!$B$2*1000000</f>
        <v>63977.65274806766</v>
      </c>
      <c r="U1395" s="5">
        <f>'90.1 Data-SI'!U1395/Convert!$B$2*1000000</f>
        <v>0</v>
      </c>
      <c r="V1395" s="5">
        <f>'90.1 Data-SI'!V1395/Convert!$B$2*1000000</f>
        <v>0</v>
      </c>
      <c r="W1395" s="5">
        <f t="shared" si="107"/>
        <v>577675.55254655227</v>
      </c>
      <c r="X1395" s="5">
        <f t="shared" si="108"/>
        <v>133689.59881651768</v>
      </c>
      <c r="Y1395" s="5">
        <f t="shared" si="109"/>
        <v>711365.15136306989</v>
      </c>
      <c r="Z1395" s="5">
        <f>'90.1 Data-SI'!Y1395/Convert!$B$2*1000000</f>
        <v>1567755.7937925372</v>
      </c>
      <c r="AA1395" s="5">
        <f>'90.1 Data-SI'!Z1395/Convert!$B$2*1000000</f>
        <v>133689.59881651768</v>
      </c>
      <c r="AB1395" s="5">
        <f t="shared" si="105"/>
        <v>1701445.3926090549</v>
      </c>
    </row>
    <row r="1396" spans="1:28" x14ac:dyDescent="0.25">
      <c r="A1396" s="95">
        <v>2007</v>
      </c>
      <c r="B1396" s="95" t="s">
        <v>62</v>
      </c>
      <c r="C1396" s="52" t="s">
        <v>7</v>
      </c>
      <c r="D1396" s="5">
        <f>'90.1 Data-SI'!D1396*Convert!$B$1</f>
        <v>22500.01722286344</v>
      </c>
      <c r="E1396" s="5">
        <f>'90.1 Data-SI'!E1396/Convert!$B$2*1000000</f>
        <v>0</v>
      </c>
      <c r="F1396" s="5">
        <f>'90.1 Data-SI'!F1396/Convert!$B$2*1000000</f>
        <v>12748.139695726073</v>
      </c>
      <c r="G1396" s="5">
        <f>'90.1 Data-SI'!G1396/Convert!$B$2*1000000</f>
        <v>277852.57634216343</v>
      </c>
      <c r="H1396" s="5">
        <f>'90.1 Data-SI'!H1396/Convert!$B$2*1000000</f>
        <v>645728.81872894114</v>
      </c>
      <c r="I1396" s="5">
        <f>'90.1 Data-SI'!I1396/Convert!$B$2*1000000</f>
        <v>158361.27735032808</v>
      </c>
      <c r="J1396" s="5">
        <f>'90.1 Data-SI'!J1396/Convert!$B$2*1000000</f>
        <v>122003.01424787065</v>
      </c>
      <c r="K1396" s="5">
        <f>'90.1 Data-SI'!K1396/Convert!$B$2*1000000</f>
        <v>0</v>
      </c>
      <c r="L1396" s="5">
        <f>'90.1 Data-SI'!L1396/Convert!$B$2*1000000</f>
        <v>0</v>
      </c>
      <c r="M1396" s="5">
        <f>'90.1 Data-SI'!M1396/Convert!$B$2*1000000</f>
        <v>289396.98834914813</v>
      </c>
      <c r="N1396" s="5">
        <f>'90.1 Data-SI'!N1396/Convert!$B$2*1000000</f>
        <v>0</v>
      </c>
      <c r="O1396" s="5">
        <f>'90.1 Data-SI'!O1396/Convert!$B$2*1000000</f>
        <v>0</v>
      </c>
      <c r="P1396" s="5">
        <f t="shared" si="106"/>
        <v>0</v>
      </c>
      <c r="Q1396" s="5">
        <f>'90.1 Data-SI'!Q1396/Convert!$B$2*1000000</f>
        <v>0</v>
      </c>
      <c r="R1396" s="5">
        <f>'90.1 Data-SI'!R1396/Convert!$B$2*1000000</f>
        <v>0</v>
      </c>
      <c r="S1396" s="5">
        <f>'90.1 Data-SI'!S1396/Convert!$B$2*1000000</f>
        <v>0</v>
      </c>
      <c r="T1396" s="5">
        <f>'90.1 Data-SI'!T1396/Convert!$B$2*1000000</f>
        <v>63172.008231980879</v>
      </c>
      <c r="U1396" s="5">
        <f>'90.1 Data-SI'!U1396/Convert!$B$2*1000000</f>
        <v>0</v>
      </c>
      <c r="V1396" s="5">
        <f>'90.1 Data-SI'!V1396/Convert!$B$2*1000000</f>
        <v>0</v>
      </c>
      <c r="W1396" s="5">
        <f t="shared" si="107"/>
        <v>567249.56469131156</v>
      </c>
      <c r="X1396" s="5">
        <f t="shared" si="108"/>
        <v>12748.139695726073</v>
      </c>
      <c r="Y1396" s="5">
        <f t="shared" si="109"/>
        <v>579997.70438703767</v>
      </c>
      <c r="Z1396" s="5">
        <f>'90.1 Data-SI'!Y1396/Convert!$B$2*1000000</f>
        <v>1556514.6832504324</v>
      </c>
      <c r="AA1396" s="5">
        <f>'90.1 Data-SI'!Z1396/Convert!$B$2*1000000</f>
        <v>12748.139695726073</v>
      </c>
      <c r="AB1396" s="5">
        <f t="shared" si="105"/>
        <v>1569262.8229461585</v>
      </c>
    </row>
    <row r="1397" spans="1:28" x14ac:dyDescent="0.25">
      <c r="A1397" s="95">
        <v>2007</v>
      </c>
      <c r="B1397" s="95" t="s">
        <v>62</v>
      </c>
      <c r="C1397" s="52" t="s">
        <v>17</v>
      </c>
      <c r="D1397" s="5">
        <f>'90.1 Data-SI'!D1397*Convert!$B$1</f>
        <v>22500.01722286344</v>
      </c>
      <c r="E1397" s="5">
        <f>'90.1 Data-SI'!E1397/Convert!$B$2*1000000</f>
        <v>0</v>
      </c>
      <c r="F1397" s="5">
        <f>'90.1 Data-SI'!F1397/Convert!$B$2*1000000</f>
        <v>2322.1518404854187</v>
      </c>
      <c r="G1397" s="5">
        <f>'90.1 Data-SI'!G1397/Convert!$B$2*1000000</f>
        <v>148304.93815540956</v>
      </c>
      <c r="H1397" s="5">
        <f>'90.1 Data-SI'!H1397/Convert!$B$2*1000000</f>
        <v>645728.81872894114</v>
      </c>
      <c r="I1397" s="5">
        <f>'90.1 Data-SI'!I1397/Convert!$B$2*1000000</f>
        <v>158332.84283799559</v>
      </c>
      <c r="J1397" s="5">
        <f>'90.1 Data-SI'!J1397/Convert!$B$2*1000000</f>
        <v>122003.01424787065</v>
      </c>
      <c r="K1397" s="5">
        <f>'90.1 Data-SI'!K1397/Convert!$B$2*1000000</f>
        <v>0</v>
      </c>
      <c r="L1397" s="5">
        <f>'90.1 Data-SI'!L1397/Convert!$B$2*1000000</f>
        <v>0</v>
      </c>
      <c r="M1397" s="5">
        <f>'90.1 Data-SI'!M1397/Convert!$B$2*1000000</f>
        <v>230926.15282280301</v>
      </c>
      <c r="N1397" s="5">
        <f>'90.1 Data-SI'!N1397/Convert!$B$2*1000000</f>
        <v>0</v>
      </c>
      <c r="O1397" s="5">
        <f>'90.1 Data-SI'!O1397/Convert!$B$2*1000000</f>
        <v>0</v>
      </c>
      <c r="P1397" s="5">
        <f t="shared" si="106"/>
        <v>0</v>
      </c>
      <c r="Q1397" s="5">
        <f>'90.1 Data-SI'!Q1397/Convert!$B$2*1000000</f>
        <v>0</v>
      </c>
      <c r="R1397" s="5">
        <f>'90.1 Data-SI'!R1397/Convert!$B$2*1000000</f>
        <v>0</v>
      </c>
      <c r="S1397" s="5">
        <f>'90.1 Data-SI'!S1397/Convert!$B$2*1000000</f>
        <v>0</v>
      </c>
      <c r="T1397" s="5">
        <f>'90.1 Data-SI'!T1397/Convert!$B$2*1000000</f>
        <v>63930.261894180207</v>
      </c>
      <c r="U1397" s="5">
        <f>'90.1 Data-SI'!U1397/Convert!$B$2*1000000</f>
        <v>0</v>
      </c>
      <c r="V1397" s="5">
        <f>'90.1 Data-SI'!V1397/Convert!$B$2*1000000</f>
        <v>0</v>
      </c>
      <c r="W1397" s="5">
        <f t="shared" si="107"/>
        <v>379231.09097821254</v>
      </c>
      <c r="X1397" s="5">
        <f t="shared" si="108"/>
        <v>2322.1518404854187</v>
      </c>
      <c r="Y1397" s="5">
        <f t="shared" si="109"/>
        <v>381553.24281869794</v>
      </c>
      <c r="Z1397" s="5">
        <f>'90.1 Data-SI'!Y1397/Convert!$B$2*1000000</f>
        <v>1369235.5068579775</v>
      </c>
      <c r="AA1397" s="5">
        <f>'90.1 Data-SI'!Z1397/Convert!$B$2*1000000</f>
        <v>2322.1518404854187</v>
      </c>
      <c r="AB1397" s="5">
        <f t="shared" si="105"/>
        <v>1371557.6586984629</v>
      </c>
    </row>
    <row r="1398" spans="1:28" x14ac:dyDescent="0.25">
      <c r="A1398" s="95">
        <v>2007</v>
      </c>
      <c r="B1398" s="95" t="s">
        <v>62</v>
      </c>
      <c r="C1398" s="52" t="s">
        <v>14</v>
      </c>
      <c r="D1398" s="5">
        <f>'90.1 Data-SI'!D1398*Convert!$B$1</f>
        <v>22500.01722286344</v>
      </c>
      <c r="E1398" s="5">
        <f>'90.1 Data-SI'!E1398/Convert!$B$2*1000000</f>
        <v>0</v>
      </c>
      <c r="F1398" s="5">
        <f>'90.1 Data-SI'!F1398/Convert!$B$2*1000000</f>
        <v>376558.24681896</v>
      </c>
      <c r="G1398" s="5">
        <f>'90.1 Data-SI'!G1398/Convert!$B$2*1000000</f>
        <v>207173.85685440933</v>
      </c>
      <c r="H1398" s="5">
        <f>'90.1 Data-SI'!H1398/Convert!$B$2*1000000</f>
        <v>645728.81872894114</v>
      </c>
      <c r="I1398" s="5">
        <f>'90.1 Data-SI'!I1398/Convert!$B$2*1000000</f>
        <v>158124.32308089078</v>
      </c>
      <c r="J1398" s="5">
        <f>'90.1 Data-SI'!J1398/Convert!$B$2*1000000</f>
        <v>122003.01424787065</v>
      </c>
      <c r="K1398" s="5">
        <f>'90.1 Data-SI'!K1398/Convert!$B$2*1000000</f>
        <v>0</v>
      </c>
      <c r="L1398" s="5">
        <f>'90.1 Data-SI'!L1398/Convert!$B$2*1000000</f>
        <v>0</v>
      </c>
      <c r="M1398" s="5">
        <f>'90.1 Data-SI'!M1398/Convert!$B$2*1000000</f>
        <v>234489.94503513983</v>
      </c>
      <c r="N1398" s="5">
        <f>'90.1 Data-SI'!N1398/Convert!$B$2*1000000</f>
        <v>0</v>
      </c>
      <c r="O1398" s="5">
        <f>'90.1 Data-SI'!O1398/Convert!$B$2*1000000</f>
        <v>0</v>
      </c>
      <c r="P1398" s="5">
        <f t="shared" si="106"/>
        <v>0</v>
      </c>
      <c r="Q1398" s="5">
        <f>'90.1 Data-SI'!Q1398/Convert!$B$2*1000000</f>
        <v>0</v>
      </c>
      <c r="R1398" s="5">
        <f>'90.1 Data-SI'!R1398/Convert!$B$2*1000000</f>
        <v>0</v>
      </c>
      <c r="S1398" s="5">
        <f>'90.1 Data-SI'!S1398/Convert!$B$2*1000000</f>
        <v>0</v>
      </c>
      <c r="T1398" s="5">
        <f>'90.1 Data-SI'!T1398/Convert!$B$2*1000000</f>
        <v>65693.201658793623</v>
      </c>
      <c r="U1398" s="5">
        <f>'90.1 Data-SI'!U1398/Convert!$B$2*1000000</f>
        <v>0</v>
      </c>
      <c r="V1398" s="5">
        <f>'90.1 Data-SI'!V1398/Convert!$B$2*1000000</f>
        <v>0</v>
      </c>
      <c r="W1398" s="5">
        <f t="shared" si="107"/>
        <v>441663.80188954913</v>
      </c>
      <c r="X1398" s="5">
        <f t="shared" si="108"/>
        <v>376558.24681896</v>
      </c>
      <c r="Y1398" s="5">
        <f t="shared" si="109"/>
        <v>818222.04870850919</v>
      </c>
      <c r="Z1398" s="5">
        <f>'90.1 Data-SI'!Y1398/Convert!$B$2*1000000</f>
        <v>1433213.1596060453</v>
      </c>
      <c r="AA1398" s="5">
        <f>'90.1 Data-SI'!Z1398/Convert!$B$2*1000000</f>
        <v>376558.24681896</v>
      </c>
      <c r="AB1398" s="5">
        <f t="shared" si="105"/>
        <v>1809771.4064250053</v>
      </c>
    </row>
    <row r="1399" spans="1:28" x14ac:dyDescent="0.25">
      <c r="A1399" s="95">
        <v>2007</v>
      </c>
      <c r="B1399" s="95" t="s">
        <v>62</v>
      </c>
      <c r="C1399" s="52" t="s">
        <v>2</v>
      </c>
      <c r="D1399" s="5">
        <f>'90.1 Data-SI'!D1399*Convert!$B$1</f>
        <v>22500.01722286344</v>
      </c>
      <c r="E1399" s="5">
        <f>'90.1 Data-SI'!E1399/Convert!$B$2*1000000</f>
        <v>0</v>
      </c>
      <c r="F1399" s="5">
        <f>'90.1 Data-SI'!F1399/Convert!$B$2*1000000</f>
        <v>62053.584080236884</v>
      </c>
      <c r="G1399" s="5">
        <f>'90.1 Data-SI'!G1399/Convert!$B$2*1000000</f>
        <v>179886.20318601126</v>
      </c>
      <c r="H1399" s="5">
        <f>'90.1 Data-SI'!H1399/Convert!$B$2*1000000</f>
        <v>645728.81872894114</v>
      </c>
      <c r="I1399" s="5">
        <f>'90.1 Data-SI'!I1399/Convert!$B$2*1000000</f>
        <v>158238.06113022065</v>
      </c>
      <c r="J1399" s="5">
        <f>'90.1 Data-SI'!J1399/Convert!$B$2*1000000</f>
        <v>122003.01424787065</v>
      </c>
      <c r="K1399" s="5">
        <f>'90.1 Data-SI'!K1399/Convert!$B$2*1000000</f>
        <v>0</v>
      </c>
      <c r="L1399" s="5">
        <f>'90.1 Data-SI'!L1399/Convert!$B$2*1000000</f>
        <v>0</v>
      </c>
      <c r="M1399" s="5">
        <f>'90.1 Data-SI'!M1399/Convert!$B$2*1000000</f>
        <v>290629.15055022197</v>
      </c>
      <c r="N1399" s="5">
        <f>'90.1 Data-SI'!N1399/Convert!$B$2*1000000</f>
        <v>0</v>
      </c>
      <c r="O1399" s="5">
        <f>'90.1 Data-SI'!O1399/Convert!$B$2*1000000</f>
        <v>0</v>
      </c>
      <c r="P1399" s="5">
        <f t="shared" si="106"/>
        <v>0</v>
      </c>
      <c r="Q1399" s="5">
        <f>'90.1 Data-SI'!Q1399/Convert!$B$2*1000000</f>
        <v>0</v>
      </c>
      <c r="R1399" s="5">
        <f>'90.1 Data-SI'!R1399/Convert!$B$2*1000000</f>
        <v>0</v>
      </c>
      <c r="S1399" s="5">
        <f>'90.1 Data-SI'!S1399/Convert!$B$2*1000000</f>
        <v>0</v>
      </c>
      <c r="T1399" s="5">
        <f>'90.1 Data-SI'!T1399/Convert!$B$2*1000000</f>
        <v>65020.251533591712</v>
      </c>
      <c r="U1399" s="5">
        <f>'90.1 Data-SI'!U1399/Convert!$B$2*1000000</f>
        <v>0</v>
      </c>
      <c r="V1399" s="5">
        <f>'90.1 Data-SI'!V1399/Convert!$B$2*1000000</f>
        <v>0</v>
      </c>
      <c r="W1399" s="5">
        <f t="shared" si="107"/>
        <v>470515.3537362332</v>
      </c>
      <c r="X1399" s="5">
        <f t="shared" si="108"/>
        <v>62053.584080236884</v>
      </c>
      <c r="Y1399" s="5">
        <f t="shared" si="109"/>
        <v>532568.93781647005</v>
      </c>
      <c r="Z1399" s="5">
        <f>'90.1 Data-SI'!Y1399/Convert!$B$2*1000000</f>
        <v>1461514.9775476351</v>
      </c>
      <c r="AA1399" s="5">
        <f>'90.1 Data-SI'!Z1399/Convert!$B$2*1000000</f>
        <v>62053.584080236884</v>
      </c>
      <c r="AB1399" s="5">
        <f t="shared" si="105"/>
        <v>1523568.5616278721</v>
      </c>
    </row>
    <row r="1400" spans="1:28" x14ac:dyDescent="0.25">
      <c r="A1400" s="95">
        <v>2007</v>
      </c>
      <c r="B1400" s="95" t="s">
        <v>62</v>
      </c>
      <c r="C1400" s="52" t="s">
        <v>18</v>
      </c>
      <c r="D1400" s="5">
        <f>'90.1 Data-SI'!D1400*Convert!$B$1</f>
        <v>22500.01722286344</v>
      </c>
      <c r="E1400" s="5">
        <f>'90.1 Data-SI'!E1400/Convert!$B$2*1000000</f>
        <v>0</v>
      </c>
      <c r="F1400" s="5">
        <f>'90.1 Data-SI'!F1400/Convert!$B$2*1000000</f>
        <v>230727.1112364757</v>
      </c>
      <c r="G1400" s="5">
        <f>'90.1 Data-SI'!G1400/Convert!$B$2*1000000</f>
        <v>62546.448960666443</v>
      </c>
      <c r="H1400" s="5">
        <f>'90.1 Data-SI'!H1400/Convert!$B$2*1000000</f>
        <v>645728.81872894114</v>
      </c>
      <c r="I1400" s="5">
        <f>'90.1 Data-SI'!I1400/Convert!$B$2*1000000</f>
        <v>157944.23783611841</v>
      </c>
      <c r="J1400" s="5">
        <f>'90.1 Data-SI'!J1400/Convert!$B$2*1000000</f>
        <v>122003.01424787065</v>
      </c>
      <c r="K1400" s="5">
        <f>'90.1 Data-SI'!K1400/Convert!$B$2*1000000</f>
        <v>0</v>
      </c>
      <c r="L1400" s="5">
        <f>'90.1 Data-SI'!L1400/Convert!$B$2*1000000</f>
        <v>0</v>
      </c>
      <c r="M1400" s="5">
        <f>'90.1 Data-SI'!M1400/Convert!$B$2*1000000</f>
        <v>222083.01948740345</v>
      </c>
      <c r="N1400" s="5">
        <f>'90.1 Data-SI'!N1400/Convert!$B$2*1000000</f>
        <v>0</v>
      </c>
      <c r="O1400" s="5">
        <f>'90.1 Data-SI'!O1400/Convert!$B$2*1000000</f>
        <v>0</v>
      </c>
      <c r="P1400" s="5">
        <f t="shared" si="106"/>
        <v>0</v>
      </c>
      <c r="Q1400" s="5">
        <f>'90.1 Data-SI'!Q1400/Convert!$B$2*1000000</f>
        <v>0</v>
      </c>
      <c r="R1400" s="5">
        <f>'90.1 Data-SI'!R1400/Convert!$B$2*1000000</f>
        <v>0</v>
      </c>
      <c r="S1400" s="5">
        <f>'90.1 Data-SI'!S1400/Convert!$B$2*1000000</f>
        <v>0</v>
      </c>
      <c r="T1400" s="5">
        <f>'90.1 Data-SI'!T1400/Convert!$B$2*1000000</f>
        <v>66110.241173003247</v>
      </c>
      <c r="U1400" s="5">
        <f>'90.1 Data-SI'!U1400/Convert!$B$2*1000000</f>
        <v>0</v>
      </c>
      <c r="V1400" s="5">
        <f>'90.1 Data-SI'!V1400/Convert!$B$2*1000000</f>
        <v>0</v>
      </c>
      <c r="W1400" s="5">
        <f t="shared" si="107"/>
        <v>284629.46844806988</v>
      </c>
      <c r="X1400" s="5">
        <f t="shared" si="108"/>
        <v>230727.1112364757</v>
      </c>
      <c r="Y1400" s="5">
        <f t="shared" si="109"/>
        <v>515356.57968454558</v>
      </c>
      <c r="Z1400" s="5">
        <f>'90.1 Data-SI'!Y1400/Convert!$B$2*1000000</f>
        <v>1276415.7804340036</v>
      </c>
      <c r="AA1400" s="5">
        <f>'90.1 Data-SI'!Z1400/Convert!$B$2*1000000</f>
        <v>230727.1112364757</v>
      </c>
      <c r="AB1400" s="5">
        <f t="shared" si="105"/>
        <v>1507142.8916704792</v>
      </c>
    </row>
    <row r="1401" spans="1:28" x14ac:dyDescent="0.25">
      <c r="A1401" s="95">
        <v>2007</v>
      </c>
      <c r="B1401" s="95" t="s">
        <v>62</v>
      </c>
      <c r="C1401" s="52" t="s">
        <v>4</v>
      </c>
      <c r="D1401" s="5">
        <f>'90.1 Data-SI'!D1401*Convert!$B$1</f>
        <v>22500.01722286344</v>
      </c>
      <c r="E1401" s="5">
        <f>'90.1 Data-SI'!E1401/Convert!$B$2*1000000</f>
        <v>0</v>
      </c>
      <c r="F1401" s="5">
        <f>'90.1 Data-SI'!F1401/Convert!$B$2*1000000</f>
        <v>625028.49375089991</v>
      </c>
      <c r="G1401" s="5">
        <f>'90.1 Data-SI'!G1401/Convert!$B$2*1000000</f>
        <v>121557.54022132854</v>
      </c>
      <c r="H1401" s="5">
        <f>'90.1 Data-SI'!H1401/Convert!$B$2*1000000</f>
        <v>645728.81872894114</v>
      </c>
      <c r="I1401" s="5">
        <f>'90.1 Data-SI'!I1401/Convert!$B$2*1000000</f>
        <v>158171.71393477821</v>
      </c>
      <c r="J1401" s="5">
        <f>'90.1 Data-SI'!J1401/Convert!$B$2*1000000</f>
        <v>122003.01424787065</v>
      </c>
      <c r="K1401" s="5">
        <f>'90.1 Data-SI'!K1401/Convert!$B$2*1000000</f>
        <v>0</v>
      </c>
      <c r="L1401" s="5">
        <f>'90.1 Data-SI'!L1401/Convert!$B$2*1000000</f>
        <v>0</v>
      </c>
      <c r="M1401" s="5">
        <f>'90.1 Data-SI'!M1401/Convert!$B$2*1000000</f>
        <v>221410.06936220155</v>
      </c>
      <c r="N1401" s="5">
        <f>'90.1 Data-SI'!N1401/Convert!$B$2*1000000</f>
        <v>0</v>
      </c>
      <c r="O1401" s="5">
        <f>'90.1 Data-SI'!O1401/Convert!$B$2*1000000</f>
        <v>0</v>
      </c>
      <c r="P1401" s="5">
        <f t="shared" si="106"/>
        <v>0</v>
      </c>
      <c r="Q1401" s="5">
        <f>'90.1 Data-SI'!Q1401/Convert!$B$2*1000000</f>
        <v>0</v>
      </c>
      <c r="R1401" s="5">
        <f>'90.1 Data-SI'!R1401/Convert!$B$2*1000000</f>
        <v>0</v>
      </c>
      <c r="S1401" s="5">
        <f>'90.1 Data-SI'!S1401/Convert!$B$2*1000000</f>
        <v>0</v>
      </c>
      <c r="T1401" s="5">
        <f>'90.1 Data-SI'!T1401/Convert!$B$2*1000000</f>
        <v>67067.536421529891</v>
      </c>
      <c r="U1401" s="5">
        <f>'90.1 Data-SI'!U1401/Convert!$B$2*1000000</f>
        <v>0</v>
      </c>
      <c r="V1401" s="5">
        <f>'90.1 Data-SI'!V1401/Convert!$B$2*1000000</f>
        <v>0</v>
      </c>
      <c r="W1401" s="5">
        <f t="shared" si="107"/>
        <v>342967.60958353011</v>
      </c>
      <c r="X1401" s="5">
        <f t="shared" si="108"/>
        <v>625028.49375089991</v>
      </c>
      <c r="Y1401" s="5">
        <f t="shared" si="109"/>
        <v>967996.10333443002</v>
      </c>
      <c r="Z1401" s="5">
        <f>'90.1 Data-SI'!Y1401/Convert!$B$2*1000000</f>
        <v>1335938.6929166501</v>
      </c>
      <c r="AA1401" s="5">
        <f>'90.1 Data-SI'!Z1401/Convert!$B$2*1000000</f>
        <v>625028.49375089991</v>
      </c>
      <c r="AB1401" s="5">
        <f t="shared" si="105"/>
        <v>1960967.1866675499</v>
      </c>
    </row>
    <row r="1402" spans="1:28" x14ac:dyDescent="0.25">
      <c r="A1402" s="95">
        <v>2007</v>
      </c>
      <c r="B1402" s="95" t="s">
        <v>62</v>
      </c>
      <c r="C1402" s="52" t="s">
        <v>5</v>
      </c>
      <c r="D1402" s="5">
        <f>'90.1 Data-SI'!D1402*Convert!$B$1</f>
        <v>22500.01722286344</v>
      </c>
      <c r="E1402" s="5">
        <f>'90.1 Data-SI'!E1402/Convert!$B$2*1000000</f>
        <v>0</v>
      </c>
      <c r="F1402" s="5">
        <f>'90.1 Data-SI'!F1402/Convert!$B$2*1000000</f>
        <v>276222.33096843498</v>
      </c>
      <c r="G1402" s="5">
        <f>'90.1 Data-SI'!G1402/Convert!$B$2*1000000</f>
        <v>151982.46841707628</v>
      </c>
      <c r="H1402" s="5">
        <f>'90.1 Data-SI'!H1402/Convert!$B$2*1000000</f>
        <v>645728.81872894114</v>
      </c>
      <c r="I1402" s="5">
        <f>'90.1 Data-SI'!I1402/Convert!$B$2*1000000</f>
        <v>158171.71393477821</v>
      </c>
      <c r="J1402" s="5">
        <f>'90.1 Data-SI'!J1402/Convert!$B$2*1000000</f>
        <v>122003.01424787065</v>
      </c>
      <c r="K1402" s="5">
        <f>'90.1 Data-SI'!K1402/Convert!$B$2*1000000</f>
        <v>0</v>
      </c>
      <c r="L1402" s="5">
        <f>'90.1 Data-SI'!L1402/Convert!$B$2*1000000</f>
        <v>0</v>
      </c>
      <c r="M1402" s="5">
        <f>'90.1 Data-SI'!M1402/Convert!$B$2*1000000</f>
        <v>271151.50960247696</v>
      </c>
      <c r="N1402" s="5">
        <f>'90.1 Data-SI'!N1402/Convert!$B$2*1000000</f>
        <v>0</v>
      </c>
      <c r="O1402" s="5">
        <f>'90.1 Data-SI'!O1402/Convert!$B$2*1000000</f>
        <v>0</v>
      </c>
      <c r="P1402" s="5">
        <f t="shared" si="106"/>
        <v>0</v>
      </c>
      <c r="Q1402" s="5">
        <f>'90.1 Data-SI'!Q1402/Convert!$B$2*1000000</f>
        <v>0</v>
      </c>
      <c r="R1402" s="5">
        <f>'90.1 Data-SI'!R1402/Convert!$B$2*1000000</f>
        <v>0</v>
      </c>
      <c r="S1402" s="5">
        <f>'90.1 Data-SI'!S1402/Convert!$B$2*1000000</f>
        <v>0</v>
      </c>
      <c r="T1402" s="5">
        <f>'90.1 Data-SI'!T1402/Convert!$B$2*1000000</f>
        <v>66527.280687212871</v>
      </c>
      <c r="U1402" s="5">
        <f>'90.1 Data-SI'!U1402/Convert!$B$2*1000000</f>
        <v>0</v>
      </c>
      <c r="V1402" s="5">
        <f>'90.1 Data-SI'!V1402/Convert!$B$2*1000000</f>
        <v>0</v>
      </c>
      <c r="W1402" s="5">
        <f t="shared" si="107"/>
        <v>423133.97801955324</v>
      </c>
      <c r="X1402" s="5">
        <f t="shared" si="108"/>
        <v>276222.33096843498</v>
      </c>
      <c r="Y1402" s="5">
        <f t="shared" si="109"/>
        <v>699356.30898798816</v>
      </c>
      <c r="Z1402" s="5">
        <f>'90.1 Data-SI'!Y1402/Convert!$B$2*1000000</f>
        <v>1415574.2837891337</v>
      </c>
      <c r="AA1402" s="5">
        <f>'90.1 Data-SI'!Z1402/Convert!$B$2*1000000</f>
        <v>276222.33096843498</v>
      </c>
      <c r="AB1402" s="5">
        <f t="shared" si="105"/>
        <v>1691796.6147575686</v>
      </c>
    </row>
    <row r="1403" spans="1:28" x14ac:dyDescent="0.25">
      <c r="A1403" s="95">
        <v>2007</v>
      </c>
      <c r="B1403" s="95" t="s">
        <v>62</v>
      </c>
      <c r="C1403" s="52" t="s">
        <v>15</v>
      </c>
      <c r="D1403" s="5">
        <f>'90.1 Data-SI'!D1403*Convert!$B$1</f>
        <v>22500.01722286344</v>
      </c>
      <c r="E1403" s="5">
        <f>'90.1 Data-SI'!E1403/Convert!$B$2*1000000</f>
        <v>0</v>
      </c>
      <c r="F1403" s="5">
        <f>'90.1 Data-SI'!F1403/Convert!$B$2*1000000</f>
        <v>282079.84050892468</v>
      </c>
      <c r="G1403" s="5">
        <f>'90.1 Data-SI'!G1403/Convert!$B$2*1000000</f>
        <v>30368.059171082779</v>
      </c>
      <c r="H1403" s="5">
        <f>'90.1 Data-SI'!H1403/Convert!$B$2*1000000</f>
        <v>645728.81872894114</v>
      </c>
      <c r="I1403" s="5">
        <f>'90.1 Data-SI'!I1403/Convert!$B$2*1000000</f>
        <v>157925.28149456345</v>
      </c>
      <c r="J1403" s="5">
        <f>'90.1 Data-SI'!J1403/Convert!$B$2*1000000</f>
        <v>122003.01424787065</v>
      </c>
      <c r="K1403" s="5">
        <f>'90.1 Data-SI'!K1403/Convert!$B$2*1000000</f>
        <v>0</v>
      </c>
      <c r="L1403" s="5">
        <f>'90.1 Data-SI'!L1403/Convert!$B$2*1000000</f>
        <v>0</v>
      </c>
      <c r="M1403" s="5">
        <f>'90.1 Data-SI'!M1403/Convert!$B$2*1000000</f>
        <v>212396.32895280715</v>
      </c>
      <c r="N1403" s="5">
        <f>'90.1 Data-SI'!N1403/Convert!$B$2*1000000</f>
        <v>0</v>
      </c>
      <c r="O1403" s="5">
        <f>'90.1 Data-SI'!O1403/Convert!$B$2*1000000</f>
        <v>0</v>
      </c>
      <c r="P1403" s="5">
        <f t="shared" si="106"/>
        <v>0</v>
      </c>
      <c r="Q1403" s="5">
        <f>'90.1 Data-SI'!Q1403/Convert!$B$2*1000000</f>
        <v>0</v>
      </c>
      <c r="R1403" s="5">
        <f>'90.1 Data-SI'!R1403/Convert!$B$2*1000000</f>
        <v>0</v>
      </c>
      <c r="S1403" s="5">
        <f>'90.1 Data-SI'!S1403/Convert!$B$2*1000000</f>
        <v>0</v>
      </c>
      <c r="T1403" s="5">
        <f>'90.1 Data-SI'!T1403/Convert!$B$2*1000000</f>
        <v>66887.451176757546</v>
      </c>
      <c r="U1403" s="5">
        <f>'90.1 Data-SI'!U1403/Convert!$B$2*1000000</f>
        <v>0</v>
      </c>
      <c r="V1403" s="5">
        <f>'90.1 Data-SI'!V1403/Convert!$B$2*1000000</f>
        <v>0</v>
      </c>
      <c r="W1403" s="5">
        <f t="shared" si="107"/>
        <v>242764.38812388992</v>
      </c>
      <c r="X1403" s="5">
        <f t="shared" si="108"/>
        <v>282079.84050892468</v>
      </c>
      <c r="Y1403" s="5">
        <f t="shared" si="109"/>
        <v>524844.2286328146</v>
      </c>
      <c r="Z1403" s="5">
        <f>'90.1 Data-SI'!Y1403/Convert!$B$2*1000000</f>
        <v>1235318.4319428003</v>
      </c>
      <c r="AA1403" s="5">
        <f>'90.1 Data-SI'!Z1403/Convert!$B$2*1000000</f>
        <v>282079.84050892468</v>
      </c>
      <c r="AB1403" s="5">
        <f t="shared" si="105"/>
        <v>1517398.2724517249</v>
      </c>
    </row>
    <row r="1404" spans="1:28" x14ac:dyDescent="0.25">
      <c r="A1404" s="95">
        <v>2007</v>
      </c>
      <c r="B1404" s="95" t="s">
        <v>62</v>
      </c>
      <c r="C1404" s="52" t="s">
        <v>16</v>
      </c>
      <c r="D1404" s="5">
        <f>'90.1 Data-SI'!D1404*Convert!$B$1</f>
        <v>22500.01722286344</v>
      </c>
      <c r="E1404" s="5">
        <f>'90.1 Data-SI'!E1404/Convert!$B$2*1000000</f>
        <v>0</v>
      </c>
      <c r="F1404" s="5">
        <f>'90.1 Data-SI'!F1404/Convert!$B$2*1000000</f>
        <v>888853.37734237581</v>
      </c>
      <c r="G1404" s="5">
        <f>'90.1 Data-SI'!G1404/Convert!$B$2*1000000</f>
        <v>138504.50957148336</v>
      </c>
      <c r="H1404" s="5">
        <f>'90.1 Data-SI'!H1404/Convert!$B$2*1000000</f>
        <v>645728.81872894114</v>
      </c>
      <c r="I1404" s="5">
        <f>'90.1 Data-SI'!I1404/Convert!$B$2*1000000</f>
        <v>158095.88856855829</v>
      </c>
      <c r="J1404" s="5">
        <f>'90.1 Data-SI'!J1404/Convert!$B$2*1000000</f>
        <v>122003.01424787065</v>
      </c>
      <c r="K1404" s="5">
        <f>'90.1 Data-SI'!K1404/Convert!$B$2*1000000</f>
        <v>0</v>
      </c>
      <c r="L1404" s="5">
        <f>'90.1 Data-SI'!L1404/Convert!$B$2*1000000</f>
        <v>0</v>
      </c>
      <c r="M1404" s="5">
        <f>'90.1 Data-SI'!M1404/Convert!$B$2*1000000</f>
        <v>235181.85150189672</v>
      </c>
      <c r="N1404" s="5">
        <f>'90.1 Data-SI'!N1404/Convert!$B$2*1000000</f>
        <v>0</v>
      </c>
      <c r="O1404" s="5">
        <f>'90.1 Data-SI'!O1404/Convert!$B$2*1000000</f>
        <v>0</v>
      </c>
      <c r="P1404" s="5">
        <f t="shared" si="106"/>
        <v>0</v>
      </c>
      <c r="Q1404" s="5">
        <f>'90.1 Data-SI'!Q1404/Convert!$B$2*1000000</f>
        <v>0</v>
      </c>
      <c r="R1404" s="5">
        <f>'90.1 Data-SI'!R1404/Convert!$B$2*1000000</f>
        <v>0</v>
      </c>
      <c r="S1404" s="5">
        <f>'90.1 Data-SI'!S1404/Convert!$B$2*1000000</f>
        <v>0</v>
      </c>
      <c r="T1404" s="5">
        <f>'90.1 Data-SI'!T1404/Convert!$B$2*1000000</f>
        <v>68053.266182389008</v>
      </c>
      <c r="U1404" s="5">
        <f>'90.1 Data-SI'!U1404/Convert!$B$2*1000000</f>
        <v>0</v>
      </c>
      <c r="V1404" s="5">
        <f>'90.1 Data-SI'!V1404/Convert!$B$2*1000000</f>
        <v>0</v>
      </c>
      <c r="W1404" s="5">
        <f t="shared" si="107"/>
        <v>373686.3610733801</v>
      </c>
      <c r="X1404" s="5">
        <f t="shared" si="108"/>
        <v>888853.37734237581</v>
      </c>
      <c r="Y1404" s="5">
        <f t="shared" si="109"/>
        <v>1262539.7384157558</v>
      </c>
      <c r="Z1404" s="5">
        <f>'90.1 Data-SI'!Y1404/Convert!$B$2*1000000</f>
        <v>1367576.8269719167</v>
      </c>
      <c r="AA1404" s="5">
        <f>'90.1 Data-SI'!Z1404/Convert!$B$2*1000000</f>
        <v>888853.37734237581</v>
      </c>
      <c r="AB1404" s="5">
        <f t="shared" si="105"/>
        <v>2256430.2043142924</v>
      </c>
    </row>
    <row r="1405" spans="1:28" x14ac:dyDescent="0.25">
      <c r="A1405" s="95">
        <v>2007</v>
      </c>
      <c r="B1405" s="95" t="s">
        <v>62</v>
      </c>
      <c r="C1405" s="52" t="s">
        <v>9</v>
      </c>
      <c r="D1405" s="5">
        <f>'90.1 Data-SI'!D1405*Convert!$B$1</f>
        <v>22500.01722286344</v>
      </c>
      <c r="E1405" s="5">
        <f>'90.1 Data-SI'!E1405/Convert!$B$2*1000000</f>
        <v>0</v>
      </c>
      <c r="F1405" s="5">
        <f>'90.1 Data-SI'!F1405/Convert!$B$2*1000000</f>
        <v>556510.79720041365</v>
      </c>
      <c r="G1405" s="5">
        <f>'90.1 Data-SI'!G1405/Convert!$B$2*1000000</f>
        <v>99748.269262320595</v>
      </c>
      <c r="H1405" s="5">
        <f>'90.1 Data-SI'!H1405/Convert!$B$2*1000000</f>
        <v>645728.81872894114</v>
      </c>
      <c r="I1405" s="5">
        <f>'90.1 Data-SI'!I1405/Convert!$B$2*1000000</f>
        <v>157982.15051922839</v>
      </c>
      <c r="J1405" s="5">
        <f>'90.1 Data-SI'!J1405/Convert!$B$2*1000000</f>
        <v>122003.01424787065</v>
      </c>
      <c r="K1405" s="5">
        <f>'90.1 Data-SI'!K1405/Convert!$B$2*1000000</f>
        <v>0</v>
      </c>
      <c r="L1405" s="5">
        <f>'90.1 Data-SI'!L1405/Convert!$B$2*1000000</f>
        <v>0</v>
      </c>
      <c r="M1405" s="5">
        <f>'90.1 Data-SI'!M1405/Convert!$B$2*1000000</f>
        <v>258829.88759173796</v>
      </c>
      <c r="N1405" s="5">
        <f>'90.1 Data-SI'!N1405/Convert!$B$2*1000000</f>
        <v>0</v>
      </c>
      <c r="O1405" s="5">
        <f>'90.1 Data-SI'!O1405/Convert!$B$2*1000000</f>
        <v>0</v>
      </c>
      <c r="P1405" s="5">
        <f t="shared" si="106"/>
        <v>0</v>
      </c>
      <c r="Q1405" s="5">
        <f>'90.1 Data-SI'!Q1405/Convert!$B$2*1000000</f>
        <v>0</v>
      </c>
      <c r="R1405" s="5">
        <f>'90.1 Data-SI'!R1405/Convert!$B$2*1000000</f>
        <v>0</v>
      </c>
      <c r="S1405" s="5">
        <f>'90.1 Data-SI'!S1405/Convert!$B$2*1000000</f>
        <v>0</v>
      </c>
      <c r="T1405" s="5">
        <f>'90.1 Data-SI'!T1405/Convert!$B$2*1000000</f>
        <v>67749.964717509283</v>
      </c>
      <c r="U1405" s="5">
        <f>'90.1 Data-SI'!U1405/Convert!$B$2*1000000</f>
        <v>0</v>
      </c>
      <c r="V1405" s="5">
        <f>'90.1 Data-SI'!V1405/Convert!$B$2*1000000</f>
        <v>0</v>
      </c>
      <c r="W1405" s="5">
        <f t="shared" si="107"/>
        <v>358578.15685405856</v>
      </c>
      <c r="X1405" s="5">
        <f t="shared" si="108"/>
        <v>556510.79720041365</v>
      </c>
      <c r="Y1405" s="5">
        <f t="shared" si="109"/>
        <v>915088.95405447227</v>
      </c>
      <c r="Z1405" s="5">
        <f>'90.1 Data-SI'!Y1405/Convert!$B$2*1000000</f>
        <v>1352042.1050676082</v>
      </c>
      <c r="AA1405" s="5">
        <f>'90.1 Data-SI'!Z1405/Convert!$B$2*1000000</f>
        <v>556510.79720041365</v>
      </c>
      <c r="AB1405" s="5">
        <f t="shared" si="105"/>
        <v>1908552.9022680218</v>
      </c>
    </row>
    <row r="1406" spans="1:28" x14ac:dyDescent="0.25">
      <c r="A1406" s="95">
        <v>2007</v>
      </c>
      <c r="B1406" s="95" t="s">
        <v>62</v>
      </c>
      <c r="C1406" s="52" t="s">
        <v>12</v>
      </c>
      <c r="D1406" s="5">
        <f>'90.1 Data-SI'!D1406*Convert!$B$1</f>
        <v>22500.01722286344</v>
      </c>
      <c r="E1406" s="5">
        <f>'90.1 Data-SI'!E1406/Convert!$B$2*1000000</f>
        <v>0</v>
      </c>
      <c r="F1406" s="5">
        <f>'90.1 Data-SI'!F1406/Convert!$B$2*1000000</f>
        <v>1100946.4048303033</v>
      </c>
      <c r="G1406" s="5">
        <f>'90.1 Data-SI'!G1406/Convert!$B$2*1000000</f>
        <v>103804.92635508695</v>
      </c>
      <c r="H1406" s="5">
        <f>'90.1 Data-SI'!H1406/Convert!$B$2*1000000</f>
        <v>645728.81872894114</v>
      </c>
      <c r="I1406" s="5">
        <f>'90.1 Data-SI'!I1406/Convert!$B$2*1000000</f>
        <v>157887.36881145349</v>
      </c>
      <c r="J1406" s="5">
        <f>'90.1 Data-SI'!J1406/Convert!$B$2*1000000</f>
        <v>122003.01424787065</v>
      </c>
      <c r="K1406" s="5">
        <f>'90.1 Data-SI'!K1406/Convert!$B$2*1000000</f>
        <v>0</v>
      </c>
      <c r="L1406" s="5">
        <f>'90.1 Data-SI'!L1406/Convert!$B$2*1000000</f>
        <v>0</v>
      </c>
      <c r="M1406" s="5">
        <f>'90.1 Data-SI'!M1406/Convert!$B$2*1000000</f>
        <v>236262.36297053075</v>
      </c>
      <c r="N1406" s="5">
        <f>'90.1 Data-SI'!N1406/Convert!$B$2*1000000</f>
        <v>0</v>
      </c>
      <c r="O1406" s="5">
        <f>'90.1 Data-SI'!O1406/Convert!$B$2*1000000</f>
        <v>0</v>
      </c>
      <c r="P1406" s="5">
        <f t="shared" si="106"/>
        <v>0</v>
      </c>
      <c r="Q1406" s="5">
        <f>'90.1 Data-SI'!Q1406/Convert!$B$2*1000000</f>
        <v>0</v>
      </c>
      <c r="R1406" s="5">
        <f>'90.1 Data-SI'!R1406/Convert!$B$2*1000000</f>
        <v>0</v>
      </c>
      <c r="S1406" s="5">
        <f>'90.1 Data-SI'!S1406/Convert!$B$2*1000000</f>
        <v>0</v>
      </c>
      <c r="T1406" s="5">
        <f>'90.1 Data-SI'!T1406/Convert!$B$2*1000000</f>
        <v>69190.646675687982</v>
      </c>
      <c r="U1406" s="5">
        <f>'90.1 Data-SI'!U1406/Convert!$B$2*1000000</f>
        <v>0</v>
      </c>
      <c r="V1406" s="5">
        <f>'90.1 Data-SI'!V1406/Convert!$B$2*1000000</f>
        <v>0</v>
      </c>
      <c r="W1406" s="5">
        <f t="shared" si="107"/>
        <v>340067.28932561772</v>
      </c>
      <c r="X1406" s="5">
        <f t="shared" si="108"/>
        <v>1100946.4048303033</v>
      </c>
      <c r="Y1406" s="5">
        <f t="shared" si="109"/>
        <v>1441013.694155921</v>
      </c>
      <c r="Z1406" s="5">
        <f>'90.1 Data-SI'!Y1406/Convert!$B$2*1000000</f>
        <v>1334877.137789571</v>
      </c>
      <c r="AA1406" s="5">
        <f>'90.1 Data-SI'!Z1406/Convert!$B$2*1000000</f>
        <v>1100946.4048303033</v>
      </c>
      <c r="AB1406" s="5">
        <f t="shared" si="105"/>
        <v>2435823.5426198742</v>
      </c>
    </row>
    <row r="1407" spans="1:28" x14ac:dyDescent="0.25">
      <c r="A1407" s="95">
        <v>2007</v>
      </c>
      <c r="B1407" s="95" t="s">
        <v>62</v>
      </c>
      <c r="C1407" s="52" t="s">
        <v>8</v>
      </c>
      <c r="D1407" s="5">
        <f>'90.1 Data-SI'!D1407*Convert!$B$1</f>
        <v>22500.01722286344</v>
      </c>
      <c r="E1407" s="5">
        <f>'90.1 Data-SI'!E1407/Convert!$B$2*1000000</f>
        <v>0</v>
      </c>
      <c r="F1407" s="5">
        <f>'90.1 Data-SI'!F1407/Convert!$B$2*1000000</f>
        <v>1656632.6011730751</v>
      </c>
      <c r="G1407" s="5">
        <f>'90.1 Data-SI'!G1407/Convert!$B$2*1000000</f>
        <v>50774.560855021991</v>
      </c>
      <c r="H1407" s="5">
        <f>'90.1 Data-SI'!H1407/Convert!$B$2*1000000</f>
        <v>645728.81872894114</v>
      </c>
      <c r="I1407" s="5">
        <f>'90.1 Data-SI'!I1407/Convert!$B$2*1000000</f>
        <v>157015.37709992428</v>
      </c>
      <c r="J1407" s="5">
        <f>'90.1 Data-SI'!J1407/Convert!$B$2*1000000</f>
        <v>122003.01424787065</v>
      </c>
      <c r="K1407" s="5">
        <f>'90.1 Data-SI'!K1407/Convert!$B$2*1000000</f>
        <v>0</v>
      </c>
      <c r="L1407" s="5">
        <f>'90.1 Data-SI'!L1407/Convert!$B$2*1000000</f>
        <v>0</v>
      </c>
      <c r="M1407" s="5">
        <f>'90.1 Data-SI'!M1407/Convert!$B$2*1000000</f>
        <v>256166.52160326287</v>
      </c>
      <c r="N1407" s="5">
        <f>'90.1 Data-SI'!N1407/Convert!$B$2*1000000</f>
        <v>0</v>
      </c>
      <c r="O1407" s="5">
        <f>'90.1 Data-SI'!O1407/Convert!$B$2*1000000</f>
        <v>0</v>
      </c>
      <c r="P1407" s="5">
        <f t="shared" si="106"/>
        <v>0</v>
      </c>
      <c r="Q1407" s="5">
        <f>'90.1 Data-SI'!Q1407/Convert!$B$2*1000000</f>
        <v>0</v>
      </c>
      <c r="R1407" s="5">
        <f>'90.1 Data-SI'!R1407/Convert!$B$2*1000000</f>
        <v>0</v>
      </c>
      <c r="S1407" s="5">
        <f>'90.1 Data-SI'!S1407/Convert!$B$2*1000000</f>
        <v>0</v>
      </c>
      <c r="T1407" s="5">
        <f>'90.1 Data-SI'!T1407/Convert!$B$2*1000000</f>
        <v>70792.457537084047</v>
      </c>
      <c r="U1407" s="5">
        <f>'90.1 Data-SI'!U1407/Convert!$B$2*1000000</f>
        <v>0</v>
      </c>
      <c r="V1407" s="5">
        <f>'90.1 Data-SI'!V1407/Convert!$B$2*1000000</f>
        <v>0</v>
      </c>
      <c r="W1407" s="5">
        <f t="shared" si="107"/>
        <v>306941.08245828486</v>
      </c>
      <c r="X1407" s="5">
        <f t="shared" si="108"/>
        <v>1656632.6011730751</v>
      </c>
      <c r="Y1407" s="5">
        <f t="shared" si="109"/>
        <v>1963573.6836313601</v>
      </c>
      <c r="Z1407" s="5">
        <f>'90.1 Data-SI'!Y1407/Convert!$B$2*1000000</f>
        <v>1302490.2282428828</v>
      </c>
      <c r="AA1407" s="5">
        <f>'90.1 Data-SI'!Z1407/Convert!$B$2*1000000</f>
        <v>1656632.6011730751</v>
      </c>
      <c r="AB1407" s="5">
        <f t="shared" si="105"/>
        <v>2959122.8294159579</v>
      </c>
    </row>
    <row r="1408" spans="1:28" x14ac:dyDescent="0.25">
      <c r="A1408" s="95">
        <v>2010</v>
      </c>
      <c r="B1408" s="95" t="s">
        <v>62</v>
      </c>
      <c r="C1408" s="52" t="s">
        <v>10</v>
      </c>
      <c r="D1408" s="5">
        <f>'90.1 Data-SI'!D1408*Convert!$B$1</f>
        <v>22500.01722286344</v>
      </c>
      <c r="E1408" s="5">
        <f>'90.1 Data-SI'!E1408/Convert!$B$2*1000000</f>
        <v>0</v>
      </c>
      <c r="F1408" s="5">
        <f>'90.1 Data-SI'!F1408/Convert!$B$2*1000000</f>
        <v>0</v>
      </c>
      <c r="G1408" s="5">
        <f>'90.1 Data-SI'!G1408/Convert!$B$2*1000000</f>
        <v>803654.10022350471</v>
      </c>
      <c r="H1408" s="5">
        <f>'90.1 Data-SI'!H1408/Convert!$B$2*1000000</f>
        <v>578509.63157497148</v>
      </c>
      <c r="I1408" s="5">
        <f>'90.1 Data-SI'!I1408/Convert!$B$2*1000000</f>
        <v>87180.214811366866</v>
      </c>
      <c r="J1408" s="5">
        <f>'90.1 Data-SI'!J1408/Convert!$B$2*1000000</f>
        <v>121462.75851355364</v>
      </c>
      <c r="K1408" s="5">
        <f>'90.1 Data-SI'!K1408/Convert!$B$2*1000000</f>
        <v>0</v>
      </c>
      <c r="L1408" s="5">
        <f>'90.1 Data-SI'!L1408/Convert!$B$2*1000000</f>
        <v>0</v>
      </c>
      <c r="M1408" s="5">
        <f>'90.1 Data-SI'!M1408/Convert!$B$2*1000000</f>
        <v>245437.23228314251</v>
      </c>
      <c r="N1408" s="5">
        <f>'90.1 Data-SI'!N1408/Convert!$B$2*1000000</f>
        <v>0</v>
      </c>
      <c r="O1408" s="5">
        <f>'90.1 Data-SI'!O1408/Convert!$B$2*1000000</f>
        <v>0</v>
      </c>
      <c r="P1408" s="5">
        <f t="shared" si="106"/>
        <v>0</v>
      </c>
      <c r="Q1408" s="5">
        <f>'90.1 Data-SI'!Q1408/Convert!$B$2*1000000</f>
        <v>0</v>
      </c>
      <c r="R1408" s="5">
        <f>'90.1 Data-SI'!R1408/Convert!$B$2*1000000</f>
        <v>0</v>
      </c>
      <c r="S1408" s="5">
        <f>'90.1 Data-SI'!S1408/Convert!$B$2*1000000</f>
        <v>0</v>
      </c>
      <c r="T1408" s="5">
        <f>'90.1 Data-SI'!T1408/Convert!$B$2*1000000</f>
        <v>54755.392581568427</v>
      </c>
      <c r="U1408" s="5">
        <f>'90.1 Data-SI'!U1408/Convert!$B$2*1000000</f>
        <v>0</v>
      </c>
      <c r="V1408" s="5">
        <f>'90.1 Data-SI'!V1408/Convert!$B$2*1000000</f>
        <v>0</v>
      </c>
      <c r="W1408" s="5">
        <f t="shared" si="107"/>
        <v>1049091.3325066473</v>
      </c>
      <c r="X1408" s="5">
        <f t="shared" si="108"/>
        <v>0</v>
      </c>
      <c r="Y1408" s="5">
        <f t="shared" si="109"/>
        <v>1049091.3325066473</v>
      </c>
      <c r="Z1408" s="5">
        <f>'90.1 Data-SI'!Y1408/Convert!$B$2*1000000</f>
        <v>1891008.808158885</v>
      </c>
      <c r="AA1408" s="5">
        <f>'90.1 Data-SI'!Z1408/Convert!$B$2*1000000</f>
        <v>0</v>
      </c>
      <c r="AB1408" s="5">
        <f t="shared" si="105"/>
        <v>1891008.808158885</v>
      </c>
    </row>
    <row r="1409" spans="1:28" x14ac:dyDescent="0.25">
      <c r="A1409" s="95">
        <v>2010</v>
      </c>
      <c r="B1409" s="95" t="s">
        <v>62</v>
      </c>
      <c r="C1409" s="52" t="s">
        <v>6</v>
      </c>
      <c r="D1409" s="5">
        <f>'90.1 Data-SI'!D1409*Convert!$B$1</f>
        <v>22500.01722286344</v>
      </c>
      <c r="E1409" s="5">
        <f>'90.1 Data-SI'!E1409/Convert!$B$2*1000000</f>
        <v>0</v>
      </c>
      <c r="F1409" s="5">
        <f>'90.1 Data-SI'!F1409/Convert!$B$2*1000000</f>
        <v>0</v>
      </c>
      <c r="G1409" s="5">
        <f>'90.1 Data-SI'!G1409/Convert!$B$2*1000000</f>
        <v>650847.03094878665</v>
      </c>
      <c r="H1409" s="5">
        <f>'90.1 Data-SI'!H1409/Convert!$B$2*1000000</f>
        <v>578509.63157497148</v>
      </c>
      <c r="I1409" s="5">
        <f>'90.1 Data-SI'!I1409/Convert!$B$2*1000000</f>
        <v>87161.258469811874</v>
      </c>
      <c r="J1409" s="5">
        <f>'90.1 Data-SI'!J1409/Convert!$B$2*1000000</f>
        <v>121462.75851355364</v>
      </c>
      <c r="K1409" s="5">
        <f>'90.1 Data-SI'!K1409/Convert!$B$2*1000000</f>
        <v>0</v>
      </c>
      <c r="L1409" s="5">
        <f>'90.1 Data-SI'!L1409/Convert!$B$2*1000000</f>
        <v>0</v>
      </c>
      <c r="M1409" s="5">
        <f>'90.1 Data-SI'!M1409/Convert!$B$2*1000000</f>
        <v>244157.67922818119</v>
      </c>
      <c r="N1409" s="5">
        <f>'90.1 Data-SI'!N1409/Convert!$B$2*1000000</f>
        <v>0</v>
      </c>
      <c r="O1409" s="5">
        <f>'90.1 Data-SI'!O1409/Convert!$B$2*1000000</f>
        <v>0</v>
      </c>
      <c r="P1409" s="5">
        <f t="shared" si="106"/>
        <v>0</v>
      </c>
      <c r="Q1409" s="5">
        <f>'90.1 Data-SI'!Q1409/Convert!$B$2*1000000</f>
        <v>0</v>
      </c>
      <c r="R1409" s="5">
        <f>'90.1 Data-SI'!R1409/Convert!$B$2*1000000</f>
        <v>0</v>
      </c>
      <c r="S1409" s="5">
        <f>'90.1 Data-SI'!S1409/Convert!$B$2*1000000</f>
        <v>0</v>
      </c>
      <c r="T1409" s="5">
        <f>'90.1 Data-SI'!T1409/Convert!$B$2*1000000</f>
        <v>54442.612945911205</v>
      </c>
      <c r="U1409" s="5">
        <f>'90.1 Data-SI'!U1409/Convert!$B$2*1000000</f>
        <v>0</v>
      </c>
      <c r="V1409" s="5">
        <f>'90.1 Data-SI'!V1409/Convert!$B$2*1000000</f>
        <v>0</v>
      </c>
      <c r="W1409" s="5">
        <f t="shared" si="107"/>
        <v>895004.71017696778</v>
      </c>
      <c r="X1409" s="5">
        <f t="shared" si="108"/>
        <v>0</v>
      </c>
      <c r="Y1409" s="5">
        <f t="shared" si="109"/>
        <v>895004.71017696778</v>
      </c>
      <c r="Z1409" s="5">
        <f>'90.1 Data-SI'!Y1409/Convert!$B$2*1000000</f>
        <v>1736571.4935104386</v>
      </c>
      <c r="AA1409" s="5">
        <f>'90.1 Data-SI'!Z1409/Convert!$B$2*1000000</f>
        <v>0</v>
      </c>
      <c r="AB1409" s="5">
        <f t="shared" si="105"/>
        <v>1736571.4935104386</v>
      </c>
    </row>
    <row r="1410" spans="1:28" x14ac:dyDescent="0.25">
      <c r="A1410" s="95">
        <v>2010</v>
      </c>
      <c r="B1410" s="95" t="s">
        <v>62</v>
      </c>
      <c r="C1410" s="52" t="s">
        <v>11</v>
      </c>
      <c r="D1410" s="5">
        <f>'90.1 Data-SI'!D1410*Convert!$B$1</f>
        <v>22500.01722286344</v>
      </c>
      <c r="E1410" s="5">
        <f>'90.1 Data-SI'!E1410/Convert!$B$2*1000000</f>
        <v>0</v>
      </c>
      <c r="F1410" s="5">
        <f>'90.1 Data-SI'!F1410/Convert!$B$2*1000000</f>
        <v>0</v>
      </c>
      <c r="G1410" s="5">
        <f>'90.1 Data-SI'!G1410/Convert!$B$2*1000000</f>
        <v>513536.7708952672</v>
      </c>
      <c r="H1410" s="5">
        <f>'90.1 Data-SI'!H1410/Convert!$B$2*1000000</f>
        <v>578509.63157497148</v>
      </c>
      <c r="I1410" s="5">
        <f>'90.1 Data-SI'!I1410/Convert!$B$2*1000000</f>
        <v>87170.73664058937</v>
      </c>
      <c r="J1410" s="5">
        <f>'90.1 Data-SI'!J1410/Convert!$B$2*1000000</f>
        <v>121462.75851355364</v>
      </c>
      <c r="K1410" s="5">
        <f>'90.1 Data-SI'!K1410/Convert!$B$2*1000000</f>
        <v>0</v>
      </c>
      <c r="L1410" s="5">
        <f>'90.1 Data-SI'!L1410/Convert!$B$2*1000000</f>
        <v>0</v>
      </c>
      <c r="M1410" s="5">
        <f>'90.1 Data-SI'!M1410/Convert!$B$2*1000000</f>
        <v>208699.84234958544</v>
      </c>
      <c r="N1410" s="5">
        <f>'90.1 Data-SI'!N1410/Convert!$B$2*1000000</f>
        <v>0</v>
      </c>
      <c r="O1410" s="5">
        <f>'90.1 Data-SI'!O1410/Convert!$B$2*1000000</f>
        <v>0</v>
      </c>
      <c r="P1410" s="5">
        <f t="shared" si="106"/>
        <v>0</v>
      </c>
      <c r="Q1410" s="5">
        <f>'90.1 Data-SI'!Q1410/Convert!$B$2*1000000</f>
        <v>0</v>
      </c>
      <c r="R1410" s="5">
        <f>'90.1 Data-SI'!R1410/Convert!$B$2*1000000</f>
        <v>0</v>
      </c>
      <c r="S1410" s="5">
        <f>'90.1 Data-SI'!S1410/Convert!$B$2*1000000</f>
        <v>0</v>
      </c>
      <c r="T1410" s="5">
        <f>'90.1 Data-SI'!T1410/Convert!$B$2*1000000</f>
        <v>55684.253317762588</v>
      </c>
      <c r="U1410" s="5">
        <f>'90.1 Data-SI'!U1410/Convert!$B$2*1000000</f>
        <v>0</v>
      </c>
      <c r="V1410" s="5">
        <f>'90.1 Data-SI'!V1410/Convert!$B$2*1000000</f>
        <v>0</v>
      </c>
      <c r="W1410" s="5">
        <f t="shared" si="107"/>
        <v>722236.61324485263</v>
      </c>
      <c r="X1410" s="5">
        <f t="shared" si="108"/>
        <v>0</v>
      </c>
      <c r="Y1410" s="5">
        <f t="shared" si="109"/>
        <v>722236.61324485263</v>
      </c>
      <c r="Z1410" s="5">
        <f>'90.1 Data-SI'!Y1410/Convert!$B$2*1000000</f>
        <v>1565063.9932917298</v>
      </c>
      <c r="AA1410" s="5">
        <f>'90.1 Data-SI'!Z1410/Convert!$B$2*1000000</f>
        <v>0</v>
      </c>
      <c r="AB1410" s="5">
        <f t="shared" ref="AB1410:AB1473" si="110">SUM(Z1410:AA1410)</f>
        <v>1565063.9932917298</v>
      </c>
    </row>
    <row r="1411" spans="1:28" x14ac:dyDescent="0.25">
      <c r="A1411" s="95">
        <v>2010</v>
      </c>
      <c r="B1411" s="95" t="s">
        <v>62</v>
      </c>
      <c r="C1411" s="52" t="s">
        <v>13</v>
      </c>
      <c r="D1411" s="5">
        <f>'90.1 Data-SI'!D1411*Convert!$B$1</f>
        <v>22500.01722286344</v>
      </c>
      <c r="E1411" s="5">
        <f>'90.1 Data-SI'!E1411/Convert!$B$2*1000000</f>
        <v>0</v>
      </c>
      <c r="F1411" s="5">
        <f>'90.1 Data-SI'!F1411/Convert!$B$2*1000000</f>
        <v>3279.4470890120606</v>
      </c>
      <c r="G1411" s="5">
        <f>'90.1 Data-SI'!G1411/Convert!$B$2*1000000</f>
        <v>523507.8065531883</v>
      </c>
      <c r="H1411" s="5">
        <f>'90.1 Data-SI'!H1411/Convert!$B$2*1000000</f>
        <v>578509.63157497148</v>
      </c>
      <c r="I1411" s="5">
        <f>'90.1 Data-SI'!I1411/Convert!$B$2*1000000</f>
        <v>87038.042249704493</v>
      </c>
      <c r="J1411" s="5">
        <f>'90.1 Data-SI'!J1411/Convert!$B$2*1000000</f>
        <v>121462.75851355364</v>
      </c>
      <c r="K1411" s="5">
        <f>'90.1 Data-SI'!K1411/Convert!$B$2*1000000</f>
        <v>0</v>
      </c>
      <c r="L1411" s="5">
        <f>'90.1 Data-SI'!L1411/Convert!$B$2*1000000</f>
        <v>0</v>
      </c>
      <c r="M1411" s="5">
        <f>'90.1 Data-SI'!M1411/Convert!$B$2*1000000</f>
        <v>249152.67522791922</v>
      </c>
      <c r="N1411" s="5">
        <f>'90.1 Data-SI'!N1411/Convert!$B$2*1000000</f>
        <v>0</v>
      </c>
      <c r="O1411" s="5">
        <f>'90.1 Data-SI'!O1411/Convert!$B$2*1000000</f>
        <v>0</v>
      </c>
      <c r="P1411" s="5">
        <f t="shared" ref="P1411:P1474" si="111">N1411-O1411</f>
        <v>0</v>
      </c>
      <c r="Q1411" s="5">
        <f>'90.1 Data-SI'!Q1411/Convert!$B$2*1000000</f>
        <v>0</v>
      </c>
      <c r="R1411" s="5">
        <f>'90.1 Data-SI'!R1411/Convert!$B$2*1000000</f>
        <v>0</v>
      </c>
      <c r="S1411" s="5">
        <f>'90.1 Data-SI'!S1411/Convert!$B$2*1000000</f>
        <v>0</v>
      </c>
      <c r="T1411" s="5">
        <f>'90.1 Data-SI'!T1411/Convert!$B$2*1000000</f>
        <v>55542.080756100215</v>
      </c>
      <c r="U1411" s="5">
        <f>'90.1 Data-SI'!U1411/Convert!$B$2*1000000</f>
        <v>0</v>
      </c>
      <c r="V1411" s="5">
        <f>'90.1 Data-SI'!V1411/Convert!$B$2*1000000</f>
        <v>0</v>
      </c>
      <c r="W1411" s="5">
        <f t="shared" ref="W1411:W1474" si="112">E1411+G1411+M1411+SUM(P1411:S1411)</f>
        <v>772660.48178110749</v>
      </c>
      <c r="X1411" s="5">
        <f t="shared" ref="X1411:X1474" si="113">F1411</f>
        <v>3279.4470890120606</v>
      </c>
      <c r="Y1411" s="5">
        <f t="shared" ref="Y1411:Y1474" si="114">SUM(W1411:X1411)</f>
        <v>775939.9288701195</v>
      </c>
      <c r="Z1411" s="5">
        <f>'90.1 Data-SI'!Y1411/Convert!$B$2*1000000</f>
        <v>1615212.9948754373</v>
      </c>
      <c r="AA1411" s="5">
        <f>'90.1 Data-SI'!Z1411/Convert!$B$2*1000000</f>
        <v>3279.4470890120606</v>
      </c>
      <c r="AB1411" s="5">
        <f t="shared" si="110"/>
        <v>1618492.4419644494</v>
      </c>
    </row>
    <row r="1412" spans="1:28" x14ac:dyDescent="0.25">
      <c r="A1412" s="95">
        <v>2010</v>
      </c>
      <c r="B1412" s="95" t="s">
        <v>62</v>
      </c>
      <c r="C1412" s="52" t="s">
        <v>19</v>
      </c>
      <c r="D1412" s="5">
        <f>'90.1 Data-SI'!D1412*Convert!$B$1</f>
        <v>22500.01722286344</v>
      </c>
      <c r="E1412" s="5">
        <f>'90.1 Data-SI'!E1412/Convert!$B$2*1000000</f>
        <v>0</v>
      </c>
      <c r="F1412" s="5">
        <f>'90.1 Data-SI'!F1412/Convert!$B$2*1000000</f>
        <v>9572.9524852664199</v>
      </c>
      <c r="G1412" s="5">
        <f>'90.1 Data-SI'!G1412/Convert!$B$2*1000000</f>
        <v>406575.61367127561</v>
      </c>
      <c r="H1412" s="5">
        <f>'90.1 Data-SI'!H1412/Convert!$B$2*1000000</f>
        <v>578509.63157497148</v>
      </c>
      <c r="I1412" s="5">
        <f>'90.1 Data-SI'!I1412/Convert!$B$2*1000000</f>
        <v>87009.607737372018</v>
      </c>
      <c r="J1412" s="5">
        <f>'90.1 Data-SI'!J1412/Convert!$B$2*1000000</f>
        <v>121462.75851355364</v>
      </c>
      <c r="K1412" s="5">
        <f>'90.1 Data-SI'!K1412/Convert!$B$2*1000000</f>
        <v>0</v>
      </c>
      <c r="L1412" s="5">
        <f>'90.1 Data-SI'!L1412/Convert!$B$2*1000000</f>
        <v>0</v>
      </c>
      <c r="M1412" s="5">
        <f>'90.1 Data-SI'!M1412/Convert!$B$2*1000000</f>
        <v>210728.17089596865</v>
      </c>
      <c r="N1412" s="5">
        <f>'90.1 Data-SI'!N1412/Convert!$B$2*1000000</f>
        <v>0</v>
      </c>
      <c r="O1412" s="5">
        <f>'90.1 Data-SI'!O1412/Convert!$B$2*1000000</f>
        <v>0</v>
      </c>
      <c r="P1412" s="5">
        <f t="shared" si="111"/>
        <v>0</v>
      </c>
      <c r="Q1412" s="5">
        <f>'90.1 Data-SI'!Q1412/Convert!$B$2*1000000</f>
        <v>0</v>
      </c>
      <c r="R1412" s="5">
        <f>'90.1 Data-SI'!R1412/Convert!$B$2*1000000</f>
        <v>0</v>
      </c>
      <c r="S1412" s="5">
        <f>'90.1 Data-SI'!S1412/Convert!$B$2*1000000</f>
        <v>0</v>
      </c>
      <c r="T1412" s="5">
        <f>'90.1 Data-SI'!T1412/Convert!$B$2*1000000</f>
        <v>56802.677469506591</v>
      </c>
      <c r="U1412" s="5">
        <f>'90.1 Data-SI'!U1412/Convert!$B$2*1000000</f>
        <v>0</v>
      </c>
      <c r="V1412" s="5">
        <f>'90.1 Data-SI'!V1412/Convert!$B$2*1000000</f>
        <v>0</v>
      </c>
      <c r="W1412" s="5">
        <f t="shared" si="112"/>
        <v>617303.78456724423</v>
      </c>
      <c r="X1412" s="5">
        <f t="shared" si="113"/>
        <v>9572.9524852664199</v>
      </c>
      <c r="Y1412" s="5">
        <f t="shared" si="114"/>
        <v>626876.73705251061</v>
      </c>
      <c r="Z1412" s="5">
        <f>'90.1 Data-SI'!Y1412/Convert!$B$2*1000000</f>
        <v>1461088.4598626478</v>
      </c>
      <c r="AA1412" s="5">
        <f>'90.1 Data-SI'!Z1412/Convert!$B$2*1000000</f>
        <v>9572.9524852664199</v>
      </c>
      <c r="AB1412" s="5">
        <f t="shared" si="110"/>
        <v>1470661.4123479142</v>
      </c>
    </row>
    <row r="1413" spans="1:28" x14ac:dyDescent="0.25">
      <c r="A1413" s="95">
        <v>2010</v>
      </c>
      <c r="B1413" s="95" t="s">
        <v>62</v>
      </c>
      <c r="C1413" s="52" t="s">
        <v>20</v>
      </c>
      <c r="D1413" s="5">
        <f>'90.1 Data-SI'!D1413*Convert!$B$1</f>
        <v>22500.01722286344</v>
      </c>
      <c r="E1413" s="5">
        <f>'90.1 Data-SI'!E1413/Convert!$B$2*1000000</f>
        <v>0</v>
      </c>
      <c r="F1413" s="5">
        <f>'90.1 Data-SI'!F1413/Convert!$B$2*1000000</f>
        <v>1440.6819581787088</v>
      </c>
      <c r="G1413" s="5">
        <f>'90.1 Data-SI'!G1413/Convert!$B$2*1000000</f>
        <v>307727.77063281671</v>
      </c>
      <c r="H1413" s="5">
        <f>'90.1 Data-SI'!H1413/Convert!$B$2*1000000</f>
        <v>578509.63157497148</v>
      </c>
      <c r="I1413" s="5">
        <f>'90.1 Data-SI'!I1413/Convert!$B$2*1000000</f>
        <v>87085.433103591946</v>
      </c>
      <c r="J1413" s="5">
        <f>'90.1 Data-SI'!J1413/Convert!$B$2*1000000</f>
        <v>121462.75851355364</v>
      </c>
      <c r="K1413" s="5">
        <f>'90.1 Data-SI'!K1413/Convert!$B$2*1000000</f>
        <v>0</v>
      </c>
      <c r="L1413" s="5">
        <f>'90.1 Data-SI'!L1413/Convert!$B$2*1000000</f>
        <v>0</v>
      </c>
      <c r="M1413" s="5">
        <f>'90.1 Data-SI'!M1413/Convert!$B$2*1000000</f>
        <v>239816.67701209005</v>
      </c>
      <c r="N1413" s="5">
        <f>'90.1 Data-SI'!N1413/Convert!$B$2*1000000</f>
        <v>0</v>
      </c>
      <c r="O1413" s="5">
        <f>'90.1 Data-SI'!O1413/Convert!$B$2*1000000</f>
        <v>0</v>
      </c>
      <c r="P1413" s="5">
        <f t="shared" si="111"/>
        <v>0</v>
      </c>
      <c r="Q1413" s="5">
        <f>'90.1 Data-SI'!Q1413/Convert!$B$2*1000000</f>
        <v>0</v>
      </c>
      <c r="R1413" s="5">
        <f>'90.1 Data-SI'!R1413/Convert!$B$2*1000000</f>
        <v>0</v>
      </c>
      <c r="S1413" s="5">
        <f>'90.1 Data-SI'!S1413/Convert!$B$2*1000000</f>
        <v>0</v>
      </c>
      <c r="T1413" s="5">
        <f>'90.1 Data-SI'!T1413/Convert!$B$2*1000000</f>
        <v>56717.373932509166</v>
      </c>
      <c r="U1413" s="5">
        <f>'90.1 Data-SI'!U1413/Convert!$B$2*1000000</f>
        <v>0</v>
      </c>
      <c r="V1413" s="5">
        <f>'90.1 Data-SI'!V1413/Convert!$B$2*1000000</f>
        <v>0</v>
      </c>
      <c r="W1413" s="5">
        <f t="shared" si="112"/>
        <v>547544.44764490682</v>
      </c>
      <c r="X1413" s="5">
        <f t="shared" si="113"/>
        <v>1440.6819581787088</v>
      </c>
      <c r="Y1413" s="5">
        <f t="shared" si="114"/>
        <v>548985.12960308557</v>
      </c>
      <c r="Z1413" s="5">
        <f>'90.1 Data-SI'!Y1413/Convert!$B$2*1000000</f>
        <v>1391319.6447695331</v>
      </c>
      <c r="AA1413" s="5">
        <f>'90.1 Data-SI'!Z1413/Convert!$B$2*1000000</f>
        <v>1440.6819581787088</v>
      </c>
      <c r="AB1413" s="5">
        <f t="shared" si="110"/>
        <v>1392760.3267277118</v>
      </c>
    </row>
    <row r="1414" spans="1:28" x14ac:dyDescent="0.25">
      <c r="A1414" s="95">
        <v>2010</v>
      </c>
      <c r="B1414" s="95" t="s">
        <v>62</v>
      </c>
      <c r="C1414" s="52" t="s">
        <v>3</v>
      </c>
      <c r="D1414" s="5">
        <f>'90.1 Data-SI'!D1414*Convert!$B$1</f>
        <v>22500.01722286344</v>
      </c>
      <c r="E1414" s="5">
        <f>'90.1 Data-SI'!E1414/Convert!$B$2*1000000</f>
        <v>0</v>
      </c>
      <c r="F1414" s="5">
        <f>'90.1 Data-SI'!F1414/Convert!$B$2*1000000</f>
        <v>135509.40760579606</v>
      </c>
      <c r="G1414" s="5">
        <f>'90.1 Data-SI'!G1414/Convert!$B$2*1000000</f>
        <v>207913.15417505364</v>
      </c>
      <c r="H1414" s="5">
        <f>'90.1 Data-SI'!H1414/Convert!$B$2*1000000</f>
        <v>578509.63157497148</v>
      </c>
      <c r="I1414" s="5">
        <f>'90.1 Data-SI'!I1414/Convert!$B$2*1000000</f>
        <v>87066.476762036968</v>
      </c>
      <c r="J1414" s="5">
        <f>'90.1 Data-SI'!J1414/Convert!$B$2*1000000</f>
        <v>121462.75851355364</v>
      </c>
      <c r="K1414" s="5">
        <f>'90.1 Data-SI'!K1414/Convert!$B$2*1000000</f>
        <v>0</v>
      </c>
      <c r="L1414" s="5">
        <f>'90.1 Data-SI'!L1414/Convert!$B$2*1000000</f>
        <v>0</v>
      </c>
      <c r="M1414" s="5">
        <f>'90.1 Data-SI'!M1414/Convert!$B$2*1000000</f>
        <v>184824.33016108436</v>
      </c>
      <c r="N1414" s="5">
        <f>'90.1 Data-SI'!N1414/Convert!$B$2*1000000</f>
        <v>0</v>
      </c>
      <c r="O1414" s="5">
        <f>'90.1 Data-SI'!O1414/Convert!$B$2*1000000</f>
        <v>0</v>
      </c>
      <c r="P1414" s="5">
        <f t="shared" si="111"/>
        <v>0</v>
      </c>
      <c r="Q1414" s="5">
        <f>'90.1 Data-SI'!Q1414/Convert!$B$2*1000000</f>
        <v>0</v>
      </c>
      <c r="R1414" s="5">
        <f>'90.1 Data-SI'!R1414/Convert!$B$2*1000000</f>
        <v>0</v>
      </c>
      <c r="S1414" s="5">
        <f>'90.1 Data-SI'!S1414/Convert!$B$2*1000000</f>
        <v>0</v>
      </c>
      <c r="T1414" s="5">
        <f>'90.1 Data-SI'!T1414/Convert!$B$2*1000000</f>
        <v>58783.615162002316</v>
      </c>
      <c r="U1414" s="5">
        <f>'90.1 Data-SI'!U1414/Convert!$B$2*1000000</f>
        <v>0</v>
      </c>
      <c r="V1414" s="5">
        <f>'90.1 Data-SI'!V1414/Convert!$B$2*1000000</f>
        <v>0</v>
      </c>
      <c r="W1414" s="5">
        <f t="shared" si="112"/>
        <v>392737.484336138</v>
      </c>
      <c r="X1414" s="5">
        <f t="shared" si="113"/>
        <v>135509.40760579606</v>
      </c>
      <c r="Y1414" s="5">
        <f t="shared" si="114"/>
        <v>528246.89194193413</v>
      </c>
      <c r="Z1414" s="5">
        <f>'90.1 Data-SI'!Y1414/Convert!$B$2*1000000</f>
        <v>1238559.9663487023</v>
      </c>
      <c r="AA1414" s="5">
        <f>'90.1 Data-SI'!Z1414/Convert!$B$2*1000000</f>
        <v>135509.40760579606</v>
      </c>
      <c r="AB1414" s="5">
        <f t="shared" si="110"/>
        <v>1374069.3739544984</v>
      </c>
    </row>
    <row r="1415" spans="1:28" x14ac:dyDescent="0.25">
      <c r="A1415" s="95">
        <v>2010</v>
      </c>
      <c r="B1415" s="95" t="s">
        <v>62</v>
      </c>
      <c r="C1415" s="52" t="s">
        <v>7</v>
      </c>
      <c r="D1415" s="5">
        <f>'90.1 Data-SI'!D1415*Convert!$B$1</f>
        <v>22500.01722286344</v>
      </c>
      <c r="E1415" s="5">
        <f>'90.1 Data-SI'!E1415/Convert!$B$2*1000000</f>
        <v>0</v>
      </c>
      <c r="F1415" s="5">
        <f>'90.1 Data-SI'!F1415/Convert!$B$2*1000000</f>
        <v>24747.503900030319</v>
      </c>
      <c r="G1415" s="5">
        <f>'90.1 Data-SI'!G1415/Convert!$B$2*1000000</f>
        <v>192245.73787986021</v>
      </c>
      <c r="H1415" s="5">
        <f>'90.1 Data-SI'!H1415/Convert!$B$2*1000000</f>
        <v>578509.63157497148</v>
      </c>
      <c r="I1415" s="5">
        <f>'90.1 Data-SI'!I1415/Convert!$B$2*1000000</f>
        <v>87056.998591259471</v>
      </c>
      <c r="J1415" s="5">
        <f>'90.1 Data-SI'!J1415/Convert!$B$2*1000000</f>
        <v>121462.75851355364</v>
      </c>
      <c r="K1415" s="5">
        <f>'90.1 Data-SI'!K1415/Convert!$B$2*1000000</f>
        <v>0</v>
      </c>
      <c r="L1415" s="5">
        <f>'90.1 Data-SI'!L1415/Convert!$B$2*1000000</f>
        <v>0</v>
      </c>
      <c r="M1415" s="5">
        <f>'90.1 Data-SI'!M1415/Convert!$B$2*1000000</f>
        <v>208036.37039516104</v>
      </c>
      <c r="N1415" s="5">
        <f>'90.1 Data-SI'!N1415/Convert!$B$2*1000000</f>
        <v>0</v>
      </c>
      <c r="O1415" s="5">
        <f>'90.1 Data-SI'!O1415/Convert!$B$2*1000000</f>
        <v>0</v>
      </c>
      <c r="P1415" s="5">
        <f t="shared" si="111"/>
        <v>0</v>
      </c>
      <c r="Q1415" s="5">
        <f>'90.1 Data-SI'!Q1415/Convert!$B$2*1000000</f>
        <v>0</v>
      </c>
      <c r="R1415" s="5">
        <f>'90.1 Data-SI'!R1415/Convert!$B$2*1000000</f>
        <v>0</v>
      </c>
      <c r="S1415" s="5">
        <f>'90.1 Data-SI'!S1415/Convert!$B$2*1000000</f>
        <v>0</v>
      </c>
      <c r="T1415" s="5">
        <f>'90.1 Data-SI'!T1415/Convert!$B$2*1000000</f>
        <v>58148.577719910383</v>
      </c>
      <c r="U1415" s="5">
        <f>'90.1 Data-SI'!U1415/Convert!$B$2*1000000</f>
        <v>0</v>
      </c>
      <c r="V1415" s="5">
        <f>'90.1 Data-SI'!V1415/Convert!$B$2*1000000</f>
        <v>0</v>
      </c>
      <c r="W1415" s="5">
        <f t="shared" si="112"/>
        <v>400282.10827502125</v>
      </c>
      <c r="X1415" s="5">
        <f t="shared" si="113"/>
        <v>24747.503900030319</v>
      </c>
      <c r="Y1415" s="5">
        <f t="shared" si="114"/>
        <v>425029.61217505159</v>
      </c>
      <c r="Z1415" s="5">
        <f>'90.1 Data-SI'!Y1415/Convert!$B$2*1000000</f>
        <v>1245450.5965039385</v>
      </c>
      <c r="AA1415" s="5">
        <f>'90.1 Data-SI'!Z1415/Convert!$B$2*1000000</f>
        <v>24747.503900030319</v>
      </c>
      <c r="AB1415" s="5">
        <f t="shared" si="110"/>
        <v>1270198.1004039689</v>
      </c>
    </row>
    <row r="1416" spans="1:28" x14ac:dyDescent="0.25">
      <c r="A1416" s="95">
        <v>2010</v>
      </c>
      <c r="B1416" s="95" t="s">
        <v>62</v>
      </c>
      <c r="C1416" s="52" t="s">
        <v>17</v>
      </c>
      <c r="D1416" s="5">
        <f>'90.1 Data-SI'!D1416*Convert!$B$1</f>
        <v>22500.01722286344</v>
      </c>
      <c r="E1416" s="5">
        <f>'90.1 Data-SI'!E1416/Convert!$B$2*1000000</f>
        <v>0</v>
      </c>
      <c r="F1416" s="5">
        <f>'90.1 Data-SI'!F1416/Convert!$B$2*1000000</f>
        <v>2435.8898898153166</v>
      </c>
      <c r="G1416" s="5">
        <f>'90.1 Data-SI'!G1416/Convert!$B$2*1000000</f>
        <v>76744.748785348711</v>
      </c>
      <c r="H1416" s="5">
        <f>'90.1 Data-SI'!H1416/Convert!$B$2*1000000</f>
        <v>578509.63157497148</v>
      </c>
      <c r="I1416" s="5">
        <f>'90.1 Data-SI'!I1416/Convert!$B$2*1000000</f>
        <v>87208.649323699341</v>
      </c>
      <c r="J1416" s="5">
        <f>'90.1 Data-SI'!J1416/Convert!$B$2*1000000</f>
        <v>121462.75851355364</v>
      </c>
      <c r="K1416" s="5">
        <f>'90.1 Data-SI'!K1416/Convert!$B$2*1000000</f>
        <v>0</v>
      </c>
      <c r="L1416" s="5">
        <f>'90.1 Data-SI'!L1416/Convert!$B$2*1000000</f>
        <v>0</v>
      </c>
      <c r="M1416" s="5">
        <f>'90.1 Data-SI'!M1416/Convert!$B$2*1000000</f>
        <v>208064.80490749353</v>
      </c>
      <c r="N1416" s="5">
        <f>'90.1 Data-SI'!N1416/Convert!$B$2*1000000</f>
        <v>0</v>
      </c>
      <c r="O1416" s="5">
        <f>'90.1 Data-SI'!O1416/Convert!$B$2*1000000</f>
        <v>0</v>
      </c>
      <c r="P1416" s="5">
        <f t="shared" si="111"/>
        <v>0</v>
      </c>
      <c r="Q1416" s="5">
        <f>'90.1 Data-SI'!Q1416/Convert!$B$2*1000000</f>
        <v>0</v>
      </c>
      <c r="R1416" s="5">
        <f>'90.1 Data-SI'!R1416/Convert!$B$2*1000000</f>
        <v>0</v>
      </c>
      <c r="S1416" s="5">
        <f>'90.1 Data-SI'!S1416/Convert!$B$2*1000000</f>
        <v>0</v>
      </c>
      <c r="T1416" s="5">
        <f>'90.1 Data-SI'!T1416/Convert!$B$2*1000000</f>
        <v>58840.484186667265</v>
      </c>
      <c r="U1416" s="5">
        <f>'90.1 Data-SI'!U1416/Convert!$B$2*1000000</f>
        <v>0</v>
      </c>
      <c r="V1416" s="5">
        <f>'90.1 Data-SI'!V1416/Convert!$B$2*1000000</f>
        <v>0</v>
      </c>
      <c r="W1416" s="5">
        <f t="shared" si="112"/>
        <v>284809.55369284225</v>
      </c>
      <c r="X1416" s="5">
        <f t="shared" si="113"/>
        <v>2435.8898898153166</v>
      </c>
      <c r="Y1416" s="5">
        <f t="shared" si="114"/>
        <v>287245.44358265755</v>
      </c>
      <c r="Z1416" s="5">
        <f>'90.1 Data-SI'!Y1416/Convert!$B$2*1000000</f>
        <v>1130831.0772917338</v>
      </c>
      <c r="AA1416" s="5">
        <f>'90.1 Data-SI'!Z1416/Convert!$B$2*1000000</f>
        <v>2435.8898898153166</v>
      </c>
      <c r="AB1416" s="5">
        <f t="shared" si="110"/>
        <v>1133266.9671815492</v>
      </c>
    </row>
    <row r="1417" spans="1:28" x14ac:dyDescent="0.25">
      <c r="A1417" s="95">
        <v>2010</v>
      </c>
      <c r="B1417" s="95" t="s">
        <v>62</v>
      </c>
      <c r="C1417" s="52" t="s">
        <v>14</v>
      </c>
      <c r="D1417" s="5">
        <f>'90.1 Data-SI'!D1417*Convert!$B$1</f>
        <v>22500.01722286344</v>
      </c>
      <c r="E1417" s="5">
        <f>'90.1 Data-SI'!E1417/Convert!$B$2*1000000</f>
        <v>0</v>
      </c>
      <c r="F1417" s="5">
        <f>'90.1 Data-SI'!F1417/Convert!$B$2*1000000</f>
        <v>365715.21944950975</v>
      </c>
      <c r="G1417" s="5">
        <f>'90.1 Data-SI'!G1417/Convert!$B$2*1000000</f>
        <v>132466.91478622128</v>
      </c>
      <c r="H1417" s="5">
        <f>'90.1 Data-SI'!H1417/Convert!$B$2*1000000</f>
        <v>578509.63157497148</v>
      </c>
      <c r="I1417" s="5">
        <f>'90.1 Data-SI'!I1417/Convert!$B$2*1000000</f>
        <v>87237.083836031816</v>
      </c>
      <c r="J1417" s="5">
        <f>'90.1 Data-SI'!J1417/Convert!$B$2*1000000</f>
        <v>121462.75851355364</v>
      </c>
      <c r="K1417" s="5">
        <f>'90.1 Data-SI'!K1417/Convert!$B$2*1000000</f>
        <v>0</v>
      </c>
      <c r="L1417" s="5">
        <f>'90.1 Data-SI'!L1417/Convert!$B$2*1000000</f>
        <v>0</v>
      </c>
      <c r="M1417" s="5">
        <f>'90.1 Data-SI'!M1417/Convert!$B$2*1000000</f>
        <v>179810.37781979135</v>
      </c>
      <c r="N1417" s="5">
        <f>'90.1 Data-SI'!N1417/Convert!$B$2*1000000</f>
        <v>0</v>
      </c>
      <c r="O1417" s="5">
        <f>'90.1 Data-SI'!O1417/Convert!$B$2*1000000</f>
        <v>0</v>
      </c>
      <c r="P1417" s="5">
        <f t="shared" si="111"/>
        <v>0</v>
      </c>
      <c r="Q1417" s="5">
        <f>'90.1 Data-SI'!Q1417/Convert!$B$2*1000000</f>
        <v>0</v>
      </c>
      <c r="R1417" s="5">
        <f>'90.1 Data-SI'!R1417/Convert!$B$2*1000000</f>
        <v>0</v>
      </c>
      <c r="S1417" s="5">
        <f>'90.1 Data-SI'!S1417/Convert!$B$2*1000000</f>
        <v>0</v>
      </c>
      <c r="T1417" s="5">
        <f>'90.1 Data-SI'!T1417/Convert!$B$2*1000000</f>
        <v>60385.42602339838</v>
      </c>
      <c r="U1417" s="5">
        <f>'90.1 Data-SI'!U1417/Convert!$B$2*1000000</f>
        <v>0</v>
      </c>
      <c r="V1417" s="5">
        <f>'90.1 Data-SI'!V1417/Convert!$B$2*1000000</f>
        <v>0</v>
      </c>
      <c r="W1417" s="5">
        <f t="shared" si="112"/>
        <v>312277.29260601266</v>
      </c>
      <c r="X1417" s="5">
        <f t="shared" si="113"/>
        <v>365715.21944950975</v>
      </c>
      <c r="Y1417" s="5">
        <f t="shared" si="114"/>
        <v>677992.51205552241</v>
      </c>
      <c r="Z1417" s="5">
        <f>'90.1 Data-SI'!Y1417/Convert!$B$2*1000000</f>
        <v>1159881.6707247454</v>
      </c>
      <c r="AA1417" s="5">
        <f>'90.1 Data-SI'!Z1417/Convert!$B$2*1000000</f>
        <v>365715.21944950975</v>
      </c>
      <c r="AB1417" s="5">
        <f t="shared" si="110"/>
        <v>1525596.8901742552</v>
      </c>
    </row>
    <row r="1418" spans="1:28" x14ac:dyDescent="0.25">
      <c r="A1418" s="95">
        <v>2010</v>
      </c>
      <c r="B1418" s="95" t="s">
        <v>62</v>
      </c>
      <c r="C1418" s="52" t="s">
        <v>2</v>
      </c>
      <c r="D1418" s="5">
        <f>'90.1 Data-SI'!D1418*Convert!$B$1</f>
        <v>22500.01722286344</v>
      </c>
      <c r="E1418" s="5">
        <f>'90.1 Data-SI'!E1418/Convert!$B$2*1000000</f>
        <v>0</v>
      </c>
      <c r="F1418" s="5">
        <f>'90.1 Data-SI'!F1418/Convert!$B$2*1000000</f>
        <v>81398.530637097036</v>
      </c>
      <c r="G1418" s="5">
        <f>'90.1 Data-SI'!G1418/Convert!$B$2*1000000</f>
        <v>135054.45540847647</v>
      </c>
      <c r="H1418" s="5">
        <f>'90.1 Data-SI'!H1418/Convert!$B$2*1000000</f>
        <v>578509.63157497148</v>
      </c>
      <c r="I1418" s="5">
        <f>'90.1 Data-SI'!I1418/Convert!$B$2*1000000</f>
        <v>87028.564078926996</v>
      </c>
      <c r="J1418" s="5">
        <f>'90.1 Data-SI'!J1418/Convert!$B$2*1000000</f>
        <v>121462.75851355364</v>
      </c>
      <c r="K1418" s="5">
        <f>'90.1 Data-SI'!K1418/Convert!$B$2*1000000</f>
        <v>0</v>
      </c>
      <c r="L1418" s="5">
        <f>'90.1 Data-SI'!L1418/Convert!$B$2*1000000</f>
        <v>0</v>
      </c>
      <c r="M1418" s="5">
        <f>'90.1 Data-SI'!M1418/Convert!$B$2*1000000</f>
        <v>221030.9425311019</v>
      </c>
      <c r="N1418" s="5">
        <f>'90.1 Data-SI'!N1418/Convert!$B$2*1000000</f>
        <v>0</v>
      </c>
      <c r="O1418" s="5">
        <f>'90.1 Data-SI'!O1418/Convert!$B$2*1000000</f>
        <v>0</v>
      </c>
      <c r="P1418" s="5">
        <f t="shared" si="111"/>
        <v>0</v>
      </c>
      <c r="Q1418" s="5">
        <f>'90.1 Data-SI'!Q1418/Convert!$B$2*1000000</f>
        <v>0</v>
      </c>
      <c r="R1418" s="5">
        <f>'90.1 Data-SI'!R1418/Convert!$B$2*1000000</f>
        <v>0</v>
      </c>
      <c r="S1418" s="5">
        <f>'90.1 Data-SI'!S1418/Convert!$B$2*1000000</f>
        <v>0</v>
      </c>
      <c r="T1418" s="5">
        <f>'90.1 Data-SI'!T1418/Convert!$B$2*1000000</f>
        <v>59845.170289081361</v>
      </c>
      <c r="U1418" s="5">
        <f>'90.1 Data-SI'!U1418/Convert!$B$2*1000000</f>
        <v>0</v>
      </c>
      <c r="V1418" s="5">
        <f>'90.1 Data-SI'!V1418/Convert!$B$2*1000000</f>
        <v>0</v>
      </c>
      <c r="W1418" s="5">
        <f t="shared" si="112"/>
        <v>356085.3979395784</v>
      </c>
      <c r="X1418" s="5">
        <f t="shared" si="113"/>
        <v>81398.530637097036</v>
      </c>
      <c r="Y1418" s="5">
        <f t="shared" si="114"/>
        <v>437483.92857667542</v>
      </c>
      <c r="Z1418" s="5">
        <f>'90.1 Data-SI'!Y1418/Convert!$B$2*1000000</f>
        <v>1202931.5223961119</v>
      </c>
      <c r="AA1418" s="5">
        <f>'90.1 Data-SI'!Z1418/Convert!$B$2*1000000</f>
        <v>81398.530637097036</v>
      </c>
      <c r="AB1418" s="5">
        <f t="shared" si="110"/>
        <v>1284330.0530332089</v>
      </c>
    </row>
    <row r="1419" spans="1:28" x14ac:dyDescent="0.25">
      <c r="A1419" s="95">
        <v>2010</v>
      </c>
      <c r="B1419" s="95" t="s">
        <v>62</v>
      </c>
      <c r="C1419" s="52" t="s">
        <v>18</v>
      </c>
      <c r="D1419" s="5">
        <f>'90.1 Data-SI'!D1419*Convert!$B$1</f>
        <v>22500.01722286344</v>
      </c>
      <c r="E1419" s="5">
        <f>'90.1 Data-SI'!E1419/Convert!$B$2*1000000</f>
        <v>0</v>
      </c>
      <c r="F1419" s="5">
        <f>'90.1 Data-SI'!F1419/Convert!$B$2*1000000</f>
        <v>225040.20876998079</v>
      </c>
      <c r="G1419" s="5">
        <f>'90.1 Data-SI'!G1419/Convert!$B$2*1000000</f>
        <v>37590.425303531309</v>
      </c>
      <c r="H1419" s="5">
        <f>'90.1 Data-SI'!H1419/Convert!$B$2*1000000</f>
        <v>578509.63157497148</v>
      </c>
      <c r="I1419" s="5">
        <f>'90.1 Data-SI'!I1419/Convert!$B$2*1000000</f>
        <v>87227.605665254319</v>
      </c>
      <c r="J1419" s="5">
        <f>'90.1 Data-SI'!J1419/Convert!$B$2*1000000</f>
        <v>121462.75851355364</v>
      </c>
      <c r="K1419" s="5">
        <f>'90.1 Data-SI'!K1419/Convert!$B$2*1000000</f>
        <v>0</v>
      </c>
      <c r="L1419" s="5">
        <f>'90.1 Data-SI'!L1419/Convert!$B$2*1000000</f>
        <v>0</v>
      </c>
      <c r="M1419" s="5">
        <f>'90.1 Data-SI'!M1419/Convert!$B$2*1000000</f>
        <v>209116.88186379508</v>
      </c>
      <c r="N1419" s="5">
        <f>'90.1 Data-SI'!N1419/Convert!$B$2*1000000</f>
        <v>0</v>
      </c>
      <c r="O1419" s="5">
        <f>'90.1 Data-SI'!O1419/Convert!$B$2*1000000</f>
        <v>0</v>
      </c>
      <c r="P1419" s="5">
        <f t="shared" si="111"/>
        <v>0</v>
      </c>
      <c r="Q1419" s="5">
        <f>'90.1 Data-SI'!Q1419/Convert!$B$2*1000000</f>
        <v>0</v>
      </c>
      <c r="R1419" s="5">
        <f>'90.1 Data-SI'!R1419/Convert!$B$2*1000000</f>
        <v>0</v>
      </c>
      <c r="S1419" s="5">
        <f>'90.1 Data-SI'!S1419/Convert!$B$2*1000000</f>
        <v>0</v>
      </c>
      <c r="T1419" s="5">
        <f>'90.1 Data-SI'!T1419/Convert!$B$2*1000000</f>
        <v>60821.421879162983</v>
      </c>
      <c r="U1419" s="5">
        <f>'90.1 Data-SI'!U1419/Convert!$B$2*1000000</f>
        <v>0</v>
      </c>
      <c r="V1419" s="5">
        <f>'90.1 Data-SI'!V1419/Convert!$B$2*1000000</f>
        <v>0</v>
      </c>
      <c r="W1419" s="5">
        <f t="shared" si="112"/>
        <v>246707.30716732639</v>
      </c>
      <c r="X1419" s="5">
        <f t="shared" si="113"/>
        <v>225040.20876998079</v>
      </c>
      <c r="Y1419" s="5">
        <f t="shared" si="114"/>
        <v>471747.51593730715</v>
      </c>
      <c r="Z1419" s="5">
        <f>'90.1 Data-SI'!Y1419/Convert!$B$2*1000000</f>
        <v>1094728.7248002689</v>
      </c>
      <c r="AA1419" s="5">
        <f>'90.1 Data-SI'!Z1419/Convert!$B$2*1000000</f>
        <v>225040.20876998079</v>
      </c>
      <c r="AB1419" s="5">
        <f t="shared" si="110"/>
        <v>1319768.9335702497</v>
      </c>
    </row>
    <row r="1420" spans="1:28" x14ac:dyDescent="0.25">
      <c r="A1420" s="95">
        <v>2010</v>
      </c>
      <c r="B1420" s="95" t="s">
        <v>62</v>
      </c>
      <c r="C1420" s="52" t="s">
        <v>4</v>
      </c>
      <c r="D1420" s="5">
        <f>'90.1 Data-SI'!D1420*Convert!$B$1</f>
        <v>22500.01722286344</v>
      </c>
      <c r="E1420" s="5">
        <f>'90.1 Data-SI'!E1420/Convert!$B$2*1000000</f>
        <v>0</v>
      </c>
      <c r="F1420" s="5">
        <f>'90.1 Data-SI'!F1420/Convert!$B$2*1000000</f>
        <v>604631.47023773799</v>
      </c>
      <c r="G1420" s="5">
        <f>'90.1 Data-SI'!G1420/Convert!$B$2*1000000</f>
        <v>72460.615593922557</v>
      </c>
      <c r="H1420" s="5">
        <f>'90.1 Data-SI'!H1420/Convert!$B$2*1000000</f>
        <v>578509.63157497148</v>
      </c>
      <c r="I1420" s="5">
        <f>'90.1 Data-SI'!I1420/Convert!$B$2*1000000</f>
        <v>87094.911274369442</v>
      </c>
      <c r="J1420" s="5">
        <f>'90.1 Data-SI'!J1420/Convert!$B$2*1000000</f>
        <v>121462.75851355364</v>
      </c>
      <c r="K1420" s="5">
        <f>'90.1 Data-SI'!K1420/Convert!$B$2*1000000</f>
        <v>0</v>
      </c>
      <c r="L1420" s="5">
        <f>'90.1 Data-SI'!L1420/Convert!$B$2*1000000</f>
        <v>0</v>
      </c>
      <c r="M1420" s="5">
        <f>'90.1 Data-SI'!M1420/Convert!$B$2*1000000</f>
        <v>169754.03862487283</v>
      </c>
      <c r="N1420" s="5">
        <f>'90.1 Data-SI'!N1420/Convert!$B$2*1000000</f>
        <v>0</v>
      </c>
      <c r="O1420" s="5">
        <f>'90.1 Data-SI'!O1420/Convert!$B$2*1000000</f>
        <v>0</v>
      </c>
      <c r="P1420" s="5">
        <f t="shared" si="111"/>
        <v>0</v>
      </c>
      <c r="Q1420" s="5">
        <f>'90.1 Data-SI'!Q1420/Convert!$B$2*1000000</f>
        <v>0</v>
      </c>
      <c r="R1420" s="5">
        <f>'90.1 Data-SI'!R1420/Convert!$B$2*1000000</f>
        <v>0</v>
      </c>
      <c r="S1420" s="5">
        <f>'90.1 Data-SI'!S1420/Convert!$B$2*1000000</f>
        <v>0</v>
      </c>
      <c r="T1420" s="5">
        <f>'90.1 Data-SI'!T1420/Convert!$B$2*1000000</f>
        <v>61702.891761469691</v>
      </c>
      <c r="U1420" s="5">
        <f>'90.1 Data-SI'!U1420/Convert!$B$2*1000000</f>
        <v>0</v>
      </c>
      <c r="V1420" s="5">
        <f>'90.1 Data-SI'!V1420/Convert!$B$2*1000000</f>
        <v>0</v>
      </c>
      <c r="W1420" s="5">
        <f t="shared" si="112"/>
        <v>242214.65421879539</v>
      </c>
      <c r="X1420" s="5">
        <f t="shared" si="113"/>
        <v>604631.47023773799</v>
      </c>
      <c r="Y1420" s="5">
        <f t="shared" si="114"/>
        <v>846846.12445653335</v>
      </c>
      <c r="Z1420" s="5">
        <f>'90.1 Data-SI'!Y1420/Convert!$B$2*1000000</f>
        <v>1090984.8473431596</v>
      </c>
      <c r="AA1420" s="5">
        <f>'90.1 Data-SI'!Z1420/Convert!$B$2*1000000</f>
        <v>604631.47023773799</v>
      </c>
      <c r="AB1420" s="5">
        <f t="shared" si="110"/>
        <v>1695616.3175808976</v>
      </c>
    </row>
    <row r="1421" spans="1:28" x14ac:dyDescent="0.25">
      <c r="A1421" s="95">
        <v>2010</v>
      </c>
      <c r="B1421" s="95" t="s">
        <v>62</v>
      </c>
      <c r="C1421" s="52" t="s">
        <v>5</v>
      </c>
      <c r="D1421" s="5">
        <f>'90.1 Data-SI'!D1421*Convert!$B$1</f>
        <v>22500.01722286344</v>
      </c>
      <c r="E1421" s="5">
        <f>'90.1 Data-SI'!E1421/Convert!$B$2*1000000</f>
        <v>0</v>
      </c>
      <c r="F1421" s="5">
        <f>'90.1 Data-SI'!F1421/Convert!$B$2*1000000</f>
        <v>297842.03851189307</v>
      </c>
      <c r="G1421" s="5">
        <f>'90.1 Data-SI'!G1421/Convert!$B$2*1000000</f>
        <v>92487.990446762109</v>
      </c>
      <c r="H1421" s="5">
        <f>'90.1 Data-SI'!H1421/Convert!$B$2*1000000</f>
        <v>578509.63157497148</v>
      </c>
      <c r="I1421" s="5">
        <f>'90.1 Data-SI'!I1421/Convert!$B$2*1000000</f>
        <v>87189.692982144348</v>
      </c>
      <c r="J1421" s="5">
        <f>'90.1 Data-SI'!J1421/Convert!$B$2*1000000</f>
        <v>121462.75851355364</v>
      </c>
      <c r="K1421" s="5">
        <f>'90.1 Data-SI'!K1421/Convert!$B$2*1000000</f>
        <v>0</v>
      </c>
      <c r="L1421" s="5">
        <f>'90.1 Data-SI'!L1421/Convert!$B$2*1000000</f>
        <v>0</v>
      </c>
      <c r="M1421" s="5">
        <f>'90.1 Data-SI'!M1421/Convert!$B$2*1000000</f>
        <v>206462.99404609748</v>
      </c>
      <c r="N1421" s="5">
        <f>'90.1 Data-SI'!N1421/Convert!$B$2*1000000</f>
        <v>0</v>
      </c>
      <c r="O1421" s="5">
        <f>'90.1 Data-SI'!O1421/Convert!$B$2*1000000</f>
        <v>0</v>
      </c>
      <c r="P1421" s="5">
        <f t="shared" si="111"/>
        <v>0</v>
      </c>
      <c r="Q1421" s="5">
        <f>'90.1 Data-SI'!Q1421/Convert!$B$2*1000000</f>
        <v>0</v>
      </c>
      <c r="R1421" s="5">
        <f>'90.1 Data-SI'!R1421/Convert!$B$2*1000000</f>
        <v>0</v>
      </c>
      <c r="S1421" s="5">
        <f>'90.1 Data-SI'!S1421/Convert!$B$2*1000000</f>
        <v>0</v>
      </c>
      <c r="T1421" s="5">
        <f>'90.1 Data-SI'!T1421/Convert!$B$2*1000000</f>
        <v>61257.417734927592</v>
      </c>
      <c r="U1421" s="5">
        <f>'90.1 Data-SI'!U1421/Convert!$B$2*1000000</f>
        <v>0</v>
      </c>
      <c r="V1421" s="5">
        <f>'90.1 Data-SI'!V1421/Convert!$B$2*1000000</f>
        <v>0</v>
      </c>
      <c r="W1421" s="5">
        <f t="shared" si="112"/>
        <v>298950.98449285957</v>
      </c>
      <c r="X1421" s="5">
        <f t="shared" si="113"/>
        <v>297842.03851189307</v>
      </c>
      <c r="Y1421" s="5">
        <f t="shared" si="114"/>
        <v>596793.02300475258</v>
      </c>
      <c r="Z1421" s="5">
        <f>'90.1 Data-SI'!Y1421/Convert!$B$2*1000000</f>
        <v>1147370.4852984566</v>
      </c>
      <c r="AA1421" s="5">
        <f>'90.1 Data-SI'!Z1421/Convert!$B$2*1000000</f>
        <v>297842.03851189307</v>
      </c>
      <c r="AB1421" s="5">
        <f t="shared" si="110"/>
        <v>1445212.5238103496</v>
      </c>
    </row>
    <row r="1422" spans="1:28" x14ac:dyDescent="0.25">
      <c r="A1422" s="95">
        <v>2010</v>
      </c>
      <c r="B1422" s="95" t="s">
        <v>62</v>
      </c>
      <c r="C1422" s="52" t="s">
        <v>15</v>
      </c>
      <c r="D1422" s="5">
        <f>'90.1 Data-SI'!D1422*Convert!$B$1</f>
        <v>22500.01722286344</v>
      </c>
      <c r="E1422" s="5">
        <f>'90.1 Data-SI'!E1422/Convert!$B$2*1000000</f>
        <v>0</v>
      </c>
      <c r="F1422" s="5">
        <f>'90.1 Data-SI'!F1422/Convert!$B$2*1000000</f>
        <v>291321.05701697891</v>
      </c>
      <c r="G1422" s="5">
        <f>'90.1 Data-SI'!G1422/Convert!$B$2*1000000</f>
        <v>14198.299824682275</v>
      </c>
      <c r="H1422" s="5">
        <f>'90.1 Data-SI'!H1422/Convert!$B$2*1000000</f>
        <v>578509.63157497148</v>
      </c>
      <c r="I1422" s="5">
        <f>'90.1 Data-SI'!I1422/Convert!$B$2*1000000</f>
        <v>87180.214811366866</v>
      </c>
      <c r="J1422" s="5">
        <f>'90.1 Data-SI'!J1422/Convert!$B$2*1000000</f>
        <v>121462.75851355364</v>
      </c>
      <c r="K1422" s="5">
        <f>'90.1 Data-SI'!K1422/Convert!$B$2*1000000</f>
        <v>0</v>
      </c>
      <c r="L1422" s="5">
        <f>'90.1 Data-SI'!L1422/Convert!$B$2*1000000</f>
        <v>0</v>
      </c>
      <c r="M1422" s="5">
        <f>'90.1 Data-SI'!M1422/Convert!$B$2*1000000</f>
        <v>198292.81083589979</v>
      </c>
      <c r="N1422" s="5">
        <f>'90.1 Data-SI'!N1422/Convert!$B$2*1000000</f>
        <v>0</v>
      </c>
      <c r="O1422" s="5">
        <f>'90.1 Data-SI'!O1422/Convert!$B$2*1000000</f>
        <v>0</v>
      </c>
      <c r="P1422" s="5">
        <f t="shared" si="111"/>
        <v>0</v>
      </c>
      <c r="Q1422" s="5">
        <f>'90.1 Data-SI'!Q1422/Convert!$B$2*1000000</f>
        <v>0</v>
      </c>
      <c r="R1422" s="5">
        <f>'90.1 Data-SI'!R1422/Convert!$B$2*1000000</f>
        <v>0</v>
      </c>
      <c r="S1422" s="5">
        <f>'90.1 Data-SI'!S1422/Convert!$B$2*1000000</f>
        <v>0</v>
      </c>
      <c r="T1422" s="5">
        <f>'90.1 Data-SI'!T1422/Convert!$B$2*1000000</f>
        <v>61579.675541362303</v>
      </c>
      <c r="U1422" s="5">
        <f>'90.1 Data-SI'!U1422/Convert!$B$2*1000000</f>
        <v>0</v>
      </c>
      <c r="V1422" s="5">
        <f>'90.1 Data-SI'!V1422/Convert!$B$2*1000000</f>
        <v>0</v>
      </c>
      <c r="W1422" s="5">
        <f t="shared" si="112"/>
        <v>212491.11066058205</v>
      </c>
      <c r="X1422" s="5">
        <f t="shared" si="113"/>
        <v>291321.05701697891</v>
      </c>
      <c r="Y1422" s="5">
        <f t="shared" si="114"/>
        <v>503812.16767756094</v>
      </c>
      <c r="Z1422" s="5">
        <f>'90.1 Data-SI'!Y1422/Convert!$B$2*1000000</f>
        <v>1061232.8692726139</v>
      </c>
      <c r="AA1422" s="5">
        <f>'90.1 Data-SI'!Z1422/Convert!$B$2*1000000</f>
        <v>291321.05701697891</v>
      </c>
      <c r="AB1422" s="5">
        <f t="shared" si="110"/>
        <v>1352553.9262895929</v>
      </c>
    </row>
    <row r="1423" spans="1:28" x14ac:dyDescent="0.25">
      <c r="A1423" s="95">
        <v>2010</v>
      </c>
      <c r="B1423" s="95" t="s">
        <v>62</v>
      </c>
      <c r="C1423" s="52" t="s">
        <v>16</v>
      </c>
      <c r="D1423" s="5">
        <f>'90.1 Data-SI'!D1423*Convert!$B$1</f>
        <v>22500.01722286344</v>
      </c>
      <c r="E1423" s="5">
        <f>'90.1 Data-SI'!E1423/Convert!$B$2*1000000</f>
        <v>0</v>
      </c>
      <c r="F1423" s="5">
        <f>'90.1 Data-SI'!F1423/Convert!$B$2*1000000</f>
        <v>851727.38240694162</v>
      </c>
      <c r="G1423" s="5">
        <f>'90.1 Data-SI'!G1423/Convert!$B$2*1000000</f>
        <v>86839.00066337717</v>
      </c>
      <c r="H1423" s="5">
        <f>'90.1 Data-SI'!H1423/Convert!$B$2*1000000</f>
        <v>578509.63157497148</v>
      </c>
      <c r="I1423" s="5">
        <f>'90.1 Data-SI'!I1423/Convert!$B$2*1000000</f>
        <v>87142.302128256895</v>
      </c>
      <c r="J1423" s="5">
        <f>'90.1 Data-SI'!J1423/Convert!$B$2*1000000</f>
        <v>121462.75851355364</v>
      </c>
      <c r="K1423" s="5">
        <f>'90.1 Data-SI'!K1423/Convert!$B$2*1000000</f>
        <v>0</v>
      </c>
      <c r="L1423" s="5">
        <f>'90.1 Data-SI'!L1423/Convert!$B$2*1000000</f>
        <v>0</v>
      </c>
      <c r="M1423" s="5">
        <f>'90.1 Data-SI'!M1423/Convert!$B$2*1000000</f>
        <v>181554.36124284979</v>
      </c>
      <c r="N1423" s="5">
        <f>'90.1 Data-SI'!N1423/Convert!$B$2*1000000</f>
        <v>0</v>
      </c>
      <c r="O1423" s="5">
        <f>'90.1 Data-SI'!O1423/Convert!$B$2*1000000</f>
        <v>0</v>
      </c>
      <c r="P1423" s="5">
        <f t="shared" si="111"/>
        <v>0</v>
      </c>
      <c r="Q1423" s="5">
        <f>'90.1 Data-SI'!Q1423/Convert!$B$2*1000000</f>
        <v>0</v>
      </c>
      <c r="R1423" s="5">
        <f>'90.1 Data-SI'!R1423/Convert!$B$2*1000000</f>
        <v>0</v>
      </c>
      <c r="S1423" s="5">
        <f>'90.1 Data-SI'!S1423/Convert!$B$2*1000000</f>
        <v>0</v>
      </c>
      <c r="T1423" s="5">
        <f>'90.1 Data-SI'!T1423/Convert!$B$2*1000000</f>
        <v>62660.187009996342</v>
      </c>
      <c r="U1423" s="5">
        <f>'90.1 Data-SI'!U1423/Convert!$B$2*1000000</f>
        <v>0</v>
      </c>
      <c r="V1423" s="5">
        <f>'90.1 Data-SI'!V1423/Convert!$B$2*1000000</f>
        <v>0</v>
      </c>
      <c r="W1423" s="5">
        <f t="shared" si="112"/>
        <v>268393.36190622696</v>
      </c>
      <c r="X1423" s="5">
        <f t="shared" si="113"/>
        <v>851727.38240694162</v>
      </c>
      <c r="Y1423" s="5">
        <f t="shared" si="114"/>
        <v>1120120.7443131686</v>
      </c>
      <c r="Z1423" s="5">
        <f>'90.1 Data-SI'!Y1423/Convert!$B$2*1000000</f>
        <v>1118177.7193037828</v>
      </c>
      <c r="AA1423" s="5">
        <f>'90.1 Data-SI'!Z1423/Convert!$B$2*1000000</f>
        <v>851727.38240694162</v>
      </c>
      <c r="AB1423" s="5">
        <f t="shared" si="110"/>
        <v>1969905.1017107244</v>
      </c>
    </row>
    <row r="1424" spans="1:28" x14ac:dyDescent="0.25">
      <c r="A1424" s="95">
        <v>2010</v>
      </c>
      <c r="B1424" s="95" t="s">
        <v>62</v>
      </c>
      <c r="C1424" s="52" t="s">
        <v>9</v>
      </c>
      <c r="D1424" s="5">
        <f>'90.1 Data-SI'!D1424*Convert!$B$1</f>
        <v>22500.01722286344</v>
      </c>
      <c r="E1424" s="5">
        <f>'90.1 Data-SI'!E1424/Convert!$B$2*1000000</f>
        <v>0</v>
      </c>
      <c r="F1424" s="5">
        <f>'90.1 Data-SI'!F1424/Convert!$B$2*1000000</f>
        <v>566984.1759095419</v>
      </c>
      <c r="G1424" s="5">
        <f>'90.1 Data-SI'!G1424/Convert!$B$2*1000000</f>
        <v>58603.529917229971</v>
      </c>
      <c r="H1424" s="5">
        <f>'90.1 Data-SI'!H1424/Convert!$B$2*1000000</f>
        <v>578509.63157497148</v>
      </c>
      <c r="I1424" s="5">
        <f>'90.1 Data-SI'!I1424/Convert!$B$2*1000000</f>
        <v>87038.042249704493</v>
      </c>
      <c r="J1424" s="5">
        <f>'90.1 Data-SI'!J1424/Convert!$B$2*1000000</f>
        <v>121462.75851355364</v>
      </c>
      <c r="K1424" s="5">
        <f>'90.1 Data-SI'!K1424/Convert!$B$2*1000000</f>
        <v>0</v>
      </c>
      <c r="L1424" s="5">
        <f>'90.1 Data-SI'!L1424/Convert!$B$2*1000000</f>
        <v>0</v>
      </c>
      <c r="M1424" s="5">
        <f>'90.1 Data-SI'!M1424/Convert!$B$2*1000000</f>
        <v>200918.2641412649</v>
      </c>
      <c r="N1424" s="5">
        <f>'90.1 Data-SI'!N1424/Convert!$B$2*1000000</f>
        <v>0</v>
      </c>
      <c r="O1424" s="5">
        <f>'90.1 Data-SI'!O1424/Convert!$B$2*1000000</f>
        <v>0</v>
      </c>
      <c r="P1424" s="5">
        <f t="shared" si="111"/>
        <v>0</v>
      </c>
      <c r="Q1424" s="5">
        <f>'90.1 Data-SI'!Q1424/Convert!$B$2*1000000</f>
        <v>0</v>
      </c>
      <c r="R1424" s="5">
        <f>'90.1 Data-SI'!R1424/Convert!$B$2*1000000</f>
        <v>0</v>
      </c>
      <c r="S1424" s="5">
        <f>'90.1 Data-SI'!S1424/Convert!$B$2*1000000</f>
        <v>0</v>
      </c>
      <c r="T1424" s="5">
        <f>'90.1 Data-SI'!T1424/Convert!$B$2*1000000</f>
        <v>62394.79822822658</v>
      </c>
      <c r="U1424" s="5">
        <f>'90.1 Data-SI'!U1424/Convert!$B$2*1000000</f>
        <v>0</v>
      </c>
      <c r="V1424" s="5">
        <f>'90.1 Data-SI'!V1424/Convert!$B$2*1000000</f>
        <v>0</v>
      </c>
      <c r="W1424" s="5">
        <f t="shared" si="112"/>
        <v>259521.79405849485</v>
      </c>
      <c r="X1424" s="5">
        <f t="shared" si="113"/>
        <v>566984.1759095419</v>
      </c>
      <c r="Y1424" s="5">
        <f t="shared" si="114"/>
        <v>826505.96996803675</v>
      </c>
      <c r="Z1424" s="5">
        <f>'90.1 Data-SI'!Y1424/Convert!$B$2*1000000</f>
        <v>1108927.0246249512</v>
      </c>
      <c r="AA1424" s="5">
        <f>'90.1 Data-SI'!Z1424/Convert!$B$2*1000000</f>
        <v>566984.1759095419</v>
      </c>
      <c r="AB1424" s="5">
        <f t="shared" si="110"/>
        <v>1675911.2005344932</v>
      </c>
    </row>
    <row r="1425" spans="1:28" x14ac:dyDescent="0.25">
      <c r="A1425" s="95">
        <v>2010</v>
      </c>
      <c r="B1425" s="95" t="s">
        <v>62</v>
      </c>
      <c r="C1425" s="52" t="s">
        <v>12</v>
      </c>
      <c r="D1425" s="5">
        <f>'90.1 Data-SI'!D1425*Convert!$B$1</f>
        <v>22500.01722286344</v>
      </c>
      <c r="E1425" s="5">
        <f>'90.1 Data-SI'!E1425/Convert!$B$2*1000000</f>
        <v>0</v>
      </c>
      <c r="F1425" s="5">
        <f>'90.1 Data-SI'!F1425/Convert!$B$2*1000000</f>
        <v>1056512.7402254231</v>
      </c>
      <c r="G1425" s="5">
        <f>'90.1 Data-SI'!G1425/Convert!$B$2*1000000</f>
        <v>57636.756497925846</v>
      </c>
      <c r="H1425" s="5">
        <f>'90.1 Data-SI'!H1425/Convert!$B$2*1000000</f>
        <v>578509.63157497148</v>
      </c>
      <c r="I1425" s="5">
        <f>'90.1 Data-SI'!I1425/Convert!$B$2*1000000</f>
        <v>87189.692982144348</v>
      </c>
      <c r="J1425" s="5">
        <f>'90.1 Data-SI'!J1425/Convert!$B$2*1000000</f>
        <v>121462.75851355364</v>
      </c>
      <c r="K1425" s="5">
        <f>'90.1 Data-SI'!K1425/Convert!$B$2*1000000</f>
        <v>0</v>
      </c>
      <c r="L1425" s="5">
        <f>'90.1 Data-SI'!L1425/Convert!$B$2*1000000</f>
        <v>0</v>
      </c>
      <c r="M1425" s="5">
        <f>'90.1 Data-SI'!M1425/Convert!$B$2*1000000</f>
        <v>185061.28443052163</v>
      </c>
      <c r="N1425" s="5">
        <f>'90.1 Data-SI'!N1425/Convert!$B$2*1000000</f>
        <v>0</v>
      </c>
      <c r="O1425" s="5">
        <f>'90.1 Data-SI'!O1425/Convert!$B$2*1000000</f>
        <v>0</v>
      </c>
      <c r="P1425" s="5">
        <f t="shared" si="111"/>
        <v>0</v>
      </c>
      <c r="Q1425" s="5">
        <f>'90.1 Data-SI'!Q1425/Convert!$B$2*1000000</f>
        <v>0</v>
      </c>
      <c r="R1425" s="5">
        <f>'90.1 Data-SI'!R1425/Convert!$B$2*1000000</f>
        <v>0</v>
      </c>
      <c r="S1425" s="5">
        <f>'90.1 Data-SI'!S1425/Convert!$B$2*1000000</f>
        <v>0</v>
      </c>
      <c r="T1425" s="5">
        <f>'90.1 Data-SI'!T1425/Convert!$B$2*1000000</f>
        <v>63778.611161740344</v>
      </c>
      <c r="U1425" s="5">
        <f>'90.1 Data-SI'!U1425/Convert!$B$2*1000000</f>
        <v>0</v>
      </c>
      <c r="V1425" s="5">
        <f>'90.1 Data-SI'!V1425/Convert!$B$2*1000000</f>
        <v>0</v>
      </c>
      <c r="W1425" s="5">
        <f t="shared" si="112"/>
        <v>242698.04092844747</v>
      </c>
      <c r="X1425" s="5">
        <f t="shared" si="113"/>
        <v>1056512.7402254231</v>
      </c>
      <c r="Y1425" s="5">
        <f t="shared" si="114"/>
        <v>1299210.7811538705</v>
      </c>
      <c r="Z1425" s="5">
        <f>'90.1 Data-SI'!Y1425/Convert!$B$2*1000000</f>
        <v>1093638.7351608572</v>
      </c>
      <c r="AA1425" s="5">
        <f>'90.1 Data-SI'!Z1425/Convert!$B$2*1000000</f>
        <v>1056512.7402254231</v>
      </c>
      <c r="AB1425" s="5">
        <f t="shared" si="110"/>
        <v>2150151.4753862806</v>
      </c>
    </row>
    <row r="1426" spans="1:28" x14ac:dyDescent="0.25">
      <c r="A1426" s="95">
        <v>2010</v>
      </c>
      <c r="B1426" s="95" t="s">
        <v>62</v>
      </c>
      <c r="C1426" s="52" t="s">
        <v>8</v>
      </c>
      <c r="D1426" s="5">
        <f>'90.1 Data-SI'!D1426*Convert!$B$1</f>
        <v>22500.01722286344</v>
      </c>
      <c r="E1426" s="5">
        <f>'90.1 Data-SI'!E1426/Convert!$B$2*1000000</f>
        <v>0</v>
      </c>
      <c r="F1426" s="5">
        <f>'90.1 Data-SI'!F1426/Convert!$B$2*1000000</f>
        <v>1597867.9423526279</v>
      </c>
      <c r="G1426" s="5">
        <f>'90.1 Data-SI'!G1426/Convert!$B$2*1000000</f>
        <v>18880.516188763078</v>
      </c>
      <c r="H1426" s="5">
        <f>'90.1 Data-SI'!H1426/Convert!$B$2*1000000</f>
        <v>578509.63157497148</v>
      </c>
      <c r="I1426" s="5">
        <f>'90.1 Data-SI'!I1426/Convert!$B$2*1000000</f>
        <v>87786.817741126317</v>
      </c>
      <c r="J1426" s="5">
        <f>'90.1 Data-SI'!J1426/Convert!$B$2*1000000</f>
        <v>121462.75851355364</v>
      </c>
      <c r="K1426" s="5">
        <f>'90.1 Data-SI'!K1426/Convert!$B$2*1000000</f>
        <v>0</v>
      </c>
      <c r="L1426" s="5">
        <f>'90.1 Data-SI'!L1426/Convert!$B$2*1000000</f>
        <v>0</v>
      </c>
      <c r="M1426" s="5">
        <f>'90.1 Data-SI'!M1426/Convert!$B$2*1000000</f>
        <v>207903.67600427615</v>
      </c>
      <c r="N1426" s="5">
        <f>'90.1 Data-SI'!N1426/Convert!$B$2*1000000</f>
        <v>0</v>
      </c>
      <c r="O1426" s="5">
        <f>'90.1 Data-SI'!O1426/Convert!$B$2*1000000</f>
        <v>0</v>
      </c>
      <c r="P1426" s="5">
        <f t="shared" si="111"/>
        <v>0</v>
      </c>
      <c r="Q1426" s="5">
        <f>'90.1 Data-SI'!Q1426/Convert!$B$2*1000000</f>
        <v>0</v>
      </c>
      <c r="R1426" s="5">
        <f>'90.1 Data-SI'!R1426/Convert!$B$2*1000000</f>
        <v>0</v>
      </c>
      <c r="S1426" s="5">
        <f>'90.1 Data-SI'!S1426/Convert!$B$2*1000000</f>
        <v>0</v>
      </c>
      <c r="T1426" s="5">
        <f>'90.1 Data-SI'!T1426/Convert!$B$2*1000000</f>
        <v>65323.552998471452</v>
      </c>
      <c r="U1426" s="5">
        <f>'90.1 Data-SI'!U1426/Convert!$B$2*1000000</f>
        <v>0</v>
      </c>
      <c r="V1426" s="5">
        <f>'90.1 Data-SI'!V1426/Convert!$B$2*1000000</f>
        <v>0</v>
      </c>
      <c r="W1426" s="5">
        <f t="shared" si="112"/>
        <v>226784.19219303923</v>
      </c>
      <c r="X1426" s="5">
        <f t="shared" si="113"/>
        <v>1597867.9423526279</v>
      </c>
      <c r="Y1426" s="5">
        <f t="shared" si="114"/>
        <v>1824652.1345456671</v>
      </c>
      <c r="Z1426" s="5">
        <f>'90.1 Data-SI'!Y1426/Convert!$B$2*1000000</f>
        <v>1079876.4311919396</v>
      </c>
      <c r="AA1426" s="5">
        <f>'90.1 Data-SI'!Z1426/Convert!$B$2*1000000</f>
        <v>1597867.9423526279</v>
      </c>
      <c r="AB1426" s="5">
        <f t="shared" si="110"/>
        <v>2677744.3735445673</v>
      </c>
    </row>
    <row r="1427" spans="1:28" x14ac:dyDescent="0.25">
      <c r="A1427" s="95">
        <v>2013</v>
      </c>
      <c r="B1427" s="95" t="s">
        <v>62</v>
      </c>
      <c r="C1427" s="52" t="s">
        <v>10</v>
      </c>
      <c r="D1427" s="5">
        <f>'90.1 Data-SI'!D1427*Convert!$B$1</f>
        <v>22500.01722286344</v>
      </c>
      <c r="E1427" s="5">
        <f>'90.1 Data-SI'!E1427/Convert!$B$2*1000000</f>
        <v>0</v>
      </c>
      <c r="F1427" s="5">
        <f>'90.1 Data-SI'!F1427/Convert!$B$2*1000000</f>
        <v>0</v>
      </c>
      <c r="G1427" s="5">
        <f>'90.1 Data-SI'!G1427/Convert!$B$2*1000000</f>
        <v>698569.62081345625</v>
      </c>
      <c r="H1427" s="5">
        <f>'90.1 Data-SI'!H1427/Convert!$B$2*1000000</f>
        <v>522105.03727811953</v>
      </c>
      <c r="I1427" s="5">
        <f>'90.1 Data-SI'!I1427/Convert!$B$2*1000000</f>
        <v>87180.214811366866</v>
      </c>
      <c r="J1427" s="5">
        <f>'90.1 Data-SI'!J1427/Convert!$B$2*1000000</f>
        <v>121462.75851355364</v>
      </c>
      <c r="K1427" s="5">
        <f>'90.1 Data-SI'!K1427/Convert!$B$2*1000000</f>
        <v>0</v>
      </c>
      <c r="L1427" s="5">
        <f>'90.1 Data-SI'!L1427/Convert!$B$2*1000000</f>
        <v>0</v>
      </c>
      <c r="M1427" s="5">
        <f>'90.1 Data-SI'!M1427/Convert!$B$2*1000000</f>
        <v>116581.50056314551</v>
      </c>
      <c r="N1427" s="5">
        <f>'90.1 Data-SI'!N1427/Convert!$B$2*1000000</f>
        <v>0</v>
      </c>
      <c r="O1427" s="5">
        <f>'90.1 Data-SI'!O1427/Convert!$B$2*1000000</f>
        <v>0</v>
      </c>
      <c r="P1427" s="5">
        <f t="shared" si="111"/>
        <v>0</v>
      </c>
      <c r="Q1427" s="5">
        <f>'90.1 Data-SI'!Q1427/Convert!$B$2*1000000</f>
        <v>0</v>
      </c>
      <c r="R1427" s="5">
        <f>'90.1 Data-SI'!R1427/Convert!$B$2*1000000</f>
        <v>0</v>
      </c>
      <c r="S1427" s="5">
        <f>'90.1 Data-SI'!S1427/Convert!$B$2*1000000</f>
        <v>0</v>
      </c>
      <c r="T1427" s="5">
        <f>'90.1 Data-SI'!T1427/Convert!$B$2*1000000</f>
        <v>54499.481970576147</v>
      </c>
      <c r="U1427" s="5">
        <f>'90.1 Data-SI'!U1427/Convert!$B$2*1000000</f>
        <v>0</v>
      </c>
      <c r="V1427" s="5">
        <f>'90.1 Data-SI'!V1427/Convert!$B$2*1000000</f>
        <v>0</v>
      </c>
      <c r="W1427" s="5">
        <f t="shared" si="112"/>
        <v>815151.12137660175</v>
      </c>
      <c r="X1427" s="5">
        <f t="shared" si="113"/>
        <v>0</v>
      </c>
      <c r="Y1427" s="5">
        <f t="shared" si="114"/>
        <v>815151.12137660175</v>
      </c>
      <c r="Z1427" s="5">
        <f>'90.1 Data-SI'!Y1427/Convert!$B$2*1000000</f>
        <v>1600398.6139502181</v>
      </c>
      <c r="AA1427" s="5">
        <f>'90.1 Data-SI'!Z1427/Convert!$B$2*1000000</f>
        <v>0</v>
      </c>
      <c r="AB1427" s="5">
        <f t="shared" si="110"/>
        <v>1600398.6139502181</v>
      </c>
    </row>
    <row r="1428" spans="1:28" x14ac:dyDescent="0.25">
      <c r="A1428" s="95">
        <v>2013</v>
      </c>
      <c r="B1428" s="95" t="s">
        <v>62</v>
      </c>
      <c r="C1428" s="52" t="s">
        <v>6</v>
      </c>
      <c r="D1428" s="5">
        <f>'90.1 Data-SI'!D1428*Convert!$B$1</f>
        <v>22500.01722286344</v>
      </c>
      <c r="E1428" s="5">
        <f>'90.1 Data-SI'!E1428/Convert!$B$2*1000000</f>
        <v>0</v>
      </c>
      <c r="F1428" s="5">
        <f>'90.1 Data-SI'!F1428/Convert!$B$2*1000000</f>
        <v>0</v>
      </c>
      <c r="G1428" s="5">
        <f>'90.1 Data-SI'!G1428/Convert!$B$2*1000000</f>
        <v>606403.88817312894</v>
      </c>
      <c r="H1428" s="5">
        <f>'90.1 Data-SI'!H1428/Convert!$B$2*1000000</f>
        <v>522105.03727811953</v>
      </c>
      <c r="I1428" s="5">
        <f>'90.1 Data-SI'!I1428/Convert!$B$2*1000000</f>
        <v>87161.258469811874</v>
      </c>
      <c r="J1428" s="5">
        <f>'90.1 Data-SI'!J1428/Convert!$B$2*1000000</f>
        <v>121462.75851355364</v>
      </c>
      <c r="K1428" s="5">
        <f>'90.1 Data-SI'!K1428/Convert!$B$2*1000000</f>
        <v>0</v>
      </c>
      <c r="L1428" s="5">
        <f>'90.1 Data-SI'!L1428/Convert!$B$2*1000000</f>
        <v>0</v>
      </c>
      <c r="M1428" s="5">
        <f>'90.1 Data-SI'!M1428/Convert!$B$2*1000000</f>
        <v>139774.58445566724</v>
      </c>
      <c r="N1428" s="5">
        <f>'90.1 Data-SI'!N1428/Convert!$B$2*1000000</f>
        <v>0</v>
      </c>
      <c r="O1428" s="5">
        <f>'90.1 Data-SI'!O1428/Convert!$B$2*1000000</f>
        <v>0</v>
      </c>
      <c r="P1428" s="5">
        <f t="shared" si="111"/>
        <v>0</v>
      </c>
      <c r="Q1428" s="5">
        <f>'90.1 Data-SI'!Q1428/Convert!$B$2*1000000</f>
        <v>0</v>
      </c>
      <c r="R1428" s="5">
        <f>'90.1 Data-SI'!R1428/Convert!$B$2*1000000</f>
        <v>0</v>
      </c>
      <c r="S1428" s="5">
        <f>'90.1 Data-SI'!S1428/Convert!$B$2*1000000</f>
        <v>0</v>
      </c>
      <c r="T1428" s="5">
        <f>'90.1 Data-SI'!T1428/Convert!$B$2*1000000</f>
        <v>54452.091116688702</v>
      </c>
      <c r="U1428" s="5">
        <f>'90.1 Data-SI'!U1428/Convert!$B$2*1000000</f>
        <v>0</v>
      </c>
      <c r="V1428" s="5">
        <f>'90.1 Data-SI'!V1428/Convert!$B$2*1000000</f>
        <v>0</v>
      </c>
      <c r="W1428" s="5">
        <f t="shared" si="112"/>
        <v>746178.47262879624</v>
      </c>
      <c r="X1428" s="5">
        <f t="shared" si="113"/>
        <v>0</v>
      </c>
      <c r="Y1428" s="5">
        <f t="shared" si="114"/>
        <v>746178.47262879624</v>
      </c>
      <c r="Z1428" s="5">
        <f>'90.1 Data-SI'!Y1428/Convert!$B$2*1000000</f>
        <v>1531369.0961777475</v>
      </c>
      <c r="AA1428" s="5">
        <f>'90.1 Data-SI'!Z1428/Convert!$B$2*1000000</f>
        <v>0</v>
      </c>
      <c r="AB1428" s="5">
        <f t="shared" si="110"/>
        <v>1531369.0961777475</v>
      </c>
    </row>
    <row r="1429" spans="1:28" x14ac:dyDescent="0.25">
      <c r="A1429" s="95">
        <v>2013</v>
      </c>
      <c r="B1429" s="95" t="s">
        <v>62</v>
      </c>
      <c r="C1429" s="52" t="s">
        <v>11</v>
      </c>
      <c r="D1429" s="5">
        <f>'90.1 Data-SI'!D1429*Convert!$B$1</f>
        <v>22500.01722286344</v>
      </c>
      <c r="E1429" s="5">
        <f>'90.1 Data-SI'!E1429/Convert!$B$2*1000000</f>
        <v>0</v>
      </c>
      <c r="F1429" s="5">
        <f>'90.1 Data-SI'!F1429/Convert!$B$2*1000000</f>
        <v>0</v>
      </c>
      <c r="G1429" s="5">
        <f>'90.1 Data-SI'!G1429/Convert!$B$2*1000000</f>
        <v>449483.29278097965</v>
      </c>
      <c r="H1429" s="5">
        <f>'90.1 Data-SI'!H1429/Convert!$B$2*1000000</f>
        <v>522105.03727811953</v>
      </c>
      <c r="I1429" s="5">
        <f>'90.1 Data-SI'!I1429/Convert!$B$2*1000000</f>
        <v>87170.73664058937</v>
      </c>
      <c r="J1429" s="5">
        <f>'90.1 Data-SI'!J1429/Convert!$B$2*1000000</f>
        <v>121462.75851355364</v>
      </c>
      <c r="K1429" s="5">
        <f>'90.1 Data-SI'!K1429/Convert!$B$2*1000000</f>
        <v>0</v>
      </c>
      <c r="L1429" s="5">
        <f>'90.1 Data-SI'!L1429/Convert!$B$2*1000000</f>
        <v>0</v>
      </c>
      <c r="M1429" s="5">
        <f>'90.1 Data-SI'!M1429/Convert!$B$2*1000000</f>
        <v>92601.728496092008</v>
      </c>
      <c r="N1429" s="5">
        <f>'90.1 Data-SI'!N1429/Convert!$B$2*1000000</f>
        <v>0</v>
      </c>
      <c r="O1429" s="5">
        <f>'90.1 Data-SI'!O1429/Convert!$B$2*1000000</f>
        <v>0</v>
      </c>
      <c r="P1429" s="5">
        <f t="shared" si="111"/>
        <v>0</v>
      </c>
      <c r="Q1429" s="5">
        <f>'90.1 Data-SI'!Q1429/Convert!$B$2*1000000</f>
        <v>0</v>
      </c>
      <c r="R1429" s="5">
        <f>'90.1 Data-SI'!R1429/Convert!$B$2*1000000</f>
        <v>0</v>
      </c>
      <c r="S1429" s="5">
        <f>'90.1 Data-SI'!S1429/Convert!$B$2*1000000</f>
        <v>0</v>
      </c>
      <c r="T1429" s="5">
        <f>'90.1 Data-SI'!T1429/Convert!$B$2*1000000</f>
        <v>55494.689902212755</v>
      </c>
      <c r="U1429" s="5">
        <f>'90.1 Data-SI'!U1429/Convert!$B$2*1000000</f>
        <v>0</v>
      </c>
      <c r="V1429" s="5">
        <f>'90.1 Data-SI'!V1429/Convert!$B$2*1000000</f>
        <v>0</v>
      </c>
      <c r="W1429" s="5">
        <f t="shared" si="112"/>
        <v>542085.02127707168</v>
      </c>
      <c r="X1429" s="5">
        <f t="shared" si="113"/>
        <v>0</v>
      </c>
      <c r="Y1429" s="5">
        <f t="shared" si="114"/>
        <v>542085.02127707168</v>
      </c>
      <c r="Z1429" s="5">
        <f>'90.1 Data-SI'!Y1429/Convert!$B$2*1000000</f>
        <v>1328327.7217823244</v>
      </c>
      <c r="AA1429" s="5">
        <f>'90.1 Data-SI'!Z1429/Convert!$B$2*1000000</f>
        <v>0</v>
      </c>
      <c r="AB1429" s="5">
        <f t="shared" si="110"/>
        <v>1328327.7217823244</v>
      </c>
    </row>
    <row r="1430" spans="1:28" x14ac:dyDescent="0.25">
      <c r="A1430" s="95">
        <v>2013</v>
      </c>
      <c r="B1430" s="95" t="s">
        <v>62</v>
      </c>
      <c r="C1430" s="52" t="s">
        <v>13</v>
      </c>
      <c r="D1430" s="5">
        <f>'90.1 Data-SI'!D1430*Convert!$B$1</f>
        <v>22500.01722286344</v>
      </c>
      <c r="E1430" s="5">
        <f>'90.1 Data-SI'!E1430/Convert!$B$2*1000000</f>
        <v>0</v>
      </c>
      <c r="F1430" s="5">
        <f>'90.1 Data-SI'!F1430/Convert!$B$2*1000000</f>
        <v>4255.6986790936862</v>
      </c>
      <c r="G1430" s="5">
        <f>'90.1 Data-SI'!G1430/Convert!$B$2*1000000</f>
        <v>483092.88635796448</v>
      </c>
      <c r="H1430" s="5">
        <f>'90.1 Data-SI'!H1430/Convert!$B$2*1000000</f>
        <v>522105.03727811953</v>
      </c>
      <c r="I1430" s="5">
        <f>'90.1 Data-SI'!I1430/Convert!$B$2*1000000</f>
        <v>87038.042249704493</v>
      </c>
      <c r="J1430" s="5">
        <f>'90.1 Data-SI'!J1430/Convert!$B$2*1000000</f>
        <v>121462.75851355364</v>
      </c>
      <c r="K1430" s="5">
        <f>'90.1 Data-SI'!K1430/Convert!$B$2*1000000</f>
        <v>0</v>
      </c>
      <c r="L1430" s="5">
        <f>'90.1 Data-SI'!L1430/Convert!$B$2*1000000</f>
        <v>0</v>
      </c>
      <c r="M1430" s="5">
        <f>'90.1 Data-SI'!M1430/Convert!$B$2*1000000</f>
        <v>132087.78795512163</v>
      </c>
      <c r="N1430" s="5">
        <f>'90.1 Data-SI'!N1430/Convert!$B$2*1000000</f>
        <v>0</v>
      </c>
      <c r="O1430" s="5">
        <f>'90.1 Data-SI'!O1430/Convert!$B$2*1000000</f>
        <v>0</v>
      </c>
      <c r="P1430" s="5">
        <f t="shared" si="111"/>
        <v>0</v>
      </c>
      <c r="Q1430" s="5">
        <f>'90.1 Data-SI'!Q1430/Convert!$B$2*1000000</f>
        <v>0</v>
      </c>
      <c r="R1430" s="5">
        <f>'90.1 Data-SI'!R1430/Convert!$B$2*1000000</f>
        <v>0</v>
      </c>
      <c r="S1430" s="5">
        <f>'90.1 Data-SI'!S1430/Convert!$B$2*1000000</f>
        <v>0</v>
      </c>
      <c r="T1430" s="5">
        <f>'90.1 Data-SI'!T1430/Convert!$B$2*1000000</f>
        <v>55551.558926877704</v>
      </c>
      <c r="U1430" s="5">
        <f>'90.1 Data-SI'!U1430/Convert!$B$2*1000000</f>
        <v>0</v>
      </c>
      <c r="V1430" s="5">
        <f>'90.1 Data-SI'!V1430/Convert!$B$2*1000000</f>
        <v>0</v>
      </c>
      <c r="W1430" s="5">
        <f t="shared" si="112"/>
        <v>615180.67431308609</v>
      </c>
      <c r="X1430" s="5">
        <f t="shared" si="113"/>
        <v>4255.6986790936862</v>
      </c>
      <c r="Y1430" s="5">
        <f t="shared" si="114"/>
        <v>619436.37299217982</v>
      </c>
      <c r="Z1430" s="5">
        <f>'90.1 Data-SI'!Y1430/Convert!$B$2*1000000</f>
        <v>1401347.549452119</v>
      </c>
      <c r="AA1430" s="5">
        <f>'90.1 Data-SI'!Z1430/Convert!$B$2*1000000</f>
        <v>4255.6986790936862</v>
      </c>
      <c r="AB1430" s="5">
        <f t="shared" si="110"/>
        <v>1405603.2481312128</v>
      </c>
    </row>
    <row r="1431" spans="1:28" x14ac:dyDescent="0.25">
      <c r="A1431" s="95">
        <v>2013</v>
      </c>
      <c r="B1431" s="95" t="s">
        <v>62</v>
      </c>
      <c r="C1431" s="52" t="s">
        <v>19</v>
      </c>
      <c r="D1431" s="5">
        <f>'90.1 Data-SI'!D1431*Convert!$B$1</f>
        <v>22500.01722286344</v>
      </c>
      <c r="E1431" s="5">
        <f>'90.1 Data-SI'!E1431/Convert!$B$2*1000000</f>
        <v>0</v>
      </c>
      <c r="F1431" s="5">
        <f>'90.1 Data-SI'!F1431/Convert!$B$2*1000000</f>
        <v>12245.796644519025</v>
      </c>
      <c r="G1431" s="5">
        <f>'90.1 Data-SI'!G1431/Convert!$B$2*1000000</f>
        <v>361478.47711197101</v>
      </c>
      <c r="H1431" s="5">
        <f>'90.1 Data-SI'!H1431/Convert!$B$2*1000000</f>
        <v>522105.03727811953</v>
      </c>
      <c r="I1431" s="5">
        <f>'90.1 Data-SI'!I1431/Convert!$B$2*1000000</f>
        <v>87009.607737372018</v>
      </c>
      <c r="J1431" s="5">
        <f>'90.1 Data-SI'!J1431/Convert!$B$2*1000000</f>
        <v>121462.75851355364</v>
      </c>
      <c r="K1431" s="5">
        <f>'90.1 Data-SI'!K1431/Convert!$B$2*1000000</f>
        <v>0</v>
      </c>
      <c r="L1431" s="5">
        <f>'90.1 Data-SI'!L1431/Convert!$B$2*1000000</f>
        <v>0</v>
      </c>
      <c r="M1431" s="5">
        <f>'90.1 Data-SI'!M1431/Convert!$B$2*1000000</f>
        <v>96118.129854541345</v>
      </c>
      <c r="N1431" s="5">
        <f>'90.1 Data-SI'!N1431/Convert!$B$2*1000000</f>
        <v>0</v>
      </c>
      <c r="O1431" s="5">
        <f>'90.1 Data-SI'!O1431/Convert!$B$2*1000000</f>
        <v>0</v>
      </c>
      <c r="P1431" s="5">
        <f t="shared" si="111"/>
        <v>0</v>
      </c>
      <c r="Q1431" s="5">
        <f>'90.1 Data-SI'!Q1431/Convert!$B$2*1000000</f>
        <v>0</v>
      </c>
      <c r="R1431" s="5">
        <f>'90.1 Data-SI'!R1431/Convert!$B$2*1000000</f>
        <v>0</v>
      </c>
      <c r="S1431" s="5">
        <f>'90.1 Data-SI'!S1431/Convert!$B$2*1000000</f>
        <v>0</v>
      </c>
      <c r="T1431" s="5">
        <f>'90.1 Data-SI'!T1431/Convert!$B$2*1000000</f>
        <v>56660.504907844217</v>
      </c>
      <c r="U1431" s="5">
        <f>'90.1 Data-SI'!U1431/Convert!$B$2*1000000</f>
        <v>0</v>
      </c>
      <c r="V1431" s="5">
        <f>'90.1 Data-SI'!V1431/Convert!$B$2*1000000</f>
        <v>0</v>
      </c>
      <c r="W1431" s="5">
        <f t="shared" si="112"/>
        <v>457596.60696651234</v>
      </c>
      <c r="X1431" s="5">
        <f t="shared" si="113"/>
        <v>12245.796644519025</v>
      </c>
      <c r="Y1431" s="5">
        <f t="shared" si="114"/>
        <v>469842.40361103136</v>
      </c>
      <c r="Z1431" s="5">
        <f>'90.1 Data-SI'!Y1431/Convert!$B$2*1000000</f>
        <v>1244834.5154034018</v>
      </c>
      <c r="AA1431" s="5">
        <f>'90.1 Data-SI'!Z1431/Convert!$B$2*1000000</f>
        <v>12245.796644519025</v>
      </c>
      <c r="AB1431" s="5">
        <f t="shared" si="110"/>
        <v>1257080.3120479209</v>
      </c>
    </row>
    <row r="1432" spans="1:28" x14ac:dyDescent="0.25">
      <c r="A1432" s="95">
        <v>2013</v>
      </c>
      <c r="B1432" s="95" t="s">
        <v>62</v>
      </c>
      <c r="C1432" s="52" t="s">
        <v>20</v>
      </c>
      <c r="D1432" s="5">
        <f>'90.1 Data-SI'!D1432*Convert!$B$1</f>
        <v>22500.01722286344</v>
      </c>
      <c r="E1432" s="5">
        <f>'90.1 Data-SI'!E1432/Convert!$B$2*1000000</f>
        <v>0</v>
      </c>
      <c r="F1432" s="5">
        <f>'90.1 Data-SI'!F1432/Convert!$B$2*1000000</f>
        <v>2350.5863528178934</v>
      </c>
      <c r="G1432" s="5">
        <f>'90.1 Data-SI'!G1432/Convert!$B$2*1000000</f>
        <v>280402.20428130863</v>
      </c>
      <c r="H1432" s="5">
        <f>'90.1 Data-SI'!H1432/Convert!$B$2*1000000</f>
        <v>522105.03727811953</v>
      </c>
      <c r="I1432" s="5">
        <f>'90.1 Data-SI'!I1432/Convert!$B$2*1000000</f>
        <v>87085.433103591946</v>
      </c>
      <c r="J1432" s="5">
        <f>'90.1 Data-SI'!J1432/Convert!$B$2*1000000</f>
        <v>121462.75851355364</v>
      </c>
      <c r="K1432" s="5">
        <f>'90.1 Data-SI'!K1432/Convert!$B$2*1000000</f>
        <v>0</v>
      </c>
      <c r="L1432" s="5">
        <f>'90.1 Data-SI'!L1432/Convert!$B$2*1000000</f>
        <v>0</v>
      </c>
      <c r="M1432" s="5">
        <f>'90.1 Data-SI'!M1432/Convert!$B$2*1000000</f>
        <v>117150.19080979499</v>
      </c>
      <c r="N1432" s="5">
        <f>'90.1 Data-SI'!N1432/Convert!$B$2*1000000</f>
        <v>0</v>
      </c>
      <c r="O1432" s="5">
        <f>'90.1 Data-SI'!O1432/Convert!$B$2*1000000</f>
        <v>0</v>
      </c>
      <c r="P1432" s="5">
        <f t="shared" si="111"/>
        <v>0</v>
      </c>
      <c r="Q1432" s="5">
        <f>'90.1 Data-SI'!Q1432/Convert!$B$2*1000000</f>
        <v>0</v>
      </c>
      <c r="R1432" s="5">
        <f>'90.1 Data-SI'!R1432/Convert!$B$2*1000000</f>
        <v>0</v>
      </c>
      <c r="S1432" s="5">
        <f>'90.1 Data-SI'!S1432/Convert!$B$2*1000000</f>
        <v>0</v>
      </c>
      <c r="T1432" s="5">
        <f>'90.1 Data-SI'!T1432/Convert!$B$2*1000000</f>
        <v>56726.852103286656</v>
      </c>
      <c r="U1432" s="5">
        <f>'90.1 Data-SI'!U1432/Convert!$B$2*1000000</f>
        <v>0</v>
      </c>
      <c r="V1432" s="5">
        <f>'90.1 Data-SI'!V1432/Convert!$B$2*1000000</f>
        <v>0</v>
      </c>
      <c r="W1432" s="5">
        <f t="shared" si="112"/>
        <v>397552.39509110362</v>
      </c>
      <c r="X1432" s="5">
        <f t="shared" si="113"/>
        <v>2350.5863528178934</v>
      </c>
      <c r="Y1432" s="5">
        <f t="shared" si="114"/>
        <v>399902.98144392151</v>
      </c>
      <c r="Z1432" s="5">
        <f>'90.1 Data-SI'!Y1432/Convert!$B$2*1000000</f>
        <v>1184932.4760896557</v>
      </c>
      <c r="AA1432" s="5">
        <f>'90.1 Data-SI'!Z1432/Convert!$B$2*1000000</f>
        <v>2350.5863528178934</v>
      </c>
      <c r="AB1432" s="5">
        <f t="shared" si="110"/>
        <v>1187283.0624424736</v>
      </c>
    </row>
    <row r="1433" spans="1:28" x14ac:dyDescent="0.25">
      <c r="A1433" s="95">
        <v>2013</v>
      </c>
      <c r="B1433" s="95" t="s">
        <v>62</v>
      </c>
      <c r="C1433" s="52" t="s">
        <v>3</v>
      </c>
      <c r="D1433" s="5">
        <f>'90.1 Data-SI'!D1433*Convert!$B$1</f>
        <v>22500.01722286344</v>
      </c>
      <c r="E1433" s="5">
        <f>'90.1 Data-SI'!E1433/Convert!$B$2*1000000</f>
        <v>0</v>
      </c>
      <c r="F1433" s="5">
        <f>'90.1 Data-SI'!F1433/Convert!$B$2*1000000</f>
        <v>152342.63890662094</v>
      </c>
      <c r="G1433" s="5">
        <f>'90.1 Data-SI'!G1433/Convert!$B$2*1000000</f>
        <v>187174.91651390222</v>
      </c>
      <c r="H1433" s="5">
        <f>'90.1 Data-SI'!H1433/Convert!$B$2*1000000</f>
        <v>522105.03727811953</v>
      </c>
      <c r="I1433" s="5">
        <f>'90.1 Data-SI'!I1433/Convert!$B$2*1000000</f>
        <v>87066.476762036968</v>
      </c>
      <c r="J1433" s="5">
        <f>'90.1 Data-SI'!J1433/Convert!$B$2*1000000</f>
        <v>121462.75851355364</v>
      </c>
      <c r="K1433" s="5">
        <f>'90.1 Data-SI'!K1433/Convert!$B$2*1000000</f>
        <v>0</v>
      </c>
      <c r="L1433" s="5">
        <f>'90.1 Data-SI'!L1433/Convert!$B$2*1000000</f>
        <v>0</v>
      </c>
      <c r="M1433" s="5">
        <f>'90.1 Data-SI'!M1433/Convert!$B$2*1000000</f>
        <v>87957.42481512115</v>
      </c>
      <c r="N1433" s="5">
        <f>'90.1 Data-SI'!N1433/Convert!$B$2*1000000</f>
        <v>0</v>
      </c>
      <c r="O1433" s="5">
        <f>'90.1 Data-SI'!O1433/Convert!$B$2*1000000</f>
        <v>0</v>
      </c>
      <c r="P1433" s="5">
        <f t="shared" si="111"/>
        <v>0</v>
      </c>
      <c r="Q1433" s="5">
        <f>'90.1 Data-SI'!Q1433/Convert!$B$2*1000000</f>
        <v>0</v>
      </c>
      <c r="R1433" s="5">
        <f>'90.1 Data-SI'!R1433/Convert!$B$2*1000000</f>
        <v>0</v>
      </c>
      <c r="S1433" s="5">
        <f>'90.1 Data-SI'!S1433/Convert!$B$2*1000000</f>
        <v>0</v>
      </c>
      <c r="T1433" s="5">
        <f>'90.1 Data-SI'!T1433/Convert!$B$2*1000000</f>
        <v>58717.267966559877</v>
      </c>
      <c r="U1433" s="5">
        <f>'90.1 Data-SI'!U1433/Convert!$B$2*1000000</f>
        <v>0</v>
      </c>
      <c r="V1433" s="5">
        <f>'90.1 Data-SI'!V1433/Convert!$B$2*1000000</f>
        <v>0</v>
      </c>
      <c r="W1433" s="5">
        <f t="shared" si="112"/>
        <v>275132.34132902336</v>
      </c>
      <c r="X1433" s="5">
        <f t="shared" si="113"/>
        <v>152342.63890662094</v>
      </c>
      <c r="Y1433" s="5">
        <f t="shared" si="114"/>
        <v>427474.98023564427</v>
      </c>
      <c r="Z1433" s="5">
        <f>'90.1 Data-SI'!Y1433/Convert!$B$2*1000000</f>
        <v>1064474.4036785159</v>
      </c>
      <c r="AA1433" s="5">
        <f>'90.1 Data-SI'!Z1433/Convert!$B$2*1000000</f>
        <v>152342.63890662094</v>
      </c>
      <c r="AB1433" s="5">
        <f t="shared" si="110"/>
        <v>1216817.0425851368</v>
      </c>
    </row>
    <row r="1434" spans="1:28" x14ac:dyDescent="0.25">
      <c r="A1434" s="95">
        <v>2013</v>
      </c>
      <c r="B1434" s="95" t="s">
        <v>62</v>
      </c>
      <c r="C1434" s="52" t="s">
        <v>7</v>
      </c>
      <c r="D1434" s="5">
        <f>'90.1 Data-SI'!D1434*Convert!$B$1</f>
        <v>22500.01722286344</v>
      </c>
      <c r="E1434" s="5">
        <f>'90.1 Data-SI'!E1434/Convert!$B$2*1000000</f>
        <v>0</v>
      </c>
      <c r="F1434" s="5">
        <f>'90.1 Data-SI'!F1434/Convert!$B$2*1000000</f>
        <v>37561.990791198841</v>
      </c>
      <c r="G1434" s="5">
        <f>'90.1 Data-SI'!G1434/Convert!$B$2*1000000</f>
        <v>177696.74573641072</v>
      </c>
      <c r="H1434" s="5">
        <f>'90.1 Data-SI'!H1434/Convert!$B$2*1000000</f>
        <v>522105.03727811953</v>
      </c>
      <c r="I1434" s="5">
        <f>'90.1 Data-SI'!I1434/Convert!$B$2*1000000</f>
        <v>87056.998591259471</v>
      </c>
      <c r="J1434" s="5">
        <f>'90.1 Data-SI'!J1434/Convert!$B$2*1000000</f>
        <v>121462.75851355364</v>
      </c>
      <c r="K1434" s="5">
        <f>'90.1 Data-SI'!K1434/Convert!$B$2*1000000</f>
        <v>0</v>
      </c>
      <c r="L1434" s="5">
        <f>'90.1 Data-SI'!L1434/Convert!$B$2*1000000</f>
        <v>0</v>
      </c>
      <c r="M1434" s="5">
        <f>'90.1 Data-SI'!M1434/Convert!$B$2*1000000</f>
        <v>100193.74328886268</v>
      </c>
      <c r="N1434" s="5">
        <f>'90.1 Data-SI'!N1434/Convert!$B$2*1000000</f>
        <v>0</v>
      </c>
      <c r="O1434" s="5">
        <f>'90.1 Data-SI'!O1434/Convert!$B$2*1000000</f>
        <v>0</v>
      </c>
      <c r="P1434" s="5">
        <f t="shared" si="111"/>
        <v>0</v>
      </c>
      <c r="Q1434" s="5">
        <f>'90.1 Data-SI'!Q1434/Convert!$B$2*1000000</f>
        <v>0</v>
      </c>
      <c r="R1434" s="5">
        <f>'90.1 Data-SI'!R1434/Convert!$B$2*1000000</f>
        <v>0</v>
      </c>
      <c r="S1434" s="5">
        <f>'90.1 Data-SI'!S1434/Convert!$B$2*1000000</f>
        <v>0</v>
      </c>
      <c r="T1434" s="5">
        <f>'90.1 Data-SI'!T1434/Convert!$B$2*1000000</f>
        <v>58167.534061465361</v>
      </c>
      <c r="U1434" s="5">
        <f>'90.1 Data-SI'!U1434/Convert!$B$2*1000000</f>
        <v>0</v>
      </c>
      <c r="V1434" s="5">
        <f>'90.1 Data-SI'!V1434/Convert!$B$2*1000000</f>
        <v>0</v>
      </c>
      <c r="W1434" s="5">
        <f t="shared" si="112"/>
        <v>277890.48902527342</v>
      </c>
      <c r="X1434" s="5">
        <f t="shared" si="113"/>
        <v>37561.990791198841</v>
      </c>
      <c r="Y1434" s="5">
        <f t="shared" si="114"/>
        <v>315452.47981647227</v>
      </c>
      <c r="Z1434" s="5">
        <f>'90.1 Data-SI'!Y1434/Convert!$B$2*1000000</f>
        <v>1066692.295640449</v>
      </c>
      <c r="AA1434" s="5">
        <f>'90.1 Data-SI'!Z1434/Convert!$B$2*1000000</f>
        <v>37561.990791198841</v>
      </c>
      <c r="AB1434" s="5">
        <f t="shared" si="110"/>
        <v>1104254.2864316478</v>
      </c>
    </row>
    <row r="1435" spans="1:28" x14ac:dyDescent="0.25">
      <c r="A1435" s="95">
        <v>2013</v>
      </c>
      <c r="B1435" s="95" t="s">
        <v>62</v>
      </c>
      <c r="C1435" s="52" t="s">
        <v>17</v>
      </c>
      <c r="D1435" s="5">
        <f>'90.1 Data-SI'!D1435*Convert!$B$1</f>
        <v>22500.01722286344</v>
      </c>
      <c r="E1435" s="5">
        <f>'90.1 Data-SI'!E1435/Convert!$B$2*1000000</f>
        <v>0</v>
      </c>
      <c r="F1435" s="5">
        <f>'90.1 Data-SI'!F1435/Convert!$B$2*1000000</f>
        <v>3724.9211155541616</v>
      </c>
      <c r="G1435" s="5">
        <f>'90.1 Data-SI'!G1435/Convert!$B$2*1000000</f>
        <v>72763.917058802283</v>
      </c>
      <c r="H1435" s="5">
        <f>'90.1 Data-SI'!H1435/Convert!$B$2*1000000</f>
        <v>522105.03727811953</v>
      </c>
      <c r="I1435" s="5">
        <f>'90.1 Data-SI'!I1435/Convert!$B$2*1000000</f>
        <v>87208.649323699341</v>
      </c>
      <c r="J1435" s="5">
        <f>'90.1 Data-SI'!J1435/Convert!$B$2*1000000</f>
        <v>121462.75851355364</v>
      </c>
      <c r="K1435" s="5">
        <f>'90.1 Data-SI'!K1435/Convert!$B$2*1000000</f>
        <v>0</v>
      </c>
      <c r="L1435" s="5">
        <f>'90.1 Data-SI'!L1435/Convert!$B$2*1000000</f>
        <v>0</v>
      </c>
      <c r="M1435" s="5">
        <f>'90.1 Data-SI'!M1435/Convert!$B$2*1000000</f>
        <v>155356.69721386326</v>
      </c>
      <c r="N1435" s="5">
        <f>'90.1 Data-SI'!N1435/Convert!$B$2*1000000</f>
        <v>0</v>
      </c>
      <c r="O1435" s="5">
        <f>'90.1 Data-SI'!O1435/Convert!$B$2*1000000</f>
        <v>0</v>
      </c>
      <c r="P1435" s="5">
        <f t="shared" si="111"/>
        <v>0</v>
      </c>
      <c r="Q1435" s="5">
        <f>'90.1 Data-SI'!Q1435/Convert!$B$2*1000000</f>
        <v>0</v>
      </c>
      <c r="R1435" s="5">
        <f>'90.1 Data-SI'!R1435/Convert!$B$2*1000000</f>
        <v>0</v>
      </c>
      <c r="S1435" s="5">
        <f>'90.1 Data-SI'!S1435/Convert!$B$2*1000000</f>
        <v>0</v>
      </c>
      <c r="T1435" s="5">
        <f>'90.1 Data-SI'!T1435/Convert!$B$2*1000000</f>
        <v>58812.04967433479</v>
      </c>
      <c r="U1435" s="5">
        <f>'90.1 Data-SI'!U1435/Convert!$B$2*1000000</f>
        <v>0</v>
      </c>
      <c r="V1435" s="5">
        <f>'90.1 Data-SI'!V1435/Convert!$B$2*1000000</f>
        <v>0</v>
      </c>
      <c r="W1435" s="5">
        <f t="shared" si="112"/>
        <v>228120.61427266552</v>
      </c>
      <c r="X1435" s="5">
        <f t="shared" si="113"/>
        <v>3724.9211155541616</v>
      </c>
      <c r="Y1435" s="5">
        <f t="shared" si="114"/>
        <v>231845.53538821969</v>
      </c>
      <c r="Z1435" s="5">
        <f>'90.1 Data-SI'!Y1435/Convert!$B$2*1000000</f>
        <v>1017709.1090623729</v>
      </c>
      <c r="AA1435" s="5">
        <f>'90.1 Data-SI'!Z1435/Convert!$B$2*1000000</f>
        <v>3724.9211155541616</v>
      </c>
      <c r="AB1435" s="5">
        <f t="shared" si="110"/>
        <v>1021434.0301779271</v>
      </c>
    </row>
    <row r="1436" spans="1:28" x14ac:dyDescent="0.25">
      <c r="A1436" s="95">
        <v>2013</v>
      </c>
      <c r="B1436" s="95" t="s">
        <v>62</v>
      </c>
      <c r="C1436" s="52" t="s">
        <v>14</v>
      </c>
      <c r="D1436" s="5">
        <f>'90.1 Data-SI'!D1436*Convert!$B$1</f>
        <v>22500.01722286344</v>
      </c>
      <c r="E1436" s="5">
        <f>'90.1 Data-SI'!E1436/Convert!$B$2*1000000</f>
        <v>0</v>
      </c>
      <c r="F1436" s="5">
        <f>'90.1 Data-SI'!F1436/Convert!$B$2*1000000</f>
        <v>375051.21766533883</v>
      </c>
      <c r="G1436" s="5">
        <f>'90.1 Data-SI'!G1436/Convert!$B$2*1000000</f>
        <v>121832.40717387579</v>
      </c>
      <c r="H1436" s="5">
        <f>'90.1 Data-SI'!H1436/Convert!$B$2*1000000</f>
        <v>522105.03727811953</v>
      </c>
      <c r="I1436" s="5">
        <f>'90.1 Data-SI'!I1436/Convert!$B$2*1000000</f>
        <v>87237.083836031816</v>
      </c>
      <c r="J1436" s="5">
        <f>'90.1 Data-SI'!J1436/Convert!$B$2*1000000</f>
        <v>121462.75851355364</v>
      </c>
      <c r="K1436" s="5">
        <f>'90.1 Data-SI'!K1436/Convert!$B$2*1000000</f>
        <v>0</v>
      </c>
      <c r="L1436" s="5">
        <f>'90.1 Data-SI'!L1436/Convert!$B$2*1000000</f>
        <v>0</v>
      </c>
      <c r="M1436" s="5">
        <f>'90.1 Data-SI'!M1436/Convert!$B$2*1000000</f>
        <v>88649.33128187804</v>
      </c>
      <c r="N1436" s="5">
        <f>'90.1 Data-SI'!N1436/Convert!$B$2*1000000</f>
        <v>0</v>
      </c>
      <c r="O1436" s="5">
        <f>'90.1 Data-SI'!O1436/Convert!$B$2*1000000</f>
        <v>0</v>
      </c>
      <c r="P1436" s="5">
        <f t="shared" si="111"/>
        <v>0</v>
      </c>
      <c r="Q1436" s="5">
        <f>'90.1 Data-SI'!Q1436/Convert!$B$2*1000000</f>
        <v>0</v>
      </c>
      <c r="R1436" s="5">
        <f>'90.1 Data-SI'!R1436/Convert!$B$2*1000000</f>
        <v>0</v>
      </c>
      <c r="S1436" s="5">
        <f>'90.1 Data-SI'!S1436/Convert!$B$2*1000000</f>
        <v>0</v>
      </c>
      <c r="T1436" s="5">
        <f>'90.1 Data-SI'!T1436/Convert!$B$2*1000000</f>
        <v>60309.600657178446</v>
      </c>
      <c r="U1436" s="5">
        <f>'90.1 Data-SI'!U1436/Convert!$B$2*1000000</f>
        <v>0</v>
      </c>
      <c r="V1436" s="5">
        <f>'90.1 Data-SI'!V1436/Convert!$B$2*1000000</f>
        <v>0</v>
      </c>
      <c r="W1436" s="5">
        <f t="shared" si="112"/>
        <v>210481.73845575383</v>
      </c>
      <c r="X1436" s="5">
        <f t="shared" si="113"/>
        <v>375051.21766533883</v>
      </c>
      <c r="Y1436" s="5">
        <f t="shared" si="114"/>
        <v>585532.95612109266</v>
      </c>
      <c r="Z1436" s="5">
        <f>'90.1 Data-SI'!Y1436/Convert!$B$2*1000000</f>
        <v>1001605.6969114149</v>
      </c>
      <c r="AA1436" s="5">
        <f>'90.1 Data-SI'!Z1436/Convert!$B$2*1000000</f>
        <v>375051.21766533883</v>
      </c>
      <c r="AB1436" s="5">
        <f t="shared" si="110"/>
        <v>1376656.9145767537</v>
      </c>
    </row>
    <row r="1437" spans="1:28" x14ac:dyDescent="0.25">
      <c r="A1437" s="95">
        <v>2013</v>
      </c>
      <c r="B1437" s="95" t="s">
        <v>62</v>
      </c>
      <c r="C1437" s="52" t="s">
        <v>2</v>
      </c>
      <c r="D1437" s="5">
        <f>'90.1 Data-SI'!D1437*Convert!$B$1</f>
        <v>22500.01722286344</v>
      </c>
      <c r="E1437" s="5">
        <f>'90.1 Data-SI'!E1437/Convert!$B$2*1000000</f>
        <v>0</v>
      </c>
      <c r="F1437" s="5">
        <f>'90.1 Data-SI'!F1437/Convert!$B$2*1000000</f>
        <v>77683.087692320361</v>
      </c>
      <c r="G1437" s="5">
        <f>'90.1 Data-SI'!G1437/Convert!$B$2*1000000</f>
        <v>118761.47984196855</v>
      </c>
      <c r="H1437" s="5">
        <f>'90.1 Data-SI'!H1437/Convert!$B$2*1000000</f>
        <v>522105.03727811953</v>
      </c>
      <c r="I1437" s="5">
        <f>'90.1 Data-SI'!I1437/Convert!$B$2*1000000</f>
        <v>87028.564078926996</v>
      </c>
      <c r="J1437" s="5">
        <f>'90.1 Data-SI'!J1437/Convert!$B$2*1000000</f>
        <v>121462.75851355364</v>
      </c>
      <c r="K1437" s="5">
        <f>'90.1 Data-SI'!K1437/Convert!$B$2*1000000</f>
        <v>0</v>
      </c>
      <c r="L1437" s="5">
        <f>'90.1 Data-SI'!L1437/Convert!$B$2*1000000</f>
        <v>0</v>
      </c>
      <c r="M1437" s="5">
        <f>'90.1 Data-SI'!M1437/Convert!$B$2*1000000</f>
        <v>143821.76337765608</v>
      </c>
      <c r="N1437" s="5">
        <f>'90.1 Data-SI'!N1437/Convert!$B$2*1000000</f>
        <v>0</v>
      </c>
      <c r="O1437" s="5">
        <f>'90.1 Data-SI'!O1437/Convert!$B$2*1000000</f>
        <v>0</v>
      </c>
      <c r="P1437" s="5">
        <f t="shared" si="111"/>
        <v>0</v>
      </c>
      <c r="Q1437" s="5">
        <f>'90.1 Data-SI'!Q1437/Convert!$B$2*1000000</f>
        <v>0</v>
      </c>
      <c r="R1437" s="5">
        <f>'90.1 Data-SI'!R1437/Convert!$B$2*1000000</f>
        <v>0</v>
      </c>
      <c r="S1437" s="5">
        <f>'90.1 Data-SI'!S1437/Convert!$B$2*1000000</f>
        <v>0</v>
      </c>
      <c r="T1437" s="5">
        <f>'90.1 Data-SI'!T1437/Convert!$B$2*1000000</f>
        <v>59750.388581306448</v>
      </c>
      <c r="U1437" s="5">
        <f>'90.1 Data-SI'!U1437/Convert!$B$2*1000000</f>
        <v>0</v>
      </c>
      <c r="V1437" s="5">
        <f>'90.1 Data-SI'!V1437/Convert!$B$2*1000000</f>
        <v>0</v>
      </c>
      <c r="W1437" s="5">
        <f t="shared" si="112"/>
        <v>262583.24321962462</v>
      </c>
      <c r="X1437" s="5">
        <f t="shared" si="113"/>
        <v>77683.087692320361</v>
      </c>
      <c r="Y1437" s="5">
        <f t="shared" si="114"/>
        <v>340266.33091194497</v>
      </c>
      <c r="Z1437" s="5">
        <f>'90.1 Data-SI'!Y1437/Convert!$B$2*1000000</f>
        <v>1052929.9916715312</v>
      </c>
      <c r="AA1437" s="5">
        <f>'90.1 Data-SI'!Z1437/Convert!$B$2*1000000</f>
        <v>77683.087692320361</v>
      </c>
      <c r="AB1437" s="5">
        <f t="shared" si="110"/>
        <v>1130613.0793638516</v>
      </c>
    </row>
    <row r="1438" spans="1:28" x14ac:dyDescent="0.25">
      <c r="A1438" s="95">
        <v>2013</v>
      </c>
      <c r="B1438" s="95" t="s">
        <v>62</v>
      </c>
      <c r="C1438" s="52" t="s">
        <v>18</v>
      </c>
      <c r="D1438" s="5">
        <f>'90.1 Data-SI'!D1438*Convert!$B$1</f>
        <v>22500.01722286344</v>
      </c>
      <c r="E1438" s="5">
        <f>'90.1 Data-SI'!E1438/Convert!$B$2*1000000</f>
        <v>0</v>
      </c>
      <c r="F1438" s="5">
        <f>'90.1 Data-SI'!F1438/Convert!$B$2*1000000</f>
        <v>221211.02777587424</v>
      </c>
      <c r="G1438" s="5">
        <f>'90.1 Data-SI'!G1438/Convert!$B$2*1000000</f>
        <v>34652.192362508948</v>
      </c>
      <c r="H1438" s="5">
        <f>'90.1 Data-SI'!H1438/Convert!$B$2*1000000</f>
        <v>522105.03727811953</v>
      </c>
      <c r="I1438" s="5">
        <f>'90.1 Data-SI'!I1438/Convert!$B$2*1000000</f>
        <v>87227.605665254319</v>
      </c>
      <c r="J1438" s="5">
        <f>'90.1 Data-SI'!J1438/Convert!$B$2*1000000</f>
        <v>121462.75851355364</v>
      </c>
      <c r="K1438" s="5">
        <f>'90.1 Data-SI'!K1438/Convert!$B$2*1000000</f>
        <v>0</v>
      </c>
      <c r="L1438" s="5">
        <f>'90.1 Data-SI'!L1438/Convert!$B$2*1000000</f>
        <v>0</v>
      </c>
      <c r="M1438" s="5">
        <f>'90.1 Data-SI'!M1438/Convert!$B$2*1000000</f>
        <v>157110.15880769919</v>
      </c>
      <c r="N1438" s="5">
        <f>'90.1 Data-SI'!N1438/Convert!$B$2*1000000</f>
        <v>0</v>
      </c>
      <c r="O1438" s="5">
        <f>'90.1 Data-SI'!O1438/Convert!$B$2*1000000</f>
        <v>0</v>
      </c>
      <c r="P1438" s="5">
        <f t="shared" si="111"/>
        <v>0</v>
      </c>
      <c r="Q1438" s="5">
        <f>'90.1 Data-SI'!Q1438/Convert!$B$2*1000000</f>
        <v>0</v>
      </c>
      <c r="R1438" s="5">
        <f>'90.1 Data-SI'!R1438/Convert!$B$2*1000000</f>
        <v>0</v>
      </c>
      <c r="S1438" s="5">
        <f>'90.1 Data-SI'!S1438/Convert!$B$2*1000000</f>
        <v>0</v>
      </c>
      <c r="T1438" s="5">
        <f>'90.1 Data-SI'!T1438/Convert!$B$2*1000000</f>
        <v>60764.552854498033</v>
      </c>
      <c r="U1438" s="5">
        <f>'90.1 Data-SI'!U1438/Convert!$B$2*1000000</f>
        <v>0</v>
      </c>
      <c r="V1438" s="5">
        <f>'90.1 Data-SI'!V1438/Convert!$B$2*1000000</f>
        <v>0</v>
      </c>
      <c r="W1438" s="5">
        <f t="shared" si="112"/>
        <v>191762.35117020813</v>
      </c>
      <c r="X1438" s="5">
        <f t="shared" si="113"/>
        <v>221211.02777587424</v>
      </c>
      <c r="Y1438" s="5">
        <f t="shared" si="114"/>
        <v>412973.37894608238</v>
      </c>
      <c r="Z1438" s="5">
        <f>'90.1 Data-SI'!Y1438/Convert!$B$2*1000000</f>
        <v>983331.78365241119</v>
      </c>
      <c r="AA1438" s="5">
        <f>'90.1 Data-SI'!Z1438/Convert!$B$2*1000000</f>
        <v>221211.02777587424</v>
      </c>
      <c r="AB1438" s="5">
        <f t="shared" si="110"/>
        <v>1204542.8114282854</v>
      </c>
    </row>
    <row r="1439" spans="1:28" x14ac:dyDescent="0.25">
      <c r="A1439" s="95">
        <v>2013</v>
      </c>
      <c r="B1439" s="95" t="s">
        <v>62</v>
      </c>
      <c r="C1439" s="52" t="s">
        <v>4</v>
      </c>
      <c r="D1439" s="5">
        <f>'90.1 Data-SI'!D1439*Convert!$B$1</f>
        <v>22500.01722286344</v>
      </c>
      <c r="E1439" s="5">
        <f>'90.1 Data-SI'!E1439/Convert!$B$2*1000000</f>
        <v>0</v>
      </c>
      <c r="F1439" s="5">
        <f>'90.1 Data-SI'!F1439/Convert!$B$2*1000000</f>
        <v>579049.88730928837</v>
      </c>
      <c r="G1439" s="5">
        <f>'90.1 Data-SI'!G1439/Convert!$B$2*1000000</f>
        <v>67295.012520189688</v>
      </c>
      <c r="H1439" s="5">
        <f>'90.1 Data-SI'!H1439/Convert!$B$2*1000000</f>
        <v>522105.03727811953</v>
      </c>
      <c r="I1439" s="5">
        <f>'90.1 Data-SI'!I1439/Convert!$B$2*1000000</f>
        <v>87094.911274369442</v>
      </c>
      <c r="J1439" s="5">
        <f>'90.1 Data-SI'!J1439/Convert!$B$2*1000000</f>
        <v>121462.75851355364</v>
      </c>
      <c r="K1439" s="5">
        <f>'90.1 Data-SI'!K1439/Convert!$B$2*1000000</f>
        <v>0</v>
      </c>
      <c r="L1439" s="5">
        <f>'90.1 Data-SI'!L1439/Convert!$B$2*1000000</f>
        <v>0</v>
      </c>
      <c r="M1439" s="5">
        <f>'90.1 Data-SI'!M1439/Convert!$B$2*1000000</f>
        <v>110686.0783395458</v>
      </c>
      <c r="N1439" s="5">
        <f>'90.1 Data-SI'!N1439/Convert!$B$2*1000000</f>
        <v>0</v>
      </c>
      <c r="O1439" s="5">
        <f>'90.1 Data-SI'!O1439/Convert!$B$2*1000000</f>
        <v>0</v>
      </c>
      <c r="P1439" s="5">
        <f t="shared" si="111"/>
        <v>0</v>
      </c>
      <c r="Q1439" s="5">
        <f>'90.1 Data-SI'!Q1439/Convert!$B$2*1000000</f>
        <v>0</v>
      </c>
      <c r="R1439" s="5">
        <f>'90.1 Data-SI'!R1439/Convert!$B$2*1000000</f>
        <v>0</v>
      </c>
      <c r="S1439" s="5">
        <f>'90.1 Data-SI'!S1439/Convert!$B$2*1000000</f>
        <v>0</v>
      </c>
      <c r="T1439" s="5">
        <f>'90.1 Data-SI'!T1439/Convert!$B$2*1000000</f>
        <v>61636.544566027253</v>
      </c>
      <c r="U1439" s="5">
        <f>'90.1 Data-SI'!U1439/Convert!$B$2*1000000</f>
        <v>0</v>
      </c>
      <c r="V1439" s="5">
        <f>'90.1 Data-SI'!V1439/Convert!$B$2*1000000</f>
        <v>0</v>
      </c>
      <c r="W1439" s="5">
        <f t="shared" si="112"/>
        <v>177981.0908597355</v>
      </c>
      <c r="X1439" s="5">
        <f t="shared" si="113"/>
        <v>579049.88730928837</v>
      </c>
      <c r="Y1439" s="5">
        <f t="shared" si="114"/>
        <v>757030.97816902387</v>
      </c>
      <c r="Z1439" s="5">
        <f>'90.1 Data-SI'!Y1439/Convert!$B$2*1000000</f>
        <v>970280.34249180544</v>
      </c>
      <c r="AA1439" s="5">
        <f>'90.1 Data-SI'!Z1439/Convert!$B$2*1000000</f>
        <v>579049.88730928837</v>
      </c>
      <c r="AB1439" s="5">
        <f t="shared" si="110"/>
        <v>1549330.2298010937</v>
      </c>
    </row>
    <row r="1440" spans="1:28" x14ac:dyDescent="0.25">
      <c r="A1440" s="95">
        <v>2013</v>
      </c>
      <c r="B1440" s="95" t="s">
        <v>62</v>
      </c>
      <c r="C1440" s="52" t="s">
        <v>5</v>
      </c>
      <c r="D1440" s="5">
        <f>'90.1 Data-SI'!D1440*Convert!$B$1</f>
        <v>22500.01722286344</v>
      </c>
      <c r="E1440" s="5">
        <f>'90.1 Data-SI'!E1440/Convert!$B$2*1000000</f>
        <v>0</v>
      </c>
      <c r="F1440" s="5">
        <f>'90.1 Data-SI'!F1440/Convert!$B$2*1000000</f>
        <v>275625.20620945294</v>
      </c>
      <c r="G1440" s="5">
        <f>'90.1 Data-SI'!G1440/Convert!$B$2*1000000</f>
        <v>85000.235532543826</v>
      </c>
      <c r="H1440" s="5">
        <f>'90.1 Data-SI'!H1440/Convert!$B$2*1000000</f>
        <v>522105.03727811953</v>
      </c>
      <c r="I1440" s="5">
        <f>'90.1 Data-SI'!I1440/Convert!$B$2*1000000</f>
        <v>87189.692982144348</v>
      </c>
      <c r="J1440" s="5">
        <f>'90.1 Data-SI'!J1440/Convert!$B$2*1000000</f>
        <v>121462.75851355364</v>
      </c>
      <c r="K1440" s="5">
        <f>'90.1 Data-SI'!K1440/Convert!$B$2*1000000</f>
        <v>0</v>
      </c>
      <c r="L1440" s="5">
        <f>'90.1 Data-SI'!L1440/Convert!$B$2*1000000</f>
        <v>0</v>
      </c>
      <c r="M1440" s="5">
        <f>'90.1 Data-SI'!M1440/Convert!$B$2*1000000</f>
        <v>140637.09799641895</v>
      </c>
      <c r="N1440" s="5">
        <f>'90.1 Data-SI'!N1440/Convert!$B$2*1000000</f>
        <v>0</v>
      </c>
      <c r="O1440" s="5">
        <f>'90.1 Data-SI'!O1440/Convert!$B$2*1000000</f>
        <v>0</v>
      </c>
      <c r="P1440" s="5">
        <f t="shared" si="111"/>
        <v>0</v>
      </c>
      <c r="Q1440" s="5">
        <f>'90.1 Data-SI'!Q1440/Convert!$B$2*1000000</f>
        <v>0</v>
      </c>
      <c r="R1440" s="5">
        <f>'90.1 Data-SI'!R1440/Convert!$B$2*1000000</f>
        <v>0</v>
      </c>
      <c r="S1440" s="5">
        <f>'90.1 Data-SI'!S1440/Convert!$B$2*1000000</f>
        <v>0</v>
      </c>
      <c r="T1440" s="5">
        <f>'90.1 Data-SI'!T1440/Convert!$B$2*1000000</f>
        <v>61172.114197930176</v>
      </c>
      <c r="U1440" s="5">
        <f>'90.1 Data-SI'!U1440/Convert!$B$2*1000000</f>
        <v>0</v>
      </c>
      <c r="V1440" s="5">
        <f>'90.1 Data-SI'!V1440/Convert!$B$2*1000000</f>
        <v>0</v>
      </c>
      <c r="W1440" s="5">
        <f t="shared" si="112"/>
        <v>225637.33352896277</v>
      </c>
      <c r="X1440" s="5">
        <f t="shared" si="113"/>
        <v>275625.20620945294</v>
      </c>
      <c r="Y1440" s="5">
        <f t="shared" si="114"/>
        <v>501262.53973841574</v>
      </c>
      <c r="Z1440" s="5">
        <f>'90.1 Data-SI'!Y1440/Convert!$B$2*1000000</f>
        <v>1017576.4146714879</v>
      </c>
      <c r="AA1440" s="5">
        <f>'90.1 Data-SI'!Z1440/Convert!$B$2*1000000</f>
        <v>275625.20620945294</v>
      </c>
      <c r="AB1440" s="5">
        <f t="shared" si="110"/>
        <v>1293201.6208809409</v>
      </c>
    </row>
    <row r="1441" spans="1:28" x14ac:dyDescent="0.25">
      <c r="A1441" s="95">
        <v>2013</v>
      </c>
      <c r="B1441" s="95" t="s">
        <v>62</v>
      </c>
      <c r="C1441" s="52" t="s">
        <v>15</v>
      </c>
      <c r="D1441" s="5">
        <f>'90.1 Data-SI'!D1441*Convert!$B$1</f>
        <v>22500.01722286344</v>
      </c>
      <c r="E1441" s="5">
        <f>'90.1 Data-SI'!E1441/Convert!$B$2*1000000</f>
        <v>0</v>
      </c>
      <c r="F1441" s="5">
        <f>'90.1 Data-SI'!F1441/Convert!$B$2*1000000</f>
        <v>273170.35997808265</v>
      </c>
      <c r="G1441" s="5">
        <f>'90.1 Data-SI'!G1441/Convert!$B$2*1000000</f>
        <v>17951.65545256891</v>
      </c>
      <c r="H1441" s="5">
        <f>'90.1 Data-SI'!H1441/Convert!$B$2*1000000</f>
        <v>522105.03727811953</v>
      </c>
      <c r="I1441" s="5">
        <f>'90.1 Data-SI'!I1441/Convert!$B$2*1000000</f>
        <v>87180.214811366866</v>
      </c>
      <c r="J1441" s="5">
        <f>'90.1 Data-SI'!J1441/Convert!$B$2*1000000</f>
        <v>121462.75851355364</v>
      </c>
      <c r="K1441" s="5">
        <f>'90.1 Data-SI'!K1441/Convert!$B$2*1000000</f>
        <v>0</v>
      </c>
      <c r="L1441" s="5">
        <f>'90.1 Data-SI'!L1441/Convert!$B$2*1000000</f>
        <v>0</v>
      </c>
      <c r="M1441" s="5">
        <f>'90.1 Data-SI'!M1441/Convert!$B$2*1000000</f>
        <v>154522.61818544401</v>
      </c>
      <c r="N1441" s="5">
        <f>'90.1 Data-SI'!N1441/Convert!$B$2*1000000</f>
        <v>0</v>
      </c>
      <c r="O1441" s="5">
        <f>'90.1 Data-SI'!O1441/Convert!$B$2*1000000</f>
        <v>0</v>
      </c>
      <c r="P1441" s="5">
        <f t="shared" si="111"/>
        <v>0</v>
      </c>
      <c r="Q1441" s="5">
        <f>'90.1 Data-SI'!Q1441/Convert!$B$2*1000000</f>
        <v>0</v>
      </c>
      <c r="R1441" s="5">
        <f>'90.1 Data-SI'!R1441/Convert!$B$2*1000000</f>
        <v>0</v>
      </c>
      <c r="S1441" s="5">
        <f>'90.1 Data-SI'!S1441/Convert!$B$2*1000000</f>
        <v>0</v>
      </c>
      <c r="T1441" s="5">
        <f>'90.1 Data-SI'!T1441/Convert!$B$2*1000000</f>
        <v>61522.806516697361</v>
      </c>
      <c r="U1441" s="5">
        <f>'90.1 Data-SI'!U1441/Convert!$B$2*1000000</f>
        <v>0</v>
      </c>
      <c r="V1441" s="5">
        <f>'90.1 Data-SI'!V1441/Convert!$B$2*1000000</f>
        <v>0</v>
      </c>
      <c r="W1441" s="5">
        <f t="shared" si="112"/>
        <v>172474.27363801291</v>
      </c>
      <c r="X1441" s="5">
        <f t="shared" si="113"/>
        <v>273170.35997808265</v>
      </c>
      <c r="Y1441" s="5">
        <f t="shared" si="114"/>
        <v>445644.63361609553</v>
      </c>
      <c r="Z1441" s="5">
        <f>'90.1 Data-SI'!Y1441/Convert!$B$2*1000000</f>
        <v>964754.56892852788</v>
      </c>
      <c r="AA1441" s="5">
        <f>'90.1 Data-SI'!Z1441/Convert!$B$2*1000000</f>
        <v>273170.35997808265</v>
      </c>
      <c r="AB1441" s="5">
        <f t="shared" si="110"/>
        <v>1237924.9289066105</v>
      </c>
    </row>
    <row r="1442" spans="1:28" x14ac:dyDescent="0.25">
      <c r="A1442" s="95">
        <v>2013</v>
      </c>
      <c r="B1442" s="95" t="s">
        <v>62</v>
      </c>
      <c r="C1442" s="52" t="s">
        <v>16</v>
      </c>
      <c r="D1442" s="5">
        <f>'90.1 Data-SI'!D1442*Convert!$B$1</f>
        <v>22500.01722286344</v>
      </c>
      <c r="E1442" s="5">
        <f>'90.1 Data-SI'!E1442/Convert!$B$2*1000000</f>
        <v>0</v>
      </c>
      <c r="F1442" s="5">
        <f>'90.1 Data-SI'!F1442/Convert!$B$2*1000000</f>
        <v>826894.57496991381</v>
      </c>
      <c r="G1442" s="5">
        <f>'90.1 Data-SI'!G1442/Convert!$B$2*1000000</f>
        <v>78972.118918059205</v>
      </c>
      <c r="H1442" s="5">
        <f>'90.1 Data-SI'!H1442/Convert!$B$2*1000000</f>
        <v>522105.03727811953</v>
      </c>
      <c r="I1442" s="5">
        <f>'90.1 Data-SI'!I1442/Convert!$B$2*1000000</f>
        <v>87142.302128256895</v>
      </c>
      <c r="J1442" s="5">
        <f>'90.1 Data-SI'!J1442/Convert!$B$2*1000000</f>
        <v>121462.75851355364</v>
      </c>
      <c r="K1442" s="5">
        <f>'90.1 Data-SI'!K1442/Convert!$B$2*1000000</f>
        <v>0</v>
      </c>
      <c r="L1442" s="5">
        <f>'90.1 Data-SI'!L1442/Convert!$B$2*1000000</f>
        <v>0</v>
      </c>
      <c r="M1442" s="5">
        <f>'90.1 Data-SI'!M1442/Convert!$B$2*1000000</f>
        <v>93672.761793948535</v>
      </c>
      <c r="N1442" s="5">
        <f>'90.1 Data-SI'!N1442/Convert!$B$2*1000000</f>
        <v>0</v>
      </c>
      <c r="O1442" s="5">
        <f>'90.1 Data-SI'!O1442/Convert!$B$2*1000000</f>
        <v>0</v>
      </c>
      <c r="P1442" s="5">
        <f t="shared" si="111"/>
        <v>0</v>
      </c>
      <c r="Q1442" s="5">
        <f>'90.1 Data-SI'!Q1442/Convert!$B$2*1000000</f>
        <v>0</v>
      </c>
      <c r="R1442" s="5">
        <f>'90.1 Data-SI'!R1442/Convert!$B$2*1000000</f>
        <v>0</v>
      </c>
      <c r="S1442" s="5">
        <f>'90.1 Data-SI'!S1442/Convert!$B$2*1000000</f>
        <v>0</v>
      </c>
      <c r="T1442" s="5">
        <f>'90.1 Data-SI'!T1442/Convert!$B$2*1000000</f>
        <v>62593.83981455391</v>
      </c>
      <c r="U1442" s="5">
        <f>'90.1 Data-SI'!U1442/Convert!$B$2*1000000</f>
        <v>0</v>
      </c>
      <c r="V1442" s="5">
        <f>'90.1 Data-SI'!V1442/Convert!$B$2*1000000</f>
        <v>0</v>
      </c>
      <c r="W1442" s="5">
        <f t="shared" si="112"/>
        <v>172644.88071200775</v>
      </c>
      <c r="X1442" s="5">
        <f t="shared" si="113"/>
        <v>826894.57496991381</v>
      </c>
      <c r="Y1442" s="5">
        <f t="shared" si="114"/>
        <v>999539.45568192156</v>
      </c>
      <c r="Z1442" s="5">
        <f>'90.1 Data-SI'!Y1442/Convert!$B$2*1000000</f>
        <v>965958.29661726917</v>
      </c>
      <c r="AA1442" s="5">
        <f>'90.1 Data-SI'!Z1442/Convert!$B$2*1000000</f>
        <v>826894.57496991381</v>
      </c>
      <c r="AB1442" s="5">
        <f t="shared" si="110"/>
        <v>1792852.8715871829</v>
      </c>
    </row>
    <row r="1443" spans="1:28" x14ac:dyDescent="0.25">
      <c r="A1443" s="95">
        <v>2013</v>
      </c>
      <c r="B1443" s="95" t="s">
        <v>62</v>
      </c>
      <c r="C1443" s="52" t="s">
        <v>9</v>
      </c>
      <c r="D1443" s="5">
        <f>'90.1 Data-SI'!D1443*Convert!$B$1</f>
        <v>22500.01722286344</v>
      </c>
      <c r="E1443" s="5">
        <f>'90.1 Data-SI'!E1443/Convert!$B$2*1000000</f>
        <v>0</v>
      </c>
      <c r="F1443" s="5">
        <f>'90.1 Data-SI'!F1443/Convert!$B$2*1000000</f>
        <v>512693.21369607048</v>
      </c>
      <c r="G1443" s="5">
        <f>'90.1 Data-SI'!G1443/Convert!$B$2*1000000</f>
        <v>49949.95999738024</v>
      </c>
      <c r="H1443" s="5">
        <f>'90.1 Data-SI'!H1443/Convert!$B$2*1000000</f>
        <v>522105.03727811953</v>
      </c>
      <c r="I1443" s="5">
        <f>'90.1 Data-SI'!I1443/Convert!$B$2*1000000</f>
        <v>87038.042249704493</v>
      </c>
      <c r="J1443" s="5">
        <f>'90.1 Data-SI'!J1443/Convert!$B$2*1000000</f>
        <v>121462.75851355364</v>
      </c>
      <c r="K1443" s="5">
        <f>'90.1 Data-SI'!K1443/Convert!$B$2*1000000</f>
        <v>0</v>
      </c>
      <c r="L1443" s="5">
        <f>'90.1 Data-SI'!L1443/Convert!$B$2*1000000</f>
        <v>0</v>
      </c>
      <c r="M1443" s="5">
        <f>'90.1 Data-SI'!M1443/Convert!$B$2*1000000</f>
        <v>179431.25098869167</v>
      </c>
      <c r="N1443" s="5">
        <f>'90.1 Data-SI'!N1443/Convert!$B$2*1000000</f>
        <v>0</v>
      </c>
      <c r="O1443" s="5">
        <f>'90.1 Data-SI'!O1443/Convert!$B$2*1000000</f>
        <v>0</v>
      </c>
      <c r="P1443" s="5">
        <f t="shared" si="111"/>
        <v>0</v>
      </c>
      <c r="Q1443" s="5">
        <f>'90.1 Data-SI'!Q1443/Convert!$B$2*1000000</f>
        <v>0</v>
      </c>
      <c r="R1443" s="5">
        <f>'90.1 Data-SI'!R1443/Convert!$B$2*1000000</f>
        <v>0</v>
      </c>
      <c r="S1443" s="5">
        <f>'90.1 Data-SI'!S1443/Convert!$B$2*1000000</f>
        <v>0</v>
      </c>
      <c r="T1443" s="5">
        <f>'90.1 Data-SI'!T1443/Convert!$B$2*1000000</f>
        <v>62309.494691229149</v>
      </c>
      <c r="U1443" s="5">
        <f>'90.1 Data-SI'!U1443/Convert!$B$2*1000000</f>
        <v>0</v>
      </c>
      <c r="V1443" s="5">
        <f>'90.1 Data-SI'!V1443/Convert!$B$2*1000000</f>
        <v>0</v>
      </c>
      <c r="W1443" s="5">
        <f t="shared" si="112"/>
        <v>229381.21098607191</v>
      </c>
      <c r="X1443" s="5">
        <f t="shared" si="113"/>
        <v>512693.21369607048</v>
      </c>
      <c r="Y1443" s="5">
        <f t="shared" si="114"/>
        <v>742074.42468214245</v>
      </c>
      <c r="Z1443" s="5">
        <f>'90.1 Data-SI'!Y1443/Convert!$B$2*1000000</f>
        <v>1022306.0218894562</v>
      </c>
      <c r="AA1443" s="5">
        <f>'90.1 Data-SI'!Z1443/Convert!$B$2*1000000</f>
        <v>512693.21369607048</v>
      </c>
      <c r="AB1443" s="5">
        <f t="shared" si="110"/>
        <v>1534999.2355855266</v>
      </c>
    </row>
    <row r="1444" spans="1:28" x14ac:dyDescent="0.25">
      <c r="A1444" s="95">
        <v>2013</v>
      </c>
      <c r="B1444" s="95" t="s">
        <v>62</v>
      </c>
      <c r="C1444" s="52" t="s">
        <v>12</v>
      </c>
      <c r="D1444" s="5">
        <f>'90.1 Data-SI'!D1444*Convert!$B$1</f>
        <v>22500.01722286344</v>
      </c>
      <c r="E1444" s="5">
        <f>'90.1 Data-SI'!E1444/Convert!$B$2*1000000</f>
        <v>0</v>
      </c>
      <c r="F1444" s="5">
        <f>'90.1 Data-SI'!F1444/Convert!$B$2*1000000</f>
        <v>996591.74457012175</v>
      </c>
      <c r="G1444" s="5">
        <f>'90.1 Data-SI'!G1444/Convert!$B$2*1000000</f>
        <v>53276.79794027975</v>
      </c>
      <c r="H1444" s="5">
        <f>'90.1 Data-SI'!H1444/Convert!$B$2*1000000</f>
        <v>522105.03727811953</v>
      </c>
      <c r="I1444" s="5">
        <f>'90.1 Data-SI'!I1444/Convert!$B$2*1000000</f>
        <v>87189.692982144348</v>
      </c>
      <c r="J1444" s="5">
        <f>'90.1 Data-SI'!J1444/Convert!$B$2*1000000</f>
        <v>121462.75851355364</v>
      </c>
      <c r="K1444" s="5">
        <f>'90.1 Data-SI'!K1444/Convert!$B$2*1000000</f>
        <v>0</v>
      </c>
      <c r="L1444" s="5">
        <f>'90.1 Data-SI'!L1444/Convert!$B$2*1000000</f>
        <v>0</v>
      </c>
      <c r="M1444" s="5">
        <f>'90.1 Data-SI'!M1444/Convert!$B$2*1000000</f>
        <v>96279.258757758711</v>
      </c>
      <c r="N1444" s="5">
        <f>'90.1 Data-SI'!N1444/Convert!$B$2*1000000</f>
        <v>0</v>
      </c>
      <c r="O1444" s="5">
        <f>'90.1 Data-SI'!O1444/Convert!$B$2*1000000</f>
        <v>0</v>
      </c>
      <c r="P1444" s="5">
        <f t="shared" si="111"/>
        <v>0</v>
      </c>
      <c r="Q1444" s="5">
        <f>'90.1 Data-SI'!Q1444/Convert!$B$2*1000000</f>
        <v>0</v>
      </c>
      <c r="R1444" s="5">
        <f>'90.1 Data-SI'!R1444/Convert!$B$2*1000000</f>
        <v>0</v>
      </c>
      <c r="S1444" s="5">
        <f>'90.1 Data-SI'!S1444/Convert!$B$2*1000000</f>
        <v>0</v>
      </c>
      <c r="T1444" s="5">
        <f>'90.1 Data-SI'!T1444/Convert!$B$2*1000000</f>
        <v>63702.785795520394</v>
      </c>
      <c r="U1444" s="5">
        <f>'90.1 Data-SI'!U1444/Convert!$B$2*1000000</f>
        <v>0</v>
      </c>
      <c r="V1444" s="5">
        <f>'90.1 Data-SI'!V1444/Convert!$B$2*1000000</f>
        <v>0</v>
      </c>
      <c r="W1444" s="5">
        <f t="shared" si="112"/>
        <v>149556.05669803848</v>
      </c>
      <c r="X1444" s="5">
        <f t="shared" si="113"/>
        <v>996591.74457012175</v>
      </c>
      <c r="Y1444" s="5">
        <f t="shared" si="114"/>
        <v>1146147.8012681603</v>
      </c>
      <c r="Z1444" s="5">
        <f>'90.1 Data-SI'!Y1444/Convert!$B$2*1000000</f>
        <v>944006.85309659888</v>
      </c>
      <c r="AA1444" s="5">
        <f>'90.1 Data-SI'!Z1444/Convert!$B$2*1000000</f>
        <v>996591.74457012175</v>
      </c>
      <c r="AB1444" s="5">
        <f t="shared" si="110"/>
        <v>1940598.5976667206</v>
      </c>
    </row>
    <row r="1445" spans="1:28" x14ac:dyDescent="0.25">
      <c r="A1445" s="95">
        <v>2013</v>
      </c>
      <c r="B1445" s="95" t="s">
        <v>62</v>
      </c>
      <c r="C1445" s="52" t="s">
        <v>8</v>
      </c>
      <c r="D1445" s="5">
        <f>'90.1 Data-SI'!D1445*Convert!$B$1</f>
        <v>22500.01722286344</v>
      </c>
      <c r="E1445" s="5">
        <f>'90.1 Data-SI'!E1445/Convert!$B$2*1000000</f>
        <v>0</v>
      </c>
      <c r="F1445" s="5">
        <f>'90.1 Data-SI'!F1445/Convert!$B$2*1000000</f>
        <v>1179918.5237483624</v>
      </c>
      <c r="G1445" s="5">
        <f>'90.1 Data-SI'!G1445/Convert!$B$2*1000000</f>
        <v>16861.665813157386</v>
      </c>
      <c r="H1445" s="5">
        <f>'90.1 Data-SI'!H1445/Convert!$B$2*1000000</f>
        <v>522105.03727811953</v>
      </c>
      <c r="I1445" s="5">
        <f>'90.1 Data-SI'!I1445/Convert!$B$2*1000000</f>
        <v>87786.817741126317</v>
      </c>
      <c r="J1445" s="5">
        <f>'90.1 Data-SI'!J1445/Convert!$B$2*1000000</f>
        <v>121462.75851355364</v>
      </c>
      <c r="K1445" s="5">
        <f>'90.1 Data-SI'!K1445/Convert!$B$2*1000000</f>
        <v>0</v>
      </c>
      <c r="L1445" s="5">
        <f>'90.1 Data-SI'!L1445/Convert!$B$2*1000000</f>
        <v>0</v>
      </c>
      <c r="M1445" s="5">
        <f>'90.1 Data-SI'!M1445/Convert!$B$2*1000000</f>
        <v>171678.10729270364</v>
      </c>
      <c r="N1445" s="5">
        <f>'90.1 Data-SI'!N1445/Convert!$B$2*1000000</f>
        <v>0</v>
      </c>
      <c r="O1445" s="5">
        <f>'90.1 Data-SI'!O1445/Convert!$B$2*1000000</f>
        <v>0</v>
      </c>
      <c r="P1445" s="5">
        <f t="shared" si="111"/>
        <v>0</v>
      </c>
      <c r="Q1445" s="5">
        <f>'90.1 Data-SI'!Q1445/Convert!$B$2*1000000</f>
        <v>0</v>
      </c>
      <c r="R1445" s="5">
        <f>'90.1 Data-SI'!R1445/Convert!$B$2*1000000</f>
        <v>0</v>
      </c>
      <c r="S1445" s="5">
        <f>'90.1 Data-SI'!S1445/Convert!$B$2*1000000</f>
        <v>8691.4826029597098</v>
      </c>
      <c r="T1445" s="5">
        <f>'90.1 Data-SI'!T1445/Convert!$B$2*1000000</f>
        <v>65181.380436809071</v>
      </c>
      <c r="U1445" s="5">
        <f>'90.1 Data-SI'!U1445/Convert!$B$2*1000000</f>
        <v>0</v>
      </c>
      <c r="V1445" s="5">
        <f>'90.1 Data-SI'!V1445/Convert!$B$2*1000000</f>
        <v>0</v>
      </c>
      <c r="W1445" s="5">
        <f t="shared" si="112"/>
        <v>197231.25570882074</v>
      </c>
      <c r="X1445" s="5">
        <f t="shared" si="113"/>
        <v>1179918.5237483624</v>
      </c>
      <c r="Y1445" s="5">
        <f t="shared" si="114"/>
        <v>1377149.7794571831</v>
      </c>
      <c r="Z1445" s="5">
        <f>'90.1 Data-SI'!Y1445/Convert!$B$2*1000000</f>
        <v>993767.24967842933</v>
      </c>
      <c r="AA1445" s="5">
        <f>'90.1 Data-SI'!Z1445/Convert!$B$2*1000000</f>
        <v>1179918.5237483624</v>
      </c>
      <c r="AB1445" s="5">
        <f t="shared" si="110"/>
        <v>2173685.7734267917</v>
      </c>
    </row>
    <row r="1446" spans="1:28" x14ac:dyDescent="0.25">
      <c r="A1446" s="95">
        <v>2016</v>
      </c>
      <c r="B1446" s="95" t="s">
        <v>62</v>
      </c>
      <c r="C1446" s="52" t="s">
        <v>10</v>
      </c>
      <c r="D1446" s="5">
        <f>'90.1 Data-SI'!D1446*Convert!$B$1</f>
        <v>22500.01722286344</v>
      </c>
      <c r="E1446" s="5">
        <f>'90.1 Data-SI'!E1446/Convert!$B$2*1000000</f>
        <v>0</v>
      </c>
      <c r="F1446" s="5">
        <f>'90.1 Data-SI'!F1446/Convert!$B$2*1000000</f>
        <v>0</v>
      </c>
      <c r="G1446" s="5">
        <f>'90.1 Data-SI'!G1446/Convert!$B$2*1000000</f>
        <v>662097.61966166901</v>
      </c>
      <c r="H1446" s="5">
        <f>'90.1 Data-SI'!H1446/Convert!$B$2*1000000</f>
        <v>427361.24218631443</v>
      </c>
      <c r="I1446" s="5">
        <f>'90.1 Data-SI'!I1446/Convert!$B$2*1000000</f>
        <v>56376.159784519463</v>
      </c>
      <c r="J1446" s="5">
        <f>'90.1 Data-SI'!J1446/Convert!$B$2*1000000</f>
        <v>121462.75851355364</v>
      </c>
      <c r="K1446" s="5">
        <f>'90.1 Data-SI'!K1446/Convert!$B$2*1000000</f>
        <v>0</v>
      </c>
      <c r="L1446" s="5">
        <f>'90.1 Data-SI'!L1446/Convert!$B$2*1000000</f>
        <v>0</v>
      </c>
      <c r="M1446" s="5">
        <f>'90.1 Data-SI'!M1446/Convert!$B$2*1000000</f>
        <v>110979.90163364803</v>
      </c>
      <c r="N1446" s="5">
        <f>'90.1 Data-SI'!N1446/Convert!$B$2*1000000</f>
        <v>0</v>
      </c>
      <c r="O1446" s="5">
        <f>'90.1 Data-SI'!O1446/Convert!$B$2*1000000</f>
        <v>0</v>
      </c>
      <c r="P1446" s="5">
        <f t="shared" si="111"/>
        <v>0</v>
      </c>
      <c r="Q1446" s="5">
        <f>'90.1 Data-SI'!Q1446/Convert!$B$2*1000000</f>
        <v>0</v>
      </c>
      <c r="R1446" s="5">
        <f>'90.1 Data-SI'!R1446/Convert!$B$2*1000000</f>
        <v>0</v>
      </c>
      <c r="S1446" s="5">
        <f>'90.1 Data-SI'!S1446/Convert!$B$2*1000000</f>
        <v>0</v>
      </c>
      <c r="T1446" s="5">
        <f>'90.1 Data-SI'!T1446/Convert!$B$2*1000000</f>
        <v>54518.438312131133</v>
      </c>
      <c r="U1446" s="5">
        <f>'90.1 Data-SI'!U1446/Convert!$B$2*1000000</f>
        <v>0</v>
      </c>
      <c r="V1446" s="5">
        <f>'90.1 Data-SI'!V1446/Convert!$B$2*1000000</f>
        <v>0</v>
      </c>
      <c r="W1446" s="5">
        <f t="shared" si="112"/>
        <v>773077.52129531698</v>
      </c>
      <c r="X1446" s="5">
        <f t="shared" si="113"/>
        <v>0</v>
      </c>
      <c r="Y1446" s="5">
        <f t="shared" si="114"/>
        <v>773077.52129531698</v>
      </c>
      <c r="Z1446" s="5">
        <f>'90.1 Data-SI'!Y1446/Convert!$B$2*1000000</f>
        <v>1432805.5982626134</v>
      </c>
      <c r="AA1446" s="5">
        <f>'90.1 Data-SI'!Z1446/Convert!$B$2*1000000</f>
        <v>0</v>
      </c>
      <c r="AB1446" s="5">
        <f t="shared" si="110"/>
        <v>1432805.5982626134</v>
      </c>
    </row>
    <row r="1447" spans="1:28" x14ac:dyDescent="0.25">
      <c r="A1447" s="95">
        <v>2016</v>
      </c>
      <c r="B1447" s="95" t="s">
        <v>62</v>
      </c>
      <c r="C1447" s="52" t="s">
        <v>6</v>
      </c>
      <c r="D1447" s="5">
        <f>'90.1 Data-SI'!D1447*Convert!$B$1</f>
        <v>22500.01722286344</v>
      </c>
      <c r="E1447" s="5">
        <f>'90.1 Data-SI'!E1447/Convert!$B$2*1000000</f>
        <v>0</v>
      </c>
      <c r="F1447" s="5">
        <f>'90.1 Data-SI'!F1447/Convert!$B$2*1000000</f>
        <v>0</v>
      </c>
      <c r="G1447" s="5">
        <f>'90.1 Data-SI'!G1447/Convert!$B$2*1000000</f>
        <v>573865.32789400069</v>
      </c>
      <c r="H1447" s="5">
        <f>'90.1 Data-SI'!H1447/Convert!$B$2*1000000</f>
        <v>427361.24218631443</v>
      </c>
      <c r="I1447" s="5">
        <f>'90.1 Data-SI'!I1447/Convert!$B$2*1000000</f>
        <v>56338.247101409499</v>
      </c>
      <c r="J1447" s="5">
        <f>'90.1 Data-SI'!J1447/Convert!$B$2*1000000</f>
        <v>121462.75851355364</v>
      </c>
      <c r="K1447" s="5">
        <f>'90.1 Data-SI'!K1447/Convert!$B$2*1000000</f>
        <v>0</v>
      </c>
      <c r="L1447" s="5">
        <f>'90.1 Data-SI'!L1447/Convert!$B$2*1000000</f>
        <v>0</v>
      </c>
      <c r="M1447" s="5">
        <f>'90.1 Data-SI'!M1447/Convert!$B$2*1000000</f>
        <v>135149.23711625137</v>
      </c>
      <c r="N1447" s="5">
        <f>'90.1 Data-SI'!N1447/Convert!$B$2*1000000</f>
        <v>0</v>
      </c>
      <c r="O1447" s="5">
        <f>'90.1 Data-SI'!O1447/Convert!$B$2*1000000</f>
        <v>0</v>
      </c>
      <c r="P1447" s="5">
        <f t="shared" si="111"/>
        <v>0</v>
      </c>
      <c r="Q1447" s="5">
        <f>'90.1 Data-SI'!Q1447/Convert!$B$2*1000000</f>
        <v>0</v>
      </c>
      <c r="R1447" s="5">
        <f>'90.1 Data-SI'!R1447/Convert!$B$2*1000000</f>
        <v>0</v>
      </c>
      <c r="S1447" s="5">
        <f>'90.1 Data-SI'!S1447/Convert!$B$2*1000000</f>
        <v>0</v>
      </c>
      <c r="T1447" s="5">
        <f>'90.1 Data-SI'!T1447/Convert!$B$2*1000000</f>
        <v>54480.525629021162</v>
      </c>
      <c r="U1447" s="5">
        <f>'90.1 Data-SI'!U1447/Convert!$B$2*1000000</f>
        <v>0</v>
      </c>
      <c r="V1447" s="5">
        <f>'90.1 Data-SI'!V1447/Convert!$B$2*1000000</f>
        <v>0</v>
      </c>
      <c r="W1447" s="5">
        <f t="shared" si="112"/>
        <v>709014.56501025206</v>
      </c>
      <c r="X1447" s="5">
        <f t="shared" si="113"/>
        <v>0</v>
      </c>
      <c r="Y1447" s="5">
        <f t="shared" si="114"/>
        <v>709014.56501025206</v>
      </c>
      <c r="Z1447" s="5">
        <f>'90.1 Data-SI'!Y1447/Convert!$B$2*1000000</f>
        <v>1368666.8166113282</v>
      </c>
      <c r="AA1447" s="5">
        <f>'90.1 Data-SI'!Z1447/Convert!$B$2*1000000</f>
        <v>0</v>
      </c>
      <c r="AB1447" s="5">
        <f t="shared" si="110"/>
        <v>1368666.8166113282</v>
      </c>
    </row>
    <row r="1448" spans="1:28" x14ac:dyDescent="0.25">
      <c r="A1448" s="95">
        <v>2016</v>
      </c>
      <c r="B1448" s="95" t="s">
        <v>62</v>
      </c>
      <c r="C1448" s="52" t="s">
        <v>11</v>
      </c>
      <c r="D1448" s="5">
        <f>'90.1 Data-SI'!D1448*Convert!$B$1</f>
        <v>22500.01722286344</v>
      </c>
      <c r="E1448" s="5">
        <f>'90.1 Data-SI'!E1448/Convert!$B$2*1000000</f>
        <v>0</v>
      </c>
      <c r="F1448" s="5">
        <f>'90.1 Data-SI'!F1448/Convert!$B$2*1000000</f>
        <v>0</v>
      </c>
      <c r="G1448" s="5">
        <f>'90.1 Data-SI'!G1448/Convert!$B$2*1000000</f>
        <v>423427.80131365551</v>
      </c>
      <c r="H1448" s="5">
        <f>'90.1 Data-SI'!H1448/Convert!$B$2*1000000</f>
        <v>427361.24218631443</v>
      </c>
      <c r="I1448" s="5">
        <f>'90.1 Data-SI'!I1448/Convert!$B$2*1000000</f>
        <v>56347.725272186995</v>
      </c>
      <c r="J1448" s="5">
        <f>'90.1 Data-SI'!J1448/Convert!$B$2*1000000</f>
        <v>121462.75851355364</v>
      </c>
      <c r="K1448" s="5">
        <f>'90.1 Data-SI'!K1448/Convert!$B$2*1000000</f>
        <v>0</v>
      </c>
      <c r="L1448" s="5">
        <f>'90.1 Data-SI'!L1448/Convert!$B$2*1000000</f>
        <v>0</v>
      </c>
      <c r="M1448" s="5">
        <f>'90.1 Data-SI'!M1448/Convert!$B$2*1000000</f>
        <v>88052.206522896086</v>
      </c>
      <c r="N1448" s="5">
        <f>'90.1 Data-SI'!N1448/Convert!$B$2*1000000</f>
        <v>0</v>
      </c>
      <c r="O1448" s="5">
        <f>'90.1 Data-SI'!O1448/Convert!$B$2*1000000</f>
        <v>0</v>
      </c>
      <c r="P1448" s="5">
        <f t="shared" si="111"/>
        <v>0</v>
      </c>
      <c r="Q1448" s="5">
        <f>'90.1 Data-SI'!Q1448/Convert!$B$2*1000000</f>
        <v>0</v>
      </c>
      <c r="R1448" s="5">
        <f>'90.1 Data-SI'!R1448/Convert!$B$2*1000000</f>
        <v>0</v>
      </c>
      <c r="S1448" s="5">
        <f>'90.1 Data-SI'!S1448/Convert!$B$2*1000000</f>
        <v>0</v>
      </c>
      <c r="T1448" s="5">
        <f>'90.1 Data-SI'!T1448/Convert!$B$2*1000000</f>
        <v>55513.64624376774</v>
      </c>
      <c r="U1448" s="5">
        <f>'90.1 Data-SI'!U1448/Convert!$B$2*1000000</f>
        <v>0</v>
      </c>
      <c r="V1448" s="5">
        <f>'90.1 Data-SI'!V1448/Convert!$B$2*1000000</f>
        <v>0</v>
      </c>
      <c r="W1448" s="5">
        <f t="shared" si="112"/>
        <v>511480.00783655158</v>
      </c>
      <c r="X1448" s="5">
        <f t="shared" si="113"/>
        <v>0</v>
      </c>
      <c r="Y1448" s="5">
        <f t="shared" si="114"/>
        <v>511480.00783655158</v>
      </c>
      <c r="Z1448" s="5">
        <f>'90.1 Data-SI'!Y1448/Convert!$B$2*1000000</f>
        <v>1172174.8582231519</v>
      </c>
      <c r="AA1448" s="5">
        <f>'90.1 Data-SI'!Z1448/Convert!$B$2*1000000</f>
        <v>0</v>
      </c>
      <c r="AB1448" s="5">
        <f t="shared" si="110"/>
        <v>1172174.8582231519</v>
      </c>
    </row>
    <row r="1449" spans="1:28" x14ac:dyDescent="0.25">
      <c r="A1449" s="95">
        <v>2016</v>
      </c>
      <c r="B1449" s="95" t="s">
        <v>62</v>
      </c>
      <c r="C1449" s="52" t="s">
        <v>13</v>
      </c>
      <c r="D1449" s="5">
        <f>'90.1 Data-SI'!D1449*Convert!$B$1</f>
        <v>22500.01722286344</v>
      </c>
      <c r="E1449" s="5">
        <f>'90.1 Data-SI'!E1449/Convert!$B$2*1000000</f>
        <v>0</v>
      </c>
      <c r="F1449" s="5">
        <f>'90.1 Data-SI'!F1449/Convert!$B$2*1000000</f>
        <v>6274.549054699376</v>
      </c>
      <c r="G1449" s="5">
        <f>'90.1 Data-SI'!G1449/Convert!$B$2*1000000</f>
        <v>457435.47806329501</v>
      </c>
      <c r="H1449" s="5">
        <f>'90.1 Data-SI'!H1449/Convert!$B$2*1000000</f>
        <v>427361.24218631443</v>
      </c>
      <c r="I1449" s="5">
        <f>'90.1 Data-SI'!I1449/Convert!$B$2*1000000</f>
        <v>56252.943564412082</v>
      </c>
      <c r="J1449" s="5">
        <f>'90.1 Data-SI'!J1449/Convert!$B$2*1000000</f>
        <v>121462.75851355364</v>
      </c>
      <c r="K1449" s="5">
        <f>'90.1 Data-SI'!K1449/Convert!$B$2*1000000</f>
        <v>0</v>
      </c>
      <c r="L1449" s="5">
        <f>'90.1 Data-SI'!L1449/Convert!$B$2*1000000</f>
        <v>0</v>
      </c>
      <c r="M1449" s="5">
        <f>'90.1 Data-SI'!M1449/Convert!$B$2*1000000</f>
        <v>126704.18695350643</v>
      </c>
      <c r="N1449" s="5">
        <f>'90.1 Data-SI'!N1449/Convert!$B$2*1000000</f>
        <v>0</v>
      </c>
      <c r="O1449" s="5">
        <f>'90.1 Data-SI'!O1449/Convert!$B$2*1000000</f>
        <v>0</v>
      </c>
      <c r="P1449" s="5">
        <f t="shared" si="111"/>
        <v>0</v>
      </c>
      <c r="Q1449" s="5">
        <f>'90.1 Data-SI'!Q1449/Convert!$B$2*1000000</f>
        <v>0</v>
      </c>
      <c r="R1449" s="5">
        <f>'90.1 Data-SI'!R1449/Convert!$B$2*1000000</f>
        <v>0</v>
      </c>
      <c r="S1449" s="5">
        <f>'90.1 Data-SI'!S1449/Convert!$B$2*1000000</f>
        <v>0</v>
      </c>
      <c r="T1449" s="5">
        <f>'90.1 Data-SI'!T1449/Convert!$B$2*1000000</f>
        <v>55579.993439210186</v>
      </c>
      <c r="U1449" s="5">
        <f>'90.1 Data-SI'!U1449/Convert!$B$2*1000000</f>
        <v>0</v>
      </c>
      <c r="V1449" s="5">
        <f>'90.1 Data-SI'!V1449/Convert!$B$2*1000000</f>
        <v>0</v>
      </c>
      <c r="W1449" s="5">
        <f t="shared" si="112"/>
        <v>584139.66501680145</v>
      </c>
      <c r="X1449" s="5">
        <f t="shared" si="113"/>
        <v>6274.549054699376</v>
      </c>
      <c r="Y1449" s="5">
        <f t="shared" si="114"/>
        <v>590414.21407150081</v>
      </c>
      <c r="Z1449" s="5">
        <f>'90.1 Data-SI'!Y1449/Convert!$B$2*1000000</f>
        <v>1244796.6027202916</v>
      </c>
      <c r="AA1449" s="5">
        <f>'90.1 Data-SI'!Z1449/Convert!$B$2*1000000</f>
        <v>6274.549054699376</v>
      </c>
      <c r="AB1449" s="5">
        <f t="shared" si="110"/>
        <v>1251071.1517749911</v>
      </c>
    </row>
    <row r="1450" spans="1:28" x14ac:dyDescent="0.25">
      <c r="A1450" s="95">
        <v>2016</v>
      </c>
      <c r="B1450" s="95" t="s">
        <v>62</v>
      </c>
      <c r="C1450" s="52" t="s">
        <v>19</v>
      </c>
      <c r="D1450" s="5">
        <f>'90.1 Data-SI'!D1450*Convert!$B$1</f>
        <v>22500.01722286344</v>
      </c>
      <c r="E1450" s="5">
        <f>'90.1 Data-SI'!E1450/Convert!$B$2*1000000</f>
        <v>0</v>
      </c>
      <c r="F1450" s="5">
        <f>'90.1 Data-SI'!F1450/Convert!$B$2*1000000</f>
        <v>17155.489107259626</v>
      </c>
      <c r="G1450" s="5">
        <f>'90.1 Data-SI'!G1450/Convert!$B$2*1000000</f>
        <v>337195.40358003776</v>
      </c>
      <c r="H1450" s="5">
        <f>'90.1 Data-SI'!H1450/Convert!$B$2*1000000</f>
        <v>427361.24218631443</v>
      </c>
      <c r="I1450" s="5">
        <f>'90.1 Data-SI'!I1450/Convert!$B$2*1000000</f>
        <v>56224.509052079607</v>
      </c>
      <c r="J1450" s="5">
        <f>'90.1 Data-SI'!J1450/Convert!$B$2*1000000</f>
        <v>121462.75851355364</v>
      </c>
      <c r="K1450" s="5">
        <f>'90.1 Data-SI'!K1450/Convert!$B$2*1000000</f>
        <v>0</v>
      </c>
      <c r="L1450" s="5">
        <f>'90.1 Data-SI'!L1450/Convert!$B$2*1000000</f>
        <v>0</v>
      </c>
      <c r="M1450" s="5">
        <f>'90.1 Data-SI'!M1450/Convert!$B$2*1000000</f>
        <v>91454.869832015524</v>
      </c>
      <c r="N1450" s="5">
        <f>'90.1 Data-SI'!N1450/Convert!$B$2*1000000</f>
        <v>0</v>
      </c>
      <c r="O1450" s="5">
        <f>'90.1 Data-SI'!O1450/Convert!$B$2*1000000</f>
        <v>0</v>
      </c>
      <c r="P1450" s="5">
        <f t="shared" si="111"/>
        <v>0</v>
      </c>
      <c r="Q1450" s="5">
        <f>'90.1 Data-SI'!Q1450/Convert!$B$2*1000000</f>
        <v>0</v>
      </c>
      <c r="R1450" s="5">
        <f>'90.1 Data-SI'!R1450/Convert!$B$2*1000000</f>
        <v>0</v>
      </c>
      <c r="S1450" s="5">
        <f>'90.1 Data-SI'!S1450/Convert!$B$2*1000000</f>
        <v>0</v>
      </c>
      <c r="T1450" s="5">
        <f>'90.1 Data-SI'!T1450/Convert!$B$2*1000000</f>
        <v>56698.417590954181</v>
      </c>
      <c r="U1450" s="5">
        <f>'90.1 Data-SI'!U1450/Convert!$B$2*1000000</f>
        <v>0</v>
      </c>
      <c r="V1450" s="5">
        <f>'90.1 Data-SI'!V1450/Convert!$B$2*1000000</f>
        <v>0</v>
      </c>
      <c r="W1450" s="5">
        <f t="shared" si="112"/>
        <v>428650.2734120533</v>
      </c>
      <c r="X1450" s="5">
        <f t="shared" si="113"/>
        <v>17155.489107259626</v>
      </c>
      <c r="Y1450" s="5">
        <f t="shared" si="114"/>
        <v>445805.76251931291</v>
      </c>
      <c r="Z1450" s="5">
        <f>'90.1 Data-SI'!Y1450/Convert!$B$2*1000000</f>
        <v>1090397.2007549552</v>
      </c>
      <c r="AA1450" s="5">
        <f>'90.1 Data-SI'!Z1450/Convert!$B$2*1000000</f>
        <v>17155.489107259626</v>
      </c>
      <c r="AB1450" s="5">
        <f t="shared" si="110"/>
        <v>1107552.6898622147</v>
      </c>
    </row>
    <row r="1451" spans="1:28" x14ac:dyDescent="0.25">
      <c r="A1451" s="95">
        <v>2016</v>
      </c>
      <c r="B1451" s="95" t="s">
        <v>62</v>
      </c>
      <c r="C1451" s="52" t="s">
        <v>20</v>
      </c>
      <c r="D1451" s="5">
        <f>'90.1 Data-SI'!D1451*Convert!$B$1</f>
        <v>22500.01722286344</v>
      </c>
      <c r="E1451" s="5">
        <f>'90.1 Data-SI'!E1451/Convert!$B$2*1000000</f>
        <v>0</v>
      </c>
      <c r="F1451" s="5">
        <f>'90.1 Data-SI'!F1451/Convert!$B$2*1000000</f>
        <v>4350.4803868686013</v>
      </c>
      <c r="G1451" s="5">
        <f>'90.1 Data-SI'!G1451/Convert!$B$2*1000000</f>
        <v>262848.63200139441</v>
      </c>
      <c r="H1451" s="5">
        <f>'90.1 Data-SI'!H1451/Convert!$B$2*1000000</f>
        <v>427361.24218631443</v>
      </c>
      <c r="I1451" s="5">
        <f>'90.1 Data-SI'!I1451/Convert!$B$2*1000000</f>
        <v>56281.378076744557</v>
      </c>
      <c r="J1451" s="5">
        <f>'90.1 Data-SI'!J1451/Convert!$B$2*1000000</f>
        <v>121462.75851355364</v>
      </c>
      <c r="K1451" s="5">
        <f>'90.1 Data-SI'!K1451/Convert!$B$2*1000000</f>
        <v>0</v>
      </c>
      <c r="L1451" s="5">
        <f>'90.1 Data-SI'!L1451/Convert!$B$2*1000000</f>
        <v>0</v>
      </c>
      <c r="M1451" s="5">
        <f>'90.1 Data-SI'!M1451/Convert!$B$2*1000000</f>
        <v>111804.50249128979</v>
      </c>
      <c r="N1451" s="5">
        <f>'90.1 Data-SI'!N1451/Convert!$B$2*1000000</f>
        <v>0</v>
      </c>
      <c r="O1451" s="5">
        <f>'90.1 Data-SI'!O1451/Convert!$B$2*1000000</f>
        <v>0</v>
      </c>
      <c r="P1451" s="5">
        <f t="shared" si="111"/>
        <v>0</v>
      </c>
      <c r="Q1451" s="5">
        <f>'90.1 Data-SI'!Q1451/Convert!$B$2*1000000</f>
        <v>0</v>
      </c>
      <c r="R1451" s="5">
        <f>'90.1 Data-SI'!R1451/Convert!$B$2*1000000</f>
        <v>0</v>
      </c>
      <c r="S1451" s="5">
        <f>'90.1 Data-SI'!S1451/Convert!$B$2*1000000</f>
        <v>0</v>
      </c>
      <c r="T1451" s="5">
        <f>'90.1 Data-SI'!T1451/Convert!$B$2*1000000</f>
        <v>56764.764786396627</v>
      </c>
      <c r="U1451" s="5">
        <f>'90.1 Data-SI'!U1451/Convert!$B$2*1000000</f>
        <v>0</v>
      </c>
      <c r="V1451" s="5">
        <f>'90.1 Data-SI'!V1451/Convert!$B$2*1000000</f>
        <v>0</v>
      </c>
      <c r="W1451" s="5">
        <f t="shared" si="112"/>
        <v>374653.13449268421</v>
      </c>
      <c r="X1451" s="5">
        <f t="shared" si="113"/>
        <v>4350.4803868686013</v>
      </c>
      <c r="Y1451" s="5">
        <f t="shared" si="114"/>
        <v>379003.6148795528</v>
      </c>
      <c r="Z1451" s="5">
        <f>'90.1 Data-SI'!Y1451/Convert!$B$2*1000000</f>
        <v>1036532.7562264708</v>
      </c>
      <c r="AA1451" s="5">
        <f>'90.1 Data-SI'!Z1451/Convert!$B$2*1000000</f>
        <v>4350.4803868686013</v>
      </c>
      <c r="AB1451" s="5">
        <f t="shared" si="110"/>
        <v>1040883.2366133394</v>
      </c>
    </row>
    <row r="1452" spans="1:28" x14ac:dyDescent="0.25">
      <c r="A1452" s="95">
        <v>2016</v>
      </c>
      <c r="B1452" s="95" t="s">
        <v>62</v>
      </c>
      <c r="C1452" s="52" t="s">
        <v>3</v>
      </c>
      <c r="D1452" s="5">
        <f>'90.1 Data-SI'!D1452*Convert!$B$1</f>
        <v>22500.01722286344</v>
      </c>
      <c r="E1452" s="5">
        <f>'90.1 Data-SI'!E1452/Convert!$B$2*1000000</f>
        <v>0</v>
      </c>
      <c r="F1452" s="5">
        <f>'90.1 Data-SI'!F1452/Convert!$B$2*1000000</f>
        <v>172038.27778224827</v>
      </c>
      <c r="G1452" s="5">
        <f>'90.1 Data-SI'!G1452/Convert!$B$2*1000000</f>
        <v>172256.27571013061</v>
      </c>
      <c r="H1452" s="5">
        <f>'90.1 Data-SI'!H1452/Convert!$B$2*1000000</f>
        <v>427361.24218631443</v>
      </c>
      <c r="I1452" s="5">
        <f>'90.1 Data-SI'!I1452/Convert!$B$2*1000000</f>
        <v>56262.421735189571</v>
      </c>
      <c r="J1452" s="5">
        <f>'90.1 Data-SI'!J1452/Convert!$B$2*1000000</f>
        <v>121462.75851355364</v>
      </c>
      <c r="K1452" s="5">
        <f>'90.1 Data-SI'!K1452/Convert!$B$2*1000000</f>
        <v>0</v>
      </c>
      <c r="L1452" s="5">
        <f>'90.1 Data-SI'!L1452/Convert!$B$2*1000000</f>
        <v>0</v>
      </c>
      <c r="M1452" s="5">
        <f>'90.1 Data-SI'!M1452/Convert!$B$2*1000000</f>
        <v>83189.904914042927</v>
      </c>
      <c r="N1452" s="5">
        <f>'90.1 Data-SI'!N1452/Convert!$B$2*1000000</f>
        <v>0</v>
      </c>
      <c r="O1452" s="5">
        <f>'90.1 Data-SI'!O1452/Convert!$B$2*1000000</f>
        <v>0</v>
      </c>
      <c r="P1452" s="5">
        <f t="shared" si="111"/>
        <v>0</v>
      </c>
      <c r="Q1452" s="5">
        <f>'90.1 Data-SI'!Q1452/Convert!$B$2*1000000</f>
        <v>0</v>
      </c>
      <c r="R1452" s="5">
        <f>'90.1 Data-SI'!R1452/Convert!$B$2*1000000</f>
        <v>0</v>
      </c>
      <c r="S1452" s="5">
        <f>'90.1 Data-SI'!S1452/Convert!$B$2*1000000</f>
        <v>0</v>
      </c>
      <c r="T1452" s="5">
        <f>'90.1 Data-SI'!T1452/Convert!$B$2*1000000</f>
        <v>58755.180649669841</v>
      </c>
      <c r="U1452" s="5">
        <f>'90.1 Data-SI'!U1452/Convert!$B$2*1000000</f>
        <v>0</v>
      </c>
      <c r="V1452" s="5">
        <f>'90.1 Data-SI'!V1452/Convert!$B$2*1000000</f>
        <v>0</v>
      </c>
      <c r="W1452" s="5">
        <f t="shared" si="112"/>
        <v>255446.18062417355</v>
      </c>
      <c r="X1452" s="5">
        <f t="shared" si="113"/>
        <v>172038.27778224827</v>
      </c>
      <c r="Y1452" s="5">
        <f t="shared" si="114"/>
        <v>427484.45840642182</v>
      </c>
      <c r="Z1452" s="5">
        <f>'90.1 Data-SI'!Y1452/Convert!$B$2*1000000</f>
        <v>919287.78370890103</v>
      </c>
      <c r="AA1452" s="5">
        <f>'90.1 Data-SI'!Z1452/Convert!$B$2*1000000</f>
        <v>172038.27778224827</v>
      </c>
      <c r="AB1452" s="5">
        <f t="shared" si="110"/>
        <v>1091326.0614911492</v>
      </c>
    </row>
    <row r="1453" spans="1:28" x14ac:dyDescent="0.25">
      <c r="A1453" s="95">
        <v>2016</v>
      </c>
      <c r="B1453" s="95" t="s">
        <v>62</v>
      </c>
      <c r="C1453" s="52" t="s">
        <v>7</v>
      </c>
      <c r="D1453" s="5">
        <f>'90.1 Data-SI'!D1453*Convert!$B$1</f>
        <v>22500.01722286344</v>
      </c>
      <c r="E1453" s="5">
        <f>'90.1 Data-SI'!E1453/Convert!$B$2*1000000</f>
        <v>0</v>
      </c>
      <c r="F1453" s="5">
        <f>'90.1 Data-SI'!F1453/Convert!$B$2*1000000</f>
        <v>43732.279967345807</v>
      </c>
      <c r="G1453" s="5">
        <f>'90.1 Data-SI'!G1453/Convert!$B$2*1000000</f>
        <v>161953.50407499733</v>
      </c>
      <c r="H1453" s="5">
        <f>'90.1 Data-SI'!H1453/Convert!$B$2*1000000</f>
        <v>427361.24218631443</v>
      </c>
      <c r="I1453" s="5">
        <f>'90.1 Data-SI'!I1453/Convert!$B$2*1000000</f>
        <v>56262.421735189571</v>
      </c>
      <c r="J1453" s="5">
        <f>'90.1 Data-SI'!J1453/Convert!$B$2*1000000</f>
        <v>121462.75851355364</v>
      </c>
      <c r="K1453" s="5">
        <f>'90.1 Data-SI'!K1453/Convert!$B$2*1000000</f>
        <v>0</v>
      </c>
      <c r="L1453" s="5">
        <f>'90.1 Data-SI'!L1453/Convert!$B$2*1000000</f>
        <v>0</v>
      </c>
      <c r="M1453" s="5">
        <f>'90.1 Data-SI'!M1453/Convert!$B$2*1000000</f>
        <v>124903.33450578304</v>
      </c>
      <c r="N1453" s="5">
        <f>'90.1 Data-SI'!N1453/Convert!$B$2*1000000</f>
        <v>0</v>
      </c>
      <c r="O1453" s="5">
        <f>'90.1 Data-SI'!O1453/Convert!$B$2*1000000</f>
        <v>0</v>
      </c>
      <c r="P1453" s="5">
        <f t="shared" si="111"/>
        <v>0</v>
      </c>
      <c r="Q1453" s="5">
        <f>'90.1 Data-SI'!Q1453/Convert!$B$2*1000000</f>
        <v>0</v>
      </c>
      <c r="R1453" s="5">
        <f>'90.1 Data-SI'!R1453/Convert!$B$2*1000000</f>
        <v>0</v>
      </c>
      <c r="S1453" s="5">
        <f>'90.1 Data-SI'!S1453/Convert!$B$2*1000000</f>
        <v>0</v>
      </c>
      <c r="T1453" s="5">
        <f>'90.1 Data-SI'!T1453/Convert!$B$2*1000000</f>
        <v>58205.446744575325</v>
      </c>
      <c r="U1453" s="5">
        <f>'90.1 Data-SI'!U1453/Convert!$B$2*1000000</f>
        <v>0</v>
      </c>
      <c r="V1453" s="5">
        <f>'90.1 Data-SI'!V1453/Convert!$B$2*1000000</f>
        <v>0</v>
      </c>
      <c r="W1453" s="5">
        <f t="shared" si="112"/>
        <v>286856.83858078037</v>
      </c>
      <c r="X1453" s="5">
        <f t="shared" si="113"/>
        <v>43732.279967345807</v>
      </c>
      <c r="Y1453" s="5">
        <f t="shared" si="114"/>
        <v>330589.11854812619</v>
      </c>
      <c r="Z1453" s="5">
        <f>'90.1 Data-SI'!Y1453/Convert!$B$2*1000000</f>
        <v>950158.18593119096</v>
      </c>
      <c r="AA1453" s="5">
        <f>'90.1 Data-SI'!Z1453/Convert!$B$2*1000000</f>
        <v>43732.279967345807</v>
      </c>
      <c r="AB1453" s="5">
        <f t="shared" si="110"/>
        <v>993890.46589853673</v>
      </c>
    </row>
    <row r="1454" spans="1:28" x14ac:dyDescent="0.25">
      <c r="A1454" s="95">
        <v>2016</v>
      </c>
      <c r="B1454" s="95" t="s">
        <v>62</v>
      </c>
      <c r="C1454" s="52" t="s">
        <v>17</v>
      </c>
      <c r="D1454" s="5">
        <f>'90.1 Data-SI'!D1454*Convert!$B$1</f>
        <v>22500.01722286344</v>
      </c>
      <c r="E1454" s="5">
        <f>'90.1 Data-SI'!E1454/Convert!$B$2*1000000</f>
        <v>0</v>
      </c>
      <c r="F1454" s="5">
        <f>'90.1 Data-SI'!F1454/Convert!$B$2*1000000</f>
        <v>6558.8941780241212</v>
      </c>
      <c r="G1454" s="5">
        <f>'90.1 Data-SI'!G1454/Convert!$B$2*1000000</f>
        <v>67892.137279171642</v>
      </c>
      <c r="H1454" s="5">
        <f>'90.1 Data-SI'!H1454/Convert!$B$2*1000000</f>
        <v>427361.24218631443</v>
      </c>
      <c r="I1454" s="5">
        <f>'90.1 Data-SI'!I1454/Convert!$B$2*1000000</f>
        <v>56451.985150739405</v>
      </c>
      <c r="J1454" s="5">
        <f>'90.1 Data-SI'!J1454/Convert!$B$2*1000000</f>
        <v>121462.75851355364</v>
      </c>
      <c r="K1454" s="5">
        <f>'90.1 Data-SI'!K1454/Convert!$B$2*1000000</f>
        <v>0</v>
      </c>
      <c r="L1454" s="5">
        <f>'90.1 Data-SI'!L1454/Convert!$B$2*1000000</f>
        <v>0</v>
      </c>
      <c r="M1454" s="5">
        <f>'90.1 Data-SI'!M1454/Convert!$B$2*1000000</f>
        <v>148996.84462216645</v>
      </c>
      <c r="N1454" s="5">
        <f>'90.1 Data-SI'!N1454/Convert!$B$2*1000000</f>
        <v>0</v>
      </c>
      <c r="O1454" s="5">
        <f>'90.1 Data-SI'!O1454/Convert!$B$2*1000000</f>
        <v>0</v>
      </c>
      <c r="P1454" s="5">
        <f t="shared" si="111"/>
        <v>0</v>
      </c>
      <c r="Q1454" s="5">
        <f>'90.1 Data-SI'!Q1454/Convert!$B$2*1000000</f>
        <v>0</v>
      </c>
      <c r="R1454" s="5">
        <f>'90.1 Data-SI'!R1454/Convert!$B$2*1000000</f>
        <v>0</v>
      </c>
      <c r="S1454" s="5">
        <f>'90.1 Data-SI'!S1454/Convert!$B$2*1000000</f>
        <v>0</v>
      </c>
      <c r="T1454" s="5">
        <f>'90.1 Data-SI'!T1454/Convert!$B$2*1000000</f>
        <v>58849.962357444761</v>
      </c>
      <c r="U1454" s="5">
        <f>'90.1 Data-SI'!U1454/Convert!$B$2*1000000</f>
        <v>0</v>
      </c>
      <c r="V1454" s="5">
        <f>'90.1 Data-SI'!V1454/Convert!$B$2*1000000</f>
        <v>0</v>
      </c>
      <c r="W1454" s="5">
        <f t="shared" si="112"/>
        <v>216888.98190133809</v>
      </c>
      <c r="X1454" s="5">
        <f t="shared" si="113"/>
        <v>6558.8941780241212</v>
      </c>
      <c r="Y1454" s="5">
        <f t="shared" si="114"/>
        <v>223447.87607936221</v>
      </c>
      <c r="Z1454" s="5">
        <f>'90.1 Data-SI'!Y1454/Convert!$B$2*1000000</f>
        <v>881024.40828016785</v>
      </c>
      <c r="AA1454" s="5">
        <f>'90.1 Data-SI'!Z1454/Convert!$B$2*1000000</f>
        <v>6558.8941780241212</v>
      </c>
      <c r="AB1454" s="5">
        <f t="shared" si="110"/>
        <v>887583.30245819199</v>
      </c>
    </row>
    <row r="1455" spans="1:28" x14ac:dyDescent="0.25">
      <c r="A1455" s="95">
        <v>2016</v>
      </c>
      <c r="B1455" s="95" t="s">
        <v>62</v>
      </c>
      <c r="C1455" s="52" t="s">
        <v>14</v>
      </c>
      <c r="D1455" s="5">
        <f>'90.1 Data-SI'!D1455*Convert!$B$1</f>
        <v>22500.01722286344</v>
      </c>
      <c r="E1455" s="5">
        <f>'90.1 Data-SI'!E1455/Convert!$B$2*1000000</f>
        <v>0</v>
      </c>
      <c r="F1455" s="5">
        <f>'90.1 Data-SI'!F1455/Convert!$B$2*1000000</f>
        <v>422603.20045601373</v>
      </c>
      <c r="G1455" s="5">
        <f>'90.1 Data-SI'!G1455/Convert!$B$2*1000000</f>
        <v>109539.21967546931</v>
      </c>
      <c r="H1455" s="5">
        <f>'90.1 Data-SI'!H1455/Convert!$B$2*1000000</f>
        <v>427361.24218631443</v>
      </c>
      <c r="I1455" s="5">
        <f>'90.1 Data-SI'!I1455/Convert!$B$2*1000000</f>
        <v>56556.245029291807</v>
      </c>
      <c r="J1455" s="5">
        <f>'90.1 Data-SI'!J1455/Convert!$B$2*1000000</f>
        <v>121462.75851355364</v>
      </c>
      <c r="K1455" s="5">
        <f>'90.1 Data-SI'!K1455/Convert!$B$2*1000000</f>
        <v>0</v>
      </c>
      <c r="L1455" s="5">
        <f>'90.1 Data-SI'!L1455/Convert!$B$2*1000000</f>
        <v>0</v>
      </c>
      <c r="M1455" s="5">
        <f>'90.1 Data-SI'!M1455/Convert!$B$2*1000000</f>
        <v>83294.164792595344</v>
      </c>
      <c r="N1455" s="5">
        <f>'90.1 Data-SI'!N1455/Convert!$B$2*1000000</f>
        <v>0</v>
      </c>
      <c r="O1455" s="5">
        <f>'90.1 Data-SI'!O1455/Convert!$B$2*1000000</f>
        <v>0</v>
      </c>
      <c r="P1455" s="5">
        <f t="shared" si="111"/>
        <v>0</v>
      </c>
      <c r="Q1455" s="5">
        <f>'90.1 Data-SI'!Q1455/Convert!$B$2*1000000</f>
        <v>0</v>
      </c>
      <c r="R1455" s="5">
        <f>'90.1 Data-SI'!R1455/Convert!$B$2*1000000</f>
        <v>0</v>
      </c>
      <c r="S1455" s="5">
        <f>'90.1 Data-SI'!S1455/Convert!$B$2*1000000</f>
        <v>0</v>
      </c>
      <c r="T1455" s="5">
        <f>'90.1 Data-SI'!T1455/Convert!$B$2*1000000</f>
        <v>60356.991511065906</v>
      </c>
      <c r="U1455" s="5">
        <f>'90.1 Data-SI'!U1455/Convert!$B$2*1000000</f>
        <v>0</v>
      </c>
      <c r="V1455" s="5">
        <f>'90.1 Data-SI'!V1455/Convert!$B$2*1000000</f>
        <v>0</v>
      </c>
      <c r="W1455" s="5">
        <f t="shared" si="112"/>
        <v>192833.38446806464</v>
      </c>
      <c r="X1455" s="5">
        <f t="shared" si="113"/>
        <v>422603.20045601373</v>
      </c>
      <c r="Y1455" s="5">
        <f t="shared" si="114"/>
        <v>615436.58492407831</v>
      </c>
      <c r="Z1455" s="5">
        <f>'90.1 Data-SI'!Y1455/Convert!$B$2*1000000</f>
        <v>858570.62170829042</v>
      </c>
      <c r="AA1455" s="5">
        <f>'90.1 Data-SI'!Z1455/Convert!$B$2*1000000</f>
        <v>422603.20045601373</v>
      </c>
      <c r="AB1455" s="5">
        <f t="shared" si="110"/>
        <v>1281173.8221643041</v>
      </c>
    </row>
    <row r="1456" spans="1:28" x14ac:dyDescent="0.25">
      <c r="A1456" s="95">
        <v>2016</v>
      </c>
      <c r="B1456" s="95" t="s">
        <v>62</v>
      </c>
      <c r="C1456" s="52" t="s">
        <v>2</v>
      </c>
      <c r="D1456" s="5">
        <f>'90.1 Data-SI'!D1456*Convert!$B$1</f>
        <v>22500.01722286344</v>
      </c>
      <c r="E1456" s="5">
        <f>'90.1 Data-SI'!E1456/Convert!$B$2*1000000</f>
        <v>0</v>
      </c>
      <c r="F1456" s="5">
        <f>'90.1 Data-SI'!F1456/Convert!$B$2*1000000</f>
        <v>108032.19052184817</v>
      </c>
      <c r="G1456" s="5">
        <f>'90.1 Data-SI'!G1456/Convert!$B$2*1000000</f>
        <v>105814.29855991516</v>
      </c>
      <c r="H1456" s="5">
        <f>'90.1 Data-SI'!H1456/Convert!$B$2*1000000</f>
        <v>427361.24218631443</v>
      </c>
      <c r="I1456" s="5">
        <f>'90.1 Data-SI'!I1456/Convert!$B$2*1000000</f>
        <v>56262.421735189571</v>
      </c>
      <c r="J1456" s="5">
        <f>'90.1 Data-SI'!J1456/Convert!$B$2*1000000</f>
        <v>121462.75851355364</v>
      </c>
      <c r="K1456" s="5">
        <f>'90.1 Data-SI'!K1456/Convert!$B$2*1000000</f>
        <v>0</v>
      </c>
      <c r="L1456" s="5">
        <f>'90.1 Data-SI'!L1456/Convert!$B$2*1000000</f>
        <v>0</v>
      </c>
      <c r="M1456" s="5">
        <f>'90.1 Data-SI'!M1456/Convert!$B$2*1000000</f>
        <v>147224.42668677555</v>
      </c>
      <c r="N1456" s="5">
        <f>'90.1 Data-SI'!N1456/Convert!$B$2*1000000</f>
        <v>0</v>
      </c>
      <c r="O1456" s="5">
        <f>'90.1 Data-SI'!O1456/Convert!$B$2*1000000</f>
        <v>0</v>
      </c>
      <c r="P1456" s="5">
        <f t="shared" si="111"/>
        <v>0</v>
      </c>
      <c r="Q1456" s="5">
        <f>'90.1 Data-SI'!Q1456/Convert!$B$2*1000000</f>
        <v>0</v>
      </c>
      <c r="R1456" s="5">
        <f>'90.1 Data-SI'!R1456/Convert!$B$2*1000000</f>
        <v>0</v>
      </c>
      <c r="S1456" s="5">
        <f>'90.1 Data-SI'!S1456/Convert!$B$2*1000000</f>
        <v>0</v>
      </c>
      <c r="T1456" s="5">
        <f>'90.1 Data-SI'!T1456/Convert!$B$2*1000000</f>
        <v>59807.25760597139</v>
      </c>
      <c r="U1456" s="5">
        <f>'90.1 Data-SI'!U1456/Convert!$B$2*1000000</f>
        <v>0</v>
      </c>
      <c r="V1456" s="5">
        <f>'90.1 Data-SI'!V1456/Convert!$B$2*1000000</f>
        <v>0</v>
      </c>
      <c r="W1456" s="5">
        <f t="shared" si="112"/>
        <v>253038.72524669071</v>
      </c>
      <c r="X1456" s="5">
        <f t="shared" si="113"/>
        <v>108032.19052184817</v>
      </c>
      <c r="Y1456" s="5">
        <f t="shared" si="114"/>
        <v>361070.91576853889</v>
      </c>
      <c r="Z1456" s="5">
        <f>'90.1 Data-SI'!Y1456/Convert!$B$2*1000000</f>
        <v>917932.4052877198</v>
      </c>
      <c r="AA1456" s="5">
        <f>'90.1 Data-SI'!Z1456/Convert!$B$2*1000000</f>
        <v>108032.19052184817</v>
      </c>
      <c r="AB1456" s="5">
        <f t="shared" si="110"/>
        <v>1025964.595809568</v>
      </c>
    </row>
    <row r="1457" spans="1:28" x14ac:dyDescent="0.25">
      <c r="A1457" s="95">
        <v>2016</v>
      </c>
      <c r="B1457" s="95" t="s">
        <v>62</v>
      </c>
      <c r="C1457" s="52" t="s">
        <v>18</v>
      </c>
      <c r="D1457" s="5">
        <f>'90.1 Data-SI'!D1457*Convert!$B$1</f>
        <v>22500.01722286344</v>
      </c>
      <c r="E1457" s="5">
        <f>'90.1 Data-SI'!E1457/Convert!$B$2*1000000</f>
        <v>0</v>
      </c>
      <c r="F1457" s="5">
        <f>'90.1 Data-SI'!F1457/Convert!$B$2*1000000</f>
        <v>269028.39934831887</v>
      </c>
      <c r="G1457" s="5">
        <f>'90.1 Data-SI'!G1457/Convert!$B$2*1000000</f>
        <v>31761.350275374029</v>
      </c>
      <c r="H1457" s="5">
        <f>'90.1 Data-SI'!H1457/Convert!$B$2*1000000</f>
        <v>427361.24218631443</v>
      </c>
      <c r="I1457" s="5">
        <f>'90.1 Data-SI'!I1457/Convert!$B$2*1000000</f>
        <v>56594.157712401779</v>
      </c>
      <c r="J1457" s="5">
        <f>'90.1 Data-SI'!J1457/Convert!$B$2*1000000</f>
        <v>121462.75851355364</v>
      </c>
      <c r="K1457" s="5">
        <f>'90.1 Data-SI'!K1457/Convert!$B$2*1000000</f>
        <v>0</v>
      </c>
      <c r="L1457" s="5">
        <f>'90.1 Data-SI'!L1457/Convert!$B$2*1000000</f>
        <v>0</v>
      </c>
      <c r="M1457" s="5">
        <f>'90.1 Data-SI'!M1457/Convert!$B$2*1000000</f>
        <v>149830.92365058573</v>
      </c>
      <c r="N1457" s="5">
        <f>'90.1 Data-SI'!N1457/Convert!$B$2*1000000</f>
        <v>0</v>
      </c>
      <c r="O1457" s="5">
        <f>'90.1 Data-SI'!O1457/Convert!$B$2*1000000</f>
        <v>0</v>
      </c>
      <c r="P1457" s="5">
        <f t="shared" si="111"/>
        <v>0</v>
      </c>
      <c r="Q1457" s="5">
        <f>'90.1 Data-SI'!Q1457/Convert!$B$2*1000000</f>
        <v>0</v>
      </c>
      <c r="R1457" s="5">
        <f>'90.1 Data-SI'!R1457/Convert!$B$2*1000000</f>
        <v>0</v>
      </c>
      <c r="S1457" s="5">
        <f>'90.1 Data-SI'!S1457/Convert!$B$2*1000000</f>
        <v>0</v>
      </c>
      <c r="T1457" s="5">
        <f>'90.1 Data-SI'!T1457/Convert!$B$2*1000000</f>
        <v>60830.900049940479</v>
      </c>
      <c r="U1457" s="5">
        <f>'90.1 Data-SI'!U1457/Convert!$B$2*1000000</f>
        <v>0</v>
      </c>
      <c r="V1457" s="5">
        <f>'90.1 Data-SI'!V1457/Convert!$B$2*1000000</f>
        <v>0</v>
      </c>
      <c r="W1457" s="5">
        <f t="shared" si="112"/>
        <v>181592.27392595974</v>
      </c>
      <c r="X1457" s="5">
        <f t="shared" si="113"/>
        <v>269028.39934831887</v>
      </c>
      <c r="Y1457" s="5">
        <f t="shared" si="114"/>
        <v>450620.67327427864</v>
      </c>
      <c r="Z1457" s="5">
        <f>'90.1 Data-SI'!Y1457/Convert!$B$2*1000000</f>
        <v>847841.33238817006</v>
      </c>
      <c r="AA1457" s="5">
        <f>'90.1 Data-SI'!Z1457/Convert!$B$2*1000000</f>
        <v>269028.39934831887</v>
      </c>
      <c r="AB1457" s="5">
        <f t="shared" si="110"/>
        <v>1116869.7317364889</v>
      </c>
    </row>
    <row r="1458" spans="1:28" x14ac:dyDescent="0.25">
      <c r="A1458" s="95">
        <v>2016</v>
      </c>
      <c r="B1458" s="95" t="s">
        <v>62</v>
      </c>
      <c r="C1458" s="52" t="s">
        <v>4</v>
      </c>
      <c r="D1458" s="5">
        <f>'90.1 Data-SI'!D1458*Convert!$B$1</f>
        <v>22500.01722286344</v>
      </c>
      <c r="E1458" s="5">
        <f>'90.1 Data-SI'!E1458/Convert!$B$2*1000000</f>
        <v>0</v>
      </c>
      <c r="F1458" s="5">
        <f>'90.1 Data-SI'!F1458/Convert!$B$2*1000000</f>
        <v>624412.41265036282</v>
      </c>
      <c r="G1458" s="5">
        <f>'90.1 Data-SI'!G1458/Convert!$B$2*1000000</f>
        <v>58613.008088007467</v>
      </c>
      <c r="H1458" s="5">
        <f>'90.1 Data-SI'!H1458/Convert!$B$2*1000000</f>
        <v>427361.24218631443</v>
      </c>
      <c r="I1458" s="5">
        <f>'90.1 Data-SI'!I1458/Convert!$B$2*1000000</f>
        <v>56357.203442964485</v>
      </c>
      <c r="J1458" s="5">
        <f>'90.1 Data-SI'!J1458/Convert!$B$2*1000000</f>
        <v>121462.75851355364</v>
      </c>
      <c r="K1458" s="5">
        <f>'90.1 Data-SI'!K1458/Convert!$B$2*1000000</f>
        <v>0</v>
      </c>
      <c r="L1458" s="5">
        <f>'90.1 Data-SI'!L1458/Convert!$B$2*1000000</f>
        <v>0</v>
      </c>
      <c r="M1458" s="5">
        <f>'90.1 Data-SI'!M1458/Convert!$B$2*1000000</f>
        <v>113396.83518190836</v>
      </c>
      <c r="N1458" s="5">
        <f>'90.1 Data-SI'!N1458/Convert!$B$2*1000000</f>
        <v>0</v>
      </c>
      <c r="O1458" s="5">
        <f>'90.1 Data-SI'!O1458/Convert!$B$2*1000000</f>
        <v>0</v>
      </c>
      <c r="P1458" s="5">
        <f t="shared" si="111"/>
        <v>0</v>
      </c>
      <c r="Q1458" s="5">
        <f>'90.1 Data-SI'!Q1458/Convert!$B$2*1000000</f>
        <v>0</v>
      </c>
      <c r="R1458" s="5">
        <f>'90.1 Data-SI'!R1458/Convert!$B$2*1000000</f>
        <v>0</v>
      </c>
      <c r="S1458" s="5">
        <f>'90.1 Data-SI'!S1458/Convert!$B$2*1000000</f>
        <v>0</v>
      </c>
      <c r="T1458" s="5">
        <f>'90.1 Data-SI'!T1458/Convert!$B$2*1000000</f>
        <v>61674.457249137216</v>
      </c>
      <c r="U1458" s="5">
        <f>'90.1 Data-SI'!U1458/Convert!$B$2*1000000</f>
        <v>0</v>
      </c>
      <c r="V1458" s="5">
        <f>'90.1 Data-SI'!V1458/Convert!$B$2*1000000</f>
        <v>0</v>
      </c>
      <c r="W1458" s="5">
        <f t="shared" si="112"/>
        <v>172009.84326991584</v>
      </c>
      <c r="X1458" s="5">
        <f t="shared" si="113"/>
        <v>624412.41265036282</v>
      </c>
      <c r="Y1458" s="5">
        <f t="shared" si="114"/>
        <v>796422.25592027861</v>
      </c>
      <c r="Z1458" s="5">
        <f>'90.1 Data-SI'!Y1458/Convert!$B$2*1000000</f>
        <v>838865.50466188556</v>
      </c>
      <c r="AA1458" s="5">
        <f>'90.1 Data-SI'!Z1458/Convert!$B$2*1000000</f>
        <v>624412.41265036282</v>
      </c>
      <c r="AB1458" s="5">
        <f t="shared" si="110"/>
        <v>1463277.9173122484</v>
      </c>
    </row>
    <row r="1459" spans="1:28" x14ac:dyDescent="0.25">
      <c r="A1459" s="95">
        <v>2016</v>
      </c>
      <c r="B1459" s="95" t="s">
        <v>62</v>
      </c>
      <c r="C1459" s="52" t="s">
        <v>5</v>
      </c>
      <c r="D1459" s="5">
        <f>'90.1 Data-SI'!D1459*Convert!$B$1</f>
        <v>22500.01722286344</v>
      </c>
      <c r="E1459" s="5">
        <f>'90.1 Data-SI'!E1459/Convert!$B$2*1000000</f>
        <v>0</v>
      </c>
      <c r="F1459" s="5">
        <f>'90.1 Data-SI'!F1459/Convert!$B$2*1000000</f>
        <v>299083.6788837444</v>
      </c>
      <c r="G1459" s="5">
        <f>'90.1 Data-SI'!G1459/Convert!$B$2*1000000</f>
        <v>74830.158288295439</v>
      </c>
      <c r="H1459" s="5">
        <f>'90.1 Data-SI'!H1459/Convert!$B$2*1000000</f>
        <v>427361.24218631443</v>
      </c>
      <c r="I1459" s="5">
        <f>'90.1 Data-SI'!I1459/Convert!$B$2*1000000</f>
        <v>56480.41966307188</v>
      </c>
      <c r="J1459" s="5">
        <f>'90.1 Data-SI'!J1459/Convert!$B$2*1000000</f>
        <v>121462.75851355364</v>
      </c>
      <c r="K1459" s="5">
        <f>'90.1 Data-SI'!K1459/Convert!$B$2*1000000</f>
        <v>0</v>
      </c>
      <c r="L1459" s="5">
        <f>'90.1 Data-SI'!L1459/Convert!$B$2*1000000</f>
        <v>0</v>
      </c>
      <c r="M1459" s="5">
        <f>'90.1 Data-SI'!M1459/Convert!$B$2*1000000</f>
        <v>177753.61476107567</v>
      </c>
      <c r="N1459" s="5">
        <f>'90.1 Data-SI'!N1459/Convert!$B$2*1000000</f>
        <v>0</v>
      </c>
      <c r="O1459" s="5">
        <f>'90.1 Data-SI'!O1459/Convert!$B$2*1000000</f>
        <v>0</v>
      </c>
      <c r="P1459" s="5">
        <f t="shared" si="111"/>
        <v>0</v>
      </c>
      <c r="Q1459" s="5">
        <f>'90.1 Data-SI'!Q1459/Convert!$B$2*1000000</f>
        <v>0</v>
      </c>
      <c r="R1459" s="5">
        <f>'90.1 Data-SI'!R1459/Convert!$B$2*1000000</f>
        <v>0</v>
      </c>
      <c r="S1459" s="5">
        <f>'90.1 Data-SI'!S1459/Convert!$B$2*1000000</f>
        <v>0</v>
      </c>
      <c r="T1459" s="5">
        <f>'90.1 Data-SI'!T1459/Convert!$B$2*1000000</f>
        <v>61210.026881040139</v>
      </c>
      <c r="U1459" s="5">
        <f>'90.1 Data-SI'!U1459/Convert!$B$2*1000000</f>
        <v>0</v>
      </c>
      <c r="V1459" s="5">
        <f>'90.1 Data-SI'!V1459/Convert!$B$2*1000000</f>
        <v>0</v>
      </c>
      <c r="W1459" s="5">
        <f t="shared" si="112"/>
        <v>252583.77304937111</v>
      </c>
      <c r="X1459" s="5">
        <f t="shared" si="113"/>
        <v>299083.6788837444</v>
      </c>
      <c r="Y1459" s="5">
        <f t="shared" si="114"/>
        <v>551667.45193311549</v>
      </c>
      <c r="Z1459" s="5">
        <f>'90.1 Data-SI'!Y1459/Convert!$B$2*1000000</f>
        <v>919088.74212257378</v>
      </c>
      <c r="AA1459" s="5">
        <f>'90.1 Data-SI'!Z1459/Convert!$B$2*1000000</f>
        <v>299083.6788837444</v>
      </c>
      <c r="AB1459" s="5">
        <f t="shared" si="110"/>
        <v>1218172.4210063182</v>
      </c>
    </row>
    <row r="1460" spans="1:28" x14ac:dyDescent="0.25">
      <c r="A1460" s="95">
        <v>2016</v>
      </c>
      <c r="B1460" s="95" t="s">
        <v>62</v>
      </c>
      <c r="C1460" s="52" t="s">
        <v>15</v>
      </c>
      <c r="D1460" s="5">
        <f>'90.1 Data-SI'!D1460*Convert!$B$1</f>
        <v>22500.01722286344</v>
      </c>
      <c r="E1460" s="5">
        <f>'90.1 Data-SI'!E1460/Convert!$B$2*1000000</f>
        <v>0</v>
      </c>
      <c r="F1460" s="5">
        <f>'90.1 Data-SI'!F1460/Convert!$B$2*1000000</f>
        <v>330873.46367145091</v>
      </c>
      <c r="G1460" s="5">
        <f>'90.1 Data-SI'!G1460/Convert!$B$2*1000000</f>
        <v>13402.133479372987</v>
      </c>
      <c r="H1460" s="5">
        <f>'90.1 Data-SI'!H1460/Convert!$B$2*1000000</f>
        <v>427361.24218631443</v>
      </c>
      <c r="I1460" s="5">
        <f>'90.1 Data-SI'!I1460/Convert!$B$2*1000000</f>
        <v>56537.288687736822</v>
      </c>
      <c r="J1460" s="5">
        <f>'90.1 Data-SI'!J1460/Convert!$B$2*1000000</f>
        <v>121462.75851355364</v>
      </c>
      <c r="K1460" s="5">
        <f>'90.1 Data-SI'!K1460/Convert!$B$2*1000000</f>
        <v>0</v>
      </c>
      <c r="L1460" s="5">
        <f>'90.1 Data-SI'!L1460/Convert!$B$2*1000000</f>
        <v>0</v>
      </c>
      <c r="M1460" s="5">
        <f>'90.1 Data-SI'!M1460/Convert!$B$2*1000000</f>
        <v>143632.19996210624</v>
      </c>
      <c r="N1460" s="5">
        <f>'90.1 Data-SI'!N1460/Convert!$B$2*1000000</f>
        <v>0</v>
      </c>
      <c r="O1460" s="5">
        <f>'90.1 Data-SI'!O1460/Convert!$B$2*1000000</f>
        <v>0</v>
      </c>
      <c r="P1460" s="5">
        <f t="shared" si="111"/>
        <v>0</v>
      </c>
      <c r="Q1460" s="5">
        <f>'90.1 Data-SI'!Q1460/Convert!$B$2*1000000</f>
        <v>0</v>
      </c>
      <c r="R1460" s="5">
        <f>'90.1 Data-SI'!R1460/Convert!$B$2*1000000</f>
        <v>0</v>
      </c>
      <c r="S1460" s="5">
        <f>'90.1 Data-SI'!S1460/Convert!$B$2*1000000</f>
        <v>0</v>
      </c>
      <c r="T1460" s="5">
        <f>'90.1 Data-SI'!T1460/Convert!$B$2*1000000</f>
        <v>61589.1537121398</v>
      </c>
      <c r="U1460" s="5">
        <f>'90.1 Data-SI'!U1460/Convert!$B$2*1000000</f>
        <v>0</v>
      </c>
      <c r="V1460" s="5">
        <f>'90.1 Data-SI'!V1460/Convert!$B$2*1000000</f>
        <v>0</v>
      </c>
      <c r="W1460" s="5">
        <f t="shared" si="112"/>
        <v>157034.33344147922</v>
      </c>
      <c r="X1460" s="5">
        <f t="shared" si="113"/>
        <v>330873.46367145091</v>
      </c>
      <c r="Y1460" s="5">
        <f t="shared" si="114"/>
        <v>487907.7971129301</v>
      </c>
      <c r="Z1460" s="5">
        <f>'90.1 Data-SI'!Y1460/Convert!$B$2*1000000</f>
        <v>823984.77654122398</v>
      </c>
      <c r="AA1460" s="5">
        <f>'90.1 Data-SI'!Z1460/Convert!$B$2*1000000</f>
        <v>330873.46367145091</v>
      </c>
      <c r="AB1460" s="5">
        <f t="shared" si="110"/>
        <v>1154858.240212675</v>
      </c>
    </row>
    <row r="1461" spans="1:28" x14ac:dyDescent="0.25">
      <c r="A1461" s="95">
        <v>2016</v>
      </c>
      <c r="B1461" s="95" t="s">
        <v>62</v>
      </c>
      <c r="C1461" s="52" t="s">
        <v>16</v>
      </c>
      <c r="D1461" s="5">
        <f>'90.1 Data-SI'!D1461*Convert!$B$1</f>
        <v>22500.01722286344</v>
      </c>
      <c r="E1461" s="5">
        <f>'90.1 Data-SI'!E1461/Convert!$B$2*1000000</f>
        <v>0</v>
      </c>
      <c r="F1461" s="5">
        <f>'90.1 Data-SI'!F1461/Convert!$B$2*1000000</f>
        <v>869565.29981018067</v>
      </c>
      <c r="G1461" s="5">
        <f>'90.1 Data-SI'!G1461/Convert!$B$2*1000000</f>
        <v>71057.846318853815</v>
      </c>
      <c r="H1461" s="5">
        <f>'90.1 Data-SI'!H1461/Convert!$B$2*1000000</f>
        <v>427361.24218631443</v>
      </c>
      <c r="I1461" s="5">
        <f>'90.1 Data-SI'!I1461/Convert!$B$2*1000000</f>
        <v>56442.506979961909</v>
      </c>
      <c r="J1461" s="5">
        <f>'90.1 Data-SI'!J1461/Convert!$B$2*1000000</f>
        <v>121462.75851355364</v>
      </c>
      <c r="K1461" s="5">
        <f>'90.1 Data-SI'!K1461/Convert!$B$2*1000000</f>
        <v>0</v>
      </c>
      <c r="L1461" s="5">
        <f>'90.1 Data-SI'!L1461/Convert!$B$2*1000000</f>
        <v>0</v>
      </c>
      <c r="M1461" s="5">
        <f>'90.1 Data-SI'!M1461/Convert!$B$2*1000000</f>
        <v>89142.196162307606</v>
      </c>
      <c r="N1461" s="5">
        <f>'90.1 Data-SI'!N1461/Convert!$B$2*1000000</f>
        <v>0</v>
      </c>
      <c r="O1461" s="5">
        <f>'90.1 Data-SI'!O1461/Convert!$B$2*1000000</f>
        <v>0</v>
      </c>
      <c r="P1461" s="5">
        <f t="shared" si="111"/>
        <v>0</v>
      </c>
      <c r="Q1461" s="5">
        <f>'90.1 Data-SI'!Q1461/Convert!$B$2*1000000</f>
        <v>0</v>
      </c>
      <c r="R1461" s="5">
        <f>'90.1 Data-SI'!R1461/Convert!$B$2*1000000</f>
        <v>0</v>
      </c>
      <c r="S1461" s="5">
        <f>'90.1 Data-SI'!S1461/Convert!$B$2*1000000</f>
        <v>0</v>
      </c>
      <c r="T1461" s="5">
        <f>'90.1 Data-SI'!T1461/Convert!$B$2*1000000</f>
        <v>62631.752497663867</v>
      </c>
      <c r="U1461" s="5">
        <f>'90.1 Data-SI'!U1461/Convert!$B$2*1000000</f>
        <v>0</v>
      </c>
      <c r="V1461" s="5">
        <f>'90.1 Data-SI'!V1461/Convert!$B$2*1000000</f>
        <v>0</v>
      </c>
      <c r="W1461" s="5">
        <f t="shared" si="112"/>
        <v>160200.04248116142</v>
      </c>
      <c r="X1461" s="5">
        <f t="shared" si="113"/>
        <v>869565.29981018067</v>
      </c>
      <c r="Y1461" s="5">
        <f t="shared" si="114"/>
        <v>1029765.3422913421</v>
      </c>
      <c r="Z1461" s="5">
        <f>'90.1 Data-SI'!Y1461/Convert!$B$2*1000000</f>
        <v>828117.25900021032</v>
      </c>
      <c r="AA1461" s="5">
        <f>'90.1 Data-SI'!Z1461/Convert!$B$2*1000000</f>
        <v>869565.29981018067</v>
      </c>
      <c r="AB1461" s="5">
        <f t="shared" si="110"/>
        <v>1697682.558810391</v>
      </c>
    </row>
    <row r="1462" spans="1:28" x14ac:dyDescent="0.25">
      <c r="A1462" s="95">
        <v>2016</v>
      </c>
      <c r="B1462" s="95" t="s">
        <v>62</v>
      </c>
      <c r="C1462" s="52" t="s">
        <v>9</v>
      </c>
      <c r="D1462" s="5">
        <f>'90.1 Data-SI'!D1462*Convert!$B$1</f>
        <v>22500.01722286344</v>
      </c>
      <c r="E1462" s="5">
        <f>'90.1 Data-SI'!E1462/Convert!$B$2*1000000</f>
        <v>0</v>
      </c>
      <c r="F1462" s="5">
        <f>'90.1 Data-SI'!F1462/Convert!$B$2*1000000</f>
        <v>556444.45000497135</v>
      </c>
      <c r="G1462" s="5">
        <f>'90.1 Data-SI'!G1462/Convert!$B$2*1000000</f>
        <v>47059.117910245324</v>
      </c>
      <c r="H1462" s="5">
        <f>'90.1 Data-SI'!H1462/Convert!$B$2*1000000</f>
        <v>427361.24218631443</v>
      </c>
      <c r="I1462" s="5">
        <f>'90.1 Data-SI'!I1462/Convert!$B$2*1000000</f>
        <v>56347.725272186995</v>
      </c>
      <c r="J1462" s="5">
        <f>'90.1 Data-SI'!J1462/Convert!$B$2*1000000</f>
        <v>121462.75851355364</v>
      </c>
      <c r="K1462" s="5">
        <f>'90.1 Data-SI'!K1462/Convert!$B$2*1000000</f>
        <v>0</v>
      </c>
      <c r="L1462" s="5">
        <f>'90.1 Data-SI'!L1462/Convert!$B$2*1000000</f>
        <v>0</v>
      </c>
      <c r="M1462" s="5">
        <f>'90.1 Data-SI'!M1462/Convert!$B$2*1000000</f>
        <v>169772.99496642782</v>
      </c>
      <c r="N1462" s="5">
        <f>'90.1 Data-SI'!N1462/Convert!$B$2*1000000</f>
        <v>0</v>
      </c>
      <c r="O1462" s="5">
        <f>'90.1 Data-SI'!O1462/Convert!$B$2*1000000</f>
        <v>0</v>
      </c>
      <c r="P1462" s="5">
        <f t="shared" si="111"/>
        <v>0</v>
      </c>
      <c r="Q1462" s="5">
        <f>'90.1 Data-SI'!Q1462/Convert!$B$2*1000000</f>
        <v>0</v>
      </c>
      <c r="R1462" s="5">
        <f>'90.1 Data-SI'!R1462/Convert!$B$2*1000000</f>
        <v>0</v>
      </c>
      <c r="S1462" s="5">
        <f>'90.1 Data-SI'!S1462/Convert!$B$2*1000000</f>
        <v>0</v>
      </c>
      <c r="T1462" s="5">
        <f>'90.1 Data-SI'!T1462/Convert!$B$2*1000000</f>
        <v>62356.885545116616</v>
      </c>
      <c r="U1462" s="5">
        <f>'90.1 Data-SI'!U1462/Convert!$B$2*1000000</f>
        <v>0</v>
      </c>
      <c r="V1462" s="5">
        <f>'90.1 Data-SI'!V1462/Convert!$B$2*1000000</f>
        <v>0</v>
      </c>
      <c r="W1462" s="5">
        <f t="shared" si="112"/>
        <v>216832.11287667314</v>
      </c>
      <c r="X1462" s="5">
        <f t="shared" si="113"/>
        <v>556444.45000497135</v>
      </c>
      <c r="Y1462" s="5">
        <f t="shared" si="114"/>
        <v>773276.56288164447</v>
      </c>
      <c r="Z1462" s="5">
        <f>'90.1 Data-SI'!Y1462/Convert!$B$2*1000000</f>
        <v>884360.72439384484</v>
      </c>
      <c r="AA1462" s="5">
        <f>'90.1 Data-SI'!Z1462/Convert!$B$2*1000000</f>
        <v>556444.45000497135</v>
      </c>
      <c r="AB1462" s="5">
        <f t="shared" si="110"/>
        <v>1440805.1743988162</v>
      </c>
    </row>
    <row r="1463" spans="1:28" x14ac:dyDescent="0.25">
      <c r="A1463" s="95">
        <v>2016</v>
      </c>
      <c r="B1463" s="95" t="s">
        <v>62</v>
      </c>
      <c r="C1463" s="52" t="s">
        <v>12</v>
      </c>
      <c r="D1463" s="5">
        <f>'90.1 Data-SI'!D1463*Convert!$B$1</f>
        <v>22500.01722286344</v>
      </c>
      <c r="E1463" s="5">
        <f>'90.1 Data-SI'!E1463/Convert!$B$2*1000000</f>
        <v>0</v>
      </c>
      <c r="F1463" s="5">
        <f>'90.1 Data-SI'!F1463/Convert!$B$2*1000000</f>
        <v>1020524.1257832878</v>
      </c>
      <c r="G1463" s="5">
        <f>'90.1 Data-SI'!G1463/Convert!$B$2*1000000</f>
        <v>44774.878752869867</v>
      </c>
      <c r="H1463" s="5">
        <f>'90.1 Data-SI'!H1463/Convert!$B$2*1000000</f>
        <v>427361.24218631443</v>
      </c>
      <c r="I1463" s="5">
        <f>'90.1 Data-SI'!I1463/Convert!$B$2*1000000</f>
        <v>56556.245029291807</v>
      </c>
      <c r="J1463" s="5">
        <f>'90.1 Data-SI'!J1463/Convert!$B$2*1000000</f>
        <v>121462.75851355364</v>
      </c>
      <c r="K1463" s="5">
        <f>'90.1 Data-SI'!K1463/Convert!$B$2*1000000</f>
        <v>0</v>
      </c>
      <c r="L1463" s="5">
        <f>'90.1 Data-SI'!L1463/Convert!$B$2*1000000</f>
        <v>0</v>
      </c>
      <c r="M1463" s="5">
        <f>'90.1 Data-SI'!M1463/Convert!$B$2*1000000</f>
        <v>125727.93536342483</v>
      </c>
      <c r="N1463" s="5">
        <f>'90.1 Data-SI'!N1463/Convert!$B$2*1000000</f>
        <v>0</v>
      </c>
      <c r="O1463" s="5">
        <f>'90.1 Data-SI'!O1463/Convert!$B$2*1000000</f>
        <v>0</v>
      </c>
      <c r="P1463" s="5">
        <f t="shared" si="111"/>
        <v>0</v>
      </c>
      <c r="Q1463" s="5">
        <f>'90.1 Data-SI'!Q1463/Convert!$B$2*1000000</f>
        <v>0</v>
      </c>
      <c r="R1463" s="5">
        <f>'90.1 Data-SI'!R1463/Convert!$B$2*1000000</f>
        <v>0</v>
      </c>
      <c r="S1463" s="5">
        <f>'90.1 Data-SI'!S1463/Convert!$B$2*1000000</f>
        <v>0</v>
      </c>
      <c r="T1463" s="5">
        <f>'90.1 Data-SI'!T1463/Convert!$B$2*1000000</f>
        <v>63731.220307852876</v>
      </c>
      <c r="U1463" s="5">
        <f>'90.1 Data-SI'!U1463/Convert!$B$2*1000000</f>
        <v>0</v>
      </c>
      <c r="V1463" s="5">
        <f>'90.1 Data-SI'!V1463/Convert!$B$2*1000000</f>
        <v>0</v>
      </c>
      <c r="W1463" s="5">
        <f t="shared" si="112"/>
        <v>170502.8141162947</v>
      </c>
      <c r="X1463" s="5">
        <f t="shared" si="113"/>
        <v>1020524.1257832878</v>
      </c>
      <c r="Y1463" s="5">
        <f t="shared" si="114"/>
        <v>1191026.9398995824</v>
      </c>
      <c r="Z1463" s="5">
        <f>'90.1 Data-SI'!Y1463/Convert!$B$2*1000000</f>
        <v>839614.28015330748</v>
      </c>
      <c r="AA1463" s="5">
        <f>'90.1 Data-SI'!Z1463/Convert!$B$2*1000000</f>
        <v>1020524.1257832878</v>
      </c>
      <c r="AB1463" s="5">
        <f t="shared" si="110"/>
        <v>1860138.4059365953</v>
      </c>
    </row>
    <row r="1464" spans="1:28" x14ac:dyDescent="0.25">
      <c r="A1464" s="95">
        <v>2016</v>
      </c>
      <c r="B1464" s="95" t="s">
        <v>62</v>
      </c>
      <c r="C1464" s="52" t="s">
        <v>8</v>
      </c>
      <c r="D1464" s="5">
        <f>'90.1 Data-SI'!D1464*Convert!$B$1</f>
        <v>22500.01722286344</v>
      </c>
      <c r="E1464" s="5">
        <f>'90.1 Data-SI'!E1464/Convert!$B$2*1000000</f>
        <v>0</v>
      </c>
      <c r="F1464" s="5">
        <f>'90.1 Data-SI'!F1464/Convert!$B$2*1000000</f>
        <v>1201727.7947073705</v>
      </c>
      <c r="G1464" s="5">
        <f>'90.1 Data-SI'!G1464/Convert!$B$2*1000000</f>
        <v>14492.123118784511</v>
      </c>
      <c r="H1464" s="5">
        <f>'90.1 Data-SI'!H1464/Convert!$B$2*1000000</f>
        <v>427361.24218631443</v>
      </c>
      <c r="I1464" s="5">
        <f>'90.1 Data-SI'!I1464/Convert!$B$2*1000000</f>
        <v>58158.055890687872</v>
      </c>
      <c r="J1464" s="5">
        <f>'90.1 Data-SI'!J1464/Convert!$B$2*1000000</f>
        <v>121462.75851355364</v>
      </c>
      <c r="K1464" s="5">
        <f>'90.1 Data-SI'!K1464/Convert!$B$2*1000000</f>
        <v>0</v>
      </c>
      <c r="L1464" s="5">
        <f>'90.1 Data-SI'!L1464/Convert!$B$2*1000000</f>
        <v>0</v>
      </c>
      <c r="M1464" s="5">
        <f>'90.1 Data-SI'!M1464/Convert!$B$2*1000000</f>
        <v>179194.29671925437</v>
      </c>
      <c r="N1464" s="5">
        <f>'90.1 Data-SI'!N1464/Convert!$B$2*1000000</f>
        <v>0</v>
      </c>
      <c r="O1464" s="5">
        <f>'90.1 Data-SI'!O1464/Convert!$B$2*1000000</f>
        <v>0</v>
      </c>
      <c r="P1464" s="5">
        <f t="shared" si="111"/>
        <v>0</v>
      </c>
      <c r="Q1464" s="5">
        <f>'90.1 Data-SI'!Q1464/Convert!$B$2*1000000</f>
        <v>0</v>
      </c>
      <c r="R1464" s="5">
        <f>'90.1 Data-SI'!R1464/Convert!$B$2*1000000</f>
        <v>0</v>
      </c>
      <c r="S1464" s="5">
        <f>'90.1 Data-SI'!S1464/Convert!$B$2*1000000</f>
        <v>9032.6967509494025</v>
      </c>
      <c r="T1464" s="5">
        <f>'90.1 Data-SI'!T1464/Convert!$B$2*1000000</f>
        <v>65200.336778364064</v>
      </c>
      <c r="U1464" s="5">
        <f>'90.1 Data-SI'!U1464/Convert!$B$2*1000000</f>
        <v>0</v>
      </c>
      <c r="V1464" s="5">
        <f>'90.1 Data-SI'!V1464/Convert!$B$2*1000000</f>
        <v>0</v>
      </c>
      <c r="W1464" s="5">
        <f t="shared" si="112"/>
        <v>202719.11658898828</v>
      </c>
      <c r="X1464" s="5">
        <f t="shared" si="113"/>
        <v>1201727.7947073705</v>
      </c>
      <c r="Y1464" s="5">
        <f t="shared" si="114"/>
        <v>1404446.9112963588</v>
      </c>
      <c r="Z1464" s="5">
        <f>'90.1 Data-SI'!Y1464/Convert!$B$2*1000000</f>
        <v>874910.98812868586</v>
      </c>
      <c r="AA1464" s="5">
        <f>'90.1 Data-SI'!Z1464/Convert!$B$2*1000000</f>
        <v>1201727.7947073705</v>
      </c>
      <c r="AB1464" s="5">
        <f t="shared" si="110"/>
        <v>2076638.7828360563</v>
      </c>
    </row>
    <row r="1465" spans="1:28" x14ac:dyDescent="0.25">
      <c r="A1465" s="95">
        <v>2019</v>
      </c>
      <c r="B1465" s="95" t="s">
        <v>62</v>
      </c>
      <c r="C1465" s="52" t="s">
        <v>10</v>
      </c>
      <c r="D1465" s="5">
        <f>'90.1 Data-SI'!D1465*Convert!$B$1</f>
        <v>22500.01722286344</v>
      </c>
      <c r="E1465" s="5">
        <f>'90.1 Data-SI'!E1465/Convert!$B$2*1000000</f>
        <v>0</v>
      </c>
      <c r="F1465" s="5">
        <f>'90.1 Data-SI'!F1465/Convert!$B$2*1000000</f>
        <v>0</v>
      </c>
      <c r="G1465" s="5">
        <f>'90.1 Data-SI'!G1465/Convert!$B$2*1000000</f>
        <v>647529.67117666465</v>
      </c>
      <c r="H1465" s="5">
        <f>'90.1 Data-SI'!H1465/Convert!$B$2*1000000</f>
        <v>381553.242818698</v>
      </c>
      <c r="I1465" s="5">
        <f>'90.1 Data-SI'!I1465/Convert!$B$2*1000000</f>
        <v>56376.159784519463</v>
      </c>
      <c r="J1465" s="5">
        <f>'90.1 Data-SI'!J1465/Convert!$B$2*1000000</f>
        <v>121462.75851355364</v>
      </c>
      <c r="K1465" s="5">
        <f>'90.1 Data-SI'!K1465/Convert!$B$2*1000000</f>
        <v>0</v>
      </c>
      <c r="L1465" s="5">
        <f>'90.1 Data-SI'!L1465/Convert!$B$2*1000000</f>
        <v>0</v>
      </c>
      <c r="M1465" s="5">
        <f>'90.1 Data-SI'!M1465/Convert!$B$2*1000000</f>
        <v>108790.4441840475</v>
      </c>
      <c r="N1465" s="5">
        <f>'90.1 Data-SI'!N1465/Convert!$B$2*1000000</f>
        <v>0</v>
      </c>
      <c r="O1465" s="5">
        <f>'90.1 Data-SI'!O1465/Convert!$B$2*1000000</f>
        <v>0</v>
      </c>
      <c r="P1465" s="5">
        <f t="shared" si="111"/>
        <v>0</v>
      </c>
      <c r="Q1465" s="5">
        <f>'90.1 Data-SI'!Q1465/Convert!$B$2*1000000</f>
        <v>0</v>
      </c>
      <c r="R1465" s="5">
        <f>'90.1 Data-SI'!R1465/Convert!$B$2*1000000</f>
        <v>0</v>
      </c>
      <c r="S1465" s="5">
        <f>'90.1 Data-SI'!S1465/Convert!$B$2*1000000</f>
        <v>0</v>
      </c>
      <c r="T1465" s="5">
        <f>'90.1 Data-SI'!T1465/Convert!$B$2*1000000</f>
        <v>54527.916482908622</v>
      </c>
      <c r="U1465" s="5">
        <f>'90.1 Data-SI'!U1465/Convert!$B$2*1000000</f>
        <v>0</v>
      </c>
      <c r="V1465" s="5">
        <f>'90.1 Data-SI'!V1465/Convert!$B$2*1000000</f>
        <v>0</v>
      </c>
      <c r="W1465" s="5">
        <f t="shared" si="112"/>
        <v>756320.11536071217</v>
      </c>
      <c r="X1465" s="5">
        <f t="shared" si="113"/>
        <v>0</v>
      </c>
      <c r="Y1465" s="5">
        <f t="shared" si="114"/>
        <v>756320.11536071217</v>
      </c>
      <c r="Z1465" s="5">
        <f>'90.1 Data-SI'!Y1465/Convert!$B$2*1000000</f>
        <v>1370240.192960392</v>
      </c>
      <c r="AA1465" s="5">
        <f>'90.1 Data-SI'!Z1465/Convert!$B$2*1000000</f>
        <v>0</v>
      </c>
      <c r="AB1465" s="5">
        <f t="shared" si="110"/>
        <v>1370240.192960392</v>
      </c>
    </row>
    <row r="1466" spans="1:28" x14ac:dyDescent="0.25">
      <c r="A1466" s="95">
        <v>2019</v>
      </c>
      <c r="B1466" s="95" t="s">
        <v>62</v>
      </c>
      <c r="C1466" s="52" t="s">
        <v>6</v>
      </c>
      <c r="D1466" s="5">
        <f>'90.1 Data-SI'!D1466*Convert!$B$1</f>
        <v>22500.01722286344</v>
      </c>
      <c r="E1466" s="5">
        <f>'90.1 Data-SI'!E1466/Convert!$B$2*1000000</f>
        <v>0</v>
      </c>
      <c r="F1466" s="5">
        <f>'90.1 Data-SI'!F1466/Convert!$B$2*1000000</f>
        <v>0</v>
      </c>
      <c r="G1466" s="5">
        <f>'90.1 Data-SI'!G1466/Convert!$B$2*1000000</f>
        <v>561126.66636905202</v>
      </c>
      <c r="H1466" s="5">
        <f>'90.1 Data-SI'!H1466/Convert!$B$2*1000000</f>
        <v>381553.242818698</v>
      </c>
      <c r="I1466" s="5">
        <f>'90.1 Data-SI'!I1466/Convert!$B$2*1000000</f>
        <v>56338.247101409499</v>
      </c>
      <c r="J1466" s="5">
        <f>'90.1 Data-SI'!J1466/Convert!$B$2*1000000</f>
        <v>121462.75851355364</v>
      </c>
      <c r="K1466" s="5">
        <f>'90.1 Data-SI'!K1466/Convert!$B$2*1000000</f>
        <v>0</v>
      </c>
      <c r="L1466" s="5">
        <f>'90.1 Data-SI'!L1466/Convert!$B$2*1000000</f>
        <v>0</v>
      </c>
      <c r="M1466" s="5">
        <f>'90.1 Data-SI'!M1466/Convert!$B$2*1000000</f>
        <v>132628.04368943864</v>
      </c>
      <c r="N1466" s="5">
        <f>'90.1 Data-SI'!N1466/Convert!$B$2*1000000</f>
        <v>0</v>
      </c>
      <c r="O1466" s="5">
        <f>'90.1 Data-SI'!O1466/Convert!$B$2*1000000</f>
        <v>0</v>
      </c>
      <c r="P1466" s="5">
        <f t="shared" si="111"/>
        <v>0</v>
      </c>
      <c r="Q1466" s="5">
        <f>'90.1 Data-SI'!Q1466/Convert!$B$2*1000000</f>
        <v>0</v>
      </c>
      <c r="R1466" s="5">
        <f>'90.1 Data-SI'!R1466/Convert!$B$2*1000000</f>
        <v>0</v>
      </c>
      <c r="S1466" s="5">
        <f>'90.1 Data-SI'!S1466/Convert!$B$2*1000000</f>
        <v>0</v>
      </c>
      <c r="T1466" s="5">
        <f>'90.1 Data-SI'!T1466/Convert!$B$2*1000000</f>
        <v>54490.003799798658</v>
      </c>
      <c r="U1466" s="5">
        <f>'90.1 Data-SI'!U1466/Convert!$B$2*1000000</f>
        <v>0</v>
      </c>
      <c r="V1466" s="5">
        <f>'90.1 Data-SI'!V1466/Convert!$B$2*1000000</f>
        <v>0</v>
      </c>
      <c r="W1466" s="5">
        <f t="shared" si="112"/>
        <v>693754.71005849063</v>
      </c>
      <c r="X1466" s="5">
        <f t="shared" si="113"/>
        <v>0</v>
      </c>
      <c r="Y1466" s="5">
        <f t="shared" si="114"/>
        <v>693754.71005849063</v>
      </c>
      <c r="Z1466" s="5">
        <f>'90.1 Data-SI'!Y1466/Convert!$B$2*1000000</f>
        <v>1307589.4841211732</v>
      </c>
      <c r="AA1466" s="5">
        <f>'90.1 Data-SI'!Z1466/Convert!$B$2*1000000</f>
        <v>0</v>
      </c>
      <c r="AB1466" s="5">
        <f t="shared" si="110"/>
        <v>1307589.4841211732</v>
      </c>
    </row>
    <row r="1467" spans="1:28" x14ac:dyDescent="0.25">
      <c r="A1467" s="95">
        <v>2019</v>
      </c>
      <c r="B1467" s="95" t="s">
        <v>62</v>
      </c>
      <c r="C1467" s="52" t="s">
        <v>11</v>
      </c>
      <c r="D1467" s="5">
        <f>'90.1 Data-SI'!D1467*Convert!$B$1</f>
        <v>22500.01722286344</v>
      </c>
      <c r="E1467" s="5">
        <f>'90.1 Data-SI'!E1467/Convert!$B$2*1000000</f>
        <v>0</v>
      </c>
      <c r="F1467" s="5">
        <f>'90.1 Data-SI'!F1467/Convert!$B$2*1000000</f>
        <v>0</v>
      </c>
      <c r="G1467" s="5">
        <f>'90.1 Data-SI'!G1467/Convert!$B$2*1000000</f>
        <v>408167.94636189414</v>
      </c>
      <c r="H1467" s="5">
        <f>'90.1 Data-SI'!H1467/Convert!$B$2*1000000</f>
        <v>381553.242818698</v>
      </c>
      <c r="I1467" s="5">
        <f>'90.1 Data-SI'!I1467/Convert!$B$2*1000000</f>
        <v>56347.725272186995</v>
      </c>
      <c r="J1467" s="5">
        <f>'90.1 Data-SI'!J1467/Convert!$B$2*1000000</f>
        <v>121462.75851355364</v>
      </c>
      <c r="K1467" s="5">
        <f>'90.1 Data-SI'!K1467/Convert!$B$2*1000000</f>
        <v>0</v>
      </c>
      <c r="L1467" s="5">
        <f>'90.1 Data-SI'!L1467/Convert!$B$2*1000000</f>
        <v>0</v>
      </c>
      <c r="M1467" s="5">
        <f>'90.1 Data-SI'!M1467/Convert!$B$2*1000000</f>
        <v>84734.846750774057</v>
      </c>
      <c r="N1467" s="5">
        <f>'90.1 Data-SI'!N1467/Convert!$B$2*1000000</f>
        <v>0</v>
      </c>
      <c r="O1467" s="5">
        <f>'90.1 Data-SI'!O1467/Convert!$B$2*1000000</f>
        <v>0</v>
      </c>
      <c r="P1467" s="5">
        <f t="shared" si="111"/>
        <v>0</v>
      </c>
      <c r="Q1467" s="5">
        <f>'90.1 Data-SI'!Q1467/Convert!$B$2*1000000</f>
        <v>0</v>
      </c>
      <c r="R1467" s="5">
        <f>'90.1 Data-SI'!R1467/Convert!$B$2*1000000</f>
        <v>0</v>
      </c>
      <c r="S1467" s="5">
        <f>'90.1 Data-SI'!S1467/Convert!$B$2*1000000</f>
        <v>0</v>
      </c>
      <c r="T1467" s="5">
        <f>'90.1 Data-SI'!T1467/Convert!$B$2*1000000</f>
        <v>55523.124414545229</v>
      </c>
      <c r="U1467" s="5">
        <f>'90.1 Data-SI'!U1467/Convert!$B$2*1000000</f>
        <v>0</v>
      </c>
      <c r="V1467" s="5">
        <f>'90.1 Data-SI'!V1467/Convert!$B$2*1000000</f>
        <v>0</v>
      </c>
      <c r="W1467" s="5">
        <f t="shared" si="112"/>
        <v>492902.79311266821</v>
      </c>
      <c r="X1467" s="5">
        <f t="shared" si="113"/>
        <v>0</v>
      </c>
      <c r="Y1467" s="5">
        <f t="shared" si="114"/>
        <v>492902.79311266821</v>
      </c>
      <c r="Z1467" s="5">
        <f>'90.1 Data-SI'!Y1467/Convert!$B$2*1000000</f>
        <v>1107799.1223024295</v>
      </c>
      <c r="AA1467" s="5">
        <f>'90.1 Data-SI'!Z1467/Convert!$B$2*1000000</f>
        <v>0</v>
      </c>
      <c r="AB1467" s="5">
        <f t="shared" si="110"/>
        <v>1107799.1223024295</v>
      </c>
    </row>
    <row r="1468" spans="1:28" x14ac:dyDescent="0.25">
      <c r="A1468" s="95">
        <v>2019</v>
      </c>
      <c r="B1468" s="95" t="s">
        <v>62</v>
      </c>
      <c r="C1468" s="52" t="s">
        <v>13</v>
      </c>
      <c r="D1468" s="5">
        <f>'90.1 Data-SI'!D1468*Convert!$B$1</f>
        <v>22500.01722286344</v>
      </c>
      <c r="E1468" s="5">
        <f>'90.1 Data-SI'!E1468/Convert!$B$2*1000000</f>
        <v>0</v>
      </c>
      <c r="F1468" s="5">
        <f>'90.1 Data-SI'!F1468/Convert!$B$2*1000000</f>
        <v>7497.2330849957798</v>
      </c>
      <c r="G1468" s="5">
        <f>'90.1 Data-SI'!G1468/Convert!$B$2*1000000</f>
        <v>442753.79152896063</v>
      </c>
      <c r="H1468" s="5">
        <f>'90.1 Data-SI'!H1468/Convert!$B$2*1000000</f>
        <v>381553.242818698</v>
      </c>
      <c r="I1468" s="5">
        <f>'90.1 Data-SI'!I1468/Convert!$B$2*1000000</f>
        <v>56252.943564412082</v>
      </c>
      <c r="J1468" s="5">
        <f>'90.1 Data-SI'!J1468/Convert!$B$2*1000000</f>
        <v>121462.75851355364</v>
      </c>
      <c r="K1468" s="5">
        <f>'90.1 Data-SI'!K1468/Convert!$B$2*1000000</f>
        <v>0</v>
      </c>
      <c r="L1468" s="5">
        <f>'90.1 Data-SI'!L1468/Convert!$B$2*1000000</f>
        <v>0</v>
      </c>
      <c r="M1468" s="5">
        <f>'90.1 Data-SI'!M1468/Convert!$B$2*1000000</f>
        <v>123642.73779237666</v>
      </c>
      <c r="N1468" s="5">
        <f>'90.1 Data-SI'!N1468/Convert!$B$2*1000000</f>
        <v>0</v>
      </c>
      <c r="O1468" s="5">
        <f>'90.1 Data-SI'!O1468/Convert!$B$2*1000000</f>
        <v>0</v>
      </c>
      <c r="P1468" s="5">
        <f t="shared" si="111"/>
        <v>0</v>
      </c>
      <c r="Q1468" s="5">
        <f>'90.1 Data-SI'!Q1468/Convert!$B$2*1000000</f>
        <v>0</v>
      </c>
      <c r="R1468" s="5">
        <f>'90.1 Data-SI'!R1468/Convert!$B$2*1000000</f>
        <v>0</v>
      </c>
      <c r="S1468" s="5">
        <f>'90.1 Data-SI'!S1468/Convert!$B$2*1000000</f>
        <v>0</v>
      </c>
      <c r="T1468" s="5">
        <f>'90.1 Data-SI'!T1468/Convert!$B$2*1000000</f>
        <v>55598.949780765164</v>
      </c>
      <c r="U1468" s="5">
        <f>'90.1 Data-SI'!U1468/Convert!$B$2*1000000</f>
        <v>0</v>
      </c>
      <c r="V1468" s="5">
        <f>'90.1 Data-SI'!V1468/Convert!$B$2*1000000</f>
        <v>0</v>
      </c>
      <c r="W1468" s="5">
        <f t="shared" si="112"/>
        <v>566396.52932133735</v>
      </c>
      <c r="X1468" s="5">
        <f t="shared" si="113"/>
        <v>7497.2330849957798</v>
      </c>
      <c r="Y1468" s="5">
        <f t="shared" si="114"/>
        <v>573893.76240633312</v>
      </c>
      <c r="Z1468" s="5">
        <f>'90.1 Data-SI'!Y1468/Convert!$B$2*1000000</f>
        <v>1181254.9458279887</v>
      </c>
      <c r="AA1468" s="5">
        <f>'90.1 Data-SI'!Z1468/Convert!$B$2*1000000</f>
        <v>7497.2330849957798</v>
      </c>
      <c r="AB1468" s="5">
        <f t="shared" si="110"/>
        <v>1188752.1789129844</v>
      </c>
    </row>
    <row r="1469" spans="1:28" x14ac:dyDescent="0.25">
      <c r="A1469" s="95">
        <v>2019</v>
      </c>
      <c r="B1469" s="95" t="s">
        <v>62</v>
      </c>
      <c r="C1469" s="52" t="s">
        <v>19</v>
      </c>
      <c r="D1469" s="5">
        <f>'90.1 Data-SI'!D1469*Convert!$B$1</f>
        <v>22500.01722286344</v>
      </c>
      <c r="E1469" s="5">
        <f>'90.1 Data-SI'!E1469/Convert!$B$2*1000000</f>
        <v>0</v>
      </c>
      <c r="F1469" s="5">
        <f>'90.1 Data-SI'!F1469/Convert!$B$2*1000000</f>
        <v>19439.728264635076</v>
      </c>
      <c r="G1469" s="5">
        <f>'90.1 Data-SI'!G1469/Convert!$B$2*1000000</f>
        <v>324949.60693551874</v>
      </c>
      <c r="H1469" s="5">
        <f>'90.1 Data-SI'!H1469/Convert!$B$2*1000000</f>
        <v>381553.242818698</v>
      </c>
      <c r="I1469" s="5">
        <f>'90.1 Data-SI'!I1469/Convert!$B$2*1000000</f>
        <v>56224.509052079607</v>
      </c>
      <c r="J1469" s="5">
        <f>'90.1 Data-SI'!J1469/Convert!$B$2*1000000</f>
        <v>121462.75851355364</v>
      </c>
      <c r="K1469" s="5">
        <f>'90.1 Data-SI'!K1469/Convert!$B$2*1000000</f>
        <v>0</v>
      </c>
      <c r="L1469" s="5">
        <f>'90.1 Data-SI'!L1469/Convert!$B$2*1000000</f>
        <v>0</v>
      </c>
      <c r="M1469" s="5">
        <f>'90.1 Data-SI'!M1469/Convert!$B$2*1000000</f>
        <v>88933.676405202787</v>
      </c>
      <c r="N1469" s="5">
        <f>'90.1 Data-SI'!N1469/Convert!$B$2*1000000</f>
        <v>0</v>
      </c>
      <c r="O1469" s="5">
        <f>'90.1 Data-SI'!O1469/Convert!$B$2*1000000</f>
        <v>0</v>
      </c>
      <c r="P1469" s="5">
        <f t="shared" si="111"/>
        <v>0</v>
      </c>
      <c r="Q1469" s="5">
        <f>'90.1 Data-SI'!Q1469/Convert!$B$2*1000000</f>
        <v>0</v>
      </c>
      <c r="R1469" s="5">
        <f>'90.1 Data-SI'!R1469/Convert!$B$2*1000000</f>
        <v>0</v>
      </c>
      <c r="S1469" s="5">
        <f>'90.1 Data-SI'!S1469/Convert!$B$2*1000000</f>
        <v>0</v>
      </c>
      <c r="T1469" s="5">
        <f>'90.1 Data-SI'!T1469/Convert!$B$2*1000000</f>
        <v>56707.89576173167</v>
      </c>
      <c r="U1469" s="5">
        <f>'90.1 Data-SI'!U1469/Convert!$B$2*1000000</f>
        <v>0</v>
      </c>
      <c r="V1469" s="5">
        <f>'90.1 Data-SI'!V1469/Convert!$B$2*1000000</f>
        <v>0</v>
      </c>
      <c r="W1469" s="5">
        <f t="shared" si="112"/>
        <v>413883.28334072151</v>
      </c>
      <c r="X1469" s="5">
        <f t="shared" si="113"/>
        <v>19439.728264635076</v>
      </c>
      <c r="Y1469" s="5">
        <f t="shared" si="114"/>
        <v>433323.01160535659</v>
      </c>
      <c r="Z1469" s="5">
        <f>'90.1 Data-SI'!Y1469/Convert!$B$2*1000000</f>
        <v>1029822.211316007</v>
      </c>
      <c r="AA1469" s="5">
        <f>'90.1 Data-SI'!Z1469/Convert!$B$2*1000000</f>
        <v>19439.728264635076</v>
      </c>
      <c r="AB1469" s="5">
        <f t="shared" si="110"/>
        <v>1049261.9395806419</v>
      </c>
    </row>
    <row r="1470" spans="1:28" x14ac:dyDescent="0.25">
      <c r="A1470" s="95">
        <v>2019</v>
      </c>
      <c r="B1470" s="95" t="s">
        <v>62</v>
      </c>
      <c r="C1470" s="52" t="s">
        <v>20</v>
      </c>
      <c r="D1470" s="5">
        <f>'90.1 Data-SI'!D1470*Convert!$B$1</f>
        <v>22500.01722286344</v>
      </c>
      <c r="E1470" s="5">
        <f>'90.1 Data-SI'!E1470/Convert!$B$2*1000000</f>
        <v>0</v>
      </c>
      <c r="F1470" s="5">
        <f>'90.1 Data-SI'!F1470/Convert!$B$2*1000000</f>
        <v>5449.9481970576153</v>
      </c>
      <c r="G1470" s="5">
        <f>'90.1 Data-SI'!G1470/Convert!$B$2*1000000</f>
        <v>253683.24085956012</v>
      </c>
      <c r="H1470" s="5">
        <f>'90.1 Data-SI'!H1470/Convert!$B$2*1000000</f>
        <v>381553.242818698</v>
      </c>
      <c r="I1470" s="5">
        <f>'90.1 Data-SI'!I1470/Convert!$B$2*1000000</f>
        <v>56281.378076744557</v>
      </c>
      <c r="J1470" s="5">
        <f>'90.1 Data-SI'!J1470/Convert!$B$2*1000000</f>
        <v>121462.75851355364</v>
      </c>
      <c r="K1470" s="5">
        <f>'90.1 Data-SI'!K1470/Convert!$B$2*1000000</f>
        <v>0</v>
      </c>
      <c r="L1470" s="5">
        <f>'90.1 Data-SI'!L1470/Convert!$B$2*1000000</f>
        <v>0</v>
      </c>
      <c r="M1470" s="5">
        <f>'90.1 Data-SI'!M1470/Convert!$B$2*1000000</f>
        <v>108534.53357305523</v>
      </c>
      <c r="N1470" s="5">
        <f>'90.1 Data-SI'!N1470/Convert!$B$2*1000000</f>
        <v>0</v>
      </c>
      <c r="O1470" s="5">
        <f>'90.1 Data-SI'!O1470/Convert!$B$2*1000000</f>
        <v>0</v>
      </c>
      <c r="P1470" s="5">
        <f t="shared" si="111"/>
        <v>0</v>
      </c>
      <c r="Q1470" s="5">
        <f>'90.1 Data-SI'!Q1470/Convert!$B$2*1000000</f>
        <v>0</v>
      </c>
      <c r="R1470" s="5">
        <f>'90.1 Data-SI'!R1470/Convert!$B$2*1000000</f>
        <v>0</v>
      </c>
      <c r="S1470" s="5">
        <f>'90.1 Data-SI'!S1470/Convert!$B$2*1000000</f>
        <v>0</v>
      </c>
      <c r="T1470" s="5">
        <f>'90.1 Data-SI'!T1470/Convert!$B$2*1000000</f>
        <v>56783.721127951605</v>
      </c>
      <c r="U1470" s="5">
        <f>'90.1 Data-SI'!U1470/Convert!$B$2*1000000</f>
        <v>0</v>
      </c>
      <c r="V1470" s="5">
        <f>'90.1 Data-SI'!V1470/Convert!$B$2*1000000</f>
        <v>0</v>
      </c>
      <c r="W1470" s="5">
        <f t="shared" si="112"/>
        <v>362217.77443261538</v>
      </c>
      <c r="X1470" s="5">
        <f t="shared" si="113"/>
        <v>5449.9481970576153</v>
      </c>
      <c r="Y1470" s="5">
        <f t="shared" si="114"/>
        <v>367667.72262967296</v>
      </c>
      <c r="Z1470" s="5">
        <f>'90.1 Data-SI'!Y1470/Convert!$B$2*1000000</f>
        <v>978298.87496956321</v>
      </c>
      <c r="AA1470" s="5">
        <f>'90.1 Data-SI'!Z1470/Convert!$B$2*1000000</f>
        <v>5449.9481970576153</v>
      </c>
      <c r="AB1470" s="5">
        <f t="shared" si="110"/>
        <v>983748.8231666208</v>
      </c>
    </row>
    <row r="1471" spans="1:28" x14ac:dyDescent="0.25">
      <c r="A1471" s="95">
        <v>2019</v>
      </c>
      <c r="B1471" s="95" t="s">
        <v>62</v>
      </c>
      <c r="C1471" s="52" t="s">
        <v>3</v>
      </c>
      <c r="D1471" s="5">
        <f>'90.1 Data-SI'!D1471*Convert!$B$1</f>
        <v>22500.01722286344</v>
      </c>
      <c r="E1471" s="5">
        <f>'90.1 Data-SI'!E1471/Convert!$B$2*1000000</f>
        <v>0</v>
      </c>
      <c r="F1471" s="5">
        <f>'90.1 Data-SI'!F1471/Convert!$B$2*1000000</f>
        <v>181241.58160719255</v>
      </c>
      <c r="G1471" s="5">
        <f>'90.1 Data-SI'!G1471/Convert!$B$2*1000000</f>
        <v>164313.56859859274</v>
      </c>
      <c r="H1471" s="5">
        <f>'90.1 Data-SI'!H1471/Convert!$B$2*1000000</f>
        <v>381553.242818698</v>
      </c>
      <c r="I1471" s="5">
        <f>'90.1 Data-SI'!I1471/Convert!$B$2*1000000</f>
        <v>56262.421735189571</v>
      </c>
      <c r="J1471" s="5">
        <f>'90.1 Data-SI'!J1471/Convert!$B$2*1000000</f>
        <v>121462.75851355364</v>
      </c>
      <c r="K1471" s="5">
        <f>'90.1 Data-SI'!K1471/Convert!$B$2*1000000</f>
        <v>0</v>
      </c>
      <c r="L1471" s="5">
        <f>'90.1 Data-SI'!L1471/Convert!$B$2*1000000</f>
        <v>0</v>
      </c>
      <c r="M1471" s="5">
        <f>'90.1 Data-SI'!M1471/Convert!$B$2*1000000</f>
        <v>82043.046249966472</v>
      </c>
      <c r="N1471" s="5">
        <f>'90.1 Data-SI'!N1471/Convert!$B$2*1000000</f>
        <v>0</v>
      </c>
      <c r="O1471" s="5">
        <f>'90.1 Data-SI'!O1471/Convert!$B$2*1000000</f>
        <v>0</v>
      </c>
      <c r="P1471" s="5">
        <f t="shared" si="111"/>
        <v>0</v>
      </c>
      <c r="Q1471" s="5">
        <f>'90.1 Data-SI'!Q1471/Convert!$B$2*1000000</f>
        <v>0</v>
      </c>
      <c r="R1471" s="5">
        <f>'90.1 Data-SI'!R1471/Convert!$B$2*1000000</f>
        <v>0</v>
      </c>
      <c r="S1471" s="5">
        <f>'90.1 Data-SI'!S1471/Convert!$B$2*1000000</f>
        <v>0</v>
      </c>
      <c r="T1471" s="5">
        <f>'90.1 Data-SI'!T1471/Convert!$B$2*1000000</f>
        <v>58774.136991224819</v>
      </c>
      <c r="U1471" s="5">
        <f>'90.1 Data-SI'!U1471/Convert!$B$2*1000000</f>
        <v>0</v>
      </c>
      <c r="V1471" s="5">
        <f>'90.1 Data-SI'!V1471/Convert!$B$2*1000000</f>
        <v>0</v>
      </c>
      <c r="W1471" s="5">
        <f t="shared" si="112"/>
        <v>246356.6148485592</v>
      </c>
      <c r="X1471" s="5">
        <f t="shared" si="113"/>
        <v>181241.58160719255</v>
      </c>
      <c r="Y1471" s="5">
        <f t="shared" si="114"/>
        <v>427598.19645575178</v>
      </c>
      <c r="Z1471" s="5">
        <f>'90.1 Data-SI'!Y1471/Convert!$B$2*1000000</f>
        <v>864409.17490722518</v>
      </c>
      <c r="AA1471" s="5">
        <f>'90.1 Data-SI'!Z1471/Convert!$B$2*1000000</f>
        <v>181241.58160719255</v>
      </c>
      <c r="AB1471" s="5">
        <f t="shared" si="110"/>
        <v>1045650.7565144177</v>
      </c>
    </row>
    <row r="1472" spans="1:28" x14ac:dyDescent="0.25">
      <c r="A1472" s="95">
        <v>2019</v>
      </c>
      <c r="B1472" s="95" t="s">
        <v>62</v>
      </c>
      <c r="C1472" s="52" t="s">
        <v>7</v>
      </c>
      <c r="D1472" s="5">
        <f>'90.1 Data-SI'!D1472*Convert!$B$1</f>
        <v>22500.01722286344</v>
      </c>
      <c r="E1472" s="5">
        <f>'90.1 Data-SI'!E1472/Convert!$B$2*1000000</f>
        <v>0</v>
      </c>
      <c r="F1472" s="5">
        <f>'90.1 Data-SI'!F1472/Convert!$B$2*1000000</f>
        <v>51750.81244510362</v>
      </c>
      <c r="G1472" s="5">
        <f>'90.1 Data-SI'!G1472/Convert!$B$2*1000000</f>
        <v>154693.22525943886</v>
      </c>
      <c r="H1472" s="5">
        <f>'90.1 Data-SI'!H1472/Convert!$B$2*1000000</f>
        <v>381553.242818698</v>
      </c>
      <c r="I1472" s="5">
        <f>'90.1 Data-SI'!I1472/Convert!$B$2*1000000</f>
        <v>56262.421735189571</v>
      </c>
      <c r="J1472" s="5">
        <f>'90.1 Data-SI'!J1472/Convert!$B$2*1000000</f>
        <v>121462.75851355364</v>
      </c>
      <c r="K1472" s="5">
        <f>'90.1 Data-SI'!K1472/Convert!$B$2*1000000</f>
        <v>0</v>
      </c>
      <c r="L1472" s="5">
        <f>'90.1 Data-SI'!L1472/Convert!$B$2*1000000</f>
        <v>0</v>
      </c>
      <c r="M1472" s="5">
        <f>'90.1 Data-SI'!M1472/Convert!$B$2*1000000</f>
        <v>120391.72521569709</v>
      </c>
      <c r="N1472" s="5">
        <f>'90.1 Data-SI'!N1472/Convert!$B$2*1000000</f>
        <v>0</v>
      </c>
      <c r="O1472" s="5">
        <f>'90.1 Data-SI'!O1472/Convert!$B$2*1000000</f>
        <v>0</v>
      </c>
      <c r="P1472" s="5">
        <f t="shared" si="111"/>
        <v>0</v>
      </c>
      <c r="Q1472" s="5">
        <f>'90.1 Data-SI'!Q1472/Convert!$B$2*1000000</f>
        <v>0</v>
      </c>
      <c r="R1472" s="5">
        <f>'90.1 Data-SI'!R1472/Convert!$B$2*1000000</f>
        <v>0</v>
      </c>
      <c r="S1472" s="5">
        <f>'90.1 Data-SI'!S1472/Convert!$B$2*1000000</f>
        <v>0</v>
      </c>
      <c r="T1472" s="5">
        <f>'90.1 Data-SI'!T1472/Convert!$B$2*1000000</f>
        <v>58224.403086130311</v>
      </c>
      <c r="U1472" s="5">
        <f>'90.1 Data-SI'!U1472/Convert!$B$2*1000000</f>
        <v>0</v>
      </c>
      <c r="V1472" s="5">
        <f>'90.1 Data-SI'!V1472/Convert!$B$2*1000000</f>
        <v>0</v>
      </c>
      <c r="W1472" s="5">
        <f t="shared" si="112"/>
        <v>275084.95047513593</v>
      </c>
      <c r="X1472" s="5">
        <f t="shared" si="113"/>
        <v>51750.81244510362</v>
      </c>
      <c r="Y1472" s="5">
        <f t="shared" si="114"/>
        <v>326835.76292023953</v>
      </c>
      <c r="Z1472" s="5">
        <f>'90.1 Data-SI'!Y1472/Convert!$B$2*1000000</f>
        <v>892587.77662870742</v>
      </c>
      <c r="AA1472" s="5">
        <f>'90.1 Data-SI'!Z1472/Convert!$B$2*1000000</f>
        <v>51750.81244510362</v>
      </c>
      <c r="AB1472" s="5">
        <f t="shared" si="110"/>
        <v>944338.58907381108</v>
      </c>
    </row>
    <row r="1473" spans="1:28" x14ac:dyDescent="0.25">
      <c r="A1473" s="95">
        <v>2019</v>
      </c>
      <c r="B1473" s="95" t="s">
        <v>62</v>
      </c>
      <c r="C1473" s="52" t="s">
        <v>17</v>
      </c>
      <c r="D1473" s="5">
        <f>'90.1 Data-SI'!D1473*Convert!$B$1</f>
        <v>22500.01722286344</v>
      </c>
      <c r="E1473" s="5">
        <f>'90.1 Data-SI'!E1473/Convert!$B$2*1000000</f>
        <v>0</v>
      </c>
      <c r="F1473" s="5">
        <f>'90.1 Data-SI'!F1473/Convert!$B$2*1000000</f>
        <v>9013.7404093944206</v>
      </c>
      <c r="G1473" s="5">
        <f>'90.1 Data-SI'!G1473/Convert!$B$2*1000000</f>
        <v>60650.814805168142</v>
      </c>
      <c r="H1473" s="5">
        <f>'90.1 Data-SI'!H1473/Convert!$B$2*1000000</f>
        <v>381553.242818698</v>
      </c>
      <c r="I1473" s="5">
        <f>'90.1 Data-SI'!I1473/Convert!$B$2*1000000</f>
        <v>56451.985150739405</v>
      </c>
      <c r="J1473" s="5">
        <f>'90.1 Data-SI'!J1473/Convert!$B$2*1000000</f>
        <v>121462.75851355364</v>
      </c>
      <c r="K1473" s="5">
        <f>'90.1 Data-SI'!K1473/Convert!$B$2*1000000</f>
        <v>0</v>
      </c>
      <c r="L1473" s="5">
        <f>'90.1 Data-SI'!L1473/Convert!$B$2*1000000</f>
        <v>0</v>
      </c>
      <c r="M1473" s="5">
        <f>'90.1 Data-SI'!M1473/Convert!$B$2*1000000</f>
        <v>141859.78202671534</v>
      </c>
      <c r="N1473" s="5">
        <f>'90.1 Data-SI'!N1473/Convert!$B$2*1000000</f>
        <v>0</v>
      </c>
      <c r="O1473" s="5">
        <f>'90.1 Data-SI'!O1473/Convert!$B$2*1000000</f>
        <v>0</v>
      </c>
      <c r="P1473" s="5">
        <f t="shared" si="111"/>
        <v>0</v>
      </c>
      <c r="Q1473" s="5">
        <f>'90.1 Data-SI'!Q1473/Convert!$B$2*1000000</f>
        <v>0</v>
      </c>
      <c r="R1473" s="5">
        <f>'90.1 Data-SI'!R1473/Convert!$B$2*1000000</f>
        <v>0</v>
      </c>
      <c r="S1473" s="5">
        <f>'90.1 Data-SI'!S1473/Convert!$B$2*1000000</f>
        <v>0</v>
      </c>
      <c r="T1473" s="5">
        <f>'90.1 Data-SI'!T1473/Convert!$B$2*1000000</f>
        <v>58878.396869777229</v>
      </c>
      <c r="U1473" s="5">
        <f>'90.1 Data-SI'!U1473/Convert!$B$2*1000000</f>
        <v>0</v>
      </c>
      <c r="V1473" s="5">
        <f>'90.1 Data-SI'!V1473/Convert!$B$2*1000000</f>
        <v>0</v>
      </c>
      <c r="W1473" s="5">
        <f t="shared" si="112"/>
        <v>202510.59683188348</v>
      </c>
      <c r="X1473" s="5">
        <f t="shared" si="113"/>
        <v>9013.7404093944206</v>
      </c>
      <c r="Y1473" s="5">
        <f t="shared" si="114"/>
        <v>211524.33724127791</v>
      </c>
      <c r="Z1473" s="5">
        <f>'90.1 Data-SI'!Y1473/Convert!$B$2*1000000</f>
        <v>820856.98018465168</v>
      </c>
      <c r="AA1473" s="5">
        <f>'90.1 Data-SI'!Z1473/Convert!$B$2*1000000</f>
        <v>9013.7404093944206</v>
      </c>
      <c r="AB1473" s="5">
        <f t="shared" si="110"/>
        <v>829870.72059404606</v>
      </c>
    </row>
    <row r="1474" spans="1:28" x14ac:dyDescent="0.25">
      <c r="A1474" s="95">
        <v>2019</v>
      </c>
      <c r="B1474" s="95" t="s">
        <v>62</v>
      </c>
      <c r="C1474" s="52" t="s">
        <v>14</v>
      </c>
      <c r="D1474" s="5">
        <f>'90.1 Data-SI'!D1474*Convert!$B$1</f>
        <v>22500.01722286344</v>
      </c>
      <c r="E1474" s="5">
        <f>'90.1 Data-SI'!E1474/Convert!$B$2*1000000</f>
        <v>0</v>
      </c>
      <c r="F1474" s="5">
        <f>'90.1 Data-SI'!F1474/Convert!$B$2*1000000</f>
        <v>429806.61024690728</v>
      </c>
      <c r="G1474" s="5">
        <f>'90.1 Data-SI'!G1474/Convert!$B$2*1000000</f>
        <v>102250.50634757834</v>
      </c>
      <c r="H1474" s="5">
        <f>'90.1 Data-SI'!H1474/Convert!$B$2*1000000</f>
        <v>381553.242818698</v>
      </c>
      <c r="I1474" s="5">
        <f>'90.1 Data-SI'!I1474/Convert!$B$2*1000000</f>
        <v>56556.245029291807</v>
      </c>
      <c r="J1474" s="5">
        <f>'90.1 Data-SI'!J1474/Convert!$B$2*1000000</f>
        <v>121462.75851355364</v>
      </c>
      <c r="K1474" s="5">
        <f>'90.1 Data-SI'!K1474/Convert!$B$2*1000000</f>
        <v>0</v>
      </c>
      <c r="L1474" s="5">
        <f>'90.1 Data-SI'!L1474/Convert!$B$2*1000000</f>
        <v>0</v>
      </c>
      <c r="M1474" s="5">
        <f>'90.1 Data-SI'!M1474/Convert!$B$2*1000000</f>
        <v>97179.684981620405</v>
      </c>
      <c r="N1474" s="5">
        <f>'90.1 Data-SI'!N1474/Convert!$B$2*1000000</f>
        <v>0</v>
      </c>
      <c r="O1474" s="5">
        <f>'90.1 Data-SI'!O1474/Convert!$B$2*1000000</f>
        <v>0</v>
      </c>
      <c r="P1474" s="5">
        <f t="shared" si="111"/>
        <v>0</v>
      </c>
      <c r="Q1474" s="5">
        <f>'90.1 Data-SI'!Q1474/Convert!$B$2*1000000</f>
        <v>0</v>
      </c>
      <c r="R1474" s="5">
        <f>'90.1 Data-SI'!R1474/Convert!$B$2*1000000</f>
        <v>0</v>
      </c>
      <c r="S1474" s="5">
        <f>'90.1 Data-SI'!S1474/Convert!$B$2*1000000</f>
        <v>0</v>
      </c>
      <c r="T1474" s="5">
        <f>'90.1 Data-SI'!T1474/Convert!$B$2*1000000</f>
        <v>60366.469681843395</v>
      </c>
      <c r="U1474" s="5">
        <f>'90.1 Data-SI'!U1474/Convert!$B$2*1000000</f>
        <v>0</v>
      </c>
      <c r="V1474" s="5">
        <f>'90.1 Data-SI'!V1474/Convert!$B$2*1000000</f>
        <v>0</v>
      </c>
      <c r="W1474" s="5">
        <f t="shared" si="112"/>
        <v>199430.19132919874</v>
      </c>
      <c r="X1474" s="5">
        <f t="shared" si="113"/>
        <v>429806.61024690728</v>
      </c>
      <c r="Y1474" s="5">
        <f t="shared" si="114"/>
        <v>629236.80157610599</v>
      </c>
      <c r="Z1474" s="5">
        <f>'90.1 Data-SI'!Y1474/Convert!$B$2*1000000</f>
        <v>819368.90737258561</v>
      </c>
      <c r="AA1474" s="5">
        <f>'90.1 Data-SI'!Z1474/Convert!$B$2*1000000</f>
        <v>429806.61024690728</v>
      </c>
      <c r="AB1474" s="5">
        <f t="shared" ref="AB1474:AB1537" si="115">SUM(Z1474:AA1474)</f>
        <v>1249175.517619493</v>
      </c>
    </row>
    <row r="1475" spans="1:28" x14ac:dyDescent="0.25">
      <c r="A1475" s="95">
        <v>2019</v>
      </c>
      <c r="B1475" s="95" t="s">
        <v>62</v>
      </c>
      <c r="C1475" s="52" t="s">
        <v>2</v>
      </c>
      <c r="D1475" s="5">
        <f>'90.1 Data-SI'!D1475*Convert!$B$1</f>
        <v>22500.01722286344</v>
      </c>
      <c r="E1475" s="5">
        <f>'90.1 Data-SI'!E1475/Convert!$B$2*1000000</f>
        <v>0</v>
      </c>
      <c r="F1475" s="5">
        <f>'90.1 Data-SI'!F1475/Convert!$B$2*1000000</f>
        <v>111415.89748941263</v>
      </c>
      <c r="G1475" s="5">
        <f>'90.1 Data-SI'!G1475/Convert!$B$2*1000000</f>
        <v>98923.668404678843</v>
      </c>
      <c r="H1475" s="5">
        <f>'90.1 Data-SI'!H1475/Convert!$B$2*1000000</f>
        <v>381553.242818698</v>
      </c>
      <c r="I1475" s="5">
        <f>'90.1 Data-SI'!I1475/Convert!$B$2*1000000</f>
        <v>56262.421735189571</v>
      </c>
      <c r="J1475" s="5">
        <f>'90.1 Data-SI'!J1475/Convert!$B$2*1000000</f>
        <v>121462.75851355364</v>
      </c>
      <c r="K1475" s="5">
        <f>'90.1 Data-SI'!K1475/Convert!$B$2*1000000</f>
        <v>0</v>
      </c>
      <c r="L1475" s="5">
        <f>'90.1 Data-SI'!L1475/Convert!$B$2*1000000</f>
        <v>0</v>
      </c>
      <c r="M1475" s="5">
        <f>'90.1 Data-SI'!M1475/Convert!$B$2*1000000</f>
        <v>176094.93487501465</v>
      </c>
      <c r="N1475" s="5">
        <f>'90.1 Data-SI'!N1475/Convert!$B$2*1000000</f>
        <v>0</v>
      </c>
      <c r="O1475" s="5">
        <f>'90.1 Data-SI'!O1475/Convert!$B$2*1000000</f>
        <v>0</v>
      </c>
      <c r="P1475" s="5">
        <f t="shared" ref="P1475:P1538" si="116">N1475-O1475</f>
        <v>0</v>
      </c>
      <c r="Q1475" s="5">
        <f>'90.1 Data-SI'!Q1475/Convert!$B$2*1000000</f>
        <v>0</v>
      </c>
      <c r="R1475" s="5">
        <f>'90.1 Data-SI'!R1475/Convert!$B$2*1000000</f>
        <v>0</v>
      </c>
      <c r="S1475" s="5">
        <f>'90.1 Data-SI'!S1475/Convert!$B$2*1000000</f>
        <v>0</v>
      </c>
      <c r="T1475" s="5">
        <f>'90.1 Data-SI'!T1475/Convert!$B$2*1000000</f>
        <v>59816.735776748887</v>
      </c>
      <c r="U1475" s="5">
        <f>'90.1 Data-SI'!U1475/Convert!$B$2*1000000</f>
        <v>0</v>
      </c>
      <c r="V1475" s="5">
        <f>'90.1 Data-SI'!V1475/Convert!$B$2*1000000</f>
        <v>0</v>
      </c>
      <c r="W1475" s="5">
        <f t="shared" ref="W1475:W1538" si="117">E1475+G1475+M1475+SUM(P1475:S1475)</f>
        <v>275018.60327969352</v>
      </c>
      <c r="X1475" s="5">
        <f t="shared" ref="X1475:X1538" si="118">F1475</f>
        <v>111415.89748941263</v>
      </c>
      <c r="Y1475" s="5">
        <f t="shared" ref="Y1475:Y1538" si="119">SUM(W1475:X1475)</f>
        <v>386434.50076910615</v>
      </c>
      <c r="Z1475" s="5">
        <f>'90.1 Data-SI'!Y1475/Convert!$B$2*1000000</f>
        <v>894113.76212388359</v>
      </c>
      <c r="AA1475" s="5">
        <f>'90.1 Data-SI'!Z1475/Convert!$B$2*1000000</f>
        <v>111415.89748941263</v>
      </c>
      <c r="AB1475" s="5">
        <f t="shared" si="115"/>
        <v>1005529.6596132962</v>
      </c>
    </row>
    <row r="1476" spans="1:28" x14ac:dyDescent="0.25">
      <c r="A1476" s="95">
        <v>2019</v>
      </c>
      <c r="B1476" s="95" t="s">
        <v>62</v>
      </c>
      <c r="C1476" s="52" t="s">
        <v>18</v>
      </c>
      <c r="D1476" s="5">
        <f>'90.1 Data-SI'!D1476*Convert!$B$1</f>
        <v>22500.01722286344</v>
      </c>
      <c r="E1476" s="5">
        <f>'90.1 Data-SI'!E1476/Convert!$B$2*1000000</f>
        <v>0</v>
      </c>
      <c r="F1476" s="5">
        <f>'90.1 Data-SI'!F1476/Convert!$B$2*1000000</f>
        <v>291055.66823520913</v>
      </c>
      <c r="G1476" s="5">
        <f>'90.1 Data-SI'!G1476/Convert!$B$2*1000000</f>
        <v>28443.990503252007</v>
      </c>
      <c r="H1476" s="5">
        <f>'90.1 Data-SI'!H1476/Convert!$B$2*1000000</f>
        <v>381553.242818698</v>
      </c>
      <c r="I1476" s="5">
        <f>'90.1 Data-SI'!I1476/Convert!$B$2*1000000</f>
        <v>56594.157712401779</v>
      </c>
      <c r="J1476" s="5">
        <f>'90.1 Data-SI'!J1476/Convert!$B$2*1000000</f>
        <v>121462.75851355364</v>
      </c>
      <c r="K1476" s="5">
        <f>'90.1 Data-SI'!K1476/Convert!$B$2*1000000</f>
        <v>0</v>
      </c>
      <c r="L1476" s="5">
        <f>'90.1 Data-SI'!L1476/Convert!$B$2*1000000</f>
        <v>0</v>
      </c>
      <c r="M1476" s="5">
        <f>'90.1 Data-SI'!M1476/Convert!$B$2*1000000</f>
        <v>143091.94422778927</v>
      </c>
      <c r="N1476" s="5">
        <f>'90.1 Data-SI'!N1476/Convert!$B$2*1000000</f>
        <v>0</v>
      </c>
      <c r="O1476" s="5">
        <f>'90.1 Data-SI'!O1476/Convert!$B$2*1000000</f>
        <v>0</v>
      </c>
      <c r="P1476" s="5">
        <f t="shared" si="116"/>
        <v>0</v>
      </c>
      <c r="Q1476" s="5">
        <f>'90.1 Data-SI'!Q1476/Convert!$B$2*1000000</f>
        <v>0</v>
      </c>
      <c r="R1476" s="5">
        <f>'90.1 Data-SI'!R1476/Convert!$B$2*1000000</f>
        <v>0</v>
      </c>
      <c r="S1476" s="5">
        <f>'90.1 Data-SI'!S1476/Convert!$B$2*1000000</f>
        <v>0</v>
      </c>
      <c r="T1476" s="5">
        <f>'90.1 Data-SI'!T1476/Convert!$B$2*1000000</f>
        <v>60849.856391495465</v>
      </c>
      <c r="U1476" s="5">
        <f>'90.1 Data-SI'!U1476/Convert!$B$2*1000000</f>
        <v>0</v>
      </c>
      <c r="V1476" s="5">
        <f>'90.1 Data-SI'!V1476/Convert!$B$2*1000000</f>
        <v>0</v>
      </c>
      <c r="W1476" s="5">
        <f t="shared" si="117"/>
        <v>171535.93473104128</v>
      </c>
      <c r="X1476" s="5">
        <f t="shared" si="118"/>
        <v>291055.66823520913</v>
      </c>
      <c r="Y1476" s="5">
        <f t="shared" si="119"/>
        <v>462591.60296625039</v>
      </c>
      <c r="Z1476" s="5">
        <f>'90.1 Data-SI'!Y1476/Convert!$B$2*1000000</f>
        <v>791995.95016719017</v>
      </c>
      <c r="AA1476" s="5">
        <f>'90.1 Data-SI'!Z1476/Convert!$B$2*1000000</f>
        <v>291055.66823520913</v>
      </c>
      <c r="AB1476" s="5">
        <f t="shared" si="115"/>
        <v>1083051.6184023994</v>
      </c>
    </row>
    <row r="1477" spans="1:28" x14ac:dyDescent="0.25">
      <c r="A1477" s="95">
        <v>2019</v>
      </c>
      <c r="B1477" s="95" t="s">
        <v>62</v>
      </c>
      <c r="C1477" s="52" t="s">
        <v>4</v>
      </c>
      <c r="D1477" s="5">
        <f>'90.1 Data-SI'!D1477*Convert!$B$1</f>
        <v>22500.01722286344</v>
      </c>
      <c r="E1477" s="5">
        <f>'90.1 Data-SI'!E1477/Convert!$B$2*1000000</f>
        <v>0</v>
      </c>
      <c r="F1477" s="5">
        <f>'90.1 Data-SI'!F1477/Convert!$B$2*1000000</f>
        <v>638743.40686592995</v>
      </c>
      <c r="G1477" s="5">
        <f>'90.1 Data-SI'!G1477/Convert!$B$2*1000000</f>
        <v>53305.232452612225</v>
      </c>
      <c r="H1477" s="5">
        <f>'90.1 Data-SI'!H1477/Convert!$B$2*1000000</f>
        <v>381553.242818698</v>
      </c>
      <c r="I1477" s="5">
        <f>'90.1 Data-SI'!I1477/Convert!$B$2*1000000</f>
        <v>56357.203442964485</v>
      </c>
      <c r="J1477" s="5">
        <f>'90.1 Data-SI'!J1477/Convert!$B$2*1000000</f>
        <v>121462.75851355364</v>
      </c>
      <c r="K1477" s="5">
        <f>'90.1 Data-SI'!K1477/Convert!$B$2*1000000</f>
        <v>0</v>
      </c>
      <c r="L1477" s="5">
        <f>'90.1 Data-SI'!L1477/Convert!$B$2*1000000</f>
        <v>0</v>
      </c>
      <c r="M1477" s="5">
        <f>'90.1 Data-SI'!M1477/Convert!$B$2*1000000</f>
        <v>117586.18666555961</v>
      </c>
      <c r="N1477" s="5">
        <f>'90.1 Data-SI'!N1477/Convert!$B$2*1000000</f>
        <v>0</v>
      </c>
      <c r="O1477" s="5">
        <f>'90.1 Data-SI'!O1477/Convert!$B$2*1000000</f>
        <v>0</v>
      </c>
      <c r="P1477" s="5">
        <f t="shared" si="116"/>
        <v>0</v>
      </c>
      <c r="Q1477" s="5">
        <f>'90.1 Data-SI'!Q1477/Convert!$B$2*1000000</f>
        <v>0</v>
      </c>
      <c r="R1477" s="5">
        <f>'90.1 Data-SI'!R1477/Convert!$B$2*1000000</f>
        <v>0</v>
      </c>
      <c r="S1477" s="5">
        <f>'90.1 Data-SI'!S1477/Convert!$B$2*1000000</f>
        <v>0</v>
      </c>
      <c r="T1477" s="5">
        <f>'90.1 Data-SI'!T1477/Convert!$B$2*1000000</f>
        <v>61693.413590692209</v>
      </c>
      <c r="U1477" s="5">
        <f>'90.1 Data-SI'!U1477/Convert!$B$2*1000000</f>
        <v>0</v>
      </c>
      <c r="V1477" s="5">
        <f>'90.1 Data-SI'!V1477/Convert!$B$2*1000000</f>
        <v>0</v>
      </c>
      <c r="W1477" s="5">
        <f t="shared" si="117"/>
        <v>170891.41911817185</v>
      </c>
      <c r="X1477" s="5">
        <f t="shared" si="118"/>
        <v>638743.40686592995</v>
      </c>
      <c r="Y1477" s="5">
        <f t="shared" si="119"/>
        <v>809634.82598410174</v>
      </c>
      <c r="Z1477" s="5">
        <f>'90.1 Data-SI'!Y1477/Convert!$B$2*1000000</f>
        <v>791967.51565485774</v>
      </c>
      <c r="AA1477" s="5">
        <f>'90.1 Data-SI'!Z1477/Convert!$B$2*1000000</f>
        <v>638743.40686592995</v>
      </c>
      <c r="AB1477" s="5">
        <f t="shared" si="115"/>
        <v>1430710.9225207877</v>
      </c>
    </row>
    <row r="1478" spans="1:28" x14ac:dyDescent="0.25">
      <c r="A1478" s="95">
        <v>2019</v>
      </c>
      <c r="B1478" s="95" t="s">
        <v>62</v>
      </c>
      <c r="C1478" s="52" t="s">
        <v>5</v>
      </c>
      <c r="D1478" s="5">
        <f>'90.1 Data-SI'!D1478*Convert!$B$1</f>
        <v>22500.01722286344</v>
      </c>
      <c r="E1478" s="5">
        <f>'90.1 Data-SI'!E1478/Convert!$B$2*1000000</f>
        <v>0</v>
      </c>
      <c r="F1478" s="5">
        <f>'90.1 Data-SI'!F1478/Convert!$B$2*1000000</f>
        <v>317092.20336097834</v>
      </c>
      <c r="G1478" s="5">
        <f>'90.1 Data-SI'!G1478/Convert!$B$2*1000000</f>
        <v>72176.27047059781</v>
      </c>
      <c r="H1478" s="5">
        <f>'90.1 Data-SI'!H1478/Convert!$B$2*1000000</f>
        <v>381553.242818698</v>
      </c>
      <c r="I1478" s="5">
        <f>'90.1 Data-SI'!I1478/Convert!$B$2*1000000</f>
        <v>56480.41966307188</v>
      </c>
      <c r="J1478" s="5">
        <f>'90.1 Data-SI'!J1478/Convert!$B$2*1000000</f>
        <v>121462.75851355364</v>
      </c>
      <c r="K1478" s="5">
        <f>'90.1 Data-SI'!K1478/Convert!$B$2*1000000</f>
        <v>0</v>
      </c>
      <c r="L1478" s="5">
        <f>'90.1 Data-SI'!L1478/Convert!$B$2*1000000</f>
        <v>0</v>
      </c>
      <c r="M1478" s="5">
        <f>'90.1 Data-SI'!M1478/Convert!$B$2*1000000</f>
        <v>169611.86606321047</v>
      </c>
      <c r="N1478" s="5">
        <f>'90.1 Data-SI'!N1478/Convert!$B$2*1000000</f>
        <v>0</v>
      </c>
      <c r="O1478" s="5">
        <f>'90.1 Data-SI'!O1478/Convert!$B$2*1000000</f>
        <v>0</v>
      </c>
      <c r="P1478" s="5">
        <f t="shared" si="116"/>
        <v>0</v>
      </c>
      <c r="Q1478" s="5">
        <f>'90.1 Data-SI'!Q1478/Convert!$B$2*1000000</f>
        <v>0</v>
      </c>
      <c r="R1478" s="5">
        <f>'90.1 Data-SI'!R1478/Convert!$B$2*1000000</f>
        <v>0</v>
      </c>
      <c r="S1478" s="5">
        <f>'90.1 Data-SI'!S1478/Convert!$B$2*1000000</f>
        <v>0</v>
      </c>
      <c r="T1478" s="5">
        <f>'90.1 Data-SI'!T1478/Convert!$B$2*1000000</f>
        <v>61228.983222595118</v>
      </c>
      <c r="U1478" s="5">
        <f>'90.1 Data-SI'!U1478/Convert!$B$2*1000000</f>
        <v>0</v>
      </c>
      <c r="V1478" s="5">
        <f>'90.1 Data-SI'!V1478/Convert!$B$2*1000000</f>
        <v>0</v>
      </c>
      <c r="W1478" s="5">
        <f t="shared" si="117"/>
        <v>241788.13653380828</v>
      </c>
      <c r="X1478" s="5">
        <f t="shared" si="118"/>
        <v>317092.20336097834</v>
      </c>
      <c r="Y1478" s="5">
        <f t="shared" si="119"/>
        <v>558880.33989478659</v>
      </c>
      <c r="Z1478" s="5">
        <f>'90.1 Data-SI'!Y1478/Convert!$B$2*1000000</f>
        <v>862513.54075172695</v>
      </c>
      <c r="AA1478" s="5">
        <f>'90.1 Data-SI'!Z1478/Convert!$B$2*1000000</f>
        <v>317092.20336097834</v>
      </c>
      <c r="AB1478" s="5">
        <f t="shared" si="115"/>
        <v>1179605.7441127053</v>
      </c>
    </row>
    <row r="1479" spans="1:28" x14ac:dyDescent="0.25">
      <c r="A1479" s="95">
        <v>2019</v>
      </c>
      <c r="B1479" s="95" t="s">
        <v>62</v>
      </c>
      <c r="C1479" s="52" t="s">
        <v>15</v>
      </c>
      <c r="D1479" s="5">
        <f>'90.1 Data-SI'!D1479*Convert!$B$1</f>
        <v>22500.01722286344</v>
      </c>
      <c r="E1479" s="5">
        <f>'90.1 Data-SI'!E1479/Convert!$B$2*1000000</f>
        <v>0</v>
      </c>
      <c r="F1479" s="5">
        <f>'90.1 Data-SI'!F1479/Convert!$B$2*1000000</f>
        <v>357289.12562831974</v>
      </c>
      <c r="G1479" s="5">
        <f>'90.1 Data-SI'!G1479/Convert!$B$2*1000000</f>
        <v>15544.200075086066</v>
      </c>
      <c r="H1479" s="5">
        <f>'90.1 Data-SI'!H1479/Convert!$B$2*1000000</f>
        <v>381553.242818698</v>
      </c>
      <c r="I1479" s="5">
        <f>'90.1 Data-SI'!I1479/Convert!$B$2*1000000</f>
        <v>56537.288687736822</v>
      </c>
      <c r="J1479" s="5">
        <f>'90.1 Data-SI'!J1479/Convert!$B$2*1000000</f>
        <v>121462.75851355364</v>
      </c>
      <c r="K1479" s="5">
        <f>'90.1 Data-SI'!K1479/Convert!$B$2*1000000</f>
        <v>0</v>
      </c>
      <c r="L1479" s="5">
        <f>'90.1 Data-SI'!L1479/Convert!$B$2*1000000</f>
        <v>0</v>
      </c>
      <c r="M1479" s="5">
        <f>'90.1 Data-SI'!M1479/Convert!$B$2*1000000</f>
        <v>137082.78395485962</v>
      </c>
      <c r="N1479" s="5">
        <f>'90.1 Data-SI'!N1479/Convert!$B$2*1000000</f>
        <v>0</v>
      </c>
      <c r="O1479" s="5">
        <f>'90.1 Data-SI'!O1479/Convert!$B$2*1000000</f>
        <v>0</v>
      </c>
      <c r="P1479" s="5">
        <f t="shared" si="116"/>
        <v>0</v>
      </c>
      <c r="Q1479" s="5">
        <f>'90.1 Data-SI'!Q1479/Convert!$B$2*1000000</f>
        <v>0</v>
      </c>
      <c r="R1479" s="5">
        <f>'90.1 Data-SI'!R1479/Convert!$B$2*1000000</f>
        <v>0</v>
      </c>
      <c r="S1479" s="5">
        <f>'90.1 Data-SI'!S1479/Convert!$B$2*1000000</f>
        <v>0</v>
      </c>
      <c r="T1479" s="5">
        <f>'90.1 Data-SI'!T1479/Convert!$B$2*1000000</f>
        <v>61617.588224472274</v>
      </c>
      <c r="U1479" s="5">
        <f>'90.1 Data-SI'!U1479/Convert!$B$2*1000000</f>
        <v>0</v>
      </c>
      <c r="V1479" s="5">
        <f>'90.1 Data-SI'!V1479/Convert!$B$2*1000000</f>
        <v>0</v>
      </c>
      <c r="W1479" s="5">
        <f t="shared" si="117"/>
        <v>152626.98402994568</v>
      </c>
      <c r="X1479" s="5">
        <f t="shared" si="118"/>
        <v>357289.12562831974</v>
      </c>
      <c r="Y1479" s="5">
        <f t="shared" si="119"/>
        <v>509916.10965826543</v>
      </c>
      <c r="Z1479" s="5">
        <f>'90.1 Data-SI'!Y1479/Convert!$B$2*1000000</f>
        <v>773797.86227440636</v>
      </c>
      <c r="AA1479" s="5">
        <f>'90.1 Data-SI'!Z1479/Convert!$B$2*1000000</f>
        <v>357289.12562831974</v>
      </c>
      <c r="AB1479" s="5">
        <f t="shared" si="115"/>
        <v>1131086.987902726</v>
      </c>
    </row>
    <row r="1480" spans="1:28" x14ac:dyDescent="0.25">
      <c r="A1480" s="95">
        <v>2019</v>
      </c>
      <c r="B1480" s="95" t="s">
        <v>62</v>
      </c>
      <c r="C1480" s="52" t="s">
        <v>16</v>
      </c>
      <c r="D1480" s="5">
        <f>'90.1 Data-SI'!D1480*Convert!$B$1</f>
        <v>22500.01722286344</v>
      </c>
      <c r="E1480" s="5">
        <f>'90.1 Data-SI'!E1480/Convert!$B$2*1000000</f>
        <v>0</v>
      </c>
      <c r="F1480" s="5">
        <f>'90.1 Data-SI'!F1480/Convert!$B$2*1000000</f>
        <v>888009.82014317904</v>
      </c>
      <c r="G1480" s="5">
        <f>'90.1 Data-SI'!G1480/Convert!$B$2*1000000</f>
        <v>65323.552998471452</v>
      </c>
      <c r="H1480" s="5">
        <f>'90.1 Data-SI'!H1480/Convert!$B$2*1000000</f>
        <v>381553.242818698</v>
      </c>
      <c r="I1480" s="5">
        <f>'90.1 Data-SI'!I1480/Convert!$B$2*1000000</f>
        <v>56442.506979961909</v>
      </c>
      <c r="J1480" s="5">
        <f>'90.1 Data-SI'!J1480/Convert!$B$2*1000000</f>
        <v>121462.75851355364</v>
      </c>
      <c r="K1480" s="5">
        <f>'90.1 Data-SI'!K1480/Convert!$B$2*1000000</f>
        <v>0</v>
      </c>
      <c r="L1480" s="5">
        <f>'90.1 Data-SI'!L1480/Convert!$B$2*1000000</f>
        <v>0</v>
      </c>
      <c r="M1480" s="5">
        <f>'90.1 Data-SI'!M1480/Convert!$B$2*1000000</f>
        <v>89872.015312174437</v>
      </c>
      <c r="N1480" s="5">
        <f>'90.1 Data-SI'!N1480/Convert!$B$2*1000000</f>
        <v>0</v>
      </c>
      <c r="O1480" s="5">
        <f>'90.1 Data-SI'!O1480/Convert!$B$2*1000000</f>
        <v>0</v>
      </c>
      <c r="P1480" s="5">
        <f t="shared" si="116"/>
        <v>0</v>
      </c>
      <c r="Q1480" s="5">
        <f>'90.1 Data-SI'!Q1480/Convert!$B$2*1000000</f>
        <v>0</v>
      </c>
      <c r="R1480" s="5">
        <f>'90.1 Data-SI'!R1480/Convert!$B$2*1000000</f>
        <v>0</v>
      </c>
      <c r="S1480" s="5">
        <f>'90.1 Data-SI'!S1480/Convert!$B$2*1000000</f>
        <v>0</v>
      </c>
      <c r="T1480" s="5">
        <f>'90.1 Data-SI'!T1480/Convert!$B$2*1000000</f>
        <v>62660.187009996342</v>
      </c>
      <c r="U1480" s="5">
        <f>'90.1 Data-SI'!U1480/Convert!$B$2*1000000</f>
        <v>0</v>
      </c>
      <c r="V1480" s="5">
        <f>'90.1 Data-SI'!V1480/Convert!$B$2*1000000</f>
        <v>0</v>
      </c>
      <c r="W1480" s="5">
        <f t="shared" si="117"/>
        <v>155195.56831064587</v>
      </c>
      <c r="X1480" s="5">
        <f t="shared" si="118"/>
        <v>888009.82014317904</v>
      </c>
      <c r="Y1480" s="5">
        <f t="shared" si="119"/>
        <v>1043205.3884538249</v>
      </c>
      <c r="Z1480" s="5">
        <f>'90.1 Data-SI'!Y1480/Convert!$B$2*1000000</f>
        <v>777314.26363285584</v>
      </c>
      <c r="AA1480" s="5">
        <f>'90.1 Data-SI'!Z1480/Convert!$B$2*1000000</f>
        <v>888009.82014317904</v>
      </c>
      <c r="AB1480" s="5">
        <f t="shared" si="115"/>
        <v>1665324.0837760349</v>
      </c>
    </row>
    <row r="1481" spans="1:28" x14ac:dyDescent="0.25">
      <c r="A1481" s="95">
        <v>2019</v>
      </c>
      <c r="B1481" s="95" t="s">
        <v>62</v>
      </c>
      <c r="C1481" s="52" t="s">
        <v>9</v>
      </c>
      <c r="D1481" s="5">
        <f>'90.1 Data-SI'!D1481*Convert!$B$1</f>
        <v>22500.01722286344</v>
      </c>
      <c r="E1481" s="5">
        <f>'90.1 Data-SI'!E1481/Convert!$B$2*1000000</f>
        <v>0</v>
      </c>
      <c r="F1481" s="5">
        <f>'90.1 Data-SI'!F1481/Convert!$B$2*1000000</f>
        <v>579220.49438328343</v>
      </c>
      <c r="G1481" s="5">
        <f>'90.1 Data-SI'!G1481/Convert!$B$2*1000000</f>
        <v>43609.063747238411</v>
      </c>
      <c r="H1481" s="5">
        <f>'90.1 Data-SI'!H1481/Convert!$B$2*1000000</f>
        <v>381553.242818698</v>
      </c>
      <c r="I1481" s="5">
        <f>'90.1 Data-SI'!I1481/Convert!$B$2*1000000</f>
        <v>56347.725272186995</v>
      </c>
      <c r="J1481" s="5">
        <f>'90.1 Data-SI'!J1481/Convert!$B$2*1000000</f>
        <v>121462.75851355364</v>
      </c>
      <c r="K1481" s="5">
        <f>'90.1 Data-SI'!K1481/Convert!$B$2*1000000</f>
        <v>0</v>
      </c>
      <c r="L1481" s="5">
        <f>'90.1 Data-SI'!L1481/Convert!$B$2*1000000</f>
        <v>0</v>
      </c>
      <c r="M1481" s="5">
        <f>'90.1 Data-SI'!M1481/Convert!$B$2*1000000</f>
        <v>168398.66020369154</v>
      </c>
      <c r="N1481" s="5">
        <f>'90.1 Data-SI'!N1481/Convert!$B$2*1000000</f>
        <v>0</v>
      </c>
      <c r="O1481" s="5">
        <f>'90.1 Data-SI'!O1481/Convert!$B$2*1000000</f>
        <v>0</v>
      </c>
      <c r="P1481" s="5">
        <f t="shared" si="116"/>
        <v>0</v>
      </c>
      <c r="Q1481" s="5">
        <f>'90.1 Data-SI'!Q1481/Convert!$B$2*1000000</f>
        <v>0</v>
      </c>
      <c r="R1481" s="5">
        <f>'90.1 Data-SI'!R1481/Convert!$B$2*1000000</f>
        <v>0</v>
      </c>
      <c r="S1481" s="5">
        <f>'90.1 Data-SI'!S1481/Convert!$B$2*1000000</f>
        <v>0</v>
      </c>
      <c r="T1481" s="5">
        <f>'90.1 Data-SI'!T1481/Convert!$B$2*1000000</f>
        <v>62375.841886671602</v>
      </c>
      <c r="U1481" s="5">
        <f>'90.1 Data-SI'!U1481/Convert!$B$2*1000000</f>
        <v>0</v>
      </c>
      <c r="V1481" s="5">
        <f>'90.1 Data-SI'!V1481/Convert!$B$2*1000000</f>
        <v>0</v>
      </c>
      <c r="W1481" s="5">
        <f t="shared" si="117"/>
        <v>212007.72395092994</v>
      </c>
      <c r="X1481" s="5">
        <f t="shared" si="118"/>
        <v>579220.49438328343</v>
      </c>
      <c r="Y1481" s="5">
        <f t="shared" si="119"/>
        <v>791228.21833421336</v>
      </c>
      <c r="Z1481" s="5">
        <f>'90.1 Data-SI'!Y1481/Convert!$B$2*1000000</f>
        <v>833747.29244204017</v>
      </c>
      <c r="AA1481" s="5">
        <f>'90.1 Data-SI'!Z1481/Convert!$B$2*1000000</f>
        <v>579220.49438328343</v>
      </c>
      <c r="AB1481" s="5">
        <f t="shared" si="115"/>
        <v>1412967.7868253235</v>
      </c>
    </row>
    <row r="1482" spans="1:28" x14ac:dyDescent="0.25">
      <c r="A1482" s="95">
        <v>2019</v>
      </c>
      <c r="B1482" s="95" t="s">
        <v>62</v>
      </c>
      <c r="C1482" s="52" t="s">
        <v>12</v>
      </c>
      <c r="D1482" s="5">
        <f>'90.1 Data-SI'!D1482*Convert!$B$1</f>
        <v>22500.01722286344</v>
      </c>
      <c r="E1482" s="5">
        <f>'90.1 Data-SI'!E1482/Convert!$B$2*1000000</f>
        <v>0</v>
      </c>
      <c r="F1482" s="5">
        <f>'90.1 Data-SI'!F1482/Convert!$B$2*1000000</f>
        <v>1043404.4300401522</v>
      </c>
      <c r="G1482" s="5">
        <f>'90.1 Data-SI'!G1482/Convert!$B$2*1000000</f>
        <v>39903.098973239234</v>
      </c>
      <c r="H1482" s="5">
        <f>'90.1 Data-SI'!H1482/Convert!$B$2*1000000</f>
        <v>381553.242818698</v>
      </c>
      <c r="I1482" s="5">
        <f>'90.1 Data-SI'!I1482/Convert!$B$2*1000000</f>
        <v>56556.245029291807</v>
      </c>
      <c r="J1482" s="5">
        <f>'90.1 Data-SI'!J1482/Convert!$B$2*1000000</f>
        <v>121462.75851355364</v>
      </c>
      <c r="K1482" s="5">
        <f>'90.1 Data-SI'!K1482/Convert!$B$2*1000000</f>
        <v>0</v>
      </c>
      <c r="L1482" s="5">
        <f>'90.1 Data-SI'!L1482/Convert!$B$2*1000000</f>
        <v>0</v>
      </c>
      <c r="M1482" s="5">
        <f>'90.1 Data-SI'!M1482/Convert!$B$2*1000000</f>
        <v>122856.0496178449</v>
      </c>
      <c r="N1482" s="5">
        <f>'90.1 Data-SI'!N1482/Convert!$B$2*1000000</f>
        <v>0</v>
      </c>
      <c r="O1482" s="5">
        <f>'90.1 Data-SI'!O1482/Convert!$B$2*1000000</f>
        <v>0</v>
      </c>
      <c r="P1482" s="5">
        <f t="shared" si="116"/>
        <v>0</v>
      </c>
      <c r="Q1482" s="5">
        <f>'90.1 Data-SI'!Q1482/Convert!$B$2*1000000</f>
        <v>0</v>
      </c>
      <c r="R1482" s="5">
        <f>'90.1 Data-SI'!R1482/Convert!$B$2*1000000</f>
        <v>0</v>
      </c>
      <c r="S1482" s="5">
        <f>'90.1 Data-SI'!S1482/Convert!$B$2*1000000</f>
        <v>0</v>
      </c>
      <c r="T1482" s="5">
        <f>'90.1 Data-SI'!T1482/Convert!$B$2*1000000</f>
        <v>63750.176649407869</v>
      </c>
      <c r="U1482" s="5">
        <f>'90.1 Data-SI'!U1482/Convert!$B$2*1000000</f>
        <v>0</v>
      </c>
      <c r="V1482" s="5">
        <f>'90.1 Data-SI'!V1482/Convert!$B$2*1000000</f>
        <v>0</v>
      </c>
      <c r="W1482" s="5">
        <f t="shared" si="117"/>
        <v>162759.14859108411</v>
      </c>
      <c r="X1482" s="5">
        <f t="shared" si="118"/>
        <v>1043404.4300401522</v>
      </c>
      <c r="Y1482" s="5">
        <f t="shared" si="119"/>
        <v>1206163.5786312362</v>
      </c>
      <c r="Z1482" s="5">
        <f>'90.1 Data-SI'!Y1482/Convert!$B$2*1000000</f>
        <v>786081.57160203555</v>
      </c>
      <c r="AA1482" s="5">
        <f>'90.1 Data-SI'!Z1482/Convert!$B$2*1000000</f>
        <v>1043404.4300401522</v>
      </c>
      <c r="AB1482" s="5">
        <f t="shared" si="115"/>
        <v>1829486.0016421876</v>
      </c>
    </row>
    <row r="1483" spans="1:28" x14ac:dyDescent="0.25">
      <c r="A1483" s="95">
        <v>2019</v>
      </c>
      <c r="B1483" s="95" t="s">
        <v>62</v>
      </c>
      <c r="C1483" s="52" t="s">
        <v>8</v>
      </c>
      <c r="D1483" s="5">
        <f>'90.1 Data-SI'!D1483*Convert!$B$1</f>
        <v>22500.01722286344</v>
      </c>
      <c r="E1483" s="5">
        <f>'90.1 Data-SI'!E1483/Convert!$B$2*1000000</f>
        <v>0</v>
      </c>
      <c r="F1483" s="5">
        <f>'90.1 Data-SI'!F1483/Convert!$B$2*1000000</f>
        <v>1222816.7246872892</v>
      </c>
      <c r="G1483" s="5">
        <f>'90.1 Data-SI'!G1483/Convert!$B$2*1000000</f>
        <v>12274.2311568515</v>
      </c>
      <c r="H1483" s="5">
        <f>'90.1 Data-SI'!H1483/Convert!$B$2*1000000</f>
        <v>381553.242818698</v>
      </c>
      <c r="I1483" s="5">
        <f>'90.1 Data-SI'!I1483/Convert!$B$2*1000000</f>
        <v>58158.055890687872</v>
      </c>
      <c r="J1483" s="5">
        <f>'90.1 Data-SI'!J1483/Convert!$B$2*1000000</f>
        <v>121462.75851355364</v>
      </c>
      <c r="K1483" s="5">
        <f>'90.1 Data-SI'!K1483/Convert!$B$2*1000000</f>
        <v>0</v>
      </c>
      <c r="L1483" s="5">
        <f>'90.1 Data-SI'!L1483/Convert!$B$2*1000000</f>
        <v>0</v>
      </c>
      <c r="M1483" s="5">
        <f>'90.1 Data-SI'!M1483/Convert!$B$2*1000000</f>
        <v>177744.13659029821</v>
      </c>
      <c r="N1483" s="5">
        <f>'90.1 Data-SI'!N1483/Convert!$B$2*1000000</f>
        <v>0</v>
      </c>
      <c r="O1483" s="5">
        <f>'90.1 Data-SI'!O1483/Convert!$B$2*1000000</f>
        <v>0</v>
      </c>
      <c r="P1483" s="5">
        <f t="shared" si="116"/>
        <v>0</v>
      </c>
      <c r="Q1483" s="5">
        <f>'90.1 Data-SI'!Q1483/Convert!$B$2*1000000</f>
        <v>0</v>
      </c>
      <c r="R1483" s="5">
        <f>'90.1 Data-SI'!R1483/Convert!$B$2*1000000</f>
        <v>0</v>
      </c>
      <c r="S1483" s="5">
        <f>'90.1 Data-SI'!S1483/Convert!$B$2*1000000</f>
        <v>9250.6946788317073</v>
      </c>
      <c r="T1483" s="5">
        <f>'90.1 Data-SI'!T1483/Convert!$B$2*1000000</f>
        <v>65228.771290696524</v>
      </c>
      <c r="U1483" s="5">
        <f>'90.1 Data-SI'!U1483/Convert!$B$2*1000000</f>
        <v>0</v>
      </c>
      <c r="V1483" s="5">
        <f>'90.1 Data-SI'!V1483/Convert!$B$2*1000000</f>
        <v>0</v>
      </c>
      <c r="W1483" s="5">
        <f t="shared" si="117"/>
        <v>199269.06242598142</v>
      </c>
      <c r="X1483" s="5">
        <f t="shared" si="118"/>
        <v>1222816.7246872892</v>
      </c>
      <c r="Y1483" s="5">
        <f t="shared" si="119"/>
        <v>1422085.7871132707</v>
      </c>
      <c r="Z1483" s="5">
        <f>'90.1 Data-SI'!Y1483/Convert!$B$2*1000000</f>
        <v>825671.89093961741</v>
      </c>
      <c r="AA1483" s="5">
        <f>'90.1 Data-SI'!Z1483/Convert!$B$2*1000000</f>
        <v>1222816.7246872892</v>
      </c>
      <c r="AB1483" s="5">
        <f t="shared" si="115"/>
        <v>2048488.6156269065</v>
      </c>
    </row>
    <row r="1484" spans="1:28" x14ac:dyDescent="0.25">
      <c r="A1484" s="95">
        <v>2004</v>
      </c>
      <c r="B1484" s="95" t="s">
        <v>56</v>
      </c>
      <c r="C1484" s="52" t="s">
        <v>10</v>
      </c>
      <c r="D1484" s="5">
        <f>'90.1 Data-SI'!D1484*Convert!$B$1</f>
        <v>73958.828475207003</v>
      </c>
      <c r="E1484" s="5">
        <f>'90.1 Data-SI'!E1484/Convert!$B$2*1000000</f>
        <v>0</v>
      </c>
      <c r="F1484" s="5">
        <f>'90.1 Data-SI'!F1484/Convert!$B$2*1000000</f>
        <v>331.73597721220267</v>
      </c>
      <c r="G1484" s="5">
        <f>'90.1 Data-SI'!G1484/Convert!$B$2*1000000</f>
        <v>4340480.9166983468</v>
      </c>
      <c r="H1484" s="5">
        <f>'90.1 Data-SI'!H1484/Convert!$B$2*1000000</f>
        <v>1147180.9218829067</v>
      </c>
      <c r="I1484" s="5">
        <f>'90.1 Data-SI'!I1484/Convert!$B$2*1000000</f>
        <v>79019.509771946672</v>
      </c>
      <c r="J1484" s="5">
        <f>'90.1 Data-SI'!J1484/Convert!$B$2*1000000</f>
        <v>1237621.6274417306</v>
      </c>
      <c r="K1484" s="5">
        <f>'90.1 Data-SI'!K1484/Convert!$B$2*1000000</f>
        <v>342190.39957977575</v>
      </c>
      <c r="L1484" s="5">
        <f>'90.1 Data-SI'!L1484/Convert!$B$2*1000000</f>
        <v>45523.654244291705</v>
      </c>
      <c r="M1484" s="5">
        <f>'90.1 Data-SI'!M1484/Convert!$B$2*1000000</f>
        <v>905449.65437376348</v>
      </c>
      <c r="N1484" s="5">
        <f>'90.1 Data-SI'!N1484/Convert!$B$2*1000000</f>
        <v>142.17256166237257</v>
      </c>
      <c r="O1484" s="5">
        <f>'90.1 Data-SI'!O1484/Convert!$B$2*1000000</f>
        <v>138.94145324432571</v>
      </c>
      <c r="P1484" s="5">
        <f t="shared" si="116"/>
        <v>3.2311084180468583</v>
      </c>
      <c r="Q1484" s="5">
        <f>'90.1 Data-SI'!Q1484/Convert!$B$2*1000000</f>
        <v>0</v>
      </c>
      <c r="R1484" s="5">
        <f>'90.1 Data-SI'!R1484/Convert!$B$2*1000000</f>
        <v>0</v>
      </c>
      <c r="S1484" s="5">
        <f>'90.1 Data-SI'!S1484/Convert!$B$2*1000000</f>
        <v>44604.271678875026</v>
      </c>
      <c r="T1484" s="5">
        <f>'90.1 Data-SI'!T1484/Convert!$B$2*1000000</f>
        <v>26444.096469201297</v>
      </c>
      <c r="U1484" s="5">
        <f>'90.1 Data-SI'!U1484/Convert!$B$2*1000000</f>
        <v>79408.114773823821</v>
      </c>
      <c r="V1484" s="5">
        <f>'90.1 Data-SI'!V1484/Convert!$B$2*1000000</f>
        <v>75304.066827169998</v>
      </c>
      <c r="W1484" s="5">
        <f t="shared" si="117"/>
        <v>5290538.0738594029</v>
      </c>
      <c r="X1484" s="5">
        <f t="shared" si="118"/>
        <v>331.73597721220267</v>
      </c>
      <c r="Y1484" s="5">
        <f t="shared" si="119"/>
        <v>5290869.8098366149</v>
      </c>
      <c r="Z1484" s="5">
        <f>'90.1 Data-SI'!Y1484/Convert!$B$2*1000000</f>
        <v>7901770.8919498939</v>
      </c>
      <c r="AA1484" s="5">
        <f>'90.1 Data-SI'!Z1484/Convert!$B$2*1000000</f>
        <v>421939.72850158933</v>
      </c>
      <c r="AB1484" s="5">
        <f t="shared" si="115"/>
        <v>8323710.6204514829</v>
      </c>
    </row>
    <row r="1485" spans="1:28" x14ac:dyDescent="0.25">
      <c r="A1485" s="95">
        <v>2004</v>
      </c>
      <c r="B1485" s="95" t="s">
        <v>56</v>
      </c>
      <c r="C1485" s="52" t="s">
        <v>6</v>
      </c>
      <c r="D1485" s="5">
        <f>'90.1 Data-SI'!D1485*Convert!$B$1</f>
        <v>73958.828475207003</v>
      </c>
      <c r="E1485" s="5">
        <f>'90.1 Data-SI'!E1485/Convert!$B$2*1000000</f>
        <v>0</v>
      </c>
      <c r="F1485" s="5">
        <f>'90.1 Data-SI'!F1485/Convert!$B$2*1000000</f>
        <v>4900.2142919631078</v>
      </c>
      <c r="G1485" s="5">
        <f>'90.1 Data-SI'!G1485/Convert!$B$2*1000000</f>
        <v>3102271.6426684121</v>
      </c>
      <c r="H1485" s="5">
        <f>'90.1 Data-SI'!H1485/Convert!$B$2*1000000</f>
        <v>1147180.9218829067</v>
      </c>
      <c r="I1485" s="5">
        <f>'90.1 Data-SI'!I1485/Convert!$B$2*1000000</f>
        <v>79038.46611350165</v>
      </c>
      <c r="J1485" s="5">
        <f>'90.1 Data-SI'!J1485/Convert!$B$2*1000000</f>
        <v>1237621.6274417306</v>
      </c>
      <c r="K1485" s="5">
        <f>'90.1 Data-SI'!K1485/Convert!$B$2*1000000</f>
        <v>342190.39957977575</v>
      </c>
      <c r="L1485" s="5">
        <f>'90.1 Data-SI'!L1485/Convert!$B$2*1000000</f>
        <v>45523.654244291705</v>
      </c>
      <c r="M1485" s="5">
        <f>'90.1 Data-SI'!M1485/Convert!$B$2*1000000</f>
        <v>784214.37195886951</v>
      </c>
      <c r="N1485" s="5">
        <f>'90.1 Data-SI'!N1485/Convert!$B$2*1000000</f>
        <v>161.12890321735557</v>
      </c>
      <c r="O1485" s="5">
        <f>'90.1 Data-SI'!O1485/Convert!$B$2*1000000</f>
        <v>138.94145324432571</v>
      </c>
      <c r="P1485" s="5">
        <f t="shared" si="116"/>
        <v>22.187449973029857</v>
      </c>
      <c r="Q1485" s="5">
        <f>'90.1 Data-SI'!Q1485/Convert!$B$2*1000000</f>
        <v>0</v>
      </c>
      <c r="R1485" s="5">
        <f>'90.1 Data-SI'!R1485/Convert!$B$2*1000000</f>
        <v>0</v>
      </c>
      <c r="S1485" s="5">
        <f>'90.1 Data-SI'!S1485/Convert!$B$2*1000000</f>
        <v>42974.026305146486</v>
      </c>
      <c r="T1485" s="5">
        <f>'90.1 Data-SI'!T1485/Convert!$B$2*1000000</f>
        <v>26453.574639978789</v>
      </c>
      <c r="U1485" s="5">
        <f>'90.1 Data-SI'!U1485/Convert!$B$2*1000000</f>
        <v>81379.574295542057</v>
      </c>
      <c r="V1485" s="5">
        <f>'90.1 Data-SI'!V1485/Convert!$B$2*1000000</f>
        <v>74574.247677303167</v>
      </c>
      <c r="W1485" s="5">
        <f t="shared" si="117"/>
        <v>3929482.2283824012</v>
      </c>
      <c r="X1485" s="5">
        <f t="shared" si="118"/>
        <v>4900.2142919631078</v>
      </c>
      <c r="Y1485" s="5">
        <f t="shared" si="119"/>
        <v>3934382.4426743644</v>
      </c>
      <c r="Z1485" s="5">
        <f>'90.1 Data-SI'!Y1485/Convert!$B$2*1000000</f>
        <v>6540023.1400061361</v>
      </c>
      <c r="AA1485" s="5">
        <f>'90.1 Data-SI'!Z1485/Convert!$B$2*1000000</f>
        <v>428470.18816728098</v>
      </c>
      <c r="AB1485" s="5">
        <f t="shared" si="115"/>
        <v>6968493.3281734176</v>
      </c>
    </row>
    <row r="1486" spans="1:28" x14ac:dyDescent="0.25">
      <c r="A1486" s="95">
        <v>2004</v>
      </c>
      <c r="B1486" s="95" t="s">
        <v>56</v>
      </c>
      <c r="C1486" s="52" t="s">
        <v>11</v>
      </c>
      <c r="D1486" s="5">
        <f>'90.1 Data-SI'!D1486*Convert!$B$1</f>
        <v>73958.828475207003</v>
      </c>
      <c r="E1486" s="5">
        <f>'90.1 Data-SI'!E1486/Convert!$B$2*1000000</f>
        <v>0</v>
      </c>
      <c r="F1486" s="5">
        <f>'90.1 Data-SI'!F1486/Convert!$B$2*1000000</f>
        <v>19648.248021739892</v>
      </c>
      <c r="G1486" s="5">
        <f>'90.1 Data-SI'!G1486/Convert!$B$2*1000000</f>
        <v>2366993.066433731</v>
      </c>
      <c r="H1486" s="5">
        <f>'90.1 Data-SI'!H1486/Convert!$B$2*1000000</f>
        <v>1147180.9218829067</v>
      </c>
      <c r="I1486" s="5">
        <f>'90.1 Data-SI'!I1486/Convert!$B$2*1000000</f>
        <v>79038.46611350165</v>
      </c>
      <c r="J1486" s="5">
        <f>'90.1 Data-SI'!J1486/Convert!$B$2*1000000</f>
        <v>1237621.6274417306</v>
      </c>
      <c r="K1486" s="5">
        <f>'90.1 Data-SI'!K1486/Convert!$B$2*1000000</f>
        <v>342190.39957977575</v>
      </c>
      <c r="L1486" s="5">
        <f>'90.1 Data-SI'!L1486/Convert!$B$2*1000000</f>
        <v>45523.654244291705</v>
      </c>
      <c r="M1486" s="5">
        <f>'90.1 Data-SI'!M1486/Convert!$B$2*1000000</f>
        <v>735657.70306578057</v>
      </c>
      <c r="N1486" s="5">
        <f>'90.1 Data-SI'!N1486/Convert!$B$2*1000000</f>
        <v>208.51975710481312</v>
      </c>
      <c r="O1486" s="5">
        <f>'90.1 Data-SI'!O1486/Convert!$B$2*1000000</f>
        <v>138.94145324432571</v>
      </c>
      <c r="P1486" s="5">
        <f t="shared" si="116"/>
        <v>69.578303860487409</v>
      </c>
      <c r="Q1486" s="5">
        <f>'90.1 Data-SI'!Q1486/Convert!$B$2*1000000</f>
        <v>0</v>
      </c>
      <c r="R1486" s="5">
        <f>'90.1 Data-SI'!R1486/Convert!$B$2*1000000</f>
        <v>0</v>
      </c>
      <c r="S1486" s="5">
        <f>'90.1 Data-SI'!S1486/Convert!$B$2*1000000</f>
        <v>192198.34702597273</v>
      </c>
      <c r="T1486" s="5">
        <f>'90.1 Data-SI'!T1486/Convert!$B$2*1000000</f>
        <v>26482.009152311264</v>
      </c>
      <c r="U1486" s="5">
        <f>'90.1 Data-SI'!U1486/Convert!$B$2*1000000</f>
        <v>85587.882120748283</v>
      </c>
      <c r="V1486" s="5">
        <f>'90.1 Data-SI'!V1486/Convert!$B$2*1000000</f>
        <v>73939.210235211227</v>
      </c>
      <c r="W1486" s="5">
        <f t="shared" si="117"/>
        <v>3294918.6948293447</v>
      </c>
      <c r="X1486" s="5">
        <f t="shared" si="118"/>
        <v>19648.248021739892</v>
      </c>
      <c r="Y1486" s="5">
        <f t="shared" si="119"/>
        <v>3314566.9428510848</v>
      </c>
      <c r="Z1486" s="5">
        <f>'90.1 Data-SI'!Y1486/Convert!$B$2*1000000</f>
        <v>5904853.00352332</v>
      </c>
      <c r="AA1486" s="5">
        <f>'90.1 Data-SI'!Z1486/Convert!$B$2*1000000</f>
        <v>447426.52972226398</v>
      </c>
      <c r="AB1486" s="5">
        <f t="shared" si="115"/>
        <v>6352279.533245584</v>
      </c>
    </row>
    <row r="1487" spans="1:28" x14ac:dyDescent="0.25">
      <c r="A1487" s="95">
        <v>2004</v>
      </c>
      <c r="B1487" s="95" t="s">
        <v>56</v>
      </c>
      <c r="C1487" s="52" t="s">
        <v>13</v>
      </c>
      <c r="D1487" s="5">
        <f>'90.1 Data-SI'!D1487*Convert!$B$1</f>
        <v>73958.828475207003</v>
      </c>
      <c r="E1487" s="5">
        <f>'90.1 Data-SI'!E1487/Convert!$B$2*1000000</f>
        <v>0</v>
      </c>
      <c r="F1487" s="5">
        <f>'90.1 Data-SI'!F1487/Convert!$B$2*1000000</f>
        <v>59930.473826078778</v>
      </c>
      <c r="G1487" s="5">
        <f>'90.1 Data-SI'!G1487/Convert!$B$2*1000000</f>
        <v>2541476.7122765724</v>
      </c>
      <c r="H1487" s="5">
        <f>'90.1 Data-SI'!H1487/Convert!$B$2*1000000</f>
        <v>1147180.9218829067</v>
      </c>
      <c r="I1487" s="5">
        <f>'90.1 Data-SI'!I1487/Convert!$B$2*1000000</f>
        <v>78943.684405726744</v>
      </c>
      <c r="J1487" s="5">
        <f>'90.1 Data-SI'!J1487/Convert!$B$2*1000000</f>
        <v>1237621.6274417306</v>
      </c>
      <c r="K1487" s="5">
        <f>'90.1 Data-SI'!K1487/Convert!$B$2*1000000</f>
        <v>342190.39957977575</v>
      </c>
      <c r="L1487" s="5">
        <f>'90.1 Data-SI'!L1487/Convert!$B$2*1000000</f>
        <v>45523.654244291705</v>
      </c>
      <c r="M1487" s="5">
        <f>'90.1 Data-SI'!M1487/Convert!$B$2*1000000</f>
        <v>663301.34735041054</v>
      </c>
      <c r="N1487" s="5">
        <f>'90.1 Data-SI'!N1487/Convert!$B$2*1000000</f>
        <v>379.12683109966019</v>
      </c>
      <c r="O1487" s="5">
        <f>'90.1 Data-SI'!O1487/Convert!$B$2*1000000</f>
        <v>138.94145324432571</v>
      </c>
      <c r="P1487" s="5">
        <f t="shared" si="116"/>
        <v>240.18537785533448</v>
      </c>
      <c r="Q1487" s="5">
        <f>'90.1 Data-SI'!Q1487/Convert!$B$2*1000000</f>
        <v>0</v>
      </c>
      <c r="R1487" s="5">
        <f>'90.1 Data-SI'!R1487/Convert!$B$2*1000000</f>
        <v>0</v>
      </c>
      <c r="S1487" s="5">
        <f>'90.1 Data-SI'!S1487/Convert!$B$2*1000000</f>
        <v>39836.751777796795</v>
      </c>
      <c r="T1487" s="5">
        <f>'90.1 Data-SI'!T1487/Convert!$B$2*1000000</f>
        <v>26472.530981533771</v>
      </c>
      <c r="U1487" s="5">
        <f>'90.1 Data-SI'!U1487/Convert!$B$2*1000000</f>
        <v>88459.767866328213</v>
      </c>
      <c r="V1487" s="5">
        <f>'90.1 Data-SI'!V1487/Convert!$B$2*1000000</f>
        <v>74015.035601431155</v>
      </c>
      <c r="W1487" s="5">
        <f t="shared" si="117"/>
        <v>3244854.9967826353</v>
      </c>
      <c r="X1487" s="5">
        <f t="shared" si="118"/>
        <v>59930.473826078778</v>
      </c>
      <c r="Y1487" s="5">
        <f t="shared" si="119"/>
        <v>3304785.470608714</v>
      </c>
      <c r="Z1487" s="5">
        <f>'90.1 Data-SI'!Y1487/Convert!$B$2*1000000</f>
        <v>5854760.8709642785</v>
      </c>
      <c r="AA1487" s="5">
        <f>'90.1 Data-SI'!Z1487/Convert!$B$2*1000000</f>
        <v>490571.16310140537</v>
      </c>
      <c r="AB1487" s="5">
        <f t="shared" si="115"/>
        <v>6345332.0340656843</v>
      </c>
    </row>
    <row r="1488" spans="1:28" x14ac:dyDescent="0.25">
      <c r="A1488" s="95">
        <v>2004</v>
      </c>
      <c r="B1488" s="95" t="s">
        <v>56</v>
      </c>
      <c r="C1488" s="52" t="s">
        <v>19</v>
      </c>
      <c r="D1488" s="5">
        <f>'90.1 Data-SI'!D1488*Convert!$B$1</f>
        <v>73958.828475207003</v>
      </c>
      <c r="E1488" s="5">
        <f>'90.1 Data-SI'!E1488/Convert!$B$2*1000000</f>
        <v>0</v>
      </c>
      <c r="F1488" s="5">
        <f>'90.1 Data-SI'!F1488/Convert!$B$2*1000000</f>
        <v>149679.27291814584</v>
      </c>
      <c r="G1488" s="5">
        <f>'90.1 Data-SI'!G1488/Convert!$B$2*1000000</f>
        <v>1998898.8261190709</v>
      </c>
      <c r="H1488" s="5">
        <f>'90.1 Data-SI'!H1488/Convert!$B$2*1000000</f>
        <v>1147180.9218829067</v>
      </c>
      <c r="I1488" s="5">
        <f>'90.1 Data-SI'!I1488/Convert!$B$2*1000000</f>
        <v>78915.24989339427</v>
      </c>
      <c r="J1488" s="5">
        <f>'90.1 Data-SI'!J1488/Convert!$B$2*1000000</f>
        <v>1237621.6274417306</v>
      </c>
      <c r="K1488" s="5">
        <f>'90.1 Data-SI'!K1488/Convert!$B$2*1000000</f>
        <v>342190.39957977575</v>
      </c>
      <c r="L1488" s="5">
        <f>'90.1 Data-SI'!L1488/Convert!$B$2*1000000</f>
        <v>45523.654244291705</v>
      </c>
      <c r="M1488" s="5">
        <f>'90.1 Data-SI'!M1488/Convert!$B$2*1000000</f>
        <v>614839.46016509645</v>
      </c>
      <c r="N1488" s="5">
        <f>'90.1 Data-SI'!N1488/Convert!$B$2*1000000</f>
        <v>739.29732064433745</v>
      </c>
      <c r="O1488" s="5">
        <f>'90.1 Data-SI'!O1488/Convert!$B$2*1000000</f>
        <v>138.94145324432571</v>
      </c>
      <c r="P1488" s="5">
        <f t="shared" si="116"/>
        <v>600.35586740001168</v>
      </c>
      <c r="Q1488" s="5">
        <f>'90.1 Data-SI'!Q1488/Convert!$B$2*1000000</f>
        <v>0</v>
      </c>
      <c r="R1488" s="5">
        <f>'90.1 Data-SI'!R1488/Convert!$B$2*1000000</f>
        <v>0</v>
      </c>
      <c r="S1488" s="5">
        <f>'90.1 Data-SI'!S1488/Convert!$B$2*1000000</f>
        <v>175516.76645758768</v>
      </c>
      <c r="T1488" s="5">
        <f>'90.1 Data-SI'!T1488/Convert!$B$2*1000000</f>
        <v>26491.487323088753</v>
      </c>
      <c r="U1488" s="5">
        <f>'90.1 Data-SI'!U1488/Convert!$B$2*1000000</f>
        <v>93966.585088050779</v>
      </c>
      <c r="V1488" s="5">
        <f>'90.1 Data-SI'!V1488/Convert!$B$2*1000000</f>
        <v>73787.559502771357</v>
      </c>
      <c r="W1488" s="5">
        <f t="shared" si="117"/>
        <v>2789855.4086091551</v>
      </c>
      <c r="X1488" s="5">
        <f t="shared" si="118"/>
        <v>149679.27291814584</v>
      </c>
      <c r="Y1488" s="5">
        <f t="shared" si="119"/>
        <v>2939534.6815273007</v>
      </c>
      <c r="Z1488" s="5">
        <f>'90.1 Data-SI'!Y1488/Convert!$B$2*1000000</f>
        <v>5399524.3285213606</v>
      </c>
      <c r="AA1488" s="5">
        <f>'90.1 Data-SI'!Z1488/Convert!$B$2*1000000</f>
        <v>585836.25758597243</v>
      </c>
      <c r="AB1488" s="5">
        <f t="shared" si="115"/>
        <v>5985360.5861073332</v>
      </c>
    </row>
    <row r="1489" spans="1:28" x14ac:dyDescent="0.25">
      <c r="A1489" s="95">
        <v>2004</v>
      </c>
      <c r="B1489" s="95" t="s">
        <v>56</v>
      </c>
      <c r="C1489" s="52" t="s">
        <v>20</v>
      </c>
      <c r="D1489" s="5">
        <f>'90.1 Data-SI'!D1489*Convert!$B$1</f>
        <v>73958.828475207003</v>
      </c>
      <c r="E1489" s="5">
        <f>'90.1 Data-SI'!E1489/Convert!$B$2*1000000</f>
        <v>0</v>
      </c>
      <c r="F1489" s="5">
        <f>'90.1 Data-SI'!F1489/Convert!$B$2*1000000</f>
        <v>121434.32400122116</v>
      </c>
      <c r="G1489" s="5">
        <f>'90.1 Data-SI'!G1489/Convert!$B$2*1000000</f>
        <v>1416095.5831818958</v>
      </c>
      <c r="H1489" s="5">
        <f>'90.1 Data-SI'!H1489/Convert!$B$2*1000000</f>
        <v>1147180.9218829067</v>
      </c>
      <c r="I1489" s="5">
        <f>'90.1 Data-SI'!I1489/Convert!$B$2*1000000</f>
        <v>78972.118918059205</v>
      </c>
      <c r="J1489" s="5">
        <f>'90.1 Data-SI'!J1489/Convert!$B$2*1000000</f>
        <v>1237621.6274417306</v>
      </c>
      <c r="K1489" s="5">
        <f>'90.1 Data-SI'!K1489/Convert!$B$2*1000000</f>
        <v>342190.39957977575</v>
      </c>
      <c r="L1489" s="5">
        <f>'90.1 Data-SI'!L1489/Convert!$B$2*1000000</f>
        <v>45523.654244291705</v>
      </c>
      <c r="M1489" s="5">
        <f>'90.1 Data-SI'!M1489/Convert!$B$2*1000000</f>
        <v>541459.46200575726</v>
      </c>
      <c r="N1489" s="5">
        <f>'90.1 Data-SI'!N1489/Convert!$B$2*1000000</f>
        <v>653.99378364691381</v>
      </c>
      <c r="O1489" s="5">
        <f>'90.1 Data-SI'!O1489/Convert!$B$2*1000000</f>
        <v>138.94145324432571</v>
      </c>
      <c r="P1489" s="5">
        <f t="shared" si="116"/>
        <v>515.05233040258804</v>
      </c>
      <c r="Q1489" s="5">
        <f>'90.1 Data-SI'!Q1489/Convert!$B$2*1000000</f>
        <v>0</v>
      </c>
      <c r="R1489" s="5">
        <f>'90.1 Data-SI'!R1489/Convert!$B$2*1000000</f>
        <v>0</v>
      </c>
      <c r="S1489" s="5">
        <f>'90.1 Data-SI'!S1489/Convert!$B$2*1000000</f>
        <v>21401.709615575819</v>
      </c>
      <c r="T1489" s="5">
        <f>'90.1 Data-SI'!T1489/Convert!$B$2*1000000</f>
        <v>26500.965493866246</v>
      </c>
      <c r="U1489" s="5">
        <f>'90.1 Data-SI'!U1489/Convert!$B$2*1000000</f>
        <v>95151.35643523722</v>
      </c>
      <c r="V1489" s="5">
        <f>'90.1 Data-SI'!V1489/Convert!$B$2*1000000</f>
        <v>72526.962789364989</v>
      </c>
      <c r="W1489" s="5">
        <f t="shared" si="117"/>
        <v>1979471.8071336315</v>
      </c>
      <c r="X1489" s="5">
        <f t="shared" si="118"/>
        <v>121434.32400122116</v>
      </c>
      <c r="Y1489" s="5">
        <f t="shared" si="119"/>
        <v>2100906.1311348528</v>
      </c>
      <c r="Z1489" s="5">
        <f>'90.1 Data-SI'!Y1489/Convert!$B$2*1000000</f>
        <v>4587927.5211863182</v>
      </c>
      <c r="AA1489" s="5">
        <f>'90.1 Data-SI'!Z1489/Convert!$B$2*1000000</f>
        <v>558766.60184545664</v>
      </c>
      <c r="AB1489" s="5">
        <f t="shared" si="115"/>
        <v>5146694.1230317745</v>
      </c>
    </row>
    <row r="1490" spans="1:28" x14ac:dyDescent="0.25">
      <c r="A1490" s="95">
        <v>2004</v>
      </c>
      <c r="B1490" s="95" t="s">
        <v>56</v>
      </c>
      <c r="C1490" s="52" t="s">
        <v>3</v>
      </c>
      <c r="D1490" s="5">
        <f>'90.1 Data-SI'!D1490*Convert!$B$1</f>
        <v>73958.828475207003</v>
      </c>
      <c r="E1490" s="5">
        <f>'90.1 Data-SI'!E1490/Convert!$B$2*1000000</f>
        <v>0</v>
      </c>
      <c r="F1490" s="5">
        <f>'90.1 Data-SI'!F1490/Convert!$B$2*1000000</f>
        <v>611967.57441951649</v>
      </c>
      <c r="G1490" s="5">
        <f>'90.1 Data-SI'!G1490/Convert!$B$2*1000000</f>
        <v>1114320.1037973438</v>
      </c>
      <c r="H1490" s="5">
        <f>'90.1 Data-SI'!H1490/Convert!$B$2*1000000</f>
        <v>1147180.9218829067</v>
      </c>
      <c r="I1490" s="5">
        <f>'90.1 Data-SI'!I1490/Convert!$B$2*1000000</f>
        <v>78962.640747281723</v>
      </c>
      <c r="J1490" s="5">
        <f>'90.1 Data-SI'!J1490/Convert!$B$2*1000000</f>
        <v>1237621.6274417306</v>
      </c>
      <c r="K1490" s="5">
        <f>'90.1 Data-SI'!K1490/Convert!$B$2*1000000</f>
        <v>342190.39957977575</v>
      </c>
      <c r="L1490" s="5">
        <f>'90.1 Data-SI'!L1490/Convert!$B$2*1000000</f>
        <v>45523.654244291705</v>
      </c>
      <c r="M1490" s="5">
        <f>'90.1 Data-SI'!M1490/Convert!$B$2*1000000</f>
        <v>569192.58970069734</v>
      </c>
      <c r="N1490" s="5">
        <f>'90.1 Data-SI'!N1490/Convert!$B$2*1000000</f>
        <v>2549.6279391452149</v>
      </c>
      <c r="O1490" s="5">
        <f>'90.1 Data-SI'!O1490/Convert!$B$2*1000000</f>
        <v>138.94145324432571</v>
      </c>
      <c r="P1490" s="5">
        <f t="shared" si="116"/>
        <v>2410.6864859008892</v>
      </c>
      <c r="Q1490" s="5">
        <f>'90.1 Data-SI'!Q1490/Convert!$B$2*1000000</f>
        <v>0</v>
      </c>
      <c r="R1490" s="5">
        <f>'90.1 Data-SI'!R1490/Convert!$B$2*1000000</f>
        <v>0</v>
      </c>
      <c r="S1490" s="5">
        <f>'90.1 Data-SI'!S1490/Convert!$B$2*1000000</f>
        <v>156238.16709616999</v>
      </c>
      <c r="T1490" s="5">
        <f>'90.1 Data-SI'!T1490/Convert!$B$2*1000000</f>
        <v>26519.921835421232</v>
      </c>
      <c r="U1490" s="5">
        <f>'90.1 Data-SI'!U1490/Convert!$B$2*1000000</f>
        <v>106629.42124677943</v>
      </c>
      <c r="V1490" s="5">
        <f>'90.1 Data-SI'!V1490/Convert!$B$2*1000000</f>
        <v>72887.133278909678</v>
      </c>
      <c r="W1490" s="5">
        <f t="shared" si="117"/>
        <v>1842161.5470801119</v>
      </c>
      <c r="X1490" s="5">
        <f t="shared" si="118"/>
        <v>611967.57441951649</v>
      </c>
      <c r="Y1490" s="5">
        <f t="shared" si="119"/>
        <v>2454129.1214996283</v>
      </c>
      <c r="Z1490" s="5">
        <f>'90.1 Data-SI'!Y1490/Convert!$B$2*1000000</f>
        <v>4450986.9097931199</v>
      </c>
      <c r="AA1490" s="5">
        <f>'90.1 Data-SI'!Z1490/Convert!$B$2*1000000</f>
        <v>1060787.3952460717</v>
      </c>
      <c r="AB1490" s="5">
        <f t="shared" si="115"/>
        <v>5511774.3050391916</v>
      </c>
    </row>
    <row r="1491" spans="1:28" x14ac:dyDescent="0.25">
      <c r="A1491" s="95">
        <v>2004</v>
      </c>
      <c r="B1491" s="95" t="s">
        <v>56</v>
      </c>
      <c r="C1491" s="52" t="s">
        <v>7</v>
      </c>
      <c r="D1491" s="5">
        <f>'90.1 Data-SI'!D1491*Convert!$B$1</f>
        <v>73958.828475207003</v>
      </c>
      <c r="E1491" s="5">
        <f>'90.1 Data-SI'!E1491/Convert!$B$2*1000000</f>
        <v>0</v>
      </c>
      <c r="F1491" s="5">
        <f>'90.1 Data-SI'!F1491/Convert!$B$2*1000000</f>
        <v>251654.91231317693</v>
      </c>
      <c r="G1491" s="5">
        <f>'90.1 Data-SI'!G1491/Convert!$B$2*1000000</f>
        <v>886332.18391556316</v>
      </c>
      <c r="H1491" s="5">
        <f>'90.1 Data-SI'!H1491/Convert!$B$2*1000000</f>
        <v>1147180.9218829067</v>
      </c>
      <c r="I1491" s="5">
        <f>'90.1 Data-SI'!I1491/Convert!$B$2*1000000</f>
        <v>78953.162576504226</v>
      </c>
      <c r="J1491" s="5">
        <f>'90.1 Data-SI'!J1491/Convert!$B$2*1000000</f>
        <v>1237621.6274417306</v>
      </c>
      <c r="K1491" s="5">
        <f>'90.1 Data-SI'!K1491/Convert!$B$2*1000000</f>
        <v>342190.39957977575</v>
      </c>
      <c r="L1491" s="5">
        <f>'90.1 Data-SI'!L1491/Convert!$B$2*1000000</f>
        <v>45523.654244291705</v>
      </c>
      <c r="M1491" s="5">
        <f>'90.1 Data-SI'!M1491/Convert!$B$2*1000000</f>
        <v>513404.07650438236</v>
      </c>
      <c r="N1491" s="5">
        <f>'90.1 Data-SI'!N1491/Convert!$B$2*1000000</f>
        <v>1554.4200075086067</v>
      </c>
      <c r="O1491" s="5">
        <f>'90.1 Data-SI'!O1491/Convert!$B$2*1000000</f>
        <v>138.94145324432571</v>
      </c>
      <c r="P1491" s="5">
        <f t="shared" si="116"/>
        <v>1415.478554264281</v>
      </c>
      <c r="Q1491" s="5">
        <f>'90.1 Data-SI'!Q1491/Convert!$B$2*1000000</f>
        <v>0</v>
      </c>
      <c r="R1491" s="5">
        <f>'90.1 Data-SI'!R1491/Convert!$B$2*1000000</f>
        <v>0</v>
      </c>
      <c r="S1491" s="5">
        <f>'90.1 Data-SI'!S1491/Convert!$B$2*1000000</f>
        <v>110335.38602077861</v>
      </c>
      <c r="T1491" s="5">
        <f>'90.1 Data-SI'!T1491/Convert!$B$2*1000000</f>
        <v>26519.921835421232</v>
      </c>
      <c r="U1491" s="5">
        <f>'90.1 Data-SI'!U1491/Convert!$B$2*1000000</f>
        <v>103492.14671942974</v>
      </c>
      <c r="V1491" s="5">
        <f>'90.1 Data-SI'!V1491/Convert!$B$2*1000000</f>
        <v>72109.923275155365</v>
      </c>
      <c r="W1491" s="5">
        <f t="shared" si="117"/>
        <v>1511487.1249949883</v>
      </c>
      <c r="X1491" s="5">
        <f t="shared" si="118"/>
        <v>251654.91231317693</v>
      </c>
      <c r="Y1491" s="5">
        <f t="shared" si="119"/>
        <v>1763142.0373081653</v>
      </c>
      <c r="Z1491" s="5">
        <f>'90.1 Data-SI'!Y1491/Convert!$B$2*1000000</f>
        <v>4119535.2777042426</v>
      </c>
      <c r="AA1491" s="5">
        <f>'90.1 Data-SI'!Z1491/Convert!$B$2*1000000</f>
        <v>697337.45861238253</v>
      </c>
      <c r="AB1491" s="5">
        <f t="shared" si="115"/>
        <v>4816872.736316625</v>
      </c>
    </row>
    <row r="1492" spans="1:28" x14ac:dyDescent="0.25">
      <c r="A1492" s="95">
        <v>2004</v>
      </c>
      <c r="B1492" s="95" t="s">
        <v>56</v>
      </c>
      <c r="C1492" s="52" t="s">
        <v>17</v>
      </c>
      <c r="D1492" s="5">
        <f>'90.1 Data-SI'!D1492*Convert!$B$1</f>
        <v>73958.828475207003</v>
      </c>
      <c r="E1492" s="5">
        <f>'90.1 Data-SI'!E1492/Convert!$B$2*1000000</f>
        <v>0</v>
      </c>
      <c r="F1492" s="5">
        <f>'90.1 Data-SI'!F1492/Convert!$B$2*1000000</f>
        <v>281880.79892259731</v>
      </c>
      <c r="G1492" s="5">
        <f>'90.1 Data-SI'!G1492/Convert!$B$2*1000000</f>
        <v>802222.8964361035</v>
      </c>
      <c r="H1492" s="5">
        <f>'90.1 Data-SI'!H1492/Convert!$B$2*1000000</f>
        <v>1147180.9218829067</v>
      </c>
      <c r="I1492" s="5">
        <f>'90.1 Data-SI'!I1492/Convert!$B$2*1000000</f>
        <v>78943.684405726744</v>
      </c>
      <c r="J1492" s="5">
        <f>'90.1 Data-SI'!J1492/Convert!$B$2*1000000</f>
        <v>1237621.6274417306</v>
      </c>
      <c r="K1492" s="5">
        <f>'90.1 Data-SI'!K1492/Convert!$B$2*1000000</f>
        <v>342190.39957977575</v>
      </c>
      <c r="L1492" s="5">
        <f>'90.1 Data-SI'!L1492/Convert!$B$2*1000000</f>
        <v>45523.654244291705</v>
      </c>
      <c r="M1492" s="5">
        <f>'90.1 Data-SI'!M1492/Convert!$B$2*1000000</f>
        <v>528019.41584327433</v>
      </c>
      <c r="N1492" s="5">
        <f>'90.1 Data-SI'!N1492/Convert!$B$2*1000000</f>
        <v>1146.8586640764722</v>
      </c>
      <c r="O1492" s="5">
        <f>'90.1 Data-SI'!O1492/Convert!$B$2*1000000</f>
        <v>138.94145324432571</v>
      </c>
      <c r="P1492" s="5">
        <f t="shared" si="116"/>
        <v>1007.9172108321466</v>
      </c>
      <c r="Q1492" s="5">
        <f>'90.1 Data-SI'!Q1492/Convert!$B$2*1000000</f>
        <v>0</v>
      </c>
      <c r="R1492" s="5">
        <f>'90.1 Data-SI'!R1492/Convert!$B$2*1000000</f>
        <v>0</v>
      </c>
      <c r="S1492" s="5">
        <f>'90.1 Data-SI'!S1492/Convert!$B$2*1000000</f>
        <v>0</v>
      </c>
      <c r="T1492" s="5">
        <f>'90.1 Data-SI'!T1492/Convert!$B$2*1000000</f>
        <v>26510.443664643739</v>
      </c>
      <c r="U1492" s="5">
        <f>'90.1 Data-SI'!U1492/Convert!$B$2*1000000</f>
        <v>105719.51685214025</v>
      </c>
      <c r="V1492" s="5">
        <f>'90.1 Data-SI'!V1492/Convert!$B$2*1000000</f>
        <v>72972.436815907087</v>
      </c>
      <c r="W1492" s="5">
        <f t="shared" si="117"/>
        <v>1331250.2294902101</v>
      </c>
      <c r="X1492" s="5">
        <f t="shared" si="118"/>
        <v>281880.79892259731</v>
      </c>
      <c r="Y1492" s="5">
        <f t="shared" si="119"/>
        <v>1613131.0284128073</v>
      </c>
      <c r="Z1492" s="5">
        <f>'90.1 Data-SI'!Y1492/Convert!$B$2*1000000</f>
        <v>3940132.4612278841</v>
      </c>
      <c r="AA1492" s="5">
        <f>'90.1 Data-SI'!Z1492/Convert!$B$2*1000000</f>
        <v>729790.71535451349</v>
      </c>
      <c r="AB1492" s="5">
        <f t="shared" si="115"/>
        <v>4669923.1765823979</v>
      </c>
    </row>
    <row r="1493" spans="1:28" x14ac:dyDescent="0.25">
      <c r="A1493" s="95">
        <v>2004</v>
      </c>
      <c r="B1493" s="95" t="s">
        <v>56</v>
      </c>
      <c r="C1493" s="52" t="s">
        <v>14</v>
      </c>
      <c r="D1493" s="5">
        <f>'90.1 Data-SI'!D1493*Convert!$B$1</f>
        <v>73958.828475207003</v>
      </c>
      <c r="E1493" s="5">
        <f>'90.1 Data-SI'!E1493/Convert!$B$2*1000000</f>
        <v>0</v>
      </c>
      <c r="F1493" s="5">
        <f>'90.1 Data-SI'!F1493/Convert!$B$2*1000000</f>
        <v>1423460.1218760065</v>
      </c>
      <c r="G1493" s="5">
        <f>'90.1 Data-SI'!G1493/Convert!$B$2*1000000</f>
        <v>762717.88063551893</v>
      </c>
      <c r="H1493" s="5">
        <f>'90.1 Data-SI'!H1493/Convert!$B$2*1000000</f>
        <v>1147180.9218829067</v>
      </c>
      <c r="I1493" s="5">
        <f>'90.1 Data-SI'!I1493/Convert!$B$2*1000000</f>
        <v>78839.424527174342</v>
      </c>
      <c r="J1493" s="5">
        <f>'90.1 Data-SI'!J1493/Convert!$B$2*1000000</f>
        <v>1237621.6274417306</v>
      </c>
      <c r="K1493" s="5">
        <f>'90.1 Data-SI'!K1493/Convert!$B$2*1000000</f>
        <v>342190.39957977575</v>
      </c>
      <c r="L1493" s="5">
        <f>'90.1 Data-SI'!L1493/Convert!$B$2*1000000</f>
        <v>45523.654244291705</v>
      </c>
      <c r="M1493" s="5">
        <f>'90.1 Data-SI'!M1493/Convert!$B$2*1000000</f>
        <v>581381.51732055144</v>
      </c>
      <c r="N1493" s="5">
        <f>'90.1 Data-SI'!N1493/Convert!$B$2*1000000</f>
        <v>5592.1207587199879</v>
      </c>
      <c r="O1493" s="5">
        <f>'90.1 Data-SI'!O1493/Convert!$B$2*1000000</f>
        <v>138.94145324432571</v>
      </c>
      <c r="P1493" s="5">
        <f t="shared" si="116"/>
        <v>5453.1793054756617</v>
      </c>
      <c r="Q1493" s="5">
        <f>'90.1 Data-SI'!Q1493/Convert!$B$2*1000000</f>
        <v>0</v>
      </c>
      <c r="R1493" s="5">
        <f>'90.1 Data-SI'!R1493/Convert!$B$2*1000000</f>
        <v>0</v>
      </c>
      <c r="S1493" s="5">
        <f>'90.1 Data-SI'!S1493/Convert!$B$2*1000000</f>
        <v>154626.87806399638</v>
      </c>
      <c r="T1493" s="5">
        <f>'90.1 Data-SI'!T1493/Convert!$B$2*1000000</f>
        <v>26538.878176976214</v>
      </c>
      <c r="U1493" s="5">
        <f>'90.1 Data-SI'!U1493/Convert!$B$2*1000000</f>
        <v>116031.766658051</v>
      </c>
      <c r="V1493" s="5">
        <f>'90.1 Data-SI'!V1493/Convert!$B$2*1000000</f>
        <v>72593.309984807434</v>
      </c>
      <c r="W1493" s="5">
        <f t="shared" si="117"/>
        <v>1504179.4553255425</v>
      </c>
      <c r="X1493" s="5">
        <f t="shared" si="118"/>
        <v>1423460.1218760065</v>
      </c>
      <c r="Y1493" s="5">
        <f t="shared" si="119"/>
        <v>2927639.577201549</v>
      </c>
      <c r="Z1493" s="5">
        <f>'90.1 Data-SI'!Y1493/Convert!$B$2*1000000</f>
        <v>4112606.7348658964</v>
      </c>
      <c r="AA1493" s="5">
        <f>'90.1 Data-SI'!Z1493/Convert!$B$2*1000000</f>
        <v>1881682.2881138336</v>
      </c>
      <c r="AB1493" s="5">
        <f t="shared" si="115"/>
        <v>5994289.0229797298</v>
      </c>
    </row>
    <row r="1494" spans="1:28" x14ac:dyDescent="0.25">
      <c r="A1494" s="95">
        <v>2004</v>
      </c>
      <c r="B1494" s="95" t="s">
        <v>56</v>
      </c>
      <c r="C1494" s="52" t="s">
        <v>2</v>
      </c>
      <c r="D1494" s="5">
        <f>'90.1 Data-SI'!D1494*Convert!$B$1</f>
        <v>73958.828475207003</v>
      </c>
      <c r="E1494" s="5">
        <f>'90.1 Data-SI'!E1494/Convert!$B$2*1000000</f>
        <v>0</v>
      </c>
      <c r="F1494" s="5">
        <f>'90.1 Data-SI'!F1494/Convert!$B$2*1000000</f>
        <v>539753.39126580884</v>
      </c>
      <c r="G1494" s="5">
        <f>'90.1 Data-SI'!G1494/Convert!$B$2*1000000</f>
        <v>644923.17421285436</v>
      </c>
      <c r="H1494" s="5">
        <f>'90.1 Data-SI'!H1494/Convert!$B$2*1000000</f>
        <v>1147180.9218829067</v>
      </c>
      <c r="I1494" s="5">
        <f>'90.1 Data-SI'!I1494/Convert!$B$2*1000000</f>
        <v>78896.293551839277</v>
      </c>
      <c r="J1494" s="5">
        <f>'90.1 Data-SI'!J1494/Convert!$B$2*1000000</f>
        <v>1237621.6274417306</v>
      </c>
      <c r="K1494" s="5">
        <f>'90.1 Data-SI'!K1494/Convert!$B$2*1000000</f>
        <v>342190.39957977575</v>
      </c>
      <c r="L1494" s="5">
        <f>'90.1 Data-SI'!L1494/Convert!$B$2*1000000</f>
        <v>45523.654244291705</v>
      </c>
      <c r="M1494" s="5">
        <f>'90.1 Data-SI'!M1494/Convert!$B$2*1000000</f>
        <v>504741.02841375512</v>
      </c>
      <c r="N1494" s="5">
        <f>'90.1 Data-SI'!N1494/Convert!$B$2*1000000</f>
        <v>3336.31611367701</v>
      </c>
      <c r="O1494" s="5">
        <f>'90.1 Data-SI'!O1494/Convert!$B$2*1000000</f>
        <v>138.94145324432571</v>
      </c>
      <c r="P1494" s="5">
        <f t="shared" si="116"/>
        <v>3197.3746604326843</v>
      </c>
      <c r="Q1494" s="5">
        <f>'90.1 Data-SI'!Q1494/Convert!$B$2*1000000</f>
        <v>0</v>
      </c>
      <c r="R1494" s="5">
        <f>'90.1 Data-SI'!R1494/Convert!$B$2*1000000</f>
        <v>0</v>
      </c>
      <c r="S1494" s="5">
        <f>'90.1 Data-SI'!S1494/Convert!$B$2*1000000</f>
        <v>110231.1261422262</v>
      </c>
      <c r="T1494" s="5">
        <f>'90.1 Data-SI'!T1494/Convert!$B$2*1000000</f>
        <v>26529.400006198721</v>
      </c>
      <c r="U1494" s="5">
        <f>'90.1 Data-SI'!U1494/Convert!$B$2*1000000</f>
        <v>113159.88091247108</v>
      </c>
      <c r="V1494" s="5">
        <f>'90.1 Data-SI'!V1494/Convert!$B$2*1000000</f>
        <v>71872.969005718071</v>
      </c>
      <c r="W1494" s="5">
        <f t="shared" si="117"/>
        <v>1263092.7034292684</v>
      </c>
      <c r="X1494" s="5">
        <f t="shared" si="118"/>
        <v>539753.39126580884</v>
      </c>
      <c r="Y1494" s="5">
        <f t="shared" si="119"/>
        <v>1802846.0946950773</v>
      </c>
      <c r="Z1494" s="5">
        <f>'90.1 Data-SI'!Y1494/Convert!$B$2*1000000</f>
        <v>3870856.5110151982</v>
      </c>
      <c r="AA1494" s="5">
        <f>'90.1 Data-SI'!Z1494/Convert!$B$2*1000000</f>
        <v>995103.67175805569</v>
      </c>
      <c r="AB1494" s="5">
        <f t="shared" si="115"/>
        <v>4865960.1827732539</v>
      </c>
    </row>
    <row r="1495" spans="1:28" x14ac:dyDescent="0.25">
      <c r="A1495" s="95">
        <v>2004</v>
      </c>
      <c r="B1495" s="95" t="s">
        <v>56</v>
      </c>
      <c r="C1495" s="52" t="s">
        <v>18</v>
      </c>
      <c r="D1495" s="5">
        <f>'90.1 Data-SI'!D1495*Convert!$B$1</f>
        <v>73958.828475207003</v>
      </c>
      <c r="E1495" s="5">
        <f>'90.1 Data-SI'!E1495/Convert!$B$2*1000000</f>
        <v>0</v>
      </c>
      <c r="F1495" s="5">
        <f>'90.1 Data-SI'!F1495/Convert!$B$2*1000000</f>
        <v>1089335.645627876</v>
      </c>
      <c r="G1495" s="5">
        <f>'90.1 Data-SI'!G1495/Convert!$B$2*1000000</f>
        <v>303415.20292905805</v>
      </c>
      <c r="H1495" s="5">
        <f>'90.1 Data-SI'!H1495/Convert!$B$2*1000000</f>
        <v>1147180.9218829067</v>
      </c>
      <c r="I1495" s="5">
        <f>'90.1 Data-SI'!I1495/Convert!$B$2*1000000</f>
        <v>78744.642819399422</v>
      </c>
      <c r="J1495" s="5">
        <f>'90.1 Data-SI'!J1495/Convert!$B$2*1000000</f>
        <v>1237621.6274417306</v>
      </c>
      <c r="K1495" s="5">
        <f>'90.1 Data-SI'!K1495/Convert!$B$2*1000000</f>
        <v>342190.39957977575</v>
      </c>
      <c r="L1495" s="5">
        <f>'90.1 Data-SI'!L1495/Convert!$B$2*1000000</f>
        <v>45523.654244291705</v>
      </c>
      <c r="M1495" s="5">
        <f>'90.1 Data-SI'!M1495/Convert!$B$2*1000000</f>
        <v>533488.32038188691</v>
      </c>
      <c r="N1495" s="5">
        <f>'90.1 Data-SI'!N1495/Convert!$B$2*1000000</f>
        <v>5089.7777075129379</v>
      </c>
      <c r="O1495" s="5">
        <f>'90.1 Data-SI'!O1495/Convert!$B$2*1000000</f>
        <v>138.94145324432571</v>
      </c>
      <c r="P1495" s="5">
        <f t="shared" si="116"/>
        <v>4950.8362542686118</v>
      </c>
      <c r="Q1495" s="5">
        <f>'90.1 Data-SI'!Q1495/Convert!$B$2*1000000</f>
        <v>0</v>
      </c>
      <c r="R1495" s="5">
        <f>'90.1 Data-SI'!R1495/Convert!$B$2*1000000</f>
        <v>0</v>
      </c>
      <c r="S1495" s="5">
        <f>'90.1 Data-SI'!S1495/Convert!$B$2*1000000</f>
        <v>112591.19066582159</v>
      </c>
      <c r="T1495" s="5">
        <f>'90.1 Data-SI'!T1495/Convert!$B$2*1000000</f>
        <v>26548.356347753706</v>
      </c>
      <c r="U1495" s="5">
        <f>'90.1 Data-SI'!U1495/Convert!$B$2*1000000</f>
        <v>117396.62325000978</v>
      </c>
      <c r="V1495" s="5">
        <f>'90.1 Data-SI'!V1495/Convert!$B$2*1000000</f>
        <v>72261.57400759522</v>
      </c>
      <c r="W1495" s="5">
        <f t="shared" si="117"/>
        <v>954445.5502310351</v>
      </c>
      <c r="X1495" s="5">
        <f t="shared" si="118"/>
        <v>1089335.645627876</v>
      </c>
      <c r="Y1495" s="5">
        <f t="shared" si="119"/>
        <v>2043781.1958589111</v>
      </c>
      <c r="Z1495" s="5">
        <f>'90.1 Data-SI'!Y1495/Convert!$B$2*1000000</f>
        <v>3562474.746598735</v>
      </c>
      <c r="AA1495" s="5">
        <f>'90.1 Data-SI'!Z1495/Convert!$B$2*1000000</f>
        <v>1548922.6684576618</v>
      </c>
      <c r="AB1495" s="5">
        <f t="shared" si="115"/>
        <v>5111397.4150563963</v>
      </c>
    </row>
    <row r="1496" spans="1:28" x14ac:dyDescent="0.25">
      <c r="A1496" s="95">
        <v>2004</v>
      </c>
      <c r="B1496" s="95" t="s">
        <v>56</v>
      </c>
      <c r="C1496" s="52" t="s">
        <v>4</v>
      </c>
      <c r="D1496" s="5">
        <f>'90.1 Data-SI'!D1496*Convert!$B$1</f>
        <v>73958.828475207003</v>
      </c>
      <c r="E1496" s="5">
        <f>'90.1 Data-SI'!E1496/Convert!$B$2*1000000</f>
        <v>0</v>
      </c>
      <c r="F1496" s="5">
        <f>'90.1 Data-SI'!F1496/Convert!$B$2*1000000</f>
        <v>1969156.3262193028</v>
      </c>
      <c r="G1496" s="5">
        <f>'90.1 Data-SI'!G1496/Convert!$B$2*1000000</f>
        <v>450042.50485685159</v>
      </c>
      <c r="H1496" s="5">
        <f>'90.1 Data-SI'!H1496/Convert!$B$2*1000000</f>
        <v>1147180.9218829067</v>
      </c>
      <c r="I1496" s="5">
        <f>'90.1 Data-SI'!I1496/Convert!$B$2*1000000</f>
        <v>78858.38086872932</v>
      </c>
      <c r="J1496" s="5">
        <f>'90.1 Data-SI'!J1496/Convert!$B$2*1000000</f>
        <v>1237621.6274417306</v>
      </c>
      <c r="K1496" s="5">
        <f>'90.1 Data-SI'!K1496/Convert!$B$2*1000000</f>
        <v>342190.39957977575</v>
      </c>
      <c r="L1496" s="5">
        <f>'90.1 Data-SI'!L1496/Convert!$B$2*1000000</f>
        <v>45523.654244291705</v>
      </c>
      <c r="M1496" s="5">
        <f>'90.1 Data-SI'!M1496/Convert!$B$2*1000000</f>
        <v>621986.00093132502</v>
      </c>
      <c r="N1496" s="5">
        <f>'90.1 Data-SI'!N1496/Convert!$B$2*1000000</f>
        <v>8501.9191874098815</v>
      </c>
      <c r="O1496" s="5">
        <f>'90.1 Data-SI'!O1496/Convert!$B$2*1000000</f>
        <v>138.94145324432571</v>
      </c>
      <c r="P1496" s="5">
        <f t="shared" si="116"/>
        <v>8362.9777341655554</v>
      </c>
      <c r="Q1496" s="5">
        <f>'90.1 Data-SI'!Q1496/Convert!$B$2*1000000</f>
        <v>0</v>
      </c>
      <c r="R1496" s="5">
        <f>'90.1 Data-SI'!R1496/Convert!$B$2*1000000</f>
        <v>0</v>
      </c>
      <c r="S1496" s="5">
        <f>'90.1 Data-SI'!S1496/Convert!$B$2*1000000</f>
        <v>110496.51492399597</v>
      </c>
      <c r="T1496" s="5">
        <f>'90.1 Data-SI'!T1496/Convert!$B$2*1000000</f>
        <v>26548.356347753706</v>
      </c>
      <c r="U1496" s="5">
        <f>'90.1 Data-SI'!U1496/Convert!$B$2*1000000</f>
        <v>123690.12864626413</v>
      </c>
      <c r="V1496" s="5">
        <f>'90.1 Data-SI'!V1496/Convert!$B$2*1000000</f>
        <v>72166.792299820314</v>
      </c>
      <c r="W1496" s="5">
        <f t="shared" si="117"/>
        <v>1190887.9984463381</v>
      </c>
      <c r="X1496" s="5">
        <f t="shared" si="118"/>
        <v>1969156.3262193028</v>
      </c>
      <c r="Y1496" s="5">
        <f t="shared" si="119"/>
        <v>3160044.3246656409</v>
      </c>
      <c r="Z1496" s="5">
        <f>'90.1 Data-SI'!Y1496/Convert!$B$2*1000000</f>
        <v>3798926.6729848147</v>
      </c>
      <c r="AA1496" s="5">
        <f>'90.1 Data-SI'!Z1496/Convert!$B$2*1000000</f>
        <v>2435036.8544453424</v>
      </c>
      <c r="AB1496" s="5">
        <f t="shared" si="115"/>
        <v>6233963.5274301572</v>
      </c>
    </row>
    <row r="1497" spans="1:28" x14ac:dyDescent="0.25">
      <c r="A1497" s="95">
        <v>2004</v>
      </c>
      <c r="B1497" s="95" t="s">
        <v>56</v>
      </c>
      <c r="C1497" s="52" t="s">
        <v>5</v>
      </c>
      <c r="D1497" s="5">
        <f>'90.1 Data-SI'!D1497*Convert!$B$1</f>
        <v>73958.828475207003</v>
      </c>
      <c r="E1497" s="5">
        <f>'90.1 Data-SI'!E1497/Convert!$B$2*1000000</f>
        <v>0</v>
      </c>
      <c r="F1497" s="5">
        <f>'90.1 Data-SI'!F1497/Convert!$B$2*1000000</f>
        <v>1120007.0062638388</v>
      </c>
      <c r="G1497" s="5">
        <f>'90.1 Data-SI'!G1497/Convert!$B$2*1000000</f>
        <v>483633.14209228155</v>
      </c>
      <c r="H1497" s="5">
        <f>'90.1 Data-SI'!H1497/Convert!$B$2*1000000</f>
        <v>1147180.9218829067</v>
      </c>
      <c r="I1497" s="5">
        <f>'90.1 Data-SI'!I1497/Convert!$B$2*1000000</f>
        <v>78867.859039506802</v>
      </c>
      <c r="J1497" s="5">
        <f>'90.1 Data-SI'!J1497/Convert!$B$2*1000000</f>
        <v>1237621.6274417306</v>
      </c>
      <c r="K1497" s="5">
        <f>'90.1 Data-SI'!K1497/Convert!$B$2*1000000</f>
        <v>342190.39957977575</v>
      </c>
      <c r="L1497" s="5">
        <f>'90.1 Data-SI'!L1497/Convert!$B$2*1000000</f>
        <v>45523.654244291705</v>
      </c>
      <c r="M1497" s="5">
        <f>'90.1 Data-SI'!M1497/Convert!$B$2*1000000</f>
        <v>509574.89551027579</v>
      </c>
      <c r="N1497" s="5">
        <f>'90.1 Data-SI'!N1497/Convert!$B$2*1000000</f>
        <v>6331.4180793643254</v>
      </c>
      <c r="O1497" s="5">
        <f>'90.1 Data-SI'!O1497/Convert!$B$2*1000000</f>
        <v>138.94145324432571</v>
      </c>
      <c r="P1497" s="5">
        <f t="shared" si="116"/>
        <v>6192.4766261199993</v>
      </c>
      <c r="Q1497" s="5">
        <f>'90.1 Data-SI'!Q1497/Convert!$B$2*1000000</f>
        <v>0</v>
      </c>
      <c r="R1497" s="5">
        <f>'90.1 Data-SI'!R1497/Convert!$B$2*1000000</f>
        <v>0</v>
      </c>
      <c r="S1497" s="5">
        <f>'90.1 Data-SI'!S1497/Convert!$B$2*1000000</f>
        <v>110439.64589933102</v>
      </c>
      <c r="T1497" s="5">
        <f>'90.1 Data-SI'!T1497/Convert!$B$2*1000000</f>
        <v>26538.878176976214</v>
      </c>
      <c r="U1497" s="5">
        <f>'90.1 Data-SI'!U1497/Convert!$B$2*1000000</f>
        <v>121225.80424411636</v>
      </c>
      <c r="V1497" s="5">
        <f>'90.1 Data-SI'!V1497/Convert!$B$2*1000000</f>
        <v>71958.272542715495</v>
      </c>
      <c r="W1497" s="5">
        <f t="shared" si="117"/>
        <v>1109840.1601280083</v>
      </c>
      <c r="X1497" s="5">
        <f t="shared" si="118"/>
        <v>1120007.0062638388</v>
      </c>
      <c r="Y1497" s="5">
        <f t="shared" si="119"/>
        <v>2229847.1663918472</v>
      </c>
      <c r="Z1497" s="5">
        <f>'90.1 Data-SI'!Y1497/Convert!$B$2*1000000</f>
        <v>3717660.8367386032</v>
      </c>
      <c r="AA1497" s="5">
        <f>'90.1 Data-SI'!Z1497/Convert!$B$2*1000000</f>
        <v>1583423.2100877308</v>
      </c>
      <c r="AB1497" s="5">
        <f t="shared" si="115"/>
        <v>5301084.0468263337</v>
      </c>
    </row>
    <row r="1498" spans="1:28" x14ac:dyDescent="0.25">
      <c r="A1498" s="95">
        <v>2004</v>
      </c>
      <c r="B1498" s="95" t="s">
        <v>56</v>
      </c>
      <c r="C1498" s="52" t="s">
        <v>15</v>
      </c>
      <c r="D1498" s="5">
        <f>'90.1 Data-SI'!D1498*Convert!$B$1</f>
        <v>73958.828475207003</v>
      </c>
      <c r="E1498" s="5">
        <f>'90.1 Data-SI'!E1498/Convert!$B$2*1000000</f>
        <v>0</v>
      </c>
      <c r="F1498" s="5">
        <f>'90.1 Data-SI'!F1498/Convert!$B$2*1000000</f>
        <v>1216229.3959969324</v>
      </c>
      <c r="G1498" s="5">
        <f>'90.1 Data-SI'!G1498/Convert!$B$2*1000000</f>
        <v>197326.03741659562</v>
      </c>
      <c r="H1498" s="5">
        <f>'90.1 Data-SI'!H1498/Convert!$B$2*1000000</f>
        <v>1147180.9218829067</v>
      </c>
      <c r="I1498" s="5">
        <f>'90.1 Data-SI'!I1498/Convert!$B$2*1000000</f>
        <v>78744.642819399422</v>
      </c>
      <c r="J1498" s="5">
        <f>'90.1 Data-SI'!J1498/Convert!$B$2*1000000</f>
        <v>1237621.6274417306</v>
      </c>
      <c r="K1498" s="5">
        <f>'90.1 Data-SI'!K1498/Convert!$B$2*1000000</f>
        <v>342190.39957977575</v>
      </c>
      <c r="L1498" s="5">
        <f>'90.1 Data-SI'!L1498/Convert!$B$2*1000000</f>
        <v>45523.654244291705</v>
      </c>
      <c r="M1498" s="5">
        <f>'90.1 Data-SI'!M1498/Convert!$B$2*1000000</f>
        <v>538606.53260173218</v>
      </c>
      <c r="N1498" s="5">
        <f>'90.1 Data-SI'!N1498/Convert!$B$2*1000000</f>
        <v>4843.3452672981593</v>
      </c>
      <c r="O1498" s="5">
        <f>'90.1 Data-SI'!O1498/Convert!$B$2*1000000</f>
        <v>138.94145324432571</v>
      </c>
      <c r="P1498" s="5">
        <f t="shared" si="116"/>
        <v>4704.4038140538332</v>
      </c>
      <c r="Q1498" s="5">
        <f>'90.1 Data-SI'!Q1498/Convert!$B$2*1000000</f>
        <v>0</v>
      </c>
      <c r="R1498" s="5">
        <f>'90.1 Data-SI'!R1498/Convert!$B$2*1000000</f>
        <v>0</v>
      </c>
      <c r="S1498" s="5">
        <f>'90.1 Data-SI'!S1498/Convert!$B$2*1000000</f>
        <v>111387.46297708015</v>
      </c>
      <c r="T1498" s="5">
        <f>'90.1 Data-SI'!T1498/Convert!$B$2*1000000</f>
        <v>26548.356347753706</v>
      </c>
      <c r="U1498" s="5">
        <f>'90.1 Data-SI'!U1498/Convert!$B$2*1000000</f>
        <v>121491.19302588611</v>
      </c>
      <c r="V1498" s="5">
        <f>'90.1 Data-SI'!V1498/Convert!$B$2*1000000</f>
        <v>72166.792299820314</v>
      </c>
      <c r="W1498" s="5">
        <f t="shared" si="117"/>
        <v>852024.4368094618</v>
      </c>
      <c r="X1498" s="5">
        <f t="shared" si="118"/>
        <v>1216229.3959969324</v>
      </c>
      <c r="Y1498" s="5">
        <f t="shared" si="119"/>
        <v>2068253.8328063942</v>
      </c>
      <c r="Z1498" s="5">
        <f>'90.1 Data-SI'!Y1498/Convert!$B$2*1000000</f>
        <v>3459949.3732986087</v>
      </c>
      <c r="AA1498" s="5">
        <f>'90.1 Data-SI'!Z1498/Convert!$B$2*1000000</f>
        <v>1679910.9886025945</v>
      </c>
      <c r="AB1498" s="5">
        <f t="shared" si="115"/>
        <v>5139860.3619012032</v>
      </c>
    </row>
    <row r="1499" spans="1:28" x14ac:dyDescent="0.25">
      <c r="A1499" s="95">
        <v>2004</v>
      </c>
      <c r="B1499" s="95" t="s">
        <v>56</v>
      </c>
      <c r="C1499" s="52" t="s">
        <v>16</v>
      </c>
      <c r="D1499" s="5">
        <f>'90.1 Data-SI'!D1499*Convert!$B$1</f>
        <v>73958.828475207003</v>
      </c>
      <c r="E1499" s="5">
        <f>'90.1 Data-SI'!E1499/Convert!$B$2*1000000</f>
        <v>0</v>
      </c>
      <c r="F1499" s="5">
        <f>'90.1 Data-SI'!F1499/Convert!$B$2*1000000</f>
        <v>2956459.4634274826</v>
      </c>
      <c r="G1499" s="5">
        <f>'90.1 Data-SI'!G1499/Convert!$B$2*1000000</f>
        <v>465084.36188073066</v>
      </c>
      <c r="H1499" s="5">
        <f>'90.1 Data-SI'!H1499/Convert!$B$2*1000000</f>
        <v>1147180.9218829067</v>
      </c>
      <c r="I1499" s="5">
        <f>'90.1 Data-SI'!I1499/Convert!$B$2*1000000</f>
        <v>78829.946356396846</v>
      </c>
      <c r="J1499" s="5">
        <f>'90.1 Data-SI'!J1499/Convert!$B$2*1000000</f>
        <v>1237621.6274417306</v>
      </c>
      <c r="K1499" s="5">
        <f>'90.1 Data-SI'!K1499/Convert!$B$2*1000000</f>
        <v>342190.39957977575</v>
      </c>
      <c r="L1499" s="5">
        <f>'90.1 Data-SI'!L1499/Convert!$B$2*1000000</f>
        <v>45523.654244291705</v>
      </c>
      <c r="M1499" s="5">
        <f>'90.1 Data-SI'!M1499/Convert!$B$2*1000000</f>
        <v>634563.5335530563</v>
      </c>
      <c r="N1499" s="5">
        <f>'90.1 Data-SI'!N1499/Convert!$B$2*1000000</f>
        <v>13203.091893045665</v>
      </c>
      <c r="O1499" s="5">
        <f>'90.1 Data-SI'!O1499/Convert!$B$2*1000000</f>
        <v>138.94145324432571</v>
      </c>
      <c r="P1499" s="5">
        <f t="shared" si="116"/>
        <v>13064.150439801339</v>
      </c>
      <c r="Q1499" s="5">
        <f>'90.1 Data-SI'!Q1499/Convert!$B$2*1000000</f>
        <v>0</v>
      </c>
      <c r="R1499" s="5">
        <f>'90.1 Data-SI'!R1499/Convert!$B$2*1000000</f>
        <v>0</v>
      </c>
      <c r="S1499" s="5">
        <f>'90.1 Data-SI'!S1499/Convert!$B$2*1000000</f>
        <v>111359.02846474768</v>
      </c>
      <c r="T1499" s="5">
        <f>'90.1 Data-SI'!T1499/Convert!$B$2*1000000</f>
        <v>26576.790860086177</v>
      </c>
      <c r="U1499" s="5">
        <f>'90.1 Data-SI'!U1499/Convert!$B$2*1000000</f>
        <v>129945.72135940852</v>
      </c>
      <c r="V1499" s="5">
        <f>'90.1 Data-SI'!V1499/Convert!$B$2*1000000</f>
        <v>71787.665468720646</v>
      </c>
      <c r="W1499" s="5">
        <f t="shared" si="117"/>
        <v>1224071.074338336</v>
      </c>
      <c r="X1499" s="5">
        <f t="shared" si="118"/>
        <v>2956459.4634274826</v>
      </c>
      <c r="Y1499" s="5">
        <f t="shared" si="119"/>
        <v>4180530.5377658186</v>
      </c>
      <c r="Z1499" s="5">
        <f>'90.1 Data-SI'!Y1499/Convert!$B$2*1000000</f>
        <v>3831721.1438749353</v>
      </c>
      <c r="AA1499" s="5">
        <f>'90.1 Data-SI'!Z1499/Convert!$B$2*1000000</f>
        <v>3428595.5843666671</v>
      </c>
      <c r="AB1499" s="5">
        <f t="shared" si="115"/>
        <v>7260316.728241602</v>
      </c>
    </row>
    <row r="1500" spans="1:28" x14ac:dyDescent="0.25">
      <c r="A1500" s="95">
        <v>2004</v>
      </c>
      <c r="B1500" s="95" t="s">
        <v>56</v>
      </c>
      <c r="C1500" s="52" t="s">
        <v>9</v>
      </c>
      <c r="D1500" s="5">
        <f>'90.1 Data-SI'!D1500*Convert!$B$1</f>
        <v>73958.828475207003</v>
      </c>
      <c r="E1500" s="5">
        <f>'90.1 Data-SI'!E1500/Convert!$B$2*1000000</f>
        <v>0</v>
      </c>
      <c r="F1500" s="5">
        <f>'90.1 Data-SI'!F1500/Convert!$B$2*1000000</f>
        <v>2094002.7917004204</v>
      </c>
      <c r="G1500" s="5">
        <f>'90.1 Data-SI'!G1500/Convert!$B$2*1000000</f>
        <v>317319.67945963814</v>
      </c>
      <c r="H1500" s="5">
        <f>'90.1 Data-SI'!H1500/Convert!$B$2*1000000</f>
        <v>1147180.9218829067</v>
      </c>
      <c r="I1500" s="5">
        <f>'90.1 Data-SI'!I1500/Convert!$B$2*1000000</f>
        <v>78773.077331731896</v>
      </c>
      <c r="J1500" s="5">
        <f>'90.1 Data-SI'!J1500/Convert!$B$2*1000000</f>
        <v>1237621.6274417306</v>
      </c>
      <c r="K1500" s="5">
        <f>'90.1 Data-SI'!K1500/Convert!$B$2*1000000</f>
        <v>342190.39957977575</v>
      </c>
      <c r="L1500" s="5">
        <f>'90.1 Data-SI'!L1500/Convert!$B$2*1000000</f>
        <v>45523.654244291705</v>
      </c>
      <c r="M1500" s="5">
        <f>'90.1 Data-SI'!M1500/Convert!$B$2*1000000</f>
        <v>530275.22048831719</v>
      </c>
      <c r="N1500" s="5">
        <f>'90.1 Data-SI'!N1500/Convert!$B$2*1000000</f>
        <v>10501.813221460588</v>
      </c>
      <c r="O1500" s="5">
        <f>'90.1 Data-SI'!O1500/Convert!$B$2*1000000</f>
        <v>138.94145324432571</v>
      </c>
      <c r="P1500" s="5">
        <f t="shared" si="116"/>
        <v>10362.871768216262</v>
      </c>
      <c r="Q1500" s="5">
        <f>'90.1 Data-SI'!Q1500/Convert!$B$2*1000000</f>
        <v>0</v>
      </c>
      <c r="R1500" s="5">
        <f>'90.1 Data-SI'!R1500/Convert!$B$2*1000000</f>
        <v>0</v>
      </c>
      <c r="S1500" s="5">
        <f>'90.1 Data-SI'!S1500/Convert!$B$2*1000000</f>
        <v>110932.51077976057</v>
      </c>
      <c r="T1500" s="5">
        <f>'90.1 Data-SI'!T1500/Convert!$B$2*1000000</f>
        <v>26557.834518531195</v>
      </c>
      <c r="U1500" s="5">
        <f>'90.1 Data-SI'!U1500/Convert!$B$2*1000000</f>
        <v>128154.34708246266</v>
      </c>
      <c r="V1500" s="5">
        <f>'90.1 Data-SI'!V1500/Convert!$B$2*1000000</f>
        <v>71607.580223948316</v>
      </c>
      <c r="W1500" s="5">
        <f t="shared" si="117"/>
        <v>968890.28249593207</v>
      </c>
      <c r="X1500" s="5">
        <f t="shared" si="118"/>
        <v>2094002.7917004204</v>
      </c>
      <c r="Y1500" s="5">
        <f t="shared" si="119"/>
        <v>3062893.0741963526</v>
      </c>
      <c r="Z1500" s="5">
        <f>'90.1 Data-SI'!Y1500/Convert!$B$2*1000000</f>
        <v>3576284.4414215395</v>
      </c>
      <c r="AA1500" s="5">
        <f>'90.1 Data-SI'!Z1500/Convert!$B$2*1000000</f>
        <v>2564347.5383626595</v>
      </c>
      <c r="AB1500" s="5">
        <f t="shared" si="115"/>
        <v>6140631.979784199</v>
      </c>
    </row>
    <row r="1501" spans="1:28" x14ac:dyDescent="0.25">
      <c r="A1501" s="95">
        <v>2004</v>
      </c>
      <c r="B1501" s="95" t="s">
        <v>56</v>
      </c>
      <c r="C1501" s="52" t="s">
        <v>12</v>
      </c>
      <c r="D1501" s="5">
        <f>'90.1 Data-SI'!D1501*Convert!$B$1</f>
        <v>73958.828475207003</v>
      </c>
      <c r="E1501" s="5">
        <f>'90.1 Data-SI'!E1501/Convert!$B$2*1000000</f>
        <v>0</v>
      </c>
      <c r="F1501" s="5">
        <f>'90.1 Data-SI'!F1501/Convert!$B$2*1000000</f>
        <v>3577099.5641084039</v>
      </c>
      <c r="G1501" s="5">
        <f>'90.1 Data-SI'!G1501/Convert!$B$2*1000000</f>
        <v>376141.20730475039</v>
      </c>
      <c r="H1501" s="5">
        <f>'90.1 Data-SI'!H1501/Convert!$B$2*1000000</f>
        <v>1147180.9218829067</v>
      </c>
      <c r="I1501" s="5">
        <f>'90.1 Data-SI'!I1501/Convert!$B$2*1000000</f>
        <v>78716.208307066947</v>
      </c>
      <c r="J1501" s="5">
        <f>'90.1 Data-SI'!J1501/Convert!$B$2*1000000</f>
        <v>1237621.6274417306</v>
      </c>
      <c r="K1501" s="5">
        <f>'90.1 Data-SI'!K1501/Convert!$B$2*1000000</f>
        <v>342190.39957977575</v>
      </c>
      <c r="L1501" s="5">
        <f>'90.1 Data-SI'!L1501/Convert!$B$2*1000000</f>
        <v>45523.654244291705</v>
      </c>
      <c r="M1501" s="5">
        <f>'90.1 Data-SI'!M1501/Convert!$B$2*1000000</f>
        <v>615777.79907206807</v>
      </c>
      <c r="N1501" s="5">
        <f>'90.1 Data-SI'!N1501/Convert!$B$2*1000000</f>
        <v>16198.193858732981</v>
      </c>
      <c r="O1501" s="5">
        <f>'90.1 Data-SI'!O1501/Convert!$B$2*1000000</f>
        <v>138.94145324432571</v>
      </c>
      <c r="P1501" s="5">
        <f t="shared" si="116"/>
        <v>16059.252405488654</v>
      </c>
      <c r="Q1501" s="5">
        <f>'90.1 Data-SI'!Q1501/Convert!$B$2*1000000</f>
        <v>0</v>
      </c>
      <c r="R1501" s="5">
        <f>'90.1 Data-SI'!R1501/Convert!$B$2*1000000</f>
        <v>0</v>
      </c>
      <c r="S1501" s="5">
        <f>'90.1 Data-SI'!S1501/Convert!$B$2*1000000</f>
        <v>111150.50870764288</v>
      </c>
      <c r="T1501" s="5">
        <f>'90.1 Data-SI'!T1501/Convert!$B$2*1000000</f>
        <v>26586.26903086367</v>
      </c>
      <c r="U1501" s="5">
        <f>'90.1 Data-SI'!U1501/Convert!$B$2*1000000</f>
        <v>136694.17895298247</v>
      </c>
      <c r="V1501" s="5">
        <f>'90.1 Data-SI'!V1501/Convert!$B$2*1000000</f>
        <v>71531.754857728389</v>
      </c>
      <c r="W1501" s="5">
        <f t="shared" si="117"/>
        <v>1119128.7674899502</v>
      </c>
      <c r="X1501" s="5">
        <f t="shared" si="118"/>
        <v>3577099.5641084039</v>
      </c>
      <c r="Y1501" s="5">
        <f t="shared" si="119"/>
        <v>4696228.3315983545</v>
      </c>
      <c r="Z1501" s="5">
        <f>'90.1 Data-SI'!Y1501/Convert!$B$2*1000000</f>
        <v>3726428.1447077827</v>
      </c>
      <c r="AA1501" s="5">
        <f>'90.1 Data-SI'!Z1501/Convert!$B$2*1000000</f>
        <v>4055984.1426411625</v>
      </c>
      <c r="AB1501" s="5">
        <f t="shared" si="115"/>
        <v>7782412.2873489447</v>
      </c>
    </row>
    <row r="1502" spans="1:28" x14ac:dyDescent="0.25">
      <c r="A1502" s="95">
        <v>2004</v>
      </c>
      <c r="B1502" s="95" t="s">
        <v>56</v>
      </c>
      <c r="C1502" s="52" t="s">
        <v>8</v>
      </c>
      <c r="D1502" s="5">
        <f>'90.1 Data-SI'!D1502*Convert!$B$1</f>
        <v>73958.828475207003</v>
      </c>
      <c r="E1502" s="5">
        <f>'90.1 Data-SI'!E1502/Convert!$B$2*1000000</f>
        <v>0</v>
      </c>
      <c r="F1502" s="5">
        <f>'90.1 Data-SI'!F1502/Convert!$B$2*1000000</f>
        <v>5031363.7410112573</v>
      </c>
      <c r="G1502" s="5">
        <f>'90.1 Data-SI'!G1502/Convert!$B$2*1000000</f>
        <v>193762.24520425883</v>
      </c>
      <c r="H1502" s="5">
        <f>'90.1 Data-SI'!H1502/Convert!$B$2*1000000</f>
        <v>1147180.9218829067</v>
      </c>
      <c r="I1502" s="5">
        <f>'90.1 Data-SI'!I1502/Convert!$B$2*1000000</f>
        <v>78289.690622079826</v>
      </c>
      <c r="J1502" s="5">
        <f>'90.1 Data-SI'!J1502/Convert!$B$2*1000000</f>
        <v>1237621.6274417306</v>
      </c>
      <c r="K1502" s="5">
        <f>'90.1 Data-SI'!K1502/Convert!$B$2*1000000</f>
        <v>342190.39957977575</v>
      </c>
      <c r="L1502" s="5">
        <f>'90.1 Data-SI'!L1502/Convert!$B$2*1000000</f>
        <v>45523.654244291705</v>
      </c>
      <c r="M1502" s="5">
        <f>'90.1 Data-SI'!M1502/Convert!$B$2*1000000</f>
        <v>659405.81916086155</v>
      </c>
      <c r="N1502" s="5">
        <f>'90.1 Data-SI'!N1502/Convert!$B$2*1000000</f>
        <v>20861.453881258803</v>
      </c>
      <c r="O1502" s="5">
        <f>'90.1 Data-SI'!O1502/Convert!$B$2*1000000</f>
        <v>138.94145324432571</v>
      </c>
      <c r="P1502" s="5">
        <f t="shared" si="116"/>
        <v>20722.512428014477</v>
      </c>
      <c r="Q1502" s="5">
        <f>'90.1 Data-SI'!Q1502/Convert!$B$2*1000000</f>
        <v>0</v>
      </c>
      <c r="R1502" s="5">
        <f>'90.1 Data-SI'!R1502/Convert!$B$2*1000000</f>
        <v>0</v>
      </c>
      <c r="S1502" s="5">
        <f>'90.1 Data-SI'!S1502/Convert!$B$2*1000000</f>
        <v>111520.15736796505</v>
      </c>
      <c r="T1502" s="5">
        <f>'90.1 Data-SI'!T1502/Convert!$B$2*1000000</f>
        <v>26595.747201641163</v>
      </c>
      <c r="U1502" s="5">
        <f>'90.1 Data-SI'!U1502/Convert!$B$2*1000000</f>
        <v>144921.23118784511</v>
      </c>
      <c r="V1502" s="5">
        <f>'90.1 Data-SI'!V1502/Convert!$B$2*1000000</f>
        <v>71200.018880516189</v>
      </c>
      <c r="W1502" s="5">
        <f t="shared" si="117"/>
        <v>985410.73416109988</v>
      </c>
      <c r="X1502" s="5">
        <f t="shared" si="118"/>
        <v>5031363.7410112573</v>
      </c>
      <c r="Y1502" s="5">
        <f t="shared" si="119"/>
        <v>6016774.4751723576</v>
      </c>
      <c r="Z1502" s="5">
        <f>'90.1 Data-SI'!Y1502/Convert!$B$2*1000000</f>
        <v>3591961.3358875103</v>
      </c>
      <c r="AA1502" s="5">
        <f>'90.1 Data-SI'!Z1502/Convert!$B$2*1000000</f>
        <v>5518484.8499496561</v>
      </c>
      <c r="AB1502" s="5">
        <f t="shared" si="115"/>
        <v>9110446.1858371664</v>
      </c>
    </row>
    <row r="1503" spans="1:28" x14ac:dyDescent="0.25">
      <c r="A1503" s="95">
        <v>2007</v>
      </c>
      <c r="B1503" s="95" t="s">
        <v>56</v>
      </c>
      <c r="C1503" s="52" t="s">
        <v>10</v>
      </c>
      <c r="D1503" s="5">
        <f>'90.1 Data-SI'!D1503*Convert!$B$1</f>
        <v>73958.828475207003</v>
      </c>
      <c r="E1503" s="5">
        <f>'90.1 Data-SI'!E1503/Convert!$B$2*1000000</f>
        <v>0</v>
      </c>
      <c r="F1503" s="5">
        <f>'90.1 Data-SI'!F1503/Convert!$B$2*1000000</f>
        <v>435.99585576460925</v>
      </c>
      <c r="G1503" s="5">
        <f>'90.1 Data-SI'!G1503/Convert!$B$2*1000000</f>
        <v>4166802.9153715931</v>
      </c>
      <c r="H1503" s="5">
        <f>'90.1 Data-SI'!H1503/Convert!$B$2*1000000</f>
        <v>1147180.9218829067</v>
      </c>
      <c r="I1503" s="5">
        <f>'90.1 Data-SI'!I1503/Convert!$B$2*1000000</f>
        <v>79019.509771946672</v>
      </c>
      <c r="J1503" s="5">
        <f>'90.1 Data-SI'!J1503/Convert!$B$2*1000000</f>
        <v>1237621.6274417306</v>
      </c>
      <c r="K1503" s="5">
        <f>'90.1 Data-SI'!K1503/Convert!$B$2*1000000</f>
        <v>342190.39957977575</v>
      </c>
      <c r="L1503" s="5">
        <f>'90.1 Data-SI'!L1503/Convert!$B$2*1000000</f>
        <v>45523.654244291705</v>
      </c>
      <c r="M1503" s="5">
        <f>'90.1 Data-SI'!M1503/Convert!$B$2*1000000</f>
        <v>765049.51064678177</v>
      </c>
      <c r="N1503" s="5">
        <f>'90.1 Data-SI'!N1503/Convert!$B$2*1000000</f>
        <v>142.17256166237257</v>
      </c>
      <c r="O1503" s="5">
        <f>'90.1 Data-SI'!O1503/Convert!$B$2*1000000</f>
        <v>138.94145324432571</v>
      </c>
      <c r="P1503" s="5">
        <f t="shared" si="116"/>
        <v>3.2311084180468583</v>
      </c>
      <c r="Q1503" s="5">
        <f>'90.1 Data-SI'!Q1503/Convert!$B$2*1000000</f>
        <v>0</v>
      </c>
      <c r="R1503" s="5">
        <f>'90.1 Data-SI'!R1503/Convert!$B$2*1000000</f>
        <v>0</v>
      </c>
      <c r="S1503" s="5">
        <f>'90.1 Data-SI'!S1503/Convert!$B$2*1000000</f>
        <v>0</v>
      </c>
      <c r="T1503" s="5">
        <f>'90.1 Data-SI'!T1503/Convert!$B$2*1000000</f>
        <v>26444.096469201297</v>
      </c>
      <c r="U1503" s="5">
        <f>'90.1 Data-SI'!U1503/Convert!$B$2*1000000</f>
        <v>79408.114773823821</v>
      </c>
      <c r="V1503" s="5">
        <f>'90.1 Data-SI'!V1503/Convert!$B$2*1000000</f>
        <v>75304.066827169998</v>
      </c>
      <c r="W1503" s="5">
        <f t="shared" si="117"/>
        <v>4931855.6571267927</v>
      </c>
      <c r="X1503" s="5">
        <f t="shared" si="118"/>
        <v>435.99585576460925</v>
      </c>
      <c r="Y1503" s="5">
        <f t="shared" si="119"/>
        <v>4932291.6529825572</v>
      </c>
      <c r="Z1503" s="5">
        <f>'90.1 Data-SI'!Y1503/Convert!$B$2*1000000</f>
        <v>7543088.4752172846</v>
      </c>
      <c r="AA1503" s="5">
        <f>'90.1 Data-SI'!Z1503/Convert!$B$2*1000000</f>
        <v>422034.51020936423</v>
      </c>
      <c r="AB1503" s="5">
        <f t="shared" si="115"/>
        <v>7965122.9854266485</v>
      </c>
    </row>
    <row r="1504" spans="1:28" x14ac:dyDescent="0.25">
      <c r="A1504" s="95">
        <v>2007</v>
      </c>
      <c r="B1504" s="95" t="s">
        <v>56</v>
      </c>
      <c r="C1504" s="52" t="s">
        <v>6</v>
      </c>
      <c r="D1504" s="5">
        <f>'90.1 Data-SI'!D1504*Convert!$B$1</f>
        <v>73958.828475207003</v>
      </c>
      <c r="E1504" s="5">
        <f>'90.1 Data-SI'!E1504/Convert!$B$2*1000000</f>
        <v>0</v>
      </c>
      <c r="F1504" s="5">
        <f>'90.1 Data-SI'!F1504/Convert!$B$2*1000000</f>
        <v>4066.1352635438552</v>
      </c>
      <c r="G1504" s="5">
        <f>'90.1 Data-SI'!G1504/Convert!$B$2*1000000</f>
        <v>2958099.186971989</v>
      </c>
      <c r="H1504" s="5">
        <f>'90.1 Data-SI'!H1504/Convert!$B$2*1000000</f>
        <v>1147180.9218829067</v>
      </c>
      <c r="I1504" s="5">
        <f>'90.1 Data-SI'!I1504/Convert!$B$2*1000000</f>
        <v>79038.46611350165</v>
      </c>
      <c r="J1504" s="5">
        <f>'90.1 Data-SI'!J1504/Convert!$B$2*1000000</f>
        <v>1237621.6274417306</v>
      </c>
      <c r="K1504" s="5">
        <f>'90.1 Data-SI'!K1504/Convert!$B$2*1000000</f>
        <v>342190.39957977575</v>
      </c>
      <c r="L1504" s="5">
        <f>'90.1 Data-SI'!L1504/Convert!$B$2*1000000</f>
        <v>45523.654244291705</v>
      </c>
      <c r="M1504" s="5">
        <f>'90.1 Data-SI'!M1504/Convert!$B$2*1000000</f>
        <v>662050.22880778159</v>
      </c>
      <c r="N1504" s="5">
        <f>'90.1 Data-SI'!N1504/Convert!$B$2*1000000</f>
        <v>161.12890321735557</v>
      </c>
      <c r="O1504" s="5">
        <f>'90.1 Data-SI'!O1504/Convert!$B$2*1000000</f>
        <v>138.94145324432571</v>
      </c>
      <c r="P1504" s="5">
        <f t="shared" si="116"/>
        <v>22.187449973029857</v>
      </c>
      <c r="Q1504" s="5">
        <f>'90.1 Data-SI'!Q1504/Convert!$B$2*1000000</f>
        <v>0</v>
      </c>
      <c r="R1504" s="5">
        <f>'90.1 Data-SI'!R1504/Convert!$B$2*1000000</f>
        <v>0</v>
      </c>
      <c r="S1504" s="5">
        <f>'90.1 Data-SI'!S1504/Convert!$B$2*1000000</f>
        <v>0</v>
      </c>
      <c r="T1504" s="5">
        <f>'90.1 Data-SI'!T1504/Convert!$B$2*1000000</f>
        <v>26453.574639978789</v>
      </c>
      <c r="U1504" s="5">
        <f>'90.1 Data-SI'!U1504/Convert!$B$2*1000000</f>
        <v>81379.574295542057</v>
      </c>
      <c r="V1504" s="5">
        <f>'90.1 Data-SI'!V1504/Convert!$B$2*1000000</f>
        <v>74574.247677303167</v>
      </c>
      <c r="W1504" s="5">
        <f t="shared" si="117"/>
        <v>3620171.6032297434</v>
      </c>
      <c r="X1504" s="5">
        <f t="shared" si="118"/>
        <v>4066.1352635438552</v>
      </c>
      <c r="Y1504" s="5">
        <f t="shared" si="119"/>
        <v>3624237.7384932875</v>
      </c>
      <c r="Z1504" s="5">
        <f>'90.1 Data-SI'!Y1504/Convert!$B$2*1000000</f>
        <v>6230712.5148534775</v>
      </c>
      <c r="AA1504" s="5">
        <f>'90.1 Data-SI'!Z1504/Convert!$B$2*1000000</f>
        <v>427626.63096808421</v>
      </c>
      <c r="AB1504" s="5">
        <f t="shared" si="115"/>
        <v>6658339.145821562</v>
      </c>
    </row>
    <row r="1505" spans="1:28" x14ac:dyDescent="0.25">
      <c r="A1505" s="95">
        <v>2007</v>
      </c>
      <c r="B1505" s="95" t="s">
        <v>56</v>
      </c>
      <c r="C1505" s="52" t="s">
        <v>11</v>
      </c>
      <c r="D1505" s="5">
        <f>'90.1 Data-SI'!D1505*Convert!$B$1</f>
        <v>73958.828475207003</v>
      </c>
      <c r="E1505" s="5">
        <f>'90.1 Data-SI'!E1505/Convert!$B$2*1000000</f>
        <v>0</v>
      </c>
      <c r="F1505" s="5">
        <f>'90.1 Data-SI'!F1505/Convert!$B$2*1000000</f>
        <v>16520.451665167693</v>
      </c>
      <c r="G1505" s="5">
        <f>'90.1 Data-SI'!G1505/Convert!$B$2*1000000</f>
        <v>2234023.8085963023</v>
      </c>
      <c r="H1505" s="5">
        <f>'90.1 Data-SI'!H1505/Convert!$B$2*1000000</f>
        <v>1147180.9218829067</v>
      </c>
      <c r="I1505" s="5">
        <f>'90.1 Data-SI'!I1505/Convert!$B$2*1000000</f>
        <v>79038.46611350165</v>
      </c>
      <c r="J1505" s="5">
        <f>'90.1 Data-SI'!J1505/Convert!$B$2*1000000</f>
        <v>1237621.6274417306</v>
      </c>
      <c r="K1505" s="5">
        <f>'90.1 Data-SI'!K1505/Convert!$B$2*1000000</f>
        <v>342190.39957977575</v>
      </c>
      <c r="L1505" s="5">
        <f>'90.1 Data-SI'!L1505/Convert!$B$2*1000000</f>
        <v>45523.654244291705</v>
      </c>
      <c r="M1505" s="5">
        <f>'90.1 Data-SI'!M1505/Convert!$B$2*1000000</f>
        <v>622099.73898065498</v>
      </c>
      <c r="N1505" s="5">
        <f>'90.1 Data-SI'!N1505/Convert!$B$2*1000000</f>
        <v>199.04158632732157</v>
      </c>
      <c r="O1505" s="5">
        <f>'90.1 Data-SI'!O1505/Convert!$B$2*1000000</f>
        <v>138.94145324432571</v>
      </c>
      <c r="P1505" s="5">
        <f t="shared" si="116"/>
        <v>60.100133082995853</v>
      </c>
      <c r="Q1505" s="5">
        <f>'90.1 Data-SI'!Q1505/Convert!$B$2*1000000</f>
        <v>0</v>
      </c>
      <c r="R1505" s="5">
        <f>'90.1 Data-SI'!R1505/Convert!$B$2*1000000</f>
        <v>0</v>
      </c>
      <c r="S1505" s="5">
        <f>'90.1 Data-SI'!S1505/Convert!$B$2*1000000</f>
        <v>150968.30414388468</v>
      </c>
      <c r="T1505" s="5">
        <f>'90.1 Data-SI'!T1505/Convert!$B$2*1000000</f>
        <v>26482.009152311264</v>
      </c>
      <c r="U1505" s="5">
        <f>'90.1 Data-SI'!U1505/Convert!$B$2*1000000</f>
        <v>85587.882120748283</v>
      </c>
      <c r="V1505" s="5">
        <f>'90.1 Data-SI'!V1505/Convert!$B$2*1000000</f>
        <v>73939.210235211227</v>
      </c>
      <c r="W1505" s="5">
        <f t="shared" si="117"/>
        <v>3007151.9518539249</v>
      </c>
      <c r="X1505" s="5">
        <f t="shared" si="118"/>
        <v>16520.451665167693</v>
      </c>
      <c r="Y1505" s="5">
        <f t="shared" si="119"/>
        <v>3023672.4035190926</v>
      </c>
      <c r="Z1505" s="5">
        <f>'90.1 Data-SI'!Y1505/Convert!$B$2*1000000</f>
        <v>5617095.7387186782</v>
      </c>
      <c r="AA1505" s="5">
        <f>'90.1 Data-SI'!Z1505/Convert!$B$2*1000000</f>
        <v>444298.73336569173</v>
      </c>
      <c r="AB1505" s="5">
        <f t="shared" si="115"/>
        <v>6061394.4720843695</v>
      </c>
    </row>
    <row r="1506" spans="1:28" x14ac:dyDescent="0.25">
      <c r="A1506" s="95">
        <v>2007</v>
      </c>
      <c r="B1506" s="95" t="s">
        <v>56</v>
      </c>
      <c r="C1506" s="52" t="s">
        <v>13</v>
      </c>
      <c r="D1506" s="5">
        <f>'90.1 Data-SI'!D1506*Convert!$B$1</f>
        <v>73958.828475207003</v>
      </c>
      <c r="E1506" s="5">
        <f>'90.1 Data-SI'!E1506/Convert!$B$2*1000000</f>
        <v>0</v>
      </c>
      <c r="F1506" s="5">
        <f>'90.1 Data-SI'!F1506/Convert!$B$2*1000000</f>
        <v>52129.939276203273</v>
      </c>
      <c r="G1506" s="5">
        <f>'90.1 Data-SI'!G1506/Convert!$B$2*1000000</f>
        <v>2452874.7718485813</v>
      </c>
      <c r="H1506" s="5">
        <f>'90.1 Data-SI'!H1506/Convert!$B$2*1000000</f>
        <v>1147180.9218829067</v>
      </c>
      <c r="I1506" s="5">
        <f>'90.1 Data-SI'!I1506/Convert!$B$2*1000000</f>
        <v>78943.684405726744</v>
      </c>
      <c r="J1506" s="5">
        <f>'90.1 Data-SI'!J1506/Convert!$B$2*1000000</f>
        <v>1237621.6274417306</v>
      </c>
      <c r="K1506" s="5">
        <f>'90.1 Data-SI'!K1506/Convert!$B$2*1000000</f>
        <v>342190.39957977575</v>
      </c>
      <c r="L1506" s="5">
        <f>'90.1 Data-SI'!L1506/Convert!$B$2*1000000</f>
        <v>45523.654244291705</v>
      </c>
      <c r="M1506" s="5">
        <f>'90.1 Data-SI'!M1506/Convert!$B$2*1000000</f>
        <v>580765.43622001458</v>
      </c>
      <c r="N1506" s="5">
        <f>'90.1 Data-SI'!N1506/Convert!$B$2*1000000</f>
        <v>360.1704895446772</v>
      </c>
      <c r="O1506" s="5">
        <f>'90.1 Data-SI'!O1506/Convert!$B$2*1000000</f>
        <v>138.94145324432571</v>
      </c>
      <c r="P1506" s="5">
        <f t="shared" si="116"/>
        <v>221.22903630035148</v>
      </c>
      <c r="Q1506" s="5">
        <f>'90.1 Data-SI'!Q1506/Convert!$B$2*1000000</f>
        <v>0</v>
      </c>
      <c r="R1506" s="5">
        <f>'90.1 Data-SI'!R1506/Convert!$B$2*1000000</f>
        <v>0</v>
      </c>
      <c r="S1506" s="5">
        <f>'90.1 Data-SI'!S1506/Convert!$B$2*1000000</f>
        <v>0</v>
      </c>
      <c r="T1506" s="5">
        <f>'90.1 Data-SI'!T1506/Convert!$B$2*1000000</f>
        <v>26472.530981533771</v>
      </c>
      <c r="U1506" s="5">
        <f>'90.1 Data-SI'!U1506/Convert!$B$2*1000000</f>
        <v>88431.333353995738</v>
      </c>
      <c r="V1506" s="5">
        <f>'90.1 Data-SI'!V1506/Convert!$B$2*1000000</f>
        <v>74015.035601431155</v>
      </c>
      <c r="W1506" s="5">
        <f t="shared" si="117"/>
        <v>3033861.4371048962</v>
      </c>
      <c r="X1506" s="5">
        <f t="shared" si="118"/>
        <v>52129.939276203273</v>
      </c>
      <c r="Y1506" s="5">
        <f t="shared" si="119"/>
        <v>3085991.3763810992</v>
      </c>
      <c r="Z1506" s="5">
        <f>'90.1 Data-SI'!Y1506/Convert!$B$2*1000000</f>
        <v>5643757.8331157612</v>
      </c>
      <c r="AA1506" s="5">
        <f>'90.1 Data-SI'!Z1506/Convert!$B$2*1000000</f>
        <v>482751.67220997479</v>
      </c>
      <c r="AB1506" s="5">
        <f t="shared" si="115"/>
        <v>6126509.5053257355</v>
      </c>
    </row>
    <row r="1507" spans="1:28" x14ac:dyDescent="0.25">
      <c r="A1507" s="95">
        <v>2007</v>
      </c>
      <c r="B1507" s="95" t="s">
        <v>56</v>
      </c>
      <c r="C1507" s="52" t="s">
        <v>19</v>
      </c>
      <c r="D1507" s="5">
        <f>'90.1 Data-SI'!D1507*Convert!$B$1</f>
        <v>73958.828475207003</v>
      </c>
      <c r="E1507" s="5">
        <f>'90.1 Data-SI'!E1507/Convert!$B$2*1000000</f>
        <v>0</v>
      </c>
      <c r="F1507" s="5">
        <f>'90.1 Data-SI'!F1507/Convert!$B$2*1000000</f>
        <v>100961.47512183951</v>
      </c>
      <c r="G1507" s="5">
        <f>'90.1 Data-SI'!G1507/Convert!$B$2*1000000</f>
        <v>1861351.6117961141</v>
      </c>
      <c r="H1507" s="5">
        <f>'90.1 Data-SI'!H1507/Convert!$B$2*1000000</f>
        <v>1147180.9218829067</v>
      </c>
      <c r="I1507" s="5">
        <f>'90.1 Data-SI'!I1507/Convert!$B$2*1000000</f>
        <v>78915.24989339427</v>
      </c>
      <c r="J1507" s="5">
        <f>'90.1 Data-SI'!J1507/Convert!$B$2*1000000</f>
        <v>1237621.6274417306</v>
      </c>
      <c r="K1507" s="5">
        <f>'90.1 Data-SI'!K1507/Convert!$B$2*1000000</f>
        <v>342190.39957977575</v>
      </c>
      <c r="L1507" s="5">
        <f>'90.1 Data-SI'!L1507/Convert!$B$2*1000000</f>
        <v>45523.654244291705</v>
      </c>
      <c r="M1507" s="5">
        <f>'90.1 Data-SI'!M1507/Convert!$B$2*1000000</f>
        <v>568927.20091892756</v>
      </c>
      <c r="N1507" s="5">
        <f>'90.1 Data-SI'!N1507/Convert!$B$2*1000000</f>
        <v>559.21207587199876</v>
      </c>
      <c r="O1507" s="5">
        <f>'90.1 Data-SI'!O1507/Convert!$B$2*1000000</f>
        <v>138.94145324432571</v>
      </c>
      <c r="P1507" s="5">
        <f t="shared" si="116"/>
        <v>420.27062262767305</v>
      </c>
      <c r="Q1507" s="5">
        <f>'90.1 Data-SI'!Q1507/Convert!$B$2*1000000</f>
        <v>0</v>
      </c>
      <c r="R1507" s="5">
        <f>'90.1 Data-SI'!R1507/Convert!$B$2*1000000</f>
        <v>0</v>
      </c>
      <c r="S1507" s="5">
        <f>'90.1 Data-SI'!S1507/Convert!$B$2*1000000</f>
        <v>136296.09578032786</v>
      </c>
      <c r="T1507" s="5">
        <f>'90.1 Data-SI'!T1507/Convert!$B$2*1000000</f>
        <v>26491.487323088753</v>
      </c>
      <c r="U1507" s="5">
        <f>'90.1 Data-SI'!U1507/Convert!$B$2*1000000</f>
        <v>93909.716063385829</v>
      </c>
      <c r="V1507" s="5">
        <f>'90.1 Data-SI'!V1507/Convert!$B$2*1000000</f>
        <v>73768.603161216379</v>
      </c>
      <c r="W1507" s="5">
        <f t="shared" si="117"/>
        <v>2566995.1791179972</v>
      </c>
      <c r="X1507" s="5">
        <f t="shared" si="118"/>
        <v>100961.47512183951</v>
      </c>
      <c r="Y1507" s="5">
        <f t="shared" si="119"/>
        <v>2667956.6542398366</v>
      </c>
      <c r="Z1507" s="5">
        <f>'90.1 Data-SI'!Y1507/Convert!$B$2*1000000</f>
        <v>5176635.6645178702</v>
      </c>
      <c r="AA1507" s="5">
        <f>'90.1 Data-SI'!Z1507/Convert!$B$2*1000000</f>
        <v>537061.59076500114</v>
      </c>
      <c r="AB1507" s="5">
        <f t="shared" si="115"/>
        <v>5713697.2552828714</v>
      </c>
    </row>
    <row r="1508" spans="1:28" x14ac:dyDescent="0.25">
      <c r="A1508" s="95">
        <v>2007</v>
      </c>
      <c r="B1508" s="95" t="s">
        <v>56</v>
      </c>
      <c r="C1508" s="52" t="s">
        <v>20</v>
      </c>
      <c r="D1508" s="5">
        <f>'90.1 Data-SI'!D1508*Convert!$B$1</f>
        <v>73958.828475207003</v>
      </c>
      <c r="E1508" s="5">
        <f>'90.1 Data-SI'!E1508/Convert!$B$2*1000000</f>
        <v>0</v>
      </c>
      <c r="F1508" s="5">
        <f>'90.1 Data-SI'!F1508/Convert!$B$2*1000000</f>
        <v>75351.457681057451</v>
      </c>
      <c r="G1508" s="5">
        <f>'90.1 Data-SI'!G1508/Convert!$B$2*1000000</f>
        <v>1183292.7525451495</v>
      </c>
      <c r="H1508" s="5">
        <f>'90.1 Data-SI'!H1508/Convert!$B$2*1000000</f>
        <v>1147180.9218829067</v>
      </c>
      <c r="I1508" s="5">
        <f>'90.1 Data-SI'!I1508/Convert!$B$2*1000000</f>
        <v>78972.118918059205</v>
      </c>
      <c r="J1508" s="5">
        <f>'90.1 Data-SI'!J1508/Convert!$B$2*1000000</f>
        <v>1237621.6274417306</v>
      </c>
      <c r="K1508" s="5">
        <f>'90.1 Data-SI'!K1508/Convert!$B$2*1000000</f>
        <v>342190.39957977575</v>
      </c>
      <c r="L1508" s="5">
        <f>'90.1 Data-SI'!L1508/Convert!$B$2*1000000</f>
        <v>45523.654244291705</v>
      </c>
      <c r="M1508" s="5">
        <f>'90.1 Data-SI'!M1508/Convert!$B$2*1000000</f>
        <v>478069.455845894</v>
      </c>
      <c r="N1508" s="5">
        <f>'90.1 Data-SI'!N1508/Convert!$B$2*1000000</f>
        <v>511.8212219845413</v>
      </c>
      <c r="O1508" s="5">
        <f>'90.1 Data-SI'!O1508/Convert!$B$2*1000000</f>
        <v>138.94145324432571</v>
      </c>
      <c r="P1508" s="5">
        <f t="shared" si="116"/>
        <v>372.87976874021558</v>
      </c>
      <c r="Q1508" s="5">
        <f>'90.1 Data-SI'!Q1508/Convert!$B$2*1000000</f>
        <v>0</v>
      </c>
      <c r="R1508" s="5">
        <f>'90.1 Data-SI'!R1508/Convert!$B$2*1000000</f>
        <v>0</v>
      </c>
      <c r="S1508" s="5">
        <f>'90.1 Data-SI'!S1508/Convert!$B$2*1000000</f>
        <v>86677.871760159818</v>
      </c>
      <c r="T1508" s="5">
        <f>'90.1 Data-SI'!T1508/Convert!$B$2*1000000</f>
        <v>26500.965493866246</v>
      </c>
      <c r="U1508" s="5">
        <f>'90.1 Data-SI'!U1508/Convert!$B$2*1000000</f>
        <v>95075.531069017277</v>
      </c>
      <c r="V1508" s="5">
        <f>'90.1 Data-SI'!V1508/Convert!$B$2*1000000</f>
        <v>72508.00644781001</v>
      </c>
      <c r="W1508" s="5">
        <f t="shared" si="117"/>
        <v>1748412.9599199437</v>
      </c>
      <c r="X1508" s="5">
        <f t="shared" si="118"/>
        <v>75351.457681057451</v>
      </c>
      <c r="Y1508" s="5">
        <f t="shared" si="119"/>
        <v>1823764.4176010012</v>
      </c>
      <c r="Z1508" s="5">
        <f>'90.1 Data-SI'!Y1508/Convert!$B$2*1000000</f>
        <v>4356859.1958018523</v>
      </c>
      <c r="AA1508" s="5">
        <f>'90.1 Data-SI'!Z1508/Convert!$B$2*1000000</f>
        <v>512617.38832985063</v>
      </c>
      <c r="AB1508" s="5">
        <f t="shared" si="115"/>
        <v>4869476.5841317028</v>
      </c>
    </row>
    <row r="1509" spans="1:28" x14ac:dyDescent="0.25">
      <c r="A1509" s="95">
        <v>2007</v>
      </c>
      <c r="B1509" s="95" t="s">
        <v>56</v>
      </c>
      <c r="C1509" s="52" t="s">
        <v>3</v>
      </c>
      <c r="D1509" s="5">
        <f>'90.1 Data-SI'!D1509*Convert!$B$1</f>
        <v>73958.828475207003</v>
      </c>
      <c r="E1509" s="5">
        <f>'90.1 Data-SI'!E1509/Convert!$B$2*1000000</f>
        <v>0</v>
      </c>
      <c r="F1509" s="5">
        <f>'90.1 Data-SI'!F1509/Convert!$B$2*1000000</f>
        <v>446298.62739974255</v>
      </c>
      <c r="G1509" s="5">
        <f>'90.1 Data-SI'!G1509/Convert!$B$2*1000000</f>
        <v>1049138.7233605348</v>
      </c>
      <c r="H1509" s="5">
        <f>'90.1 Data-SI'!H1509/Convert!$B$2*1000000</f>
        <v>1147180.9218829067</v>
      </c>
      <c r="I1509" s="5">
        <f>'90.1 Data-SI'!I1509/Convert!$B$2*1000000</f>
        <v>78962.640747281723</v>
      </c>
      <c r="J1509" s="5">
        <f>'90.1 Data-SI'!J1509/Convert!$B$2*1000000</f>
        <v>1237621.6274417306</v>
      </c>
      <c r="K1509" s="5">
        <f>'90.1 Data-SI'!K1509/Convert!$B$2*1000000</f>
        <v>342190.39957977575</v>
      </c>
      <c r="L1509" s="5">
        <f>'90.1 Data-SI'!L1509/Convert!$B$2*1000000</f>
        <v>45523.654244291705</v>
      </c>
      <c r="M1509" s="5">
        <f>'90.1 Data-SI'!M1509/Convert!$B$2*1000000</f>
        <v>509423.24477783596</v>
      </c>
      <c r="N1509" s="5">
        <f>'90.1 Data-SI'!N1509/Convert!$B$2*1000000</f>
        <v>1905.1123262757922</v>
      </c>
      <c r="O1509" s="5">
        <f>'90.1 Data-SI'!O1509/Convert!$B$2*1000000</f>
        <v>138.94145324432571</v>
      </c>
      <c r="P1509" s="5">
        <f t="shared" si="116"/>
        <v>1766.1708730314665</v>
      </c>
      <c r="Q1509" s="5">
        <f>'90.1 Data-SI'!Q1509/Convert!$B$2*1000000</f>
        <v>0</v>
      </c>
      <c r="R1509" s="5">
        <f>'90.1 Data-SI'!R1509/Convert!$B$2*1000000</f>
        <v>0</v>
      </c>
      <c r="S1509" s="5">
        <f>'90.1 Data-SI'!S1509/Convert!$B$2*1000000</f>
        <v>118761.47984196855</v>
      </c>
      <c r="T1509" s="5">
        <f>'90.1 Data-SI'!T1509/Convert!$B$2*1000000</f>
        <v>26510.443664643739</v>
      </c>
      <c r="U1509" s="5">
        <f>'90.1 Data-SI'!U1509/Convert!$B$2*1000000</f>
        <v>106534.63953900452</v>
      </c>
      <c r="V1509" s="5">
        <f>'90.1 Data-SI'!V1509/Convert!$B$2*1000000</f>
        <v>72858.698766577203</v>
      </c>
      <c r="W1509" s="5">
        <f t="shared" si="117"/>
        <v>1679089.6188533707</v>
      </c>
      <c r="X1509" s="5">
        <f t="shared" si="118"/>
        <v>446298.62739974255</v>
      </c>
      <c r="Y1509" s="5">
        <f t="shared" si="119"/>
        <v>2125388.2462531133</v>
      </c>
      <c r="Z1509" s="5">
        <f>'90.1 Data-SI'!Y1509/Convert!$B$2*1000000</f>
        <v>4287886.5470540468</v>
      </c>
      <c r="AA1509" s="5">
        <f>'90.1 Data-SI'!Z1509/Convert!$B$2*1000000</f>
        <v>895023.66651852278</v>
      </c>
      <c r="AB1509" s="5">
        <f t="shared" si="115"/>
        <v>5182910.2135725692</v>
      </c>
    </row>
    <row r="1510" spans="1:28" x14ac:dyDescent="0.25">
      <c r="A1510" s="95">
        <v>2007</v>
      </c>
      <c r="B1510" s="95" t="s">
        <v>56</v>
      </c>
      <c r="C1510" s="52" t="s">
        <v>7</v>
      </c>
      <c r="D1510" s="5">
        <f>'90.1 Data-SI'!D1510*Convert!$B$1</f>
        <v>73958.828475207003</v>
      </c>
      <c r="E1510" s="5">
        <f>'90.1 Data-SI'!E1510/Convert!$B$2*1000000</f>
        <v>0</v>
      </c>
      <c r="F1510" s="5">
        <f>'90.1 Data-SI'!F1510/Convert!$B$2*1000000</f>
        <v>173251.4836417672</v>
      </c>
      <c r="G1510" s="5">
        <f>'90.1 Data-SI'!G1510/Convert!$B$2*1000000</f>
        <v>825558.15289028757</v>
      </c>
      <c r="H1510" s="5">
        <f>'90.1 Data-SI'!H1510/Convert!$B$2*1000000</f>
        <v>1147180.9218829067</v>
      </c>
      <c r="I1510" s="5">
        <f>'90.1 Data-SI'!I1510/Convert!$B$2*1000000</f>
        <v>78953.162576504226</v>
      </c>
      <c r="J1510" s="5">
        <f>'90.1 Data-SI'!J1510/Convert!$B$2*1000000</f>
        <v>1237621.6274417306</v>
      </c>
      <c r="K1510" s="5">
        <f>'90.1 Data-SI'!K1510/Convert!$B$2*1000000</f>
        <v>342190.39957977575</v>
      </c>
      <c r="L1510" s="5">
        <f>'90.1 Data-SI'!L1510/Convert!$B$2*1000000</f>
        <v>45523.654244291705</v>
      </c>
      <c r="M1510" s="5">
        <f>'90.1 Data-SI'!M1510/Convert!$B$2*1000000</f>
        <v>454174.98731583793</v>
      </c>
      <c r="N1510" s="5">
        <f>'90.1 Data-SI'!N1510/Convert!$B$2*1000000</f>
        <v>1222.6840302964042</v>
      </c>
      <c r="O1510" s="5">
        <f>'90.1 Data-SI'!O1510/Convert!$B$2*1000000</f>
        <v>138.94145324432571</v>
      </c>
      <c r="P1510" s="5">
        <f t="shared" si="116"/>
        <v>1083.7425770520786</v>
      </c>
      <c r="Q1510" s="5">
        <f>'90.1 Data-SI'!Q1510/Convert!$B$2*1000000</f>
        <v>0</v>
      </c>
      <c r="R1510" s="5">
        <f>'90.1 Data-SI'!R1510/Convert!$B$2*1000000</f>
        <v>0</v>
      </c>
      <c r="S1510" s="5">
        <f>'90.1 Data-SI'!S1510/Convert!$B$2*1000000</f>
        <v>86156.572367397777</v>
      </c>
      <c r="T1510" s="5">
        <f>'90.1 Data-SI'!T1510/Convert!$B$2*1000000</f>
        <v>26519.921835421232</v>
      </c>
      <c r="U1510" s="5">
        <f>'90.1 Data-SI'!U1510/Convert!$B$2*1000000</f>
        <v>103378.40867009985</v>
      </c>
      <c r="V1510" s="5">
        <f>'90.1 Data-SI'!V1510/Convert!$B$2*1000000</f>
        <v>72081.48876282289</v>
      </c>
      <c r="W1510" s="5">
        <f t="shared" si="117"/>
        <v>1366973.4551505754</v>
      </c>
      <c r="X1510" s="5">
        <f t="shared" si="118"/>
        <v>173251.4836417672</v>
      </c>
      <c r="Y1510" s="5">
        <f t="shared" si="119"/>
        <v>1540224.9387923426</v>
      </c>
      <c r="Z1510" s="5">
        <f>'90.1 Data-SI'!Y1510/Convert!$B$2*1000000</f>
        <v>3974993.1733474974</v>
      </c>
      <c r="AA1510" s="5">
        <f>'90.1 Data-SI'!Z1510/Convert!$B$2*1000000</f>
        <v>618820.29189164285</v>
      </c>
      <c r="AB1510" s="5">
        <f t="shared" si="115"/>
        <v>4593813.4652391402</v>
      </c>
    </row>
    <row r="1511" spans="1:28" x14ac:dyDescent="0.25">
      <c r="A1511" s="95">
        <v>2007</v>
      </c>
      <c r="B1511" s="95" t="s">
        <v>56</v>
      </c>
      <c r="C1511" s="52" t="s">
        <v>17</v>
      </c>
      <c r="D1511" s="5">
        <f>'90.1 Data-SI'!D1511*Convert!$B$1</f>
        <v>73958.828475207003</v>
      </c>
      <c r="E1511" s="5">
        <f>'90.1 Data-SI'!E1511/Convert!$B$2*1000000</f>
        <v>0</v>
      </c>
      <c r="F1511" s="5">
        <f>'90.1 Data-SI'!F1511/Convert!$B$2*1000000</f>
        <v>142068.30178382015</v>
      </c>
      <c r="G1511" s="5">
        <f>'90.1 Data-SI'!G1511/Convert!$B$2*1000000</f>
        <v>754708.82632853847</v>
      </c>
      <c r="H1511" s="5">
        <f>'90.1 Data-SI'!H1511/Convert!$B$2*1000000</f>
        <v>1147180.9218829067</v>
      </c>
      <c r="I1511" s="5">
        <f>'90.1 Data-SI'!I1511/Convert!$B$2*1000000</f>
        <v>78943.684405726744</v>
      </c>
      <c r="J1511" s="5">
        <f>'90.1 Data-SI'!J1511/Convert!$B$2*1000000</f>
        <v>1237621.6274417306</v>
      </c>
      <c r="K1511" s="5">
        <f>'90.1 Data-SI'!K1511/Convert!$B$2*1000000</f>
        <v>342190.39957977575</v>
      </c>
      <c r="L1511" s="5">
        <f>'90.1 Data-SI'!L1511/Convert!$B$2*1000000</f>
        <v>45523.654244291705</v>
      </c>
      <c r="M1511" s="5">
        <f>'90.1 Data-SI'!M1511/Convert!$B$2*1000000</f>
        <v>508930.37989740644</v>
      </c>
      <c r="N1511" s="5">
        <f>'90.1 Data-SI'!N1511/Convert!$B$2*1000000</f>
        <v>729.81914986684581</v>
      </c>
      <c r="O1511" s="5">
        <f>'90.1 Data-SI'!O1511/Convert!$B$2*1000000</f>
        <v>138.94145324432571</v>
      </c>
      <c r="P1511" s="5">
        <f t="shared" si="116"/>
        <v>590.87769662252003</v>
      </c>
      <c r="Q1511" s="5">
        <f>'90.1 Data-SI'!Q1511/Convert!$B$2*1000000</f>
        <v>0</v>
      </c>
      <c r="R1511" s="5">
        <f>'90.1 Data-SI'!R1511/Convert!$B$2*1000000</f>
        <v>0</v>
      </c>
      <c r="S1511" s="5">
        <f>'90.1 Data-SI'!S1511/Convert!$B$2*1000000</f>
        <v>0</v>
      </c>
      <c r="T1511" s="5">
        <f>'90.1 Data-SI'!T1511/Convert!$B$2*1000000</f>
        <v>26510.443664643739</v>
      </c>
      <c r="U1511" s="5">
        <f>'90.1 Data-SI'!U1511/Convert!$B$2*1000000</f>
        <v>105624.73514436532</v>
      </c>
      <c r="V1511" s="5">
        <f>'90.1 Data-SI'!V1511/Convert!$B$2*1000000</f>
        <v>72962.958645129605</v>
      </c>
      <c r="W1511" s="5">
        <f t="shared" si="117"/>
        <v>1264230.0839225675</v>
      </c>
      <c r="X1511" s="5">
        <f t="shared" si="118"/>
        <v>142068.30178382015</v>
      </c>
      <c r="Y1511" s="5">
        <f t="shared" si="119"/>
        <v>1406298.3857063877</v>
      </c>
      <c r="Z1511" s="5">
        <f>'90.1 Data-SI'!Y1511/Convert!$B$2*1000000</f>
        <v>3873121.7938310187</v>
      </c>
      <c r="AA1511" s="5">
        <f>'90.1 Data-SI'!Z1511/Convert!$B$2*1000000</f>
        <v>589883.43650796125</v>
      </c>
      <c r="AB1511" s="5">
        <f t="shared" si="115"/>
        <v>4463005.2303389795</v>
      </c>
    </row>
    <row r="1512" spans="1:28" x14ac:dyDescent="0.25">
      <c r="A1512" s="95">
        <v>2007</v>
      </c>
      <c r="B1512" s="95" t="s">
        <v>56</v>
      </c>
      <c r="C1512" s="52" t="s">
        <v>14</v>
      </c>
      <c r="D1512" s="5">
        <f>'90.1 Data-SI'!D1512*Convert!$B$1</f>
        <v>73958.828475207003</v>
      </c>
      <c r="E1512" s="5">
        <f>'90.1 Data-SI'!E1512/Convert!$B$2*1000000</f>
        <v>0</v>
      </c>
      <c r="F1512" s="5">
        <f>'90.1 Data-SI'!F1512/Convert!$B$2*1000000</f>
        <v>972403.45274596347</v>
      </c>
      <c r="G1512" s="5">
        <f>'90.1 Data-SI'!G1512/Convert!$B$2*1000000</f>
        <v>728985.07083842671</v>
      </c>
      <c r="H1512" s="5">
        <f>'90.1 Data-SI'!H1512/Convert!$B$2*1000000</f>
        <v>1147180.9218829067</v>
      </c>
      <c r="I1512" s="5">
        <f>'90.1 Data-SI'!I1512/Convert!$B$2*1000000</f>
        <v>78839.424527174342</v>
      </c>
      <c r="J1512" s="5">
        <f>'90.1 Data-SI'!J1512/Convert!$B$2*1000000</f>
        <v>1237621.6274417306</v>
      </c>
      <c r="K1512" s="5">
        <f>'90.1 Data-SI'!K1512/Convert!$B$2*1000000</f>
        <v>342190.39957977575</v>
      </c>
      <c r="L1512" s="5">
        <f>'90.1 Data-SI'!L1512/Convert!$B$2*1000000</f>
        <v>45523.654244291705</v>
      </c>
      <c r="M1512" s="5">
        <f>'90.1 Data-SI'!M1512/Convert!$B$2*1000000</f>
        <v>517925.16396524577</v>
      </c>
      <c r="N1512" s="5">
        <f>'90.1 Data-SI'!N1512/Convert!$B$2*1000000</f>
        <v>3886.0500187715165</v>
      </c>
      <c r="O1512" s="5">
        <f>'90.1 Data-SI'!O1512/Convert!$B$2*1000000</f>
        <v>138.94145324432571</v>
      </c>
      <c r="P1512" s="5">
        <f t="shared" si="116"/>
        <v>3747.1085655271909</v>
      </c>
      <c r="Q1512" s="5">
        <f>'90.1 Data-SI'!Q1512/Convert!$B$2*1000000</f>
        <v>0</v>
      </c>
      <c r="R1512" s="5">
        <f>'90.1 Data-SI'!R1512/Convert!$B$2*1000000</f>
        <v>0</v>
      </c>
      <c r="S1512" s="5">
        <f>'90.1 Data-SI'!S1512/Convert!$B$2*1000000</f>
        <v>115396.72921595907</v>
      </c>
      <c r="T1512" s="5">
        <f>'90.1 Data-SI'!T1512/Convert!$B$2*1000000</f>
        <v>26529.400006198721</v>
      </c>
      <c r="U1512" s="5">
        <f>'90.1 Data-SI'!U1512/Convert!$B$2*1000000</f>
        <v>115851.68141327867</v>
      </c>
      <c r="V1512" s="5">
        <f>'90.1 Data-SI'!V1512/Convert!$B$2*1000000</f>
        <v>72555.397301697463</v>
      </c>
      <c r="W1512" s="5">
        <f t="shared" si="117"/>
        <v>1366054.0725851587</v>
      </c>
      <c r="X1512" s="5">
        <f t="shared" si="118"/>
        <v>972403.45274596347</v>
      </c>
      <c r="Y1512" s="5">
        <f t="shared" si="119"/>
        <v>2338457.5253311223</v>
      </c>
      <c r="Z1512" s="5">
        <f>'90.1 Data-SI'!Y1512/Convert!$B$2*1000000</f>
        <v>3974443.4394424027</v>
      </c>
      <c r="AA1512" s="5">
        <f>'90.1 Data-SI'!Z1512/Convert!$B$2*1000000</f>
        <v>1430445.533739018</v>
      </c>
      <c r="AB1512" s="5">
        <f t="shared" si="115"/>
        <v>5404888.9731814209</v>
      </c>
    </row>
    <row r="1513" spans="1:28" x14ac:dyDescent="0.25">
      <c r="A1513" s="95">
        <v>2007</v>
      </c>
      <c r="B1513" s="95" t="s">
        <v>56</v>
      </c>
      <c r="C1513" s="52" t="s">
        <v>2</v>
      </c>
      <c r="D1513" s="5">
        <f>'90.1 Data-SI'!D1513*Convert!$B$1</f>
        <v>73958.828475207003</v>
      </c>
      <c r="E1513" s="5">
        <f>'90.1 Data-SI'!E1513/Convert!$B$2*1000000</f>
        <v>0</v>
      </c>
      <c r="F1513" s="5">
        <f>'90.1 Data-SI'!F1513/Convert!$B$2*1000000</f>
        <v>330693.37842667854</v>
      </c>
      <c r="G1513" s="5">
        <f>'90.1 Data-SI'!G1513/Convert!$B$2*1000000</f>
        <v>616678.2252959297</v>
      </c>
      <c r="H1513" s="5">
        <f>'90.1 Data-SI'!H1513/Convert!$B$2*1000000</f>
        <v>1147180.9218829067</v>
      </c>
      <c r="I1513" s="5">
        <f>'90.1 Data-SI'!I1513/Convert!$B$2*1000000</f>
        <v>78896.293551839277</v>
      </c>
      <c r="J1513" s="5">
        <f>'90.1 Data-SI'!J1513/Convert!$B$2*1000000</f>
        <v>1237621.6274417306</v>
      </c>
      <c r="K1513" s="5">
        <f>'90.1 Data-SI'!K1513/Convert!$B$2*1000000</f>
        <v>342190.39957977575</v>
      </c>
      <c r="L1513" s="5">
        <f>'90.1 Data-SI'!L1513/Convert!$B$2*1000000</f>
        <v>45523.654244291705</v>
      </c>
      <c r="M1513" s="5">
        <f>'90.1 Data-SI'!M1513/Convert!$B$2*1000000</f>
        <v>461217.2682035141</v>
      </c>
      <c r="N1513" s="5">
        <f>'90.1 Data-SI'!N1513/Convert!$B$2*1000000</f>
        <v>2615.9751345876552</v>
      </c>
      <c r="O1513" s="5">
        <f>'90.1 Data-SI'!O1513/Convert!$B$2*1000000</f>
        <v>138.94145324432571</v>
      </c>
      <c r="P1513" s="5">
        <f t="shared" si="116"/>
        <v>2477.0336813433296</v>
      </c>
      <c r="Q1513" s="5">
        <f>'90.1 Data-SI'!Q1513/Convert!$B$2*1000000</f>
        <v>0</v>
      </c>
      <c r="R1513" s="5">
        <f>'90.1 Data-SI'!R1513/Convert!$B$2*1000000</f>
        <v>0</v>
      </c>
      <c r="S1513" s="5">
        <f>'90.1 Data-SI'!S1513/Convert!$B$2*1000000</f>
        <v>85549.969437638327</v>
      </c>
      <c r="T1513" s="5">
        <f>'90.1 Data-SI'!T1513/Convert!$B$2*1000000</f>
        <v>26529.400006198721</v>
      </c>
      <c r="U1513" s="5">
        <f>'90.1 Data-SI'!U1513/Convert!$B$2*1000000</f>
        <v>113008.23018003121</v>
      </c>
      <c r="V1513" s="5">
        <f>'90.1 Data-SI'!V1513/Convert!$B$2*1000000</f>
        <v>71806.621810275639</v>
      </c>
      <c r="W1513" s="5">
        <f t="shared" si="117"/>
        <v>1165922.4966184255</v>
      </c>
      <c r="X1513" s="5">
        <f t="shared" si="118"/>
        <v>330693.37842667854</v>
      </c>
      <c r="Y1513" s="5">
        <f t="shared" si="119"/>
        <v>1496615.875045104</v>
      </c>
      <c r="Z1513" s="5">
        <f>'90.1 Data-SI'!Y1513/Convert!$B$2*1000000</f>
        <v>3773629.4351796904</v>
      </c>
      <c r="AA1513" s="5">
        <f>'90.1 Data-SI'!Z1513/Convert!$B$2*1000000</f>
        <v>785892.00818648562</v>
      </c>
      <c r="AB1513" s="5">
        <f t="shared" si="115"/>
        <v>4559521.4433661755</v>
      </c>
    </row>
    <row r="1514" spans="1:28" x14ac:dyDescent="0.25">
      <c r="A1514" s="95">
        <v>2007</v>
      </c>
      <c r="B1514" s="95" t="s">
        <v>56</v>
      </c>
      <c r="C1514" s="52" t="s">
        <v>18</v>
      </c>
      <c r="D1514" s="5">
        <f>'90.1 Data-SI'!D1514*Convert!$B$1</f>
        <v>73958.828475207003</v>
      </c>
      <c r="E1514" s="5">
        <f>'90.1 Data-SI'!E1514/Convert!$B$2*1000000</f>
        <v>0</v>
      </c>
      <c r="F1514" s="5">
        <f>'90.1 Data-SI'!F1514/Convert!$B$2*1000000</f>
        <v>745486.56616203929</v>
      </c>
      <c r="G1514" s="5">
        <f>'90.1 Data-SI'!G1514/Convert!$B$2*1000000</f>
        <v>299491.24022717657</v>
      </c>
      <c r="H1514" s="5">
        <f>'90.1 Data-SI'!H1514/Convert!$B$2*1000000</f>
        <v>1147180.9218829067</v>
      </c>
      <c r="I1514" s="5">
        <f>'90.1 Data-SI'!I1514/Convert!$B$2*1000000</f>
        <v>78744.642819399422</v>
      </c>
      <c r="J1514" s="5">
        <f>'90.1 Data-SI'!J1514/Convert!$B$2*1000000</f>
        <v>1237621.6274417306</v>
      </c>
      <c r="K1514" s="5">
        <f>'90.1 Data-SI'!K1514/Convert!$B$2*1000000</f>
        <v>342190.39957977575</v>
      </c>
      <c r="L1514" s="5">
        <f>'90.1 Data-SI'!L1514/Convert!$B$2*1000000</f>
        <v>45523.654244291705</v>
      </c>
      <c r="M1514" s="5">
        <f>'90.1 Data-SI'!M1514/Convert!$B$2*1000000</f>
        <v>471302.04191076505</v>
      </c>
      <c r="N1514" s="5">
        <f>'90.1 Data-SI'!N1514/Convert!$B$2*1000000</f>
        <v>3279.4470890120606</v>
      </c>
      <c r="O1514" s="5">
        <f>'90.1 Data-SI'!O1514/Convert!$B$2*1000000</f>
        <v>138.94145324432571</v>
      </c>
      <c r="P1514" s="5">
        <f t="shared" si="116"/>
        <v>3140.5056357677349</v>
      </c>
      <c r="Q1514" s="5">
        <f>'90.1 Data-SI'!Q1514/Convert!$B$2*1000000</f>
        <v>0</v>
      </c>
      <c r="R1514" s="5">
        <f>'90.1 Data-SI'!R1514/Convert!$B$2*1000000</f>
        <v>0</v>
      </c>
      <c r="S1514" s="5">
        <f>'90.1 Data-SI'!S1514/Convert!$B$2*1000000</f>
        <v>86023.8779765129</v>
      </c>
      <c r="T1514" s="5">
        <f>'90.1 Data-SI'!T1514/Convert!$B$2*1000000</f>
        <v>26538.878176976214</v>
      </c>
      <c r="U1514" s="5">
        <f>'90.1 Data-SI'!U1514/Convert!$B$2*1000000</f>
        <v>117244.97251756991</v>
      </c>
      <c r="V1514" s="5">
        <f>'90.1 Data-SI'!V1514/Convert!$B$2*1000000</f>
        <v>72157.314129042818</v>
      </c>
      <c r="W1514" s="5">
        <f t="shared" si="117"/>
        <v>859957.66575022216</v>
      </c>
      <c r="X1514" s="5">
        <f t="shared" si="118"/>
        <v>745486.56616203929</v>
      </c>
      <c r="Y1514" s="5">
        <f t="shared" si="119"/>
        <v>1605444.2319122613</v>
      </c>
      <c r="Z1514" s="5">
        <f>'90.1 Data-SI'!Y1514/Convert!$B$2*1000000</f>
        <v>3467863.6458978141</v>
      </c>
      <c r="AA1514" s="5">
        <f>'90.1 Data-SI'!Z1514/Convert!$B$2*1000000</f>
        <v>1204931.4164301625</v>
      </c>
      <c r="AB1514" s="5">
        <f t="shared" si="115"/>
        <v>4672795.0623279763</v>
      </c>
    </row>
    <row r="1515" spans="1:28" x14ac:dyDescent="0.25">
      <c r="A1515" s="95">
        <v>2007</v>
      </c>
      <c r="B1515" s="95" t="s">
        <v>56</v>
      </c>
      <c r="C1515" s="52" t="s">
        <v>4</v>
      </c>
      <c r="D1515" s="5">
        <f>'90.1 Data-SI'!D1515*Convert!$B$1</f>
        <v>73958.828475207003</v>
      </c>
      <c r="E1515" s="5">
        <f>'90.1 Data-SI'!E1515/Convert!$B$2*1000000</f>
        <v>0</v>
      </c>
      <c r="F1515" s="5">
        <f>'90.1 Data-SI'!F1515/Convert!$B$2*1000000</f>
        <v>1767906.3261008253</v>
      </c>
      <c r="G1515" s="5">
        <f>'90.1 Data-SI'!G1515/Convert!$B$2*1000000</f>
        <v>437948.35894477245</v>
      </c>
      <c r="H1515" s="5">
        <f>'90.1 Data-SI'!H1515/Convert!$B$2*1000000</f>
        <v>1147180.9218829067</v>
      </c>
      <c r="I1515" s="5">
        <f>'90.1 Data-SI'!I1515/Convert!$B$2*1000000</f>
        <v>78858.38086872932</v>
      </c>
      <c r="J1515" s="5">
        <f>'90.1 Data-SI'!J1515/Convert!$B$2*1000000</f>
        <v>1237621.6274417306</v>
      </c>
      <c r="K1515" s="5">
        <f>'90.1 Data-SI'!K1515/Convert!$B$2*1000000</f>
        <v>342190.39957977575</v>
      </c>
      <c r="L1515" s="5">
        <f>'90.1 Data-SI'!L1515/Convert!$B$2*1000000</f>
        <v>45523.654244291705</v>
      </c>
      <c r="M1515" s="5">
        <f>'90.1 Data-SI'!M1515/Convert!$B$2*1000000</f>
        <v>513877.98504325689</v>
      </c>
      <c r="N1515" s="5">
        <f>'90.1 Data-SI'!N1515/Convert!$B$2*1000000</f>
        <v>6994.8900337887308</v>
      </c>
      <c r="O1515" s="5">
        <f>'90.1 Data-SI'!O1515/Convert!$B$2*1000000</f>
        <v>138.94145324432571</v>
      </c>
      <c r="P1515" s="5">
        <f t="shared" si="116"/>
        <v>6855.9485805444046</v>
      </c>
      <c r="Q1515" s="5">
        <f>'90.1 Data-SI'!Q1515/Convert!$B$2*1000000</f>
        <v>0</v>
      </c>
      <c r="R1515" s="5">
        <f>'90.1 Data-SI'!R1515/Convert!$B$2*1000000</f>
        <v>0</v>
      </c>
      <c r="S1515" s="5">
        <f>'90.1 Data-SI'!S1515/Convert!$B$2*1000000</f>
        <v>70214.289119657056</v>
      </c>
      <c r="T1515" s="5">
        <f>'90.1 Data-SI'!T1515/Convert!$B$2*1000000</f>
        <v>26538.878176976214</v>
      </c>
      <c r="U1515" s="5">
        <f>'90.1 Data-SI'!U1515/Convert!$B$2*1000000</f>
        <v>123519.52157226928</v>
      </c>
      <c r="V1515" s="5">
        <f>'90.1 Data-SI'!V1515/Convert!$B$2*1000000</f>
        <v>72214.183153707767</v>
      </c>
      <c r="W1515" s="5">
        <f t="shared" si="117"/>
        <v>1028896.5816882307</v>
      </c>
      <c r="X1515" s="5">
        <f t="shared" si="118"/>
        <v>1767906.3261008253</v>
      </c>
      <c r="Y1515" s="5">
        <f t="shared" si="119"/>
        <v>2796802.9077890562</v>
      </c>
      <c r="Z1515" s="5">
        <f>'90.1 Data-SI'!Y1515/Convert!$B$2*1000000</f>
        <v>3636992.1252513728</v>
      </c>
      <c r="AA1515" s="5">
        <f>'90.1 Data-SI'!Z1515/Convert!$B$2*1000000</f>
        <v>2233606.7690820931</v>
      </c>
      <c r="AB1515" s="5">
        <f t="shared" si="115"/>
        <v>5870598.894333466</v>
      </c>
    </row>
    <row r="1516" spans="1:28" x14ac:dyDescent="0.25">
      <c r="A1516" s="95">
        <v>2007</v>
      </c>
      <c r="B1516" s="95" t="s">
        <v>56</v>
      </c>
      <c r="C1516" s="52" t="s">
        <v>5</v>
      </c>
      <c r="D1516" s="5">
        <f>'90.1 Data-SI'!D1516*Convert!$B$1</f>
        <v>73958.828475207003</v>
      </c>
      <c r="E1516" s="5">
        <f>'90.1 Data-SI'!E1516/Convert!$B$2*1000000</f>
        <v>0</v>
      </c>
      <c r="F1516" s="5">
        <f>'90.1 Data-SI'!F1516/Convert!$B$2*1000000</f>
        <v>777778.69400095288</v>
      </c>
      <c r="G1516" s="5">
        <f>'90.1 Data-SI'!G1516/Convert!$B$2*1000000</f>
        <v>476837.29364482011</v>
      </c>
      <c r="H1516" s="5">
        <f>'90.1 Data-SI'!H1516/Convert!$B$2*1000000</f>
        <v>1147180.9218829067</v>
      </c>
      <c r="I1516" s="5">
        <f>'90.1 Data-SI'!I1516/Convert!$B$2*1000000</f>
        <v>78867.859039506802</v>
      </c>
      <c r="J1516" s="5">
        <f>'90.1 Data-SI'!J1516/Convert!$B$2*1000000</f>
        <v>1237621.6274417306</v>
      </c>
      <c r="K1516" s="5">
        <f>'90.1 Data-SI'!K1516/Convert!$B$2*1000000</f>
        <v>342190.39957977575</v>
      </c>
      <c r="L1516" s="5">
        <f>'90.1 Data-SI'!L1516/Convert!$B$2*1000000</f>
        <v>45523.654244291705</v>
      </c>
      <c r="M1516" s="5">
        <f>'90.1 Data-SI'!M1516/Convert!$B$2*1000000</f>
        <v>453738.99146007333</v>
      </c>
      <c r="N1516" s="5">
        <f>'90.1 Data-SI'!N1516/Convert!$B$2*1000000</f>
        <v>5137.1685614003964</v>
      </c>
      <c r="O1516" s="5">
        <f>'90.1 Data-SI'!O1516/Convert!$B$2*1000000</f>
        <v>138.94145324432571</v>
      </c>
      <c r="P1516" s="5">
        <f t="shared" si="116"/>
        <v>4998.2271081560702</v>
      </c>
      <c r="Q1516" s="5">
        <f>'90.1 Data-SI'!Q1516/Convert!$B$2*1000000</f>
        <v>0</v>
      </c>
      <c r="R1516" s="5">
        <f>'90.1 Data-SI'!R1516/Convert!$B$2*1000000</f>
        <v>0</v>
      </c>
      <c r="S1516" s="5">
        <f>'90.1 Data-SI'!S1516/Convert!$B$2*1000000</f>
        <v>86421.961149167546</v>
      </c>
      <c r="T1516" s="5">
        <f>'90.1 Data-SI'!T1516/Convert!$B$2*1000000</f>
        <v>26529.400006198721</v>
      </c>
      <c r="U1516" s="5">
        <f>'90.1 Data-SI'!U1516/Convert!$B$2*1000000</f>
        <v>121064.675340899</v>
      </c>
      <c r="V1516" s="5">
        <f>'90.1 Data-SI'!V1516/Convert!$B$2*1000000</f>
        <v>71929.83803038302</v>
      </c>
      <c r="W1516" s="5">
        <f t="shared" si="117"/>
        <v>1021996.473362217</v>
      </c>
      <c r="X1516" s="5">
        <f t="shared" si="118"/>
        <v>777778.69400095288</v>
      </c>
      <c r="Y1516" s="5">
        <f t="shared" si="119"/>
        <v>1799775.1673631698</v>
      </c>
      <c r="Z1516" s="5">
        <f>'90.1 Data-SI'!Y1516/Convert!$B$2*1000000</f>
        <v>3629769.7591189244</v>
      </c>
      <c r="AA1516" s="5">
        <f>'90.1 Data-SI'!Z1516/Convert!$B$2*1000000</f>
        <v>1241033.7689216274</v>
      </c>
      <c r="AB1516" s="5">
        <f t="shared" si="115"/>
        <v>4870803.5280405516</v>
      </c>
    </row>
    <row r="1517" spans="1:28" x14ac:dyDescent="0.25">
      <c r="A1517" s="95">
        <v>2007</v>
      </c>
      <c r="B1517" s="95" t="s">
        <v>56</v>
      </c>
      <c r="C1517" s="52" t="s">
        <v>15</v>
      </c>
      <c r="D1517" s="5">
        <f>'90.1 Data-SI'!D1517*Convert!$B$1</f>
        <v>73958.828475207003</v>
      </c>
      <c r="E1517" s="5">
        <f>'90.1 Data-SI'!E1517/Convert!$B$2*1000000</f>
        <v>0</v>
      </c>
      <c r="F1517" s="5">
        <f>'90.1 Data-SI'!F1517/Convert!$B$2*1000000</f>
        <v>821198.19433264143</v>
      </c>
      <c r="G1517" s="5">
        <f>'90.1 Data-SI'!G1517/Convert!$B$2*1000000</f>
        <v>196302.39497262659</v>
      </c>
      <c r="H1517" s="5">
        <f>'90.1 Data-SI'!H1517/Convert!$B$2*1000000</f>
        <v>1147180.9218829067</v>
      </c>
      <c r="I1517" s="5">
        <f>'90.1 Data-SI'!I1517/Convert!$B$2*1000000</f>
        <v>78744.642819399422</v>
      </c>
      <c r="J1517" s="5">
        <f>'90.1 Data-SI'!J1517/Convert!$B$2*1000000</f>
        <v>1237621.6274417306</v>
      </c>
      <c r="K1517" s="5">
        <f>'90.1 Data-SI'!K1517/Convert!$B$2*1000000</f>
        <v>342190.39957977575</v>
      </c>
      <c r="L1517" s="5">
        <f>'90.1 Data-SI'!L1517/Convert!$B$2*1000000</f>
        <v>45523.654244291705</v>
      </c>
      <c r="M1517" s="5">
        <f>'90.1 Data-SI'!M1517/Convert!$B$2*1000000</f>
        <v>450459.5443710612</v>
      </c>
      <c r="N1517" s="5">
        <f>'90.1 Data-SI'!N1517/Convert!$B$2*1000000</f>
        <v>3383.706967564467</v>
      </c>
      <c r="O1517" s="5">
        <f>'90.1 Data-SI'!O1517/Convert!$B$2*1000000</f>
        <v>138.94145324432571</v>
      </c>
      <c r="P1517" s="5">
        <f t="shared" si="116"/>
        <v>3244.7655143201414</v>
      </c>
      <c r="Q1517" s="5">
        <f>'90.1 Data-SI'!Q1517/Convert!$B$2*1000000</f>
        <v>0</v>
      </c>
      <c r="R1517" s="5">
        <f>'90.1 Data-SI'!R1517/Convert!$B$2*1000000</f>
        <v>0</v>
      </c>
      <c r="S1517" s="5">
        <f>'90.1 Data-SI'!S1517/Convert!$B$2*1000000</f>
        <v>82156.784299296371</v>
      </c>
      <c r="T1517" s="5">
        <f>'90.1 Data-SI'!T1517/Convert!$B$2*1000000</f>
        <v>26548.356347753706</v>
      </c>
      <c r="U1517" s="5">
        <f>'90.1 Data-SI'!U1517/Convert!$B$2*1000000</f>
        <v>121339.54229344625</v>
      </c>
      <c r="V1517" s="5">
        <f>'90.1 Data-SI'!V1517/Convert!$B$2*1000000</f>
        <v>72024.61973815794</v>
      </c>
      <c r="W1517" s="5">
        <f t="shared" si="117"/>
        <v>732163.4891573044</v>
      </c>
      <c r="X1517" s="5">
        <f t="shared" si="118"/>
        <v>821198.19433264143</v>
      </c>
      <c r="Y1517" s="5">
        <f t="shared" si="119"/>
        <v>1553361.6834899457</v>
      </c>
      <c r="Z1517" s="5">
        <f>'90.1 Data-SI'!Y1517/Convert!$B$2*1000000</f>
        <v>3339946.253084789</v>
      </c>
      <c r="AA1517" s="5">
        <f>'90.1 Data-SI'!Z1517/Convert!$B$2*1000000</f>
        <v>1284728.1362058637</v>
      </c>
      <c r="AB1517" s="5">
        <f t="shared" si="115"/>
        <v>4624674.3892906532</v>
      </c>
    </row>
    <row r="1518" spans="1:28" x14ac:dyDescent="0.25">
      <c r="A1518" s="95">
        <v>2007</v>
      </c>
      <c r="B1518" s="95" t="s">
        <v>56</v>
      </c>
      <c r="C1518" s="52" t="s">
        <v>16</v>
      </c>
      <c r="D1518" s="5">
        <f>'90.1 Data-SI'!D1518*Convert!$B$1</f>
        <v>73958.828475207003</v>
      </c>
      <c r="E1518" s="5">
        <f>'90.1 Data-SI'!E1518/Convert!$B$2*1000000</f>
        <v>0</v>
      </c>
      <c r="F1518" s="5">
        <f>'90.1 Data-SI'!F1518/Convert!$B$2*1000000</f>
        <v>2245018.486698193</v>
      </c>
      <c r="G1518" s="5">
        <f>'90.1 Data-SI'!G1518/Convert!$B$2*1000000</f>
        <v>463368.81297000468</v>
      </c>
      <c r="H1518" s="5">
        <f>'90.1 Data-SI'!H1518/Convert!$B$2*1000000</f>
        <v>1147180.9218829067</v>
      </c>
      <c r="I1518" s="5">
        <f>'90.1 Data-SI'!I1518/Convert!$B$2*1000000</f>
        <v>78829.946356396846</v>
      </c>
      <c r="J1518" s="5">
        <f>'90.1 Data-SI'!J1518/Convert!$B$2*1000000</f>
        <v>1237621.6274417306</v>
      </c>
      <c r="K1518" s="5">
        <f>'90.1 Data-SI'!K1518/Convert!$B$2*1000000</f>
        <v>342190.39957977575</v>
      </c>
      <c r="L1518" s="5">
        <f>'90.1 Data-SI'!L1518/Convert!$B$2*1000000</f>
        <v>45523.654244291705</v>
      </c>
      <c r="M1518" s="5">
        <f>'90.1 Data-SI'!M1518/Convert!$B$2*1000000</f>
        <v>540066.17090146593</v>
      </c>
      <c r="N1518" s="5">
        <f>'90.1 Data-SI'!N1518/Convert!$B$2*1000000</f>
        <v>10861.983711005265</v>
      </c>
      <c r="O1518" s="5">
        <f>'90.1 Data-SI'!O1518/Convert!$B$2*1000000</f>
        <v>138.94145324432571</v>
      </c>
      <c r="P1518" s="5">
        <f t="shared" si="116"/>
        <v>10723.042257760939</v>
      </c>
      <c r="Q1518" s="5">
        <f>'90.1 Data-SI'!Q1518/Convert!$B$2*1000000</f>
        <v>0</v>
      </c>
      <c r="R1518" s="5">
        <f>'90.1 Data-SI'!R1518/Convert!$B$2*1000000</f>
        <v>0</v>
      </c>
      <c r="S1518" s="5">
        <f>'90.1 Data-SI'!S1518/Convert!$B$2*1000000</f>
        <v>86592.56822316238</v>
      </c>
      <c r="T1518" s="5">
        <f>'90.1 Data-SI'!T1518/Convert!$B$2*1000000</f>
        <v>26557.834518531195</v>
      </c>
      <c r="U1518" s="5">
        <f>'90.1 Data-SI'!U1518/Convert!$B$2*1000000</f>
        <v>129784.59245619117</v>
      </c>
      <c r="V1518" s="5">
        <f>'90.1 Data-SI'!V1518/Convert!$B$2*1000000</f>
        <v>71996.185225825466</v>
      </c>
      <c r="W1518" s="5">
        <f t="shared" si="117"/>
        <v>1100750.5943523939</v>
      </c>
      <c r="X1518" s="5">
        <f t="shared" si="118"/>
        <v>2245018.486698193</v>
      </c>
      <c r="Y1518" s="5">
        <f t="shared" si="119"/>
        <v>3345769.0810505869</v>
      </c>
      <c r="Z1518" s="5">
        <f>'90.1 Data-SI'!Y1518/Convert!$B$2*1000000</f>
        <v>3708599.705475321</v>
      </c>
      <c r="AA1518" s="5">
        <f>'90.1 Data-SI'!Z1518/Convert!$B$2*1000000</f>
        <v>2716993.4787341598</v>
      </c>
      <c r="AB1518" s="5">
        <f t="shared" si="115"/>
        <v>6425593.1842094809</v>
      </c>
    </row>
    <row r="1519" spans="1:28" x14ac:dyDescent="0.25">
      <c r="A1519" s="95">
        <v>2007</v>
      </c>
      <c r="B1519" s="95" t="s">
        <v>56</v>
      </c>
      <c r="C1519" s="52" t="s">
        <v>9</v>
      </c>
      <c r="D1519" s="5">
        <f>'90.1 Data-SI'!D1519*Convert!$B$1</f>
        <v>73958.828475207003</v>
      </c>
      <c r="E1519" s="5">
        <f>'90.1 Data-SI'!E1519/Convert!$B$2*1000000</f>
        <v>0</v>
      </c>
      <c r="F1519" s="5">
        <f>'90.1 Data-SI'!F1519/Convert!$B$2*1000000</f>
        <v>1489532.4503659001</v>
      </c>
      <c r="G1519" s="5">
        <f>'90.1 Data-SI'!G1519/Convert!$B$2*1000000</f>
        <v>325053.8668140712</v>
      </c>
      <c r="H1519" s="5">
        <f>'90.1 Data-SI'!H1519/Convert!$B$2*1000000</f>
        <v>1147180.9218829067</v>
      </c>
      <c r="I1519" s="5">
        <f>'90.1 Data-SI'!I1519/Convert!$B$2*1000000</f>
        <v>78773.077331731896</v>
      </c>
      <c r="J1519" s="5">
        <f>'90.1 Data-SI'!J1519/Convert!$B$2*1000000</f>
        <v>1237621.6274417306</v>
      </c>
      <c r="K1519" s="5">
        <f>'90.1 Data-SI'!K1519/Convert!$B$2*1000000</f>
        <v>342190.39957977575</v>
      </c>
      <c r="L1519" s="5">
        <f>'90.1 Data-SI'!L1519/Convert!$B$2*1000000</f>
        <v>45523.654244291705</v>
      </c>
      <c r="M1519" s="5">
        <f>'90.1 Data-SI'!M1519/Convert!$B$2*1000000</f>
        <v>454487.76695149514</v>
      </c>
      <c r="N1519" s="5">
        <f>'90.1 Data-SI'!N1519/Convert!$B$2*1000000</f>
        <v>8378.7029673024899</v>
      </c>
      <c r="O1519" s="5">
        <f>'90.1 Data-SI'!O1519/Convert!$B$2*1000000</f>
        <v>138.94145324432571</v>
      </c>
      <c r="P1519" s="5">
        <f t="shared" si="116"/>
        <v>8239.7615140581638</v>
      </c>
      <c r="Q1519" s="5">
        <f>'90.1 Data-SI'!Q1519/Convert!$B$2*1000000</f>
        <v>0</v>
      </c>
      <c r="R1519" s="5">
        <f>'90.1 Data-SI'!R1519/Convert!$B$2*1000000</f>
        <v>0</v>
      </c>
      <c r="S1519" s="5">
        <f>'90.1 Data-SI'!S1519/Convert!$B$2*1000000</f>
        <v>86421.961149167546</v>
      </c>
      <c r="T1519" s="5">
        <f>'90.1 Data-SI'!T1519/Convert!$B$2*1000000</f>
        <v>26548.356347753706</v>
      </c>
      <c r="U1519" s="5">
        <f>'90.1 Data-SI'!U1519/Convert!$B$2*1000000</f>
        <v>127955.30549613532</v>
      </c>
      <c r="V1519" s="5">
        <f>'90.1 Data-SI'!V1519/Convert!$B$2*1000000</f>
        <v>71692.883760945755</v>
      </c>
      <c r="W1519" s="5">
        <f t="shared" si="117"/>
        <v>874203.35642879212</v>
      </c>
      <c r="X1519" s="5">
        <f t="shared" si="118"/>
        <v>1489532.4503659001</v>
      </c>
      <c r="Y1519" s="5">
        <f t="shared" si="119"/>
        <v>2363735.8067946923</v>
      </c>
      <c r="Z1519" s="5">
        <f>'90.1 Data-SI'!Y1519/Convert!$B$2*1000000</f>
        <v>3481682.8188913967</v>
      </c>
      <c r="AA1519" s="5">
        <f>'90.1 Data-SI'!Z1519/Convert!$B$2*1000000</f>
        <v>1959668.6772710334</v>
      </c>
      <c r="AB1519" s="5">
        <f t="shared" si="115"/>
        <v>5441351.4961624304</v>
      </c>
    </row>
    <row r="1520" spans="1:28" x14ac:dyDescent="0.25">
      <c r="A1520" s="95">
        <v>2007</v>
      </c>
      <c r="B1520" s="95" t="s">
        <v>56</v>
      </c>
      <c r="C1520" s="52" t="s">
        <v>12</v>
      </c>
      <c r="D1520" s="5">
        <f>'90.1 Data-SI'!D1520*Convert!$B$1</f>
        <v>73958.828475207003</v>
      </c>
      <c r="E1520" s="5">
        <f>'90.1 Data-SI'!E1520/Convert!$B$2*1000000</f>
        <v>0</v>
      </c>
      <c r="F1520" s="5">
        <f>'90.1 Data-SI'!F1520/Convert!$B$2*1000000</f>
        <v>2669299.3233818226</v>
      </c>
      <c r="G1520" s="5">
        <f>'90.1 Data-SI'!G1520/Convert!$B$2*1000000</f>
        <v>379430.1325645399</v>
      </c>
      <c r="H1520" s="5">
        <f>'90.1 Data-SI'!H1520/Convert!$B$2*1000000</f>
        <v>1147180.9218829067</v>
      </c>
      <c r="I1520" s="5">
        <f>'90.1 Data-SI'!I1520/Convert!$B$2*1000000</f>
        <v>78716.208307066947</v>
      </c>
      <c r="J1520" s="5">
        <f>'90.1 Data-SI'!J1520/Convert!$B$2*1000000</f>
        <v>1237621.6274417306</v>
      </c>
      <c r="K1520" s="5">
        <f>'90.1 Data-SI'!K1520/Convert!$B$2*1000000</f>
        <v>342190.39957977575</v>
      </c>
      <c r="L1520" s="5">
        <f>'90.1 Data-SI'!L1520/Convert!$B$2*1000000</f>
        <v>45523.654244291705</v>
      </c>
      <c r="M1520" s="5">
        <f>'90.1 Data-SI'!M1520/Convert!$B$2*1000000</f>
        <v>537336.45771754836</v>
      </c>
      <c r="N1520" s="5">
        <f>'90.1 Data-SI'!N1520/Convert!$B$2*1000000</f>
        <v>12643.879817173667</v>
      </c>
      <c r="O1520" s="5">
        <f>'90.1 Data-SI'!O1520/Convert!$B$2*1000000</f>
        <v>138.94145324432571</v>
      </c>
      <c r="P1520" s="5">
        <f t="shared" si="116"/>
        <v>12504.938363929341</v>
      </c>
      <c r="Q1520" s="5">
        <f>'90.1 Data-SI'!Q1520/Convert!$B$2*1000000</f>
        <v>0</v>
      </c>
      <c r="R1520" s="5">
        <f>'90.1 Data-SI'!R1520/Convert!$B$2*1000000</f>
        <v>0</v>
      </c>
      <c r="S1520" s="5">
        <f>'90.1 Data-SI'!S1520/Convert!$B$2*1000000</f>
        <v>86687.3499309373</v>
      </c>
      <c r="T1520" s="5">
        <f>'90.1 Data-SI'!T1520/Convert!$B$2*1000000</f>
        <v>26567.312689308688</v>
      </c>
      <c r="U1520" s="5">
        <f>'90.1 Data-SI'!U1520/Convert!$B$2*1000000</f>
        <v>136514.09370821013</v>
      </c>
      <c r="V1520" s="5">
        <f>'90.1 Data-SI'!V1520/Convert!$B$2*1000000</f>
        <v>71825.578151830618</v>
      </c>
      <c r="W1520" s="5">
        <f t="shared" si="117"/>
        <v>1015958.8785769549</v>
      </c>
      <c r="X1520" s="5">
        <f t="shared" si="118"/>
        <v>2669299.3233818226</v>
      </c>
      <c r="Y1520" s="5">
        <f t="shared" si="119"/>
        <v>3685258.2019587774</v>
      </c>
      <c r="Z1520" s="5">
        <f>'90.1 Data-SI'!Y1520/Convert!$B$2*1000000</f>
        <v>3623533.1227473351</v>
      </c>
      <c r="AA1520" s="5">
        <f>'90.1 Data-SI'!Z1520/Convert!$B$2*1000000</f>
        <v>3148003.8166698087</v>
      </c>
      <c r="AB1520" s="5">
        <f t="shared" si="115"/>
        <v>6771536.9394171443</v>
      </c>
    </row>
    <row r="1521" spans="1:28" x14ac:dyDescent="0.25">
      <c r="A1521" s="95">
        <v>2007</v>
      </c>
      <c r="B1521" s="95" t="s">
        <v>56</v>
      </c>
      <c r="C1521" s="52" t="s">
        <v>8</v>
      </c>
      <c r="D1521" s="5">
        <f>'90.1 Data-SI'!D1521*Convert!$B$1</f>
        <v>73958.828475207003</v>
      </c>
      <c r="E1521" s="5">
        <f>'90.1 Data-SI'!E1521/Convert!$B$2*1000000</f>
        <v>0</v>
      </c>
      <c r="F1521" s="5">
        <f>'90.1 Data-SI'!F1521/Convert!$B$2*1000000</f>
        <v>4423339.0856351778</v>
      </c>
      <c r="G1521" s="5">
        <f>'90.1 Data-SI'!G1521/Convert!$B$2*1000000</f>
        <v>196709.95631605867</v>
      </c>
      <c r="H1521" s="5">
        <f>'90.1 Data-SI'!H1521/Convert!$B$2*1000000</f>
        <v>1147180.9218829067</v>
      </c>
      <c r="I1521" s="5">
        <f>'90.1 Data-SI'!I1521/Convert!$B$2*1000000</f>
        <v>78289.690622079826</v>
      </c>
      <c r="J1521" s="5">
        <f>'90.1 Data-SI'!J1521/Convert!$B$2*1000000</f>
        <v>1237621.6274417306</v>
      </c>
      <c r="K1521" s="5">
        <f>'90.1 Data-SI'!K1521/Convert!$B$2*1000000</f>
        <v>342190.39957977575</v>
      </c>
      <c r="L1521" s="5">
        <f>'90.1 Data-SI'!L1521/Convert!$B$2*1000000</f>
        <v>45523.654244291705</v>
      </c>
      <c r="M1521" s="5">
        <f>'90.1 Data-SI'!M1521/Convert!$B$2*1000000</f>
        <v>534862.65514462302</v>
      </c>
      <c r="N1521" s="5">
        <f>'90.1 Data-SI'!N1521/Convert!$B$2*1000000</f>
        <v>19534.509972409993</v>
      </c>
      <c r="O1521" s="5">
        <f>'90.1 Data-SI'!O1521/Convert!$B$2*1000000</f>
        <v>138.94145324432571</v>
      </c>
      <c r="P1521" s="5">
        <f t="shared" si="116"/>
        <v>19395.568519165667</v>
      </c>
      <c r="Q1521" s="5">
        <f>'90.1 Data-SI'!Q1521/Convert!$B$2*1000000</f>
        <v>0</v>
      </c>
      <c r="R1521" s="5">
        <f>'90.1 Data-SI'!R1521/Convert!$B$2*1000000</f>
        <v>0</v>
      </c>
      <c r="S1521" s="5">
        <f>'90.1 Data-SI'!S1521/Convert!$B$2*1000000</f>
        <v>86545.177369274927</v>
      </c>
      <c r="T1521" s="5">
        <f>'90.1 Data-SI'!T1521/Convert!$B$2*1000000</f>
        <v>26595.747201641163</v>
      </c>
      <c r="U1521" s="5">
        <f>'90.1 Data-SI'!U1521/Convert!$B$2*1000000</f>
        <v>144864.36216318017</v>
      </c>
      <c r="V1521" s="5">
        <f>'90.1 Data-SI'!V1521/Convert!$B$2*1000000</f>
        <v>71247.409734403642</v>
      </c>
      <c r="W1521" s="5">
        <f t="shared" si="117"/>
        <v>837513.35734912229</v>
      </c>
      <c r="X1521" s="5">
        <f t="shared" si="118"/>
        <v>4423339.0856351778</v>
      </c>
      <c r="Y1521" s="5">
        <f t="shared" si="119"/>
        <v>5260852.4429842997</v>
      </c>
      <c r="Z1521" s="5">
        <f>'90.1 Data-SI'!Y1521/Convert!$B$2*1000000</f>
        <v>3444101.8717586431</v>
      </c>
      <c r="AA1521" s="5">
        <f>'90.1 Data-SI'!Z1521/Convert!$B$2*1000000</f>
        <v>4910393.8473781338</v>
      </c>
      <c r="AB1521" s="5">
        <f t="shared" si="115"/>
        <v>8354495.7191367764</v>
      </c>
    </row>
    <row r="1522" spans="1:28" x14ac:dyDescent="0.25">
      <c r="A1522" s="95">
        <v>2010</v>
      </c>
      <c r="B1522" s="95" t="s">
        <v>56</v>
      </c>
      <c r="C1522" s="52" t="s">
        <v>10</v>
      </c>
      <c r="D1522" s="5">
        <f>'90.1 Data-SI'!D1522*Convert!$B$1</f>
        <v>73958.828475207003</v>
      </c>
      <c r="E1522" s="5">
        <f>'90.1 Data-SI'!E1522/Convert!$B$2*1000000</f>
        <v>0</v>
      </c>
      <c r="F1522" s="5">
        <f>'90.1 Data-SI'!F1522/Convert!$B$2*1000000</f>
        <v>11108.416151220044</v>
      </c>
      <c r="G1522" s="5">
        <f>'90.1 Data-SI'!G1522/Convert!$B$2*1000000</f>
        <v>2530292.4707591319</v>
      </c>
      <c r="H1522" s="5">
        <f>'90.1 Data-SI'!H1522/Convert!$B$2*1000000</f>
        <v>730700.61974915257</v>
      </c>
      <c r="I1522" s="5">
        <f>'90.1 Data-SI'!I1522/Convert!$B$2*1000000</f>
        <v>42092.556422839763</v>
      </c>
      <c r="J1522" s="5">
        <f>'90.1 Data-SI'!J1522/Convert!$B$2*1000000</f>
        <v>1226380.5168996258</v>
      </c>
      <c r="K1522" s="5">
        <f>'90.1 Data-SI'!K1522/Convert!$B$2*1000000</f>
        <v>342190.39957977575</v>
      </c>
      <c r="L1522" s="5">
        <f>'90.1 Data-SI'!L1522/Convert!$B$2*1000000</f>
        <v>25695.320977779469</v>
      </c>
      <c r="M1522" s="5">
        <f>'90.1 Data-SI'!M1522/Convert!$B$2*1000000</f>
        <v>475462.95888208383</v>
      </c>
      <c r="N1522" s="5">
        <f>'90.1 Data-SI'!N1522/Convert!$B$2*1000000</f>
        <v>180.0852447723386</v>
      </c>
      <c r="O1522" s="5">
        <f>'90.1 Data-SI'!O1522/Convert!$B$2*1000000</f>
        <v>138.94145324432571</v>
      </c>
      <c r="P1522" s="5">
        <f t="shared" si="116"/>
        <v>41.143791528012883</v>
      </c>
      <c r="Q1522" s="5">
        <f>'90.1 Data-SI'!Q1522/Convert!$B$2*1000000</f>
        <v>0</v>
      </c>
      <c r="R1522" s="5">
        <f>'90.1 Data-SI'!R1522/Convert!$B$2*1000000</f>
        <v>0</v>
      </c>
      <c r="S1522" s="5">
        <f>'90.1 Data-SI'!S1522/Convert!$B$2*1000000</f>
        <v>186833.70236591253</v>
      </c>
      <c r="T1522" s="5">
        <f>'90.1 Data-SI'!T1522/Convert!$B$2*1000000</f>
        <v>24482.115118260557</v>
      </c>
      <c r="U1522" s="5">
        <f>'90.1 Data-SI'!U1522/Convert!$B$2*1000000</f>
        <v>78602.470257737063</v>
      </c>
      <c r="V1522" s="5">
        <f>'90.1 Data-SI'!V1522/Convert!$B$2*1000000</f>
        <v>74526.856823415699</v>
      </c>
      <c r="W1522" s="5">
        <f t="shared" si="117"/>
        <v>3192630.275798656</v>
      </c>
      <c r="X1522" s="5">
        <f t="shared" si="118"/>
        <v>11108.416151220044</v>
      </c>
      <c r="Y1522" s="5">
        <f t="shared" si="119"/>
        <v>3203738.691949876</v>
      </c>
      <c r="Z1522" s="5">
        <f>'90.1 Data-SI'!Y1522/Convert!$B$2*1000000</f>
        <v>5316656.681413752</v>
      </c>
      <c r="AA1522" s="5">
        <f>'90.1 Data-SI'!Z1522/Convert!$B$2*1000000</f>
        <v>431891.80781795544</v>
      </c>
      <c r="AB1522" s="5">
        <f t="shared" si="115"/>
        <v>5748548.4892317075</v>
      </c>
    </row>
    <row r="1523" spans="1:28" x14ac:dyDescent="0.25">
      <c r="A1523" s="95">
        <v>2010</v>
      </c>
      <c r="B1523" s="95" t="s">
        <v>56</v>
      </c>
      <c r="C1523" s="52" t="s">
        <v>6</v>
      </c>
      <c r="D1523" s="5">
        <f>'90.1 Data-SI'!D1523*Convert!$B$1</f>
        <v>73958.828475207003</v>
      </c>
      <c r="E1523" s="5">
        <f>'90.1 Data-SI'!E1523/Convert!$B$2*1000000</f>
        <v>0</v>
      </c>
      <c r="F1523" s="5">
        <f>'90.1 Data-SI'!F1523/Convert!$B$2*1000000</f>
        <v>10748.245661675366</v>
      </c>
      <c r="G1523" s="5">
        <f>'90.1 Data-SI'!G1523/Convert!$B$2*1000000</f>
        <v>2028470.7189448446</v>
      </c>
      <c r="H1523" s="5">
        <f>'90.1 Data-SI'!H1523/Convert!$B$2*1000000</f>
        <v>734169.63025371451</v>
      </c>
      <c r="I1523" s="5">
        <f>'90.1 Data-SI'!I1523/Convert!$B$2*1000000</f>
        <v>42083.078252062274</v>
      </c>
      <c r="J1523" s="5">
        <f>'90.1 Data-SI'!J1523/Convert!$B$2*1000000</f>
        <v>1226380.5168996258</v>
      </c>
      <c r="K1523" s="5">
        <f>'90.1 Data-SI'!K1523/Convert!$B$2*1000000</f>
        <v>342190.39957977575</v>
      </c>
      <c r="L1523" s="5">
        <f>'90.1 Data-SI'!L1523/Convert!$B$2*1000000</f>
        <v>25695.320977779469</v>
      </c>
      <c r="M1523" s="5">
        <f>'90.1 Data-SI'!M1523/Convert!$B$2*1000000</f>
        <v>484874.78246413288</v>
      </c>
      <c r="N1523" s="5">
        <f>'90.1 Data-SI'!N1523/Convert!$B$2*1000000</f>
        <v>180.0852447723386</v>
      </c>
      <c r="O1523" s="5">
        <f>'90.1 Data-SI'!O1523/Convert!$B$2*1000000</f>
        <v>138.94145324432571</v>
      </c>
      <c r="P1523" s="5">
        <f t="shared" si="116"/>
        <v>41.143791528012883</v>
      </c>
      <c r="Q1523" s="5">
        <f>'90.1 Data-SI'!Q1523/Convert!$B$2*1000000</f>
        <v>0</v>
      </c>
      <c r="R1523" s="5">
        <f>'90.1 Data-SI'!R1523/Convert!$B$2*1000000</f>
        <v>0</v>
      </c>
      <c r="S1523" s="5">
        <f>'90.1 Data-SI'!S1523/Convert!$B$2*1000000</f>
        <v>124448.38230846348</v>
      </c>
      <c r="T1523" s="5">
        <f>'90.1 Data-SI'!T1523/Convert!$B$2*1000000</f>
        <v>24482.115118260557</v>
      </c>
      <c r="U1523" s="5">
        <f>'90.1 Data-SI'!U1523/Convert!$B$2*1000000</f>
        <v>80536.017096345327</v>
      </c>
      <c r="V1523" s="5">
        <f>'90.1 Data-SI'!V1523/Convert!$B$2*1000000</f>
        <v>74109.817309206075</v>
      </c>
      <c r="W1523" s="5">
        <f t="shared" si="117"/>
        <v>2637835.027508969</v>
      </c>
      <c r="X1523" s="5">
        <f t="shared" si="118"/>
        <v>10748.245661675366</v>
      </c>
      <c r="Y1523" s="5">
        <f t="shared" si="119"/>
        <v>2648583.2731706444</v>
      </c>
      <c r="Z1523" s="5">
        <f>'90.1 Data-SI'!Y1523/Convert!$B$2*1000000</f>
        <v>4764894.4477728615</v>
      </c>
      <c r="AA1523" s="5">
        <f>'90.1 Data-SI'!Z1523/Convert!$B$2*1000000</f>
        <v>433465.18416701898</v>
      </c>
      <c r="AB1523" s="5">
        <f t="shared" si="115"/>
        <v>5198359.6319398805</v>
      </c>
    </row>
    <row r="1524" spans="1:28" x14ac:dyDescent="0.25">
      <c r="A1524" s="95">
        <v>2010</v>
      </c>
      <c r="B1524" s="95" t="s">
        <v>56</v>
      </c>
      <c r="C1524" s="52" t="s">
        <v>11</v>
      </c>
      <c r="D1524" s="5">
        <f>'90.1 Data-SI'!D1524*Convert!$B$1</f>
        <v>73958.828475207003</v>
      </c>
      <c r="E1524" s="5">
        <f>'90.1 Data-SI'!E1524/Convert!$B$2*1000000</f>
        <v>0</v>
      </c>
      <c r="F1524" s="5">
        <f>'90.1 Data-SI'!F1524/Convert!$B$2*1000000</f>
        <v>26245.054882873977</v>
      </c>
      <c r="G1524" s="5">
        <f>'90.1 Data-SI'!G1524/Convert!$B$2*1000000</f>
        <v>1773090.8855161134</v>
      </c>
      <c r="H1524" s="5">
        <f>'90.1 Data-SI'!H1524/Convert!$B$2*1000000</f>
        <v>740017.66162342671</v>
      </c>
      <c r="I1524" s="5">
        <f>'90.1 Data-SI'!I1524/Convert!$B$2*1000000</f>
        <v>42092.556422839763</v>
      </c>
      <c r="J1524" s="5">
        <f>'90.1 Data-SI'!J1524/Convert!$B$2*1000000</f>
        <v>1226380.5168996258</v>
      </c>
      <c r="K1524" s="5">
        <f>'90.1 Data-SI'!K1524/Convert!$B$2*1000000</f>
        <v>342190.39957977575</v>
      </c>
      <c r="L1524" s="5">
        <f>'90.1 Data-SI'!L1524/Convert!$B$2*1000000</f>
        <v>25704.799148556962</v>
      </c>
      <c r="M1524" s="5">
        <f>'90.1 Data-SI'!M1524/Convert!$B$2*1000000</f>
        <v>615531.36663185328</v>
      </c>
      <c r="N1524" s="5">
        <f>'90.1 Data-SI'!N1524/Convert!$B$2*1000000</f>
        <v>246.43244021477912</v>
      </c>
      <c r="O1524" s="5">
        <f>'90.1 Data-SI'!O1524/Convert!$B$2*1000000</f>
        <v>138.94145324432571</v>
      </c>
      <c r="P1524" s="5">
        <f t="shared" si="116"/>
        <v>107.49098697045341</v>
      </c>
      <c r="Q1524" s="5">
        <f>'90.1 Data-SI'!Q1524/Convert!$B$2*1000000</f>
        <v>0</v>
      </c>
      <c r="R1524" s="5">
        <f>'90.1 Data-SI'!R1524/Convert!$B$2*1000000</f>
        <v>0</v>
      </c>
      <c r="S1524" s="5">
        <f>'90.1 Data-SI'!S1524/Convert!$B$2*1000000</f>
        <v>170654.46484873455</v>
      </c>
      <c r="T1524" s="5">
        <f>'90.1 Data-SI'!T1524/Convert!$B$2*1000000</f>
        <v>24482.115118260557</v>
      </c>
      <c r="U1524" s="5">
        <f>'90.1 Data-SI'!U1524/Convert!$B$2*1000000</f>
        <v>84744.324921551539</v>
      </c>
      <c r="V1524" s="5">
        <f>'90.1 Data-SI'!V1524/Convert!$B$2*1000000</f>
        <v>74033.991942986147</v>
      </c>
      <c r="W1524" s="5">
        <f t="shared" si="117"/>
        <v>2559384.2079836717</v>
      </c>
      <c r="X1524" s="5">
        <f t="shared" si="118"/>
        <v>26245.054882873977</v>
      </c>
      <c r="Y1524" s="5">
        <f t="shared" si="119"/>
        <v>2585629.2628665455</v>
      </c>
      <c r="Z1524" s="5">
        <f>'90.1 Data-SI'!Y1524/Convert!$B$2*1000000</f>
        <v>4692234.7905926118</v>
      </c>
      <c r="AA1524" s="5">
        <f>'90.1 Data-SI'!Z1524/Convert!$B$2*1000000</f>
        <v>453179.77938420133</v>
      </c>
      <c r="AB1524" s="5">
        <f t="shared" si="115"/>
        <v>5145414.5699768132</v>
      </c>
    </row>
    <row r="1525" spans="1:28" x14ac:dyDescent="0.25">
      <c r="A1525" s="95">
        <v>2010</v>
      </c>
      <c r="B1525" s="95" t="s">
        <v>56</v>
      </c>
      <c r="C1525" s="52" t="s">
        <v>13</v>
      </c>
      <c r="D1525" s="5">
        <f>'90.1 Data-SI'!D1525*Convert!$B$1</f>
        <v>73958.828475207003</v>
      </c>
      <c r="E1525" s="5">
        <f>'90.1 Data-SI'!E1525/Convert!$B$2*1000000</f>
        <v>0</v>
      </c>
      <c r="F1525" s="5">
        <f>'90.1 Data-SI'!F1525/Convert!$B$2*1000000</f>
        <v>53295.754281834728</v>
      </c>
      <c r="G1525" s="5">
        <f>'90.1 Data-SI'!G1525/Convert!$B$2*1000000</f>
        <v>1649685.1019931741</v>
      </c>
      <c r="H1525" s="5">
        <f>'90.1 Data-SI'!H1525/Convert!$B$2*1000000</f>
        <v>739240.45161967247</v>
      </c>
      <c r="I1525" s="5">
        <f>'90.1 Data-SI'!I1525/Convert!$B$2*1000000</f>
        <v>42026.209227397339</v>
      </c>
      <c r="J1525" s="5">
        <f>'90.1 Data-SI'!J1525/Convert!$B$2*1000000</f>
        <v>1226380.5168996258</v>
      </c>
      <c r="K1525" s="5">
        <f>'90.1 Data-SI'!K1525/Convert!$B$2*1000000</f>
        <v>342190.39957977575</v>
      </c>
      <c r="L1525" s="5">
        <f>'90.1 Data-SI'!L1525/Convert!$B$2*1000000</f>
        <v>25695.320977779469</v>
      </c>
      <c r="M1525" s="5">
        <f>'90.1 Data-SI'!M1525/Convert!$B$2*1000000</f>
        <v>416015.87176565715</v>
      </c>
      <c r="N1525" s="5">
        <f>'90.1 Data-SI'!N1525/Convert!$B$2*1000000</f>
        <v>350.69231876718567</v>
      </c>
      <c r="O1525" s="5">
        <f>'90.1 Data-SI'!O1525/Convert!$B$2*1000000</f>
        <v>138.94145324432571</v>
      </c>
      <c r="P1525" s="5">
        <f t="shared" si="116"/>
        <v>211.75086552285995</v>
      </c>
      <c r="Q1525" s="5">
        <f>'90.1 Data-SI'!Q1525/Convert!$B$2*1000000</f>
        <v>0</v>
      </c>
      <c r="R1525" s="5">
        <f>'90.1 Data-SI'!R1525/Convert!$B$2*1000000</f>
        <v>0</v>
      </c>
      <c r="S1525" s="5">
        <f>'90.1 Data-SI'!S1525/Convert!$B$2*1000000</f>
        <v>116344.54629370822</v>
      </c>
      <c r="T1525" s="5">
        <f>'90.1 Data-SI'!T1525/Convert!$B$2*1000000</f>
        <v>24482.115118260557</v>
      </c>
      <c r="U1525" s="5">
        <f>'90.1 Data-SI'!U1525/Convert!$B$2*1000000</f>
        <v>87616.210667131469</v>
      </c>
      <c r="V1525" s="5">
        <f>'90.1 Data-SI'!V1525/Convert!$B$2*1000000</f>
        <v>73787.559502771357</v>
      </c>
      <c r="W1525" s="5">
        <f t="shared" si="117"/>
        <v>2182257.2709180624</v>
      </c>
      <c r="X1525" s="5">
        <f t="shared" si="118"/>
        <v>53295.754281834728</v>
      </c>
      <c r="Y1525" s="5">
        <f t="shared" si="119"/>
        <v>2235553.0251998971</v>
      </c>
      <c r="Z1525" s="5">
        <f>'90.1 Data-SI'!Y1525/Convert!$B$2*1000000</f>
        <v>4314008.3857168136</v>
      </c>
      <c r="AA1525" s="5">
        <f>'90.1 Data-SI'!Z1525/Convert!$B$2*1000000</f>
        <v>483102.36452874198</v>
      </c>
      <c r="AB1525" s="5">
        <f t="shared" si="115"/>
        <v>4797110.7502455553</v>
      </c>
    </row>
    <row r="1526" spans="1:28" x14ac:dyDescent="0.25">
      <c r="A1526" s="95">
        <v>2010</v>
      </c>
      <c r="B1526" s="95" t="s">
        <v>56</v>
      </c>
      <c r="C1526" s="52" t="s">
        <v>19</v>
      </c>
      <c r="D1526" s="5">
        <f>'90.1 Data-SI'!D1526*Convert!$B$1</f>
        <v>73958.828475207003</v>
      </c>
      <c r="E1526" s="5">
        <f>'90.1 Data-SI'!E1526/Convert!$B$2*1000000</f>
        <v>0</v>
      </c>
      <c r="F1526" s="5">
        <f>'90.1 Data-SI'!F1526/Convert!$B$2*1000000</f>
        <v>107283.41503042633</v>
      </c>
      <c r="G1526" s="5">
        <f>'90.1 Data-SI'!G1526/Convert!$B$2*1000000</f>
        <v>1264805.0212315766</v>
      </c>
      <c r="H1526" s="5">
        <f>'90.1 Data-SI'!H1526/Convert!$B$2*1000000</f>
        <v>740918.08784728847</v>
      </c>
      <c r="I1526" s="5">
        <f>'90.1 Data-SI'!I1526/Convert!$B$2*1000000</f>
        <v>42007.252885842354</v>
      </c>
      <c r="J1526" s="5">
        <f>'90.1 Data-SI'!J1526/Convert!$B$2*1000000</f>
        <v>1226380.5168996258</v>
      </c>
      <c r="K1526" s="5">
        <f>'90.1 Data-SI'!K1526/Convert!$B$2*1000000</f>
        <v>342190.39957977575</v>
      </c>
      <c r="L1526" s="5">
        <f>'90.1 Data-SI'!L1526/Convert!$B$2*1000000</f>
        <v>25704.799148556962</v>
      </c>
      <c r="M1526" s="5">
        <f>'90.1 Data-SI'!M1526/Convert!$B$2*1000000</f>
        <v>543411.96518592048</v>
      </c>
      <c r="N1526" s="5">
        <f>'90.1 Data-SI'!N1526/Convert!$B$2*1000000</f>
        <v>653.99378364691381</v>
      </c>
      <c r="O1526" s="5">
        <f>'90.1 Data-SI'!O1526/Convert!$B$2*1000000</f>
        <v>138.94145324432571</v>
      </c>
      <c r="P1526" s="5">
        <f t="shared" si="116"/>
        <v>515.05233040258804</v>
      </c>
      <c r="Q1526" s="5">
        <f>'90.1 Data-SI'!Q1526/Convert!$B$2*1000000</f>
        <v>0</v>
      </c>
      <c r="R1526" s="5">
        <f>'90.1 Data-SI'!R1526/Convert!$B$2*1000000</f>
        <v>0</v>
      </c>
      <c r="S1526" s="5">
        <f>'90.1 Data-SI'!S1526/Convert!$B$2*1000000</f>
        <v>86820.044321822177</v>
      </c>
      <c r="T1526" s="5">
        <f>'90.1 Data-SI'!T1526/Convert!$B$2*1000000</f>
        <v>24482.115118260557</v>
      </c>
      <c r="U1526" s="5">
        <f>'90.1 Data-SI'!U1526/Convert!$B$2*1000000</f>
        <v>93047.202522634092</v>
      </c>
      <c r="V1526" s="5">
        <f>'90.1 Data-SI'!V1526/Convert!$B$2*1000000</f>
        <v>73882.341210546278</v>
      </c>
      <c r="W1526" s="5">
        <f t="shared" si="117"/>
        <v>1895552.0830697217</v>
      </c>
      <c r="X1526" s="5">
        <f t="shared" si="118"/>
        <v>107283.41503042633</v>
      </c>
      <c r="Y1526" s="5">
        <f t="shared" si="119"/>
        <v>2002835.498100148</v>
      </c>
      <c r="Z1526" s="5">
        <f>'90.1 Data-SI'!Y1526/Convert!$B$2*1000000</f>
        <v>4029066.1376330866</v>
      </c>
      <c r="AA1526" s="5">
        <f>'90.1 Data-SI'!Z1526/Convert!$B$2*1000000</f>
        <v>542521.01713283616</v>
      </c>
      <c r="AB1526" s="5">
        <f t="shared" si="115"/>
        <v>4571587.1547659226</v>
      </c>
    </row>
    <row r="1527" spans="1:28" x14ac:dyDescent="0.25">
      <c r="A1527" s="95">
        <v>2010</v>
      </c>
      <c r="B1527" s="95" t="s">
        <v>56</v>
      </c>
      <c r="C1527" s="52" t="s">
        <v>20</v>
      </c>
      <c r="D1527" s="5">
        <f>'90.1 Data-SI'!D1527*Convert!$B$1</f>
        <v>73958.828475207003</v>
      </c>
      <c r="E1527" s="5">
        <f>'90.1 Data-SI'!E1527/Convert!$B$2*1000000</f>
        <v>0</v>
      </c>
      <c r="F1527" s="5">
        <f>'90.1 Data-SI'!F1527/Convert!$B$2*1000000</f>
        <v>61835.586152354568</v>
      </c>
      <c r="G1527" s="5">
        <f>'90.1 Data-SI'!G1527/Convert!$B$2*1000000</f>
        <v>924993.64251695096</v>
      </c>
      <c r="H1527" s="5">
        <f>'90.1 Data-SI'!H1527/Convert!$B$2*1000000</f>
        <v>745581.34786981426</v>
      </c>
      <c r="I1527" s="5">
        <f>'90.1 Data-SI'!I1527/Convert!$B$2*1000000</f>
        <v>42045.165568952318</v>
      </c>
      <c r="J1527" s="5">
        <f>'90.1 Data-SI'!J1527/Convert!$B$2*1000000</f>
        <v>1226380.5168996258</v>
      </c>
      <c r="K1527" s="5">
        <f>'90.1 Data-SI'!K1527/Convert!$B$2*1000000</f>
        <v>342190.39957977575</v>
      </c>
      <c r="L1527" s="5">
        <f>'90.1 Data-SI'!L1527/Convert!$B$2*1000000</f>
        <v>25704.799148556962</v>
      </c>
      <c r="M1527" s="5">
        <f>'90.1 Data-SI'!M1527/Convert!$B$2*1000000</f>
        <v>458165.29721316183</v>
      </c>
      <c r="N1527" s="5">
        <f>'90.1 Data-SI'!N1527/Convert!$B$2*1000000</f>
        <v>473.90853887457524</v>
      </c>
      <c r="O1527" s="5">
        <f>'90.1 Data-SI'!O1527/Convert!$B$2*1000000</f>
        <v>138.94145324432571</v>
      </c>
      <c r="P1527" s="5">
        <f t="shared" si="116"/>
        <v>334.96708563024953</v>
      </c>
      <c r="Q1527" s="5">
        <f>'90.1 Data-SI'!Q1527/Convert!$B$2*1000000</f>
        <v>0</v>
      </c>
      <c r="R1527" s="5">
        <f>'90.1 Data-SI'!R1527/Convert!$B$2*1000000</f>
        <v>0</v>
      </c>
      <c r="S1527" s="5">
        <f>'90.1 Data-SI'!S1527/Convert!$B$2*1000000</f>
        <v>68403.958501156187</v>
      </c>
      <c r="T1527" s="5">
        <f>'90.1 Data-SI'!T1527/Convert!$B$2*1000000</f>
        <v>24491.59328903805</v>
      </c>
      <c r="U1527" s="5">
        <f>'90.1 Data-SI'!U1527/Convert!$B$2*1000000</f>
        <v>94298.321065262979</v>
      </c>
      <c r="V1527" s="5">
        <f>'90.1 Data-SI'!V1527/Convert!$B$2*1000000</f>
        <v>72659.65718024988</v>
      </c>
      <c r="W1527" s="5">
        <f t="shared" si="117"/>
        <v>1451897.8653168993</v>
      </c>
      <c r="X1527" s="5">
        <f t="shared" si="118"/>
        <v>61835.586152354568</v>
      </c>
      <c r="Y1527" s="5">
        <f t="shared" si="119"/>
        <v>1513733.4514692537</v>
      </c>
      <c r="Z1527" s="5">
        <f>'90.1 Data-SI'!Y1527/Convert!$B$2*1000000</f>
        <v>3588899.8867263808</v>
      </c>
      <c r="AA1527" s="5">
        <f>'90.1 Data-SI'!Z1527/Convert!$B$2*1000000</f>
        <v>498324.30679739336</v>
      </c>
      <c r="AB1527" s="5">
        <f t="shared" si="115"/>
        <v>4087224.1935237739</v>
      </c>
    </row>
    <row r="1528" spans="1:28" x14ac:dyDescent="0.25">
      <c r="A1528" s="95">
        <v>2010</v>
      </c>
      <c r="B1528" s="95" t="s">
        <v>56</v>
      </c>
      <c r="C1528" s="52" t="s">
        <v>3</v>
      </c>
      <c r="D1528" s="5">
        <f>'90.1 Data-SI'!D1528*Convert!$B$1</f>
        <v>73958.828475207003</v>
      </c>
      <c r="E1528" s="5">
        <f>'90.1 Data-SI'!E1528/Convert!$B$2*1000000</f>
        <v>0</v>
      </c>
      <c r="F1528" s="5">
        <f>'90.1 Data-SI'!F1528/Convert!$B$2*1000000</f>
        <v>343185.60751141241</v>
      </c>
      <c r="G1528" s="5">
        <f>'90.1 Data-SI'!G1528/Convert!$B$2*1000000</f>
        <v>724340.76715745579</v>
      </c>
      <c r="H1528" s="5">
        <f>'90.1 Data-SI'!H1528/Convert!$B$2*1000000</f>
        <v>746112.12543335382</v>
      </c>
      <c r="I1528" s="5">
        <f>'90.1 Data-SI'!I1528/Convert!$B$2*1000000</f>
        <v>42035.687398174829</v>
      </c>
      <c r="J1528" s="5">
        <f>'90.1 Data-SI'!J1528/Convert!$B$2*1000000</f>
        <v>1226380.5168996258</v>
      </c>
      <c r="K1528" s="5">
        <f>'90.1 Data-SI'!K1528/Convert!$B$2*1000000</f>
        <v>342190.39957977575</v>
      </c>
      <c r="L1528" s="5">
        <f>'90.1 Data-SI'!L1528/Convert!$B$2*1000000</f>
        <v>25704.799148556962</v>
      </c>
      <c r="M1528" s="5">
        <f>'90.1 Data-SI'!M1528/Convert!$B$2*1000000</f>
        <v>445417.15751743579</v>
      </c>
      <c r="N1528" s="5">
        <f>'90.1 Data-SI'!N1528/Convert!$B$2*1000000</f>
        <v>1838.765130833352</v>
      </c>
      <c r="O1528" s="5">
        <f>'90.1 Data-SI'!O1528/Convert!$B$2*1000000</f>
        <v>138.94145324432571</v>
      </c>
      <c r="P1528" s="5">
        <f t="shared" si="116"/>
        <v>1699.8236775890264</v>
      </c>
      <c r="Q1528" s="5">
        <f>'90.1 Data-SI'!Q1528/Convert!$B$2*1000000</f>
        <v>0</v>
      </c>
      <c r="R1528" s="5">
        <f>'90.1 Data-SI'!R1528/Convert!$B$2*1000000</f>
        <v>0</v>
      </c>
      <c r="S1528" s="5">
        <f>'90.1 Data-SI'!S1528/Convert!$B$2*1000000</f>
        <v>68176.482402496389</v>
      </c>
      <c r="T1528" s="5">
        <f>'90.1 Data-SI'!T1528/Convert!$B$2*1000000</f>
        <v>24491.59328903805</v>
      </c>
      <c r="U1528" s="5">
        <f>'90.1 Data-SI'!U1528/Convert!$B$2*1000000</f>
        <v>105776.38587680519</v>
      </c>
      <c r="V1528" s="5">
        <f>'90.1 Data-SI'!V1528/Convert!$B$2*1000000</f>
        <v>73332.607305451776</v>
      </c>
      <c r="W1528" s="5">
        <f t="shared" si="117"/>
        <v>1239634.2307549771</v>
      </c>
      <c r="X1528" s="5">
        <f t="shared" si="118"/>
        <v>343185.60751141241</v>
      </c>
      <c r="Y1528" s="5">
        <f t="shared" si="119"/>
        <v>1582819.8382663894</v>
      </c>
      <c r="Z1528" s="5">
        <f>'90.1 Data-SI'!Y1528/Convert!$B$2*1000000</f>
        <v>3377830.5016824226</v>
      </c>
      <c r="AA1528" s="5">
        <f>'90.1 Data-SI'!Z1528/Convert!$B$2*1000000</f>
        <v>791152.39296799339</v>
      </c>
      <c r="AB1528" s="5">
        <f t="shared" si="115"/>
        <v>4168982.894650416</v>
      </c>
    </row>
    <row r="1529" spans="1:28" x14ac:dyDescent="0.25">
      <c r="A1529" s="95">
        <v>2010</v>
      </c>
      <c r="B1529" s="95" t="s">
        <v>56</v>
      </c>
      <c r="C1529" s="52" t="s">
        <v>7</v>
      </c>
      <c r="D1529" s="5">
        <f>'90.1 Data-SI'!D1529*Convert!$B$1</f>
        <v>73958.828475207003</v>
      </c>
      <c r="E1529" s="5">
        <f>'90.1 Data-SI'!E1529/Convert!$B$2*1000000</f>
        <v>0</v>
      </c>
      <c r="F1529" s="5">
        <f>'90.1 Data-SI'!F1529/Convert!$B$2*1000000</f>
        <v>126609.40524573153</v>
      </c>
      <c r="G1529" s="5">
        <f>'90.1 Data-SI'!G1529/Convert!$B$2*1000000</f>
        <v>648325.83752197388</v>
      </c>
      <c r="H1529" s="5">
        <f>'90.1 Data-SI'!H1529/Convert!$B$2*1000000</f>
        <v>744861.00689072488</v>
      </c>
      <c r="I1529" s="5">
        <f>'90.1 Data-SI'!I1529/Convert!$B$2*1000000</f>
        <v>42035.687398174829</v>
      </c>
      <c r="J1529" s="5">
        <f>'90.1 Data-SI'!J1529/Convert!$B$2*1000000</f>
        <v>1226380.5168996258</v>
      </c>
      <c r="K1529" s="5">
        <f>'90.1 Data-SI'!K1529/Convert!$B$2*1000000</f>
        <v>342190.39957977575</v>
      </c>
      <c r="L1529" s="5">
        <f>'90.1 Data-SI'!L1529/Convert!$B$2*1000000</f>
        <v>25704.799148556962</v>
      </c>
      <c r="M1529" s="5">
        <f>'90.1 Data-SI'!M1529/Convert!$B$2*1000000</f>
        <v>453227.17023808876</v>
      </c>
      <c r="N1529" s="5">
        <f>'90.1 Data-SI'!N1529/Convert!$B$2*1000000</f>
        <v>1061.5551270790488</v>
      </c>
      <c r="O1529" s="5">
        <f>'90.1 Data-SI'!O1529/Convert!$B$2*1000000</f>
        <v>138.94145324432571</v>
      </c>
      <c r="P1529" s="5">
        <f t="shared" si="116"/>
        <v>922.61367383472316</v>
      </c>
      <c r="Q1529" s="5">
        <f>'90.1 Data-SI'!Q1529/Convert!$B$2*1000000</f>
        <v>0</v>
      </c>
      <c r="R1529" s="5">
        <f>'90.1 Data-SI'!R1529/Convert!$B$2*1000000</f>
        <v>0</v>
      </c>
      <c r="S1529" s="5">
        <f>'90.1 Data-SI'!S1529/Convert!$B$2*1000000</f>
        <v>69143.255821800529</v>
      </c>
      <c r="T1529" s="5">
        <f>'90.1 Data-SI'!T1529/Convert!$B$2*1000000</f>
        <v>24491.59328903805</v>
      </c>
      <c r="U1529" s="5">
        <f>'90.1 Data-SI'!U1529/Convert!$B$2*1000000</f>
        <v>102610.67683712303</v>
      </c>
      <c r="V1529" s="5">
        <f>'90.1 Data-SI'!V1529/Convert!$B$2*1000000</f>
        <v>72602.788155584916</v>
      </c>
      <c r="W1529" s="5">
        <f t="shared" si="117"/>
        <v>1171618.8772556977</v>
      </c>
      <c r="X1529" s="5">
        <f t="shared" si="118"/>
        <v>126609.40524573153</v>
      </c>
      <c r="Y1529" s="5">
        <f t="shared" si="119"/>
        <v>1298228.2825014293</v>
      </c>
      <c r="Z1529" s="5">
        <f>'90.1 Data-SI'!Y1529/Convert!$B$2*1000000</f>
        <v>3307834.2104906477</v>
      </c>
      <c r="AA1529" s="5">
        <f>'90.1 Data-SI'!Z1529/Convert!$B$2*1000000</f>
        <v>571410.48166263034</v>
      </c>
      <c r="AB1529" s="5">
        <f t="shared" si="115"/>
        <v>3879244.6921532778</v>
      </c>
    </row>
    <row r="1530" spans="1:28" x14ac:dyDescent="0.25">
      <c r="A1530" s="95">
        <v>2010</v>
      </c>
      <c r="B1530" s="95" t="s">
        <v>56</v>
      </c>
      <c r="C1530" s="52" t="s">
        <v>17</v>
      </c>
      <c r="D1530" s="5">
        <f>'90.1 Data-SI'!D1530*Convert!$B$1</f>
        <v>73958.828475207003</v>
      </c>
      <c r="E1530" s="5">
        <f>'90.1 Data-SI'!E1530/Convert!$B$2*1000000</f>
        <v>0</v>
      </c>
      <c r="F1530" s="5">
        <f>'90.1 Data-SI'!F1530/Convert!$B$2*1000000</f>
        <v>78441.341354519696</v>
      </c>
      <c r="G1530" s="5">
        <f>'90.1 Data-SI'!G1530/Convert!$B$2*1000000</f>
        <v>457255.3928185227</v>
      </c>
      <c r="H1530" s="5">
        <f>'90.1 Data-SI'!H1530/Convert!$B$2*1000000</f>
        <v>743799.45176364586</v>
      </c>
      <c r="I1530" s="5">
        <f>'90.1 Data-SI'!I1530/Convert!$B$2*1000000</f>
        <v>42102.03459361726</v>
      </c>
      <c r="J1530" s="5">
        <f>'90.1 Data-SI'!J1530/Convert!$B$2*1000000</f>
        <v>1226380.5168996258</v>
      </c>
      <c r="K1530" s="5">
        <f>'90.1 Data-SI'!K1530/Convert!$B$2*1000000</f>
        <v>342190.39957977575</v>
      </c>
      <c r="L1530" s="5">
        <f>'90.1 Data-SI'!L1530/Convert!$B$2*1000000</f>
        <v>25704.799148556962</v>
      </c>
      <c r="M1530" s="5">
        <f>'90.1 Data-SI'!M1530/Convert!$B$2*1000000</f>
        <v>398452.82131496532</v>
      </c>
      <c r="N1530" s="5">
        <f>'90.1 Data-SI'!N1530/Convert!$B$2*1000000</f>
        <v>559.21207587199876</v>
      </c>
      <c r="O1530" s="5">
        <f>'90.1 Data-SI'!O1530/Convert!$B$2*1000000</f>
        <v>138.94145324432571</v>
      </c>
      <c r="P1530" s="5">
        <f t="shared" si="116"/>
        <v>420.27062262767305</v>
      </c>
      <c r="Q1530" s="5">
        <f>'90.1 Data-SI'!Q1530/Convert!$B$2*1000000</f>
        <v>0</v>
      </c>
      <c r="R1530" s="5">
        <f>'90.1 Data-SI'!R1530/Convert!$B$2*1000000</f>
        <v>0</v>
      </c>
      <c r="S1530" s="5">
        <f>'90.1 Data-SI'!S1530/Convert!$B$2*1000000</f>
        <v>46329.298760378479</v>
      </c>
      <c r="T1530" s="5">
        <f>'90.1 Data-SI'!T1530/Convert!$B$2*1000000</f>
        <v>24491.59328903805</v>
      </c>
      <c r="U1530" s="5">
        <f>'90.1 Data-SI'!U1530/Convert!$B$2*1000000</f>
        <v>105027.61038538338</v>
      </c>
      <c r="V1530" s="5">
        <f>'90.1 Data-SI'!V1530/Convert!$B$2*1000000</f>
        <v>73304.172793119302</v>
      </c>
      <c r="W1530" s="5">
        <f t="shared" si="117"/>
        <v>902457.78351649421</v>
      </c>
      <c r="X1530" s="5">
        <f t="shared" si="118"/>
        <v>78441.341354519696</v>
      </c>
      <c r="Y1530" s="5">
        <f t="shared" si="119"/>
        <v>980899.12487101392</v>
      </c>
      <c r="Z1530" s="5">
        <f>'90.1 Data-SI'!Y1530/Convert!$B$2*1000000</f>
        <v>3038369.8152865642</v>
      </c>
      <c r="AA1530" s="5">
        <f>'90.1 Data-SI'!Z1530/Convert!$B$2*1000000</f>
        <v>525659.35131967894</v>
      </c>
      <c r="AB1530" s="5">
        <f t="shared" si="115"/>
        <v>3564029.1666062432</v>
      </c>
    </row>
    <row r="1531" spans="1:28" x14ac:dyDescent="0.25">
      <c r="A1531" s="95">
        <v>2010</v>
      </c>
      <c r="B1531" s="95" t="s">
        <v>56</v>
      </c>
      <c r="C1531" s="52" t="s">
        <v>14</v>
      </c>
      <c r="D1531" s="5">
        <f>'90.1 Data-SI'!D1531*Convert!$B$1</f>
        <v>73958.828475207003</v>
      </c>
      <c r="E1531" s="5">
        <f>'90.1 Data-SI'!E1531/Convert!$B$2*1000000</f>
        <v>0</v>
      </c>
      <c r="F1531" s="5">
        <f>'90.1 Data-SI'!F1531/Convert!$B$2*1000000</f>
        <v>446611.40703539969</v>
      </c>
      <c r="G1531" s="5">
        <f>'90.1 Data-SI'!G1531/Convert!$B$2*1000000</f>
        <v>507243.26549901278</v>
      </c>
      <c r="H1531" s="5">
        <f>'90.1 Data-SI'!H1531/Convert!$B$2*1000000</f>
        <v>738415.85076203081</v>
      </c>
      <c r="I1531" s="5">
        <f>'90.1 Data-SI'!I1531/Convert!$B$2*1000000</f>
        <v>42120.990935172245</v>
      </c>
      <c r="J1531" s="5">
        <f>'90.1 Data-SI'!J1531/Convert!$B$2*1000000</f>
        <v>1226380.5168996258</v>
      </c>
      <c r="K1531" s="5">
        <f>'90.1 Data-SI'!K1531/Convert!$B$2*1000000</f>
        <v>342190.39957977575</v>
      </c>
      <c r="L1531" s="5">
        <f>'90.1 Data-SI'!L1531/Convert!$B$2*1000000</f>
        <v>25704.799148556962</v>
      </c>
      <c r="M1531" s="5">
        <f>'90.1 Data-SI'!M1531/Convert!$B$2*1000000</f>
        <v>440943.46091045981</v>
      </c>
      <c r="N1531" s="5">
        <f>'90.1 Data-SI'!N1531/Convert!$B$2*1000000</f>
        <v>2502.2370852577574</v>
      </c>
      <c r="O1531" s="5">
        <f>'90.1 Data-SI'!O1531/Convert!$B$2*1000000</f>
        <v>138.94145324432571</v>
      </c>
      <c r="P1531" s="5">
        <f t="shared" si="116"/>
        <v>2363.2956320134317</v>
      </c>
      <c r="Q1531" s="5">
        <f>'90.1 Data-SI'!Q1531/Convert!$B$2*1000000</f>
        <v>0</v>
      </c>
      <c r="R1531" s="5">
        <f>'90.1 Data-SI'!R1531/Convert!$B$2*1000000</f>
        <v>0</v>
      </c>
      <c r="S1531" s="5">
        <f>'90.1 Data-SI'!S1531/Convert!$B$2*1000000</f>
        <v>76384.578295804036</v>
      </c>
      <c r="T1531" s="5">
        <f>'90.1 Data-SI'!T1531/Convert!$B$2*1000000</f>
        <v>24491.59328903805</v>
      </c>
      <c r="U1531" s="5">
        <f>'90.1 Data-SI'!U1531/Convert!$B$2*1000000</f>
        <v>115074.47140952435</v>
      </c>
      <c r="V1531" s="5">
        <f>'90.1 Data-SI'!V1531/Convert!$B$2*1000000</f>
        <v>73266.260110009331</v>
      </c>
      <c r="W1531" s="5">
        <f t="shared" si="117"/>
        <v>1026934.60033729</v>
      </c>
      <c r="X1531" s="5">
        <f t="shared" si="118"/>
        <v>446611.40703539969</v>
      </c>
      <c r="Y1531" s="5">
        <f t="shared" si="119"/>
        <v>1473546.0073726897</v>
      </c>
      <c r="Z1531" s="5">
        <f>'90.1 Data-SI'!Y1531/Convert!$B$2*1000000</f>
        <v>3157463.0311057451</v>
      </c>
      <c r="AA1531" s="5">
        <f>'90.1 Data-SI'!Z1531/Convert!$B$2*1000000</f>
        <v>903876.27802469989</v>
      </c>
      <c r="AB1531" s="5">
        <f t="shared" si="115"/>
        <v>4061339.3091304451</v>
      </c>
    </row>
    <row r="1532" spans="1:28" x14ac:dyDescent="0.25">
      <c r="A1532" s="95">
        <v>2010</v>
      </c>
      <c r="B1532" s="95" t="s">
        <v>56</v>
      </c>
      <c r="C1532" s="52" t="s">
        <v>2</v>
      </c>
      <c r="D1532" s="5">
        <f>'90.1 Data-SI'!D1532*Convert!$B$1</f>
        <v>73958.828475207003</v>
      </c>
      <c r="E1532" s="5">
        <f>'90.1 Data-SI'!E1532/Convert!$B$2*1000000</f>
        <v>0</v>
      </c>
      <c r="F1532" s="5">
        <f>'90.1 Data-SI'!F1532/Convert!$B$2*1000000</f>
        <v>200216.87950373054</v>
      </c>
      <c r="G1532" s="5">
        <f>'90.1 Data-SI'!G1532/Convert!$B$2*1000000</f>
        <v>482419.93623276264</v>
      </c>
      <c r="H1532" s="5">
        <f>'90.1 Data-SI'!H1532/Convert!$B$2*1000000</f>
        <v>736273.78416631755</v>
      </c>
      <c r="I1532" s="5">
        <f>'90.1 Data-SI'!I1532/Convert!$B$2*1000000</f>
        <v>42016.731056619843</v>
      </c>
      <c r="J1532" s="5">
        <f>'90.1 Data-SI'!J1532/Convert!$B$2*1000000</f>
        <v>1226380.5168996258</v>
      </c>
      <c r="K1532" s="5">
        <f>'90.1 Data-SI'!K1532/Convert!$B$2*1000000</f>
        <v>342190.39957977575</v>
      </c>
      <c r="L1532" s="5">
        <f>'90.1 Data-SI'!L1532/Convert!$B$2*1000000</f>
        <v>25695.320977779469</v>
      </c>
      <c r="M1532" s="5">
        <f>'90.1 Data-SI'!M1532/Convert!$B$2*1000000</f>
        <v>463482.55101933458</v>
      </c>
      <c r="N1532" s="5">
        <f>'90.1 Data-SI'!N1532/Convert!$B$2*1000000</f>
        <v>1791.3742769458943</v>
      </c>
      <c r="O1532" s="5">
        <f>'90.1 Data-SI'!O1532/Convert!$B$2*1000000</f>
        <v>138.94145324432571</v>
      </c>
      <c r="P1532" s="5">
        <f t="shared" si="116"/>
        <v>1652.4328237015686</v>
      </c>
      <c r="Q1532" s="5">
        <f>'90.1 Data-SI'!Q1532/Convert!$B$2*1000000</f>
        <v>0</v>
      </c>
      <c r="R1532" s="5">
        <f>'90.1 Data-SI'!R1532/Convert!$B$2*1000000</f>
        <v>0</v>
      </c>
      <c r="S1532" s="5">
        <f>'90.1 Data-SI'!S1532/Convert!$B$2*1000000</f>
        <v>70612.372292311702</v>
      </c>
      <c r="T1532" s="5">
        <f>'90.1 Data-SI'!T1532/Convert!$B$2*1000000</f>
        <v>24491.59328903805</v>
      </c>
      <c r="U1532" s="5">
        <f>'90.1 Data-SI'!U1532/Convert!$B$2*1000000</f>
        <v>112231.02017627691</v>
      </c>
      <c r="V1532" s="5">
        <f>'90.1 Data-SI'!V1532/Convert!$B$2*1000000</f>
        <v>72517.484618587507</v>
      </c>
      <c r="W1532" s="5">
        <f t="shared" si="117"/>
        <v>1018167.2923681105</v>
      </c>
      <c r="X1532" s="5">
        <f t="shared" si="118"/>
        <v>200216.87950373054</v>
      </c>
      <c r="Y1532" s="5">
        <f t="shared" si="119"/>
        <v>1218384.171871841</v>
      </c>
      <c r="Z1532" s="5">
        <f>'90.1 Data-SI'!Y1532/Convert!$B$2*1000000</f>
        <v>3145691.1430001003</v>
      </c>
      <c r="AA1532" s="5">
        <f>'90.1 Data-SI'!Z1532/Convert!$B$2*1000000</f>
        <v>654638.29925978323</v>
      </c>
      <c r="AB1532" s="5">
        <f t="shared" si="115"/>
        <v>3800329.4422598835</v>
      </c>
    </row>
    <row r="1533" spans="1:28" x14ac:dyDescent="0.25">
      <c r="A1533" s="95">
        <v>2010</v>
      </c>
      <c r="B1533" s="95" t="s">
        <v>56</v>
      </c>
      <c r="C1533" s="52" t="s">
        <v>18</v>
      </c>
      <c r="D1533" s="5">
        <f>'90.1 Data-SI'!D1533*Convert!$B$1</f>
        <v>73958.828475207003</v>
      </c>
      <c r="E1533" s="5">
        <f>'90.1 Data-SI'!E1533/Convert!$B$2*1000000</f>
        <v>0</v>
      </c>
      <c r="F1533" s="5">
        <f>'90.1 Data-SI'!F1533/Convert!$B$2*1000000</f>
        <v>421171.99666861253</v>
      </c>
      <c r="G1533" s="5">
        <f>'90.1 Data-SI'!G1533/Convert!$B$2*1000000</f>
        <v>191042.01019111878</v>
      </c>
      <c r="H1533" s="5">
        <f>'90.1 Data-SI'!H1533/Convert!$B$2*1000000</f>
        <v>744567.18359662255</v>
      </c>
      <c r="I1533" s="5">
        <f>'90.1 Data-SI'!I1533/Convert!$B$2*1000000</f>
        <v>42111.512764394756</v>
      </c>
      <c r="J1533" s="5">
        <f>'90.1 Data-SI'!J1533/Convert!$B$2*1000000</f>
        <v>1226380.5168996258</v>
      </c>
      <c r="K1533" s="5">
        <f>'90.1 Data-SI'!K1533/Convert!$B$2*1000000</f>
        <v>342190.39957977575</v>
      </c>
      <c r="L1533" s="5">
        <f>'90.1 Data-SI'!L1533/Convert!$B$2*1000000</f>
        <v>25704.799148556962</v>
      </c>
      <c r="M1533" s="5">
        <f>'90.1 Data-SI'!M1533/Convert!$B$2*1000000</f>
        <v>411513.74064634868</v>
      </c>
      <c r="N1533" s="5">
        <f>'90.1 Data-SI'!N1533/Convert!$B$2*1000000</f>
        <v>2454.8462313702998</v>
      </c>
      <c r="O1533" s="5">
        <f>'90.1 Data-SI'!O1533/Convert!$B$2*1000000</f>
        <v>138.94145324432571</v>
      </c>
      <c r="P1533" s="5">
        <f t="shared" si="116"/>
        <v>2315.9047781259742</v>
      </c>
      <c r="Q1533" s="5">
        <f>'90.1 Data-SI'!Q1533/Convert!$B$2*1000000</f>
        <v>0</v>
      </c>
      <c r="R1533" s="5">
        <f>'90.1 Data-SI'!R1533/Convert!$B$2*1000000</f>
        <v>0</v>
      </c>
      <c r="S1533" s="5">
        <f>'90.1 Data-SI'!S1533/Convert!$B$2*1000000</f>
        <v>57627.278327148349</v>
      </c>
      <c r="T1533" s="5">
        <f>'90.1 Data-SI'!T1533/Convert!$B$2*1000000</f>
        <v>24491.59328903805</v>
      </c>
      <c r="U1533" s="5">
        <f>'90.1 Data-SI'!U1533/Convert!$B$2*1000000</f>
        <v>116420.37165992815</v>
      </c>
      <c r="V1533" s="5">
        <f>'90.1 Data-SI'!V1533/Convert!$B$2*1000000</f>
        <v>73114.609377569475</v>
      </c>
      <c r="W1533" s="5">
        <f t="shared" si="117"/>
        <v>662498.93394274183</v>
      </c>
      <c r="X1533" s="5">
        <f t="shared" si="118"/>
        <v>421171.99666861253</v>
      </c>
      <c r="Y1533" s="5">
        <f t="shared" si="119"/>
        <v>1083670.9306113543</v>
      </c>
      <c r="Z1533" s="5">
        <f>'90.1 Data-SI'!Y1533/Convert!$B$2*1000000</f>
        <v>2799008.0904717939</v>
      </c>
      <c r="AA1533" s="5">
        <f>'90.1 Data-SI'!Z1533/Convert!$B$2*1000000</f>
        <v>879792.24607909401</v>
      </c>
      <c r="AB1533" s="5">
        <f t="shared" si="115"/>
        <v>3678800.3365508877</v>
      </c>
    </row>
    <row r="1534" spans="1:28" x14ac:dyDescent="0.25">
      <c r="A1534" s="95">
        <v>2010</v>
      </c>
      <c r="B1534" s="95" t="s">
        <v>56</v>
      </c>
      <c r="C1534" s="52" t="s">
        <v>4</v>
      </c>
      <c r="D1534" s="5">
        <f>'90.1 Data-SI'!D1534*Convert!$B$1</f>
        <v>73958.828475207003</v>
      </c>
      <c r="E1534" s="5">
        <f>'90.1 Data-SI'!E1534/Convert!$B$2*1000000</f>
        <v>0</v>
      </c>
      <c r="F1534" s="5">
        <f>'90.1 Data-SI'!F1534/Convert!$B$2*1000000</f>
        <v>765760.37345509359</v>
      </c>
      <c r="G1534" s="5">
        <f>'90.1 Data-SI'!G1534/Convert!$B$2*1000000</f>
        <v>308997.84551700053</v>
      </c>
      <c r="H1534" s="5">
        <f>'90.1 Data-SI'!H1534/Convert!$B$2*1000000</f>
        <v>738747.58673924278</v>
      </c>
      <c r="I1534" s="5">
        <f>'90.1 Data-SI'!I1534/Convert!$B$2*1000000</f>
        <v>42045.165568952318</v>
      </c>
      <c r="J1534" s="5">
        <f>'90.1 Data-SI'!J1534/Convert!$B$2*1000000</f>
        <v>1226380.5168996258</v>
      </c>
      <c r="K1534" s="5">
        <f>'90.1 Data-SI'!K1534/Convert!$B$2*1000000</f>
        <v>342190.39957977575</v>
      </c>
      <c r="L1534" s="5">
        <f>'90.1 Data-SI'!L1534/Convert!$B$2*1000000</f>
        <v>25704.799148556962</v>
      </c>
      <c r="M1534" s="5">
        <f>'90.1 Data-SI'!M1534/Convert!$B$2*1000000</f>
        <v>424508.31278228952</v>
      </c>
      <c r="N1534" s="5">
        <f>'90.1 Data-SI'!N1534/Convert!$B$2*1000000</f>
        <v>3791.2683109966019</v>
      </c>
      <c r="O1534" s="5">
        <f>'90.1 Data-SI'!O1534/Convert!$B$2*1000000</f>
        <v>138.94145324432571</v>
      </c>
      <c r="P1534" s="5">
        <f t="shared" si="116"/>
        <v>3652.3268577522763</v>
      </c>
      <c r="Q1534" s="5">
        <f>'90.1 Data-SI'!Q1534/Convert!$B$2*1000000</f>
        <v>0</v>
      </c>
      <c r="R1534" s="5">
        <f>'90.1 Data-SI'!R1534/Convert!$B$2*1000000</f>
        <v>0</v>
      </c>
      <c r="S1534" s="5">
        <f>'90.1 Data-SI'!S1534/Convert!$B$2*1000000</f>
        <v>70100.551070327158</v>
      </c>
      <c r="T1534" s="5">
        <f>'90.1 Data-SI'!T1534/Convert!$B$2*1000000</f>
        <v>24491.59328903805</v>
      </c>
      <c r="U1534" s="5">
        <f>'90.1 Data-SI'!U1534/Convert!$B$2*1000000</f>
        <v>122723.35522696</v>
      </c>
      <c r="V1534" s="5">
        <f>'90.1 Data-SI'!V1534/Convert!$B$2*1000000</f>
        <v>73190.434743789403</v>
      </c>
      <c r="W1534" s="5">
        <f t="shared" si="117"/>
        <v>807259.03622736956</v>
      </c>
      <c r="X1534" s="5">
        <f t="shared" si="118"/>
        <v>765760.37345509359</v>
      </c>
      <c r="Y1534" s="5">
        <f t="shared" si="119"/>
        <v>1573019.4096824632</v>
      </c>
      <c r="Z1534" s="5">
        <f>'90.1 Data-SI'!Y1534/Convert!$B$2*1000000</f>
        <v>2937967.5522405962</v>
      </c>
      <c r="AA1534" s="5">
        <f>'90.1 Data-SI'!Z1534/Convert!$B$2*1000000</f>
        <v>1230674.1282618295</v>
      </c>
      <c r="AB1534" s="5">
        <f t="shared" si="115"/>
        <v>4168641.6805024259</v>
      </c>
    </row>
    <row r="1535" spans="1:28" x14ac:dyDescent="0.25">
      <c r="A1535" s="95">
        <v>2010</v>
      </c>
      <c r="B1535" s="95" t="s">
        <v>56</v>
      </c>
      <c r="C1535" s="52" t="s">
        <v>5</v>
      </c>
      <c r="D1535" s="5">
        <f>'90.1 Data-SI'!D1535*Convert!$B$1</f>
        <v>73958.828475207003</v>
      </c>
      <c r="E1535" s="5">
        <f>'90.1 Data-SI'!E1535/Convert!$B$2*1000000</f>
        <v>0</v>
      </c>
      <c r="F1535" s="5">
        <f>'90.1 Data-SI'!F1535/Convert!$B$2*1000000</f>
        <v>503319.30279713136</v>
      </c>
      <c r="G1535" s="5">
        <f>'90.1 Data-SI'!G1535/Convert!$B$2*1000000</f>
        <v>351858.13377281715</v>
      </c>
      <c r="H1535" s="5">
        <f>'90.1 Data-SI'!H1535/Convert!$B$2*1000000</f>
        <v>738425.32893280825</v>
      </c>
      <c r="I1535" s="5">
        <f>'90.1 Data-SI'!I1535/Convert!$B$2*1000000</f>
        <v>42092.556422839763</v>
      </c>
      <c r="J1535" s="5">
        <f>'90.1 Data-SI'!J1535/Convert!$B$2*1000000</f>
        <v>1226380.5168996258</v>
      </c>
      <c r="K1535" s="5">
        <f>'90.1 Data-SI'!K1535/Convert!$B$2*1000000</f>
        <v>342190.39957977575</v>
      </c>
      <c r="L1535" s="5">
        <f>'90.1 Data-SI'!L1535/Convert!$B$2*1000000</f>
        <v>25704.799148556962</v>
      </c>
      <c r="M1535" s="5">
        <f>'90.1 Data-SI'!M1535/Convert!$B$2*1000000</f>
        <v>467207.47213488875</v>
      </c>
      <c r="N1535" s="5">
        <f>'90.1 Data-SI'!N1535/Convert!$B$2*1000000</f>
        <v>3516.4013584493482</v>
      </c>
      <c r="O1535" s="5">
        <f>'90.1 Data-SI'!O1535/Convert!$B$2*1000000</f>
        <v>138.94145324432571</v>
      </c>
      <c r="P1535" s="5">
        <f t="shared" si="116"/>
        <v>3377.4599052050226</v>
      </c>
      <c r="Q1535" s="5">
        <f>'90.1 Data-SI'!Q1535/Convert!$B$2*1000000</f>
        <v>0</v>
      </c>
      <c r="R1535" s="5">
        <f>'90.1 Data-SI'!R1535/Convert!$B$2*1000000</f>
        <v>0</v>
      </c>
      <c r="S1535" s="5">
        <f>'90.1 Data-SI'!S1535/Convert!$B$2*1000000</f>
        <v>78138.039889639971</v>
      </c>
      <c r="T1535" s="5">
        <f>'90.1 Data-SI'!T1535/Convert!$B$2*1000000</f>
        <v>24491.59328903805</v>
      </c>
      <c r="U1535" s="5">
        <f>'90.1 Data-SI'!U1535/Convert!$B$2*1000000</f>
        <v>120259.0308248122</v>
      </c>
      <c r="V1535" s="5">
        <f>'90.1 Data-SI'!V1535/Convert!$B$2*1000000</f>
        <v>72659.65718024988</v>
      </c>
      <c r="W1535" s="5">
        <f t="shared" si="117"/>
        <v>900581.10570255085</v>
      </c>
      <c r="X1535" s="5">
        <f t="shared" si="118"/>
        <v>503319.30279713136</v>
      </c>
      <c r="Y1535" s="5">
        <f t="shared" si="119"/>
        <v>1403900.4084996823</v>
      </c>
      <c r="Z1535" s="5">
        <f>'90.1 Data-SI'!Y1535/Convert!$B$2*1000000</f>
        <v>3030465.020858136</v>
      </c>
      <c r="AA1535" s="5">
        <f>'90.1 Data-SI'!Z1535/Convert!$B$2*1000000</f>
        <v>965768.73320171935</v>
      </c>
      <c r="AB1535" s="5">
        <f t="shared" si="115"/>
        <v>3996233.7540598554</v>
      </c>
    </row>
    <row r="1536" spans="1:28" x14ac:dyDescent="0.25">
      <c r="A1536" s="95">
        <v>2010</v>
      </c>
      <c r="B1536" s="95" t="s">
        <v>56</v>
      </c>
      <c r="C1536" s="52" t="s">
        <v>15</v>
      </c>
      <c r="D1536" s="5">
        <f>'90.1 Data-SI'!D1536*Convert!$B$1</f>
        <v>73958.828475207003</v>
      </c>
      <c r="E1536" s="5">
        <f>'90.1 Data-SI'!E1536/Convert!$B$2*1000000</f>
        <v>0</v>
      </c>
      <c r="F1536" s="5">
        <f>'90.1 Data-SI'!F1536/Convert!$B$2*1000000</f>
        <v>557401.74525349797</v>
      </c>
      <c r="G1536" s="5">
        <f>'90.1 Data-SI'!G1536/Convert!$B$2*1000000</f>
        <v>103947.09891674932</v>
      </c>
      <c r="H1536" s="5">
        <f>'90.1 Data-SI'!H1536/Convert!$B$2*1000000</f>
        <v>743183.37066310889</v>
      </c>
      <c r="I1536" s="5">
        <f>'90.1 Data-SI'!I1536/Convert!$B$2*1000000</f>
        <v>42083.078252062274</v>
      </c>
      <c r="J1536" s="5">
        <f>'90.1 Data-SI'!J1536/Convert!$B$2*1000000</f>
        <v>1226380.5168996258</v>
      </c>
      <c r="K1536" s="5">
        <f>'90.1 Data-SI'!K1536/Convert!$B$2*1000000</f>
        <v>342190.39957977575</v>
      </c>
      <c r="L1536" s="5">
        <f>'90.1 Data-SI'!L1536/Convert!$B$2*1000000</f>
        <v>25704.799148556962</v>
      </c>
      <c r="M1536" s="5">
        <f>'90.1 Data-SI'!M1536/Convert!$B$2*1000000</f>
        <v>387552.92492085014</v>
      </c>
      <c r="N1536" s="5">
        <f>'90.1 Data-SI'!N1536/Convert!$B$2*1000000</f>
        <v>3251.0125766795863</v>
      </c>
      <c r="O1536" s="5">
        <f>'90.1 Data-SI'!O1536/Convert!$B$2*1000000</f>
        <v>138.94145324432571</v>
      </c>
      <c r="P1536" s="5">
        <f t="shared" si="116"/>
        <v>3112.0711234352607</v>
      </c>
      <c r="Q1536" s="5">
        <f>'90.1 Data-SI'!Q1536/Convert!$B$2*1000000</f>
        <v>0</v>
      </c>
      <c r="R1536" s="5">
        <f>'90.1 Data-SI'!R1536/Convert!$B$2*1000000</f>
        <v>0</v>
      </c>
      <c r="S1536" s="5">
        <f>'90.1 Data-SI'!S1536/Convert!$B$2*1000000</f>
        <v>54869.130630898318</v>
      </c>
      <c r="T1536" s="5">
        <f>'90.1 Data-SI'!T1536/Convert!$B$2*1000000</f>
        <v>24491.59328903805</v>
      </c>
      <c r="U1536" s="5">
        <f>'90.1 Data-SI'!U1536/Convert!$B$2*1000000</f>
        <v>120704.50485135432</v>
      </c>
      <c r="V1536" s="5">
        <f>'90.1 Data-SI'!V1536/Convert!$B$2*1000000</f>
        <v>73143.04388990195</v>
      </c>
      <c r="W1536" s="5">
        <f t="shared" si="117"/>
        <v>549481.22559193301</v>
      </c>
      <c r="X1536" s="5">
        <f t="shared" si="118"/>
        <v>557401.74525349797</v>
      </c>
      <c r="Y1536" s="5">
        <f t="shared" si="119"/>
        <v>1106882.9708454311</v>
      </c>
      <c r="Z1536" s="5">
        <f>'90.1 Data-SI'!Y1536/Convert!$B$2*1000000</f>
        <v>2684606.5691874712</v>
      </c>
      <c r="AA1536" s="5">
        <f>'90.1 Data-SI'!Z1536/Convert!$B$2*1000000</f>
        <v>1020296.649684628</v>
      </c>
      <c r="AB1536" s="5">
        <f t="shared" si="115"/>
        <v>3704903.2188720992</v>
      </c>
    </row>
    <row r="1537" spans="1:28" x14ac:dyDescent="0.25">
      <c r="A1537" s="95">
        <v>2010</v>
      </c>
      <c r="B1537" s="95" t="s">
        <v>56</v>
      </c>
      <c r="C1537" s="52" t="s">
        <v>16</v>
      </c>
      <c r="D1537" s="5">
        <f>'90.1 Data-SI'!D1537*Convert!$B$1</f>
        <v>73958.828475207003</v>
      </c>
      <c r="E1537" s="5">
        <f>'90.1 Data-SI'!E1537/Convert!$B$2*1000000</f>
        <v>0</v>
      </c>
      <c r="F1537" s="5">
        <f>'90.1 Data-SI'!F1537/Convert!$B$2*1000000</f>
        <v>1376846.4779923034</v>
      </c>
      <c r="G1537" s="5">
        <f>'90.1 Data-SI'!G1537/Convert!$B$2*1000000</f>
        <v>344266.11898004642</v>
      </c>
      <c r="H1537" s="5">
        <f>'90.1 Data-SI'!H1537/Convert!$B$2*1000000</f>
        <v>739790.18552476692</v>
      </c>
      <c r="I1537" s="5">
        <f>'90.1 Data-SI'!I1537/Convert!$B$2*1000000</f>
        <v>42073.600081284785</v>
      </c>
      <c r="J1537" s="5">
        <f>'90.1 Data-SI'!J1537/Convert!$B$2*1000000</f>
        <v>1226380.5168996258</v>
      </c>
      <c r="K1537" s="5">
        <f>'90.1 Data-SI'!K1537/Convert!$B$2*1000000</f>
        <v>342190.39957977575</v>
      </c>
      <c r="L1537" s="5">
        <f>'90.1 Data-SI'!L1537/Convert!$B$2*1000000</f>
        <v>25704.799148556962</v>
      </c>
      <c r="M1537" s="5">
        <f>'90.1 Data-SI'!M1537/Convert!$B$2*1000000</f>
        <v>472031.86106063187</v>
      </c>
      <c r="N1537" s="5">
        <f>'90.1 Data-SI'!N1537/Convert!$B$2*1000000</f>
        <v>6160.8110053694782</v>
      </c>
      <c r="O1537" s="5">
        <f>'90.1 Data-SI'!O1537/Convert!$B$2*1000000</f>
        <v>138.94145324432571</v>
      </c>
      <c r="P1537" s="5">
        <f t="shared" si="116"/>
        <v>6021.869552125152</v>
      </c>
      <c r="Q1537" s="5">
        <f>'90.1 Data-SI'!Q1537/Convert!$B$2*1000000</f>
        <v>0</v>
      </c>
      <c r="R1537" s="5">
        <f>'90.1 Data-SI'!R1537/Convert!$B$2*1000000</f>
        <v>0</v>
      </c>
      <c r="S1537" s="5">
        <f>'90.1 Data-SI'!S1537/Convert!$B$2*1000000</f>
        <v>82365.304056401175</v>
      </c>
      <c r="T1537" s="5">
        <f>'90.1 Data-SI'!T1537/Convert!$B$2*1000000</f>
        <v>24501.071459815543</v>
      </c>
      <c r="U1537" s="5">
        <f>'90.1 Data-SI'!U1537/Convert!$B$2*1000000</f>
        <v>129007.3824524369</v>
      </c>
      <c r="V1537" s="5">
        <f>'90.1 Data-SI'!V1537/Convert!$B$2*1000000</f>
        <v>73086.174865237001</v>
      </c>
      <c r="W1537" s="5">
        <f t="shared" si="117"/>
        <v>904685.15364920464</v>
      </c>
      <c r="X1537" s="5">
        <f t="shared" si="118"/>
        <v>1376846.4779923034</v>
      </c>
      <c r="Y1537" s="5">
        <f t="shared" si="119"/>
        <v>2281531.6316415081</v>
      </c>
      <c r="Z1537" s="5">
        <f>'90.1 Data-SI'!Y1537/Convert!$B$2*1000000</f>
        <v>3036332.0085694036</v>
      </c>
      <c r="AA1537" s="5">
        <f>'90.1 Data-SI'!Z1537/Convert!$B$2*1000000</f>
        <v>1848044.2600245161</v>
      </c>
      <c r="AB1537" s="5">
        <f t="shared" si="115"/>
        <v>4884376.2685939195</v>
      </c>
    </row>
    <row r="1538" spans="1:28" x14ac:dyDescent="0.25">
      <c r="A1538" s="95">
        <v>2010</v>
      </c>
      <c r="B1538" s="95" t="s">
        <v>56</v>
      </c>
      <c r="C1538" s="52" t="s">
        <v>9</v>
      </c>
      <c r="D1538" s="5">
        <f>'90.1 Data-SI'!D1538*Convert!$B$1</f>
        <v>73958.828475207003</v>
      </c>
      <c r="E1538" s="5">
        <f>'90.1 Data-SI'!E1538/Convert!$B$2*1000000</f>
        <v>0</v>
      </c>
      <c r="F1538" s="5">
        <f>'90.1 Data-SI'!F1538/Convert!$B$2*1000000</f>
        <v>1030419.3360749892</v>
      </c>
      <c r="G1538" s="5">
        <f>'90.1 Data-SI'!G1538/Convert!$B$2*1000000</f>
        <v>236717.31516785032</v>
      </c>
      <c r="H1538" s="5">
        <f>'90.1 Data-SI'!H1538/Convert!$B$2*1000000</f>
        <v>740870.69699340092</v>
      </c>
      <c r="I1538" s="5">
        <f>'90.1 Data-SI'!I1538/Convert!$B$2*1000000</f>
        <v>42026.209227397339</v>
      </c>
      <c r="J1538" s="5">
        <f>'90.1 Data-SI'!J1538/Convert!$B$2*1000000</f>
        <v>1226380.5168996258</v>
      </c>
      <c r="K1538" s="5">
        <f>'90.1 Data-SI'!K1538/Convert!$B$2*1000000</f>
        <v>342190.39957977575</v>
      </c>
      <c r="L1538" s="5">
        <f>'90.1 Data-SI'!L1538/Convert!$B$2*1000000</f>
        <v>25704.799148556962</v>
      </c>
      <c r="M1538" s="5">
        <f>'90.1 Data-SI'!M1538/Convert!$B$2*1000000</f>
        <v>477045.81340192491</v>
      </c>
      <c r="N1538" s="5">
        <f>'90.1 Data-SI'!N1538/Convert!$B$2*1000000</f>
        <v>5592.1207587199879</v>
      </c>
      <c r="O1538" s="5">
        <f>'90.1 Data-SI'!O1538/Convert!$B$2*1000000</f>
        <v>138.94145324432571</v>
      </c>
      <c r="P1538" s="5">
        <f t="shared" si="116"/>
        <v>5453.1793054756617</v>
      </c>
      <c r="Q1538" s="5">
        <f>'90.1 Data-SI'!Q1538/Convert!$B$2*1000000</f>
        <v>0</v>
      </c>
      <c r="R1538" s="5">
        <f>'90.1 Data-SI'!R1538/Convert!$B$2*1000000</f>
        <v>0</v>
      </c>
      <c r="S1538" s="5">
        <f>'90.1 Data-SI'!S1538/Convert!$B$2*1000000</f>
        <v>72043.576079712933</v>
      </c>
      <c r="T1538" s="5">
        <f>'90.1 Data-SI'!T1538/Convert!$B$2*1000000</f>
        <v>24491.59328903805</v>
      </c>
      <c r="U1538" s="5">
        <f>'90.1 Data-SI'!U1538/Convert!$B$2*1000000</f>
        <v>127159.13915082603</v>
      </c>
      <c r="V1538" s="5">
        <f>'90.1 Data-SI'!V1538/Convert!$B$2*1000000</f>
        <v>72640.700838694887</v>
      </c>
      <c r="W1538" s="5">
        <f t="shared" si="117"/>
        <v>791259.88395496388</v>
      </c>
      <c r="X1538" s="5">
        <f t="shared" si="118"/>
        <v>1030419.3360749892</v>
      </c>
      <c r="Y1538" s="5">
        <f t="shared" si="119"/>
        <v>1821679.2200299529</v>
      </c>
      <c r="Z1538" s="5">
        <f>'90.1 Data-SI'!Y1538/Convert!$B$2*1000000</f>
        <v>2923503.8636341449</v>
      </c>
      <c r="AA1538" s="5">
        <f>'90.1 Data-SI'!Z1538/Convert!$B$2*1000000</f>
        <v>1499768.8748055906</v>
      </c>
      <c r="AB1538" s="5">
        <f t="shared" ref="AB1538:AB1601" si="120">SUM(Z1538:AA1538)</f>
        <v>4423272.738439735</v>
      </c>
    </row>
    <row r="1539" spans="1:28" x14ac:dyDescent="0.25">
      <c r="A1539" s="95">
        <v>2010</v>
      </c>
      <c r="B1539" s="95" t="s">
        <v>56</v>
      </c>
      <c r="C1539" s="52" t="s">
        <v>12</v>
      </c>
      <c r="D1539" s="5">
        <f>'90.1 Data-SI'!D1539*Convert!$B$1</f>
        <v>73958.828475207003</v>
      </c>
      <c r="E1539" s="5">
        <f>'90.1 Data-SI'!E1539/Convert!$B$2*1000000</f>
        <v>0</v>
      </c>
      <c r="F1539" s="5">
        <f>'90.1 Data-SI'!F1539/Convert!$B$2*1000000</f>
        <v>1751480.6561434329</v>
      </c>
      <c r="G1539" s="5">
        <f>'90.1 Data-SI'!G1539/Convert!$B$2*1000000</f>
        <v>274933.29974269611</v>
      </c>
      <c r="H1539" s="5">
        <f>'90.1 Data-SI'!H1539/Convert!$B$2*1000000</f>
        <v>737989.33307704353</v>
      </c>
      <c r="I1539" s="5">
        <f>'90.1 Data-SI'!I1539/Convert!$B$2*1000000</f>
        <v>42092.556422839763</v>
      </c>
      <c r="J1539" s="5">
        <f>'90.1 Data-SI'!J1539/Convert!$B$2*1000000</f>
        <v>1226380.5168996258</v>
      </c>
      <c r="K1539" s="5">
        <f>'90.1 Data-SI'!K1539/Convert!$B$2*1000000</f>
        <v>342190.39957977575</v>
      </c>
      <c r="L1539" s="5">
        <f>'90.1 Data-SI'!L1539/Convert!$B$2*1000000</f>
        <v>25704.799148556962</v>
      </c>
      <c r="M1539" s="5">
        <f>'90.1 Data-SI'!M1539/Convert!$B$2*1000000</f>
        <v>487225.36881695077</v>
      </c>
      <c r="N1539" s="5">
        <f>'90.1 Data-SI'!N1539/Convert!$B$2*1000000</f>
        <v>7942.7071115378812</v>
      </c>
      <c r="O1539" s="5">
        <f>'90.1 Data-SI'!O1539/Convert!$B$2*1000000</f>
        <v>138.94145324432571</v>
      </c>
      <c r="P1539" s="5">
        <f t="shared" ref="P1539:P1602" si="121">N1539-O1539</f>
        <v>7803.7656582935551</v>
      </c>
      <c r="Q1539" s="5">
        <f>'90.1 Data-SI'!Q1539/Convert!$B$2*1000000</f>
        <v>0</v>
      </c>
      <c r="R1539" s="5">
        <f>'90.1 Data-SI'!R1539/Convert!$B$2*1000000</f>
        <v>0</v>
      </c>
      <c r="S1539" s="5">
        <f>'90.1 Data-SI'!S1539/Convert!$B$2*1000000</f>
        <v>77332.395373553183</v>
      </c>
      <c r="T1539" s="5">
        <f>'90.1 Data-SI'!T1539/Convert!$B$2*1000000</f>
        <v>24501.071459815543</v>
      </c>
      <c r="U1539" s="5">
        <f>'90.1 Data-SI'!U1539/Convert!$B$2*1000000</f>
        <v>135765.31821678832</v>
      </c>
      <c r="V1539" s="5">
        <f>'90.1 Data-SI'!V1539/Convert!$B$2*1000000</f>
        <v>72925.045962019634</v>
      </c>
      <c r="W1539" s="5">
        <f t="shared" ref="W1539:W1602" si="122">E1539+G1539+M1539+SUM(P1539:S1539)</f>
        <v>847294.8295914937</v>
      </c>
      <c r="X1539" s="5">
        <f t="shared" ref="X1539:X1602" si="123">F1539</f>
        <v>1751480.6561434329</v>
      </c>
      <c r="Y1539" s="5">
        <f t="shared" ref="Y1539:Y1602" si="124">SUM(W1539:X1539)</f>
        <v>2598775.4857349265</v>
      </c>
      <c r="Z1539" s="5">
        <f>'90.1 Data-SI'!Y1539/Convert!$B$2*1000000</f>
        <v>2977027.0940146395</v>
      </c>
      <c r="AA1539" s="5">
        <f>'90.1 Data-SI'!Z1539/Convert!$B$2*1000000</f>
        <v>2229436.3739399966</v>
      </c>
      <c r="AB1539" s="5">
        <f t="shared" si="120"/>
        <v>5206463.4679546356</v>
      </c>
    </row>
    <row r="1540" spans="1:28" x14ac:dyDescent="0.25">
      <c r="A1540" s="95">
        <v>2010</v>
      </c>
      <c r="B1540" s="95" t="s">
        <v>56</v>
      </c>
      <c r="C1540" s="52" t="s">
        <v>8</v>
      </c>
      <c r="D1540" s="5">
        <f>'90.1 Data-SI'!D1540*Convert!$B$1</f>
        <v>73958.828475207003</v>
      </c>
      <c r="E1540" s="5">
        <f>'90.1 Data-SI'!E1540/Convert!$B$2*1000000</f>
        <v>0</v>
      </c>
      <c r="F1540" s="5">
        <f>'90.1 Data-SI'!F1540/Convert!$B$2*1000000</f>
        <v>3313435.8094201451</v>
      </c>
      <c r="G1540" s="5">
        <f>'90.1 Data-SI'!G1540/Convert!$B$2*1000000</f>
        <v>116012.81031649602</v>
      </c>
      <c r="H1540" s="5">
        <f>'90.1 Data-SI'!H1540/Convert!$B$2*1000000</f>
        <v>760632.68306447077</v>
      </c>
      <c r="I1540" s="5">
        <f>'90.1 Data-SI'!I1540/Convert!$B$2*1000000</f>
        <v>42357.945204609532</v>
      </c>
      <c r="J1540" s="5">
        <f>'90.1 Data-SI'!J1540/Convert!$B$2*1000000</f>
        <v>1226380.5168996258</v>
      </c>
      <c r="K1540" s="5">
        <f>'90.1 Data-SI'!K1540/Convert!$B$2*1000000</f>
        <v>342190.39957977575</v>
      </c>
      <c r="L1540" s="5">
        <f>'90.1 Data-SI'!L1540/Convert!$B$2*1000000</f>
        <v>25714.277319334451</v>
      </c>
      <c r="M1540" s="5">
        <f>'90.1 Data-SI'!M1540/Convert!$B$2*1000000</f>
        <v>536398.11881057662</v>
      </c>
      <c r="N1540" s="5">
        <f>'90.1 Data-SI'!N1540/Convert!$B$2*1000000</f>
        <v>13705.434944252716</v>
      </c>
      <c r="O1540" s="5">
        <f>'90.1 Data-SI'!O1540/Convert!$B$2*1000000</f>
        <v>138.94145324432571</v>
      </c>
      <c r="P1540" s="5">
        <f t="shared" si="121"/>
        <v>13566.49349100839</v>
      </c>
      <c r="Q1540" s="5">
        <f>'90.1 Data-SI'!Q1540/Convert!$B$2*1000000</f>
        <v>0</v>
      </c>
      <c r="R1540" s="5">
        <f>'90.1 Data-SI'!R1540/Convert!$B$2*1000000</f>
        <v>0</v>
      </c>
      <c r="S1540" s="5">
        <f>'90.1 Data-SI'!S1540/Convert!$B$2*1000000</f>
        <v>86649.437247827344</v>
      </c>
      <c r="T1540" s="5">
        <f>'90.1 Data-SI'!T1540/Convert!$B$2*1000000</f>
        <v>24520.027801370525</v>
      </c>
      <c r="U1540" s="5">
        <f>'90.1 Data-SI'!U1540/Convert!$B$2*1000000</f>
        <v>144181.93386720077</v>
      </c>
      <c r="V1540" s="5">
        <f>'90.1 Data-SI'!V1540/Convert!$B$2*1000000</f>
        <v>72365.833886147637</v>
      </c>
      <c r="W1540" s="5">
        <f t="shared" si="122"/>
        <v>752626.85986590839</v>
      </c>
      <c r="X1540" s="5">
        <f t="shared" si="123"/>
        <v>3313435.8094201451</v>
      </c>
      <c r="Y1540" s="5">
        <f t="shared" si="124"/>
        <v>4066062.6692860536</v>
      </c>
      <c r="Z1540" s="5">
        <f>'90.1 Data-SI'!Y1540/Convert!$B$2*1000000</f>
        <v>2904737.0854947111</v>
      </c>
      <c r="AA1540" s="5">
        <f>'90.1 Data-SI'!Z1540/Convert!$B$2*1000000</f>
        <v>3799808.1428671223</v>
      </c>
      <c r="AB1540" s="5">
        <f t="shared" si="120"/>
        <v>6704545.2283618338</v>
      </c>
    </row>
    <row r="1541" spans="1:28" x14ac:dyDescent="0.25">
      <c r="A1541" s="95">
        <v>2013</v>
      </c>
      <c r="B1541" s="95" t="s">
        <v>56</v>
      </c>
      <c r="C1541" s="52" t="s">
        <v>10</v>
      </c>
      <c r="D1541" s="5">
        <f>'90.1 Data-SI'!D1541*Convert!$B$1</f>
        <v>73958.828475207003</v>
      </c>
      <c r="E1541" s="5">
        <f>'90.1 Data-SI'!E1541/Convert!$B$2*1000000</f>
        <v>0</v>
      </c>
      <c r="F1541" s="5">
        <f>'90.1 Data-SI'!F1541/Convert!$B$2*1000000</f>
        <v>4483.174777753482</v>
      </c>
      <c r="G1541" s="5">
        <f>'90.1 Data-SI'!G1541/Convert!$B$2*1000000</f>
        <v>2090021.9599738743</v>
      </c>
      <c r="H1541" s="5">
        <f>'90.1 Data-SI'!H1541/Convert!$B$2*1000000</f>
        <v>633682.06367074966</v>
      </c>
      <c r="I1541" s="5">
        <f>'90.1 Data-SI'!I1541/Convert!$B$2*1000000</f>
        <v>42092.556422839763</v>
      </c>
      <c r="J1541" s="5">
        <f>'90.1 Data-SI'!J1541/Convert!$B$2*1000000</f>
        <v>1084369.0841404705</v>
      </c>
      <c r="K1541" s="5">
        <f>'90.1 Data-SI'!K1541/Convert!$B$2*1000000</f>
        <v>342190.39957977575</v>
      </c>
      <c r="L1541" s="5">
        <f>'90.1 Data-SI'!L1541/Convert!$B$2*1000000</f>
        <v>22918.216939974456</v>
      </c>
      <c r="M1541" s="5">
        <f>'90.1 Data-SI'!M1541/Convert!$B$2*1000000</f>
        <v>431711.72257318307</v>
      </c>
      <c r="N1541" s="5">
        <f>'90.1 Data-SI'!N1541/Convert!$B$2*1000000</f>
        <v>151.65073243986407</v>
      </c>
      <c r="O1541" s="5">
        <f>'90.1 Data-SI'!O1541/Convert!$B$2*1000000</f>
        <v>138.94145324432571</v>
      </c>
      <c r="P1541" s="5">
        <f t="shared" si="121"/>
        <v>12.709279195538357</v>
      </c>
      <c r="Q1541" s="5">
        <f>'90.1 Data-SI'!Q1541/Convert!$B$2*1000000</f>
        <v>0</v>
      </c>
      <c r="R1541" s="5">
        <f>'90.1 Data-SI'!R1541/Convert!$B$2*1000000</f>
        <v>0</v>
      </c>
      <c r="S1541" s="5">
        <f>'90.1 Data-SI'!S1541/Convert!$B$2*1000000</f>
        <v>143490.02740044388</v>
      </c>
      <c r="T1541" s="5">
        <f>'90.1 Data-SI'!T1541/Convert!$B$2*1000000</f>
        <v>24482.115118260557</v>
      </c>
      <c r="U1541" s="5">
        <f>'90.1 Data-SI'!U1541/Convert!$B$2*1000000</f>
        <v>78555.079403849595</v>
      </c>
      <c r="V1541" s="5">
        <f>'90.1 Data-SI'!V1541/Convert!$B$2*1000000</f>
        <v>61428.024808922448</v>
      </c>
      <c r="W1541" s="5">
        <f t="shared" si="122"/>
        <v>2665236.4192266967</v>
      </c>
      <c r="X1541" s="5">
        <f t="shared" si="123"/>
        <v>4483.174777753482</v>
      </c>
      <c r="Y1541" s="5">
        <f t="shared" si="124"/>
        <v>2669719.5940044504</v>
      </c>
      <c r="Z1541" s="5">
        <f>'90.1 Data-SI'!Y1541/Convert!$B$2*1000000</f>
        <v>4534337.9436103804</v>
      </c>
      <c r="AA1541" s="5">
        <f>'90.1 Data-SI'!Z1541/Convert!$B$2*1000000</f>
        <v>425238.13193215634</v>
      </c>
      <c r="AB1541" s="5">
        <f t="shared" si="120"/>
        <v>4959576.0755425366</v>
      </c>
    </row>
    <row r="1542" spans="1:28" x14ac:dyDescent="0.25">
      <c r="A1542" s="95">
        <v>2013</v>
      </c>
      <c r="B1542" s="95" t="s">
        <v>56</v>
      </c>
      <c r="C1542" s="52" t="s">
        <v>6</v>
      </c>
      <c r="D1542" s="5">
        <f>'90.1 Data-SI'!D1542*Convert!$B$1</f>
        <v>73958.828475207003</v>
      </c>
      <c r="E1542" s="5">
        <f>'90.1 Data-SI'!E1542/Convert!$B$2*1000000</f>
        <v>0</v>
      </c>
      <c r="F1542" s="5">
        <f>'90.1 Data-SI'!F1542/Convert!$B$2*1000000</f>
        <v>7070.7154000086621</v>
      </c>
      <c r="G1542" s="5">
        <f>'90.1 Data-SI'!G1542/Convert!$B$2*1000000</f>
        <v>1849333.2912502552</v>
      </c>
      <c r="H1542" s="5">
        <f>'90.1 Data-SI'!H1542/Convert!$B$2*1000000</f>
        <v>642705.28225092147</v>
      </c>
      <c r="I1542" s="5">
        <f>'90.1 Data-SI'!I1542/Convert!$B$2*1000000</f>
        <v>42083.078252062274</v>
      </c>
      <c r="J1542" s="5">
        <f>'90.1 Data-SI'!J1542/Convert!$B$2*1000000</f>
        <v>1084369.0841404705</v>
      </c>
      <c r="K1542" s="5">
        <f>'90.1 Data-SI'!K1542/Convert!$B$2*1000000</f>
        <v>342190.39957977575</v>
      </c>
      <c r="L1542" s="5">
        <f>'90.1 Data-SI'!L1542/Convert!$B$2*1000000</f>
        <v>22927.695110751949</v>
      </c>
      <c r="M1542" s="5">
        <f>'90.1 Data-SI'!M1542/Convert!$B$2*1000000</f>
        <v>514626.76053467882</v>
      </c>
      <c r="N1542" s="5">
        <f>'90.1 Data-SI'!N1542/Convert!$B$2*1000000</f>
        <v>170.6070739948471</v>
      </c>
      <c r="O1542" s="5">
        <f>'90.1 Data-SI'!O1542/Convert!$B$2*1000000</f>
        <v>138.94145324432571</v>
      </c>
      <c r="P1542" s="5">
        <f t="shared" si="121"/>
        <v>31.665620750521384</v>
      </c>
      <c r="Q1542" s="5">
        <f>'90.1 Data-SI'!Q1542/Convert!$B$2*1000000</f>
        <v>0</v>
      </c>
      <c r="R1542" s="5">
        <f>'90.1 Data-SI'!R1542/Convert!$B$2*1000000</f>
        <v>0</v>
      </c>
      <c r="S1542" s="5">
        <f>'90.1 Data-SI'!S1542/Convert!$B$2*1000000</f>
        <v>121936.66705242821</v>
      </c>
      <c r="T1542" s="5">
        <f>'90.1 Data-SI'!T1542/Convert!$B$2*1000000</f>
        <v>24482.115118260557</v>
      </c>
      <c r="U1542" s="5">
        <f>'90.1 Data-SI'!U1542/Convert!$B$2*1000000</f>
        <v>80517.060754790349</v>
      </c>
      <c r="V1542" s="5">
        <f>'90.1 Data-SI'!V1542/Convert!$B$2*1000000</f>
        <v>61010.985294712824</v>
      </c>
      <c r="W1542" s="5">
        <f t="shared" si="122"/>
        <v>2485928.3844581125</v>
      </c>
      <c r="X1542" s="5">
        <f t="shared" si="123"/>
        <v>7070.7154000086621</v>
      </c>
      <c r="Y1542" s="5">
        <f t="shared" si="124"/>
        <v>2492999.099858121</v>
      </c>
      <c r="Z1542" s="5">
        <f>'90.1 Data-SI'!Y1542/Convert!$B$2*1000000</f>
        <v>4363645.5660785371</v>
      </c>
      <c r="AA1542" s="5">
        <f>'90.1 Data-SI'!Z1542/Convert!$B$2*1000000</f>
        <v>429778.17573457479</v>
      </c>
      <c r="AB1542" s="5">
        <f t="shared" si="120"/>
        <v>4793423.7418131121</v>
      </c>
    </row>
    <row r="1543" spans="1:28" x14ac:dyDescent="0.25">
      <c r="A1543" s="95">
        <v>2013</v>
      </c>
      <c r="B1543" s="95" t="s">
        <v>56</v>
      </c>
      <c r="C1543" s="52" t="s">
        <v>11</v>
      </c>
      <c r="D1543" s="5">
        <f>'90.1 Data-SI'!D1543*Convert!$B$1</f>
        <v>73958.828475207003</v>
      </c>
      <c r="E1543" s="5">
        <f>'90.1 Data-SI'!E1543/Convert!$B$2*1000000</f>
        <v>0</v>
      </c>
      <c r="F1543" s="5">
        <f>'90.1 Data-SI'!F1543/Convert!$B$2*1000000</f>
        <v>246.43244021477912</v>
      </c>
      <c r="G1543" s="5">
        <f>'90.1 Data-SI'!G1543/Convert!$B$2*1000000</f>
        <v>1329920.0544729431</v>
      </c>
      <c r="H1543" s="5">
        <f>'90.1 Data-SI'!H1543/Convert!$B$2*1000000</f>
        <v>654429.77950267843</v>
      </c>
      <c r="I1543" s="5">
        <f>'90.1 Data-SI'!I1543/Convert!$B$2*1000000</f>
        <v>42092.556422839763</v>
      </c>
      <c r="J1543" s="5">
        <f>'90.1 Data-SI'!J1543/Convert!$B$2*1000000</f>
        <v>1084369.0841404705</v>
      </c>
      <c r="K1543" s="5">
        <f>'90.1 Data-SI'!K1543/Convert!$B$2*1000000</f>
        <v>342190.39957977575</v>
      </c>
      <c r="L1543" s="5">
        <f>'90.1 Data-SI'!L1543/Convert!$B$2*1000000</f>
        <v>22927.695110751949</v>
      </c>
      <c r="M1543" s="5">
        <f>'90.1 Data-SI'!M1543/Convert!$B$2*1000000</f>
        <v>420754.95715440292</v>
      </c>
      <c r="N1543" s="5">
        <f>'90.1 Data-SI'!N1543/Convert!$B$2*1000000</f>
        <v>142.17256166237257</v>
      </c>
      <c r="O1543" s="5">
        <f>'90.1 Data-SI'!O1543/Convert!$B$2*1000000</f>
        <v>138.94145324432571</v>
      </c>
      <c r="P1543" s="5">
        <f t="shared" si="121"/>
        <v>3.2311084180468583</v>
      </c>
      <c r="Q1543" s="5">
        <f>'90.1 Data-SI'!Q1543/Convert!$B$2*1000000</f>
        <v>0</v>
      </c>
      <c r="R1543" s="5">
        <f>'90.1 Data-SI'!R1543/Convert!$B$2*1000000</f>
        <v>0</v>
      </c>
      <c r="S1543" s="5">
        <f>'90.1 Data-SI'!S1543/Convert!$B$2*1000000</f>
        <v>116192.89556126835</v>
      </c>
      <c r="T1543" s="5">
        <f>'90.1 Data-SI'!T1543/Convert!$B$2*1000000</f>
        <v>24482.115118260557</v>
      </c>
      <c r="U1543" s="5">
        <f>'90.1 Data-SI'!U1543/Convert!$B$2*1000000</f>
        <v>84753.803092329035</v>
      </c>
      <c r="V1543" s="5">
        <f>'90.1 Data-SI'!V1543/Convert!$B$2*1000000</f>
        <v>60783.509196053012</v>
      </c>
      <c r="W1543" s="5">
        <f t="shared" si="122"/>
        <v>1866871.1382970323</v>
      </c>
      <c r="X1543" s="5">
        <f t="shared" si="123"/>
        <v>246.43244021477912</v>
      </c>
      <c r="Y1543" s="5">
        <f t="shared" si="124"/>
        <v>1867117.5707372471</v>
      </c>
      <c r="Z1543" s="5">
        <f>'90.1 Data-SI'!Y1543/Convert!$B$2*1000000</f>
        <v>3756094.819241331</v>
      </c>
      <c r="AA1543" s="5">
        <f>'90.1 Data-SI'!Z1543/Convert!$B$2*1000000</f>
        <v>427190.63511231961</v>
      </c>
      <c r="AB1543" s="5">
        <f t="shared" si="120"/>
        <v>4183285.4543536506</v>
      </c>
    </row>
    <row r="1544" spans="1:28" x14ac:dyDescent="0.25">
      <c r="A1544" s="95">
        <v>2013</v>
      </c>
      <c r="B1544" s="95" t="s">
        <v>56</v>
      </c>
      <c r="C1544" s="52" t="s">
        <v>13</v>
      </c>
      <c r="D1544" s="5">
        <f>'90.1 Data-SI'!D1544*Convert!$B$1</f>
        <v>73958.828475207003</v>
      </c>
      <c r="E1544" s="5">
        <f>'90.1 Data-SI'!E1544/Convert!$B$2*1000000</f>
        <v>0</v>
      </c>
      <c r="F1544" s="5">
        <f>'90.1 Data-SI'!F1544/Convert!$B$2*1000000</f>
        <v>35742.182001920468</v>
      </c>
      <c r="G1544" s="5">
        <f>'90.1 Data-SI'!G1544/Convert!$B$2*1000000</f>
        <v>1509389.2181447446</v>
      </c>
      <c r="H1544" s="5">
        <f>'90.1 Data-SI'!H1544/Convert!$B$2*1000000</f>
        <v>653292.39900937944</v>
      </c>
      <c r="I1544" s="5">
        <f>'90.1 Data-SI'!I1544/Convert!$B$2*1000000</f>
        <v>42026.209227397339</v>
      </c>
      <c r="J1544" s="5">
        <f>'90.1 Data-SI'!J1544/Convert!$B$2*1000000</f>
        <v>1084369.0841404705</v>
      </c>
      <c r="K1544" s="5">
        <f>'90.1 Data-SI'!K1544/Convert!$B$2*1000000</f>
        <v>342190.39957977575</v>
      </c>
      <c r="L1544" s="5">
        <f>'90.1 Data-SI'!L1544/Convert!$B$2*1000000</f>
        <v>22927.695110751949</v>
      </c>
      <c r="M1544" s="5">
        <f>'90.1 Data-SI'!M1544/Convert!$B$2*1000000</f>
        <v>415674.6576176674</v>
      </c>
      <c r="N1544" s="5">
        <f>'90.1 Data-SI'!N1544/Convert!$B$2*1000000</f>
        <v>274.86695254725362</v>
      </c>
      <c r="O1544" s="5">
        <f>'90.1 Data-SI'!O1544/Convert!$B$2*1000000</f>
        <v>138.94145324432571</v>
      </c>
      <c r="P1544" s="5">
        <f t="shared" si="121"/>
        <v>135.9254993029279</v>
      </c>
      <c r="Q1544" s="5">
        <f>'90.1 Data-SI'!Q1544/Convert!$B$2*1000000</f>
        <v>0</v>
      </c>
      <c r="R1544" s="5">
        <f>'90.1 Data-SI'!R1544/Convert!$B$2*1000000</f>
        <v>0</v>
      </c>
      <c r="S1544" s="5">
        <f>'90.1 Data-SI'!S1544/Convert!$B$2*1000000</f>
        <v>110989.37980442551</v>
      </c>
      <c r="T1544" s="5">
        <f>'90.1 Data-SI'!T1544/Convert!$B$2*1000000</f>
        <v>24482.115118260557</v>
      </c>
      <c r="U1544" s="5">
        <f>'90.1 Data-SI'!U1544/Convert!$B$2*1000000</f>
        <v>87578.297984021512</v>
      </c>
      <c r="V1544" s="5">
        <f>'90.1 Data-SI'!V1544/Convert!$B$2*1000000</f>
        <v>60669.771146723127</v>
      </c>
      <c r="W1544" s="5">
        <f t="shared" si="122"/>
        <v>2036189.1810661405</v>
      </c>
      <c r="X1544" s="5">
        <f t="shared" si="123"/>
        <v>35742.182001920468</v>
      </c>
      <c r="Y1544" s="5">
        <f t="shared" si="124"/>
        <v>2071931.3630680609</v>
      </c>
      <c r="Z1544" s="5">
        <f>'90.1 Data-SI'!Y1544/Convert!$B$2*1000000</f>
        <v>3924104.874443145</v>
      </c>
      <c r="AA1544" s="5">
        <f>'90.1 Data-SI'!Z1544/Convert!$B$2*1000000</f>
        <v>465510.87956571771</v>
      </c>
      <c r="AB1544" s="5">
        <f t="shared" si="120"/>
        <v>4389615.7540088631</v>
      </c>
    </row>
    <row r="1545" spans="1:28" x14ac:dyDescent="0.25">
      <c r="A1545" s="95">
        <v>2013</v>
      </c>
      <c r="B1545" s="95" t="s">
        <v>56</v>
      </c>
      <c r="C1545" s="52" t="s">
        <v>19</v>
      </c>
      <c r="D1545" s="5">
        <f>'90.1 Data-SI'!D1545*Convert!$B$1</f>
        <v>73958.828475207003</v>
      </c>
      <c r="E1545" s="5">
        <f>'90.1 Data-SI'!E1545/Convert!$B$2*1000000</f>
        <v>0</v>
      </c>
      <c r="F1545" s="5">
        <f>'90.1 Data-SI'!F1545/Convert!$B$2*1000000</f>
        <v>30623.969782075055</v>
      </c>
      <c r="G1545" s="5">
        <f>'90.1 Data-SI'!G1545/Convert!$B$2*1000000</f>
        <v>1018315.7119921325</v>
      </c>
      <c r="H1545" s="5">
        <f>'90.1 Data-SI'!H1545/Convert!$B$2*1000000</f>
        <v>656353.84817050921</v>
      </c>
      <c r="I1545" s="5">
        <f>'90.1 Data-SI'!I1545/Convert!$B$2*1000000</f>
        <v>42007.252885842354</v>
      </c>
      <c r="J1545" s="5">
        <f>'90.1 Data-SI'!J1545/Convert!$B$2*1000000</f>
        <v>1084369.0841404705</v>
      </c>
      <c r="K1545" s="5">
        <f>'90.1 Data-SI'!K1545/Convert!$B$2*1000000</f>
        <v>342190.39957977575</v>
      </c>
      <c r="L1545" s="5">
        <f>'90.1 Data-SI'!L1545/Convert!$B$2*1000000</f>
        <v>22927.695110751949</v>
      </c>
      <c r="M1545" s="5">
        <f>'90.1 Data-SI'!M1545/Convert!$B$2*1000000</f>
        <v>384681.03917527024</v>
      </c>
      <c r="N1545" s="5">
        <f>'90.1 Data-SI'!N1545/Convert!$B$2*1000000</f>
        <v>331.73597721220267</v>
      </c>
      <c r="O1545" s="5">
        <f>'90.1 Data-SI'!O1545/Convert!$B$2*1000000</f>
        <v>138.94145324432571</v>
      </c>
      <c r="P1545" s="5">
        <f t="shared" si="121"/>
        <v>192.79452396787696</v>
      </c>
      <c r="Q1545" s="5">
        <f>'90.1 Data-SI'!Q1545/Convert!$B$2*1000000</f>
        <v>0</v>
      </c>
      <c r="R1545" s="5">
        <f>'90.1 Data-SI'!R1545/Convert!$B$2*1000000</f>
        <v>0</v>
      </c>
      <c r="S1545" s="5">
        <f>'90.1 Data-SI'!S1545/Convert!$B$2*1000000</f>
        <v>67967.962645391584</v>
      </c>
      <c r="T1545" s="5">
        <f>'90.1 Data-SI'!T1545/Convert!$B$2*1000000</f>
        <v>24482.115118260557</v>
      </c>
      <c r="U1545" s="5">
        <f>'90.1 Data-SI'!U1545/Convert!$B$2*1000000</f>
        <v>93104.071547299056</v>
      </c>
      <c r="V1545" s="5">
        <f>'90.1 Data-SI'!V1545/Convert!$B$2*1000000</f>
        <v>60688.727488278106</v>
      </c>
      <c r="W1545" s="5">
        <f t="shared" si="122"/>
        <v>1471157.508336762</v>
      </c>
      <c r="X1545" s="5">
        <f t="shared" si="123"/>
        <v>30623.969782075055</v>
      </c>
      <c r="Y1545" s="5">
        <f t="shared" si="124"/>
        <v>1501781.4781188371</v>
      </c>
      <c r="Z1545" s="5">
        <f>'90.1 Data-SI'!Y1545/Convert!$B$2*1000000</f>
        <v>3362144.1290456741</v>
      </c>
      <c r="AA1545" s="5">
        <f>'90.1 Data-SI'!Z1545/Convert!$B$2*1000000</f>
        <v>465918.44090914994</v>
      </c>
      <c r="AB1545" s="5">
        <f t="shared" si="120"/>
        <v>3828062.5699548242</v>
      </c>
    </row>
    <row r="1546" spans="1:28" x14ac:dyDescent="0.25">
      <c r="A1546" s="95">
        <v>2013</v>
      </c>
      <c r="B1546" s="95" t="s">
        <v>56</v>
      </c>
      <c r="C1546" s="52" t="s">
        <v>20</v>
      </c>
      <c r="D1546" s="5">
        <f>'90.1 Data-SI'!D1546*Convert!$B$1</f>
        <v>73958.828475207003</v>
      </c>
      <c r="E1546" s="5">
        <f>'90.1 Data-SI'!E1546/Convert!$B$2*1000000</f>
        <v>0</v>
      </c>
      <c r="F1546" s="5">
        <f>'90.1 Data-SI'!F1546/Convert!$B$2*1000000</f>
        <v>31695.00307993159</v>
      </c>
      <c r="G1546" s="5">
        <f>'90.1 Data-SI'!G1546/Convert!$B$2*1000000</f>
        <v>857025.67987155938</v>
      </c>
      <c r="H1546" s="5">
        <f>'90.1 Data-SI'!H1546/Convert!$B$2*1000000</f>
        <v>664201.77357427217</v>
      </c>
      <c r="I1546" s="5">
        <f>'90.1 Data-SI'!I1546/Convert!$B$2*1000000</f>
        <v>42045.165568952318</v>
      </c>
      <c r="J1546" s="5">
        <f>'90.1 Data-SI'!J1546/Convert!$B$2*1000000</f>
        <v>1084369.0841404705</v>
      </c>
      <c r="K1546" s="5">
        <f>'90.1 Data-SI'!K1546/Convert!$B$2*1000000</f>
        <v>342190.39957977575</v>
      </c>
      <c r="L1546" s="5">
        <f>'90.1 Data-SI'!L1546/Convert!$B$2*1000000</f>
        <v>22937.173281529442</v>
      </c>
      <c r="M1546" s="5">
        <f>'90.1 Data-SI'!M1546/Convert!$B$2*1000000</f>
        <v>421219.38752250001</v>
      </c>
      <c r="N1546" s="5">
        <f>'90.1 Data-SI'!N1546/Convert!$B$2*1000000</f>
        <v>350.69231876718567</v>
      </c>
      <c r="O1546" s="5">
        <f>'90.1 Data-SI'!O1546/Convert!$B$2*1000000</f>
        <v>138.94145324432571</v>
      </c>
      <c r="P1546" s="5">
        <f t="shared" si="121"/>
        <v>211.75086552285995</v>
      </c>
      <c r="Q1546" s="5">
        <f>'90.1 Data-SI'!Q1546/Convert!$B$2*1000000</f>
        <v>0</v>
      </c>
      <c r="R1546" s="5">
        <f>'90.1 Data-SI'!R1546/Convert!$B$2*1000000</f>
        <v>0</v>
      </c>
      <c r="S1546" s="5">
        <f>'90.1 Data-SI'!S1546/Convert!$B$2*1000000</f>
        <v>53949.748065481646</v>
      </c>
      <c r="T1546" s="5">
        <f>'90.1 Data-SI'!T1546/Convert!$B$2*1000000</f>
        <v>24491.59328903805</v>
      </c>
      <c r="U1546" s="5">
        <f>'90.1 Data-SI'!U1546/Convert!$B$2*1000000</f>
        <v>94269.886552930504</v>
      </c>
      <c r="V1546" s="5">
        <f>'90.1 Data-SI'!V1546/Convert!$B$2*1000000</f>
        <v>59608.216019644075</v>
      </c>
      <c r="W1546" s="5">
        <f t="shared" si="122"/>
        <v>1332406.5663250638</v>
      </c>
      <c r="X1546" s="5">
        <f t="shared" si="123"/>
        <v>31695.00307993159</v>
      </c>
      <c r="Y1546" s="5">
        <f t="shared" si="124"/>
        <v>1364101.5694049953</v>
      </c>
      <c r="Z1546" s="5">
        <f>'90.1 Data-SI'!Y1546/Convert!$B$2*1000000</f>
        <v>3230189.0354814376</v>
      </c>
      <c r="AA1546" s="5">
        <f>'90.1 Data-SI'!Z1546/Convert!$B$2*1000000</f>
        <v>468155.28921263787</v>
      </c>
      <c r="AB1546" s="5">
        <f t="shared" si="120"/>
        <v>3698344.3246940756</v>
      </c>
    </row>
    <row r="1547" spans="1:28" x14ac:dyDescent="0.25">
      <c r="A1547" s="95">
        <v>2013</v>
      </c>
      <c r="B1547" s="95" t="s">
        <v>56</v>
      </c>
      <c r="C1547" s="52" t="s">
        <v>3</v>
      </c>
      <c r="D1547" s="5">
        <f>'90.1 Data-SI'!D1547*Convert!$B$1</f>
        <v>73958.828475207003</v>
      </c>
      <c r="E1547" s="5">
        <f>'90.1 Data-SI'!E1547/Convert!$B$2*1000000</f>
        <v>0</v>
      </c>
      <c r="F1547" s="5">
        <f>'90.1 Data-SI'!F1547/Convert!$B$2*1000000</f>
        <v>212130.94017103736</v>
      </c>
      <c r="G1547" s="5">
        <f>'90.1 Data-SI'!G1547/Convert!$B$2*1000000</f>
        <v>574216.02021276788</v>
      </c>
      <c r="H1547" s="5">
        <f>'90.1 Data-SI'!H1547/Convert!$B$2*1000000</f>
        <v>664514.55320992949</v>
      </c>
      <c r="I1547" s="5">
        <f>'90.1 Data-SI'!I1547/Convert!$B$2*1000000</f>
        <v>42035.687398174829</v>
      </c>
      <c r="J1547" s="5">
        <f>'90.1 Data-SI'!J1547/Convert!$B$2*1000000</f>
        <v>1084369.0841404705</v>
      </c>
      <c r="K1547" s="5">
        <f>'90.1 Data-SI'!K1547/Convert!$B$2*1000000</f>
        <v>342190.39957977575</v>
      </c>
      <c r="L1547" s="5">
        <f>'90.1 Data-SI'!L1547/Convert!$B$2*1000000</f>
        <v>22937.173281529442</v>
      </c>
      <c r="M1547" s="5">
        <f>'90.1 Data-SI'!M1547/Convert!$B$2*1000000</f>
        <v>334133.95441890799</v>
      </c>
      <c r="N1547" s="5">
        <f>'90.1 Data-SI'!N1547/Convert!$B$2*1000000</f>
        <v>1251.1185426288787</v>
      </c>
      <c r="O1547" s="5">
        <f>'90.1 Data-SI'!O1547/Convert!$B$2*1000000</f>
        <v>138.94145324432571</v>
      </c>
      <c r="P1547" s="5">
        <f t="shared" si="121"/>
        <v>1112.177089384553</v>
      </c>
      <c r="Q1547" s="5">
        <f>'90.1 Data-SI'!Q1547/Convert!$B$2*1000000</f>
        <v>0</v>
      </c>
      <c r="R1547" s="5">
        <f>'90.1 Data-SI'!R1547/Convert!$B$2*1000000</f>
        <v>0</v>
      </c>
      <c r="S1547" s="5">
        <f>'90.1 Data-SI'!S1547/Convert!$B$2*1000000</f>
        <v>64385.214091499802</v>
      </c>
      <c r="T1547" s="5">
        <f>'90.1 Data-SI'!T1547/Convert!$B$2*1000000</f>
        <v>24491.59328903805</v>
      </c>
      <c r="U1547" s="5">
        <f>'90.1 Data-SI'!U1547/Convert!$B$2*1000000</f>
        <v>105937.51478002254</v>
      </c>
      <c r="V1547" s="5">
        <f>'90.1 Data-SI'!V1547/Convert!$B$2*1000000</f>
        <v>60176.906266293568</v>
      </c>
      <c r="W1547" s="5">
        <f t="shared" si="122"/>
        <v>973847.36581256019</v>
      </c>
      <c r="X1547" s="5">
        <f t="shared" si="123"/>
        <v>212130.94017103736</v>
      </c>
      <c r="Y1547" s="5">
        <f t="shared" si="124"/>
        <v>1185978.3059835976</v>
      </c>
      <c r="Z1547" s="5">
        <f>'90.1 Data-SI'!Y1547/Convert!$B$2*1000000</f>
        <v>2872501.8266804628</v>
      </c>
      <c r="AA1547" s="5">
        <f>'90.1 Data-SI'!Z1547/Convert!$B$2*1000000</f>
        <v>660258.85453083576</v>
      </c>
      <c r="AB1547" s="5">
        <f t="shared" si="120"/>
        <v>3532760.6812112983</v>
      </c>
    </row>
    <row r="1548" spans="1:28" x14ac:dyDescent="0.25">
      <c r="A1548" s="95">
        <v>2013</v>
      </c>
      <c r="B1548" s="95" t="s">
        <v>56</v>
      </c>
      <c r="C1548" s="52" t="s">
        <v>7</v>
      </c>
      <c r="D1548" s="5">
        <f>'90.1 Data-SI'!D1548*Convert!$B$1</f>
        <v>73958.828475207003</v>
      </c>
      <c r="E1548" s="5">
        <f>'90.1 Data-SI'!E1548/Convert!$B$2*1000000</f>
        <v>0</v>
      </c>
      <c r="F1548" s="5">
        <f>'90.1 Data-SI'!F1548/Convert!$B$2*1000000</f>
        <v>106553.5958805595</v>
      </c>
      <c r="G1548" s="5">
        <f>'90.1 Data-SI'!G1548/Convert!$B$2*1000000</f>
        <v>613825.29589190485</v>
      </c>
      <c r="H1548" s="5">
        <f>'90.1 Data-SI'!H1548/Convert!$B$2*1000000</f>
        <v>661566.84209812956</v>
      </c>
      <c r="I1548" s="5">
        <f>'90.1 Data-SI'!I1548/Convert!$B$2*1000000</f>
        <v>42035.687398174829</v>
      </c>
      <c r="J1548" s="5">
        <f>'90.1 Data-SI'!J1548/Convert!$B$2*1000000</f>
        <v>1084369.0841404705</v>
      </c>
      <c r="K1548" s="5">
        <f>'90.1 Data-SI'!K1548/Convert!$B$2*1000000</f>
        <v>342190.39957977575</v>
      </c>
      <c r="L1548" s="5">
        <f>'90.1 Data-SI'!L1548/Convert!$B$2*1000000</f>
        <v>22927.695110751949</v>
      </c>
      <c r="M1548" s="5">
        <f>'90.1 Data-SI'!M1548/Convert!$B$2*1000000</f>
        <v>387865.70455650735</v>
      </c>
      <c r="N1548" s="5">
        <f>'90.1 Data-SI'!N1548/Convert!$B$2*1000000</f>
        <v>672.95012520189675</v>
      </c>
      <c r="O1548" s="5">
        <f>'90.1 Data-SI'!O1548/Convert!$B$2*1000000</f>
        <v>138.94145324432571</v>
      </c>
      <c r="P1548" s="5">
        <f t="shared" si="121"/>
        <v>534.0086719575711</v>
      </c>
      <c r="Q1548" s="5">
        <f>'90.1 Data-SI'!Q1548/Convert!$B$2*1000000</f>
        <v>0</v>
      </c>
      <c r="R1548" s="5">
        <f>'90.1 Data-SI'!R1548/Convert!$B$2*1000000</f>
        <v>0</v>
      </c>
      <c r="S1548" s="5">
        <f>'90.1 Data-SI'!S1548/Convert!$B$2*1000000</f>
        <v>0</v>
      </c>
      <c r="T1548" s="5">
        <f>'90.1 Data-SI'!T1548/Convert!$B$2*1000000</f>
        <v>24491.59328903805</v>
      </c>
      <c r="U1548" s="5">
        <f>'90.1 Data-SI'!U1548/Convert!$B$2*1000000</f>
        <v>102572.76415401306</v>
      </c>
      <c r="V1548" s="5">
        <f>'90.1 Data-SI'!V1548/Convert!$B$2*1000000</f>
        <v>59551.346994979125</v>
      </c>
      <c r="W1548" s="5">
        <f t="shared" si="122"/>
        <v>1002225.0091203698</v>
      </c>
      <c r="X1548" s="5">
        <f t="shared" si="123"/>
        <v>106553.5958805595</v>
      </c>
      <c r="Y1548" s="5">
        <f t="shared" si="124"/>
        <v>1108778.6050009292</v>
      </c>
      <c r="Z1548" s="5">
        <f>'90.1 Data-SI'!Y1548/Convert!$B$2*1000000</f>
        <v>2897306.1996051581</v>
      </c>
      <c r="AA1548" s="5">
        <f>'90.1 Data-SI'!Z1548/Convert!$B$2*1000000</f>
        <v>551316.7596143483</v>
      </c>
      <c r="AB1548" s="5">
        <f t="shared" si="120"/>
        <v>3448622.9592195065</v>
      </c>
    </row>
    <row r="1549" spans="1:28" x14ac:dyDescent="0.25">
      <c r="A1549" s="95">
        <v>2013</v>
      </c>
      <c r="B1549" s="95" t="s">
        <v>56</v>
      </c>
      <c r="C1549" s="52" t="s">
        <v>17</v>
      </c>
      <c r="D1549" s="5">
        <f>'90.1 Data-SI'!D1549*Convert!$B$1</f>
        <v>73958.828475207003</v>
      </c>
      <c r="E1549" s="5">
        <f>'90.1 Data-SI'!E1549/Convert!$B$2*1000000</f>
        <v>0</v>
      </c>
      <c r="F1549" s="5">
        <f>'90.1 Data-SI'!F1549/Convert!$B$2*1000000</f>
        <v>45390.959853406821</v>
      </c>
      <c r="G1549" s="5">
        <f>'90.1 Data-SI'!G1549/Convert!$B$2*1000000</f>
        <v>396633.01252568705</v>
      </c>
      <c r="H1549" s="5">
        <f>'90.1 Data-SI'!H1549/Convert!$B$2*1000000</f>
        <v>659974.50940751086</v>
      </c>
      <c r="I1549" s="5">
        <f>'90.1 Data-SI'!I1549/Convert!$B$2*1000000</f>
        <v>42102.03459361726</v>
      </c>
      <c r="J1549" s="5">
        <f>'90.1 Data-SI'!J1549/Convert!$B$2*1000000</f>
        <v>1084369.0841404705</v>
      </c>
      <c r="K1549" s="5">
        <f>'90.1 Data-SI'!K1549/Convert!$B$2*1000000</f>
        <v>342190.39957977575</v>
      </c>
      <c r="L1549" s="5">
        <f>'90.1 Data-SI'!L1549/Convert!$B$2*1000000</f>
        <v>22927.695110751949</v>
      </c>
      <c r="M1549" s="5">
        <f>'90.1 Data-SI'!M1549/Convert!$B$2*1000000</f>
        <v>305187.62086444895</v>
      </c>
      <c r="N1549" s="5">
        <f>'90.1 Data-SI'!N1549/Convert!$B$2*1000000</f>
        <v>407.56134343213472</v>
      </c>
      <c r="O1549" s="5">
        <f>'90.1 Data-SI'!O1549/Convert!$B$2*1000000</f>
        <v>138.94145324432571</v>
      </c>
      <c r="P1549" s="5">
        <f t="shared" si="121"/>
        <v>268.61989018780901</v>
      </c>
      <c r="Q1549" s="5">
        <f>'90.1 Data-SI'!Q1549/Convert!$B$2*1000000</f>
        <v>0</v>
      </c>
      <c r="R1549" s="5">
        <f>'90.1 Data-SI'!R1549/Convert!$B$2*1000000</f>
        <v>0</v>
      </c>
      <c r="S1549" s="5">
        <f>'90.1 Data-SI'!S1549/Convert!$B$2*1000000</f>
        <v>0</v>
      </c>
      <c r="T1549" s="5">
        <f>'90.1 Data-SI'!T1549/Convert!$B$2*1000000</f>
        <v>24491.59328903805</v>
      </c>
      <c r="U1549" s="5">
        <f>'90.1 Data-SI'!U1549/Convert!$B$2*1000000</f>
        <v>104942.30684838594</v>
      </c>
      <c r="V1549" s="5">
        <f>'90.1 Data-SI'!V1549/Convert!$B$2*1000000</f>
        <v>60176.906266293568</v>
      </c>
      <c r="W1549" s="5">
        <f t="shared" si="122"/>
        <v>702089.25328032393</v>
      </c>
      <c r="X1549" s="5">
        <f t="shared" si="123"/>
        <v>45390.959853406821</v>
      </c>
      <c r="Y1549" s="5">
        <f t="shared" si="124"/>
        <v>747480.21313373069</v>
      </c>
      <c r="Z1549" s="5">
        <f>'90.1 Data-SI'!Y1549/Convert!$B$2*1000000</f>
        <v>2596270.0175412507</v>
      </c>
      <c r="AA1549" s="5">
        <f>'90.1 Data-SI'!Z1549/Convert!$B$2*1000000</f>
        <v>492514.18811079109</v>
      </c>
      <c r="AB1549" s="5">
        <f t="shared" si="120"/>
        <v>3088784.2056520418</v>
      </c>
    </row>
    <row r="1550" spans="1:28" x14ac:dyDescent="0.25">
      <c r="A1550" s="95">
        <v>2013</v>
      </c>
      <c r="B1550" s="95" t="s">
        <v>56</v>
      </c>
      <c r="C1550" s="52" t="s">
        <v>14</v>
      </c>
      <c r="D1550" s="5">
        <f>'90.1 Data-SI'!D1550*Convert!$B$1</f>
        <v>73958.828475207003</v>
      </c>
      <c r="E1550" s="5">
        <f>'90.1 Data-SI'!E1550/Convert!$B$2*1000000</f>
        <v>0</v>
      </c>
      <c r="F1550" s="5">
        <f>'90.1 Data-SI'!F1550/Convert!$B$2*1000000</f>
        <v>256412.95404347763</v>
      </c>
      <c r="G1550" s="5">
        <f>'90.1 Data-SI'!G1550/Convert!$B$2*1000000</f>
        <v>403002.34328816133</v>
      </c>
      <c r="H1550" s="5">
        <f>'90.1 Data-SI'!H1550/Convert!$B$2*1000000</f>
        <v>645264.38836084411</v>
      </c>
      <c r="I1550" s="5">
        <f>'90.1 Data-SI'!I1550/Convert!$B$2*1000000</f>
        <v>42120.990935172245</v>
      </c>
      <c r="J1550" s="5">
        <f>'90.1 Data-SI'!J1550/Convert!$B$2*1000000</f>
        <v>1084369.0841404705</v>
      </c>
      <c r="K1550" s="5">
        <f>'90.1 Data-SI'!K1550/Convert!$B$2*1000000</f>
        <v>342190.39957977575</v>
      </c>
      <c r="L1550" s="5">
        <f>'90.1 Data-SI'!L1550/Convert!$B$2*1000000</f>
        <v>22927.695110751949</v>
      </c>
      <c r="M1550" s="5">
        <f>'90.1 Data-SI'!M1550/Convert!$B$2*1000000</f>
        <v>330920.85452533839</v>
      </c>
      <c r="N1550" s="5">
        <f>'90.1 Data-SI'!N1550/Convert!$B$2*1000000</f>
        <v>1677.6362276159964</v>
      </c>
      <c r="O1550" s="5">
        <f>'90.1 Data-SI'!O1550/Convert!$B$2*1000000</f>
        <v>138.94145324432571</v>
      </c>
      <c r="P1550" s="5">
        <f t="shared" si="121"/>
        <v>1538.6947743716707</v>
      </c>
      <c r="Q1550" s="5">
        <f>'90.1 Data-SI'!Q1550/Convert!$B$2*1000000</f>
        <v>0</v>
      </c>
      <c r="R1550" s="5">
        <f>'90.1 Data-SI'!R1550/Convert!$B$2*1000000</f>
        <v>0</v>
      </c>
      <c r="S1550" s="5">
        <f>'90.1 Data-SI'!S1550/Convert!$B$2*1000000</f>
        <v>71304.278759068591</v>
      </c>
      <c r="T1550" s="5">
        <f>'90.1 Data-SI'!T1550/Convert!$B$2*1000000</f>
        <v>24491.59328903805</v>
      </c>
      <c r="U1550" s="5">
        <f>'90.1 Data-SI'!U1550/Convert!$B$2*1000000</f>
        <v>115093.42775107935</v>
      </c>
      <c r="V1550" s="5">
        <f>'90.1 Data-SI'!V1550/Convert!$B$2*1000000</f>
        <v>60091.602729296137</v>
      </c>
      <c r="W1550" s="5">
        <f t="shared" si="122"/>
        <v>806766.17134693998</v>
      </c>
      <c r="X1550" s="5">
        <f t="shared" si="123"/>
        <v>256412.95404347763</v>
      </c>
      <c r="Y1550" s="5">
        <f t="shared" si="124"/>
        <v>1063179.1253904176</v>
      </c>
      <c r="Z1550" s="5">
        <f>'90.1 Data-SI'!Y1550/Convert!$B$2*1000000</f>
        <v>2686160.9891949804</v>
      </c>
      <c r="AA1550" s="5">
        <f>'90.1 Data-SI'!Z1550/Convert!$B$2*1000000</f>
        <v>713696.78137433284</v>
      </c>
      <c r="AB1550" s="5">
        <f t="shared" si="120"/>
        <v>3399857.7705693133</v>
      </c>
    </row>
    <row r="1551" spans="1:28" x14ac:dyDescent="0.25">
      <c r="A1551" s="95">
        <v>2013</v>
      </c>
      <c r="B1551" s="95" t="s">
        <v>56</v>
      </c>
      <c r="C1551" s="52" t="s">
        <v>2</v>
      </c>
      <c r="D1551" s="5">
        <f>'90.1 Data-SI'!D1551*Convert!$B$1</f>
        <v>73958.828475207003</v>
      </c>
      <c r="E1551" s="5">
        <f>'90.1 Data-SI'!E1551/Convert!$B$2*1000000</f>
        <v>0</v>
      </c>
      <c r="F1551" s="5">
        <f>'90.1 Data-SI'!F1551/Convert!$B$2*1000000</f>
        <v>193932.85227825367</v>
      </c>
      <c r="G1551" s="5">
        <f>'90.1 Data-SI'!G1551/Convert!$B$2*1000000</f>
        <v>433247.18623913673</v>
      </c>
      <c r="H1551" s="5">
        <f>'90.1 Data-SI'!H1551/Convert!$B$2*1000000</f>
        <v>639312.0971125795</v>
      </c>
      <c r="I1551" s="5">
        <f>'90.1 Data-SI'!I1551/Convert!$B$2*1000000</f>
        <v>42016.731056619843</v>
      </c>
      <c r="J1551" s="5">
        <f>'90.1 Data-SI'!J1551/Convert!$B$2*1000000</f>
        <v>1084369.0841404705</v>
      </c>
      <c r="K1551" s="5">
        <f>'90.1 Data-SI'!K1551/Convert!$B$2*1000000</f>
        <v>342190.39957977575</v>
      </c>
      <c r="L1551" s="5">
        <f>'90.1 Data-SI'!L1551/Convert!$B$2*1000000</f>
        <v>22927.695110751949</v>
      </c>
      <c r="M1551" s="5">
        <f>'90.1 Data-SI'!M1551/Convert!$B$2*1000000</f>
        <v>398130.56350853067</v>
      </c>
      <c r="N1551" s="5">
        <f>'90.1 Data-SI'!N1551/Convert!$B$2*1000000</f>
        <v>1108.9459809665061</v>
      </c>
      <c r="O1551" s="5">
        <f>'90.1 Data-SI'!O1551/Convert!$B$2*1000000</f>
        <v>138.94145324432571</v>
      </c>
      <c r="P1551" s="5">
        <f t="shared" si="121"/>
        <v>970.00452772218046</v>
      </c>
      <c r="Q1551" s="5">
        <f>'90.1 Data-SI'!Q1551/Convert!$B$2*1000000</f>
        <v>0</v>
      </c>
      <c r="R1551" s="5">
        <f>'90.1 Data-SI'!R1551/Convert!$B$2*1000000</f>
        <v>0</v>
      </c>
      <c r="S1551" s="5">
        <f>'90.1 Data-SI'!S1551/Convert!$B$2*1000000</f>
        <v>0</v>
      </c>
      <c r="T1551" s="5">
        <f>'90.1 Data-SI'!T1551/Convert!$B$2*1000000</f>
        <v>24491.59328903805</v>
      </c>
      <c r="U1551" s="5">
        <f>'90.1 Data-SI'!U1551/Convert!$B$2*1000000</f>
        <v>112088.84761461454</v>
      </c>
      <c r="V1551" s="5">
        <f>'90.1 Data-SI'!V1551/Convert!$B$2*1000000</f>
        <v>59428.130774871737</v>
      </c>
      <c r="W1551" s="5">
        <f t="shared" si="122"/>
        <v>832347.7542753896</v>
      </c>
      <c r="X1551" s="5">
        <f t="shared" si="123"/>
        <v>193932.85227825367</v>
      </c>
      <c r="Y1551" s="5">
        <f t="shared" si="124"/>
        <v>1026280.6065536432</v>
      </c>
      <c r="Z1551" s="5">
        <f>'90.1 Data-SI'!Y1551/Convert!$B$2*1000000</f>
        <v>2705022.5490421876</v>
      </c>
      <c r="AA1551" s="5">
        <f>'90.1 Data-SI'!Z1551/Convert!$B$2*1000000</f>
        <v>648212.09947264404</v>
      </c>
      <c r="AB1551" s="5">
        <f t="shared" si="120"/>
        <v>3353234.6485148314</v>
      </c>
    </row>
    <row r="1552" spans="1:28" x14ac:dyDescent="0.25">
      <c r="A1552" s="95">
        <v>2013</v>
      </c>
      <c r="B1552" s="95" t="s">
        <v>56</v>
      </c>
      <c r="C1552" s="52" t="s">
        <v>18</v>
      </c>
      <c r="D1552" s="5">
        <f>'90.1 Data-SI'!D1552*Convert!$B$1</f>
        <v>73958.828475207003</v>
      </c>
      <c r="E1552" s="5">
        <f>'90.1 Data-SI'!E1552/Convert!$B$2*1000000</f>
        <v>0</v>
      </c>
      <c r="F1552" s="5">
        <f>'90.1 Data-SI'!F1552/Convert!$B$2*1000000</f>
        <v>534275.0085564187</v>
      </c>
      <c r="G1552" s="5">
        <f>'90.1 Data-SI'!G1552/Convert!$B$2*1000000</f>
        <v>166351.37531575339</v>
      </c>
      <c r="H1552" s="5">
        <f>'90.1 Data-SI'!H1552/Convert!$B$2*1000000</f>
        <v>658666.52184021717</v>
      </c>
      <c r="I1552" s="5">
        <f>'90.1 Data-SI'!I1552/Convert!$B$2*1000000</f>
        <v>42111.512764394756</v>
      </c>
      <c r="J1552" s="5">
        <f>'90.1 Data-SI'!J1552/Convert!$B$2*1000000</f>
        <v>1084369.0841404705</v>
      </c>
      <c r="K1552" s="5">
        <f>'90.1 Data-SI'!K1552/Convert!$B$2*1000000</f>
        <v>342190.39957977575</v>
      </c>
      <c r="L1552" s="5">
        <f>'90.1 Data-SI'!L1552/Convert!$B$2*1000000</f>
        <v>22927.695110751949</v>
      </c>
      <c r="M1552" s="5">
        <f>'90.1 Data-SI'!M1552/Convert!$B$2*1000000</f>
        <v>317490.28653363296</v>
      </c>
      <c r="N1552" s="5">
        <f>'90.1 Data-SI'!N1552/Convert!$B$2*1000000</f>
        <v>3033.0146487972816</v>
      </c>
      <c r="O1552" s="5">
        <f>'90.1 Data-SI'!O1552/Convert!$B$2*1000000</f>
        <v>138.94145324432571</v>
      </c>
      <c r="P1552" s="5">
        <f t="shared" si="121"/>
        <v>2894.0731955529559</v>
      </c>
      <c r="Q1552" s="5">
        <f>'90.1 Data-SI'!Q1552/Convert!$B$2*1000000</f>
        <v>0</v>
      </c>
      <c r="R1552" s="5">
        <f>'90.1 Data-SI'!R1552/Convert!$B$2*1000000</f>
        <v>0</v>
      </c>
      <c r="S1552" s="5">
        <f>'90.1 Data-SI'!S1552/Convert!$B$2*1000000</f>
        <v>0</v>
      </c>
      <c r="T1552" s="5">
        <f>'90.1 Data-SI'!T1552/Convert!$B$2*1000000</f>
        <v>24491.59328903805</v>
      </c>
      <c r="U1552" s="5">
        <f>'90.1 Data-SI'!U1552/Convert!$B$2*1000000</f>
        <v>116467.7625138156</v>
      </c>
      <c r="V1552" s="5">
        <f>'90.1 Data-SI'!V1552/Convert!$B$2*1000000</f>
        <v>59968.386509188749</v>
      </c>
      <c r="W1552" s="5">
        <f t="shared" si="122"/>
        <v>486735.73504493933</v>
      </c>
      <c r="X1552" s="5">
        <f t="shared" si="123"/>
        <v>534275.0085564187</v>
      </c>
      <c r="Y1552" s="5">
        <f t="shared" si="124"/>
        <v>1021010.743601358</v>
      </c>
      <c r="Z1552" s="5">
        <f>'90.1 Data-SI'!Y1552/Convert!$B$2*1000000</f>
        <v>2379409.4701522444</v>
      </c>
      <c r="AA1552" s="5">
        <f>'90.1 Data-SI'!Z1552/Convert!$B$2*1000000</f>
        <v>992933.17065001</v>
      </c>
      <c r="AB1552" s="5">
        <f t="shared" si="120"/>
        <v>3372342.6408022544</v>
      </c>
    </row>
    <row r="1553" spans="1:28" x14ac:dyDescent="0.25">
      <c r="A1553" s="95">
        <v>2013</v>
      </c>
      <c r="B1553" s="95" t="s">
        <v>56</v>
      </c>
      <c r="C1553" s="52" t="s">
        <v>4</v>
      </c>
      <c r="D1553" s="5">
        <f>'90.1 Data-SI'!D1553*Convert!$B$1</f>
        <v>73958.828475207003</v>
      </c>
      <c r="E1553" s="5">
        <f>'90.1 Data-SI'!E1553/Convert!$B$2*1000000</f>
        <v>0</v>
      </c>
      <c r="F1553" s="5">
        <f>'90.1 Data-SI'!F1553/Convert!$B$2*1000000</f>
        <v>512200.3488156409</v>
      </c>
      <c r="G1553" s="5">
        <f>'90.1 Data-SI'!G1553/Convert!$B$2*1000000</f>
        <v>253635.85000567269</v>
      </c>
      <c r="H1553" s="5">
        <f>'90.1 Data-SI'!H1553/Convert!$B$2*1000000</f>
        <v>647378.02044422482</v>
      </c>
      <c r="I1553" s="5">
        <f>'90.1 Data-SI'!I1553/Convert!$B$2*1000000</f>
        <v>42045.165568952318</v>
      </c>
      <c r="J1553" s="5">
        <f>'90.1 Data-SI'!J1553/Convert!$B$2*1000000</f>
        <v>1084369.0841404705</v>
      </c>
      <c r="K1553" s="5">
        <f>'90.1 Data-SI'!K1553/Convert!$B$2*1000000</f>
        <v>342190.39957977575</v>
      </c>
      <c r="L1553" s="5">
        <f>'90.1 Data-SI'!L1553/Convert!$B$2*1000000</f>
        <v>22927.695110751949</v>
      </c>
      <c r="M1553" s="5">
        <f>'90.1 Data-SI'!M1553/Convert!$B$2*1000000</f>
        <v>321082.51325830224</v>
      </c>
      <c r="N1553" s="5">
        <f>'90.1 Data-SI'!N1553/Convert!$B$2*1000000</f>
        <v>2701.2786715850789</v>
      </c>
      <c r="O1553" s="5">
        <f>'90.1 Data-SI'!O1553/Convert!$B$2*1000000</f>
        <v>138.94145324432571</v>
      </c>
      <c r="P1553" s="5">
        <f t="shared" si="121"/>
        <v>2562.3372183407532</v>
      </c>
      <c r="Q1553" s="5">
        <f>'90.1 Data-SI'!Q1553/Convert!$B$2*1000000</f>
        <v>0</v>
      </c>
      <c r="R1553" s="5">
        <f>'90.1 Data-SI'!R1553/Convert!$B$2*1000000</f>
        <v>0</v>
      </c>
      <c r="S1553" s="5">
        <f>'90.1 Data-SI'!S1553/Convert!$B$2*1000000</f>
        <v>66167.110197668197</v>
      </c>
      <c r="T1553" s="5">
        <f>'90.1 Data-SI'!T1553/Convert!$B$2*1000000</f>
        <v>24491.59328903805</v>
      </c>
      <c r="U1553" s="5">
        <f>'90.1 Data-SI'!U1553/Convert!$B$2*1000000</f>
        <v>122751.78973929248</v>
      </c>
      <c r="V1553" s="5">
        <f>'90.1 Data-SI'!V1553/Convert!$B$2*1000000</f>
        <v>60034.733704631195</v>
      </c>
      <c r="W1553" s="5">
        <f t="shared" si="122"/>
        <v>643447.81067998381</v>
      </c>
      <c r="X1553" s="5">
        <f t="shared" si="123"/>
        <v>512200.3488156409</v>
      </c>
      <c r="Y1553" s="5">
        <f t="shared" si="124"/>
        <v>1155648.1594956247</v>
      </c>
      <c r="Z1553" s="5">
        <f>'90.1 Data-SI'!Y1553/Convert!$B$2*1000000</f>
        <v>2524833.0443912968</v>
      </c>
      <c r="AA1553" s="5">
        <f>'90.1 Data-SI'!Z1553/Convert!$B$2*1000000</f>
        <v>977142.53813470935</v>
      </c>
      <c r="AB1553" s="5">
        <f t="shared" si="120"/>
        <v>3501975.5825260063</v>
      </c>
    </row>
    <row r="1554" spans="1:28" x14ac:dyDescent="0.25">
      <c r="A1554" s="95">
        <v>2013</v>
      </c>
      <c r="B1554" s="95" t="s">
        <v>56</v>
      </c>
      <c r="C1554" s="52" t="s">
        <v>5</v>
      </c>
      <c r="D1554" s="5">
        <f>'90.1 Data-SI'!D1554*Convert!$B$1</f>
        <v>73958.828475207003</v>
      </c>
      <c r="E1554" s="5">
        <f>'90.1 Data-SI'!E1554/Convert!$B$2*1000000</f>
        <v>0</v>
      </c>
      <c r="F1554" s="5">
        <f>'90.1 Data-SI'!F1554/Convert!$B$2*1000000</f>
        <v>489395.8699249964</v>
      </c>
      <c r="G1554" s="5">
        <f>'90.1 Data-SI'!G1554/Convert!$B$2*1000000</f>
        <v>315300.82908403239</v>
      </c>
      <c r="H1554" s="5">
        <f>'90.1 Data-SI'!H1554/Convert!$B$2*1000000</f>
        <v>643340.31969301344</v>
      </c>
      <c r="I1554" s="5">
        <f>'90.1 Data-SI'!I1554/Convert!$B$2*1000000</f>
        <v>42092.556422839763</v>
      </c>
      <c r="J1554" s="5">
        <f>'90.1 Data-SI'!J1554/Convert!$B$2*1000000</f>
        <v>1084369.0841404705</v>
      </c>
      <c r="K1554" s="5">
        <f>'90.1 Data-SI'!K1554/Convert!$B$2*1000000</f>
        <v>342190.39957977575</v>
      </c>
      <c r="L1554" s="5">
        <f>'90.1 Data-SI'!L1554/Convert!$B$2*1000000</f>
        <v>22927.695110751949</v>
      </c>
      <c r="M1554" s="5">
        <f>'90.1 Data-SI'!M1554/Convert!$B$2*1000000</f>
        <v>394699.46568707877</v>
      </c>
      <c r="N1554" s="5">
        <f>'90.1 Data-SI'!N1554/Convert!$B$2*1000000</f>
        <v>2483.2807437027741</v>
      </c>
      <c r="O1554" s="5">
        <f>'90.1 Data-SI'!O1554/Convert!$B$2*1000000</f>
        <v>138.94145324432571</v>
      </c>
      <c r="P1554" s="5">
        <f t="shared" si="121"/>
        <v>2344.3392904584484</v>
      </c>
      <c r="Q1554" s="5">
        <f>'90.1 Data-SI'!Q1554/Convert!$B$2*1000000</f>
        <v>0</v>
      </c>
      <c r="R1554" s="5">
        <f>'90.1 Data-SI'!R1554/Convert!$B$2*1000000</f>
        <v>0</v>
      </c>
      <c r="S1554" s="5">
        <f>'90.1 Data-SI'!S1554/Convert!$B$2*1000000</f>
        <v>0</v>
      </c>
      <c r="T1554" s="5">
        <f>'90.1 Data-SI'!T1554/Convert!$B$2*1000000</f>
        <v>24491.59328903805</v>
      </c>
      <c r="U1554" s="5">
        <f>'90.1 Data-SI'!U1554/Convert!$B$2*1000000</f>
        <v>120088.42375081737</v>
      </c>
      <c r="V1554" s="5">
        <f>'90.1 Data-SI'!V1554/Convert!$B$2*1000000</f>
        <v>59522.91248264665</v>
      </c>
      <c r="W1554" s="5">
        <f t="shared" si="122"/>
        <v>712344.63406156958</v>
      </c>
      <c r="X1554" s="5">
        <f t="shared" si="123"/>
        <v>489395.8699249964</v>
      </c>
      <c r="Y1554" s="5">
        <f t="shared" si="124"/>
        <v>1201740.5039865659</v>
      </c>
      <c r="Z1554" s="5">
        <f>'90.1 Data-SI'!Y1554/Convert!$B$2*1000000</f>
        <v>2589237.2148243519</v>
      </c>
      <c r="AA1554" s="5">
        <f>'90.1 Data-SI'!Z1554/Convert!$B$2*1000000</f>
        <v>951665.21508481191</v>
      </c>
      <c r="AB1554" s="5">
        <f t="shared" si="120"/>
        <v>3540902.4299091641</v>
      </c>
    </row>
    <row r="1555" spans="1:28" x14ac:dyDescent="0.25">
      <c r="A1555" s="95">
        <v>2013</v>
      </c>
      <c r="B1555" s="95" t="s">
        <v>56</v>
      </c>
      <c r="C1555" s="52" t="s">
        <v>15</v>
      </c>
      <c r="D1555" s="5">
        <f>'90.1 Data-SI'!D1555*Convert!$B$1</f>
        <v>73958.828475207003</v>
      </c>
      <c r="E1555" s="5">
        <f>'90.1 Data-SI'!E1555/Convert!$B$2*1000000</f>
        <v>0</v>
      </c>
      <c r="F1555" s="5">
        <f>'90.1 Data-SI'!F1555/Convert!$B$2*1000000</f>
        <v>330456.4241572413</v>
      </c>
      <c r="G1555" s="5">
        <f>'90.1 Data-SI'!G1555/Convert!$B$2*1000000</f>
        <v>99350.186089665949</v>
      </c>
      <c r="H1555" s="5">
        <f>'90.1 Data-SI'!H1555/Convert!$B$2*1000000</f>
        <v>654581.43023511826</v>
      </c>
      <c r="I1555" s="5">
        <f>'90.1 Data-SI'!I1555/Convert!$B$2*1000000</f>
        <v>42083.078252062274</v>
      </c>
      <c r="J1555" s="5">
        <f>'90.1 Data-SI'!J1555/Convert!$B$2*1000000</f>
        <v>1084369.0841404705</v>
      </c>
      <c r="K1555" s="5">
        <f>'90.1 Data-SI'!K1555/Convert!$B$2*1000000</f>
        <v>342190.39957977575</v>
      </c>
      <c r="L1555" s="5">
        <f>'90.1 Data-SI'!L1555/Convert!$B$2*1000000</f>
        <v>22927.695110751949</v>
      </c>
      <c r="M1555" s="5">
        <f>'90.1 Data-SI'!M1555/Convert!$B$2*1000000</f>
        <v>306751.51904273505</v>
      </c>
      <c r="N1555" s="5">
        <f>'90.1 Data-SI'!N1555/Convert!$B$2*1000000</f>
        <v>2454.8462313702998</v>
      </c>
      <c r="O1555" s="5">
        <f>'90.1 Data-SI'!O1555/Convert!$B$2*1000000</f>
        <v>138.94145324432571</v>
      </c>
      <c r="P1555" s="5">
        <f t="shared" si="121"/>
        <v>2315.9047781259742</v>
      </c>
      <c r="Q1555" s="5">
        <f>'90.1 Data-SI'!Q1555/Convert!$B$2*1000000</f>
        <v>0</v>
      </c>
      <c r="R1555" s="5">
        <f>'90.1 Data-SI'!R1555/Convert!$B$2*1000000</f>
        <v>0</v>
      </c>
      <c r="S1555" s="5">
        <f>'90.1 Data-SI'!S1555/Convert!$B$2*1000000</f>
        <v>50329.086828479893</v>
      </c>
      <c r="T1555" s="5">
        <f>'90.1 Data-SI'!T1555/Convert!$B$2*1000000</f>
        <v>24491.59328903805</v>
      </c>
      <c r="U1555" s="5">
        <f>'90.1 Data-SI'!U1555/Convert!$B$2*1000000</f>
        <v>120552.85411891445</v>
      </c>
      <c r="V1555" s="5">
        <f>'90.1 Data-SI'!V1555/Convert!$B$2*1000000</f>
        <v>59987.342850743735</v>
      </c>
      <c r="W1555" s="5">
        <f t="shared" si="122"/>
        <v>458746.69673900685</v>
      </c>
      <c r="X1555" s="5">
        <f t="shared" si="123"/>
        <v>330456.4241572413</v>
      </c>
      <c r="Y1555" s="5">
        <f t="shared" si="124"/>
        <v>789203.12089624815</v>
      </c>
      <c r="Z1555" s="5">
        <f>'90.1 Data-SI'!Y1555/Convert!$B$2*1000000</f>
        <v>2347335.3402412138</v>
      </c>
      <c r="AA1555" s="5">
        <f>'90.1 Data-SI'!Z1555/Convert!$B$2*1000000</f>
        <v>793190.19968515413</v>
      </c>
      <c r="AB1555" s="5">
        <f t="shared" si="120"/>
        <v>3140525.5399263678</v>
      </c>
    </row>
    <row r="1556" spans="1:28" x14ac:dyDescent="0.25">
      <c r="A1556" s="95">
        <v>2013</v>
      </c>
      <c r="B1556" s="95" t="s">
        <v>56</v>
      </c>
      <c r="C1556" s="52" t="s">
        <v>16</v>
      </c>
      <c r="D1556" s="5">
        <f>'90.1 Data-SI'!D1556*Convert!$B$1</f>
        <v>73958.828475207003</v>
      </c>
      <c r="E1556" s="5">
        <f>'90.1 Data-SI'!E1556/Convert!$B$2*1000000</f>
        <v>0</v>
      </c>
      <c r="F1556" s="5">
        <f>'90.1 Data-SI'!F1556/Convert!$B$2*1000000</f>
        <v>991843.18101059855</v>
      </c>
      <c r="G1556" s="5">
        <f>'90.1 Data-SI'!G1556/Convert!$B$2*1000000</f>
        <v>268184.84214912215</v>
      </c>
      <c r="H1556" s="5">
        <f>'90.1 Data-SI'!H1556/Convert!$B$2*1000000</f>
        <v>648306.88118041889</v>
      </c>
      <c r="I1556" s="5">
        <f>'90.1 Data-SI'!I1556/Convert!$B$2*1000000</f>
        <v>42073.600081284785</v>
      </c>
      <c r="J1556" s="5">
        <f>'90.1 Data-SI'!J1556/Convert!$B$2*1000000</f>
        <v>1084369.0841404705</v>
      </c>
      <c r="K1556" s="5">
        <f>'90.1 Data-SI'!K1556/Convert!$B$2*1000000</f>
        <v>342190.39957977575</v>
      </c>
      <c r="L1556" s="5">
        <f>'90.1 Data-SI'!L1556/Convert!$B$2*1000000</f>
        <v>22927.695110751949</v>
      </c>
      <c r="M1556" s="5">
        <f>'90.1 Data-SI'!M1556/Convert!$B$2*1000000</f>
        <v>355924.26903636096</v>
      </c>
      <c r="N1556" s="5">
        <f>'90.1 Data-SI'!N1556/Convert!$B$2*1000000</f>
        <v>4502.1311193084648</v>
      </c>
      <c r="O1556" s="5">
        <f>'90.1 Data-SI'!O1556/Convert!$B$2*1000000</f>
        <v>138.94145324432571</v>
      </c>
      <c r="P1556" s="5">
        <f t="shared" si="121"/>
        <v>4363.1896660641387</v>
      </c>
      <c r="Q1556" s="5">
        <f>'90.1 Data-SI'!Q1556/Convert!$B$2*1000000</f>
        <v>0</v>
      </c>
      <c r="R1556" s="5">
        <f>'90.1 Data-SI'!R1556/Convert!$B$2*1000000</f>
        <v>0</v>
      </c>
      <c r="S1556" s="5">
        <f>'90.1 Data-SI'!S1556/Convert!$B$2*1000000</f>
        <v>70887.239244858967</v>
      </c>
      <c r="T1556" s="5">
        <f>'90.1 Data-SI'!T1556/Convert!$B$2*1000000</f>
        <v>24501.071459815543</v>
      </c>
      <c r="U1556" s="5">
        <f>'90.1 Data-SI'!U1556/Convert!$B$2*1000000</f>
        <v>129045.29513554685</v>
      </c>
      <c r="V1556" s="5">
        <f>'90.1 Data-SI'!V1556/Convert!$B$2*1000000</f>
        <v>60025.255533853699</v>
      </c>
      <c r="W1556" s="5">
        <f t="shared" si="122"/>
        <v>699359.54009640624</v>
      </c>
      <c r="X1556" s="5">
        <f t="shared" si="123"/>
        <v>991843.18101059855</v>
      </c>
      <c r="Y1556" s="5">
        <f t="shared" si="124"/>
        <v>1691202.7211070047</v>
      </c>
      <c r="Z1556" s="5">
        <f>'90.1 Data-SI'!Y1556/Convert!$B$2*1000000</f>
        <v>2581692.5908854683</v>
      </c>
      <c r="AA1556" s="5">
        <f>'90.1 Data-SI'!Z1556/Convert!$B$2*1000000</f>
        <v>1463078.8757259212</v>
      </c>
      <c r="AB1556" s="5">
        <f t="shared" si="120"/>
        <v>4044771.4666113895</v>
      </c>
    </row>
    <row r="1557" spans="1:28" x14ac:dyDescent="0.25">
      <c r="A1557" s="95">
        <v>2013</v>
      </c>
      <c r="B1557" s="95" t="s">
        <v>56</v>
      </c>
      <c r="C1557" s="52" t="s">
        <v>9</v>
      </c>
      <c r="D1557" s="5">
        <f>'90.1 Data-SI'!D1557*Convert!$B$1</f>
        <v>73958.828475207003</v>
      </c>
      <c r="E1557" s="5">
        <f>'90.1 Data-SI'!E1557/Convert!$B$2*1000000</f>
        <v>0</v>
      </c>
      <c r="F1557" s="5">
        <f>'90.1 Data-SI'!F1557/Convert!$B$2*1000000</f>
        <v>698067.27776224934</v>
      </c>
      <c r="G1557" s="5">
        <f>'90.1 Data-SI'!G1557/Convert!$B$2*1000000</f>
        <v>196473.0020466214</v>
      </c>
      <c r="H1557" s="5">
        <f>'90.1 Data-SI'!H1557/Convert!$B$2*1000000</f>
        <v>649131.48203806067</v>
      </c>
      <c r="I1557" s="5">
        <f>'90.1 Data-SI'!I1557/Convert!$B$2*1000000</f>
        <v>42026.209227397339</v>
      </c>
      <c r="J1557" s="5">
        <f>'90.1 Data-SI'!J1557/Convert!$B$2*1000000</f>
        <v>1084369.0841404705</v>
      </c>
      <c r="K1557" s="5">
        <f>'90.1 Data-SI'!K1557/Convert!$B$2*1000000</f>
        <v>342190.39957977575</v>
      </c>
      <c r="L1557" s="5">
        <f>'90.1 Data-SI'!L1557/Convert!$B$2*1000000</f>
        <v>22927.695110751949</v>
      </c>
      <c r="M1557" s="5">
        <f>'90.1 Data-SI'!M1557/Convert!$B$2*1000000</f>
        <v>372264.63545675628</v>
      </c>
      <c r="N1557" s="5">
        <f>'90.1 Data-SI'!N1557/Convert!$B$2*1000000</f>
        <v>3781.790140219111</v>
      </c>
      <c r="O1557" s="5">
        <f>'90.1 Data-SI'!O1557/Convert!$B$2*1000000</f>
        <v>138.94145324432571</v>
      </c>
      <c r="P1557" s="5">
        <f t="shared" si="121"/>
        <v>3642.8486869747853</v>
      </c>
      <c r="Q1557" s="5">
        <f>'90.1 Data-SI'!Q1557/Convert!$B$2*1000000</f>
        <v>0</v>
      </c>
      <c r="R1557" s="5">
        <f>'90.1 Data-SI'!R1557/Convert!$B$2*1000000</f>
        <v>0</v>
      </c>
      <c r="S1557" s="5">
        <f>'90.1 Data-SI'!S1557/Convert!$B$2*1000000</f>
        <v>65399.37836469138</v>
      </c>
      <c r="T1557" s="5">
        <f>'90.1 Data-SI'!T1557/Convert!$B$2*1000000</f>
        <v>24491.59328903805</v>
      </c>
      <c r="U1557" s="5">
        <f>'90.1 Data-SI'!U1557/Convert!$B$2*1000000</f>
        <v>127007.48841838616</v>
      </c>
      <c r="V1557" s="5">
        <f>'90.1 Data-SI'!V1557/Convert!$B$2*1000000</f>
        <v>59560.825165756622</v>
      </c>
      <c r="W1557" s="5">
        <f t="shared" si="122"/>
        <v>637779.86455504375</v>
      </c>
      <c r="X1557" s="5">
        <f t="shared" si="123"/>
        <v>698067.27776224934</v>
      </c>
      <c r="Y1557" s="5">
        <f t="shared" si="124"/>
        <v>1335847.1423172932</v>
      </c>
      <c r="Z1557" s="5">
        <f>'90.1 Data-SI'!Y1557/Convert!$B$2*1000000</f>
        <v>2520425.6949797636</v>
      </c>
      <c r="AA1557" s="5">
        <f>'90.1 Data-SI'!Z1557/Convert!$B$2*1000000</f>
        <v>1167265.1657604112</v>
      </c>
      <c r="AB1557" s="5">
        <f t="shared" si="120"/>
        <v>3687690.8607401745</v>
      </c>
    </row>
    <row r="1558" spans="1:28" x14ac:dyDescent="0.25">
      <c r="A1558" s="95">
        <v>2013</v>
      </c>
      <c r="B1558" s="95" t="s">
        <v>56</v>
      </c>
      <c r="C1558" s="52" t="s">
        <v>12</v>
      </c>
      <c r="D1558" s="5">
        <f>'90.1 Data-SI'!D1558*Convert!$B$1</f>
        <v>73958.828475207003</v>
      </c>
      <c r="E1558" s="5">
        <f>'90.1 Data-SI'!E1558/Convert!$B$2*1000000</f>
        <v>0</v>
      </c>
      <c r="F1558" s="5">
        <f>'90.1 Data-SI'!F1558/Convert!$B$2*1000000</f>
        <v>1236711.7230470914</v>
      </c>
      <c r="G1558" s="5">
        <f>'90.1 Data-SI'!G1558/Convert!$B$2*1000000</f>
        <v>219201.65557104605</v>
      </c>
      <c r="H1558" s="5">
        <f>'90.1 Data-SI'!H1558/Convert!$B$2*1000000</f>
        <v>644098.57335521269</v>
      </c>
      <c r="I1558" s="5">
        <f>'90.1 Data-SI'!I1558/Convert!$B$2*1000000</f>
        <v>42092.556422839763</v>
      </c>
      <c r="J1558" s="5">
        <f>'90.1 Data-SI'!J1558/Convert!$B$2*1000000</f>
        <v>1084369.0841404705</v>
      </c>
      <c r="K1558" s="5">
        <f>'90.1 Data-SI'!K1558/Convert!$B$2*1000000</f>
        <v>342190.39957977575</v>
      </c>
      <c r="L1558" s="5">
        <f>'90.1 Data-SI'!L1558/Convert!$B$2*1000000</f>
        <v>22927.695110751949</v>
      </c>
      <c r="M1558" s="5">
        <f>'90.1 Data-SI'!M1558/Convert!$B$2*1000000</f>
        <v>364435.66639454837</v>
      </c>
      <c r="N1558" s="5">
        <f>'90.1 Data-SI'!N1558/Convert!$B$2*1000000</f>
        <v>5544.7299048325303</v>
      </c>
      <c r="O1558" s="5">
        <f>'90.1 Data-SI'!O1558/Convert!$B$2*1000000</f>
        <v>138.94145324432571</v>
      </c>
      <c r="P1558" s="5">
        <f t="shared" si="121"/>
        <v>5405.7884515882042</v>
      </c>
      <c r="Q1558" s="5">
        <f>'90.1 Data-SI'!Q1558/Convert!$B$2*1000000</f>
        <v>0</v>
      </c>
      <c r="R1558" s="5">
        <f>'90.1 Data-SI'!R1558/Convert!$B$2*1000000</f>
        <v>0</v>
      </c>
      <c r="S1558" s="5">
        <f>'90.1 Data-SI'!S1558/Convert!$B$2*1000000</f>
        <v>70460.721559871847</v>
      </c>
      <c r="T1558" s="5">
        <f>'90.1 Data-SI'!T1558/Convert!$B$2*1000000</f>
        <v>24501.071459815543</v>
      </c>
      <c r="U1558" s="5">
        <f>'90.1 Data-SI'!U1558/Convert!$B$2*1000000</f>
        <v>135689.49285056838</v>
      </c>
      <c r="V1558" s="5">
        <f>'90.1 Data-SI'!V1558/Convert!$B$2*1000000</f>
        <v>59939.951996856274</v>
      </c>
      <c r="W1558" s="5">
        <f t="shared" si="122"/>
        <v>659503.83197705448</v>
      </c>
      <c r="X1558" s="5">
        <f t="shared" si="123"/>
        <v>1236711.7230470914</v>
      </c>
      <c r="Y1558" s="5">
        <f t="shared" si="124"/>
        <v>1896215.5550241459</v>
      </c>
      <c r="Z1558" s="5">
        <f>'90.1 Data-SI'!Y1558/Convert!$B$2*1000000</f>
        <v>2537571.7059162459</v>
      </c>
      <c r="AA1558" s="5">
        <f>'90.1 Data-SI'!Z1558/Convert!$B$2*1000000</f>
        <v>1714591.6154774358</v>
      </c>
      <c r="AB1558" s="5">
        <f t="shared" si="120"/>
        <v>4252163.3213936817</v>
      </c>
    </row>
    <row r="1559" spans="1:28" x14ac:dyDescent="0.25">
      <c r="A1559" s="95">
        <v>2013</v>
      </c>
      <c r="B1559" s="95" t="s">
        <v>56</v>
      </c>
      <c r="C1559" s="52" t="s">
        <v>8</v>
      </c>
      <c r="D1559" s="5">
        <f>'90.1 Data-SI'!D1559*Convert!$B$1</f>
        <v>73958.828475207003</v>
      </c>
      <c r="E1559" s="5">
        <f>'90.1 Data-SI'!E1559/Convert!$B$2*1000000</f>
        <v>0</v>
      </c>
      <c r="F1559" s="5">
        <f>'90.1 Data-SI'!F1559/Convert!$B$2*1000000</f>
        <v>2354415.533812</v>
      </c>
      <c r="G1559" s="5">
        <f>'90.1 Data-SI'!G1559/Convert!$B$2*1000000</f>
        <v>99937.832677870436</v>
      </c>
      <c r="H1559" s="5">
        <f>'90.1 Data-SI'!H1559/Convert!$B$2*1000000</f>
        <v>678153.64095873968</v>
      </c>
      <c r="I1559" s="5">
        <f>'90.1 Data-SI'!I1559/Convert!$B$2*1000000</f>
        <v>42357.945204609532</v>
      </c>
      <c r="J1559" s="5">
        <f>'90.1 Data-SI'!J1559/Convert!$B$2*1000000</f>
        <v>1084369.0841404705</v>
      </c>
      <c r="K1559" s="5">
        <f>'90.1 Data-SI'!K1559/Convert!$B$2*1000000</f>
        <v>342190.39957977575</v>
      </c>
      <c r="L1559" s="5">
        <f>'90.1 Data-SI'!L1559/Convert!$B$2*1000000</f>
        <v>22946.651452306935</v>
      </c>
      <c r="M1559" s="5">
        <f>'90.1 Data-SI'!M1559/Convert!$B$2*1000000</f>
        <v>422878.06740856101</v>
      </c>
      <c r="N1559" s="5">
        <f>'90.1 Data-SI'!N1559/Convert!$B$2*1000000</f>
        <v>10037.382853363504</v>
      </c>
      <c r="O1559" s="5">
        <f>'90.1 Data-SI'!O1559/Convert!$B$2*1000000</f>
        <v>138.94145324432571</v>
      </c>
      <c r="P1559" s="5">
        <f t="shared" si="121"/>
        <v>9898.4414001191781</v>
      </c>
      <c r="Q1559" s="5">
        <f>'90.1 Data-SI'!Q1559/Convert!$B$2*1000000</f>
        <v>0</v>
      </c>
      <c r="R1559" s="5">
        <f>'90.1 Data-SI'!R1559/Convert!$B$2*1000000</f>
        <v>0</v>
      </c>
      <c r="S1559" s="5">
        <f>'90.1 Data-SI'!S1559/Convert!$B$2*1000000</f>
        <v>78678.29562395699</v>
      </c>
      <c r="T1559" s="5">
        <f>'90.1 Data-SI'!T1559/Convert!$B$2*1000000</f>
        <v>24510.549630593032</v>
      </c>
      <c r="U1559" s="5">
        <f>'90.1 Data-SI'!U1559/Convert!$B$2*1000000</f>
        <v>144030.28313476092</v>
      </c>
      <c r="V1559" s="5">
        <f>'90.1 Data-SI'!V1559/Convert!$B$2*1000000</f>
        <v>59589.259678089089</v>
      </c>
      <c r="W1559" s="5">
        <f t="shared" si="122"/>
        <v>611392.63711050758</v>
      </c>
      <c r="X1559" s="5">
        <f t="shared" si="123"/>
        <v>2354415.533812</v>
      </c>
      <c r="Y1559" s="5">
        <f t="shared" si="124"/>
        <v>2965808.1709225075</v>
      </c>
      <c r="Z1559" s="5">
        <f>'90.1 Data-SI'!Y1559/Convert!$B$2*1000000</f>
        <v>2523468.1877993383</v>
      </c>
      <c r="AA1559" s="5">
        <f>'90.1 Data-SI'!Z1559/Convert!$B$2*1000000</f>
        <v>2840636.2165265367</v>
      </c>
      <c r="AB1559" s="5">
        <f t="shared" si="120"/>
        <v>5364104.4043258745</v>
      </c>
    </row>
    <row r="1560" spans="1:28" x14ac:dyDescent="0.25">
      <c r="A1560" s="95">
        <v>2016</v>
      </c>
      <c r="B1560" s="95" t="s">
        <v>56</v>
      </c>
      <c r="C1560" s="52" t="s">
        <v>10</v>
      </c>
      <c r="D1560" s="5">
        <f>'90.1 Data-SI'!D1560*Convert!$B$1</f>
        <v>73958.828475207003</v>
      </c>
      <c r="E1560" s="5">
        <f>'90.1 Data-SI'!E1560/Convert!$B$2*1000000</f>
        <v>0</v>
      </c>
      <c r="F1560" s="5">
        <f>'90.1 Data-SI'!F1560/Convert!$B$2*1000000</f>
        <v>11800.322617976923</v>
      </c>
      <c r="G1560" s="5">
        <f>'90.1 Data-SI'!G1560/Convert!$B$2*1000000</f>
        <v>1769318.5735466718</v>
      </c>
      <c r="H1560" s="5">
        <f>'90.1 Data-SI'!H1560/Convert!$B$2*1000000</f>
        <v>332323.62380040716</v>
      </c>
      <c r="I1560" s="5">
        <f>'90.1 Data-SI'!I1560/Convert!$B$2*1000000</f>
        <v>24112.46645793839</v>
      </c>
      <c r="J1560" s="5">
        <f>'90.1 Data-SI'!J1560/Convert!$B$2*1000000</f>
        <v>1084369.0841404705</v>
      </c>
      <c r="K1560" s="5">
        <f>'90.1 Data-SI'!K1560/Convert!$B$2*1000000</f>
        <v>342190.39957977575</v>
      </c>
      <c r="L1560" s="5">
        <f>'90.1 Data-SI'!L1560/Convert!$B$2*1000000</f>
        <v>16435.148128170269</v>
      </c>
      <c r="M1560" s="5">
        <f>'90.1 Data-SI'!M1560/Convert!$B$2*1000000</f>
        <v>392983.91677635279</v>
      </c>
      <c r="N1560" s="5">
        <f>'90.1 Data-SI'!N1560/Convert!$B$2*1000000</f>
        <v>180.0852447723386</v>
      </c>
      <c r="O1560" s="5">
        <f>'90.1 Data-SI'!O1560/Convert!$B$2*1000000</f>
        <v>138.94145324432571</v>
      </c>
      <c r="P1560" s="5">
        <f t="shared" si="121"/>
        <v>41.143791528012883</v>
      </c>
      <c r="Q1560" s="5">
        <f>'90.1 Data-SI'!Q1560/Convert!$B$2*1000000</f>
        <v>0</v>
      </c>
      <c r="R1560" s="5">
        <f>'90.1 Data-SI'!R1560/Convert!$B$2*1000000</f>
        <v>0</v>
      </c>
      <c r="S1560" s="5">
        <f>'90.1 Data-SI'!S1560/Convert!$B$2*1000000</f>
        <v>133518.99174252283</v>
      </c>
      <c r="T1560" s="5">
        <f>'90.1 Data-SI'!T1560/Convert!$B$2*1000000</f>
        <v>24482.115118260557</v>
      </c>
      <c r="U1560" s="5">
        <f>'90.1 Data-SI'!U1560/Convert!$B$2*1000000</f>
        <v>78090.649035752504</v>
      </c>
      <c r="V1560" s="5">
        <f>'90.1 Data-SI'!V1560/Convert!$B$2*1000000</f>
        <v>61418.546638144951</v>
      </c>
      <c r="W1560" s="5">
        <f t="shared" si="122"/>
        <v>2295862.6258570757</v>
      </c>
      <c r="X1560" s="5">
        <f t="shared" si="123"/>
        <v>11800.322617976923</v>
      </c>
      <c r="Y1560" s="5">
        <f t="shared" si="124"/>
        <v>2307662.9484750526</v>
      </c>
      <c r="Z1560" s="5">
        <f>'90.1 Data-SI'!Y1560/Convert!$B$2*1000000</f>
        <v>3839142.5515937121</v>
      </c>
      <c r="AA1560" s="5">
        <f>'90.1 Data-SI'!Z1560/Convert!$B$2*1000000</f>
        <v>432081.37123350526</v>
      </c>
      <c r="AB1560" s="5">
        <f t="shared" si="120"/>
        <v>4271223.9228272177</v>
      </c>
    </row>
    <row r="1561" spans="1:28" x14ac:dyDescent="0.25">
      <c r="A1561" s="95">
        <v>2016</v>
      </c>
      <c r="B1561" s="95" t="s">
        <v>56</v>
      </c>
      <c r="C1561" s="52" t="s">
        <v>6</v>
      </c>
      <c r="D1561" s="5">
        <f>'90.1 Data-SI'!D1561*Convert!$B$1</f>
        <v>73958.828475207003</v>
      </c>
      <c r="E1561" s="5">
        <f>'90.1 Data-SI'!E1561/Convert!$B$2*1000000</f>
        <v>0</v>
      </c>
      <c r="F1561" s="5">
        <f>'90.1 Data-SI'!F1561/Convert!$B$2*1000000</f>
        <v>12406.92554773638</v>
      </c>
      <c r="G1561" s="5">
        <f>'90.1 Data-SI'!G1561/Convert!$B$2*1000000</f>
        <v>1633866.0349655405</v>
      </c>
      <c r="H1561" s="5">
        <f>'90.1 Data-SI'!H1561/Convert!$B$2*1000000</f>
        <v>331953.97514008504</v>
      </c>
      <c r="I1561" s="5">
        <f>'90.1 Data-SI'!I1561/Convert!$B$2*1000000</f>
        <v>24245.160848823267</v>
      </c>
      <c r="J1561" s="5">
        <f>'90.1 Data-SI'!J1561/Convert!$B$2*1000000</f>
        <v>1084369.0841404705</v>
      </c>
      <c r="K1561" s="5">
        <f>'90.1 Data-SI'!K1561/Convert!$B$2*1000000</f>
        <v>342190.39957977575</v>
      </c>
      <c r="L1561" s="5">
        <f>'90.1 Data-SI'!L1561/Convert!$B$2*1000000</f>
        <v>16435.148128170269</v>
      </c>
      <c r="M1561" s="5">
        <f>'90.1 Data-SI'!M1561/Convert!$B$2*1000000</f>
        <v>480533.78024804185</v>
      </c>
      <c r="N1561" s="5">
        <f>'90.1 Data-SI'!N1561/Convert!$B$2*1000000</f>
        <v>189.5634155498301</v>
      </c>
      <c r="O1561" s="5">
        <f>'90.1 Data-SI'!O1561/Convert!$B$2*1000000</f>
        <v>138.94145324432571</v>
      </c>
      <c r="P1561" s="5">
        <f t="shared" si="121"/>
        <v>50.621962305504383</v>
      </c>
      <c r="Q1561" s="5">
        <f>'90.1 Data-SI'!Q1561/Convert!$B$2*1000000</f>
        <v>0</v>
      </c>
      <c r="R1561" s="5">
        <f>'90.1 Data-SI'!R1561/Convert!$B$2*1000000</f>
        <v>0</v>
      </c>
      <c r="S1561" s="5">
        <f>'90.1 Data-SI'!S1561/Convert!$B$2*1000000</f>
        <v>109662.43589557671</v>
      </c>
      <c r="T1561" s="5">
        <f>'90.1 Data-SI'!T1561/Convert!$B$2*1000000</f>
        <v>24482.115118260557</v>
      </c>
      <c r="U1561" s="5">
        <f>'90.1 Data-SI'!U1561/Convert!$B$2*1000000</f>
        <v>80052.630386693243</v>
      </c>
      <c r="V1561" s="5">
        <f>'90.1 Data-SI'!V1561/Convert!$B$2*1000000</f>
        <v>61001.507123935327</v>
      </c>
      <c r="W1561" s="5">
        <f t="shared" si="122"/>
        <v>2224112.8730714647</v>
      </c>
      <c r="X1561" s="5">
        <f t="shared" si="123"/>
        <v>12406.92554773638</v>
      </c>
      <c r="Y1561" s="5">
        <f t="shared" si="124"/>
        <v>2236519.7986192009</v>
      </c>
      <c r="Z1561" s="5">
        <f>'90.1 Data-SI'!Y1561/Convert!$B$2*1000000</f>
        <v>3766738.8050244539</v>
      </c>
      <c r="AA1561" s="5">
        <f>'90.1 Data-SI'!Z1561/Convert!$B$2*1000000</f>
        <v>434649.95551420545</v>
      </c>
      <c r="AB1561" s="5">
        <f t="shared" si="120"/>
        <v>4201388.7605386591</v>
      </c>
    </row>
    <row r="1562" spans="1:28" x14ac:dyDescent="0.25">
      <c r="A1562" s="95">
        <v>2016</v>
      </c>
      <c r="B1562" s="95" t="s">
        <v>56</v>
      </c>
      <c r="C1562" s="52" t="s">
        <v>11</v>
      </c>
      <c r="D1562" s="5">
        <f>'90.1 Data-SI'!D1562*Convert!$B$1</f>
        <v>73958.828475207003</v>
      </c>
      <c r="E1562" s="5">
        <f>'90.1 Data-SI'!E1562/Convert!$B$2*1000000</f>
        <v>0</v>
      </c>
      <c r="F1562" s="5">
        <f>'90.1 Data-SI'!F1562/Convert!$B$2*1000000</f>
        <v>360.1704895446772</v>
      </c>
      <c r="G1562" s="5">
        <f>'90.1 Data-SI'!G1562/Convert!$B$2*1000000</f>
        <v>1157559.51888426</v>
      </c>
      <c r="H1562" s="5">
        <f>'90.1 Data-SI'!H1562/Convert!$B$2*1000000</f>
        <v>336607.75699183327</v>
      </c>
      <c r="I1562" s="5">
        <f>'90.1 Data-SI'!I1562/Convert!$B$2*1000000</f>
        <v>24302.02987348822</v>
      </c>
      <c r="J1562" s="5">
        <f>'90.1 Data-SI'!J1562/Convert!$B$2*1000000</f>
        <v>1084369.0841404705</v>
      </c>
      <c r="K1562" s="5">
        <f>'90.1 Data-SI'!K1562/Convert!$B$2*1000000</f>
        <v>342190.39957977575</v>
      </c>
      <c r="L1562" s="5">
        <f>'90.1 Data-SI'!L1562/Convert!$B$2*1000000</f>
        <v>16435.148128170269</v>
      </c>
      <c r="M1562" s="5">
        <f>'90.1 Data-SI'!M1562/Convert!$B$2*1000000</f>
        <v>382093.49855301506</v>
      </c>
      <c r="N1562" s="5">
        <f>'90.1 Data-SI'!N1562/Convert!$B$2*1000000</f>
        <v>142.17256166237257</v>
      </c>
      <c r="O1562" s="5">
        <f>'90.1 Data-SI'!O1562/Convert!$B$2*1000000</f>
        <v>138.94145324432571</v>
      </c>
      <c r="P1562" s="5">
        <f t="shared" si="121"/>
        <v>3.2311084180468583</v>
      </c>
      <c r="Q1562" s="5">
        <f>'90.1 Data-SI'!Q1562/Convert!$B$2*1000000</f>
        <v>0</v>
      </c>
      <c r="R1562" s="5">
        <f>'90.1 Data-SI'!R1562/Convert!$B$2*1000000</f>
        <v>0</v>
      </c>
      <c r="S1562" s="5">
        <f>'90.1 Data-SI'!S1562/Convert!$B$2*1000000</f>
        <v>103643.7974518696</v>
      </c>
      <c r="T1562" s="5">
        <f>'90.1 Data-SI'!T1562/Convert!$B$2*1000000</f>
        <v>24482.115118260557</v>
      </c>
      <c r="U1562" s="5">
        <f>'90.1 Data-SI'!U1562/Convert!$B$2*1000000</f>
        <v>84308.329065786937</v>
      </c>
      <c r="V1562" s="5">
        <f>'90.1 Data-SI'!V1562/Convert!$B$2*1000000</f>
        <v>60774.03102527553</v>
      </c>
      <c r="W1562" s="5">
        <f t="shared" si="122"/>
        <v>1643300.0459975626</v>
      </c>
      <c r="X1562" s="5">
        <f t="shared" si="123"/>
        <v>360.1704895446772</v>
      </c>
      <c r="Y1562" s="5">
        <f t="shared" si="124"/>
        <v>1643660.2164871073</v>
      </c>
      <c r="Z1562" s="5">
        <f>'90.1 Data-SI'!Y1562/Convert!$B$2*1000000</f>
        <v>3190409.1527283052</v>
      </c>
      <c r="AA1562" s="5">
        <f>'90.1 Data-SI'!Z1562/Convert!$B$2*1000000</f>
        <v>426858.89913510747</v>
      </c>
      <c r="AB1562" s="5">
        <f t="shared" si="120"/>
        <v>3617268.0518634128</v>
      </c>
    </row>
    <row r="1563" spans="1:28" x14ac:dyDescent="0.25">
      <c r="A1563" s="95">
        <v>2016</v>
      </c>
      <c r="B1563" s="95" t="s">
        <v>56</v>
      </c>
      <c r="C1563" s="52" t="s">
        <v>13</v>
      </c>
      <c r="D1563" s="5">
        <f>'90.1 Data-SI'!D1563*Convert!$B$1</f>
        <v>73958.828475207003</v>
      </c>
      <c r="E1563" s="5">
        <f>'90.1 Data-SI'!E1563/Convert!$B$2*1000000</f>
        <v>0</v>
      </c>
      <c r="F1563" s="5">
        <f>'90.1 Data-SI'!F1563/Convert!$B$2*1000000</f>
        <v>67920.571791504131</v>
      </c>
      <c r="G1563" s="5">
        <f>'90.1 Data-SI'!G1563/Convert!$B$2*1000000</f>
        <v>1366382.5774539527</v>
      </c>
      <c r="H1563" s="5">
        <f>'90.1 Data-SI'!H1563/Convert!$B$2*1000000</f>
        <v>332882.83587627916</v>
      </c>
      <c r="I1563" s="5">
        <f>'90.1 Data-SI'!I1563/Convert!$B$2*1000000</f>
        <v>24226.204507268285</v>
      </c>
      <c r="J1563" s="5">
        <f>'90.1 Data-SI'!J1563/Convert!$B$2*1000000</f>
        <v>1084369.0841404705</v>
      </c>
      <c r="K1563" s="5">
        <f>'90.1 Data-SI'!K1563/Convert!$B$2*1000000</f>
        <v>342190.39957977575</v>
      </c>
      <c r="L1563" s="5">
        <f>'90.1 Data-SI'!L1563/Convert!$B$2*1000000</f>
        <v>16435.148128170269</v>
      </c>
      <c r="M1563" s="5">
        <f>'90.1 Data-SI'!M1563/Convert!$B$2*1000000</f>
        <v>406215.44318173092</v>
      </c>
      <c r="N1563" s="5">
        <f>'90.1 Data-SI'!N1563/Convert!$B$2*1000000</f>
        <v>417.03951420962625</v>
      </c>
      <c r="O1563" s="5">
        <f>'90.1 Data-SI'!O1563/Convert!$B$2*1000000</f>
        <v>138.94145324432571</v>
      </c>
      <c r="P1563" s="5">
        <f t="shared" si="121"/>
        <v>278.09806096530053</v>
      </c>
      <c r="Q1563" s="5">
        <f>'90.1 Data-SI'!Q1563/Convert!$B$2*1000000</f>
        <v>0</v>
      </c>
      <c r="R1563" s="5">
        <f>'90.1 Data-SI'!R1563/Convert!$B$2*1000000</f>
        <v>0</v>
      </c>
      <c r="S1563" s="5">
        <f>'90.1 Data-SI'!S1563/Convert!$B$2*1000000</f>
        <v>105956.47112157753</v>
      </c>
      <c r="T1563" s="5">
        <f>'90.1 Data-SI'!T1563/Convert!$B$2*1000000</f>
        <v>24482.115118260557</v>
      </c>
      <c r="U1563" s="5">
        <f>'90.1 Data-SI'!U1563/Convert!$B$2*1000000</f>
        <v>87151.780299034392</v>
      </c>
      <c r="V1563" s="5">
        <f>'90.1 Data-SI'!V1563/Convert!$B$2*1000000</f>
        <v>60679.249317500617</v>
      </c>
      <c r="W1563" s="5">
        <f t="shared" si="122"/>
        <v>1878832.5898182264</v>
      </c>
      <c r="X1563" s="5">
        <f t="shared" si="123"/>
        <v>67920.571791504131</v>
      </c>
      <c r="Y1563" s="5">
        <f t="shared" si="124"/>
        <v>1946753.1616097305</v>
      </c>
      <c r="Z1563" s="5">
        <f>'90.1 Data-SI'!Y1563/Convert!$B$2*1000000</f>
        <v>3422055.6465301975</v>
      </c>
      <c r="AA1563" s="5">
        <f>'90.1 Data-SI'!Z1563/Convert!$B$2*1000000</f>
        <v>497272.22984109179</v>
      </c>
      <c r="AB1563" s="5">
        <f t="shared" si="120"/>
        <v>3919327.8763712891</v>
      </c>
    </row>
    <row r="1564" spans="1:28" x14ac:dyDescent="0.25">
      <c r="A1564" s="95">
        <v>2016</v>
      </c>
      <c r="B1564" s="95" t="s">
        <v>56</v>
      </c>
      <c r="C1564" s="52" t="s">
        <v>19</v>
      </c>
      <c r="D1564" s="5">
        <f>'90.1 Data-SI'!D1564*Convert!$B$1</f>
        <v>73958.828475207003</v>
      </c>
      <c r="E1564" s="5">
        <f>'90.1 Data-SI'!E1564/Convert!$B$2*1000000</f>
        <v>0</v>
      </c>
      <c r="F1564" s="5">
        <f>'90.1 Data-SI'!F1564/Convert!$B$2*1000000</f>
        <v>41381.693614527903</v>
      </c>
      <c r="G1564" s="5">
        <f>'90.1 Data-SI'!G1564/Convert!$B$2*1000000</f>
        <v>947400.03823494085</v>
      </c>
      <c r="H1564" s="5">
        <f>'90.1 Data-SI'!H1564/Convert!$B$2*1000000</f>
        <v>334380.38685912278</v>
      </c>
      <c r="I1564" s="5">
        <f>'90.1 Data-SI'!I1564/Convert!$B$2*1000000</f>
        <v>24254.63901960076</v>
      </c>
      <c r="J1564" s="5">
        <f>'90.1 Data-SI'!J1564/Convert!$B$2*1000000</f>
        <v>1084369.0841404705</v>
      </c>
      <c r="K1564" s="5">
        <f>'90.1 Data-SI'!K1564/Convert!$B$2*1000000</f>
        <v>342190.39957977575</v>
      </c>
      <c r="L1564" s="5">
        <f>'90.1 Data-SI'!L1564/Convert!$B$2*1000000</f>
        <v>16435.148128170269</v>
      </c>
      <c r="M1564" s="5">
        <f>'90.1 Data-SI'!M1564/Convert!$B$2*1000000</f>
        <v>359990.40429990488</v>
      </c>
      <c r="N1564" s="5">
        <f>'90.1 Data-SI'!N1564/Convert!$B$2*1000000</f>
        <v>388.60500187715166</v>
      </c>
      <c r="O1564" s="5">
        <f>'90.1 Data-SI'!O1564/Convert!$B$2*1000000</f>
        <v>138.94145324432571</v>
      </c>
      <c r="P1564" s="5">
        <f t="shared" si="121"/>
        <v>249.66354863282595</v>
      </c>
      <c r="Q1564" s="5">
        <f>'90.1 Data-SI'!Q1564/Convert!$B$2*1000000</f>
        <v>0</v>
      </c>
      <c r="R1564" s="5">
        <f>'90.1 Data-SI'!R1564/Convert!$B$2*1000000</f>
        <v>0</v>
      </c>
      <c r="S1564" s="5">
        <f>'90.1 Data-SI'!S1564/Convert!$B$2*1000000</f>
        <v>85531.013096083334</v>
      </c>
      <c r="T1564" s="5">
        <f>'90.1 Data-SI'!T1564/Convert!$B$2*1000000</f>
        <v>24482.115118260557</v>
      </c>
      <c r="U1564" s="5">
        <f>'90.1 Data-SI'!U1564/Convert!$B$2*1000000</f>
        <v>92762.857399309374</v>
      </c>
      <c r="V1564" s="5">
        <f>'90.1 Data-SI'!V1564/Convert!$B$2*1000000</f>
        <v>60688.727488278106</v>
      </c>
      <c r="W1564" s="5">
        <f t="shared" si="122"/>
        <v>1393171.119179562</v>
      </c>
      <c r="X1564" s="5">
        <f t="shared" si="123"/>
        <v>41381.693614527903</v>
      </c>
      <c r="Y1564" s="5">
        <f t="shared" si="124"/>
        <v>1434552.8127940898</v>
      </c>
      <c r="Z1564" s="5">
        <f>'90.1 Data-SI'!Y1564/Convert!$B$2*1000000</f>
        <v>2937929.6395574864</v>
      </c>
      <c r="AA1564" s="5">
        <f>'90.1 Data-SI'!Z1564/Convert!$B$2*1000000</f>
        <v>476334.95059361309</v>
      </c>
      <c r="AB1564" s="5">
        <f t="shared" si="120"/>
        <v>3414264.5901510995</v>
      </c>
    </row>
    <row r="1565" spans="1:28" x14ac:dyDescent="0.25">
      <c r="A1565" s="95">
        <v>2016</v>
      </c>
      <c r="B1565" s="95" t="s">
        <v>56</v>
      </c>
      <c r="C1565" s="52" t="s">
        <v>20</v>
      </c>
      <c r="D1565" s="5">
        <f>'90.1 Data-SI'!D1565*Convert!$B$1</f>
        <v>73958.828475207003</v>
      </c>
      <c r="E1565" s="5">
        <f>'90.1 Data-SI'!E1565/Convert!$B$2*1000000</f>
        <v>0</v>
      </c>
      <c r="F1565" s="5">
        <f>'90.1 Data-SI'!F1565/Convert!$B$2*1000000</f>
        <v>50660.8228056921</v>
      </c>
      <c r="G1565" s="5">
        <f>'90.1 Data-SI'!G1565/Convert!$B$2*1000000</f>
        <v>787474.86270632676</v>
      </c>
      <c r="H1565" s="5">
        <f>'90.1 Data-SI'!H1565/Convert!$B$2*1000000</f>
        <v>340522.24152293726</v>
      </c>
      <c r="I1565" s="5">
        <f>'90.1 Data-SI'!I1565/Convert!$B$2*1000000</f>
        <v>24264.117190378252</v>
      </c>
      <c r="J1565" s="5">
        <f>'90.1 Data-SI'!J1565/Convert!$B$2*1000000</f>
        <v>1084369.0841404705</v>
      </c>
      <c r="K1565" s="5">
        <f>'90.1 Data-SI'!K1565/Convert!$B$2*1000000</f>
        <v>342190.39957977575</v>
      </c>
      <c r="L1565" s="5">
        <f>'90.1 Data-SI'!L1565/Convert!$B$2*1000000</f>
        <v>16435.148128170269</v>
      </c>
      <c r="M1565" s="5">
        <f>'90.1 Data-SI'!M1565/Convert!$B$2*1000000</f>
        <v>390604.89591120242</v>
      </c>
      <c r="N1565" s="5">
        <f>'90.1 Data-SI'!N1565/Convert!$B$2*1000000</f>
        <v>398.08317265464314</v>
      </c>
      <c r="O1565" s="5">
        <f>'90.1 Data-SI'!O1565/Convert!$B$2*1000000</f>
        <v>138.94145324432571</v>
      </c>
      <c r="P1565" s="5">
        <f t="shared" si="121"/>
        <v>259.14171941031742</v>
      </c>
      <c r="Q1565" s="5">
        <f>'90.1 Data-SI'!Q1565/Convert!$B$2*1000000</f>
        <v>0</v>
      </c>
      <c r="R1565" s="5">
        <f>'90.1 Data-SI'!R1565/Convert!$B$2*1000000</f>
        <v>0</v>
      </c>
      <c r="S1565" s="5">
        <f>'90.1 Data-SI'!S1565/Convert!$B$2*1000000</f>
        <v>59740.910410528959</v>
      </c>
      <c r="T1565" s="5">
        <f>'90.1 Data-SI'!T1565/Convert!$B$2*1000000</f>
        <v>24491.59328903805</v>
      </c>
      <c r="U1565" s="5">
        <f>'90.1 Data-SI'!U1565/Convert!$B$2*1000000</f>
        <v>93852.84703872088</v>
      </c>
      <c r="V1565" s="5">
        <f>'90.1 Data-SI'!V1565/Convert!$B$2*1000000</f>
        <v>59598.737848866585</v>
      </c>
      <c r="W1565" s="5">
        <f t="shared" si="122"/>
        <v>1238079.8107474684</v>
      </c>
      <c r="X1565" s="5">
        <f t="shared" si="123"/>
        <v>50660.8228056921</v>
      </c>
      <c r="Y1565" s="5">
        <f t="shared" si="124"/>
        <v>1288740.6335531606</v>
      </c>
      <c r="Z1565" s="5">
        <f>'90.1 Data-SI'!Y1565/Convert!$B$2*1000000</f>
        <v>2787890.1961497962</v>
      </c>
      <c r="AA1565" s="5">
        <f>'90.1 Data-SI'!Z1565/Convert!$B$2*1000000</f>
        <v>486704.06942418875</v>
      </c>
      <c r="AB1565" s="5">
        <f t="shared" si="120"/>
        <v>3274594.2655739849</v>
      </c>
    </row>
    <row r="1566" spans="1:28" x14ac:dyDescent="0.25">
      <c r="A1566" s="95">
        <v>2016</v>
      </c>
      <c r="B1566" s="95" t="s">
        <v>56</v>
      </c>
      <c r="C1566" s="52" t="s">
        <v>3</v>
      </c>
      <c r="D1566" s="5">
        <f>'90.1 Data-SI'!D1566*Convert!$B$1</f>
        <v>73958.828475207003</v>
      </c>
      <c r="E1566" s="5">
        <f>'90.1 Data-SI'!E1566/Convert!$B$2*1000000</f>
        <v>0</v>
      </c>
      <c r="F1566" s="5">
        <f>'90.1 Data-SI'!F1566/Convert!$B$2*1000000</f>
        <v>269521.26422874845</v>
      </c>
      <c r="G1566" s="5">
        <f>'90.1 Data-SI'!G1566/Convert!$B$2*1000000</f>
        <v>542539.97347439115</v>
      </c>
      <c r="H1566" s="5">
        <f>'90.1 Data-SI'!H1566/Convert!$B$2*1000000</f>
        <v>338266.43687789433</v>
      </c>
      <c r="I1566" s="5">
        <f>'90.1 Data-SI'!I1566/Convert!$B$2*1000000</f>
        <v>24330.464385820695</v>
      </c>
      <c r="J1566" s="5">
        <f>'90.1 Data-SI'!J1566/Convert!$B$2*1000000</f>
        <v>1084369.0841404705</v>
      </c>
      <c r="K1566" s="5">
        <f>'90.1 Data-SI'!K1566/Convert!$B$2*1000000</f>
        <v>342190.39957977575</v>
      </c>
      <c r="L1566" s="5">
        <f>'90.1 Data-SI'!L1566/Convert!$B$2*1000000</f>
        <v>16435.148128170269</v>
      </c>
      <c r="M1566" s="5">
        <f>'90.1 Data-SI'!M1566/Convert!$B$2*1000000</f>
        <v>312163.55455668271</v>
      </c>
      <c r="N1566" s="5">
        <f>'90.1 Data-SI'!N1566/Convert!$B$2*1000000</f>
        <v>1469.1164705111833</v>
      </c>
      <c r="O1566" s="5">
        <f>'90.1 Data-SI'!O1566/Convert!$B$2*1000000</f>
        <v>138.94145324432571</v>
      </c>
      <c r="P1566" s="5">
        <f t="shared" si="121"/>
        <v>1330.1750172668576</v>
      </c>
      <c r="Q1566" s="5">
        <f>'90.1 Data-SI'!Q1566/Convert!$B$2*1000000</f>
        <v>0</v>
      </c>
      <c r="R1566" s="5">
        <f>'90.1 Data-SI'!R1566/Convert!$B$2*1000000</f>
        <v>0</v>
      </c>
      <c r="S1566" s="5">
        <f>'90.1 Data-SI'!S1566/Convert!$B$2*1000000</f>
        <v>77114.397445670882</v>
      </c>
      <c r="T1566" s="5">
        <f>'90.1 Data-SI'!T1566/Convert!$B$2*1000000</f>
        <v>24491.59328903805</v>
      </c>
      <c r="U1566" s="5">
        <f>'90.1 Data-SI'!U1566/Convert!$B$2*1000000</f>
        <v>105605.77880281034</v>
      </c>
      <c r="V1566" s="5">
        <f>'90.1 Data-SI'!V1566/Convert!$B$2*1000000</f>
        <v>60214.818949403532</v>
      </c>
      <c r="W1566" s="5">
        <f t="shared" si="122"/>
        <v>933148.10049401154</v>
      </c>
      <c r="X1566" s="5">
        <f t="shared" si="123"/>
        <v>269521.26422874845</v>
      </c>
      <c r="Y1566" s="5">
        <f t="shared" si="124"/>
        <v>1202669.3647227599</v>
      </c>
      <c r="Z1566" s="5">
        <f>'90.1 Data-SI'!Y1566/Convert!$B$2*1000000</f>
        <v>2481394.5877180537</v>
      </c>
      <c r="AA1566" s="5">
        <f>'90.1 Data-SI'!Z1566/Convert!$B$2*1000000</f>
        <v>717317.44261133461</v>
      </c>
      <c r="AB1566" s="5">
        <f t="shared" si="120"/>
        <v>3198712.0303293886</v>
      </c>
    </row>
    <row r="1567" spans="1:28" x14ac:dyDescent="0.25">
      <c r="A1567" s="95">
        <v>2016</v>
      </c>
      <c r="B1567" s="95" t="s">
        <v>56</v>
      </c>
      <c r="C1567" s="52" t="s">
        <v>7</v>
      </c>
      <c r="D1567" s="5">
        <f>'90.1 Data-SI'!D1567*Convert!$B$1</f>
        <v>73958.828475207003</v>
      </c>
      <c r="E1567" s="5">
        <f>'90.1 Data-SI'!E1567/Convert!$B$2*1000000</f>
        <v>0</v>
      </c>
      <c r="F1567" s="5">
        <f>'90.1 Data-SI'!F1567/Convert!$B$2*1000000</f>
        <v>144712.71143074031</v>
      </c>
      <c r="G1567" s="5">
        <f>'90.1 Data-SI'!G1567/Convert!$B$2*1000000</f>
        <v>564794.71845994121</v>
      </c>
      <c r="H1567" s="5">
        <f>'90.1 Data-SI'!H1567/Convert!$B$2*1000000</f>
        <v>342010.31433500344</v>
      </c>
      <c r="I1567" s="5">
        <f>'90.1 Data-SI'!I1567/Convert!$B$2*1000000</f>
        <v>24178.813653380828</v>
      </c>
      <c r="J1567" s="5">
        <f>'90.1 Data-SI'!J1567/Convert!$B$2*1000000</f>
        <v>1084369.0841404705</v>
      </c>
      <c r="K1567" s="5">
        <f>'90.1 Data-SI'!K1567/Convert!$B$2*1000000</f>
        <v>342190.39957977575</v>
      </c>
      <c r="L1567" s="5">
        <f>'90.1 Data-SI'!L1567/Convert!$B$2*1000000</f>
        <v>16435.148128170269</v>
      </c>
      <c r="M1567" s="5">
        <f>'90.1 Data-SI'!M1567/Convert!$B$2*1000000</f>
        <v>359658.66832269263</v>
      </c>
      <c r="N1567" s="5">
        <f>'90.1 Data-SI'!N1567/Convert!$B$2*1000000</f>
        <v>862.51354075172696</v>
      </c>
      <c r="O1567" s="5">
        <f>'90.1 Data-SI'!O1567/Convert!$B$2*1000000</f>
        <v>138.94145324432571</v>
      </c>
      <c r="P1567" s="5">
        <f t="shared" si="121"/>
        <v>723.57208750740119</v>
      </c>
      <c r="Q1567" s="5">
        <f>'90.1 Data-SI'!Q1567/Convert!$B$2*1000000</f>
        <v>0</v>
      </c>
      <c r="R1567" s="5">
        <f>'90.1 Data-SI'!R1567/Convert!$B$2*1000000</f>
        <v>0</v>
      </c>
      <c r="S1567" s="5">
        <f>'90.1 Data-SI'!S1567/Convert!$B$2*1000000</f>
        <v>0</v>
      </c>
      <c r="T1567" s="5">
        <f>'90.1 Data-SI'!T1567/Convert!$B$2*1000000</f>
        <v>24491.59328903805</v>
      </c>
      <c r="U1567" s="5">
        <f>'90.1 Data-SI'!U1567/Convert!$B$2*1000000</f>
        <v>102212.59366446838</v>
      </c>
      <c r="V1567" s="5">
        <f>'90.1 Data-SI'!V1567/Convert!$B$2*1000000</f>
        <v>59551.346994979125</v>
      </c>
      <c r="W1567" s="5">
        <f t="shared" si="122"/>
        <v>925176.95887014118</v>
      </c>
      <c r="X1567" s="5">
        <f t="shared" si="123"/>
        <v>144712.71143074031</v>
      </c>
      <c r="Y1567" s="5">
        <f t="shared" si="124"/>
        <v>1069889.6703008814</v>
      </c>
      <c r="Z1567" s="5">
        <f>'90.1 Data-SI'!Y1567/Convert!$B$2*1000000</f>
        <v>2476361.6790352054</v>
      </c>
      <c r="AA1567" s="5">
        <f>'90.1 Data-SI'!Z1567/Convert!$B$2*1000000</f>
        <v>589115.70467498444</v>
      </c>
      <c r="AB1567" s="5">
        <f t="shared" si="120"/>
        <v>3065477.3837101897</v>
      </c>
    </row>
    <row r="1568" spans="1:28" x14ac:dyDescent="0.25">
      <c r="A1568" s="95">
        <v>2016</v>
      </c>
      <c r="B1568" s="95" t="s">
        <v>56</v>
      </c>
      <c r="C1568" s="52" t="s">
        <v>17</v>
      </c>
      <c r="D1568" s="5">
        <f>'90.1 Data-SI'!D1568*Convert!$B$1</f>
        <v>73958.828475207003</v>
      </c>
      <c r="E1568" s="5">
        <f>'90.1 Data-SI'!E1568/Convert!$B$2*1000000</f>
        <v>0</v>
      </c>
      <c r="F1568" s="5">
        <f>'90.1 Data-SI'!F1568/Convert!$B$2*1000000</f>
        <v>67598.313985069413</v>
      </c>
      <c r="G1568" s="5">
        <f>'90.1 Data-SI'!G1568/Convert!$B$2*1000000</f>
        <v>361715.43138140824</v>
      </c>
      <c r="H1568" s="5">
        <f>'90.1 Data-SI'!H1568/Convert!$B$2*1000000</f>
        <v>341877.6199441186</v>
      </c>
      <c r="I1568" s="5">
        <f>'90.1 Data-SI'!I1568/Convert!$B$2*1000000</f>
        <v>24197.76999493581</v>
      </c>
      <c r="J1568" s="5">
        <f>'90.1 Data-SI'!J1568/Convert!$B$2*1000000</f>
        <v>1084369.0841404705</v>
      </c>
      <c r="K1568" s="5">
        <f>'90.1 Data-SI'!K1568/Convert!$B$2*1000000</f>
        <v>342190.39957977575</v>
      </c>
      <c r="L1568" s="5">
        <f>'90.1 Data-SI'!L1568/Convert!$B$2*1000000</f>
        <v>16435.148128170269</v>
      </c>
      <c r="M1568" s="5">
        <f>'90.1 Data-SI'!M1568/Convert!$B$2*1000000</f>
        <v>287378.13797354238</v>
      </c>
      <c r="N1568" s="5">
        <f>'90.1 Data-SI'!N1568/Convert!$B$2*1000000</f>
        <v>511.8212219845413</v>
      </c>
      <c r="O1568" s="5">
        <f>'90.1 Data-SI'!O1568/Convert!$B$2*1000000</f>
        <v>138.94145324432571</v>
      </c>
      <c r="P1568" s="5">
        <f t="shared" si="121"/>
        <v>372.87976874021558</v>
      </c>
      <c r="Q1568" s="5">
        <f>'90.1 Data-SI'!Q1568/Convert!$B$2*1000000</f>
        <v>0</v>
      </c>
      <c r="R1568" s="5">
        <f>'90.1 Data-SI'!R1568/Convert!$B$2*1000000</f>
        <v>0</v>
      </c>
      <c r="S1568" s="5">
        <f>'90.1 Data-SI'!S1568/Convert!$B$2*1000000</f>
        <v>0</v>
      </c>
      <c r="T1568" s="5">
        <f>'90.1 Data-SI'!T1568/Convert!$B$2*1000000</f>
        <v>24491.59328903805</v>
      </c>
      <c r="U1568" s="5">
        <f>'90.1 Data-SI'!U1568/Convert!$B$2*1000000</f>
        <v>104657.96172506121</v>
      </c>
      <c r="V1568" s="5">
        <f>'90.1 Data-SI'!V1568/Convert!$B$2*1000000</f>
        <v>60176.906266293568</v>
      </c>
      <c r="W1568" s="5">
        <f t="shared" si="122"/>
        <v>649466.44912369095</v>
      </c>
      <c r="X1568" s="5">
        <f t="shared" si="123"/>
        <v>67598.313985069413</v>
      </c>
      <c r="Y1568" s="5">
        <f t="shared" si="124"/>
        <v>717064.76310876035</v>
      </c>
      <c r="Z1568" s="5">
        <f>'90.1 Data-SI'!Y1568/Convert!$B$2*1000000</f>
        <v>2201162.9905107399</v>
      </c>
      <c r="AA1568" s="5">
        <f>'90.1 Data-SI'!Z1568/Convert!$B$2*1000000</f>
        <v>514446.67528990639</v>
      </c>
      <c r="AB1568" s="5">
        <f t="shared" si="120"/>
        <v>2715609.6658006464</v>
      </c>
    </row>
    <row r="1569" spans="1:28" x14ac:dyDescent="0.25">
      <c r="A1569" s="95">
        <v>2016</v>
      </c>
      <c r="B1569" s="95" t="s">
        <v>56</v>
      </c>
      <c r="C1569" s="52" t="s">
        <v>14</v>
      </c>
      <c r="D1569" s="5">
        <f>'90.1 Data-SI'!D1569*Convert!$B$1</f>
        <v>73958.828475207003</v>
      </c>
      <c r="E1569" s="5">
        <f>'90.1 Data-SI'!E1569/Convert!$B$2*1000000</f>
        <v>0</v>
      </c>
      <c r="F1569" s="5">
        <f>'90.1 Data-SI'!F1569/Convert!$B$2*1000000</f>
        <v>331641.19550442771</v>
      </c>
      <c r="G1569" s="5">
        <f>'90.1 Data-SI'!G1569/Convert!$B$2*1000000</f>
        <v>368132.15299777</v>
      </c>
      <c r="H1569" s="5">
        <f>'90.1 Data-SI'!H1569/Convert!$B$2*1000000</f>
        <v>336238.10833151115</v>
      </c>
      <c r="I1569" s="5">
        <f>'90.1 Data-SI'!I1569/Convert!$B$2*1000000</f>
        <v>24311.508044265709</v>
      </c>
      <c r="J1569" s="5">
        <f>'90.1 Data-SI'!J1569/Convert!$B$2*1000000</f>
        <v>1084369.0841404705</v>
      </c>
      <c r="K1569" s="5">
        <f>'90.1 Data-SI'!K1569/Convert!$B$2*1000000</f>
        <v>342190.39957977575</v>
      </c>
      <c r="L1569" s="5">
        <f>'90.1 Data-SI'!L1569/Convert!$B$2*1000000</f>
        <v>16435.148128170269</v>
      </c>
      <c r="M1569" s="5">
        <f>'90.1 Data-SI'!M1569/Convert!$B$2*1000000</f>
        <v>309158.97442021791</v>
      </c>
      <c r="N1569" s="5">
        <f>'90.1 Data-SI'!N1569/Convert!$B$2*1000000</f>
        <v>2350.5863528178934</v>
      </c>
      <c r="O1569" s="5">
        <f>'90.1 Data-SI'!O1569/Convert!$B$2*1000000</f>
        <v>138.94145324432571</v>
      </c>
      <c r="P1569" s="5">
        <f t="shared" si="121"/>
        <v>2211.6448995735677</v>
      </c>
      <c r="Q1569" s="5">
        <f>'90.1 Data-SI'!Q1569/Convert!$B$2*1000000</f>
        <v>0</v>
      </c>
      <c r="R1569" s="5">
        <f>'90.1 Data-SI'!R1569/Convert!$B$2*1000000</f>
        <v>0</v>
      </c>
      <c r="S1569" s="5">
        <f>'90.1 Data-SI'!S1569/Convert!$B$2*1000000</f>
        <v>70337.505339764451</v>
      </c>
      <c r="T1569" s="5">
        <f>'90.1 Data-SI'!T1569/Convert!$B$2*1000000</f>
        <v>24491.59328903805</v>
      </c>
      <c r="U1569" s="5">
        <f>'90.1 Data-SI'!U1569/Convert!$B$2*1000000</f>
        <v>114828.03896930958</v>
      </c>
      <c r="V1569" s="5">
        <f>'90.1 Data-SI'!V1569/Convert!$B$2*1000000</f>
        <v>60157.949924738583</v>
      </c>
      <c r="W1569" s="5">
        <f t="shared" si="122"/>
        <v>749840.27765732596</v>
      </c>
      <c r="X1569" s="5">
        <f t="shared" si="123"/>
        <v>331641.19550442771</v>
      </c>
      <c r="Y1569" s="5">
        <f t="shared" si="124"/>
        <v>1081481.4731617537</v>
      </c>
      <c r="Z1569" s="5">
        <f>'90.1 Data-SI'!Y1569/Convert!$B$2*1000000</f>
        <v>2295982.6109687644</v>
      </c>
      <c r="AA1569" s="5">
        <f>'90.1 Data-SI'!Z1569/Convert!$B$2*1000000</f>
        <v>788659.63405351317</v>
      </c>
      <c r="AB1569" s="5">
        <f t="shared" si="120"/>
        <v>3084642.2450222773</v>
      </c>
    </row>
    <row r="1570" spans="1:28" x14ac:dyDescent="0.25">
      <c r="A1570" s="95">
        <v>2016</v>
      </c>
      <c r="B1570" s="95" t="s">
        <v>56</v>
      </c>
      <c r="C1570" s="52" t="s">
        <v>2</v>
      </c>
      <c r="D1570" s="5">
        <f>'90.1 Data-SI'!D1570*Convert!$B$1</f>
        <v>73958.828475207003</v>
      </c>
      <c r="E1570" s="5">
        <f>'90.1 Data-SI'!E1570/Convert!$B$2*1000000</f>
        <v>0</v>
      </c>
      <c r="F1570" s="5">
        <f>'90.1 Data-SI'!F1570/Convert!$B$2*1000000</f>
        <v>254896.44671907907</v>
      </c>
      <c r="G1570" s="5">
        <f>'90.1 Data-SI'!G1570/Convert!$B$2*1000000</f>
        <v>391988.70884471614</v>
      </c>
      <c r="H1570" s="5">
        <f>'90.1 Data-SI'!H1570/Convert!$B$2*1000000</f>
        <v>333025.00843794155</v>
      </c>
      <c r="I1570" s="5">
        <f>'90.1 Data-SI'!I1570/Convert!$B$2*1000000</f>
        <v>24197.76999493581</v>
      </c>
      <c r="J1570" s="5">
        <f>'90.1 Data-SI'!J1570/Convert!$B$2*1000000</f>
        <v>1084369.0841404705</v>
      </c>
      <c r="K1570" s="5">
        <f>'90.1 Data-SI'!K1570/Convert!$B$2*1000000</f>
        <v>342190.39957977575</v>
      </c>
      <c r="L1570" s="5">
        <f>'90.1 Data-SI'!L1570/Convert!$B$2*1000000</f>
        <v>16435.148128170269</v>
      </c>
      <c r="M1570" s="5">
        <f>'90.1 Data-SI'!M1570/Convert!$B$2*1000000</f>
        <v>363800.62895245641</v>
      </c>
      <c r="N1570" s="5">
        <f>'90.1 Data-SI'!N1570/Convert!$B$2*1000000</f>
        <v>1421.7256166237257</v>
      </c>
      <c r="O1570" s="5">
        <f>'90.1 Data-SI'!O1570/Convert!$B$2*1000000</f>
        <v>138.94145324432571</v>
      </c>
      <c r="P1570" s="5">
        <f t="shared" si="121"/>
        <v>1282.7841633794001</v>
      </c>
      <c r="Q1570" s="5">
        <f>'90.1 Data-SI'!Q1570/Convert!$B$2*1000000</f>
        <v>0</v>
      </c>
      <c r="R1570" s="5">
        <f>'90.1 Data-SI'!R1570/Convert!$B$2*1000000</f>
        <v>0</v>
      </c>
      <c r="S1570" s="5">
        <f>'90.1 Data-SI'!S1570/Convert!$B$2*1000000</f>
        <v>0</v>
      </c>
      <c r="T1570" s="5">
        <f>'90.1 Data-SI'!T1570/Convert!$B$2*1000000</f>
        <v>24491.59328903805</v>
      </c>
      <c r="U1570" s="5">
        <f>'90.1 Data-SI'!U1570/Convert!$B$2*1000000</f>
        <v>111776.06797895732</v>
      </c>
      <c r="V1570" s="5">
        <f>'90.1 Data-SI'!V1570/Convert!$B$2*1000000</f>
        <v>59447.087116426716</v>
      </c>
      <c r="W1570" s="5">
        <f t="shared" si="122"/>
        <v>757072.12196055194</v>
      </c>
      <c r="X1570" s="5">
        <f t="shared" si="123"/>
        <v>254896.44671907907</v>
      </c>
      <c r="Y1570" s="5">
        <f t="shared" si="124"/>
        <v>1011968.568679631</v>
      </c>
      <c r="Z1570" s="5">
        <f>'90.1 Data-SI'!Y1570/Convert!$B$2*1000000</f>
        <v>2299176.7545207795</v>
      </c>
      <c r="AA1570" s="5">
        <f>'90.1 Data-SI'!Z1570/Convert!$B$2*1000000</f>
        <v>708862.91427781212</v>
      </c>
      <c r="AB1570" s="5">
        <f t="shared" si="120"/>
        <v>3008039.6687985915</v>
      </c>
    </row>
    <row r="1571" spans="1:28" x14ac:dyDescent="0.25">
      <c r="A1571" s="95">
        <v>2016</v>
      </c>
      <c r="B1571" s="95" t="s">
        <v>56</v>
      </c>
      <c r="C1571" s="52" t="s">
        <v>18</v>
      </c>
      <c r="D1571" s="5">
        <f>'90.1 Data-SI'!D1571*Convert!$B$1</f>
        <v>73958.828475207003</v>
      </c>
      <c r="E1571" s="5">
        <f>'90.1 Data-SI'!E1571/Convert!$B$2*1000000</f>
        <v>0</v>
      </c>
      <c r="F1571" s="5">
        <f>'90.1 Data-SI'!F1571/Convert!$B$2*1000000</f>
        <v>598622.30996480852</v>
      </c>
      <c r="G1571" s="5">
        <f>'90.1 Data-SI'!G1571/Convert!$B$2*1000000</f>
        <v>146759.99631867849</v>
      </c>
      <c r="H1571" s="5">
        <f>'90.1 Data-SI'!H1571/Convert!$B$2*1000000</f>
        <v>342095.6178720009</v>
      </c>
      <c r="I1571" s="5">
        <f>'90.1 Data-SI'!I1571/Convert!$B$2*1000000</f>
        <v>24425.246093595608</v>
      </c>
      <c r="J1571" s="5">
        <f>'90.1 Data-SI'!J1571/Convert!$B$2*1000000</f>
        <v>1084369.0841404705</v>
      </c>
      <c r="K1571" s="5">
        <f>'90.1 Data-SI'!K1571/Convert!$B$2*1000000</f>
        <v>342190.39957977575</v>
      </c>
      <c r="L1571" s="5">
        <f>'90.1 Data-SI'!L1571/Convert!$B$2*1000000</f>
        <v>16435.148128170269</v>
      </c>
      <c r="M1571" s="5">
        <f>'90.1 Data-SI'!M1571/Convert!$B$2*1000000</f>
        <v>295766.3191116224</v>
      </c>
      <c r="N1571" s="5">
        <f>'90.1 Data-SI'!N1571/Convert!$B$2*1000000</f>
        <v>3288.9252597895525</v>
      </c>
      <c r="O1571" s="5">
        <f>'90.1 Data-SI'!O1571/Convert!$B$2*1000000</f>
        <v>138.94145324432571</v>
      </c>
      <c r="P1571" s="5">
        <f t="shared" si="121"/>
        <v>3149.9838065452268</v>
      </c>
      <c r="Q1571" s="5">
        <f>'90.1 Data-SI'!Q1571/Convert!$B$2*1000000</f>
        <v>0</v>
      </c>
      <c r="R1571" s="5">
        <f>'90.1 Data-SI'!R1571/Convert!$B$2*1000000</f>
        <v>0</v>
      </c>
      <c r="S1571" s="5">
        <f>'90.1 Data-SI'!S1571/Convert!$B$2*1000000</f>
        <v>0</v>
      </c>
      <c r="T1571" s="5">
        <f>'90.1 Data-SI'!T1571/Convert!$B$2*1000000</f>
        <v>24491.59328903805</v>
      </c>
      <c r="U1571" s="5">
        <f>'90.1 Data-SI'!U1571/Convert!$B$2*1000000</f>
        <v>116297.15543982077</v>
      </c>
      <c r="V1571" s="5">
        <f>'90.1 Data-SI'!V1571/Convert!$B$2*1000000</f>
        <v>60034.733704631195</v>
      </c>
      <c r="W1571" s="5">
        <f t="shared" si="122"/>
        <v>445676.2992368461</v>
      </c>
      <c r="X1571" s="5">
        <f t="shared" si="123"/>
        <v>598622.30996480852</v>
      </c>
      <c r="Y1571" s="5">
        <f t="shared" si="124"/>
        <v>1044298.6092016546</v>
      </c>
      <c r="Z1571" s="5">
        <f>'90.1 Data-SI'!Y1571/Convert!$B$2*1000000</f>
        <v>1997657.1857472195</v>
      </c>
      <c r="AA1571" s="5">
        <f>'90.1 Data-SI'!Z1571/Convert!$B$2*1000000</f>
        <v>1057109.864984405</v>
      </c>
      <c r="AB1571" s="5">
        <f t="shared" si="120"/>
        <v>3054767.0507316245</v>
      </c>
    </row>
    <row r="1572" spans="1:28" x14ac:dyDescent="0.25">
      <c r="A1572" s="95">
        <v>2016</v>
      </c>
      <c r="B1572" s="95" t="s">
        <v>56</v>
      </c>
      <c r="C1572" s="52" t="s">
        <v>4</v>
      </c>
      <c r="D1572" s="5">
        <f>'90.1 Data-SI'!D1572*Convert!$B$1</f>
        <v>73958.828475207003</v>
      </c>
      <c r="E1572" s="5">
        <f>'90.1 Data-SI'!E1572/Convert!$B$2*1000000</f>
        <v>0</v>
      </c>
      <c r="F1572" s="5">
        <f>'90.1 Data-SI'!F1572/Convert!$B$2*1000000</f>
        <v>620185.14848360163</v>
      </c>
      <c r="G1572" s="5">
        <f>'90.1 Data-SI'!G1572/Convert!$B$2*1000000</f>
        <v>229475.99269384684</v>
      </c>
      <c r="H1572" s="5">
        <f>'90.1 Data-SI'!H1572/Convert!$B$2*1000000</f>
        <v>333006.0520963865</v>
      </c>
      <c r="I1572" s="5">
        <f>'90.1 Data-SI'!I1572/Convert!$B$2*1000000</f>
        <v>24311.508044265709</v>
      </c>
      <c r="J1572" s="5">
        <f>'90.1 Data-SI'!J1572/Convert!$B$2*1000000</f>
        <v>1084369.0841404705</v>
      </c>
      <c r="K1572" s="5">
        <f>'90.1 Data-SI'!K1572/Convert!$B$2*1000000</f>
        <v>342190.39957977575</v>
      </c>
      <c r="L1572" s="5">
        <f>'90.1 Data-SI'!L1572/Convert!$B$2*1000000</f>
        <v>16435.148128170269</v>
      </c>
      <c r="M1572" s="5">
        <f>'90.1 Data-SI'!M1572/Convert!$B$2*1000000</f>
        <v>312808.07016955211</v>
      </c>
      <c r="N1572" s="5">
        <f>'90.1 Data-SI'!N1572/Convert!$B$2*1000000</f>
        <v>3696.4866032216869</v>
      </c>
      <c r="O1572" s="5">
        <f>'90.1 Data-SI'!O1572/Convert!$B$2*1000000</f>
        <v>138.94145324432571</v>
      </c>
      <c r="P1572" s="5">
        <f t="shared" si="121"/>
        <v>3557.5451499773612</v>
      </c>
      <c r="Q1572" s="5">
        <f>'90.1 Data-SI'!Q1572/Convert!$B$2*1000000</f>
        <v>0</v>
      </c>
      <c r="R1572" s="5">
        <f>'90.1 Data-SI'!R1572/Convert!$B$2*1000000</f>
        <v>0</v>
      </c>
      <c r="S1572" s="5">
        <f>'90.1 Data-SI'!S1572/Convert!$B$2*1000000</f>
        <v>62745.490546993773</v>
      </c>
      <c r="T1572" s="5">
        <f>'90.1 Data-SI'!T1572/Convert!$B$2*1000000</f>
        <v>24491.59328903805</v>
      </c>
      <c r="U1572" s="5">
        <f>'90.1 Data-SI'!U1572/Convert!$B$2*1000000</f>
        <v>122562.22632374265</v>
      </c>
      <c r="V1572" s="5">
        <f>'90.1 Data-SI'!V1572/Convert!$B$2*1000000</f>
        <v>60101.080900073626</v>
      </c>
      <c r="W1572" s="5">
        <f t="shared" si="122"/>
        <v>608587.09856037004</v>
      </c>
      <c r="X1572" s="5">
        <f t="shared" si="123"/>
        <v>620185.14848360163</v>
      </c>
      <c r="Y1572" s="5">
        <f t="shared" si="124"/>
        <v>1228772.2470439717</v>
      </c>
      <c r="Z1572" s="5">
        <f>'90.1 Data-SI'!Y1572/Convert!$B$2*1000000</f>
        <v>2151449.9847827968</v>
      </c>
      <c r="AA1572" s="5">
        <f>'90.1 Data-SI'!Z1572/Convert!$B$2*1000000</f>
        <v>1084937.7743871203</v>
      </c>
      <c r="AB1572" s="5">
        <f t="shared" si="120"/>
        <v>3236387.7591699171</v>
      </c>
    </row>
    <row r="1573" spans="1:28" x14ac:dyDescent="0.25">
      <c r="A1573" s="95">
        <v>2016</v>
      </c>
      <c r="B1573" s="95" t="s">
        <v>56</v>
      </c>
      <c r="C1573" s="52" t="s">
        <v>5</v>
      </c>
      <c r="D1573" s="5">
        <f>'90.1 Data-SI'!D1573*Convert!$B$1</f>
        <v>73958.828475207003</v>
      </c>
      <c r="E1573" s="5">
        <f>'90.1 Data-SI'!E1573/Convert!$B$2*1000000</f>
        <v>0</v>
      </c>
      <c r="F1573" s="5">
        <f>'90.1 Data-SI'!F1573/Convert!$B$2*1000000</f>
        <v>596745.63215086516</v>
      </c>
      <c r="G1573" s="5">
        <f>'90.1 Data-SI'!G1573/Convert!$B$2*1000000</f>
        <v>282667.48709712917</v>
      </c>
      <c r="H1573" s="5">
        <f>'90.1 Data-SI'!H1573/Convert!$B$2*1000000</f>
        <v>333830.65295402828</v>
      </c>
      <c r="I1573" s="5">
        <f>'90.1 Data-SI'!I1573/Convert!$B$2*1000000</f>
        <v>24283.073531933234</v>
      </c>
      <c r="J1573" s="5">
        <f>'90.1 Data-SI'!J1573/Convert!$B$2*1000000</f>
        <v>1084369.0841404705</v>
      </c>
      <c r="K1573" s="5">
        <f>'90.1 Data-SI'!K1573/Convert!$B$2*1000000</f>
        <v>342190.39957977575</v>
      </c>
      <c r="L1573" s="5">
        <f>'90.1 Data-SI'!L1573/Convert!$B$2*1000000</f>
        <v>16435.148128170269</v>
      </c>
      <c r="M1573" s="5">
        <f>'90.1 Data-SI'!M1573/Convert!$B$2*1000000</f>
        <v>367572.94092189806</v>
      </c>
      <c r="N1573" s="5">
        <f>'90.1 Data-SI'!N1573/Convert!$B$2*1000000</f>
        <v>3042.492819574773</v>
      </c>
      <c r="O1573" s="5">
        <f>'90.1 Data-SI'!O1573/Convert!$B$2*1000000</f>
        <v>138.94145324432571</v>
      </c>
      <c r="P1573" s="5">
        <f t="shared" si="121"/>
        <v>2903.5513663304473</v>
      </c>
      <c r="Q1573" s="5">
        <f>'90.1 Data-SI'!Q1573/Convert!$B$2*1000000</f>
        <v>0</v>
      </c>
      <c r="R1573" s="5">
        <f>'90.1 Data-SI'!R1573/Convert!$B$2*1000000</f>
        <v>0</v>
      </c>
      <c r="S1573" s="5">
        <f>'90.1 Data-SI'!S1573/Convert!$B$2*1000000</f>
        <v>0</v>
      </c>
      <c r="T1573" s="5">
        <f>'90.1 Data-SI'!T1573/Convert!$B$2*1000000</f>
        <v>24491.59328903805</v>
      </c>
      <c r="U1573" s="5">
        <f>'90.1 Data-SI'!U1573/Convert!$B$2*1000000</f>
        <v>119804.07862749262</v>
      </c>
      <c r="V1573" s="5">
        <f>'90.1 Data-SI'!V1573/Convert!$B$2*1000000</f>
        <v>59579.7815073116</v>
      </c>
      <c r="W1573" s="5">
        <f t="shared" si="122"/>
        <v>653143.9793853577</v>
      </c>
      <c r="X1573" s="5">
        <f t="shared" si="123"/>
        <v>596745.63215086516</v>
      </c>
      <c r="Y1573" s="5">
        <f t="shared" si="124"/>
        <v>1249889.611536223</v>
      </c>
      <c r="Z1573" s="5">
        <f>'90.1 Data-SI'!Y1573/Convert!$B$2*1000000</f>
        <v>2196272.2543895538</v>
      </c>
      <c r="AA1573" s="5">
        <f>'90.1 Data-SI'!Z1573/Convert!$B$2*1000000</f>
        <v>1058740.1103581334</v>
      </c>
      <c r="AB1573" s="5">
        <f t="shared" si="120"/>
        <v>3255012.3647476872</v>
      </c>
    </row>
    <row r="1574" spans="1:28" x14ac:dyDescent="0.25">
      <c r="A1574" s="95">
        <v>2016</v>
      </c>
      <c r="B1574" s="95" t="s">
        <v>56</v>
      </c>
      <c r="C1574" s="52" t="s">
        <v>15</v>
      </c>
      <c r="D1574" s="5">
        <f>'90.1 Data-SI'!D1574*Convert!$B$1</f>
        <v>73958.828475207003</v>
      </c>
      <c r="E1574" s="5">
        <f>'90.1 Data-SI'!E1574/Convert!$B$2*1000000</f>
        <v>0</v>
      </c>
      <c r="F1574" s="5">
        <f>'90.1 Data-SI'!F1574/Convert!$B$2*1000000</f>
        <v>425579.34608014603</v>
      </c>
      <c r="G1574" s="5">
        <f>'90.1 Data-SI'!G1574/Convert!$B$2*1000000</f>
        <v>90753.485194481167</v>
      </c>
      <c r="H1574" s="5">
        <f>'90.1 Data-SI'!H1574/Convert!$B$2*1000000</f>
        <v>337783.05016824225</v>
      </c>
      <c r="I1574" s="5">
        <f>'90.1 Data-SI'!I1574/Convert!$B$2*1000000</f>
        <v>24425.246093595608</v>
      </c>
      <c r="J1574" s="5">
        <f>'90.1 Data-SI'!J1574/Convert!$B$2*1000000</f>
        <v>1084369.0841404705</v>
      </c>
      <c r="K1574" s="5">
        <f>'90.1 Data-SI'!K1574/Convert!$B$2*1000000</f>
        <v>342190.39957977575</v>
      </c>
      <c r="L1574" s="5">
        <f>'90.1 Data-SI'!L1574/Convert!$B$2*1000000</f>
        <v>16435.148128170269</v>
      </c>
      <c r="M1574" s="5">
        <f>'90.1 Data-SI'!M1574/Convert!$B$2*1000000</f>
        <v>289226.38127515325</v>
      </c>
      <c r="N1574" s="5">
        <f>'90.1 Data-SI'!N1574/Convert!$B$2*1000000</f>
        <v>2815.0167209149772</v>
      </c>
      <c r="O1574" s="5">
        <f>'90.1 Data-SI'!O1574/Convert!$B$2*1000000</f>
        <v>138.94145324432571</v>
      </c>
      <c r="P1574" s="5">
        <f t="shared" si="121"/>
        <v>2676.0752676706516</v>
      </c>
      <c r="Q1574" s="5">
        <f>'90.1 Data-SI'!Q1574/Convert!$B$2*1000000</f>
        <v>0</v>
      </c>
      <c r="R1574" s="5">
        <f>'90.1 Data-SI'!R1574/Convert!$B$2*1000000</f>
        <v>0</v>
      </c>
      <c r="S1574" s="5">
        <f>'90.1 Data-SI'!S1574/Convert!$B$2*1000000</f>
        <v>44585.31533732004</v>
      </c>
      <c r="T1574" s="5">
        <f>'90.1 Data-SI'!T1574/Convert!$B$2*1000000</f>
        <v>24491.59328903805</v>
      </c>
      <c r="U1574" s="5">
        <f>'90.1 Data-SI'!U1574/Convert!$B$2*1000000</f>
        <v>120439.11606958455</v>
      </c>
      <c r="V1574" s="5">
        <f>'90.1 Data-SI'!V1574/Convert!$B$2*1000000</f>
        <v>60063.168216963662</v>
      </c>
      <c r="W1574" s="5">
        <f t="shared" si="122"/>
        <v>427241.25707462511</v>
      </c>
      <c r="X1574" s="5">
        <f t="shared" si="123"/>
        <v>425579.34608014603</v>
      </c>
      <c r="Y1574" s="5">
        <f t="shared" si="124"/>
        <v>852820.60315477115</v>
      </c>
      <c r="Z1574" s="5">
        <f>'90.1 Data-SI'!Y1574/Convert!$B$2*1000000</f>
        <v>1974938.0103935725</v>
      </c>
      <c r="AA1574" s="5">
        <f>'90.1 Data-SI'!Z1574/Convert!$B$2*1000000</f>
        <v>888208.8617295064</v>
      </c>
      <c r="AB1574" s="5">
        <f t="shared" si="120"/>
        <v>2863146.8721230789</v>
      </c>
    </row>
    <row r="1575" spans="1:28" x14ac:dyDescent="0.25">
      <c r="A1575" s="95">
        <v>2016</v>
      </c>
      <c r="B1575" s="95" t="s">
        <v>56</v>
      </c>
      <c r="C1575" s="52" t="s">
        <v>16</v>
      </c>
      <c r="D1575" s="5">
        <f>'90.1 Data-SI'!D1575*Convert!$B$1</f>
        <v>73958.828475207003</v>
      </c>
      <c r="E1575" s="5">
        <f>'90.1 Data-SI'!E1575/Convert!$B$2*1000000</f>
        <v>0</v>
      </c>
      <c r="F1575" s="5">
        <f>'90.1 Data-SI'!F1575/Convert!$B$2*1000000</f>
        <v>1094662.3776048264</v>
      </c>
      <c r="G1575" s="5">
        <f>'90.1 Data-SI'!G1575/Convert!$B$2*1000000</f>
        <v>250195.27401344327</v>
      </c>
      <c r="H1575" s="5">
        <f>'90.1 Data-SI'!H1575/Convert!$B$2*1000000</f>
        <v>332892.31404705666</v>
      </c>
      <c r="I1575" s="5">
        <f>'90.1 Data-SI'!I1575/Convert!$B$2*1000000</f>
        <v>24339.942556598184</v>
      </c>
      <c r="J1575" s="5">
        <f>'90.1 Data-SI'!J1575/Convert!$B$2*1000000</f>
        <v>1084369.0841404705</v>
      </c>
      <c r="K1575" s="5">
        <f>'90.1 Data-SI'!K1575/Convert!$B$2*1000000</f>
        <v>342190.39957977575</v>
      </c>
      <c r="L1575" s="5">
        <f>'90.1 Data-SI'!L1575/Convert!$B$2*1000000</f>
        <v>16435.148128170269</v>
      </c>
      <c r="M1575" s="5">
        <f>'90.1 Data-SI'!M1575/Convert!$B$2*1000000</f>
        <v>341176.23530658422</v>
      </c>
      <c r="N1575" s="5">
        <f>'90.1 Data-SI'!N1575/Convert!$B$2*1000000</f>
        <v>5601.5989294974788</v>
      </c>
      <c r="O1575" s="5">
        <f>'90.1 Data-SI'!O1575/Convert!$B$2*1000000</f>
        <v>138.94145324432571</v>
      </c>
      <c r="P1575" s="5">
        <f t="shared" si="121"/>
        <v>5462.6574762531527</v>
      </c>
      <c r="Q1575" s="5">
        <f>'90.1 Data-SI'!Q1575/Convert!$B$2*1000000</f>
        <v>0</v>
      </c>
      <c r="R1575" s="5">
        <f>'90.1 Data-SI'!R1575/Convert!$B$2*1000000</f>
        <v>0</v>
      </c>
      <c r="S1575" s="5">
        <f>'90.1 Data-SI'!S1575/Convert!$B$2*1000000</f>
        <v>74432.075115640793</v>
      </c>
      <c r="T1575" s="5">
        <f>'90.1 Data-SI'!T1575/Convert!$B$2*1000000</f>
        <v>24501.071459815543</v>
      </c>
      <c r="U1575" s="5">
        <f>'90.1 Data-SI'!U1575/Convert!$B$2*1000000</f>
        <v>128779.90635377709</v>
      </c>
      <c r="V1575" s="5">
        <f>'90.1 Data-SI'!V1575/Convert!$B$2*1000000</f>
        <v>60015.777363076209</v>
      </c>
      <c r="W1575" s="5">
        <f t="shared" si="122"/>
        <v>671266.24191192142</v>
      </c>
      <c r="X1575" s="5">
        <f t="shared" si="123"/>
        <v>1094662.3776048264</v>
      </c>
      <c r="Y1575" s="5">
        <f t="shared" si="124"/>
        <v>1765928.6195167478</v>
      </c>
      <c r="Z1575" s="5">
        <f>'90.1 Data-SI'!Y1575/Convert!$B$2*1000000</f>
        <v>2213949.0428895759</v>
      </c>
      <c r="AA1575" s="5">
        <f>'90.1 Data-SI'!Z1575/Convert!$B$2*1000000</f>
        <v>1565632.6835383791</v>
      </c>
      <c r="AB1575" s="5">
        <f t="shared" si="120"/>
        <v>3779581.7264279551</v>
      </c>
    </row>
    <row r="1576" spans="1:28" x14ac:dyDescent="0.25">
      <c r="A1576" s="95">
        <v>2016</v>
      </c>
      <c r="B1576" s="95" t="s">
        <v>56</v>
      </c>
      <c r="C1576" s="52" t="s">
        <v>9</v>
      </c>
      <c r="D1576" s="5">
        <f>'90.1 Data-SI'!D1576*Convert!$B$1</f>
        <v>73958.828475207003</v>
      </c>
      <c r="E1576" s="5">
        <f>'90.1 Data-SI'!E1576/Convert!$B$2*1000000</f>
        <v>0</v>
      </c>
      <c r="F1576" s="5">
        <f>'90.1 Data-SI'!F1576/Convert!$B$2*1000000</f>
        <v>687385.37929601641</v>
      </c>
      <c r="G1576" s="5">
        <f>'90.1 Data-SI'!G1576/Convert!$B$2*1000000</f>
        <v>176237.10743667703</v>
      </c>
      <c r="H1576" s="5">
        <f>'90.1 Data-SI'!H1576/Convert!$B$2*1000000</f>
        <v>331063.02708700078</v>
      </c>
      <c r="I1576" s="5">
        <f>'90.1 Data-SI'!I1576/Convert!$B$2*1000000</f>
        <v>24377.855239708151</v>
      </c>
      <c r="J1576" s="5">
        <f>'90.1 Data-SI'!J1576/Convert!$B$2*1000000</f>
        <v>1084369.0841404705</v>
      </c>
      <c r="K1576" s="5">
        <f>'90.1 Data-SI'!K1576/Convert!$B$2*1000000</f>
        <v>342190.39957977575</v>
      </c>
      <c r="L1576" s="5">
        <f>'90.1 Data-SI'!L1576/Convert!$B$2*1000000</f>
        <v>16435.148128170269</v>
      </c>
      <c r="M1576" s="5">
        <f>'90.1 Data-SI'!M1576/Convert!$B$2*1000000</f>
        <v>352199.34792080679</v>
      </c>
      <c r="N1576" s="5">
        <f>'90.1 Data-SI'!N1576/Convert!$B$2*1000000</f>
        <v>3905.0063603264998</v>
      </c>
      <c r="O1576" s="5">
        <f>'90.1 Data-SI'!O1576/Convert!$B$2*1000000</f>
        <v>138.94145324432571</v>
      </c>
      <c r="P1576" s="5">
        <f t="shared" si="121"/>
        <v>3766.0649070821742</v>
      </c>
      <c r="Q1576" s="5">
        <f>'90.1 Data-SI'!Q1576/Convert!$B$2*1000000</f>
        <v>0</v>
      </c>
      <c r="R1576" s="5">
        <f>'90.1 Data-SI'!R1576/Convert!$B$2*1000000</f>
        <v>0</v>
      </c>
      <c r="S1576" s="5">
        <f>'90.1 Data-SI'!S1576/Convert!$B$2*1000000</f>
        <v>65797.461537346026</v>
      </c>
      <c r="T1576" s="5">
        <f>'90.1 Data-SI'!T1576/Convert!$B$2*1000000</f>
        <v>24491.59328903805</v>
      </c>
      <c r="U1576" s="5">
        <f>'90.1 Data-SI'!U1576/Convert!$B$2*1000000</f>
        <v>126732.62146583891</v>
      </c>
      <c r="V1576" s="5">
        <f>'90.1 Data-SI'!V1576/Convert!$B$2*1000000</f>
        <v>59598.737848866585</v>
      </c>
      <c r="W1576" s="5">
        <f t="shared" si="122"/>
        <v>597999.98180191196</v>
      </c>
      <c r="X1576" s="5">
        <f t="shared" si="123"/>
        <v>687385.37929601641</v>
      </c>
      <c r="Y1576" s="5">
        <f t="shared" si="124"/>
        <v>1285385.3610979284</v>
      </c>
      <c r="Z1576" s="5">
        <f>'90.1 Data-SI'!Y1576/Convert!$B$2*1000000</f>
        <v>2138493.3253299654</v>
      </c>
      <c r="AA1576" s="5">
        <f>'90.1 Data-SI'!Z1576/Convert!$B$2*1000000</f>
        <v>1156308.4003416311</v>
      </c>
      <c r="AB1576" s="5">
        <f t="shared" si="120"/>
        <v>3294801.7256715968</v>
      </c>
    </row>
    <row r="1577" spans="1:28" x14ac:dyDescent="0.25">
      <c r="A1577" s="95">
        <v>2016</v>
      </c>
      <c r="B1577" s="95" t="s">
        <v>56</v>
      </c>
      <c r="C1577" s="52" t="s">
        <v>12</v>
      </c>
      <c r="D1577" s="5">
        <f>'90.1 Data-SI'!D1577*Convert!$B$1</f>
        <v>73958.828475207003</v>
      </c>
      <c r="E1577" s="5">
        <f>'90.1 Data-SI'!E1577/Convert!$B$2*1000000</f>
        <v>0</v>
      </c>
      <c r="F1577" s="5">
        <f>'90.1 Data-SI'!F1577/Convert!$B$2*1000000</f>
        <v>1372429.6504099923</v>
      </c>
      <c r="G1577" s="5">
        <f>'90.1 Data-SI'!G1577/Convert!$B$2*1000000</f>
        <v>201524.86707102438</v>
      </c>
      <c r="H1577" s="5">
        <f>'90.1 Data-SI'!H1577/Convert!$B$2*1000000</f>
        <v>329849.82122748188</v>
      </c>
      <c r="I1577" s="5">
        <f>'90.1 Data-SI'!I1577/Convert!$B$2*1000000</f>
        <v>24434.724264373101</v>
      </c>
      <c r="J1577" s="5">
        <f>'90.1 Data-SI'!J1577/Convert!$B$2*1000000</f>
        <v>1084369.0841404705</v>
      </c>
      <c r="K1577" s="5">
        <f>'90.1 Data-SI'!K1577/Convert!$B$2*1000000</f>
        <v>342190.39957977575</v>
      </c>
      <c r="L1577" s="5">
        <f>'90.1 Data-SI'!L1577/Convert!$B$2*1000000</f>
        <v>16435.148128170269</v>
      </c>
      <c r="M1577" s="5">
        <f>'90.1 Data-SI'!M1577/Convert!$B$2*1000000</f>
        <v>351725.43938193226</v>
      </c>
      <c r="N1577" s="5">
        <f>'90.1 Data-SI'!N1577/Convert!$B$2*1000000</f>
        <v>1175.2931764089467</v>
      </c>
      <c r="O1577" s="5">
        <f>'90.1 Data-SI'!O1577/Convert!$B$2*1000000</f>
        <v>138.94145324432571</v>
      </c>
      <c r="P1577" s="5">
        <f t="shared" si="121"/>
        <v>1036.351723164621</v>
      </c>
      <c r="Q1577" s="5">
        <f>'90.1 Data-SI'!Q1577/Convert!$B$2*1000000</f>
        <v>0</v>
      </c>
      <c r="R1577" s="5">
        <f>'90.1 Data-SI'!R1577/Convert!$B$2*1000000</f>
        <v>0</v>
      </c>
      <c r="S1577" s="5">
        <f>'90.1 Data-SI'!S1577/Convert!$B$2*1000000</f>
        <v>75417.804876499897</v>
      </c>
      <c r="T1577" s="5">
        <f>'90.1 Data-SI'!T1577/Convert!$B$2*1000000</f>
        <v>24501.071459815543</v>
      </c>
      <c r="U1577" s="5">
        <f>'90.1 Data-SI'!U1577/Convert!$B$2*1000000</f>
        <v>135471.49492268611</v>
      </c>
      <c r="V1577" s="5">
        <f>'90.1 Data-SI'!V1577/Convert!$B$2*1000000</f>
        <v>59920.995655301289</v>
      </c>
      <c r="W1577" s="5">
        <f t="shared" si="122"/>
        <v>629704.46305262111</v>
      </c>
      <c r="X1577" s="5">
        <f t="shared" si="123"/>
        <v>1372429.6504099923</v>
      </c>
      <c r="Y1577" s="5">
        <f t="shared" si="124"/>
        <v>2002134.1134626134</v>
      </c>
      <c r="Z1577" s="5">
        <f>'90.1 Data-SI'!Y1577/Convert!$B$2*1000000</f>
        <v>2169363.7275522561</v>
      </c>
      <c r="AA1577" s="5">
        <f>'90.1 Data-SI'!Z1577/Convert!$B$2*1000000</f>
        <v>1850101.0230832319</v>
      </c>
      <c r="AB1577" s="5">
        <f t="shared" si="120"/>
        <v>4019464.750635488</v>
      </c>
    </row>
    <row r="1578" spans="1:28" x14ac:dyDescent="0.25">
      <c r="A1578" s="95">
        <v>2016</v>
      </c>
      <c r="B1578" s="95" t="s">
        <v>56</v>
      </c>
      <c r="C1578" s="52" t="s">
        <v>8</v>
      </c>
      <c r="D1578" s="5">
        <f>'90.1 Data-SI'!D1578*Convert!$B$1</f>
        <v>73958.828475207003</v>
      </c>
      <c r="E1578" s="5">
        <f>'90.1 Data-SI'!E1578/Convert!$B$2*1000000</f>
        <v>0</v>
      </c>
      <c r="F1578" s="5">
        <f>'90.1 Data-SI'!F1578/Convert!$B$2*1000000</f>
        <v>2437065.1829917254</v>
      </c>
      <c r="G1578" s="5">
        <f>'90.1 Data-SI'!G1578/Convert!$B$2*1000000</f>
        <v>94734.316921027596</v>
      </c>
      <c r="H1578" s="5">
        <f>'90.1 Data-SI'!H1578/Convert!$B$2*1000000</f>
        <v>353232.46853555337</v>
      </c>
      <c r="I1578" s="5">
        <f>'90.1 Data-SI'!I1578/Convert!$B$2*1000000</f>
        <v>25230.890609682388</v>
      </c>
      <c r="J1578" s="5">
        <f>'90.1 Data-SI'!J1578/Convert!$B$2*1000000</f>
        <v>1084369.0841404705</v>
      </c>
      <c r="K1578" s="5">
        <f>'90.1 Data-SI'!K1578/Convert!$B$2*1000000</f>
        <v>342190.39957977575</v>
      </c>
      <c r="L1578" s="5">
        <f>'90.1 Data-SI'!L1578/Convert!$B$2*1000000</f>
        <v>16444.626298947762</v>
      </c>
      <c r="M1578" s="5">
        <f>'90.1 Data-SI'!M1578/Convert!$B$2*1000000</f>
        <v>404717.89219888725</v>
      </c>
      <c r="N1578" s="5">
        <f>'90.1 Data-SI'!N1578/Convert!$B$2*1000000</f>
        <v>2966.6674533548407</v>
      </c>
      <c r="O1578" s="5">
        <f>'90.1 Data-SI'!O1578/Convert!$B$2*1000000</f>
        <v>138.94145324432571</v>
      </c>
      <c r="P1578" s="5">
        <f t="shared" si="121"/>
        <v>2827.7260001105151</v>
      </c>
      <c r="Q1578" s="5">
        <f>'90.1 Data-SI'!Q1578/Convert!$B$2*1000000</f>
        <v>0</v>
      </c>
      <c r="R1578" s="5">
        <f>'90.1 Data-SI'!R1578/Convert!$B$2*1000000</f>
        <v>0</v>
      </c>
      <c r="S1578" s="5">
        <f>'90.1 Data-SI'!S1578/Convert!$B$2*1000000</f>
        <v>78052.736352642532</v>
      </c>
      <c r="T1578" s="5">
        <f>'90.1 Data-SI'!T1578/Convert!$B$2*1000000</f>
        <v>24510.549630593032</v>
      </c>
      <c r="U1578" s="5">
        <f>'90.1 Data-SI'!U1578/Convert!$B$2*1000000</f>
        <v>143783.8506945461</v>
      </c>
      <c r="V1578" s="5">
        <f>'90.1 Data-SI'!V1578/Convert!$B$2*1000000</f>
        <v>59551.346994979125</v>
      </c>
      <c r="W1578" s="5">
        <f t="shared" si="122"/>
        <v>580332.67147266795</v>
      </c>
      <c r="X1578" s="5">
        <f t="shared" si="123"/>
        <v>2437065.1829917254</v>
      </c>
      <c r="Y1578" s="5">
        <f t="shared" si="124"/>
        <v>3017397.8544643931</v>
      </c>
      <c r="Z1578" s="5">
        <f>'90.1 Data-SI'!Y1578/Convert!$B$2*1000000</f>
        <v>2143801.1009653606</v>
      </c>
      <c r="AA1578" s="5">
        <f>'90.1 Data-SI'!Z1578/Convert!$B$2*1000000</f>
        <v>2923039.4332660479</v>
      </c>
      <c r="AB1578" s="5">
        <f t="shared" si="120"/>
        <v>5066840.5342314085</v>
      </c>
    </row>
    <row r="1579" spans="1:28" x14ac:dyDescent="0.25">
      <c r="A1579" s="95">
        <v>2019</v>
      </c>
      <c r="B1579" s="95" t="s">
        <v>56</v>
      </c>
      <c r="C1579" s="52" t="s">
        <v>10</v>
      </c>
      <c r="D1579" s="5">
        <f>'90.1 Data-SI'!D1579*Convert!$B$1</f>
        <v>73958.828475207003</v>
      </c>
      <c r="E1579" s="5">
        <f>'90.1 Data-SI'!E1579/Convert!$B$2*1000000</f>
        <v>0</v>
      </c>
      <c r="F1579" s="5">
        <f>'90.1 Data-SI'!F1579/Convert!$B$2*1000000</f>
        <v>5449.9481970576153</v>
      </c>
      <c r="G1579" s="5">
        <f>'90.1 Data-SI'!G1579/Convert!$B$2*1000000</f>
        <v>1653135.1561561809</v>
      </c>
      <c r="H1579" s="5">
        <f>'90.1 Data-SI'!H1579/Convert!$B$2*1000000</f>
        <v>268127.97312445717</v>
      </c>
      <c r="I1579" s="5">
        <f>'90.1 Data-SI'!I1579/Convert!$B$2*1000000</f>
        <v>24112.46645793839</v>
      </c>
      <c r="J1579" s="5">
        <f>'90.1 Data-SI'!J1579/Convert!$B$2*1000000</f>
        <v>1065934.0419782496</v>
      </c>
      <c r="K1579" s="5">
        <f>'90.1 Data-SI'!K1579/Convert!$B$2*1000000</f>
        <v>342190.39957977575</v>
      </c>
      <c r="L1579" s="5">
        <f>'90.1 Data-SI'!L1579/Convert!$B$2*1000000</f>
        <v>16179.237517177997</v>
      </c>
      <c r="M1579" s="5">
        <f>'90.1 Data-SI'!M1579/Convert!$B$2*1000000</f>
        <v>391467.40945195412</v>
      </c>
      <c r="N1579" s="5">
        <f>'90.1 Data-SI'!N1579/Convert!$B$2*1000000</f>
        <v>161.12890321735557</v>
      </c>
      <c r="O1579" s="5">
        <f>'90.1 Data-SI'!O1579/Convert!$B$2*1000000</f>
        <v>138.94145324432571</v>
      </c>
      <c r="P1579" s="5">
        <f t="shared" si="121"/>
        <v>22.187449973029857</v>
      </c>
      <c r="Q1579" s="5">
        <f>'90.1 Data-SI'!Q1579/Convert!$B$2*1000000</f>
        <v>0</v>
      </c>
      <c r="R1579" s="5">
        <f>'90.1 Data-SI'!R1579/Convert!$B$2*1000000</f>
        <v>0</v>
      </c>
      <c r="S1579" s="5">
        <f>'90.1 Data-SI'!S1579/Convert!$B$2*1000000</f>
        <v>102838.15293578283</v>
      </c>
      <c r="T1579" s="5">
        <f>'90.1 Data-SI'!T1579/Convert!$B$2*1000000</f>
        <v>24482.115118260557</v>
      </c>
      <c r="U1579" s="5">
        <f>'90.1 Data-SI'!U1579/Convert!$B$2*1000000</f>
        <v>78043.258181865051</v>
      </c>
      <c r="V1579" s="5">
        <f>'90.1 Data-SI'!V1579/Convert!$B$2*1000000</f>
        <v>43315.240453136183</v>
      </c>
      <c r="W1579" s="5">
        <f t="shared" si="122"/>
        <v>2147462.9059938909</v>
      </c>
      <c r="X1579" s="5">
        <f t="shared" si="123"/>
        <v>5449.9481970576153</v>
      </c>
      <c r="Y1579" s="5">
        <f t="shared" si="124"/>
        <v>2152912.8541909484</v>
      </c>
      <c r="Z1579" s="5">
        <f>'90.1 Data-SI'!Y1579/Convert!$B$2*1000000</f>
        <v>3589762.4002671326</v>
      </c>
      <c r="AA1579" s="5">
        <f>'90.1 Data-SI'!Z1579/Convert!$B$2*1000000</f>
        <v>425693.08412947593</v>
      </c>
      <c r="AB1579" s="5">
        <f t="shared" si="120"/>
        <v>4015455.4843966085</v>
      </c>
    </row>
    <row r="1580" spans="1:28" x14ac:dyDescent="0.25">
      <c r="A1580" s="95">
        <v>2019</v>
      </c>
      <c r="B1580" s="95" t="s">
        <v>56</v>
      </c>
      <c r="C1580" s="52" t="s">
        <v>6</v>
      </c>
      <c r="D1580" s="5">
        <f>'90.1 Data-SI'!D1580*Convert!$B$1</f>
        <v>73958.828475207003</v>
      </c>
      <c r="E1580" s="5">
        <f>'90.1 Data-SI'!E1580/Convert!$B$2*1000000</f>
        <v>0</v>
      </c>
      <c r="F1580" s="5">
        <f>'90.1 Data-SI'!F1580/Convert!$B$2*1000000</f>
        <v>2056.7630587156564</v>
      </c>
      <c r="G1580" s="5">
        <f>'90.1 Data-SI'!G1580/Convert!$B$2*1000000</f>
        <v>1467325.0962342373</v>
      </c>
      <c r="H1580" s="5">
        <f>'90.1 Data-SI'!H1580/Convert!$B$2*1000000</f>
        <v>266706.24750783347</v>
      </c>
      <c r="I1580" s="5">
        <f>'90.1 Data-SI'!I1580/Convert!$B$2*1000000</f>
        <v>24245.160848823267</v>
      </c>
      <c r="J1580" s="5">
        <f>'90.1 Data-SI'!J1580/Convert!$B$2*1000000</f>
        <v>1065934.0419782496</v>
      </c>
      <c r="K1580" s="5">
        <f>'90.1 Data-SI'!K1580/Convert!$B$2*1000000</f>
        <v>342190.39957977575</v>
      </c>
      <c r="L1580" s="5">
        <f>'90.1 Data-SI'!L1580/Convert!$B$2*1000000</f>
        <v>16179.237517177997</v>
      </c>
      <c r="M1580" s="5">
        <f>'90.1 Data-SI'!M1580/Convert!$B$2*1000000</f>
        <v>431853.89513484546</v>
      </c>
      <c r="N1580" s="5">
        <f>'90.1 Data-SI'!N1580/Convert!$B$2*1000000</f>
        <v>151.65073243986407</v>
      </c>
      <c r="O1580" s="5">
        <f>'90.1 Data-SI'!O1580/Convert!$B$2*1000000</f>
        <v>138.94145324432571</v>
      </c>
      <c r="P1580" s="5">
        <f t="shared" si="121"/>
        <v>12.709279195538357</v>
      </c>
      <c r="Q1580" s="5">
        <f>'90.1 Data-SI'!Q1580/Convert!$B$2*1000000</f>
        <v>0</v>
      </c>
      <c r="R1580" s="5">
        <f>'90.1 Data-SI'!R1580/Convert!$B$2*1000000</f>
        <v>0</v>
      </c>
      <c r="S1580" s="5">
        <f>'90.1 Data-SI'!S1580/Convert!$B$2*1000000</f>
        <v>94487.88448081282</v>
      </c>
      <c r="T1580" s="5">
        <f>'90.1 Data-SI'!T1580/Convert!$B$2*1000000</f>
        <v>24482.115118260557</v>
      </c>
      <c r="U1580" s="5">
        <f>'90.1 Data-SI'!U1580/Convert!$B$2*1000000</f>
        <v>79948.370508140841</v>
      </c>
      <c r="V1580" s="5">
        <f>'90.1 Data-SI'!V1580/Convert!$B$2*1000000</f>
        <v>43106.720696031356</v>
      </c>
      <c r="W1580" s="5">
        <f t="shared" si="122"/>
        <v>1993679.5851290913</v>
      </c>
      <c r="X1580" s="5">
        <f t="shared" si="123"/>
        <v>2056.7630587156564</v>
      </c>
      <c r="Y1580" s="5">
        <f t="shared" si="124"/>
        <v>1995736.348187807</v>
      </c>
      <c r="Z1580" s="5">
        <f>'90.1 Data-SI'!Y1580/Convert!$B$2*1000000</f>
        <v>3434472.0502487118</v>
      </c>
      <c r="AA1580" s="5">
        <f>'90.1 Data-SI'!Z1580/Convert!$B$2*1000000</f>
        <v>424195.53314663231</v>
      </c>
      <c r="AB1580" s="5">
        <f t="shared" si="120"/>
        <v>3858667.5833953442</v>
      </c>
    </row>
    <row r="1581" spans="1:28" x14ac:dyDescent="0.25">
      <c r="A1581" s="95">
        <v>2019</v>
      </c>
      <c r="B1581" s="95" t="s">
        <v>56</v>
      </c>
      <c r="C1581" s="52" t="s">
        <v>11</v>
      </c>
      <c r="D1581" s="5">
        <f>'90.1 Data-SI'!D1581*Convert!$B$1</f>
        <v>73958.828475207003</v>
      </c>
      <c r="E1581" s="5">
        <f>'90.1 Data-SI'!E1581/Convert!$B$2*1000000</f>
        <v>0</v>
      </c>
      <c r="F1581" s="5">
        <f>'90.1 Data-SI'!F1581/Convert!$B$2*1000000</f>
        <v>142.17256166237257</v>
      </c>
      <c r="G1581" s="5">
        <f>'90.1 Data-SI'!G1581/Convert!$B$2*1000000</f>
        <v>1051451.3970302425</v>
      </c>
      <c r="H1581" s="5">
        <f>'90.1 Data-SI'!H1581/Convert!$B$2*1000000</f>
        <v>273511.57412607234</v>
      </c>
      <c r="I1581" s="5">
        <f>'90.1 Data-SI'!I1581/Convert!$B$2*1000000</f>
        <v>24302.02987348822</v>
      </c>
      <c r="J1581" s="5">
        <f>'90.1 Data-SI'!J1581/Convert!$B$2*1000000</f>
        <v>1065934.0419782496</v>
      </c>
      <c r="K1581" s="5">
        <f>'90.1 Data-SI'!K1581/Convert!$B$2*1000000</f>
        <v>342190.39957977575</v>
      </c>
      <c r="L1581" s="5">
        <f>'90.1 Data-SI'!L1581/Convert!$B$2*1000000</f>
        <v>16179.237517177997</v>
      </c>
      <c r="M1581" s="5">
        <f>'90.1 Data-SI'!M1581/Convert!$B$2*1000000</f>
        <v>353649.50804976304</v>
      </c>
      <c r="N1581" s="5">
        <f>'90.1 Data-SI'!N1581/Convert!$B$2*1000000</f>
        <v>142.17256166237257</v>
      </c>
      <c r="O1581" s="5">
        <f>'90.1 Data-SI'!O1581/Convert!$B$2*1000000</f>
        <v>138.94145324432571</v>
      </c>
      <c r="P1581" s="5">
        <f t="shared" si="121"/>
        <v>3.2311084180468583</v>
      </c>
      <c r="Q1581" s="5">
        <f>'90.1 Data-SI'!Q1581/Convert!$B$2*1000000</f>
        <v>0</v>
      </c>
      <c r="R1581" s="5">
        <f>'90.1 Data-SI'!R1581/Convert!$B$2*1000000</f>
        <v>0</v>
      </c>
      <c r="S1581" s="5">
        <f>'90.1 Data-SI'!S1581/Convert!$B$2*1000000</f>
        <v>101084.69134194691</v>
      </c>
      <c r="T1581" s="5">
        <f>'90.1 Data-SI'!T1581/Convert!$B$2*1000000</f>
        <v>24482.115118260557</v>
      </c>
      <c r="U1581" s="5">
        <f>'90.1 Data-SI'!U1581/Convert!$B$2*1000000</f>
        <v>84175.634674902045</v>
      </c>
      <c r="V1581" s="5">
        <f>'90.1 Data-SI'!V1581/Convert!$B$2*1000000</f>
        <v>42992.982646701465</v>
      </c>
      <c r="W1581" s="5">
        <f t="shared" si="122"/>
        <v>1506188.8275303706</v>
      </c>
      <c r="X1581" s="5">
        <f t="shared" si="123"/>
        <v>142.17256166237257</v>
      </c>
      <c r="Y1581" s="5">
        <f t="shared" si="124"/>
        <v>1506331.0000920328</v>
      </c>
      <c r="Z1581" s="5">
        <f>'90.1 Data-SI'!Y1581/Convert!$B$2*1000000</f>
        <v>2953758.1847558976</v>
      </c>
      <c r="AA1581" s="5">
        <f>'90.1 Data-SI'!Z1581/Convert!$B$2*1000000</f>
        <v>426508.20681634021</v>
      </c>
      <c r="AB1581" s="5">
        <f t="shared" si="120"/>
        <v>3380266.3915722379</v>
      </c>
    </row>
    <row r="1582" spans="1:28" x14ac:dyDescent="0.25">
      <c r="A1582" s="95">
        <v>2019</v>
      </c>
      <c r="B1582" s="95" t="s">
        <v>56</v>
      </c>
      <c r="C1582" s="52" t="s">
        <v>13</v>
      </c>
      <c r="D1582" s="5">
        <f>'90.1 Data-SI'!D1582*Convert!$B$1</f>
        <v>73958.828475207003</v>
      </c>
      <c r="E1582" s="5">
        <f>'90.1 Data-SI'!E1582/Convert!$B$2*1000000</f>
        <v>0</v>
      </c>
      <c r="F1582" s="5">
        <f>'90.1 Data-SI'!F1582/Convert!$B$2*1000000</f>
        <v>44765.40058209237</v>
      </c>
      <c r="G1582" s="5">
        <f>'90.1 Data-SI'!G1582/Convert!$B$2*1000000</f>
        <v>1226607.9929982857</v>
      </c>
      <c r="H1582" s="5">
        <f>'90.1 Data-SI'!H1582/Convert!$B$2*1000000</f>
        <v>270668.12289282487</v>
      </c>
      <c r="I1582" s="5">
        <f>'90.1 Data-SI'!I1582/Convert!$B$2*1000000</f>
        <v>24226.204507268285</v>
      </c>
      <c r="J1582" s="5">
        <f>'90.1 Data-SI'!J1582/Convert!$B$2*1000000</f>
        <v>1065934.0419782496</v>
      </c>
      <c r="K1582" s="5">
        <f>'90.1 Data-SI'!K1582/Convert!$B$2*1000000</f>
        <v>342190.39957977575</v>
      </c>
      <c r="L1582" s="5">
        <f>'90.1 Data-SI'!L1582/Convert!$B$2*1000000</f>
        <v>16179.237517177997</v>
      </c>
      <c r="M1582" s="5">
        <f>'90.1 Data-SI'!M1582/Convert!$B$2*1000000</f>
        <v>385306.59844658466</v>
      </c>
      <c r="N1582" s="5">
        <f>'90.1 Data-SI'!N1582/Convert!$B$2*1000000</f>
        <v>322.25780643471114</v>
      </c>
      <c r="O1582" s="5">
        <f>'90.1 Data-SI'!O1582/Convert!$B$2*1000000</f>
        <v>138.94145324432571</v>
      </c>
      <c r="P1582" s="5">
        <f t="shared" si="121"/>
        <v>183.31635319038543</v>
      </c>
      <c r="Q1582" s="5">
        <f>'90.1 Data-SI'!Q1582/Convert!$B$2*1000000</f>
        <v>0</v>
      </c>
      <c r="R1582" s="5">
        <f>'90.1 Data-SI'!R1582/Convert!$B$2*1000000</f>
        <v>0</v>
      </c>
      <c r="S1582" s="5">
        <f>'90.1 Data-SI'!S1582/Convert!$B$2*1000000</f>
        <v>87464.559934691613</v>
      </c>
      <c r="T1582" s="5">
        <f>'90.1 Data-SI'!T1582/Convert!$B$2*1000000</f>
        <v>24482.115118260557</v>
      </c>
      <c r="U1582" s="5">
        <f>'90.1 Data-SI'!U1582/Convert!$B$2*1000000</f>
        <v>87047.520420481989</v>
      </c>
      <c r="V1582" s="5">
        <f>'90.1 Data-SI'!V1582/Convert!$B$2*1000000</f>
        <v>42945.591792814004</v>
      </c>
      <c r="W1582" s="5">
        <f t="shared" si="122"/>
        <v>1699562.4677327524</v>
      </c>
      <c r="X1582" s="5">
        <f t="shared" si="123"/>
        <v>44765.40058209237</v>
      </c>
      <c r="Y1582" s="5">
        <f t="shared" si="124"/>
        <v>1744327.8683148448</v>
      </c>
      <c r="Z1582" s="5">
        <f>'90.1 Data-SI'!Y1582/Convert!$B$2*1000000</f>
        <v>3144146.2011633697</v>
      </c>
      <c r="AA1582" s="5">
        <f>'90.1 Data-SI'!Z1582/Convert!$B$2*1000000</f>
        <v>474012.79875312769</v>
      </c>
      <c r="AB1582" s="5">
        <f t="shared" si="120"/>
        <v>3618158.9999164976</v>
      </c>
    </row>
    <row r="1583" spans="1:28" x14ac:dyDescent="0.25">
      <c r="A1583" s="95">
        <v>2019</v>
      </c>
      <c r="B1583" s="95" t="s">
        <v>56</v>
      </c>
      <c r="C1583" s="52" t="s">
        <v>19</v>
      </c>
      <c r="D1583" s="5">
        <f>'90.1 Data-SI'!D1583*Convert!$B$1</f>
        <v>73958.828475207003</v>
      </c>
      <c r="E1583" s="5">
        <f>'90.1 Data-SI'!E1583/Convert!$B$2*1000000</f>
        <v>0</v>
      </c>
      <c r="F1583" s="5">
        <f>'90.1 Data-SI'!F1583/Convert!$B$2*1000000</f>
        <v>30434.406366525222</v>
      </c>
      <c r="G1583" s="5">
        <f>'90.1 Data-SI'!G1583/Convert!$B$2*1000000</f>
        <v>875128.9860565681</v>
      </c>
      <c r="H1583" s="5">
        <f>'90.1 Data-SI'!H1583/Convert!$B$2*1000000</f>
        <v>269075.79020220635</v>
      </c>
      <c r="I1583" s="5">
        <f>'90.1 Data-SI'!I1583/Convert!$B$2*1000000</f>
        <v>24254.63901960076</v>
      </c>
      <c r="J1583" s="5">
        <f>'90.1 Data-SI'!J1583/Convert!$B$2*1000000</f>
        <v>1065934.0419782496</v>
      </c>
      <c r="K1583" s="5">
        <f>'90.1 Data-SI'!K1583/Convert!$B$2*1000000</f>
        <v>342190.39957977575</v>
      </c>
      <c r="L1583" s="5">
        <f>'90.1 Data-SI'!L1583/Convert!$B$2*1000000</f>
        <v>16179.237517177997</v>
      </c>
      <c r="M1583" s="5">
        <f>'90.1 Data-SI'!M1583/Convert!$B$2*1000000</f>
        <v>335422.98564464686</v>
      </c>
      <c r="N1583" s="5">
        <f>'90.1 Data-SI'!N1583/Convert!$B$2*1000000</f>
        <v>331.73597721220267</v>
      </c>
      <c r="O1583" s="5">
        <f>'90.1 Data-SI'!O1583/Convert!$B$2*1000000</f>
        <v>138.94145324432571</v>
      </c>
      <c r="P1583" s="5">
        <f t="shared" si="121"/>
        <v>192.79452396787696</v>
      </c>
      <c r="Q1583" s="5">
        <f>'90.1 Data-SI'!Q1583/Convert!$B$2*1000000</f>
        <v>0</v>
      </c>
      <c r="R1583" s="5">
        <f>'90.1 Data-SI'!R1583/Convert!$B$2*1000000</f>
        <v>0</v>
      </c>
      <c r="S1583" s="5">
        <f>'90.1 Data-SI'!S1583/Convert!$B$2*1000000</f>
        <v>84877.019312436416</v>
      </c>
      <c r="T1583" s="5">
        <f>'90.1 Data-SI'!T1583/Convert!$B$2*1000000</f>
        <v>24482.115118260557</v>
      </c>
      <c r="U1583" s="5">
        <f>'90.1 Data-SI'!U1583/Convert!$B$2*1000000</f>
        <v>92525.90312987208</v>
      </c>
      <c r="V1583" s="5">
        <f>'90.1 Data-SI'!V1583/Convert!$B$2*1000000</f>
        <v>42926.635451259026</v>
      </c>
      <c r="W1583" s="5">
        <f t="shared" si="122"/>
        <v>1295621.7855376194</v>
      </c>
      <c r="X1583" s="5">
        <f t="shared" si="123"/>
        <v>30434.406366525222</v>
      </c>
      <c r="Y1583" s="5">
        <f t="shared" si="124"/>
        <v>1326056.1919041446</v>
      </c>
      <c r="Z1583" s="5">
        <f>'90.1 Data-SI'!Y1583/Convert!$B$2*1000000</f>
        <v>2738632.142619173</v>
      </c>
      <c r="AA1583" s="5">
        <f>'90.1 Data-SI'!Z1583/Convert!$B$2*1000000</f>
        <v>465150.70907617308</v>
      </c>
      <c r="AB1583" s="5">
        <f t="shared" si="120"/>
        <v>3203782.8516953462</v>
      </c>
    </row>
    <row r="1584" spans="1:28" x14ac:dyDescent="0.25">
      <c r="A1584" s="95">
        <v>2019</v>
      </c>
      <c r="B1584" s="95" t="s">
        <v>56</v>
      </c>
      <c r="C1584" s="52" t="s">
        <v>20</v>
      </c>
      <c r="D1584" s="5">
        <f>'90.1 Data-SI'!D1584*Convert!$B$1</f>
        <v>73958.828475207003</v>
      </c>
      <c r="E1584" s="5">
        <f>'90.1 Data-SI'!E1584/Convert!$B$2*1000000</f>
        <v>0</v>
      </c>
      <c r="F1584" s="5">
        <f>'90.1 Data-SI'!F1584/Convert!$B$2*1000000</f>
        <v>27335.044522285498</v>
      </c>
      <c r="G1584" s="5">
        <f>'90.1 Data-SI'!G1584/Convert!$B$2*1000000</f>
        <v>693640.97200916091</v>
      </c>
      <c r="H1584" s="5">
        <f>'90.1 Data-SI'!H1584/Convert!$B$2*1000000</f>
        <v>273596.87766306975</v>
      </c>
      <c r="I1584" s="5">
        <f>'90.1 Data-SI'!I1584/Convert!$B$2*1000000</f>
        <v>24264.117190378252</v>
      </c>
      <c r="J1584" s="5">
        <f>'90.1 Data-SI'!J1584/Convert!$B$2*1000000</f>
        <v>1065934.0419782496</v>
      </c>
      <c r="K1584" s="5">
        <f>'90.1 Data-SI'!K1584/Convert!$B$2*1000000</f>
        <v>342190.39957977575</v>
      </c>
      <c r="L1584" s="5">
        <f>'90.1 Data-SI'!L1584/Convert!$B$2*1000000</f>
        <v>16188.715687955488</v>
      </c>
      <c r="M1584" s="5">
        <f>'90.1 Data-SI'!M1584/Convert!$B$2*1000000</f>
        <v>328115.31597520097</v>
      </c>
      <c r="N1584" s="5">
        <f>'90.1 Data-SI'!N1584/Convert!$B$2*1000000</f>
        <v>312.77963565721967</v>
      </c>
      <c r="O1584" s="5">
        <f>'90.1 Data-SI'!O1584/Convert!$B$2*1000000</f>
        <v>138.94145324432571</v>
      </c>
      <c r="P1584" s="5">
        <f t="shared" si="121"/>
        <v>173.83818241289396</v>
      </c>
      <c r="Q1584" s="5">
        <f>'90.1 Data-SI'!Q1584/Convert!$B$2*1000000</f>
        <v>0</v>
      </c>
      <c r="R1584" s="5">
        <f>'90.1 Data-SI'!R1584/Convert!$B$2*1000000</f>
        <v>0</v>
      </c>
      <c r="S1584" s="5">
        <f>'90.1 Data-SI'!S1584/Convert!$B$2*1000000</f>
        <v>54357.309408913781</v>
      </c>
      <c r="T1584" s="5">
        <f>'90.1 Data-SI'!T1584/Convert!$B$2*1000000</f>
        <v>24491.59328903805</v>
      </c>
      <c r="U1584" s="5">
        <f>'90.1 Data-SI'!U1584/Convert!$B$2*1000000</f>
        <v>93805.456184833427</v>
      </c>
      <c r="V1584" s="5">
        <f>'90.1 Data-SI'!V1584/Convert!$B$2*1000000</f>
        <v>42376.901546164518</v>
      </c>
      <c r="W1584" s="5">
        <f t="shared" si="122"/>
        <v>1076287.4355756885</v>
      </c>
      <c r="X1584" s="5">
        <f t="shared" si="123"/>
        <v>27335.044522285498</v>
      </c>
      <c r="Y1584" s="5">
        <f t="shared" si="124"/>
        <v>1103622.480097974</v>
      </c>
      <c r="Z1584" s="5">
        <f>'90.1 Data-SI'!Y1584/Convert!$B$2*1000000</f>
        <v>2523278.6243837881</v>
      </c>
      <c r="AA1584" s="5">
        <f>'90.1 Data-SI'!Z1584/Convert!$B$2*1000000</f>
        <v>463330.9002868947</v>
      </c>
      <c r="AB1584" s="5">
        <f t="shared" si="120"/>
        <v>2986609.5246706828</v>
      </c>
    </row>
    <row r="1585" spans="1:28" x14ac:dyDescent="0.25">
      <c r="A1585" s="95">
        <v>2019</v>
      </c>
      <c r="B1585" s="95" t="s">
        <v>56</v>
      </c>
      <c r="C1585" s="52" t="s">
        <v>3</v>
      </c>
      <c r="D1585" s="5">
        <f>'90.1 Data-SI'!D1585*Convert!$B$1</f>
        <v>73958.828475207003</v>
      </c>
      <c r="E1585" s="5">
        <f>'90.1 Data-SI'!E1585/Convert!$B$2*1000000</f>
        <v>0</v>
      </c>
      <c r="F1585" s="5">
        <f>'90.1 Data-SI'!F1585/Convert!$B$2*1000000</f>
        <v>213258.84249355886</v>
      </c>
      <c r="G1585" s="5">
        <f>'90.1 Data-SI'!G1585/Convert!$B$2*1000000</f>
        <v>495888.41690757807</v>
      </c>
      <c r="H1585" s="5">
        <f>'90.1 Data-SI'!H1585/Convert!$B$2*1000000</f>
        <v>271985.58863089624</v>
      </c>
      <c r="I1585" s="5">
        <f>'90.1 Data-SI'!I1585/Convert!$B$2*1000000</f>
        <v>24330.464385820695</v>
      </c>
      <c r="J1585" s="5">
        <f>'90.1 Data-SI'!J1585/Convert!$B$2*1000000</f>
        <v>1065934.0419782496</v>
      </c>
      <c r="K1585" s="5">
        <f>'90.1 Data-SI'!K1585/Convert!$B$2*1000000</f>
        <v>342190.39957977575</v>
      </c>
      <c r="L1585" s="5">
        <f>'90.1 Data-SI'!L1585/Convert!$B$2*1000000</f>
        <v>16188.715687955488</v>
      </c>
      <c r="M1585" s="5">
        <f>'90.1 Data-SI'!M1585/Convert!$B$2*1000000</f>
        <v>276772.06487352942</v>
      </c>
      <c r="N1585" s="5">
        <f>'90.1 Data-SI'!N1585/Convert!$B$2*1000000</f>
        <v>1383.8129335137596</v>
      </c>
      <c r="O1585" s="5">
        <f>'90.1 Data-SI'!O1585/Convert!$B$2*1000000</f>
        <v>138.94145324432571</v>
      </c>
      <c r="P1585" s="5">
        <f t="shared" si="121"/>
        <v>1244.871480269434</v>
      </c>
      <c r="Q1585" s="5">
        <f>'90.1 Data-SI'!Q1585/Convert!$B$2*1000000</f>
        <v>0</v>
      </c>
      <c r="R1585" s="5">
        <f>'90.1 Data-SI'!R1585/Convert!$B$2*1000000</f>
        <v>0</v>
      </c>
      <c r="S1585" s="5">
        <f>'90.1 Data-SI'!S1585/Convert!$B$2*1000000</f>
        <v>84270.416382676965</v>
      </c>
      <c r="T1585" s="5">
        <f>'90.1 Data-SI'!T1585/Convert!$B$2*1000000</f>
        <v>24491.59328903805</v>
      </c>
      <c r="U1585" s="5">
        <f>'90.1 Data-SI'!U1585/Convert!$B$2*1000000</f>
        <v>105321.43367948561</v>
      </c>
      <c r="V1585" s="5">
        <f>'90.1 Data-SI'!V1585/Convert!$B$2*1000000</f>
        <v>42670.724840266761</v>
      </c>
      <c r="W1585" s="5">
        <f t="shared" si="122"/>
        <v>858175.76964405389</v>
      </c>
      <c r="X1585" s="5">
        <f t="shared" si="123"/>
        <v>213258.84249355886</v>
      </c>
      <c r="Y1585" s="5">
        <f t="shared" si="124"/>
        <v>1071434.6121376127</v>
      </c>
      <c r="Z1585" s="5">
        <f>'90.1 Data-SI'!Y1585/Convert!$B$2*1000000</f>
        <v>2303915.8399095256</v>
      </c>
      <c r="AA1585" s="5">
        <f>'90.1 Data-SI'!Z1585/Convert!$B$2*1000000</f>
        <v>660770.67575282021</v>
      </c>
      <c r="AB1585" s="5">
        <f t="shared" si="120"/>
        <v>2964686.515662346</v>
      </c>
    </row>
    <row r="1586" spans="1:28" x14ac:dyDescent="0.25">
      <c r="A1586" s="95">
        <v>2019</v>
      </c>
      <c r="B1586" s="95" t="s">
        <v>56</v>
      </c>
      <c r="C1586" s="52" t="s">
        <v>7</v>
      </c>
      <c r="D1586" s="5">
        <f>'90.1 Data-SI'!D1586*Convert!$B$1</f>
        <v>73958.828475207003</v>
      </c>
      <c r="E1586" s="5">
        <f>'90.1 Data-SI'!E1586/Convert!$B$2*1000000</f>
        <v>0</v>
      </c>
      <c r="F1586" s="5">
        <f>'90.1 Data-SI'!F1586/Convert!$B$2*1000000</f>
        <v>131993.0062473467</v>
      </c>
      <c r="G1586" s="5">
        <f>'90.1 Data-SI'!G1586/Convert!$B$2*1000000</f>
        <v>509091.50880062371</v>
      </c>
      <c r="H1586" s="5">
        <f>'90.1 Data-SI'!H1586/Convert!$B$2*1000000</f>
        <v>275549.38084323303</v>
      </c>
      <c r="I1586" s="5">
        <f>'90.1 Data-SI'!I1586/Convert!$B$2*1000000</f>
        <v>24178.813653380828</v>
      </c>
      <c r="J1586" s="5">
        <f>'90.1 Data-SI'!J1586/Convert!$B$2*1000000</f>
        <v>1065934.0419782496</v>
      </c>
      <c r="K1586" s="5">
        <f>'90.1 Data-SI'!K1586/Convert!$B$2*1000000</f>
        <v>342190.39957977575</v>
      </c>
      <c r="L1586" s="5">
        <f>'90.1 Data-SI'!L1586/Convert!$B$2*1000000</f>
        <v>16188.715687955488</v>
      </c>
      <c r="M1586" s="5">
        <f>'90.1 Data-SI'!M1586/Convert!$B$2*1000000</f>
        <v>298913.07180974958</v>
      </c>
      <c r="N1586" s="5">
        <f>'90.1 Data-SI'!N1586/Convert!$B$2*1000000</f>
        <v>815.12268686426944</v>
      </c>
      <c r="O1586" s="5">
        <f>'90.1 Data-SI'!O1586/Convert!$B$2*1000000</f>
        <v>138.94145324432571</v>
      </c>
      <c r="P1586" s="5">
        <f t="shared" si="121"/>
        <v>676.18123361994367</v>
      </c>
      <c r="Q1586" s="5">
        <f>'90.1 Data-SI'!Q1586/Convert!$B$2*1000000</f>
        <v>0</v>
      </c>
      <c r="R1586" s="5">
        <f>'90.1 Data-SI'!R1586/Convert!$B$2*1000000</f>
        <v>0</v>
      </c>
      <c r="S1586" s="5">
        <f>'90.1 Data-SI'!S1586/Convert!$B$2*1000000</f>
        <v>0</v>
      </c>
      <c r="T1586" s="5">
        <f>'90.1 Data-SI'!T1586/Convert!$B$2*1000000</f>
        <v>24491.59328903805</v>
      </c>
      <c r="U1586" s="5">
        <f>'90.1 Data-SI'!U1586/Convert!$B$2*1000000</f>
        <v>102146.24646902594</v>
      </c>
      <c r="V1586" s="5">
        <f>'90.1 Data-SI'!V1586/Convert!$B$2*1000000</f>
        <v>42357.945204609532</v>
      </c>
      <c r="W1586" s="5">
        <f t="shared" si="122"/>
        <v>808680.76184399321</v>
      </c>
      <c r="X1586" s="5">
        <f t="shared" si="123"/>
        <v>131993.0062473467</v>
      </c>
      <c r="Y1586" s="5">
        <f t="shared" si="124"/>
        <v>940673.76809133985</v>
      </c>
      <c r="Z1586" s="5">
        <f>'90.1 Data-SI'!Y1586/Convert!$B$2*1000000</f>
        <v>2257529.6721244818</v>
      </c>
      <c r="AA1586" s="5">
        <f>'90.1 Data-SI'!Z1586/Convert!$B$2*1000000</f>
        <v>576320.17412537092</v>
      </c>
      <c r="AB1586" s="5">
        <f t="shared" si="120"/>
        <v>2833849.8462498528</v>
      </c>
    </row>
    <row r="1587" spans="1:28" x14ac:dyDescent="0.25">
      <c r="A1587" s="95">
        <v>2019</v>
      </c>
      <c r="B1587" s="95" t="s">
        <v>56</v>
      </c>
      <c r="C1587" s="52" t="s">
        <v>17</v>
      </c>
      <c r="D1587" s="5">
        <f>'90.1 Data-SI'!D1587*Convert!$B$1</f>
        <v>73958.828475207003</v>
      </c>
      <c r="E1587" s="5">
        <f>'90.1 Data-SI'!E1587/Convert!$B$2*1000000</f>
        <v>0</v>
      </c>
      <c r="F1587" s="5">
        <f>'90.1 Data-SI'!F1587/Convert!$B$2*1000000</f>
        <v>44831.747777534816</v>
      </c>
      <c r="G1587" s="5">
        <f>'90.1 Data-SI'!G1587/Convert!$B$2*1000000</f>
        <v>338673.99822132644</v>
      </c>
      <c r="H1587" s="5">
        <f>'90.1 Data-SI'!H1587/Convert!$B$2*1000000</f>
        <v>276762.58670275193</v>
      </c>
      <c r="I1587" s="5">
        <f>'90.1 Data-SI'!I1587/Convert!$B$2*1000000</f>
        <v>24197.76999493581</v>
      </c>
      <c r="J1587" s="5">
        <f>'90.1 Data-SI'!J1587/Convert!$B$2*1000000</f>
        <v>1065934.0419782496</v>
      </c>
      <c r="K1587" s="5">
        <f>'90.1 Data-SI'!K1587/Convert!$B$2*1000000</f>
        <v>342190.39957977575</v>
      </c>
      <c r="L1587" s="5">
        <f>'90.1 Data-SI'!L1587/Convert!$B$2*1000000</f>
        <v>16188.715687955488</v>
      </c>
      <c r="M1587" s="5">
        <f>'90.1 Data-SI'!M1587/Convert!$B$2*1000000</f>
        <v>251029.35304186252</v>
      </c>
      <c r="N1587" s="5">
        <f>'90.1 Data-SI'!N1587/Convert!$B$2*1000000</f>
        <v>379.12683109966019</v>
      </c>
      <c r="O1587" s="5">
        <f>'90.1 Data-SI'!O1587/Convert!$B$2*1000000</f>
        <v>138.94145324432571</v>
      </c>
      <c r="P1587" s="5">
        <f t="shared" si="121"/>
        <v>240.18537785533448</v>
      </c>
      <c r="Q1587" s="5">
        <f>'90.1 Data-SI'!Q1587/Convert!$B$2*1000000</f>
        <v>0</v>
      </c>
      <c r="R1587" s="5">
        <f>'90.1 Data-SI'!R1587/Convert!$B$2*1000000</f>
        <v>0</v>
      </c>
      <c r="S1587" s="5">
        <f>'90.1 Data-SI'!S1587/Convert!$B$2*1000000</f>
        <v>0</v>
      </c>
      <c r="T1587" s="5">
        <f>'90.1 Data-SI'!T1587/Convert!$B$2*1000000</f>
        <v>24491.59328903805</v>
      </c>
      <c r="U1587" s="5">
        <f>'90.1 Data-SI'!U1587/Convert!$B$2*1000000</f>
        <v>104354.66026018147</v>
      </c>
      <c r="V1587" s="5">
        <f>'90.1 Data-SI'!V1587/Convert!$B$2*1000000</f>
        <v>42623.333986379293</v>
      </c>
      <c r="W1587" s="5">
        <f t="shared" si="122"/>
        <v>589943.53664104431</v>
      </c>
      <c r="X1587" s="5">
        <f t="shared" si="123"/>
        <v>44831.747777534816</v>
      </c>
      <c r="Y1587" s="5">
        <f t="shared" si="124"/>
        <v>634775.28441857907</v>
      </c>
      <c r="Z1587" s="5">
        <f>'90.1 Data-SI'!Y1587/Convert!$B$2*1000000</f>
        <v>2040289.9979043761</v>
      </c>
      <c r="AA1587" s="5">
        <f>'90.1 Data-SI'!Z1587/Convert!$B$2*1000000</f>
        <v>491367.32944671455</v>
      </c>
      <c r="AB1587" s="5">
        <f t="shared" si="120"/>
        <v>2531657.3273510905</v>
      </c>
    </row>
    <row r="1588" spans="1:28" x14ac:dyDescent="0.25">
      <c r="A1588" s="95">
        <v>2019</v>
      </c>
      <c r="B1588" s="95" t="s">
        <v>56</v>
      </c>
      <c r="C1588" s="52" t="s">
        <v>14</v>
      </c>
      <c r="D1588" s="5">
        <f>'90.1 Data-SI'!D1588*Convert!$B$1</f>
        <v>73958.828475207003</v>
      </c>
      <c r="E1588" s="5">
        <f>'90.1 Data-SI'!E1588/Convert!$B$2*1000000</f>
        <v>0</v>
      </c>
      <c r="F1588" s="5">
        <f>'90.1 Data-SI'!F1588/Convert!$B$2*1000000</f>
        <v>290505.93433011463</v>
      </c>
      <c r="G1588" s="5">
        <f>'90.1 Data-SI'!G1588/Convert!$B$2*1000000</f>
        <v>345640.45374278276</v>
      </c>
      <c r="H1588" s="5">
        <f>'90.1 Data-SI'!H1588/Convert!$B$2*1000000</f>
        <v>273767.48473706457</v>
      </c>
      <c r="I1588" s="5">
        <f>'90.1 Data-SI'!I1588/Convert!$B$2*1000000</f>
        <v>24311.508044265709</v>
      </c>
      <c r="J1588" s="5">
        <f>'90.1 Data-SI'!J1588/Convert!$B$2*1000000</f>
        <v>1065934.0419782496</v>
      </c>
      <c r="K1588" s="5">
        <f>'90.1 Data-SI'!K1588/Convert!$B$2*1000000</f>
        <v>342190.39957977575</v>
      </c>
      <c r="L1588" s="5">
        <f>'90.1 Data-SI'!L1588/Convert!$B$2*1000000</f>
        <v>16188.715687955488</v>
      </c>
      <c r="M1588" s="5">
        <f>'90.1 Data-SI'!M1588/Convert!$B$2*1000000</f>
        <v>271625.41814135155</v>
      </c>
      <c r="N1588" s="5">
        <f>'90.1 Data-SI'!N1588/Convert!$B$2*1000000</f>
        <v>2397.9772067053505</v>
      </c>
      <c r="O1588" s="5">
        <f>'90.1 Data-SI'!O1588/Convert!$B$2*1000000</f>
        <v>138.94145324432571</v>
      </c>
      <c r="P1588" s="5">
        <f t="shared" si="121"/>
        <v>2259.0357534610248</v>
      </c>
      <c r="Q1588" s="5">
        <f>'90.1 Data-SI'!Q1588/Convert!$B$2*1000000</f>
        <v>0</v>
      </c>
      <c r="R1588" s="5">
        <f>'90.1 Data-SI'!R1588/Convert!$B$2*1000000</f>
        <v>0</v>
      </c>
      <c r="S1588" s="5">
        <f>'90.1 Data-SI'!S1588/Convert!$B$2*1000000</f>
        <v>68337.611305713741</v>
      </c>
      <c r="T1588" s="5">
        <f>'90.1 Data-SI'!T1588/Convert!$B$2*1000000</f>
        <v>24491.59328903805</v>
      </c>
      <c r="U1588" s="5">
        <f>'90.1 Data-SI'!U1588/Convert!$B$2*1000000</f>
        <v>114572.12835831731</v>
      </c>
      <c r="V1588" s="5">
        <f>'90.1 Data-SI'!V1588/Convert!$B$2*1000000</f>
        <v>42661.246669489265</v>
      </c>
      <c r="W1588" s="5">
        <f t="shared" si="122"/>
        <v>687862.51894330909</v>
      </c>
      <c r="X1588" s="5">
        <f t="shared" si="123"/>
        <v>290505.93433011463</v>
      </c>
      <c r="Y1588" s="5">
        <f t="shared" si="124"/>
        <v>978368.45327342371</v>
      </c>
      <c r="Z1588" s="5">
        <f>'90.1 Data-SI'!Y1588/Convert!$B$2*1000000</f>
        <v>2135356.0508026159</v>
      </c>
      <c r="AA1588" s="5">
        <f>'90.1 Data-SI'!Z1588/Convert!$B$2*1000000</f>
        <v>747268.4622682078</v>
      </c>
      <c r="AB1588" s="5">
        <f t="shared" si="120"/>
        <v>2882624.5130708236</v>
      </c>
    </row>
    <row r="1589" spans="1:28" x14ac:dyDescent="0.25">
      <c r="A1589" s="95">
        <v>2019</v>
      </c>
      <c r="B1589" s="95" t="s">
        <v>56</v>
      </c>
      <c r="C1589" s="52" t="s">
        <v>2</v>
      </c>
      <c r="D1589" s="5">
        <f>'90.1 Data-SI'!D1589*Convert!$B$1</f>
        <v>73958.828475207003</v>
      </c>
      <c r="E1589" s="5">
        <f>'90.1 Data-SI'!E1589/Convert!$B$2*1000000</f>
        <v>0</v>
      </c>
      <c r="F1589" s="5">
        <f>'90.1 Data-SI'!F1589/Convert!$B$2*1000000</f>
        <v>246413.48387322415</v>
      </c>
      <c r="G1589" s="5">
        <f>'90.1 Data-SI'!G1589/Convert!$B$2*1000000</f>
        <v>353469.42280499073</v>
      </c>
      <c r="H1589" s="5">
        <f>'90.1 Data-SI'!H1589/Convert!$B$2*1000000</f>
        <v>270222.64886628283</v>
      </c>
      <c r="I1589" s="5">
        <f>'90.1 Data-SI'!I1589/Convert!$B$2*1000000</f>
        <v>24197.76999493581</v>
      </c>
      <c r="J1589" s="5">
        <f>'90.1 Data-SI'!J1589/Convert!$B$2*1000000</f>
        <v>1065934.0419782496</v>
      </c>
      <c r="K1589" s="5">
        <f>'90.1 Data-SI'!K1589/Convert!$B$2*1000000</f>
        <v>342190.39957977575</v>
      </c>
      <c r="L1589" s="5">
        <f>'90.1 Data-SI'!L1589/Convert!$B$2*1000000</f>
        <v>16179.237517177997</v>
      </c>
      <c r="M1589" s="5">
        <f>'90.1 Data-SI'!M1589/Convert!$B$2*1000000</f>
        <v>295510.40850063012</v>
      </c>
      <c r="N1589" s="5">
        <f>'90.1 Data-SI'!N1589/Convert!$B$2*1000000</f>
        <v>1421.7256166237257</v>
      </c>
      <c r="O1589" s="5">
        <f>'90.1 Data-SI'!O1589/Convert!$B$2*1000000</f>
        <v>138.94145324432571</v>
      </c>
      <c r="P1589" s="5">
        <f t="shared" si="121"/>
        <v>1282.7841633794001</v>
      </c>
      <c r="Q1589" s="5">
        <f>'90.1 Data-SI'!Q1589/Convert!$B$2*1000000</f>
        <v>0</v>
      </c>
      <c r="R1589" s="5">
        <f>'90.1 Data-SI'!R1589/Convert!$B$2*1000000</f>
        <v>0</v>
      </c>
      <c r="S1589" s="5">
        <f>'90.1 Data-SI'!S1589/Convert!$B$2*1000000</f>
        <v>0</v>
      </c>
      <c r="T1589" s="5">
        <f>'90.1 Data-SI'!T1589/Convert!$B$2*1000000</f>
        <v>24491.59328903805</v>
      </c>
      <c r="U1589" s="5">
        <f>'90.1 Data-SI'!U1589/Convert!$B$2*1000000</f>
        <v>111709.72078351487</v>
      </c>
      <c r="V1589" s="5">
        <f>'90.1 Data-SI'!V1589/Convert!$B$2*1000000</f>
        <v>42320.032521499568</v>
      </c>
      <c r="W1589" s="5">
        <f t="shared" si="122"/>
        <v>650262.61546900019</v>
      </c>
      <c r="X1589" s="5">
        <f t="shared" si="123"/>
        <v>246413.48387322415</v>
      </c>
      <c r="Y1589" s="5">
        <f t="shared" si="124"/>
        <v>896676.0993422243</v>
      </c>
      <c r="Z1589" s="5">
        <f>'90.1 Data-SI'!Y1589/Convert!$B$2*1000000</f>
        <v>2093746.8810894284</v>
      </c>
      <c r="AA1589" s="5">
        <f>'90.1 Data-SI'!Z1589/Convert!$B$2*1000000</f>
        <v>700304.12606573734</v>
      </c>
      <c r="AB1589" s="5">
        <f t="shared" si="120"/>
        <v>2794051.007155166</v>
      </c>
    </row>
    <row r="1590" spans="1:28" x14ac:dyDescent="0.25">
      <c r="A1590" s="95">
        <v>2019</v>
      </c>
      <c r="B1590" s="95" t="s">
        <v>56</v>
      </c>
      <c r="C1590" s="52" t="s">
        <v>18</v>
      </c>
      <c r="D1590" s="5">
        <f>'90.1 Data-SI'!D1590*Convert!$B$1</f>
        <v>73958.828475207003</v>
      </c>
      <c r="E1590" s="5">
        <f>'90.1 Data-SI'!E1590/Convert!$B$2*1000000</f>
        <v>0</v>
      </c>
      <c r="F1590" s="5">
        <f>'90.1 Data-SI'!F1590/Convert!$B$2*1000000</f>
        <v>482979.14830863458</v>
      </c>
      <c r="G1590" s="5">
        <f>'90.1 Data-SI'!G1590/Convert!$B$2*1000000</f>
        <v>140968.83397363115</v>
      </c>
      <c r="H1590" s="5">
        <f>'90.1 Data-SI'!H1590/Convert!$B$2*1000000</f>
        <v>277596.6657311712</v>
      </c>
      <c r="I1590" s="5">
        <f>'90.1 Data-SI'!I1590/Convert!$B$2*1000000</f>
        <v>24425.246093595608</v>
      </c>
      <c r="J1590" s="5">
        <f>'90.1 Data-SI'!J1590/Convert!$B$2*1000000</f>
        <v>1065934.0419782496</v>
      </c>
      <c r="K1590" s="5">
        <f>'90.1 Data-SI'!K1590/Convert!$B$2*1000000</f>
        <v>342190.39957977575</v>
      </c>
      <c r="L1590" s="5">
        <f>'90.1 Data-SI'!L1590/Convert!$B$2*1000000</f>
        <v>16188.715687955488</v>
      </c>
      <c r="M1590" s="5">
        <f>'90.1 Data-SI'!M1590/Convert!$B$2*1000000</f>
        <v>271976.11046011874</v>
      </c>
      <c r="N1590" s="5">
        <f>'90.1 Data-SI'!N1590/Convert!$B$2*1000000</f>
        <v>2720.2350131400622</v>
      </c>
      <c r="O1590" s="5">
        <f>'90.1 Data-SI'!O1590/Convert!$B$2*1000000</f>
        <v>138.94145324432571</v>
      </c>
      <c r="P1590" s="5">
        <f t="shared" si="121"/>
        <v>2581.2935598957365</v>
      </c>
      <c r="Q1590" s="5">
        <f>'90.1 Data-SI'!Q1590/Convert!$B$2*1000000</f>
        <v>0</v>
      </c>
      <c r="R1590" s="5">
        <f>'90.1 Data-SI'!R1590/Convert!$B$2*1000000</f>
        <v>0</v>
      </c>
      <c r="S1590" s="5">
        <f>'90.1 Data-SI'!S1590/Convert!$B$2*1000000</f>
        <v>0</v>
      </c>
      <c r="T1590" s="5">
        <f>'90.1 Data-SI'!T1590/Convert!$B$2*1000000</f>
        <v>24491.59328903805</v>
      </c>
      <c r="U1590" s="5">
        <f>'90.1 Data-SI'!U1590/Convert!$B$2*1000000</f>
        <v>115955.94129183108</v>
      </c>
      <c r="V1590" s="5">
        <f>'90.1 Data-SI'!V1590/Convert!$B$2*1000000</f>
        <v>42604.377644824315</v>
      </c>
      <c r="W1590" s="5">
        <f t="shared" si="122"/>
        <v>415526.2379936456</v>
      </c>
      <c r="X1590" s="5">
        <f t="shared" si="123"/>
        <v>482979.14830863458</v>
      </c>
      <c r="Y1590" s="5">
        <f t="shared" si="124"/>
        <v>898505.38630228024</v>
      </c>
      <c r="Z1590" s="5">
        <f>'90.1 Data-SI'!Y1590/Convert!$B$2*1000000</f>
        <v>1866905.8198717244</v>
      </c>
      <c r="AA1590" s="5">
        <f>'90.1 Data-SI'!Z1590/Convert!$B$2*1000000</f>
        <v>941125.48918024148</v>
      </c>
      <c r="AB1590" s="5">
        <f t="shared" si="120"/>
        <v>2808031.3090519658</v>
      </c>
    </row>
    <row r="1591" spans="1:28" x14ac:dyDescent="0.25">
      <c r="A1591" s="95">
        <v>2019</v>
      </c>
      <c r="B1591" s="95" t="s">
        <v>56</v>
      </c>
      <c r="C1591" s="52" t="s">
        <v>4</v>
      </c>
      <c r="D1591" s="5">
        <f>'90.1 Data-SI'!D1591*Convert!$B$1</f>
        <v>73958.828475207003</v>
      </c>
      <c r="E1591" s="5">
        <f>'90.1 Data-SI'!E1591/Convert!$B$2*1000000</f>
        <v>0</v>
      </c>
      <c r="F1591" s="5">
        <f>'90.1 Data-SI'!F1591/Convert!$B$2*1000000</f>
        <v>553212.39376984665</v>
      </c>
      <c r="G1591" s="5">
        <f>'90.1 Data-SI'!G1591/Convert!$B$2*1000000</f>
        <v>216509.85507023847</v>
      </c>
      <c r="H1591" s="5">
        <f>'90.1 Data-SI'!H1591/Convert!$B$2*1000000</f>
        <v>270620.73203893745</v>
      </c>
      <c r="I1591" s="5">
        <f>'90.1 Data-SI'!I1591/Convert!$B$2*1000000</f>
        <v>24311.508044265709</v>
      </c>
      <c r="J1591" s="5">
        <f>'90.1 Data-SI'!J1591/Convert!$B$2*1000000</f>
        <v>1065934.0419782496</v>
      </c>
      <c r="K1591" s="5">
        <f>'90.1 Data-SI'!K1591/Convert!$B$2*1000000</f>
        <v>342190.39957977575</v>
      </c>
      <c r="L1591" s="5">
        <f>'90.1 Data-SI'!L1591/Convert!$B$2*1000000</f>
        <v>16179.237517177997</v>
      </c>
      <c r="M1591" s="5">
        <f>'90.1 Data-SI'!M1591/Convert!$B$2*1000000</f>
        <v>268734.57605421665</v>
      </c>
      <c r="N1591" s="5">
        <f>'90.1 Data-SI'!N1591/Convert!$B$2*1000000</f>
        <v>3734.399286331653</v>
      </c>
      <c r="O1591" s="5">
        <f>'90.1 Data-SI'!O1591/Convert!$B$2*1000000</f>
        <v>138.94145324432571</v>
      </c>
      <c r="P1591" s="5">
        <f t="shared" si="121"/>
        <v>3595.4578330873273</v>
      </c>
      <c r="Q1591" s="5">
        <f>'90.1 Data-SI'!Q1591/Convert!$B$2*1000000</f>
        <v>0</v>
      </c>
      <c r="R1591" s="5">
        <f>'90.1 Data-SI'!R1591/Convert!$B$2*1000000</f>
        <v>0</v>
      </c>
      <c r="S1591" s="5">
        <f>'90.1 Data-SI'!S1591/Convert!$B$2*1000000</f>
        <v>64963.382508926778</v>
      </c>
      <c r="T1591" s="5">
        <f>'90.1 Data-SI'!T1591/Convert!$B$2*1000000</f>
        <v>24491.59328903805</v>
      </c>
      <c r="U1591" s="5">
        <f>'90.1 Data-SI'!U1591/Convert!$B$2*1000000</f>
        <v>122230.49034653045</v>
      </c>
      <c r="V1591" s="5">
        <f>'90.1 Data-SI'!V1591/Convert!$B$2*1000000</f>
        <v>42594.899474046819</v>
      </c>
      <c r="W1591" s="5">
        <f t="shared" si="122"/>
        <v>553803.27146646928</v>
      </c>
      <c r="X1591" s="5">
        <f t="shared" si="123"/>
        <v>553212.39376984665</v>
      </c>
      <c r="Y1591" s="5">
        <f t="shared" si="124"/>
        <v>1107015.6652363159</v>
      </c>
      <c r="Z1591" s="5">
        <f>'90.1 Data-SI'!Y1591/Convert!$B$2*1000000</f>
        <v>1998083.7034322068</v>
      </c>
      <c r="AA1591" s="5">
        <f>'90.1 Data-SI'!Z1591/Convert!$B$2*1000000</f>
        <v>1017642.7618669304</v>
      </c>
      <c r="AB1591" s="5">
        <f t="shared" si="120"/>
        <v>3015726.4652991369</v>
      </c>
    </row>
    <row r="1592" spans="1:28" x14ac:dyDescent="0.25">
      <c r="A1592" s="95">
        <v>2019</v>
      </c>
      <c r="B1592" s="95" t="s">
        <v>56</v>
      </c>
      <c r="C1592" s="52" t="s">
        <v>5</v>
      </c>
      <c r="D1592" s="5">
        <f>'90.1 Data-SI'!D1592*Convert!$B$1</f>
        <v>73958.828475207003</v>
      </c>
      <c r="E1592" s="5">
        <f>'90.1 Data-SI'!E1592/Convert!$B$2*1000000</f>
        <v>0</v>
      </c>
      <c r="F1592" s="5">
        <f>'90.1 Data-SI'!F1592/Convert!$B$2*1000000</f>
        <v>572443.60227737704</v>
      </c>
      <c r="G1592" s="5">
        <f>'90.1 Data-SI'!G1592/Convert!$B$2*1000000</f>
        <v>245437.23228314251</v>
      </c>
      <c r="H1592" s="5">
        <f>'90.1 Data-SI'!H1592/Convert!$B$2*1000000</f>
        <v>271814.98155690136</v>
      </c>
      <c r="I1592" s="5">
        <f>'90.1 Data-SI'!I1592/Convert!$B$2*1000000</f>
        <v>24283.073531933234</v>
      </c>
      <c r="J1592" s="5">
        <f>'90.1 Data-SI'!J1592/Convert!$B$2*1000000</f>
        <v>1065934.0419782496</v>
      </c>
      <c r="K1592" s="5">
        <f>'90.1 Data-SI'!K1592/Convert!$B$2*1000000</f>
        <v>342190.39957977575</v>
      </c>
      <c r="L1592" s="5">
        <f>'90.1 Data-SI'!L1592/Convert!$B$2*1000000</f>
        <v>16188.715687955488</v>
      </c>
      <c r="M1592" s="5">
        <f>'90.1 Data-SI'!M1592/Convert!$B$2*1000000</f>
        <v>287889.95919552696</v>
      </c>
      <c r="N1592" s="5">
        <f>'90.1 Data-SI'!N1592/Convert!$B$2*1000000</f>
        <v>3042.492819574773</v>
      </c>
      <c r="O1592" s="5">
        <f>'90.1 Data-SI'!O1592/Convert!$B$2*1000000</f>
        <v>138.94145324432571</v>
      </c>
      <c r="P1592" s="5">
        <f t="shared" si="121"/>
        <v>2903.5513663304473</v>
      </c>
      <c r="Q1592" s="5">
        <f>'90.1 Data-SI'!Q1592/Convert!$B$2*1000000</f>
        <v>0</v>
      </c>
      <c r="R1592" s="5">
        <f>'90.1 Data-SI'!R1592/Convert!$B$2*1000000</f>
        <v>0</v>
      </c>
      <c r="S1592" s="5">
        <f>'90.1 Data-SI'!S1592/Convert!$B$2*1000000</f>
        <v>0</v>
      </c>
      <c r="T1592" s="5">
        <f>'90.1 Data-SI'!T1592/Convert!$B$2*1000000</f>
        <v>24491.59328903805</v>
      </c>
      <c r="U1592" s="5">
        <f>'90.1 Data-SI'!U1592/Convert!$B$2*1000000</f>
        <v>119728.25326127268</v>
      </c>
      <c r="V1592" s="5">
        <f>'90.1 Data-SI'!V1592/Convert!$B$2*1000000</f>
        <v>42376.901546164518</v>
      </c>
      <c r="W1592" s="5">
        <f t="shared" si="122"/>
        <v>536230.74284499988</v>
      </c>
      <c r="X1592" s="5">
        <f t="shared" si="123"/>
        <v>572443.60227737704</v>
      </c>
      <c r="Y1592" s="5">
        <f t="shared" si="124"/>
        <v>1108674.3451223769</v>
      </c>
      <c r="Z1592" s="5">
        <f>'90.1 Data-SI'!Y1592/Convert!$B$2*1000000</f>
        <v>1981458.9918884865</v>
      </c>
      <c r="AA1592" s="5">
        <f>'90.1 Data-SI'!Z1592/Convert!$B$2*1000000</f>
        <v>1034352.7769476479</v>
      </c>
      <c r="AB1592" s="5">
        <f t="shared" si="120"/>
        <v>3015811.7688361346</v>
      </c>
    </row>
    <row r="1593" spans="1:28" x14ac:dyDescent="0.25">
      <c r="A1593" s="95">
        <v>2019</v>
      </c>
      <c r="B1593" s="95" t="s">
        <v>56</v>
      </c>
      <c r="C1593" s="52" t="s">
        <v>15</v>
      </c>
      <c r="D1593" s="5">
        <f>'90.1 Data-SI'!D1593*Convert!$B$1</f>
        <v>73958.828475207003</v>
      </c>
      <c r="E1593" s="5">
        <f>'90.1 Data-SI'!E1593/Convert!$B$2*1000000</f>
        <v>0</v>
      </c>
      <c r="F1593" s="5">
        <f>'90.1 Data-SI'!F1593/Convert!$B$2*1000000</f>
        <v>310466.96198751172</v>
      </c>
      <c r="G1593" s="5">
        <f>'90.1 Data-SI'!G1593/Convert!$B$2*1000000</f>
        <v>86725.262614047271</v>
      </c>
      <c r="H1593" s="5">
        <f>'90.1 Data-SI'!H1593/Convert!$B$2*1000000</f>
        <v>274857.4743764762</v>
      </c>
      <c r="I1593" s="5">
        <f>'90.1 Data-SI'!I1593/Convert!$B$2*1000000</f>
        <v>24425.246093595608</v>
      </c>
      <c r="J1593" s="5">
        <f>'90.1 Data-SI'!J1593/Convert!$B$2*1000000</f>
        <v>1065934.0419782496</v>
      </c>
      <c r="K1593" s="5">
        <f>'90.1 Data-SI'!K1593/Convert!$B$2*1000000</f>
        <v>342190.39957977575</v>
      </c>
      <c r="L1593" s="5">
        <f>'90.1 Data-SI'!L1593/Convert!$B$2*1000000</f>
        <v>16188.715687955488</v>
      </c>
      <c r="M1593" s="5">
        <f>'90.1 Data-SI'!M1593/Convert!$B$2*1000000</f>
        <v>264772.70066922519</v>
      </c>
      <c r="N1593" s="5">
        <f>'90.1 Data-SI'!N1593/Convert!$B$2*1000000</f>
        <v>2445.3680605928084</v>
      </c>
      <c r="O1593" s="5">
        <f>'90.1 Data-SI'!O1593/Convert!$B$2*1000000</f>
        <v>138.94145324432571</v>
      </c>
      <c r="P1593" s="5">
        <f t="shared" si="121"/>
        <v>2306.4266073484828</v>
      </c>
      <c r="Q1593" s="5">
        <f>'90.1 Data-SI'!Q1593/Convert!$B$2*1000000</f>
        <v>0</v>
      </c>
      <c r="R1593" s="5">
        <f>'90.1 Data-SI'!R1593/Convert!$B$2*1000000</f>
        <v>0</v>
      </c>
      <c r="S1593" s="5">
        <f>'90.1 Data-SI'!S1593/Convert!$B$2*1000000</f>
        <v>66849.538493647575</v>
      </c>
      <c r="T1593" s="5">
        <f>'90.1 Data-SI'!T1593/Convert!$B$2*1000000</f>
        <v>24491.59328903805</v>
      </c>
      <c r="U1593" s="5">
        <f>'90.1 Data-SI'!U1593/Convert!$B$2*1000000</f>
        <v>120041.03289692992</v>
      </c>
      <c r="V1593" s="5">
        <f>'90.1 Data-SI'!V1593/Convert!$B$2*1000000</f>
        <v>42623.333986379293</v>
      </c>
      <c r="W1593" s="5">
        <f t="shared" si="122"/>
        <v>420653.92838426854</v>
      </c>
      <c r="X1593" s="5">
        <f t="shared" si="123"/>
        <v>310466.96198751172</v>
      </c>
      <c r="Y1593" s="5">
        <f t="shared" si="124"/>
        <v>731120.89037178026</v>
      </c>
      <c r="Z1593" s="5">
        <f>'90.1 Data-SI'!Y1593/Convert!$B$2*1000000</f>
        <v>1869322.7534199846</v>
      </c>
      <c r="AA1593" s="5">
        <f>'90.1 Data-SI'!Z1593/Convert!$B$2*1000000</f>
        <v>772698.39446421736</v>
      </c>
      <c r="AB1593" s="5">
        <f t="shared" si="120"/>
        <v>2642021.1478842022</v>
      </c>
    </row>
    <row r="1594" spans="1:28" x14ac:dyDescent="0.25">
      <c r="A1594" s="95">
        <v>2019</v>
      </c>
      <c r="B1594" s="95" t="s">
        <v>56</v>
      </c>
      <c r="C1594" s="52" t="s">
        <v>16</v>
      </c>
      <c r="D1594" s="5">
        <f>'90.1 Data-SI'!D1594*Convert!$B$1</f>
        <v>73958.828475207003</v>
      </c>
      <c r="E1594" s="5">
        <f>'90.1 Data-SI'!E1594/Convert!$B$2*1000000</f>
        <v>0</v>
      </c>
      <c r="F1594" s="5">
        <f>'90.1 Data-SI'!F1594/Convert!$B$2*1000000</f>
        <v>989795.89612266026</v>
      </c>
      <c r="G1594" s="5">
        <f>'90.1 Data-SI'!G1594/Convert!$B$2*1000000</f>
        <v>230717.6330656982</v>
      </c>
      <c r="H1594" s="5">
        <f>'90.1 Data-SI'!H1594/Convert!$B$2*1000000</f>
        <v>272184.63021722354</v>
      </c>
      <c r="I1594" s="5">
        <f>'90.1 Data-SI'!I1594/Convert!$B$2*1000000</f>
        <v>24339.942556598184</v>
      </c>
      <c r="J1594" s="5">
        <f>'90.1 Data-SI'!J1594/Convert!$B$2*1000000</f>
        <v>1065934.0419782496</v>
      </c>
      <c r="K1594" s="5">
        <f>'90.1 Data-SI'!K1594/Convert!$B$2*1000000</f>
        <v>342190.39957977575</v>
      </c>
      <c r="L1594" s="5">
        <f>'90.1 Data-SI'!L1594/Convert!$B$2*1000000</f>
        <v>16188.715687955488</v>
      </c>
      <c r="M1594" s="5">
        <f>'90.1 Data-SI'!M1594/Convert!$B$2*1000000</f>
        <v>286297.62650490843</v>
      </c>
      <c r="N1594" s="5">
        <f>'90.1 Data-SI'!N1594/Convert!$B$2*1000000</f>
        <v>5592.1207587199879</v>
      </c>
      <c r="O1594" s="5">
        <f>'90.1 Data-SI'!O1594/Convert!$B$2*1000000</f>
        <v>138.94145324432571</v>
      </c>
      <c r="P1594" s="5">
        <f t="shared" si="121"/>
        <v>5453.1793054756617</v>
      </c>
      <c r="Q1594" s="5">
        <f>'90.1 Data-SI'!Q1594/Convert!$B$2*1000000</f>
        <v>0</v>
      </c>
      <c r="R1594" s="5">
        <f>'90.1 Data-SI'!R1594/Convert!$B$2*1000000</f>
        <v>0</v>
      </c>
      <c r="S1594" s="5">
        <f>'90.1 Data-SI'!S1594/Convert!$B$2*1000000</f>
        <v>71588.623882393338</v>
      </c>
      <c r="T1594" s="5">
        <f>'90.1 Data-SI'!T1594/Convert!$B$2*1000000</f>
        <v>24501.071459815543</v>
      </c>
      <c r="U1594" s="5">
        <f>'90.1 Data-SI'!U1594/Convert!$B$2*1000000</f>
        <v>128561.90842589477</v>
      </c>
      <c r="V1594" s="5">
        <f>'90.1 Data-SI'!V1594/Convert!$B$2*1000000</f>
        <v>42471.683253939438</v>
      </c>
      <c r="W1594" s="5">
        <f t="shared" si="122"/>
        <v>594057.06275847566</v>
      </c>
      <c r="X1594" s="5">
        <f t="shared" si="123"/>
        <v>989795.89612266026</v>
      </c>
      <c r="Y1594" s="5">
        <f t="shared" si="124"/>
        <v>1583852.958881136</v>
      </c>
      <c r="Z1594" s="5">
        <f>'90.1 Data-SI'!Y1594/Convert!$B$2*1000000</f>
        <v>2039825.5675362793</v>
      </c>
      <c r="AA1594" s="5">
        <f>'90.1 Data-SI'!Z1594/Convert!$B$2*1000000</f>
        <v>1460557.6822991085</v>
      </c>
      <c r="AB1594" s="5">
        <f t="shared" si="120"/>
        <v>3500383.2498353878</v>
      </c>
    </row>
    <row r="1595" spans="1:28" x14ac:dyDescent="0.25">
      <c r="A1595" s="95">
        <v>2019</v>
      </c>
      <c r="B1595" s="95" t="s">
        <v>56</v>
      </c>
      <c r="C1595" s="52" t="s">
        <v>9</v>
      </c>
      <c r="D1595" s="5">
        <f>'90.1 Data-SI'!D1595*Convert!$B$1</f>
        <v>73958.828475207003</v>
      </c>
      <c r="E1595" s="5">
        <f>'90.1 Data-SI'!E1595/Convert!$B$2*1000000</f>
        <v>0</v>
      </c>
      <c r="F1595" s="5">
        <f>'90.1 Data-SI'!F1595/Convert!$B$2*1000000</f>
        <v>670770.14592307387</v>
      </c>
      <c r="G1595" s="5">
        <f>'90.1 Data-SI'!G1595/Convert!$B$2*1000000</f>
        <v>152759.67842083058</v>
      </c>
      <c r="H1595" s="5">
        <f>'90.1 Data-SI'!H1595/Convert!$B$2*1000000</f>
        <v>270421.69045261008</v>
      </c>
      <c r="I1595" s="5">
        <f>'90.1 Data-SI'!I1595/Convert!$B$2*1000000</f>
        <v>24377.855239708151</v>
      </c>
      <c r="J1595" s="5">
        <f>'90.1 Data-SI'!J1595/Convert!$B$2*1000000</f>
        <v>1065934.0419782496</v>
      </c>
      <c r="K1595" s="5">
        <f>'90.1 Data-SI'!K1595/Convert!$B$2*1000000</f>
        <v>342190.39957977575</v>
      </c>
      <c r="L1595" s="5">
        <f>'90.1 Data-SI'!L1595/Convert!$B$2*1000000</f>
        <v>16188.715687955488</v>
      </c>
      <c r="M1595" s="5">
        <f>'90.1 Data-SI'!M1595/Convert!$B$2*1000000</f>
        <v>282222.01307058701</v>
      </c>
      <c r="N1595" s="5">
        <f>'90.1 Data-SI'!N1595/Convert!$B$2*1000000</f>
        <v>3971.3535557689406</v>
      </c>
      <c r="O1595" s="5">
        <f>'90.1 Data-SI'!O1595/Convert!$B$2*1000000</f>
        <v>138.94145324432571</v>
      </c>
      <c r="P1595" s="5">
        <f t="shared" si="121"/>
        <v>3832.412102524615</v>
      </c>
      <c r="Q1595" s="5">
        <f>'90.1 Data-SI'!Q1595/Convert!$B$2*1000000</f>
        <v>0</v>
      </c>
      <c r="R1595" s="5">
        <f>'90.1 Data-SI'!R1595/Convert!$B$2*1000000</f>
        <v>0</v>
      </c>
      <c r="S1595" s="5">
        <f>'90.1 Data-SI'!S1595/Convert!$B$2*1000000</f>
        <v>64622.168360937096</v>
      </c>
      <c r="T1595" s="5">
        <f>'90.1 Data-SI'!T1595/Convert!$B$2*1000000</f>
        <v>24501.071459815543</v>
      </c>
      <c r="U1595" s="5">
        <f>'90.1 Data-SI'!U1595/Convert!$B$2*1000000</f>
        <v>126647.31792884148</v>
      </c>
      <c r="V1595" s="5">
        <f>'90.1 Data-SI'!V1595/Convert!$B$2*1000000</f>
        <v>42348.467033832043</v>
      </c>
      <c r="W1595" s="5">
        <f t="shared" si="122"/>
        <v>503436.27195487928</v>
      </c>
      <c r="X1595" s="5">
        <f t="shared" si="123"/>
        <v>670770.14592307387</v>
      </c>
      <c r="Y1595" s="5">
        <f t="shared" si="124"/>
        <v>1174206.417877953</v>
      </c>
      <c r="Z1595" s="5">
        <f>'90.1 Data-SI'!Y1595/Convert!$B$2*1000000</f>
        <v>1947347.0552602946</v>
      </c>
      <c r="AA1595" s="5">
        <f>'90.1 Data-SI'!Z1595/Convert!$B$2*1000000</f>
        <v>1139607.863431691</v>
      </c>
      <c r="AB1595" s="5">
        <f t="shared" si="120"/>
        <v>3086954.9186919853</v>
      </c>
    </row>
    <row r="1596" spans="1:28" x14ac:dyDescent="0.25">
      <c r="A1596" s="95">
        <v>2019</v>
      </c>
      <c r="B1596" s="95" t="s">
        <v>56</v>
      </c>
      <c r="C1596" s="52" t="s">
        <v>12</v>
      </c>
      <c r="D1596" s="5">
        <f>'90.1 Data-SI'!D1596*Convert!$B$1</f>
        <v>73958.828475207003</v>
      </c>
      <c r="E1596" s="5">
        <f>'90.1 Data-SI'!E1596/Convert!$B$2*1000000</f>
        <v>0</v>
      </c>
      <c r="F1596" s="5">
        <f>'90.1 Data-SI'!F1596/Convert!$B$2*1000000</f>
        <v>1224172.1031084703</v>
      </c>
      <c r="G1596" s="5">
        <f>'90.1 Data-SI'!G1596/Convert!$B$2*1000000</f>
        <v>181099.40904553019</v>
      </c>
      <c r="H1596" s="5">
        <f>'90.1 Data-SI'!H1596/Convert!$B$2*1000000</f>
        <v>270933.51167459466</v>
      </c>
      <c r="I1596" s="5">
        <f>'90.1 Data-SI'!I1596/Convert!$B$2*1000000</f>
        <v>24434.724264373101</v>
      </c>
      <c r="J1596" s="5">
        <f>'90.1 Data-SI'!J1596/Convert!$B$2*1000000</f>
        <v>1065934.0419782496</v>
      </c>
      <c r="K1596" s="5">
        <f>'90.1 Data-SI'!K1596/Convert!$B$2*1000000</f>
        <v>342190.39957977575</v>
      </c>
      <c r="L1596" s="5">
        <f>'90.1 Data-SI'!L1596/Convert!$B$2*1000000</f>
        <v>16188.715687955488</v>
      </c>
      <c r="M1596" s="5">
        <f>'90.1 Data-SI'!M1596/Convert!$B$2*1000000</f>
        <v>294932.24008320319</v>
      </c>
      <c r="N1596" s="5">
        <f>'90.1 Data-SI'!N1596/Convert!$B$2*1000000</f>
        <v>976.25159008162495</v>
      </c>
      <c r="O1596" s="5">
        <f>'90.1 Data-SI'!O1596/Convert!$B$2*1000000</f>
        <v>138.94145324432571</v>
      </c>
      <c r="P1596" s="5">
        <f t="shared" si="121"/>
        <v>837.3101368372993</v>
      </c>
      <c r="Q1596" s="5">
        <f>'90.1 Data-SI'!Q1596/Convert!$B$2*1000000</f>
        <v>0</v>
      </c>
      <c r="R1596" s="5">
        <f>'90.1 Data-SI'!R1596/Convert!$B$2*1000000</f>
        <v>0</v>
      </c>
      <c r="S1596" s="5">
        <f>'90.1 Data-SI'!S1596/Convert!$B$2*1000000</f>
        <v>63958.696406512681</v>
      </c>
      <c r="T1596" s="5">
        <f>'90.1 Data-SI'!T1596/Convert!$B$2*1000000</f>
        <v>24501.071459815543</v>
      </c>
      <c r="U1596" s="5">
        <f>'90.1 Data-SI'!U1596/Convert!$B$2*1000000</f>
        <v>135234.54065324881</v>
      </c>
      <c r="V1596" s="5">
        <f>'90.1 Data-SI'!V1596/Convert!$B$2*1000000</f>
        <v>42405.336058496992</v>
      </c>
      <c r="W1596" s="5">
        <f t="shared" si="122"/>
        <v>540827.65567208338</v>
      </c>
      <c r="X1596" s="5">
        <f t="shared" si="123"/>
        <v>1224172.1031084703</v>
      </c>
      <c r="Y1596" s="5">
        <f t="shared" si="124"/>
        <v>1764999.7587805537</v>
      </c>
      <c r="Z1596" s="5">
        <f>'90.1 Data-SI'!Y1596/Convert!$B$2*1000000</f>
        <v>1985363.9982488132</v>
      </c>
      <c r="AA1596" s="5">
        <f>'90.1 Data-SI'!Z1596/Convert!$B$2*1000000</f>
        <v>1701597.0433414949</v>
      </c>
      <c r="AB1596" s="5">
        <f t="shared" si="120"/>
        <v>3686961.0415903078</v>
      </c>
    </row>
    <row r="1597" spans="1:28" x14ac:dyDescent="0.25">
      <c r="A1597" s="95">
        <v>2019</v>
      </c>
      <c r="B1597" s="95" t="s">
        <v>56</v>
      </c>
      <c r="C1597" s="52" t="s">
        <v>8</v>
      </c>
      <c r="D1597" s="5">
        <f>'90.1 Data-SI'!D1597*Convert!$B$1</f>
        <v>73958.828475207003</v>
      </c>
      <c r="E1597" s="5">
        <f>'90.1 Data-SI'!E1597/Convert!$B$2*1000000</f>
        <v>0</v>
      </c>
      <c r="F1597" s="5">
        <f>'90.1 Data-SI'!F1597/Convert!$B$2*1000000</f>
        <v>2178822.941988192</v>
      </c>
      <c r="G1597" s="5">
        <f>'90.1 Data-SI'!G1597/Convert!$B$2*1000000</f>
        <v>85417.27504675345</v>
      </c>
      <c r="H1597" s="5">
        <f>'90.1 Data-SI'!H1597/Convert!$B$2*1000000</f>
        <v>291444.27323708625</v>
      </c>
      <c r="I1597" s="5">
        <f>'90.1 Data-SI'!I1597/Convert!$B$2*1000000</f>
        <v>25230.890609682388</v>
      </c>
      <c r="J1597" s="5">
        <f>'90.1 Data-SI'!J1597/Convert!$B$2*1000000</f>
        <v>1065934.0419782496</v>
      </c>
      <c r="K1597" s="5">
        <f>'90.1 Data-SI'!K1597/Convert!$B$2*1000000</f>
        <v>342190.39957977575</v>
      </c>
      <c r="L1597" s="5">
        <f>'90.1 Data-SI'!L1597/Convert!$B$2*1000000</f>
        <v>16188.715687955488</v>
      </c>
      <c r="M1597" s="5">
        <f>'90.1 Data-SI'!M1597/Convert!$B$2*1000000</f>
        <v>341185.71347736171</v>
      </c>
      <c r="N1597" s="5">
        <f>'90.1 Data-SI'!N1597/Convert!$B$2*1000000</f>
        <v>2322.1518404854187</v>
      </c>
      <c r="O1597" s="5">
        <f>'90.1 Data-SI'!O1597/Convert!$B$2*1000000</f>
        <v>138.94145324432571</v>
      </c>
      <c r="P1597" s="5">
        <f t="shared" si="121"/>
        <v>2183.210387241093</v>
      </c>
      <c r="Q1597" s="5">
        <f>'90.1 Data-SI'!Q1597/Convert!$B$2*1000000</f>
        <v>0</v>
      </c>
      <c r="R1597" s="5">
        <f>'90.1 Data-SI'!R1597/Convert!$B$2*1000000</f>
        <v>0</v>
      </c>
      <c r="S1597" s="5">
        <f>'90.1 Data-SI'!S1597/Convert!$B$2*1000000</f>
        <v>71560.189370060863</v>
      </c>
      <c r="T1597" s="5">
        <f>'90.1 Data-SI'!T1597/Convert!$B$2*1000000</f>
        <v>24520.027801370525</v>
      </c>
      <c r="U1597" s="5">
        <f>'90.1 Data-SI'!U1597/Convert!$B$2*1000000</f>
        <v>143632.19996210624</v>
      </c>
      <c r="V1597" s="5">
        <f>'90.1 Data-SI'!V1597/Convert!$B$2*1000000</f>
        <v>42139.947276727231</v>
      </c>
      <c r="W1597" s="5">
        <f t="shared" si="122"/>
        <v>500346.38828141714</v>
      </c>
      <c r="X1597" s="5">
        <f t="shared" si="123"/>
        <v>2178822.941988192</v>
      </c>
      <c r="Y1597" s="5">
        <f t="shared" si="124"/>
        <v>2679169.3302696091</v>
      </c>
      <c r="Z1597" s="5">
        <f>'90.1 Data-SI'!Y1597/Convert!$B$2*1000000</f>
        <v>1965933.7481549555</v>
      </c>
      <c r="AA1597" s="5">
        <f>'90.1 Data-SI'!Z1597/Convert!$B$2*1000000</f>
        <v>2664655.0197008518</v>
      </c>
      <c r="AB1597" s="5">
        <f t="shared" si="120"/>
        <v>4630588.7678558072</v>
      </c>
    </row>
    <row r="1598" spans="1:28" x14ac:dyDescent="0.25">
      <c r="A1598" s="95">
        <v>2004</v>
      </c>
      <c r="B1598" s="95" t="s">
        <v>57</v>
      </c>
      <c r="C1598" s="52" t="s">
        <v>10</v>
      </c>
      <c r="D1598" s="5">
        <f>'90.1 Data-SI'!D1598*Convert!$B$1</f>
        <v>210886.532889864</v>
      </c>
      <c r="E1598" s="5">
        <f>'90.1 Data-SI'!E1598/Convert!$B$2*1000000</f>
        <v>0</v>
      </c>
      <c r="F1598" s="5">
        <f>'90.1 Data-SI'!F1598/Convert!$B$2*1000000</f>
        <v>326418.72340602992</v>
      </c>
      <c r="G1598" s="5">
        <f>'90.1 Data-SI'!G1598/Convert!$B$2*1000000</f>
        <v>11865115.393411856</v>
      </c>
      <c r="H1598" s="5">
        <f>'90.1 Data-SI'!H1598/Convert!$B$2*1000000</f>
        <v>3123028.8366711182</v>
      </c>
      <c r="I1598" s="5">
        <f>'90.1 Data-SI'!I1598/Convert!$B$2*1000000</f>
        <v>205761.60940856309</v>
      </c>
      <c r="J1598" s="5">
        <f>'90.1 Data-SI'!J1598/Convert!$B$2*1000000</f>
        <v>2480333.0325909741</v>
      </c>
      <c r="K1598" s="5">
        <f>'90.1 Data-SI'!K1598/Convert!$B$2*1000000</f>
        <v>516048.48615130252</v>
      </c>
      <c r="L1598" s="5">
        <f>'90.1 Data-SI'!L1598/Convert!$B$2*1000000</f>
        <v>75218.763290172588</v>
      </c>
      <c r="M1598" s="5">
        <f>'90.1 Data-SI'!M1598/Convert!$B$2*1000000</f>
        <v>2287461.7354397997</v>
      </c>
      <c r="N1598" s="5">
        <f>'90.1 Data-SI'!N1598/Convert!$B$2*1000000</f>
        <v>490447.94688129798</v>
      </c>
      <c r="O1598" s="5">
        <f>'90.1 Data-SI'!O1598/Convert!$B$2*1000000</f>
        <v>722.58730556361991</v>
      </c>
      <c r="P1598" s="5">
        <f t="shared" si="121"/>
        <v>489725.35957573436</v>
      </c>
      <c r="Q1598" s="5">
        <f>'90.1 Data-SI'!Q1598/Convert!$B$2*1000000</f>
        <v>0</v>
      </c>
      <c r="R1598" s="5">
        <f>'90.1 Data-SI'!R1598/Convert!$B$2*1000000</f>
        <v>0</v>
      </c>
      <c r="S1598" s="5">
        <f>'90.1 Data-SI'!S1598/Convert!$B$2*1000000</f>
        <v>815217.4685720444</v>
      </c>
      <c r="T1598" s="5">
        <f>'90.1 Data-SI'!T1598/Convert!$B$2*1000000</f>
        <v>146456.69485379875</v>
      </c>
      <c r="U1598" s="5">
        <f>'90.1 Data-SI'!U1598/Convert!$B$2*1000000</f>
        <v>309860.3590577523</v>
      </c>
      <c r="V1598" s="5">
        <f>'90.1 Data-SI'!V1598/Convert!$B$2*1000000</f>
        <v>150390.13572645769</v>
      </c>
      <c r="W1598" s="5">
        <f t="shared" si="122"/>
        <v>15457519.956999434</v>
      </c>
      <c r="X1598" s="5">
        <f t="shared" si="123"/>
        <v>326418.72340602992</v>
      </c>
      <c r="Y1598" s="5">
        <f t="shared" si="124"/>
        <v>15783938.680405464</v>
      </c>
      <c r="Z1598" s="5">
        <f>'90.1 Data-SI'!Y1598/Convert!$B$2*1000000</f>
        <v>21639441.095016859</v>
      </c>
      <c r="AA1598" s="5">
        <f>'90.1 Data-SI'!Z1598/Convert!$B$2*1000000</f>
        <v>1152327.5686150847</v>
      </c>
      <c r="AB1598" s="5">
        <f t="shared" si="120"/>
        <v>22791768.663631946</v>
      </c>
    </row>
    <row r="1599" spans="1:28" x14ac:dyDescent="0.25">
      <c r="A1599" s="95">
        <v>2004</v>
      </c>
      <c r="B1599" s="95" t="s">
        <v>57</v>
      </c>
      <c r="C1599" s="52" t="s">
        <v>6</v>
      </c>
      <c r="D1599" s="5">
        <f>'90.1 Data-SI'!D1599*Convert!$B$1</f>
        <v>210886.532889864</v>
      </c>
      <c r="E1599" s="5">
        <f>'90.1 Data-SI'!E1599/Convert!$B$2*1000000</f>
        <v>0</v>
      </c>
      <c r="F1599" s="5">
        <f>'90.1 Data-SI'!F1599/Convert!$B$2*1000000</f>
        <v>92459.555934429634</v>
      </c>
      <c r="G1599" s="5">
        <f>'90.1 Data-SI'!G1599/Convert!$B$2*1000000</f>
        <v>7912149.488951249</v>
      </c>
      <c r="H1599" s="5">
        <f>'90.1 Data-SI'!H1599/Convert!$B$2*1000000</f>
        <v>3123028.8366711182</v>
      </c>
      <c r="I1599" s="5">
        <f>'90.1 Data-SI'!I1599/Convert!$B$2*1000000</f>
        <v>205799.52209167305</v>
      </c>
      <c r="J1599" s="5">
        <f>'90.1 Data-SI'!J1599/Convert!$B$2*1000000</f>
        <v>2480333.0325909741</v>
      </c>
      <c r="K1599" s="5">
        <f>'90.1 Data-SI'!K1599/Convert!$B$2*1000000</f>
        <v>516048.48615130252</v>
      </c>
      <c r="L1599" s="5">
        <f>'90.1 Data-SI'!L1599/Convert!$B$2*1000000</f>
        <v>75218.763290172588</v>
      </c>
      <c r="M1599" s="5">
        <f>'90.1 Data-SI'!M1599/Convert!$B$2*1000000</f>
        <v>1942655.3607254364</v>
      </c>
      <c r="N1599" s="5">
        <f>'90.1 Data-SI'!N1599/Convert!$B$2*1000000</f>
        <v>285378.24393949169</v>
      </c>
      <c r="O1599" s="5">
        <f>'90.1 Data-SI'!O1599/Convert!$B$2*1000000</f>
        <v>722.58730556361991</v>
      </c>
      <c r="P1599" s="5">
        <f t="shared" si="121"/>
        <v>284655.65663392807</v>
      </c>
      <c r="Q1599" s="5">
        <f>'90.1 Data-SI'!Q1599/Convert!$B$2*1000000</f>
        <v>0</v>
      </c>
      <c r="R1599" s="5">
        <f>'90.1 Data-SI'!R1599/Convert!$B$2*1000000</f>
        <v>0</v>
      </c>
      <c r="S1599" s="5">
        <f>'90.1 Data-SI'!S1599/Convert!$B$2*1000000</f>
        <v>542767.44957305095</v>
      </c>
      <c r="T1599" s="5">
        <f>'90.1 Data-SI'!T1599/Convert!$B$2*1000000</f>
        <v>146333.47863369132</v>
      </c>
      <c r="U1599" s="5">
        <f>'90.1 Data-SI'!U1599/Convert!$B$2*1000000</f>
        <v>316618.29482210375</v>
      </c>
      <c r="V1599" s="5">
        <f>'90.1 Data-SI'!V1599/Convert!$B$2*1000000</f>
        <v>154825.91965032372</v>
      </c>
      <c r="W1599" s="5">
        <f t="shared" si="122"/>
        <v>10682227.955883665</v>
      </c>
      <c r="X1599" s="5">
        <f t="shared" si="123"/>
        <v>92459.555934429634</v>
      </c>
      <c r="Y1599" s="5">
        <f t="shared" si="124"/>
        <v>10774687.511818094</v>
      </c>
      <c r="Z1599" s="5">
        <f>'90.1 Data-SI'!Y1599/Convert!$B$2*1000000</f>
        <v>16868490.09611718</v>
      </c>
      <c r="AA1599" s="5">
        <f>'90.1 Data-SI'!Z1599/Convert!$B$2*1000000</f>
        <v>925126.33690783579</v>
      </c>
      <c r="AB1599" s="5">
        <f t="shared" si="120"/>
        <v>17793616.433025017</v>
      </c>
    </row>
    <row r="1600" spans="1:28" x14ac:dyDescent="0.25">
      <c r="A1600" s="95">
        <v>2004</v>
      </c>
      <c r="B1600" s="95" t="s">
        <v>57</v>
      </c>
      <c r="C1600" s="52" t="s">
        <v>11</v>
      </c>
      <c r="D1600" s="5">
        <f>'90.1 Data-SI'!D1600*Convert!$B$1</f>
        <v>210886.532889864</v>
      </c>
      <c r="E1600" s="5">
        <f>'90.1 Data-SI'!E1600/Convert!$B$2*1000000</f>
        <v>0</v>
      </c>
      <c r="F1600" s="5">
        <f>'90.1 Data-SI'!F1600/Convert!$B$2*1000000</f>
        <v>77957.954644867626</v>
      </c>
      <c r="G1600" s="5">
        <f>'90.1 Data-SI'!G1600/Convert!$B$2*1000000</f>
        <v>7341099.1777781639</v>
      </c>
      <c r="H1600" s="5">
        <f>'90.1 Data-SI'!H1600/Convert!$B$2*1000000</f>
        <v>3123028.8366711182</v>
      </c>
      <c r="I1600" s="5">
        <f>'90.1 Data-SI'!I1600/Convert!$B$2*1000000</f>
        <v>205827.95660400551</v>
      </c>
      <c r="J1600" s="5">
        <f>'90.1 Data-SI'!J1600/Convert!$B$2*1000000</f>
        <v>2480333.0325909741</v>
      </c>
      <c r="K1600" s="5">
        <f>'90.1 Data-SI'!K1600/Convert!$B$2*1000000</f>
        <v>516048.48615130252</v>
      </c>
      <c r="L1600" s="5">
        <f>'90.1 Data-SI'!L1600/Convert!$B$2*1000000</f>
        <v>75218.763290172588</v>
      </c>
      <c r="M1600" s="5">
        <f>'90.1 Data-SI'!M1600/Convert!$B$2*1000000</f>
        <v>2259548.5225000875</v>
      </c>
      <c r="N1600" s="5">
        <f>'90.1 Data-SI'!N1600/Convert!$B$2*1000000</f>
        <v>308685.06588134333</v>
      </c>
      <c r="O1600" s="5">
        <f>'90.1 Data-SI'!O1600/Convert!$B$2*1000000</f>
        <v>722.58730556361991</v>
      </c>
      <c r="P1600" s="5">
        <f t="shared" si="121"/>
        <v>307962.47857577971</v>
      </c>
      <c r="Q1600" s="5">
        <f>'90.1 Data-SI'!Q1600/Convert!$B$2*1000000</f>
        <v>0</v>
      </c>
      <c r="R1600" s="5">
        <f>'90.1 Data-SI'!R1600/Convert!$B$2*1000000</f>
        <v>0</v>
      </c>
      <c r="S1600" s="5">
        <f>'90.1 Data-SI'!S1600/Convert!$B$2*1000000</f>
        <v>765087.42332989175</v>
      </c>
      <c r="T1600" s="5">
        <f>'90.1 Data-SI'!T1600/Convert!$B$2*1000000</f>
        <v>146475.65119535371</v>
      </c>
      <c r="U1600" s="5">
        <f>'90.1 Data-SI'!U1600/Convert!$B$2*1000000</f>
        <v>338181.13334089686</v>
      </c>
      <c r="V1600" s="5">
        <f>'90.1 Data-SI'!V1600/Convert!$B$2*1000000</f>
        <v>145840.6137532618</v>
      </c>
      <c r="W1600" s="5">
        <f t="shared" si="122"/>
        <v>10673697.602183923</v>
      </c>
      <c r="X1600" s="5">
        <f t="shared" si="123"/>
        <v>77957.954644867626</v>
      </c>
      <c r="Y1600" s="5">
        <f t="shared" si="124"/>
        <v>10751655.556828791</v>
      </c>
      <c r="Z1600" s="5">
        <f>'90.1 Data-SI'!Y1600/Convert!$B$2*1000000</f>
        <v>16851145.043594372</v>
      </c>
      <c r="AA1600" s="5">
        <f>'90.1 Data-SI'!Z1600/Convert!$B$2*1000000</f>
        <v>932187.57413706696</v>
      </c>
      <c r="AB1600" s="5">
        <f t="shared" si="120"/>
        <v>17783332.617731437</v>
      </c>
    </row>
    <row r="1601" spans="1:28" x14ac:dyDescent="0.25">
      <c r="A1601" s="95">
        <v>2004</v>
      </c>
      <c r="B1601" s="95" t="s">
        <v>57</v>
      </c>
      <c r="C1601" s="52" t="s">
        <v>13</v>
      </c>
      <c r="D1601" s="5">
        <f>'90.1 Data-SI'!D1601*Convert!$B$1</f>
        <v>210886.532889864</v>
      </c>
      <c r="E1601" s="5">
        <f>'90.1 Data-SI'!E1601/Convert!$B$2*1000000</f>
        <v>0</v>
      </c>
      <c r="F1601" s="5">
        <f>'90.1 Data-SI'!F1601/Convert!$B$2*1000000</f>
        <v>282724.35612179415</v>
      </c>
      <c r="G1601" s="5">
        <f>'90.1 Data-SI'!G1601/Convert!$B$2*1000000</f>
        <v>6458302.3515626034</v>
      </c>
      <c r="H1601" s="5">
        <f>'90.1 Data-SI'!H1601/Convert!$B$2*1000000</f>
        <v>3123028.8366711182</v>
      </c>
      <c r="I1601" s="5">
        <f>'90.1 Data-SI'!I1601/Convert!$B$2*1000000</f>
        <v>205572.04599301325</v>
      </c>
      <c r="J1601" s="5">
        <f>'90.1 Data-SI'!J1601/Convert!$B$2*1000000</f>
        <v>2480333.0325909741</v>
      </c>
      <c r="K1601" s="5">
        <f>'90.1 Data-SI'!K1601/Convert!$B$2*1000000</f>
        <v>516048.48615130252</v>
      </c>
      <c r="L1601" s="5">
        <f>'90.1 Data-SI'!L1601/Convert!$B$2*1000000</f>
        <v>75218.763290172588</v>
      </c>
      <c r="M1601" s="5">
        <f>'90.1 Data-SI'!M1601/Convert!$B$2*1000000</f>
        <v>1892004.0160905218</v>
      </c>
      <c r="N1601" s="5">
        <f>'90.1 Data-SI'!N1601/Convert!$B$2*1000000</f>
        <v>236110.71223809087</v>
      </c>
      <c r="O1601" s="5">
        <f>'90.1 Data-SI'!O1601/Convert!$B$2*1000000</f>
        <v>722.58730556361991</v>
      </c>
      <c r="P1601" s="5">
        <f t="shared" si="121"/>
        <v>235388.12493252725</v>
      </c>
      <c r="Q1601" s="5">
        <f>'90.1 Data-SI'!Q1601/Convert!$B$2*1000000</f>
        <v>0</v>
      </c>
      <c r="R1601" s="5">
        <f>'90.1 Data-SI'!R1601/Convert!$B$2*1000000</f>
        <v>0</v>
      </c>
      <c r="S1601" s="5">
        <f>'90.1 Data-SI'!S1601/Convert!$B$2*1000000</f>
        <v>533194.49708778458</v>
      </c>
      <c r="T1601" s="5">
        <f>'90.1 Data-SI'!T1601/Convert!$B$2*1000000</f>
        <v>146342.95680446885</v>
      </c>
      <c r="U1601" s="5">
        <f>'90.1 Data-SI'!U1601/Convert!$B$2*1000000</f>
        <v>349043.11705190217</v>
      </c>
      <c r="V1601" s="5">
        <f>'90.1 Data-SI'!V1601/Convert!$B$2*1000000</f>
        <v>154010.79696345949</v>
      </c>
      <c r="W1601" s="5">
        <f t="shared" si="122"/>
        <v>9118888.9896734376</v>
      </c>
      <c r="X1601" s="5">
        <f t="shared" si="123"/>
        <v>282724.35612179415</v>
      </c>
      <c r="Y1601" s="5">
        <f t="shared" si="124"/>
        <v>9401613.3457952309</v>
      </c>
      <c r="Z1601" s="5">
        <f>'90.1 Data-SI'!Y1601/Convert!$B$2*1000000</f>
        <v>15304118.00929221</v>
      </c>
      <c r="AA1601" s="5">
        <f>'90.1 Data-SI'!Z1601/Convert!$B$2*1000000</f>
        <v>1147806.4811542213</v>
      </c>
      <c r="AB1601" s="5">
        <f t="shared" si="120"/>
        <v>16451924.490446432</v>
      </c>
    </row>
    <row r="1602" spans="1:28" x14ac:dyDescent="0.25">
      <c r="A1602" s="95">
        <v>2004</v>
      </c>
      <c r="B1602" s="95" t="s">
        <v>57</v>
      </c>
      <c r="C1602" s="52" t="s">
        <v>19</v>
      </c>
      <c r="D1602" s="5">
        <f>'90.1 Data-SI'!D1602*Convert!$B$1</f>
        <v>210886.532889864</v>
      </c>
      <c r="E1602" s="5">
        <f>'90.1 Data-SI'!E1602/Convert!$B$2*1000000</f>
        <v>0</v>
      </c>
      <c r="F1602" s="5">
        <f>'90.1 Data-SI'!F1602/Convert!$B$2*1000000</f>
        <v>369468.57507739635</v>
      </c>
      <c r="G1602" s="5">
        <f>'90.1 Data-SI'!G1602/Convert!$B$2*1000000</f>
        <v>6642103.0392797198</v>
      </c>
      <c r="H1602" s="5">
        <f>'90.1 Data-SI'!H1602/Convert!$B$2*1000000</f>
        <v>3123028.8366711182</v>
      </c>
      <c r="I1602" s="5">
        <f>'90.1 Data-SI'!I1602/Convert!$B$2*1000000</f>
        <v>205496.22062679331</v>
      </c>
      <c r="J1602" s="5">
        <f>'90.1 Data-SI'!J1602/Convert!$B$2*1000000</f>
        <v>2480333.0325909741</v>
      </c>
      <c r="K1602" s="5">
        <f>'90.1 Data-SI'!K1602/Convert!$B$2*1000000</f>
        <v>516048.48615130252</v>
      </c>
      <c r="L1602" s="5">
        <f>'90.1 Data-SI'!L1602/Convert!$B$2*1000000</f>
        <v>75218.763290172588</v>
      </c>
      <c r="M1602" s="5">
        <f>'90.1 Data-SI'!M1602/Convert!$B$2*1000000</f>
        <v>2117679.2623025947</v>
      </c>
      <c r="N1602" s="5">
        <f>'90.1 Data-SI'!N1602/Convert!$B$2*1000000</f>
        <v>303974.41500493005</v>
      </c>
      <c r="O1602" s="5">
        <f>'90.1 Data-SI'!O1602/Convert!$B$2*1000000</f>
        <v>722.58730556361991</v>
      </c>
      <c r="P1602" s="5">
        <f t="shared" si="121"/>
        <v>303251.82769936643</v>
      </c>
      <c r="Q1602" s="5">
        <f>'90.1 Data-SI'!Q1602/Convert!$B$2*1000000</f>
        <v>0</v>
      </c>
      <c r="R1602" s="5">
        <f>'90.1 Data-SI'!R1602/Convert!$B$2*1000000</f>
        <v>0</v>
      </c>
      <c r="S1602" s="5">
        <f>'90.1 Data-SI'!S1602/Convert!$B$2*1000000</f>
        <v>656922.53841715876</v>
      </c>
      <c r="T1602" s="5">
        <f>'90.1 Data-SI'!T1602/Convert!$B$2*1000000</f>
        <v>146475.65119535371</v>
      </c>
      <c r="U1602" s="5">
        <f>'90.1 Data-SI'!U1602/Convert!$B$2*1000000</f>
        <v>375875.81852298055</v>
      </c>
      <c r="V1602" s="5">
        <f>'90.1 Data-SI'!V1602/Convert!$B$2*1000000</f>
        <v>145812.17924092931</v>
      </c>
      <c r="W1602" s="5">
        <f t="shared" si="122"/>
        <v>9719956.6676988397</v>
      </c>
      <c r="X1602" s="5">
        <f t="shared" si="123"/>
        <v>369468.57507739635</v>
      </c>
      <c r="Y1602" s="5">
        <f t="shared" si="124"/>
        <v>10089425.242776236</v>
      </c>
      <c r="Z1602" s="5">
        <f>'90.1 Data-SI'!Y1602/Convert!$B$2*1000000</f>
        <v>15897043.938619744</v>
      </c>
      <c r="AA1602" s="5">
        <f>'90.1 Data-SI'!Z1602/Convert!$B$2*1000000</f>
        <v>1261402.3579224569</v>
      </c>
      <c r="AB1602" s="5">
        <f t="shared" ref="AB1602:AB1665" si="125">SUM(Z1602:AA1602)</f>
        <v>17158446.296542201</v>
      </c>
    </row>
    <row r="1603" spans="1:28" x14ac:dyDescent="0.25">
      <c r="A1603" s="95">
        <v>2004</v>
      </c>
      <c r="B1603" s="95" t="s">
        <v>57</v>
      </c>
      <c r="C1603" s="52" t="s">
        <v>20</v>
      </c>
      <c r="D1603" s="5">
        <f>'90.1 Data-SI'!D1603*Convert!$B$1</f>
        <v>210886.532889864</v>
      </c>
      <c r="E1603" s="5">
        <f>'90.1 Data-SI'!E1603/Convert!$B$2*1000000</f>
        <v>0</v>
      </c>
      <c r="F1603" s="5">
        <f>'90.1 Data-SI'!F1603/Convert!$B$2*1000000</f>
        <v>379610.21780931228</v>
      </c>
      <c r="G1603" s="5">
        <f>'90.1 Data-SI'!G1603/Convert!$B$2*1000000</f>
        <v>3908427.9799771742</v>
      </c>
      <c r="H1603" s="5">
        <f>'90.1 Data-SI'!H1603/Convert!$B$2*1000000</f>
        <v>3123028.8366711182</v>
      </c>
      <c r="I1603" s="5">
        <f>'90.1 Data-SI'!I1603/Convert!$B$2*1000000</f>
        <v>205647.87135923319</v>
      </c>
      <c r="J1603" s="5">
        <f>'90.1 Data-SI'!J1603/Convert!$B$2*1000000</f>
        <v>2480333.0325909741</v>
      </c>
      <c r="K1603" s="5">
        <f>'90.1 Data-SI'!K1603/Convert!$B$2*1000000</f>
        <v>516048.48615130252</v>
      </c>
      <c r="L1603" s="5">
        <f>'90.1 Data-SI'!L1603/Convert!$B$2*1000000</f>
        <v>75218.763290172588</v>
      </c>
      <c r="M1603" s="5">
        <f>'90.1 Data-SI'!M1603/Convert!$B$2*1000000</f>
        <v>1868081.1130481332</v>
      </c>
      <c r="N1603" s="5">
        <f>'90.1 Data-SI'!N1603/Convert!$B$2*1000000</f>
        <v>148579.80510795681</v>
      </c>
      <c r="O1603" s="5">
        <f>'90.1 Data-SI'!O1603/Convert!$B$2*1000000</f>
        <v>722.58730556361991</v>
      </c>
      <c r="P1603" s="5">
        <f t="shared" ref="P1603:P1666" si="126">N1603-O1603</f>
        <v>147857.21780239319</v>
      </c>
      <c r="Q1603" s="5">
        <f>'90.1 Data-SI'!Q1603/Convert!$B$2*1000000</f>
        <v>0</v>
      </c>
      <c r="R1603" s="5">
        <f>'90.1 Data-SI'!R1603/Convert!$B$2*1000000</f>
        <v>0</v>
      </c>
      <c r="S1603" s="5">
        <f>'90.1 Data-SI'!S1603/Convert!$B$2*1000000</f>
        <v>430839.73086165381</v>
      </c>
      <c r="T1603" s="5">
        <f>'90.1 Data-SI'!T1603/Convert!$B$2*1000000</f>
        <v>146342.95680446885</v>
      </c>
      <c r="U1603" s="5">
        <f>'90.1 Data-SI'!U1603/Convert!$B$2*1000000</f>
        <v>380055.69183585438</v>
      </c>
      <c r="V1603" s="5">
        <f>'90.1 Data-SI'!V1603/Convert!$B$2*1000000</f>
        <v>150740.82804522489</v>
      </c>
      <c r="W1603" s="5">
        <f t="shared" ref="W1603:W1666" si="127">E1603+G1603+M1603+SUM(P1603:S1603)</f>
        <v>6355206.041689354</v>
      </c>
      <c r="X1603" s="5">
        <f t="shared" ref="X1603:X1666" si="128">F1603</f>
        <v>379610.21780931228</v>
      </c>
      <c r="Y1603" s="5">
        <f t="shared" ref="Y1603:Y1666" si="129">SUM(W1603:X1603)</f>
        <v>6734816.259498666</v>
      </c>
      <c r="Z1603" s="5">
        <f>'90.1 Data-SI'!Y1603/Convert!$B$2*1000000</f>
        <v>12537250.395926887</v>
      </c>
      <c r="AA1603" s="5">
        <f>'90.1 Data-SI'!Z1603/Convert!$B$2*1000000</f>
        <v>1275723.8739672466</v>
      </c>
      <c r="AB1603" s="5">
        <f t="shared" si="125"/>
        <v>13812974.269894134</v>
      </c>
    </row>
    <row r="1604" spans="1:28" x14ac:dyDescent="0.25">
      <c r="A1604" s="95">
        <v>2004</v>
      </c>
      <c r="B1604" s="95" t="s">
        <v>57</v>
      </c>
      <c r="C1604" s="52" t="s">
        <v>3</v>
      </c>
      <c r="D1604" s="5">
        <f>'90.1 Data-SI'!D1604*Convert!$B$1</f>
        <v>210886.532889864</v>
      </c>
      <c r="E1604" s="5">
        <f>'90.1 Data-SI'!E1604/Convert!$B$2*1000000</f>
        <v>0</v>
      </c>
      <c r="F1604" s="5">
        <f>'90.1 Data-SI'!F1604/Convert!$B$2*1000000</f>
        <v>1182269.1101011802</v>
      </c>
      <c r="G1604" s="5">
        <f>'90.1 Data-SI'!G1604/Convert!$B$2*1000000</f>
        <v>3704533.570211777</v>
      </c>
      <c r="H1604" s="5">
        <f>'90.1 Data-SI'!H1604/Convert!$B$2*1000000</f>
        <v>3123028.8366711182</v>
      </c>
      <c r="I1604" s="5">
        <f>'90.1 Data-SI'!I1604/Convert!$B$2*1000000</f>
        <v>205609.95867612323</v>
      </c>
      <c r="J1604" s="5">
        <f>'90.1 Data-SI'!J1604/Convert!$B$2*1000000</f>
        <v>2480333.0325909741</v>
      </c>
      <c r="K1604" s="5">
        <f>'90.1 Data-SI'!K1604/Convert!$B$2*1000000</f>
        <v>516048.48615130252</v>
      </c>
      <c r="L1604" s="5">
        <f>'90.1 Data-SI'!L1604/Convert!$B$2*1000000</f>
        <v>75218.763290172588</v>
      </c>
      <c r="M1604" s="5">
        <f>'90.1 Data-SI'!M1604/Convert!$B$2*1000000</f>
        <v>1956815.7478670087</v>
      </c>
      <c r="N1604" s="5">
        <f>'90.1 Data-SI'!N1604/Convert!$B$2*1000000</f>
        <v>185686.84370183607</v>
      </c>
      <c r="O1604" s="5">
        <f>'90.1 Data-SI'!O1604/Convert!$B$2*1000000</f>
        <v>722.58730556361991</v>
      </c>
      <c r="P1604" s="5">
        <f t="shared" si="126"/>
        <v>184964.25639627245</v>
      </c>
      <c r="Q1604" s="5">
        <f>'90.1 Data-SI'!Q1604/Convert!$B$2*1000000</f>
        <v>0</v>
      </c>
      <c r="R1604" s="5">
        <f>'90.1 Data-SI'!R1604/Convert!$B$2*1000000</f>
        <v>0</v>
      </c>
      <c r="S1604" s="5">
        <f>'90.1 Data-SI'!S1604/Convert!$B$2*1000000</f>
        <v>584954.78770366567</v>
      </c>
      <c r="T1604" s="5">
        <f>'90.1 Data-SI'!T1604/Convert!$B$2*1000000</f>
        <v>146475.65119535371</v>
      </c>
      <c r="U1604" s="5">
        <f>'90.1 Data-SI'!U1604/Convert!$B$2*1000000</f>
        <v>433275.62075146916</v>
      </c>
      <c r="V1604" s="5">
        <f>'90.1 Data-SI'!V1604/Convert!$B$2*1000000</f>
        <v>143309.94215567157</v>
      </c>
      <c r="W1604" s="5">
        <f t="shared" si="127"/>
        <v>6431268.3621787243</v>
      </c>
      <c r="X1604" s="5">
        <f t="shared" si="128"/>
        <v>1182269.1101011802</v>
      </c>
      <c r="Y1604" s="5">
        <f t="shared" si="129"/>
        <v>7613537.4722799044</v>
      </c>
      <c r="Z1604" s="5">
        <f>'90.1 Data-SI'!Y1604/Convert!$B$2*1000000</f>
        <v>12605976.612234479</v>
      </c>
      <c r="AA1604" s="5">
        <f>'90.1 Data-SI'!Z1604/Convert!$B$2*1000000</f>
        <v>2131583.7388331746</v>
      </c>
      <c r="AB1604" s="5">
        <f t="shared" si="125"/>
        <v>14737560.351067653</v>
      </c>
    </row>
    <row r="1605" spans="1:28" x14ac:dyDescent="0.25">
      <c r="A1605" s="95">
        <v>2004</v>
      </c>
      <c r="B1605" s="95" t="s">
        <v>57</v>
      </c>
      <c r="C1605" s="52" t="s">
        <v>7</v>
      </c>
      <c r="D1605" s="5">
        <f>'90.1 Data-SI'!D1605*Convert!$B$1</f>
        <v>210886.532889864</v>
      </c>
      <c r="E1605" s="5">
        <f>'90.1 Data-SI'!E1605/Convert!$B$2*1000000</f>
        <v>0</v>
      </c>
      <c r="F1605" s="5">
        <f>'90.1 Data-SI'!F1605/Convert!$B$2*1000000</f>
        <v>523469.89387007826</v>
      </c>
      <c r="G1605" s="5">
        <f>'90.1 Data-SI'!G1605/Convert!$B$2*1000000</f>
        <v>2702311.7921998259</v>
      </c>
      <c r="H1605" s="5">
        <f>'90.1 Data-SI'!H1605/Convert!$B$2*1000000</f>
        <v>3123028.8366711182</v>
      </c>
      <c r="I1605" s="5">
        <f>'90.1 Data-SI'!I1605/Convert!$B$2*1000000</f>
        <v>205600.48050534571</v>
      </c>
      <c r="J1605" s="5">
        <f>'90.1 Data-SI'!J1605/Convert!$B$2*1000000</f>
        <v>2480333.0325909741</v>
      </c>
      <c r="K1605" s="5">
        <f>'90.1 Data-SI'!K1605/Convert!$B$2*1000000</f>
        <v>516048.48615130252</v>
      </c>
      <c r="L1605" s="5">
        <f>'90.1 Data-SI'!L1605/Convert!$B$2*1000000</f>
        <v>75218.763290172588</v>
      </c>
      <c r="M1605" s="5">
        <f>'90.1 Data-SI'!M1605/Convert!$B$2*1000000</f>
        <v>1844660.5530569518</v>
      </c>
      <c r="N1605" s="5">
        <f>'90.1 Data-SI'!N1605/Convert!$B$2*1000000</f>
        <v>105823.77673069265</v>
      </c>
      <c r="O1605" s="5">
        <f>'90.1 Data-SI'!O1605/Convert!$B$2*1000000</f>
        <v>722.58730556361991</v>
      </c>
      <c r="P1605" s="5">
        <f t="shared" si="126"/>
        <v>105101.18942512904</v>
      </c>
      <c r="Q1605" s="5">
        <f>'90.1 Data-SI'!Q1605/Convert!$B$2*1000000</f>
        <v>0</v>
      </c>
      <c r="R1605" s="5">
        <f>'90.1 Data-SI'!R1605/Convert!$B$2*1000000</f>
        <v>0</v>
      </c>
      <c r="S1605" s="5">
        <f>'90.1 Data-SI'!S1605/Convert!$B$2*1000000</f>
        <v>318324.36556205223</v>
      </c>
      <c r="T1605" s="5">
        <f>'90.1 Data-SI'!T1605/Convert!$B$2*1000000</f>
        <v>146352.43497524635</v>
      </c>
      <c r="U1605" s="5">
        <f>'90.1 Data-SI'!U1605/Convert!$B$2*1000000</f>
        <v>418072.63482437277</v>
      </c>
      <c r="V1605" s="5">
        <f>'90.1 Data-SI'!V1605/Convert!$B$2*1000000</f>
        <v>150011.00889535807</v>
      </c>
      <c r="W1605" s="5">
        <f t="shared" si="127"/>
        <v>4970397.9002439585</v>
      </c>
      <c r="X1605" s="5">
        <f t="shared" si="128"/>
        <v>523469.89387007826</v>
      </c>
      <c r="Y1605" s="5">
        <f t="shared" si="129"/>
        <v>5493867.7941140365</v>
      </c>
      <c r="Z1605" s="5">
        <f>'90.1 Data-SI'!Y1605/Convert!$B$2*1000000</f>
        <v>11151665.044477737</v>
      </c>
      <c r="AA1605" s="5">
        <f>'90.1 Data-SI'!Z1605/Convert!$B$2*1000000</f>
        <v>1457591.0148457536</v>
      </c>
      <c r="AB1605" s="5">
        <f t="shared" si="125"/>
        <v>12609256.05932349</v>
      </c>
    </row>
    <row r="1606" spans="1:28" x14ac:dyDescent="0.25">
      <c r="A1606" s="95">
        <v>2004</v>
      </c>
      <c r="B1606" s="95" t="s">
        <v>57</v>
      </c>
      <c r="C1606" s="52" t="s">
        <v>17</v>
      </c>
      <c r="D1606" s="5">
        <f>'90.1 Data-SI'!D1606*Convert!$B$1</f>
        <v>210886.532889864</v>
      </c>
      <c r="E1606" s="5">
        <f>'90.1 Data-SI'!E1606/Convert!$B$2*1000000</f>
        <v>0</v>
      </c>
      <c r="F1606" s="5">
        <f>'90.1 Data-SI'!F1606/Convert!$B$2*1000000</f>
        <v>599446.9108224503</v>
      </c>
      <c r="G1606" s="5">
        <f>'90.1 Data-SI'!G1606/Convert!$B$2*1000000</f>
        <v>2298778.6713481247</v>
      </c>
      <c r="H1606" s="5">
        <f>'90.1 Data-SI'!H1606/Convert!$B$2*1000000</f>
        <v>3123028.8366711182</v>
      </c>
      <c r="I1606" s="5">
        <f>'90.1 Data-SI'!I1606/Convert!$B$2*1000000</f>
        <v>205572.04599301325</v>
      </c>
      <c r="J1606" s="5">
        <f>'90.1 Data-SI'!J1606/Convert!$B$2*1000000</f>
        <v>2480333.0325909741</v>
      </c>
      <c r="K1606" s="5">
        <f>'90.1 Data-SI'!K1606/Convert!$B$2*1000000</f>
        <v>516048.48615130252</v>
      </c>
      <c r="L1606" s="5">
        <f>'90.1 Data-SI'!L1606/Convert!$B$2*1000000</f>
        <v>75218.763290172588</v>
      </c>
      <c r="M1606" s="5">
        <f>'90.1 Data-SI'!M1606/Convert!$B$2*1000000</f>
        <v>1905330.3242036747</v>
      </c>
      <c r="N1606" s="5">
        <f>'90.1 Data-SI'!N1606/Convert!$B$2*1000000</f>
        <v>125007.59438433545</v>
      </c>
      <c r="O1606" s="5">
        <f>'90.1 Data-SI'!O1606/Convert!$B$2*1000000</f>
        <v>722.58730556361991</v>
      </c>
      <c r="P1606" s="5">
        <f t="shared" si="126"/>
        <v>124285.00707877183</v>
      </c>
      <c r="Q1606" s="5">
        <f>'90.1 Data-SI'!Q1606/Convert!$B$2*1000000</f>
        <v>0</v>
      </c>
      <c r="R1606" s="5">
        <f>'90.1 Data-SI'!R1606/Convert!$B$2*1000000</f>
        <v>0</v>
      </c>
      <c r="S1606" s="5">
        <f>'90.1 Data-SI'!S1606/Convert!$B$2*1000000</f>
        <v>0</v>
      </c>
      <c r="T1606" s="5">
        <f>'90.1 Data-SI'!T1606/Convert!$B$2*1000000</f>
        <v>146485.12936613124</v>
      </c>
      <c r="U1606" s="5">
        <f>'90.1 Data-SI'!U1606/Convert!$B$2*1000000</f>
        <v>429607.56866057991</v>
      </c>
      <c r="V1606" s="5">
        <f>'90.1 Data-SI'!V1606/Convert!$B$2*1000000</f>
        <v>143888.11057309853</v>
      </c>
      <c r="W1606" s="5">
        <f t="shared" si="127"/>
        <v>4328394.0026305709</v>
      </c>
      <c r="X1606" s="5">
        <f t="shared" si="128"/>
        <v>599446.9108224503</v>
      </c>
      <c r="Y1606" s="5">
        <f t="shared" si="129"/>
        <v>4927840.9134530211</v>
      </c>
      <c r="Z1606" s="5">
        <f>'90.1 Data-SI'!Y1606/Convert!$B$2*1000000</f>
        <v>10503651.986591421</v>
      </c>
      <c r="AA1606" s="5">
        <f>'90.1 Data-SI'!Z1606/Convert!$B$2*1000000</f>
        <v>1545093.4874635551</v>
      </c>
      <c r="AB1606" s="5">
        <f t="shared" si="125"/>
        <v>12048745.474054975</v>
      </c>
    </row>
    <row r="1607" spans="1:28" x14ac:dyDescent="0.25">
      <c r="A1607" s="95">
        <v>2004</v>
      </c>
      <c r="B1607" s="95" t="s">
        <v>57</v>
      </c>
      <c r="C1607" s="52" t="s">
        <v>14</v>
      </c>
      <c r="D1607" s="5">
        <f>'90.1 Data-SI'!D1607*Convert!$B$1</f>
        <v>210886.532889864</v>
      </c>
      <c r="E1607" s="5">
        <f>'90.1 Data-SI'!E1607/Convert!$B$2*1000000</f>
        <v>0</v>
      </c>
      <c r="F1607" s="5">
        <f>'90.1 Data-SI'!F1607/Convert!$B$2*1000000</f>
        <v>2801538.7620693846</v>
      </c>
      <c r="G1607" s="5">
        <f>'90.1 Data-SI'!G1607/Convert!$B$2*1000000</f>
        <v>2494654.548635764</v>
      </c>
      <c r="H1607" s="5">
        <f>'90.1 Data-SI'!H1607/Convert!$B$2*1000000</f>
        <v>3123028.8366711182</v>
      </c>
      <c r="I1607" s="5">
        <f>'90.1 Data-SI'!I1607/Convert!$B$2*1000000</f>
        <v>205297.179040466</v>
      </c>
      <c r="J1607" s="5">
        <f>'90.1 Data-SI'!J1607/Convert!$B$2*1000000</f>
        <v>2480333.0325909741</v>
      </c>
      <c r="K1607" s="5">
        <f>'90.1 Data-SI'!K1607/Convert!$B$2*1000000</f>
        <v>516048.48615130252</v>
      </c>
      <c r="L1607" s="5">
        <f>'90.1 Data-SI'!L1607/Convert!$B$2*1000000</f>
        <v>75218.763290172588</v>
      </c>
      <c r="M1607" s="5">
        <f>'90.1 Data-SI'!M1607/Convert!$B$2*1000000</f>
        <v>1941517.9802321373</v>
      </c>
      <c r="N1607" s="5">
        <f>'90.1 Data-SI'!N1607/Convert!$B$2*1000000</f>
        <v>135822.1872414533</v>
      </c>
      <c r="O1607" s="5">
        <f>'90.1 Data-SI'!O1607/Convert!$B$2*1000000</f>
        <v>722.58730556361991</v>
      </c>
      <c r="P1607" s="5">
        <f t="shared" si="126"/>
        <v>135099.59993588968</v>
      </c>
      <c r="Q1607" s="5">
        <f>'90.1 Data-SI'!Q1607/Convert!$B$2*1000000</f>
        <v>0</v>
      </c>
      <c r="R1607" s="5">
        <f>'90.1 Data-SI'!R1607/Convert!$B$2*1000000</f>
        <v>0</v>
      </c>
      <c r="S1607" s="5">
        <f>'90.1 Data-SI'!S1607/Convert!$B$2*1000000</f>
        <v>566045.83700257016</v>
      </c>
      <c r="T1607" s="5">
        <f>'90.1 Data-SI'!T1607/Convert!$B$2*1000000</f>
        <v>146485.12936613124</v>
      </c>
      <c r="U1607" s="5">
        <f>'90.1 Data-SI'!U1607/Convert!$B$2*1000000</f>
        <v>475396.61168664135</v>
      </c>
      <c r="V1607" s="5">
        <f>'90.1 Data-SI'!V1607/Convert!$B$2*1000000</f>
        <v>142390.55959025488</v>
      </c>
      <c r="W1607" s="5">
        <f t="shared" si="127"/>
        <v>5137317.9658063613</v>
      </c>
      <c r="X1607" s="5">
        <f t="shared" si="128"/>
        <v>2801538.7620693846</v>
      </c>
      <c r="Y1607" s="5">
        <f t="shared" si="129"/>
        <v>7938856.7278757459</v>
      </c>
      <c r="Z1607" s="5">
        <f>'90.1 Data-SI'!Y1607/Convert!$B$2*1000000</f>
        <v>11310794.053661043</v>
      </c>
      <c r="AA1607" s="5">
        <f>'90.1 Data-SI'!Z1607/Convert!$B$2*1000000</f>
        <v>3792974.3817365505</v>
      </c>
      <c r="AB1607" s="5">
        <f t="shared" si="125"/>
        <v>15103768.435397593</v>
      </c>
    </row>
    <row r="1608" spans="1:28" x14ac:dyDescent="0.25">
      <c r="A1608" s="95">
        <v>2004</v>
      </c>
      <c r="B1608" s="95" t="s">
        <v>57</v>
      </c>
      <c r="C1608" s="52" t="s">
        <v>2</v>
      </c>
      <c r="D1608" s="5">
        <f>'90.1 Data-SI'!D1608*Convert!$B$1</f>
        <v>210886.532889864</v>
      </c>
      <c r="E1608" s="5">
        <f>'90.1 Data-SI'!E1608/Convert!$B$2*1000000</f>
        <v>0</v>
      </c>
      <c r="F1608" s="5">
        <f>'90.1 Data-SI'!F1608/Convert!$B$2*1000000</f>
        <v>1399328.6990765133</v>
      </c>
      <c r="G1608" s="5">
        <f>'90.1 Data-SI'!G1608/Convert!$B$2*1000000</f>
        <v>2108362.2204283206</v>
      </c>
      <c r="H1608" s="5">
        <f>'90.1 Data-SI'!H1608/Convert!$B$2*1000000</f>
        <v>3123028.8366711182</v>
      </c>
      <c r="I1608" s="5">
        <f>'90.1 Data-SI'!I1608/Convert!$B$2*1000000</f>
        <v>205448.82977290585</v>
      </c>
      <c r="J1608" s="5">
        <f>'90.1 Data-SI'!J1608/Convert!$B$2*1000000</f>
        <v>2480333.0325909741</v>
      </c>
      <c r="K1608" s="5">
        <f>'90.1 Data-SI'!K1608/Convert!$B$2*1000000</f>
        <v>516048.48615130252</v>
      </c>
      <c r="L1608" s="5">
        <f>'90.1 Data-SI'!L1608/Convert!$B$2*1000000</f>
        <v>75218.763290172588</v>
      </c>
      <c r="M1608" s="5">
        <f>'90.1 Data-SI'!M1608/Convert!$B$2*1000000</f>
        <v>2099898.213924021</v>
      </c>
      <c r="N1608" s="5">
        <f>'90.1 Data-SI'!N1608/Convert!$B$2*1000000</f>
        <v>106288.20709878973</v>
      </c>
      <c r="O1608" s="5">
        <f>'90.1 Data-SI'!O1608/Convert!$B$2*1000000</f>
        <v>722.58730556361991</v>
      </c>
      <c r="P1608" s="5">
        <f t="shared" si="126"/>
        <v>105565.61979322611</v>
      </c>
      <c r="Q1608" s="5">
        <f>'90.1 Data-SI'!Q1608/Convert!$B$2*1000000</f>
        <v>0</v>
      </c>
      <c r="R1608" s="5">
        <f>'90.1 Data-SI'!R1608/Convert!$B$2*1000000</f>
        <v>0</v>
      </c>
      <c r="S1608" s="5">
        <f>'90.1 Data-SI'!S1608/Convert!$B$2*1000000</f>
        <v>343754.2977580619</v>
      </c>
      <c r="T1608" s="5">
        <f>'90.1 Data-SI'!T1608/Convert!$B$2*1000000</f>
        <v>146485.12936613124</v>
      </c>
      <c r="U1608" s="5">
        <f>'90.1 Data-SI'!U1608/Convert!$B$2*1000000</f>
        <v>462951.77345579508</v>
      </c>
      <c r="V1608" s="5">
        <f>'90.1 Data-SI'!V1608/Convert!$B$2*1000000</f>
        <v>141310.04812162084</v>
      </c>
      <c r="W1608" s="5">
        <f t="shared" si="127"/>
        <v>4657580.3519036304</v>
      </c>
      <c r="X1608" s="5">
        <f t="shared" si="128"/>
        <v>1399328.6990765133</v>
      </c>
      <c r="Y1608" s="5">
        <f t="shared" si="129"/>
        <v>6056909.0509801432</v>
      </c>
      <c r="Z1608" s="5">
        <f>'90.1 Data-SI'!Y1608/Convert!$B$2*1000000</f>
        <v>10830137.057192894</v>
      </c>
      <c r="AA1608" s="5">
        <f>'90.1 Data-SI'!Z1608/Convert!$B$2*1000000</f>
        <v>2378319.4805128332</v>
      </c>
      <c r="AB1608" s="5">
        <f t="shared" si="125"/>
        <v>13208456.537705727</v>
      </c>
    </row>
    <row r="1609" spans="1:28" x14ac:dyDescent="0.25">
      <c r="A1609" s="95">
        <v>2004</v>
      </c>
      <c r="B1609" s="95" t="s">
        <v>57</v>
      </c>
      <c r="C1609" s="52" t="s">
        <v>18</v>
      </c>
      <c r="D1609" s="5">
        <f>'90.1 Data-SI'!D1609*Convert!$B$1</f>
        <v>210886.532889864</v>
      </c>
      <c r="E1609" s="5">
        <f>'90.1 Data-SI'!E1609/Convert!$B$2*1000000</f>
        <v>0</v>
      </c>
      <c r="F1609" s="5">
        <f>'90.1 Data-SI'!F1609/Convert!$B$2*1000000</f>
        <v>1806387.6994574408</v>
      </c>
      <c r="G1609" s="5">
        <f>'90.1 Data-SI'!G1609/Convert!$B$2*1000000</f>
        <v>856874.02913911943</v>
      </c>
      <c r="H1609" s="5">
        <f>'90.1 Data-SI'!H1609/Convert!$B$2*1000000</f>
        <v>3123028.8366711182</v>
      </c>
      <c r="I1609" s="5">
        <f>'90.1 Data-SI'!I1609/Convert!$B$2*1000000</f>
        <v>205060.2247710287</v>
      </c>
      <c r="J1609" s="5">
        <f>'90.1 Data-SI'!J1609/Convert!$B$2*1000000</f>
        <v>2480333.0325909741</v>
      </c>
      <c r="K1609" s="5">
        <f>'90.1 Data-SI'!K1609/Convert!$B$2*1000000</f>
        <v>516048.48615130252</v>
      </c>
      <c r="L1609" s="5">
        <f>'90.1 Data-SI'!L1609/Convert!$B$2*1000000</f>
        <v>75218.763290172588</v>
      </c>
      <c r="M1609" s="5">
        <f>'90.1 Data-SI'!M1609/Convert!$B$2*1000000</f>
        <v>1747025.9158780116</v>
      </c>
      <c r="N1609" s="5">
        <f>'90.1 Data-SI'!N1609/Convert!$B$2*1000000</f>
        <v>64337.823237612334</v>
      </c>
      <c r="O1609" s="5">
        <f>'90.1 Data-SI'!O1609/Convert!$B$2*1000000</f>
        <v>722.58730556361991</v>
      </c>
      <c r="P1609" s="5">
        <f t="shared" si="126"/>
        <v>63615.235932048716</v>
      </c>
      <c r="Q1609" s="5">
        <f>'90.1 Data-SI'!Q1609/Convert!$B$2*1000000</f>
        <v>0</v>
      </c>
      <c r="R1609" s="5">
        <f>'90.1 Data-SI'!R1609/Convert!$B$2*1000000</f>
        <v>0</v>
      </c>
      <c r="S1609" s="5">
        <f>'90.1 Data-SI'!S1609/Convert!$B$2*1000000</f>
        <v>307936.29038992146</v>
      </c>
      <c r="T1609" s="5">
        <f>'90.1 Data-SI'!T1609/Convert!$B$2*1000000</f>
        <v>146485.12936613124</v>
      </c>
      <c r="U1609" s="5">
        <f>'90.1 Data-SI'!U1609/Convert!$B$2*1000000</f>
        <v>481652.20439978584</v>
      </c>
      <c r="V1609" s="5">
        <f>'90.1 Data-SI'!V1609/Convert!$B$2*1000000</f>
        <v>141992.47641760024</v>
      </c>
      <c r="W1609" s="5">
        <f t="shared" si="127"/>
        <v>2975451.471339101</v>
      </c>
      <c r="X1609" s="5">
        <f t="shared" si="128"/>
        <v>1806387.6994574408</v>
      </c>
      <c r="Y1609" s="5">
        <f t="shared" si="129"/>
        <v>4781839.1707965415</v>
      </c>
      <c r="Z1609" s="5">
        <f>'90.1 Data-SI'!Y1609/Convert!$B$2*1000000</f>
        <v>9148283.0435809139</v>
      </c>
      <c r="AA1609" s="5">
        <f>'90.1 Data-SI'!Z1609/Convert!$B$2*1000000</f>
        <v>2804088.3900085292</v>
      </c>
      <c r="AB1609" s="5">
        <f t="shared" si="125"/>
        <v>11952371.433589444</v>
      </c>
    </row>
    <row r="1610" spans="1:28" x14ac:dyDescent="0.25">
      <c r="A1610" s="95">
        <v>2004</v>
      </c>
      <c r="B1610" s="95" t="s">
        <v>57</v>
      </c>
      <c r="C1610" s="52" t="s">
        <v>4</v>
      </c>
      <c r="D1610" s="5">
        <f>'90.1 Data-SI'!D1610*Convert!$B$1</f>
        <v>210886.532889864</v>
      </c>
      <c r="E1610" s="5">
        <f>'90.1 Data-SI'!E1610/Convert!$B$2*1000000</f>
        <v>0</v>
      </c>
      <c r="F1610" s="5">
        <f>'90.1 Data-SI'!F1610/Convert!$B$2*1000000</f>
        <v>3305246.6698683924</v>
      </c>
      <c r="G1610" s="5">
        <f>'90.1 Data-SI'!G1610/Convert!$B$2*1000000</f>
        <v>1485551.6186393534</v>
      </c>
      <c r="H1610" s="5">
        <f>'90.1 Data-SI'!H1610/Convert!$B$2*1000000</f>
        <v>3123028.8366711182</v>
      </c>
      <c r="I1610" s="5">
        <f>'90.1 Data-SI'!I1610/Convert!$B$2*1000000</f>
        <v>205354.04806513095</v>
      </c>
      <c r="J1610" s="5">
        <f>'90.1 Data-SI'!J1610/Convert!$B$2*1000000</f>
        <v>2480333.0325909741</v>
      </c>
      <c r="K1610" s="5">
        <f>'90.1 Data-SI'!K1610/Convert!$B$2*1000000</f>
        <v>516048.48615130252</v>
      </c>
      <c r="L1610" s="5">
        <f>'90.1 Data-SI'!L1610/Convert!$B$2*1000000</f>
        <v>75218.763290172588</v>
      </c>
      <c r="M1610" s="5">
        <f>'90.1 Data-SI'!M1610/Convert!$B$2*1000000</f>
        <v>1906401.3575015313</v>
      </c>
      <c r="N1610" s="5">
        <f>'90.1 Data-SI'!N1610/Convert!$B$2*1000000</f>
        <v>95776.915706551648</v>
      </c>
      <c r="O1610" s="5">
        <f>'90.1 Data-SI'!O1610/Convert!$B$2*1000000</f>
        <v>722.58730556361991</v>
      </c>
      <c r="P1610" s="5">
        <f t="shared" si="126"/>
        <v>95054.32840098803</v>
      </c>
      <c r="Q1610" s="5">
        <f>'90.1 Data-SI'!Q1610/Convert!$B$2*1000000</f>
        <v>0</v>
      </c>
      <c r="R1610" s="5">
        <f>'90.1 Data-SI'!R1610/Convert!$B$2*1000000</f>
        <v>0</v>
      </c>
      <c r="S1610" s="5">
        <f>'90.1 Data-SI'!S1610/Convert!$B$2*1000000</f>
        <v>407637.16879835457</v>
      </c>
      <c r="T1610" s="5">
        <f>'90.1 Data-SI'!T1610/Convert!$B$2*1000000</f>
        <v>146485.12936613124</v>
      </c>
      <c r="U1610" s="5">
        <f>'90.1 Data-SI'!U1610/Convert!$B$2*1000000</f>
        <v>509897.15331671049</v>
      </c>
      <c r="V1610" s="5">
        <f>'90.1 Data-SI'!V1610/Convert!$B$2*1000000</f>
        <v>141632.30592805558</v>
      </c>
      <c r="W1610" s="5">
        <f t="shared" si="127"/>
        <v>3894644.4733402273</v>
      </c>
      <c r="X1610" s="5">
        <f t="shared" si="128"/>
        <v>3305246.6698683924</v>
      </c>
      <c r="Y1610" s="5">
        <f t="shared" si="129"/>
        <v>7199891.1432086192</v>
      </c>
      <c r="Z1610" s="5">
        <f>'90.1 Data-SI'!Y1610/Convert!$B$2*1000000</f>
        <v>10067428.654728152</v>
      </c>
      <c r="AA1610" s="5">
        <f>'90.1 Data-SI'!Z1610/Convert!$B$2*1000000</f>
        <v>4331182.8311656276</v>
      </c>
      <c r="AB1610" s="5">
        <f t="shared" si="125"/>
        <v>14398611.485893779</v>
      </c>
    </row>
    <row r="1611" spans="1:28" x14ac:dyDescent="0.25">
      <c r="A1611" s="95">
        <v>2004</v>
      </c>
      <c r="B1611" s="95" t="s">
        <v>57</v>
      </c>
      <c r="C1611" s="52" t="s">
        <v>5</v>
      </c>
      <c r="D1611" s="5">
        <f>'90.1 Data-SI'!D1611*Convert!$B$1</f>
        <v>210886.532889864</v>
      </c>
      <c r="E1611" s="5">
        <f>'90.1 Data-SI'!E1611/Convert!$B$2*1000000</f>
        <v>0</v>
      </c>
      <c r="F1611" s="5">
        <f>'90.1 Data-SI'!F1611/Convert!$B$2*1000000</f>
        <v>2293091.7688816297</v>
      </c>
      <c r="G1611" s="5">
        <f>'90.1 Data-SI'!G1611/Convert!$B$2*1000000</f>
        <v>1666584.6804894411</v>
      </c>
      <c r="H1611" s="5">
        <f>'90.1 Data-SI'!H1611/Convert!$B$2*1000000</f>
        <v>3123028.8366711182</v>
      </c>
      <c r="I1611" s="5">
        <f>'90.1 Data-SI'!I1611/Convert!$B$2*1000000</f>
        <v>205363.52623590842</v>
      </c>
      <c r="J1611" s="5">
        <f>'90.1 Data-SI'!J1611/Convert!$B$2*1000000</f>
        <v>2480333.0325909741</v>
      </c>
      <c r="K1611" s="5">
        <f>'90.1 Data-SI'!K1611/Convert!$B$2*1000000</f>
        <v>516048.48615130252</v>
      </c>
      <c r="L1611" s="5">
        <f>'90.1 Data-SI'!L1611/Convert!$B$2*1000000</f>
        <v>75218.763290172588</v>
      </c>
      <c r="M1611" s="5">
        <f>'90.1 Data-SI'!M1611/Convert!$B$2*1000000</f>
        <v>2124863.7157519329</v>
      </c>
      <c r="N1611" s="5">
        <f>'90.1 Data-SI'!N1611/Convert!$B$2*1000000</f>
        <v>83682.769794472508</v>
      </c>
      <c r="O1611" s="5">
        <f>'90.1 Data-SI'!O1611/Convert!$B$2*1000000</f>
        <v>722.58730556361991</v>
      </c>
      <c r="P1611" s="5">
        <f t="shared" si="126"/>
        <v>82960.182488908889</v>
      </c>
      <c r="Q1611" s="5">
        <f>'90.1 Data-SI'!Q1611/Convert!$B$2*1000000</f>
        <v>0</v>
      </c>
      <c r="R1611" s="5">
        <f>'90.1 Data-SI'!R1611/Convert!$B$2*1000000</f>
        <v>0</v>
      </c>
      <c r="S1611" s="5">
        <f>'90.1 Data-SI'!S1611/Convert!$B$2*1000000</f>
        <v>409608.62832007289</v>
      </c>
      <c r="T1611" s="5">
        <f>'90.1 Data-SI'!T1611/Convert!$B$2*1000000</f>
        <v>146485.12936613124</v>
      </c>
      <c r="U1611" s="5">
        <f>'90.1 Data-SI'!U1611/Convert!$B$2*1000000</f>
        <v>499073.08228881512</v>
      </c>
      <c r="V1611" s="5">
        <f>'90.1 Data-SI'!V1611/Convert!$B$2*1000000</f>
        <v>141262.65726773339</v>
      </c>
      <c r="W1611" s="5">
        <f t="shared" si="127"/>
        <v>4284017.2070503561</v>
      </c>
      <c r="X1611" s="5">
        <f t="shared" si="128"/>
        <v>2293091.7688816297</v>
      </c>
      <c r="Y1611" s="5">
        <f t="shared" si="129"/>
        <v>6577108.9759319853</v>
      </c>
      <c r="Z1611" s="5">
        <f>'90.1 Data-SI'!Y1611/Convert!$B$2*1000000</f>
        <v>10456431.739777958</v>
      </c>
      <c r="AA1611" s="5">
        <f>'90.1 Data-SI'!Z1611/Convert!$B$2*1000000</f>
        <v>3308213.3373217471</v>
      </c>
      <c r="AB1611" s="5">
        <f t="shared" si="125"/>
        <v>13764645.077099705</v>
      </c>
    </row>
    <row r="1612" spans="1:28" x14ac:dyDescent="0.25">
      <c r="A1612" s="95">
        <v>2004</v>
      </c>
      <c r="B1612" s="95" t="s">
        <v>57</v>
      </c>
      <c r="C1612" s="52" t="s">
        <v>15</v>
      </c>
      <c r="D1612" s="5">
        <f>'90.1 Data-SI'!D1612*Convert!$B$1</f>
        <v>210886.532889864</v>
      </c>
      <c r="E1612" s="5">
        <f>'90.1 Data-SI'!E1612/Convert!$B$2*1000000</f>
        <v>0</v>
      </c>
      <c r="F1612" s="5">
        <f>'90.1 Data-SI'!F1612/Convert!$B$2*1000000</f>
        <v>1998586.0464834135</v>
      </c>
      <c r="G1612" s="5">
        <f>'90.1 Data-SI'!G1612/Convert!$B$2*1000000</f>
        <v>479453.26877940778</v>
      </c>
      <c r="H1612" s="5">
        <f>'90.1 Data-SI'!H1612/Convert!$B$2*1000000</f>
        <v>3123028.8366711182</v>
      </c>
      <c r="I1612" s="5">
        <f>'90.1 Data-SI'!I1612/Convert!$B$2*1000000</f>
        <v>205041.26842947374</v>
      </c>
      <c r="J1612" s="5">
        <f>'90.1 Data-SI'!J1612/Convert!$B$2*1000000</f>
        <v>2480333.0325909741</v>
      </c>
      <c r="K1612" s="5">
        <f>'90.1 Data-SI'!K1612/Convert!$B$2*1000000</f>
        <v>516048.48615130252</v>
      </c>
      <c r="L1612" s="5">
        <f>'90.1 Data-SI'!L1612/Convert!$B$2*1000000</f>
        <v>75218.763290172588</v>
      </c>
      <c r="M1612" s="5">
        <f>'90.1 Data-SI'!M1612/Convert!$B$2*1000000</f>
        <v>1654054.5387215975</v>
      </c>
      <c r="N1612" s="5">
        <f>'90.1 Data-SI'!N1612/Convert!$B$2*1000000</f>
        <v>43893.408870563158</v>
      </c>
      <c r="O1612" s="5">
        <f>'90.1 Data-SI'!O1612/Convert!$B$2*1000000</f>
        <v>722.58730556361991</v>
      </c>
      <c r="P1612" s="5">
        <f t="shared" si="126"/>
        <v>43170.82156499954</v>
      </c>
      <c r="Q1612" s="5">
        <f>'90.1 Data-SI'!Q1612/Convert!$B$2*1000000</f>
        <v>0</v>
      </c>
      <c r="R1612" s="5">
        <f>'90.1 Data-SI'!R1612/Convert!$B$2*1000000</f>
        <v>0</v>
      </c>
      <c r="S1612" s="5">
        <f>'90.1 Data-SI'!S1612/Convert!$B$2*1000000</f>
        <v>335821.06881730148</v>
      </c>
      <c r="T1612" s="5">
        <f>'90.1 Data-SI'!T1612/Convert!$B$2*1000000</f>
        <v>146485.12936613124</v>
      </c>
      <c r="U1612" s="5">
        <f>'90.1 Data-SI'!U1612/Convert!$B$2*1000000</f>
        <v>500068.29022045183</v>
      </c>
      <c r="V1612" s="5">
        <f>'90.1 Data-SI'!V1612/Convert!$B$2*1000000</f>
        <v>141774.47848971793</v>
      </c>
      <c r="W1612" s="5">
        <f t="shared" si="127"/>
        <v>2512499.6978833065</v>
      </c>
      <c r="X1612" s="5">
        <f t="shared" si="128"/>
        <v>1998586.0464834135</v>
      </c>
      <c r="Y1612" s="5">
        <f t="shared" si="129"/>
        <v>4511085.7443667203</v>
      </c>
      <c r="Z1612" s="5">
        <f>'90.1 Data-SI'!Y1612/Convert!$B$2*1000000</f>
        <v>8685103.7940264586</v>
      </c>
      <c r="AA1612" s="5">
        <f>'90.1 Data-SI'!Z1612/Convert!$B$2*1000000</f>
        <v>3014712.3010259452</v>
      </c>
      <c r="AB1612" s="5">
        <f t="shared" si="125"/>
        <v>11699816.095052404</v>
      </c>
    </row>
    <row r="1613" spans="1:28" x14ac:dyDescent="0.25">
      <c r="A1613" s="95">
        <v>2004</v>
      </c>
      <c r="B1613" s="95" t="s">
        <v>57</v>
      </c>
      <c r="C1613" s="52" t="s">
        <v>16</v>
      </c>
      <c r="D1613" s="5">
        <f>'90.1 Data-SI'!D1613*Convert!$B$1</f>
        <v>210886.532889864</v>
      </c>
      <c r="E1613" s="5">
        <f>'90.1 Data-SI'!E1613/Convert!$B$2*1000000</f>
        <v>0</v>
      </c>
      <c r="F1613" s="5">
        <f>'90.1 Data-SI'!F1613/Convert!$B$2*1000000</f>
        <v>6879663.9116467666</v>
      </c>
      <c r="G1613" s="5">
        <f>'90.1 Data-SI'!G1613/Convert!$B$2*1000000</f>
        <v>1576106.0622475073</v>
      </c>
      <c r="H1613" s="5">
        <f>'90.1 Data-SI'!H1613/Convert!$B$2*1000000</f>
        <v>3123028.8366711182</v>
      </c>
      <c r="I1613" s="5">
        <f>'90.1 Data-SI'!I1613/Convert!$B$2*1000000</f>
        <v>205259.26635735604</v>
      </c>
      <c r="J1613" s="5">
        <f>'90.1 Data-SI'!J1613/Convert!$B$2*1000000</f>
        <v>2480333.0325909741</v>
      </c>
      <c r="K1613" s="5">
        <f>'90.1 Data-SI'!K1613/Convert!$B$2*1000000</f>
        <v>516048.48615130252</v>
      </c>
      <c r="L1613" s="5">
        <f>'90.1 Data-SI'!L1613/Convert!$B$2*1000000</f>
        <v>75218.763290172588</v>
      </c>
      <c r="M1613" s="5">
        <f>'90.1 Data-SI'!M1613/Convert!$B$2*1000000</f>
        <v>2020177.3195145396</v>
      </c>
      <c r="N1613" s="5">
        <f>'90.1 Data-SI'!N1613/Convert!$B$2*1000000</f>
        <v>113084.05554625114</v>
      </c>
      <c r="O1613" s="5">
        <f>'90.1 Data-SI'!O1613/Convert!$B$2*1000000</f>
        <v>722.58730556361991</v>
      </c>
      <c r="P1613" s="5">
        <f t="shared" si="126"/>
        <v>112361.46824068752</v>
      </c>
      <c r="Q1613" s="5">
        <f>'90.1 Data-SI'!Q1613/Convert!$B$2*1000000</f>
        <v>0</v>
      </c>
      <c r="R1613" s="5">
        <f>'90.1 Data-SI'!R1613/Convert!$B$2*1000000</f>
        <v>0</v>
      </c>
      <c r="S1613" s="5">
        <f>'90.1 Data-SI'!S1613/Convert!$B$2*1000000</f>
        <v>352464.73670257663</v>
      </c>
      <c r="T1613" s="5">
        <f>'90.1 Data-SI'!T1613/Convert!$B$2*1000000</f>
        <v>146485.12936613124</v>
      </c>
      <c r="U1613" s="5">
        <f>'90.1 Data-SI'!U1613/Convert!$B$2*1000000</f>
        <v>538056.79869663774</v>
      </c>
      <c r="V1613" s="5">
        <f>'90.1 Data-SI'!V1613/Convert!$B$2*1000000</f>
        <v>141584.91507416809</v>
      </c>
      <c r="W1613" s="5">
        <f t="shared" si="127"/>
        <v>4061109.5867053112</v>
      </c>
      <c r="X1613" s="5">
        <f t="shared" si="128"/>
        <v>6879663.9116467666</v>
      </c>
      <c r="Y1613" s="5">
        <f t="shared" si="129"/>
        <v>10940773.498352077</v>
      </c>
      <c r="Z1613" s="5">
        <f>'90.1 Data-SI'!Y1613/Convert!$B$2*1000000</f>
        <v>10233751.595531572</v>
      </c>
      <c r="AA1613" s="5">
        <f>'90.1 Data-SI'!Z1613/Convert!$B$2*1000000</f>
        <v>7933759.7183239283</v>
      </c>
      <c r="AB1613" s="5">
        <f t="shared" si="125"/>
        <v>18167511.313855499</v>
      </c>
    </row>
    <row r="1614" spans="1:28" x14ac:dyDescent="0.25">
      <c r="A1614" s="95">
        <v>2004</v>
      </c>
      <c r="B1614" s="95" t="s">
        <v>57</v>
      </c>
      <c r="C1614" s="52" t="s">
        <v>9</v>
      </c>
      <c r="D1614" s="5">
        <f>'90.1 Data-SI'!D1614*Convert!$B$1</f>
        <v>210886.532889864</v>
      </c>
      <c r="E1614" s="5">
        <f>'90.1 Data-SI'!E1614/Convert!$B$2*1000000</f>
        <v>0</v>
      </c>
      <c r="F1614" s="5">
        <f>'90.1 Data-SI'!F1614/Convert!$B$2*1000000</f>
        <v>4252258.1031014565</v>
      </c>
      <c r="G1614" s="5">
        <f>'90.1 Data-SI'!G1614/Convert!$B$2*1000000</f>
        <v>1114083.1495279064</v>
      </c>
      <c r="H1614" s="5">
        <f>'90.1 Data-SI'!H1614/Convert!$B$2*1000000</f>
        <v>3123028.8366711182</v>
      </c>
      <c r="I1614" s="5">
        <f>'90.1 Data-SI'!I1614/Convert!$B$2*1000000</f>
        <v>205117.09379569365</v>
      </c>
      <c r="J1614" s="5">
        <f>'90.1 Data-SI'!J1614/Convert!$B$2*1000000</f>
        <v>2480333.0325909741</v>
      </c>
      <c r="K1614" s="5">
        <f>'90.1 Data-SI'!K1614/Convert!$B$2*1000000</f>
        <v>516048.48615130252</v>
      </c>
      <c r="L1614" s="5">
        <f>'90.1 Data-SI'!L1614/Convert!$B$2*1000000</f>
        <v>75218.763290172588</v>
      </c>
      <c r="M1614" s="5">
        <f>'90.1 Data-SI'!M1614/Convert!$B$2*1000000</f>
        <v>2024215.0202657508</v>
      </c>
      <c r="N1614" s="5">
        <f>'90.1 Data-SI'!N1614/Convert!$B$2*1000000</f>
        <v>71133.671685073743</v>
      </c>
      <c r="O1614" s="5">
        <f>'90.1 Data-SI'!O1614/Convert!$B$2*1000000</f>
        <v>722.58730556361991</v>
      </c>
      <c r="P1614" s="5">
        <f t="shared" si="126"/>
        <v>70411.084379510125</v>
      </c>
      <c r="Q1614" s="5">
        <f>'90.1 Data-SI'!Q1614/Convert!$B$2*1000000</f>
        <v>0</v>
      </c>
      <c r="R1614" s="5">
        <f>'90.1 Data-SI'!R1614/Convert!$B$2*1000000</f>
        <v>0</v>
      </c>
      <c r="S1614" s="5">
        <f>'90.1 Data-SI'!S1614/Convert!$B$2*1000000</f>
        <v>404300.85268467764</v>
      </c>
      <c r="T1614" s="5">
        <f>'90.1 Data-SI'!T1614/Convert!$B$2*1000000</f>
        <v>146485.12936613124</v>
      </c>
      <c r="U1614" s="5">
        <f>'90.1 Data-SI'!U1614/Convert!$B$2*1000000</f>
        <v>529934.00634032756</v>
      </c>
      <c r="V1614" s="5">
        <f>'90.1 Data-SI'!V1614/Convert!$B$2*1000000</f>
        <v>140826.66141196879</v>
      </c>
      <c r="W1614" s="5">
        <f t="shared" si="127"/>
        <v>3613010.1068578446</v>
      </c>
      <c r="X1614" s="5">
        <f t="shared" si="128"/>
        <v>4252258.1031014565</v>
      </c>
      <c r="Y1614" s="5">
        <f t="shared" si="129"/>
        <v>7865268.2099593012</v>
      </c>
      <c r="Z1614" s="5">
        <f>'90.1 Data-SI'!Y1614/Convert!$B$2*1000000</f>
        <v>9784742.2112894692</v>
      </c>
      <c r="AA1614" s="5">
        <f>'90.1 Data-SI'!Z1614/Convert!$B$2*1000000</f>
        <v>5298240.5955930855</v>
      </c>
      <c r="AB1614" s="5">
        <f t="shared" si="125"/>
        <v>15082982.806882555</v>
      </c>
    </row>
    <row r="1615" spans="1:28" x14ac:dyDescent="0.25">
      <c r="A1615" s="95">
        <v>2004</v>
      </c>
      <c r="B1615" s="95" t="s">
        <v>57</v>
      </c>
      <c r="C1615" s="52" t="s">
        <v>12</v>
      </c>
      <c r="D1615" s="5">
        <f>'90.1 Data-SI'!D1615*Convert!$B$1</f>
        <v>210886.532889864</v>
      </c>
      <c r="E1615" s="5">
        <f>'90.1 Data-SI'!E1615/Convert!$B$2*1000000</f>
        <v>0</v>
      </c>
      <c r="F1615" s="5">
        <f>'90.1 Data-SI'!F1615/Convert!$B$2*1000000</f>
        <v>8574521.9755654652</v>
      </c>
      <c r="G1615" s="5">
        <f>'90.1 Data-SI'!G1615/Convert!$B$2*1000000</f>
        <v>1292320.1509986343</v>
      </c>
      <c r="H1615" s="5">
        <f>'90.1 Data-SI'!H1615/Convert!$B$2*1000000</f>
        <v>3123028.8366711182</v>
      </c>
      <c r="I1615" s="5">
        <f>'90.1 Data-SI'!I1615/Convert!$B$2*1000000</f>
        <v>204984.39940480879</v>
      </c>
      <c r="J1615" s="5">
        <f>'90.1 Data-SI'!J1615/Convert!$B$2*1000000</f>
        <v>2480333.0325909741</v>
      </c>
      <c r="K1615" s="5">
        <f>'90.1 Data-SI'!K1615/Convert!$B$2*1000000</f>
        <v>516048.48615130252</v>
      </c>
      <c r="L1615" s="5">
        <f>'90.1 Data-SI'!L1615/Convert!$B$2*1000000</f>
        <v>75218.763290172588</v>
      </c>
      <c r="M1615" s="5">
        <f>'90.1 Data-SI'!M1615/Convert!$B$2*1000000</f>
        <v>2104874.2535822038</v>
      </c>
      <c r="N1615" s="5">
        <f>'90.1 Data-SI'!N1615/Convert!$B$2*1000000</f>
        <v>99065.840966341202</v>
      </c>
      <c r="O1615" s="5">
        <f>'90.1 Data-SI'!O1615/Convert!$B$2*1000000</f>
        <v>722.58730556361991</v>
      </c>
      <c r="P1615" s="5">
        <f t="shared" si="126"/>
        <v>98343.253660777584</v>
      </c>
      <c r="Q1615" s="5">
        <f>'90.1 Data-SI'!Q1615/Convert!$B$2*1000000</f>
        <v>0</v>
      </c>
      <c r="R1615" s="5">
        <f>'90.1 Data-SI'!R1615/Convert!$B$2*1000000</f>
        <v>0</v>
      </c>
      <c r="S1615" s="5">
        <f>'90.1 Data-SI'!S1615/Convert!$B$2*1000000</f>
        <v>350237.36656986608</v>
      </c>
      <c r="T1615" s="5">
        <f>'90.1 Data-SI'!T1615/Convert!$B$2*1000000</f>
        <v>146485.12936613124</v>
      </c>
      <c r="U1615" s="5">
        <f>'90.1 Data-SI'!U1615/Convert!$B$2*1000000</f>
        <v>568462.77055083052</v>
      </c>
      <c r="V1615" s="5">
        <f>'90.1 Data-SI'!V1615/Convert!$B$2*1000000</f>
        <v>141205.78824306841</v>
      </c>
      <c r="W1615" s="5">
        <f t="shared" si="127"/>
        <v>3845775.0248114816</v>
      </c>
      <c r="X1615" s="5">
        <f t="shared" si="128"/>
        <v>8574521.9755654652</v>
      </c>
      <c r="Y1615" s="5">
        <f t="shared" si="129"/>
        <v>12420297.000376947</v>
      </c>
      <c r="Z1615" s="5">
        <f>'90.1 Data-SI'!Y1615/Convert!$B$2*1000000</f>
        <v>10017753.56168332</v>
      </c>
      <c r="AA1615" s="5">
        <f>'90.1 Data-SI'!Z1615/Convert!$B$2*1000000</f>
        <v>9659033.2322675977</v>
      </c>
      <c r="AB1615" s="5">
        <f t="shared" si="125"/>
        <v>19676786.793950915</v>
      </c>
    </row>
    <row r="1616" spans="1:28" x14ac:dyDescent="0.25">
      <c r="A1616" s="95">
        <v>2004</v>
      </c>
      <c r="B1616" s="95" t="s">
        <v>57</v>
      </c>
      <c r="C1616" s="52" t="s">
        <v>8</v>
      </c>
      <c r="D1616" s="5">
        <f>'90.1 Data-SI'!D1616*Convert!$B$1</f>
        <v>210886.532889864</v>
      </c>
      <c r="E1616" s="5">
        <f>'90.1 Data-SI'!E1616/Convert!$B$2*1000000</f>
        <v>0</v>
      </c>
      <c r="F1616" s="5">
        <f>'90.1 Data-SI'!F1616/Convert!$B$2*1000000</f>
        <v>11947281.655881928</v>
      </c>
      <c r="G1616" s="5">
        <f>'90.1 Data-SI'!G1616/Convert!$B$2*1000000</f>
        <v>626317.52497663861</v>
      </c>
      <c r="H1616" s="5">
        <f>'90.1 Data-SI'!H1616/Convert!$B$2*1000000</f>
        <v>3123028.8366711182</v>
      </c>
      <c r="I1616" s="5">
        <f>'90.1 Data-SI'!I1616/Convert!$B$2*1000000</f>
        <v>203856.4970822873</v>
      </c>
      <c r="J1616" s="5">
        <f>'90.1 Data-SI'!J1616/Convert!$B$2*1000000</f>
        <v>2480333.0325909741</v>
      </c>
      <c r="K1616" s="5">
        <f>'90.1 Data-SI'!K1616/Convert!$B$2*1000000</f>
        <v>516048.48615130252</v>
      </c>
      <c r="L1616" s="5">
        <f>'90.1 Data-SI'!L1616/Convert!$B$2*1000000</f>
        <v>75218.763290172588</v>
      </c>
      <c r="M1616" s="5">
        <f>'90.1 Data-SI'!M1616/Convert!$B$2*1000000</f>
        <v>2083766.3672607297</v>
      </c>
      <c r="N1616" s="5">
        <f>'90.1 Data-SI'!N1616/Convert!$B$2*1000000</f>
        <v>73484.258037891646</v>
      </c>
      <c r="O1616" s="5">
        <f>'90.1 Data-SI'!O1616/Convert!$B$2*1000000</f>
        <v>722.58730556361991</v>
      </c>
      <c r="P1616" s="5">
        <f t="shared" si="126"/>
        <v>72761.670732328028</v>
      </c>
      <c r="Q1616" s="5">
        <f>'90.1 Data-SI'!Q1616/Convert!$B$2*1000000</f>
        <v>0</v>
      </c>
      <c r="R1616" s="5">
        <f>'90.1 Data-SI'!R1616/Convert!$B$2*1000000</f>
        <v>0</v>
      </c>
      <c r="S1616" s="5">
        <f>'90.1 Data-SI'!S1616/Convert!$B$2*1000000</f>
        <v>375458.779008771</v>
      </c>
      <c r="T1616" s="5">
        <f>'90.1 Data-SI'!T1616/Convert!$B$2*1000000</f>
        <v>146485.12936613124</v>
      </c>
      <c r="U1616" s="5">
        <f>'90.1 Data-SI'!U1616/Convert!$B$2*1000000</f>
        <v>605550.85280315485</v>
      </c>
      <c r="V1616" s="5">
        <f>'90.1 Data-SI'!V1616/Convert!$B$2*1000000</f>
        <v>140542.31628864401</v>
      </c>
      <c r="W1616" s="5">
        <f t="shared" si="127"/>
        <v>3158304.3419784671</v>
      </c>
      <c r="X1616" s="5">
        <f t="shared" si="128"/>
        <v>11947281.655881928</v>
      </c>
      <c r="Y1616" s="5">
        <f t="shared" si="129"/>
        <v>15105585.997860394</v>
      </c>
      <c r="Z1616" s="5">
        <f>'90.1 Data-SI'!Y1616/Convert!$B$2*1000000</f>
        <v>9328500.9827441368</v>
      </c>
      <c r="AA1616" s="5">
        <f>'90.1 Data-SI'!Z1616/Convert!$B$2*1000000</f>
        <v>13068880.994836386</v>
      </c>
      <c r="AB1616" s="5">
        <f t="shared" si="125"/>
        <v>22397381.977580525</v>
      </c>
    </row>
    <row r="1617" spans="1:28" x14ac:dyDescent="0.25">
      <c r="A1617" s="95">
        <v>2007</v>
      </c>
      <c r="B1617" s="95" t="s">
        <v>57</v>
      </c>
      <c r="C1617" s="52" t="s">
        <v>10</v>
      </c>
      <c r="D1617" s="5">
        <f>'90.1 Data-SI'!D1617*Convert!$B$1</f>
        <v>210886.532889864</v>
      </c>
      <c r="E1617" s="5">
        <f>'90.1 Data-SI'!E1617/Convert!$B$2*1000000</f>
        <v>0</v>
      </c>
      <c r="F1617" s="5">
        <f>'90.1 Data-SI'!F1617/Convert!$B$2*1000000</f>
        <v>135973.83797389315</v>
      </c>
      <c r="G1617" s="5">
        <f>'90.1 Data-SI'!G1617/Convert!$B$2*1000000</f>
        <v>10568567.97824646</v>
      </c>
      <c r="H1617" s="5">
        <f>'90.1 Data-SI'!H1617/Convert!$B$2*1000000</f>
        <v>3123028.8366711182</v>
      </c>
      <c r="I1617" s="5">
        <f>'90.1 Data-SI'!I1617/Convert!$B$2*1000000</f>
        <v>205761.60940856309</v>
      </c>
      <c r="J1617" s="5">
        <f>'90.1 Data-SI'!J1617/Convert!$B$2*1000000</f>
        <v>2480333.0325909741</v>
      </c>
      <c r="K1617" s="5">
        <f>'90.1 Data-SI'!K1617/Convert!$B$2*1000000</f>
        <v>516048.48615130252</v>
      </c>
      <c r="L1617" s="5">
        <f>'90.1 Data-SI'!L1617/Convert!$B$2*1000000</f>
        <v>75218.763290172588</v>
      </c>
      <c r="M1617" s="5">
        <f>'90.1 Data-SI'!M1617/Convert!$B$2*1000000</f>
        <v>1836746.2804577462</v>
      </c>
      <c r="N1617" s="5">
        <f>'90.1 Data-SI'!N1617/Convert!$B$2*1000000</f>
        <v>451208.31986248313</v>
      </c>
      <c r="O1617" s="5">
        <f>'90.1 Data-SI'!O1617/Convert!$B$2*1000000</f>
        <v>722.58730556361991</v>
      </c>
      <c r="P1617" s="5">
        <f t="shared" si="126"/>
        <v>450485.73255691951</v>
      </c>
      <c r="Q1617" s="5">
        <f>'90.1 Data-SI'!Q1617/Convert!$B$2*1000000</f>
        <v>0</v>
      </c>
      <c r="R1617" s="5">
        <f>'90.1 Data-SI'!R1617/Convert!$B$2*1000000</f>
        <v>0</v>
      </c>
      <c r="S1617" s="5">
        <f>'90.1 Data-SI'!S1617/Convert!$B$2*1000000</f>
        <v>388832.47797581152</v>
      </c>
      <c r="T1617" s="5">
        <f>'90.1 Data-SI'!T1617/Convert!$B$2*1000000</f>
        <v>146456.69485379875</v>
      </c>
      <c r="U1617" s="5">
        <f>'90.1 Data-SI'!U1617/Convert!$B$2*1000000</f>
        <v>309812.96820386482</v>
      </c>
      <c r="V1617" s="5">
        <f>'90.1 Data-SI'!V1617/Convert!$B$2*1000000</f>
        <v>150342.74487257027</v>
      </c>
      <c r="W1617" s="5">
        <f t="shared" si="127"/>
        <v>13244632.469236936</v>
      </c>
      <c r="X1617" s="5">
        <f t="shared" si="128"/>
        <v>135973.83797389315</v>
      </c>
      <c r="Y1617" s="5">
        <f t="shared" si="129"/>
        <v>13380606.307210829</v>
      </c>
      <c r="Z1617" s="5">
        <f>'90.1 Data-SI'!Y1617/Convert!$B$2*1000000</f>
        <v>19426496.738229699</v>
      </c>
      <c r="AA1617" s="5">
        <f>'90.1 Data-SI'!Z1617/Convert!$B$2*1000000</f>
        <v>961835.29232906038</v>
      </c>
      <c r="AB1617" s="5">
        <f t="shared" si="125"/>
        <v>20388332.030558761</v>
      </c>
    </row>
    <row r="1618" spans="1:28" x14ac:dyDescent="0.25">
      <c r="A1618" s="95">
        <v>2007</v>
      </c>
      <c r="B1618" s="95" t="s">
        <v>57</v>
      </c>
      <c r="C1618" s="52" t="s">
        <v>6</v>
      </c>
      <c r="D1618" s="5">
        <f>'90.1 Data-SI'!D1618*Convert!$B$1</f>
        <v>210886.532889864</v>
      </c>
      <c r="E1618" s="5">
        <f>'90.1 Data-SI'!E1618/Convert!$B$2*1000000</f>
        <v>0</v>
      </c>
      <c r="F1618" s="5">
        <f>'90.1 Data-SI'!F1618/Convert!$B$2*1000000</f>
        <v>56878.502835726518</v>
      </c>
      <c r="G1618" s="5">
        <f>'90.1 Data-SI'!G1618/Convert!$B$2*1000000</f>
        <v>7181695.3016423108</v>
      </c>
      <c r="H1618" s="5">
        <f>'90.1 Data-SI'!H1618/Convert!$B$2*1000000</f>
        <v>3123028.8366711182</v>
      </c>
      <c r="I1618" s="5">
        <f>'90.1 Data-SI'!I1618/Convert!$B$2*1000000</f>
        <v>205799.52209167305</v>
      </c>
      <c r="J1618" s="5">
        <f>'90.1 Data-SI'!J1618/Convert!$B$2*1000000</f>
        <v>2480333.0325909741</v>
      </c>
      <c r="K1618" s="5">
        <f>'90.1 Data-SI'!K1618/Convert!$B$2*1000000</f>
        <v>516048.48615130252</v>
      </c>
      <c r="L1618" s="5">
        <f>'90.1 Data-SI'!L1618/Convert!$B$2*1000000</f>
        <v>75218.763290172588</v>
      </c>
      <c r="M1618" s="5">
        <f>'90.1 Data-SI'!M1618/Convert!$B$2*1000000</f>
        <v>1553680.7101879623</v>
      </c>
      <c r="N1618" s="5">
        <f>'90.1 Data-SI'!N1618/Convert!$B$2*1000000</f>
        <v>270345.86508639017</v>
      </c>
      <c r="O1618" s="5">
        <f>'90.1 Data-SI'!O1618/Convert!$B$2*1000000</f>
        <v>722.58730556361991</v>
      </c>
      <c r="P1618" s="5">
        <f t="shared" si="126"/>
        <v>269623.27778082655</v>
      </c>
      <c r="Q1618" s="5">
        <f>'90.1 Data-SI'!Q1618/Convert!$B$2*1000000</f>
        <v>0</v>
      </c>
      <c r="R1618" s="5">
        <f>'90.1 Data-SI'!R1618/Convert!$B$2*1000000</f>
        <v>0</v>
      </c>
      <c r="S1618" s="5">
        <f>'90.1 Data-SI'!S1618/Convert!$B$2*1000000</f>
        <v>359933.5352752399</v>
      </c>
      <c r="T1618" s="5">
        <f>'90.1 Data-SI'!T1618/Convert!$B$2*1000000</f>
        <v>146333.47863369132</v>
      </c>
      <c r="U1618" s="5">
        <f>'90.1 Data-SI'!U1618/Convert!$B$2*1000000</f>
        <v>316599.3384805487</v>
      </c>
      <c r="V1618" s="5">
        <f>'90.1 Data-SI'!V1618/Convert!$B$2*1000000</f>
        <v>154825.91965032372</v>
      </c>
      <c r="W1618" s="5">
        <f t="shared" si="127"/>
        <v>9364932.8248863406</v>
      </c>
      <c r="X1618" s="5">
        <f t="shared" si="128"/>
        <v>56878.502835726518</v>
      </c>
      <c r="Y1618" s="5">
        <f t="shared" si="129"/>
        <v>9421811.327722067</v>
      </c>
      <c r="Z1618" s="5">
        <f>'90.1 Data-SI'!Y1618/Convert!$B$2*1000000</f>
        <v>15551204.443290632</v>
      </c>
      <c r="AA1618" s="5">
        <f>'90.1 Data-SI'!Z1618/Convert!$B$2*1000000</f>
        <v>889526.32746757776</v>
      </c>
      <c r="AB1618" s="5">
        <f t="shared" si="125"/>
        <v>16440730.77075821</v>
      </c>
    </row>
    <row r="1619" spans="1:28" x14ac:dyDescent="0.25">
      <c r="A1619" s="95">
        <v>2007</v>
      </c>
      <c r="B1619" s="95" t="s">
        <v>57</v>
      </c>
      <c r="C1619" s="52" t="s">
        <v>11</v>
      </c>
      <c r="D1619" s="5">
        <f>'90.1 Data-SI'!D1619*Convert!$B$1</f>
        <v>210886.532889864</v>
      </c>
      <c r="E1619" s="5">
        <f>'90.1 Data-SI'!E1619/Convert!$B$2*1000000</f>
        <v>0</v>
      </c>
      <c r="F1619" s="5">
        <f>'90.1 Data-SI'!F1619/Convert!$B$2*1000000</f>
        <v>79010.031601169176</v>
      </c>
      <c r="G1619" s="5">
        <f>'90.1 Data-SI'!G1619/Convert!$B$2*1000000</f>
        <v>6803753.2418898372</v>
      </c>
      <c r="H1619" s="5">
        <f>'90.1 Data-SI'!H1619/Convert!$B$2*1000000</f>
        <v>3123028.8366711182</v>
      </c>
      <c r="I1619" s="5">
        <f>'90.1 Data-SI'!I1619/Convert!$B$2*1000000</f>
        <v>205827.95660400551</v>
      </c>
      <c r="J1619" s="5">
        <f>'90.1 Data-SI'!J1619/Convert!$B$2*1000000</f>
        <v>2480333.0325909741</v>
      </c>
      <c r="K1619" s="5">
        <f>'90.1 Data-SI'!K1619/Convert!$B$2*1000000</f>
        <v>516048.48615130252</v>
      </c>
      <c r="L1619" s="5">
        <f>'90.1 Data-SI'!L1619/Convert!$B$2*1000000</f>
        <v>75218.763290172588</v>
      </c>
      <c r="M1619" s="5">
        <f>'90.1 Data-SI'!M1619/Convert!$B$2*1000000</f>
        <v>1824055.0097866852</v>
      </c>
      <c r="N1619" s="5">
        <f>'90.1 Data-SI'!N1619/Convert!$B$2*1000000</f>
        <v>297159.61021591362</v>
      </c>
      <c r="O1619" s="5">
        <f>'90.1 Data-SI'!O1619/Convert!$B$2*1000000</f>
        <v>722.58730556361991</v>
      </c>
      <c r="P1619" s="5">
        <f t="shared" si="126"/>
        <v>296437.02291035</v>
      </c>
      <c r="Q1619" s="5">
        <f>'90.1 Data-SI'!Q1619/Convert!$B$2*1000000</f>
        <v>0</v>
      </c>
      <c r="R1619" s="5">
        <f>'90.1 Data-SI'!R1619/Convert!$B$2*1000000</f>
        <v>0</v>
      </c>
      <c r="S1619" s="5">
        <f>'90.1 Data-SI'!S1619/Convert!$B$2*1000000</f>
        <v>454573.07048849261</v>
      </c>
      <c r="T1619" s="5">
        <f>'90.1 Data-SI'!T1619/Convert!$B$2*1000000</f>
        <v>146475.65119535371</v>
      </c>
      <c r="U1619" s="5">
        <f>'90.1 Data-SI'!U1619/Convert!$B$2*1000000</f>
        <v>338114.78614545451</v>
      </c>
      <c r="V1619" s="5">
        <f>'90.1 Data-SI'!V1619/Convert!$B$2*1000000</f>
        <v>145840.6137532618</v>
      </c>
      <c r="W1619" s="5">
        <f t="shared" si="127"/>
        <v>9378818.3450753652</v>
      </c>
      <c r="X1619" s="5">
        <f t="shared" si="128"/>
        <v>79010.031601169176</v>
      </c>
      <c r="Y1619" s="5">
        <f t="shared" si="129"/>
        <v>9457828.3766765352</v>
      </c>
      <c r="Z1619" s="5">
        <f>'90.1 Data-SI'!Y1619/Convert!$B$2*1000000</f>
        <v>15556275.264656592</v>
      </c>
      <c r="AA1619" s="5">
        <f>'90.1 Data-SI'!Z1619/Convert!$B$2*1000000</f>
        <v>933173.30389792612</v>
      </c>
      <c r="AB1619" s="5">
        <f t="shared" si="125"/>
        <v>16489448.568554519</v>
      </c>
    </row>
    <row r="1620" spans="1:28" x14ac:dyDescent="0.25">
      <c r="A1620" s="95">
        <v>2007</v>
      </c>
      <c r="B1620" s="95" t="s">
        <v>57</v>
      </c>
      <c r="C1620" s="52" t="s">
        <v>13</v>
      </c>
      <c r="D1620" s="5">
        <f>'90.1 Data-SI'!D1620*Convert!$B$1</f>
        <v>210886.532889864</v>
      </c>
      <c r="E1620" s="5">
        <f>'90.1 Data-SI'!E1620/Convert!$B$2*1000000</f>
        <v>0</v>
      </c>
      <c r="F1620" s="5">
        <f>'90.1 Data-SI'!F1620/Convert!$B$2*1000000</f>
        <v>169422.30264766063</v>
      </c>
      <c r="G1620" s="5">
        <f>'90.1 Data-SI'!G1620/Convert!$B$2*1000000</f>
        <v>6059347.1871964317</v>
      </c>
      <c r="H1620" s="5">
        <f>'90.1 Data-SI'!H1620/Convert!$B$2*1000000</f>
        <v>3123028.8366711182</v>
      </c>
      <c r="I1620" s="5">
        <f>'90.1 Data-SI'!I1620/Convert!$B$2*1000000</f>
        <v>205572.04599301325</v>
      </c>
      <c r="J1620" s="5">
        <f>'90.1 Data-SI'!J1620/Convert!$B$2*1000000</f>
        <v>2480333.0325909741</v>
      </c>
      <c r="K1620" s="5">
        <f>'90.1 Data-SI'!K1620/Convert!$B$2*1000000</f>
        <v>516048.48615130252</v>
      </c>
      <c r="L1620" s="5">
        <f>'90.1 Data-SI'!L1620/Convert!$B$2*1000000</f>
        <v>75218.763290172588</v>
      </c>
      <c r="M1620" s="5">
        <f>'90.1 Data-SI'!M1620/Convert!$B$2*1000000</f>
        <v>1615876.4668298615</v>
      </c>
      <c r="N1620" s="5">
        <f>'90.1 Data-SI'!N1620/Convert!$B$2*1000000</f>
        <v>218566.61812895408</v>
      </c>
      <c r="O1620" s="5">
        <f>'90.1 Data-SI'!O1620/Convert!$B$2*1000000</f>
        <v>722.58730556361991</v>
      </c>
      <c r="P1620" s="5">
        <f t="shared" si="126"/>
        <v>217844.03082339047</v>
      </c>
      <c r="Q1620" s="5">
        <f>'90.1 Data-SI'!Q1620/Convert!$B$2*1000000</f>
        <v>0</v>
      </c>
      <c r="R1620" s="5">
        <f>'90.1 Data-SI'!R1620/Convert!$B$2*1000000</f>
        <v>0</v>
      </c>
      <c r="S1620" s="5">
        <f>'90.1 Data-SI'!S1620/Convert!$B$2*1000000</f>
        <v>273758.00656628713</v>
      </c>
      <c r="T1620" s="5">
        <f>'90.1 Data-SI'!T1620/Convert!$B$2*1000000</f>
        <v>146342.95680446885</v>
      </c>
      <c r="U1620" s="5">
        <f>'90.1 Data-SI'!U1620/Convert!$B$2*1000000</f>
        <v>349005.20436879224</v>
      </c>
      <c r="V1620" s="5">
        <f>'90.1 Data-SI'!V1620/Convert!$B$2*1000000</f>
        <v>153991.8406219045</v>
      </c>
      <c r="W1620" s="5">
        <f t="shared" si="127"/>
        <v>8166825.6914159711</v>
      </c>
      <c r="X1620" s="5">
        <f t="shared" si="128"/>
        <v>169422.30264766063</v>
      </c>
      <c r="Y1620" s="5">
        <f t="shared" si="129"/>
        <v>8336247.9940636316</v>
      </c>
      <c r="Z1620" s="5">
        <f>'90.1 Data-SI'!Y1620/Convert!$B$2*1000000</f>
        <v>14352026.276522409</v>
      </c>
      <c r="AA1620" s="5">
        <f>'90.1 Data-SI'!Z1620/Convert!$B$2*1000000</f>
        <v>1034466.5149969779</v>
      </c>
      <c r="AB1620" s="5">
        <f t="shared" si="125"/>
        <v>15386492.791519387</v>
      </c>
    </row>
    <row r="1621" spans="1:28" x14ac:dyDescent="0.25">
      <c r="A1621" s="95">
        <v>2007</v>
      </c>
      <c r="B1621" s="95" t="s">
        <v>57</v>
      </c>
      <c r="C1621" s="52" t="s">
        <v>19</v>
      </c>
      <c r="D1621" s="5">
        <f>'90.1 Data-SI'!D1621*Convert!$B$1</f>
        <v>210886.532889864</v>
      </c>
      <c r="E1621" s="5">
        <f>'90.1 Data-SI'!E1621/Convert!$B$2*1000000</f>
        <v>0</v>
      </c>
      <c r="F1621" s="5">
        <f>'90.1 Data-SI'!F1621/Convert!$B$2*1000000</f>
        <v>189061.07249862305</v>
      </c>
      <c r="G1621" s="5">
        <f>'90.1 Data-SI'!G1621/Convert!$B$2*1000000</f>
        <v>5890825.3107726322</v>
      </c>
      <c r="H1621" s="5">
        <f>'90.1 Data-SI'!H1621/Convert!$B$2*1000000</f>
        <v>3123028.8366711182</v>
      </c>
      <c r="I1621" s="5">
        <f>'90.1 Data-SI'!I1621/Convert!$B$2*1000000</f>
        <v>205496.22062679331</v>
      </c>
      <c r="J1621" s="5">
        <f>'90.1 Data-SI'!J1621/Convert!$B$2*1000000</f>
        <v>2480333.0325909741</v>
      </c>
      <c r="K1621" s="5">
        <f>'90.1 Data-SI'!K1621/Convert!$B$2*1000000</f>
        <v>516048.48615130252</v>
      </c>
      <c r="L1621" s="5">
        <f>'90.1 Data-SI'!L1621/Convert!$B$2*1000000</f>
        <v>75218.763290172588</v>
      </c>
      <c r="M1621" s="5">
        <f>'90.1 Data-SI'!M1621/Convert!$B$2*1000000</f>
        <v>1638794.6837698361</v>
      </c>
      <c r="N1621" s="5">
        <f>'90.1 Data-SI'!N1621/Convert!$B$2*1000000</f>
        <v>278241.18134404061</v>
      </c>
      <c r="O1621" s="5">
        <f>'90.1 Data-SI'!O1621/Convert!$B$2*1000000</f>
        <v>722.58730556361991</v>
      </c>
      <c r="P1621" s="5">
        <f t="shared" si="126"/>
        <v>277518.59403847699</v>
      </c>
      <c r="Q1621" s="5">
        <f>'90.1 Data-SI'!Q1621/Convert!$B$2*1000000</f>
        <v>0</v>
      </c>
      <c r="R1621" s="5">
        <f>'90.1 Data-SI'!R1621/Convert!$B$2*1000000</f>
        <v>0</v>
      </c>
      <c r="S1621" s="5">
        <f>'90.1 Data-SI'!S1621/Convert!$B$2*1000000</f>
        <v>405343.45147020172</v>
      </c>
      <c r="T1621" s="5">
        <f>'90.1 Data-SI'!T1621/Convert!$B$2*1000000</f>
        <v>146475.65119535371</v>
      </c>
      <c r="U1621" s="5">
        <f>'90.1 Data-SI'!U1621/Convert!$B$2*1000000</f>
        <v>375828.42766909313</v>
      </c>
      <c r="V1621" s="5">
        <f>'90.1 Data-SI'!V1621/Convert!$B$2*1000000</f>
        <v>145802.70107015184</v>
      </c>
      <c r="W1621" s="5">
        <f t="shared" si="127"/>
        <v>8212482.0400511473</v>
      </c>
      <c r="X1621" s="5">
        <f t="shared" si="128"/>
        <v>189061.07249862305</v>
      </c>
      <c r="Y1621" s="5">
        <f t="shared" si="129"/>
        <v>8401543.1125497706</v>
      </c>
      <c r="Z1621" s="5">
        <f>'90.1 Data-SI'!Y1621/Convert!$B$2*1000000</f>
        <v>14389559.832801277</v>
      </c>
      <c r="AA1621" s="5">
        <f>'90.1 Data-SI'!Z1621/Convert!$B$2*1000000</f>
        <v>1080928.5081482411</v>
      </c>
      <c r="AB1621" s="5">
        <f t="shared" si="125"/>
        <v>15470488.340949519</v>
      </c>
    </row>
    <row r="1622" spans="1:28" x14ac:dyDescent="0.25">
      <c r="A1622" s="95">
        <v>2007</v>
      </c>
      <c r="B1622" s="95" t="s">
        <v>57</v>
      </c>
      <c r="C1622" s="52" t="s">
        <v>20</v>
      </c>
      <c r="D1622" s="5">
        <f>'90.1 Data-SI'!D1622*Convert!$B$1</f>
        <v>210886.532889864</v>
      </c>
      <c r="E1622" s="5">
        <f>'90.1 Data-SI'!E1622/Convert!$B$2*1000000</f>
        <v>0</v>
      </c>
      <c r="F1622" s="5">
        <f>'90.1 Data-SI'!F1622/Convert!$B$2*1000000</f>
        <v>173630.61047286689</v>
      </c>
      <c r="G1622" s="5">
        <f>'90.1 Data-SI'!G1622/Convert!$B$2*1000000</f>
        <v>3557659.8358437689</v>
      </c>
      <c r="H1622" s="5">
        <f>'90.1 Data-SI'!H1622/Convert!$B$2*1000000</f>
        <v>3123028.8366711182</v>
      </c>
      <c r="I1622" s="5">
        <f>'90.1 Data-SI'!I1622/Convert!$B$2*1000000</f>
        <v>205647.87135923319</v>
      </c>
      <c r="J1622" s="5">
        <f>'90.1 Data-SI'!J1622/Convert!$B$2*1000000</f>
        <v>2480333.0325909741</v>
      </c>
      <c r="K1622" s="5">
        <f>'90.1 Data-SI'!K1622/Convert!$B$2*1000000</f>
        <v>516048.48615130252</v>
      </c>
      <c r="L1622" s="5">
        <f>'90.1 Data-SI'!L1622/Convert!$B$2*1000000</f>
        <v>75218.763290172588</v>
      </c>
      <c r="M1622" s="5">
        <f>'90.1 Data-SI'!M1622/Convert!$B$2*1000000</f>
        <v>1476139.7950573044</v>
      </c>
      <c r="N1622" s="5">
        <f>'90.1 Data-SI'!N1622/Convert!$B$2*1000000</f>
        <v>134021.33479372988</v>
      </c>
      <c r="O1622" s="5">
        <f>'90.1 Data-SI'!O1622/Convert!$B$2*1000000</f>
        <v>722.58730556361991</v>
      </c>
      <c r="P1622" s="5">
        <f t="shared" si="126"/>
        <v>133298.74748816626</v>
      </c>
      <c r="Q1622" s="5">
        <f>'90.1 Data-SI'!Q1622/Convert!$B$2*1000000</f>
        <v>0</v>
      </c>
      <c r="R1622" s="5">
        <f>'90.1 Data-SI'!R1622/Convert!$B$2*1000000</f>
        <v>0</v>
      </c>
      <c r="S1622" s="5">
        <f>'90.1 Data-SI'!S1622/Convert!$B$2*1000000</f>
        <v>275170.25401213334</v>
      </c>
      <c r="T1622" s="5">
        <f>'90.1 Data-SI'!T1622/Convert!$B$2*1000000</f>
        <v>146342.95680446885</v>
      </c>
      <c r="U1622" s="5">
        <f>'90.1 Data-SI'!U1622/Convert!$B$2*1000000</f>
        <v>379989.34464041196</v>
      </c>
      <c r="V1622" s="5">
        <f>'90.1 Data-SI'!V1622/Convert!$B$2*1000000</f>
        <v>150750.30621600238</v>
      </c>
      <c r="W1622" s="5">
        <f t="shared" si="127"/>
        <v>5442268.6324013723</v>
      </c>
      <c r="X1622" s="5">
        <f t="shared" si="128"/>
        <v>173630.61047286689</v>
      </c>
      <c r="Y1622" s="5">
        <f t="shared" si="129"/>
        <v>5615899.2428742396</v>
      </c>
      <c r="Z1622" s="5">
        <f>'90.1 Data-SI'!Y1622/Convert!$B$2*1000000</f>
        <v>11624322.464809684</v>
      </c>
      <c r="AA1622" s="5">
        <f>'90.1 Data-SI'!Z1622/Convert!$B$2*1000000</f>
        <v>1069668.4412645812</v>
      </c>
      <c r="AB1622" s="5">
        <f t="shared" si="125"/>
        <v>12693990.906074265</v>
      </c>
    </row>
    <row r="1623" spans="1:28" x14ac:dyDescent="0.25">
      <c r="A1623" s="95">
        <v>2007</v>
      </c>
      <c r="B1623" s="95" t="s">
        <v>57</v>
      </c>
      <c r="C1623" s="52" t="s">
        <v>3</v>
      </c>
      <c r="D1623" s="5">
        <f>'90.1 Data-SI'!D1623*Convert!$B$1</f>
        <v>210886.532889864</v>
      </c>
      <c r="E1623" s="5">
        <f>'90.1 Data-SI'!E1623/Convert!$B$2*1000000</f>
        <v>0</v>
      </c>
      <c r="F1623" s="5">
        <f>'90.1 Data-SI'!F1623/Convert!$B$2*1000000</f>
        <v>734036.93586282956</v>
      </c>
      <c r="G1623" s="5">
        <f>'90.1 Data-SI'!G1623/Convert!$B$2*1000000</f>
        <v>3392388.9719966492</v>
      </c>
      <c r="H1623" s="5">
        <f>'90.1 Data-SI'!H1623/Convert!$B$2*1000000</f>
        <v>3123028.8366711182</v>
      </c>
      <c r="I1623" s="5">
        <f>'90.1 Data-SI'!I1623/Convert!$B$2*1000000</f>
        <v>205609.95867612323</v>
      </c>
      <c r="J1623" s="5">
        <f>'90.1 Data-SI'!J1623/Convert!$B$2*1000000</f>
        <v>2480333.0325909741</v>
      </c>
      <c r="K1623" s="5">
        <f>'90.1 Data-SI'!K1623/Convert!$B$2*1000000</f>
        <v>516048.48615130252</v>
      </c>
      <c r="L1623" s="5">
        <f>'90.1 Data-SI'!L1623/Convert!$B$2*1000000</f>
        <v>75218.763290172588</v>
      </c>
      <c r="M1623" s="5">
        <f>'90.1 Data-SI'!M1623/Convert!$B$2*1000000</f>
        <v>1460690.3766899933</v>
      </c>
      <c r="N1623" s="5">
        <f>'90.1 Data-SI'!N1623/Convert!$B$2*1000000</f>
        <v>171469.58753559881</v>
      </c>
      <c r="O1623" s="5">
        <f>'90.1 Data-SI'!O1623/Convert!$B$2*1000000</f>
        <v>722.58730556361991</v>
      </c>
      <c r="P1623" s="5">
        <f t="shared" si="126"/>
        <v>170747.00023003519</v>
      </c>
      <c r="Q1623" s="5">
        <f>'90.1 Data-SI'!Q1623/Convert!$B$2*1000000</f>
        <v>0</v>
      </c>
      <c r="R1623" s="5">
        <f>'90.1 Data-SI'!R1623/Convert!$B$2*1000000</f>
        <v>0</v>
      </c>
      <c r="S1623" s="5">
        <f>'90.1 Data-SI'!S1623/Convert!$B$2*1000000</f>
        <v>360379.009301782</v>
      </c>
      <c r="T1623" s="5">
        <f>'90.1 Data-SI'!T1623/Convert!$B$2*1000000</f>
        <v>146475.65119535371</v>
      </c>
      <c r="U1623" s="5">
        <f>'90.1 Data-SI'!U1623/Convert!$B$2*1000000</f>
        <v>433161.88270213921</v>
      </c>
      <c r="V1623" s="5">
        <f>'90.1 Data-SI'!V1623/Convert!$B$2*1000000</f>
        <v>143309.94215567157</v>
      </c>
      <c r="W1623" s="5">
        <f t="shared" si="127"/>
        <v>5384205.3582184603</v>
      </c>
      <c r="X1623" s="5">
        <f t="shared" si="128"/>
        <v>734036.93586282956</v>
      </c>
      <c r="Y1623" s="5">
        <f t="shared" si="129"/>
        <v>6118242.2940812903</v>
      </c>
      <c r="Z1623" s="5">
        <f>'90.1 Data-SI'!Y1623/Convert!$B$2*1000000</f>
        <v>11558913.608274214</v>
      </c>
      <c r="AA1623" s="5">
        <f>'90.1 Data-SI'!Z1623/Convert!$B$2*1000000</f>
        <v>1683247.3047162716</v>
      </c>
      <c r="AB1623" s="5">
        <f t="shared" si="125"/>
        <v>13242160.912990486</v>
      </c>
    </row>
    <row r="1624" spans="1:28" x14ac:dyDescent="0.25">
      <c r="A1624" s="95">
        <v>2007</v>
      </c>
      <c r="B1624" s="95" t="s">
        <v>57</v>
      </c>
      <c r="C1624" s="52" t="s">
        <v>7</v>
      </c>
      <c r="D1624" s="5">
        <f>'90.1 Data-SI'!D1624*Convert!$B$1</f>
        <v>210886.532889864</v>
      </c>
      <c r="E1624" s="5">
        <f>'90.1 Data-SI'!E1624/Convert!$B$2*1000000</f>
        <v>0</v>
      </c>
      <c r="F1624" s="5">
        <f>'90.1 Data-SI'!F1624/Convert!$B$2*1000000</f>
        <v>281179.41428506299</v>
      </c>
      <c r="G1624" s="5">
        <f>'90.1 Data-SI'!G1624/Convert!$B$2*1000000</f>
        <v>2441358.7943539293</v>
      </c>
      <c r="H1624" s="5">
        <f>'90.1 Data-SI'!H1624/Convert!$B$2*1000000</f>
        <v>3123028.8366711182</v>
      </c>
      <c r="I1624" s="5">
        <f>'90.1 Data-SI'!I1624/Convert!$B$2*1000000</f>
        <v>205600.48050534571</v>
      </c>
      <c r="J1624" s="5">
        <f>'90.1 Data-SI'!J1624/Convert!$B$2*1000000</f>
        <v>2480333.0325909741</v>
      </c>
      <c r="K1624" s="5">
        <f>'90.1 Data-SI'!K1624/Convert!$B$2*1000000</f>
        <v>516048.48615130252</v>
      </c>
      <c r="L1624" s="5">
        <f>'90.1 Data-SI'!L1624/Convert!$B$2*1000000</f>
        <v>75218.763290172588</v>
      </c>
      <c r="M1624" s="5">
        <f>'90.1 Data-SI'!M1624/Convert!$B$2*1000000</f>
        <v>1421365.446134181</v>
      </c>
      <c r="N1624" s="5">
        <f>'90.1 Data-SI'!N1624/Convert!$B$2*1000000</f>
        <v>97520.899129610101</v>
      </c>
      <c r="O1624" s="5">
        <f>'90.1 Data-SI'!O1624/Convert!$B$2*1000000</f>
        <v>722.58730556361991</v>
      </c>
      <c r="P1624" s="5">
        <f t="shared" si="126"/>
        <v>96798.311824046483</v>
      </c>
      <c r="Q1624" s="5">
        <f>'90.1 Data-SI'!Q1624/Convert!$B$2*1000000</f>
        <v>0</v>
      </c>
      <c r="R1624" s="5">
        <f>'90.1 Data-SI'!R1624/Convert!$B$2*1000000</f>
        <v>0</v>
      </c>
      <c r="S1624" s="5">
        <f>'90.1 Data-SI'!S1624/Convert!$B$2*1000000</f>
        <v>167119.10714873023</v>
      </c>
      <c r="T1624" s="5">
        <f>'90.1 Data-SI'!T1624/Convert!$B$2*1000000</f>
        <v>146352.43497524635</v>
      </c>
      <c r="U1624" s="5">
        <f>'90.1 Data-SI'!U1624/Convert!$B$2*1000000</f>
        <v>417958.89677504287</v>
      </c>
      <c r="V1624" s="5">
        <f>'90.1 Data-SI'!V1624/Convert!$B$2*1000000</f>
        <v>150039.44340769053</v>
      </c>
      <c r="W1624" s="5">
        <f t="shared" si="127"/>
        <v>4126641.6594608868</v>
      </c>
      <c r="X1624" s="5">
        <f t="shared" si="128"/>
        <v>281179.41428506299</v>
      </c>
      <c r="Y1624" s="5">
        <f t="shared" si="129"/>
        <v>4407821.0737459501</v>
      </c>
      <c r="Z1624" s="5">
        <f>'90.1 Data-SI'!Y1624/Convert!$B$2*1000000</f>
        <v>10307937.238206999</v>
      </c>
      <c r="AA1624" s="5">
        <f>'90.1 Data-SI'!Z1624/Convert!$B$2*1000000</f>
        <v>1215177.3190406307</v>
      </c>
      <c r="AB1624" s="5">
        <f t="shared" si="125"/>
        <v>11523114.557247629</v>
      </c>
    </row>
    <row r="1625" spans="1:28" x14ac:dyDescent="0.25">
      <c r="A1625" s="95">
        <v>2007</v>
      </c>
      <c r="B1625" s="95" t="s">
        <v>57</v>
      </c>
      <c r="C1625" s="52" t="s">
        <v>17</v>
      </c>
      <c r="D1625" s="5">
        <f>'90.1 Data-SI'!D1625*Convert!$B$1</f>
        <v>210886.532889864</v>
      </c>
      <c r="E1625" s="5">
        <f>'90.1 Data-SI'!E1625/Convert!$B$2*1000000</f>
        <v>0</v>
      </c>
      <c r="F1625" s="5">
        <f>'90.1 Data-SI'!F1625/Convert!$B$2*1000000</f>
        <v>219722.95496380806</v>
      </c>
      <c r="G1625" s="5">
        <f>'90.1 Data-SI'!G1625/Convert!$B$2*1000000</f>
        <v>2022764.8601367946</v>
      </c>
      <c r="H1625" s="5">
        <f>'90.1 Data-SI'!H1625/Convert!$B$2*1000000</f>
        <v>3123028.8366711182</v>
      </c>
      <c r="I1625" s="5">
        <f>'90.1 Data-SI'!I1625/Convert!$B$2*1000000</f>
        <v>205572.04599301325</v>
      </c>
      <c r="J1625" s="5">
        <f>'90.1 Data-SI'!J1625/Convert!$B$2*1000000</f>
        <v>2480333.0325909741</v>
      </c>
      <c r="K1625" s="5">
        <f>'90.1 Data-SI'!K1625/Convert!$B$2*1000000</f>
        <v>516048.48615130252</v>
      </c>
      <c r="L1625" s="5">
        <f>'90.1 Data-SI'!L1625/Convert!$B$2*1000000</f>
        <v>75218.763290172588</v>
      </c>
      <c r="M1625" s="5">
        <f>'90.1 Data-SI'!M1625/Convert!$B$2*1000000</f>
        <v>1355577.4627676124</v>
      </c>
      <c r="N1625" s="5">
        <f>'90.1 Data-SI'!N1625/Convert!$B$2*1000000</f>
        <v>104932.82867760844</v>
      </c>
      <c r="O1625" s="5">
        <f>'90.1 Data-SI'!O1625/Convert!$B$2*1000000</f>
        <v>722.58730556361991</v>
      </c>
      <c r="P1625" s="5">
        <f t="shared" si="126"/>
        <v>104210.24137204482</v>
      </c>
      <c r="Q1625" s="5">
        <f>'90.1 Data-SI'!Q1625/Convert!$B$2*1000000</f>
        <v>0</v>
      </c>
      <c r="R1625" s="5">
        <f>'90.1 Data-SI'!R1625/Convert!$B$2*1000000</f>
        <v>0</v>
      </c>
      <c r="S1625" s="5">
        <f>'90.1 Data-SI'!S1625/Convert!$B$2*1000000</f>
        <v>0</v>
      </c>
      <c r="T1625" s="5">
        <f>'90.1 Data-SI'!T1625/Convert!$B$2*1000000</f>
        <v>146485.12936613124</v>
      </c>
      <c r="U1625" s="5">
        <f>'90.1 Data-SI'!U1625/Convert!$B$2*1000000</f>
        <v>429588.61231902498</v>
      </c>
      <c r="V1625" s="5">
        <f>'90.1 Data-SI'!V1625/Convert!$B$2*1000000</f>
        <v>143888.11057309853</v>
      </c>
      <c r="W1625" s="5">
        <f t="shared" si="127"/>
        <v>3482552.5642764517</v>
      </c>
      <c r="X1625" s="5">
        <f t="shared" si="128"/>
        <v>219722.95496380806</v>
      </c>
      <c r="Y1625" s="5">
        <f t="shared" si="129"/>
        <v>3702275.5192402597</v>
      </c>
      <c r="Z1625" s="5">
        <f>'90.1 Data-SI'!Y1625/Convert!$B$2*1000000</f>
        <v>9657791.5918957461</v>
      </c>
      <c r="AA1625" s="5">
        <f>'90.1 Data-SI'!Z1625/Convert!$B$2*1000000</f>
        <v>1165360.0534341356</v>
      </c>
      <c r="AB1625" s="5">
        <f t="shared" si="125"/>
        <v>10823151.645329881</v>
      </c>
    </row>
    <row r="1626" spans="1:28" x14ac:dyDescent="0.25">
      <c r="A1626" s="95">
        <v>2007</v>
      </c>
      <c r="B1626" s="95" t="s">
        <v>57</v>
      </c>
      <c r="C1626" s="52" t="s">
        <v>14</v>
      </c>
      <c r="D1626" s="5">
        <f>'90.1 Data-SI'!D1626*Convert!$B$1</f>
        <v>210886.532889864</v>
      </c>
      <c r="E1626" s="5">
        <f>'90.1 Data-SI'!E1626/Convert!$B$2*1000000</f>
        <v>0</v>
      </c>
      <c r="F1626" s="5">
        <f>'90.1 Data-SI'!F1626/Convert!$B$2*1000000</f>
        <v>1606369.8615400377</v>
      </c>
      <c r="G1626" s="5">
        <f>'90.1 Data-SI'!G1626/Convert!$B$2*1000000</f>
        <v>2336975.6995814154</v>
      </c>
      <c r="H1626" s="5">
        <f>'90.1 Data-SI'!H1626/Convert!$B$2*1000000</f>
        <v>3123028.8366711182</v>
      </c>
      <c r="I1626" s="5">
        <f>'90.1 Data-SI'!I1626/Convert!$B$2*1000000</f>
        <v>205297.179040466</v>
      </c>
      <c r="J1626" s="5">
        <f>'90.1 Data-SI'!J1626/Convert!$B$2*1000000</f>
        <v>2480333.0325909741</v>
      </c>
      <c r="K1626" s="5">
        <f>'90.1 Data-SI'!K1626/Convert!$B$2*1000000</f>
        <v>516048.48615130252</v>
      </c>
      <c r="L1626" s="5">
        <f>'90.1 Data-SI'!L1626/Convert!$B$2*1000000</f>
        <v>75218.763290172588</v>
      </c>
      <c r="M1626" s="5">
        <f>'90.1 Data-SI'!M1626/Convert!$B$2*1000000</f>
        <v>1401157.9860365691</v>
      </c>
      <c r="N1626" s="5">
        <f>'90.1 Data-SI'!N1626/Convert!$B$2*1000000</f>
        <v>124893.85633500556</v>
      </c>
      <c r="O1626" s="5">
        <f>'90.1 Data-SI'!O1626/Convert!$B$2*1000000</f>
        <v>722.58730556361991</v>
      </c>
      <c r="P1626" s="5">
        <f t="shared" si="126"/>
        <v>124171.26902944194</v>
      </c>
      <c r="Q1626" s="5">
        <f>'90.1 Data-SI'!Q1626/Convert!$B$2*1000000</f>
        <v>0</v>
      </c>
      <c r="R1626" s="5">
        <f>'90.1 Data-SI'!R1626/Convert!$B$2*1000000</f>
        <v>0</v>
      </c>
      <c r="S1626" s="5">
        <f>'90.1 Data-SI'!S1626/Convert!$B$2*1000000</f>
        <v>344550.46410337114</v>
      </c>
      <c r="T1626" s="5">
        <f>'90.1 Data-SI'!T1626/Convert!$B$2*1000000</f>
        <v>146485.12936613124</v>
      </c>
      <c r="U1626" s="5">
        <f>'90.1 Data-SI'!U1626/Convert!$B$2*1000000</f>
        <v>475150.17924642662</v>
      </c>
      <c r="V1626" s="5">
        <f>'90.1 Data-SI'!V1626/Convert!$B$2*1000000</f>
        <v>142400.03776103238</v>
      </c>
      <c r="W1626" s="5">
        <f t="shared" si="127"/>
        <v>4206855.4187507974</v>
      </c>
      <c r="X1626" s="5">
        <f t="shared" si="128"/>
        <v>1606369.8615400377</v>
      </c>
      <c r="Y1626" s="5">
        <f t="shared" si="129"/>
        <v>5813225.2802908346</v>
      </c>
      <c r="Z1626" s="5">
        <f>'90.1 Data-SI'!Y1626/Convert!$B$2*1000000</f>
        <v>10380331.50660548</v>
      </c>
      <c r="AA1626" s="5">
        <f>'90.1 Data-SI'!Z1626/Convert!$B$2*1000000</f>
        <v>2597578.0051085446</v>
      </c>
      <c r="AB1626" s="5">
        <f t="shared" si="125"/>
        <v>12977909.511714024</v>
      </c>
    </row>
    <row r="1627" spans="1:28" x14ac:dyDescent="0.25">
      <c r="A1627" s="95">
        <v>2007</v>
      </c>
      <c r="B1627" s="95" t="s">
        <v>57</v>
      </c>
      <c r="C1627" s="52" t="s">
        <v>2</v>
      </c>
      <c r="D1627" s="5">
        <f>'90.1 Data-SI'!D1627*Convert!$B$1</f>
        <v>210886.532889864</v>
      </c>
      <c r="E1627" s="5">
        <f>'90.1 Data-SI'!E1627/Convert!$B$2*1000000</f>
        <v>0</v>
      </c>
      <c r="F1627" s="5">
        <f>'90.1 Data-SI'!F1627/Convert!$B$2*1000000</f>
        <v>827349.52716723341</v>
      </c>
      <c r="G1627" s="5">
        <f>'90.1 Data-SI'!G1627/Convert!$B$2*1000000</f>
        <v>1954550.4650511879</v>
      </c>
      <c r="H1627" s="5">
        <f>'90.1 Data-SI'!H1627/Convert!$B$2*1000000</f>
        <v>3123028.8366711182</v>
      </c>
      <c r="I1627" s="5">
        <f>'90.1 Data-SI'!I1627/Convert!$B$2*1000000</f>
        <v>205448.82977290585</v>
      </c>
      <c r="J1627" s="5">
        <f>'90.1 Data-SI'!J1627/Convert!$B$2*1000000</f>
        <v>2480333.0325909741</v>
      </c>
      <c r="K1627" s="5">
        <f>'90.1 Data-SI'!K1627/Convert!$B$2*1000000</f>
        <v>516048.48615130252</v>
      </c>
      <c r="L1627" s="5">
        <f>'90.1 Data-SI'!L1627/Convert!$B$2*1000000</f>
        <v>75218.763290172588</v>
      </c>
      <c r="M1627" s="5">
        <f>'90.1 Data-SI'!M1627/Convert!$B$2*1000000</f>
        <v>1683607.4752058159</v>
      </c>
      <c r="N1627" s="5">
        <f>'90.1 Data-SI'!N1627/Convert!$B$2*1000000</f>
        <v>98099.067547037077</v>
      </c>
      <c r="O1627" s="5">
        <f>'90.1 Data-SI'!O1627/Convert!$B$2*1000000</f>
        <v>722.58730556361991</v>
      </c>
      <c r="P1627" s="5">
        <f t="shared" si="126"/>
        <v>97376.480241473459</v>
      </c>
      <c r="Q1627" s="5">
        <f>'90.1 Data-SI'!Q1627/Convert!$B$2*1000000</f>
        <v>0</v>
      </c>
      <c r="R1627" s="5">
        <f>'90.1 Data-SI'!R1627/Convert!$B$2*1000000</f>
        <v>0</v>
      </c>
      <c r="S1627" s="5">
        <f>'90.1 Data-SI'!S1627/Convert!$B$2*1000000</f>
        <v>160835.07992325336</v>
      </c>
      <c r="T1627" s="5">
        <f>'90.1 Data-SI'!T1627/Convert!$B$2*1000000</f>
        <v>146494.6075369087</v>
      </c>
      <c r="U1627" s="5">
        <f>'90.1 Data-SI'!U1627/Convert!$B$2*1000000</f>
        <v>462771.6882110227</v>
      </c>
      <c r="V1627" s="5">
        <f>'90.1 Data-SI'!V1627/Convert!$B$2*1000000</f>
        <v>141357.4389755083</v>
      </c>
      <c r="W1627" s="5">
        <f t="shared" si="127"/>
        <v>3896369.5004217303</v>
      </c>
      <c r="X1627" s="5">
        <f t="shared" si="128"/>
        <v>827349.52716723341</v>
      </c>
      <c r="Y1627" s="5">
        <f t="shared" si="129"/>
        <v>4723719.0275889635</v>
      </c>
      <c r="Z1627" s="5">
        <f>'90.1 Data-SI'!Y1627/Convert!$B$2*1000000</f>
        <v>10068983.07473566</v>
      </c>
      <c r="AA1627" s="5">
        <f>'90.1 Data-SI'!Z1627/Convert!$B$2*1000000</f>
        <v>1806179.1797003362</v>
      </c>
      <c r="AB1627" s="5">
        <f t="shared" si="125"/>
        <v>11875162.254435996</v>
      </c>
    </row>
    <row r="1628" spans="1:28" x14ac:dyDescent="0.25">
      <c r="A1628" s="95">
        <v>2007</v>
      </c>
      <c r="B1628" s="95" t="s">
        <v>57</v>
      </c>
      <c r="C1628" s="52" t="s">
        <v>18</v>
      </c>
      <c r="D1628" s="5">
        <f>'90.1 Data-SI'!D1628*Convert!$B$1</f>
        <v>210886.532889864</v>
      </c>
      <c r="E1628" s="5">
        <f>'90.1 Data-SI'!E1628/Convert!$B$2*1000000</f>
        <v>0</v>
      </c>
      <c r="F1628" s="5">
        <f>'90.1 Data-SI'!F1628/Convert!$B$2*1000000</f>
        <v>1015500.6952712174</v>
      </c>
      <c r="G1628" s="5">
        <f>'90.1 Data-SI'!G1628/Convert!$B$2*1000000</f>
        <v>845718.22213401191</v>
      </c>
      <c r="H1628" s="5">
        <f>'90.1 Data-SI'!H1628/Convert!$B$2*1000000</f>
        <v>3123028.8366711182</v>
      </c>
      <c r="I1628" s="5">
        <f>'90.1 Data-SI'!I1628/Convert!$B$2*1000000</f>
        <v>205060.2247710287</v>
      </c>
      <c r="J1628" s="5">
        <f>'90.1 Data-SI'!J1628/Convert!$B$2*1000000</f>
        <v>2480333.0325909741</v>
      </c>
      <c r="K1628" s="5">
        <f>'90.1 Data-SI'!K1628/Convert!$B$2*1000000</f>
        <v>516048.48615130252</v>
      </c>
      <c r="L1628" s="5">
        <f>'90.1 Data-SI'!L1628/Convert!$B$2*1000000</f>
        <v>75218.763290172588</v>
      </c>
      <c r="M1628" s="5">
        <f>'90.1 Data-SI'!M1628/Convert!$B$2*1000000</f>
        <v>1276302.0423846736</v>
      </c>
      <c r="N1628" s="5">
        <f>'90.1 Data-SI'!N1628/Convert!$B$2*1000000</f>
        <v>56812.15564028408</v>
      </c>
      <c r="O1628" s="5">
        <f>'90.1 Data-SI'!O1628/Convert!$B$2*1000000</f>
        <v>722.58730556361991</v>
      </c>
      <c r="P1628" s="5">
        <f t="shared" si="126"/>
        <v>56089.568334720461</v>
      </c>
      <c r="Q1628" s="5">
        <f>'90.1 Data-SI'!Q1628/Convert!$B$2*1000000</f>
        <v>0</v>
      </c>
      <c r="R1628" s="5">
        <f>'90.1 Data-SI'!R1628/Convert!$B$2*1000000</f>
        <v>0</v>
      </c>
      <c r="S1628" s="5">
        <f>'90.1 Data-SI'!S1628/Convert!$B$2*1000000</f>
        <v>201922.95024367902</v>
      </c>
      <c r="T1628" s="5">
        <f>'90.1 Data-SI'!T1628/Convert!$B$2*1000000</f>
        <v>146485.12936613124</v>
      </c>
      <c r="U1628" s="5">
        <f>'90.1 Data-SI'!U1628/Convert!$B$2*1000000</f>
        <v>481472.11915501347</v>
      </c>
      <c r="V1628" s="5">
        <f>'90.1 Data-SI'!V1628/Convert!$B$2*1000000</f>
        <v>142011.43275915523</v>
      </c>
      <c r="W1628" s="5">
        <f t="shared" si="127"/>
        <v>2380032.7830970851</v>
      </c>
      <c r="X1628" s="5">
        <f t="shared" si="128"/>
        <v>1015500.6952712174</v>
      </c>
      <c r="Y1628" s="5">
        <f t="shared" si="129"/>
        <v>3395533.4783683023</v>
      </c>
      <c r="Z1628" s="5">
        <f>'90.1 Data-SI'!Y1628/Convert!$B$2*1000000</f>
        <v>8552883.311680451</v>
      </c>
      <c r="AA1628" s="5">
        <f>'90.1 Data-SI'!Z1628/Convert!$B$2*1000000</f>
        <v>2013021.3005775332</v>
      </c>
      <c r="AB1628" s="5">
        <f t="shared" si="125"/>
        <v>10565904.612257984</v>
      </c>
    </row>
    <row r="1629" spans="1:28" x14ac:dyDescent="0.25">
      <c r="A1629" s="95">
        <v>2007</v>
      </c>
      <c r="B1629" s="95" t="s">
        <v>57</v>
      </c>
      <c r="C1629" s="52" t="s">
        <v>4</v>
      </c>
      <c r="D1629" s="5">
        <f>'90.1 Data-SI'!D1629*Convert!$B$1</f>
        <v>210886.532889864</v>
      </c>
      <c r="E1629" s="5">
        <f>'90.1 Data-SI'!E1629/Convert!$B$2*1000000</f>
        <v>0</v>
      </c>
      <c r="F1629" s="5">
        <f>'90.1 Data-SI'!F1629/Convert!$B$2*1000000</f>
        <v>2446865.6115756519</v>
      </c>
      <c r="G1629" s="5">
        <f>'90.1 Data-SI'!G1629/Convert!$B$2*1000000</f>
        <v>1467893.7864808869</v>
      </c>
      <c r="H1629" s="5">
        <f>'90.1 Data-SI'!H1629/Convert!$B$2*1000000</f>
        <v>3123028.8366711182</v>
      </c>
      <c r="I1629" s="5">
        <f>'90.1 Data-SI'!I1629/Convert!$B$2*1000000</f>
        <v>205354.04806513095</v>
      </c>
      <c r="J1629" s="5">
        <f>'90.1 Data-SI'!J1629/Convert!$B$2*1000000</f>
        <v>2480333.0325909741</v>
      </c>
      <c r="K1629" s="5">
        <f>'90.1 Data-SI'!K1629/Convert!$B$2*1000000</f>
        <v>516048.48615130252</v>
      </c>
      <c r="L1629" s="5">
        <f>'90.1 Data-SI'!L1629/Convert!$B$2*1000000</f>
        <v>75218.763290172588</v>
      </c>
      <c r="M1629" s="5">
        <f>'90.1 Data-SI'!M1629/Convert!$B$2*1000000</f>
        <v>1400067.9963971577</v>
      </c>
      <c r="N1629" s="5">
        <f>'90.1 Data-SI'!N1629/Convert!$B$2*1000000</f>
        <v>87483.516276246592</v>
      </c>
      <c r="O1629" s="5">
        <f>'90.1 Data-SI'!O1629/Convert!$B$2*1000000</f>
        <v>722.58730556361991</v>
      </c>
      <c r="P1629" s="5">
        <f t="shared" si="126"/>
        <v>86760.928970682973</v>
      </c>
      <c r="Q1629" s="5">
        <f>'90.1 Data-SI'!Q1629/Convert!$B$2*1000000</f>
        <v>0</v>
      </c>
      <c r="R1629" s="5">
        <f>'90.1 Data-SI'!R1629/Convert!$B$2*1000000</f>
        <v>0</v>
      </c>
      <c r="S1629" s="5">
        <f>'90.1 Data-SI'!S1629/Convert!$B$2*1000000</f>
        <v>234177.16539948262</v>
      </c>
      <c r="T1629" s="5">
        <f>'90.1 Data-SI'!T1629/Convert!$B$2*1000000</f>
        <v>146485.12936613124</v>
      </c>
      <c r="U1629" s="5">
        <f>'90.1 Data-SI'!U1629/Convert!$B$2*1000000</f>
        <v>509688.63355960569</v>
      </c>
      <c r="V1629" s="5">
        <f>'90.1 Data-SI'!V1629/Convert!$B$2*1000000</f>
        <v>141641.78409883304</v>
      </c>
      <c r="W1629" s="5">
        <f t="shared" si="127"/>
        <v>3188899.8772482099</v>
      </c>
      <c r="X1629" s="5">
        <f t="shared" si="128"/>
        <v>2446865.6115756519</v>
      </c>
      <c r="Y1629" s="5">
        <f t="shared" si="129"/>
        <v>5635765.4888238618</v>
      </c>
      <c r="Z1629" s="5">
        <f>'90.1 Data-SI'!Y1629/Convert!$B$2*1000000</f>
        <v>9361684.0586361345</v>
      </c>
      <c r="AA1629" s="5">
        <f>'90.1 Data-SI'!Z1629/Convert!$B$2*1000000</f>
        <v>3472602.7312865597</v>
      </c>
      <c r="AB1629" s="5">
        <f t="shared" si="125"/>
        <v>12834286.789922694</v>
      </c>
    </row>
    <row r="1630" spans="1:28" x14ac:dyDescent="0.25">
      <c r="A1630" s="95">
        <v>2007</v>
      </c>
      <c r="B1630" s="95" t="s">
        <v>57</v>
      </c>
      <c r="C1630" s="52" t="s">
        <v>5</v>
      </c>
      <c r="D1630" s="5">
        <f>'90.1 Data-SI'!D1630*Convert!$B$1</f>
        <v>210886.532889864</v>
      </c>
      <c r="E1630" s="5">
        <f>'90.1 Data-SI'!E1630/Convert!$B$2*1000000</f>
        <v>0</v>
      </c>
      <c r="F1630" s="5">
        <f>'90.1 Data-SI'!F1630/Convert!$B$2*1000000</f>
        <v>1371112.184671921</v>
      </c>
      <c r="G1630" s="5">
        <f>'90.1 Data-SI'!G1630/Convert!$B$2*1000000</f>
        <v>1636491.4882709056</v>
      </c>
      <c r="H1630" s="5">
        <f>'90.1 Data-SI'!H1630/Convert!$B$2*1000000</f>
        <v>3123028.8366711182</v>
      </c>
      <c r="I1630" s="5">
        <f>'90.1 Data-SI'!I1630/Convert!$B$2*1000000</f>
        <v>205363.52623590842</v>
      </c>
      <c r="J1630" s="5">
        <f>'90.1 Data-SI'!J1630/Convert!$B$2*1000000</f>
        <v>2480333.0325909741</v>
      </c>
      <c r="K1630" s="5">
        <f>'90.1 Data-SI'!K1630/Convert!$B$2*1000000</f>
        <v>516048.48615130252</v>
      </c>
      <c r="L1630" s="5">
        <f>'90.1 Data-SI'!L1630/Convert!$B$2*1000000</f>
        <v>75218.763290172588</v>
      </c>
      <c r="M1630" s="5">
        <f>'90.1 Data-SI'!M1630/Convert!$B$2*1000000</f>
        <v>1642548.0393977228</v>
      </c>
      <c r="N1630" s="5">
        <f>'90.1 Data-SI'!N1630/Convert!$B$2*1000000</f>
        <v>78337.081475967294</v>
      </c>
      <c r="O1630" s="5">
        <f>'90.1 Data-SI'!O1630/Convert!$B$2*1000000</f>
        <v>722.58730556361991</v>
      </c>
      <c r="P1630" s="5">
        <f t="shared" si="126"/>
        <v>77614.494170403676</v>
      </c>
      <c r="Q1630" s="5">
        <f>'90.1 Data-SI'!Q1630/Convert!$B$2*1000000</f>
        <v>0</v>
      </c>
      <c r="R1630" s="5">
        <f>'90.1 Data-SI'!R1630/Convert!$B$2*1000000</f>
        <v>0</v>
      </c>
      <c r="S1630" s="5">
        <f>'90.1 Data-SI'!S1630/Convert!$B$2*1000000</f>
        <v>265417.2162820946</v>
      </c>
      <c r="T1630" s="5">
        <f>'90.1 Data-SI'!T1630/Convert!$B$2*1000000</f>
        <v>146485.12936613124</v>
      </c>
      <c r="U1630" s="5">
        <f>'90.1 Data-SI'!U1630/Convert!$B$2*1000000</f>
        <v>498892.99704404286</v>
      </c>
      <c r="V1630" s="5">
        <f>'90.1 Data-SI'!V1630/Convert!$B$2*1000000</f>
        <v>141300.56995084338</v>
      </c>
      <c r="W1630" s="5">
        <f t="shared" si="127"/>
        <v>3622071.2381211268</v>
      </c>
      <c r="X1630" s="5">
        <f t="shared" si="128"/>
        <v>1371112.184671921</v>
      </c>
      <c r="Y1630" s="5">
        <f t="shared" si="129"/>
        <v>4993183.4227930475</v>
      </c>
      <c r="Z1630" s="5">
        <f>'90.1 Data-SI'!Y1630/Convert!$B$2*1000000</f>
        <v>9794523.6835318394</v>
      </c>
      <c r="AA1630" s="5">
        <f>'90.1 Data-SI'!Z1630/Convert!$B$2*1000000</f>
        <v>2386044.1896964889</v>
      </c>
      <c r="AB1630" s="5">
        <f t="shared" si="125"/>
        <v>12180567.873228328</v>
      </c>
    </row>
    <row r="1631" spans="1:28" x14ac:dyDescent="0.25">
      <c r="A1631" s="95">
        <v>2007</v>
      </c>
      <c r="B1631" s="95" t="s">
        <v>57</v>
      </c>
      <c r="C1631" s="52" t="s">
        <v>15</v>
      </c>
      <c r="D1631" s="5">
        <f>'90.1 Data-SI'!D1631*Convert!$B$1</f>
        <v>210886.532889864</v>
      </c>
      <c r="E1631" s="5">
        <f>'90.1 Data-SI'!E1631/Convert!$B$2*1000000</f>
        <v>0</v>
      </c>
      <c r="F1631" s="5">
        <f>'90.1 Data-SI'!F1631/Convert!$B$2*1000000</f>
        <v>1049451.5029961918</v>
      </c>
      <c r="G1631" s="5">
        <f>'90.1 Data-SI'!G1631/Convert!$B$2*1000000</f>
        <v>500191.50644055923</v>
      </c>
      <c r="H1631" s="5">
        <f>'90.1 Data-SI'!H1631/Convert!$B$2*1000000</f>
        <v>3123028.8366711182</v>
      </c>
      <c r="I1631" s="5">
        <f>'90.1 Data-SI'!I1631/Convert!$B$2*1000000</f>
        <v>205041.26842947374</v>
      </c>
      <c r="J1631" s="5">
        <f>'90.1 Data-SI'!J1631/Convert!$B$2*1000000</f>
        <v>2480333.0325909741</v>
      </c>
      <c r="K1631" s="5">
        <f>'90.1 Data-SI'!K1631/Convert!$B$2*1000000</f>
        <v>516048.48615130252</v>
      </c>
      <c r="L1631" s="5">
        <f>'90.1 Data-SI'!L1631/Convert!$B$2*1000000</f>
        <v>75218.763290172588</v>
      </c>
      <c r="M1631" s="5">
        <f>'90.1 Data-SI'!M1631/Convert!$B$2*1000000</f>
        <v>1208315.123397727</v>
      </c>
      <c r="N1631" s="5">
        <f>'90.1 Data-SI'!N1631/Convert!$B$2*1000000</f>
        <v>36794.258958222017</v>
      </c>
      <c r="O1631" s="5">
        <f>'90.1 Data-SI'!O1631/Convert!$B$2*1000000</f>
        <v>722.58730556361991</v>
      </c>
      <c r="P1631" s="5">
        <f t="shared" si="126"/>
        <v>36071.671652658399</v>
      </c>
      <c r="Q1631" s="5">
        <f>'90.1 Data-SI'!Q1631/Convert!$B$2*1000000</f>
        <v>0</v>
      </c>
      <c r="R1631" s="5">
        <f>'90.1 Data-SI'!R1631/Convert!$B$2*1000000</f>
        <v>0</v>
      </c>
      <c r="S1631" s="5">
        <f>'90.1 Data-SI'!S1631/Convert!$B$2*1000000</f>
        <v>152788.11293316304</v>
      </c>
      <c r="T1631" s="5">
        <f>'90.1 Data-SI'!T1631/Convert!$B$2*1000000</f>
        <v>146485.12936613124</v>
      </c>
      <c r="U1631" s="5">
        <f>'90.1 Data-SI'!U1631/Convert!$B$2*1000000</f>
        <v>499907.16131723439</v>
      </c>
      <c r="V1631" s="5">
        <f>'90.1 Data-SI'!V1631/Convert!$B$2*1000000</f>
        <v>141793.4348312729</v>
      </c>
      <c r="W1631" s="5">
        <f t="shared" si="127"/>
        <v>1897366.4144241076</v>
      </c>
      <c r="X1631" s="5">
        <f t="shared" si="128"/>
        <v>1049451.5029961918</v>
      </c>
      <c r="Y1631" s="5">
        <f t="shared" si="129"/>
        <v>2946817.9174202997</v>
      </c>
      <c r="Z1631" s="5">
        <f>'90.1 Data-SI'!Y1631/Convert!$B$2*1000000</f>
        <v>8069979.9887380376</v>
      </c>
      <c r="AA1631" s="5">
        <f>'90.1 Data-SI'!Z1631/Convert!$B$2*1000000</f>
        <v>2065407.1504647287</v>
      </c>
      <c r="AB1631" s="5">
        <f t="shared" si="125"/>
        <v>10135387.139202766</v>
      </c>
    </row>
    <row r="1632" spans="1:28" x14ac:dyDescent="0.25">
      <c r="A1632" s="95">
        <v>2007</v>
      </c>
      <c r="B1632" s="95" t="s">
        <v>57</v>
      </c>
      <c r="C1632" s="52" t="s">
        <v>16</v>
      </c>
      <c r="D1632" s="5">
        <f>'90.1 Data-SI'!D1632*Convert!$B$1</f>
        <v>210886.532889864</v>
      </c>
      <c r="E1632" s="5">
        <f>'90.1 Data-SI'!E1632/Convert!$B$2*1000000</f>
        <v>0</v>
      </c>
      <c r="F1632" s="5">
        <f>'90.1 Data-SI'!F1632/Convert!$B$2*1000000</f>
        <v>4168490.0297699859</v>
      </c>
      <c r="G1632" s="5">
        <f>'90.1 Data-SI'!G1632/Convert!$B$2*1000000</f>
        <v>1545482.0924654321</v>
      </c>
      <c r="H1632" s="5">
        <f>'90.1 Data-SI'!H1632/Convert!$B$2*1000000</f>
        <v>3123028.8366711182</v>
      </c>
      <c r="I1632" s="5">
        <f>'90.1 Data-SI'!I1632/Convert!$B$2*1000000</f>
        <v>205259.26635735604</v>
      </c>
      <c r="J1632" s="5">
        <f>'90.1 Data-SI'!J1632/Convert!$B$2*1000000</f>
        <v>2480333.0325909741</v>
      </c>
      <c r="K1632" s="5">
        <f>'90.1 Data-SI'!K1632/Convert!$B$2*1000000</f>
        <v>516048.48615130252</v>
      </c>
      <c r="L1632" s="5">
        <f>'90.1 Data-SI'!L1632/Convert!$B$2*1000000</f>
        <v>75218.763290172588</v>
      </c>
      <c r="M1632" s="5">
        <f>'90.1 Data-SI'!M1632/Convert!$B$2*1000000</f>
        <v>1504053.0079970169</v>
      </c>
      <c r="N1632" s="5">
        <f>'90.1 Data-SI'!N1632/Convert!$B$2*1000000</f>
        <v>99312.273406555993</v>
      </c>
      <c r="O1632" s="5">
        <f>'90.1 Data-SI'!O1632/Convert!$B$2*1000000</f>
        <v>722.58730556361991</v>
      </c>
      <c r="P1632" s="5">
        <f t="shared" si="126"/>
        <v>98589.686100992374</v>
      </c>
      <c r="Q1632" s="5">
        <f>'90.1 Data-SI'!Q1632/Convert!$B$2*1000000</f>
        <v>0</v>
      </c>
      <c r="R1632" s="5">
        <f>'90.1 Data-SI'!R1632/Convert!$B$2*1000000</f>
        <v>0</v>
      </c>
      <c r="S1632" s="5">
        <f>'90.1 Data-SI'!S1632/Convert!$B$2*1000000</f>
        <v>239769.28615820259</v>
      </c>
      <c r="T1632" s="5">
        <f>'90.1 Data-SI'!T1632/Convert!$B$2*1000000</f>
        <v>146485.12936613124</v>
      </c>
      <c r="U1632" s="5">
        <f>'90.1 Data-SI'!U1632/Convert!$B$2*1000000</f>
        <v>537838.80076875549</v>
      </c>
      <c r="V1632" s="5">
        <f>'90.1 Data-SI'!V1632/Convert!$B$2*1000000</f>
        <v>141594.39324494559</v>
      </c>
      <c r="W1632" s="5">
        <f t="shared" si="127"/>
        <v>3387894.0727216438</v>
      </c>
      <c r="X1632" s="5">
        <f t="shared" si="128"/>
        <v>4168490.0297699859</v>
      </c>
      <c r="Y1632" s="5">
        <f t="shared" si="129"/>
        <v>7556384.1024916302</v>
      </c>
      <c r="Z1632" s="5">
        <f>'90.1 Data-SI'!Y1632/Convert!$B$2*1000000</f>
        <v>9560526.603377128</v>
      </c>
      <c r="AA1632" s="5">
        <f>'90.1 Data-SI'!Z1632/Convert!$B$2*1000000</f>
        <v>5222367.8385192668</v>
      </c>
      <c r="AB1632" s="5">
        <f t="shared" si="125"/>
        <v>14782894.441896394</v>
      </c>
    </row>
    <row r="1633" spans="1:28" x14ac:dyDescent="0.25">
      <c r="A1633" s="95">
        <v>2007</v>
      </c>
      <c r="B1633" s="95" t="s">
        <v>57</v>
      </c>
      <c r="C1633" s="52" t="s">
        <v>9</v>
      </c>
      <c r="D1633" s="5">
        <f>'90.1 Data-SI'!D1633*Convert!$B$1</f>
        <v>210886.532889864</v>
      </c>
      <c r="E1633" s="5">
        <f>'90.1 Data-SI'!E1633/Convert!$B$2*1000000</f>
        <v>0</v>
      </c>
      <c r="F1633" s="5">
        <f>'90.1 Data-SI'!F1633/Convert!$B$2*1000000</f>
        <v>3428453.4118050043</v>
      </c>
      <c r="G1633" s="5">
        <f>'90.1 Data-SI'!G1633/Convert!$B$2*1000000</f>
        <v>1143503.3916212399</v>
      </c>
      <c r="H1633" s="5">
        <f>'90.1 Data-SI'!H1633/Convert!$B$2*1000000</f>
        <v>3123028.8366711182</v>
      </c>
      <c r="I1633" s="5">
        <f>'90.1 Data-SI'!I1633/Convert!$B$2*1000000</f>
        <v>205117.09379569365</v>
      </c>
      <c r="J1633" s="5">
        <f>'90.1 Data-SI'!J1633/Convert!$B$2*1000000</f>
        <v>2480333.0325909741</v>
      </c>
      <c r="K1633" s="5">
        <f>'90.1 Data-SI'!K1633/Convert!$B$2*1000000</f>
        <v>516048.48615130252</v>
      </c>
      <c r="L1633" s="5">
        <f>'90.1 Data-SI'!L1633/Convert!$B$2*1000000</f>
        <v>75218.763290172588</v>
      </c>
      <c r="M1633" s="5">
        <f>'90.1 Data-SI'!M1633/Convert!$B$2*1000000</f>
        <v>1557092.8516678594</v>
      </c>
      <c r="N1633" s="5">
        <f>'90.1 Data-SI'!N1633/Convert!$B$2*1000000</f>
        <v>66830.582152092597</v>
      </c>
      <c r="O1633" s="5">
        <f>'90.1 Data-SI'!O1633/Convert!$B$2*1000000</f>
        <v>722.58730556361991</v>
      </c>
      <c r="P1633" s="5">
        <f t="shared" si="126"/>
        <v>66107.994846528978</v>
      </c>
      <c r="Q1633" s="5">
        <f>'90.1 Data-SI'!Q1633/Convert!$B$2*1000000</f>
        <v>0</v>
      </c>
      <c r="R1633" s="5">
        <f>'90.1 Data-SI'!R1633/Convert!$B$2*1000000</f>
        <v>0</v>
      </c>
      <c r="S1633" s="5">
        <f>'90.1 Data-SI'!S1633/Convert!$B$2*1000000</f>
        <v>226262.89280027719</v>
      </c>
      <c r="T1633" s="5">
        <f>'90.1 Data-SI'!T1633/Convert!$B$2*1000000</f>
        <v>146485.12936613124</v>
      </c>
      <c r="U1633" s="5">
        <f>'90.1 Data-SI'!U1633/Convert!$B$2*1000000</f>
        <v>529687.57390011277</v>
      </c>
      <c r="V1633" s="5">
        <f>'90.1 Data-SI'!V1633/Convert!$B$2*1000000</f>
        <v>140845.61775352375</v>
      </c>
      <c r="W1633" s="5">
        <f t="shared" si="127"/>
        <v>2992967.1309359055</v>
      </c>
      <c r="X1633" s="5">
        <f t="shared" si="128"/>
        <v>3428453.4118050043</v>
      </c>
      <c r="Y1633" s="5">
        <f t="shared" si="129"/>
        <v>6421420.5427409094</v>
      </c>
      <c r="Z1633" s="5">
        <f>'90.1 Data-SI'!Y1633/Convert!$B$2*1000000</f>
        <v>9164718.1917090844</v>
      </c>
      <c r="AA1633" s="5">
        <f>'90.1 Data-SI'!Z1633/Convert!$B$2*1000000</f>
        <v>4474189.4718564209</v>
      </c>
      <c r="AB1633" s="5">
        <f t="shared" si="125"/>
        <v>13638907.663565505</v>
      </c>
    </row>
    <row r="1634" spans="1:28" x14ac:dyDescent="0.25">
      <c r="A1634" s="95">
        <v>2007</v>
      </c>
      <c r="B1634" s="95" t="s">
        <v>57</v>
      </c>
      <c r="C1634" s="52" t="s">
        <v>12</v>
      </c>
      <c r="D1634" s="5">
        <f>'90.1 Data-SI'!D1634*Convert!$B$1</f>
        <v>210886.532889864</v>
      </c>
      <c r="E1634" s="5">
        <f>'90.1 Data-SI'!E1634/Convert!$B$2*1000000</f>
        <v>0</v>
      </c>
      <c r="F1634" s="5">
        <f>'90.1 Data-SI'!F1634/Convert!$B$2*1000000</f>
        <v>5952404.986313994</v>
      </c>
      <c r="G1634" s="5">
        <f>'90.1 Data-SI'!G1634/Convert!$B$2*1000000</f>
        <v>1261146.4473114647</v>
      </c>
      <c r="H1634" s="5">
        <f>'90.1 Data-SI'!H1634/Convert!$B$2*1000000</f>
        <v>3123028.8366711182</v>
      </c>
      <c r="I1634" s="5">
        <f>'90.1 Data-SI'!I1634/Convert!$B$2*1000000</f>
        <v>204984.39940480879</v>
      </c>
      <c r="J1634" s="5">
        <f>'90.1 Data-SI'!J1634/Convert!$B$2*1000000</f>
        <v>2480333.0325909741</v>
      </c>
      <c r="K1634" s="5">
        <f>'90.1 Data-SI'!K1634/Convert!$B$2*1000000</f>
        <v>516048.48615130252</v>
      </c>
      <c r="L1634" s="5">
        <f>'90.1 Data-SI'!L1634/Convert!$B$2*1000000</f>
        <v>75218.763290172588</v>
      </c>
      <c r="M1634" s="5">
        <f>'90.1 Data-SI'!M1634/Convert!$B$2*1000000</f>
        <v>1540363.8802455871</v>
      </c>
      <c r="N1634" s="5">
        <f>'90.1 Data-SI'!N1634/Convert!$B$2*1000000</f>
        <v>86753.697126379746</v>
      </c>
      <c r="O1634" s="5">
        <f>'90.1 Data-SI'!O1634/Convert!$B$2*1000000</f>
        <v>722.58730556361991</v>
      </c>
      <c r="P1634" s="5">
        <f t="shared" si="126"/>
        <v>86031.109820816127</v>
      </c>
      <c r="Q1634" s="5">
        <f>'90.1 Data-SI'!Q1634/Convert!$B$2*1000000</f>
        <v>0</v>
      </c>
      <c r="R1634" s="5">
        <f>'90.1 Data-SI'!R1634/Convert!$B$2*1000000</f>
        <v>0</v>
      </c>
      <c r="S1634" s="5">
        <f>'90.1 Data-SI'!S1634/Convert!$B$2*1000000</f>
        <v>209315.92345012241</v>
      </c>
      <c r="T1634" s="5">
        <f>'90.1 Data-SI'!T1634/Convert!$B$2*1000000</f>
        <v>146485.12936613124</v>
      </c>
      <c r="U1634" s="5">
        <f>'90.1 Data-SI'!U1634/Convert!$B$2*1000000</f>
        <v>568244.77262294816</v>
      </c>
      <c r="V1634" s="5">
        <f>'90.1 Data-SI'!V1634/Convert!$B$2*1000000</f>
        <v>141205.78824306841</v>
      </c>
      <c r="W1634" s="5">
        <f t="shared" si="127"/>
        <v>3096857.3608279899</v>
      </c>
      <c r="X1634" s="5">
        <f t="shared" si="128"/>
        <v>5952404.986313994</v>
      </c>
      <c r="Y1634" s="5">
        <f t="shared" si="129"/>
        <v>9049262.3471419849</v>
      </c>
      <c r="Z1634" s="5">
        <f>'90.1 Data-SI'!Y1634/Convert!$B$2*1000000</f>
        <v>9268835.8976998273</v>
      </c>
      <c r="AA1634" s="5">
        <f>'90.1 Data-SI'!Z1634/Convert!$B$2*1000000</f>
        <v>7036698.2450882448</v>
      </c>
      <c r="AB1634" s="5">
        <f t="shared" si="125"/>
        <v>16305534.142788071</v>
      </c>
    </row>
    <row r="1635" spans="1:28" x14ac:dyDescent="0.25">
      <c r="A1635" s="95">
        <v>2007</v>
      </c>
      <c r="B1635" s="95" t="s">
        <v>57</v>
      </c>
      <c r="C1635" s="52" t="s">
        <v>8</v>
      </c>
      <c r="D1635" s="5">
        <f>'90.1 Data-SI'!D1635*Convert!$B$1</f>
        <v>210886.532889864</v>
      </c>
      <c r="E1635" s="5">
        <f>'90.1 Data-SI'!E1635/Convert!$B$2*1000000</f>
        <v>0</v>
      </c>
      <c r="F1635" s="5">
        <f>'90.1 Data-SI'!F1635/Convert!$B$2*1000000</f>
        <v>10024558.888301557</v>
      </c>
      <c r="G1635" s="5">
        <f>'90.1 Data-SI'!G1635/Convert!$B$2*1000000</f>
        <v>662637.87539598602</v>
      </c>
      <c r="H1635" s="5">
        <f>'90.1 Data-SI'!H1635/Convert!$B$2*1000000</f>
        <v>3123028.8366711182</v>
      </c>
      <c r="I1635" s="5">
        <f>'90.1 Data-SI'!I1635/Convert!$B$2*1000000</f>
        <v>203856.4970822873</v>
      </c>
      <c r="J1635" s="5">
        <f>'90.1 Data-SI'!J1635/Convert!$B$2*1000000</f>
        <v>2480333.0325909741</v>
      </c>
      <c r="K1635" s="5">
        <f>'90.1 Data-SI'!K1635/Convert!$B$2*1000000</f>
        <v>516048.48615130252</v>
      </c>
      <c r="L1635" s="5">
        <f>'90.1 Data-SI'!L1635/Convert!$B$2*1000000</f>
        <v>75218.763290172588</v>
      </c>
      <c r="M1635" s="5">
        <f>'90.1 Data-SI'!M1635/Convert!$B$2*1000000</f>
        <v>1619250.6956266488</v>
      </c>
      <c r="N1635" s="5">
        <f>'90.1 Data-SI'!N1635/Convert!$B$2*1000000</f>
        <v>68337.611305713741</v>
      </c>
      <c r="O1635" s="5">
        <f>'90.1 Data-SI'!O1635/Convert!$B$2*1000000</f>
        <v>722.58730556361991</v>
      </c>
      <c r="P1635" s="5">
        <f t="shared" si="126"/>
        <v>67615.024000150122</v>
      </c>
      <c r="Q1635" s="5">
        <f>'90.1 Data-SI'!Q1635/Convert!$B$2*1000000</f>
        <v>0</v>
      </c>
      <c r="R1635" s="5">
        <f>'90.1 Data-SI'!R1635/Convert!$B$2*1000000</f>
        <v>0</v>
      </c>
      <c r="S1635" s="5">
        <f>'90.1 Data-SI'!S1635/Convert!$B$2*1000000</f>
        <v>216244.46628846868</v>
      </c>
      <c r="T1635" s="5">
        <f>'90.1 Data-SI'!T1635/Convert!$B$2*1000000</f>
        <v>146485.12936613124</v>
      </c>
      <c r="U1635" s="5">
        <f>'90.1 Data-SI'!U1635/Convert!$B$2*1000000</f>
        <v>605503.46194926731</v>
      </c>
      <c r="V1635" s="5">
        <f>'90.1 Data-SI'!V1635/Convert!$B$2*1000000</f>
        <v>140532.83811786654</v>
      </c>
      <c r="W1635" s="5">
        <f t="shared" si="127"/>
        <v>2565748.0613112538</v>
      </c>
      <c r="X1635" s="5">
        <f t="shared" si="128"/>
        <v>10024558.888301557</v>
      </c>
      <c r="Y1635" s="5">
        <f t="shared" si="129"/>
        <v>12590306.949612811</v>
      </c>
      <c r="Z1635" s="5">
        <f>'90.1 Data-SI'!Y1635/Convert!$B$2*1000000</f>
        <v>8735935.2239061445</v>
      </c>
      <c r="AA1635" s="5">
        <f>'90.1 Data-SI'!Z1635/Convert!$B$2*1000000</f>
        <v>11146110.836402128</v>
      </c>
      <c r="AB1635" s="5">
        <f t="shared" si="125"/>
        <v>19882046.06030827</v>
      </c>
    </row>
    <row r="1636" spans="1:28" x14ac:dyDescent="0.25">
      <c r="A1636" s="95">
        <v>2010</v>
      </c>
      <c r="B1636" s="95" t="s">
        <v>57</v>
      </c>
      <c r="C1636" s="52" t="s">
        <v>10</v>
      </c>
      <c r="D1636" s="5">
        <f>'90.1 Data-SI'!D1636*Convert!$B$1</f>
        <v>210886.532889864</v>
      </c>
      <c r="E1636" s="5">
        <f>'90.1 Data-SI'!E1636/Convert!$B$2*1000000</f>
        <v>0</v>
      </c>
      <c r="F1636" s="5">
        <f>'90.1 Data-SI'!F1636/Convert!$B$2*1000000</f>
        <v>247143.30302309099</v>
      </c>
      <c r="G1636" s="5">
        <f>'90.1 Data-SI'!G1636/Convert!$B$2*1000000</f>
        <v>9024706.6529839784</v>
      </c>
      <c r="H1636" s="5">
        <f>'90.1 Data-SI'!H1636/Convert!$B$2*1000000</f>
        <v>1920912.4369618709</v>
      </c>
      <c r="I1636" s="5">
        <f>'90.1 Data-SI'!I1636/Convert!$B$2*1000000</f>
        <v>111728.67712506985</v>
      </c>
      <c r="J1636" s="5">
        <f>'90.1 Data-SI'!J1636/Convert!$B$2*1000000</f>
        <v>2462040.1629904159</v>
      </c>
      <c r="K1636" s="5">
        <f>'90.1 Data-SI'!K1636/Convert!$B$2*1000000</f>
        <v>516048.48615130252</v>
      </c>
      <c r="L1636" s="5">
        <f>'90.1 Data-SI'!L1636/Convert!$B$2*1000000</f>
        <v>41997.774715064865</v>
      </c>
      <c r="M1636" s="5">
        <f>'90.1 Data-SI'!M1636/Convert!$B$2*1000000</f>
        <v>1586314.0521748657</v>
      </c>
      <c r="N1636" s="5">
        <f>'90.1 Data-SI'!N1636/Convert!$B$2*1000000</f>
        <v>162266.28371065453</v>
      </c>
      <c r="O1636" s="5">
        <f>'90.1 Data-SI'!O1636/Convert!$B$2*1000000</f>
        <v>722.58730556361991</v>
      </c>
      <c r="P1636" s="5">
        <f t="shared" si="126"/>
        <v>161543.69640509092</v>
      </c>
      <c r="Q1636" s="5">
        <f>'90.1 Data-SI'!Q1636/Convert!$B$2*1000000</f>
        <v>0</v>
      </c>
      <c r="R1636" s="5">
        <f>'90.1 Data-SI'!R1636/Convert!$B$2*1000000</f>
        <v>0</v>
      </c>
      <c r="S1636" s="5">
        <f>'90.1 Data-SI'!S1636/Convert!$B$2*1000000</f>
        <v>517688.20969580853</v>
      </c>
      <c r="T1636" s="5">
        <f>'90.1 Data-SI'!T1636/Convert!$B$2*1000000</f>
        <v>146437.73851224376</v>
      </c>
      <c r="U1636" s="5">
        <f>'90.1 Data-SI'!U1636/Convert!$B$2*1000000</f>
        <v>308997.84551700053</v>
      </c>
      <c r="V1636" s="5">
        <f>'90.1 Data-SI'!V1636/Convert!$B$2*1000000</f>
        <v>148826.23754817163</v>
      </c>
      <c r="W1636" s="5">
        <f t="shared" si="127"/>
        <v>11290252.611259744</v>
      </c>
      <c r="X1636" s="5">
        <f t="shared" si="128"/>
        <v>247143.30302309099</v>
      </c>
      <c r="Y1636" s="5">
        <f t="shared" si="129"/>
        <v>11537395.914282834</v>
      </c>
      <c r="Z1636" s="5">
        <f>'90.1 Data-SI'!Y1636/Convert!$B$2*1000000</f>
        <v>16122918.226418147</v>
      </c>
      <c r="AA1636" s="5">
        <f>'90.1 Data-SI'!Z1636/Convert!$B$2*1000000</f>
        <v>1072199.1128621716</v>
      </c>
      <c r="AB1636" s="5">
        <f t="shared" si="125"/>
        <v>17195117.339280318</v>
      </c>
    </row>
    <row r="1637" spans="1:28" x14ac:dyDescent="0.25">
      <c r="A1637" s="95">
        <v>2010</v>
      </c>
      <c r="B1637" s="95" t="s">
        <v>57</v>
      </c>
      <c r="C1637" s="52" t="s">
        <v>6</v>
      </c>
      <c r="D1637" s="5">
        <f>'90.1 Data-SI'!D1637*Convert!$B$1</f>
        <v>210886.532889864</v>
      </c>
      <c r="E1637" s="5">
        <f>'90.1 Data-SI'!E1637/Convert!$B$2*1000000</f>
        <v>0</v>
      </c>
      <c r="F1637" s="5">
        <f>'90.1 Data-SI'!F1637/Convert!$B$2*1000000</f>
        <v>66366.15178399552</v>
      </c>
      <c r="G1637" s="5">
        <f>'90.1 Data-SI'!G1637/Convert!$B$2*1000000</f>
        <v>6030789.4586438499</v>
      </c>
      <c r="H1637" s="5">
        <f>'90.1 Data-SI'!H1637/Convert!$B$2*1000000</f>
        <v>1933556.3167790445</v>
      </c>
      <c r="I1637" s="5">
        <f>'90.1 Data-SI'!I1637/Convert!$B$2*1000000</f>
        <v>111700.24261273738</v>
      </c>
      <c r="J1637" s="5">
        <f>'90.1 Data-SI'!J1637/Convert!$B$2*1000000</f>
        <v>2462040.1629904159</v>
      </c>
      <c r="K1637" s="5">
        <f>'90.1 Data-SI'!K1637/Convert!$B$2*1000000</f>
        <v>516048.48615130252</v>
      </c>
      <c r="L1637" s="5">
        <f>'90.1 Data-SI'!L1637/Convert!$B$2*1000000</f>
        <v>42007.252885842354</v>
      </c>
      <c r="M1637" s="5">
        <f>'90.1 Data-SI'!M1637/Convert!$B$2*1000000</f>
        <v>1348184.4895611692</v>
      </c>
      <c r="N1637" s="5">
        <f>'90.1 Data-SI'!N1637/Convert!$B$2*1000000</f>
        <v>110202.69162989373</v>
      </c>
      <c r="O1637" s="5">
        <f>'90.1 Data-SI'!O1637/Convert!$B$2*1000000</f>
        <v>722.58730556361991</v>
      </c>
      <c r="P1637" s="5">
        <f t="shared" si="126"/>
        <v>109480.10432433011</v>
      </c>
      <c r="Q1637" s="5">
        <f>'90.1 Data-SI'!Q1637/Convert!$B$2*1000000</f>
        <v>0</v>
      </c>
      <c r="R1637" s="5">
        <f>'90.1 Data-SI'!R1637/Convert!$B$2*1000000</f>
        <v>0</v>
      </c>
      <c r="S1637" s="5">
        <f>'90.1 Data-SI'!S1637/Convert!$B$2*1000000</f>
        <v>340199.98371650255</v>
      </c>
      <c r="T1637" s="5">
        <f>'90.1 Data-SI'!T1637/Convert!$B$2*1000000</f>
        <v>146333.47863369132</v>
      </c>
      <c r="U1637" s="5">
        <f>'90.1 Data-SI'!U1637/Convert!$B$2*1000000</f>
        <v>316267.6025033365</v>
      </c>
      <c r="V1637" s="5">
        <f>'90.1 Data-SI'!V1637/Convert!$B$2*1000000</f>
        <v>154115.05684201187</v>
      </c>
      <c r="W1637" s="5">
        <f t="shared" si="127"/>
        <v>7828654.0362458518</v>
      </c>
      <c r="X1637" s="5">
        <f t="shared" si="128"/>
        <v>66366.15178399552</v>
      </c>
      <c r="Y1637" s="5">
        <f t="shared" si="129"/>
        <v>7895020.1880298471</v>
      </c>
      <c r="Z1637" s="5">
        <f>'90.1 Data-SI'!Y1637/Convert!$B$2*1000000</f>
        <v>12679129.13429516</v>
      </c>
      <c r="AA1637" s="5">
        <f>'90.1 Data-SI'!Z1637/Convert!$B$2*1000000</f>
        <v>898682.24043863453</v>
      </c>
      <c r="AB1637" s="5">
        <f t="shared" si="125"/>
        <v>13577811.374733794</v>
      </c>
    </row>
    <row r="1638" spans="1:28" x14ac:dyDescent="0.25">
      <c r="A1638" s="95">
        <v>2010</v>
      </c>
      <c r="B1638" s="95" t="s">
        <v>57</v>
      </c>
      <c r="C1638" s="52" t="s">
        <v>11</v>
      </c>
      <c r="D1638" s="5">
        <f>'90.1 Data-SI'!D1638*Convert!$B$1</f>
        <v>210886.532889864</v>
      </c>
      <c r="E1638" s="5">
        <f>'90.1 Data-SI'!E1638/Convert!$B$2*1000000</f>
        <v>0</v>
      </c>
      <c r="F1638" s="5">
        <f>'90.1 Data-SI'!F1638/Convert!$B$2*1000000</f>
        <v>45286.699974854411</v>
      </c>
      <c r="G1638" s="5">
        <f>'90.1 Data-SI'!G1638/Convert!$B$2*1000000</f>
        <v>5459217.8480780013</v>
      </c>
      <c r="H1638" s="5">
        <f>'90.1 Data-SI'!H1638/Convert!$B$2*1000000</f>
        <v>1952607.4400418026</v>
      </c>
      <c r="I1638" s="5">
        <f>'90.1 Data-SI'!I1638/Convert!$B$2*1000000</f>
        <v>111719.19895429237</v>
      </c>
      <c r="J1638" s="5">
        <f>'90.1 Data-SI'!J1638/Convert!$B$2*1000000</f>
        <v>2462040.1629904159</v>
      </c>
      <c r="K1638" s="5">
        <f>'90.1 Data-SI'!K1638/Convert!$B$2*1000000</f>
        <v>516048.48615130252</v>
      </c>
      <c r="L1638" s="5">
        <f>'90.1 Data-SI'!L1638/Convert!$B$2*1000000</f>
        <v>42016.731056619843</v>
      </c>
      <c r="M1638" s="5">
        <f>'90.1 Data-SI'!M1638/Convert!$B$2*1000000</f>
        <v>1422389.0885781504</v>
      </c>
      <c r="N1638" s="5">
        <f>'90.1 Data-SI'!N1638/Convert!$B$2*1000000</f>
        <v>101624.94707626392</v>
      </c>
      <c r="O1638" s="5">
        <f>'90.1 Data-SI'!O1638/Convert!$B$2*1000000</f>
        <v>722.58730556361991</v>
      </c>
      <c r="P1638" s="5">
        <f t="shared" si="126"/>
        <v>100902.35977070031</v>
      </c>
      <c r="Q1638" s="5">
        <f>'90.1 Data-SI'!Q1638/Convert!$B$2*1000000</f>
        <v>0</v>
      </c>
      <c r="R1638" s="5">
        <f>'90.1 Data-SI'!R1638/Convert!$B$2*1000000</f>
        <v>0</v>
      </c>
      <c r="S1638" s="5">
        <f>'90.1 Data-SI'!S1638/Convert!$B$2*1000000</f>
        <v>495215.46678237617</v>
      </c>
      <c r="T1638" s="5">
        <f>'90.1 Data-SI'!T1638/Convert!$B$2*1000000</f>
        <v>146466.17302457624</v>
      </c>
      <c r="U1638" s="5">
        <f>'90.1 Data-SI'!U1638/Convert!$B$2*1000000</f>
        <v>337328.09797092259</v>
      </c>
      <c r="V1638" s="5">
        <f>'90.1 Data-SI'!V1638/Convert!$B$2*1000000</f>
        <v>145906.96094870422</v>
      </c>
      <c r="W1638" s="5">
        <f t="shared" si="127"/>
        <v>7477724.7632092284</v>
      </c>
      <c r="X1638" s="5">
        <f t="shared" si="128"/>
        <v>45286.699974854411</v>
      </c>
      <c r="Y1638" s="5">
        <f t="shared" si="129"/>
        <v>7523011.4631840829</v>
      </c>
      <c r="Z1638" s="5">
        <f>'90.1 Data-SI'!Y1638/Convert!$B$2*1000000</f>
        <v>12339204.017531201</v>
      </c>
      <c r="AA1638" s="5">
        <f>'90.1 Data-SI'!Z1638/Convert!$B$2*1000000</f>
        <v>898663.28409707954</v>
      </c>
      <c r="AB1638" s="5">
        <f t="shared" si="125"/>
        <v>13237867.30162828</v>
      </c>
    </row>
    <row r="1639" spans="1:28" x14ac:dyDescent="0.25">
      <c r="A1639" s="95">
        <v>2010</v>
      </c>
      <c r="B1639" s="95" t="s">
        <v>57</v>
      </c>
      <c r="C1639" s="52" t="s">
        <v>13</v>
      </c>
      <c r="D1639" s="5">
        <f>'90.1 Data-SI'!D1639*Convert!$B$1</f>
        <v>210886.532889864</v>
      </c>
      <c r="E1639" s="5">
        <f>'90.1 Data-SI'!E1639/Convert!$B$2*1000000</f>
        <v>0</v>
      </c>
      <c r="F1639" s="5">
        <f>'90.1 Data-SI'!F1639/Convert!$B$2*1000000</f>
        <v>173156.7019339923</v>
      </c>
      <c r="G1639" s="5">
        <f>'90.1 Data-SI'!G1639/Convert!$B$2*1000000</f>
        <v>5041969.8141112719</v>
      </c>
      <c r="H1639" s="5">
        <f>'90.1 Data-SI'!H1639/Convert!$B$2*1000000</f>
        <v>1951356.3214991735</v>
      </c>
      <c r="I1639" s="5">
        <f>'90.1 Data-SI'!I1639/Convert!$B$2*1000000</f>
        <v>111548.59188029752</v>
      </c>
      <c r="J1639" s="5">
        <f>'90.1 Data-SI'!J1639/Convert!$B$2*1000000</f>
        <v>2462040.1629904159</v>
      </c>
      <c r="K1639" s="5">
        <f>'90.1 Data-SI'!K1639/Convert!$B$2*1000000</f>
        <v>516048.48615130252</v>
      </c>
      <c r="L1639" s="5">
        <f>'90.1 Data-SI'!L1639/Convert!$B$2*1000000</f>
        <v>42016.731056619843</v>
      </c>
      <c r="M1639" s="5">
        <f>'90.1 Data-SI'!M1639/Convert!$B$2*1000000</f>
        <v>1314281.0726900822</v>
      </c>
      <c r="N1639" s="5">
        <f>'90.1 Data-SI'!N1639/Convert!$B$2*1000000</f>
        <v>90649.22531592875</v>
      </c>
      <c r="O1639" s="5">
        <f>'90.1 Data-SI'!O1639/Convert!$B$2*1000000</f>
        <v>722.58730556361991</v>
      </c>
      <c r="P1639" s="5">
        <f t="shared" si="126"/>
        <v>89926.638010365132</v>
      </c>
      <c r="Q1639" s="5">
        <f>'90.1 Data-SI'!Q1639/Convert!$B$2*1000000</f>
        <v>0</v>
      </c>
      <c r="R1639" s="5">
        <f>'90.1 Data-SI'!R1639/Convert!$B$2*1000000</f>
        <v>0</v>
      </c>
      <c r="S1639" s="5">
        <f>'90.1 Data-SI'!S1639/Convert!$B$2*1000000</f>
        <v>264222.96676413063</v>
      </c>
      <c r="T1639" s="5">
        <f>'90.1 Data-SI'!T1639/Convert!$B$2*1000000</f>
        <v>146342.95680446885</v>
      </c>
      <c r="U1639" s="5">
        <f>'90.1 Data-SI'!U1639/Convert!$B$2*1000000</f>
        <v>348701.90290391247</v>
      </c>
      <c r="V1639" s="5">
        <f>'90.1 Data-SI'!V1639/Convert!$B$2*1000000</f>
        <v>153195.67427659521</v>
      </c>
      <c r="W1639" s="5">
        <f t="shared" si="127"/>
        <v>6710400.4915758502</v>
      </c>
      <c r="X1639" s="5">
        <f t="shared" si="128"/>
        <v>173156.7019339923</v>
      </c>
      <c r="Y1639" s="5">
        <f t="shared" si="129"/>
        <v>6883557.1935098423</v>
      </c>
      <c r="Z1639" s="5">
        <f>'90.1 Data-SI'!Y1639/Convert!$B$2*1000000</f>
        <v>11577623.517388985</v>
      </c>
      <c r="AA1639" s="5">
        <f>'90.1 Data-SI'!Z1639/Convert!$B$2*1000000</f>
        <v>1037907.0909892072</v>
      </c>
      <c r="AB1639" s="5">
        <f t="shared" si="125"/>
        <v>12615530.608378192</v>
      </c>
    </row>
    <row r="1640" spans="1:28" x14ac:dyDescent="0.25">
      <c r="A1640" s="95">
        <v>2010</v>
      </c>
      <c r="B1640" s="95" t="s">
        <v>57</v>
      </c>
      <c r="C1640" s="52" t="s">
        <v>19</v>
      </c>
      <c r="D1640" s="5">
        <f>'90.1 Data-SI'!D1640*Convert!$B$1</f>
        <v>210886.532889864</v>
      </c>
      <c r="E1640" s="5">
        <f>'90.1 Data-SI'!E1640/Convert!$B$2*1000000</f>
        <v>0</v>
      </c>
      <c r="F1640" s="5">
        <f>'90.1 Data-SI'!F1640/Convert!$B$2*1000000</f>
        <v>149603.44755192593</v>
      </c>
      <c r="G1640" s="5">
        <f>'90.1 Data-SI'!G1640/Convert!$B$2*1000000</f>
        <v>4300596.7740666624</v>
      </c>
      <c r="H1640" s="5">
        <f>'90.1 Data-SI'!H1640/Convert!$B$2*1000000</f>
        <v>1959697.1117833662</v>
      </c>
      <c r="I1640" s="5">
        <f>'90.1 Data-SI'!I1640/Convert!$B$2*1000000</f>
        <v>111501.20102641007</v>
      </c>
      <c r="J1640" s="5">
        <f>'90.1 Data-SI'!J1640/Convert!$B$2*1000000</f>
        <v>2462040.1629904159</v>
      </c>
      <c r="K1640" s="5">
        <f>'90.1 Data-SI'!K1640/Convert!$B$2*1000000</f>
        <v>516048.48615130252</v>
      </c>
      <c r="L1640" s="5">
        <f>'90.1 Data-SI'!L1640/Convert!$B$2*1000000</f>
        <v>42026.209227397339</v>
      </c>
      <c r="M1640" s="5">
        <f>'90.1 Data-SI'!M1640/Convert!$B$2*1000000</f>
        <v>1249308.2120103778</v>
      </c>
      <c r="N1640" s="5">
        <f>'90.1 Data-SI'!N1640/Convert!$B$2*1000000</f>
        <v>93075.637034966581</v>
      </c>
      <c r="O1640" s="5">
        <f>'90.1 Data-SI'!O1640/Convert!$B$2*1000000</f>
        <v>722.58730556361991</v>
      </c>
      <c r="P1640" s="5">
        <f t="shared" si="126"/>
        <v>92353.049729402963</v>
      </c>
      <c r="Q1640" s="5">
        <f>'90.1 Data-SI'!Q1640/Convert!$B$2*1000000</f>
        <v>0</v>
      </c>
      <c r="R1640" s="5">
        <f>'90.1 Data-SI'!R1640/Convert!$B$2*1000000</f>
        <v>0</v>
      </c>
      <c r="S1640" s="5">
        <f>'90.1 Data-SI'!S1640/Convert!$B$2*1000000</f>
        <v>236233.92845819826</v>
      </c>
      <c r="T1640" s="5">
        <f>'90.1 Data-SI'!T1640/Convert!$B$2*1000000</f>
        <v>146466.17302457624</v>
      </c>
      <c r="U1640" s="5">
        <f>'90.1 Data-SI'!U1640/Convert!$B$2*1000000</f>
        <v>375117.56486078131</v>
      </c>
      <c r="V1640" s="5">
        <f>'90.1 Data-SI'!V1640/Convert!$B$2*1000000</f>
        <v>145850.09192403927</v>
      </c>
      <c r="W1640" s="5">
        <f t="shared" si="127"/>
        <v>5878491.9642646415</v>
      </c>
      <c r="X1640" s="5">
        <f t="shared" si="128"/>
        <v>149603.44755192593</v>
      </c>
      <c r="Y1640" s="5">
        <f t="shared" si="129"/>
        <v>6028095.4118165672</v>
      </c>
      <c r="Z1640" s="5">
        <f>'90.1 Data-SI'!Y1640/Convert!$B$2*1000000</f>
        <v>10746795.501546411</v>
      </c>
      <c r="AA1640" s="5">
        <f>'90.1 Data-SI'!Z1640/Convert!$B$2*1000000</f>
        <v>1040769.4985640097</v>
      </c>
      <c r="AB1640" s="5">
        <f t="shared" si="125"/>
        <v>11787565.000110421</v>
      </c>
    </row>
    <row r="1641" spans="1:28" x14ac:dyDescent="0.25">
      <c r="A1641" s="95">
        <v>2010</v>
      </c>
      <c r="B1641" s="95" t="s">
        <v>57</v>
      </c>
      <c r="C1641" s="52" t="s">
        <v>20</v>
      </c>
      <c r="D1641" s="5">
        <f>'90.1 Data-SI'!D1641*Convert!$B$1</f>
        <v>210886.532889864</v>
      </c>
      <c r="E1641" s="5">
        <f>'90.1 Data-SI'!E1641/Convert!$B$2*1000000</f>
        <v>0</v>
      </c>
      <c r="F1641" s="5">
        <f>'90.1 Data-SI'!F1641/Convert!$B$2*1000000</f>
        <v>81881.91734674912</v>
      </c>
      <c r="G1641" s="5">
        <f>'90.1 Data-SI'!G1641/Convert!$B$2*1000000</f>
        <v>2786515.86138706</v>
      </c>
      <c r="H1641" s="5">
        <f>'90.1 Data-SI'!H1641/Convert!$B$2*1000000</f>
        <v>1975724.6985681043</v>
      </c>
      <c r="I1641" s="5">
        <f>'90.1 Data-SI'!I1641/Convert!$B$2*1000000</f>
        <v>111595.98273418497</v>
      </c>
      <c r="J1641" s="5">
        <f>'90.1 Data-SI'!J1641/Convert!$B$2*1000000</f>
        <v>2462040.1629904159</v>
      </c>
      <c r="K1641" s="5">
        <f>'90.1 Data-SI'!K1641/Convert!$B$2*1000000</f>
        <v>516048.48615130252</v>
      </c>
      <c r="L1641" s="5">
        <f>'90.1 Data-SI'!L1641/Convert!$B$2*1000000</f>
        <v>42035.687398174829</v>
      </c>
      <c r="M1641" s="5">
        <f>'90.1 Data-SI'!M1641/Convert!$B$2*1000000</f>
        <v>1128546.8381343586</v>
      </c>
      <c r="N1641" s="5">
        <f>'90.1 Data-SI'!N1641/Convert!$B$2*1000000</f>
        <v>43921.843382895633</v>
      </c>
      <c r="O1641" s="5">
        <f>'90.1 Data-SI'!O1641/Convert!$B$2*1000000</f>
        <v>722.58730556361991</v>
      </c>
      <c r="P1641" s="5">
        <f t="shared" si="126"/>
        <v>43199.256077332015</v>
      </c>
      <c r="Q1641" s="5">
        <f>'90.1 Data-SI'!Q1641/Convert!$B$2*1000000</f>
        <v>0</v>
      </c>
      <c r="R1641" s="5">
        <f>'90.1 Data-SI'!R1641/Convert!$B$2*1000000</f>
        <v>0</v>
      </c>
      <c r="S1641" s="5">
        <f>'90.1 Data-SI'!S1641/Convert!$B$2*1000000</f>
        <v>182786.52344392365</v>
      </c>
      <c r="T1641" s="5">
        <f>'90.1 Data-SI'!T1641/Convert!$B$2*1000000</f>
        <v>146342.95680446885</v>
      </c>
      <c r="U1641" s="5">
        <f>'90.1 Data-SI'!U1641/Convert!$B$2*1000000</f>
        <v>379686.04317553219</v>
      </c>
      <c r="V1641" s="5">
        <f>'90.1 Data-SI'!V1641/Convert!$B$2*1000000</f>
        <v>151176.82390098949</v>
      </c>
      <c r="W1641" s="5">
        <f t="shared" si="127"/>
        <v>4141048.4790426744</v>
      </c>
      <c r="X1641" s="5">
        <f t="shared" si="128"/>
        <v>81881.91734674912</v>
      </c>
      <c r="Y1641" s="5">
        <f t="shared" si="129"/>
        <v>4222930.3963894239</v>
      </c>
      <c r="Z1641" s="5">
        <f>'90.1 Data-SI'!Y1641/Convert!$B$2*1000000</f>
        <v>9030696.8569153529</v>
      </c>
      <c r="AA1641" s="5">
        <f>'90.1 Data-SI'!Z1641/Convert!$B$2*1000000</f>
        <v>977616.44667358382</v>
      </c>
      <c r="AB1641" s="5">
        <f t="shared" si="125"/>
        <v>10008313.303588936</v>
      </c>
    </row>
    <row r="1642" spans="1:28" x14ac:dyDescent="0.25">
      <c r="A1642" s="95">
        <v>2010</v>
      </c>
      <c r="B1642" s="95" t="s">
        <v>57</v>
      </c>
      <c r="C1642" s="52" t="s">
        <v>3</v>
      </c>
      <c r="D1642" s="5">
        <f>'90.1 Data-SI'!D1642*Convert!$B$1</f>
        <v>210886.532889864</v>
      </c>
      <c r="E1642" s="5">
        <f>'90.1 Data-SI'!E1642/Convert!$B$2*1000000</f>
        <v>0</v>
      </c>
      <c r="F1642" s="5">
        <f>'90.1 Data-SI'!F1642/Convert!$B$2*1000000</f>
        <v>561145.62271060701</v>
      </c>
      <c r="G1642" s="5">
        <f>'90.1 Data-SI'!G1642/Convert!$B$2*1000000</f>
        <v>2512568.2914052228</v>
      </c>
      <c r="H1642" s="5">
        <f>'90.1 Data-SI'!H1642/Convert!$B$2*1000000</f>
        <v>1976748.3410120732</v>
      </c>
      <c r="I1642" s="5">
        <f>'90.1 Data-SI'!I1642/Convert!$B$2*1000000</f>
        <v>111577.02639263</v>
      </c>
      <c r="J1642" s="5">
        <f>'90.1 Data-SI'!J1642/Convert!$B$2*1000000</f>
        <v>2462040.1629904159</v>
      </c>
      <c r="K1642" s="5">
        <f>'90.1 Data-SI'!K1642/Convert!$B$2*1000000</f>
        <v>516048.48615130252</v>
      </c>
      <c r="L1642" s="5">
        <f>'90.1 Data-SI'!L1642/Convert!$B$2*1000000</f>
        <v>42035.687398174829</v>
      </c>
      <c r="M1642" s="5">
        <f>'90.1 Data-SI'!M1642/Convert!$B$2*1000000</f>
        <v>1059337.2351171155</v>
      </c>
      <c r="N1642" s="5">
        <f>'90.1 Data-SI'!N1642/Convert!$B$2*1000000</f>
        <v>59560.825165756622</v>
      </c>
      <c r="O1642" s="5">
        <f>'90.1 Data-SI'!O1642/Convert!$B$2*1000000</f>
        <v>722.58730556361991</v>
      </c>
      <c r="P1642" s="5">
        <f t="shared" si="126"/>
        <v>58838.237860193003</v>
      </c>
      <c r="Q1642" s="5">
        <f>'90.1 Data-SI'!Q1642/Convert!$B$2*1000000</f>
        <v>0</v>
      </c>
      <c r="R1642" s="5">
        <f>'90.1 Data-SI'!R1642/Convert!$B$2*1000000</f>
        <v>0</v>
      </c>
      <c r="S1642" s="5">
        <f>'90.1 Data-SI'!S1642/Convert!$B$2*1000000</f>
        <v>229864.59769572399</v>
      </c>
      <c r="T1642" s="5">
        <f>'90.1 Data-SI'!T1642/Convert!$B$2*1000000</f>
        <v>146475.65119535371</v>
      </c>
      <c r="U1642" s="5">
        <f>'90.1 Data-SI'!U1642/Convert!$B$2*1000000</f>
        <v>432602.67062626727</v>
      </c>
      <c r="V1642" s="5">
        <f>'90.1 Data-SI'!V1642/Convert!$B$2*1000000</f>
        <v>144087.15215942587</v>
      </c>
      <c r="W1642" s="5">
        <f t="shared" si="127"/>
        <v>3860608.3620782555</v>
      </c>
      <c r="X1642" s="5">
        <f t="shared" si="128"/>
        <v>561145.62271060701</v>
      </c>
      <c r="Y1642" s="5">
        <f t="shared" si="129"/>
        <v>4421753.984788863</v>
      </c>
      <c r="Z1642" s="5">
        <f>'90.1 Data-SI'!Y1642/Convert!$B$2*1000000</f>
        <v>8744294.970531892</v>
      </c>
      <c r="AA1642" s="5">
        <f>'90.1 Data-SI'!Z1642/Convert!$B$2*1000000</f>
        <v>1509796.7794881768</v>
      </c>
      <c r="AB1642" s="5">
        <f t="shared" si="125"/>
        <v>10254091.750020068</v>
      </c>
    </row>
    <row r="1643" spans="1:28" x14ac:dyDescent="0.25">
      <c r="A1643" s="95">
        <v>2010</v>
      </c>
      <c r="B1643" s="95" t="s">
        <v>57</v>
      </c>
      <c r="C1643" s="52" t="s">
        <v>7</v>
      </c>
      <c r="D1643" s="5">
        <f>'90.1 Data-SI'!D1643*Convert!$B$1</f>
        <v>210886.532889864</v>
      </c>
      <c r="E1643" s="5">
        <f>'90.1 Data-SI'!E1643/Convert!$B$2*1000000</f>
        <v>0</v>
      </c>
      <c r="F1643" s="5">
        <f>'90.1 Data-SI'!F1643/Convert!$B$2*1000000</f>
        <v>125708.97902186983</v>
      </c>
      <c r="G1643" s="5">
        <f>'90.1 Data-SI'!G1643/Convert!$B$2*1000000</f>
        <v>1972663.2494069745</v>
      </c>
      <c r="H1643" s="5">
        <f>'90.1 Data-SI'!H1643/Convert!$B$2*1000000</f>
        <v>1971412.1308643452</v>
      </c>
      <c r="I1643" s="5">
        <f>'90.1 Data-SI'!I1643/Convert!$B$2*1000000</f>
        <v>111567.5482218525</v>
      </c>
      <c r="J1643" s="5">
        <f>'90.1 Data-SI'!J1643/Convert!$B$2*1000000</f>
        <v>2462040.1629904159</v>
      </c>
      <c r="K1643" s="5">
        <f>'90.1 Data-SI'!K1643/Convert!$B$2*1000000</f>
        <v>516048.48615130252</v>
      </c>
      <c r="L1643" s="5">
        <f>'90.1 Data-SI'!L1643/Convert!$B$2*1000000</f>
        <v>42026.209227397339</v>
      </c>
      <c r="M1643" s="5">
        <f>'90.1 Data-SI'!M1643/Convert!$B$2*1000000</f>
        <v>1043508.6899187047</v>
      </c>
      <c r="N1643" s="5">
        <f>'90.1 Data-SI'!N1643/Convert!$B$2*1000000</f>
        <v>33363.161136770097</v>
      </c>
      <c r="O1643" s="5">
        <f>'90.1 Data-SI'!O1643/Convert!$B$2*1000000</f>
        <v>722.58730556361991</v>
      </c>
      <c r="P1643" s="5">
        <f t="shared" si="126"/>
        <v>32640.573831206479</v>
      </c>
      <c r="Q1643" s="5">
        <f>'90.1 Data-SI'!Q1643/Convert!$B$2*1000000</f>
        <v>0</v>
      </c>
      <c r="R1643" s="5">
        <f>'90.1 Data-SI'!R1643/Convert!$B$2*1000000</f>
        <v>0</v>
      </c>
      <c r="S1643" s="5">
        <f>'90.1 Data-SI'!S1643/Convert!$B$2*1000000</f>
        <v>203505.80476352011</v>
      </c>
      <c r="T1643" s="5">
        <f>'90.1 Data-SI'!T1643/Convert!$B$2*1000000</f>
        <v>146342.95680446885</v>
      </c>
      <c r="U1643" s="5">
        <f>'90.1 Data-SI'!U1643/Convert!$B$2*1000000</f>
        <v>417693.50799327315</v>
      </c>
      <c r="V1643" s="5">
        <f>'90.1 Data-SI'!V1643/Convert!$B$2*1000000</f>
        <v>151025.17316854963</v>
      </c>
      <c r="W1643" s="5">
        <f t="shared" si="127"/>
        <v>3252318.3179204059</v>
      </c>
      <c r="X1643" s="5">
        <f t="shared" si="128"/>
        <v>125708.97902186983</v>
      </c>
      <c r="Y1643" s="5">
        <f t="shared" si="129"/>
        <v>3378027.2969422759</v>
      </c>
      <c r="Z1643" s="5">
        <f>'90.1 Data-SI'!Y1643/Convert!$B$2*1000000</f>
        <v>8137445.6083322214</v>
      </c>
      <c r="AA1643" s="5">
        <f>'90.1 Data-SI'!Z1643/Convert!$B$2*1000000</f>
        <v>1059441.4949956678</v>
      </c>
      <c r="AB1643" s="5">
        <f t="shared" si="125"/>
        <v>9196887.103327889</v>
      </c>
    </row>
    <row r="1644" spans="1:28" x14ac:dyDescent="0.25">
      <c r="A1644" s="95">
        <v>2010</v>
      </c>
      <c r="B1644" s="95" t="s">
        <v>57</v>
      </c>
      <c r="C1644" s="52" t="s">
        <v>17</v>
      </c>
      <c r="D1644" s="5">
        <f>'90.1 Data-SI'!D1644*Convert!$B$1</f>
        <v>210886.532889864</v>
      </c>
      <c r="E1644" s="5">
        <f>'90.1 Data-SI'!E1644/Convert!$B$2*1000000</f>
        <v>0</v>
      </c>
      <c r="F1644" s="5">
        <f>'90.1 Data-SI'!F1644/Convert!$B$2*1000000</f>
        <v>147726.7697379826</v>
      </c>
      <c r="G1644" s="5">
        <f>'90.1 Data-SI'!G1644/Convert!$B$2*1000000</f>
        <v>1589157.5034081133</v>
      </c>
      <c r="H1644" s="5">
        <f>'90.1 Data-SI'!H1644/Convert!$B$2*1000000</f>
        <v>1970625.4426898134</v>
      </c>
      <c r="I1644" s="5">
        <f>'90.1 Data-SI'!I1644/Convert!$B$2*1000000</f>
        <v>111757.11163740233</v>
      </c>
      <c r="J1644" s="5">
        <f>'90.1 Data-SI'!J1644/Convert!$B$2*1000000</f>
        <v>2462040.1629904159</v>
      </c>
      <c r="K1644" s="5">
        <f>'90.1 Data-SI'!K1644/Convert!$B$2*1000000</f>
        <v>516048.48615130252</v>
      </c>
      <c r="L1644" s="5">
        <f>'90.1 Data-SI'!L1644/Convert!$B$2*1000000</f>
        <v>42026.209227397339</v>
      </c>
      <c r="M1644" s="5">
        <f>'90.1 Data-SI'!M1644/Convert!$B$2*1000000</f>
        <v>969247.22187705885</v>
      </c>
      <c r="N1644" s="5">
        <f>'90.1 Data-SI'!N1644/Convert!$B$2*1000000</f>
        <v>35192.44809682596</v>
      </c>
      <c r="O1644" s="5">
        <f>'90.1 Data-SI'!O1644/Convert!$B$2*1000000</f>
        <v>722.58730556361991</v>
      </c>
      <c r="P1644" s="5">
        <f t="shared" si="126"/>
        <v>34469.860791262341</v>
      </c>
      <c r="Q1644" s="5">
        <f>'90.1 Data-SI'!Q1644/Convert!$B$2*1000000</f>
        <v>0</v>
      </c>
      <c r="R1644" s="5">
        <f>'90.1 Data-SI'!R1644/Convert!$B$2*1000000</f>
        <v>0</v>
      </c>
      <c r="S1644" s="5">
        <f>'90.1 Data-SI'!S1644/Convert!$B$2*1000000</f>
        <v>197600.90436914287</v>
      </c>
      <c r="T1644" s="5">
        <f>'90.1 Data-SI'!T1644/Convert!$B$2*1000000</f>
        <v>146475.65119535371</v>
      </c>
      <c r="U1644" s="5">
        <f>'90.1 Data-SI'!U1644/Convert!$B$2*1000000</f>
        <v>428982.0093892655</v>
      </c>
      <c r="V1644" s="5">
        <f>'90.1 Data-SI'!V1644/Convert!$B$2*1000000</f>
        <v>144096.63033020333</v>
      </c>
      <c r="W1644" s="5">
        <f t="shared" si="127"/>
        <v>2790475.4904455771</v>
      </c>
      <c r="X1644" s="5">
        <f t="shared" si="128"/>
        <v>147726.7697379826</v>
      </c>
      <c r="Y1644" s="5">
        <f t="shared" si="129"/>
        <v>2938202.2601835597</v>
      </c>
      <c r="Z1644" s="5">
        <f>'90.1 Data-SI'!Y1644/Convert!$B$2*1000000</f>
        <v>7668219.2858217265</v>
      </c>
      <c r="AA1644" s="5">
        <f>'90.1 Data-SI'!Z1644/Convert!$B$2*1000000</f>
        <v>1092757.2652785506</v>
      </c>
      <c r="AB1644" s="5">
        <f t="shared" si="125"/>
        <v>8760976.5511002764</v>
      </c>
    </row>
    <row r="1645" spans="1:28" x14ac:dyDescent="0.25">
      <c r="A1645" s="95">
        <v>2010</v>
      </c>
      <c r="B1645" s="95" t="s">
        <v>57</v>
      </c>
      <c r="C1645" s="52" t="s">
        <v>14</v>
      </c>
      <c r="D1645" s="5">
        <f>'90.1 Data-SI'!D1645*Convert!$B$1</f>
        <v>210886.532889864</v>
      </c>
      <c r="E1645" s="5">
        <f>'90.1 Data-SI'!E1645/Convert!$B$2*1000000</f>
        <v>0</v>
      </c>
      <c r="F1645" s="5">
        <f>'90.1 Data-SI'!F1645/Convert!$B$2*1000000</f>
        <v>735837.78831055306</v>
      </c>
      <c r="G1645" s="5">
        <f>'90.1 Data-SI'!G1645/Convert!$B$2*1000000</f>
        <v>1760551.2655774921</v>
      </c>
      <c r="H1645" s="5">
        <f>'90.1 Data-SI'!H1645/Convert!$B$2*1000000</f>
        <v>1947138.53550319</v>
      </c>
      <c r="I1645" s="5">
        <f>'90.1 Data-SI'!I1645/Convert!$B$2*1000000</f>
        <v>111795.0243205123</v>
      </c>
      <c r="J1645" s="5">
        <f>'90.1 Data-SI'!J1645/Convert!$B$2*1000000</f>
        <v>2462040.1629904159</v>
      </c>
      <c r="K1645" s="5">
        <f>'90.1 Data-SI'!K1645/Convert!$B$2*1000000</f>
        <v>516048.48615130252</v>
      </c>
      <c r="L1645" s="5">
        <f>'90.1 Data-SI'!L1645/Convert!$B$2*1000000</f>
        <v>42016.731056619843</v>
      </c>
      <c r="M1645" s="5">
        <f>'90.1 Data-SI'!M1645/Convert!$B$2*1000000</f>
        <v>1050835.3159297057</v>
      </c>
      <c r="N1645" s="5">
        <f>'90.1 Data-SI'!N1645/Convert!$B$2*1000000</f>
        <v>44926.529485309729</v>
      </c>
      <c r="O1645" s="5">
        <f>'90.1 Data-SI'!O1645/Convert!$B$2*1000000</f>
        <v>722.58730556361991</v>
      </c>
      <c r="P1645" s="5">
        <f t="shared" si="126"/>
        <v>44203.942179746111</v>
      </c>
      <c r="Q1645" s="5">
        <f>'90.1 Data-SI'!Q1645/Convert!$B$2*1000000</f>
        <v>0</v>
      </c>
      <c r="R1645" s="5">
        <f>'90.1 Data-SI'!R1645/Convert!$B$2*1000000</f>
        <v>0</v>
      </c>
      <c r="S1645" s="5">
        <f>'90.1 Data-SI'!S1645/Convert!$B$2*1000000</f>
        <v>229096.86586274716</v>
      </c>
      <c r="T1645" s="5">
        <f>'90.1 Data-SI'!T1645/Convert!$B$2*1000000</f>
        <v>146475.65119535371</v>
      </c>
      <c r="U1645" s="5">
        <f>'90.1 Data-SI'!U1645/Convert!$B$2*1000000</f>
        <v>474543.5763166672</v>
      </c>
      <c r="V1645" s="5">
        <f>'90.1 Data-SI'!V1645/Convert!$B$2*1000000</f>
        <v>143745.93801143614</v>
      </c>
      <c r="W1645" s="5">
        <f t="shared" si="127"/>
        <v>3084687.3895496908</v>
      </c>
      <c r="X1645" s="5">
        <f t="shared" si="128"/>
        <v>735837.78831055306</v>
      </c>
      <c r="Y1645" s="5">
        <f t="shared" si="129"/>
        <v>3820525.1778602437</v>
      </c>
      <c r="Z1645" s="5">
        <f>'90.1 Data-SI'!Y1645/Convert!$B$2*1000000</f>
        <v>7938631.4981035599</v>
      </c>
      <c r="AA1645" s="5">
        <f>'90.1 Data-SI'!Z1645/Convert!$B$2*1000000</f>
        <v>1726429.8507785227</v>
      </c>
      <c r="AB1645" s="5">
        <f t="shared" si="125"/>
        <v>9665061.3488820828</v>
      </c>
    </row>
    <row r="1646" spans="1:28" x14ac:dyDescent="0.25">
      <c r="A1646" s="95">
        <v>2010</v>
      </c>
      <c r="B1646" s="95" t="s">
        <v>57</v>
      </c>
      <c r="C1646" s="52" t="s">
        <v>2</v>
      </c>
      <c r="D1646" s="5">
        <f>'90.1 Data-SI'!D1646*Convert!$B$1</f>
        <v>210886.532889864</v>
      </c>
      <c r="E1646" s="5">
        <f>'90.1 Data-SI'!E1646/Convert!$B$2*1000000</f>
        <v>0</v>
      </c>
      <c r="F1646" s="5">
        <f>'90.1 Data-SI'!F1646/Convert!$B$2*1000000</f>
        <v>322456.84802103846</v>
      </c>
      <c r="G1646" s="5">
        <f>'90.1 Data-SI'!G1646/Convert!$B$2*1000000</f>
        <v>1676138.6766331526</v>
      </c>
      <c r="H1646" s="5">
        <f>'90.1 Data-SI'!H1646/Convert!$B$2*1000000</f>
        <v>1939025.221317657</v>
      </c>
      <c r="I1646" s="5">
        <f>'90.1 Data-SI'!I1646/Convert!$B$2*1000000</f>
        <v>111529.63553874254</v>
      </c>
      <c r="J1646" s="5">
        <f>'90.1 Data-SI'!J1646/Convert!$B$2*1000000</f>
        <v>2462040.1629904159</v>
      </c>
      <c r="K1646" s="5">
        <f>'90.1 Data-SI'!K1646/Convert!$B$2*1000000</f>
        <v>516048.48615130252</v>
      </c>
      <c r="L1646" s="5">
        <f>'90.1 Data-SI'!L1646/Convert!$B$2*1000000</f>
        <v>42016.731056619843</v>
      </c>
      <c r="M1646" s="5">
        <f>'90.1 Data-SI'!M1646/Convert!$B$2*1000000</f>
        <v>1300205.9890855071</v>
      </c>
      <c r="N1646" s="5">
        <f>'90.1 Data-SI'!N1646/Convert!$B$2*1000000</f>
        <v>37201.820301654159</v>
      </c>
      <c r="O1646" s="5">
        <f>'90.1 Data-SI'!O1646/Convert!$B$2*1000000</f>
        <v>722.58730556361991</v>
      </c>
      <c r="P1646" s="5">
        <f t="shared" si="126"/>
        <v>36479.232996090541</v>
      </c>
      <c r="Q1646" s="5">
        <f>'90.1 Data-SI'!Q1646/Convert!$B$2*1000000</f>
        <v>0</v>
      </c>
      <c r="R1646" s="5">
        <f>'90.1 Data-SI'!R1646/Convert!$B$2*1000000</f>
        <v>0</v>
      </c>
      <c r="S1646" s="5">
        <f>'90.1 Data-SI'!S1646/Convert!$B$2*1000000</f>
        <v>207979.50137049609</v>
      </c>
      <c r="T1646" s="5">
        <f>'90.1 Data-SI'!T1646/Convert!$B$2*1000000</f>
        <v>146475.65119535371</v>
      </c>
      <c r="U1646" s="5">
        <f>'90.1 Data-SI'!U1646/Convert!$B$2*1000000</f>
        <v>462155.60711048578</v>
      </c>
      <c r="V1646" s="5">
        <f>'90.1 Data-SI'!V1646/Convert!$B$2*1000000</f>
        <v>142798.12093368702</v>
      </c>
      <c r="W1646" s="5">
        <f t="shared" si="127"/>
        <v>3220803.4000852462</v>
      </c>
      <c r="X1646" s="5">
        <f t="shared" si="128"/>
        <v>322456.84802103846</v>
      </c>
      <c r="Y1646" s="5">
        <f t="shared" si="129"/>
        <v>3543260.2481062845</v>
      </c>
      <c r="Z1646" s="5">
        <f>'90.1 Data-SI'!Y1646/Convert!$B$2*1000000</f>
        <v>8065420.9885940626</v>
      </c>
      <c r="AA1646" s="5">
        <f>'90.1 Data-SI'!Z1646/Convert!$B$2*1000000</f>
        <v>1300660.9412828267</v>
      </c>
      <c r="AB1646" s="5">
        <f t="shared" si="125"/>
        <v>9366081.92987689</v>
      </c>
    </row>
    <row r="1647" spans="1:28" x14ac:dyDescent="0.25">
      <c r="A1647" s="95">
        <v>2010</v>
      </c>
      <c r="B1647" s="95" t="s">
        <v>57</v>
      </c>
      <c r="C1647" s="52" t="s">
        <v>18</v>
      </c>
      <c r="D1647" s="5">
        <f>'90.1 Data-SI'!D1647*Convert!$B$1</f>
        <v>210886.532889864</v>
      </c>
      <c r="E1647" s="5">
        <f>'90.1 Data-SI'!E1647/Convert!$B$2*1000000</f>
        <v>0</v>
      </c>
      <c r="F1647" s="5">
        <f>'90.1 Data-SI'!F1647/Convert!$B$2*1000000</f>
        <v>627890.9013257022</v>
      </c>
      <c r="G1647" s="5">
        <f>'90.1 Data-SI'!G1647/Convert!$B$2*1000000</f>
        <v>729165.15608319885</v>
      </c>
      <c r="H1647" s="5">
        <f>'90.1 Data-SI'!H1647/Convert!$B$2*1000000</f>
        <v>1972141.9500142122</v>
      </c>
      <c r="I1647" s="5">
        <f>'90.1 Data-SI'!I1647/Convert!$B$2*1000000</f>
        <v>111776.06797895732</v>
      </c>
      <c r="J1647" s="5">
        <f>'90.1 Data-SI'!J1647/Convert!$B$2*1000000</f>
        <v>2462040.1629904159</v>
      </c>
      <c r="K1647" s="5">
        <f>'90.1 Data-SI'!K1647/Convert!$B$2*1000000</f>
        <v>516048.48615130252</v>
      </c>
      <c r="L1647" s="5">
        <f>'90.1 Data-SI'!L1647/Convert!$B$2*1000000</f>
        <v>42035.687398174829</v>
      </c>
      <c r="M1647" s="5">
        <f>'90.1 Data-SI'!M1647/Convert!$B$2*1000000</f>
        <v>946565.95920652151</v>
      </c>
      <c r="N1647" s="5">
        <f>'90.1 Data-SI'!N1647/Convert!$B$2*1000000</f>
        <v>18766.778139433183</v>
      </c>
      <c r="O1647" s="5">
        <f>'90.1 Data-SI'!O1647/Convert!$B$2*1000000</f>
        <v>722.58730556361991</v>
      </c>
      <c r="P1647" s="5">
        <f t="shared" si="126"/>
        <v>18044.190833869565</v>
      </c>
      <c r="Q1647" s="5">
        <f>'90.1 Data-SI'!Q1647/Convert!$B$2*1000000</f>
        <v>0</v>
      </c>
      <c r="R1647" s="5">
        <f>'90.1 Data-SI'!R1647/Convert!$B$2*1000000</f>
        <v>0</v>
      </c>
      <c r="S1647" s="5">
        <f>'90.1 Data-SI'!S1647/Convert!$B$2*1000000</f>
        <v>222926.57668660019</v>
      </c>
      <c r="T1647" s="5">
        <f>'90.1 Data-SI'!T1647/Convert!$B$2*1000000</f>
        <v>146485.12936613124</v>
      </c>
      <c r="U1647" s="5">
        <f>'90.1 Data-SI'!U1647/Convert!$B$2*1000000</f>
        <v>481017.16695769387</v>
      </c>
      <c r="V1647" s="5">
        <f>'90.1 Data-SI'!V1647/Convert!$B$2*1000000</f>
        <v>143527.94008355384</v>
      </c>
      <c r="W1647" s="5">
        <f t="shared" si="127"/>
        <v>1916701.8828101901</v>
      </c>
      <c r="X1647" s="5">
        <f t="shared" si="128"/>
        <v>627890.9013257022</v>
      </c>
      <c r="Y1647" s="5">
        <f t="shared" si="129"/>
        <v>2544592.7841358921</v>
      </c>
      <c r="Z1647" s="5">
        <f>'90.1 Data-SI'!Y1647/Convert!$B$2*1000000</f>
        <v>6795421.9297764227</v>
      </c>
      <c r="AA1647" s="5">
        <f>'90.1 Data-SI'!Z1647/Convert!$B$2*1000000</f>
        <v>1624956.5544346988</v>
      </c>
      <c r="AB1647" s="5">
        <f t="shared" si="125"/>
        <v>8420378.4842111208</v>
      </c>
    </row>
    <row r="1648" spans="1:28" x14ac:dyDescent="0.25">
      <c r="A1648" s="95">
        <v>2010</v>
      </c>
      <c r="B1648" s="95" t="s">
        <v>57</v>
      </c>
      <c r="C1648" s="52" t="s">
        <v>4</v>
      </c>
      <c r="D1648" s="5">
        <f>'90.1 Data-SI'!D1648*Convert!$B$1</f>
        <v>210886.532889864</v>
      </c>
      <c r="E1648" s="5">
        <f>'90.1 Data-SI'!E1648/Convert!$B$2*1000000</f>
        <v>0</v>
      </c>
      <c r="F1648" s="5">
        <f>'90.1 Data-SI'!F1648/Convert!$B$2*1000000</f>
        <v>1370240.192960392</v>
      </c>
      <c r="G1648" s="5">
        <f>'90.1 Data-SI'!G1648/Convert!$B$2*1000000</f>
        <v>1159919.5834078554</v>
      </c>
      <c r="H1648" s="5">
        <f>'90.1 Data-SI'!H1648/Convert!$B$2*1000000</f>
        <v>1949043.6478294656</v>
      </c>
      <c r="I1648" s="5">
        <f>'90.1 Data-SI'!I1648/Convert!$B$2*1000000</f>
        <v>111605.46090496247</v>
      </c>
      <c r="J1648" s="5">
        <f>'90.1 Data-SI'!J1648/Convert!$B$2*1000000</f>
        <v>2462040.1629904159</v>
      </c>
      <c r="K1648" s="5">
        <f>'90.1 Data-SI'!K1648/Convert!$B$2*1000000</f>
        <v>516048.48615130252</v>
      </c>
      <c r="L1648" s="5">
        <f>'90.1 Data-SI'!L1648/Convert!$B$2*1000000</f>
        <v>42016.731056619843</v>
      </c>
      <c r="M1648" s="5">
        <f>'90.1 Data-SI'!M1648/Convert!$B$2*1000000</f>
        <v>1038561.0847728541</v>
      </c>
      <c r="N1648" s="5">
        <f>'90.1 Data-SI'!N1648/Convert!$B$2*1000000</f>
        <v>34443.672605404128</v>
      </c>
      <c r="O1648" s="5">
        <f>'90.1 Data-SI'!O1648/Convert!$B$2*1000000</f>
        <v>722.58730556361991</v>
      </c>
      <c r="P1648" s="5">
        <f t="shared" si="126"/>
        <v>33721.08529984051</v>
      </c>
      <c r="Q1648" s="5">
        <f>'90.1 Data-SI'!Q1648/Convert!$B$2*1000000</f>
        <v>0</v>
      </c>
      <c r="R1648" s="5">
        <f>'90.1 Data-SI'!R1648/Convert!$B$2*1000000</f>
        <v>0</v>
      </c>
      <c r="S1648" s="5">
        <f>'90.1 Data-SI'!S1648/Convert!$B$2*1000000</f>
        <v>229902.51037883395</v>
      </c>
      <c r="T1648" s="5">
        <f>'90.1 Data-SI'!T1648/Convert!$B$2*1000000</f>
        <v>146485.12936613124</v>
      </c>
      <c r="U1648" s="5">
        <f>'90.1 Data-SI'!U1648/Convert!$B$2*1000000</f>
        <v>509034.63977595873</v>
      </c>
      <c r="V1648" s="5">
        <f>'90.1 Data-SI'!V1648/Convert!$B$2*1000000</f>
        <v>143376.28935111401</v>
      </c>
      <c r="W1648" s="5">
        <f t="shared" si="127"/>
        <v>2462104.2638593842</v>
      </c>
      <c r="X1648" s="5">
        <f t="shared" si="128"/>
        <v>1370240.192960392</v>
      </c>
      <c r="Y1648" s="5">
        <f t="shared" si="129"/>
        <v>3832344.4568197764</v>
      </c>
      <c r="Z1648" s="5">
        <f>'90.1 Data-SI'!Y1648/Convert!$B$2*1000000</f>
        <v>7317384.794492879</v>
      </c>
      <c r="AA1648" s="5">
        <f>'90.1 Data-SI'!Z1648/Convert!$B$2*1000000</f>
        <v>2395323.3188876528</v>
      </c>
      <c r="AB1648" s="5">
        <f t="shared" si="125"/>
        <v>9712708.1133805327</v>
      </c>
    </row>
    <row r="1649" spans="1:28" x14ac:dyDescent="0.25">
      <c r="A1649" s="95">
        <v>2010</v>
      </c>
      <c r="B1649" s="95" t="s">
        <v>57</v>
      </c>
      <c r="C1649" s="52" t="s">
        <v>5</v>
      </c>
      <c r="D1649" s="5">
        <f>'90.1 Data-SI'!D1649*Convert!$B$1</f>
        <v>210886.532889864</v>
      </c>
      <c r="E1649" s="5">
        <f>'90.1 Data-SI'!E1649/Convert!$B$2*1000000</f>
        <v>0</v>
      </c>
      <c r="F1649" s="5">
        <f>'90.1 Data-SI'!F1649/Convert!$B$2*1000000</f>
        <v>891317.7017445236</v>
      </c>
      <c r="G1649" s="5">
        <f>'90.1 Data-SI'!G1649/Convert!$B$2*1000000</f>
        <v>1223688.7163988182</v>
      </c>
      <c r="H1649" s="5">
        <f>'90.1 Data-SI'!H1649/Convert!$B$2*1000000</f>
        <v>1947963.1363608316</v>
      </c>
      <c r="I1649" s="5">
        <f>'90.1 Data-SI'!I1649/Convert!$B$2*1000000</f>
        <v>111728.67712506985</v>
      </c>
      <c r="J1649" s="5">
        <f>'90.1 Data-SI'!J1649/Convert!$B$2*1000000</f>
        <v>2462040.1629904159</v>
      </c>
      <c r="K1649" s="5">
        <f>'90.1 Data-SI'!K1649/Convert!$B$2*1000000</f>
        <v>516048.48615130252</v>
      </c>
      <c r="L1649" s="5">
        <f>'90.1 Data-SI'!L1649/Convert!$B$2*1000000</f>
        <v>42016.731056619843</v>
      </c>
      <c r="M1649" s="5">
        <f>'90.1 Data-SI'!M1649/Convert!$B$2*1000000</f>
        <v>1261136.969140687</v>
      </c>
      <c r="N1649" s="5">
        <f>'90.1 Data-SI'!N1649/Convert!$B$2*1000000</f>
        <v>29050.593433011458</v>
      </c>
      <c r="O1649" s="5">
        <f>'90.1 Data-SI'!O1649/Convert!$B$2*1000000</f>
        <v>722.58730556361991</v>
      </c>
      <c r="P1649" s="5">
        <f t="shared" si="126"/>
        <v>28328.006127447839</v>
      </c>
      <c r="Q1649" s="5">
        <f>'90.1 Data-SI'!Q1649/Convert!$B$2*1000000</f>
        <v>0</v>
      </c>
      <c r="R1649" s="5">
        <f>'90.1 Data-SI'!R1649/Convert!$B$2*1000000</f>
        <v>0</v>
      </c>
      <c r="S1649" s="5">
        <f>'90.1 Data-SI'!S1649/Convert!$B$2*1000000</f>
        <v>227096.97182869646</v>
      </c>
      <c r="T1649" s="5">
        <f>'90.1 Data-SI'!T1649/Convert!$B$2*1000000</f>
        <v>146475.65119535371</v>
      </c>
      <c r="U1649" s="5">
        <f>'90.1 Data-SI'!U1649/Convert!$B$2*1000000</f>
        <v>498257.95960195095</v>
      </c>
      <c r="V1649" s="5">
        <f>'90.1 Data-SI'!V1649/Convert!$B$2*1000000</f>
        <v>142750.73007979957</v>
      </c>
      <c r="W1649" s="5">
        <f t="shared" si="127"/>
        <v>2740250.6634956496</v>
      </c>
      <c r="X1649" s="5">
        <f t="shared" si="128"/>
        <v>891317.7017445236</v>
      </c>
      <c r="Y1649" s="5">
        <f t="shared" si="129"/>
        <v>3631568.3652401734</v>
      </c>
      <c r="Z1649" s="5">
        <f>'90.1 Data-SI'!Y1649/Convert!$B$2*1000000</f>
        <v>7593948.3396093035</v>
      </c>
      <c r="AA1649" s="5">
        <f>'90.1 Data-SI'!Z1649/Convert!$B$2*1000000</f>
        <v>1905624.1474977771</v>
      </c>
      <c r="AB1649" s="5">
        <f t="shared" si="125"/>
        <v>9499572.4871070813</v>
      </c>
    </row>
    <row r="1650" spans="1:28" x14ac:dyDescent="0.25">
      <c r="A1650" s="95">
        <v>2010</v>
      </c>
      <c r="B1650" s="95" t="s">
        <v>57</v>
      </c>
      <c r="C1650" s="52" t="s">
        <v>15</v>
      </c>
      <c r="D1650" s="5">
        <f>'90.1 Data-SI'!D1650*Convert!$B$1</f>
        <v>210886.532889864</v>
      </c>
      <c r="E1650" s="5">
        <f>'90.1 Data-SI'!E1650/Convert!$B$2*1000000</f>
        <v>0</v>
      </c>
      <c r="F1650" s="5">
        <f>'90.1 Data-SI'!F1650/Convert!$B$2*1000000</f>
        <v>684475.58086732647</v>
      </c>
      <c r="G1650" s="5">
        <f>'90.1 Data-SI'!G1650/Convert!$B$2*1000000</f>
        <v>445777.32800698042</v>
      </c>
      <c r="H1650" s="5">
        <f>'90.1 Data-SI'!H1650/Convert!$B$2*1000000</f>
        <v>1965763.1410809604</v>
      </c>
      <c r="I1650" s="5">
        <f>'90.1 Data-SI'!I1650/Convert!$B$2*1000000</f>
        <v>111719.19895429237</v>
      </c>
      <c r="J1650" s="5">
        <f>'90.1 Data-SI'!J1650/Convert!$B$2*1000000</f>
        <v>2462040.1629904159</v>
      </c>
      <c r="K1650" s="5">
        <f>'90.1 Data-SI'!K1650/Convert!$B$2*1000000</f>
        <v>516048.48615130252</v>
      </c>
      <c r="L1650" s="5">
        <f>'90.1 Data-SI'!L1650/Convert!$B$2*1000000</f>
        <v>42035.687398174829</v>
      </c>
      <c r="M1650" s="5">
        <f>'90.1 Data-SI'!M1650/Convert!$B$2*1000000</f>
        <v>891393.52711074357</v>
      </c>
      <c r="N1650" s="5">
        <f>'90.1 Data-SI'!N1650/Convert!$B$2*1000000</f>
        <v>13269.439088488107</v>
      </c>
      <c r="O1650" s="5">
        <f>'90.1 Data-SI'!O1650/Convert!$B$2*1000000</f>
        <v>722.58730556361991</v>
      </c>
      <c r="P1650" s="5">
        <f t="shared" si="126"/>
        <v>12546.851782924487</v>
      </c>
      <c r="Q1650" s="5">
        <f>'90.1 Data-SI'!Q1650/Convert!$B$2*1000000</f>
        <v>0</v>
      </c>
      <c r="R1650" s="5">
        <f>'90.1 Data-SI'!R1650/Convert!$B$2*1000000</f>
        <v>0</v>
      </c>
      <c r="S1650" s="5">
        <f>'90.1 Data-SI'!S1650/Convert!$B$2*1000000</f>
        <v>215590.47250482178</v>
      </c>
      <c r="T1650" s="5">
        <f>'90.1 Data-SI'!T1650/Convert!$B$2*1000000</f>
        <v>146475.65119535371</v>
      </c>
      <c r="U1650" s="5">
        <f>'90.1 Data-SI'!U1650/Convert!$B$2*1000000</f>
        <v>499395.34009524988</v>
      </c>
      <c r="V1650" s="5">
        <f>'90.1 Data-SI'!V1650/Convert!$B$2*1000000</f>
        <v>143556.37459588633</v>
      </c>
      <c r="W1650" s="5">
        <f t="shared" si="127"/>
        <v>1565308.1794054704</v>
      </c>
      <c r="X1650" s="5">
        <f t="shared" si="128"/>
        <v>684475.58086732647</v>
      </c>
      <c r="Y1650" s="5">
        <f t="shared" si="129"/>
        <v>2249783.7602727967</v>
      </c>
      <c r="Z1650" s="5">
        <f>'90.1 Data-SI'!Y1650/Convert!$B$2*1000000</f>
        <v>6437611.5047553405</v>
      </c>
      <c r="AA1650" s="5">
        <f>'90.1 Data-SI'!Z1650/Convert!$B$2*1000000</f>
        <v>1699919.4071138788</v>
      </c>
      <c r="AB1650" s="5">
        <f t="shared" si="125"/>
        <v>8137530.9118692195</v>
      </c>
    </row>
    <row r="1651" spans="1:28" x14ac:dyDescent="0.25">
      <c r="A1651" s="95">
        <v>2010</v>
      </c>
      <c r="B1651" s="95" t="s">
        <v>57</v>
      </c>
      <c r="C1651" s="52" t="s">
        <v>16</v>
      </c>
      <c r="D1651" s="5">
        <f>'90.1 Data-SI'!D1651*Convert!$B$1</f>
        <v>210886.532889864</v>
      </c>
      <c r="E1651" s="5">
        <f>'90.1 Data-SI'!E1651/Convert!$B$2*1000000</f>
        <v>0</v>
      </c>
      <c r="F1651" s="5">
        <f>'90.1 Data-SI'!F1651/Convert!$B$2*1000000</f>
        <v>2680957.4734381367</v>
      </c>
      <c r="G1651" s="5">
        <f>'90.1 Data-SI'!G1651/Convert!$B$2*1000000</f>
        <v>1236740.1575594239</v>
      </c>
      <c r="H1651" s="5">
        <f>'90.1 Data-SI'!H1651/Convert!$B$2*1000000</f>
        <v>1954086.0346830911</v>
      </c>
      <c r="I1651" s="5">
        <f>'90.1 Data-SI'!I1651/Convert!$B$2*1000000</f>
        <v>111671.8081004049</v>
      </c>
      <c r="J1651" s="5">
        <f>'90.1 Data-SI'!J1651/Convert!$B$2*1000000</f>
        <v>2462040.1629904159</v>
      </c>
      <c r="K1651" s="5">
        <f>'90.1 Data-SI'!K1651/Convert!$B$2*1000000</f>
        <v>516048.48615130252</v>
      </c>
      <c r="L1651" s="5">
        <f>'90.1 Data-SI'!L1651/Convert!$B$2*1000000</f>
        <v>42026.209227397339</v>
      </c>
      <c r="M1651" s="5">
        <f>'90.1 Data-SI'!M1651/Convert!$B$2*1000000</f>
        <v>1137911.27086252</v>
      </c>
      <c r="N1651" s="5">
        <f>'90.1 Data-SI'!N1651/Convert!$B$2*1000000</f>
        <v>40187.444096563981</v>
      </c>
      <c r="O1651" s="5">
        <f>'90.1 Data-SI'!O1651/Convert!$B$2*1000000</f>
        <v>722.58730556361991</v>
      </c>
      <c r="P1651" s="5">
        <f t="shared" si="126"/>
        <v>39464.856791000362</v>
      </c>
      <c r="Q1651" s="5">
        <f>'90.1 Data-SI'!Q1651/Convert!$B$2*1000000</f>
        <v>0</v>
      </c>
      <c r="R1651" s="5">
        <f>'90.1 Data-SI'!R1651/Convert!$B$2*1000000</f>
        <v>0</v>
      </c>
      <c r="S1651" s="5">
        <f>'90.1 Data-SI'!S1651/Convert!$B$2*1000000</f>
        <v>240565.45250351189</v>
      </c>
      <c r="T1651" s="5">
        <f>'90.1 Data-SI'!T1651/Convert!$B$2*1000000</f>
        <v>146485.12936613124</v>
      </c>
      <c r="U1651" s="5">
        <f>'90.1 Data-SI'!U1651/Convert!$B$2*1000000</f>
        <v>537222.7196682184</v>
      </c>
      <c r="V1651" s="5">
        <f>'90.1 Data-SI'!V1651/Convert!$B$2*1000000</f>
        <v>143385.76752189151</v>
      </c>
      <c r="W1651" s="5">
        <f t="shared" si="127"/>
        <v>2654681.7377164559</v>
      </c>
      <c r="X1651" s="5">
        <f t="shared" si="128"/>
        <v>2680957.4734381367</v>
      </c>
      <c r="Y1651" s="5">
        <f t="shared" si="129"/>
        <v>5335639.2111545932</v>
      </c>
      <c r="Z1651" s="5">
        <f>'90.1 Data-SI'!Y1651/Convert!$B$2*1000000</f>
        <v>7515089.9587405743</v>
      </c>
      <c r="AA1651" s="5">
        <f>'90.1 Data-SI'!Z1651/Convert!$B$2*1000000</f>
        <v>3734228.6792576578</v>
      </c>
      <c r="AB1651" s="5">
        <f t="shared" si="125"/>
        <v>11249318.637998233</v>
      </c>
    </row>
    <row r="1652" spans="1:28" x14ac:dyDescent="0.25">
      <c r="A1652" s="95">
        <v>2010</v>
      </c>
      <c r="B1652" s="95" t="s">
        <v>57</v>
      </c>
      <c r="C1652" s="52" t="s">
        <v>9</v>
      </c>
      <c r="D1652" s="5">
        <f>'90.1 Data-SI'!D1652*Convert!$B$1</f>
        <v>210886.532889864</v>
      </c>
      <c r="E1652" s="5">
        <f>'90.1 Data-SI'!E1652/Convert!$B$2*1000000</f>
        <v>0</v>
      </c>
      <c r="F1652" s="5">
        <f>'90.1 Data-SI'!F1652/Convert!$B$2*1000000</f>
        <v>1797582.4788051513</v>
      </c>
      <c r="G1652" s="5">
        <f>'90.1 Data-SI'!G1652/Convert!$B$2*1000000</f>
        <v>841870.08479835046</v>
      </c>
      <c r="H1652" s="5">
        <f>'90.1 Data-SI'!H1652/Convert!$B$2*1000000</f>
        <v>1958578.687631622</v>
      </c>
      <c r="I1652" s="5">
        <f>'90.1 Data-SI'!I1652/Convert!$B$2*1000000</f>
        <v>111539.11370952004</v>
      </c>
      <c r="J1652" s="5">
        <f>'90.1 Data-SI'!J1652/Convert!$B$2*1000000</f>
        <v>2462040.1629904159</v>
      </c>
      <c r="K1652" s="5">
        <f>'90.1 Data-SI'!K1652/Convert!$B$2*1000000</f>
        <v>516048.48615130252</v>
      </c>
      <c r="L1652" s="5">
        <f>'90.1 Data-SI'!L1652/Convert!$B$2*1000000</f>
        <v>42026.209227397339</v>
      </c>
      <c r="M1652" s="5">
        <f>'90.1 Data-SI'!M1652/Convert!$B$2*1000000</f>
        <v>1152820.4334955141</v>
      </c>
      <c r="N1652" s="5">
        <f>'90.1 Data-SI'!N1652/Convert!$B$2*1000000</f>
        <v>25752.190002444422</v>
      </c>
      <c r="O1652" s="5">
        <f>'90.1 Data-SI'!O1652/Convert!$B$2*1000000</f>
        <v>722.58730556361991</v>
      </c>
      <c r="P1652" s="5">
        <f t="shared" si="126"/>
        <v>25029.602696880804</v>
      </c>
      <c r="Q1652" s="5">
        <f>'90.1 Data-SI'!Q1652/Convert!$B$2*1000000</f>
        <v>0</v>
      </c>
      <c r="R1652" s="5">
        <f>'90.1 Data-SI'!R1652/Convert!$B$2*1000000</f>
        <v>0</v>
      </c>
      <c r="S1652" s="5">
        <f>'90.1 Data-SI'!S1652/Convert!$B$2*1000000</f>
        <v>245930.09716357212</v>
      </c>
      <c r="T1652" s="5">
        <f>'90.1 Data-SI'!T1652/Convert!$B$2*1000000</f>
        <v>146485.12936613124</v>
      </c>
      <c r="U1652" s="5">
        <f>'90.1 Data-SI'!U1652/Convert!$B$2*1000000</f>
        <v>529090.44914113078</v>
      </c>
      <c r="V1652" s="5">
        <f>'90.1 Data-SI'!V1652/Convert!$B$2*1000000</f>
        <v>142618.03568891468</v>
      </c>
      <c r="W1652" s="5">
        <f t="shared" si="127"/>
        <v>2265650.2181543177</v>
      </c>
      <c r="X1652" s="5">
        <f t="shared" si="128"/>
        <v>1797582.4788051513</v>
      </c>
      <c r="Y1652" s="5">
        <f t="shared" si="129"/>
        <v>4063232.696959469</v>
      </c>
      <c r="Z1652" s="5">
        <f>'90.1 Data-SI'!Y1652/Convert!$B$2*1000000</f>
        <v>7129660.1440738821</v>
      </c>
      <c r="AA1652" s="5">
        <f>'90.1 Data-SI'!Z1652/Convert!$B$2*1000000</f>
        <v>2842711.9359268066</v>
      </c>
      <c r="AB1652" s="5">
        <f t="shared" si="125"/>
        <v>9972372.0800006893</v>
      </c>
    </row>
    <row r="1653" spans="1:28" x14ac:dyDescent="0.25">
      <c r="A1653" s="95">
        <v>2010</v>
      </c>
      <c r="B1653" s="95" t="s">
        <v>57</v>
      </c>
      <c r="C1653" s="52" t="s">
        <v>12</v>
      </c>
      <c r="D1653" s="5">
        <f>'90.1 Data-SI'!D1653*Convert!$B$1</f>
        <v>210886.532889864</v>
      </c>
      <c r="E1653" s="5">
        <f>'90.1 Data-SI'!E1653/Convert!$B$2*1000000</f>
        <v>0</v>
      </c>
      <c r="F1653" s="5">
        <f>'90.1 Data-SI'!F1653/Convert!$B$2*1000000</f>
        <v>3424017.6278811386</v>
      </c>
      <c r="G1653" s="5">
        <f>'90.1 Data-SI'!G1653/Convert!$B$2*1000000</f>
        <v>974649.7792202289</v>
      </c>
      <c r="H1653" s="5">
        <f>'90.1 Data-SI'!H1653/Convert!$B$2*1000000</f>
        <v>1933613.1858037093</v>
      </c>
      <c r="I1653" s="5">
        <f>'90.1 Data-SI'!I1653/Convert!$B$2*1000000</f>
        <v>111719.19895429237</v>
      </c>
      <c r="J1653" s="5">
        <f>'90.1 Data-SI'!J1653/Convert!$B$2*1000000</f>
        <v>2462040.1629904159</v>
      </c>
      <c r="K1653" s="5">
        <f>'90.1 Data-SI'!K1653/Convert!$B$2*1000000</f>
        <v>516048.48615130252</v>
      </c>
      <c r="L1653" s="5">
        <f>'90.1 Data-SI'!L1653/Convert!$B$2*1000000</f>
        <v>42016.731056619843</v>
      </c>
      <c r="M1653" s="5">
        <f>'90.1 Data-SI'!M1653/Convert!$B$2*1000000</f>
        <v>1168317.2427167131</v>
      </c>
      <c r="N1653" s="5">
        <f>'90.1 Data-SI'!N1653/Convert!$B$2*1000000</f>
        <v>35173.491755270974</v>
      </c>
      <c r="O1653" s="5">
        <f>'90.1 Data-SI'!O1653/Convert!$B$2*1000000</f>
        <v>722.58730556361991</v>
      </c>
      <c r="P1653" s="5">
        <f t="shared" si="126"/>
        <v>34450.904449707356</v>
      </c>
      <c r="Q1653" s="5">
        <f>'90.1 Data-SI'!Q1653/Convert!$B$2*1000000</f>
        <v>0</v>
      </c>
      <c r="R1653" s="5">
        <f>'90.1 Data-SI'!R1653/Convert!$B$2*1000000</f>
        <v>0</v>
      </c>
      <c r="S1653" s="5">
        <f>'90.1 Data-SI'!S1653/Convert!$B$2*1000000</f>
        <v>234954.37540323692</v>
      </c>
      <c r="T1653" s="5">
        <f>'90.1 Data-SI'!T1653/Convert!$B$2*1000000</f>
        <v>146485.12936613124</v>
      </c>
      <c r="U1653" s="5">
        <f>'90.1 Data-SI'!U1653/Convert!$B$2*1000000</f>
        <v>567600.25701007876</v>
      </c>
      <c r="V1653" s="5">
        <f>'90.1 Data-SI'!V1653/Convert!$B$2*1000000</f>
        <v>143158.29142323168</v>
      </c>
      <c r="W1653" s="5">
        <f t="shared" si="127"/>
        <v>2412372.3017898863</v>
      </c>
      <c r="X1653" s="5">
        <f t="shared" si="128"/>
        <v>3424017.6278811386</v>
      </c>
      <c r="Y1653" s="5">
        <f t="shared" si="129"/>
        <v>5836389.9296710249</v>
      </c>
      <c r="Z1653" s="5">
        <f>'90.1 Data-SI'!Y1653/Convert!$B$2*1000000</f>
        <v>7252127.5886898497</v>
      </c>
      <c r="AA1653" s="5">
        <f>'90.1 Data-SI'!Z1653/Convert!$B$2*1000000</f>
        <v>4507666.3710425198</v>
      </c>
      <c r="AB1653" s="5">
        <f t="shared" si="125"/>
        <v>11759793.959732369</v>
      </c>
    </row>
    <row r="1654" spans="1:28" x14ac:dyDescent="0.25">
      <c r="A1654" s="95">
        <v>2010</v>
      </c>
      <c r="B1654" s="95" t="s">
        <v>57</v>
      </c>
      <c r="C1654" s="52" t="s">
        <v>8</v>
      </c>
      <c r="D1654" s="5">
        <f>'90.1 Data-SI'!D1654*Convert!$B$1</f>
        <v>210886.532889864</v>
      </c>
      <c r="E1654" s="5">
        <f>'90.1 Data-SI'!E1654/Convert!$B$2*1000000</f>
        <v>0</v>
      </c>
      <c r="F1654" s="5">
        <f>'90.1 Data-SI'!F1654/Convert!$B$2*1000000</f>
        <v>6510271.1619355902</v>
      </c>
      <c r="G1654" s="5">
        <f>'90.1 Data-SI'!G1654/Convert!$B$2*1000000</f>
        <v>446545.05983995722</v>
      </c>
      <c r="H1654" s="5">
        <f>'90.1 Data-SI'!H1654/Convert!$B$2*1000000</f>
        <v>2019731.8454879972</v>
      </c>
      <c r="I1654" s="5">
        <f>'90.1 Data-SI'!I1654/Convert!$B$2*1000000</f>
        <v>112458.4962749367</v>
      </c>
      <c r="J1654" s="5">
        <f>'90.1 Data-SI'!J1654/Convert!$B$2*1000000</f>
        <v>2462040.1629904159</v>
      </c>
      <c r="K1654" s="5">
        <f>'90.1 Data-SI'!K1654/Convert!$B$2*1000000</f>
        <v>516048.48615130252</v>
      </c>
      <c r="L1654" s="5">
        <f>'90.1 Data-SI'!L1654/Convert!$B$2*1000000</f>
        <v>42073.600081284785</v>
      </c>
      <c r="M1654" s="5">
        <f>'90.1 Data-SI'!M1654/Convert!$B$2*1000000</f>
        <v>1265411.6241613359</v>
      </c>
      <c r="N1654" s="5">
        <f>'90.1 Data-SI'!N1654/Convert!$B$2*1000000</f>
        <v>33306.292112105148</v>
      </c>
      <c r="O1654" s="5">
        <f>'90.1 Data-SI'!O1654/Convert!$B$2*1000000</f>
        <v>722.58730556361991</v>
      </c>
      <c r="P1654" s="5">
        <f t="shared" si="126"/>
        <v>32583.704806541529</v>
      </c>
      <c r="Q1654" s="5">
        <f>'90.1 Data-SI'!Q1654/Convert!$B$2*1000000</f>
        <v>0</v>
      </c>
      <c r="R1654" s="5">
        <f>'90.1 Data-SI'!R1654/Convert!$B$2*1000000</f>
        <v>0</v>
      </c>
      <c r="S1654" s="5">
        <f>'90.1 Data-SI'!S1654/Convert!$B$2*1000000</f>
        <v>261938.72760675524</v>
      </c>
      <c r="T1654" s="5">
        <f>'90.1 Data-SI'!T1654/Convert!$B$2*1000000</f>
        <v>146485.12936613124</v>
      </c>
      <c r="U1654" s="5">
        <f>'90.1 Data-SI'!U1654/Convert!$B$2*1000000</f>
        <v>604811.55548251048</v>
      </c>
      <c r="V1654" s="5">
        <f>'90.1 Data-SI'!V1654/Convert!$B$2*1000000</f>
        <v>142712.81739668958</v>
      </c>
      <c r="W1654" s="5">
        <f t="shared" si="127"/>
        <v>2006479.1164145898</v>
      </c>
      <c r="X1654" s="5">
        <f t="shared" si="128"/>
        <v>6510271.1619355902</v>
      </c>
      <c r="Y1654" s="5">
        <f t="shared" si="129"/>
        <v>8516750.27835018</v>
      </c>
      <c r="Z1654" s="5">
        <f>'90.1 Data-SI'!Y1654/Convert!$B$2*1000000</f>
        <v>6932694.2771468312</v>
      </c>
      <c r="AA1654" s="5">
        <f>'90.1 Data-SI'!Z1654/Convert!$B$2*1000000</f>
        <v>7631131.2035694029</v>
      </c>
      <c r="AB1654" s="5">
        <f t="shared" si="125"/>
        <v>14563825.480716234</v>
      </c>
    </row>
    <row r="1655" spans="1:28" x14ac:dyDescent="0.25">
      <c r="A1655" s="95">
        <v>2013</v>
      </c>
      <c r="B1655" s="95" t="s">
        <v>57</v>
      </c>
      <c r="C1655" s="52" t="s">
        <v>10</v>
      </c>
      <c r="D1655" s="5">
        <f>'90.1 Data-SI'!D1655*Convert!$B$1</f>
        <v>210886.532889864</v>
      </c>
      <c r="E1655" s="5">
        <f>'90.1 Data-SI'!E1655/Convert!$B$2*1000000</f>
        <v>0</v>
      </c>
      <c r="F1655" s="5">
        <f>'90.1 Data-SI'!F1655/Convert!$B$2*1000000</f>
        <v>161128.9032173556</v>
      </c>
      <c r="G1655" s="5">
        <f>'90.1 Data-SI'!G1655/Convert!$B$2*1000000</f>
        <v>6239167.0431870008</v>
      </c>
      <c r="H1655" s="5">
        <f>'90.1 Data-SI'!H1655/Convert!$B$2*1000000</f>
        <v>1637164.4383961074</v>
      </c>
      <c r="I1655" s="5">
        <f>'90.1 Data-SI'!I1655/Convert!$B$2*1000000</f>
        <v>111728.67712506985</v>
      </c>
      <c r="J1655" s="5">
        <f>'90.1 Data-SI'!J1655/Convert!$B$2*1000000</f>
        <v>2266268.5455813287</v>
      </c>
      <c r="K1655" s="5">
        <f>'90.1 Data-SI'!K1655/Convert!$B$2*1000000</f>
        <v>516048.48615130252</v>
      </c>
      <c r="L1655" s="5">
        <f>'90.1 Data-SI'!L1655/Convert!$B$2*1000000</f>
        <v>38699.371284497807</v>
      </c>
      <c r="M1655" s="5">
        <f>'90.1 Data-SI'!M1655/Convert!$B$2*1000000</f>
        <v>1354477.9949574235</v>
      </c>
      <c r="N1655" s="5">
        <f>'90.1 Data-SI'!N1655/Convert!$B$2*1000000</f>
        <v>110306.95150844613</v>
      </c>
      <c r="O1655" s="5">
        <f>'90.1 Data-SI'!O1655/Convert!$B$2*1000000</f>
        <v>722.58730556361991</v>
      </c>
      <c r="P1655" s="5">
        <f t="shared" si="126"/>
        <v>109584.36420288251</v>
      </c>
      <c r="Q1655" s="5">
        <f>'90.1 Data-SI'!Q1655/Convert!$B$2*1000000</f>
        <v>0</v>
      </c>
      <c r="R1655" s="5">
        <f>'90.1 Data-SI'!R1655/Convert!$B$2*1000000</f>
        <v>0</v>
      </c>
      <c r="S1655" s="5">
        <f>'90.1 Data-SI'!S1655/Convert!$B$2*1000000</f>
        <v>392339.40116348339</v>
      </c>
      <c r="T1655" s="5">
        <f>'90.1 Data-SI'!T1655/Convert!$B$2*1000000</f>
        <v>146333.47863369132</v>
      </c>
      <c r="U1655" s="5">
        <f>'90.1 Data-SI'!U1655/Convert!$B$2*1000000</f>
        <v>307822.55234059156</v>
      </c>
      <c r="V1655" s="5">
        <f>'90.1 Data-SI'!V1655/Convert!$B$2*1000000</f>
        <v>129405.4656250915</v>
      </c>
      <c r="W1655" s="5">
        <f t="shared" si="127"/>
        <v>8095568.8035107907</v>
      </c>
      <c r="X1655" s="5">
        <f t="shared" si="128"/>
        <v>161128.9032173556</v>
      </c>
      <c r="Y1655" s="5">
        <f t="shared" si="129"/>
        <v>8256697.7067281464</v>
      </c>
      <c r="Z1655" s="5">
        <f>'90.1 Data-SI'!Y1655/Convert!$B$2*1000000</f>
        <v>12425910.323803697</v>
      </c>
      <c r="AA1655" s="5">
        <f>'90.1 Data-SI'!Z1655/Convert!$B$2*1000000</f>
        <v>984999.94170924963</v>
      </c>
      <c r="AB1655" s="5">
        <f t="shared" si="125"/>
        <v>13410910.265512947</v>
      </c>
    </row>
    <row r="1656" spans="1:28" x14ac:dyDescent="0.25">
      <c r="A1656" s="95">
        <v>2013</v>
      </c>
      <c r="B1656" s="95" t="s">
        <v>57</v>
      </c>
      <c r="C1656" s="52" t="s">
        <v>6</v>
      </c>
      <c r="D1656" s="5">
        <f>'90.1 Data-SI'!D1656*Convert!$B$1</f>
        <v>210886.532889864</v>
      </c>
      <c r="E1656" s="5">
        <f>'90.1 Data-SI'!E1656/Convert!$B$2*1000000</f>
        <v>0</v>
      </c>
      <c r="F1656" s="5">
        <f>'90.1 Data-SI'!F1656/Convert!$B$2*1000000</f>
        <v>12046.755058191704</v>
      </c>
      <c r="G1656" s="5">
        <f>'90.1 Data-SI'!G1656/Convert!$B$2*1000000</f>
        <v>5089768.2293421607</v>
      </c>
      <c r="H1656" s="5">
        <f>'90.1 Data-SI'!H1656/Convert!$B$2*1000000</f>
        <v>1659997.3517990848</v>
      </c>
      <c r="I1656" s="5">
        <f>'90.1 Data-SI'!I1656/Convert!$B$2*1000000</f>
        <v>111700.24261273738</v>
      </c>
      <c r="J1656" s="5">
        <f>'90.1 Data-SI'!J1656/Convert!$B$2*1000000</f>
        <v>2266268.5455813287</v>
      </c>
      <c r="K1656" s="5">
        <f>'90.1 Data-SI'!K1656/Convert!$B$2*1000000</f>
        <v>516048.48615130252</v>
      </c>
      <c r="L1656" s="5">
        <f>'90.1 Data-SI'!L1656/Convert!$B$2*1000000</f>
        <v>38718.3276260528</v>
      </c>
      <c r="M1656" s="5">
        <f>'90.1 Data-SI'!M1656/Convert!$B$2*1000000</f>
        <v>1137408.9278113132</v>
      </c>
      <c r="N1656" s="5">
        <f>'90.1 Data-SI'!N1656/Convert!$B$2*1000000</f>
        <v>95710.568511109217</v>
      </c>
      <c r="O1656" s="5">
        <f>'90.1 Data-SI'!O1656/Convert!$B$2*1000000</f>
        <v>722.58730556361991</v>
      </c>
      <c r="P1656" s="5">
        <f t="shared" si="126"/>
        <v>94987.981205545599</v>
      </c>
      <c r="Q1656" s="5">
        <f>'90.1 Data-SI'!Q1656/Convert!$B$2*1000000</f>
        <v>0</v>
      </c>
      <c r="R1656" s="5">
        <f>'90.1 Data-SI'!R1656/Convert!$B$2*1000000</f>
        <v>0</v>
      </c>
      <c r="S1656" s="5">
        <f>'90.1 Data-SI'!S1656/Convert!$B$2*1000000</f>
        <v>290970.36469821172</v>
      </c>
      <c r="T1656" s="5">
        <f>'90.1 Data-SI'!T1656/Convert!$B$2*1000000</f>
        <v>146333.47863369132</v>
      </c>
      <c r="U1656" s="5">
        <f>'90.1 Data-SI'!U1656/Convert!$B$2*1000000</f>
        <v>316210.73347867158</v>
      </c>
      <c r="V1656" s="5">
        <f>'90.1 Data-SI'!V1656/Convert!$B$2*1000000</f>
        <v>128571.38659667228</v>
      </c>
      <c r="W1656" s="5">
        <f t="shared" si="127"/>
        <v>6613135.5030572312</v>
      </c>
      <c r="X1656" s="5">
        <f t="shared" si="128"/>
        <v>12046.755058191704</v>
      </c>
      <c r="Y1656" s="5">
        <f t="shared" si="129"/>
        <v>6625182.2581154229</v>
      </c>
      <c r="Z1656" s="5">
        <f>'90.1 Data-SI'!Y1656/Convert!$B$2*1000000</f>
        <v>10965437.945041584</v>
      </c>
      <c r="AA1656" s="5">
        <f>'90.1 Data-SI'!Z1656/Convert!$B$2*1000000</f>
        <v>844296.49651738827</v>
      </c>
      <c r="AB1656" s="5">
        <f t="shared" si="125"/>
        <v>11809734.441558972</v>
      </c>
    </row>
    <row r="1657" spans="1:28" x14ac:dyDescent="0.25">
      <c r="A1657" s="95">
        <v>2013</v>
      </c>
      <c r="B1657" s="95" t="s">
        <v>57</v>
      </c>
      <c r="C1657" s="52" t="s">
        <v>11</v>
      </c>
      <c r="D1657" s="5">
        <f>'90.1 Data-SI'!D1657*Convert!$B$1</f>
        <v>210886.532889864</v>
      </c>
      <c r="E1657" s="5">
        <f>'90.1 Data-SI'!E1657/Convert!$B$2*1000000</f>
        <v>0</v>
      </c>
      <c r="F1657" s="5">
        <f>'90.1 Data-SI'!F1657/Convert!$B$2*1000000</f>
        <v>3307.8816013445353</v>
      </c>
      <c r="G1657" s="5">
        <f>'90.1 Data-SI'!G1657/Convert!$B$2*1000000</f>
        <v>3760378.9524327568</v>
      </c>
      <c r="H1657" s="5">
        <f>'90.1 Data-SI'!H1657/Convert!$B$2*1000000</f>
        <v>1691607.0513420189</v>
      </c>
      <c r="I1657" s="5">
        <f>'90.1 Data-SI'!I1657/Convert!$B$2*1000000</f>
        <v>111719.19895429237</v>
      </c>
      <c r="J1657" s="5">
        <f>'90.1 Data-SI'!J1657/Convert!$B$2*1000000</f>
        <v>2266268.5455813287</v>
      </c>
      <c r="K1657" s="5">
        <f>'90.1 Data-SI'!K1657/Convert!$B$2*1000000</f>
        <v>516048.48615130252</v>
      </c>
      <c r="L1657" s="5">
        <f>'90.1 Data-SI'!L1657/Convert!$B$2*1000000</f>
        <v>38727.805796830289</v>
      </c>
      <c r="M1657" s="5">
        <f>'90.1 Data-SI'!M1657/Convert!$B$2*1000000</f>
        <v>978460.00387278048</v>
      </c>
      <c r="N1657" s="5">
        <f>'90.1 Data-SI'!N1657/Convert!$B$2*1000000</f>
        <v>64205.12884672745</v>
      </c>
      <c r="O1657" s="5">
        <f>'90.1 Data-SI'!O1657/Convert!$B$2*1000000</f>
        <v>722.58730556361991</v>
      </c>
      <c r="P1657" s="5">
        <f t="shared" si="126"/>
        <v>63482.541541163831</v>
      </c>
      <c r="Q1657" s="5">
        <f>'90.1 Data-SI'!Q1657/Convert!$B$2*1000000</f>
        <v>0</v>
      </c>
      <c r="R1657" s="5">
        <f>'90.1 Data-SI'!R1657/Convert!$B$2*1000000</f>
        <v>0</v>
      </c>
      <c r="S1657" s="5">
        <f>'90.1 Data-SI'!S1657/Convert!$B$2*1000000</f>
        <v>308268.02636713366</v>
      </c>
      <c r="T1657" s="5">
        <f>'90.1 Data-SI'!T1657/Convert!$B$2*1000000</f>
        <v>146333.47863369132</v>
      </c>
      <c r="U1657" s="5">
        <f>'90.1 Data-SI'!U1657/Convert!$B$2*1000000</f>
        <v>336133.84845295874</v>
      </c>
      <c r="V1657" s="5">
        <f>'90.1 Data-SI'!V1657/Convert!$B$2*1000000</f>
        <v>128192.25976557261</v>
      </c>
      <c r="W1657" s="5">
        <f t="shared" si="127"/>
        <v>5110589.5242138347</v>
      </c>
      <c r="X1657" s="5">
        <f t="shared" si="128"/>
        <v>3307.8816013445353</v>
      </c>
      <c r="Y1657" s="5">
        <f t="shared" si="129"/>
        <v>5113897.4058151795</v>
      </c>
      <c r="Z1657" s="5">
        <f>'90.1 Data-SI'!Y1657/Convert!$B$2*1000000</f>
        <v>9494150.9734223559</v>
      </c>
      <c r="AA1657" s="5">
        <f>'90.1 Data-SI'!Z1657/Convert!$B$2*1000000</f>
        <v>855490.21620560577</v>
      </c>
      <c r="AB1657" s="5">
        <f t="shared" si="125"/>
        <v>10349641.189627962</v>
      </c>
    </row>
    <row r="1658" spans="1:28" x14ac:dyDescent="0.25">
      <c r="A1658" s="95">
        <v>2013</v>
      </c>
      <c r="B1658" s="95" t="s">
        <v>57</v>
      </c>
      <c r="C1658" s="52" t="s">
        <v>13</v>
      </c>
      <c r="D1658" s="5">
        <f>'90.1 Data-SI'!D1658*Convert!$B$1</f>
        <v>210886.532889864</v>
      </c>
      <c r="E1658" s="5">
        <f>'90.1 Data-SI'!E1658/Convert!$B$2*1000000</f>
        <v>0</v>
      </c>
      <c r="F1658" s="5">
        <f>'90.1 Data-SI'!F1658/Convert!$B$2*1000000</f>
        <v>70972.542781856391</v>
      </c>
      <c r="G1658" s="5">
        <f>'90.1 Data-SI'!G1658/Convert!$B$2*1000000</f>
        <v>4350887.9482120331</v>
      </c>
      <c r="H1658" s="5">
        <f>'90.1 Data-SI'!H1658/Convert!$B$2*1000000</f>
        <v>1689019.5107197636</v>
      </c>
      <c r="I1658" s="5">
        <f>'90.1 Data-SI'!I1658/Convert!$B$2*1000000</f>
        <v>111548.59188029752</v>
      </c>
      <c r="J1658" s="5">
        <f>'90.1 Data-SI'!J1658/Convert!$B$2*1000000</f>
        <v>2266268.5455813287</v>
      </c>
      <c r="K1658" s="5">
        <f>'90.1 Data-SI'!K1658/Convert!$B$2*1000000</f>
        <v>516048.48615130252</v>
      </c>
      <c r="L1658" s="5">
        <f>'90.1 Data-SI'!L1658/Convert!$B$2*1000000</f>
        <v>38727.805796830289</v>
      </c>
      <c r="M1658" s="5">
        <f>'90.1 Data-SI'!M1658/Convert!$B$2*1000000</f>
        <v>1186259.4199985042</v>
      </c>
      <c r="N1658" s="5">
        <f>'90.1 Data-SI'!N1658/Convert!$B$2*1000000</f>
        <v>81455.399661761985</v>
      </c>
      <c r="O1658" s="5">
        <f>'90.1 Data-SI'!O1658/Convert!$B$2*1000000</f>
        <v>722.58730556361991</v>
      </c>
      <c r="P1658" s="5">
        <f t="shared" si="126"/>
        <v>80732.812356198367</v>
      </c>
      <c r="Q1658" s="5">
        <f>'90.1 Data-SI'!Q1658/Convert!$B$2*1000000</f>
        <v>0</v>
      </c>
      <c r="R1658" s="5">
        <f>'90.1 Data-SI'!R1658/Convert!$B$2*1000000</f>
        <v>0</v>
      </c>
      <c r="S1658" s="5">
        <f>'90.1 Data-SI'!S1658/Convert!$B$2*1000000</f>
        <v>260014.65893892446</v>
      </c>
      <c r="T1658" s="5">
        <f>'90.1 Data-SI'!T1658/Convert!$B$2*1000000</f>
        <v>146333.47863369132</v>
      </c>
      <c r="U1658" s="5">
        <f>'90.1 Data-SI'!U1658/Convert!$B$2*1000000</f>
        <v>348588.16485458257</v>
      </c>
      <c r="V1658" s="5">
        <f>'90.1 Data-SI'!V1658/Convert!$B$2*1000000</f>
        <v>127614.09134814561</v>
      </c>
      <c r="W1658" s="5">
        <f t="shared" si="127"/>
        <v>5877894.8395056603</v>
      </c>
      <c r="X1658" s="5">
        <f t="shared" si="128"/>
        <v>70972.542781856391</v>
      </c>
      <c r="Y1658" s="5">
        <f t="shared" si="129"/>
        <v>5948867.3822875172</v>
      </c>
      <c r="Z1658" s="5">
        <f>'90.1 Data-SI'!Y1658/Convert!$B$2*1000000</f>
        <v>10258129.45077128</v>
      </c>
      <c r="AA1658" s="5">
        <f>'90.1 Data-SI'!Z1658/Convert!$B$2*1000000</f>
        <v>935609.19378774147</v>
      </c>
      <c r="AB1658" s="5">
        <f t="shared" si="125"/>
        <v>11193738.644559022</v>
      </c>
    </row>
    <row r="1659" spans="1:28" x14ac:dyDescent="0.25">
      <c r="A1659" s="95">
        <v>2013</v>
      </c>
      <c r="B1659" s="95" t="s">
        <v>57</v>
      </c>
      <c r="C1659" s="52" t="s">
        <v>19</v>
      </c>
      <c r="D1659" s="5">
        <f>'90.1 Data-SI'!D1659*Convert!$B$1</f>
        <v>210886.532889864</v>
      </c>
      <c r="E1659" s="5">
        <f>'90.1 Data-SI'!E1659/Convert!$B$2*1000000</f>
        <v>0</v>
      </c>
      <c r="F1659" s="5">
        <f>'90.1 Data-SI'!F1659/Convert!$B$2*1000000</f>
        <v>47409.81022901251</v>
      </c>
      <c r="G1659" s="5">
        <f>'90.1 Data-SI'!G1659/Convert!$B$2*1000000</f>
        <v>3175537.9027784211</v>
      </c>
      <c r="H1659" s="5">
        <f>'90.1 Data-SI'!H1659/Convert!$B$2*1000000</f>
        <v>1701615.9996830497</v>
      </c>
      <c r="I1659" s="5">
        <f>'90.1 Data-SI'!I1659/Convert!$B$2*1000000</f>
        <v>111501.20102641007</v>
      </c>
      <c r="J1659" s="5">
        <f>'90.1 Data-SI'!J1659/Convert!$B$2*1000000</f>
        <v>2266268.5455813287</v>
      </c>
      <c r="K1659" s="5">
        <f>'90.1 Data-SI'!K1659/Convert!$B$2*1000000</f>
        <v>516048.48615130252</v>
      </c>
      <c r="L1659" s="5">
        <f>'90.1 Data-SI'!L1659/Convert!$B$2*1000000</f>
        <v>38737.283967607778</v>
      </c>
      <c r="M1659" s="5">
        <f>'90.1 Data-SI'!M1659/Convert!$B$2*1000000</f>
        <v>912596.19513999217</v>
      </c>
      <c r="N1659" s="5">
        <f>'90.1 Data-SI'!N1659/Convert!$B$2*1000000</f>
        <v>61219.505051817636</v>
      </c>
      <c r="O1659" s="5">
        <f>'90.1 Data-SI'!O1659/Convert!$B$2*1000000</f>
        <v>722.58730556361991</v>
      </c>
      <c r="P1659" s="5">
        <f t="shared" si="126"/>
        <v>60496.917746254017</v>
      </c>
      <c r="Q1659" s="5">
        <f>'90.1 Data-SI'!Q1659/Convert!$B$2*1000000</f>
        <v>0</v>
      </c>
      <c r="R1659" s="5">
        <f>'90.1 Data-SI'!R1659/Convert!$B$2*1000000</f>
        <v>0</v>
      </c>
      <c r="S1659" s="5">
        <f>'90.1 Data-SI'!S1659/Convert!$B$2*1000000</f>
        <v>241598.57311825847</v>
      </c>
      <c r="T1659" s="5">
        <f>'90.1 Data-SI'!T1659/Convert!$B$2*1000000</f>
        <v>146342.95680446885</v>
      </c>
      <c r="U1659" s="5">
        <f>'90.1 Data-SI'!U1659/Convert!$B$2*1000000</f>
        <v>374093.92241681222</v>
      </c>
      <c r="V1659" s="5">
        <f>'90.1 Data-SI'!V1659/Convert!$B$2*1000000</f>
        <v>127822.61110525046</v>
      </c>
      <c r="W1659" s="5">
        <f t="shared" si="127"/>
        <v>4390229.5887829252</v>
      </c>
      <c r="X1659" s="5">
        <f t="shared" si="128"/>
        <v>47409.81022901251</v>
      </c>
      <c r="Y1659" s="5">
        <f t="shared" si="129"/>
        <v>4437639.3990119379</v>
      </c>
      <c r="Z1659" s="5">
        <f>'90.1 Data-SI'!Y1659/Convert!$B$2*1000000</f>
        <v>8783240.7742566057</v>
      </c>
      <c r="AA1659" s="5">
        <f>'90.1 Data-SI'!Z1659/Convert!$B$2*1000000</f>
        <v>937552.21879712713</v>
      </c>
      <c r="AB1659" s="5">
        <f t="shared" si="125"/>
        <v>9720792.9930537324</v>
      </c>
    </row>
    <row r="1660" spans="1:28" x14ac:dyDescent="0.25">
      <c r="A1660" s="95">
        <v>2013</v>
      </c>
      <c r="B1660" s="95" t="s">
        <v>57</v>
      </c>
      <c r="C1660" s="52" t="s">
        <v>20</v>
      </c>
      <c r="D1660" s="5">
        <f>'90.1 Data-SI'!D1660*Convert!$B$1</f>
        <v>210886.532889864</v>
      </c>
      <c r="E1660" s="5">
        <f>'90.1 Data-SI'!E1660/Convert!$B$2*1000000</f>
        <v>0</v>
      </c>
      <c r="F1660" s="5">
        <f>'90.1 Data-SI'!F1660/Convert!$B$2*1000000</f>
        <v>28140.689038372278</v>
      </c>
      <c r="G1660" s="5">
        <f>'90.1 Data-SI'!G1660/Convert!$B$2*1000000</f>
        <v>2440136.1103236326</v>
      </c>
      <c r="H1660" s="5">
        <f>'90.1 Data-SI'!H1660/Convert!$B$2*1000000</f>
        <v>1724932.299795679</v>
      </c>
      <c r="I1660" s="5">
        <f>'90.1 Data-SI'!I1660/Convert!$B$2*1000000</f>
        <v>111595.98273418497</v>
      </c>
      <c r="J1660" s="5">
        <f>'90.1 Data-SI'!J1660/Convert!$B$2*1000000</f>
        <v>2266268.5455813287</v>
      </c>
      <c r="K1660" s="5">
        <f>'90.1 Data-SI'!K1660/Convert!$B$2*1000000</f>
        <v>516048.48615130252</v>
      </c>
      <c r="L1660" s="5">
        <f>'90.1 Data-SI'!L1660/Convert!$B$2*1000000</f>
        <v>38746.762138385275</v>
      </c>
      <c r="M1660" s="5">
        <f>'90.1 Data-SI'!M1660/Convert!$B$2*1000000</f>
        <v>974460.21580467897</v>
      </c>
      <c r="N1660" s="5">
        <f>'90.1 Data-SI'!N1660/Convert!$B$2*1000000</f>
        <v>38727.805796830289</v>
      </c>
      <c r="O1660" s="5">
        <f>'90.1 Data-SI'!O1660/Convert!$B$2*1000000</f>
        <v>722.58730556361991</v>
      </c>
      <c r="P1660" s="5">
        <f t="shared" si="126"/>
        <v>38005.218491266671</v>
      </c>
      <c r="Q1660" s="5">
        <f>'90.1 Data-SI'!Q1660/Convert!$B$2*1000000</f>
        <v>0</v>
      </c>
      <c r="R1660" s="5">
        <f>'90.1 Data-SI'!R1660/Convert!$B$2*1000000</f>
        <v>0</v>
      </c>
      <c r="S1660" s="5">
        <f>'90.1 Data-SI'!S1660/Convert!$B$2*1000000</f>
        <v>199932.53438040582</v>
      </c>
      <c r="T1660" s="5">
        <f>'90.1 Data-SI'!T1660/Convert!$B$2*1000000</f>
        <v>146342.95680446885</v>
      </c>
      <c r="U1660" s="5">
        <f>'90.1 Data-SI'!U1660/Convert!$B$2*1000000</f>
        <v>379572.30512620235</v>
      </c>
      <c r="V1660" s="5">
        <f>'90.1 Data-SI'!V1660/Convert!$B$2*1000000</f>
        <v>125614.19731409493</v>
      </c>
      <c r="W1660" s="5">
        <f t="shared" si="127"/>
        <v>3652534.0789999841</v>
      </c>
      <c r="X1660" s="5">
        <f t="shared" si="128"/>
        <v>28140.689038372278</v>
      </c>
      <c r="Y1660" s="5">
        <f t="shared" si="129"/>
        <v>3680674.7680383562</v>
      </c>
      <c r="Z1660" s="5">
        <f>'90.1 Data-SI'!Y1660/Convert!$B$2*1000000</f>
        <v>8066776.3670152435</v>
      </c>
      <c r="AA1660" s="5">
        <f>'90.1 Data-SI'!Z1660/Convert!$B$2*1000000</f>
        <v>923761.48031587701</v>
      </c>
      <c r="AB1660" s="5">
        <f t="shared" si="125"/>
        <v>8990537.8473311197</v>
      </c>
    </row>
    <row r="1661" spans="1:28" x14ac:dyDescent="0.25">
      <c r="A1661" s="95">
        <v>2013</v>
      </c>
      <c r="B1661" s="95" t="s">
        <v>57</v>
      </c>
      <c r="C1661" s="52" t="s">
        <v>3</v>
      </c>
      <c r="D1661" s="5">
        <f>'90.1 Data-SI'!D1661*Convert!$B$1</f>
        <v>210886.532889864</v>
      </c>
      <c r="E1661" s="5">
        <f>'90.1 Data-SI'!E1661/Convert!$B$2*1000000</f>
        <v>0</v>
      </c>
      <c r="F1661" s="5">
        <f>'90.1 Data-SI'!F1661/Convert!$B$2*1000000</f>
        <v>369061.01373396424</v>
      </c>
      <c r="G1661" s="5">
        <f>'90.1 Data-SI'!G1661/Convert!$B$2*1000000</f>
        <v>1940816.5955946031</v>
      </c>
      <c r="H1661" s="5">
        <f>'90.1 Data-SI'!H1661/Convert!$B$2*1000000</f>
        <v>1726022.2894350905</v>
      </c>
      <c r="I1661" s="5">
        <f>'90.1 Data-SI'!I1661/Convert!$B$2*1000000</f>
        <v>111577.02639263</v>
      </c>
      <c r="J1661" s="5">
        <f>'90.1 Data-SI'!J1661/Convert!$B$2*1000000</f>
        <v>2266268.5455813287</v>
      </c>
      <c r="K1661" s="5">
        <f>'90.1 Data-SI'!K1661/Convert!$B$2*1000000</f>
        <v>516048.48615130252</v>
      </c>
      <c r="L1661" s="5">
        <f>'90.1 Data-SI'!L1661/Convert!$B$2*1000000</f>
        <v>38756.240309162764</v>
      </c>
      <c r="M1661" s="5">
        <f>'90.1 Data-SI'!M1661/Convert!$B$2*1000000</f>
        <v>847102.03506752581</v>
      </c>
      <c r="N1661" s="5">
        <f>'90.1 Data-SI'!N1661/Convert!$B$2*1000000</f>
        <v>39808.31726546432</v>
      </c>
      <c r="O1661" s="5">
        <f>'90.1 Data-SI'!O1661/Convert!$B$2*1000000</f>
        <v>722.58730556361991</v>
      </c>
      <c r="P1661" s="5">
        <f t="shared" si="126"/>
        <v>39085.729959900702</v>
      </c>
      <c r="Q1661" s="5">
        <f>'90.1 Data-SI'!Q1661/Convert!$B$2*1000000</f>
        <v>0</v>
      </c>
      <c r="R1661" s="5">
        <f>'90.1 Data-SI'!R1661/Convert!$B$2*1000000</f>
        <v>0</v>
      </c>
      <c r="S1661" s="5">
        <f>'90.1 Data-SI'!S1661/Convert!$B$2*1000000</f>
        <v>205884.82562867046</v>
      </c>
      <c r="T1661" s="5">
        <f>'90.1 Data-SI'!T1661/Convert!$B$2*1000000</f>
        <v>146342.95680446885</v>
      </c>
      <c r="U1661" s="5">
        <f>'90.1 Data-SI'!U1661/Convert!$B$2*1000000</f>
        <v>431778.06976862554</v>
      </c>
      <c r="V1661" s="5">
        <f>'90.1 Data-SI'!V1661/Convert!$B$2*1000000</f>
        <v>126334.53829318425</v>
      </c>
      <c r="W1661" s="5">
        <f t="shared" si="127"/>
        <v>3032889.1862507001</v>
      </c>
      <c r="X1661" s="5">
        <f t="shared" si="128"/>
        <v>369061.01373396424</v>
      </c>
      <c r="Y1661" s="5">
        <f t="shared" si="129"/>
        <v>3401950.1999846646</v>
      </c>
      <c r="Z1661" s="5">
        <f>'90.1 Data-SI'!Y1661/Convert!$B$2*1000000</f>
        <v>7448922.8485429054</v>
      </c>
      <c r="AA1661" s="5">
        <f>'90.1 Data-SI'!Z1661/Convert!$B$2*1000000</f>
        <v>1316897.0478246699</v>
      </c>
      <c r="AB1661" s="5">
        <f t="shared" si="125"/>
        <v>8765819.896367576</v>
      </c>
    </row>
    <row r="1662" spans="1:28" x14ac:dyDescent="0.25">
      <c r="A1662" s="95">
        <v>2013</v>
      </c>
      <c r="B1662" s="95" t="s">
        <v>57</v>
      </c>
      <c r="C1662" s="52" t="s">
        <v>7</v>
      </c>
      <c r="D1662" s="5">
        <f>'90.1 Data-SI'!D1662*Convert!$B$1</f>
        <v>210886.532889864</v>
      </c>
      <c r="E1662" s="5">
        <f>'90.1 Data-SI'!E1662/Convert!$B$2*1000000</f>
        <v>0</v>
      </c>
      <c r="F1662" s="5">
        <f>'90.1 Data-SI'!F1662/Convert!$B$2*1000000</f>
        <v>281909.23343492986</v>
      </c>
      <c r="G1662" s="5">
        <f>'90.1 Data-SI'!G1662/Convert!$B$2*1000000</f>
        <v>1798928.3790555552</v>
      </c>
      <c r="H1662" s="5">
        <f>'90.1 Data-SI'!H1662/Convert!$B$2*1000000</f>
        <v>1717283.4159782433</v>
      </c>
      <c r="I1662" s="5">
        <f>'90.1 Data-SI'!I1662/Convert!$B$2*1000000</f>
        <v>111567.5482218525</v>
      </c>
      <c r="J1662" s="5">
        <f>'90.1 Data-SI'!J1662/Convert!$B$2*1000000</f>
        <v>2266268.5455813287</v>
      </c>
      <c r="K1662" s="5">
        <f>'90.1 Data-SI'!K1662/Convert!$B$2*1000000</f>
        <v>516048.48615130252</v>
      </c>
      <c r="L1662" s="5">
        <f>'90.1 Data-SI'!L1662/Convert!$B$2*1000000</f>
        <v>38746.762138385275</v>
      </c>
      <c r="M1662" s="5">
        <f>'90.1 Data-SI'!M1662/Convert!$B$2*1000000</f>
        <v>927590.66130998358</v>
      </c>
      <c r="N1662" s="5">
        <f>'90.1 Data-SI'!N1662/Convert!$B$2*1000000</f>
        <v>30974.662100842237</v>
      </c>
      <c r="O1662" s="5">
        <f>'90.1 Data-SI'!O1662/Convert!$B$2*1000000</f>
        <v>722.58730556361991</v>
      </c>
      <c r="P1662" s="5">
        <f t="shared" si="126"/>
        <v>30252.074795278619</v>
      </c>
      <c r="Q1662" s="5">
        <f>'90.1 Data-SI'!Q1662/Convert!$B$2*1000000</f>
        <v>0</v>
      </c>
      <c r="R1662" s="5">
        <f>'90.1 Data-SI'!R1662/Convert!$B$2*1000000</f>
        <v>0</v>
      </c>
      <c r="S1662" s="5">
        <f>'90.1 Data-SI'!S1662/Convert!$B$2*1000000</f>
        <v>0</v>
      </c>
      <c r="T1662" s="5">
        <f>'90.1 Data-SI'!T1662/Convert!$B$2*1000000</f>
        <v>146342.95680446885</v>
      </c>
      <c r="U1662" s="5">
        <f>'90.1 Data-SI'!U1662/Convert!$B$2*1000000</f>
        <v>417589.24811472069</v>
      </c>
      <c r="V1662" s="5">
        <f>'90.1 Data-SI'!V1662/Convert!$B$2*1000000</f>
        <v>125453.06841087759</v>
      </c>
      <c r="W1662" s="5">
        <f t="shared" si="127"/>
        <v>2756771.1151608173</v>
      </c>
      <c r="X1662" s="5">
        <f t="shared" si="128"/>
        <v>281909.23343492986</v>
      </c>
      <c r="Y1662" s="5">
        <f t="shared" si="129"/>
        <v>3038680.3485957473</v>
      </c>
      <c r="Z1662" s="5">
        <f>'90.1 Data-SI'!Y1662/Convert!$B$2*1000000</f>
        <v>7163155.9996015374</v>
      </c>
      <c r="AA1662" s="5">
        <f>'90.1 Data-SI'!Z1662/Convert!$B$2*1000000</f>
        <v>1215537.4895301757</v>
      </c>
      <c r="AB1662" s="5">
        <f t="shared" si="125"/>
        <v>8378693.4891317133</v>
      </c>
    </row>
    <row r="1663" spans="1:28" x14ac:dyDescent="0.25">
      <c r="A1663" s="95">
        <v>2013</v>
      </c>
      <c r="B1663" s="95" t="s">
        <v>57</v>
      </c>
      <c r="C1663" s="52" t="s">
        <v>17</v>
      </c>
      <c r="D1663" s="5">
        <f>'90.1 Data-SI'!D1663*Convert!$B$1</f>
        <v>210886.532889864</v>
      </c>
      <c r="E1663" s="5">
        <f>'90.1 Data-SI'!E1663/Convert!$B$2*1000000</f>
        <v>0</v>
      </c>
      <c r="F1663" s="5">
        <f>'90.1 Data-SI'!F1663/Convert!$B$2*1000000</f>
        <v>116989.06190657766</v>
      </c>
      <c r="G1663" s="5">
        <f>'90.1 Data-SI'!G1663/Convert!$B$2*1000000</f>
        <v>1330905.7842338022</v>
      </c>
      <c r="H1663" s="5">
        <f>'90.1 Data-SI'!H1663/Convert!$B$2*1000000</f>
        <v>1714695.875355988</v>
      </c>
      <c r="I1663" s="5">
        <f>'90.1 Data-SI'!I1663/Convert!$B$2*1000000</f>
        <v>111757.11163740233</v>
      </c>
      <c r="J1663" s="5">
        <f>'90.1 Data-SI'!J1663/Convert!$B$2*1000000</f>
        <v>2266268.5455813287</v>
      </c>
      <c r="K1663" s="5">
        <f>'90.1 Data-SI'!K1663/Convert!$B$2*1000000</f>
        <v>516048.48615130252</v>
      </c>
      <c r="L1663" s="5">
        <f>'90.1 Data-SI'!L1663/Convert!$B$2*1000000</f>
        <v>38746.762138385275</v>
      </c>
      <c r="M1663" s="5">
        <f>'90.1 Data-SI'!M1663/Convert!$B$2*1000000</f>
        <v>791654.73601920041</v>
      </c>
      <c r="N1663" s="5">
        <f>'90.1 Data-SI'!N1663/Convert!$B$2*1000000</f>
        <v>25183.499755794928</v>
      </c>
      <c r="O1663" s="5">
        <f>'90.1 Data-SI'!O1663/Convert!$B$2*1000000</f>
        <v>722.58730556361991</v>
      </c>
      <c r="P1663" s="5">
        <f t="shared" si="126"/>
        <v>24460.91245023131</v>
      </c>
      <c r="Q1663" s="5">
        <f>'90.1 Data-SI'!Q1663/Convert!$B$2*1000000</f>
        <v>0</v>
      </c>
      <c r="R1663" s="5">
        <f>'90.1 Data-SI'!R1663/Convert!$B$2*1000000</f>
        <v>0</v>
      </c>
      <c r="S1663" s="5">
        <f>'90.1 Data-SI'!S1663/Convert!$B$2*1000000</f>
        <v>0</v>
      </c>
      <c r="T1663" s="5">
        <f>'90.1 Data-SI'!T1663/Convert!$B$2*1000000</f>
        <v>146342.95680446885</v>
      </c>
      <c r="U1663" s="5">
        <f>'90.1 Data-SI'!U1663/Convert!$B$2*1000000</f>
        <v>428242.71206862119</v>
      </c>
      <c r="V1663" s="5">
        <f>'90.1 Data-SI'!V1663/Convert!$B$2*1000000</f>
        <v>126476.71085484663</v>
      </c>
      <c r="W1663" s="5">
        <f t="shared" si="127"/>
        <v>2147021.4327032338</v>
      </c>
      <c r="X1663" s="5">
        <f t="shared" si="128"/>
        <v>116989.06190657766</v>
      </c>
      <c r="Y1663" s="5">
        <f t="shared" si="129"/>
        <v>2264010.4946098113</v>
      </c>
      <c r="Z1663" s="5">
        <f>'90.1 Data-SI'!Y1663/Convert!$B$2*1000000</f>
        <v>6552031.9823812172</v>
      </c>
      <c r="AA1663" s="5">
        <f>'90.1 Data-SI'!Z1663/Convert!$B$2*1000000</f>
        <v>1061280.2601265013</v>
      </c>
      <c r="AB1663" s="5">
        <f t="shared" si="125"/>
        <v>7613312.2425077185</v>
      </c>
    </row>
    <row r="1664" spans="1:28" x14ac:dyDescent="0.25">
      <c r="A1664" s="95">
        <v>2013</v>
      </c>
      <c r="B1664" s="95" t="s">
        <v>57</v>
      </c>
      <c r="C1664" s="52" t="s">
        <v>14</v>
      </c>
      <c r="D1664" s="5">
        <f>'90.1 Data-SI'!D1664*Convert!$B$1</f>
        <v>210886.532889864</v>
      </c>
      <c r="E1664" s="5">
        <f>'90.1 Data-SI'!E1664/Convert!$B$2*1000000</f>
        <v>0</v>
      </c>
      <c r="F1664" s="5">
        <f>'90.1 Data-SI'!F1664/Convert!$B$2*1000000</f>
        <v>436280.20088793396</v>
      </c>
      <c r="G1664" s="5">
        <f>'90.1 Data-SI'!G1664/Convert!$B$2*1000000</f>
        <v>1385708.567669258</v>
      </c>
      <c r="H1664" s="5">
        <f>'90.1 Data-SI'!H1664/Convert!$B$2*1000000</f>
        <v>1686431.9700975083</v>
      </c>
      <c r="I1664" s="5">
        <f>'90.1 Data-SI'!I1664/Convert!$B$2*1000000</f>
        <v>111795.0243205123</v>
      </c>
      <c r="J1664" s="5">
        <f>'90.1 Data-SI'!J1664/Convert!$B$2*1000000</f>
        <v>2266268.5455813287</v>
      </c>
      <c r="K1664" s="5">
        <f>'90.1 Data-SI'!K1664/Convert!$B$2*1000000</f>
        <v>516048.48615130252</v>
      </c>
      <c r="L1664" s="5">
        <f>'90.1 Data-SI'!L1664/Convert!$B$2*1000000</f>
        <v>38737.283967607778</v>
      </c>
      <c r="M1664" s="5">
        <f>'90.1 Data-SI'!M1664/Convert!$B$2*1000000</f>
        <v>844561.88529915793</v>
      </c>
      <c r="N1664" s="5">
        <f>'90.1 Data-SI'!N1664/Convert!$B$2*1000000</f>
        <v>28870.508188239124</v>
      </c>
      <c r="O1664" s="5">
        <f>'90.1 Data-SI'!O1664/Convert!$B$2*1000000</f>
        <v>722.58730556361991</v>
      </c>
      <c r="P1664" s="5">
        <f t="shared" si="126"/>
        <v>28147.920882675506</v>
      </c>
      <c r="Q1664" s="5">
        <f>'90.1 Data-SI'!Q1664/Convert!$B$2*1000000</f>
        <v>0</v>
      </c>
      <c r="R1664" s="5">
        <f>'90.1 Data-SI'!R1664/Convert!$B$2*1000000</f>
        <v>0</v>
      </c>
      <c r="S1664" s="5">
        <f>'90.1 Data-SI'!S1664/Convert!$B$2*1000000</f>
        <v>228859.91159330987</v>
      </c>
      <c r="T1664" s="5">
        <f>'90.1 Data-SI'!T1664/Convert!$B$2*1000000</f>
        <v>146342.95680446885</v>
      </c>
      <c r="U1664" s="5">
        <f>'90.1 Data-SI'!U1664/Convert!$B$2*1000000</f>
        <v>473718.97545902542</v>
      </c>
      <c r="V1664" s="5">
        <f>'90.1 Data-SI'!V1664/Convert!$B$2*1000000</f>
        <v>126021.75865752704</v>
      </c>
      <c r="W1664" s="5">
        <f t="shared" si="127"/>
        <v>2487278.2854444012</v>
      </c>
      <c r="X1664" s="5">
        <f t="shared" si="128"/>
        <v>436280.20088793396</v>
      </c>
      <c r="Y1664" s="5">
        <f t="shared" si="129"/>
        <v>2923558.486332335</v>
      </c>
      <c r="Z1664" s="5">
        <f>'90.1 Data-SI'!Y1664/Convert!$B$2*1000000</f>
        <v>6863598.4121789178</v>
      </c>
      <c r="AA1664" s="5">
        <f>'90.1 Data-SI'!Z1664/Convert!$B$2*1000000</f>
        <v>1426047.6624982618</v>
      </c>
      <c r="AB1664" s="5">
        <f t="shared" si="125"/>
        <v>8289646.0746771796</v>
      </c>
    </row>
    <row r="1665" spans="1:28" x14ac:dyDescent="0.25">
      <c r="A1665" s="95">
        <v>2013</v>
      </c>
      <c r="B1665" s="95" t="s">
        <v>57</v>
      </c>
      <c r="C1665" s="52" t="s">
        <v>2</v>
      </c>
      <c r="D1665" s="5">
        <f>'90.1 Data-SI'!D1665*Convert!$B$1</f>
        <v>210886.532889864</v>
      </c>
      <c r="E1665" s="5">
        <f>'90.1 Data-SI'!E1665/Convert!$B$2*1000000</f>
        <v>0</v>
      </c>
      <c r="F1665" s="5">
        <f>'90.1 Data-SI'!F1665/Convert!$B$2*1000000</f>
        <v>599390.0417977852</v>
      </c>
      <c r="G1665" s="5">
        <f>'90.1 Data-SI'!G1665/Convert!$B$2*1000000</f>
        <v>1316385.2266026849</v>
      </c>
      <c r="H1665" s="5">
        <f>'90.1 Data-SI'!H1665/Convert!$B$2*1000000</f>
        <v>1671494.3729521818</v>
      </c>
      <c r="I1665" s="5">
        <f>'90.1 Data-SI'!I1665/Convert!$B$2*1000000</f>
        <v>111529.63553874254</v>
      </c>
      <c r="J1665" s="5">
        <f>'90.1 Data-SI'!J1665/Convert!$B$2*1000000</f>
        <v>2266268.5455813287</v>
      </c>
      <c r="K1665" s="5">
        <f>'90.1 Data-SI'!K1665/Convert!$B$2*1000000</f>
        <v>516048.48615130252</v>
      </c>
      <c r="L1665" s="5">
        <f>'90.1 Data-SI'!L1665/Convert!$B$2*1000000</f>
        <v>38727.805796830289</v>
      </c>
      <c r="M1665" s="5">
        <f>'90.1 Data-SI'!M1665/Convert!$B$2*1000000</f>
        <v>974697.17007411632</v>
      </c>
      <c r="N1665" s="5">
        <f>'90.1 Data-SI'!N1665/Convert!$B$2*1000000</f>
        <v>24899.154632470185</v>
      </c>
      <c r="O1665" s="5">
        <f>'90.1 Data-SI'!O1665/Convert!$B$2*1000000</f>
        <v>722.58730556361991</v>
      </c>
      <c r="P1665" s="5">
        <f t="shared" si="126"/>
        <v>24176.567326906566</v>
      </c>
      <c r="Q1665" s="5">
        <f>'90.1 Data-SI'!Q1665/Convert!$B$2*1000000</f>
        <v>0</v>
      </c>
      <c r="R1665" s="5">
        <f>'90.1 Data-SI'!R1665/Convert!$B$2*1000000</f>
        <v>0</v>
      </c>
      <c r="S1665" s="5">
        <f>'90.1 Data-SI'!S1665/Convert!$B$2*1000000</f>
        <v>0</v>
      </c>
      <c r="T1665" s="5">
        <f>'90.1 Data-SI'!T1665/Convert!$B$2*1000000</f>
        <v>146342.95680446885</v>
      </c>
      <c r="U1665" s="5">
        <f>'90.1 Data-SI'!U1665/Convert!$B$2*1000000</f>
        <v>461226.7463742916</v>
      </c>
      <c r="V1665" s="5">
        <f>'90.1 Data-SI'!V1665/Convert!$B$2*1000000</f>
        <v>125159.24511677535</v>
      </c>
      <c r="W1665" s="5">
        <f t="shared" si="127"/>
        <v>2315258.9640037077</v>
      </c>
      <c r="X1665" s="5">
        <f t="shared" si="128"/>
        <v>599390.0417977852</v>
      </c>
      <c r="Y1665" s="5">
        <f t="shared" si="129"/>
        <v>2914649.0058014928</v>
      </c>
      <c r="Z1665" s="5">
        <f>'90.1 Data-SI'!Y1665/Convert!$B$2*1000000</f>
        <v>6675494.6349288216</v>
      </c>
      <c r="AA1665" s="5">
        <f>'90.1 Data-SI'!Z1665/Convert!$B$2*1000000</f>
        <v>1576665.2743233794</v>
      </c>
      <c r="AB1665" s="5">
        <f t="shared" si="125"/>
        <v>8252159.9092522012</v>
      </c>
    </row>
    <row r="1666" spans="1:28" x14ac:dyDescent="0.25">
      <c r="A1666" s="95">
        <v>2013</v>
      </c>
      <c r="B1666" s="95" t="s">
        <v>57</v>
      </c>
      <c r="C1666" s="52" t="s">
        <v>18</v>
      </c>
      <c r="D1666" s="5">
        <f>'90.1 Data-SI'!D1666*Convert!$B$1</f>
        <v>210886.532889864</v>
      </c>
      <c r="E1666" s="5">
        <f>'90.1 Data-SI'!E1666/Convert!$B$2*1000000</f>
        <v>0</v>
      </c>
      <c r="F1666" s="5">
        <f>'90.1 Data-SI'!F1666/Convert!$B$2*1000000</f>
        <v>1014903.5705122354</v>
      </c>
      <c r="G1666" s="5">
        <f>'90.1 Data-SI'!G1666/Convert!$B$2*1000000</f>
        <v>621786.95934499777</v>
      </c>
      <c r="H1666" s="5">
        <f>'90.1 Data-SI'!H1666/Convert!$B$2*1000000</f>
        <v>1725633.6844332134</v>
      </c>
      <c r="I1666" s="5">
        <f>'90.1 Data-SI'!I1666/Convert!$B$2*1000000</f>
        <v>111776.06797895732</v>
      </c>
      <c r="J1666" s="5">
        <f>'90.1 Data-SI'!J1666/Convert!$B$2*1000000</f>
        <v>2266268.5455813287</v>
      </c>
      <c r="K1666" s="5">
        <f>'90.1 Data-SI'!K1666/Convert!$B$2*1000000</f>
        <v>516048.48615130252</v>
      </c>
      <c r="L1666" s="5">
        <f>'90.1 Data-SI'!L1666/Convert!$B$2*1000000</f>
        <v>38756.240309162764</v>
      </c>
      <c r="M1666" s="5">
        <f>'90.1 Data-SI'!M1666/Convert!$B$2*1000000</f>
        <v>788403.72344252083</v>
      </c>
      <c r="N1666" s="5">
        <f>'90.1 Data-SI'!N1666/Convert!$B$2*1000000</f>
        <v>17174.445448814608</v>
      </c>
      <c r="O1666" s="5">
        <f>'90.1 Data-SI'!O1666/Convert!$B$2*1000000</f>
        <v>722.58730556361991</v>
      </c>
      <c r="P1666" s="5">
        <f t="shared" si="126"/>
        <v>16451.858143250989</v>
      </c>
      <c r="Q1666" s="5">
        <f>'90.1 Data-SI'!Q1666/Convert!$B$2*1000000</f>
        <v>0</v>
      </c>
      <c r="R1666" s="5">
        <f>'90.1 Data-SI'!R1666/Convert!$B$2*1000000</f>
        <v>0</v>
      </c>
      <c r="S1666" s="5">
        <f>'90.1 Data-SI'!S1666/Convert!$B$2*1000000</f>
        <v>0</v>
      </c>
      <c r="T1666" s="5">
        <f>'90.1 Data-SI'!T1666/Convert!$B$2*1000000</f>
        <v>146342.95680446885</v>
      </c>
      <c r="U1666" s="5">
        <f>'90.1 Data-SI'!U1666/Convert!$B$2*1000000</f>
        <v>480353.69500326947</v>
      </c>
      <c r="V1666" s="5">
        <f>'90.1 Data-SI'!V1666/Convert!$B$2*1000000</f>
        <v>125775.32621731228</v>
      </c>
      <c r="W1666" s="5">
        <f t="shared" si="127"/>
        <v>1426642.5409307694</v>
      </c>
      <c r="X1666" s="5">
        <f t="shared" si="128"/>
        <v>1014903.5705122354</v>
      </c>
      <c r="Y1666" s="5">
        <f t="shared" si="129"/>
        <v>2441546.1114430046</v>
      </c>
      <c r="Z1666" s="5">
        <f>'90.1 Data-SI'!Y1666/Convert!$B$2*1000000</f>
        <v>5841908.4713899987</v>
      </c>
      <c r="AA1666" s="5">
        <f>'90.1 Data-SI'!Z1666/Convert!$B$2*1000000</f>
        <v>2011296.2734960301</v>
      </c>
      <c r="AB1666" s="5">
        <f t="shared" ref="AB1666:AB1729" si="130">SUM(Z1666:AA1666)</f>
        <v>7853204.7448860286</v>
      </c>
    </row>
    <row r="1667" spans="1:28" x14ac:dyDescent="0.25">
      <c r="A1667" s="95">
        <v>2013</v>
      </c>
      <c r="B1667" s="95" t="s">
        <v>57</v>
      </c>
      <c r="C1667" s="52" t="s">
        <v>4</v>
      </c>
      <c r="D1667" s="5">
        <f>'90.1 Data-SI'!D1667*Convert!$B$1</f>
        <v>210886.532889864</v>
      </c>
      <c r="E1667" s="5">
        <f>'90.1 Data-SI'!E1667/Convert!$B$2*1000000</f>
        <v>0</v>
      </c>
      <c r="F1667" s="5">
        <f>'90.1 Data-SI'!F1667/Convert!$B$2*1000000</f>
        <v>940632.6242998119</v>
      </c>
      <c r="G1667" s="5">
        <f>'90.1 Data-SI'!G1667/Convert!$B$2*1000000</f>
        <v>921609.93554938654</v>
      </c>
      <c r="H1667" s="5">
        <f>'90.1 Data-SI'!H1667/Convert!$B$2*1000000</f>
        <v>1691957.743660786</v>
      </c>
      <c r="I1667" s="5">
        <f>'90.1 Data-SI'!I1667/Convert!$B$2*1000000</f>
        <v>111605.46090496247</v>
      </c>
      <c r="J1667" s="5">
        <f>'90.1 Data-SI'!J1667/Convert!$B$2*1000000</f>
        <v>2266268.5455813287</v>
      </c>
      <c r="K1667" s="5">
        <f>'90.1 Data-SI'!K1667/Convert!$B$2*1000000</f>
        <v>516048.48615130252</v>
      </c>
      <c r="L1667" s="5">
        <f>'90.1 Data-SI'!L1667/Convert!$B$2*1000000</f>
        <v>38737.283967607778</v>
      </c>
      <c r="M1667" s="5">
        <f>'90.1 Data-SI'!M1667/Convert!$B$2*1000000</f>
        <v>853253.36790211778</v>
      </c>
      <c r="N1667" s="5">
        <f>'90.1 Data-SI'!N1667/Convert!$B$2*1000000</f>
        <v>23742.817797616219</v>
      </c>
      <c r="O1667" s="5">
        <f>'90.1 Data-SI'!O1667/Convert!$B$2*1000000</f>
        <v>722.58730556361991</v>
      </c>
      <c r="P1667" s="5">
        <f t="shared" ref="P1667:P1730" si="131">N1667-O1667</f>
        <v>23020.2304920526</v>
      </c>
      <c r="Q1667" s="5">
        <f>'90.1 Data-SI'!Q1667/Convert!$B$2*1000000</f>
        <v>0</v>
      </c>
      <c r="R1667" s="5">
        <f>'90.1 Data-SI'!R1667/Convert!$B$2*1000000</f>
        <v>0</v>
      </c>
      <c r="S1667" s="5">
        <f>'90.1 Data-SI'!S1667/Convert!$B$2*1000000</f>
        <v>228186.961468108</v>
      </c>
      <c r="T1667" s="5">
        <f>'90.1 Data-SI'!T1667/Convert!$B$2*1000000</f>
        <v>146342.95680446885</v>
      </c>
      <c r="U1667" s="5">
        <f>'90.1 Data-SI'!U1667/Convert!$B$2*1000000</f>
        <v>508323.77696764685</v>
      </c>
      <c r="V1667" s="5">
        <f>'90.1 Data-SI'!V1667/Convert!$B$2*1000000</f>
        <v>125851.15158353219</v>
      </c>
      <c r="W1667" s="5">
        <f t="shared" ref="W1667:W1730" si="132">E1667+G1667+M1667+SUM(P1667:S1667)</f>
        <v>2026070.4954116649</v>
      </c>
      <c r="X1667" s="5">
        <f t="shared" ref="X1667:X1730" si="133">F1667</f>
        <v>940632.6242998119</v>
      </c>
      <c r="Y1667" s="5">
        <f t="shared" ref="Y1667:Y1730" si="134">SUM(W1667:X1667)</f>
        <v>2966703.1197114768</v>
      </c>
      <c r="Z1667" s="5">
        <f>'90.1 Data-SI'!Y1667/Convert!$B$2*1000000</f>
        <v>6407556.2252199147</v>
      </c>
      <c r="AA1667" s="5">
        <f>'90.1 Data-SI'!Z1667/Convert!$B$2*1000000</f>
        <v>1965004.8874187614</v>
      </c>
      <c r="AB1667" s="5">
        <f t="shared" si="130"/>
        <v>8372561.1126386765</v>
      </c>
    </row>
    <row r="1668" spans="1:28" x14ac:dyDescent="0.25">
      <c r="A1668" s="95">
        <v>2013</v>
      </c>
      <c r="B1668" s="95" t="s">
        <v>57</v>
      </c>
      <c r="C1668" s="52" t="s">
        <v>5</v>
      </c>
      <c r="D1668" s="5">
        <f>'90.1 Data-SI'!D1668*Convert!$B$1</f>
        <v>210886.532889864</v>
      </c>
      <c r="E1668" s="5">
        <f>'90.1 Data-SI'!E1668/Convert!$B$2*1000000</f>
        <v>0</v>
      </c>
      <c r="F1668" s="5">
        <f>'90.1 Data-SI'!F1668/Convert!$B$2*1000000</f>
        <v>1358752.6499780721</v>
      </c>
      <c r="G1668" s="5">
        <f>'90.1 Data-SI'!G1668/Convert!$B$2*1000000</f>
        <v>981739.45096179249</v>
      </c>
      <c r="H1668" s="5">
        <f>'90.1 Data-SI'!H1668/Convert!$B$2*1000000</f>
        <v>1683000.8722760566</v>
      </c>
      <c r="I1668" s="5">
        <f>'90.1 Data-SI'!I1668/Convert!$B$2*1000000</f>
        <v>111728.67712506985</v>
      </c>
      <c r="J1668" s="5">
        <f>'90.1 Data-SI'!J1668/Convert!$B$2*1000000</f>
        <v>2266268.5455813287</v>
      </c>
      <c r="K1668" s="5">
        <f>'90.1 Data-SI'!K1668/Convert!$B$2*1000000</f>
        <v>516048.48615130252</v>
      </c>
      <c r="L1668" s="5">
        <f>'90.1 Data-SI'!L1668/Convert!$B$2*1000000</f>
        <v>38737.283967607778</v>
      </c>
      <c r="M1668" s="5">
        <f>'90.1 Data-SI'!M1668/Convert!$B$2*1000000</f>
        <v>962716.76221136714</v>
      </c>
      <c r="N1668" s="5">
        <f>'90.1 Data-SI'!N1668/Convert!$B$2*1000000</f>
        <v>22463.264742654865</v>
      </c>
      <c r="O1668" s="5">
        <f>'90.1 Data-SI'!O1668/Convert!$B$2*1000000</f>
        <v>722.58730556361991</v>
      </c>
      <c r="P1668" s="5">
        <f t="shared" si="131"/>
        <v>21740.677437091246</v>
      </c>
      <c r="Q1668" s="5">
        <f>'90.1 Data-SI'!Q1668/Convert!$B$2*1000000</f>
        <v>0</v>
      </c>
      <c r="R1668" s="5">
        <f>'90.1 Data-SI'!R1668/Convert!$B$2*1000000</f>
        <v>0</v>
      </c>
      <c r="S1668" s="5">
        <f>'90.1 Data-SI'!S1668/Convert!$B$2*1000000</f>
        <v>0</v>
      </c>
      <c r="T1668" s="5">
        <f>'90.1 Data-SI'!T1668/Convert!$B$2*1000000</f>
        <v>146342.95680446885</v>
      </c>
      <c r="U1668" s="5">
        <f>'90.1 Data-SI'!U1668/Convert!$B$2*1000000</f>
        <v>497395.44606119918</v>
      </c>
      <c r="V1668" s="5">
        <f>'90.1 Data-SI'!V1668/Convert!$B$2*1000000</f>
        <v>125149.76694599784</v>
      </c>
      <c r="W1668" s="5">
        <f t="shared" si="132"/>
        <v>1966196.8906102509</v>
      </c>
      <c r="X1668" s="5">
        <f t="shared" si="133"/>
        <v>1358752.6499780721</v>
      </c>
      <c r="Y1668" s="5">
        <f t="shared" si="134"/>
        <v>3324949.540588323</v>
      </c>
      <c r="Z1668" s="5">
        <f>'90.1 Data-SI'!Y1668/Convert!$B$2*1000000</f>
        <v>6338147.5806163447</v>
      </c>
      <c r="AA1668" s="5">
        <f>'90.1 Data-SI'!Z1668/Convert!$B$2*1000000</f>
        <v>2372196.5821905741</v>
      </c>
      <c r="AB1668" s="5">
        <f t="shared" si="130"/>
        <v>8710344.1628069188</v>
      </c>
    </row>
    <row r="1669" spans="1:28" x14ac:dyDescent="0.25">
      <c r="A1669" s="95">
        <v>2013</v>
      </c>
      <c r="B1669" s="95" t="s">
        <v>57</v>
      </c>
      <c r="C1669" s="52" t="s">
        <v>15</v>
      </c>
      <c r="D1669" s="5">
        <f>'90.1 Data-SI'!D1669*Convert!$B$1</f>
        <v>210886.532889864</v>
      </c>
      <c r="E1669" s="5">
        <f>'90.1 Data-SI'!E1669/Convert!$B$2*1000000</f>
        <v>0</v>
      </c>
      <c r="F1669" s="5">
        <f>'90.1 Data-SI'!F1669/Convert!$B$2*1000000</f>
        <v>390424.8106664301</v>
      </c>
      <c r="G1669" s="5">
        <f>'90.1 Data-SI'!G1669/Convert!$B$2*1000000</f>
        <v>415068.05468790798</v>
      </c>
      <c r="H1669" s="5">
        <f>'90.1 Data-SI'!H1669/Convert!$B$2*1000000</f>
        <v>1714326.2266956661</v>
      </c>
      <c r="I1669" s="5">
        <f>'90.1 Data-SI'!I1669/Convert!$B$2*1000000</f>
        <v>111719.19895429237</v>
      </c>
      <c r="J1669" s="5">
        <f>'90.1 Data-SI'!J1669/Convert!$B$2*1000000</f>
        <v>2266268.5455813287</v>
      </c>
      <c r="K1669" s="5">
        <f>'90.1 Data-SI'!K1669/Convert!$B$2*1000000</f>
        <v>516048.48615130252</v>
      </c>
      <c r="L1669" s="5">
        <f>'90.1 Data-SI'!L1669/Convert!$B$2*1000000</f>
        <v>38756.240309162764</v>
      </c>
      <c r="M1669" s="5">
        <f>'90.1 Data-SI'!M1669/Convert!$B$2*1000000</f>
        <v>764319.69149691495</v>
      </c>
      <c r="N1669" s="5">
        <f>'90.1 Data-SI'!N1669/Convert!$B$2*1000000</f>
        <v>13307.351771598072</v>
      </c>
      <c r="O1669" s="5">
        <f>'90.1 Data-SI'!O1669/Convert!$B$2*1000000</f>
        <v>722.58730556361991</v>
      </c>
      <c r="P1669" s="5">
        <f t="shared" si="131"/>
        <v>12584.764466034452</v>
      </c>
      <c r="Q1669" s="5">
        <f>'90.1 Data-SI'!Q1669/Convert!$B$2*1000000</f>
        <v>0</v>
      </c>
      <c r="R1669" s="5">
        <f>'90.1 Data-SI'!R1669/Convert!$B$2*1000000</f>
        <v>0</v>
      </c>
      <c r="S1669" s="5">
        <f>'90.1 Data-SI'!S1669/Convert!$B$2*1000000</f>
        <v>165062.34409001455</v>
      </c>
      <c r="T1669" s="5">
        <f>'90.1 Data-SI'!T1669/Convert!$B$2*1000000</f>
        <v>146342.95680446885</v>
      </c>
      <c r="U1669" s="5">
        <f>'90.1 Data-SI'!U1669/Convert!$B$2*1000000</f>
        <v>498750.82448238053</v>
      </c>
      <c r="V1669" s="5">
        <f>'90.1 Data-SI'!V1669/Convert!$B$2*1000000</f>
        <v>125784.80438808976</v>
      </c>
      <c r="W1669" s="5">
        <f t="shared" si="132"/>
        <v>1357034.8547408718</v>
      </c>
      <c r="X1669" s="5">
        <f t="shared" si="133"/>
        <v>390424.8106664301</v>
      </c>
      <c r="Y1669" s="5">
        <f t="shared" si="134"/>
        <v>1747459.6654073019</v>
      </c>
      <c r="Z1669" s="5">
        <f>'90.1 Data-SI'!Y1669/Convert!$B$2*1000000</f>
        <v>5760955.4147794433</v>
      </c>
      <c r="AA1669" s="5">
        <f>'90.1 Data-SI'!Z1669/Convert!$B$2*1000000</f>
        <v>1405214.6431293355</v>
      </c>
      <c r="AB1669" s="5">
        <f t="shared" si="130"/>
        <v>7166170.057908779</v>
      </c>
    </row>
    <row r="1670" spans="1:28" x14ac:dyDescent="0.25">
      <c r="A1670" s="95">
        <v>2013</v>
      </c>
      <c r="B1670" s="95" t="s">
        <v>57</v>
      </c>
      <c r="C1670" s="52" t="s">
        <v>16</v>
      </c>
      <c r="D1670" s="5">
        <f>'90.1 Data-SI'!D1670*Convert!$B$1</f>
        <v>210886.532889864</v>
      </c>
      <c r="E1670" s="5">
        <f>'90.1 Data-SI'!E1670/Convert!$B$2*1000000</f>
        <v>0</v>
      </c>
      <c r="F1670" s="5">
        <f>'90.1 Data-SI'!F1670/Convert!$B$2*1000000</f>
        <v>2030754.9581022197</v>
      </c>
      <c r="G1670" s="5">
        <f>'90.1 Data-SI'!G1670/Convert!$B$2*1000000</f>
        <v>973228.05360360525</v>
      </c>
      <c r="H1670" s="5">
        <f>'90.1 Data-SI'!H1670/Convert!$B$2*1000000</f>
        <v>1696526.221975537</v>
      </c>
      <c r="I1670" s="5">
        <f>'90.1 Data-SI'!I1670/Convert!$B$2*1000000</f>
        <v>111671.8081004049</v>
      </c>
      <c r="J1670" s="5">
        <f>'90.1 Data-SI'!J1670/Convert!$B$2*1000000</f>
        <v>2266268.5455813287</v>
      </c>
      <c r="K1670" s="5">
        <f>'90.1 Data-SI'!K1670/Convert!$B$2*1000000</f>
        <v>516048.48615130252</v>
      </c>
      <c r="L1670" s="5">
        <f>'90.1 Data-SI'!L1670/Convert!$B$2*1000000</f>
        <v>38737.283967607778</v>
      </c>
      <c r="M1670" s="5">
        <f>'90.1 Data-SI'!M1670/Convert!$B$2*1000000</f>
        <v>934632.94219765975</v>
      </c>
      <c r="N1670" s="5">
        <f>'90.1 Data-SI'!N1670/Convert!$B$2*1000000</f>
        <v>27657.302328720212</v>
      </c>
      <c r="O1670" s="5">
        <f>'90.1 Data-SI'!O1670/Convert!$B$2*1000000</f>
        <v>722.58730556361991</v>
      </c>
      <c r="P1670" s="5">
        <f t="shared" si="131"/>
        <v>26934.715023156594</v>
      </c>
      <c r="Q1670" s="5">
        <f>'90.1 Data-SI'!Q1670/Convert!$B$2*1000000</f>
        <v>0</v>
      </c>
      <c r="R1670" s="5">
        <f>'90.1 Data-SI'!R1670/Convert!$B$2*1000000</f>
        <v>0</v>
      </c>
      <c r="S1670" s="5">
        <f>'90.1 Data-SI'!S1670/Convert!$B$2*1000000</f>
        <v>228281.7431758829</v>
      </c>
      <c r="T1670" s="5">
        <f>'90.1 Data-SI'!T1670/Convert!$B$2*1000000</f>
        <v>146342.95680446885</v>
      </c>
      <c r="U1670" s="5">
        <f>'90.1 Data-SI'!U1670/Convert!$B$2*1000000</f>
        <v>536426.55332290928</v>
      </c>
      <c r="V1670" s="5">
        <f>'90.1 Data-SI'!V1670/Convert!$B$2*1000000</f>
        <v>126078.62768219199</v>
      </c>
      <c r="W1670" s="5">
        <f t="shared" si="132"/>
        <v>2163077.4540003045</v>
      </c>
      <c r="X1670" s="5">
        <f t="shared" si="133"/>
        <v>2030754.9581022197</v>
      </c>
      <c r="Y1670" s="5">
        <f t="shared" si="134"/>
        <v>4193832.4121025242</v>
      </c>
      <c r="Z1670" s="5">
        <f>'90.1 Data-SI'!Y1670/Convert!$B$2*1000000</f>
        <v>6549425.4854174079</v>
      </c>
      <c r="AA1670" s="5">
        <f>'90.1 Data-SI'!Z1670/Convert!$B$2*1000000</f>
        <v>3083229.9975764314</v>
      </c>
      <c r="AB1670" s="5">
        <f t="shared" si="130"/>
        <v>9632655.4829938393</v>
      </c>
    </row>
    <row r="1671" spans="1:28" x14ac:dyDescent="0.25">
      <c r="A1671" s="95">
        <v>2013</v>
      </c>
      <c r="B1671" s="95" t="s">
        <v>57</v>
      </c>
      <c r="C1671" s="52" t="s">
        <v>9</v>
      </c>
      <c r="D1671" s="5">
        <f>'90.1 Data-SI'!D1671*Convert!$B$1</f>
        <v>210886.532889864</v>
      </c>
      <c r="E1671" s="5">
        <f>'90.1 Data-SI'!E1671/Convert!$B$2*1000000</f>
        <v>0</v>
      </c>
      <c r="F1671" s="5">
        <f>'90.1 Data-SI'!F1671/Convert!$B$2*1000000</f>
        <v>1176392.6442191356</v>
      </c>
      <c r="G1671" s="5">
        <f>'90.1 Data-SI'!G1671/Convert!$B$2*1000000</f>
        <v>672997.5160557843</v>
      </c>
      <c r="H1671" s="5">
        <f>'90.1 Data-SI'!H1671/Convert!$B$2*1000000</f>
        <v>1700004.7106508762</v>
      </c>
      <c r="I1671" s="5">
        <f>'90.1 Data-SI'!I1671/Convert!$B$2*1000000</f>
        <v>111539.11370952004</v>
      </c>
      <c r="J1671" s="5">
        <f>'90.1 Data-SI'!J1671/Convert!$B$2*1000000</f>
        <v>2266268.5455813287</v>
      </c>
      <c r="K1671" s="5">
        <f>'90.1 Data-SI'!K1671/Convert!$B$2*1000000</f>
        <v>516048.48615130252</v>
      </c>
      <c r="L1671" s="5">
        <f>'90.1 Data-SI'!L1671/Convert!$B$2*1000000</f>
        <v>38746.762138385275</v>
      </c>
      <c r="M1671" s="5">
        <f>'90.1 Data-SI'!M1671/Convert!$B$2*1000000</f>
        <v>929107.16863438231</v>
      </c>
      <c r="N1671" s="5">
        <f>'90.1 Data-SI'!N1671/Convert!$B$2*1000000</f>
        <v>18150.697038896229</v>
      </c>
      <c r="O1671" s="5">
        <f>'90.1 Data-SI'!O1671/Convert!$B$2*1000000</f>
        <v>722.58730556361991</v>
      </c>
      <c r="P1671" s="5">
        <f t="shared" si="131"/>
        <v>17428.109733332611</v>
      </c>
      <c r="Q1671" s="5">
        <f>'90.1 Data-SI'!Q1671/Convert!$B$2*1000000</f>
        <v>0</v>
      </c>
      <c r="R1671" s="5">
        <f>'90.1 Data-SI'!R1671/Convert!$B$2*1000000</f>
        <v>0</v>
      </c>
      <c r="S1671" s="5">
        <f>'90.1 Data-SI'!S1671/Convert!$B$2*1000000</f>
        <v>227409.7514643537</v>
      </c>
      <c r="T1671" s="5">
        <f>'90.1 Data-SI'!T1671/Convert!$B$2*1000000</f>
        <v>146342.95680446885</v>
      </c>
      <c r="U1671" s="5">
        <f>'90.1 Data-SI'!U1671/Convert!$B$2*1000000</f>
        <v>528313.23913737654</v>
      </c>
      <c r="V1671" s="5">
        <f>'90.1 Data-SI'!V1671/Convert!$B$2*1000000</f>
        <v>125111.85426288788</v>
      </c>
      <c r="W1671" s="5">
        <f t="shared" si="132"/>
        <v>1846942.545887853</v>
      </c>
      <c r="X1671" s="5">
        <f t="shared" si="133"/>
        <v>1176392.6442191356</v>
      </c>
      <c r="Y1671" s="5">
        <f t="shared" si="134"/>
        <v>3023335.1901069889</v>
      </c>
      <c r="Z1671" s="5">
        <f>'90.1 Data-SI'!Y1671/Convert!$B$2*1000000</f>
        <v>6235679.076340883</v>
      </c>
      <c r="AA1671" s="5">
        <f>'90.1 Data-SI'!Z1671/Convert!$B$2*1000000</f>
        <v>2220754.3695078143</v>
      </c>
      <c r="AB1671" s="5">
        <f t="shared" si="130"/>
        <v>8456433.4458486978</v>
      </c>
    </row>
    <row r="1672" spans="1:28" x14ac:dyDescent="0.25">
      <c r="A1672" s="95">
        <v>2013</v>
      </c>
      <c r="B1672" s="95" t="s">
        <v>57</v>
      </c>
      <c r="C1672" s="52" t="s">
        <v>12</v>
      </c>
      <c r="D1672" s="5">
        <f>'90.1 Data-SI'!D1672*Convert!$B$1</f>
        <v>210886.532889864</v>
      </c>
      <c r="E1672" s="5">
        <f>'90.1 Data-SI'!E1672/Convert!$B$2*1000000</f>
        <v>0</v>
      </c>
      <c r="F1672" s="5">
        <f>'90.1 Data-SI'!F1672/Convert!$B$2*1000000</f>
        <v>2519278.8363156868</v>
      </c>
      <c r="G1672" s="5">
        <f>'90.1 Data-SI'!G1672/Convert!$B$2*1000000</f>
        <v>798820.23312698398</v>
      </c>
      <c r="H1672" s="5">
        <f>'90.1 Data-SI'!H1672/Convert!$B$2*1000000</f>
        <v>1671702.8927092867</v>
      </c>
      <c r="I1672" s="5">
        <f>'90.1 Data-SI'!I1672/Convert!$B$2*1000000</f>
        <v>111719.19895429237</v>
      </c>
      <c r="J1672" s="5">
        <f>'90.1 Data-SI'!J1672/Convert!$B$2*1000000</f>
        <v>2266268.5455813287</v>
      </c>
      <c r="K1672" s="5">
        <f>'90.1 Data-SI'!K1672/Convert!$B$2*1000000</f>
        <v>516048.48615130252</v>
      </c>
      <c r="L1672" s="5">
        <f>'90.1 Data-SI'!L1672/Convert!$B$2*1000000</f>
        <v>38727.805796830289</v>
      </c>
      <c r="M1672" s="5">
        <f>'90.1 Data-SI'!M1672/Convert!$B$2*1000000</f>
        <v>964024.74977866095</v>
      </c>
      <c r="N1672" s="5">
        <f>'90.1 Data-SI'!N1672/Convert!$B$2*1000000</f>
        <v>25410.975854454726</v>
      </c>
      <c r="O1672" s="5">
        <f>'90.1 Data-SI'!O1672/Convert!$B$2*1000000</f>
        <v>722.58730556361991</v>
      </c>
      <c r="P1672" s="5">
        <f t="shared" si="131"/>
        <v>24688.388548891107</v>
      </c>
      <c r="Q1672" s="5">
        <f>'90.1 Data-SI'!Q1672/Convert!$B$2*1000000</f>
        <v>0</v>
      </c>
      <c r="R1672" s="5">
        <f>'90.1 Data-SI'!R1672/Convert!$B$2*1000000</f>
        <v>0</v>
      </c>
      <c r="S1672" s="5">
        <f>'90.1 Data-SI'!S1672/Convert!$B$2*1000000</f>
        <v>222244.1483906208</v>
      </c>
      <c r="T1672" s="5">
        <f>'90.1 Data-SI'!T1672/Convert!$B$2*1000000</f>
        <v>146342.95680446885</v>
      </c>
      <c r="U1672" s="5">
        <f>'90.1 Data-SI'!U1672/Convert!$B$2*1000000</f>
        <v>566813.56883554696</v>
      </c>
      <c r="V1672" s="5">
        <f>'90.1 Data-SI'!V1672/Convert!$B$2*1000000</f>
        <v>125936.45512052962</v>
      </c>
      <c r="W1672" s="5">
        <f t="shared" si="132"/>
        <v>2009777.5198451569</v>
      </c>
      <c r="X1672" s="5">
        <f t="shared" si="133"/>
        <v>2519278.8363156868</v>
      </c>
      <c r="Y1672" s="5">
        <f t="shared" si="134"/>
        <v>4529056.3561608437</v>
      </c>
      <c r="Z1672" s="5">
        <f>'90.1 Data-SI'!Y1672/Convert!$B$2*1000000</f>
        <v>6371207.4402882345</v>
      </c>
      <c r="AA1672" s="5">
        <f>'90.1 Data-SI'!Z1672/Convert!$B$2*1000000</f>
        <v>3602131.413131759</v>
      </c>
      <c r="AB1672" s="5">
        <f t="shared" si="130"/>
        <v>9973338.8534199931</v>
      </c>
    </row>
    <row r="1673" spans="1:28" x14ac:dyDescent="0.25">
      <c r="A1673" s="95">
        <v>2013</v>
      </c>
      <c r="B1673" s="95" t="s">
        <v>57</v>
      </c>
      <c r="C1673" s="52" t="s">
        <v>8</v>
      </c>
      <c r="D1673" s="5">
        <f>'90.1 Data-SI'!D1673*Convert!$B$1</f>
        <v>210886.532889864</v>
      </c>
      <c r="E1673" s="5">
        <f>'90.1 Data-SI'!E1673/Convert!$B$2*1000000</f>
        <v>0</v>
      </c>
      <c r="F1673" s="5">
        <f>'90.1 Data-SI'!F1673/Convert!$B$2*1000000</f>
        <v>4851752.4047777941</v>
      </c>
      <c r="G1673" s="5">
        <f>'90.1 Data-SI'!G1673/Convert!$B$2*1000000</f>
        <v>382150.36757767998</v>
      </c>
      <c r="H1673" s="5">
        <f>'90.1 Data-SI'!H1673/Convert!$B$2*1000000</f>
        <v>1768124.3240287076</v>
      </c>
      <c r="I1673" s="5">
        <f>'90.1 Data-SI'!I1673/Convert!$B$2*1000000</f>
        <v>112458.4962749367</v>
      </c>
      <c r="J1673" s="5">
        <f>'90.1 Data-SI'!J1673/Convert!$B$2*1000000</f>
        <v>2266268.5455813287</v>
      </c>
      <c r="K1673" s="5">
        <f>'90.1 Data-SI'!K1673/Convert!$B$2*1000000</f>
        <v>516048.48615130252</v>
      </c>
      <c r="L1673" s="5">
        <f>'90.1 Data-SI'!L1673/Convert!$B$2*1000000</f>
        <v>38794.152992272728</v>
      </c>
      <c r="M1673" s="5">
        <f>'90.1 Data-SI'!M1673/Convert!$B$2*1000000</f>
        <v>1044352.2471179015</v>
      </c>
      <c r="N1673" s="5">
        <f>'90.1 Data-SI'!N1673/Convert!$B$2*1000000</f>
        <v>25306.715975902316</v>
      </c>
      <c r="O1673" s="5">
        <f>'90.1 Data-SI'!O1673/Convert!$B$2*1000000</f>
        <v>722.58730556361991</v>
      </c>
      <c r="P1673" s="5">
        <f t="shared" si="131"/>
        <v>24584.128670338698</v>
      </c>
      <c r="Q1673" s="5">
        <f>'90.1 Data-SI'!Q1673/Convert!$B$2*1000000</f>
        <v>0</v>
      </c>
      <c r="R1673" s="5">
        <f>'90.1 Data-SI'!R1673/Convert!$B$2*1000000</f>
        <v>0</v>
      </c>
      <c r="S1673" s="5">
        <f>'90.1 Data-SI'!S1673/Convert!$B$2*1000000</f>
        <v>233760.12588527298</v>
      </c>
      <c r="T1673" s="5">
        <f>'90.1 Data-SI'!T1673/Convert!$B$2*1000000</f>
        <v>146342.95680446885</v>
      </c>
      <c r="U1673" s="5">
        <f>'90.1 Data-SI'!U1673/Convert!$B$2*1000000</f>
        <v>603996.43279564613</v>
      </c>
      <c r="V1673" s="5">
        <f>'90.1 Data-SI'!V1673/Convert!$B$2*1000000</f>
        <v>125727.93536342483</v>
      </c>
      <c r="W1673" s="5">
        <f t="shared" si="132"/>
        <v>1684846.869251193</v>
      </c>
      <c r="X1673" s="5">
        <f t="shared" si="133"/>
        <v>4851752.4047777941</v>
      </c>
      <c r="Y1673" s="5">
        <f t="shared" si="134"/>
        <v>6536599.2740289867</v>
      </c>
      <c r="Z1673" s="5">
        <f>'90.1 Data-SI'!Y1673/Convert!$B$2*1000000</f>
        <v>6143285.8676018966</v>
      </c>
      <c r="AA1673" s="5">
        <f>'90.1 Data-SI'!Z1673/Convert!$B$2*1000000</f>
        <v>5971797.323724743</v>
      </c>
      <c r="AB1673" s="5">
        <f t="shared" si="130"/>
        <v>12115083.191326641</v>
      </c>
    </row>
    <row r="1674" spans="1:28" x14ac:dyDescent="0.25">
      <c r="A1674" s="95">
        <v>2016</v>
      </c>
      <c r="B1674" s="95" t="s">
        <v>57</v>
      </c>
      <c r="C1674" s="52" t="s">
        <v>10</v>
      </c>
      <c r="D1674" s="5">
        <f>'90.1 Data-SI'!D1674*Convert!$B$1</f>
        <v>210886.532889864</v>
      </c>
      <c r="E1674" s="5">
        <f>'90.1 Data-SI'!E1674/Convert!$B$2*1000000</f>
        <v>0</v>
      </c>
      <c r="F1674" s="5">
        <f>'90.1 Data-SI'!F1674/Convert!$B$2*1000000</f>
        <v>215751.6014080391</v>
      </c>
      <c r="G1674" s="5">
        <f>'90.1 Data-SI'!G1674/Convert!$B$2*1000000</f>
        <v>5435313.9013771694</v>
      </c>
      <c r="H1674" s="5">
        <f>'90.1 Data-SI'!H1674/Convert!$B$2*1000000</f>
        <v>884076.37927052006</v>
      </c>
      <c r="I1674" s="5">
        <f>'90.1 Data-SI'!I1674/Convert!$B$2*1000000</f>
        <v>64508.43031160719</v>
      </c>
      <c r="J1674" s="5">
        <f>'90.1 Data-SI'!J1674/Convert!$B$2*1000000</f>
        <v>2266268.5455813287</v>
      </c>
      <c r="K1674" s="5">
        <f>'90.1 Data-SI'!K1674/Convert!$B$2*1000000</f>
        <v>516048.48615130252</v>
      </c>
      <c r="L1674" s="5">
        <f>'90.1 Data-SI'!L1674/Convert!$B$2*1000000</f>
        <v>28131.210867594786</v>
      </c>
      <c r="M1674" s="5">
        <f>'90.1 Data-SI'!M1674/Convert!$B$2*1000000</f>
        <v>1311655.619384717</v>
      </c>
      <c r="N1674" s="5">
        <f>'90.1 Data-SI'!N1674/Convert!$B$2*1000000</f>
        <v>75759.019024489608</v>
      </c>
      <c r="O1674" s="5">
        <f>'90.1 Data-SI'!O1674/Convert!$B$2*1000000</f>
        <v>722.58730556361991</v>
      </c>
      <c r="P1674" s="5">
        <f t="shared" si="131"/>
        <v>75036.431718925989</v>
      </c>
      <c r="Q1674" s="5">
        <f>'90.1 Data-SI'!Q1674/Convert!$B$2*1000000</f>
        <v>0</v>
      </c>
      <c r="R1674" s="5">
        <f>'90.1 Data-SI'!R1674/Convert!$B$2*1000000</f>
        <v>0</v>
      </c>
      <c r="S1674" s="5">
        <f>'90.1 Data-SI'!S1674/Convert!$B$2*1000000</f>
        <v>373762.18643959996</v>
      </c>
      <c r="T1674" s="5">
        <f>'90.1 Data-SI'!T1674/Convert!$B$2*1000000</f>
        <v>146333.47863369132</v>
      </c>
      <c r="U1674" s="5">
        <f>'90.1 Data-SI'!U1674/Convert!$B$2*1000000</f>
        <v>307604.55441270932</v>
      </c>
      <c r="V1674" s="5">
        <f>'90.1 Data-SI'!V1674/Convert!$B$2*1000000</f>
        <v>129424.42196664649</v>
      </c>
      <c r="W1674" s="5">
        <f t="shared" si="132"/>
        <v>7195768.1389204124</v>
      </c>
      <c r="X1674" s="5">
        <f t="shared" si="133"/>
        <v>215751.6014080391</v>
      </c>
      <c r="Y1674" s="5">
        <f t="shared" si="134"/>
        <v>7411519.7403284516</v>
      </c>
      <c r="Z1674" s="5">
        <f>'90.1 Data-SI'!Y1674/Convert!$B$2*1000000</f>
        <v>10715242.671028141</v>
      </c>
      <c r="AA1674" s="5">
        <f>'90.1 Data-SI'!Z1674/Convert!$B$2*1000000</f>
        <v>1039395.1638012733</v>
      </c>
      <c r="AB1674" s="5">
        <f t="shared" si="130"/>
        <v>11754637.834829414</v>
      </c>
    </row>
    <row r="1675" spans="1:28" x14ac:dyDescent="0.25">
      <c r="A1675" s="95">
        <v>2016</v>
      </c>
      <c r="B1675" s="95" t="s">
        <v>57</v>
      </c>
      <c r="C1675" s="52" t="s">
        <v>6</v>
      </c>
      <c r="D1675" s="5">
        <f>'90.1 Data-SI'!D1675*Convert!$B$1</f>
        <v>210886.532889864</v>
      </c>
      <c r="E1675" s="5">
        <f>'90.1 Data-SI'!E1675/Convert!$B$2*1000000</f>
        <v>0</v>
      </c>
      <c r="F1675" s="5">
        <f>'90.1 Data-SI'!F1675/Convert!$B$2*1000000</f>
        <v>17667.310329244166</v>
      </c>
      <c r="G1675" s="5">
        <f>'90.1 Data-SI'!G1675/Convert!$B$2*1000000</f>
        <v>4674539.0457510352</v>
      </c>
      <c r="H1675" s="5">
        <f>'90.1 Data-SI'!H1675/Convert!$B$2*1000000</f>
        <v>883138.04036354844</v>
      </c>
      <c r="I1675" s="5">
        <f>'90.1 Data-SI'!I1675/Convert!$B$2*1000000</f>
        <v>64470.517628497219</v>
      </c>
      <c r="J1675" s="5">
        <f>'90.1 Data-SI'!J1675/Convert!$B$2*1000000</f>
        <v>2266268.5455813287</v>
      </c>
      <c r="K1675" s="5">
        <f>'90.1 Data-SI'!K1675/Convert!$B$2*1000000</f>
        <v>516048.48615130252</v>
      </c>
      <c r="L1675" s="5">
        <f>'90.1 Data-SI'!L1675/Convert!$B$2*1000000</f>
        <v>28140.689038372278</v>
      </c>
      <c r="M1675" s="5">
        <f>'90.1 Data-SI'!M1675/Convert!$B$2*1000000</f>
        <v>1058863.3265782411</v>
      </c>
      <c r="N1675" s="5">
        <f>'90.1 Data-SI'!N1675/Convert!$B$2*1000000</f>
        <v>70811.413878639025</v>
      </c>
      <c r="O1675" s="5">
        <f>'90.1 Data-SI'!O1675/Convert!$B$2*1000000</f>
        <v>722.58730556361991</v>
      </c>
      <c r="P1675" s="5">
        <f t="shared" si="131"/>
        <v>70088.826573075406</v>
      </c>
      <c r="Q1675" s="5">
        <f>'90.1 Data-SI'!Q1675/Convert!$B$2*1000000</f>
        <v>0</v>
      </c>
      <c r="R1675" s="5">
        <f>'90.1 Data-SI'!R1675/Convert!$B$2*1000000</f>
        <v>0</v>
      </c>
      <c r="S1675" s="5">
        <f>'90.1 Data-SI'!S1675/Convert!$B$2*1000000</f>
        <v>273369.40156440996</v>
      </c>
      <c r="T1675" s="5">
        <f>'90.1 Data-SI'!T1675/Convert!$B$2*1000000</f>
        <v>146333.47863369132</v>
      </c>
      <c r="U1675" s="5">
        <f>'90.1 Data-SI'!U1675/Convert!$B$2*1000000</f>
        <v>316087.51725856418</v>
      </c>
      <c r="V1675" s="5">
        <f>'90.1 Data-SI'!V1675/Convert!$B$2*1000000</f>
        <v>128599.82110900476</v>
      </c>
      <c r="W1675" s="5">
        <f t="shared" si="132"/>
        <v>6076860.6004667617</v>
      </c>
      <c r="X1675" s="5">
        <f t="shared" si="133"/>
        <v>17667.310329244166</v>
      </c>
      <c r="Y1675" s="5">
        <f t="shared" si="134"/>
        <v>6094527.9107960062</v>
      </c>
      <c r="Z1675" s="5">
        <f>'90.1 Data-SI'!Y1675/Convert!$B$2*1000000</f>
        <v>9594524.8019559905</v>
      </c>
      <c r="AA1675" s="5">
        <f>'90.1 Data-SI'!Z1675/Convert!$B$2*1000000</f>
        <v>849803.31373911083</v>
      </c>
      <c r="AB1675" s="5">
        <f t="shared" si="130"/>
        <v>10444328.115695102</v>
      </c>
    </row>
    <row r="1676" spans="1:28" x14ac:dyDescent="0.25">
      <c r="A1676" s="95">
        <v>2016</v>
      </c>
      <c r="B1676" s="95" t="s">
        <v>57</v>
      </c>
      <c r="C1676" s="52" t="s">
        <v>11</v>
      </c>
      <c r="D1676" s="5">
        <f>'90.1 Data-SI'!D1676*Convert!$B$1</f>
        <v>210886.532889864</v>
      </c>
      <c r="E1676" s="5">
        <f>'90.1 Data-SI'!E1676/Convert!$B$2*1000000</f>
        <v>0</v>
      </c>
      <c r="F1676" s="5">
        <f>'90.1 Data-SI'!F1676/Convert!$B$2*1000000</f>
        <v>11601.281031649603</v>
      </c>
      <c r="G1676" s="5">
        <f>'90.1 Data-SI'!G1676/Convert!$B$2*1000000</f>
        <v>3471825.5212828056</v>
      </c>
      <c r="H1676" s="5">
        <f>'90.1 Data-SI'!H1676/Convert!$B$2*1000000</f>
        <v>898890.76019573933</v>
      </c>
      <c r="I1676" s="5">
        <f>'90.1 Data-SI'!I1676/Convert!$B$2*1000000</f>
        <v>64479.995799274715</v>
      </c>
      <c r="J1676" s="5">
        <f>'90.1 Data-SI'!J1676/Convert!$B$2*1000000</f>
        <v>2266268.5455813287</v>
      </c>
      <c r="K1676" s="5">
        <f>'90.1 Data-SI'!K1676/Convert!$B$2*1000000</f>
        <v>516048.48615130252</v>
      </c>
      <c r="L1676" s="5">
        <f>'90.1 Data-SI'!L1676/Convert!$B$2*1000000</f>
        <v>28140.689038372278</v>
      </c>
      <c r="M1676" s="5">
        <f>'90.1 Data-SI'!M1676/Convert!$B$2*1000000</f>
        <v>932424.52840650419</v>
      </c>
      <c r="N1676" s="5">
        <f>'90.1 Data-SI'!N1676/Convert!$B$2*1000000</f>
        <v>47533.02644911989</v>
      </c>
      <c r="O1676" s="5">
        <f>'90.1 Data-SI'!O1676/Convert!$B$2*1000000</f>
        <v>722.58730556361991</v>
      </c>
      <c r="P1676" s="5">
        <f t="shared" si="131"/>
        <v>46810.439143556272</v>
      </c>
      <c r="Q1676" s="5">
        <f>'90.1 Data-SI'!Q1676/Convert!$B$2*1000000</f>
        <v>0</v>
      </c>
      <c r="R1676" s="5">
        <f>'90.1 Data-SI'!R1676/Convert!$B$2*1000000</f>
        <v>0</v>
      </c>
      <c r="S1676" s="5">
        <f>'90.1 Data-SI'!S1676/Convert!$B$2*1000000</f>
        <v>296135.96777194459</v>
      </c>
      <c r="T1676" s="5">
        <f>'90.1 Data-SI'!T1676/Convert!$B$2*1000000</f>
        <v>146333.47863369132</v>
      </c>
      <c r="U1676" s="5">
        <f>'90.1 Data-SI'!U1676/Convert!$B$2*1000000</f>
        <v>335953.76320818637</v>
      </c>
      <c r="V1676" s="5">
        <f>'90.1 Data-SI'!V1676/Convert!$B$2*1000000</f>
        <v>128144.86891168515</v>
      </c>
      <c r="W1676" s="5">
        <f t="shared" si="132"/>
        <v>4747196.4566048104</v>
      </c>
      <c r="X1676" s="5">
        <f t="shared" si="133"/>
        <v>11601.281031649603</v>
      </c>
      <c r="Y1676" s="5">
        <f t="shared" si="134"/>
        <v>4758797.73763646</v>
      </c>
      <c r="Z1676" s="5">
        <f>'90.1 Data-SI'!Y1676/Convert!$B$2*1000000</f>
        <v>8280186.8602412427</v>
      </c>
      <c r="AA1676" s="5">
        <f>'90.1 Data-SI'!Z1676/Convert!$B$2*1000000</f>
        <v>863603.53039113851</v>
      </c>
      <c r="AB1676" s="5">
        <f t="shared" si="130"/>
        <v>9143790.3906323817</v>
      </c>
    </row>
    <row r="1677" spans="1:28" x14ac:dyDescent="0.25">
      <c r="A1677" s="95">
        <v>2016</v>
      </c>
      <c r="B1677" s="95" t="s">
        <v>57</v>
      </c>
      <c r="C1677" s="52" t="s">
        <v>13</v>
      </c>
      <c r="D1677" s="5">
        <f>'90.1 Data-SI'!D1677*Convert!$B$1</f>
        <v>210886.532889864</v>
      </c>
      <c r="E1677" s="5">
        <f>'90.1 Data-SI'!E1677/Convert!$B$2*1000000</f>
        <v>0</v>
      </c>
      <c r="F1677" s="5">
        <f>'90.1 Data-SI'!F1677/Convert!$B$2*1000000</f>
        <v>130940.92929104515</v>
      </c>
      <c r="G1677" s="5">
        <f>'90.1 Data-SI'!G1677/Convert!$B$2*1000000</f>
        <v>4101962.7490827739</v>
      </c>
      <c r="H1677" s="5">
        <f>'90.1 Data-SI'!H1677/Convert!$B$2*1000000</f>
        <v>889848.58527401241</v>
      </c>
      <c r="I1677" s="5">
        <f>'90.1 Data-SI'!I1677/Convert!$B$2*1000000</f>
        <v>64366.257749944809</v>
      </c>
      <c r="J1677" s="5">
        <f>'90.1 Data-SI'!J1677/Convert!$B$2*1000000</f>
        <v>2266268.5455813287</v>
      </c>
      <c r="K1677" s="5">
        <f>'90.1 Data-SI'!K1677/Convert!$B$2*1000000</f>
        <v>516048.48615130252</v>
      </c>
      <c r="L1677" s="5">
        <f>'90.1 Data-SI'!L1677/Convert!$B$2*1000000</f>
        <v>28140.689038372278</v>
      </c>
      <c r="M1677" s="5">
        <f>'90.1 Data-SI'!M1677/Convert!$B$2*1000000</f>
        <v>1147266.2254199041</v>
      </c>
      <c r="N1677" s="5">
        <f>'90.1 Data-SI'!N1677/Convert!$B$2*1000000</f>
        <v>63276.268110533289</v>
      </c>
      <c r="O1677" s="5">
        <f>'90.1 Data-SI'!O1677/Convert!$B$2*1000000</f>
        <v>722.58730556361991</v>
      </c>
      <c r="P1677" s="5">
        <f t="shared" si="131"/>
        <v>62553.68080496967</v>
      </c>
      <c r="Q1677" s="5">
        <f>'90.1 Data-SI'!Q1677/Convert!$B$2*1000000</f>
        <v>0</v>
      </c>
      <c r="R1677" s="5">
        <f>'90.1 Data-SI'!R1677/Convert!$B$2*1000000</f>
        <v>0</v>
      </c>
      <c r="S1677" s="5">
        <f>'90.1 Data-SI'!S1677/Convert!$B$2*1000000</f>
        <v>252327.86243837886</v>
      </c>
      <c r="T1677" s="5">
        <f>'90.1 Data-SI'!T1677/Convert!$B$2*1000000</f>
        <v>146342.95680446885</v>
      </c>
      <c r="U1677" s="5">
        <f>'90.1 Data-SI'!U1677/Convert!$B$2*1000000</f>
        <v>348597.64302536007</v>
      </c>
      <c r="V1677" s="5">
        <f>'90.1 Data-SI'!V1677/Convert!$B$2*1000000</f>
        <v>127614.09134814561</v>
      </c>
      <c r="W1677" s="5">
        <f t="shared" si="132"/>
        <v>5564110.5177460266</v>
      </c>
      <c r="X1677" s="5">
        <f t="shared" si="133"/>
        <v>130940.92929104515</v>
      </c>
      <c r="Y1677" s="5">
        <f t="shared" si="134"/>
        <v>5695051.4470370719</v>
      </c>
      <c r="Z1677" s="5">
        <f>'90.1 Data-SI'!Y1677/Convert!$B$2*1000000</f>
        <v>9087395.2745063063</v>
      </c>
      <c r="AA1677" s="5">
        <f>'90.1 Data-SI'!Z1677/Convert!$B$2*1000000</f>
        <v>995587.05846770783</v>
      </c>
      <c r="AB1677" s="5">
        <f t="shared" si="130"/>
        <v>10082982.332974015</v>
      </c>
    </row>
    <row r="1678" spans="1:28" x14ac:dyDescent="0.25">
      <c r="A1678" s="95">
        <v>2016</v>
      </c>
      <c r="B1678" s="95" t="s">
        <v>57</v>
      </c>
      <c r="C1678" s="52" t="s">
        <v>19</v>
      </c>
      <c r="D1678" s="5">
        <f>'90.1 Data-SI'!D1678*Convert!$B$1</f>
        <v>210886.532889864</v>
      </c>
      <c r="E1678" s="5">
        <f>'90.1 Data-SI'!E1678/Convert!$B$2*1000000</f>
        <v>0</v>
      </c>
      <c r="F1678" s="5">
        <f>'90.1 Data-SI'!F1678/Convert!$B$2*1000000</f>
        <v>88526.115061770659</v>
      </c>
      <c r="G1678" s="5">
        <f>'90.1 Data-SI'!G1678/Convert!$B$2*1000000</f>
        <v>2968875.8671459965</v>
      </c>
      <c r="H1678" s="5">
        <f>'90.1 Data-SI'!H1678/Convert!$B$2*1000000</f>
        <v>896824.51896624628</v>
      </c>
      <c r="I1678" s="5">
        <f>'90.1 Data-SI'!I1678/Convert!$B$2*1000000</f>
        <v>64328.345066834852</v>
      </c>
      <c r="J1678" s="5">
        <f>'90.1 Data-SI'!J1678/Convert!$B$2*1000000</f>
        <v>2266268.5455813287</v>
      </c>
      <c r="K1678" s="5">
        <f>'90.1 Data-SI'!K1678/Convert!$B$2*1000000</f>
        <v>516048.48615130252</v>
      </c>
      <c r="L1678" s="5">
        <f>'90.1 Data-SI'!L1678/Convert!$B$2*1000000</f>
        <v>28140.689038372278</v>
      </c>
      <c r="M1678" s="5">
        <f>'90.1 Data-SI'!M1678/Convert!$B$2*1000000</f>
        <v>848542.71702570445</v>
      </c>
      <c r="N1678" s="5">
        <f>'90.1 Data-SI'!N1678/Convert!$B$2*1000000</f>
        <v>46111.30083249617</v>
      </c>
      <c r="O1678" s="5">
        <f>'90.1 Data-SI'!O1678/Convert!$B$2*1000000</f>
        <v>722.58730556361991</v>
      </c>
      <c r="P1678" s="5">
        <f t="shared" si="131"/>
        <v>45388.713526932552</v>
      </c>
      <c r="Q1678" s="5">
        <f>'90.1 Data-SI'!Q1678/Convert!$B$2*1000000</f>
        <v>0</v>
      </c>
      <c r="R1678" s="5">
        <f>'90.1 Data-SI'!R1678/Convert!$B$2*1000000</f>
        <v>0</v>
      </c>
      <c r="S1678" s="5">
        <f>'90.1 Data-SI'!S1678/Convert!$B$2*1000000</f>
        <v>235532.54382066391</v>
      </c>
      <c r="T1678" s="5">
        <f>'90.1 Data-SI'!T1678/Convert!$B$2*1000000</f>
        <v>146342.95680446885</v>
      </c>
      <c r="U1678" s="5">
        <f>'90.1 Data-SI'!U1678/Convert!$B$2*1000000</f>
        <v>373980.18436748232</v>
      </c>
      <c r="V1678" s="5">
        <f>'90.1 Data-SI'!V1678/Convert!$B$2*1000000</f>
        <v>127813.13293447295</v>
      </c>
      <c r="W1678" s="5">
        <f t="shared" si="132"/>
        <v>4098339.8415192976</v>
      </c>
      <c r="X1678" s="5">
        <f t="shared" si="133"/>
        <v>88526.115061770659</v>
      </c>
      <c r="Y1678" s="5">
        <f t="shared" si="134"/>
        <v>4186865.9565810682</v>
      </c>
      <c r="Z1678" s="5">
        <f>'90.1 Data-SI'!Y1678/Convert!$B$2*1000000</f>
        <v>7628780.6172165852</v>
      </c>
      <c r="AA1678" s="5">
        <f>'90.1 Data-SI'!Z1678/Convert!$B$2*1000000</f>
        <v>978554.78558055556</v>
      </c>
      <c r="AB1678" s="5">
        <f t="shared" si="130"/>
        <v>8607335.4027971402</v>
      </c>
    </row>
    <row r="1679" spans="1:28" x14ac:dyDescent="0.25">
      <c r="A1679" s="95">
        <v>2016</v>
      </c>
      <c r="B1679" s="95" t="s">
        <v>57</v>
      </c>
      <c r="C1679" s="52" t="s">
        <v>20</v>
      </c>
      <c r="D1679" s="5">
        <f>'90.1 Data-SI'!D1679*Convert!$B$1</f>
        <v>210886.532889864</v>
      </c>
      <c r="E1679" s="5">
        <f>'90.1 Data-SI'!E1679/Convert!$B$2*1000000</f>
        <v>0</v>
      </c>
      <c r="F1679" s="5">
        <f>'90.1 Data-SI'!F1679/Convert!$B$2*1000000</f>
        <v>59977.864679966238</v>
      </c>
      <c r="G1679" s="5">
        <f>'90.1 Data-SI'!G1679/Convert!$B$2*1000000</f>
        <v>2282466.7394400621</v>
      </c>
      <c r="H1679" s="5">
        <f>'90.1 Data-SI'!H1679/Convert!$B$2*1000000</f>
        <v>913676.70660862606</v>
      </c>
      <c r="I1679" s="5">
        <f>'90.1 Data-SI'!I1679/Convert!$B$2*1000000</f>
        <v>64394.692262277284</v>
      </c>
      <c r="J1679" s="5">
        <f>'90.1 Data-SI'!J1679/Convert!$B$2*1000000</f>
        <v>2266268.5455813287</v>
      </c>
      <c r="K1679" s="5">
        <f>'90.1 Data-SI'!K1679/Convert!$B$2*1000000</f>
        <v>516048.48615130252</v>
      </c>
      <c r="L1679" s="5">
        <f>'90.1 Data-SI'!L1679/Convert!$B$2*1000000</f>
        <v>28150.167209149768</v>
      </c>
      <c r="M1679" s="5">
        <f>'90.1 Data-SI'!M1679/Convert!$B$2*1000000</f>
        <v>925884.59057003516</v>
      </c>
      <c r="N1679" s="5">
        <f>'90.1 Data-SI'!N1679/Convert!$B$2*1000000</f>
        <v>30216.408438642917</v>
      </c>
      <c r="O1679" s="5">
        <f>'90.1 Data-SI'!O1679/Convert!$B$2*1000000</f>
        <v>722.58730556361991</v>
      </c>
      <c r="P1679" s="5">
        <f t="shared" si="131"/>
        <v>29493.821133079298</v>
      </c>
      <c r="Q1679" s="5">
        <f>'90.1 Data-SI'!Q1679/Convert!$B$2*1000000</f>
        <v>0</v>
      </c>
      <c r="R1679" s="5">
        <f>'90.1 Data-SI'!R1679/Convert!$B$2*1000000</f>
        <v>0</v>
      </c>
      <c r="S1679" s="5">
        <f>'90.1 Data-SI'!S1679/Convert!$B$2*1000000</f>
        <v>189847.76067315484</v>
      </c>
      <c r="T1679" s="5">
        <f>'90.1 Data-SI'!T1679/Convert!$B$2*1000000</f>
        <v>146342.95680446885</v>
      </c>
      <c r="U1679" s="5">
        <f>'90.1 Data-SI'!U1679/Convert!$B$2*1000000</f>
        <v>379487.00158920482</v>
      </c>
      <c r="V1679" s="5">
        <f>'90.1 Data-SI'!V1679/Convert!$B$2*1000000</f>
        <v>125585.76280176245</v>
      </c>
      <c r="W1679" s="5">
        <f t="shared" si="132"/>
        <v>3427692.9118163316</v>
      </c>
      <c r="X1679" s="5">
        <f t="shared" si="133"/>
        <v>59977.864679966238</v>
      </c>
      <c r="Y1679" s="5">
        <f t="shared" si="134"/>
        <v>3487670.7764962977</v>
      </c>
      <c r="Z1679" s="5">
        <f>'90.1 Data-SI'!Y1679/Convert!$B$2*1000000</f>
        <v>6972834.3303895071</v>
      </c>
      <c r="AA1679" s="5">
        <f>'90.1 Data-SI'!Z1679/Convert!$B$2*1000000</f>
        <v>955513.35242047359</v>
      </c>
      <c r="AB1679" s="5">
        <f t="shared" si="130"/>
        <v>7928347.6828099806</v>
      </c>
    </row>
    <row r="1680" spans="1:28" x14ac:dyDescent="0.25">
      <c r="A1680" s="95">
        <v>2016</v>
      </c>
      <c r="B1680" s="95" t="s">
        <v>57</v>
      </c>
      <c r="C1680" s="52" t="s">
        <v>3</v>
      </c>
      <c r="D1680" s="5">
        <f>'90.1 Data-SI'!D1680*Convert!$B$1</f>
        <v>210886.532889864</v>
      </c>
      <c r="E1680" s="5">
        <f>'90.1 Data-SI'!E1680/Convert!$B$2*1000000</f>
        <v>0</v>
      </c>
      <c r="F1680" s="5">
        <f>'90.1 Data-SI'!F1680/Convert!$B$2*1000000</f>
        <v>524493.53631404741</v>
      </c>
      <c r="G1680" s="5">
        <f>'90.1 Data-SI'!G1680/Convert!$B$2*1000000</f>
        <v>1823145.105392046</v>
      </c>
      <c r="H1680" s="5">
        <f>'90.1 Data-SI'!H1680/Convert!$B$2*1000000</f>
        <v>909203.01000165008</v>
      </c>
      <c r="I1680" s="5">
        <f>'90.1 Data-SI'!I1680/Convert!$B$2*1000000</f>
        <v>64385.214091499802</v>
      </c>
      <c r="J1680" s="5">
        <f>'90.1 Data-SI'!J1680/Convert!$B$2*1000000</f>
        <v>2266268.5455813287</v>
      </c>
      <c r="K1680" s="5">
        <f>'90.1 Data-SI'!K1680/Convert!$B$2*1000000</f>
        <v>516048.48615130252</v>
      </c>
      <c r="L1680" s="5">
        <f>'90.1 Data-SI'!L1680/Convert!$B$2*1000000</f>
        <v>28150.167209149768</v>
      </c>
      <c r="M1680" s="5">
        <f>'90.1 Data-SI'!M1680/Convert!$B$2*1000000</f>
        <v>806251.11901653733</v>
      </c>
      <c r="N1680" s="5">
        <f>'90.1 Data-SI'!N1680/Convert!$B$2*1000000</f>
        <v>32140.477106473692</v>
      </c>
      <c r="O1680" s="5">
        <f>'90.1 Data-SI'!O1680/Convert!$B$2*1000000</f>
        <v>722.58730556361991</v>
      </c>
      <c r="P1680" s="5">
        <f t="shared" si="131"/>
        <v>31417.889800910074</v>
      </c>
      <c r="Q1680" s="5">
        <f>'90.1 Data-SI'!Q1680/Convert!$B$2*1000000</f>
        <v>0</v>
      </c>
      <c r="R1680" s="5">
        <f>'90.1 Data-SI'!R1680/Convert!$B$2*1000000</f>
        <v>0</v>
      </c>
      <c r="S1680" s="5">
        <f>'90.1 Data-SI'!S1680/Convert!$B$2*1000000</f>
        <v>192823.90629728718</v>
      </c>
      <c r="T1680" s="5">
        <f>'90.1 Data-SI'!T1680/Convert!$B$2*1000000</f>
        <v>146342.95680446885</v>
      </c>
      <c r="U1680" s="5">
        <f>'90.1 Data-SI'!U1680/Convert!$B$2*1000000</f>
        <v>431787.54793940298</v>
      </c>
      <c r="V1680" s="5">
        <f>'90.1 Data-SI'!V1680/Convert!$B$2*1000000</f>
        <v>126362.97280551672</v>
      </c>
      <c r="W1680" s="5">
        <f t="shared" si="132"/>
        <v>2853638.0205067806</v>
      </c>
      <c r="X1680" s="5">
        <f t="shared" si="133"/>
        <v>524493.53631404741</v>
      </c>
      <c r="Y1680" s="5">
        <f t="shared" si="134"/>
        <v>3378131.556820828</v>
      </c>
      <c r="Z1680" s="5">
        <f>'90.1 Data-SI'!Y1680/Convert!$B$2*1000000</f>
        <v>6395073.4743059585</v>
      </c>
      <c r="AA1680" s="5">
        <f>'90.1 Data-SI'!Z1680/Convert!$B$2*1000000</f>
        <v>1472329.5704047531</v>
      </c>
      <c r="AB1680" s="5">
        <f t="shared" si="130"/>
        <v>7867403.0447107116</v>
      </c>
    </row>
    <row r="1681" spans="1:28" x14ac:dyDescent="0.25">
      <c r="A1681" s="95">
        <v>2016</v>
      </c>
      <c r="B1681" s="95" t="s">
        <v>57</v>
      </c>
      <c r="C1681" s="52" t="s">
        <v>7</v>
      </c>
      <c r="D1681" s="5">
        <f>'90.1 Data-SI'!D1681*Convert!$B$1</f>
        <v>210886.532889864</v>
      </c>
      <c r="E1681" s="5">
        <f>'90.1 Data-SI'!E1681/Convert!$B$2*1000000</f>
        <v>0</v>
      </c>
      <c r="F1681" s="5">
        <f>'90.1 Data-SI'!F1681/Convert!$B$2*1000000</f>
        <v>330778.68196367606</v>
      </c>
      <c r="G1681" s="5">
        <f>'90.1 Data-SI'!G1681/Convert!$B$2*1000000</f>
        <v>1689986.2841390679</v>
      </c>
      <c r="H1681" s="5">
        <f>'90.1 Data-SI'!H1681/Convert!$B$2*1000000</f>
        <v>917069.89174696791</v>
      </c>
      <c r="I1681" s="5">
        <f>'90.1 Data-SI'!I1681/Convert!$B$2*1000000</f>
        <v>64375.735920722305</v>
      </c>
      <c r="J1681" s="5">
        <f>'90.1 Data-SI'!J1681/Convert!$B$2*1000000</f>
        <v>2266268.5455813287</v>
      </c>
      <c r="K1681" s="5">
        <f>'90.1 Data-SI'!K1681/Convert!$B$2*1000000</f>
        <v>516048.48615130252</v>
      </c>
      <c r="L1681" s="5">
        <f>'90.1 Data-SI'!L1681/Convert!$B$2*1000000</f>
        <v>28150.167209149768</v>
      </c>
      <c r="M1681" s="5">
        <f>'90.1 Data-SI'!M1681/Convert!$B$2*1000000</f>
        <v>885194.80342226406</v>
      </c>
      <c r="N1681" s="5">
        <f>'90.1 Data-SI'!N1681/Convert!$B$2*1000000</f>
        <v>25363.585000567269</v>
      </c>
      <c r="O1681" s="5">
        <f>'90.1 Data-SI'!O1681/Convert!$B$2*1000000</f>
        <v>722.58730556361991</v>
      </c>
      <c r="P1681" s="5">
        <f t="shared" si="131"/>
        <v>24640.997695003651</v>
      </c>
      <c r="Q1681" s="5">
        <f>'90.1 Data-SI'!Q1681/Convert!$B$2*1000000</f>
        <v>0</v>
      </c>
      <c r="R1681" s="5">
        <f>'90.1 Data-SI'!R1681/Convert!$B$2*1000000</f>
        <v>0</v>
      </c>
      <c r="S1681" s="5">
        <f>'90.1 Data-SI'!S1681/Convert!$B$2*1000000</f>
        <v>0</v>
      </c>
      <c r="T1681" s="5">
        <f>'90.1 Data-SI'!T1681/Convert!$B$2*1000000</f>
        <v>146342.95680446885</v>
      </c>
      <c r="U1681" s="5">
        <f>'90.1 Data-SI'!U1681/Convert!$B$2*1000000</f>
        <v>417589.24811472069</v>
      </c>
      <c r="V1681" s="5">
        <f>'90.1 Data-SI'!V1681/Convert!$B$2*1000000</f>
        <v>125396.19938621263</v>
      </c>
      <c r="W1681" s="5">
        <f t="shared" si="132"/>
        <v>2599822.0852563353</v>
      </c>
      <c r="X1681" s="5">
        <f t="shared" si="133"/>
        <v>330778.68196367606</v>
      </c>
      <c r="Y1681" s="5">
        <f t="shared" si="134"/>
        <v>2930600.7672200114</v>
      </c>
      <c r="Z1681" s="5">
        <f>'90.1 Data-SI'!Y1681/Convert!$B$2*1000000</f>
        <v>6148167.1255523041</v>
      </c>
      <c r="AA1681" s="5">
        <f>'90.1 Data-SI'!Z1681/Convert!$B$2*1000000</f>
        <v>1264416.416229699</v>
      </c>
      <c r="AB1681" s="5">
        <f t="shared" si="130"/>
        <v>7412583.5417820029</v>
      </c>
    </row>
    <row r="1682" spans="1:28" x14ac:dyDescent="0.25">
      <c r="A1682" s="95">
        <v>2016</v>
      </c>
      <c r="B1682" s="95" t="s">
        <v>57</v>
      </c>
      <c r="C1682" s="52" t="s">
        <v>17</v>
      </c>
      <c r="D1682" s="5">
        <f>'90.1 Data-SI'!D1682*Convert!$B$1</f>
        <v>210886.532889864</v>
      </c>
      <c r="E1682" s="5">
        <f>'90.1 Data-SI'!E1682/Convert!$B$2*1000000</f>
        <v>0</v>
      </c>
      <c r="F1682" s="5">
        <f>'90.1 Data-SI'!F1682/Convert!$B$2*1000000</f>
        <v>185686.84370183607</v>
      </c>
      <c r="G1682" s="5">
        <f>'90.1 Data-SI'!G1682/Convert!$B$2*1000000</f>
        <v>1252047.4033650728</v>
      </c>
      <c r="H1682" s="5">
        <f>'90.1 Data-SI'!H1682/Convert!$B$2*1000000</f>
        <v>917458.49674884521</v>
      </c>
      <c r="I1682" s="5">
        <f>'90.1 Data-SI'!I1682/Convert!$B$2*1000000</f>
        <v>64603.212019382103</v>
      </c>
      <c r="J1682" s="5">
        <f>'90.1 Data-SI'!J1682/Convert!$B$2*1000000</f>
        <v>2266268.5455813287</v>
      </c>
      <c r="K1682" s="5">
        <f>'90.1 Data-SI'!K1682/Convert!$B$2*1000000</f>
        <v>516048.48615130252</v>
      </c>
      <c r="L1682" s="5">
        <f>'90.1 Data-SI'!L1682/Convert!$B$2*1000000</f>
        <v>28150.167209149768</v>
      </c>
      <c r="M1682" s="5">
        <f>'90.1 Data-SI'!M1682/Convert!$B$2*1000000</f>
        <v>746083.69092102128</v>
      </c>
      <c r="N1682" s="5">
        <f>'90.1 Data-SI'!N1682/Convert!$B$2*1000000</f>
        <v>20709.803148818937</v>
      </c>
      <c r="O1682" s="5">
        <f>'90.1 Data-SI'!O1682/Convert!$B$2*1000000</f>
        <v>722.58730556361991</v>
      </c>
      <c r="P1682" s="5">
        <f t="shared" si="131"/>
        <v>19987.215843255319</v>
      </c>
      <c r="Q1682" s="5">
        <f>'90.1 Data-SI'!Q1682/Convert!$B$2*1000000</f>
        <v>0</v>
      </c>
      <c r="R1682" s="5">
        <f>'90.1 Data-SI'!R1682/Convert!$B$2*1000000</f>
        <v>0</v>
      </c>
      <c r="S1682" s="5">
        <f>'90.1 Data-SI'!S1682/Convert!$B$2*1000000</f>
        <v>0</v>
      </c>
      <c r="T1682" s="5">
        <f>'90.1 Data-SI'!T1682/Convert!$B$2*1000000</f>
        <v>146342.95680446885</v>
      </c>
      <c r="U1682" s="5">
        <f>'90.1 Data-SI'!U1682/Convert!$B$2*1000000</f>
        <v>428233.23389784369</v>
      </c>
      <c r="V1682" s="5">
        <f>'90.1 Data-SI'!V1682/Convert!$B$2*1000000</f>
        <v>126457.75451329164</v>
      </c>
      <c r="W1682" s="5">
        <f t="shared" si="132"/>
        <v>2018118.3101293494</v>
      </c>
      <c r="X1682" s="5">
        <f t="shared" si="133"/>
        <v>185686.84370183607</v>
      </c>
      <c r="Y1682" s="5">
        <f t="shared" si="134"/>
        <v>2203805.1538311853</v>
      </c>
      <c r="Z1682" s="5">
        <f>'90.1 Data-SI'!Y1682/Convert!$B$2*1000000</f>
        <v>5568122.0303113796</v>
      </c>
      <c r="AA1682" s="5">
        <f>'90.1 Data-SI'!Z1682/Convert!$B$2*1000000</f>
        <v>1129968.5637509823</v>
      </c>
      <c r="AB1682" s="5">
        <f t="shared" si="130"/>
        <v>6698090.5940623619</v>
      </c>
    </row>
    <row r="1683" spans="1:28" x14ac:dyDescent="0.25">
      <c r="A1683" s="95">
        <v>2016</v>
      </c>
      <c r="B1683" s="95" t="s">
        <v>57</v>
      </c>
      <c r="C1683" s="52" t="s">
        <v>14</v>
      </c>
      <c r="D1683" s="5">
        <f>'90.1 Data-SI'!D1683*Convert!$B$1</f>
        <v>210886.532889864</v>
      </c>
      <c r="E1683" s="5">
        <f>'90.1 Data-SI'!E1683/Convert!$B$2*1000000</f>
        <v>0</v>
      </c>
      <c r="F1683" s="5">
        <f>'90.1 Data-SI'!F1683/Convert!$B$2*1000000</f>
        <v>591835.93968812458</v>
      </c>
      <c r="G1683" s="5">
        <f>'90.1 Data-SI'!G1683/Convert!$B$2*1000000</f>
        <v>1283325.3669307947</v>
      </c>
      <c r="H1683" s="5">
        <f>'90.1 Data-SI'!H1683/Convert!$B$2*1000000</f>
        <v>905487.56705687346</v>
      </c>
      <c r="I1683" s="5">
        <f>'90.1 Data-SI'!I1683/Convert!$B$2*1000000</f>
        <v>64716.950068711987</v>
      </c>
      <c r="J1683" s="5">
        <f>'90.1 Data-SI'!J1683/Convert!$B$2*1000000</f>
        <v>2266268.5455813287</v>
      </c>
      <c r="K1683" s="5">
        <f>'90.1 Data-SI'!K1683/Convert!$B$2*1000000</f>
        <v>516048.48615130252</v>
      </c>
      <c r="L1683" s="5">
        <f>'90.1 Data-SI'!L1683/Convert!$B$2*1000000</f>
        <v>28150.167209149768</v>
      </c>
      <c r="M1683" s="5">
        <f>'90.1 Data-SI'!M1683/Convert!$B$2*1000000</f>
        <v>815350.16296292911</v>
      </c>
      <c r="N1683" s="5">
        <f>'90.1 Data-SI'!N1683/Convert!$B$2*1000000</f>
        <v>25714.277319334451</v>
      </c>
      <c r="O1683" s="5">
        <f>'90.1 Data-SI'!O1683/Convert!$B$2*1000000</f>
        <v>722.58730556361991</v>
      </c>
      <c r="P1683" s="5">
        <f t="shared" si="131"/>
        <v>24991.690013770833</v>
      </c>
      <c r="Q1683" s="5">
        <f>'90.1 Data-SI'!Q1683/Convert!$B$2*1000000</f>
        <v>0</v>
      </c>
      <c r="R1683" s="5">
        <f>'90.1 Data-SI'!R1683/Convert!$B$2*1000000</f>
        <v>0</v>
      </c>
      <c r="S1683" s="5">
        <f>'90.1 Data-SI'!S1683/Convert!$B$2*1000000</f>
        <v>238110.60627214159</v>
      </c>
      <c r="T1683" s="5">
        <f>'90.1 Data-SI'!T1683/Convert!$B$2*1000000</f>
        <v>146342.95680446885</v>
      </c>
      <c r="U1683" s="5">
        <f>'90.1 Data-SI'!U1683/Convert!$B$2*1000000</f>
        <v>473737.93180058041</v>
      </c>
      <c r="V1683" s="5">
        <f>'90.1 Data-SI'!V1683/Convert!$B$2*1000000</f>
        <v>126059.671340637</v>
      </c>
      <c r="W1683" s="5">
        <f t="shared" si="132"/>
        <v>2361777.8261796362</v>
      </c>
      <c r="X1683" s="5">
        <f t="shared" si="133"/>
        <v>591835.93968812458</v>
      </c>
      <c r="Y1683" s="5">
        <f t="shared" si="134"/>
        <v>2953613.7658677609</v>
      </c>
      <c r="Z1683" s="5">
        <f>'90.1 Data-SI'!Y1683/Convert!$B$2*1000000</f>
        <v>5899516.7933755917</v>
      </c>
      <c r="AA1683" s="5">
        <f>'90.1 Data-SI'!Z1683/Convert!$B$2*1000000</f>
        <v>1581622.3576400075</v>
      </c>
      <c r="AB1683" s="5">
        <f t="shared" si="130"/>
        <v>7481139.1510155993</v>
      </c>
    </row>
    <row r="1684" spans="1:28" x14ac:dyDescent="0.25">
      <c r="A1684" s="95">
        <v>2016</v>
      </c>
      <c r="B1684" s="95" t="s">
        <v>57</v>
      </c>
      <c r="C1684" s="52" t="s">
        <v>2</v>
      </c>
      <c r="D1684" s="5">
        <f>'90.1 Data-SI'!D1684*Convert!$B$1</f>
        <v>210886.532889864</v>
      </c>
      <c r="E1684" s="5">
        <f>'90.1 Data-SI'!E1684/Convert!$B$2*1000000</f>
        <v>0</v>
      </c>
      <c r="F1684" s="5">
        <f>'90.1 Data-SI'!F1684/Convert!$B$2*1000000</f>
        <v>671367.27068205585</v>
      </c>
      <c r="G1684" s="5">
        <f>'90.1 Data-SI'!G1684/Convert!$B$2*1000000</f>
        <v>1210580.4062135476</v>
      </c>
      <c r="H1684" s="5">
        <f>'90.1 Data-SI'!H1684/Convert!$B$2*1000000</f>
        <v>896852.95347857859</v>
      </c>
      <c r="I1684" s="5">
        <f>'90.1 Data-SI'!I1684/Convert!$B$2*1000000</f>
        <v>64375.735920722305</v>
      </c>
      <c r="J1684" s="5">
        <f>'90.1 Data-SI'!J1684/Convert!$B$2*1000000</f>
        <v>2266268.5455813287</v>
      </c>
      <c r="K1684" s="5">
        <f>'90.1 Data-SI'!K1684/Convert!$B$2*1000000</f>
        <v>516048.48615130252</v>
      </c>
      <c r="L1684" s="5">
        <f>'90.1 Data-SI'!L1684/Convert!$B$2*1000000</f>
        <v>28140.689038372278</v>
      </c>
      <c r="M1684" s="5">
        <f>'90.1 Data-SI'!M1684/Convert!$B$2*1000000</f>
        <v>908767.01414588548</v>
      </c>
      <c r="N1684" s="5">
        <f>'90.1 Data-SI'!N1684/Convert!$B$2*1000000</f>
        <v>20558.152416379078</v>
      </c>
      <c r="O1684" s="5">
        <f>'90.1 Data-SI'!O1684/Convert!$B$2*1000000</f>
        <v>722.58730556361991</v>
      </c>
      <c r="P1684" s="5">
        <f t="shared" si="131"/>
        <v>19835.56511081546</v>
      </c>
      <c r="Q1684" s="5">
        <f>'90.1 Data-SI'!Q1684/Convert!$B$2*1000000</f>
        <v>0</v>
      </c>
      <c r="R1684" s="5">
        <f>'90.1 Data-SI'!R1684/Convert!$B$2*1000000</f>
        <v>0</v>
      </c>
      <c r="S1684" s="5">
        <f>'90.1 Data-SI'!S1684/Convert!$B$2*1000000</f>
        <v>0</v>
      </c>
      <c r="T1684" s="5">
        <f>'90.1 Data-SI'!T1684/Convert!$B$2*1000000</f>
        <v>146342.95680446885</v>
      </c>
      <c r="U1684" s="5">
        <f>'90.1 Data-SI'!U1684/Convert!$B$2*1000000</f>
        <v>461255.18088662403</v>
      </c>
      <c r="V1684" s="5">
        <f>'90.1 Data-SI'!V1684/Convert!$B$2*1000000</f>
        <v>125092.89792133289</v>
      </c>
      <c r="W1684" s="5">
        <f t="shared" si="132"/>
        <v>2139182.9854702489</v>
      </c>
      <c r="X1684" s="5">
        <f t="shared" si="133"/>
        <v>671367.27068205585</v>
      </c>
      <c r="Y1684" s="5">
        <f t="shared" si="134"/>
        <v>2810550.2561523048</v>
      </c>
      <c r="Z1684" s="5">
        <f>'90.1 Data-SI'!Y1684/Convert!$B$2*1000000</f>
        <v>5666979.3515206156</v>
      </c>
      <c r="AA1684" s="5">
        <f>'90.1 Data-SI'!Z1684/Convert!$B$2*1000000</f>
        <v>1648661.4595492049</v>
      </c>
      <c r="AB1684" s="5">
        <f t="shared" si="130"/>
        <v>7315640.8110698201</v>
      </c>
    </row>
    <row r="1685" spans="1:28" x14ac:dyDescent="0.25">
      <c r="A1685" s="95">
        <v>2016</v>
      </c>
      <c r="B1685" s="95" t="s">
        <v>57</v>
      </c>
      <c r="C1685" s="52" t="s">
        <v>18</v>
      </c>
      <c r="D1685" s="5">
        <f>'90.1 Data-SI'!D1685*Convert!$B$1</f>
        <v>210886.532889864</v>
      </c>
      <c r="E1685" s="5">
        <f>'90.1 Data-SI'!E1685/Convert!$B$2*1000000</f>
        <v>0</v>
      </c>
      <c r="F1685" s="5">
        <f>'90.1 Data-SI'!F1685/Convert!$B$2*1000000</f>
        <v>1219594.1466229418</v>
      </c>
      <c r="G1685" s="5">
        <f>'90.1 Data-SI'!G1685/Convert!$B$2*1000000</f>
        <v>569457.97848246701</v>
      </c>
      <c r="H1685" s="5">
        <f>'90.1 Data-SI'!H1685/Convert!$B$2*1000000</f>
        <v>923865.74019442941</v>
      </c>
      <c r="I1685" s="5">
        <f>'90.1 Data-SI'!I1685/Convert!$B$2*1000000</f>
        <v>64764.340922599447</v>
      </c>
      <c r="J1685" s="5">
        <f>'90.1 Data-SI'!J1685/Convert!$B$2*1000000</f>
        <v>2266268.5455813287</v>
      </c>
      <c r="K1685" s="5">
        <f>'90.1 Data-SI'!K1685/Convert!$B$2*1000000</f>
        <v>516048.48615130252</v>
      </c>
      <c r="L1685" s="5">
        <f>'90.1 Data-SI'!L1685/Convert!$B$2*1000000</f>
        <v>28159.64537992726</v>
      </c>
      <c r="M1685" s="5">
        <f>'90.1 Data-SI'!M1685/Convert!$B$2*1000000</f>
        <v>745363.3499419319</v>
      </c>
      <c r="N1685" s="5">
        <f>'90.1 Data-SI'!N1685/Convert!$B$2*1000000</f>
        <v>15420.983854978678</v>
      </c>
      <c r="O1685" s="5">
        <f>'90.1 Data-SI'!O1685/Convert!$B$2*1000000</f>
        <v>722.58730556361991</v>
      </c>
      <c r="P1685" s="5">
        <f t="shared" si="131"/>
        <v>14698.396549415058</v>
      </c>
      <c r="Q1685" s="5">
        <f>'90.1 Data-SI'!Q1685/Convert!$B$2*1000000</f>
        <v>0</v>
      </c>
      <c r="R1685" s="5">
        <f>'90.1 Data-SI'!R1685/Convert!$B$2*1000000</f>
        <v>0</v>
      </c>
      <c r="S1685" s="5">
        <f>'90.1 Data-SI'!S1685/Convert!$B$2*1000000</f>
        <v>0</v>
      </c>
      <c r="T1685" s="5">
        <f>'90.1 Data-SI'!T1685/Convert!$B$2*1000000</f>
        <v>146342.95680446885</v>
      </c>
      <c r="U1685" s="5">
        <f>'90.1 Data-SI'!U1685/Convert!$B$2*1000000</f>
        <v>480391.6076863794</v>
      </c>
      <c r="V1685" s="5">
        <f>'90.1 Data-SI'!V1685/Convert!$B$2*1000000</f>
        <v>125813.23890042224</v>
      </c>
      <c r="W1685" s="5">
        <f t="shared" si="132"/>
        <v>1329519.7249738139</v>
      </c>
      <c r="X1685" s="5">
        <f t="shared" si="133"/>
        <v>1219594.1466229418</v>
      </c>
      <c r="Y1685" s="5">
        <f t="shared" si="134"/>
        <v>2549113.8715967555</v>
      </c>
      <c r="Z1685" s="5">
        <f>'90.1 Data-SI'!Y1685/Convert!$B$2*1000000</f>
        <v>4885466.2582333311</v>
      </c>
      <c r="AA1685" s="5">
        <f>'90.1 Data-SI'!Z1685/Convert!$B$2*1000000</f>
        <v>2216034.240460624</v>
      </c>
      <c r="AB1685" s="5">
        <f t="shared" si="130"/>
        <v>7101500.4986939551</v>
      </c>
    </row>
    <row r="1686" spans="1:28" x14ac:dyDescent="0.25">
      <c r="A1686" s="95">
        <v>2016</v>
      </c>
      <c r="B1686" s="95" t="s">
        <v>57</v>
      </c>
      <c r="C1686" s="52" t="s">
        <v>4</v>
      </c>
      <c r="D1686" s="5">
        <f>'90.1 Data-SI'!D1686*Convert!$B$1</f>
        <v>210886.532889864</v>
      </c>
      <c r="E1686" s="5">
        <f>'90.1 Data-SI'!E1686/Convert!$B$2*1000000</f>
        <v>0</v>
      </c>
      <c r="F1686" s="5">
        <f>'90.1 Data-SI'!F1686/Convert!$B$2*1000000</f>
        <v>1180714.6900936719</v>
      </c>
      <c r="G1686" s="5">
        <f>'90.1 Data-SI'!G1686/Convert!$B$2*1000000</f>
        <v>861300.33489220799</v>
      </c>
      <c r="H1686" s="5">
        <f>'90.1 Data-SI'!H1686/Convert!$B$2*1000000</f>
        <v>898341.02629064478</v>
      </c>
      <c r="I1686" s="5">
        <f>'90.1 Data-SI'!I1686/Convert!$B$2*1000000</f>
        <v>64489.473970052211</v>
      </c>
      <c r="J1686" s="5">
        <f>'90.1 Data-SI'!J1686/Convert!$B$2*1000000</f>
        <v>2266268.5455813287</v>
      </c>
      <c r="K1686" s="5">
        <f>'90.1 Data-SI'!K1686/Convert!$B$2*1000000</f>
        <v>516048.48615130252</v>
      </c>
      <c r="L1686" s="5">
        <f>'90.1 Data-SI'!L1686/Convert!$B$2*1000000</f>
        <v>28140.689038372278</v>
      </c>
      <c r="M1686" s="5">
        <f>'90.1 Data-SI'!M1686/Convert!$B$2*1000000</f>
        <v>841263.48186859104</v>
      </c>
      <c r="N1686" s="5">
        <f>'90.1 Data-SI'!N1686/Convert!$B$2*1000000</f>
        <v>14122.474458462342</v>
      </c>
      <c r="O1686" s="5">
        <f>'90.1 Data-SI'!O1686/Convert!$B$2*1000000</f>
        <v>722.58730556361991</v>
      </c>
      <c r="P1686" s="5">
        <f t="shared" si="131"/>
        <v>13399.887152898722</v>
      </c>
      <c r="Q1686" s="5">
        <f>'90.1 Data-SI'!Q1686/Convert!$B$2*1000000</f>
        <v>0</v>
      </c>
      <c r="R1686" s="5">
        <f>'90.1 Data-SI'!R1686/Convert!$B$2*1000000</f>
        <v>0</v>
      </c>
      <c r="S1686" s="5">
        <f>'90.1 Data-SI'!S1686/Convert!$B$2*1000000</f>
        <v>223912.30644745933</v>
      </c>
      <c r="T1686" s="5">
        <f>'90.1 Data-SI'!T1686/Convert!$B$2*1000000</f>
        <v>146342.95680446885</v>
      </c>
      <c r="U1686" s="5">
        <f>'90.1 Data-SI'!U1686/Convert!$B$2*1000000</f>
        <v>508371.16782153433</v>
      </c>
      <c r="V1686" s="5">
        <f>'90.1 Data-SI'!V1686/Convert!$B$2*1000000</f>
        <v>125964.88963286209</v>
      </c>
      <c r="W1686" s="5">
        <f t="shared" si="132"/>
        <v>1939876.0103611569</v>
      </c>
      <c r="X1686" s="5">
        <f t="shared" si="133"/>
        <v>1180714.6900936719</v>
      </c>
      <c r="Y1686" s="5">
        <f t="shared" si="134"/>
        <v>3120590.7004548288</v>
      </c>
      <c r="Z1686" s="5">
        <f>'90.1 Data-SI'!Y1686/Convert!$B$2*1000000</f>
        <v>5470146.1789844502</v>
      </c>
      <c r="AA1686" s="5">
        <f>'90.1 Data-SI'!Z1686/Convert!$B$2*1000000</f>
        <v>2205124.8658957314</v>
      </c>
      <c r="AB1686" s="5">
        <f t="shared" si="130"/>
        <v>7675271.0448801816</v>
      </c>
    </row>
    <row r="1687" spans="1:28" x14ac:dyDescent="0.25">
      <c r="A1687" s="95">
        <v>2016</v>
      </c>
      <c r="B1687" s="95" t="s">
        <v>57</v>
      </c>
      <c r="C1687" s="52" t="s">
        <v>5</v>
      </c>
      <c r="D1687" s="5">
        <f>'90.1 Data-SI'!D1687*Convert!$B$1</f>
        <v>210886.532889864</v>
      </c>
      <c r="E1687" s="5">
        <f>'90.1 Data-SI'!E1687/Convert!$B$2*1000000</f>
        <v>0</v>
      </c>
      <c r="F1687" s="5">
        <f>'90.1 Data-SI'!F1687/Convert!$B$2*1000000</f>
        <v>1541027.3522000113</v>
      </c>
      <c r="G1687" s="5">
        <f>'90.1 Data-SI'!G1687/Convert!$B$2*1000000</f>
        <v>912586.71696921461</v>
      </c>
      <c r="H1687" s="5">
        <f>'90.1 Data-SI'!H1687/Convert!$B$2*1000000</f>
        <v>900653.69996035274</v>
      </c>
      <c r="I1687" s="5">
        <f>'90.1 Data-SI'!I1687/Convert!$B$2*1000000</f>
        <v>64631.646531714578</v>
      </c>
      <c r="J1687" s="5">
        <f>'90.1 Data-SI'!J1687/Convert!$B$2*1000000</f>
        <v>2266268.5455813287</v>
      </c>
      <c r="K1687" s="5">
        <f>'90.1 Data-SI'!K1687/Convert!$B$2*1000000</f>
        <v>516048.48615130252</v>
      </c>
      <c r="L1687" s="5">
        <f>'90.1 Data-SI'!L1687/Convert!$B$2*1000000</f>
        <v>28140.689038372278</v>
      </c>
      <c r="M1687" s="5">
        <f>'90.1 Data-SI'!M1687/Convert!$B$2*1000000</f>
        <v>927353.70704054635</v>
      </c>
      <c r="N1687" s="5">
        <f>'90.1 Data-SI'!N1687/Convert!$B$2*1000000</f>
        <v>19733.551558737312</v>
      </c>
      <c r="O1687" s="5">
        <f>'90.1 Data-SI'!O1687/Convert!$B$2*1000000</f>
        <v>722.58730556361991</v>
      </c>
      <c r="P1687" s="5">
        <f t="shared" si="131"/>
        <v>19010.964253173694</v>
      </c>
      <c r="Q1687" s="5">
        <f>'90.1 Data-SI'!Q1687/Convert!$B$2*1000000</f>
        <v>0</v>
      </c>
      <c r="R1687" s="5">
        <f>'90.1 Data-SI'!R1687/Convert!$B$2*1000000</f>
        <v>0</v>
      </c>
      <c r="S1687" s="5">
        <f>'90.1 Data-SI'!S1687/Convert!$B$2*1000000</f>
        <v>0</v>
      </c>
      <c r="T1687" s="5">
        <f>'90.1 Data-SI'!T1687/Convert!$B$2*1000000</f>
        <v>146342.95680446885</v>
      </c>
      <c r="U1687" s="5">
        <f>'90.1 Data-SI'!U1687/Convert!$B$2*1000000</f>
        <v>497509.18411052908</v>
      </c>
      <c r="V1687" s="5">
        <f>'90.1 Data-SI'!V1687/Convert!$B$2*1000000</f>
        <v>125187.67962910782</v>
      </c>
      <c r="W1687" s="5">
        <f t="shared" si="132"/>
        <v>1858951.3882629345</v>
      </c>
      <c r="X1687" s="5">
        <f t="shared" si="133"/>
        <v>1541027.3522000113</v>
      </c>
      <c r="Y1687" s="5">
        <f t="shared" si="134"/>
        <v>3399978.7404629458</v>
      </c>
      <c r="Z1687" s="5">
        <f>'90.1 Data-SI'!Y1687/Convert!$B$2*1000000</f>
        <v>5390908.6712846207</v>
      </c>
      <c r="AA1687" s="5">
        <f>'90.1 Data-SI'!Z1687/Convert!$B$2*1000000</f>
        <v>2554585.0224618427</v>
      </c>
      <c r="AB1687" s="5">
        <f t="shared" si="130"/>
        <v>7945493.6937464634</v>
      </c>
    </row>
    <row r="1688" spans="1:28" x14ac:dyDescent="0.25">
      <c r="A1688" s="95">
        <v>2016</v>
      </c>
      <c r="B1688" s="95" t="s">
        <v>57</v>
      </c>
      <c r="C1688" s="52" t="s">
        <v>15</v>
      </c>
      <c r="D1688" s="5">
        <f>'90.1 Data-SI'!D1688*Convert!$B$1</f>
        <v>210886.532889864</v>
      </c>
      <c r="E1688" s="5">
        <f>'90.1 Data-SI'!E1688/Convert!$B$2*1000000</f>
        <v>0</v>
      </c>
      <c r="F1688" s="5">
        <f>'90.1 Data-SI'!F1688/Convert!$B$2*1000000</f>
        <v>618810.81372086529</v>
      </c>
      <c r="G1688" s="5">
        <f>'90.1 Data-SI'!G1688/Convert!$B$2*1000000</f>
        <v>382074.54221146007</v>
      </c>
      <c r="H1688" s="5">
        <f>'90.1 Data-SI'!H1688/Convert!$B$2*1000000</f>
        <v>913079.58184964408</v>
      </c>
      <c r="I1688" s="5">
        <f>'90.1 Data-SI'!I1688/Convert!$B$2*1000000</f>
        <v>64716.950068711987</v>
      </c>
      <c r="J1688" s="5">
        <f>'90.1 Data-SI'!J1688/Convert!$B$2*1000000</f>
        <v>2266268.5455813287</v>
      </c>
      <c r="K1688" s="5">
        <f>'90.1 Data-SI'!K1688/Convert!$B$2*1000000</f>
        <v>516048.48615130252</v>
      </c>
      <c r="L1688" s="5">
        <f>'90.1 Data-SI'!L1688/Convert!$B$2*1000000</f>
        <v>28150.167209149768</v>
      </c>
      <c r="M1688" s="5">
        <f>'90.1 Data-SI'!M1688/Convert!$B$2*1000000</f>
        <v>726454.39924083638</v>
      </c>
      <c r="N1688" s="5">
        <f>'90.1 Data-SI'!N1688/Convert!$B$2*1000000</f>
        <v>15961.239589295694</v>
      </c>
      <c r="O1688" s="5">
        <f>'90.1 Data-SI'!O1688/Convert!$B$2*1000000</f>
        <v>722.58730556361991</v>
      </c>
      <c r="P1688" s="5">
        <f t="shared" si="131"/>
        <v>15238.652283732074</v>
      </c>
      <c r="Q1688" s="5">
        <f>'90.1 Data-SI'!Q1688/Convert!$B$2*1000000</f>
        <v>0</v>
      </c>
      <c r="R1688" s="5">
        <f>'90.1 Data-SI'!R1688/Convert!$B$2*1000000</f>
        <v>0</v>
      </c>
      <c r="S1688" s="5">
        <f>'90.1 Data-SI'!S1688/Convert!$B$2*1000000</f>
        <v>204700.05428148402</v>
      </c>
      <c r="T1688" s="5">
        <f>'90.1 Data-SI'!T1688/Convert!$B$2*1000000</f>
        <v>146342.95680446885</v>
      </c>
      <c r="U1688" s="5">
        <f>'90.1 Data-SI'!U1688/Convert!$B$2*1000000</f>
        <v>498892.99704404286</v>
      </c>
      <c r="V1688" s="5">
        <f>'90.1 Data-SI'!V1688/Convert!$B$2*1000000</f>
        <v>125813.23890042224</v>
      </c>
      <c r="W1688" s="5">
        <f t="shared" si="132"/>
        <v>1328467.6480175126</v>
      </c>
      <c r="X1688" s="5">
        <f t="shared" si="133"/>
        <v>618810.81372086529</v>
      </c>
      <c r="Y1688" s="5">
        <f t="shared" si="134"/>
        <v>1947278.4617383778</v>
      </c>
      <c r="Z1688" s="5">
        <f>'90.1 Data-SI'!Y1688/Convert!$B$2*1000000</f>
        <v>4873561.6757368017</v>
      </c>
      <c r="AA1688" s="5">
        <f>'90.1 Data-SI'!Z1688/Convert!$B$2*1000000</f>
        <v>1633752.2969162108</v>
      </c>
      <c r="AB1688" s="5">
        <f t="shared" si="130"/>
        <v>6507313.9726530127</v>
      </c>
    </row>
    <row r="1689" spans="1:28" x14ac:dyDescent="0.25">
      <c r="A1689" s="95">
        <v>2016</v>
      </c>
      <c r="B1689" s="95" t="s">
        <v>57</v>
      </c>
      <c r="C1689" s="52" t="s">
        <v>16</v>
      </c>
      <c r="D1689" s="5">
        <f>'90.1 Data-SI'!D1689*Convert!$B$1</f>
        <v>210886.532889864</v>
      </c>
      <c r="E1689" s="5">
        <f>'90.1 Data-SI'!E1689/Convert!$B$2*1000000</f>
        <v>0</v>
      </c>
      <c r="F1689" s="5">
        <f>'90.1 Data-SI'!F1689/Convert!$B$2*1000000</f>
        <v>2247454.3765880084</v>
      </c>
      <c r="G1689" s="5">
        <f>'90.1 Data-SI'!G1689/Convert!$B$2*1000000</f>
        <v>922226.0166499234</v>
      </c>
      <c r="H1689" s="5">
        <f>'90.1 Data-SI'!H1689/Convert!$B$2*1000000</f>
        <v>899885.96812737582</v>
      </c>
      <c r="I1689" s="5">
        <f>'90.1 Data-SI'!I1689/Convert!$B$2*1000000</f>
        <v>64593.733848604621</v>
      </c>
      <c r="J1689" s="5">
        <f>'90.1 Data-SI'!J1689/Convert!$B$2*1000000</f>
        <v>2266268.5455813287</v>
      </c>
      <c r="K1689" s="5">
        <f>'90.1 Data-SI'!K1689/Convert!$B$2*1000000</f>
        <v>516048.48615130252</v>
      </c>
      <c r="L1689" s="5">
        <f>'90.1 Data-SI'!L1689/Convert!$B$2*1000000</f>
        <v>28150.167209149768</v>
      </c>
      <c r="M1689" s="5">
        <f>'90.1 Data-SI'!M1689/Convert!$B$2*1000000</f>
        <v>919486.82529522839</v>
      </c>
      <c r="N1689" s="5">
        <f>'90.1 Data-SI'!N1689/Convert!$B$2*1000000</f>
        <v>16368.800932727829</v>
      </c>
      <c r="O1689" s="5">
        <f>'90.1 Data-SI'!O1689/Convert!$B$2*1000000</f>
        <v>722.58730556361991</v>
      </c>
      <c r="P1689" s="5">
        <f t="shared" si="131"/>
        <v>15646.213627164208</v>
      </c>
      <c r="Q1689" s="5">
        <f>'90.1 Data-SI'!Q1689/Convert!$B$2*1000000</f>
        <v>0</v>
      </c>
      <c r="R1689" s="5">
        <f>'90.1 Data-SI'!R1689/Convert!$B$2*1000000</f>
        <v>0</v>
      </c>
      <c r="S1689" s="5">
        <f>'90.1 Data-SI'!S1689/Convert!$B$2*1000000</f>
        <v>224177.69522922908</v>
      </c>
      <c r="T1689" s="5">
        <f>'90.1 Data-SI'!T1689/Convert!$B$2*1000000</f>
        <v>146342.95680446885</v>
      </c>
      <c r="U1689" s="5">
        <f>'90.1 Data-SI'!U1689/Convert!$B$2*1000000</f>
        <v>536445.50966446428</v>
      </c>
      <c r="V1689" s="5">
        <f>'90.1 Data-SI'!V1689/Convert!$B$2*1000000</f>
        <v>126144.97487763443</v>
      </c>
      <c r="W1689" s="5">
        <f t="shared" si="132"/>
        <v>2081536.7508015451</v>
      </c>
      <c r="X1689" s="5">
        <f t="shared" si="133"/>
        <v>2247454.3765880084</v>
      </c>
      <c r="Y1689" s="5">
        <f t="shared" si="134"/>
        <v>4328991.1273895539</v>
      </c>
      <c r="Z1689" s="5">
        <f>'90.1 Data-SI'!Y1689/Convert!$B$2*1000000</f>
        <v>5613645.6845556712</v>
      </c>
      <c r="AA1689" s="5">
        <f>'90.1 Data-SI'!Z1689/Convert!$B$2*1000000</f>
        <v>3299948.3724037749</v>
      </c>
      <c r="AB1689" s="5">
        <f t="shared" si="130"/>
        <v>8913594.0569594465</v>
      </c>
    </row>
    <row r="1690" spans="1:28" x14ac:dyDescent="0.25">
      <c r="A1690" s="95">
        <v>2016</v>
      </c>
      <c r="B1690" s="95" t="s">
        <v>57</v>
      </c>
      <c r="C1690" s="52" t="s">
        <v>9</v>
      </c>
      <c r="D1690" s="5">
        <f>'90.1 Data-SI'!D1690*Convert!$B$1</f>
        <v>210886.532889864</v>
      </c>
      <c r="E1690" s="5">
        <f>'90.1 Data-SI'!E1690/Convert!$B$2*1000000</f>
        <v>0</v>
      </c>
      <c r="F1690" s="5">
        <f>'90.1 Data-SI'!F1690/Convert!$B$2*1000000</f>
        <v>1348156.0550488366</v>
      </c>
      <c r="G1690" s="5">
        <f>'90.1 Data-SI'!G1690/Convert!$B$2*1000000</f>
        <v>635928.39014501509</v>
      </c>
      <c r="H1690" s="5">
        <f>'90.1 Data-SI'!H1690/Convert!$B$2*1000000</f>
        <v>896758.17177080375</v>
      </c>
      <c r="I1690" s="5">
        <f>'90.1 Data-SI'!I1690/Convert!$B$2*1000000</f>
        <v>64527.386653162168</v>
      </c>
      <c r="J1690" s="5">
        <f>'90.1 Data-SI'!J1690/Convert!$B$2*1000000</f>
        <v>2266268.5455813287</v>
      </c>
      <c r="K1690" s="5">
        <f>'90.1 Data-SI'!K1690/Convert!$B$2*1000000</f>
        <v>516048.48615130252</v>
      </c>
      <c r="L1690" s="5">
        <f>'90.1 Data-SI'!L1690/Convert!$B$2*1000000</f>
        <v>28150.167209149768</v>
      </c>
      <c r="M1690" s="5">
        <f>'90.1 Data-SI'!M1690/Convert!$B$2*1000000</f>
        <v>908947.09939065785</v>
      </c>
      <c r="N1690" s="5">
        <f>'90.1 Data-SI'!N1690/Convert!$B$2*1000000</f>
        <v>10293.293464355775</v>
      </c>
      <c r="O1690" s="5">
        <f>'90.1 Data-SI'!O1690/Convert!$B$2*1000000</f>
        <v>722.58730556361991</v>
      </c>
      <c r="P1690" s="5">
        <f t="shared" si="131"/>
        <v>9570.7061587921544</v>
      </c>
      <c r="Q1690" s="5">
        <f>'90.1 Data-SI'!Q1690/Convert!$B$2*1000000</f>
        <v>0</v>
      </c>
      <c r="R1690" s="5">
        <f>'90.1 Data-SI'!R1690/Convert!$B$2*1000000</f>
        <v>0</v>
      </c>
      <c r="S1690" s="5">
        <f>'90.1 Data-SI'!S1690/Convert!$B$2*1000000</f>
        <v>241399.53153193113</v>
      </c>
      <c r="T1690" s="5">
        <f>'90.1 Data-SI'!T1690/Convert!$B$2*1000000</f>
        <v>146342.95680446885</v>
      </c>
      <c r="U1690" s="5">
        <f>'90.1 Data-SI'!U1690/Convert!$B$2*1000000</f>
        <v>528360.62999126397</v>
      </c>
      <c r="V1690" s="5">
        <f>'90.1 Data-SI'!V1690/Convert!$B$2*1000000</f>
        <v>125149.76694599784</v>
      </c>
      <c r="W1690" s="5">
        <f t="shared" si="132"/>
        <v>1795845.7272263963</v>
      </c>
      <c r="X1690" s="5">
        <f t="shared" si="133"/>
        <v>1348156.0550488366</v>
      </c>
      <c r="Y1690" s="5">
        <f t="shared" si="134"/>
        <v>3144001.782275233</v>
      </c>
      <c r="Z1690" s="5">
        <f>'90.1 Data-SI'!Y1690/Convert!$B$2*1000000</f>
        <v>5323765.3094968703</v>
      </c>
      <c r="AA1690" s="5">
        <f>'90.1 Data-SI'!Z1690/Convert!$B$2*1000000</f>
        <v>2392565.1711914032</v>
      </c>
      <c r="AB1690" s="5">
        <f t="shared" si="130"/>
        <v>7716330.4806882739</v>
      </c>
    </row>
    <row r="1691" spans="1:28" x14ac:dyDescent="0.25">
      <c r="A1691" s="95">
        <v>2016</v>
      </c>
      <c r="B1691" s="95" t="s">
        <v>57</v>
      </c>
      <c r="C1691" s="52" t="s">
        <v>12</v>
      </c>
      <c r="D1691" s="5">
        <f>'90.1 Data-SI'!D1691*Convert!$B$1</f>
        <v>210886.532889864</v>
      </c>
      <c r="E1691" s="5">
        <f>'90.1 Data-SI'!E1691/Convert!$B$2*1000000</f>
        <v>0</v>
      </c>
      <c r="F1691" s="5">
        <f>'90.1 Data-SI'!F1691/Convert!$B$2*1000000</f>
        <v>2786601.1649240572</v>
      </c>
      <c r="G1691" s="5">
        <f>'90.1 Data-SI'!G1691/Convert!$B$2*1000000</f>
        <v>761239.28599423019</v>
      </c>
      <c r="H1691" s="5">
        <f>'90.1 Data-SI'!H1691/Convert!$B$2*1000000</f>
        <v>883744.64329330798</v>
      </c>
      <c r="I1691" s="5">
        <f>'90.1 Data-SI'!I1691/Convert!$B$2*1000000</f>
        <v>64745.384581044469</v>
      </c>
      <c r="J1691" s="5">
        <f>'90.1 Data-SI'!J1691/Convert!$B$2*1000000</f>
        <v>2266268.5455813287</v>
      </c>
      <c r="K1691" s="5">
        <f>'90.1 Data-SI'!K1691/Convert!$B$2*1000000</f>
        <v>516048.48615130252</v>
      </c>
      <c r="L1691" s="5">
        <f>'90.1 Data-SI'!L1691/Convert!$B$2*1000000</f>
        <v>28140.689038372278</v>
      </c>
      <c r="M1691" s="5">
        <f>'90.1 Data-SI'!M1691/Convert!$B$2*1000000</f>
        <v>948243.59543413762</v>
      </c>
      <c r="N1691" s="5">
        <f>'90.1 Data-SI'!N1691/Convert!$B$2*1000000</f>
        <v>24444.20243515059</v>
      </c>
      <c r="O1691" s="5">
        <f>'90.1 Data-SI'!O1691/Convert!$B$2*1000000</f>
        <v>722.58730556361991</v>
      </c>
      <c r="P1691" s="5">
        <f t="shared" si="131"/>
        <v>23721.615129586971</v>
      </c>
      <c r="Q1691" s="5">
        <f>'90.1 Data-SI'!Q1691/Convert!$B$2*1000000</f>
        <v>0</v>
      </c>
      <c r="R1691" s="5">
        <f>'90.1 Data-SI'!R1691/Convert!$B$2*1000000</f>
        <v>0</v>
      </c>
      <c r="S1691" s="5">
        <f>'90.1 Data-SI'!S1691/Convert!$B$2*1000000</f>
        <v>225798.46243218009</v>
      </c>
      <c r="T1691" s="5">
        <f>'90.1 Data-SI'!T1691/Convert!$B$2*1000000</f>
        <v>146342.95680446885</v>
      </c>
      <c r="U1691" s="5">
        <f>'90.1 Data-SI'!U1691/Convert!$B$2*1000000</f>
        <v>566823.04700632452</v>
      </c>
      <c r="V1691" s="5">
        <f>'90.1 Data-SI'!V1691/Convert!$B$2*1000000</f>
        <v>126031.23682830452</v>
      </c>
      <c r="W1691" s="5">
        <f t="shared" si="132"/>
        <v>1959002.958990135</v>
      </c>
      <c r="X1691" s="5">
        <f t="shared" si="133"/>
        <v>2786601.1649240572</v>
      </c>
      <c r="Y1691" s="5">
        <f t="shared" si="134"/>
        <v>4745604.1239141924</v>
      </c>
      <c r="Z1691" s="5">
        <f>'90.1 Data-SI'!Y1691/Convert!$B$2*1000000</f>
        <v>5475017.95876408</v>
      </c>
      <c r="AA1691" s="5">
        <f>'90.1 Data-SI'!Z1691/Convert!$B$2*1000000</f>
        <v>3869463.2199109071</v>
      </c>
      <c r="AB1691" s="5">
        <f t="shared" si="130"/>
        <v>9344481.1786749866</v>
      </c>
    </row>
    <row r="1692" spans="1:28" x14ac:dyDescent="0.25">
      <c r="A1692" s="95">
        <v>2016</v>
      </c>
      <c r="B1692" s="95" t="s">
        <v>57</v>
      </c>
      <c r="C1692" s="52" t="s">
        <v>8</v>
      </c>
      <c r="D1692" s="5">
        <f>'90.1 Data-SI'!D1692*Convert!$B$1</f>
        <v>210886.532889864</v>
      </c>
      <c r="E1692" s="5">
        <f>'90.1 Data-SI'!E1692/Convert!$B$2*1000000</f>
        <v>0</v>
      </c>
      <c r="F1692" s="5">
        <f>'90.1 Data-SI'!F1692/Convert!$B$2*1000000</f>
        <v>4895039.2107185982</v>
      </c>
      <c r="G1692" s="5">
        <f>'90.1 Data-SI'!G1692/Convert!$B$2*1000000</f>
        <v>364056.53956344875</v>
      </c>
      <c r="H1692" s="5">
        <f>'90.1 Data-SI'!H1692/Convert!$B$2*1000000</f>
        <v>949106.10897488939</v>
      </c>
      <c r="I1692" s="5">
        <f>'90.1 Data-SI'!I1692/Convert!$B$2*1000000</f>
        <v>67219.18715396976</v>
      </c>
      <c r="J1692" s="5">
        <f>'90.1 Data-SI'!J1692/Convert!$B$2*1000000</f>
        <v>2266268.5455813287</v>
      </c>
      <c r="K1692" s="5">
        <f>'90.1 Data-SI'!K1692/Convert!$B$2*1000000</f>
        <v>516048.48615130252</v>
      </c>
      <c r="L1692" s="5">
        <f>'90.1 Data-SI'!L1692/Convert!$B$2*1000000</f>
        <v>28169.12355070475</v>
      </c>
      <c r="M1692" s="5">
        <f>'90.1 Data-SI'!M1692/Convert!$B$2*1000000</f>
        <v>991511.44503338623</v>
      </c>
      <c r="N1692" s="5">
        <f>'90.1 Data-SI'!N1692/Convert!$B$2*1000000</f>
        <v>16160.281175623015</v>
      </c>
      <c r="O1692" s="5">
        <f>'90.1 Data-SI'!O1692/Convert!$B$2*1000000</f>
        <v>722.58730556361991</v>
      </c>
      <c r="P1692" s="5">
        <f t="shared" si="131"/>
        <v>15437.693870059395</v>
      </c>
      <c r="Q1692" s="5">
        <f>'90.1 Data-SI'!Q1692/Convert!$B$2*1000000</f>
        <v>0</v>
      </c>
      <c r="R1692" s="5">
        <f>'90.1 Data-SI'!R1692/Convert!$B$2*1000000</f>
        <v>0</v>
      </c>
      <c r="S1692" s="5">
        <f>'90.1 Data-SI'!S1692/Convert!$B$2*1000000</f>
        <v>244650.54410861072</v>
      </c>
      <c r="T1692" s="5">
        <f>'90.1 Data-SI'!T1692/Convert!$B$2*1000000</f>
        <v>146352.43497524635</v>
      </c>
      <c r="U1692" s="5">
        <f>'90.1 Data-SI'!U1692/Convert!$B$2*1000000</f>
        <v>603967.9982833137</v>
      </c>
      <c r="V1692" s="5">
        <f>'90.1 Data-SI'!V1692/Convert!$B$2*1000000</f>
        <v>125756.36987575729</v>
      </c>
      <c r="W1692" s="5">
        <f t="shared" si="132"/>
        <v>1615656.222575505</v>
      </c>
      <c r="X1692" s="5">
        <f t="shared" si="133"/>
        <v>4895039.2107185982</v>
      </c>
      <c r="Y1692" s="5">
        <f t="shared" si="134"/>
        <v>6510695.4332941035</v>
      </c>
      <c r="Z1692" s="5">
        <f>'90.1 Data-SI'!Y1692/Convert!$B$2*1000000</f>
        <v>5199250.5799929649</v>
      </c>
      <c r="AA1692" s="5">
        <f>'90.1 Data-SI'!Z1692/Convert!$B$2*1000000</f>
        <v>6015055.695153214</v>
      </c>
      <c r="AB1692" s="5">
        <f t="shared" si="130"/>
        <v>11214306.275146179</v>
      </c>
    </row>
    <row r="1693" spans="1:28" x14ac:dyDescent="0.25">
      <c r="A1693" s="95">
        <v>2019</v>
      </c>
      <c r="B1693" s="95" t="s">
        <v>57</v>
      </c>
      <c r="C1693" s="52" t="s">
        <v>10</v>
      </c>
      <c r="D1693" s="5">
        <f>'90.1 Data-SI'!D1693*Convert!$B$1</f>
        <v>210886.532889864</v>
      </c>
      <c r="E1693" s="5">
        <f>'90.1 Data-SI'!E1693/Convert!$B$2*1000000</f>
        <v>0</v>
      </c>
      <c r="F1693" s="5">
        <f>'90.1 Data-SI'!F1693/Convert!$B$2*1000000</f>
        <v>102961.36915589022</v>
      </c>
      <c r="G1693" s="5">
        <f>'90.1 Data-SI'!G1693/Convert!$B$2*1000000</f>
        <v>5162797.5351827322</v>
      </c>
      <c r="H1693" s="5">
        <f>'90.1 Data-SI'!H1693/Convert!$B$2*1000000</f>
        <v>752073.89485239598</v>
      </c>
      <c r="I1693" s="5">
        <f>'90.1 Data-SI'!I1693/Convert!$B$2*1000000</f>
        <v>64508.43031160719</v>
      </c>
      <c r="J1693" s="5">
        <f>'90.1 Data-SI'!J1693/Convert!$B$2*1000000</f>
        <v>2247833.5034191082</v>
      </c>
      <c r="K1693" s="5">
        <f>'90.1 Data-SI'!K1693/Convert!$B$2*1000000</f>
        <v>516048.48615130252</v>
      </c>
      <c r="L1693" s="5">
        <f>'90.1 Data-SI'!L1693/Convert!$B$2*1000000</f>
        <v>27884.77842738001</v>
      </c>
      <c r="M1693" s="5">
        <f>'90.1 Data-SI'!M1693/Convert!$B$2*1000000</f>
        <v>1148668.9946949731</v>
      </c>
      <c r="N1693" s="5">
        <f>'90.1 Data-SI'!N1693/Convert!$B$2*1000000</f>
        <v>68707.259966035912</v>
      </c>
      <c r="O1693" s="5">
        <f>'90.1 Data-SI'!O1693/Convert!$B$2*1000000</f>
        <v>722.58730556361991</v>
      </c>
      <c r="P1693" s="5">
        <f t="shared" si="131"/>
        <v>67984.672660472294</v>
      </c>
      <c r="Q1693" s="5">
        <f>'90.1 Data-SI'!Q1693/Convert!$B$2*1000000</f>
        <v>0</v>
      </c>
      <c r="R1693" s="5">
        <f>'90.1 Data-SI'!R1693/Convert!$B$2*1000000</f>
        <v>0</v>
      </c>
      <c r="S1693" s="5">
        <f>'90.1 Data-SI'!S1693/Convert!$B$2*1000000</f>
        <v>317329.15763041558</v>
      </c>
      <c r="T1693" s="5">
        <f>'90.1 Data-SI'!T1693/Convert!$B$2*1000000</f>
        <v>146342.95680446885</v>
      </c>
      <c r="U1693" s="5">
        <f>'90.1 Data-SI'!U1693/Convert!$B$2*1000000</f>
        <v>307386.55648482702</v>
      </c>
      <c r="V1693" s="5">
        <f>'90.1 Data-SI'!V1693/Convert!$B$2*1000000</f>
        <v>90876.701414588548</v>
      </c>
      <c r="W1693" s="5">
        <f t="shared" si="132"/>
        <v>6696780.360168593</v>
      </c>
      <c r="X1693" s="5">
        <f t="shared" si="133"/>
        <v>102961.36915589022</v>
      </c>
      <c r="Y1693" s="5">
        <f t="shared" si="134"/>
        <v>6799741.7293244833</v>
      </c>
      <c r="Z1693" s="5">
        <f>'90.1 Data-SI'!Y1693/Convert!$B$2*1000000</f>
        <v>10027023.212703705</v>
      </c>
      <c r="AA1693" s="5">
        <f>'90.1 Data-SI'!Z1693/Convert!$B$2*1000000</f>
        <v>926396.41179201973</v>
      </c>
      <c r="AB1693" s="5">
        <f t="shared" si="130"/>
        <v>10953419.624495724</v>
      </c>
    </row>
    <row r="1694" spans="1:28" x14ac:dyDescent="0.25">
      <c r="A1694" s="95">
        <v>2019</v>
      </c>
      <c r="B1694" s="95" t="s">
        <v>57</v>
      </c>
      <c r="C1694" s="52" t="s">
        <v>6</v>
      </c>
      <c r="D1694" s="5">
        <f>'90.1 Data-SI'!D1694*Convert!$B$1</f>
        <v>210886.532889864</v>
      </c>
      <c r="E1694" s="5">
        <f>'90.1 Data-SI'!E1694/Convert!$B$2*1000000</f>
        <v>0</v>
      </c>
      <c r="F1694" s="5">
        <f>'90.1 Data-SI'!F1694/Convert!$B$2*1000000</f>
        <v>10814.592857117806</v>
      </c>
      <c r="G1694" s="5">
        <f>'90.1 Data-SI'!G1694/Convert!$B$2*1000000</f>
        <v>4437603.7326553026</v>
      </c>
      <c r="H1694" s="5">
        <f>'90.1 Data-SI'!H1694/Convert!$B$2*1000000</f>
        <v>748642.79703094403</v>
      </c>
      <c r="I1694" s="5">
        <f>'90.1 Data-SI'!I1694/Convert!$B$2*1000000</f>
        <v>64470.517628497219</v>
      </c>
      <c r="J1694" s="5">
        <f>'90.1 Data-SI'!J1694/Convert!$B$2*1000000</f>
        <v>2247833.5034191082</v>
      </c>
      <c r="K1694" s="5">
        <f>'90.1 Data-SI'!K1694/Convert!$B$2*1000000</f>
        <v>516048.48615130252</v>
      </c>
      <c r="L1694" s="5">
        <f>'90.1 Data-SI'!L1694/Convert!$B$2*1000000</f>
        <v>27884.77842738001</v>
      </c>
      <c r="M1694" s="5">
        <f>'90.1 Data-SI'!M1694/Convert!$B$2*1000000</f>
        <v>986658.62159531075</v>
      </c>
      <c r="N1694" s="5">
        <f>'90.1 Data-SI'!N1694/Convert!$B$2*1000000</f>
        <v>63276.268110533289</v>
      </c>
      <c r="O1694" s="5">
        <f>'90.1 Data-SI'!O1694/Convert!$B$2*1000000</f>
        <v>722.58730556361991</v>
      </c>
      <c r="P1694" s="5">
        <f t="shared" si="131"/>
        <v>62553.68080496967</v>
      </c>
      <c r="Q1694" s="5">
        <f>'90.1 Data-SI'!Q1694/Convert!$B$2*1000000</f>
        <v>0</v>
      </c>
      <c r="R1694" s="5">
        <f>'90.1 Data-SI'!R1694/Convert!$B$2*1000000</f>
        <v>0</v>
      </c>
      <c r="S1694" s="5">
        <f>'90.1 Data-SI'!S1694/Convert!$B$2*1000000</f>
        <v>288942.03615182854</v>
      </c>
      <c r="T1694" s="5">
        <f>'90.1 Data-SI'!T1694/Convert!$B$2*1000000</f>
        <v>146342.95680446885</v>
      </c>
      <c r="U1694" s="5">
        <f>'90.1 Data-SI'!U1694/Convert!$B$2*1000000</f>
        <v>315860.04115990439</v>
      </c>
      <c r="V1694" s="5">
        <f>'90.1 Data-SI'!V1694/Convert!$B$2*1000000</f>
        <v>90592.356291263801</v>
      </c>
      <c r="W1694" s="5">
        <f t="shared" si="132"/>
        <v>5775758.0712074116</v>
      </c>
      <c r="X1694" s="5">
        <f t="shared" si="133"/>
        <v>10814.592857117806</v>
      </c>
      <c r="Y1694" s="5">
        <f t="shared" si="134"/>
        <v>5786572.6640645294</v>
      </c>
      <c r="Z1694" s="5">
        <f>'90.1 Data-SI'!Y1694/Convert!$B$2*1000000</f>
        <v>9102238.0899438597</v>
      </c>
      <c r="AA1694" s="5">
        <f>'90.1 Data-SI'!Z1694/Convert!$B$2*1000000</f>
        <v>842723.12016832479</v>
      </c>
      <c r="AB1694" s="5">
        <f t="shared" si="130"/>
        <v>9944961.2101121843</v>
      </c>
    </row>
    <row r="1695" spans="1:28" x14ac:dyDescent="0.25">
      <c r="A1695" s="95">
        <v>2019</v>
      </c>
      <c r="B1695" s="95" t="s">
        <v>57</v>
      </c>
      <c r="C1695" s="52" t="s">
        <v>11</v>
      </c>
      <c r="D1695" s="5">
        <f>'90.1 Data-SI'!D1695*Convert!$B$1</f>
        <v>210886.532889864</v>
      </c>
      <c r="E1695" s="5">
        <f>'90.1 Data-SI'!E1695/Convert!$B$2*1000000</f>
        <v>0</v>
      </c>
      <c r="F1695" s="5">
        <f>'90.1 Data-SI'!F1695/Convert!$B$2*1000000</f>
        <v>6302.9835670318507</v>
      </c>
      <c r="G1695" s="5">
        <f>'90.1 Data-SI'!G1695/Convert!$B$2*1000000</f>
        <v>3284252.5215962487</v>
      </c>
      <c r="H1695" s="5">
        <f>'90.1 Data-SI'!H1695/Convert!$B$2*1000000</f>
        <v>770366.76445295452</v>
      </c>
      <c r="I1695" s="5">
        <f>'90.1 Data-SI'!I1695/Convert!$B$2*1000000</f>
        <v>64479.995799274715</v>
      </c>
      <c r="J1695" s="5">
        <f>'90.1 Data-SI'!J1695/Convert!$B$2*1000000</f>
        <v>2247833.5034191082</v>
      </c>
      <c r="K1695" s="5">
        <f>'90.1 Data-SI'!K1695/Convert!$B$2*1000000</f>
        <v>516048.48615130252</v>
      </c>
      <c r="L1695" s="5">
        <f>'90.1 Data-SI'!L1695/Convert!$B$2*1000000</f>
        <v>27894.256598157499</v>
      </c>
      <c r="M1695" s="5">
        <f>'90.1 Data-SI'!M1695/Convert!$B$2*1000000</f>
        <v>863224.40356003877</v>
      </c>
      <c r="N1695" s="5">
        <f>'90.1 Data-SI'!N1695/Convert!$B$2*1000000</f>
        <v>44471.577287990141</v>
      </c>
      <c r="O1695" s="5">
        <f>'90.1 Data-SI'!O1695/Convert!$B$2*1000000</f>
        <v>722.58730556361991</v>
      </c>
      <c r="P1695" s="5">
        <f t="shared" si="131"/>
        <v>43748.989982426523</v>
      </c>
      <c r="Q1695" s="5">
        <f>'90.1 Data-SI'!Q1695/Convert!$B$2*1000000</f>
        <v>0</v>
      </c>
      <c r="R1695" s="5">
        <f>'90.1 Data-SI'!R1695/Convert!$B$2*1000000</f>
        <v>0</v>
      </c>
      <c r="S1695" s="5">
        <f>'90.1 Data-SI'!S1695/Convert!$B$2*1000000</f>
        <v>307689.85794970673</v>
      </c>
      <c r="T1695" s="5">
        <f>'90.1 Data-SI'!T1695/Convert!$B$2*1000000</f>
        <v>146342.95680446885</v>
      </c>
      <c r="U1695" s="5">
        <f>'90.1 Data-SI'!U1695/Convert!$B$2*1000000</f>
        <v>335773.67796341405</v>
      </c>
      <c r="V1695" s="5">
        <f>'90.1 Data-SI'!V1695/Convert!$B$2*1000000</f>
        <v>90336.445680271529</v>
      </c>
      <c r="W1695" s="5">
        <f t="shared" si="132"/>
        <v>4498915.7730884207</v>
      </c>
      <c r="X1695" s="5">
        <f t="shared" si="133"/>
        <v>6302.9835670318507</v>
      </c>
      <c r="Y1695" s="5">
        <f t="shared" si="134"/>
        <v>4505218.7566554528</v>
      </c>
      <c r="Z1695" s="5">
        <f>'90.1 Data-SI'!Y1695/Convert!$B$2*1000000</f>
        <v>7846901.7613189975</v>
      </c>
      <c r="AA1695" s="5">
        <f>'90.1 Data-SI'!Z1695/Convert!$B$2*1000000</f>
        <v>858125.14768174838</v>
      </c>
      <c r="AB1695" s="5">
        <f t="shared" si="130"/>
        <v>8705026.909000745</v>
      </c>
    </row>
    <row r="1696" spans="1:28" x14ac:dyDescent="0.25">
      <c r="A1696" s="95">
        <v>2019</v>
      </c>
      <c r="B1696" s="95" t="s">
        <v>57</v>
      </c>
      <c r="C1696" s="52" t="s">
        <v>13</v>
      </c>
      <c r="D1696" s="5">
        <f>'90.1 Data-SI'!D1696*Convert!$B$1</f>
        <v>210886.532889864</v>
      </c>
      <c r="E1696" s="5">
        <f>'90.1 Data-SI'!E1696/Convert!$B$2*1000000</f>
        <v>0</v>
      </c>
      <c r="F1696" s="5">
        <f>'90.1 Data-SI'!F1696/Convert!$B$2*1000000</f>
        <v>59295.436383986853</v>
      </c>
      <c r="G1696" s="5">
        <f>'90.1 Data-SI'!G1696/Convert!$B$2*1000000</f>
        <v>3745867.8729724176</v>
      </c>
      <c r="H1696" s="5">
        <f>'90.1 Data-SI'!H1696/Convert!$B$2*1000000</f>
        <v>761798.4980701023</v>
      </c>
      <c r="I1696" s="5">
        <f>'90.1 Data-SI'!I1696/Convert!$B$2*1000000</f>
        <v>64366.257749944809</v>
      </c>
      <c r="J1696" s="5">
        <f>'90.1 Data-SI'!J1696/Convert!$B$2*1000000</f>
        <v>2247833.5034191082</v>
      </c>
      <c r="K1696" s="5">
        <f>'90.1 Data-SI'!K1696/Convert!$B$2*1000000</f>
        <v>516048.48615130252</v>
      </c>
      <c r="L1696" s="5">
        <f>'90.1 Data-SI'!L1696/Convert!$B$2*1000000</f>
        <v>27884.77842738001</v>
      </c>
      <c r="M1696" s="5">
        <f>'90.1 Data-SI'!M1696/Convert!$B$2*1000000</f>
        <v>964849.35063630273</v>
      </c>
      <c r="N1696" s="5">
        <f>'90.1 Data-SI'!N1696/Convert!$B$2*1000000</f>
        <v>51438.032809446398</v>
      </c>
      <c r="O1696" s="5">
        <f>'90.1 Data-SI'!O1696/Convert!$B$2*1000000</f>
        <v>722.58730556361991</v>
      </c>
      <c r="P1696" s="5">
        <f t="shared" si="131"/>
        <v>50715.44550388278</v>
      </c>
      <c r="Q1696" s="5">
        <f>'90.1 Data-SI'!Q1696/Convert!$B$2*1000000</f>
        <v>0</v>
      </c>
      <c r="R1696" s="5">
        <f>'90.1 Data-SI'!R1696/Convert!$B$2*1000000</f>
        <v>0</v>
      </c>
      <c r="S1696" s="5">
        <f>'90.1 Data-SI'!S1696/Convert!$B$2*1000000</f>
        <v>240707.62506517427</v>
      </c>
      <c r="T1696" s="5">
        <f>'90.1 Data-SI'!T1696/Convert!$B$2*1000000</f>
        <v>146342.95680446885</v>
      </c>
      <c r="U1696" s="5">
        <f>'90.1 Data-SI'!U1696/Convert!$B$2*1000000</f>
        <v>348199.5598527054</v>
      </c>
      <c r="V1696" s="5">
        <f>'90.1 Data-SI'!V1696/Convert!$B$2*1000000</f>
        <v>90004.709703059314</v>
      </c>
      <c r="W1696" s="5">
        <f t="shared" si="132"/>
        <v>5002140.2941777771</v>
      </c>
      <c r="X1696" s="5">
        <f t="shared" si="133"/>
        <v>59295.436383986853</v>
      </c>
      <c r="Y1696" s="5">
        <f t="shared" si="134"/>
        <v>5061435.730561764</v>
      </c>
      <c r="Z1696" s="5">
        <f>'90.1 Data-SI'!Y1696/Convert!$B$2*1000000</f>
        <v>8341103.0638281824</v>
      </c>
      <c r="AA1696" s="5">
        <f>'90.1 Data-SI'!Z1696/Convert!$B$2*1000000</f>
        <v>923534.00421721721</v>
      </c>
      <c r="AB1696" s="5">
        <f t="shared" si="130"/>
        <v>9264637.0680454001</v>
      </c>
    </row>
    <row r="1697" spans="1:28" x14ac:dyDescent="0.25">
      <c r="A1697" s="95">
        <v>2019</v>
      </c>
      <c r="B1697" s="95" t="s">
        <v>57</v>
      </c>
      <c r="C1697" s="52" t="s">
        <v>19</v>
      </c>
      <c r="D1697" s="5">
        <f>'90.1 Data-SI'!D1697*Convert!$B$1</f>
        <v>210886.532889864</v>
      </c>
      <c r="E1697" s="5">
        <f>'90.1 Data-SI'!E1697/Convert!$B$2*1000000</f>
        <v>0</v>
      </c>
      <c r="F1697" s="5">
        <f>'90.1 Data-SI'!F1697/Convert!$B$2*1000000</f>
        <v>66280.84824699811</v>
      </c>
      <c r="G1697" s="5">
        <f>'90.1 Data-SI'!G1697/Convert!$B$2*1000000</f>
        <v>2862227.489557662</v>
      </c>
      <c r="H1697" s="5">
        <f>'90.1 Data-SI'!H1697/Convert!$B$2*1000000</f>
        <v>763315.00539450091</v>
      </c>
      <c r="I1697" s="5">
        <f>'90.1 Data-SI'!I1697/Convert!$B$2*1000000</f>
        <v>64328.345066834852</v>
      </c>
      <c r="J1697" s="5">
        <f>'90.1 Data-SI'!J1697/Convert!$B$2*1000000</f>
        <v>2247833.5034191082</v>
      </c>
      <c r="K1697" s="5">
        <f>'90.1 Data-SI'!K1697/Convert!$B$2*1000000</f>
        <v>516048.48615130252</v>
      </c>
      <c r="L1697" s="5">
        <f>'90.1 Data-SI'!L1697/Convert!$B$2*1000000</f>
        <v>27894.256598157499</v>
      </c>
      <c r="M1697" s="5">
        <f>'90.1 Data-SI'!M1697/Convert!$B$2*1000000</f>
        <v>773143.86849075952</v>
      </c>
      <c r="N1697" s="5">
        <f>'90.1 Data-SI'!N1697/Convert!$B$2*1000000</f>
        <v>45836.433879948912</v>
      </c>
      <c r="O1697" s="5">
        <f>'90.1 Data-SI'!O1697/Convert!$B$2*1000000</f>
        <v>722.58730556361991</v>
      </c>
      <c r="P1697" s="5">
        <f t="shared" si="131"/>
        <v>45113.846574385294</v>
      </c>
      <c r="Q1697" s="5">
        <f>'90.1 Data-SI'!Q1697/Convert!$B$2*1000000</f>
        <v>0</v>
      </c>
      <c r="R1697" s="5">
        <f>'90.1 Data-SI'!R1697/Convert!$B$2*1000000</f>
        <v>0</v>
      </c>
      <c r="S1697" s="5">
        <f>'90.1 Data-SI'!S1697/Convert!$B$2*1000000</f>
        <v>251152.56926196994</v>
      </c>
      <c r="T1697" s="5">
        <f>'90.1 Data-SI'!T1697/Convert!$B$2*1000000</f>
        <v>146342.95680446885</v>
      </c>
      <c r="U1697" s="5">
        <f>'90.1 Data-SI'!U1697/Convert!$B$2*1000000</f>
        <v>373724.27375649003</v>
      </c>
      <c r="V1697" s="5">
        <f>'90.1 Data-SI'!V1697/Convert!$B$2*1000000</f>
        <v>89947.840678394379</v>
      </c>
      <c r="W1697" s="5">
        <f t="shared" si="132"/>
        <v>3931637.7738847765</v>
      </c>
      <c r="X1697" s="5">
        <f t="shared" si="133"/>
        <v>66280.84824699811</v>
      </c>
      <c r="Y1697" s="5">
        <f t="shared" si="134"/>
        <v>3997918.6221317747</v>
      </c>
      <c r="Z1697" s="5">
        <f>'90.1 Data-SI'!Y1697/Convert!$B$2*1000000</f>
        <v>7272031.7473225817</v>
      </c>
      <c r="AA1697" s="5">
        <f>'90.1 Data-SI'!Z1697/Convert!$B$2*1000000</f>
        <v>956053.60815479071</v>
      </c>
      <c r="AB1697" s="5">
        <f t="shared" si="130"/>
        <v>8228085.3554773722</v>
      </c>
    </row>
    <row r="1698" spans="1:28" x14ac:dyDescent="0.25">
      <c r="A1698" s="95">
        <v>2019</v>
      </c>
      <c r="B1698" s="95" t="s">
        <v>57</v>
      </c>
      <c r="C1698" s="52" t="s">
        <v>20</v>
      </c>
      <c r="D1698" s="5">
        <f>'90.1 Data-SI'!D1698*Convert!$B$1</f>
        <v>210886.532889864</v>
      </c>
      <c r="E1698" s="5">
        <f>'90.1 Data-SI'!E1698/Convert!$B$2*1000000</f>
        <v>0</v>
      </c>
      <c r="F1698" s="5">
        <f>'90.1 Data-SI'!F1698/Convert!$B$2*1000000</f>
        <v>40244.31312122893</v>
      </c>
      <c r="G1698" s="5">
        <f>'90.1 Data-SI'!G1698/Convert!$B$2*1000000</f>
        <v>2162520.4882509066</v>
      </c>
      <c r="H1698" s="5">
        <f>'90.1 Data-SI'!H1698/Convert!$B$2*1000000</f>
        <v>779162.50693446666</v>
      </c>
      <c r="I1698" s="5">
        <f>'90.1 Data-SI'!I1698/Convert!$B$2*1000000</f>
        <v>64394.692262277284</v>
      </c>
      <c r="J1698" s="5">
        <f>'90.1 Data-SI'!J1698/Convert!$B$2*1000000</f>
        <v>2247833.5034191082</v>
      </c>
      <c r="K1698" s="5">
        <f>'90.1 Data-SI'!K1698/Convert!$B$2*1000000</f>
        <v>516048.48615130252</v>
      </c>
      <c r="L1698" s="5">
        <f>'90.1 Data-SI'!L1698/Convert!$B$2*1000000</f>
        <v>27894.256598157499</v>
      </c>
      <c r="M1698" s="5">
        <f>'90.1 Data-SI'!M1698/Convert!$B$2*1000000</f>
        <v>827880.30473077297</v>
      </c>
      <c r="N1698" s="5">
        <f>'90.1 Data-SI'!N1698/Convert!$B$2*1000000</f>
        <v>29496.067459553564</v>
      </c>
      <c r="O1698" s="5">
        <f>'90.1 Data-SI'!O1698/Convert!$B$2*1000000</f>
        <v>722.58730556361991</v>
      </c>
      <c r="P1698" s="5">
        <f t="shared" si="131"/>
        <v>28773.480153989945</v>
      </c>
      <c r="Q1698" s="5">
        <f>'90.1 Data-SI'!Q1698/Convert!$B$2*1000000</f>
        <v>0</v>
      </c>
      <c r="R1698" s="5">
        <f>'90.1 Data-SI'!R1698/Convert!$B$2*1000000</f>
        <v>0</v>
      </c>
      <c r="S1698" s="5">
        <f>'90.1 Data-SI'!S1698/Convert!$B$2*1000000</f>
        <v>226983.23377936654</v>
      </c>
      <c r="T1698" s="5">
        <f>'90.1 Data-SI'!T1698/Convert!$B$2*1000000</f>
        <v>146342.95680446885</v>
      </c>
      <c r="U1698" s="5">
        <f>'90.1 Data-SI'!U1698/Convert!$B$2*1000000</f>
        <v>379183.70012432511</v>
      </c>
      <c r="V1698" s="5">
        <f>'90.1 Data-SI'!V1698/Convert!$B$2*1000000</f>
        <v>88706.200306543004</v>
      </c>
      <c r="W1698" s="5">
        <f t="shared" si="132"/>
        <v>3246157.5069150361</v>
      </c>
      <c r="X1698" s="5">
        <f t="shared" si="133"/>
        <v>40244.31312122893</v>
      </c>
      <c r="Y1698" s="5">
        <f t="shared" si="134"/>
        <v>3286401.8200362651</v>
      </c>
      <c r="Z1698" s="5">
        <f>'90.1 Data-SI'!Y1698/Convert!$B$2*1000000</f>
        <v>6601223.6887163986</v>
      </c>
      <c r="AA1698" s="5">
        <f>'90.1 Data-SI'!Z1698/Convert!$B$2*1000000</f>
        <v>935476.49939685652</v>
      </c>
      <c r="AB1698" s="5">
        <f t="shared" si="130"/>
        <v>7536700.1881132554</v>
      </c>
    </row>
    <row r="1699" spans="1:28" x14ac:dyDescent="0.25">
      <c r="A1699" s="95">
        <v>2019</v>
      </c>
      <c r="B1699" s="95" t="s">
        <v>57</v>
      </c>
      <c r="C1699" s="52" t="s">
        <v>3</v>
      </c>
      <c r="D1699" s="5">
        <f>'90.1 Data-SI'!D1699*Convert!$B$1</f>
        <v>210886.532889864</v>
      </c>
      <c r="E1699" s="5">
        <f>'90.1 Data-SI'!E1699/Convert!$B$2*1000000</f>
        <v>0</v>
      </c>
      <c r="F1699" s="5">
        <f>'90.1 Data-SI'!F1699/Convert!$B$2*1000000</f>
        <v>434157.09063377586</v>
      </c>
      <c r="G1699" s="5">
        <f>'90.1 Data-SI'!G1699/Convert!$B$2*1000000</f>
        <v>1730126.3373817443</v>
      </c>
      <c r="H1699" s="5">
        <f>'90.1 Data-SI'!H1699/Convert!$B$2*1000000</f>
        <v>775797.75630845712</v>
      </c>
      <c r="I1699" s="5">
        <f>'90.1 Data-SI'!I1699/Convert!$B$2*1000000</f>
        <v>64385.214091499802</v>
      </c>
      <c r="J1699" s="5">
        <f>'90.1 Data-SI'!J1699/Convert!$B$2*1000000</f>
        <v>2247833.5034191082</v>
      </c>
      <c r="K1699" s="5">
        <f>'90.1 Data-SI'!K1699/Convert!$B$2*1000000</f>
        <v>516048.48615130252</v>
      </c>
      <c r="L1699" s="5">
        <f>'90.1 Data-SI'!L1699/Convert!$B$2*1000000</f>
        <v>27894.256598157499</v>
      </c>
      <c r="M1699" s="5">
        <f>'90.1 Data-SI'!M1699/Convert!$B$2*1000000</f>
        <v>720322.0227477994</v>
      </c>
      <c r="N1699" s="5">
        <f>'90.1 Data-SI'!N1699/Convert!$B$2*1000000</f>
        <v>30244.842950975391</v>
      </c>
      <c r="O1699" s="5">
        <f>'90.1 Data-SI'!O1699/Convert!$B$2*1000000</f>
        <v>722.58730556361991</v>
      </c>
      <c r="P1699" s="5">
        <f t="shared" si="131"/>
        <v>29522.255645411773</v>
      </c>
      <c r="Q1699" s="5">
        <f>'90.1 Data-SI'!Q1699/Convert!$B$2*1000000</f>
        <v>0</v>
      </c>
      <c r="R1699" s="5">
        <f>'90.1 Data-SI'!R1699/Convert!$B$2*1000000</f>
        <v>0</v>
      </c>
      <c r="S1699" s="5">
        <f>'90.1 Data-SI'!S1699/Convert!$B$2*1000000</f>
        <v>233968.64564237779</v>
      </c>
      <c r="T1699" s="5">
        <f>'90.1 Data-SI'!T1699/Convert!$B$2*1000000</f>
        <v>146342.95680446885</v>
      </c>
      <c r="U1699" s="5">
        <f>'90.1 Data-SI'!U1699/Convert!$B$2*1000000</f>
        <v>431398.94293752586</v>
      </c>
      <c r="V1699" s="5">
        <f>'90.1 Data-SI'!V1699/Convert!$B$2*1000000</f>
        <v>89123.239820752628</v>
      </c>
      <c r="W1699" s="5">
        <f t="shared" si="132"/>
        <v>2713939.261417333</v>
      </c>
      <c r="X1699" s="5">
        <f t="shared" si="133"/>
        <v>434157.09063377586</v>
      </c>
      <c r="Y1699" s="5">
        <f t="shared" si="134"/>
        <v>3148096.3520511091</v>
      </c>
      <c r="Z1699" s="5">
        <f>'90.1 Data-SI'!Y1699/Convert!$B$2*1000000</f>
        <v>6066048.2539361184</v>
      </c>
      <c r="AA1699" s="5">
        <f>'90.1 Data-SI'!Z1699/Convert!$B$2*1000000</f>
        <v>1381604.5197226044</v>
      </c>
      <c r="AB1699" s="5">
        <f t="shared" si="130"/>
        <v>7447652.7736587226</v>
      </c>
    </row>
    <row r="1700" spans="1:28" x14ac:dyDescent="0.25">
      <c r="A1700" s="95">
        <v>2019</v>
      </c>
      <c r="B1700" s="95" t="s">
        <v>57</v>
      </c>
      <c r="C1700" s="52" t="s">
        <v>7</v>
      </c>
      <c r="D1700" s="5">
        <f>'90.1 Data-SI'!D1700*Convert!$B$1</f>
        <v>210886.532889864</v>
      </c>
      <c r="E1700" s="5">
        <f>'90.1 Data-SI'!E1700/Convert!$B$2*1000000</f>
        <v>0</v>
      </c>
      <c r="F1700" s="5">
        <f>'90.1 Data-SI'!F1700/Convert!$B$2*1000000</f>
        <v>309443.31954354263</v>
      </c>
      <c r="G1700" s="5">
        <f>'90.1 Data-SI'!G1700/Convert!$B$2*1000000</f>
        <v>1615004.4751183325</v>
      </c>
      <c r="H1700" s="5">
        <f>'90.1 Data-SI'!H1700/Convert!$B$2*1000000</f>
        <v>784271.2409835346</v>
      </c>
      <c r="I1700" s="5">
        <f>'90.1 Data-SI'!I1700/Convert!$B$2*1000000</f>
        <v>64375.735920722305</v>
      </c>
      <c r="J1700" s="5">
        <f>'90.1 Data-SI'!J1700/Convert!$B$2*1000000</f>
        <v>2247833.5034191082</v>
      </c>
      <c r="K1700" s="5">
        <f>'90.1 Data-SI'!K1700/Convert!$B$2*1000000</f>
        <v>516048.48615130252</v>
      </c>
      <c r="L1700" s="5">
        <f>'90.1 Data-SI'!L1700/Convert!$B$2*1000000</f>
        <v>27894.256598157499</v>
      </c>
      <c r="M1700" s="5">
        <f>'90.1 Data-SI'!M1700/Convert!$B$2*1000000</f>
        <v>783749.94159077248</v>
      </c>
      <c r="N1700" s="5">
        <f>'90.1 Data-SI'!N1700/Convert!$B$2*1000000</f>
        <v>23828.121334613643</v>
      </c>
      <c r="O1700" s="5">
        <f>'90.1 Data-SI'!O1700/Convert!$B$2*1000000</f>
        <v>722.58730556361991</v>
      </c>
      <c r="P1700" s="5">
        <f t="shared" si="131"/>
        <v>23105.534029050024</v>
      </c>
      <c r="Q1700" s="5">
        <f>'90.1 Data-SI'!Q1700/Convert!$B$2*1000000</f>
        <v>0</v>
      </c>
      <c r="R1700" s="5">
        <f>'90.1 Data-SI'!R1700/Convert!$B$2*1000000</f>
        <v>0</v>
      </c>
      <c r="S1700" s="5">
        <f>'90.1 Data-SI'!S1700/Convert!$B$2*1000000</f>
        <v>0</v>
      </c>
      <c r="T1700" s="5">
        <f>'90.1 Data-SI'!T1700/Convert!$B$2*1000000</f>
        <v>146342.95680446885</v>
      </c>
      <c r="U1700" s="5">
        <f>'90.1 Data-SI'!U1700/Convert!$B$2*1000000</f>
        <v>417219.59945439856</v>
      </c>
      <c r="V1700" s="5">
        <f>'90.1 Data-SI'!V1700/Convert!$B$2*1000000</f>
        <v>88582.984086435594</v>
      </c>
      <c r="W1700" s="5">
        <f t="shared" si="132"/>
        <v>2421859.9507381548</v>
      </c>
      <c r="X1700" s="5">
        <f t="shared" si="133"/>
        <v>309443.31954354263</v>
      </c>
      <c r="Y1700" s="5">
        <f t="shared" si="134"/>
        <v>2731303.2702816976</v>
      </c>
      <c r="Z1700" s="5">
        <f>'90.1 Data-SI'!Y1700/Convert!$B$2*1000000</f>
        <v>5781892.6940269228</v>
      </c>
      <c r="AA1700" s="5">
        <f>'90.1 Data-SI'!Z1700/Convert!$B$2*1000000</f>
        <v>1242711.4051492438</v>
      </c>
      <c r="AB1700" s="5">
        <f t="shared" si="130"/>
        <v>7024604.0991761666</v>
      </c>
    </row>
    <row r="1701" spans="1:28" x14ac:dyDescent="0.25">
      <c r="A1701" s="95">
        <v>2019</v>
      </c>
      <c r="B1701" s="95" t="s">
        <v>57</v>
      </c>
      <c r="C1701" s="52" t="s">
        <v>17</v>
      </c>
      <c r="D1701" s="5">
        <f>'90.1 Data-SI'!D1701*Convert!$B$1</f>
        <v>210886.532889864</v>
      </c>
      <c r="E1701" s="5">
        <f>'90.1 Data-SI'!E1701/Convert!$B$2*1000000</f>
        <v>0</v>
      </c>
      <c r="F1701" s="5">
        <f>'90.1 Data-SI'!F1701/Convert!$B$2*1000000</f>
        <v>171791.84534203354</v>
      </c>
      <c r="G1701" s="5">
        <f>'90.1 Data-SI'!G1701/Convert!$B$2*1000000</f>
        <v>1206258.3603390113</v>
      </c>
      <c r="H1701" s="5">
        <f>'90.1 Data-SI'!H1701/Convert!$B$2*1000000</f>
        <v>788631.19954118063</v>
      </c>
      <c r="I1701" s="5">
        <f>'90.1 Data-SI'!I1701/Convert!$B$2*1000000</f>
        <v>64603.212019382103</v>
      </c>
      <c r="J1701" s="5">
        <f>'90.1 Data-SI'!J1701/Convert!$B$2*1000000</f>
        <v>2247833.5034191082</v>
      </c>
      <c r="K1701" s="5">
        <f>'90.1 Data-SI'!K1701/Convert!$B$2*1000000</f>
        <v>516048.48615130252</v>
      </c>
      <c r="L1701" s="5">
        <f>'90.1 Data-SI'!L1701/Convert!$B$2*1000000</f>
        <v>27894.256598157499</v>
      </c>
      <c r="M1701" s="5">
        <f>'90.1 Data-SI'!M1701/Convert!$B$2*1000000</f>
        <v>671026.0565340661</v>
      </c>
      <c r="N1701" s="5">
        <f>'90.1 Data-SI'!N1701/Convert!$B$2*1000000</f>
        <v>18776.256310210672</v>
      </c>
      <c r="O1701" s="5">
        <f>'90.1 Data-SI'!O1701/Convert!$B$2*1000000</f>
        <v>722.58730556361991</v>
      </c>
      <c r="P1701" s="5">
        <f t="shared" si="131"/>
        <v>18053.669004647054</v>
      </c>
      <c r="Q1701" s="5">
        <f>'90.1 Data-SI'!Q1701/Convert!$B$2*1000000</f>
        <v>0</v>
      </c>
      <c r="R1701" s="5">
        <f>'90.1 Data-SI'!R1701/Convert!$B$2*1000000</f>
        <v>0</v>
      </c>
      <c r="S1701" s="5">
        <f>'90.1 Data-SI'!S1701/Convert!$B$2*1000000</f>
        <v>0</v>
      </c>
      <c r="T1701" s="5">
        <f>'90.1 Data-SI'!T1701/Convert!$B$2*1000000</f>
        <v>146342.95680446885</v>
      </c>
      <c r="U1701" s="5">
        <f>'90.1 Data-SI'!U1701/Convert!$B$2*1000000</f>
        <v>427910.97609140899</v>
      </c>
      <c r="V1701" s="5">
        <f>'90.1 Data-SI'!V1701/Convert!$B$2*1000000</f>
        <v>89009.501771422729</v>
      </c>
      <c r="W1701" s="5">
        <f t="shared" si="132"/>
        <v>1895338.0858777245</v>
      </c>
      <c r="X1701" s="5">
        <f t="shared" si="133"/>
        <v>171791.84534203354</v>
      </c>
      <c r="Y1701" s="5">
        <f t="shared" si="134"/>
        <v>2067129.931219758</v>
      </c>
      <c r="Z1701" s="5">
        <f>'90.1 Data-SI'!Y1701/Convert!$B$2*1000000</f>
        <v>5260375.3033370078</v>
      </c>
      <c r="AA1701" s="5">
        <f>'90.1 Data-SI'!Z1701/Convert!$B$2*1000000</f>
        <v>1115760.7857555225</v>
      </c>
      <c r="AB1701" s="5">
        <f t="shared" si="130"/>
        <v>6376136.0890925303</v>
      </c>
    </row>
    <row r="1702" spans="1:28" x14ac:dyDescent="0.25">
      <c r="A1702" s="95">
        <v>2019</v>
      </c>
      <c r="B1702" s="95" t="s">
        <v>57</v>
      </c>
      <c r="C1702" s="52" t="s">
        <v>14</v>
      </c>
      <c r="D1702" s="5">
        <f>'90.1 Data-SI'!D1702*Convert!$B$1</f>
        <v>210886.532889864</v>
      </c>
      <c r="E1702" s="5">
        <f>'90.1 Data-SI'!E1702/Convert!$B$2*1000000</f>
        <v>0</v>
      </c>
      <c r="F1702" s="5">
        <f>'90.1 Data-SI'!F1702/Convert!$B$2*1000000</f>
        <v>513603.11809070967</v>
      </c>
      <c r="G1702" s="5">
        <f>'90.1 Data-SI'!G1702/Convert!$B$2*1000000</f>
        <v>1231877.8559505709</v>
      </c>
      <c r="H1702" s="5">
        <f>'90.1 Data-SI'!H1702/Convert!$B$2*1000000</f>
        <v>784470.28256986185</v>
      </c>
      <c r="I1702" s="5">
        <f>'90.1 Data-SI'!I1702/Convert!$B$2*1000000</f>
        <v>64716.950068711987</v>
      </c>
      <c r="J1702" s="5">
        <f>'90.1 Data-SI'!J1702/Convert!$B$2*1000000</f>
        <v>2247833.5034191082</v>
      </c>
      <c r="K1702" s="5">
        <f>'90.1 Data-SI'!K1702/Convert!$B$2*1000000</f>
        <v>516048.48615130252</v>
      </c>
      <c r="L1702" s="5">
        <f>'90.1 Data-SI'!L1702/Convert!$B$2*1000000</f>
        <v>27894.256598157499</v>
      </c>
      <c r="M1702" s="5">
        <f>'90.1 Data-SI'!M1702/Convert!$B$2*1000000</f>
        <v>727658.12692957791</v>
      </c>
      <c r="N1702" s="5">
        <f>'90.1 Data-SI'!N1702/Convert!$B$2*1000000</f>
        <v>24595.853167590452</v>
      </c>
      <c r="O1702" s="5">
        <f>'90.1 Data-SI'!O1702/Convert!$B$2*1000000</f>
        <v>722.58730556361991</v>
      </c>
      <c r="P1702" s="5">
        <f t="shared" si="131"/>
        <v>23873.265862026834</v>
      </c>
      <c r="Q1702" s="5">
        <f>'90.1 Data-SI'!Q1702/Convert!$B$2*1000000</f>
        <v>0</v>
      </c>
      <c r="R1702" s="5">
        <f>'90.1 Data-SI'!R1702/Convert!$B$2*1000000</f>
        <v>0</v>
      </c>
      <c r="S1702" s="5">
        <f>'90.1 Data-SI'!S1702/Convert!$B$2*1000000</f>
        <v>256962.68794857219</v>
      </c>
      <c r="T1702" s="5">
        <f>'90.1 Data-SI'!T1702/Convert!$B$2*1000000</f>
        <v>146342.95680446885</v>
      </c>
      <c r="U1702" s="5">
        <f>'90.1 Data-SI'!U1702/Convert!$B$2*1000000</f>
        <v>473320.89228637074</v>
      </c>
      <c r="V1702" s="5">
        <f>'90.1 Data-SI'!V1702/Convert!$B$2*1000000</f>
        <v>88952.632746757765</v>
      </c>
      <c r="W1702" s="5">
        <f t="shared" si="132"/>
        <v>2240371.9366907477</v>
      </c>
      <c r="X1702" s="5">
        <f t="shared" si="133"/>
        <v>513603.11809070967</v>
      </c>
      <c r="Y1702" s="5">
        <f t="shared" si="134"/>
        <v>2753975.0547814574</v>
      </c>
      <c r="Z1702" s="5">
        <f>'90.1 Data-SI'!Y1702/Convert!$B$2*1000000</f>
        <v>5601305.1062033763</v>
      </c>
      <c r="AA1702" s="5">
        <f>'90.1 Data-SI'!Z1702/Convert!$B$2*1000000</f>
        <v>1502972.4965283829</v>
      </c>
      <c r="AB1702" s="5">
        <f t="shared" si="130"/>
        <v>7104277.6027317587</v>
      </c>
    </row>
    <row r="1703" spans="1:28" x14ac:dyDescent="0.25">
      <c r="A1703" s="95">
        <v>2019</v>
      </c>
      <c r="B1703" s="95" t="s">
        <v>57</v>
      </c>
      <c r="C1703" s="52" t="s">
        <v>2</v>
      </c>
      <c r="D1703" s="5">
        <f>'90.1 Data-SI'!D1703*Convert!$B$1</f>
        <v>210886.532889864</v>
      </c>
      <c r="E1703" s="5">
        <f>'90.1 Data-SI'!E1703/Convert!$B$2*1000000</f>
        <v>0</v>
      </c>
      <c r="F1703" s="5">
        <f>'90.1 Data-SI'!F1703/Convert!$B$2*1000000</f>
        <v>617237.43737180182</v>
      </c>
      <c r="G1703" s="5">
        <f>'90.1 Data-SI'!G1703/Convert!$B$2*1000000</f>
        <v>1159426.7185274258</v>
      </c>
      <c r="H1703" s="5">
        <f>'90.1 Data-SI'!H1703/Convert!$B$2*1000000</f>
        <v>772518.3092194451</v>
      </c>
      <c r="I1703" s="5">
        <f>'90.1 Data-SI'!I1703/Convert!$B$2*1000000</f>
        <v>64375.735920722305</v>
      </c>
      <c r="J1703" s="5">
        <f>'90.1 Data-SI'!J1703/Convert!$B$2*1000000</f>
        <v>2247833.5034191082</v>
      </c>
      <c r="K1703" s="5">
        <f>'90.1 Data-SI'!K1703/Convert!$B$2*1000000</f>
        <v>516048.48615130252</v>
      </c>
      <c r="L1703" s="5">
        <f>'90.1 Data-SI'!L1703/Convert!$B$2*1000000</f>
        <v>27894.256598157499</v>
      </c>
      <c r="M1703" s="5">
        <f>'90.1 Data-SI'!M1703/Convert!$B$2*1000000</f>
        <v>787986.68392831134</v>
      </c>
      <c r="N1703" s="5">
        <f>'90.1 Data-SI'!N1703/Convert!$B$2*1000000</f>
        <v>19003.732408870466</v>
      </c>
      <c r="O1703" s="5">
        <f>'90.1 Data-SI'!O1703/Convert!$B$2*1000000</f>
        <v>722.58730556361991</v>
      </c>
      <c r="P1703" s="5">
        <f t="shared" si="131"/>
        <v>18281.145103306848</v>
      </c>
      <c r="Q1703" s="5">
        <f>'90.1 Data-SI'!Q1703/Convert!$B$2*1000000</f>
        <v>0</v>
      </c>
      <c r="R1703" s="5">
        <f>'90.1 Data-SI'!R1703/Convert!$B$2*1000000</f>
        <v>0</v>
      </c>
      <c r="S1703" s="5">
        <f>'90.1 Data-SI'!S1703/Convert!$B$2*1000000</f>
        <v>0</v>
      </c>
      <c r="T1703" s="5">
        <f>'90.1 Data-SI'!T1703/Convert!$B$2*1000000</f>
        <v>146342.95680446885</v>
      </c>
      <c r="U1703" s="5">
        <f>'90.1 Data-SI'!U1703/Convert!$B$2*1000000</f>
        <v>460847.61954319198</v>
      </c>
      <c r="V1703" s="5">
        <f>'90.1 Data-SI'!V1703/Convert!$B$2*1000000</f>
        <v>88440.811524773235</v>
      </c>
      <c r="W1703" s="5">
        <f t="shared" si="132"/>
        <v>1965694.5475590439</v>
      </c>
      <c r="X1703" s="5">
        <f t="shared" si="133"/>
        <v>617237.43737180182</v>
      </c>
      <c r="Y1703" s="5">
        <f t="shared" si="134"/>
        <v>2582931.9849308459</v>
      </c>
      <c r="Z1703" s="5">
        <f>'90.1 Data-SI'!Y1703/Convert!$B$2*1000000</f>
        <v>5313813.2301805047</v>
      </c>
      <c r="AA1703" s="5">
        <f>'90.1 Data-SI'!Z1703/Convert!$B$2*1000000</f>
        <v>1594133.5430662963</v>
      </c>
      <c r="AB1703" s="5">
        <f t="shared" si="130"/>
        <v>6907946.7732468005</v>
      </c>
    </row>
    <row r="1704" spans="1:28" x14ac:dyDescent="0.25">
      <c r="A1704" s="95">
        <v>2019</v>
      </c>
      <c r="B1704" s="95" t="s">
        <v>57</v>
      </c>
      <c r="C1704" s="52" t="s">
        <v>18</v>
      </c>
      <c r="D1704" s="5">
        <f>'90.1 Data-SI'!D1704*Convert!$B$1</f>
        <v>210886.532889864</v>
      </c>
      <c r="E1704" s="5">
        <f>'90.1 Data-SI'!E1704/Convert!$B$2*1000000</f>
        <v>0</v>
      </c>
      <c r="F1704" s="5">
        <f>'90.1 Data-SI'!F1704/Convert!$B$2*1000000</f>
        <v>1155085.7163113349</v>
      </c>
      <c r="G1704" s="5">
        <f>'90.1 Data-SI'!G1704/Convert!$B$2*1000000</f>
        <v>558889.81806556403</v>
      </c>
      <c r="H1704" s="5">
        <f>'90.1 Data-SI'!H1704/Convert!$B$2*1000000</f>
        <v>801512.03362779156</v>
      </c>
      <c r="I1704" s="5">
        <f>'90.1 Data-SI'!I1704/Convert!$B$2*1000000</f>
        <v>64764.340922599447</v>
      </c>
      <c r="J1704" s="5">
        <f>'90.1 Data-SI'!J1704/Convert!$B$2*1000000</f>
        <v>2247833.5034191082</v>
      </c>
      <c r="K1704" s="5">
        <f>'90.1 Data-SI'!K1704/Convert!$B$2*1000000</f>
        <v>516048.48615130252</v>
      </c>
      <c r="L1704" s="5">
        <f>'90.1 Data-SI'!L1704/Convert!$B$2*1000000</f>
        <v>27903.734768934992</v>
      </c>
      <c r="M1704" s="5">
        <f>'90.1 Data-SI'!M1704/Convert!$B$2*1000000</f>
        <v>692854.28383462899</v>
      </c>
      <c r="N1704" s="5">
        <f>'90.1 Data-SI'!N1704/Convert!$B$2*1000000</f>
        <v>22141.006936220154</v>
      </c>
      <c r="O1704" s="5">
        <f>'90.1 Data-SI'!O1704/Convert!$B$2*1000000</f>
        <v>722.58730556361991</v>
      </c>
      <c r="P1704" s="5">
        <f t="shared" si="131"/>
        <v>21418.419630656535</v>
      </c>
      <c r="Q1704" s="5">
        <f>'90.1 Data-SI'!Q1704/Convert!$B$2*1000000</f>
        <v>0</v>
      </c>
      <c r="R1704" s="5">
        <f>'90.1 Data-SI'!R1704/Convert!$B$2*1000000</f>
        <v>0</v>
      </c>
      <c r="S1704" s="5">
        <f>'90.1 Data-SI'!S1704/Convert!$B$2*1000000</f>
        <v>0</v>
      </c>
      <c r="T1704" s="5">
        <f>'90.1 Data-SI'!T1704/Convert!$B$2*1000000</f>
        <v>146342.95680446885</v>
      </c>
      <c r="U1704" s="5">
        <f>'90.1 Data-SI'!U1704/Convert!$B$2*1000000</f>
        <v>480012.48085527978</v>
      </c>
      <c r="V1704" s="5">
        <f>'90.1 Data-SI'!V1704/Convert!$B$2*1000000</f>
        <v>88782.025672762931</v>
      </c>
      <c r="W1704" s="5">
        <f t="shared" si="132"/>
        <v>1273162.5215308494</v>
      </c>
      <c r="X1704" s="5">
        <f t="shared" si="133"/>
        <v>1155085.7163113349</v>
      </c>
      <c r="Y1704" s="5">
        <f t="shared" si="134"/>
        <v>2428248.2378421845</v>
      </c>
      <c r="Z1704" s="5">
        <f>'90.1 Data-SI'!Y1704/Convert!$B$2*1000000</f>
        <v>4651023.7040520795</v>
      </c>
      <c r="AA1704" s="5">
        <f>'90.1 Data-SI'!Z1704/Convert!$B$2*1000000</f>
        <v>2151146.6833179165</v>
      </c>
      <c r="AB1704" s="5">
        <f t="shared" si="130"/>
        <v>6802170.3873699959</v>
      </c>
    </row>
    <row r="1705" spans="1:28" x14ac:dyDescent="0.25">
      <c r="A1705" s="95">
        <v>2019</v>
      </c>
      <c r="B1705" s="95" t="s">
        <v>57</v>
      </c>
      <c r="C1705" s="52" t="s">
        <v>4</v>
      </c>
      <c r="D1705" s="5">
        <f>'90.1 Data-SI'!D1705*Convert!$B$1</f>
        <v>210886.532889864</v>
      </c>
      <c r="E1705" s="5">
        <f>'90.1 Data-SI'!E1705/Convert!$B$2*1000000</f>
        <v>0</v>
      </c>
      <c r="F1705" s="5">
        <f>'90.1 Data-SI'!F1705/Convert!$B$2*1000000</f>
        <v>1091041.7163678245</v>
      </c>
      <c r="G1705" s="5">
        <f>'90.1 Data-SI'!G1705/Convert!$B$2*1000000</f>
        <v>829188.29229806678</v>
      </c>
      <c r="H1705" s="5">
        <f>'90.1 Data-SI'!H1705/Convert!$B$2*1000000</f>
        <v>776347.49021355167</v>
      </c>
      <c r="I1705" s="5">
        <f>'90.1 Data-SI'!I1705/Convert!$B$2*1000000</f>
        <v>64489.473970052211</v>
      </c>
      <c r="J1705" s="5">
        <f>'90.1 Data-SI'!J1705/Convert!$B$2*1000000</f>
        <v>2247833.5034191082</v>
      </c>
      <c r="K1705" s="5">
        <f>'90.1 Data-SI'!K1705/Convert!$B$2*1000000</f>
        <v>516048.48615130252</v>
      </c>
      <c r="L1705" s="5">
        <f>'90.1 Data-SI'!L1705/Convert!$B$2*1000000</f>
        <v>27894.256598157499</v>
      </c>
      <c r="M1705" s="5">
        <f>'90.1 Data-SI'!M1705/Convert!$B$2*1000000</f>
        <v>738842.36844701774</v>
      </c>
      <c r="N1705" s="5">
        <f>'90.1 Data-SI'!N1705/Convert!$B$2*1000000</f>
        <v>13705.434944252716</v>
      </c>
      <c r="O1705" s="5">
        <f>'90.1 Data-SI'!O1705/Convert!$B$2*1000000</f>
        <v>722.58730556361991</v>
      </c>
      <c r="P1705" s="5">
        <f t="shared" si="131"/>
        <v>12982.847638689096</v>
      </c>
      <c r="Q1705" s="5">
        <f>'90.1 Data-SI'!Q1705/Convert!$B$2*1000000</f>
        <v>0</v>
      </c>
      <c r="R1705" s="5">
        <f>'90.1 Data-SI'!R1705/Convert!$B$2*1000000</f>
        <v>0</v>
      </c>
      <c r="S1705" s="5">
        <f>'90.1 Data-SI'!S1705/Convert!$B$2*1000000</f>
        <v>238906.77261745089</v>
      </c>
      <c r="T1705" s="5">
        <f>'90.1 Data-SI'!T1705/Convert!$B$2*1000000</f>
        <v>146352.43497524635</v>
      </c>
      <c r="U1705" s="5">
        <f>'90.1 Data-SI'!U1705/Convert!$B$2*1000000</f>
        <v>507868.82477032737</v>
      </c>
      <c r="V1705" s="5">
        <f>'90.1 Data-SI'!V1705/Convert!$B$2*1000000</f>
        <v>88857.851038982859</v>
      </c>
      <c r="W1705" s="5">
        <f t="shared" si="132"/>
        <v>1819920.2810012244</v>
      </c>
      <c r="X1705" s="5">
        <f t="shared" si="133"/>
        <v>1091041.7163678245</v>
      </c>
      <c r="Y1705" s="5">
        <f t="shared" si="134"/>
        <v>2910961.9973690491</v>
      </c>
      <c r="Z1705" s="5">
        <f>'90.1 Data-SI'!Y1705/Convert!$B$2*1000000</f>
        <v>5172427.3566926634</v>
      </c>
      <c r="AA1705" s="5">
        <f>'90.1 Data-SI'!Z1705/Convert!$B$2*1000000</f>
        <v>2114959.0272894544</v>
      </c>
      <c r="AB1705" s="5">
        <f t="shared" si="130"/>
        <v>7287386.3839821182</v>
      </c>
    </row>
    <row r="1706" spans="1:28" x14ac:dyDescent="0.25">
      <c r="A1706" s="95">
        <v>2019</v>
      </c>
      <c r="B1706" s="95" t="s">
        <v>57</v>
      </c>
      <c r="C1706" s="52" t="s">
        <v>5</v>
      </c>
      <c r="D1706" s="5">
        <f>'90.1 Data-SI'!D1706*Convert!$B$1</f>
        <v>210886.532889864</v>
      </c>
      <c r="E1706" s="5">
        <f>'90.1 Data-SI'!E1706/Convert!$B$2*1000000</f>
        <v>0</v>
      </c>
      <c r="F1706" s="5">
        <f>'90.1 Data-SI'!F1706/Convert!$B$2*1000000</f>
        <v>1441004.2159851433</v>
      </c>
      <c r="G1706" s="5">
        <f>'90.1 Data-SI'!G1706/Convert!$B$2*1000000</f>
        <v>872911.09409463522</v>
      </c>
      <c r="H1706" s="5">
        <f>'90.1 Data-SI'!H1706/Convert!$B$2*1000000</f>
        <v>780944.40304063505</v>
      </c>
      <c r="I1706" s="5">
        <f>'90.1 Data-SI'!I1706/Convert!$B$2*1000000</f>
        <v>64631.646531714578</v>
      </c>
      <c r="J1706" s="5">
        <f>'90.1 Data-SI'!J1706/Convert!$B$2*1000000</f>
        <v>2247833.5034191082</v>
      </c>
      <c r="K1706" s="5">
        <f>'90.1 Data-SI'!K1706/Convert!$B$2*1000000</f>
        <v>516048.48615130252</v>
      </c>
      <c r="L1706" s="5">
        <f>'90.1 Data-SI'!L1706/Convert!$B$2*1000000</f>
        <v>27894.256598157499</v>
      </c>
      <c r="M1706" s="5">
        <f>'90.1 Data-SI'!M1706/Convert!$B$2*1000000</f>
        <v>779674.32815645123</v>
      </c>
      <c r="N1706" s="5">
        <f>'90.1 Data-SI'!N1706/Convert!$B$2*1000000</f>
        <v>18482.433016108433</v>
      </c>
      <c r="O1706" s="5">
        <f>'90.1 Data-SI'!O1706/Convert!$B$2*1000000</f>
        <v>722.58730556361991</v>
      </c>
      <c r="P1706" s="5">
        <f t="shared" si="131"/>
        <v>17759.845710544814</v>
      </c>
      <c r="Q1706" s="5">
        <f>'90.1 Data-SI'!Q1706/Convert!$B$2*1000000</f>
        <v>0</v>
      </c>
      <c r="R1706" s="5">
        <f>'90.1 Data-SI'!R1706/Convert!$B$2*1000000</f>
        <v>0</v>
      </c>
      <c r="S1706" s="5">
        <f>'90.1 Data-SI'!S1706/Convert!$B$2*1000000</f>
        <v>0</v>
      </c>
      <c r="T1706" s="5">
        <f>'90.1 Data-SI'!T1706/Convert!$B$2*1000000</f>
        <v>146342.95680446885</v>
      </c>
      <c r="U1706" s="5">
        <f>'90.1 Data-SI'!U1706/Convert!$B$2*1000000</f>
        <v>496987.88471776707</v>
      </c>
      <c r="V1706" s="5">
        <f>'90.1 Data-SI'!V1706/Convert!$B$2*1000000</f>
        <v>88507.158720215666</v>
      </c>
      <c r="W1706" s="5">
        <f t="shared" si="132"/>
        <v>1670345.2679616313</v>
      </c>
      <c r="X1706" s="5">
        <f t="shared" si="133"/>
        <v>1441004.2159851433</v>
      </c>
      <c r="Y1706" s="5">
        <f t="shared" si="134"/>
        <v>3111349.4839467746</v>
      </c>
      <c r="Z1706" s="5">
        <f>'90.1 Data-SI'!Y1706/Convert!$B$2*1000000</f>
        <v>5027231.2585522719</v>
      </c>
      <c r="AA1706" s="5">
        <f>'90.1 Data-SI'!Z1706/Convert!$B$2*1000000</f>
        <v>2454040.5868542134</v>
      </c>
      <c r="AB1706" s="5">
        <f t="shared" si="130"/>
        <v>7481271.8454064857</v>
      </c>
    </row>
    <row r="1707" spans="1:28" x14ac:dyDescent="0.25">
      <c r="A1707" s="95">
        <v>2019</v>
      </c>
      <c r="B1707" s="95" t="s">
        <v>57</v>
      </c>
      <c r="C1707" s="52" t="s">
        <v>15</v>
      </c>
      <c r="D1707" s="5">
        <f>'90.1 Data-SI'!D1707*Convert!$B$1</f>
        <v>210886.532889864</v>
      </c>
      <c r="E1707" s="5">
        <f>'90.1 Data-SI'!E1707/Convert!$B$2*1000000</f>
        <v>0</v>
      </c>
      <c r="F1707" s="5">
        <f>'90.1 Data-SI'!F1707/Convert!$B$2*1000000</f>
        <v>575704.09302483394</v>
      </c>
      <c r="G1707" s="5">
        <f>'90.1 Data-SI'!G1707/Convert!$B$2*1000000</f>
        <v>372198.28826131392</v>
      </c>
      <c r="H1707" s="5">
        <f>'90.1 Data-SI'!H1707/Convert!$B$2*1000000</f>
        <v>792915.3327326068</v>
      </c>
      <c r="I1707" s="5">
        <f>'90.1 Data-SI'!I1707/Convert!$B$2*1000000</f>
        <v>64716.950068711987</v>
      </c>
      <c r="J1707" s="5">
        <f>'90.1 Data-SI'!J1707/Convert!$B$2*1000000</f>
        <v>2247833.5034191082</v>
      </c>
      <c r="K1707" s="5">
        <f>'90.1 Data-SI'!K1707/Convert!$B$2*1000000</f>
        <v>516048.48615130252</v>
      </c>
      <c r="L1707" s="5">
        <f>'90.1 Data-SI'!L1707/Convert!$B$2*1000000</f>
        <v>27903.734768934992</v>
      </c>
      <c r="M1707" s="5">
        <f>'90.1 Data-SI'!M1707/Convert!$B$2*1000000</f>
        <v>662182.92319866642</v>
      </c>
      <c r="N1707" s="5">
        <f>'90.1 Data-SI'!N1707/Convert!$B$2*1000000</f>
        <v>15923.326906185728</v>
      </c>
      <c r="O1707" s="5">
        <f>'90.1 Data-SI'!O1707/Convert!$B$2*1000000</f>
        <v>722.58730556361991</v>
      </c>
      <c r="P1707" s="5">
        <f t="shared" si="131"/>
        <v>15200.739600622108</v>
      </c>
      <c r="Q1707" s="5">
        <f>'90.1 Data-SI'!Q1707/Convert!$B$2*1000000</f>
        <v>0</v>
      </c>
      <c r="R1707" s="5">
        <f>'90.1 Data-SI'!R1707/Convert!$B$2*1000000</f>
        <v>0</v>
      </c>
      <c r="S1707" s="5">
        <f>'90.1 Data-SI'!S1707/Convert!$B$2*1000000</f>
        <v>236243.40662897576</v>
      </c>
      <c r="T1707" s="5">
        <f>'90.1 Data-SI'!T1707/Convert!$B$2*1000000</f>
        <v>146342.95680446885</v>
      </c>
      <c r="U1707" s="5">
        <f>'90.1 Data-SI'!U1707/Convert!$B$2*1000000</f>
        <v>498409.61033439077</v>
      </c>
      <c r="V1707" s="5">
        <f>'90.1 Data-SI'!V1707/Convert!$B$2*1000000</f>
        <v>88772.547501985435</v>
      </c>
      <c r="W1707" s="5">
        <f t="shared" si="132"/>
        <v>1285825.3576895781</v>
      </c>
      <c r="X1707" s="5">
        <f t="shared" si="133"/>
        <v>575704.09302483394</v>
      </c>
      <c r="Y1707" s="5">
        <f t="shared" si="134"/>
        <v>1861529.4507144121</v>
      </c>
      <c r="Z1707" s="5">
        <f>'90.1 Data-SI'!Y1707/Convert!$B$2*1000000</f>
        <v>4655032.970290957</v>
      </c>
      <c r="AA1707" s="5">
        <f>'90.1 Data-SI'!Z1707/Convert!$B$2*1000000</f>
        <v>1590162.1895105273</v>
      </c>
      <c r="AB1707" s="5">
        <f t="shared" si="130"/>
        <v>6245195.1598014841</v>
      </c>
    </row>
    <row r="1708" spans="1:28" x14ac:dyDescent="0.25">
      <c r="A1708" s="95">
        <v>2019</v>
      </c>
      <c r="B1708" s="95" t="s">
        <v>57</v>
      </c>
      <c r="C1708" s="52" t="s">
        <v>16</v>
      </c>
      <c r="D1708" s="5">
        <f>'90.1 Data-SI'!D1708*Convert!$B$1</f>
        <v>210886.532889864</v>
      </c>
      <c r="E1708" s="5">
        <f>'90.1 Data-SI'!E1708/Convert!$B$2*1000000</f>
        <v>0</v>
      </c>
      <c r="F1708" s="5">
        <f>'90.1 Data-SI'!F1708/Convert!$B$2*1000000</f>
        <v>2104589.9084588788</v>
      </c>
      <c r="G1708" s="5">
        <f>'90.1 Data-SI'!G1708/Convert!$B$2*1000000</f>
        <v>878531.64936568763</v>
      </c>
      <c r="H1708" s="5">
        <f>'90.1 Data-SI'!H1708/Convert!$B$2*1000000</f>
        <v>783058.03512401565</v>
      </c>
      <c r="I1708" s="5">
        <f>'90.1 Data-SI'!I1708/Convert!$B$2*1000000</f>
        <v>64593.733848604621</v>
      </c>
      <c r="J1708" s="5">
        <f>'90.1 Data-SI'!J1708/Convert!$B$2*1000000</f>
        <v>2247833.5034191082</v>
      </c>
      <c r="K1708" s="5">
        <f>'90.1 Data-SI'!K1708/Convert!$B$2*1000000</f>
        <v>516048.48615130252</v>
      </c>
      <c r="L1708" s="5">
        <f>'90.1 Data-SI'!L1708/Convert!$B$2*1000000</f>
        <v>27894.256598157499</v>
      </c>
      <c r="M1708" s="5">
        <f>'90.1 Data-SI'!M1708/Convert!$B$2*1000000</f>
        <v>794469.75274011539</v>
      </c>
      <c r="N1708" s="5">
        <f>'90.1 Data-SI'!N1708/Convert!$B$2*1000000</f>
        <v>16008.630443183152</v>
      </c>
      <c r="O1708" s="5">
        <f>'90.1 Data-SI'!O1708/Convert!$B$2*1000000</f>
        <v>722.58730556361991</v>
      </c>
      <c r="P1708" s="5">
        <f t="shared" si="131"/>
        <v>15286.043137619532</v>
      </c>
      <c r="Q1708" s="5">
        <f>'90.1 Data-SI'!Q1708/Convert!$B$2*1000000</f>
        <v>0</v>
      </c>
      <c r="R1708" s="5">
        <f>'90.1 Data-SI'!R1708/Convert!$B$2*1000000</f>
        <v>0</v>
      </c>
      <c r="S1708" s="5">
        <f>'90.1 Data-SI'!S1708/Convert!$B$2*1000000</f>
        <v>248470.24693193979</v>
      </c>
      <c r="T1708" s="5">
        <f>'90.1 Data-SI'!T1708/Convert!$B$2*1000000</f>
        <v>146352.43497524635</v>
      </c>
      <c r="U1708" s="5">
        <f>'90.1 Data-SI'!U1708/Convert!$B$2*1000000</f>
        <v>535933.6884424797</v>
      </c>
      <c r="V1708" s="5">
        <f>'90.1 Data-SI'!V1708/Convert!$B$2*1000000</f>
        <v>88782.025672762931</v>
      </c>
      <c r="W1708" s="5">
        <f t="shared" si="132"/>
        <v>1936757.6921753625</v>
      </c>
      <c r="X1708" s="5">
        <f t="shared" si="133"/>
        <v>2104589.9084588788</v>
      </c>
      <c r="Y1708" s="5">
        <f t="shared" si="134"/>
        <v>4041347.6006342415</v>
      </c>
      <c r="Z1708" s="5">
        <f>'90.1 Data-SI'!Y1708/Convert!$B$2*1000000</f>
        <v>5295994.2691188212</v>
      </c>
      <c r="AA1708" s="5">
        <f>'90.1 Data-SI'!Z1708/Convert!$B$2*1000000</f>
        <v>3156572.0830526608</v>
      </c>
      <c r="AB1708" s="5">
        <f t="shared" si="130"/>
        <v>8452566.3521714825</v>
      </c>
    </row>
    <row r="1709" spans="1:28" x14ac:dyDescent="0.25">
      <c r="A1709" s="95">
        <v>2019</v>
      </c>
      <c r="B1709" s="95" t="s">
        <v>57</v>
      </c>
      <c r="C1709" s="52" t="s">
        <v>9</v>
      </c>
      <c r="D1709" s="5">
        <f>'90.1 Data-SI'!D1709*Convert!$B$1</f>
        <v>210886.532889864</v>
      </c>
      <c r="E1709" s="5">
        <f>'90.1 Data-SI'!E1709/Convert!$B$2*1000000</f>
        <v>0</v>
      </c>
      <c r="F1709" s="5">
        <f>'90.1 Data-SI'!F1709/Convert!$B$2*1000000</f>
        <v>1344431.1339332827</v>
      </c>
      <c r="G1709" s="5">
        <f>'90.1 Data-SI'!G1709/Convert!$B$2*1000000</f>
        <v>602972.7903516771</v>
      </c>
      <c r="H1709" s="5">
        <f>'90.1 Data-SI'!H1709/Convert!$B$2*1000000</f>
        <v>780100.84584143828</v>
      </c>
      <c r="I1709" s="5">
        <f>'90.1 Data-SI'!I1709/Convert!$B$2*1000000</f>
        <v>64527.386653162168</v>
      </c>
      <c r="J1709" s="5">
        <f>'90.1 Data-SI'!J1709/Convert!$B$2*1000000</f>
        <v>2247833.5034191082</v>
      </c>
      <c r="K1709" s="5">
        <f>'90.1 Data-SI'!K1709/Convert!$B$2*1000000</f>
        <v>516048.48615130252</v>
      </c>
      <c r="L1709" s="5">
        <f>'90.1 Data-SI'!L1709/Convert!$B$2*1000000</f>
        <v>27903.734768934992</v>
      </c>
      <c r="M1709" s="5">
        <f>'90.1 Data-SI'!M1709/Convert!$B$2*1000000</f>
        <v>778773.90193258948</v>
      </c>
      <c r="N1709" s="5">
        <f>'90.1 Data-SI'!N1709/Convert!$B$2*1000000</f>
        <v>9705.6468761513006</v>
      </c>
      <c r="O1709" s="5">
        <f>'90.1 Data-SI'!O1709/Convert!$B$2*1000000</f>
        <v>722.58730556361991</v>
      </c>
      <c r="P1709" s="5">
        <f t="shared" si="131"/>
        <v>8983.0595705876804</v>
      </c>
      <c r="Q1709" s="5">
        <f>'90.1 Data-SI'!Q1709/Convert!$B$2*1000000</f>
        <v>0</v>
      </c>
      <c r="R1709" s="5">
        <f>'90.1 Data-SI'!R1709/Convert!$B$2*1000000</f>
        <v>0</v>
      </c>
      <c r="S1709" s="5">
        <f>'90.1 Data-SI'!S1709/Convert!$B$2*1000000</f>
        <v>247294.95375553088</v>
      </c>
      <c r="T1709" s="5">
        <f>'90.1 Data-SI'!T1709/Convert!$B$2*1000000</f>
        <v>146352.43497524635</v>
      </c>
      <c r="U1709" s="5">
        <f>'90.1 Data-SI'!U1709/Convert!$B$2*1000000</f>
        <v>527858.28694005683</v>
      </c>
      <c r="V1709" s="5">
        <f>'90.1 Data-SI'!V1709/Convert!$B$2*1000000</f>
        <v>88450.289695550717</v>
      </c>
      <c r="W1709" s="5">
        <f t="shared" si="132"/>
        <v>1638024.7056103849</v>
      </c>
      <c r="X1709" s="5">
        <f t="shared" si="133"/>
        <v>1344431.1339332827</v>
      </c>
      <c r="Y1709" s="5">
        <f t="shared" si="134"/>
        <v>2982455.8395436676</v>
      </c>
      <c r="Z1709" s="5">
        <f>'90.1 Data-SI'!Y1709/Convert!$B$2*1000000</f>
        <v>4993906.0100986119</v>
      </c>
      <c r="AA1709" s="5">
        <f>'90.1 Data-SI'!Z1709/Convert!$B$2*1000000</f>
        <v>2388347.3851954197</v>
      </c>
      <c r="AB1709" s="5">
        <f t="shared" si="130"/>
        <v>7382253.3952940311</v>
      </c>
    </row>
    <row r="1710" spans="1:28" x14ac:dyDescent="0.25">
      <c r="A1710" s="95">
        <v>2019</v>
      </c>
      <c r="B1710" s="95" t="s">
        <v>57</v>
      </c>
      <c r="C1710" s="52" t="s">
        <v>12</v>
      </c>
      <c r="D1710" s="5">
        <f>'90.1 Data-SI'!D1710*Convert!$B$1</f>
        <v>210886.532889864</v>
      </c>
      <c r="E1710" s="5">
        <f>'90.1 Data-SI'!E1710/Convert!$B$2*1000000</f>
        <v>0</v>
      </c>
      <c r="F1710" s="5">
        <f>'90.1 Data-SI'!F1710/Convert!$B$2*1000000</f>
        <v>2564612.9271444287</v>
      </c>
      <c r="G1710" s="5">
        <f>'90.1 Data-SI'!G1710/Convert!$B$2*1000000</f>
        <v>713194.43832312583</v>
      </c>
      <c r="H1710" s="5">
        <f>'90.1 Data-SI'!H1710/Convert!$B$2*1000000</f>
        <v>765390.72479477141</v>
      </c>
      <c r="I1710" s="5">
        <f>'90.1 Data-SI'!I1710/Convert!$B$2*1000000</f>
        <v>64745.384581044469</v>
      </c>
      <c r="J1710" s="5">
        <f>'90.1 Data-SI'!J1710/Convert!$B$2*1000000</f>
        <v>2247833.5034191082</v>
      </c>
      <c r="K1710" s="5">
        <f>'90.1 Data-SI'!K1710/Convert!$B$2*1000000</f>
        <v>516048.48615130252</v>
      </c>
      <c r="L1710" s="5">
        <f>'90.1 Data-SI'!L1710/Convert!$B$2*1000000</f>
        <v>27894.256598157499</v>
      </c>
      <c r="M1710" s="5">
        <f>'90.1 Data-SI'!M1710/Convert!$B$2*1000000</f>
        <v>814099.0444203004</v>
      </c>
      <c r="N1710" s="5">
        <f>'90.1 Data-SI'!N1710/Convert!$B$2*1000000</f>
        <v>22965.607793861916</v>
      </c>
      <c r="O1710" s="5">
        <f>'90.1 Data-SI'!O1710/Convert!$B$2*1000000</f>
        <v>722.58730556361991</v>
      </c>
      <c r="P1710" s="5">
        <f t="shared" si="131"/>
        <v>22243.020488298298</v>
      </c>
      <c r="Q1710" s="5">
        <f>'90.1 Data-SI'!Q1710/Convert!$B$2*1000000</f>
        <v>0</v>
      </c>
      <c r="R1710" s="5">
        <f>'90.1 Data-SI'!R1710/Convert!$B$2*1000000</f>
        <v>0</v>
      </c>
      <c r="S1710" s="5">
        <f>'90.1 Data-SI'!S1710/Convert!$B$2*1000000</f>
        <v>250981.96218797509</v>
      </c>
      <c r="T1710" s="5">
        <f>'90.1 Data-SI'!T1710/Convert!$B$2*1000000</f>
        <v>146352.43497524635</v>
      </c>
      <c r="U1710" s="5">
        <f>'90.1 Data-SI'!U1710/Convert!$B$2*1000000</f>
        <v>566254.35675967496</v>
      </c>
      <c r="V1710" s="5">
        <f>'90.1 Data-SI'!V1710/Convert!$B$2*1000000</f>
        <v>88706.200306543004</v>
      </c>
      <c r="W1710" s="5">
        <f t="shared" si="132"/>
        <v>1800518.4654196997</v>
      </c>
      <c r="X1710" s="5">
        <f t="shared" si="133"/>
        <v>2564612.9271444287</v>
      </c>
      <c r="Y1710" s="5">
        <f t="shared" si="134"/>
        <v>4365131.3925641282</v>
      </c>
      <c r="Z1710" s="5">
        <f>'90.1 Data-SI'!Y1710/Convert!$B$2*1000000</f>
        <v>5142173.0355709111</v>
      </c>
      <c r="AA1710" s="5">
        <f>'90.1 Data-SI'!Z1710/Convert!$B$2*1000000</f>
        <v>3646906.2918846291</v>
      </c>
      <c r="AB1710" s="5">
        <f t="shared" si="130"/>
        <v>8789079.3274555393</v>
      </c>
    </row>
    <row r="1711" spans="1:28" x14ac:dyDescent="0.25">
      <c r="A1711" s="95">
        <v>2019</v>
      </c>
      <c r="B1711" s="95" t="s">
        <v>57</v>
      </c>
      <c r="C1711" s="52" t="s">
        <v>8</v>
      </c>
      <c r="D1711" s="5">
        <f>'90.1 Data-SI'!D1711*Convert!$B$1</f>
        <v>210886.532889864</v>
      </c>
      <c r="E1711" s="5">
        <f>'90.1 Data-SI'!E1711/Convert!$B$2*1000000</f>
        <v>0</v>
      </c>
      <c r="F1711" s="5">
        <f>'90.1 Data-SI'!F1711/Convert!$B$2*1000000</f>
        <v>4511277.5541087436</v>
      </c>
      <c r="G1711" s="5">
        <f>'90.1 Data-SI'!G1711/Convert!$B$2*1000000</f>
        <v>341375.27689291153</v>
      </c>
      <c r="H1711" s="5">
        <f>'90.1 Data-SI'!H1711/Convert!$B$2*1000000</f>
        <v>838685.4194171133</v>
      </c>
      <c r="I1711" s="5">
        <f>'90.1 Data-SI'!I1711/Convert!$B$2*1000000</f>
        <v>67219.18715396976</v>
      </c>
      <c r="J1711" s="5">
        <f>'90.1 Data-SI'!J1711/Convert!$B$2*1000000</f>
        <v>2247833.5034191082</v>
      </c>
      <c r="K1711" s="5">
        <f>'90.1 Data-SI'!K1711/Convert!$B$2*1000000</f>
        <v>516048.48615130252</v>
      </c>
      <c r="L1711" s="5">
        <f>'90.1 Data-SI'!L1711/Convert!$B$2*1000000</f>
        <v>27932.169281267463</v>
      </c>
      <c r="M1711" s="5">
        <f>'90.1 Data-SI'!M1711/Convert!$B$2*1000000</f>
        <v>844637.7106653779</v>
      </c>
      <c r="N1711" s="5">
        <f>'90.1 Data-SI'!N1711/Convert!$B$2*1000000</f>
        <v>15136.638731653935</v>
      </c>
      <c r="O1711" s="5">
        <f>'90.1 Data-SI'!O1711/Convert!$B$2*1000000</f>
        <v>722.58730556361991</v>
      </c>
      <c r="P1711" s="5">
        <f t="shared" si="131"/>
        <v>14414.051426090315</v>
      </c>
      <c r="Q1711" s="5">
        <f>'90.1 Data-SI'!Q1711/Convert!$B$2*1000000</f>
        <v>0</v>
      </c>
      <c r="R1711" s="5">
        <f>'90.1 Data-SI'!R1711/Convert!$B$2*1000000</f>
        <v>0</v>
      </c>
      <c r="S1711" s="5">
        <f>'90.1 Data-SI'!S1711/Convert!$B$2*1000000</f>
        <v>242309.43592657032</v>
      </c>
      <c r="T1711" s="5">
        <f>'90.1 Data-SI'!T1711/Convert!$B$2*1000000</f>
        <v>146361.91314602381</v>
      </c>
      <c r="U1711" s="5">
        <f>'90.1 Data-SI'!U1711/Convert!$B$2*1000000</f>
        <v>603456.17706132901</v>
      </c>
      <c r="V1711" s="5">
        <f>'90.1 Data-SI'!V1711/Convert!$B$2*1000000</f>
        <v>88488.202378660688</v>
      </c>
      <c r="W1711" s="5">
        <f t="shared" si="132"/>
        <v>1442736.4749109501</v>
      </c>
      <c r="X1711" s="5">
        <f t="shared" si="133"/>
        <v>4511277.5541087436</v>
      </c>
      <c r="Y1711" s="5">
        <f t="shared" si="134"/>
        <v>5954014.0290196938</v>
      </c>
      <c r="Z1711" s="5">
        <f>'90.1 Data-SI'!Y1711/Convert!$B$2*1000000</f>
        <v>4859979.4570126571</v>
      </c>
      <c r="AA1711" s="5">
        <f>'90.1 Data-SI'!Z1711/Convert!$B$2*1000000</f>
        <v>5630782.2173213763</v>
      </c>
      <c r="AB1711" s="5">
        <f t="shared" si="130"/>
        <v>10490761.674334034</v>
      </c>
    </row>
    <row r="1712" spans="1:28" x14ac:dyDescent="0.25">
      <c r="A1712" s="95">
        <v>2004</v>
      </c>
      <c r="B1712" s="95" t="s">
        <v>1</v>
      </c>
      <c r="C1712" s="52" t="s">
        <v>10</v>
      </c>
      <c r="D1712" s="5">
        <f>'90.1 Data-SI'!D1712*Convert!$B$1</f>
        <v>52044.906174549214</v>
      </c>
      <c r="E1712" s="5">
        <f>'90.1 Data-SI'!E1712/Convert!$B$2*1000000</f>
        <v>0</v>
      </c>
      <c r="F1712" s="5">
        <f>'90.1 Data-SI'!F1712/Convert!$B$2*1000000</f>
        <v>52310.02452097561</v>
      </c>
      <c r="G1712" s="5">
        <f>'90.1 Data-SI'!G1712/Convert!$B$2*1000000</f>
        <v>302135.64987409668</v>
      </c>
      <c r="H1712" s="5">
        <f>'90.1 Data-SI'!H1712/Convert!$B$2*1000000</f>
        <v>456809.9187919806</v>
      </c>
      <c r="I1712" s="5">
        <f>'90.1 Data-SI'!I1712/Convert!$B$2*1000000</f>
        <v>117197.58166368246</v>
      </c>
      <c r="J1712" s="5">
        <f>'90.1 Data-SI'!J1712/Convert!$B$2*1000000</f>
        <v>132011.96258890169</v>
      </c>
      <c r="K1712" s="5">
        <f>'90.1 Data-SI'!K1712/Convert!$B$2*1000000</f>
        <v>0</v>
      </c>
      <c r="L1712" s="5">
        <f>'90.1 Data-SI'!L1712/Convert!$B$2*1000000</f>
        <v>0</v>
      </c>
      <c r="M1712" s="5">
        <f>'90.1 Data-SI'!M1712/Convert!$B$2*1000000</f>
        <v>157555.63283424129</v>
      </c>
      <c r="N1712" s="5">
        <f>'90.1 Data-SI'!N1712/Convert!$B$2*1000000</f>
        <v>0</v>
      </c>
      <c r="O1712" s="5">
        <f>'90.1 Data-SI'!O1712/Convert!$B$2*1000000</f>
        <v>0</v>
      </c>
      <c r="P1712" s="5">
        <f t="shared" si="131"/>
        <v>0</v>
      </c>
      <c r="Q1712" s="5">
        <f>'90.1 Data-SI'!Q1712/Convert!$B$2*1000000</f>
        <v>0</v>
      </c>
      <c r="R1712" s="5">
        <f>'90.1 Data-SI'!R1712/Convert!$B$2*1000000</f>
        <v>0</v>
      </c>
      <c r="S1712" s="5">
        <f>'90.1 Data-SI'!S1712/Convert!$B$2*1000000</f>
        <v>0</v>
      </c>
      <c r="T1712" s="5">
        <f>'90.1 Data-SI'!T1712/Convert!$B$2*1000000</f>
        <v>21638.663885013102</v>
      </c>
      <c r="U1712" s="5">
        <f>'90.1 Data-SI'!U1712/Convert!$B$2*1000000</f>
        <v>0</v>
      </c>
      <c r="V1712" s="5">
        <f>'90.1 Data-SI'!V1712/Convert!$B$2*1000000</f>
        <v>0</v>
      </c>
      <c r="W1712" s="5">
        <f t="shared" si="132"/>
        <v>459691.282708338</v>
      </c>
      <c r="X1712" s="5">
        <f t="shared" si="133"/>
        <v>52310.02452097561</v>
      </c>
      <c r="Y1712" s="5">
        <f t="shared" si="134"/>
        <v>512001.30722931359</v>
      </c>
      <c r="Z1712" s="5">
        <f>'90.1 Data-SI'!Y1712/Convert!$B$2*1000000</f>
        <v>1187349.4096379159</v>
      </c>
      <c r="AA1712" s="5">
        <f>'90.1 Data-SI'!Z1712/Convert!$B$2*1000000</f>
        <v>52310.02452097561</v>
      </c>
      <c r="AB1712" s="5">
        <f t="shared" si="130"/>
        <v>1239659.4341588914</v>
      </c>
    </row>
    <row r="1713" spans="1:28" x14ac:dyDescent="0.25">
      <c r="A1713" s="95">
        <v>2004</v>
      </c>
      <c r="B1713" s="95" t="s">
        <v>1</v>
      </c>
      <c r="C1713" s="52" t="s">
        <v>6</v>
      </c>
      <c r="D1713" s="5">
        <f>'90.1 Data-SI'!D1713*Convert!$B$1</f>
        <v>52044.906174549214</v>
      </c>
      <c r="E1713" s="5">
        <f>'90.1 Data-SI'!E1713/Convert!$B$2*1000000</f>
        <v>0</v>
      </c>
      <c r="F1713" s="5">
        <f>'90.1 Data-SI'!F1713/Convert!$B$2*1000000</f>
        <v>67257.099837079717</v>
      </c>
      <c r="G1713" s="5">
        <f>'90.1 Data-SI'!G1713/Convert!$B$2*1000000</f>
        <v>293851.72861456912</v>
      </c>
      <c r="H1713" s="5">
        <f>'90.1 Data-SI'!H1713/Convert!$B$2*1000000</f>
        <v>456809.9187919806</v>
      </c>
      <c r="I1713" s="5">
        <f>'90.1 Data-SI'!I1713/Convert!$B$2*1000000</f>
        <v>117216.53800523744</v>
      </c>
      <c r="J1713" s="5">
        <f>'90.1 Data-SI'!J1713/Convert!$B$2*1000000</f>
        <v>132011.96258890169</v>
      </c>
      <c r="K1713" s="5">
        <f>'90.1 Data-SI'!K1713/Convert!$B$2*1000000</f>
        <v>0</v>
      </c>
      <c r="L1713" s="5">
        <f>'90.1 Data-SI'!L1713/Convert!$B$2*1000000</f>
        <v>0</v>
      </c>
      <c r="M1713" s="5">
        <f>'90.1 Data-SI'!M1713/Convert!$B$2*1000000</f>
        <v>186388.22833937043</v>
      </c>
      <c r="N1713" s="5">
        <f>'90.1 Data-SI'!N1713/Convert!$B$2*1000000</f>
        <v>0</v>
      </c>
      <c r="O1713" s="5">
        <f>'90.1 Data-SI'!O1713/Convert!$B$2*1000000</f>
        <v>0</v>
      </c>
      <c r="P1713" s="5">
        <f t="shared" si="131"/>
        <v>0</v>
      </c>
      <c r="Q1713" s="5">
        <f>'90.1 Data-SI'!Q1713/Convert!$B$2*1000000</f>
        <v>0</v>
      </c>
      <c r="R1713" s="5">
        <f>'90.1 Data-SI'!R1713/Convert!$B$2*1000000</f>
        <v>0</v>
      </c>
      <c r="S1713" s="5">
        <f>'90.1 Data-SI'!S1713/Convert!$B$2*1000000</f>
        <v>0</v>
      </c>
      <c r="T1713" s="5">
        <f>'90.1 Data-SI'!T1713/Convert!$B$2*1000000</f>
        <v>21534.404006460696</v>
      </c>
      <c r="U1713" s="5">
        <f>'90.1 Data-SI'!U1713/Convert!$B$2*1000000</f>
        <v>0</v>
      </c>
      <c r="V1713" s="5">
        <f>'90.1 Data-SI'!V1713/Convert!$B$2*1000000</f>
        <v>0</v>
      </c>
      <c r="W1713" s="5">
        <f t="shared" si="132"/>
        <v>480239.95695393952</v>
      </c>
      <c r="X1713" s="5">
        <f t="shared" si="133"/>
        <v>67257.099837079717</v>
      </c>
      <c r="Y1713" s="5">
        <f t="shared" si="134"/>
        <v>547497.05679101928</v>
      </c>
      <c r="Z1713" s="5">
        <f>'90.1 Data-SI'!Y1713/Convert!$B$2*1000000</f>
        <v>1207812.78034652</v>
      </c>
      <c r="AA1713" s="5">
        <f>'90.1 Data-SI'!Z1713/Convert!$B$2*1000000</f>
        <v>67257.099837079717</v>
      </c>
      <c r="AB1713" s="5">
        <f t="shared" si="130"/>
        <v>1275069.8801835997</v>
      </c>
    </row>
    <row r="1714" spans="1:28" x14ac:dyDescent="0.25">
      <c r="A1714" s="95">
        <v>2004</v>
      </c>
      <c r="B1714" s="95" t="s">
        <v>1</v>
      </c>
      <c r="C1714" s="52" t="s">
        <v>11</v>
      </c>
      <c r="D1714" s="5">
        <f>'90.1 Data-SI'!D1714*Convert!$B$1</f>
        <v>52044.906174549214</v>
      </c>
      <c r="E1714" s="5">
        <f>'90.1 Data-SI'!E1714/Convert!$B$2*1000000</f>
        <v>0</v>
      </c>
      <c r="F1714" s="5">
        <f>'90.1 Data-SI'!F1714/Convert!$B$2*1000000</f>
        <v>52310.02452097561</v>
      </c>
      <c r="G1714" s="5">
        <f>'90.1 Data-SI'!G1714/Convert!$B$2*1000000</f>
        <v>188293.34066564625</v>
      </c>
      <c r="H1714" s="5">
        <f>'90.1 Data-SI'!H1714/Convert!$B$2*1000000</f>
        <v>456809.9187919806</v>
      </c>
      <c r="I1714" s="5">
        <f>'90.1 Data-SI'!I1714/Convert!$B$2*1000000</f>
        <v>117235.49434679242</v>
      </c>
      <c r="J1714" s="5">
        <f>'90.1 Data-SI'!J1714/Convert!$B$2*1000000</f>
        <v>132011.96258890169</v>
      </c>
      <c r="K1714" s="5">
        <f>'90.1 Data-SI'!K1714/Convert!$B$2*1000000</f>
        <v>0</v>
      </c>
      <c r="L1714" s="5">
        <f>'90.1 Data-SI'!L1714/Convert!$B$2*1000000</f>
        <v>0</v>
      </c>
      <c r="M1714" s="5">
        <f>'90.1 Data-SI'!M1714/Convert!$B$2*1000000</f>
        <v>128836.77537844205</v>
      </c>
      <c r="N1714" s="5">
        <f>'90.1 Data-SI'!N1714/Convert!$B$2*1000000</f>
        <v>0</v>
      </c>
      <c r="O1714" s="5">
        <f>'90.1 Data-SI'!O1714/Convert!$B$2*1000000</f>
        <v>0</v>
      </c>
      <c r="P1714" s="5">
        <f t="shared" si="131"/>
        <v>0</v>
      </c>
      <c r="Q1714" s="5">
        <f>'90.1 Data-SI'!Q1714/Convert!$B$2*1000000</f>
        <v>0</v>
      </c>
      <c r="R1714" s="5">
        <f>'90.1 Data-SI'!R1714/Convert!$B$2*1000000</f>
        <v>0</v>
      </c>
      <c r="S1714" s="5">
        <f>'90.1 Data-SI'!S1714/Convert!$B$2*1000000</f>
        <v>0</v>
      </c>
      <c r="T1714" s="5">
        <f>'90.1 Data-SI'!T1714/Convert!$B$2*1000000</f>
        <v>22188.397790107614</v>
      </c>
      <c r="U1714" s="5">
        <f>'90.1 Data-SI'!U1714/Convert!$B$2*1000000</f>
        <v>0</v>
      </c>
      <c r="V1714" s="5">
        <f>'90.1 Data-SI'!V1714/Convert!$B$2*1000000</f>
        <v>0</v>
      </c>
      <c r="W1714" s="5">
        <f t="shared" si="132"/>
        <v>317130.11604408827</v>
      </c>
      <c r="X1714" s="5">
        <f t="shared" si="133"/>
        <v>52310.02452097561</v>
      </c>
      <c r="Y1714" s="5">
        <f t="shared" si="134"/>
        <v>369440.14056506386</v>
      </c>
      <c r="Z1714" s="5">
        <f>'90.1 Data-SI'!Y1714/Convert!$B$2*1000000</f>
        <v>1045375.8895618706</v>
      </c>
      <c r="AA1714" s="5">
        <f>'90.1 Data-SI'!Z1714/Convert!$B$2*1000000</f>
        <v>52310.02452097561</v>
      </c>
      <c r="AB1714" s="5">
        <f t="shared" si="130"/>
        <v>1097685.9140828461</v>
      </c>
    </row>
    <row r="1715" spans="1:28" x14ac:dyDescent="0.25">
      <c r="A1715" s="95">
        <v>2004</v>
      </c>
      <c r="B1715" s="95" t="s">
        <v>1</v>
      </c>
      <c r="C1715" s="52" t="s">
        <v>13</v>
      </c>
      <c r="D1715" s="5">
        <f>'90.1 Data-SI'!D1715*Convert!$B$1</f>
        <v>52044.906174549214</v>
      </c>
      <c r="E1715" s="5">
        <f>'90.1 Data-SI'!E1715/Convert!$B$2*1000000</f>
        <v>0</v>
      </c>
      <c r="F1715" s="5">
        <f>'90.1 Data-SI'!F1715/Convert!$B$2*1000000</f>
        <v>71920.359859605524</v>
      </c>
      <c r="G1715" s="5">
        <f>'90.1 Data-SI'!G1715/Convert!$B$2*1000000</f>
        <v>218936.26678927627</v>
      </c>
      <c r="H1715" s="5">
        <f>'90.1 Data-SI'!H1715/Convert!$B$2*1000000</f>
        <v>456809.9187919806</v>
      </c>
      <c r="I1715" s="5">
        <f>'90.1 Data-SI'!I1715/Convert!$B$2*1000000</f>
        <v>117083.84361435256</v>
      </c>
      <c r="J1715" s="5">
        <f>'90.1 Data-SI'!J1715/Convert!$B$2*1000000</f>
        <v>132011.96258890169</v>
      </c>
      <c r="K1715" s="5">
        <f>'90.1 Data-SI'!K1715/Convert!$B$2*1000000</f>
        <v>0</v>
      </c>
      <c r="L1715" s="5">
        <f>'90.1 Data-SI'!L1715/Convert!$B$2*1000000</f>
        <v>0</v>
      </c>
      <c r="M1715" s="5">
        <f>'90.1 Data-SI'!M1715/Convert!$B$2*1000000</f>
        <v>165801.64141065889</v>
      </c>
      <c r="N1715" s="5">
        <f>'90.1 Data-SI'!N1715/Convert!$B$2*1000000</f>
        <v>0</v>
      </c>
      <c r="O1715" s="5">
        <f>'90.1 Data-SI'!O1715/Convert!$B$2*1000000</f>
        <v>0</v>
      </c>
      <c r="P1715" s="5">
        <f t="shared" si="131"/>
        <v>0</v>
      </c>
      <c r="Q1715" s="5">
        <f>'90.1 Data-SI'!Q1715/Convert!$B$2*1000000</f>
        <v>0</v>
      </c>
      <c r="R1715" s="5">
        <f>'90.1 Data-SI'!R1715/Convert!$B$2*1000000</f>
        <v>0</v>
      </c>
      <c r="S1715" s="5">
        <f>'90.1 Data-SI'!S1715/Convert!$B$2*1000000</f>
        <v>0</v>
      </c>
      <c r="T1715" s="5">
        <f>'90.1 Data-SI'!T1715/Convert!$B$2*1000000</f>
        <v>22159.963277775136</v>
      </c>
      <c r="U1715" s="5">
        <f>'90.1 Data-SI'!U1715/Convert!$B$2*1000000</f>
        <v>0</v>
      </c>
      <c r="V1715" s="5">
        <f>'90.1 Data-SI'!V1715/Convert!$B$2*1000000</f>
        <v>0</v>
      </c>
      <c r="W1715" s="5">
        <f t="shared" si="132"/>
        <v>384737.90819993516</v>
      </c>
      <c r="X1715" s="5">
        <f t="shared" si="133"/>
        <v>71920.359859605524</v>
      </c>
      <c r="Y1715" s="5">
        <f t="shared" si="134"/>
        <v>456658.26805954066</v>
      </c>
      <c r="Z1715" s="5">
        <f>'90.1 Data-SI'!Y1715/Convert!$B$2*1000000</f>
        <v>1112803.5964729451</v>
      </c>
      <c r="AA1715" s="5">
        <f>'90.1 Data-SI'!Z1715/Convert!$B$2*1000000</f>
        <v>71920.359859605524</v>
      </c>
      <c r="AB1715" s="5">
        <f t="shared" si="130"/>
        <v>1184723.9563325506</v>
      </c>
    </row>
    <row r="1716" spans="1:28" x14ac:dyDescent="0.25">
      <c r="A1716" s="95">
        <v>2004</v>
      </c>
      <c r="B1716" s="95" t="s">
        <v>1</v>
      </c>
      <c r="C1716" s="52" t="s">
        <v>19</v>
      </c>
      <c r="D1716" s="5">
        <f>'90.1 Data-SI'!D1716*Convert!$B$1</f>
        <v>52044.906174549214</v>
      </c>
      <c r="E1716" s="5">
        <f>'90.1 Data-SI'!E1716/Convert!$B$2*1000000</f>
        <v>0</v>
      </c>
      <c r="F1716" s="5">
        <f>'90.1 Data-SI'!F1716/Convert!$B$2*1000000</f>
        <v>92772.335570086856</v>
      </c>
      <c r="G1716" s="5">
        <f>'90.1 Data-SI'!G1716/Convert!$B$2*1000000</f>
        <v>118647.74179263867</v>
      </c>
      <c r="H1716" s="5">
        <f>'90.1 Data-SI'!H1716/Convert!$B$2*1000000</f>
        <v>456809.9187919806</v>
      </c>
      <c r="I1716" s="5">
        <f>'90.1 Data-SI'!I1716/Convert!$B$2*1000000</f>
        <v>117045.93093124259</v>
      </c>
      <c r="J1716" s="5">
        <f>'90.1 Data-SI'!J1716/Convert!$B$2*1000000</f>
        <v>132011.96258890169</v>
      </c>
      <c r="K1716" s="5">
        <f>'90.1 Data-SI'!K1716/Convert!$B$2*1000000</f>
        <v>0</v>
      </c>
      <c r="L1716" s="5">
        <f>'90.1 Data-SI'!L1716/Convert!$B$2*1000000</f>
        <v>0</v>
      </c>
      <c r="M1716" s="5">
        <f>'90.1 Data-SI'!M1716/Convert!$B$2*1000000</f>
        <v>70043.682045662223</v>
      </c>
      <c r="N1716" s="5">
        <f>'90.1 Data-SI'!N1716/Convert!$B$2*1000000</f>
        <v>0</v>
      </c>
      <c r="O1716" s="5">
        <f>'90.1 Data-SI'!O1716/Convert!$B$2*1000000</f>
        <v>0</v>
      </c>
      <c r="P1716" s="5">
        <f t="shared" si="131"/>
        <v>0</v>
      </c>
      <c r="Q1716" s="5">
        <f>'90.1 Data-SI'!Q1716/Convert!$B$2*1000000</f>
        <v>0</v>
      </c>
      <c r="R1716" s="5">
        <f>'90.1 Data-SI'!R1716/Convert!$B$2*1000000</f>
        <v>0</v>
      </c>
      <c r="S1716" s="5">
        <f>'90.1 Data-SI'!S1716/Convert!$B$2*1000000</f>
        <v>0</v>
      </c>
      <c r="T1716" s="5">
        <f>'90.1 Data-SI'!T1716/Convert!$B$2*1000000</f>
        <v>22842.391573754525</v>
      </c>
      <c r="U1716" s="5">
        <f>'90.1 Data-SI'!U1716/Convert!$B$2*1000000</f>
        <v>0</v>
      </c>
      <c r="V1716" s="5">
        <f>'90.1 Data-SI'!V1716/Convert!$B$2*1000000</f>
        <v>0</v>
      </c>
      <c r="W1716" s="5">
        <f t="shared" si="132"/>
        <v>188691.42383830089</v>
      </c>
      <c r="X1716" s="5">
        <f t="shared" si="133"/>
        <v>92772.335570086856</v>
      </c>
      <c r="Y1716" s="5">
        <f t="shared" si="134"/>
        <v>281463.75940838776</v>
      </c>
      <c r="Z1716" s="5">
        <f>'90.1 Data-SI'!Y1716/Convert!$B$2*1000000</f>
        <v>917401.62772418023</v>
      </c>
      <c r="AA1716" s="5">
        <f>'90.1 Data-SI'!Z1716/Convert!$B$2*1000000</f>
        <v>92772.335570086856</v>
      </c>
      <c r="AB1716" s="5">
        <f t="shared" si="130"/>
        <v>1010173.9632942671</v>
      </c>
    </row>
    <row r="1717" spans="1:28" x14ac:dyDescent="0.25">
      <c r="A1717" s="95">
        <v>2004</v>
      </c>
      <c r="B1717" s="95" t="s">
        <v>1</v>
      </c>
      <c r="C1717" s="52" t="s">
        <v>20</v>
      </c>
      <c r="D1717" s="5">
        <f>'90.1 Data-SI'!D1717*Convert!$B$1</f>
        <v>52044.906174549214</v>
      </c>
      <c r="E1717" s="5">
        <f>'90.1 Data-SI'!E1717/Convert!$B$2*1000000</f>
        <v>0</v>
      </c>
      <c r="F1717" s="5">
        <f>'90.1 Data-SI'!F1717/Convert!$B$2*1000000</f>
        <v>56707.89576173167</v>
      </c>
      <c r="G1717" s="5">
        <f>'90.1 Data-SI'!G1717/Convert!$B$2*1000000</f>
        <v>120353.81253258714</v>
      </c>
      <c r="H1717" s="5">
        <f>'90.1 Data-SI'!H1717/Convert!$B$2*1000000</f>
        <v>456809.9187919806</v>
      </c>
      <c r="I1717" s="5">
        <f>'90.1 Data-SI'!I1717/Convert!$B$2*1000000</f>
        <v>117131.23446824001</v>
      </c>
      <c r="J1717" s="5">
        <f>'90.1 Data-SI'!J1717/Convert!$B$2*1000000</f>
        <v>132011.96258890169</v>
      </c>
      <c r="K1717" s="5">
        <f>'90.1 Data-SI'!K1717/Convert!$B$2*1000000</f>
        <v>0</v>
      </c>
      <c r="L1717" s="5">
        <f>'90.1 Data-SI'!L1717/Convert!$B$2*1000000</f>
        <v>0</v>
      </c>
      <c r="M1717" s="5">
        <f>'90.1 Data-SI'!M1717/Convert!$B$2*1000000</f>
        <v>133812.81503662508</v>
      </c>
      <c r="N1717" s="5">
        <f>'90.1 Data-SI'!N1717/Convert!$B$2*1000000</f>
        <v>0</v>
      </c>
      <c r="O1717" s="5">
        <f>'90.1 Data-SI'!O1717/Convert!$B$2*1000000</f>
        <v>0</v>
      </c>
      <c r="P1717" s="5">
        <f t="shared" si="131"/>
        <v>0</v>
      </c>
      <c r="Q1717" s="5">
        <f>'90.1 Data-SI'!Q1717/Convert!$B$2*1000000</f>
        <v>0</v>
      </c>
      <c r="R1717" s="5">
        <f>'90.1 Data-SI'!R1717/Convert!$B$2*1000000</f>
        <v>0</v>
      </c>
      <c r="S1717" s="5">
        <f>'90.1 Data-SI'!S1717/Convert!$B$2*1000000</f>
        <v>0</v>
      </c>
      <c r="T1717" s="5">
        <f>'90.1 Data-SI'!T1717/Convert!$B$2*1000000</f>
        <v>22851.869744532018</v>
      </c>
      <c r="U1717" s="5">
        <f>'90.1 Data-SI'!U1717/Convert!$B$2*1000000</f>
        <v>0</v>
      </c>
      <c r="V1717" s="5">
        <f>'90.1 Data-SI'!V1717/Convert!$B$2*1000000</f>
        <v>0</v>
      </c>
      <c r="W1717" s="5">
        <f t="shared" si="132"/>
        <v>254166.62756921223</v>
      </c>
      <c r="X1717" s="5">
        <f t="shared" si="133"/>
        <v>56707.89576173167</v>
      </c>
      <c r="Y1717" s="5">
        <f t="shared" si="134"/>
        <v>310874.52333094389</v>
      </c>
      <c r="Z1717" s="5">
        <f>'90.1 Data-SI'!Y1717/Convert!$B$2*1000000</f>
        <v>982971.61316286644</v>
      </c>
      <c r="AA1717" s="5">
        <f>'90.1 Data-SI'!Z1717/Convert!$B$2*1000000</f>
        <v>56707.89576173167</v>
      </c>
      <c r="AB1717" s="5">
        <f t="shared" si="130"/>
        <v>1039679.5089245981</v>
      </c>
    </row>
    <row r="1718" spans="1:28" x14ac:dyDescent="0.25">
      <c r="A1718" s="95">
        <v>2004</v>
      </c>
      <c r="B1718" s="95" t="s">
        <v>1</v>
      </c>
      <c r="C1718" s="52" t="s">
        <v>3</v>
      </c>
      <c r="D1718" s="5">
        <f>'90.1 Data-SI'!D1718*Convert!$B$1</f>
        <v>52044.906174549214</v>
      </c>
      <c r="E1718" s="5">
        <f>'90.1 Data-SI'!E1718/Convert!$B$2*1000000</f>
        <v>0</v>
      </c>
      <c r="F1718" s="5">
        <f>'90.1 Data-SI'!F1718/Convert!$B$2*1000000</f>
        <v>326143.8564534827</v>
      </c>
      <c r="G1718" s="5">
        <f>'90.1 Data-SI'!G1718/Convert!$B$2*1000000</f>
        <v>63693.307624742913</v>
      </c>
      <c r="H1718" s="5">
        <f>'90.1 Data-SI'!H1718/Convert!$B$2*1000000</f>
        <v>456809.9187919806</v>
      </c>
      <c r="I1718" s="5">
        <f>'90.1 Data-SI'!I1718/Convert!$B$2*1000000</f>
        <v>117102.79995590754</v>
      </c>
      <c r="J1718" s="5">
        <f>'90.1 Data-SI'!J1718/Convert!$B$2*1000000</f>
        <v>132011.96258890169</v>
      </c>
      <c r="K1718" s="5">
        <f>'90.1 Data-SI'!K1718/Convert!$B$2*1000000</f>
        <v>0</v>
      </c>
      <c r="L1718" s="5">
        <f>'90.1 Data-SI'!L1718/Convert!$B$2*1000000</f>
        <v>0</v>
      </c>
      <c r="M1718" s="5">
        <f>'90.1 Data-SI'!M1718/Convert!$B$2*1000000</f>
        <v>64034.521772732609</v>
      </c>
      <c r="N1718" s="5">
        <f>'90.1 Data-SI'!N1718/Convert!$B$2*1000000</f>
        <v>0</v>
      </c>
      <c r="O1718" s="5">
        <f>'90.1 Data-SI'!O1718/Convert!$B$2*1000000</f>
        <v>0</v>
      </c>
      <c r="P1718" s="5">
        <f t="shared" si="131"/>
        <v>0</v>
      </c>
      <c r="Q1718" s="5">
        <f>'90.1 Data-SI'!Q1718/Convert!$B$2*1000000</f>
        <v>0</v>
      </c>
      <c r="R1718" s="5">
        <f>'90.1 Data-SI'!R1718/Convert!$B$2*1000000</f>
        <v>0</v>
      </c>
      <c r="S1718" s="5">
        <f>'90.1 Data-SI'!S1718/Convert!$B$2*1000000</f>
        <v>0</v>
      </c>
      <c r="T1718" s="5">
        <f>'90.1 Data-SI'!T1718/Convert!$B$2*1000000</f>
        <v>23989.250237830998</v>
      </c>
      <c r="U1718" s="5">
        <f>'90.1 Data-SI'!U1718/Convert!$B$2*1000000</f>
        <v>0</v>
      </c>
      <c r="V1718" s="5">
        <f>'90.1 Data-SI'!V1718/Convert!$B$2*1000000</f>
        <v>0</v>
      </c>
      <c r="W1718" s="5">
        <f t="shared" si="132"/>
        <v>127727.82939747552</v>
      </c>
      <c r="X1718" s="5">
        <f t="shared" si="133"/>
        <v>326143.8564534827</v>
      </c>
      <c r="Y1718" s="5">
        <f t="shared" si="134"/>
        <v>453871.68585095822</v>
      </c>
      <c r="Z1718" s="5">
        <f>'90.1 Data-SI'!Y1718/Convert!$B$2*1000000</f>
        <v>857641.76097209635</v>
      </c>
      <c r="AA1718" s="5">
        <f>'90.1 Data-SI'!Z1718/Convert!$B$2*1000000</f>
        <v>326143.8564534827</v>
      </c>
      <c r="AB1718" s="5">
        <f t="shared" si="130"/>
        <v>1183785.6174255791</v>
      </c>
    </row>
    <row r="1719" spans="1:28" x14ac:dyDescent="0.25">
      <c r="A1719" s="95">
        <v>2004</v>
      </c>
      <c r="B1719" s="95" t="s">
        <v>1</v>
      </c>
      <c r="C1719" s="52" t="s">
        <v>7</v>
      </c>
      <c r="D1719" s="5">
        <f>'90.1 Data-SI'!D1719*Convert!$B$1</f>
        <v>52044.906174549214</v>
      </c>
      <c r="E1719" s="5">
        <f>'90.1 Data-SI'!E1719/Convert!$B$2*1000000</f>
        <v>0</v>
      </c>
      <c r="F1719" s="5">
        <f>'90.1 Data-SI'!F1719/Convert!$B$2*1000000</f>
        <v>104278.83489396152</v>
      </c>
      <c r="G1719" s="5">
        <f>'90.1 Data-SI'!G1719/Convert!$B$2*1000000</f>
        <v>68555.609233596042</v>
      </c>
      <c r="H1719" s="5">
        <f>'90.1 Data-SI'!H1719/Convert!$B$2*1000000</f>
        <v>456809.9187919806</v>
      </c>
      <c r="I1719" s="5">
        <f>'90.1 Data-SI'!I1719/Convert!$B$2*1000000</f>
        <v>117102.79995590754</v>
      </c>
      <c r="J1719" s="5">
        <f>'90.1 Data-SI'!J1719/Convert!$B$2*1000000</f>
        <v>132011.96258890169</v>
      </c>
      <c r="K1719" s="5">
        <f>'90.1 Data-SI'!K1719/Convert!$B$2*1000000</f>
        <v>0</v>
      </c>
      <c r="L1719" s="5">
        <f>'90.1 Data-SI'!L1719/Convert!$B$2*1000000</f>
        <v>0</v>
      </c>
      <c r="M1719" s="5">
        <f>'90.1 Data-SI'!M1719/Convert!$B$2*1000000</f>
        <v>77048.050250228436</v>
      </c>
      <c r="N1719" s="5">
        <f>'90.1 Data-SI'!N1719/Convert!$B$2*1000000</f>
        <v>0</v>
      </c>
      <c r="O1719" s="5">
        <f>'90.1 Data-SI'!O1719/Convert!$B$2*1000000</f>
        <v>0</v>
      </c>
      <c r="P1719" s="5">
        <f t="shared" si="131"/>
        <v>0</v>
      </c>
      <c r="Q1719" s="5">
        <f>'90.1 Data-SI'!Q1719/Convert!$B$2*1000000</f>
        <v>0</v>
      </c>
      <c r="R1719" s="5">
        <f>'90.1 Data-SI'!R1719/Convert!$B$2*1000000</f>
        <v>0</v>
      </c>
      <c r="S1719" s="5">
        <f>'90.1 Data-SI'!S1719/Convert!$B$2*1000000</f>
        <v>0</v>
      </c>
      <c r="T1719" s="5">
        <f>'90.1 Data-SI'!T1719/Convert!$B$2*1000000</f>
        <v>23657.514260618798</v>
      </c>
      <c r="U1719" s="5">
        <f>'90.1 Data-SI'!U1719/Convert!$B$2*1000000</f>
        <v>0</v>
      </c>
      <c r="V1719" s="5">
        <f>'90.1 Data-SI'!V1719/Convert!$B$2*1000000</f>
        <v>0</v>
      </c>
      <c r="W1719" s="5">
        <f t="shared" si="132"/>
        <v>145603.65948382448</v>
      </c>
      <c r="X1719" s="5">
        <f t="shared" si="133"/>
        <v>104278.83489396152</v>
      </c>
      <c r="Y1719" s="5">
        <f t="shared" si="134"/>
        <v>249882.494377786</v>
      </c>
      <c r="Z1719" s="5">
        <f>'90.1 Data-SI'!Y1719/Convert!$B$2*1000000</f>
        <v>875185.85508123308</v>
      </c>
      <c r="AA1719" s="5">
        <f>'90.1 Data-SI'!Z1719/Convert!$B$2*1000000</f>
        <v>104278.83489396152</v>
      </c>
      <c r="AB1719" s="5">
        <f t="shared" si="130"/>
        <v>979464.68997519463</v>
      </c>
    </row>
    <row r="1720" spans="1:28" x14ac:dyDescent="0.25">
      <c r="A1720" s="95">
        <v>2004</v>
      </c>
      <c r="B1720" s="95" t="s">
        <v>1</v>
      </c>
      <c r="C1720" s="52" t="s">
        <v>17</v>
      </c>
      <c r="D1720" s="5">
        <f>'90.1 Data-SI'!D1720*Convert!$B$1</f>
        <v>52044.906174549214</v>
      </c>
      <c r="E1720" s="5">
        <f>'90.1 Data-SI'!E1720/Convert!$B$2*1000000</f>
        <v>0</v>
      </c>
      <c r="F1720" s="5">
        <f>'90.1 Data-SI'!F1720/Convert!$B$2*1000000</f>
        <v>62764.446888548751</v>
      </c>
      <c r="G1720" s="5">
        <f>'90.1 Data-SI'!G1720/Convert!$B$2*1000000</f>
        <v>18501.389357663415</v>
      </c>
      <c r="H1720" s="5">
        <f>'90.1 Data-SI'!H1720/Convert!$B$2*1000000</f>
        <v>456809.9187919806</v>
      </c>
      <c r="I1720" s="5">
        <f>'90.1 Data-SI'!I1720/Convert!$B$2*1000000</f>
        <v>117083.84361435256</v>
      </c>
      <c r="J1720" s="5">
        <f>'90.1 Data-SI'!J1720/Convert!$B$2*1000000</f>
        <v>132011.96258890169</v>
      </c>
      <c r="K1720" s="5">
        <f>'90.1 Data-SI'!K1720/Convert!$B$2*1000000</f>
        <v>0</v>
      </c>
      <c r="L1720" s="5">
        <f>'90.1 Data-SI'!L1720/Convert!$B$2*1000000</f>
        <v>0</v>
      </c>
      <c r="M1720" s="5">
        <f>'90.1 Data-SI'!M1720/Convert!$B$2*1000000</f>
        <v>49409.704263063213</v>
      </c>
      <c r="N1720" s="5">
        <f>'90.1 Data-SI'!N1720/Convert!$B$2*1000000</f>
        <v>0</v>
      </c>
      <c r="O1720" s="5">
        <f>'90.1 Data-SI'!O1720/Convert!$B$2*1000000</f>
        <v>0</v>
      </c>
      <c r="P1720" s="5">
        <f t="shared" si="131"/>
        <v>0</v>
      </c>
      <c r="Q1720" s="5">
        <f>'90.1 Data-SI'!Q1720/Convert!$B$2*1000000</f>
        <v>0</v>
      </c>
      <c r="R1720" s="5">
        <f>'90.1 Data-SI'!R1720/Convert!$B$2*1000000</f>
        <v>0</v>
      </c>
      <c r="S1720" s="5">
        <f>'90.1 Data-SI'!S1720/Convert!$B$2*1000000</f>
        <v>0</v>
      </c>
      <c r="T1720" s="5">
        <f>'90.1 Data-SI'!T1720/Convert!$B$2*1000000</f>
        <v>24074.553774828422</v>
      </c>
      <c r="U1720" s="5">
        <f>'90.1 Data-SI'!U1720/Convert!$B$2*1000000</f>
        <v>0</v>
      </c>
      <c r="V1720" s="5">
        <f>'90.1 Data-SI'!V1720/Convert!$B$2*1000000</f>
        <v>0</v>
      </c>
      <c r="W1720" s="5">
        <f t="shared" si="132"/>
        <v>67911.093620726635</v>
      </c>
      <c r="X1720" s="5">
        <f t="shared" si="133"/>
        <v>62764.446888548751</v>
      </c>
      <c r="Y1720" s="5">
        <f t="shared" si="134"/>
        <v>130675.54050927539</v>
      </c>
      <c r="Z1720" s="5">
        <f>'90.1 Data-SI'!Y1720/Convert!$B$2*1000000</f>
        <v>797900.85056156735</v>
      </c>
      <c r="AA1720" s="5">
        <f>'90.1 Data-SI'!Z1720/Convert!$B$2*1000000</f>
        <v>62764.446888548751</v>
      </c>
      <c r="AB1720" s="5">
        <f t="shared" si="130"/>
        <v>860665.29745011614</v>
      </c>
    </row>
    <row r="1721" spans="1:28" x14ac:dyDescent="0.25">
      <c r="A1721" s="95">
        <v>2004</v>
      </c>
      <c r="B1721" s="95" t="s">
        <v>1</v>
      </c>
      <c r="C1721" s="52" t="s">
        <v>14</v>
      </c>
      <c r="D1721" s="5">
        <f>'90.1 Data-SI'!D1721*Convert!$B$1</f>
        <v>52044.906174549214</v>
      </c>
      <c r="E1721" s="5">
        <f>'90.1 Data-SI'!E1721/Convert!$B$2*1000000</f>
        <v>0</v>
      </c>
      <c r="F1721" s="5">
        <f>'90.1 Data-SI'!F1721/Convert!$B$2*1000000</f>
        <v>862570.40977639193</v>
      </c>
      <c r="G1721" s="5">
        <f>'90.1 Data-SI'!G1721/Convert!$B$2*1000000</f>
        <v>36614.173713449687</v>
      </c>
      <c r="H1721" s="5">
        <f>'90.1 Data-SI'!H1721/Convert!$B$2*1000000</f>
        <v>456809.9187919806</v>
      </c>
      <c r="I1721" s="5">
        <f>'90.1 Data-SI'!I1721/Convert!$B$2*1000000</f>
        <v>116922.71471113521</v>
      </c>
      <c r="J1721" s="5">
        <f>'90.1 Data-SI'!J1721/Convert!$B$2*1000000</f>
        <v>132011.96258890169</v>
      </c>
      <c r="K1721" s="5">
        <f>'90.1 Data-SI'!K1721/Convert!$B$2*1000000</f>
        <v>0</v>
      </c>
      <c r="L1721" s="5">
        <f>'90.1 Data-SI'!L1721/Convert!$B$2*1000000</f>
        <v>0</v>
      </c>
      <c r="M1721" s="5">
        <f>'90.1 Data-SI'!M1721/Convert!$B$2*1000000</f>
        <v>58508.748209455058</v>
      </c>
      <c r="N1721" s="5">
        <f>'90.1 Data-SI'!N1721/Convert!$B$2*1000000</f>
        <v>0</v>
      </c>
      <c r="O1721" s="5">
        <f>'90.1 Data-SI'!O1721/Convert!$B$2*1000000</f>
        <v>0</v>
      </c>
      <c r="P1721" s="5">
        <f t="shared" si="131"/>
        <v>0</v>
      </c>
      <c r="Q1721" s="5">
        <f>'90.1 Data-SI'!Q1721/Convert!$B$2*1000000</f>
        <v>0</v>
      </c>
      <c r="R1721" s="5">
        <f>'90.1 Data-SI'!R1721/Convert!$B$2*1000000</f>
        <v>0</v>
      </c>
      <c r="S1721" s="5">
        <f>'90.1 Data-SI'!S1721/Convert!$B$2*1000000</f>
        <v>0</v>
      </c>
      <c r="T1721" s="5">
        <f>'90.1 Data-SI'!T1721/Convert!$B$2*1000000</f>
        <v>24889.676461692696</v>
      </c>
      <c r="U1721" s="5">
        <f>'90.1 Data-SI'!U1721/Convert!$B$2*1000000</f>
        <v>0</v>
      </c>
      <c r="V1721" s="5">
        <f>'90.1 Data-SI'!V1721/Convert!$B$2*1000000</f>
        <v>0</v>
      </c>
      <c r="W1721" s="5">
        <f t="shared" si="132"/>
        <v>95122.921922904745</v>
      </c>
      <c r="X1721" s="5">
        <f t="shared" si="133"/>
        <v>862570.40977639193</v>
      </c>
      <c r="Y1721" s="5">
        <f t="shared" si="134"/>
        <v>957693.33169929672</v>
      </c>
      <c r="Z1721" s="5">
        <f>'90.1 Data-SI'!Y1721/Convert!$B$2*1000000</f>
        <v>825766.67264739238</v>
      </c>
      <c r="AA1721" s="5">
        <f>'90.1 Data-SI'!Z1721/Convert!$B$2*1000000</f>
        <v>862570.40977639193</v>
      </c>
      <c r="AB1721" s="5">
        <f t="shared" si="130"/>
        <v>1688337.0824237843</v>
      </c>
    </row>
    <row r="1722" spans="1:28" x14ac:dyDescent="0.25">
      <c r="A1722" s="95">
        <v>2004</v>
      </c>
      <c r="B1722" s="95" t="s">
        <v>1</v>
      </c>
      <c r="C1722" s="52" t="s">
        <v>2</v>
      </c>
      <c r="D1722" s="5">
        <f>'90.1 Data-SI'!D1722*Convert!$B$1</f>
        <v>52044.906174549214</v>
      </c>
      <c r="E1722" s="5">
        <f>'90.1 Data-SI'!E1722/Convert!$B$2*1000000</f>
        <v>0</v>
      </c>
      <c r="F1722" s="5">
        <f>'90.1 Data-SI'!F1722/Convert!$B$2*1000000</f>
        <v>346029.05874465982</v>
      </c>
      <c r="G1722" s="5">
        <f>'90.1 Data-SI'!G1722/Convert!$B$2*1000000</f>
        <v>38547.720552057952</v>
      </c>
      <c r="H1722" s="5">
        <f>'90.1 Data-SI'!H1722/Convert!$B$2*1000000</f>
        <v>456809.9187919806</v>
      </c>
      <c r="I1722" s="5">
        <f>'90.1 Data-SI'!I1722/Convert!$B$2*1000000</f>
        <v>117017.49641891012</v>
      </c>
      <c r="J1722" s="5">
        <f>'90.1 Data-SI'!J1722/Convert!$B$2*1000000</f>
        <v>132011.96258890169</v>
      </c>
      <c r="K1722" s="5">
        <f>'90.1 Data-SI'!K1722/Convert!$B$2*1000000</f>
        <v>0</v>
      </c>
      <c r="L1722" s="5">
        <f>'90.1 Data-SI'!L1722/Convert!$B$2*1000000</f>
        <v>0</v>
      </c>
      <c r="M1722" s="5">
        <f>'90.1 Data-SI'!M1722/Convert!$B$2*1000000</f>
        <v>71266.36607595862</v>
      </c>
      <c r="N1722" s="5">
        <f>'90.1 Data-SI'!N1722/Convert!$B$2*1000000</f>
        <v>0</v>
      </c>
      <c r="O1722" s="5">
        <f>'90.1 Data-SI'!O1722/Convert!$B$2*1000000</f>
        <v>0</v>
      </c>
      <c r="P1722" s="5">
        <f t="shared" si="131"/>
        <v>0</v>
      </c>
      <c r="Q1722" s="5">
        <f>'90.1 Data-SI'!Q1722/Convert!$B$2*1000000</f>
        <v>0</v>
      </c>
      <c r="R1722" s="5">
        <f>'90.1 Data-SI'!R1722/Convert!$B$2*1000000</f>
        <v>0</v>
      </c>
      <c r="S1722" s="5">
        <f>'90.1 Data-SI'!S1722/Convert!$B$2*1000000</f>
        <v>0</v>
      </c>
      <c r="T1722" s="5">
        <f>'90.1 Data-SI'!T1722/Convert!$B$2*1000000</f>
        <v>24624.287679922927</v>
      </c>
      <c r="U1722" s="5">
        <f>'90.1 Data-SI'!U1722/Convert!$B$2*1000000</f>
        <v>0</v>
      </c>
      <c r="V1722" s="5">
        <f>'90.1 Data-SI'!V1722/Convert!$B$2*1000000</f>
        <v>0</v>
      </c>
      <c r="W1722" s="5">
        <f t="shared" si="132"/>
        <v>109814.08662801658</v>
      </c>
      <c r="X1722" s="5">
        <f t="shared" si="133"/>
        <v>346029.05874465982</v>
      </c>
      <c r="Y1722" s="5">
        <f t="shared" si="134"/>
        <v>455843.14537267643</v>
      </c>
      <c r="Z1722" s="5">
        <f>'90.1 Data-SI'!Y1722/Convert!$B$2*1000000</f>
        <v>840277.75210773177</v>
      </c>
      <c r="AA1722" s="5">
        <f>'90.1 Data-SI'!Z1722/Convert!$B$2*1000000</f>
        <v>346029.05874465982</v>
      </c>
      <c r="AB1722" s="5">
        <f t="shared" si="130"/>
        <v>1186306.8108523916</v>
      </c>
    </row>
    <row r="1723" spans="1:28" x14ac:dyDescent="0.25">
      <c r="A1723" s="95">
        <v>2004</v>
      </c>
      <c r="B1723" s="95" t="s">
        <v>1</v>
      </c>
      <c r="C1723" s="52" t="s">
        <v>18</v>
      </c>
      <c r="D1723" s="5">
        <f>'90.1 Data-SI'!D1723*Convert!$B$1</f>
        <v>52044.906174549214</v>
      </c>
      <c r="E1723" s="5">
        <f>'90.1 Data-SI'!E1723/Convert!$B$2*1000000</f>
        <v>0</v>
      </c>
      <c r="F1723" s="5">
        <f>'90.1 Data-SI'!F1723/Convert!$B$2*1000000</f>
        <v>379515.43610153737</v>
      </c>
      <c r="G1723" s="5">
        <f>'90.1 Data-SI'!G1723/Convert!$B$2*1000000</f>
        <v>7127.5844246736115</v>
      </c>
      <c r="H1723" s="5">
        <f>'90.1 Data-SI'!H1723/Convert!$B$2*1000000</f>
        <v>456809.9187919806</v>
      </c>
      <c r="I1723" s="5">
        <f>'90.1 Data-SI'!I1723/Convert!$B$2*1000000</f>
        <v>116790.02032025032</v>
      </c>
      <c r="J1723" s="5">
        <f>'90.1 Data-SI'!J1723/Convert!$B$2*1000000</f>
        <v>132011.96258890169</v>
      </c>
      <c r="K1723" s="5">
        <f>'90.1 Data-SI'!K1723/Convert!$B$2*1000000</f>
        <v>0</v>
      </c>
      <c r="L1723" s="5">
        <f>'90.1 Data-SI'!L1723/Convert!$B$2*1000000</f>
        <v>0</v>
      </c>
      <c r="M1723" s="5">
        <f>'90.1 Data-SI'!M1723/Convert!$B$2*1000000</f>
        <v>45267.743633299426</v>
      </c>
      <c r="N1723" s="5">
        <f>'90.1 Data-SI'!N1723/Convert!$B$2*1000000</f>
        <v>0</v>
      </c>
      <c r="O1723" s="5">
        <f>'90.1 Data-SI'!O1723/Convert!$B$2*1000000</f>
        <v>0</v>
      </c>
      <c r="P1723" s="5">
        <f t="shared" si="131"/>
        <v>0</v>
      </c>
      <c r="Q1723" s="5">
        <f>'90.1 Data-SI'!Q1723/Convert!$B$2*1000000</f>
        <v>0</v>
      </c>
      <c r="R1723" s="5">
        <f>'90.1 Data-SI'!R1723/Convert!$B$2*1000000</f>
        <v>0</v>
      </c>
      <c r="S1723" s="5">
        <f>'90.1 Data-SI'!S1723/Convert!$B$2*1000000</f>
        <v>0</v>
      </c>
      <c r="T1723" s="5">
        <f>'90.1 Data-SI'!T1723/Convert!$B$2*1000000</f>
        <v>25164.543414239946</v>
      </c>
      <c r="U1723" s="5">
        <f>'90.1 Data-SI'!U1723/Convert!$B$2*1000000</f>
        <v>0</v>
      </c>
      <c r="V1723" s="5">
        <f>'90.1 Data-SI'!V1723/Convert!$B$2*1000000</f>
        <v>0</v>
      </c>
      <c r="W1723" s="5">
        <f t="shared" si="132"/>
        <v>52395.328057973034</v>
      </c>
      <c r="X1723" s="5">
        <f t="shared" si="133"/>
        <v>379515.43610153737</v>
      </c>
      <c r="Y1723" s="5">
        <f t="shared" si="134"/>
        <v>431910.76415951038</v>
      </c>
      <c r="Z1723" s="5">
        <f>'90.1 Data-SI'!Y1723/Convert!$B$2*1000000</f>
        <v>783181.25134412292</v>
      </c>
      <c r="AA1723" s="5">
        <f>'90.1 Data-SI'!Z1723/Convert!$B$2*1000000</f>
        <v>379515.43610153737</v>
      </c>
      <c r="AB1723" s="5">
        <f t="shared" si="130"/>
        <v>1162696.6874456604</v>
      </c>
    </row>
    <row r="1724" spans="1:28" x14ac:dyDescent="0.25">
      <c r="A1724" s="95">
        <v>2004</v>
      </c>
      <c r="B1724" s="95" t="s">
        <v>1</v>
      </c>
      <c r="C1724" s="52" t="s">
        <v>4</v>
      </c>
      <c r="D1724" s="5">
        <f>'90.1 Data-SI'!D1724*Convert!$B$1</f>
        <v>52044.906174549214</v>
      </c>
      <c r="E1724" s="5">
        <f>'90.1 Data-SI'!E1724/Convert!$B$2*1000000</f>
        <v>0</v>
      </c>
      <c r="F1724" s="5">
        <f>'90.1 Data-SI'!F1724/Convert!$B$2*1000000</f>
        <v>1389206.0126861525</v>
      </c>
      <c r="G1724" s="5">
        <f>'90.1 Data-SI'!G1724/Convert!$B$2*1000000</f>
        <v>16785.840446937455</v>
      </c>
      <c r="H1724" s="5">
        <f>'90.1 Data-SI'!H1724/Convert!$B$2*1000000</f>
        <v>456809.9187919806</v>
      </c>
      <c r="I1724" s="5">
        <f>'90.1 Data-SI'!I1724/Convert!$B$2*1000000</f>
        <v>116960.62739424518</v>
      </c>
      <c r="J1724" s="5">
        <f>'90.1 Data-SI'!J1724/Convert!$B$2*1000000</f>
        <v>132011.96258890169</v>
      </c>
      <c r="K1724" s="5">
        <f>'90.1 Data-SI'!K1724/Convert!$B$2*1000000</f>
        <v>0</v>
      </c>
      <c r="L1724" s="5">
        <f>'90.1 Data-SI'!L1724/Convert!$B$2*1000000</f>
        <v>0</v>
      </c>
      <c r="M1724" s="5">
        <f>'90.1 Data-SI'!M1724/Convert!$B$2*1000000</f>
        <v>57134.413446718791</v>
      </c>
      <c r="N1724" s="5">
        <f>'90.1 Data-SI'!N1724/Convert!$B$2*1000000</f>
        <v>0</v>
      </c>
      <c r="O1724" s="5">
        <f>'90.1 Data-SI'!O1724/Convert!$B$2*1000000</f>
        <v>0</v>
      </c>
      <c r="P1724" s="5">
        <f t="shared" si="131"/>
        <v>0</v>
      </c>
      <c r="Q1724" s="5">
        <f>'90.1 Data-SI'!Q1724/Convert!$B$2*1000000</f>
        <v>0</v>
      </c>
      <c r="R1724" s="5">
        <f>'90.1 Data-SI'!R1724/Convert!$B$2*1000000</f>
        <v>0</v>
      </c>
      <c r="S1724" s="5">
        <f>'90.1 Data-SI'!S1724/Convert!$B$2*1000000</f>
        <v>0</v>
      </c>
      <c r="T1724" s="5">
        <f>'90.1 Data-SI'!T1724/Convert!$B$2*1000000</f>
        <v>25628.973782337027</v>
      </c>
      <c r="U1724" s="5">
        <f>'90.1 Data-SI'!U1724/Convert!$B$2*1000000</f>
        <v>0</v>
      </c>
      <c r="V1724" s="5">
        <f>'90.1 Data-SI'!V1724/Convert!$B$2*1000000</f>
        <v>0</v>
      </c>
      <c r="W1724" s="5">
        <f t="shared" si="132"/>
        <v>73920.253893656249</v>
      </c>
      <c r="X1724" s="5">
        <f t="shared" si="133"/>
        <v>1389206.0126861525</v>
      </c>
      <c r="Y1724" s="5">
        <f t="shared" si="134"/>
        <v>1463126.2665798087</v>
      </c>
      <c r="Z1724" s="5">
        <f>'90.1 Data-SI'!Y1724/Convert!$B$2*1000000</f>
        <v>805331.7364511207</v>
      </c>
      <c r="AA1724" s="5">
        <f>'90.1 Data-SI'!Z1724/Convert!$B$2*1000000</f>
        <v>1389206.0126861525</v>
      </c>
      <c r="AB1724" s="5">
        <f t="shared" si="130"/>
        <v>2194537.7491372731</v>
      </c>
    </row>
    <row r="1725" spans="1:28" x14ac:dyDescent="0.25">
      <c r="A1725" s="95">
        <v>2004</v>
      </c>
      <c r="B1725" s="95" t="s">
        <v>1</v>
      </c>
      <c r="C1725" s="52" t="s">
        <v>5</v>
      </c>
      <c r="D1725" s="5">
        <f>'90.1 Data-SI'!D1725*Convert!$B$1</f>
        <v>52044.906174549214</v>
      </c>
      <c r="E1725" s="5">
        <f>'90.1 Data-SI'!E1725/Convert!$B$2*1000000</f>
        <v>0</v>
      </c>
      <c r="F1725" s="5">
        <f>'90.1 Data-SI'!F1725/Convert!$B$2*1000000</f>
        <v>764168.04076447512</v>
      </c>
      <c r="G1725" s="5">
        <f>'90.1 Data-SI'!G1725/Convert!$B$2*1000000</f>
        <v>26737.919763303536</v>
      </c>
      <c r="H1725" s="5">
        <f>'90.1 Data-SI'!H1725/Convert!$B$2*1000000</f>
        <v>456809.9187919806</v>
      </c>
      <c r="I1725" s="5">
        <f>'90.1 Data-SI'!I1725/Convert!$B$2*1000000</f>
        <v>116970.10556502266</v>
      </c>
      <c r="J1725" s="5">
        <f>'90.1 Data-SI'!J1725/Convert!$B$2*1000000</f>
        <v>132011.96258890169</v>
      </c>
      <c r="K1725" s="5">
        <f>'90.1 Data-SI'!K1725/Convert!$B$2*1000000</f>
        <v>0</v>
      </c>
      <c r="L1725" s="5">
        <f>'90.1 Data-SI'!L1725/Convert!$B$2*1000000</f>
        <v>0</v>
      </c>
      <c r="M1725" s="5">
        <f>'90.1 Data-SI'!M1725/Convert!$B$2*1000000</f>
        <v>69986.813020997273</v>
      </c>
      <c r="N1725" s="5">
        <f>'90.1 Data-SI'!N1725/Convert!$B$2*1000000</f>
        <v>0</v>
      </c>
      <c r="O1725" s="5">
        <f>'90.1 Data-SI'!O1725/Convert!$B$2*1000000</f>
        <v>0</v>
      </c>
      <c r="P1725" s="5">
        <f t="shared" si="131"/>
        <v>0</v>
      </c>
      <c r="Q1725" s="5">
        <f>'90.1 Data-SI'!Q1725/Convert!$B$2*1000000</f>
        <v>0</v>
      </c>
      <c r="R1725" s="5">
        <f>'90.1 Data-SI'!R1725/Convert!$B$2*1000000</f>
        <v>0</v>
      </c>
      <c r="S1725" s="5">
        <f>'90.1 Data-SI'!S1725/Convert!$B$2*1000000</f>
        <v>0</v>
      </c>
      <c r="T1725" s="5">
        <f>'90.1 Data-SI'!T1725/Convert!$B$2*1000000</f>
        <v>25410.975854454726</v>
      </c>
      <c r="U1725" s="5">
        <f>'90.1 Data-SI'!U1725/Convert!$B$2*1000000</f>
        <v>0</v>
      </c>
      <c r="V1725" s="5">
        <f>'90.1 Data-SI'!V1725/Convert!$B$2*1000000</f>
        <v>0</v>
      </c>
      <c r="W1725" s="5">
        <f t="shared" si="132"/>
        <v>96724.73278430081</v>
      </c>
      <c r="X1725" s="5">
        <f t="shared" si="133"/>
        <v>764168.04076447512</v>
      </c>
      <c r="Y1725" s="5">
        <f t="shared" si="134"/>
        <v>860892.77354877593</v>
      </c>
      <c r="Z1725" s="5">
        <f>'90.1 Data-SI'!Y1725/Convert!$B$2*1000000</f>
        <v>827918.21741388296</v>
      </c>
      <c r="AA1725" s="5">
        <f>'90.1 Data-SI'!Z1725/Convert!$B$2*1000000</f>
        <v>764168.04076447512</v>
      </c>
      <c r="AB1725" s="5">
        <f t="shared" si="130"/>
        <v>1592086.258178358</v>
      </c>
    </row>
    <row r="1726" spans="1:28" x14ac:dyDescent="0.25">
      <c r="A1726" s="95">
        <v>2004</v>
      </c>
      <c r="B1726" s="95" t="s">
        <v>1</v>
      </c>
      <c r="C1726" s="52" t="s">
        <v>15</v>
      </c>
      <c r="D1726" s="5">
        <f>'90.1 Data-SI'!D1726*Convert!$B$1</f>
        <v>52044.906174549214</v>
      </c>
      <c r="E1726" s="5">
        <f>'90.1 Data-SI'!E1726/Convert!$B$2*1000000</f>
        <v>0</v>
      </c>
      <c r="F1726" s="5">
        <f>'90.1 Data-SI'!F1726/Convert!$B$2*1000000</f>
        <v>358464.41880472866</v>
      </c>
      <c r="G1726" s="5">
        <f>'90.1 Data-SI'!G1726/Convert!$B$2*1000000</f>
        <v>3080.4055026847391</v>
      </c>
      <c r="H1726" s="5">
        <f>'90.1 Data-SI'!H1726/Convert!$B$2*1000000</f>
        <v>456809.9187919806</v>
      </c>
      <c r="I1726" s="5">
        <f>'90.1 Data-SI'!I1726/Convert!$B$2*1000000</f>
        <v>116780.54214947282</v>
      </c>
      <c r="J1726" s="5">
        <f>'90.1 Data-SI'!J1726/Convert!$B$2*1000000</f>
        <v>132011.96258890169</v>
      </c>
      <c r="K1726" s="5">
        <f>'90.1 Data-SI'!K1726/Convert!$B$2*1000000</f>
        <v>0</v>
      </c>
      <c r="L1726" s="5">
        <f>'90.1 Data-SI'!L1726/Convert!$B$2*1000000</f>
        <v>0</v>
      </c>
      <c r="M1726" s="5">
        <f>'90.1 Data-SI'!M1726/Convert!$B$2*1000000</f>
        <v>40983.610441873272</v>
      </c>
      <c r="N1726" s="5">
        <f>'90.1 Data-SI'!N1726/Convert!$B$2*1000000</f>
        <v>0</v>
      </c>
      <c r="O1726" s="5">
        <f>'90.1 Data-SI'!O1726/Convert!$B$2*1000000</f>
        <v>0</v>
      </c>
      <c r="P1726" s="5">
        <f t="shared" si="131"/>
        <v>0</v>
      </c>
      <c r="Q1726" s="5">
        <f>'90.1 Data-SI'!Q1726/Convert!$B$2*1000000</f>
        <v>0</v>
      </c>
      <c r="R1726" s="5">
        <f>'90.1 Data-SI'!R1726/Convert!$B$2*1000000</f>
        <v>0</v>
      </c>
      <c r="S1726" s="5">
        <f>'90.1 Data-SI'!S1726/Convert!$B$2*1000000</f>
        <v>0</v>
      </c>
      <c r="T1726" s="5">
        <f>'90.1 Data-SI'!T1726/Convert!$B$2*1000000</f>
        <v>25581.58292844957</v>
      </c>
      <c r="U1726" s="5">
        <f>'90.1 Data-SI'!U1726/Convert!$B$2*1000000</f>
        <v>0</v>
      </c>
      <c r="V1726" s="5">
        <f>'90.1 Data-SI'!V1726/Convert!$B$2*1000000</f>
        <v>0</v>
      </c>
      <c r="W1726" s="5">
        <f t="shared" si="132"/>
        <v>44064.015944558014</v>
      </c>
      <c r="X1726" s="5">
        <f t="shared" si="133"/>
        <v>358464.41880472866</v>
      </c>
      <c r="Y1726" s="5">
        <f t="shared" si="134"/>
        <v>402528.43474928668</v>
      </c>
      <c r="Z1726" s="5">
        <f>'90.1 Data-SI'!Y1726/Convert!$B$2*1000000</f>
        <v>775257.50057414023</v>
      </c>
      <c r="AA1726" s="5">
        <f>'90.1 Data-SI'!Z1726/Convert!$B$2*1000000</f>
        <v>358464.41880472866</v>
      </c>
      <c r="AB1726" s="5">
        <f t="shared" si="130"/>
        <v>1133721.9193788688</v>
      </c>
    </row>
    <row r="1727" spans="1:28" x14ac:dyDescent="0.25">
      <c r="A1727" s="95">
        <v>2004</v>
      </c>
      <c r="B1727" s="95" t="s">
        <v>1</v>
      </c>
      <c r="C1727" s="52" t="s">
        <v>16</v>
      </c>
      <c r="D1727" s="5">
        <f>'90.1 Data-SI'!D1727*Convert!$B$1</f>
        <v>52044.906174549214</v>
      </c>
      <c r="E1727" s="5">
        <f>'90.1 Data-SI'!E1727/Convert!$B$2*1000000</f>
        <v>0</v>
      </c>
      <c r="F1727" s="5">
        <f>'90.1 Data-SI'!F1727/Convert!$B$2*1000000</f>
        <v>2166378.1037573456</v>
      </c>
      <c r="G1727" s="5">
        <f>'90.1 Data-SI'!G1727/Convert!$B$2*1000000</f>
        <v>18852.081676430604</v>
      </c>
      <c r="H1727" s="5">
        <f>'90.1 Data-SI'!H1727/Convert!$B$2*1000000</f>
        <v>456809.9187919806</v>
      </c>
      <c r="I1727" s="5">
        <f>'90.1 Data-SI'!I1727/Convert!$B$2*1000000</f>
        <v>116913.23654035771</v>
      </c>
      <c r="J1727" s="5">
        <f>'90.1 Data-SI'!J1727/Convert!$B$2*1000000</f>
        <v>132011.96258890169</v>
      </c>
      <c r="K1727" s="5">
        <f>'90.1 Data-SI'!K1727/Convert!$B$2*1000000</f>
        <v>0</v>
      </c>
      <c r="L1727" s="5">
        <f>'90.1 Data-SI'!L1727/Convert!$B$2*1000000</f>
        <v>0</v>
      </c>
      <c r="M1727" s="5">
        <f>'90.1 Data-SI'!M1727/Convert!$B$2*1000000</f>
        <v>68915.779723140731</v>
      </c>
      <c r="N1727" s="5">
        <f>'90.1 Data-SI'!N1727/Convert!$B$2*1000000</f>
        <v>0</v>
      </c>
      <c r="O1727" s="5">
        <f>'90.1 Data-SI'!O1727/Convert!$B$2*1000000</f>
        <v>0</v>
      </c>
      <c r="P1727" s="5">
        <f t="shared" si="131"/>
        <v>0</v>
      </c>
      <c r="Q1727" s="5">
        <f>'90.1 Data-SI'!Q1727/Convert!$B$2*1000000</f>
        <v>0</v>
      </c>
      <c r="R1727" s="5">
        <f>'90.1 Data-SI'!R1727/Convert!$B$2*1000000</f>
        <v>0</v>
      </c>
      <c r="S1727" s="5">
        <f>'90.1 Data-SI'!S1727/Convert!$B$2*1000000</f>
        <v>0</v>
      </c>
      <c r="T1727" s="5">
        <f>'90.1 Data-SI'!T1727/Convert!$B$2*1000000</f>
        <v>26169.229516654046</v>
      </c>
      <c r="U1727" s="5">
        <f>'90.1 Data-SI'!U1727/Convert!$B$2*1000000</f>
        <v>0</v>
      </c>
      <c r="V1727" s="5">
        <f>'90.1 Data-SI'!V1727/Convert!$B$2*1000000</f>
        <v>0</v>
      </c>
      <c r="W1727" s="5">
        <f t="shared" si="132"/>
        <v>87767.861399571339</v>
      </c>
      <c r="X1727" s="5">
        <f t="shared" si="133"/>
        <v>2166378.1037573456</v>
      </c>
      <c r="Y1727" s="5">
        <f t="shared" si="134"/>
        <v>2254145.965156917</v>
      </c>
      <c r="Z1727" s="5">
        <f>'90.1 Data-SI'!Y1727/Convert!$B$2*1000000</f>
        <v>819672.20883746527</v>
      </c>
      <c r="AA1727" s="5">
        <f>'90.1 Data-SI'!Z1727/Convert!$B$2*1000000</f>
        <v>2166378.1037573456</v>
      </c>
      <c r="AB1727" s="5">
        <f t="shared" si="130"/>
        <v>2986050.312594811</v>
      </c>
    </row>
    <row r="1728" spans="1:28" x14ac:dyDescent="0.25">
      <c r="A1728" s="95">
        <v>2004</v>
      </c>
      <c r="B1728" s="95" t="s">
        <v>1</v>
      </c>
      <c r="C1728" s="52" t="s">
        <v>9</v>
      </c>
      <c r="D1728" s="5">
        <f>'90.1 Data-SI'!D1728*Convert!$B$1</f>
        <v>52044.906174549214</v>
      </c>
      <c r="E1728" s="5">
        <f>'90.1 Data-SI'!E1728/Convert!$B$2*1000000</f>
        <v>0</v>
      </c>
      <c r="F1728" s="5">
        <f>'90.1 Data-SI'!F1728/Convert!$B$2*1000000</f>
        <v>1419725.7225896751</v>
      </c>
      <c r="G1728" s="5">
        <f>'90.1 Data-SI'!G1728/Convert!$B$2*1000000</f>
        <v>14008.736409132443</v>
      </c>
      <c r="H1728" s="5">
        <f>'90.1 Data-SI'!H1728/Convert!$B$2*1000000</f>
        <v>456809.9187919806</v>
      </c>
      <c r="I1728" s="5">
        <f>'90.1 Data-SI'!I1728/Convert!$B$2*1000000</f>
        <v>116827.93300336029</v>
      </c>
      <c r="J1728" s="5">
        <f>'90.1 Data-SI'!J1728/Convert!$B$2*1000000</f>
        <v>132011.96258890169</v>
      </c>
      <c r="K1728" s="5">
        <f>'90.1 Data-SI'!K1728/Convert!$B$2*1000000</f>
        <v>0</v>
      </c>
      <c r="L1728" s="5">
        <f>'90.1 Data-SI'!L1728/Convert!$B$2*1000000</f>
        <v>0</v>
      </c>
      <c r="M1728" s="5">
        <f>'90.1 Data-SI'!M1728/Convert!$B$2*1000000</f>
        <v>67588.835814291931</v>
      </c>
      <c r="N1728" s="5">
        <f>'90.1 Data-SI'!N1728/Convert!$B$2*1000000</f>
        <v>0</v>
      </c>
      <c r="O1728" s="5">
        <f>'90.1 Data-SI'!O1728/Convert!$B$2*1000000</f>
        <v>0</v>
      </c>
      <c r="P1728" s="5">
        <f t="shared" si="131"/>
        <v>0</v>
      </c>
      <c r="Q1728" s="5">
        <f>'90.1 Data-SI'!Q1728/Convert!$B$2*1000000</f>
        <v>0</v>
      </c>
      <c r="R1728" s="5">
        <f>'90.1 Data-SI'!R1728/Convert!$B$2*1000000</f>
        <v>0</v>
      </c>
      <c r="S1728" s="5">
        <f>'90.1 Data-SI'!S1728/Convert!$B$2*1000000</f>
        <v>0</v>
      </c>
      <c r="T1728" s="5">
        <f>'90.1 Data-SI'!T1728/Convert!$B$2*1000000</f>
        <v>26036.535125769162</v>
      </c>
      <c r="U1728" s="5">
        <f>'90.1 Data-SI'!U1728/Convert!$B$2*1000000</f>
        <v>0</v>
      </c>
      <c r="V1728" s="5">
        <f>'90.1 Data-SI'!V1728/Convert!$B$2*1000000</f>
        <v>0</v>
      </c>
      <c r="W1728" s="5">
        <f t="shared" si="132"/>
        <v>81597.572223424373</v>
      </c>
      <c r="X1728" s="5">
        <f t="shared" si="133"/>
        <v>1419725.7225896751</v>
      </c>
      <c r="Y1728" s="5">
        <f t="shared" si="134"/>
        <v>1501323.2948130996</v>
      </c>
      <c r="Z1728" s="5">
        <f>'90.1 Data-SI'!Y1728/Convert!$B$2*1000000</f>
        <v>813283.92173343594</v>
      </c>
      <c r="AA1728" s="5">
        <f>'90.1 Data-SI'!Z1728/Convert!$B$2*1000000</f>
        <v>1419725.7225896751</v>
      </c>
      <c r="AB1728" s="5">
        <f t="shared" si="130"/>
        <v>2233009.644323111</v>
      </c>
    </row>
    <row r="1729" spans="1:28" x14ac:dyDescent="0.25">
      <c r="A1729" s="95">
        <v>2004</v>
      </c>
      <c r="B1729" s="95" t="s">
        <v>1</v>
      </c>
      <c r="C1729" s="52" t="s">
        <v>12</v>
      </c>
      <c r="D1729" s="5">
        <f>'90.1 Data-SI'!D1729*Convert!$B$1</f>
        <v>52044.906174549214</v>
      </c>
      <c r="E1729" s="5">
        <f>'90.1 Data-SI'!E1729/Convert!$B$2*1000000</f>
        <v>0</v>
      </c>
      <c r="F1729" s="5">
        <f>'90.1 Data-SI'!F1729/Convert!$B$2*1000000</f>
        <v>2186102.1771453056</v>
      </c>
      <c r="G1729" s="5">
        <f>'90.1 Data-SI'!G1729/Convert!$B$2*1000000</f>
        <v>11165.285175884992</v>
      </c>
      <c r="H1729" s="5">
        <f>'90.1 Data-SI'!H1729/Convert!$B$2*1000000</f>
        <v>456809.9187919806</v>
      </c>
      <c r="I1729" s="5">
        <f>'90.1 Data-SI'!I1729/Convert!$B$2*1000000</f>
        <v>116752.10763714036</v>
      </c>
      <c r="J1729" s="5">
        <f>'90.1 Data-SI'!J1729/Convert!$B$2*1000000</f>
        <v>132011.96258890169</v>
      </c>
      <c r="K1729" s="5">
        <f>'90.1 Data-SI'!K1729/Convert!$B$2*1000000</f>
        <v>0</v>
      </c>
      <c r="L1729" s="5">
        <f>'90.1 Data-SI'!L1729/Convert!$B$2*1000000</f>
        <v>0</v>
      </c>
      <c r="M1729" s="5">
        <f>'90.1 Data-SI'!M1729/Convert!$B$2*1000000</f>
        <v>56395.116126074448</v>
      </c>
      <c r="N1729" s="5">
        <f>'90.1 Data-SI'!N1729/Convert!$B$2*1000000</f>
        <v>0</v>
      </c>
      <c r="O1729" s="5">
        <f>'90.1 Data-SI'!O1729/Convert!$B$2*1000000</f>
        <v>0</v>
      </c>
      <c r="P1729" s="5">
        <f t="shared" si="131"/>
        <v>0</v>
      </c>
      <c r="Q1729" s="5">
        <f>'90.1 Data-SI'!Q1729/Convert!$B$2*1000000</f>
        <v>0</v>
      </c>
      <c r="R1729" s="5">
        <f>'90.1 Data-SI'!R1729/Convert!$B$2*1000000</f>
        <v>0</v>
      </c>
      <c r="S1729" s="5">
        <f>'90.1 Data-SI'!S1729/Convert!$B$2*1000000</f>
        <v>0</v>
      </c>
      <c r="T1729" s="5">
        <f>'90.1 Data-SI'!T1729/Convert!$B$2*1000000</f>
        <v>26813.745129523464</v>
      </c>
      <c r="U1729" s="5">
        <f>'90.1 Data-SI'!U1729/Convert!$B$2*1000000</f>
        <v>0</v>
      </c>
      <c r="V1729" s="5">
        <f>'90.1 Data-SI'!V1729/Convert!$B$2*1000000</f>
        <v>0</v>
      </c>
      <c r="W1729" s="5">
        <f t="shared" si="132"/>
        <v>67560.401301959442</v>
      </c>
      <c r="X1729" s="5">
        <f t="shared" si="133"/>
        <v>2186102.1771453056</v>
      </c>
      <c r="Y1729" s="5">
        <f t="shared" si="134"/>
        <v>2253662.5784472651</v>
      </c>
      <c r="Z1729" s="5">
        <f>'90.1 Data-SI'!Y1729/Convert!$B$2*1000000</f>
        <v>799948.13544950553</v>
      </c>
      <c r="AA1729" s="5">
        <f>'90.1 Data-SI'!Z1729/Convert!$B$2*1000000</f>
        <v>2186102.1771453056</v>
      </c>
      <c r="AB1729" s="5">
        <f t="shared" si="130"/>
        <v>2986050.312594811</v>
      </c>
    </row>
    <row r="1730" spans="1:28" x14ac:dyDescent="0.25">
      <c r="A1730" s="95">
        <v>2004</v>
      </c>
      <c r="B1730" s="95" t="s">
        <v>1</v>
      </c>
      <c r="C1730" s="52" t="s">
        <v>8</v>
      </c>
      <c r="D1730" s="5">
        <f>'90.1 Data-SI'!D1730*Convert!$B$1</f>
        <v>52044.906174549214</v>
      </c>
      <c r="E1730" s="5">
        <f>'90.1 Data-SI'!E1730/Convert!$B$2*1000000</f>
        <v>0</v>
      </c>
      <c r="F1730" s="5">
        <f>'90.1 Data-SI'!F1730/Convert!$B$2*1000000</f>
        <v>2293688.8936406118</v>
      </c>
      <c r="G1730" s="5">
        <f>'90.1 Data-SI'!G1730/Convert!$B$2*1000000</f>
        <v>2388.4990359278595</v>
      </c>
      <c r="H1730" s="5">
        <f>'90.1 Data-SI'!H1730/Convert!$B$2*1000000</f>
        <v>456809.9187919806</v>
      </c>
      <c r="I1730" s="5">
        <f>'90.1 Data-SI'!I1730/Convert!$B$2*1000000</f>
        <v>116107.59202427093</v>
      </c>
      <c r="J1730" s="5">
        <f>'90.1 Data-SI'!J1730/Convert!$B$2*1000000</f>
        <v>132011.96258890169</v>
      </c>
      <c r="K1730" s="5">
        <f>'90.1 Data-SI'!K1730/Convert!$B$2*1000000</f>
        <v>0</v>
      </c>
      <c r="L1730" s="5">
        <f>'90.1 Data-SI'!L1730/Convert!$B$2*1000000</f>
        <v>0</v>
      </c>
      <c r="M1730" s="5">
        <f>'90.1 Data-SI'!M1730/Convert!$B$2*1000000</f>
        <v>45447.82887807177</v>
      </c>
      <c r="N1730" s="5">
        <f>'90.1 Data-SI'!N1730/Convert!$B$2*1000000</f>
        <v>0</v>
      </c>
      <c r="O1730" s="5">
        <f>'90.1 Data-SI'!O1730/Convert!$B$2*1000000</f>
        <v>0</v>
      </c>
      <c r="P1730" s="5">
        <f t="shared" si="131"/>
        <v>0</v>
      </c>
      <c r="Q1730" s="5">
        <f>'90.1 Data-SI'!Q1730/Convert!$B$2*1000000</f>
        <v>0</v>
      </c>
      <c r="R1730" s="5">
        <f>'90.1 Data-SI'!R1730/Convert!$B$2*1000000</f>
        <v>0</v>
      </c>
      <c r="S1730" s="5">
        <f>'90.1 Data-SI'!S1730/Convert!$B$2*1000000</f>
        <v>0</v>
      </c>
      <c r="T1730" s="5">
        <f>'90.1 Data-SI'!T1730/Convert!$B$2*1000000</f>
        <v>27685.736841052683</v>
      </c>
      <c r="U1730" s="5">
        <f>'90.1 Data-SI'!U1730/Convert!$B$2*1000000</f>
        <v>0</v>
      </c>
      <c r="V1730" s="5">
        <f>'90.1 Data-SI'!V1730/Convert!$B$2*1000000</f>
        <v>0</v>
      </c>
      <c r="W1730" s="5">
        <f t="shared" si="132"/>
        <v>47836.32791399963</v>
      </c>
      <c r="X1730" s="5">
        <f t="shared" si="133"/>
        <v>2293688.8936406118</v>
      </c>
      <c r="Y1730" s="5">
        <f t="shared" si="134"/>
        <v>2341525.2215546113</v>
      </c>
      <c r="Z1730" s="5">
        <f>'90.1 Data-SI'!Y1730/Convert!$B$2*1000000</f>
        <v>780461.01633098302</v>
      </c>
      <c r="AA1730" s="5">
        <f>'90.1 Data-SI'!Z1730/Convert!$B$2*1000000</f>
        <v>2293688.8936406118</v>
      </c>
      <c r="AB1730" s="5">
        <f t="shared" ref="AB1730:AB1793" si="135">SUM(Z1730:AA1730)</f>
        <v>3074149.9099715948</v>
      </c>
    </row>
    <row r="1731" spans="1:28" x14ac:dyDescent="0.25">
      <c r="A1731" s="95">
        <v>2007</v>
      </c>
      <c r="B1731" s="95" t="s">
        <v>1</v>
      </c>
      <c r="C1731" s="52" t="s">
        <v>10</v>
      </c>
      <c r="D1731" s="5">
        <f>'90.1 Data-SI'!D1731*Convert!$B$1</f>
        <v>52044.906174549214</v>
      </c>
      <c r="E1731" s="5">
        <f>'90.1 Data-SI'!E1731/Convert!$B$2*1000000</f>
        <v>0</v>
      </c>
      <c r="F1731" s="5">
        <f>'90.1 Data-SI'!F1731/Convert!$B$2*1000000</f>
        <v>0</v>
      </c>
      <c r="G1731" s="5">
        <f>'90.1 Data-SI'!G1731/Convert!$B$2*1000000</f>
        <v>303680.59171082778</v>
      </c>
      <c r="H1731" s="5">
        <f>'90.1 Data-SI'!H1731/Convert!$B$2*1000000</f>
        <v>456809.9187919806</v>
      </c>
      <c r="I1731" s="5">
        <f>'90.1 Data-SI'!I1731/Convert!$B$2*1000000</f>
        <v>117197.58166368246</v>
      </c>
      <c r="J1731" s="5">
        <f>'90.1 Data-SI'!J1731/Convert!$B$2*1000000</f>
        <v>132011.96258890169</v>
      </c>
      <c r="K1731" s="5">
        <f>'90.1 Data-SI'!K1731/Convert!$B$2*1000000</f>
        <v>0</v>
      </c>
      <c r="L1731" s="5">
        <f>'90.1 Data-SI'!L1731/Convert!$B$2*1000000</f>
        <v>0</v>
      </c>
      <c r="M1731" s="5">
        <f>'90.1 Data-SI'!M1731/Convert!$B$2*1000000</f>
        <v>149101.10450071888</v>
      </c>
      <c r="N1731" s="5">
        <f>'90.1 Data-SI'!N1731/Convert!$B$2*1000000</f>
        <v>0</v>
      </c>
      <c r="O1731" s="5">
        <f>'90.1 Data-SI'!O1731/Convert!$B$2*1000000</f>
        <v>0</v>
      </c>
      <c r="P1731" s="5">
        <f t="shared" ref="P1731:P1794" si="136">N1731-O1731</f>
        <v>0</v>
      </c>
      <c r="Q1731" s="5">
        <f>'90.1 Data-SI'!Q1731/Convert!$B$2*1000000</f>
        <v>0</v>
      </c>
      <c r="R1731" s="5">
        <f>'90.1 Data-SI'!R1731/Convert!$B$2*1000000</f>
        <v>0</v>
      </c>
      <c r="S1731" s="5">
        <f>'90.1 Data-SI'!S1731/Convert!$B$2*1000000</f>
        <v>0</v>
      </c>
      <c r="T1731" s="5">
        <f>'90.1 Data-SI'!T1731/Convert!$B$2*1000000</f>
        <v>21638.663885013102</v>
      </c>
      <c r="U1731" s="5">
        <f>'90.1 Data-SI'!U1731/Convert!$B$2*1000000</f>
        <v>0</v>
      </c>
      <c r="V1731" s="5">
        <f>'90.1 Data-SI'!V1731/Convert!$B$2*1000000</f>
        <v>0</v>
      </c>
      <c r="W1731" s="5">
        <f t="shared" ref="W1731:W1794" si="137">E1731+G1731+M1731+SUM(P1731:S1731)</f>
        <v>452781.69621154666</v>
      </c>
      <c r="X1731" s="5">
        <f t="shared" ref="X1731:X1794" si="138">F1731</f>
        <v>0</v>
      </c>
      <c r="Y1731" s="5">
        <f t="shared" ref="Y1731:Y1794" si="139">SUM(W1731:X1731)</f>
        <v>452781.69621154666</v>
      </c>
      <c r="Z1731" s="5">
        <f>'90.1 Data-SI'!Y1731/Convert!$B$2*1000000</f>
        <v>1180439.8231411246</v>
      </c>
      <c r="AA1731" s="5">
        <f>'90.1 Data-SI'!Z1731/Convert!$B$2*1000000</f>
        <v>0</v>
      </c>
      <c r="AB1731" s="5">
        <f t="shared" si="135"/>
        <v>1180439.8231411246</v>
      </c>
    </row>
    <row r="1732" spans="1:28" x14ac:dyDescent="0.25">
      <c r="A1732" s="95">
        <v>2007</v>
      </c>
      <c r="B1732" s="95" t="s">
        <v>1</v>
      </c>
      <c r="C1732" s="52" t="s">
        <v>6</v>
      </c>
      <c r="D1732" s="5">
        <f>'90.1 Data-SI'!D1732*Convert!$B$1</f>
        <v>52044.906174549214</v>
      </c>
      <c r="E1732" s="5">
        <f>'90.1 Data-SI'!E1732/Convert!$B$2*1000000</f>
        <v>0</v>
      </c>
      <c r="F1732" s="5">
        <f>'90.1 Data-SI'!F1732/Convert!$B$2*1000000</f>
        <v>0</v>
      </c>
      <c r="G1732" s="5">
        <f>'90.1 Data-SI'!G1732/Convert!$B$2*1000000</f>
        <v>293918.07581001159</v>
      </c>
      <c r="H1732" s="5">
        <f>'90.1 Data-SI'!H1732/Convert!$B$2*1000000</f>
        <v>456809.9187919806</v>
      </c>
      <c r="I1732" s="5">
        <f>'90.1 Data-SI'!I1732/Convert!$B$2*1000000</f>
        <v>117216.53800523744</v>
      </c>
      <c r="J1732" s="5">
        <f>'90.1 Data-SI'!J1732/Convert!$B$2*1000000</f>
        <v>132011.96258890169</v>
      </c>
      <c r="K1732" s="5">
        <f>'90.1 Data-SI'!K1732/Convert!$B$2*1000000</f>
        <v>0</v>
      </c>
      <c r="L1732" s="5">
        <f>'90.1 Data-SI'!L1732/Convert!$B$2*1000000</f>
        <v>0</v>
      </c>
      <c r="M1732" s="5">
        <f>'90.1 Data-SI'!M1732/Convert!$B$2*1000000</f>
        <v>175573.63548225263</v>
      </c>
      <c r="N1732" s="5">
        <f>'90.1 Data-SI'!N1732/Convert!$B$2*1000000</f>
        <v>0</v>
      </c>
      <c r="O1732" s="5">
        <f>'90.1 Data-SI'!O1732/Convert!$B$2*1000000</f>
        <v>0</v>
      </c>
      <c r="P1732" s="5">
        <f t="shared" si="136"/>
        <v>0</v>
      </c>
      <c r="Q1732" s="5">
        <f>'90.1 Data-SI'!Q1732/Convert!$B$2*1000000</f>
        <v>0</v>
      </c>
      <c r="R1732" s="5">
        <f>'90.1 Data-SI'!R1732/Convert!$B$2*1000000</f>
        <v>0</v>
      </c>
      <c r="S1732" s="5">
        <f>'90.1 Data-SI'!S1732/Convert!$B$2*1000000</f>
        <v>0</v>
      </c>
      <c r="T1732" s="5">
        <f>'90.1 Data-SI'!T1732/Convert!$B$2*1000000</f>
        <v>21534.404006460696</v>
      </c>
      <c r="U1732" s="5">
        <f>'90.1 Data-SI'!U1732/Convert!$B$2*1000000</f>
        <v>0</v>
      </c>
      <c r="V1732" s="5">
        <f>'90.1 Data-SI'!V1732/Convert!$B$2*1000000</f>
        <v>0</v>
      </c>
      <c r="W1732" s="5">
        <f t="shared" si="137"/>
        <v>469491.71129226423</v>
      </c>
      <c r="X1732" s="5">
        <f t="shared" si="138"/>
        <v>0</v>
      </c>
      <c r="Y1732" s="5">
        <f t="shared" si="139"/>
        <v>469491.71129226423</v>
      </c>
      <c r="Z1732" s="5">
        <f>'90.1 Data-SI'!Y1732/Convert!$B$2*1000000</f>
        <v>1197064.5346848445</v>
      </c>
      <c r="AA1732" s="5">
        <f>'90.1 Data-SI'!Z1732/Convert!$B$2*1000000</f>
        <v>0</v>
      </c>
      <c r="AB1732" s="5">
        <f t="shared" si="135"/>
        <v>1197064.5346848445</v>
      </c>
    </row>
    <row r="1733" spans="1:28" x14ac:dyDescent="0.25">
      <c r="A1733" s="95">
        <v>2007</v>
      </c>
      <c r="B1733" s="95" t="s">
        <v>1</v>
      </c>
      <c r="C1733" s="52" t="s">
        <v>11</v>
      </c>
      <c r="D1733" s="5">
        <f>'90.1 Data-SI'!D1733*Convert!$B$1</f>
        <v>52044.906174549214</v>
      </c>
      <c r="E1733" s="5">
        <f>'90.1 Data-SI'!E1733/Convert!$B$2*1000000</f>
        <v>0</v>
      </c>
      <c r="F1733" s="5">
        <f>'90.1 Data-SI'!F1733/Convert!$B$2*1000000</f>
        <v>0</v>
      </c>
      <c r="G1733" s="5">
        <f>'90.1 Data-SI'!G1733/Convert!$B$2*1000000</f>
        <v>187298.13273400965</v>
      </c>
      <c r="H1733" s="5">
        <f>'90.1 Data-SI'!H1733/Convert!$B$2*1000000</f>
        <v>456809.9187919806</v>
      </c>
      <c r="I1733" s="5">
        <f>'90.1 Data-SI'!I1733/Convert!$B$2*1000000</f>
        <v>117235.49434679242</v>
      </c>
      <c r="J1733" s="5">
        <f>'90.1 Data-SI'!J1733/Convert!$B$2*1000000</f>
        <v>132011.96258890169</v>
      </c>
      <c r="K1733" s="5">
        <f>'90.1 Data-SI'!K1733/Convert!$B$2*1000000</f>
        <v>0</v>
      </c>
      <c r="L1733" s="5">
        <f>'90.1 Data-SI'!L1733/Convert!$B$2*1000000</f>
        <v>0</v>
      </c>
      <c r="M1733" s="5">
        <f>'90.1 Data-SI'!M1733/Convert!$B$2*1000000</f>
        <v>121709.19095376841</v>
      </c>
      <c r="N1733" s="5">
        <f>'90.1 Data-SI'!N1733/Convert!$B$2*1000000</f>
        <v>0</v>
      </c>
      <c r="O1733" s="5">
        <f>'90.1 Data-SI'!O1733/Convert!$B$2*1000000</f>
        <v>0</v>
      </c>
      <c r="P1733" s="5">
        <f t="shared" si="136"/>
        <v>0</v>
      </c>
      <c r="Q1733" s="5">
        <f>'90.1 Data-SI'!Q1733/Convert!$B$2*1000000</f>
        <v>0</v>
      </c>
      <c r="R1733" s="5">
        <f>'90.1 Data-SI'!R1733/Convert!$B$2*1000000</f>
        <v>0</v>
      </c>
      <c r="S1733" s="5">
        <f>'90.1 Data-SI'!S1733/Convert!$B$2*1000000</f>
        <v>0</v>
      </c>
      <c r="T1733" s="5">
        <f>'90.1 Data-SI'!T1733/Convert!$B$2*1000000</f>
        <v>22188.397790107614</v>
      </c>
      <c r="U1733" s="5">
        <f>'90.1 Data-SI'!U1733/Convert!$B$2*1000000</f>
        <v>0</v>
      </c>
      <c r="V1733" s="5">
        <f>'90.1 Data-SI'!V1733/Convert!$B$2*1000000</f>
        <v>0</v>
      </c>
      <c r="W1733" s="5">
        <f t="shared" si="137"/>
        <v>309007.32368777809</v>
      </c>
      <c r="X1733" s="5">
        <f t="shared" si="138"/>
        <v>0</v>
      </c>
      <c r="Y1733" s="5">
        <f t="shared" si="139"/>
        <v>309007.32368777809</v>
      </c>
      <c r="Z1733" s="5">
        <f>'90.1 Data-SI'!Y1733/Convert!$B$2*1000000</f>
        <v>1037262.5753763379</v>
      </c>
      <c r="AA1733" s="5">
        <f>'90.1 Data-SI'!Z1733/Convert!$B$2*1000000</f>
        <v>0</v>
      </c>
      <c r="AB1733" s="5">
        <f t="shared" si="135"/>
        <v>1037262.5753763379</v>
      </c>
    </row>
    <row r="1734" spans="1:28" x14ac:dyDescent="0.25">
      <c r="A1734" s="95">
        <v>2007</v>
      </c>
      <c r="B1734" s="95" t="s">
        <v>1</v>
      </c>
      <c r="C1734" s="52" t="s">
        <v>13</v>
      </c>
      <c r="D1734" s="5">
        <f>'90.1 Data-SI'!D1734*Convert!$B$1</f>
        <v>52044.906174549214</v>
      </c>
      <c r="E1734" s="5">
        <f>'90.1 Data-SI'!E1734/Convert!$B$2*1000000</f>
        <v>0</v>
      </c>
      <c r="F1734" s="5">
        <f>'90.1 Data-SI'!F1734/Convert!$B$2*1000000</f>
        <v>4682.2163640808039</v>
      </c>
      <c r="G1734" s="5">
        <f>'90.1 Data-SI'!G1734/Convert!$B$2*1000000</f>
        <v>219097.39569249362</v>
      </c>
      <c r="H1734" s="5">
        <f>'90.1 Data-SI'!H1734/Convert!$B$2*1000000</f>
        <v>456809.9187919806</v>
      </c>
      <c r="I1734" s="5">
        <f>'90.1 Data-SI'!I1734/Convert!$B$2*1000000</f>
        <v>117083.84361435256</v>
      </c>
      <c r="J1734" s="5">
        <f>'90.1 Data-SI'!J1734/Convert!$B$2*1000000</f>
        <v>132011.96258890169</v>
      </c>
      <c r="K1734" s="5">
        <f>'90.1 Data-SI'!K1734/Convert!$B$2*1000000</f>
        <v>0</v>
      </c>
      <c r="L1734" s="5">
        <f>'90.1 Data-SI'!L1734/Convert!$B$2*1000000</f>
        <v>0</v>
      </c>
      <c r="M1734" s="5">
        <f>'90.1 Data-SI'!M1734/Convert!$B$2*1000000</f>
        <v>156162.34172995001</v>
      </c>
      <c r="N1734" s="5">
        <f>'90.1 Data-SI'!N1734/Convert!$B$2*1000000</f>
        <v>0</v>
      </c>
      <c r="O1734" s="5">
        <f>'90.1 Data-SI'!O1734/Convert!$B$2*1000000</f>
        <v>0</v>
      </c>
      <c r="P1734" s="5">
        <f t="shared" si="136"/>
        <v>0</v>
      </c>
      <c r="Q1734" s="5">
        <f>'90.1 Data-SI'!Q1734/Convert!$B$2*1000000</f>
        <v>0</v>
      </c>
      <c r="R1734" s="5">
        <f>'90.1 Data-SI'!R1734/Convert!$B$2*1000000</f>
        <v>0</v>
      </c>
      <c r="S1734" s="5">
        <f>'90.1 Data-SI'!S1734/Convert!$B$2*1000000</f>
        <v>0</v>
      </c>
      <c r="T1734" s="5">
        <f>'90.1 Data-SI'!T1734/Convert!$B$2*1000000</f>
        <v>22159.963277775136</v>
      </c>
      <c r="U1734" s="5">
        <f>'90.1 Data-SI'!U1734/Convert!$B$2*1000000</f>
        <v>0</v>
      </c>
      <c r="V1734" s="5">
        <f>'90.1 Data-SI'!V1734/Convert!$B$2*1000000</f>
        <v>0</v>
      </c>
      <c r="W1734" s="5">
        <f t="shared" si="137"/>
        <v>375259.73742244364</v>
      </c>
      <c r="X1734" s="5">
        <f t="shared" si="138"/>
        <v>4682.2163640808039</v>
      </c>
      <c r="Y1734" s="5">
        <f t="shared" si="139"/>
        <v>379941.95378652442</v>
      </c>
      <c r="Z1734" s="5">
        <f>'90.1 Data-SI'!Y1734/Convert!$B$2*1000000</f>
        <v>1103325.4256954535</v>
      </c>
      <c r="AA1734" s="5">
        <f>'90.1 Data-SI'!Z1734/Convert!$B$2*1000000</f>
        <v>4682.2163640808039</v>
      </c>
      <c r="AB1734" s="5">
        <f t="shared" si="135"/>
        <v>1108007.6420595343</v>
      </c>
    </row>
    <row r="1735" spans="1:28" x14ac:dyDescent="0.25">
      <c r="A1735" s="95">
        <v>2007</v>
      </c>
      <c r="B1735" s="95" t="s">
        <v>1</v>
      </c>
      <c r="C1735" s="52" t="s">
        <v>19</v>
      </c>
      <c r="D1735" s="5">
        <f>'90.1 Data-SI'!D1735*Convert!$B$1</f>
        <v>52044.906174549214</v>
      </c>
      <c r="E1735" s="5">
        <f>'90.1 Data-SI'!E1735/Convert!$B$2*1000000</f>
        <v>0</v>
      </c>
      <c r="F1735" s="5">
        <f>'90.1 Data-SI'!F1735/Convert!$B$2*1000000</f>
        <v>2843.4512332474515</v>
      </c>
      <c r="G1735" s="5">
        <f>'90.1 Data-SI'!G1735/Convert!$B$2*1000000</f>
        <v>119187.99752695567</v>
      </c>
      <c r="H1735" s="5">
        <f>'90.1 Data-SI'!H1735/Convert!$B$2*1000000</f>
        <v>456809.9187919806</v>
      </c>
      <c r="I1735" s="5">
        <f>'90.1 Data-SI'!I1735/Convert!$B$2*1000000</f>
        <v>117045.93093124259</v>
      </c>
      <c r="J1735" s="5">
        <f>'90.1 Data-SI'!J1735/Convert!$B$2*1000000</f>
        <v>132011.96258890169</v>
      </c>
      <c r="K1735" s="5">
        <f>'90.1 Data-SI'!K1735/Convert!$B$2*1000000</f>
        <v>0</v>
      </c>
      <c r="L1735" s="5">
        <f>'90.1 Data-SI'!L1735/Convert!$B$2*1000000</f>
        <v>0</v>
      </c>
      <c r="M1735" s="5">
        <f>'90.1 Data-SI'!M1735/Convert!$B$2*1000000</f>
        <v>69711.946068450023</v>
      </c>
      <c r="N1735" s="5">
        <f>'90.1 Data-SI'!N1735/Convert!$B$2*1000000</f>
        <v>0</v>
      </c>
      <c r="O1735" s="5">
        <f>'90.1 Data-SI'!O1735/Convert!$B$2*1000000</f>
        <v>0</v>
      </c>
      <c r="P1735" s="5">
        <f t="shared" si="136"/>
        <v>0</v>
      </c>
      <c r="Q1735" s="5">
        <f>'90.1 Data-SI'!Q1735/Convert!$B$2*1000000</f>
        <v>0</v>
      </c>
      <c r="R1735" s="5">
        <f>'90.1 Data-SI'!R1735/Convert!$B$2*1000000</f>
        <v>0</v>
      </c>
      <c r="S1735" s="5">
        <f>'90.1 Data-SI'!S1735/Convert!$B$2*1000000</f>
        <v>0</v>
      </c>
      <c r="T1735" s="5">
        <f>'90.1 Data-SI'!T1735/Convert!$B$2*1000000</f>
        <v>22842.391573754525</v>
      </c>
      <c r="U1735" s="5">
        <f>'90.1 Data-SI'!U1735/Convert!$B$2*1000000</f>
        <v>0</v>
      </c>
      <c r="V1735" s="5">
        <f>'90.1 Data-SI'!V1735/Convert!$B$2*1000000</f>
        <v>0</v>
      </c>
      <c r="W1735" s="5">
        <f t="shared" si="137"/>
        <v>188899.9435954057</v>
      </c>
      <c r="X1735" s="5">
        <f t="shared" si="138"/>
        <v>2843.4512332474515</v>
      </c>
      <c r="Y1735" s="5">
        <f t="shared" si="139"/>
        <v>191743.39482865314</v>
      </c>
      <c r="Z1735" s="5">
        <f>'90.1 Data-SI'!Y1735/Convert!$B$2*1000000</f>
        <v>917619.62565206259</v>
      </c>
      <c r="AA1735" s="5">
        <f>'90.1 Data-SI'!Z1735/Convert!$B$2*1000000</f>
        <v>2843.4512332474515</v>
      </c>
      <c r="AB1735" s="5">
        <f t="shared" si="135"/>
        <v>920463.07688531</v>
      </c>
    </row>
    <row r="1736" spans="1:28" x14ac:dyDescent="0.25">
      <c r="A1736" s="95">
        <v>2007</v>
      </c>
      <c r="B1736" s="95" t="s">
        <v>1</v>
      </c>
      <c r="C1736" s="52" t="s">
        <v>20</v>
      </c>
      <c r="D1736" s="5">
        <f>'90.1 Data-SI'!D1736*Convert!$B$1</f>
        <v>52044.906174549214</v>
      </c>
      <c r="E1736" s="5">
        <f>'90.1 Data-SI'!E1736/Convert!$B$2*1000000</f>
        <v>0</v>
      </c>
      <c r="F1736" s="5">
        <f>'90.1 Data-SI'!F1736/Convert!$B$2*1000000</f>
        <v>3980.831726546432</v>
      </c>
      <c r="G1736" s="5">
        <f>'90.1 Data-SI'!G1736/Convert!$B$2*1000000</f>
        <v>118913.13057440841</v>
      </c>
      <c r="H1736" s="5">
        <f>'90.1 Data-SI'!H1736/Convert!$B$2*1000000</f>
        <v>456809.9187919806</v>
      </c>
      <c r="I1736" s="5">
        <f>'90.1 Data-SI'!I1736/Convert!$B$2*1000000</f>
        <v>117131.23446824001</v>
      </c>
      <c r="J1736" s="5">
        <f>'90.1 Data-SI'!J1736/Convert!$B$2*1000000</f>
        <v>132011.96258890169</v>
      </c>
      <c r="K1736" s="5">
        <f>'90.1 Data-SI'!K1736/Convert!$B$2*1000000</f>
        <v>0</v>
      </c>
      <c r="L1736" s="5">
        <f>'90.1 Data-SI'!L1736/Convert!$B$2*1000000</f>
        <v>0</v>
      </c>
      <c r="M1736" s="5">
        <f>'90.1 Data-SI'!M1736/Convert!$B$2*1000000</f>
        <v>125348.80853232516</v>
      </c>
      <c r="N1736" s="5">
        <f>'90.1 Data-SI'!N1736/Convert!$B$2*1000000</f>
        <v>0</v>
      </c>
      <c r="O1736" s="5">
        <f>'90.1 Data-SI'!O1736/Convert!$B$2*1000000</f>
        <v>0</v>
      </c>
      <c r="P1736" s="5">
        <f t="shared" si="136"/>
        <v>0</v>
      </c>
      <c r="Q1736" s="5">
        <f>'90.1 Data-SI'!Q1736/Convert!$B$2*1000000</f>
        <v>0</v>
      </c>
      <c r="R1736" s="5">
        <f>'90.1 Data-SI'!R1736/Convert!$B$2*1000000</f>
        <v>0</v>
      </c>
      <c r="S1736" s="5">
        <f>'90.1 Data-SI'!S1736/Convert!$B$2*1000000</f>
        <v>0</v>
      </c>
      <c r="T1736" s="5">
        <f>'90.1 Data-SI'!T1736/Convert!$B$2*1000000</f>
        <v>22842.391573754525</v>
      </c>
      <c r="U1736" s="5">
        <f>'90.1 Data-SI'!U1736/Convert!$B$2*1000000</f>
        <v>0</v>
      </c>
      <c r="V1736" s="5">
        <f>'90.1 Data-SI'!V1736/Convert!$B$2*1000000</f>
        <v>0</v>
      </c>
      <c r="W1736" s="5">
        <f t="shared" si="137"/>
        <v>244261.93910673357</v>
      </c>
      <c r="X1736" s="5">
        <f t="shared" si="138"/>
        <v>3980.831726546432</v>
      </c>
      <c r="Y1736" s="5">
        <f t="shared" si="139"/>
        <v>248242.77083328</v>
      </c>
      <c r="Z1736" s="5">
        <f>'90.1 Data-SI'!Y1736/Convert!$B$2*1000000</f>
        <v>973057.44652961043</v>
      </c>
      <c r="AA1736" s="5">
        <f>'90.1 Data-SI'!Z1736/Convert!$B$2*1000000</f>
        <v>3980.831726546432</v>
      </c>
      <c r="AB1736" s="5">
        <f t="shared" si="135"/>
        <v>977038.27825615683</v>
      </c>
    </row>
    <row r="1737" spans="1:28" x14ac:dyDescent="0.25">
      <c r="A1737" s="95">
        <v>2007</v>
      </c>
      <c r="B1737" s="95" t="s">
        <v>1</v>
      </c>
      <c r="C1737" s="52" t="s">
        <v>3</v>
      </c>
      <c r="D1737" s="5">
        <f>'90.1 Data-SI'!D1737*Convert!$B$1</f>
        <v>52044.906174549214</v>
      </c>
      <c r="E1737" s="5">
        <f>'90.1 Data-SI'!E1737/Convert!$B$2*1000000</f>
        <v>0</v>
      </c>
      <c r="F1737" s="5">
        <f>'90.1 Data-SI'!F1737/Convert!$B$2*1000000</f>
        <v>209353.83613323237</v>
      </c>
      <c r="G1737" s="5">
        <f>'90.1 Data-SI'!G1737/Convert!$B$2*1000000</f>
        <v>62954.01030409857</v>
      </c>
      <c r="H1737" s="5">
        <f>'90.1 Data-SI'!H1737/Convert!$B$2*1000000</f>
        <v>456809.9187919806</v>
      </c>
      <c r="I1737" s="5">
        <f>'90.1 Data-SI'!I1737/Convert!$B$2*1000000</f>
        <v>117102.79995590754</v>
      </c>
      <c r="J1737" s="5">
        <f>'90.1 Data-SI'!J1737/Convert!$B$2*1000000</f>
        <v>132011.96258890169</v>
      </c>
      <c r="K1737" s="5">
        <f>'90.1 Data-SI'!K1737/Convert!$B$2*1000000</f>
        <v>0</v>
      </c>
      <c r="L1737" s="5">
        <f>'90.1 Data-SI'!L1737/Convert!$B$2*1000000</f>
        <v>0</v>
      </c>
      <c r="M1737" s="5">
        <f>'90.1 Data-SI'!M1737/Convert!$B$2*1000000</f>
        <v>63579.569575413014</v>
      </c>
      <c r="N1737" s="5">
        <f>'90.1 Data-SI'!N1737/Convert!$B$2*1000000</f>
        <v>0</v>
      </c>
      <c r="O1737" s="5">
        <f>'90.1 Data-SI'!O1737/Convert!$B$2*1000000</f>
        <v>0</v>
      </c>
      <c r="P1737" s="5">
        <f t="shared" si="136"/>
        <v>0</v>
      </c>
      <c r="Q1737" s="5">
        <f>'90.1 Data-SI'!Q1737/Convert!$B$2*1000000</f>
        <v>0</v>
      </c>
      <c r="R1737" s="5">
        <f>'90.1 Data-SI'!R1737/Convert!$B$2*1000000</f>
        <v>0</v>
      </c>
      <c r="S1737" s="5">
        <f>'90.1 Data-SI'!S1737/Convert!$B$2*1000000</f>
        <v>0</v>
      </c>
      <c r="T1737" s="5">
        <f>'90.1 Data-SI'!T1737/Convert!$B$2*1000000</f>
        <v>23989.250237830998</v>
      </c>
      <c r="U1737" s="5">
        <f>'90.1 Data-SI'!U1737/Convert!$B$2*1000000</f>
        <v>0</v>
      </c>
      <c r="V1737" s="5">
        <f>'90.1 Data-SI'!V1737/Convert!$B$2*1000000</f>
        <v>0</v>
      </c>
      <c r="W1737" s="5">
        <f t="shared" si="137"/>
        <v>126533.57987951158</v>
      </c>
      <c r="X1737" s="5">
        <f t="shared" si="138"/>
        <v>209353.83613323237</v>
      </c>
      <c r="Y1737" s="5">
        <f t="shared" si="139"/>
        <v>335887.41601274395</v>
      </c>
      <c r="Z1737" s="5">
        <f>'90.1 Data-SI'!Y1737/Convert!$B$2*1000000</f>
        <v>856447.5114541325</v>
      </c>
      <c r="AA1737" s="5">
        <f>'90.1 Data-SI'!Z1737/Convert!$B$2*1000000</f>
        <v>209353.83613323237</v>
      </c>
      <c r="AB1737" s="5">
        <f t="shared" si="135"/>
        <v>1065801.347587365</v>
      </c>
    </row>
    <row r="1738" spans="1:28" x14ac:dyDescent="0.25">
      <c r="A1738" s="95">
        <v>2007</v>
      </c>
      <c r="B1738" s="95" t="s">
        <v>1</v>
      </c>
      <c r="C1738" s="52" t="s">
        <v>7</v>
      </c>
      <c r="D1738" s="5">
        <f>'90.1 Data-SI'!D1738*Convert!$B$1</f>
        <v>52044.906174549214</v>
      </c>
      <c r="E1738" s="5">
        <f>'90.1 Data-SI'!E1738/Convert!$B$2*1000000</f>
        <v>0</v>
      </c>
      <c r="F1738" s="5">
        <f>'90.1 Data-SI'!F1738/Convert!$B$2*1000000</f>
        <v>36377.2194440124</v>
      </c>
      <c r="G1738" s="5">
        <f>'90.1 Data-SI'!G1738/Convert!$B$2*1000000</f>
        <v>67873.180937616664</v>
      </c>
      <c r="H1738" s="5">
        <f>'90.1 Data-SI'!H1738/Convert!$B$2*1000000</f>
        <v>456809.9187919806</v>
      </c>
      <c r="I1738" s="5">
        <f>'90.1 Data-SI'!I1738/Convert!$B$2*1000000</f>
        <v>117102.79995590754</v>
      </c>
      <c r="J1738" s="5">
        <f>'90.1 Data-SI'!J1738/Convert!$B$2*1000000</f>
        <v>132011.96258890169</v>
      </c>
      <c r="K1738" s="5">
        <f>'90.1 Data-SI'!K1738/Convert!$B$2*1000000</f>
        <v>0</v>
      </c>
      <c r="L1738" s="5">
        <f>'90.1 Data-SI'!L1738/Convert!$B$2*1000000</f>
        <v>0</v>
      </c>
      <c r="M1738" s="5">
        <f>'90.1 Data-SI'!M1738/Convert!$B$2*1000000</f>
        <v>76536.229028243906</v>
      </c>
      <c r="N1738" s="5">
        <f>'90.1 Data-SI'!N1738/Convert!$B$2*1000000</f>
        <v>0</v>
      </c>
      <c r="O1738" s="5">
        <f>'90.1 Data-SI'!O1738/Convert!$B$2*1000000</f>
        <v>0</v>
      </c>
      <c r="P1738" s="5">
        <f t="shared" si="136"/>
        <v>0</v>
      </c>
      <c r="Q1738" s="5">
        <f>'90.1 Data-SI'!Q1738/Convert!$B$2*1000000</f>
        <v>0</v>
      </c>
      <c r="R1738" s="5">
        <f>'90.1 Data-SI'!R1738/Convert!$B$2*1000000</f>
        <v>0</v>
      </c>
      <c r="S1738" s="5">
        <f>'90.1 Data-SI'!S1738/Convert!$B$2*1000000</f>
        <v>0</v>
      </c>
      <c r="T1738" s="5">
        <f>'90.1 Data-SI'!T1738/Convert!$B$2*1000000</f>
        <v>23657.514260618798</v>
      </c>
      <c r="U1738" s="5">
        <f>'90.1 Data-SI'!U1738/Convert!$B$2*1000000</f>
        <v>0</v>
      </c>
      <c r="V1738" s="5">
        <f>'90.1 Data-SI'!V1738/Convert!$B$2*1000000</f>
        <v>0</v>
      </c>
      <c r="W1738" s="5">
        <f t="shared" si="137"/>
        <v>144409.40996586057</v>
      </c>
      <c r="X1738" s="5">
        <f t="shared" si="138"/>
        <v>36377.2194440124</v>
      </c>
      <c r="Y1738" s="5">
        <f t="shared" si="139"/>
        <v>180786.62940987298</v>
      </c>
      <c r="Z1738" s="5">
        <f>'90.1 Data-SI'!Y1738/Convert!$B$2*1000000</f>
        <v>873991.60556326911</v>
      </c>
      <c r="AA1738" s="5">
        <f>'90.1 Data-SI'!Z1738/Convert!$B$2*1000000</f>
        <v>36377.2194440124</v>
      </c>
      <c r="AB1738" s="5">
        <f t="shared" si="135"/>
        <v>910368.8250072815</v>
      </c>
    </row>
    <row r="1739" spans="1:28" x14ac:dyDescent="0.25">
      <c r="A1739" s="95">
        <v>2007</v>
      </c>
      <c r="B1739" s="95" t="s">
        <v>1</v>
      </c>
      <c r="C1739" s="52" t="s">
        <v>17</v>
      </c>
      <c r="D1739" s="5">
        <f>'90.1 Data-SI'!D1739*Convert!$B$1</f>
        <v>52044.906174549214</v>
      </c>
      <c r="E1739" s="5">
        <f>'90.1 Data-SI'!E1739/Convert!$B$2*1000000</f>
        <v>0</v>
      </c>
      <c r="F1739" s="5">
        <f>'90.1 Data-SI'!F1739/Convert!$B$2*1000000</f>
        <v>3089.8836734622305</v>
      </c>
      <c r="G1739" s="5">
        <f>'90.1 Data-SI'!G1739/Convert!$B$2*1000000</f>
        <v>20662.412294931481</v>
      </c>
      <c r="H1739" s="5">
        <f>'90.1 Data-SI'!H1739/Convert!$B$2*1000000</f>
        <v>456809.9187919806</v>
      </c>
      <c r="I1739" s="5">
        <f>'90.1 Data-SI'!I1739/Convert!$B$2*1000000</f>
        <v>117083.84361435256</v>
      </c>
      <c r="J1739" s="5">
        <f>'90.1 Data-SI'!J1739/Convert!$B$2*1000000</f>
        <v>132011.96258890169</v>
      </c>
      <c r="K1739" s="5">
        <f>'90.1 Data-SI'!K1739/Convert!$B$2*1000000</f>
        <v>0</v>
      </c>
      <c r="L1739" s="5">
        <f>'90.1 Data-SI'!L1739/Convert!$B$2*1000000</f>
        <v>0</v>
      </c>
      <c r="M1739" s="5">
        <f>'90.1 Data-SI'!M1739/Convert!$B$2*1000000</f>
        <v>45732.17400139651</v>
      </c>
      <c r="N1739" s="5">
        <f>'90.1 Data-SI'!N1739/Convert!$B$2*1000000</f>
        <v>0</v>
      </c>
      <c r="O1739" s="5">
        <f>'90.1 Data-SI'!O1739/Convert!$B$2*1000000</f>
        <v>0</v>
      </c>
      <c r="P1739" s="5">
        <f t="shared" si="136"/>
        <v>0</v>
      </c>
      <c r="Q1739" s="5">
        <f>'90.1 Data-SI'!Q1739/Convert!$B$2*1000000</f>
        <v>0</v>
      </c>
      <c r="R1739" s="5">
        <f>'90.1 Data-SI'!R1739/Convert!$B$2*1000000</f>
        <v>0</v>
      </c>
      <c r="S1739" s="5">
        <f>'90.1 Data-SI'!S1739/Convert!$B$2*1000000</f>
        <v>0</v>
      </c>
      <c r="T1739" s="5">
        <f>'90.1 Data-SI'!T1739/Convert!$B$2*1000000</f>
        <v>24074.553774828422</v>
      </c>
      <c r="U1739" s="5">
        <f>'90.1 Data-SI'!U1739/Convert!$B$2*1000000</f>
        <v>0</v>
      </c>
      <c r="V1739" s="5">
        <f>'90.1 Data-SI'!V1739/Convert!$B$2*1000000</f>
        <v>0</v>
      </c>
      <c r="W1739" s="5">
        <f t="shared" si="137"/>
        <v>66394.586296327994</v>
      </c>
      <c r="X1739" s="5">
        <f t="shared" si="138"/>
        <v>3089.8836734622305</v>
      </c>
      <c r="Y1739" s="5">
        <f t="shared" si="139"/>
        <v>69484.469969790225</v>
      </c>
      <c r="Z1739" s="5">
        <f>'90.1 Data-SI'!Y1739/Convert!$B$2*1000000</f>
        <v>796374.86506639118</v>
      </c>
      <c r="AA1739" s="5">
        <f>'90.1 Data-SI'!Z1739/Convert!$B$2*1000000</f>
        <v>3089.8836734622305</v>
      </c>
      <c r="AB1739" s="5">
        <f t="shared" si="135"/>
        <v>799464.74873985338</v>
      </c>
    </row>
    <row r="1740" spans="1:28" x14ac:dyDescent="0.25">
      <c r="A1740" s="95">
        <v>2007</v>
      </c>
      <c r="B1740" s="95" t="s">
        <v>1</v>
      </c>
      <c r="C1740" s="52" t="s">
        <v>14</v>
      </c>
      <c r="D1740" s="5">
        <f>'90.1 Data-SI'!D1740*Convert!$B$1</f>
        <v>52044.906174549214</v>
      </c>
      <c r="E1740" s="5">
        <f>'90.1 Data-SI'!E1740/Convert!$B$2*1000000</f>
        <v>0</v>
      </c>
      <c r="F1740" s="5">
        <f>'90.1 Data-SI'!F1740/Convert!$B$2*1000000</f>
        <v>719942.89591669978</v>
      </c>
      <c r="G1740" s="5">
        <f>'90.1 Data-SI'!G1740/Convert!$B$2*1000000</f>
        <v>36614.173713449687</v>
      </c>
      <c r="H1740" s="5">
        <f>'90.1 Data-SI'!H1740/Convert!$B$2*1000000</f>
        <v>456809.9187919806</v>
      </c>
      <c r="I1740" s="5">
        <f>'90.1 Data-SI'!I1740/Convert!$B$2*1000000</f>
        <v>116922.71471113521</v>
      </c>
      <c r="J1740" s="5">
        <f>'90.1 Data-SI'!J1740/Convert!$B$2*1000000</f>
        <v>132011.96258890169</v>
      </c>
      <c r="K1740" s="5">
        <f>'90.1 Data-SI'!K1740/Convert!$B$2*1000000</f>
        <v>0</v>
      </c>
      <c r="L1740" s="5">
        <f>'90.1 Data-SI'!L1740/Convert!$B$2*1000000</f>
        <v>0</v>
      </c>
      <c r="M1740" s="5">
        <f>'90.1 Data-SI'!M1740/Convert!$B$2*1000000</f>
        <v>58480.31369712259</v>
      </c>
      <c r="N1740" s="5">
        <f>'90.1 Data-SI'!N1740/Convert!$B$2*1000000</f>
        <v>0</v>
      </c>
      <c r="O1740" s="5">
        <f>'90.1 Data-SI'!O1740/Convert!$B$2*1000000</f>
        <v>0</v>
      </c>
      <c r="P1740" s="5">
        <f t="shared" si="136"/>
        <v>0</v>
      </c>
      <c r="Q1740" s="5">
        <f>'90.1 Data-SI'!Q1740/Convert!$B$2*1000000</f>
        <v>0</v>
      </c>
      <c r="R1740" s="5">
        <f>'90.1 Data-SI'!R1740/Convert!$B$2*1000000</f>
        <v>0</v>
      </c>
      <c r="S1740" s="5">
        <f>'90.1 Data-SI'!S1740/Convert!$B$2*1000000</f>
        <v>0</v>
      </c>
      <c r="T1740" s="5">
        <f>'90.1 Data-SI'!T1740/Convert!$B$2*1000000</f>
        <v>24889.676461692696</v>
      </c>
      <c r="U1740" s="5">
        <f>'90.1 Data-SI'!U1740/Convert!$B$2*1000000</f>
        <v>0</v>
      </c>
      <c r="V1740" s="5">
        <f>'90.1 Data-SI'!V1740/Convert!$B$2*1000000</f>
        <v>0</v>
      </c>
      <c r="W1740" s="5">
        <f t="shared" si="137"/>
        <v>95094.48741057227</v>
      </c>
      <c r="X1740" s="5">
        <f t="shared" si="138"/>
        <v>719942.89591669978</v>
      </c>
      <c r="Y1740" s="5">
        <f t="shared" si="139"/>
        <v>815037.38332727202</v>
      </c>
      <c r="Z1740" s="5">
        <f>'90.1 Data-SI'!Y1740/Convert!$B$2*1000000</f>
        <v>825738.23813505995</v>
      </c>
      <c r="AA1740" s="5">
        <f>'90.1 Data-SI'!Z1740/Convert!$B$2*1000000</f>
        <v>719942.89591669978</v>
      </c>
      <c r="AB1740" s="5">
        <f t="shared" si="135"/>
        <v>1545681.1340517597</v>
      </c>
    </row>
    <row r="1741" spans="1:28" x14ac:dyDescent="0.25">
      <c r="A1741" s="95">
        <v>2007</v>
      </c>
      <c r="B1741" s="95" t="s">
        <v>1</v>
      </c>
      <c r="C1741" s="52" t="s">
        <v>2</v>
      </c>
      <c r="D1741" s="5">
        <f>'90.1 Data-SI'!D1741*Convert!$B$1</f>
        <v>52044.906174549214</v>
      </c>
      <c r="E1741" s="5">
        <f>'90.1 Data-SI'!E1741/Convert!$B$2*1000000</f>
        <v>0</v>
      </c>
      <c r="F1741" s="5">
        <f>'90.1 Data-SI'!F1741/Convert!$B$2*1000000</f>
        <v>233617.95332361059</v>
      </c>
      <c r="G1741" s="5">
        <f>'90.1 Data-SI'!G1741/Convert!$B$2*1000000</f>
        <v>38623.54591827788</v>
      </c>
      <c r="H1741" s="5">
        <f>'90.1 Data-SI'!H1741/Convert!$B$2*1000000</f>
        <v>456809.9187919806</v>
      </c>
      <c r="I1741" s="5">
        <f>'90.1 Data-SI'!I1741/Convert!$B$2*1000000</f>
        <v>117017.49641891012</v>
      </c>
      <c r="J1741" s="5">
        <f>'90.1 Data-SI'!J1741/Convert!$B$2*1000000</f>
        <v>132011.96258890169</v>
      </c>
      <c r="K1741" s="5">
        <f>'90.1 Data-SI'!K1741/Convert!$B$2*1000000</f>
        <v>0</v>
      </c>
      <c r="L1741" s="5">
        <f>'90.1 Data-SI'!L1741/Convert!$B$2*1000000</f>
        <v>0</v>
      </c>
      <c r="M1741" s="5">
        <f>'90.1 Data-SI'!M1741/Convert!$B$2*1000000</f>
        <v>71285.322417513598</v>
      </c>
      <c r="N1741" s="5">
        <f>'90.1 Data-SI'!N1741/Convert!$B$2*1000000</f>
        <v>0</v>
      </c>
      <c r="O1741" s="5">
        <f>'90.1 Data-SI'!O1741/Convert!$B$2*1000000</f>
        <v>0</v>
      </c>
      <c r="P1741" s="5">
        <f t="shared" si="136"/>
        <v>0</v>
      </c>
      <c r="Q1741" s="5">
        <f>'90.1 Data-SI'!Q1741/Convert!$B$2*1000000</f>
        <v>0</v>
      </c>
      <c r="R1741" s="5">
        <f>'90.1 Data-SI'!R1741/Convert!$B$2*1000000</f>
        <v>0</v>
      </c>
      <c r="S1741" s="5">
        <f>'90.1 Data-SI'!S1741/Convert!$B$2*1000000</f>
        <v>0</v>
      </c>
      <c r="T1741" s="5">
        <f>'90.1 Data-SI'!T1741/Convert!$B$2*1000000</f>
        <v>24624.287679922927</v>
      </c>
      <c r="U1741" s="5">
        <f>'90.1 Data-SI'!U1741/Convert!$B$2*1000000</f>
        <v>0</v>
      </c>
      <c r="V1741" s="5">
        <f>'90.1 Data-SI'!V1741/Convert!$B$2*1000000</f>
        <v>0</v>
      </c>
      <c r="W1741" s="5">
        <f t="shared" si="137"/>
        <v>109908.86833579149</v>
      </c>
      <c r="X1741" s="5">
        <f t="shared" si="138"/>
        <v>233617.95332361059</v>
      </c>
      <c r="Y1741" s="5">
        <f t="shared" si="139"/>
        <v>343526.82165940211</v>
      </c>
      <c r="Z1741" s="5">
        <f>'90.1 Data-SI'!Y1741/Convert!$B$2*1000000</f>
        <v>840363.05564472929</v>
      </c>
      <c r="AA1741" s="5">
        <f>'90.1 Data-SI'!Z1741/Convert!$B$2*1000000</f>
        <v>233617.95332361059</v>
      </c>
      <c r="AB1741" s="5">
        <f t="shared" si="135"/>
        <v>1073981.0089683398</v>
      </c>
    </row>
    <row r="1742" spans="1:28" x14ac:dyDescent="0.25">
      <c r="A1742" s="95">
        <v>2007</v>
      </c>
      <c r="B1742" s="95" t="s">
        <v>1</v>
      </c>
      <c r="C1742" s="52" t="s">
        <v>18</v>
      </c>
      <c r="D1742" s="5">
        <f>'90.1 Data-SI'!D1742*Convert!$B$1</f>
        <v>52044.906174549214</v>
      </c>
      <c r="E1742" s="5">
        <f>'90.1 Data-SI'!E1742/Convert!$B$2*1000000</f>
        <v>0</v>
      </c>
      <c r="F1742" s="5">
        <f>'90.1 Data-SI'!F1742/Convert!$B$2*1000000</f>
        <v>287586.65773064725</v>
      </c>
      <c r="G1742" s="5">
        <f>'90.1 Data-SI'!G1742/Convert!$B$2*1000000</f>
        <v>6445.1561286942233</v>
      </c>
      <c r="H1742" s="5">
        <f>'90.1 Data-SI'!H1742/Convert!$B$2*1000000</f>
        <v>456809.9187919806</v>
      </c>
      <c r="I1742" s="5">
        <f>'90.1 Data-SI'!I1742/Convert!$B$2*1000000</f>
        <v>116790.02032025032</v>
      </c>
      <c r="J1742" s="5">
        <f>'90.1 Data-SI'!J1742/Convert!$B$2*1000000</f>
        <v>132011.96258890169</v>
      </c>
      <c r="K1742" s="5">
        <f>'90.1 Data-SI'!K1742/Convert!$B$2*1000000</f>
        <v>0</v>
      </c>
      <c r="L1742" s="5">
        <f>'90.1 Data-SI'!L1742/Convert!$B$2*1000000</f>
        <v>0</v>
      </c>
      <c r="M1742" s="5">
        <f>'90.1 Data-SI'!M1742/Convert!$B$2*1000000</f>
        <v>45258.265462521937</v>
      </c>
      <c r="N1742" s="5">
        <f>'90.1 Data-SI'!N1742/Convert!$B$2*1000000</f>
        <v>0</v>
      </c>
      <c r="O1742" s="5">
        <f>'90.1 Data-SI'!O1742/Convert!$B$2*1000000</f>
        <v>0</v>
      </c>
      <c r="P1742" s="5">
        <f t="shared" si="136"/>
        <v>0</v>
      </c>
      <c r="Q1742" s="5">
        <f>'90.1 Data-SI'!Q1742/Convert!$B$2*1000000</f>
        <v>0</v>
      </c>
      <c r="R1742" s="5">
        <f>'90.1 Data-SI'!R1742/Convert!$B$2*1000000</f>
        <v>0</v>
      </c>
      <c r="S1742" s="5">
        <f>'90.1 Data-SI'!S1742/Convert!$B$2*1000000</f>
        <v>0</v>
      </c>
      <c r="T1742" s="5">
        <f>'90.1 Data-SI'!T1742/Convert!$B$2*1000000</f>
        <v>25164.543414239946</v>
      </c>
      <c r="U1742" s="5">
        <f>'90.1 Data-SI'!U1742/Convert!$B$2*1000000</f>
        <v>0</v>
      </c>
      <c r="V1742" s="5">
        <f>'90.1 Data-SI'!V1742/Convert!$B$2*1000000</f>
        <v>0</v>
      </c>
      <c r="W1742" s="5">
        <f t="shared" si="137"/>
        <v>51703.42159121616</v>
      </c>
      <c r="X1742" s="5">
        <f t="shared" si="138"/>
        <v>287586.65773064725</v>
      </c>
      <c r="Y1742" s="5">
        <f t="shared" si="139"/>
        <v>339290.07932186342</v>
      </c>
      <c r="Z1742" s="5">
        <f>'90.1 Data-SI'!Y1742/Convert!$B$2*1000000</f>
        <v>782479.86670658865</v>
      </c>
      <c r="AA1742" s="5">
        <f>'90.1 Data-SI'!Z1742/Convert!$B$2*1000000</f>
        <v>287586.65773064725</v>
      </c>
      <c r="AB1742" s="5">
        <f t="shared" si="135"/>
        <v>1070066.5244372359</v>
      </c>
    </row>
    <row r="1743" spans="1:28" x14ac:dyDescent="0.25">
      <c r="A1743" s="95">
        <v>2007</v>
      </c>
      <c r="B1743" s="95" t="s">
        <v>1</v>
      </c>
      <c r="C1743" s="52" t="s">
        <v>4</v>
      </c>
      <c r="D1743" s="5">
        <f>'90.1 Data-SI'!D1743*Convert!$B$1</f>
        <v>52044.906174549214</v>
      </c>
      <c r="E1743" s="5">
        <f>'90.1 Data-SI'!E1743/Convert!$B$2*1000000</f>
        <v>0</v>
      </c>
      <c r="F1743" s="5">
        <f>'90.1 Data-SI'!F1743/Convert!$B$2*1000000</f>
        <v>1250881.5883594414</v>
      </c>
      <c r="G1743" s="5">
        <f>'90.1 Data-SI'!G1743/Convert!$B$2*1000000</f>
        <v>15667.41629519346</v>
      </c>
      <c r="H1743" s="5">
        <f>'90.1 Data-SI'!H1743/Convert!$B$2*1000000</f>
        <v>456809.9187919806</v>
      </c>
      <c r="I1743" s="5">
        <f>'90.1 Data-SI'!I1743/Convert!$B$2*1000000</f>
        <v>116960.62739424518</v>
      </c>
      <c r="J1743" s="5">
        <f>'90.1 Data-SI'!J1743/Convert!$B$2*1000000</f>
        <v>132011.96258890169</v>
      </c>
      <c r="K1743" s="5">
        <f>'90.1 Data-SI'!K1743/Convert!$B$2*1000000</f>
        <v>0</v>
      </c>
      <c r="L1743" s="5">
        <f>'90.1 Data-SI'!L1743/Convert!$B$2*1000000</f>
        <v>0</v>
      </c>
      <c r="M1743" s="5">
        <f>'90.1 Data-SI'!M1743/Convert!$B$2*1000000</f>
        <v>56414.072467629441</v>
      </c>
      <c r="N1743" s="5">
        <f>'90.1 Data-SI'!N1743/Convert!$B$2*1000000</f>
        <v>0</v>
      </c>
      <c r="O1743" s="5">
        <f>'90.1 Data-SI'!O1743/Convert!$B$2*1000000</f>
        <v>0</v>
      </c>
      <c r="P1743" s="5">
        <f t="shared" si="136"/>
        <v>0</v>
      </c>
      <c r="Q1743" s="5">
        <f>'90.1 Data-SI'!Q1743/Convert!$B$2*1000000</f>
        <v>0</v>
      </c>
      <c r="R1743" s="5">
        <f>'90.1 Data-SI'!R1743/Convert!$B$2*1000000</f>
        <v>0</v>
      </c>
      <c r="S1743" s="5">
        <f>'90.1 Data-SI'!S1743/Convert!$B$2*1000000</f>
        <v>0</v>
      </c>
      <c r="T1743" s="5">
        <f>'90.1 Data-SI'!T1743/Convert!$B$2*1000000</f>
        <v>25628.973782337027</v>
      </c>
      <c r="U1743" s="5">
        <f>'90.1 Data-SI'!U1743/Convert!$B$2*1000000</f>
        <v>0</v>
      </c>
      <c r="V1743" s="5">
        <f>'90.1 Data-SI'!V1743/Convert!$B$2*1000000</f>
        <v>0</v>
      </c>
      <c r="W1743" s="5">
        <f t="shared" si="137"/>
        <v>72081.488762822904</v>
      </c>
      <c r="X1743" s="5">
        <f t="shared" si="138"/>
        <v>1250881.5883594414</v>
      </c>
      <c r="Y1743" s="5">
        <f t="shared" si="139"/>
        <v>1322963.0771222643</v>
      </c>
      <c r="Z1743" s="5">
        <f>'90.1 Data-SI'!Y1743/Convert!$B$2*1000000</f>
        <v>803492.97132028744</v>
      </c>
      <c r="AA1743" s="5">
        <f>'90.1 Data-SI'!Z1743/Convert!$B$2*1000000</f>
        <v>1250881.5883594414</v>
      </c>
      <c r="AB1743" s="5">
        <f t="shared" si="135"/>
        <v>2054374.5596797289</v>
      </c>
    </row>
    <row r="1744" spans="1:28" x14ac:dyDescent="0.25">
      <c r="A1744" s="95">
        <v>2007</v>
      </c>
      <c r="B1744" s="95" t="s">
        <v>1</v>
      </c>
      <c r="C1744" s="52" t="s">
        <v>5</v>
      </c>
      <c r="D1744" s="5">
        <f>'90.1 Data-SI'!D1744*Convert!$B$1</f>
        <v>52044.906174549214</v>
      </c>
      <c r="E1744" s="5">
        <f>'90.1 Data-SI'!E1744/Convert!$B$2*1000000</f>
        <v>0</v>
      </c>
      <c r="F1744" s="5">
        <f>'90.1 Data-SI'!F1744/Convert!$B$2*1000000</f>
        <v>629312.62694232608</v>
      </c>
      <c r="G1744" s="5">
        <f>'90.1 Data-SI'!G1744/Convert!$B$2*1000000</f>
        <v>26311.40207831642</v>
      </c>
      <c r="H1744" s="5">
        <f>'90.1 Data-SI'!H1744/Convert!$B$2*1000000</f>
        <v>456809.9187919806</v>
      </c>
      <c r="I1744" s="5">
        <f>'90.1 Data-SI'!I1744/Convert!$B$2*1000000</f>
        <v>116970.10556502266</v>
      </c>
      <c r="J1744" s="5">
        <f>'90.1 Data-SI'!J1744/Convert!$B$2*1000000</f>
        <v>132011.96258890169</v>
      </c>
      <c r="K1744" s="5">
        <f>'90.1 Data-SI'!K1744/Convert!$B$2*1000000</f>
        <v>0</v>
      </c>
      <c r="L1744" s="5">
        <f>'90.1 Data-SI'!L1744/Convert!$B$2*1000000</f>
        <v>0</v>
      </c>
      <c r="M1744" s="5">
        <f>'90.1 Data-SI'!M1744/Convert!$B$2*1000000</f>
        <v>69200.124846465478</v>
      </c>
      <c r="N1744" s="5">
        <f>'90.1 Data-SI'!N1744/Convert!$B$2*1000000</f>
        <v>0</v>
      </c>
      <c r="O1744" s="5">
        <f>'90.1 Data-SI'!O1744/Convert!$B$2*1000000</f>
        <v>0</v>
      </c>
      <c r="P1744" s="5">
        <f t="shared" si="136"/>
        <v>0</v>
      </c>
      <c r="Q1744" s="5">
        <f>'90.1 Data-SI'!Q1744/Convert!$B$2*1000000</f>
        <v>0</v>
      </c>
      <c r="R1744" s="5">
        <f>'90.1 Data-SI'!R1744/Convert!$B$2*1000000</f>
        <v>0</v>
      </c>
      <c r="S1744" s="5">
        <f>'90.1 Data-SI'!S1744/Convert!$B$2*1000000</f>
        <v>0</v>
      </c>
      <c r="T1744" s="5">
        <f>'90.1 Data-SI'!T1744/Convert!$B$2*1000000</f>
        <v>25410.975854454726</v>
      </c>
      <c r="U1744" s="5">
        <f>'90.1 Data-SI'!U1744/Convert!$B$2*1000000</f>
        <v>0</v>
      </c>
      <c r="V1744" s="5">
        <f>'90.1 Data-SI'!V1744/Convert!$B$2*1000000</f>
        <v>0</v>
      </c>
      <c r="W1744" s="5">
        <f t="shared" si="137"/>
        <v>95511.526924781894</v>
      </c>
      <c r="X1744" s="5">
        <f t="shared" si="138"/>
        <v>629312.62694232608</v>
      </c>
      <c r="Y1744" s="5">
        <f t="shared" si="139"/>
        <v>724824.15386710793</v>
      </c>
      <c r="Z1744" s="5">
        <f>'90.1 Data-SI'!Y1744/Convert!$B$2*1000000</f>
        <v>826714.48972514155</v>
      </c>
      <c r="AA1744" s="5">
        <f>'90.1 Data-SI'!Z1744/Convert!$B$2*1000000</f>
        <v>629312.62694232608</v>
      </c>
      <c r="AB1744" s="5">
        <f t="shared" si="135"/>
        <v>1456027.1166674676</v>
      </c>
    </row>
    <row r="1745" spans="1:28" x14ac:dyDescent="0.25">
      <c r="A1745" s="95">
        <v>2007</v>
      </c>
      <c r="B1745" s="95" t="s">
        <v>1</v>
      </c>
      <c r="C1745" s="52" t="s">
        <v>15</v>
      </c>
      <c r="D1745" s="5">
        <f>'90.1 Data-SI'!D1745*Convert!$B$1</f>
        <v>52044.906174549214</v>
      </c>
      <c r="E1745" s="5">
        <f>'90.1 Data-SI'!E1745/Convert!$B$2*1000000</f>
        <v>0</v>
      </c>
      <c r="F1745" s="5">
        <f>'90.1 Data-SI'!F1745/Convert!$B$2*1000000</f>
        <v>261028.82321211603</v>
      </c>
      <c r="G1745" s="5">
        <f>'90.1 Data-SI'!G1745/Convert!$B$2*1000000</f>
        <v>2625.4533053651471</v>
      </c>
      <c r="H1745" s="5">
        <f>'90.1 Data-SI'!H1745/Convert!$B$2*1000000</f>
        <v>456809.9187919806</v>
      </c>
      <c r="I1745" s="5">
        <f>'90.1 Data-SI'!I1745/Convert!$B$2*1000000</f>
        <v>116780.54214947282</v>
      </c>
      <c r="J1745" s="5">
        <f>'90.1 Data-SI'!J1745/Convert!$B$2*1000000</f>
        <v>132011.96258890169</v>
      </c>
      <c r="K1745" s="5">
        <f>'90.1 Data-SI'!K1745/Convert!$B$2*1000000</f>
        <v>0</v>
      </c>
      <c r="L1745" s="5">
        <f>'90.1 Data-SI'!L1745/Convert!$B$2*1000000</f>
        <v>0</v>
      </c>
      <c r="M1745" s="5">
        <f>'90.1 Data-SI'!M1745/Convert!$B$2*1000000</f>
        <v>40490.745561443706</v>
      </c>
      <c r="N1745" s="5">
        <f>'90.1 Data-SI'!N1745/Convert!$B$2*1000000</f>
        <v>0</v>
      </c>
      <c r="O1745" s="5">
        <f>'90.1 Data-SI'!O1745/Convert!$B$2*1000000</f>
        <v>0</v>
      </c>
      <c r="P1745" s="5">
        <f t="shared" si="136"/>
        <v>0</v>
      </c>
      <c r="Q1745" s="5">
        <f>'90.1 Data-SI'!Q1745/Convert!$B$2*1000000</f>
        <v>0</v>
      </c>
      <c r="R1745" s="5">
        <f>'90.1 Data-SI'!R1745/Convert!$B$2*1000000</f>
        <v>0</v>
      </c>
      <c r="S1745" s="5">
        <f>'90.1 Data-SI'!S1745/Convert!$B$2*1000000</f>
        <v>0</v>
      </c>
      <c r="T1745" s="5">
        <f>'90.1 Data-SI'!T1745/Convert!$B$2*1000000</f>
        <v>25581.58292844957</v>
      </c>
      <c r="U1745" s="5">
        <f>'90.1 Data-SI'!U1745/Convert!$B$2*1000000</f>
        <v>0</v>
      </c>
      <c r="V1745" s="5">
        <f>'90.1 Data-SI'!V1745/Convert!$B$2*1000000</f>
        <v>0</v>
      </c>
      <c r="W1745" s="5">
        <f t="shared" si="137"/>
        <v>43116.198866808852</v>
      </c>
      <c r="X1745" s="5">
        <f t="shared" si="138"/>
        <v>261028.82321211603</v>
      </c>
      <c r="Y1745" s="5">
        <f t="shared" si="139"/>
        <v>304145.02207892487</v>
      </c>
      <c r="Z1745" s="5">
        <f>'90.1 Data-SI'!Y1745/Convert!$B$2*1000000</f>
        <v>774309.68349639105</v>
      </c>
      <c r="AA1745" s="5">
        <f>'90.1 Data-SI'!Z1745/Convert!$B$2*1000000</f>
        <v>261028.82321211603</v>
      </c>
      <c r="AB1745" s="5">
        <f t="shared" si="135"/>
        <v>1035338.5067085071</v>
      </c>
    </row>
    <row r="1746" spans="1:28" x14ac:dyDescent="0.25">
      <c r="A1746" s="95">
        <v>2007</v>
      </c>
      <c r="B1746" s="95" t="s">
        <v>1</v>
      </c>
      <c r="C1746" s="52" t="s">
        <v>16</v>
      </c>
      <c r="D1746" s="5">
        <f>'90.1 Data-SI'!D1746*Convert!$B$1</f>
        <v>52044.906174549214</v>
      </c>
      <c r="E1746" s="5">
        <f>'90.1 Data-SI'!E1746/Convert!$B$2*1000000</f>
        <v>0</v>
      </c>
      <c r="F1746" s="5">
        <f>'90.1 Data-SI'!F1746/Convert!$B$2*1000000</f>
        <v>2038583.9271644279</v>
      </c>
      <c r="G1746" s="5">
        <f>'90.1 Data-SI'!G1746/Convert!$B$2*1000000</f>
        <v>18463.476674553451</v>
      </c>
      <c r="H1746" s="5">
        <f>'90.1 Data-SI'!H1746/Convert!$B$2*1000000</f>
        <v>456809.9187919806</v>
      </c>
      <c r="I1746" s="5">
        <f>'90.1 Data-SI'!I1746/Convert!$B$2*1000000</f>
        <v>116913.23654035771</v>
      </c>
      <c r="J1746" s="5">
        <f>'90.1 Data-SI'!J1746/Convert!$B$2*1000000</f>
        <v>132011.96258890169</v>
      </c>
      <c r="K1746" s="5">
        <f>'90.1 Data-SI'!K1746/Convert!$B$2*1000000</f>
        <v>0</v>
      </c>
      <c r="L1746" s="5">
        <f>'90.1 Data-SI'!L1746/Convert!$B$2*1000000</f>
        <v>0</v>
      </c>
      <c r="M1746" s="5">
        <f>'90.1 Data-SI'!M1746/Convert!$B$2*1000000</f>
        <v>68167.004231718907</v>
      </c>
      <c r="N1746" s="5">
        <f>'90.1 Data-SI'!N1746/Convert!$B$2*1000000</f>
        <v>0</v>
      </c>
      <c r="O1746" s="5">
        <f>'90.1 Data-SI'!O1746/Convert!$B$2*1000000</f>
        <v>0</v>
      </c>
      <c r="P1746" s="5">
        <f t="shared" si="136"/>
        <v>0</v>
      </c>
      <c r="Q1746" s="5">
        <f>'90.1 Data-SI'!Q1746/Convert!$B$2*1000000</f>
        <v>0</v>
      </c>
      <c r="R1746" s="5">
        <f>'90.1 Data-SI'!R1746/Convert!$B$2*1000000</f>
        <v>0</v>
      </c>
      <c r="S1746" s="5">
        <f>'90.1 Data-SI'!S1746/Convert!$B$2*1000000</f>
        <v>0</v>
      </c>
      <c r="T1746" s="5">
        <f>'90.1 Data-SI'!T1746/Convert!$B$2*1000000</f>
        <v>26169.229516654046</v>
      </c>
      <c r="U1746" s="5">
        <f>'90.1 Data-SI'!U1746/Convert!$B$2*1000000</f>
        <v>0</v>
      </c>
      <c r="V1746" s="5">
        <f>'90.1 Data-SI'!V1746/Convert!$B$2*1000000</f>
        <v>0</v>
      </c>
      <c r="W1746" s="5">
        <f t="shared" si="137"/>
        <v>86630.480906272365</v>
      </c>
      <c r="X1746" s="5">
        <f t="shared" si="138"/>
        <v>2038583.9271644279</v>
      </c>
      <c r="Y1746" s="5">
        <f t="shared" si="139"/>
        <v>2125214.4080707002</v>
      </c>
      <c r="Z1746" s="5">
        <f>'90.1 Data-SI'!Y1746/Convert!$B$2*1000000</f>
        <v>818534.8283441664</v>
      </c>
      <c r="AA1746" s="5">
        <f>'90.1 Data-SI'!Z1746/Convert!$B$2*1000000</f>
        <v>2038583.9271644279</v>
      </c>
      <c r="AB1746" s="5">
        <f t="shared" si="135"/>
        <v>2857118.7555085942</v>
      </c>
    </row>
    <row r="1747" spans="1:28" x14ac:dyDescent="0.25">
      <c r="A1747" s="95">
        <v>2007</v>
      </c>
      <c r="B1747" s="95" t="s">
        <v>1</v>
      </c>
      <c r="C1747" s="52" t="s">
        <v>9</v>
      </c>
      <c r="D1747" s="5">
        <f>'90.1 Data-SI'!D1747*Convert!$B$1</f>
        <v>52044.906174549214</v>
      </c>
      <c r="E1747" s="5">
        <f>'90.1 Data-SI'!E1747/Convert!$B$2*1000000</f>
        <v>0</v>
      </c>
      <c r="F1747" s="5">
        <f>'90.1 Data-SI'!F1747/Convert!$B$2*1000000</f>
        <v>1242256.4529519242</v>
      </c>
      <c r="G1747" s="5">
        <f>'90.1 Data-SI'!G1747/Convert!$B$2*1000000</f>
        <v>13714.913115030207</v>
      </c>
      <c r="H1747" s="5">
        <f>'90.1 Data-SI'!H1747/Convert!$B$2*1000000</f>
        <v>456809.9187919806</v>
      </c>
      <c r="I1747" s="5">
        <f>'90.1 Data-SI'!I1747/Convert!$B$2*1000000</f>
        <v>116827.93300336029</v>
      </c>
      <c r="J1747" s="5">
        <f>'90.1 Data-SI'!J1747/Convert!$B$2*1000000</f>
        <v>132011.96258890169</v>
      </c>
      <c r="K1747" s="5">
        <f>'90.1 Data-SI'!K1747/Convert!$B$2*1000000</f>
        <v>0</v>
      </c>
      <c r="L1747" s="5">
        <f>'90.1 Data-SI'!L1747/Convert!$B$2*1000000</f>
        <v>0</v>
      </c>
      <c r="M1747" s="5">
        <f>'90.1 Data-SI'!M1747/Convert!$B$2*1000000</f>
        <v>66745.278615095172</v>
      </c>
      <c r="N1747" s="5">
        <f>'90.1 Data-SI'!N1747/Convert!$B$2*1000000</f>
        <v>0</v>
      </c>
      <c r="O1747" s="5">
        <f>'90.1 Data-SI'!O1747/Convert!$B$2*1000000</f>
        <v>0</v>
      </c>
      <c r="P1747" s="5">
        <f t="shared" si="136"/>
        <v>0</v>
      </c>
      <c r="Q1747" s="5">
        <f>'90.1 Data-SI'!Q1747/Convert!$B$2*1000000</f>
        <v>0</v>
      </c>
      <c r="R1747" s="5">
        <f>'90.1 Data-SI'!R1747/Convert!$B$2*1000000</f>
        <v>0</v>
      </c>
      <c r="S1747" s="5">
        <f>'90.1 Data-SI'!S1747/Convert!$B$2*1000000</f>
        <v>0</v>
      </c>
      <c r="T1747" s="5">
        <f>'90.1 Data-SI'!T1747/Convert!$B$2*1000000</f>
        <v>26036.535125769162</v>
      </c>
      <c r="U1747" s="5">
        <f>'90.1 Data-SI'!U1747/Convert!$B$2*1000000</f>
        <v>0</v>
      </c>
      <c r="V1747" s="5">
        <f>'90.1 Data-SI'!V1747/Convert!$B$2*1000000</f>
        <v>0</v>
      </c>
      <c r="W1747" s="5">
        <f t="shared" si="137"/>
        <v>80460.191730125385</v>
      </c>
      <c r="X1747" s="5">
        <f t="shared" si="138"/>
        <v>1242256.4529519242</v>
      </c>
      <c r="Y1747" s="5">
        <f t="shared" si="139"/>
        <v>1322716.6446820495</v>
      </c>
      <c r="Z1747" s="5">
        <f>'90.1 Data-SI'!Y1747/Convert!$B$2*1000000</f>
        <v>812146.54124013707</v>
      </c>
      <c r="AA1747" s="5">
        <f>'90.1 Data-SI'!Z1747/Convert!$B$2*1000000</f>
        <v>1242256.4529519242</v>
      </c>
      <c r="AB1747" s="5">
        <f t="shared" si="135"/>
        <v>2054402.9941920612</v>
      </c>
    </row>
    <row r="1748" spans="1:28" x14ac:dyDescent="0.25">
      <c r="A1748" s="95">
        <v>2007</v>
      </c>
      <c r="B1748" s="95" t="s">
        <v>1</v>
      </c>
      <c r="C1748" s="52" t="s">
        <v>12</v>
      </c>
      <c r="D1748" s="5">
        <f>'90.1 Data-SI'!D1748*Convert!$B$1</f>
        <v>52044.906174549214</v>
      </c>
      <c r="E1748" s="5">
        <f>'90.1 Data-SI'!E1748/Convert!$B$2*1000000</f>
        <v>0</v>
      </c>
      <c r="F1748" s="5">
        <f>'90.1 Data-SI'!F1748/Convert!$B$2*1000000</f>
        <v>2058440.6949432723</v>
      </c>
      <c r="G1748" s="5">
        <f>'90.1 Data-SI'!G1748/Convert!$B$2*1000000</f>
        <v>9942.6011455885891</v>
      </c>
      <c r="H1748" s="5">
        <f>'90.1 Data-SI'!H1748/Convert!$B$2*1000000</f>
        <v>456809.9187919806</v>
      </c>
      <c r="I1748" s="5">
        <f>'90.1 Data-SI'!I1748/Convert!$B$2*1000000</f>
        <v>116752.10763714036</v>
      </c>
      <c r="J1748" s="5">
        <f>'90.1 Data-SI'!J1748/Convert!$B$2*1000000</f>
        <v>132011.96258890169</v>
      </c>
      <c r="K1748" s="5">
        <f>'90.1 Data-SI'!K1748/Convert!$B$2*1000000</f>
        <v>0</v>
      </c>
      <c r="L1748" s="5">
        <f>'90.1 Data-SI'!L1748/Convert!$B$2*1000000</f>
        <v>0</v>
      </c>
      <c r="M1748" s="5">
        <f>'90.1 Data-SI'!M1748/Convert!$B$2*1000000</f>
        <v>55703.209659317574</v>
      </c>
      <c r="N1748" s="5">
        <f>'90.1 Data-SI'!N1748/Convert!$B$2*1000000</f>
        <v>0</v>
      </c>
      <c r="O1748" s="5">
        <f>'90.1 Data-SI'!O1748/Convert!$B$2*1000000</f>
        <v>0</v>
      </c>
      <c r="P1748" s="5">
        <f t="shared" si="136"/>
        <v>0</v>
      </c>
      <c r="Q1748" s="5">
        <f>'90.1 Data-SI'!Q1748/Convert!$B$2*1000000</f>
        <v>0</v>
      </c>
      <c r="R1748" s="5">
        <f>'90.1 Data-SI'!R1748/Convert!$B$2*1000000</f>
        <v>0</v>
      </c>
      <c r="S1748" s="5">
        <f>'90.1 Data-SI'!S1748/Convert!$B$2*1000000</f>
        <v>0</v>
      </c>
      <c r="T1748" s="5">
        <f>'90.1 Data-SI'!T1748/Convert!$B$2*1000000</f>
        <v>26804.266958745975</v>
      </c>
      <c r="U1748" s="5">
        <f>'90.1 Data-SI'!U1748/Convert!$B$2*1000000</f>
        <v>0</v>
      </c>
      <c r="V1748" s="5">
        <f>'90.1 Data-SI'!V1748/Convert!$B$2*1000000</f>
        <v>0</v>
      </c>
      <c r="W1748" s="5">
        <f t="shared" si="137"/>
        <v>65645.810804906156</v>
      </c>
      <c r="X1748" s="5">
        <f t="shared" si="138"/>
        <v>2058440.6949432723</v>
      </c>
      <c r="Y1748" s="5">
        <f t="shared" si="139"/>
        <v>2124086.5057481783</v>
      </c>
      <c r="Z1748" s="5">
        <f>'90.1 Data-SI'!Y1748/Convert!$B$2*1000000</f>
        <v>798033.5449524523</v>
      </c>
      <c r="AA1748" s="5">
        <f>'90.1 Data-SI'!Z1748/Convert!$B$2*1000000</f>
        <v>2058440.6949432723</v>
      </c>
      <c r="AB1748" s="5">
        <f t="shared" si="135"/>
        <v>2856474.2398957247</v>
      </c>
    </row>
    <row r="1749" spans="1:28" x14ac:dyDescent="0.25">
      <c r="A1749" s="95">
        <v>2007</v>
      </c>
      <c r="B1749" s="95" t="s">
        <v>1</v>
      </c>
      <c r="C1749" s="52" t="s">
        <v>8</v>
      </c>
      <c r="D1749" s="5">
        <f>'90.1 Data-SI'!D1749*Convert!$B$1</f>
        <v>52044.906174549214</v>
      </c>
      <c r="E1749" s="5">
        <f>'90.1 Data-SI'!E1749/Convert!$B$2*1000000</f>
        <v>0</v>
      </c>
      <c r="F1749" s="5">
        <f>'90.1 Data-SI'!F1749/Convert!$B$2*1000000</f>
        <v>2180481.6218742533</v>
      </c>
      <c r="G1749" s="5">
        <f>'90.1 Data-SI'!G1749/Convert!$B$2*1000000</f>
        <v>2085.1975710481311</v>
      </c>
      <c r="H1749" s="5">
        <f>'90.1 Data-SI'!H1749/Convert!$B$2*1000000</f>
        <v>456809.9187919806</v>
      </c>
      <c r="I1749" s="5">
        <f>'90.1 Data-SI'!I1749/Convert!$B$2*1000000</f>
        <v>116107.59202427093</v>
      </c>
      <c r="J1749" s="5">
        <f>'90.1 Data-SI'!J1749/Convert!$B$2*1000000</f>
        <v>132011.96258890169</v>
      </c>
      <c r="K1749" s="5">
        <f>'90.1 Data-SI'!K1749/Convert!$B$2*1000000</f>
        <v>0</v>
      </c>
      <c r="L1749" s="5">
        <f>'90.1 Data-SI'!L1749/Convert!$B$2*1000000</f>
        <v>0</v>
      </c>
      <c r="M1749" s="5">
        <f>'90.1 Data-SI'!M1749/Convert!$B$2*1000000</f>
        <v>45154.005583969527</v>
      </c>
      <c r="N1749" s="5">
        <f>'90.1 Data-SI'!N1749/Convert!$B$2*1000000</f>
        <v>0</v>
      </c>
      <c r="O1749" s="5">
        <f>'90.1 Data-SI'!O1749/Convert!$B$2*1000000</f>
        <v>0</v>
      </c>
      <c r="P1749" s="5">
        <f t="shared" si="136"/>
        <v>0</v>
      </c>
      <c r="Q1749" s="5">
        <f>'90.1 Data-SI'!Q1749/Convert!$B$2*1000000</f>
        <v>0</v>
      </c>
      <c r="R1749" s="5">
        <f>'90.1 Data-SI'!R1749/Convert!$B$2*1000000</f>
        <v>0</v>
      </c>
      <c r="S1749" s="5">
        <f>'90.1 Data-SI'!S1749/Convert!$B$2*1000000</f>
        <v>0</v>
      </c>
      <c r="T1749" s="5">
        <f>'90.1 Data-SI'!T1749/Convert!$B$2*1000000</f>
        <v>27685.736841052683</v>
      </c>
      <c r="U1749" s="5">
        <f>'90.1 Data-SI'!U1749/Convert!$B$2*1000000</f>
        <v>0</v>
      </c>
      <c r="V1749" s="5">
        <f>'90.1 Data-SI'!V1749/Convert!$B$2*1000000</f>
        <v>0</v>
      </c>
      <c r="W1749" s="5">
        <f t="shared" si="137"/>
        <v>47239.203155017662</v>
      </c>
      <c r="X1749" s="5">
        <f t="shared" si="138"/>
        <v>2180481.6218742533</v>
      </c>
      <c r="Y1749" s="5">
        <f t="shared" si="139"/>
        <v>2227720.8250292707</v>
      </c>
      <c r="Z1749" s="5">
        <f>'90.1 Data-SI'!Y1749/Convert!$B$2*1000000</f>
        <v>779863.89157200092</v>
      </c>
      <c r="AA1749" s="5">
        <f>'90.1 Data-SI'!Z1749/Convert!$B$2*1000000</f>
        <v>2180481.6218742533</v>
      </c>
      <c r="AB1749" s="5">
        <f t="shared" si="135"/>
        <v>2960345.5134462542</v>
      </c>
    </row>
    <row r="1750" spans="1:28" x14ac:dyDescent="0.25">
      <c r="A1750" s="95">
        <v>2010</v>
      </c>
      <c r="B1750" s="95" t="s">
        <v>1</v>
      </c>
      <c r="C1750" s="52" t="s">
        <v>10</v>
      </c>
      <c r="D1750" s="5">
        <f>'90.1 Data-SI'!D1750*Convert!$B$1</f>
        <v>52044.906174549214</v>
      </c>
      <c r="E1750" s="5">
        <f>'90.1 Data-SI'!E1750/Convert!$B$2*1000000</f>
        <v>0</v>
      </c>
      <c r="F1750" s="5">
        <f>'90.1 Data-SI'!F1750/Convert!$B$2*1000000</f>
        <v>0</v>
      </c>
      <c r="G1750" s="5">
        <f>'90.1 Data-SI'!G1750/Convert!$B$2*1000000</f>
        <v>200690.78804260513</v>
      </c>
      <c r="H1750" s="5">
        <f>'90.1 Data-SI'!H1750/Convert!$B$2*1000000</f>
        <v>270819.77362526476</v>
      </c>
      <c r="I1750" s="5">
        <f>'90.1 Data-SI'!I1750/Convert!$B$2*1000000</f>
        <v>79427.0711153788</v>
      </c>
      <c r="J1750" s="5">
        <f>'90.1 Data-SI'!J1750/Convert!$B$2*1000000</f>
        <v>129907.80867629856</v>
      </c>
      <c r="K1750" s="5">
        <f>'90.1 Data-SI'!K1750/Convert!$B$2*1000000</f>
        <v>0</v>
      </c>
      <c r="L1750" s="5">
        <f>'90.1 Data-SI'!L1750/Convert!$B$2*1000000</f>
        <v>0</v>
      </c>
      <c r="M1750" s="5">
        <f>'90.1 Data-SI'!M1750/Convert!$B$2*1000000</f>
        <v>100819.30256017714</v>
      </c>
      <c r="N1750" s="5">
        <f>'90.1 Data-SI'!N1750/Convert!$B$2*1000000</f>
        <v>0</v>
      </c>
      <c r="O1750" s="5">
        <f>'90.1 Data-SI'!O1750/Convert!$B$2*1000000</f>
        <v>0</v>
      </c>
      <c r="P1750" s="5">
        <f t="shared" si="136"/>
        <v>0</v>
      </c>
      <c r="Q1750" s="5">
        <f>'90.1 Data-SI'!Q1750/Convert!$B$2*1000000</f>
        <v>0</v>
      </c>
      <c r="R1750" s="5">
        <f>'90.1 Data-SI'!R1750/Convert!$B$2*1000000</f>
        <v>0</v>
      </c>
      <c r="S1750" s="5">
        <f>'90.1 Data-SI'!S1750/Convert!$B$2*1000000</f>
        <v>0</v>
      </c>
      <c r="T1750" s="5">
        <f>'90.1 Data-SI'!T1750/Convert!$B$2*1000000</f>
        <v>20937.279247478735</v>
      </c>
      <c r="U1750" s="5">
        <f>'90.1 Data-SI'!U1750/Convert!$B$2*1000000</f>
        <v>0</v>
      </c>
      <c r="V1750" s="5">
        <f>'90.1 Data-SI'!V1750/Convert!$B$2*1000000</f>
        <v>0</v>
      </c>
      <c r="W1750" s="5">
        <f t="shared" si="137"/>
        <v>301510.09060278226</v>
      </c>
      <c r="X1750" s="5">
        <f t="shared" si="138"/>
        <v>0</v>
      </c>
      <c r="Y1750" s="5">
        <f t="shared" si="139"/>
        <v>301510.09060278226</v>
      </c>
      <c r="Z1750" s="5">
        <f>'90.1 Data-SI'!Y1750/Convert!$B$2*1000000</f>
        <v>802592.54509642569</v>
      </c>
      <c r="AA1750" s="5">
        <f>'90.1 Data-SI'!Z1750/Convert!$B$2*1000000</f>
        <v>0</v>
      </c>
      <c r="AB1750" s="5">
        <f t="shared" si="135"/>
        <v>802592.54509642569</v>
      </c>
    </row>
    <row r="1751" spans="1:28" x14ac:dyDescent="0.25">
      <c r="A1751" s="95">
        <v>2010</v>
      </c>
      <c r="B1751" s="95" t="s">
        <v>1</v>
      </c>
      <c r="C1751" s="52" t="s">
        <v>6</v>
      </c>
      <c r="D1751" s="5">
        <f>'90.1 Data-SI'!D1751*Convert!$B$1</f>
        <v>52044.906174549214</v>
      </c>
      <c r="E1751" s="5">
        <f>'90.1 Data-SI'!E1751/Convert!$B$2*1000000</f>
        <v>0</v>
      </c>
      <c r="F1751" s="5">
        <f>'90.1 Data-SI'!F1751/Convert!$B$2*1000000</f>
        <v>0</v>
      </c>
      <c r="G1751" s="5">
        <f>'90.1 Data-SI'!G1751/Convert!$B$2*1000000</f>
        <v>195278.75252865747</v>
      </c>
      <c r="H1751" s="5">
        <f>'90.1 Data-SI'!H1751/Convert!$B$2*1000000</f>
        <v>275994.85486977512</v>
      </c>
      <c r="I1751" s="5">
        <f>'90.1 Data-SI'!I1751/Convert!$B$2*1000000</f>
        <v>79408.114773823821</v>
      </c>
      <c r="J1751" s="5">
        <f>'90.1 Data-SI'!J1751/Convert!$B$2*1000000</f>
        <v>129907.80867629856</v>
      </c>
      <c r="K1751" s="5">
        <f>'90.1 Data-SI'!K1751/Convert!$B$2*1000000</f>
        <v>0</v>
      </c>
      <c r="L1751" s="5">
        <f>'90.1 Data-SI'!L1751/Convert!$B$2*1000000</f>
        <v>0</v>
      </c>
      <c r="M1751" s="5">
        <f>'90.1 Data-SI'!M1751/Convert!$B$2*1000000</f>
        <v>144049.23947631588</v>
      </c>
      <c r="N1751" s="5">
        <f>'90.1 Data-SI'!N1751/Convert!$B$2*1000000</f>
        <v>0</v>
      </c>
      <c r="O1751" s="5">
        <f>'90.1 Data-SI'!O1751/Convert!$B$2*1000000</f>
        <v>0</v>
      </c>
      <c r="P1751" s="5">
        <f t="shared" si="136"/>
        <v>0</v>
      </c>
      <c r="Q1751" s="5">
        <f>'90.1 Data-SI'!Q1751/Convert!$B$2*1000000</f>
        <v>0</v>
      </c>
      <c r="R1751" s="5">
        <f>'90.1 Data-SI'!R1751/Convert!$B$2*1000000</f>
        <v>0</v>
      </c>
      <c r="S1751" s="5">
        <f>'90.1 Data-SI'!S1751/Convert!$B$2*1000000</f>
        <v>0</v>
      </c>
      <c r="T1751" s="5">
        <f>'90.1 Data-SI'!T1751/Convert!$B$2*1000000</f>
        <v>20861.453881258803</v>
      </c>
      <c r="U1751" s="5">
        <f>'90.1 Data-SI'!U1751/Convert!$B$2*1000000</f>
        <v>0</v>
      </c>
      <c r="V1751" s="5">
        <f>'90.1 Data-SI'!V1751/Convert!$B$2*1000000</f>
        <v>0</v>
      </c>
      <c r="W1751" s="5">
        <f t="shared" si="137"/>
        <v>339327.99200497335</v>
      </c>
      <c r="X1751" s="5">
        <f t="shared" si="138"/>
        <v>0</v>
      </c>
      <c r="Y1751" s="5">
        <f t="shared" si="139"/>
        <v>339327.99200497335</v>
      </c>
      <c r="Z1751" s="5">
        <f>'90.1 Data-SI'!Y1751/Convert!$B$2*1000000</f>
        <v>845500.22420612967</v>
      </c>
      <c r="AA1751" s="5">
        <f>'90.1 Data-SI'!Z1751/Convert!$B$2*1000000</f>
        <v>0</v>
      </c>
      <c r="AB1751" s="5">
        <f t="shared" si="135"/>
        <v>845500.22420612967</v>
      </c>
    </row>
    <row r="1752" spans="1:28" x14ac:dyDescent="0.25">
      <c r="A1752" s="95">
        <v>2010</v>
      </c>
      <c r="B1752" s="95" t="s">
        <v>1</v>
      </c>
      <c r="C1752" s="52" t="s">
        <v>11</v>
      </c>
      <c r="D1752" s="5">
        <f>'90.1 Data-SI'!D1752*Convert!$B$1</f>
        <v>52044.906174549214</v>
      </c>
      <c r="E1752" s="5">
        <f>'90.1 Data-SI'!E1752/Convert!$B$2*1000000</f>
        <v>0</v>
      </c>
      <c r="F1752" s="5">
        <f>'90.1 Data-SI'!F1752/Convert!$B$2*1000000</f>
        <v>0</v>
      </c>
      <c r="G1752" s="5">
        <f>'90.1 Data-SI'!G1752/Convert!$B$2*1000000</f>
        <v>115624.20531461887</v>
      </c>
      <c r="H1752" s="5">
        <f>'90.1 Data-SI'!H1752/Convert!$B$2*1000000</f>
        <v>291624.35848185862</v>
      </c>
      <c r="I1752" s="5">
        <f>'90.1 Data-SI'!I1752/Convert!$B$2*1000000</f>
        <v>79417.592944601318</v>
      </c>
      <c r="J1752" s="5">
        <f>'90.1 Data-SI'!J1752/Convert!$B$2*1000000</f>
        <v>129907.80867629856</v>
      </c>
      <c r="K1752" s="5">
        <f>'90.1 Data-SI'!K1752/Convert!$B$2*1000000</f>
        <v>0</v>
      </c>
      <c r="L1752" s="5">
        <f>'90.1 Data-SI'!L1752/Convert!$B$2*1000000</f>
        <v>0</v>
      </c>
      <c r="M1752" s="5">
        <f>'90.1 Data-SI'!M1752/Convert!$B$2*1000000</f>
        <v>73389.47633011674</v>
      </c>
      <c r="N1752" s="5">
        <f>'90.1 Data-SI'!N1752/Convert!$B$2*1000000</f>
        <v>0</v>
      </c>
      <c r="O1752" s="5">
        <f>'90.1 Data-SI'!O1752/Convert!$B$2*1000000</f>
        <v>0</v>
      </c>
      <c r="P1752" s="5">
        <f t="shared" si="136"/>
        <v>0</v>
      </c>
      <c r="Q1752" s="5">
        <f>'90.1 Data-SI'!Q1752/Convert!$B$2*1000000</f>
        <v>0</v>
      </c>
      <c r="R1752" s="5">
        <f>'90.1 Data-SI'!R1752/Convert!$B$2*1000000</f>
        <v>0</v>
      </c>
      <c r="S1752" s="5">
        <f>'90.1 Data-SI'!S1752/Convert!$B$2*1000000</f>
        <v>0</v>
      </c>
      <c r="T1752" s="5">
        <f>'90.1 Data-SI'!T1752/Convert!$B$2*1000000</f>
        <v>21487.013152573243</v>
      </c>
      <c r="U1752" s="5">
        <f>'90.1 Data-SI'!U1752/Convert!$B$2*1000000</f>
        <v>0</v>
      </c>
      <c r="V1752" s="5">
        <f>'90.1 Data-SI'!V1752/Convert!$B$2*1000000</f>
        <v>0</v>
      </c>
      <c r="W1752" s="5">
        <f t="shared" si="137"/>
        <v>189013.68164473563</v>
      </c>
      <c r="X1752" s="5">
        <f t="shared" si="138"/>
        <v>0</v>
      </c>
      <c r="Y1752" s="5">
        <f t="shared" si="139"/>
        <v>189013.68164473563</v>
      </c>
      <c r="Z1752" s="5">
        <f>'90.1 Data-SI'!Y1752/Convert!$B$2*1000000</f>
        <v>711450.4549000673</v>
      </c>
      <c r="AA1752" s="5">
        <f>'90.1 Data-SI'!Z1752/Convert!$B$2*1000000</f>
        <v>0</v>
      </c>
      <c r="AB1752" s="5">
        <f t="shared" si="135"/>
        <v>711450.4549000673</v>
      </c>
    </row>
    <row r="1753" spans="1:28" x14ac:dyDescent="0.25">
      <c r="A1753" s="95">
        <v>2010</v>
      </c>
      <c r="B1753" s="95" t="s">
        <v>1</v>
      </c>
      <c r="C1753" s="52" t="s">
        <v>13</v>
      </c>
      <c r="D1753" s="5">
        <f>'90.1 Data-SI'!D1753*Convert!$B$1</f>
        <v>52044.906174549214</v>
      </c>
      <c r="E1753" s="5">
        <f>'90.1 Data-SI'!E1753/Convert!$B$2*1000000</f>
        <v>0</v>
      </c>
      <c r="F1753" s="5">
        <f>'90.1 Data-SI'!F1753/Convert!$B$2*1000000</f>
        <v>1402.7692750687427</v>
      </c>
      <c r="G1753" s="5">
        <f>'90.1 Data-SI'!G1753/Convert!$B$2*1000000</f>
        <v>142068.30178382015</v>
      </c>
      <c r="H1753" s="5">
        <f>'90.1 Data-SI'!H1753/Convert!$B$2*1000000</f>
        <v>286989.53297166532</v>
      </c>
      <c r="I1753" s="5">
        <f>'90.1 Data-SI'!I1753/Convert!$B$2*1000000</f>
        <v>79303.854895271419</v>
      </c>
      <c r="J1753" s="5">
        <f>'90.1 Data-SI'!J1753/Convert!$B$2*1000000</f>
        <v>129907.80867629856</v>
      </c>
      <c r="K1753" s="5">
        <f>'90.1 Data-SI'!K1753/Convert!$B$2*1000000</f>
        <v>0</v>
      </c>
      <c r="L1753" s="5">
        <f>'90.1 Data-SI'!L1753/Convert!$B$2*1000000</f>
        <v>0</v>
      </c>
      <c r="M1753" s="5">
        <f>'90.1 Data-SI'!M1753/Convert!$B$2*1000000</f>
        <v>95928.566438991518</v>
      </c>
      <c r="N1753" s="5">
        <f>'90.1 Data-SI'!N1753/Convert!$B$2*1000000</f>
        <v>0</v>
      </c>
      <c r="O1753" s="5">
        <f>'90.1 Data-SI'!O1753/Convert!$B$2*1000000</f>
        <v>0</v>
      </c>
      <c r="P1753" s="5">
        <f t="shared" si="136"/>
        <v>0</v>
      </c>
      <c r="Q1753" s="5">
        <f>'90.1 Data-SI'!Q1753/Convert!$B$2*1000000</f>
        <v>0</v>
      </c>
      <c r="R1753" s="5">
        <f>'90.1 Data-SI'!R1753/Convert!$B$2*1000000</f>
        <v>0</v>
      </c>
      <c r="S1753" s="5">
        <f>'90.1 Data-SI'!S1753/Convert!$B$2*1000000</f>
        <v>0</v>
      </c>
      <c r="T1753" s="5">
        <f>'90.1 Data-SI'!T1753/Convert!$B$2*1000000</f>
        <v>21477.534981795747</v>
      </c>
      <c r="U1753" s="5">
        <f>'90.1 Data-SI'!U1753/Convert!$B$2*1000000</f>
        <v>0</v>
      </c>
      <c r="V1753" s="5">
        <f>'90.1 Data-SI'!V1753/Convert!$B$2*1000000</f>
        <v>0</v>
      </c>
      <c r="W1753" s="5">
        <f t="shared" si="137"/>
        <v>237996.86822281167</v>
      </c>
      <c r="X1753" s="5">
        <f t="shared" si="138"/>
        <v>1402.7692750687427</v>
      </c>
      <c r="Y1753" s="5">
        <f t="shared" si="139"/>
        <v>239399.63749788041</v>
      </c>
      <c r="Z1753" s="5">
        <f>'90.1 Data-SI'!Y1753/Convert!$B$2*1000000</f>
        <v>755666.12157706509</v>
      </c>
      <c r="AA1753" s="5">
        <f>'90.1 Data-SI'!Z1753/Convert!$B$2*1000000</f>
        <v>1402.7692750687427</v>
      </c>
      <c r="AB1753" s="5">
        <f t="shared" si="135"/>
        <v>757068.89085213386</v>
      </c>
    </row>
    <row r="1754" spans="1:28" x14ac:dyDescent="0.25">
      <c r="A1754" s="95">
        <v>2010</v>
      </c>
      <c r="B1754" s="95" t="s">
        <v>1</v>
      </c>
      <c r="C1754" s="52" t="s">
        <v>19</v>
      </c>
      <c r="D1754" s="5">
        <f>'90.1 Data-SI'!D1754*Convert!$B$1</f>
        <v>52044.906174549214</v>
      </c>
      <c r="E1754" s="5">
        <f>'90.1 Data-SI'!E1754/Convert!$B$2*1000000</f>
        <v>0</v>
      </c>
      <c r="F1754" s="5">
        <f>'90.1 Data-SI'!F1754/Convert!$B$2*1000000</f>
        <v>1260.5967134063701</v>
      </c>
      <c r="G1754" s="5">
        <f>'90.1 Data-SI'!G1754/Convert!$B$2*1000000</f>
        <v>84023.983942462204</v>
      </c>
      <c r="H1754" s="5">
        <f>'90.1 Data-SI'!H1754/Convert!$B$2*1000000</f>
        <v>293946.51032234402</v>
      </c>
      <c r="I1754" s="5">
        <f>'90.1 Data-SI'!I1754/Convert!$B$2*1000000</f>
        <v>79265.942212161448</v>
      </c>
      <c r="J1754" s="5">
        <f>'90.1 Data-SI'!J1754/Convert!$B$2*1000000</f>
        <v>129907.80867629856</v>
      </c>
      <c r="K1754" s="5">
        <f>'90.1 Data-SI'!K1754/Convert!$B$2*1000000</f>
        <v>0</v>
      </c>
      <c r="L1754" s="5">
        <f>'90.1 Data-SI'!L1754/Convert!$B$2*1000000</f>
        <v>0</v>
      </c>
      <c r="M1754" s="5">
        <f>'90.1 Data-SI'!M1754/Convert!$B$2*1000000</f>
        <v>65835.374220455982</v>
      </c>
      <c r="N1754" s="5">
        <f>'90.1 Data-SI'!N1754/Convert!$B$2*1000000</f>
        <v>0</v>
      </c>
      <c r="O1754" s="5">
        <f>'90.1 Data-SI'!O1754/Convert!$B$2*1000000</f>
        <v>0</v>
      </c>
      <c r="P1754" s="5">
        <f t="shared" si="136"/>
        <v>0</v>
      </c>
      <c r="Q1754" s="5">
        <f>'90.1 Data-SI'!Q1754/Convert!$B$2*1000000</f>
        <v>0</v>
      </c>
      <c r="R1754" s="5">
        <f>'90.1 Data-SI'!R1754/Convert!$B$2*1000000</f>
        <v>0</v>
      </c>
      <c r="S1754" s="5">
        <f>'90.1 Data-SI'!S1754/Convert!$B$2*1000000</f>
        <v>0</v>
      </c>
      <c r="T1754" s="5">
        <f>'90.1 Data-SI'!T1754/Convert!$B$2*1000000</f>
        <v>22131.528765442665</v>
      </c>
      <c r="U1754" s="5">
        <f>'90.1 Data-SI'!U1754/Convert!$B$2*1000000</f>
        <v>0</v>
      </c>
      <c r="V1754" s="5">
        <f>'90.1 Data-SI'!V1754/Convert!$B$2*1000000</f>
        <v>0</v>
      </c>
      <c r="W1754" s="5">
        <f t="shared" si="137"/>
        <v>149859.35816291819</v>
      </c>
      <c r="X1754" s="5">
        <f t="shared" si="138"/>
        <v>1260.5967134063701</v>
      </c>
      <c r="Y1754" s="5">
        <f t="shared" si="139"/>
        <v>151119.95487632457</v>
      </c>
      <c r="Z1754" s="5">
        <f>'90.1 Data-SI'!Y1754/Convert!$B$2*1000000</f>
        <v>675111.14813916478</v>
      </c>
      <c r="AA1754" s="5">
        <f>'90.1 Data-SI'!Z1754/Convert!$B$2*1000000</f>
        <v>1260.5967134063701</v>
      </c>
      <c r="AB1754" s="5">
        <f t="shared" si="135"/>
        <v>676371.74485257117</v>
      </c>
    </row>
    <row r="1755" spans="1:28" x14ac:dyDescent="0.25">
      <c r="A1755" s="95">
        <v>2010</v>
      </c>
      <c r="B1755" s="95" t="s">
        <v>1</v>
      </c>
      <c r="C1755" s="52" t="s">
        <v>20</v>
      </c>
      <c r="D1755" s="5">
        <f>'90.1 Data-SI'!D1755*Convert!$B$1</f>
        <v>52044.906174549214</v>
      </c>
      <c r="E1755" s="5">
        <f>'90.1 Data-SI'!E1755/Convert!$B$2*1000000</f>
        <v>0</v>
      </c>
      <c r="F1755" s="5">
        <f>'90.1 Data-SI'!F1755/Convert!$B$2*1000000</f>
        <v>2407.4553774828423</v>
      </c>
      <c r="G1755" s="5">
        <f>'90.1 Data-SI'!G1755/Convert!$B$2*1000000</f>
        <v>85208.75528964863</v>
      </c>
      <c r="H1755" s="5">
        <f>'90.1 Data-SI'!H1755/Convert!$B$2*1000000</f>
        <v>310476.44015828922</v>
      </c>
      <c r="I1755" s="5">
        <f>'90.1 Data-SI'!I1755/Convert!$B$2*1000000</f>
        <v>79341.767578381376</v>
      </c>
      <c r="J1755" s="5">
        <f>'90.1 Data-SI'!J1755/Convert!$B$2*1000000</f>
        <v>129907.80867629856</v>
      </c>
      <c r="K1755" s="5">
        <f>'90.1 Data-SI'!K1755/Convert!$B$2*1000000</f>
        <v>0</v>
      </c>
      <c r="L1755" s="5">
        <f>'90.1 Data-SI'!L1755/Convert!$B$2*1000000</f>
        <v>0</v>
      </c>
      <c r="M1755" s="5">
        <f>'90.1 Data-SI'!M1755/Convert!$B$2*1000000</f>
        <v>84810.672116993985</v>
      </c>
      <c r="N1755" s="5">
        <f>'90.1 Data-SI'!N1755/Convert!$B$2*1000000</f>
        <v>0</v>
      </c>
      <c r="O1755" s="5">
        <f>'90.1 Data-SI'!O1755/Convert!$B$2*1000000</f>
        <v>0</v>
      </c>
      <c r="P1755" s="5">
        <f t="shared" si="136"/>
        <v>0</v>
      </c>
      <c r="Q1755" s="5">
        <f>'90.1 Data-SI'!Q1755/Convert!$B$2*1000000</f>
        <v>0</v>
      </c>
      <c r="R1755" s="5">
        <f>'90.1 Data-SI'!R1755/Convert!$B$2*1000000</f>
        <v>0</v>
      </c>
      <c r="S1755" s="5">
        <f>'90.1 Data-SI'!S1755/Convert!$B$2*1000000</f>
        <v>0</v>
      </c>
      <c r="T1755" s="5">
        <f>'90.1 Data-SI'!T1755/Convert!$B$2*1000000</f>
        <v>22150.485106997647</v>
      </c>
      <c r="U1755" s="5">
        <f>'90.1 Data-SI'!U1755/Convert!$B$2*1000000</f>
        <v>0</v>
      </c>
      <c r="V1755" s="5">
        <f>'90.1 Data-SI'!V1755/Convert!$B$2*1000000</f>
        <v>0</v>
      </c>
      <c r="W1755" s="5">
        <f t="shared" si="137"/>
        <v>170019.42740664262</v>
      </c>
      <c r="X1755" s="5">
        <f t="shared" si="138"/>
        <v>2407.4553774828423</v>
      </c>
      <c r="Y1755" s="5">
        <f t="shared" si="139"/>
        <v>172426.88278412545</v>
      </c>
      <c r="Z1755" s="5">
        <f>'90.1 Data-SI'!Y1755/Convert!$B$2*1000000</f>
        <v>711895.92892660946</v>
      </c>
      <c r="AA1755" s="5">
        <f>'90.1 Data-SI'!Z1755/Convert!$B$2*1000000</f>
        <v>2407.4553774828423</v>
      </c>
      <c r="AB1755" s="5">
        <f t="shared" si="135"/>
        <v>714303.38430409227</v>
      </c>
    </row>
    <row r="1756" spans="1:28" x14ac:dyDescent="0.25">
      <c r="A1756" s="95">
        <v>2010</v>
      </c>
      <c r="B1756" s="95" t="s">
        <v>1</v>
      </c>
      <c r="C1756" s="52" t="s">
        <v>3</v>
      </c>
      <c r="D1756" s="5">
        <f>'90.1 Data-SI'!D1756*Convert!$B$1</f>
        <v>52044.906174549214</v>
      </c>
      <c r="E1756" s="5">
        <f>'90.1 Data-SI'!E1756/Convert!$B$2*1000000</f>
        <v>0</v>
      </c>
      <c r="F1756" s="5">
        <f>'90.1 Data-SI'!F1756/Convert!$B$2*1000000</f>
        <v>153318.89049670257</v>
      </c>
      <c r="G1756" s="5">
        <f>'90.1 Data-SI'!G1756/Convert!$B$2*1000000</f>
        <v>43798.627162788245</v>
      </c>
      <c r="H1756" s="5">
        <f>'90.1 Data-SI'!H1756/Convert!$B$2*1000000</f>
        <v>298154.81814755022</v>
      </c>
      <c r="I1756" s="5">
        <f>'90.1 Data-SI'!I1756/Convert!$B$2*1000000</f>
        <v>79322.811236826397</v>
      </c>
      <c r="J1756" s="5">
        <f>'90.1 Data-SI'!J1756/Convert!$B$2*1000000</f>
        <v>129907.80867629856</v>
      </c>
      <c r="K1756" s="5">
        <f>'90.1 Data-SI'!K1756/Convert!$B$2*1000000</f>
        <v>0</v>
      </c>
      <c r="L1756" s="5">
        <f>'90.1 Data-SI'!L1756/Convert!$B$2*1000000</f>
        <v>0</v>
      </c>
      <c r="M1756" s="5">
        <f>'90.1 Data-SI'!M1756/Convert!$B$2*1000000</f>
        <v>57921.101621250586</v>
      </c>
      <c r="N1756" s="5">
        <f>'90.1 Data-SI'!N1756/Convert!$B$2*1000000</f>
        <v>0</v>
      </c>
      <c r="O1756" s="5">
        <f>'90.1 Data-SI'!O1756/Convert!$B$2*1000000</f>
        <v>0</v>
      </c>
      <c r="P1756" s="5">
        <f t="shared" si="136"/>
        <v>0</v>
      </c>
      <c r="Q1756" s="5">
        <f>'90.1 Data-SI'!Q1756/Convert!$B$2*1000000</f>
        <v>0</v>
      </c>
      <c r="R1756" s="5">
        <f>'90.1 Data-SI'!R1756/Convert!$B$2*1000000</f>
        <v>0</v>
      </c>
      <c r="S1756" s="5">
        <f>'90.1 Data-SI'!S1756/Convert!$B$2*1000000</f>
        <v>0</v>
      </c>
      <c r="T1756" s="5">
        <f>'90.1 Data-SI'!T1756/Convert!$B$2*1000000</f>
        <v>23240.474746409171</v>
      </c>
      <c r="U1756" s="5">
        <f>'90.1 Data-SI'!U1756/Convert!$B$2*1000000</f>
        <v>0</v>
      </c>
      <c r="V1756" s="5">
        <f>'90.1 Data-SI'!V1756/Convert!$B$2*1000000</f>
        <v>0</v>
      </c>
      <c r="W1756" s="5">
        <f t="shared" si="137"/>
        <v>101719.72878403883</v>
      </c>
      <c r="X1756" s="5">
        <f t="shared" si="138"/>
        <v>153318.89049670257</v>
      </c>
      <c r="Y1756" s="5">
        <f t="shared" si="139"/>
        <v>255038.6192807414</v>
      </c>
      <c r="Z1756" s="5">
        <f>'90.1 Data-SI'!Y1756/Convert!$B$2*1000000</f>
        <v>632336.16342034575</v>
      </c>
      <c r="AA1756" s="5">
        <f>'90.1 Data-SI'!Z1756/Convert!$B$2*1000000</f>
        <v>153318.89049670257</v>
      </c>
      <c r="AB1756" s="5">
        <f t="shared" si="135"/>
        <v>785655.05391704827</v>
      </c>
    </row>
    <row r="1757" spans="1:28" x14ac:dyDescent="0.25">
      <c r="A1757" s="95">
        <v>2010</v>
      </c>
      <c r="B1757" s="95" t="s">
        <v>1</v>
      </c>
      <c r="C1757" s="52" t="s">
        <v>7</v>
      </c>
      <c r="D1757" s="5">
        <f>'90.1 Data-SI'!D1757*Convert!$B$1</f>
        <v>52044.906174549214</v>
      </c>
      <c r="E1757" s="5">
        <f>'90.1 Data-SI'!E1757/Convert!$B$2*1000000</f>
        <v>0</v>
      </c>
      <c r="F1757" s="5">
        <f>'90.1 Data-SI'!F1757/Convert!$B$2*1000000</f>
        <v>20065.287535949519</v>
      </c>
      <c r="G1757" s="5">
        <f>'90.1 Data-SI'!G1757/Convert!$B$2*1000000</f>
        <v>51049.427807569242</v>
      </c>
      <c r="H1757" s="5">
        <f>'90.1 Data-SI'!H1757/Convert!$B$2*1000000</f>
        <v>302571.64572986134</v>
      </c>
      <c r="I1757" s="5">
        <f>'90.1 Data-SI'!I1757/Convert!$B$2*1000000</f>
        <v>79313.333066048915</v>
      </c>
      <c r="J1757" s="5">
        <f>'90.1 Data-SI'!J1757/Convert!$B$2*1000000</f>
        <v>129907.80867629856</v>
      </c>
      <c r="K1757" s="5">
        <f>'90.1 Data-SI'!K1757/Convert!$B$2*1000000</f>
        <v>0</v>
      </c>
      <c r="L1757" s="5">
        <f>'90.1 Data-SI'!L1757/Convert!$B$2*1000000</f>
        <v>0</v>
      </c>
      <c r="M1757" s="5">
        <f>'90.1 Data-SI'!M1757/Convert!$B$2*1000000</f>
        <v>69162.212163355507</v>
      </c>
      <c r="N1757" s="5">
        <f>'90.1 Data-SI'!N1757/Convert!$B$2*1000000</f>
        <v>0</v>
      </c>
      <c r="O1757" s="5">
        <f>'90.1 Data-SI'!O1757/Convert!$B$2*1000000</f>
        <v>0</v>
      </c>
      <c r="P1757" s="5">
        <f t="shared" si="136"/>
        <v>0</v>
      </c>
      <c r="Q1757" s="5">
        <f>'90.1 Data-SI'!Q1757/Convert!$B$2*1000000</f>
        <v>0</v>
      </c>
      <c r="R1757" s="5">
        <f>'90.1 Data-SI'!R1757/Convert!$B$2*1000000</f>
        <v>0</v>
      </c>
      <c r="S1757" s="5">
        <f>'90.1 Data-SI'!S1757/Convert!$B$2*1000000</f>
        <v>0</v>
      </c>
      <c r="T1757" s="5">
        <f>'90.1 Data-SI'!T1757/Convert!$B$2*1000000</f>
        <v>22937.173281529442</v>
      </c>
      <c r="U1757" s="5">
        <f>'90.1 Data-SI'!U1757/Convert!$B$2*1000000</f>
        <v>0</v>
      </c>
      <c r="V1757" s="5">
        <f>'90.1 Data-SI'!V1757/Convert!$B$2*1000000</f>
        <v>0</v>
      </c>
      <c r="W1757" s="5">
        <f t="shared" si="137"/>
        <v>120211.63997092475</v>
      </c>
      <c r="X1757" s="5">
        <f t="shared" si="138"/>
        <v>20065.287535949519</v>
      </c>
      <c r="Y1757" s="5">
        <f t="shared" si="139"/>
        <v>140276.92750687426</v>
      </c>
      <c r="Z1757" s="5">
        <f>'90.1 Data-SI'!Y1757/Convert!$B$2*1000000</f>
        <v>654932.12255388557</v>
      </c>
      <c r="AA1757" s="5">
        <f>'90.1 Data-SI'!Z1757/Convert!$B$2*1000000</f>
        <v>20065.287535949519</v>
      </c>
      <c r="AB1757" s="5">
        <f t="shared" si="135"/>
        <v>674997.41008983506</v>
      </c>
    </row>
    <row r="1758" spans="1:28" x14ac:dyDescent="0.25">
      <c r="A1758" s="95">
        <v>2010</v>
      </c>
      <c r="B1758" s="95" t="s">
        <v>1</v>
      </c>
      <c r="C1758" s="52" t="s">
        <v>17</v>
      </c>
      <c r="D1758" s="5">
        <f>'90.1 Data-SI'!D1758*Convert!$B$1</f>
        <v>52044.906174549214</v>
      </c>
      <c r="E1758" s="5">
        <f>'90.1 Data-SI'!E1758/Convert!$B$2*1000000</f>
        <v>0</v>
      </c>
      <c r="F1758" s="5">
        <f>'90.1 Data-SI'!F1758/Convert!$B$2*1000000</f>
        <v>1071.0332978565398</v>
      </c>
      <c r="G1758" s="5">
        <f>'90.1 Data-SI'!G1758/Convert!$B$2*1000000</f>
        <v>14766.990071331764</v>
      </c>
      <c r="H1758" s="5">
        <f>'90.1 Data-SI'!H1758/Convert!$B$2*1000000</f>
        <v>301273.13633334497</v>
      </c>
      <c r="I1758" s="5">
        <f>'90.1 Data-SI'!I1758/Convert!$B$2*1000000</f>
        <v>79436.549286156296</v>
      </c>
      <c r="J1758" s="5">
        <f>'90.1 Data-SI'!J1758/Convert!$B$2*1000000</f>
        <v>129907.80867629856</v>
      </c>
      <c r="K1758" s="5">
        <f>'90.1 Data-SI'!K1758/Convert!$B$2*1000000</f>
        <v>0</v>
      </c>
      <c r="L1758" s="5">
        <f>'90.1 Data-SI'!L1758/Convert!$B$2*1000000</f>
        <v>0</v>
      </c>
      <c r="M1758" s="5">
        <f>'90.1 Data-SI'!M1758/Convert!$B$2*1000000</f>
        <v>44528.446312655091</v>
      </c>
      <c r="N1758" s="5">
        <f>'90.1 Data-SI'!N1758/Convert!$B$2*1000000</f>
        <v>0</v>
      </c>
      <c r="O1758" s="5">
        <f>'90.1 Data-SI'!O1758/Convert!$B$2*1000000</f>
        <v>0</v>
      </c>
      <c r="P1758" s="5">
        <f t="shared" si="136"/>
        <v>0</v>
      </c>
      <c r="Q1758" s="5">
        <f>'90.1 Data-SI'!Q1758/Convert!$B$2*1000000</f>
        <v>0</v>
      </c>
      <c r="R1758" s="5">
        <f>'90.1 Data-SI'!R1758/Convert!$B$2*1000000</f>
        <v>0</v>
      </c>
      <c r="S1758" s="5">
        <f>'90.1 Data-SI'!S1758/Convert!$B$2*1000000</f>
        <v>0</v>
      </c>
      <c r="T1758" s="5">
        <f>'90.1 Data-SI'!T1758/Convert!$B$2*1000000</f>
        <v>23344.734624961573</v>
      </c>
      <c r="U1758" s="5">
        <f>'90.1 Data-SI'!U1758/Convert!$B$2*1000000</f>
        <v>0</v>
      </c>
      <c r="V1758" s="5">
        <f>'90.1 Data-SI'!V1758/Convert!$B$2*1000000</f>
        <v>0</v>
      </c>
      <c r="W1758" s="5">
        <f t="shared" si="137"/>
        <v>59295.436383986853</v>
      </c>
      <c r="X1758" s="5">
        <f t="shared" si="138"/>
        <v>1071.0332978565398</v>
      </c>
      <c r="Y1758" s="5">
        <f t="shared" si="139"/>
        <v>60366.469681843395</v>
      </c>
      <c r="Z1758" s="5">
        <f>'90.1 Data-SI'!Y1758/Convert!$B$2*1000000</f>
        <v>593257.66530474823</v>
      </c>
      <c r="AA1758" s="5">
        <f>'90.1 Data-SI'!Z1758/Convert!$B$2*1000000</f>
        <v>1071.0332978565398</v>
      </c>
      <c r="AB1758" s="5">
        <f t="shared" si="135"/>
        <v>594328.6986026048</v>
      </c>
    </row>
    <row r="1759" spans="1:28" x14ac:dyDescent="0.25">
      <c r="A1759" s="95">
        <v>2010</v>
      </c>
      <c r="B1759" s="95" t="s">
        <v>1</v>
      </c>
      <c r="C1759" s="52" t="s">
        <v>14</v>
      </c>
      <c r="D1759" s="5">
        <f>'90.1 Data-SI'!D1759*Convert!$B$1</f>
        <v>52044.906174549214</v>
      </c>
      <c r="E1759" s="5">
        <f>'90.1 Data-SI'!E1759/Convert!$B$2*1000000</f>
        <v>0</v>
      </c>
      <c r="F1759" s="5">
        <f>'90.1 Data-SI'!F1759/Convert!$B$2*1000000</f>
        <v>592120.28481144924</v>
      </c>
      <c r="G1759" s="5">
        <f>'90.1 Data-SI'!G1759/Convert!$B$2*1000000</f>
        <v>25752.190002444422</v>
      </c>
      <c r="H1759" s="5">
        <f>'90.1 Data-SI'!H1759/Convert!$B$2*1000000</f>
        <v>289131.59956737841</v>
      </c>
      <c r="I1759" s="5">
        <f>'90.1 Data-SI'!I1759/Convert!$B$2*1000000</f>
        <v>79455.505627711274</v>
      </c>
      <c r="J1759" s="5">
        <f>'90.1 Data-SI'!J1759/Convert!$B$2*1000000</f>
        <v>129907.80867629856</v>
      </c>
      <c r="K1759" s="5">
        <f>'90.1 Data-SI'!K1759/Convert!$B$2*1000000</f>
        <v>0</v>
      </c>
      <c r="L1759" s="5">
        <f>'90.1 Data-SI'!L1759/Convert!$B$2*1000000</f>
        <v>0</v>
      </c>
      <c r="M1759" s="5">
        <f>'90.1 Data-SI'!M1759/Convert!$B$2*1000000</f>
        <v>51807.681469768562</v>
      </c>
      <c r="N1759" s="5">
        <f>'90.1 Data-SI'!N1759/Convert!$B$2*1000000</f>
        <v>0</v>
      </c>
      <c r="O1759" s="5">
        <f>'90.1 Data-SI'!O1759/Convert!$B$2*1000000</f>
        <v>0</v>
      </c>
      <c r="P1759" s="5">
        <f t="shared" si="136"/>
        <v>0</v>
      </c>
      <c r="Q1759" s="5">
        <f>'90.1 Data-SI'!Q1759/Convert!$B$2*1000000</f>
        <v>0</v>
      </c>
      <c r="R1759" s="5">
        <f>'90.1 Data-SI'!R1759/Convert!$B$2*1000000</f>
        <v>0</v>
      </c>
      <c r="S1759" s="5">
        <f>'90.1 Data-SI'!S1759/Convert!$B$2*1000000</f>
        <v>0</v>
      </c>
      <c r="T1759" s="5">
        <f>'90.1 Data-SI'!T1759/Convert!$B$2*1000000</f>
        <v>24112.46645793839</v>
      </c>
      <c r="U1759" s="5">
        <f>'90.1 Data-SI'!U1759/Convert!$B$2*1000000</f>
        <v>0</v>
      </c>
      <c r="V1759" s="5">
        <f>'90.1 Data-SI'!V1759/Convert!$B$2*1000000</f>
        <v>0</v>
      </c>
      <c r="W1759" s="5">
        <f t="shared" si="137"/>
        <v>77559.871472212981</v>
      </c>
      <c r="X1759" s="5">
        <f t="shared" si="138"/>
        <v>592120.28481144924</v>
      </c>
      <c r="Y1759" s="5">
        <f t="shared" si="139"/>
        <v>669680.15628366219</v>
      </c>
      <c r="Z1759" s="5">
        <f>'90.1 Data-SI'!Y1759/Convert!$B$2*1000000</f>
        <v>600167.25180153968</v>
      </c>
      <c r="AA1759" s="5">
        <f>'90.1 Data-SI'!Z1759/Convert!$B$2*1000000</f>
        <v>592120.28481144924</v>
      </c>
      <c r="AB1759" s="5">
        <f t="shared" si="135"/>
        <v>1192287.5366129889</v>
      </c>
    </row>
    <row r="1760" spans="1:28" x14ac:dyDescent="0.25">
      <c r="A1760" s="95">
        <v>2010</v>
      </c>
      <c r="B1760" s="95" t="s">
        <v>1</v>
      </c>
      <c r="C1760" s="52" t="s">
        <v>2</v>
      </c>
      <c r="D1760" s="5">
        <f>'90.1 Data-SI'!D1760*Convert!$B$1</f>
        <v>52044.906174549214</v>
      </c>
      <c r="E1760" s="5">
        <f>'90.1 Data-SI'!E1760/Convert!$B$2*1000000</f>
        <v>0</v>
      </c>
      <c r="F1760" s="5">
        <f>'90.1 Data-SI'!F1760/Convert!$B$2*1000000</f>
        <v>197743.07693080525</v>
      </c>
      <c r="G1760" s="5">
        <f>'90.1 Data-SI'!G1760/Convert!$B$2*1000000</f>
        <v>31571.786859824202</v>
      </c>
      <c r="H1760" s="5">
        <f>'90.1 Data-SI'!H1760/Convert!$B$2*1000000</f>
        <v>293652.68702824181</v>
      </c>
      <c r="I1760" s="5">
        <f>'90.1 Data-SI'!I1760/Convert!$B$2*1000000</f>
        <v>79284.898553716441</v>
      </c>
      <c r="J1760" s="5">
        <f>'90.1 Data-SI'!J1760/Convert!$B$2*1000000</f>
        <v>129907.80867629856</v>
      </c>
      <c r="K1760" s="5">
        <f>'90.1 Data-SI'!K1760/Convert!$B$2*1000000</f>
        <v>0</v>
      </c>
      <c r="L1760" s="5">
        <f>'90.1 Data-SI'!L1760/Convert!$B$2*1000000</f>
        <v>0</v>
      </c>
      <c r="M1760" s="5">
        <f>'90.1 Data-SI'!M1760/Convert!$B$2*1000000</f>
        <v>65361.465681581409</v>
      </c>
      <c r="N1760" s="5">
        <f>'90.1 Data-SI'!N1760/Convert!$B$2*1000000</f>
        <v>0</v>
      </c>
      <c r="O1760" s="5">
        <f>'90.1 Data-SI'!O1760/Convert!$B$2*1000000</f>
        <v>0</v>
      </c>
      <c r="P1760" s="5">
        <f t="shared" si="136"/>
        <v>0</v>
      </c>
      <c r="Q1760" s="5">
        <f>'90.1 Data-SI'!Q1760/Convert!$B$2*1000000</f>
        <v>0</v>
      </c>
      <c r="R1760" s="5">
        <f>'90.1 Data-SI'!R1760/Convert!$B$2*1000000</f>
        <v>0</v>
      </c>
      <c r="S1760" s="5">
        <f>'90.1 Data-SI'!S1760/Convert!$B$2*1000000</f>
        <v>0</v>
      </c>
      <c r="T1760" s="5">
        <f>'90.1 Data-SI'!T1760/Convert!$B$2*1000000</f>
        <v>23856.555846946118</v>
      </c>
      <c r="U1760" s="5">
        <f>'90.1 Data-SI'!U1760/Convert!$B$2*1000000</f>
        <v>0</v>
      </c>
      <c r="V1760" s="5">
        <f>'90.1 Data-SI'!V1760/Convert!$B$2*1000000</f>
        <v>0</v>
      </c>
      <c r="W1760" s="5">
        <f t="shared" si="137"/>
        <v>96933.252541405614</v>
      </c>
      <c r="X1760" s="5">
        <f t="shared" si="138"/>
        <v>197743.07693080525</v>
      </c>
      <c r="Y1760" s="5">
        <f t="shared" si="139"/>
        <v>294676.32947221084</v>
      </c>
      <c r="Z1760" s="5">
        <f>'90.1 Data-SI'!Y1760/Convert!$B$2*1000000</f>
        <v>623635.20264660858</v>
      </c>
      <c r="AA1760" s="5">
        <f>'90.1 Data-SI'!Z1760/Convert!$B$2*1000000</f>
        <v>197743.07693080525</v>
      </c>
      <c r="AB1760" s="5">
        <f t="shared" si="135"/>
        <v>821378.27957741381</v>
      </c>
    </row>
    <row r="1761" spans="1:28" x14ac:dyDescent="0.25">
      <c r="A1761" s="95">
        <v>2010</v>
      </c>
      <c r="B1761" s="95" t="s">
        <v>1</v>
      </c>
      <c r="C1761" s="52" t="s">
        <v>18</v>
      </c>
      <c r="D1761" s="5">
        <f>'90.1 Data-SI'!D1761*Convert!$B$1</f>
        <v>52044.906174549214</v>
      </c>
      <c r="E1761" s="5">
        <f>'90.1 Data-SI'!E1761/Convert!$B$2*1000000</f>
        <v>0</v>
      </c>
      <c r="F1761" s="5">
        <f>'90.1 Data-SI'!F1761/Convert!$B$2*1000000</f>
        <v>245854.27179735215</v>
      </c>
      <c r="G1761" s="5">
        <f>'90.1 Data-SI'!G1761/Convert!$B$2*1000000</f>
        <v>5999.6821021521228</v>
      </c>
      <c r="H1761" s="5">
        <f>'90.1 Data-SI'!H1761/Convert!$B$2*1000000</f>
        <v>300609.66437892063</v>
      </c>
      <c r="I1761" s="5">
        <f>'90.1 Data-SI'!I1761/Convert!$B$2*1000000</f>
        <v>79436.549286156296</v>
      </c>
      <c r="J1761" s="5">
        <f>'90.1 Data-SI'!J1761/Convert!$B$2*1000000</f>
        <v>129907.80867629856</v>
      </c>
      <c r="K1761" s="5">
        <f>'90.1 Data-SI'!K1761/Convert!$B$2*1000000</f>
        <v>0</v>
      </c>
      <c r="L1761" s="5">
        <f>'90.1 Data-SI'!L1761/Convert!$B$2*1000000</f>
        <v>0</v>
      </c>
      <c r="M1761" s="5">
        <f>'90.1 Data-SI'!M1761/Convert!$B$2*1000000</f>
        <v>42917.157280481537</v>
      </c>
      <c r="N1761" s="5">
        <f>'90.1 Data-SI'!N1761/Convert!$B$2*1000000</f>
        <v>0</v>
      </c>
      <c r="O1761" s="5">
        <f>'90.1 Data-SI'!O1761/Convert!$B$2*1000000</f>
        <v>0</v>
      </c>
      <c r="P1761" s="5">
        <f t="shared" si="136"/>
        <v>0</v>
      </c>
      <c r="Q1761" s="5">
        <f>'90.1 Data-SI'!Q1761/Convert!$B$2*1000000</f>
        <v>0</v>
      </c>
      <c r="R1761" s="5">
        <f>'90.1 Data-SI'!R1761/Convert!$B$2*1000000</f>
        <v>0</v>
      </c>
      <c r="S1761" s="5">
        <f>'90.1 Data-SI'!S1761/Convert!$B$2*1000000</f>
        <v>0</v>
      </c>
      <c r="T1761" s="5">
        <f>'90.1 Data-SI'!T1761/Convert!$B$2*1000000</f>
        <v>24377.855239708151</v>
      </c>
      <c r="U1761" s="5">
        <f>'90.1 Data-SI'!U1761/Convert!$B$2*1000000</f>
        <v>0</v>
      </c>
      <c r="V1761" s="5">
        <f>'90.1 Data-SI'!V1761/Convert!$B$2*1000000</f>
        <v>0</v>
      </c>
      <c r="W1761" s="5">
        <f t="shared" si="137"/>
        <v>48916.839382633661</v>
      </c>
      <c r="X1761" s="5">
        <f t="shared" si="138"/>
        <v>245854.27179735215</v>
      </c>
      <c r="Y1761" s="5">
        <f t="shared" si="139"/>
        <v>294771.1111799858</v>
      </c>
      <c r="Z1761" s="5">
        <f>'90.1 Data-SI'!Y1761/Convert!$B$2*1000000</f>
        <v>583248.71696371725</v>
      </c>
      <c r="AA1761" s="5">
        <f>'90.1 Data-SI'!Z1761/Convert!$B$2*1000000</f>
        <v>245854.27179735215</v>
      </c>
      <c r="AB1761" s="5">
        <f t="shared" si="135"/>
        <v>829102.98876106937</v>
      </c>
    </row>
    <row r="1762" spans="1:28" x14ac:dyDescent="0.25">
      <c r="A1762" s="95">
        <v>2010</v>
      </c>
      <c r="B1762" s="95" t="s">
        <v>1</v>
      </c>
      <c r="C1762" s="52" t="s">
        <v>4</v>
      </c>
      <c r="D1762" s="5">
        <f>'90.1 Data-SI'!D1762*Convert!$B$1</f>
        <v>52044.906174549214</v>
      </c>
      <c r="E1762" s="5">
        <f>'90.1 Data-SI'!E1762/Convert!$B$2*1000000</f>
        <v>0</v>
      </c>
      <c r="F1762" s="5">
        <f>'90.1 Data-SI'!F1762/Convert!$B$2*1000000</f>
        <v>1035148.9432929573</v>
      </c>
      <c r="G1762" s="5">
        <f>'90.1 Data-SI'!G1762/Convert!$B$2*1000000</f>
        <v>11174.763346662485</v>
      </c>
      <c r="H1762" s="5">
        <f>'90.1 Data-SI'!H1762/Convert!$B$2*1000000</f>
        <v>290060.46030357253</v>
      </c>
      <c r="I1762" s="5">
        <f>'90.1 Data-SI'!I1762/Convert!$B$2*1000000</f>
        <v>79332.289407603894</v>
      </c>
      <c r="J1762" s="5">
        <f>'90.1 Data-SI'!J1762/Convert!$B$2*1000000</f>
        <v>129907.80867629856</v>
      </c>
      <c r="K1762" s="5">
        <f>'90.1 Data-SI'!K1762/Convert!$B$2*1000000</f>
        <v>0</v>
      </c>
      <c r="L1762" s="5">
        <f>'90.1 Data-SI'!L1762/Convert!$B$2*1000000</f>
        <v>0</v>
      </c>
      <c r="M1762" s="5">
        <f>'90.1 Data-SI'!M1762/Convert!$B$2*1000000</f>
        <v>49220.140847513379</v>
      </c>
      <c r="N1762" s="5">
        <f>'90.1 Data-SI'!N1762/Convert!$B$2*1000000</f>
        <v>0</v>
      </c>
      <c r="O1762" s="5">
        <f>'90.1 Data-SI'!O1762/Convert!$B$2*1000000</f>
        <v>0</v>
      </c>
      <c r="P1762" s="5">
        <f t="shared" si="136"/>
        <v>0</v>
      </c>
      <c r="Q1762" s="5">
        <f>'90.1 Data-SI'!Q1762/Convert!$B$2*1000000</f>
        <v>0</v>
      </c>
      <c r="R1762" s="5">
        <f>'90.1 Data-SI'!R1762/Convert!$B$2*1000000</f>
        <v>0</v>
      </c>
      <c r="S1762" s="5">
        <f>'90.1 Data-SI'!S1762/Convert!$B$2*1000000</f>
        <v>0</v>
      </c>
      <c r="T1762" s="5">
        <f>'90.1 Data-SI'!T1762/Convert!$B$2*1000000</f>
        <v>24842.285607805235</v>
      </c>
      <c r="U1762" s="5">
        <f>'90.1 Data-SI'!U1762/Convert!$B$2*1000000</f>
        <v>0</v>
      </c>
      <c r="V1762" s="5">
        <f>'90.1 Data-SI'!V1762/Convert!$B$2*1000000</f>
        <v>0</v>
      </c>
      <c r="W1762" s="5">
        <f t="shared" si="137"/>
        <v>60394.904194175862</v>
      </c>
      <c r="X1762" s="5">
        <f t="shared" si="138"/>
        <v>1035148.9432929573</v>
      </c>
      <c r="Y1762" s="5">
        <f t="shared" si="139"/>
        <v>1095543.8474871332</v>
      </c>
      <c r="Z1762" s="5">
        <f>'90.1 Data-SI'!Y1762/Convert!$B$2*1000000</f>
        <v>584537.74818945618</v>
      </c>
      <c r="AA1762" s="5">
        <f>'90.1 Data-SI'!Z1762/Convert!$B$2*1000000</f>
        <v>1035148.9432929573</v>
      </c>
      <c r="AB1762" s="5">
        <f t="shared" si="135"/>
        <v>1619686.6914824136</v>
      </c>
    </row>
    <row r="1763" spans="1:28" x14ac:dyDescent="0.25">
      <c r="A1763" s="95">
        <v>2010</v>
      </c>
      <c r="B1763" s="95" t="s">
        <v>1</v>
      </c>
      <c r="C1763" s="52" t="s">
        <v>5</v>
      </c>
      <c r="D1763" s="5">
        <f>'90.1 Data-SI'!D1763*Convert!$B$1</f>
        <v>52044.906174549214</v>
      </c>
      <c r="E1763" s="5">
        <f>'90.1 Data-SI'!E1763/Convert!$B$2*1000000</f>
        <v>0</v>
      </c>
      <c r="F1763" s="5">
        <f>'90.1 Data-SI'!F1763/Convert!$B$2*1000000</f>
        <v>523602.58826096315</v>
      </c>
      <c r="G1763" s="5">
        <f>'90.1 Data-SI'!G1763/Convert!$B$2*1000000</f>
        <v>18510.867528440911</v>
      </c>
      <c r="H1763" s="5">
        <f>'90.1 Data-SI'!H1763/Convert!$B$2*1000000</f>
        <v>295690.49374540249</v>
      </c>
      <c r="I1763" s="5">
        <f>'90.1 Data-SI'!I1763/Convert!$B$2*1000000</f>
        <v>79417.592944601318</v>
      </c>
      <c r="J1763" s="5">
        <f>'90.1 Data-SI'!J1763/Convert!$B$2*1000000</f>
        <v>129907.80867629856</v>
      </c>
      <c r="K1763" s="5">
        <f>'90.1 Data-SI'!K1763/Convert!$B$2*1000000</f>
        <v>0</v>
      </c>
      <c r="L1763" s="5">
        <f>'90.1 Data-SI'!L1763/Convert!$B$2*1000000</f>
        <v>0</v>
      </c>
      <c r="M1763" s="5">
        <f>'90.1 Data-SI'!M1763/Convert!$B$2*1000000</f>
        <v>62063.06225101438</v>
      </c>
      <c r="N1763" s="5">
        <f>'90.1 Data-SI'!N1763/Convert!$B$2*1000000</f>
        <v>0</v>
      </c>
      <c r="O1763" s="5">
        <f>'90.1 Data-SI'!O1763/Convert!$B$2*1000000</f>
        <v>0</v>
      </c>
      <c r="P1763" s="5">
        <f t="shared" si="136"/>
        <v>0</v>
      </c>
      <c r="Q1763" s="5">
        <f>'90.1 Data-SI'!Q1763/Convert!$B$2*1000000</f>
        <v>0</v>
      </c>
      <c r="R1763" s="5">
        <f>'90.1 Data-SI'!R1763/Convert!$B$2*1000000</f>
        <v>0</v>
      </c>
      <c r="S1763" s="5">
        <f>'90.1 Data-SI'!S1763/Convert!$B$2*1000000</f>
        <v>0</v>
      </c>
      <c r="T1763" s="5">
        <f>'90.1 Data-SI'!T1763/Convert!$B$2*1000000</f>
        <v>24633.76585070042</v>
      </c>
      <c r="U1763" s="5">
        <f>'90.1 Data-SI'!U1763/Convert!$B$2*1000000</f>
        <v>0</v>
      </c>
      <c r="V1763" s="5">
        <f>'90.1 Data-SI'!V1763/Convert!$B$2*1000000</f>
        <v>0</v>
      </c>
      <c r="W1763" s="5">
        <f t="shared" si="137"/>
        <v>80573.929779455299</v>
      </c>
      <c r="X1763" s="5">
        <f t="shared" si="138"/>
        <v>523602.58826096315</v>
      </c>
      <c r="Y1763" s="5">
        <f t="shared" si="139"/>
        <v>604176.51804041839</v>
      </c>
      <c r="Z1763" s="5">
        <f>'90.1 Data-SI'!Y1763/Convert!$B$2*1000000</f>
        <v>610223.59099645808</v>
      </c>
      <c r="AA1763" s="5">
        <f>'90.1 Data-SI'!Z1763/Convert!$B$2*1000000</f>
        <v>523602.58826096315</v>
      </c>
      <c r="AB1763" s="5">
        <f t="shared" si="135"/>
        <v>1133826.1792574213</v>
      </c>
    </row>
    <row r="1764" spans="1:28" x14ac:dyDescent="0.25">
      <c r="A1764" s="95">
        <v>2010</v>
      </c>
      <c r="B1764" s="95" t="s">
        <v>1</v>
      </c>
      <c r="C1764" s="52" t="s">
        <v>15</v>
      </c>
      <c r="D1764" s="5">
        <f>'90.1 Data-SI'!D1764*Convert!$B$1</f>
        <v>52044.906174549214</v>
      </c>
      <c r="E1764" s="5">
        <f>'90.1 Data-SI'!E1764/Convert!$B$2*1000000</f>
        <v>0</v>
      </c>
      <c r="F1764" s="5">
        <f>'90.1 Data-SI'!F1764/Convert!$B$2*1000000</f>
        <v>224281.95510778148</v>
      </c>
      <c r="G1764" s="5">
        <f>'90.1 Data-SI'!G1764/Convert!$B$2*1000000</f>
        <v>2407.4553774828423</v>
      </c>
      <c r="H1764" s="5">
        <f>'90.1 Data-SI'!H1764/Convert!$B$2*1000000</f>
        <v>298060.03643977537</v>
      </c>
      <c r="I1764" s="5">
        <f>'90.1 Data-SI'!I1764/Convert!$B$2*1000000</f>
        <v>79398.636603046325</v>
      </c>
      <c r="J1764" s="5">
        <f>'90.1 Data-SI'!J1764/Convert!$B$2*1000000</f>
        <v>129907.80867629856</v>
      </c>
      <c r="K1764" s="5">
        <f>'90.1 Data-SI'!K1764/Convert!$B$2*1000000</f>
        <v>0</v>
      </c>
      <c r="L1764" s="5">
        <f>'90.1 Data-SI'!L1764/Convert!$B$2*1000000</f>
        <v>0</v>
      </c>
      <c r="M1764" s="5">
        <f>'90.1 Data-SI'!M1764/Convert!$B$2*1000000</f>
        <v>37874.770426856056</v>
      </c>
      <c r="N1764" s="5">
        <f>'90.1 Data-SI'!N1764/Convert!$B$2*1000000</f>
        <v>0</v>
      </c>
      <c r="O1764" s="5">
        <f>'90.1 Data-SI'!O1764/Convert!$B$2*1000000</f>
        <v>0</v>
      </c>
      <c r="P1764" s="5">
        <f t="shared" si="136"/>
        <v>0</v>
      </c>
      <c r="Q1764" s="5">
        <f>'90.1 Data-SI'!Q1764/Convert!$B$2*1000000</f>
        <v>0</v>
      </c>
      <c r="R1764" s="5">
        <f>'90.1 Data-SI'!R1764/Convert!$B$2*1000000</f>
        <v>0</v>
      </c>
      <c r="S1764" s="5">
        <f>'90.1 Data-SI'!S1764/Convert!$B$2*1000000</f>
        <v>0</v>
      </c>
      <c r="T1764" s="5">
        <f>'90.1 Data-SI'!T1764/Convert!$B$2*1000000</f>
        <v>24794.894753917775</v>
      </c>
      <c r="U1764" s="5">
        <f>'90.1 Data-SI'!U1764/Convert!$B$2*1000000</f>
        <v>0</v>
      </c>
      <c r="V1764" s="5">
        <f>'90.1 Data-SI'!V1764/Convert!$B$2*1000000</f>
        <v>0</v>
      </c>
      <c r="W1764" s="5">
        <f t="shared" si="137"/>
        <v>40282.225804338901</v>
      </c>
      <c r="X1764" s="5">
        <f t="shared" si="138"/>
        <v>224281.95510778148</v>
      </c>
      <c r="Y1764" s="5">
        <f t="shared" si="139"/>
        <v>264564.18091212038</v>
      </c>
      <c r="Z1764" s="5">
        <f>'90.1 Data-SI'!Y1764/Convert!$B$2*1000000</f>
        <v>572443.60227737704</v>
      </c>
      <c r="AA1764" s="5">
        <f>'90.1 Data-SI'!Z1764/Convert!$B$2*1000000</f>
        <v>224281.95510778148</v>
      </c>
      <c r="AB1764" s="5">
        <f t="shared" si="135"/>
        <v>796725.55738515849</v>
      </c>
    </row>
    <row r="1765" spans="1:28" x14ac:dyDescent="0.25">
      <c r="A1765" s="95">
        <v>2010</v>
      </c>
      <c r="B1765" s="95" t="s">
        <v>1</v>
      </c>
      <c r="C1765" s="52" t="s">
        <v>16</v>
      </c>
      <c r="D1765" s="5">
        <f>'90.1 Data-SI'!D1765*Convert!$B$1</f>
        <v>52044.906174549214</v>
      </c>
      <c r="E1765" s="5">
        <f>'90.1 Data-SI'!E1765/Convert!$B$2*1000000</f>
        <v>0</v>
      </c>
      <c r="F1765" s="5">
        <f>'90.1 Data-SI'!F1765/Convert!$B$2*1000000</f>
        <v>1579480.2910442944</v>
      </c>
      <c r="G1765" s="5">
        <f>'90.1 Data-SI'!G1765/Convert!$B$2*1000000</f>
        <v>12122.580424411633</v>
      </c>
      <c r="H1765" s="5">
        <f>'90.1 Data-SI'!H1765/Convert!$B$2*1000000</f>
        <v>376217.03267097031</v>
      </c>
      <c r="I1765" s="5">
        <f>'90.1 Data-SI'!I1765/Convert!$B$2*1000000</f>
        <v>79379.680261491347</v>
      </c>
      <c r="J1765" s="5">
        <f>'90.1 Data-SI'!J1765/Convert!$B$2*1000000</f>
        <v>129907.80867629856</v>
      </c>
      <c r="K1765" s="5">
        <f>'90.1 Data-SI'!K1765/Convert!$B$2*1000000</f>
        <v>0</v>
      </c>
      <c r="L1765" s="5">
        <f>'90.1 Data-SI'!L1765/Convert!$B$2*1000000</f>
        <v>0</v>
      </c>
      <c r="M1765" s="5">
        <f>'90.1 Data-SI'!M1765/Convert!$B$2*1000000</f>
        <v>53049.321841619952</v>
      </c>
      <c r="N1765" s="5">
        <f>'90.1 Data-SI'!N1765/Convert!$B$2*1000000</f>
        <v>0</v>
      </c>
      <c r="O1765" s="5">
        <f>'90.1 Data-SI'!O1765/Convert!$B$2*1000000</f>
        <v>0</v>
      </c>
      <c r="P1765" s="5">
        <f t="shared" si="136"/>
        <v>0</v>
      </c>
      <c r="Q1765" s="5">
        <f>'90.1 Data-SI'!Q1765/Convert!$B$2*1000000</f>
        <v>0</v>
      </c>
      <c r="R1765" s="5">
        <f>'90.1 Data-SI'!R1765/Convert!$B$2*1000000</f>
        <v>0</v>
      </c>
      <c r="S1765" s="5">
        <f>'90.1 Data-SI'!S1765/Convert!$B$2*1000000</f>
        <v>0</v>
      </c>
      <c r="T1765" s="5">
        <f>'90.1 Data-SI'!T1765/Convert!$B$2*1000000</f>
        <v>25382.541342122251</v>
      </c>
      <c r="U1765" s="5">
        <f>'90.1 Data-SI'!U1765/Convert!$B$2*1000000</f>
        <v>0</v>
      </c>
      <c r="V1765" s="5">
        <f>'90.1 Data-SI'!V1765/Convert!$B$2*1000000</f>
        <v>0</v>
      </c>
      <c r="W1765" s="5">
        <f t="shared" si="137"/>
        <v>65171.902266031582</v>
      </c>
      <c r="X1765" s="5">
        <f t="shared" si="138"/>
        <v>1579480.2910442944</v>
      </c>
      <c r="Y1765" s="5">
        <f t="shared" si="139"/>
        <v>1644652.193310326</v>
      </c>
      <c r="Z1765" s="5">
        <f>'90.1 Data-SI'!Y1765/Convert!$B$2*1000000</f>
        <v>676049.48704613652</v>
      </c>
      <c r="AA1765" s="5">
        <f>'90.1 Data-SI'!Z1765/Convert!$B$2*1000000</f>
        <v>1579480.2910442944</v>
      </c>
      <c r="AB1765" s="5">
        <f t="shared" si="135"/>
        <v>2255529.7780904309</v>
      </c>
    </row>
    <row r="1766" spans="1:28" x14ac:dyDescent="0.25">
      <c r="A1766" s="95">
        <v>2010</v>
      </c>
      <c r="B1766" s="95" t="s">
        <v>1</v>
      </c>
      <c r="C1766" s="52" t="s">
        <v>9</v>
      </c>
      <c r="D1766" s="5">
        <f>'90.1 Data-SI'!D1766*Convert!$B$1</f>
        <v>52044.906174549214</v>
      </c>
      <c r="E1766" s="5">
        <f>'90.1 Data-SI'!E1766/Convert!$B$2*1000000</f>
        <v>0</v>
      </c>
      <c r="F1766" s="5">
        <f>'90.1 Data-SI'!F1766/Convert!$B$2*1000000</f>
        <v>941409.83430356625</v>
      </c>
      <c r="G1766" s="5">
        <f>'90.1 Data-SI'!G1766/Convert!$B$2*1000000</f>
        <v>8691.4826029597098</v>
      </c>
      <c r="H1766" s="5">
        <f>'90.1 Data-SI'!H1766/Convert!$B$2*1000000</f>
        <v>377600.84560448403</v>
      </c>
      <c r="I1766" s="5">
        <f>'90.1 Data-SI'!I1766/Convert!$B$2*1000000</f>
        <v>79284.898553716441</v>
      </c>
      <c r="J1766" s="5">
        <f>'90.1 Data-SI'!J1766/Convert!$B$2*1000000</f>
        <v>129907.80867629856</v>
      </c>
      <c r="K1766" s="5">
        <f>'90.1 Data-SI'!K1766/Convert!$B$2*1000000</f>
        <v>0</v>
      </c>
      <c r="L1766" s="5">
        <f>'90.1 Data-SI'!L1766/Convert!$B$2*1000000</f>
        <v>0</v>
      </c>
      <c r="M1766" s="5">
        <f>'90.1 Data-SI'!M1766/Convert!$B$2*1000000</f>
        <v>54328.874896581307</v>
      </c>
      <c r="N1766" s="5">
        <f>'90.1 Data-SI'!N1766/Convert!$B$2*1000000</f>
        <v>0</v>
      </c>
      <c r="O1766" s="5">
        <f>'90.1 Data-SI'!O1766/Convert!$B$2*1000000</f>
        <v>0</v>
      </c>
      <c r="P1766" s="5">
        <f t="shared" si="136"/>
        <v>0</v>
      </c>
      <c r="Q1766" s="5">
        <f>'90.1 Data-SI'!Q1766/Convert!$B$2*1000000</f>
        <v>0</v>
      </c>
      <c r="R1766" s="5">
        <f>'90.1 Data-SI'!R1766/Convert!$B$2*1000000</f>
        <v>0</v>
      </c>
      <c r="S1766" s="5">
        <f>'90.1 Data-SI'!S1766/Convert!$B$2*1000000</f>
        <v>0</v>
      </c>
      <c r="T1766" s="5">
        <f>'90.1 Data-SI'!T1766/Convert!$B$2*1000000</f>
        <v>25249.84695123737</v>
      </c>
      <c r="U1766" s="5">
        <f>'90.1 Data-SI'!U1766/Convert!$B$2*1000000</f>
        <v>0</v>
      </c>
      <c r="V1766" s="5">
        <f>'90.1 Data-SI'!V1766/Convert!$B$2*1000000</f>
        <v>0</v>
      </c>
      <c r="W1766" s="5">
        <f t="shared" si="137"/>
        <v>63020.357499541016</v>
      </c>
      <c r="X1766" s="5">
        <f t="shared" si="138"/>
        <v>941409.83430356625</v>
      </c>
      <c r="Y1766" s="5">
        <f t="shared" si="139"/>
        <v>1004430.1918031073</v>
      </c>
      <c r="Z1766" s="5">
        <f>'90.1 Data-SI'!Y1766/Convert!$B$2*1000000</f>
        <v>675063.75728527748</v>
      </c>
      <c r="AA1766" s="5">
        <f>'90.1 Data-SI'!Z1766/Convert!$B$2*1000000</f>
        <v>941409.83430356625</v>
      </c>
      <c r="AB1766" s="5">
        <f t="shared" si="135"/>
        <v>1616473.5915888436</v>
      </c>
    </row>
    <row r="1767" spans="1:28" x14ac:dyDescent="0.25">
      <c r="A1767" s="95">
        <v>2010</v>
      </c>
      <c r="B1767" s="95" t="s">
        <v>1</v>
      </c>
      <c r="C1767" s="52" t="s">
        <v>12</v>
      </c>
      <c r="D1767" s="5">
        <f>'90.1 Data-SI'!D1767*Convert!$B$1</f>
        <v>52044.906174549214</v>
      </c>
      <c r="E1767" s="5">
        <f>'90.1 Data-SI'!E1767/Convert!$B$2*1000000</f>
        <v>0</v>
      </c>
      <c r="F1767" s="5">
        <f>'90.1 Data-SI'!F1767/Convert!$B$2*1000000</f>
        <v>1580494.4553174861</v>
      </c>
      <c r="G1767" s="5">
        <f>'90.1 Data-SI'!G1767/Convert!$B$2*1000000</f>
        <v>7847.9254037629662</v>
      </c>
      <c r="H1767" s="5">
        <f>'90.1 Data-SI'!H1767/Convert!$B$2*1000000</f>
        <v>377126.93706560944</v>
      </c>
      <c r="I1767" s="5">
        <f>'90.1 Data-SI'!I1767/Convert!$B$2*1000000</f>
        <v>79398.636603046325</v>
      </c>
      <c r="J1767" s="5">
        <f>'90.1 Data-SI'!J1767/Convert!$B$2*1000000</f>
        <v>129907.80867629856</v>
      </c>
      <c r="K1767" s="5">
        <f>'90.1 Data-SI'!K1767/Convert!$B$2*1000000</f>
        <v>0</v>
      </c>
      <c r="L1767" s="5">
        <f>'90.1 Data-SI'!L1767/Convert!$B$2*1000000</f>
        <v>0</v>
      </c>
      <c r="M1767" s="5">
        <f>'90.1 Data-SI'!M1767/Convert!$B$2*1000000</f>
        <v>48035.369500326946</v>
      </c>
      <c r="N1767" s="5">
        <f>'90.1 Data-SI'!N1767/Convert!$B$2*1000000</f>
        <v>0</v>
      </c>
      <c r="O1767" s="5">
        <f>'90.1 Data-SI'!O1767/Convert!$B$2*1000000</f>
        <v>0</v>
      </c>
      <c r="P1767" s="5">
        <f t="shared" si="136"/>
        <v>0</v>
      </c>
      <c r="Q1767" s="5">
        <f>'90.1 Data-SI'!Q1767/Convert!$B$2*1000000</f>
        <v>0</v>
      </c>
      <c r="R1767" s="5">
        <f>'90.1 Data-SI'!R1767/Convert!$B$2*1000000</f>
        <v>0</v>
      </c>
      <c r="S1767" s="5">
        <f>'90.1 Data-SI'!S1767/Convert!$B$2*1000000</f>
        <v>0</v>
      </c>
      <c r="T1767" s="5">
        <f>'90.1 Data-SI'!T1767/Convert!$B$2*1000000</f>
        <v>26017.57878421418</v>
      </c>
      <c r="U1767" s="5">
        <f>'90.1 Data-SI'!U1767/Convert!$B$2*1000000</f>
        <v>0</v>
      </c>
      <c r="V1767" s="5">
        <f>'90.1 Data-SI'!V1767/Convert!$B$2*1000000</f>
        <v>0</v>
      </c>
      <c r="W1767" s="5">
        <f t="shared" si="137"/>
        <v>55883.294904089911</v>
      </c>
      <c r="X1767" s="5">
        <f t="shared" si="138"/>
        <v>1580494.4553174861</v>
      </c>
      <c r="Y1767" s="5">
        <f t="shared" si="139"/>
        <v>1636377.7502215761</v>
      </c>
      <c r="Z1767" s="5">
        <f>'90.1 Data-SI'!Y1767/Convert!$B$2*1000000</f>
        <v>668343.73420403595</v>
      </c>
      <c r="AA1767" s="5">
        <f>'90.1 Data-SI'!Z1767/Convert!$B$2*1000000</f>
        <v>1580494.4553174861</v>
      </c>
      <c r="AB1767" s="5">
        <f t="shared" si="135"/>
        <v>2248838.1895215223</v>
      </c>
    </row>
    <row r="1768" spans="1:28" x14ac:dyDescent="0.25">
      <c r="A1768" s="95">
        <v>2010</v>
      </c>
      <c r="B1768" s="95" t="s">
        <v>1</v>
      </c>
      <c r="C1768" s="52" t="s">
        <v>8</v>
      </c>
      <c r="D1768" s="5">
        <f>'90.1 Data-SI'!D1768*Convert!$B$1</f>
        <v>52044.906174549214</v>
      </c>
      <c r="E1768" s="5">
        <f>'90.1 Data-SI'!E1768/Convert!$B$2*1000000</f>
        <v>0</v>
      </c>
      <c r="F1768" s="5">
        <f>'90.1 Data-SI'!F1768/Convert!$B$2*1000000</f>
        <v>1788682.4764450868</v>
      </c>
      <c r="G1768" s="5">
        <f>'90.1 Data-SI'!G1768/Convert!$B$2*1000000</f>
        <v>1886.1559847208096</v>
      </c>
      <c r="H1768" s="5">
        <f>'90.1 Data-SI'!H1768/Convert!$B$2*1000000</f>
        <v>381553.242818698</v>
      </c>
      <c r="I1768" s="5">
        <f>'90.1 Data-SI'!I1768/Convert!$B$2*1000000</f>
        <v>79853.588800365935</v>
      </c>
      <c r="J1768" s="5">
        <f>'90.1 Data-SI'!J1768/Convert!$B$2*1000000</f>
        <v>129907.80867629856</v>
      </c>
      <c r="K1768" s="5">
        <f>'90.1 Data-SI'!K1768/Convert!$B$2*1000000</f>
        <v>0</v>
      </c>
      <c r="L1768" s="5">
        <f>'90.1 Data-SI'!L1768/Convert!$B$2*1000000</f>
        <v>0</v>
      </c>
      <c r="M1768" s="5">
        <f>'90.1 Data-SI'!M1768/Convert!$B$2*1000000</f>
        <v>39969.446168681679</v>
      </c>
      <c r="N1768" s="5">
        <f>'90.1 Data-SI'!N1768/Convert!$B$2*1000000</f>
        <v>0</v>
      </c>
      <c r="O1768" s="5">
        <f>'90.1 Data-SI'!O1768/Convert!$B$2*1000000</f>
        <v>0</v>
      </c>
      <c r="P1768" s="5">
        <f t="shared" si="136"/>
        <v>0</v>
      </c>
      <c r="Q1768" s="5">
        <f>'90.1 Data-SI'!Q1768/Convert!$B$2*1000000</f>
        <v>0</v>
      </c>
      <c r="R1768" s="5">
        <f>'90.1 Data-SI'!R1768/Convert!$B$2*1000000</f>
        <v>0</v>
      </c>
      <c r="S1768" s="5">
        <f>'90.1 Data-SI'!S1768/Convert!$B$2*1000000</f>
        <v>0</v>
      </c>
      <c r="T1768" s="5">
        <f>'90.1 Data-SI'!T1768/Convert!$B$2*1000000</f>
        <v>26889.570495743399</v>
      </c>
      <c r="U1768" s="5">
        <f>'90.1 Data-SI'!U1768/Convert!$B$2*1000000</f>
        <v>0</v>
      </c>
      <c r="V1768" s="5">
        <f>'90.1 Data-SI'!V1768/Convert!$B$2*1000000</f>
        <v>0</v>
      </c>
      <c r="W1768" s="5">
        <f t="shared" si="137"/>
        <v>41855.602153402491</v>
      </c>
      <c r="X1768" s="5">
        <f t="shared" si="138"/>
        <v>1788682.4764450868</v>
      </c>
      <c r="Y1768" s="5">
        <f t="shared" si="139"/>
        <v>1830538.0785984893</v>
      </c>
      <c r="Z1768" s="5">
        <f>'90.1 Data-SI'!Y1768/Convert!$B$2*1000000</f>
        <v>660050.33477373084</v>
      </c>
      <c r="AA1768" s="5">
        <f>'90.1 Data-SI'!Z1768/Convert!$B$2*1000000</f>
        <v>1788682.4764450868</v>
      </c>
      <c r="AB1768" s="5">
        <f t="shared" si="135"/>
        <v>2448732.8112188177</v>
      </c>
    </row>
    <row r="1769" spans="1:28" x14ac:dyDescent="0.25">
      <c r="A1769" s="95">
        <v>2013</v>
      </c>
      <c r="B1769" s="95" t="s">
        <v>1</v>
      </c>
      <c r="C1769" s="52" t="s">
        <v>10</v>
      </c>
      <c r="D1769" s="5">
        <f>'90.1 Data-SI'!D1769*Convert!$B$1</f>
        <v>52044.906174549214</v>
      </c>
      <c r="E1769" s="5">
        <f>'90.1 Data-SI'!E1769/Convert!$B$2*1000000</f>
        <v>0</v>
      </c>
      <c r="F1769" s="5">
        <f>'90.1 Data-SI'!F1769/Convert!$B$2*1000000</f>
        <v>0</v>
      </c>
      <c r="G1769" s="5">
        <f>'90.1 Data-SI'!G1769/Convert!$B$2*1000000</f>
        <v>178113.78525062036</v>
      </c>
      <c r="H1769" s="5">
        <f>'90.1 Data-SI'!H1769/Convert!$B$2*1000000</f>
        <v>258773.01856707301</v>
      </c>
      <c r="I1769" s="5">
        <f>'90.1 Data-SI'!I1769/Convert!$B$2*1000000</f>
        <v>79427.0711153788</v>
      </c>
      <c r="J1769" s="5">
        <f>'90.1 Data-SI'!J1769/Convert!$B$2*1000000</f>
        <v>129377.03111275902</v>
      </c>
      <c r="K1769" s="5">
        <f>'90.1 Data-SI'!K1769/Convert!$B$2*1000000</f>
        <v>0</v>
      </c>
      <c r="L1769" s="5">
        <f>'90.1 Data-SI'!L1769/Convert!$B$2*1000000</f>
        <v>0</v>
      </c>
      <c r="M1769" s="5">
        <f>'90.1 Data-SI'!M1769/Convert!$B$2*1000000</f>
        <v>85104.495411096228</v>
      </c>
      <c r="N1769" s="5">
        <f>'90.1 Data-SI'!N1769/Convert!$B$2*1000000</f>
        <v>0</v>
      </c>
      <c r="O1769" s="5">
        <f>'90.1 Data-SI'!O1769/Convert!$B$2*1000000</f>
        <v>0</v>
      </c>
      <c r="P1769" s="5">
        <f t="shared" si="136"/>
        <v>0</v>
      </c>
      <c r="Q1769" s="5">
        <f>'90.1 Data-SI'!Q1769/Convert!$B$2*1000000</f>
        <v>0</v>
      </c>
      <c r="R1769" s="5">
        <f>'90.1 Data-SI'!R1769/Convert!$B$2*1000000</f>
        <v>0</v>
      </c>
      <c r="S1769" s="5">
        <f>'90.1 Data-SI'!S1769/Convert!$B$2*1000000</f>
        <v>0</v>
      </c>
      <c r="T1769" s="5">
        <f>'90.1 Data-SI'!T1769/Convert!$B$2*1000000</f>
        <v>20899.366564368771</v>
      </c>
      <c r="U1769" s="5">
        <f>'90.1 Data-SI'!U1769/Convert!$B$2*1000000</f>
        <v>0</v>
      </c>
      <c r="V1769" s="5">
        <f>'90.1 Data-SI'!V1769/Convert!$B$2*1000000</f>
        <v>0</v>
      </c>
      <c r="W1769" s="5">
        <f t="shared" si="137"/>
        <v>263218.28066171659</v>
      </c>
      <c r="X1769" s="5">
        <f t="shared" si="138"/>
        <v>0</v>
      </c>
      <c r="Y1769" s="5">
        <f t="shared" si="139"/>
        <v>263218.28066171659</v>
      </c>
      <c r="Z1769" s="5">
        <f>'90.1 Data-SI'!Y1769/Convert!$B$2*1000000</f>
        <v>751685.28985051881</v>
      </c>
      <c r="AA1769" s="5">
        <f>'90.1 Data-SI'!Z1769/Convert!$B$2*1000000</f>
        <v>0</v>
      </c>
      <c r="AB1769" s="5">
        <f t="shared" si="135"/>
        <v>751685.28985051881</v>
      </c>
    </row>
    <row r="1770" spans="1:28" x14ac:dyDescent="0.25">
      <c r="A1770" s="95">
        <v>2013</v>
      </c>
      <c r="B1770" s="95" t="s">
        <v>1</v>
      </c>
      <c r="C1770" s="52" t="s">
        <v>6</v>
      </c>
      <c r="D1770" s="5">
        <f>'90.1 Data-SI'!D1770*Convert!$B$1</f>
        <v>52044.906174549214</v>
      </c>
      <c r="E1770" s="5">
        <f>'90.1 Data-SI'!E1770/Convert!$B$2*1000000</f>
        <v>0</v>
      </c>
      <c r="F1770" s="5">
        <f>'90.1 Data-SI'!F1770/Convert!$B$2*1000000</f>
        <v>9.4781707774915045</v>
      </c>
      <c r="G1770" s="5">
        <f>'90.1 Data-SI'!G1770/Convert!$B$2*1000000</f>
        <v>193060.86056672447</v>
      </c>
      <c r="H1770" s="5">
        <f>'90.1 Data-SI'!H1770/Convert!$B$2*1000000</f>
        <v>263910.18712847348</v>
      </c>
      <c r="I1770" s="5">
        <f>'90.1 Data-SI'!I1770/Convert!$B$2*1000000</f>
        <v>79408.114773823821</v>
      </c>
      <c r="J1770" s="5">
        <f>'90.1 Data-SI'!J1770/Convert!$B$2*1000000</f>
        <v>129377.03111275902</v>
      </c>
      <c r="K1770" s="5">
        <f>'90.1 Data-SI'!K1770/Convert!$B$2*1000000</f>
        <v>0</v>
      </c>
      <c r="L1770" s="5">
        <f>'90.1 Data-SI'!L1770/Convert!$B$2*1000000</f>
        <v>0</v>
      </c>
      <c r="M1770" s="5">
        <f>'90.1 Data-SI'!M1770/Convert!$B$2*1000000</f>
        <v>135348.27870257871</v>
      </c>
      <c r="N1770" s="5">
        <f>'90.1 Data-SI'!N1770/Convert!$B$2*1000000</f>
        <v>0</v>
      </c>
      <c r="O1770" s="5">
        <f>'90.1 Data-SI'!O1770/Convert!$B$2*1000000</f>
        <v>0</v>
      </c>
      <c r="P1770" s="5">
        <f t="shared" si="136"/>
        <v>0</v>
      </c>
      <c r="Q1770" s="5">
        <f>'90.1 Data-SI'!Q1770/Convert!$B$2*1000000</f>
        <v>0</v>
      </c>
      <c r="R1770" s="5">
        <f>'90.1 Data-SI'!R1770/Convert!$B$2*1000000</f>
        <v>0</v>
      </c>
      <c r="S1770" s="5">
        <f>'90.1 Data-SI'!S1770/Convert!$B$2*1000000</f>
        <v>0</v>
      </c>
      <c r="T1770" s="5">
        <f>'90.1 Data-SI'!T1770/Convert!$B$2*1000000</f>
        <v>20861.453881258803</v>
      </c>
      <c r="U1770" s="5">
        <f>'90.1 Data-SI'!U1770/Convert!$B$2*1000000</f>
        <v>0</v>
      </c>
      <c r="V1770" s="5">
        <f>'90.1 Data-SI'!V1770/Convert!$B$2*1000000</f>
        <v>0</v>
      </c>
      <c r="W1770" s="5">
        <f t="shared" si="137"/>
        <v>328409.13926930318</v>
      </c>
      <c r="X1770" s="5">
        <f t="shared" si="138"/>
        <v>9.4781707774915045</v>
      </c>
      <c r="Y1770" s="5">
        <f t="shared" si="139"/>
        <v>328418.61744008068</v>
      </c>
      <c r="Z1770" s="5">
        <f>'90.1 Data-SI'!Y1770/Convert!$B$2*1000000</f>
        <v>821975.40433639579</v>
      </c>
      <c r="AA1770" s="5">
        <f>'90.1 Data-SI'!Z1770/Convert!$B$2*1000000</f>
        <v>9.4781707774915045</v>
      </c>
      <c r="AB1770" s="5">
        <f t="shared" si="135"/>
        <v>821984.88250717323</v>
      </c>
    </row>
    <row r="1771" spans="1:28" x14ac:dyDescent="0.25">
      <c r="A1771" s="95">
        <v>2013</v>
      </c>
      <c r="B1771" s="95" t="s">
        <v>1</v>
      </c>
      <c r="C1771" s="52" t="s">
        <v>11</v>
      </c>
      <c r="D1771" s="5">
        <f>'90.1 Data-SI'!D1771*Convert!$B$1</f>
        <v>52044.906174549214</v>
      </c>
      <c r="E1771" s="5">
        <f>'90.1 Data-SI'!E1771/Convert!$B$2*1000000</f>
        <v>0</v>
      </c>
      <c r="F1771" s="5">
        <f>'90.1 Data-SI'!F1771/Convert!$B$2*1000000</f>
        <v>0</v>
      </c>
      <c r="G1771" s="5">
        <f>'90.1 Data-SI'!G1771/Convert!$B$2*1000000</f>
        <v>108326.01381595041</v>
      </c>
      <c r="H1771" s="5">
        <f>'90.1 Data-SI'!H1771/Convert!$B$2*1000000</f>
        <v>276961.62828907924</v>
      </c>
      <c r="I1771" s="5">
        <f>'90.1 Data-SI'!I1771/Convert!$B$2*1000000</f>
        <v>79417.592944601318</v>
      </c>
      <c r="J1771" s="5">
        <f>'90.1 Data-SI'!J1771/Convert!$B$2*1000000</f>
        <v>129377.03111275902</v>
      </c>
      <c r="K1771" s="5">
        <f>'90.1 Data-SI'!K1771/Convert!$B$2*1000000</f>
        <v>0</v>
      </c>
      <c r="L1771" s="5">
        <f>'90.1 Data-SI'!L1771/Convert!$B$2*1000000</f>
        <v>0</v>
      </c>
      <c r="M1771" s="5">
        <f>'90.1 Data-SI'!M1771/Convert!$B$2*1000000</f>
        <v>57513.540277818451</v>
      </c>
      <c r="N1771" s="5">
        <f>'90.1 Data-SI'!N1771/Convert!$B$2*1000000</f>
        <v>0</v>
      </c>
      <c r="O1771" s="5">
        <f>'90.1 Data-SI'!O1771/Convert!$B$2*1000000</f>
        <v>0</v>
      </c>
      <c r="P1771" s="5">
        <f t="shared" si="136"/>
        <v>0</v>
      </c>
      <c r="Q1771" s="5">
        <f>'90.1 Data-SI'!Q1771/Convert!$B$2*1000000</f>
        <v>0</v>
      </c>
      <c r="R1771" s="5">
        <f>'90.1 Data-SI'!R1771/Convert!$B$2*1000000</f>
        <v>0</v>
      </c>
      <c r="S1771" s="5">
        <f>'90.1 Data-SI'!S1771/Convert!$B$2*1000000</f>
        <v>0</v>
      </c>
      <c r="T1771" s="5">
        <f>'90.1 Data-SI'!T1771/Convert!$B$2*1000000</f>
        <v>21449.100469463276</v>
      </c>
      <c r="U1771" s="5">
        <f>'90.1 Data-SI'!U1771/Convert!$B$2*1000000</f>
        <v>0</v>
      </c>
      <c r="V1771" s="5">
        <f>'90.1 Data-SI'!V1771/Convert!$B$2*1000000</f>
        <v>0</v>
      </c>
      <c r="W1771" s="5">
        <f t="shared" si="137"/>
        <v>165839.55409376888</v>
      </c>
      <c r="X1771" s="5">
        <f t="shared" si="138"/>
        <v>0</v>
      </c>
      <c r="Y1771" s="5">
        <f t="shared" si="139"/>
        <v>165839.55409376888</v>
      </c>
      <c r="Z1771" s="5">
        <f>'90.1 Data-SI'!Y1771/Convert!$B$2*1000000</f>
        <v>673063.86325122684</v>
      </c>
      <c r="AA1771" s="5">
        <f>'90.1 Data-SI'!Z1771/Convert!$B$2*1000000</f>
        <v>0</v>
      </c>
      <c r="AB1771" s="5">
        <f t="shared" si="135"/>
        <v>673063.86325122684</v>
      </c>
    </row>
    <row r="1772" spans="1:28" x14ac:dyDescent="0.25">
      <c r="A1772" s="95">
        <v>2013</v>
      </c>
      <c r="B1772" s="95" t="s">
        <v>1</v>
      </c>
      <c r="C1772" s="52" t="s">
        <v>13</v>
      </c>
      <c r="D1772" s="5">
        <f>'90.1 Data-SI'!D1772*Convert!$B$1</f>
        <v>52044.906174549214</v>
      </c>
      <c r="E1772" s="5">
        <f>'90.1 Data-SI'!E1772/Convert!$B$2*1000000</f>
        <v>0</v>
      </c>
      <c r="F1772" s="5">
        <f>'90.1 Data-SI'!F1772/Convert!$B$2*1000000</f>
        <v>1033.1206147465741</v>
      </c>
      <c r="G1772" s="5">
        <f>'90.1 Data-SI'!G1772/Convert!$B$2*1000000</f>
        <v>138855.20189025055</v>
      </c>
      <c r="H1772" s="5">
        <f>'90.1 Data-SI'!H1772/Convert!$B$2*1000000</f>
        <v>273350.44522285496</v>
      </c>
      <c r="I1772" s="5">
        <f>'90.1 Data-SI'!I1772/Convert!$B$2*1000000</f>
        <v>79303.854895271419</v>
      </c>
      <c r="J1772" s="5">
        <f>'90.1 Data-SI'!J1772/Convert!$B$2*1000000</f>
        <v>129377.03111275902</v>
      </c>
      <c r="K1772" s="5">
        <f>'90.1 Data-SI'!K1772/Convert!$B$2*1000000</f>
        <v>0</v>
      </c>
      <c r="L1772" s="5">
        <f>'90.1 Data-SI'!L1772/Convert!$B$2*1000000</f>
        <v>0</v>
      </c>
      <c r="M1772" s="5">
        <f>'90.1 Data-SI'!M1772/Convert!$B$2*1000000</f>
        <v>86810.566151044695</v>
      </c>
      <c r="N1772" s="5">
        <f>'90.1 Data-SI'!N1772/Convert!$B$2*1000000</f>
        <v>0</v>
      </c>
      <c r="O1772" s="5">
        <f>'90.1 Data-SI'!O1772/Convert!$B$2*1000000</f>
        <v>0</v>
      </c>
      <c r="P1772" s="5">
        <f t="shared" si="136"/>
        <v>0</v>
      </c>
      <c r="Q1772" s="5">
        <f>'90.1 Data-SI'!Q1772/Convert!$B$2*1000000</f>
        <v>0</v>
      </c>
      <c r="R1772" s="5">
        <f>'90.1 Data-SI'!R1772/Convert!$B$2*1000000</f>
        <v>0</v>
      </c>
      <c r="S1772" s="5">
        <f>'90.1 Data-SI'!S1772/Convert!$B$2*1000000</f>
        <v>0</v>
      </c>
      <c r="T1772" s="5">
        <f>'90.1 Data-SI'!T1772/Convert!$B$2*1000000</f>
        <v>21477.534981795747</v>
      </c>
      <c r="U1772" s="5">
        <f>'90.1 Data-SI'!U1772/Convert!$B$2*1000000</f>
        <v>0</v>
      </c>
      <c r="V1772" s="5">
        <f>'90.1 Data-SI'!V1772/Convert!$B$2*1000000</f>
        <v>0</v>
      </c>
      <c r="W1772" s="5">
        <f t="shared" si="137"/>
        <v>225665.76804129523</v>
      </c>
      <c r="X1772" s="5">
        <f t="shared" si="138"/>
        <v>1033.1206147465741</v>
      </c>
      <c r="Y1772" s="5">
        <f t="shared" si="139"/>
        <v>226698.88865604182</v>
      </c>
      <c r="Z1772" s="5">
        <f>'90.1 Data-SI'!Y1772/Convert!$B$2*1000000</f>
        <v>729174.63425397652</v>
      </c>
      <c r="AA1772" s="5">
        <f>'90.1 Data-SI'!Z1772/Convert!$B$2*1000000</f>
        <v>1033.1206147465741</v>
      </c>
      <c r="AB1772" s="5">
        <f t="shared" si="135"/>
        <v>730207.7548687231</v>
      </c>
    </row>
    <row r="1773" spans="1:28" x14ac:dyDescent="0.25">
      <c r="A1773" s="95">
        <v>2013</v>
      </c>
      <c r="B1773" s="95" t="s">
        <v>1</v>
      </c>
      <c r="C1773" s="52" t="s">
        <v>19</v>
      </c>
      <c r="D1773" s="5">
        <f>'90.1 Data-SI'!D1773*Convert!$B$1</f>
        <v>52044.906174549214</v>
      </c>
      <c r="E1773" s="5">
        <f>'90.1 Data-SI'!E1773/Convert!$B$2*1000000</f>
        <v>0</v>
      </c>
      <c r="F1773" s="5">
        <f>'90.1 Data-SI'!F1773/Convert!$B$2*1000000</f>
        <v>1355.3784211812851</v>
      </c>
      <c r="G1773" s="5">
        <f>'90.1 Data-SI'!G1773/Convert!$B$2*1000000</f>
        <v>77645.175009210405</v>
      </c>
      <c r="H1773" s="5">
        <f>'90.1 Data-SI'!H1773/Convert!$B$2*1000000</f>
        <v>278639.26451669529</v>
      </c>
      <c r="I1773" s="5">
        <f>'90.1 Data-SI'!I1773/Convert!$B$2*1000000</f>
        <v>79265.942212161448</v>
      </c>
      <c r="J1773" s="5">
        <f>'90.1 Data-SI'!J1773/Convert!$B$2*1000000</f>
        <v>129377.03111275902</v>
      </c>
      <c r="K1773" s="5">
        <f>'90.1 Data-SI'!K1773/Convert!$B$2*1000000</f>
        <v>0</v>
      </c>
      <c r="L1773" s="5">
        <f>'90.1 Data-SI'!L1773/Convert!$B$2*1000000</f>
        <v>0</v>
      </c>
      <c r="M1773" s="5">
        <f>'90.1 Data-SI'!M1773/Convert!$B$2*1000000</f>
        <v>52338.459033308092</v>
      </c>
      <c r="N1773" s="5">
        <f>'90.1 Data-SI'!N1773/Convert!$B$2*1000000</f>
        <v>0</v>
      </c>
      <c r="O1773" s="5">
        <f>'90.1 Data-SI'!O1773/Convert!$B$2*1000000</f>
        <v>0</v>
      </c>
      <c r="P1773" s="5">
        <f t="shared" si="136"/>
        <v>0</v>
      </c>
      <c r="Q1773" s="5">
        <f>'90.1 Data-SI'!Q1773/Convert!$B$2*1000000</f>
        <v>0</v>
      </c>
      <c r="R1773" s="5">
        <f>'90.1 Data-SI'!R1773/Convert!$B$2*1000000</f>
        <v>0</v>
      </c>
      <c r="S1773" s="5">
        <f>'90.1 Data-SI'!S1773/Convert!$B$2*1000000</f>
        <v>0</v>
      </c>
      <c r="T1773" s="5">
        <f>'90.1 Data-SI'!T1773/Convert!$B$2*1000000</f>
        <v>22103.09425311019</v>
      </c>
      <c r="U1773" s="5">
        <f>'90.1 Data-SI'!U1773/Convert!$B$2*1000000</f>
        <v>0</v>
      </c>
      <c r="V1773" s="5">
        <f>'90.1 Data-SI'!V1773/Convert!$B$2*1000000</f>
        <v>0</v>
      </c>
      <c r="W1773" s="5">
        <f t="shared" si="137"/>
        <v>129983.6340425185</v>
      </c>
      <c r="X1773" s="5">
        <f t="shared" si="138"/>
        <v>1355.3784211812851</v>
      </c>
      <c r="Y1773" s="5">
        <f t="shared" si="139"/>
        <v>131339.01246369979</v>
      </c>
      <c r="Z1773" s="5">
        <f>'90.1 Data-SI'!Y1773/Convert!$B$2*1000000</f>
        <v>639368.96613724448</v>
      </c>
      <c r="AA1773" s="5">
        <f>'90.1 Data-SI'!Z1773/Convert!$B$2*1000000</f>
        <v>1355.3784211812851</v>
      </c>
      <c r="AB1773" s="5">
        <f t="shared" si="135"/>
        <v>640724.34455842571</v>
      </c>
    </row>
    <row r="1774" spans="1:28" x14ac:dyDescent="0.25">
      <c r="A1774" s="95">
        <v>2013</v>
      </c>
      <c r="B1774" s="95" t="s">
        <v>1</v>
      </c>
      <c r="C1774" s="52" t="s">
        <v>20</v>
      </c>
      <c r="D1774" s="5">
        <f>'90.1 Data-SI'!D1774*Convert!$B$1</f>
        <v>52044.906174549214</v>
      </c>
      <c r="E1774" s="5">
        <f>'90.1 Data-SI'!E1774/Convert!$B$2*1000000</f>
        <v>0</v>
      </c>
      <c r="F1774" s="5">
        <f>'90.1 Data-SI'!F1774/Convert!$B$2*1000000</f>
        <v>2416.9335482603333</v>
      </c>
      <c r="G1774" s="5">
        <f>'90.1 Data-SI'!G1774/Convert!$B$2*1000000</f>
        <v>74214.077187758478</v>
      </c>
      <c r="H1774" s="5">
        <f>'90.1 Data-SI'!H1774/Convert!$B$2*1000000</f>
        <v>291681.2275065236</v>
      </c>
      <c r="I1774" s="5">
        <f>'90.1 Data-SI'!I1774/Convert!$B$2*1000000</f>
        <v>79341.767578381376</v>
      </c>
      <c r="J1774" s="5">
        <f>'90.1 Data-SI'!J1774/Convert!$B$2*1000000</f>
        <v>129377.03111275902</v>
      </c>
      <c r="K1774" s="5">
        <f>'90.1 Data-SI'!K1774/Convert!$B$2*1000000</f>
        <v>0</v>
      </c>
      <c r="L1774" s="5">
        <f>'90.1 Data-SI'!L1774/Convert!$B$2*1000000</f>
        <v>0</v>
      </c>
      <c r="M1774" s="5">
        <f>'90.1 Data-SI'!M1774/Convert!$B$2*1000000</f>
        <v>72157.314129042818</v>
      </c>
      <c r="N1774" s="5">
        <f>'90.1 Data-SI'!N1774/Convert!$B$2*1000000</f>
        <v>0</v>
      </c>
      <c r="O1774" s="5">
        <f>'90.1 Data-SI'!O1774/Convert!$B$2*1000000</f>
        <v>0</v>
      </c>
      <c r="P1774" s="5">
        <f t="shared" si="136"/>
        <v>0</v>
      </c>
      <c r="Q1774" s="5">
        <f>'90.1 Data-SI'!Q1774/Convert!$B$2*1000000</f>
        <v>0</v>
      </c>
      <c r="R1774" s="5">
        <f>'90.1 Data-SI'!R1774/Convert!$B$2*1000000</f>
        <v>0</v>
      </c>
      <c r="S1774" s="5">
        <f>'90.1 Data-SI'!S1774/Convert!$B$2*1000000</f>
        <v>0</v>
      </c>
      <c r="T1774" s="5">
        <f>'90.1 Data-SI'!T1774/Convert!$B$2*1000000</f>
        <v>22150.485106997647</v>
      </c>
      <c r="U1774" s="5">
        <f>'90.1 Data-SI'!U1774/Convert!$B$2*1000000</f>
        <v>0</v>
      </c>
      <c r="V1774" s="5">
        <f>'90.1 Data-SI'!V1774/Convert!$B$2*1000000</f>
        <v>0</v>
      </c>
      <c r="W1774" s="5">
        <f t="shared" si="137"/>
        <v>146371.39131680131</v>
      </c>
      <c r="X1774" s="5">
        <f t="shared" si="138"/>
        <v>2416.9335482603333</v>
      </c>
      <c r="Y1774" s="5">
        <f t="shared" si="139"/>
        <v>148788.32486506164</v>
      </c>
      <c r="Z1774" s="5">
        <f>'90.1 Data-SI'!Y1774/Convert!$B$2*1000000</f>
        <v>668912.42445068539</v>
      </c>
      <c r="AA1774" s="5">
        <f>'90.1 Data-SI'!Z1774/Convert!$B$2*1000000</f>
        <v>2416.9335482603333</v>
      </c>
      <c r="AB1774" s="5">
        <f t="shared" si="135"/>
        <v>671329.35799894575</v>
      </c>
    </row>
    <row r="1775" spans="1:28" x14ac:dyDescent="0.25">
      <c r="A1775" s="95">
        <v>2013</v>
      </c>
      <c r="B1775" s="95" t="s">
        <v>1</v>
      </c>
      <c r="C1775" s="52" t="s">
        <v>3</v>
      </c>
      <c r="D1775" s="5">
        <f>'90.1 Data-SI'!D1775*Convert!$B$1</f>
        <v>52044.906174549214</v>
      </c>
      <c r="E1775" s="5">
        <f>'90.1 Data-SI'!E1775/Convert!$B$2*1000000</f>
        <v>0</v>
      </c>
      <c r="F1775" s="5">
        <f>'90.1 Data-SI'!F1775/Convert!$B$2*1000000</f>
        <v>153982.362451127</v>
      </c>
      <c r="G1775" s="5">
        <f>'90.1 Data-SI'!G1775/Convert!$B$2*1000000</f>
        <v>38699.371284497807</v>
      </c>
      <c r="H1775" s="5">
        <f>'90.1 Data-SI'!H1775/Convert!$B$2*1000000</f>
        <v>285074.94247461198</v>
      </c>
      <c r="I1775" s="5">
        <f>'90.1 Data-SI'!I1775/Convert!$B$2*1000000</f>
        <v>79322.811236826397</v>
      </c>
      <c r="J1775" s="5">
        <f>'90.1 Data-SI'!J1775/Convert!$B$2*1000000</f>
        <v>129377.03111275902</v>
      </c>
      <c r="K1775" s="5">
        <f>'90.1 Data-SI'!K1775/Convert!$B$2*1000000</f>
        <v>0</v>
      </c>
      <c r="L1775" s="5">
        <f>'90.1 Data-SI'!L1775/Convert!$B$2*1000000</f>
        <v>0</v>
      </c>
      <c r="M1775" s="5">
        <f>'90.1 Data-SI'!M1775/Convert!$B$2*1000000</f>
        <v>52708.107693630256</v>
      </c>
      <c r="N1775" s="5">
        <f>'90.1 Data-SI'!N1775/Convert!$B$2*1000000</f>
        <v>0</v>
      </c>
      <c r="O1775" s="5">
        <f>'90.1 Data-SI'!O1775/Convert!$B$2*1000000</f>
        <v>0</v>
      </c>
      <c r="P1775" s="5">
        <f t="shared" si="136"/>
        <v>0</v>
      </c>
      <c r="Q1775" s="5">
        <f>'90.1 Data-SI'!Q1775/Convert!$B$2*1000000</f>
        <v>0</v>
      </c>
      <c r="R1775" s="5">
        <f>'90.1 Data-SI'!R1775/Convert!$B$2*1000000</f>
        <v>0</v>
      </c>
      <c r="S1775" s="5">
        <f>'90.1 Data-SI'!S1775/Convert!$B$2*1000000</f>
        <v>0</v>
      </c>
      <c r="T1775" s="5">
        <f>'90.1 Data-SI'!T1775/Convert!$B$2*1000000</f>
        <v>23221.518404854189</v>
      </c>
      <c r="U1775" s="5">
        <f>'90.1 Data-SI'!U1775/Convert!$B$2*1000000</f>
        <v>0</v>
      </c>
      <c r="V1775" s="5">
        <f>'90.1 Data-SI'!V1775/Convert!$B$2*1000000</f>
        <v>0</v>
      </c>
      <c r="W1775" s="5">
        <f t="shared" si="137"/>
        <v>91407.478978128056</v>
      </c>
      <c r="X1775" s="5">
        <f t="shared" si="138"/>
        <v>153982.362451127</v>
      </c>
      <c r="Y1775" s="5">
        <f t="shared" si="139"/>
        <v>245389.84142925506</v>
      </c>
      <c r="Z1775" s="5">
        <f>'90.1 Data-SI'!Y1775/Convert!$B$2*1000000</f>
        <v>608394.30403640214</v>
      </c>
      <c r="AA1775" s="5">
        <f>'90.1 Data-SI'!Z1775/Convert!$B$2*1000000</f>
        <v>153982.362451127</v>
      </c>
      <c r="AB1775" s="5">
        <f t="shared" si="135"/>
        <v>762376.66648752918</v>
      </c>
    </row>
    <row r="1776" spans="1:28" x14ac:dyDescent="0.25">
      <c r="A1776" s="95">
        <v>2013</v>
      </c>
      <c r="B1776" s="95" t="s">
        <v>1</v>
      </c>
      <c r="C1776" s="52" t="s">
        <v>7</v>
      </c>
      <c r="D1776" s="5">
        <f>'90.1 Data-SI'!D1776*Convert!$B$1</f>
        <v>52044.906174549214</v>
      </c>
      <c r="E1776" s="5">
        <f>'90.1 Data-SI'!E1776/Convert!$B$2*1000000</f>
        <v>0</v>
      </c>
      <c r="F1776" s="5">
        <f>'90.1 Data-SI'!F1776/Convert!$B$2*1000000</f>
        <v>17999.046306456366</v>
      </c>
      <c r="G1776" s="5">
        <f>'90.1 Data-SI'!G1776/Convert!$B$2*1000000</f>
        <v>45921.737416946344</v>
      </c>
      <c r="H1776" s="5">
        <f>'90.1 Data-SI'!H1776/Convert!$B$2*1000000</f>
        <v>287378.13797354238</v>
      </c>
      <c r="I1776" s="5">
        <f>'90.1 Data-SI'!I1776/Convert!$B$2*1000000</f>
        <v>79313.333066048915</v>
      </c>
      <c r="J1776" s="5">
        <f>'90.1 Data-SI'!J1776/Convert!$B$2*1000000</f>
        <v>129377.03111275902</v>
      </c>
      <c r="K1776" s="5">
        <f>'90.1 Data-SI'!K1776/Convert!$B$2*1000000</f>
        <v>0</v>
      </c>
      <c r="L1776" s="5">
        <f>'90.1 Data-SI'!L1776/Convert!$B$2*1000000</f>
        <v>0</v>
      </c>
      <c r="M1776" s="5">
        <f>'90.1 Data-SI'!M1776/Convert!$B$2*1000000</f>
        <v>65039.207875146705</v>
      </c>
      <c r="N1776" s="5">
        <f>'90.1 Data-SI'!N1776/Convert!$B$2*1000000</f>
        <v>0</v>
      </c>
      <c r="O1776" s="5">
        <f>'90.1 Data-SI'!O1776/Convert!$B$2*1000000</f>
        <v>0</v>
      </c>
      <c r="P1776" s="5">
        <f t="shared" si="136"/>
        <v>0</v>
      </c>
      <c r="Q1776" s="5">
        <f>'90.1 Data-SI'!Q1776/Convert!$B$2*1000000</f>
        <v>0</v>
      </c>
      <c r="R1776" s="5">
        <f>'90.1 Data-SI'!R1776/Convert!$B$2*1000000</f>
        <v>0</v>
      </c>
      <c r="S1776" s="5">
        <f>'90.1 Data-SI'!S1776/Convert!$B$2*1000000</f>
        <v>0</v>
      </c>
      <c r="T1776" s="5">
        <f>'90.1 Data-SI'!T1776/Convert!$B$2*1000000</f>
        <v>22937.173281529442</v>
      </c>
      <c r="U1776" s="5">
        <f>'90.1 Data-SI'!U1776/Convert!$B$2*1000000</f>
        <v>0</v>
      </c>
      <c r="V1776" s="5">
        <f>'90.1 Data-SI'!V1776/Convert!$B$2*1000000</f>
        <v>0</v>
      </c>
      <c r="W1776" s="5">
        <f t="shared" si="137"/>
        <v>110960.94529209305</v>
      </c>
      <c r="X1776" s="5">
        <f t="shared" si="138"/>
        <v>17999.046306456366</v>
      </c>
      <c r="Y1776" s="5">
        <f t="shared" si="139"/>
        <v>128959.99159854942</v>
      </c>
      <c r="Z1776" s="5">
        <f>'90.1 Data-SI'!Y1776/Convert!$B$2*1000000</f>
        <v>629966.62072597293</v>
      </c>
      <c r="AA1776" s="5">
        <f>'90.1 Data-SI'!Z1776/Convert!$B$2*1000000</f>
        <v>17999.046306456366</v>
      </c>
      <c r="AB1776" s="5">
        <f t="shared" si="135"/>
        <v>647965.66703242925</v>
      </c>
    </row>
    <row r="1777" spans="1:28" x14ac:dyDescent="0.25">
      <c r="A1777" s="95">
        <v>2013</v>
      </c>
      <c r="B1777" s="95" t="s">
        <v>1</v>
      </c>
      <c r="C1777" s="52" t="s">
        <v>17</v>
      </c>
      <c r="D1777" s="5">
        <f>'90.1 Data-SI'!D1777*Convert!$B$1</f>
        <v>52044.906174549214</v>
      </c>
      <c r="E1777" s="5">
        <f>'90.1 Data-SI'!E1777/Convert!$B$2*1000000</f>
        <v>0</v>
      </c>
      <c r="F1777" s="5">
        <f>'90.1 Data-SI'!F1777/Convert!$B$2*1000000</f>
        <v>1573.3763490635897</v>
      </c>
      <c r="G1777" s="5">
        <f>'90.1 Data-SI'!G1777/Convert!$B$2*1000000</f>
        <v>15051.335194656511</v>
      </c>
      <c r="H1777" s="5">
        <f>'90.1 Data-SI'!H1777/Convert!$B$2*1000000</f>
        <v>284364.07966630009</v>
      </c>
      <c r="I1777" s="5">
        <f>'90.1 Data-SI'!I1777/Convert!$B$2*1000000</f>
        <v>79436.549286156296</v>
      </c>
      <c r="J1777" s="5">
        <f>'90.1 Data-SI'!J1777/Convert!$B$2*1000000</f>
        <v>129377.03111275902</v>
      </c>
      <c r="K1777" s="5">
        <f>'90.1 Data-SI'!K1777/Convert!$B$2*1000000</f>
        <v>0</v>
      </c>
      <c r="L1777" s="5">
        <f>'90.1 Data-SI'!L1777/Convert!$B$2*1000000</f>
        <v>0</v>
      </c>
      <c r="M1777" s="5">
        <f>'90.1 Data-SI'!M1777/Convert!$B$2*1000000</f>
        <v>38917.369212380123</v>
      </c>
      <c r="N1777" s="5">
        <f>'90.1 Data-SI'!N1777/Convert!$B$2*1000000</f>
        <v>0</v>
      </c>
      <c r="O1777" s="5">
        <f>'90.1 Data-SI'!O1777/Convert!$B$2*1000000</f>
        <v>0</v>
      </c>
      <c r="P1777" s="5">
        <f t="shared" si="136"/>
        <v>0</v>
      </c>
      <c r="Q1777" s="5">
        <f>'90.1 Data-SI'!Q1777/Convert!$B$2*1000000</f>
        <v>0</v>
      </c>
      <c r="R1777" s="5">
        <f>'90.1 Data-SI'!R1777/Convert!$B$2*1000000</f>
        <v>0</v>
      </c>
      <c r="S1777" s="5">
        <f>'90.1 Data-SI'!S1777/Convert!$B$2*1000000</f>
        <v>0</v>
      </c>
      <c r="T1777" s="5">
        <f>'90.1 Data-SI'!T1777/Convert!$B$2*1000000</f>
        <v>23335.256454184084</v>
      </c>
      <c r="U1777" s="5">
        <f>'90.1 Data-SI'!U1777/Convert!$B$2*1000000</f>
        <v>0</v>
      </c>
      <c r="V1777" s="5">
        <f>'90.1 Data-SI'!V1777/Convert!$B$2*1000000</f>
        <v>0</v>
      </c>
      <c r="W1777" s="5">
        <f t="shared" si="137"/>
        <v>53968.704407036632</v>
      </c>
      <c r="X1777" s="5">
        <f t="shared" si="138"/>
        <v>1573.3763490635897</v>
      </c>
      <c r="Y1777" s="5">
        <f t="shared" si="139"/>
        <v>55542.080756100222</v>
      </c>
      <c r="Z1777" s="5">
        <f>'90.1 Data-SI'!Y1777/Convert!$B$2*1000000</f>
        <v>570481.62092643615</v>
      </c>
      <c r="AA1777" s="5">
        <f>'90.1 Data-SI'!Z1777/Convert!$B$2*1000000</f>
        <v>1573.3763490635897</v>
      </c>
      <c r="AB1777" s="5">
        <f t="shared" si="135"/>
        <v>572054.99727549974</v>
      </c>
    </row>
    <row r="1778" spans="1:28" x14ac:dyDescent="0.25">
      <c r="A1778" s="95">
        <v>2013</v>
      </c>
      <c r="B1778" s="95" t="s">
        <v>1</v>
      </c>
      <c r="C1778" s="52" t="s">
        <v>14</v>
      </c>
      <c r="D1778" s="5">
        <f>'90.1 Data-SI'!D1778*Convert!$B$1</f>
        <v>52044.906174549214</v>
      </c>
      <c r="E1778" s="5">
        <f>'90.1 Data-SI'!E1778/Convert!$B$2*1000000</f>
        <v>0</v>
      </c>
      <c r="F1778" s="5">
        <f>'90.1 Data-SI'!F1778/Convert!$B$2*1000000</f>
        <v>538881.39955427952</v>
      </c>
      <c r="G1778" s="5">
        <f>'90.1 Data-SI'!G1778/Convert!$B$2*1000000</f>
        <v>21553.360348015678</v>
      </c>
      <c r="H1778" s="5">
        <f>'90.1 Data-SI'!H1778/Convert!$B$2*1000000</f>
        <v>293169.30031858973</v>
      </c>
      <c r="I1778" s="5">
        <f>'90.1 Data-SI'!I1778/Convert!$B$2*1000000</f>
        <v>79455.505627711274</v>
      </c>
      <c r="J1778" s="5">
        <f>'90.1 Data-SI'!J1778/Convert!$B$2*1000000</f>
        <v>129377.03111275902</v>
      </c>
      <c r="K1778" s="5">
        <f>'90.1 Data-SI'!K1778/Convert!$B$2*1000000</f>
        <v>0</v>
      </c>
      <c r="L1778" s="5">
        <f>'90.1 Data-SI'!L1778/Convert!$B$2*1000000</f>
        <v>0</v>
      </c>
      <c r="M1778" s="5">
        <f>'90.1 Data-SI'!M1778/Convert!$B$2*1000000</f>
        <v>44424.186434102681</v>
      </c>
      <c r="N1778" s="5">
        <f>'90.1 Data-SI'!N1778/Convert!$B$2*1000000</f>
        <v>0</v>
      </c>
      <c r="O1778" s="5">
        <f>'90.1 Data-SI'!O1778/Convert!$B$2*1000000</f>
        <v>0</v>
      </c>
      <c r="P1778" s="5">
        <f t="shared" si="136"/>
        <v>0</v>
      </c>
      <c r="Q1778" s="5">
        <f>'90.1 Data-SI'!Q1778/Convert!$B$2*1000000</f>
        <v>0</v>
      </c>
      <c r="R1778" s="5">
        <f>'90.1 Data-SI'!R1778/Convert!$B$2*1000000</f>
        <v>0</v>
      </c>
      <c r="S1778" s="5">
        <f>'90.1 Data-SI'!S1778/Convert!$B$2*1000000</f>
        <v>0</v>
      </c>
      <c r="T1778" s="5">
        <f>'90.1 Data-SI'!T1778/Convert!$B$2*1000000</f>
        <v>24102.988287160897</v>
      </c>
      <c r="U1778" s="5">
        <f>'90.1 Data-SI'!U1778/Convert!$B$2*1000000</f>
        <v>0</v>
      </c>
      <c r="V1778" s="5">
        <f>'90.1 Data-SI'!V1778/Convert!$B$2*1000000</f>
        <v>0</v>
      </c>
      <c r="W1778" s="5">
        <f t="shared" si="137"/>
        <v>65977.546782118356</v>
      </c>
      <c r="X1778" s="5">
        <f t="shared" si="138"/>
        <v>538881.39955427952</v>
      </c>
      <c r="Y1778" s="5">
        <f t="shared" si="139"/>
        <v>604858.9463363979</v>
      </c>
      <c r="Z1778" s="5">
        <f>'90.1 Data-SI'!Y1778/Convert!$B$2*1000000</f>
        <v>592082.37212833925</v>
      </c>
      <c r="AA1778" s="5">
        <f>'90.1 Data-SI'!Z1778/Convert!$B$2*1000000</f>
        <v>538881.39955427952</v>
      </c>
      <c r="AB1778" s="5">
        <f t="shared" si="135"/>
        <v>1130963.7716826187</v>
      </c>
    </row>
    <row r="1779" spans="1:28" x14ac:dyDescent="0.25">
      <c r="A1779" s="95">
        <v>2013</v>
      </c>
      <c r="B1779" s="95" t="s">
        <v>1</v>
      </c>
      <c r="C1779" s="52" t="s">
        <v>2</v>
      </c>
      <c r="D1779" s="5">
        <f>'90.1 Data-SI'!D1779*Convert!$B$1</f>
        <v>52044.906174549214</v>
      </c>
      <c r="E1779" s="5">
        <f>'90.1 Data-SI'!E1779/Convert!$B$2*1000000</f>
        <v>0</v>
      </c>
      <c r="F1779" s="5">
        <f>'90.1 Data-SI'!F1779/Convert!$B$2*1000000</f>
        <v>161138.38138813307</v>
      </c>
      <c r="G1779" s="5">
        <f>'90.1 Data-SI'!G1779/Convert!$B$2*1000000</f>
        <v>25695.320977779469</v>
      </c>
      <c r="H1779" s="5">
        <f>'90.1 Data-SI'!H1779/Convert!$B$2*1000000</f>
        <v>297349.17363146349</v>
      </c>
      <c r="I1779" s="5">
        <f>'90.1 Data-SI'!I1779/Convert!$B$2*1000000</f>
        <v>79284.898553716441</v>
      </c>
      <c r="J1779" s="5">
        <f>'90.1 Data-SI'!J1779/Convert!$B$2*1000000</f>
        <v>129377.03111275902</v>
      </c>
      <c r="K1779" s="5">
        <f>'90.1 Data-SI'!K1779/Convert!$B$2*1000000</f>
        <v>0</v>
      </c>
      <c r="L1779" s="5">
        <f>'90.1 Data-SI'!L1779/Convert!$B$2*1000000</f>
        <v>0</v>
      </c>
      <c r="M1779" s="5">
        <f>'90.1 Data-SI'!M1779/Convert!$B$2*1000000</f>
        <v>55125.041241890591</v>
      </c>
      <c r="N1779" s="5">
        <f>'90.1 Data-SI'!N1779/Convert!$B$2*1000000</f>
        <v>0</v>
      </c>
      <c r="O1779" s="5">
        <f>'90.1 Data-SI'!O1779/Convert!$B$2*1000000</f>
        <v>0</v>
      </c>
      <c r="P1779" s="5">
        <f t="shared" si="136"/>
        <v>0</v>
      </c>
      <c r="Q1779" s="5">
        <f>'90.1 Data-SI'!Q1779/Convert!$B$2*1000000</f>
        <v>0</v>
      </c>
      <c r="R1779" s="5">
        <f>'90.1 Data-SI'!R1779/Convert!$B$2*1000000</f>
        <v>0</v>
      </c>
      <c r="S1779" s="5">
        <f>'90.1 Data-SI'!S1779/Convert!$B$2*1000000</f>
        <v>0</v>
      </c>
      <c r="T1779" s="5">
        <f>'90.1 Data-SI'!T1779/Convert!$B$2*1000000</f>
        <v>23847.077676168625</v>
      </c>
      <c r="U1779" s="5">
        <f>'90.1 Data-SI'!U1779/Convert!$B$2*1000000</f>
        <v>0</v>
      </c>
      <c r="V1779" s="5">
        <f>'90.1 Data-SI'!V1779/Convert!$B$2*1000000</f>
        <v>0</v>
      </c>
      <c r="W1779" s="5">
        <f t="shared" si="137"/>
        <v>80820.36221967006</v>
      </c>
      <c r="X1779" s="5">
        <f t="shared" si="138"/>
        <v>161138.38138813307</v>
      </c>
      <c r="Y1779" s="5">
        <f t="shared" si="139"/>
        <v>241958.74360780313</v>
      </c>
      <c r="Z1779" s="5">
        <f>'90.1 Data-SI'!Y1779/Convert!$B$2*1000000</f>
        <v>610678.54319377756</v>
      </c>
      <c r="AA1779" s="5">
        <f>'90.1 Data-SI'!Z1779/Convert!$B$2*1000000</f>
        <v>161138.38138813307</v>
      </c>
      <c r="AB1779" s="5">
        <f t="shared" si="135"/>
        <v>771816.9245819106</v>
      </c>
    </row>
    <row r="1780" spans="1:28" x14ac:dyDescent="0.25">
      <c r="A1780" s="95">
        <v>2013</v>
      </c>
      <c r="B1780" s="95" t="s">
        <v>1</v>
      </c>
      <c r="C1780" s="52" t="s">
        <v>18</v>
      </c>
      <c r="D1780" s="5">
        <f>'90.1 Data-SI'!D1780*Convert!$B$1</f>
        <v>52044.906174549214</v>
      </c>
      <c r="E1780" s="5">
        <f>'90.1 Data-SI'!E1780/Convert!$B$2*1000000</f>
        <v>0</v>
      </c>
      <c r="F1780" s="5">
        <f>'90.1 Data-SI'!F1780/Convert!$B$2*1000000</f>
        <v>206330.29965521258</v>
      </c>
      <c r="G1780" s="5">
        <f>'90.1 Data-SI'!G1780/Convert!$B$2*1000000</f>
        <v>4587.4346563058889</v>
      </c>
      <c r="H1780" s="5">
        <f>'90.1 Data-SI'!H1780/Convert!$B$2*1000000</f>
        <v>304344.06366525224</v>
      </c>
      <c r="I1780" s="5">
        <f>'90.1 Data-SI'!I1780/Convert!$B$2*1000000</f>
        <v>79436.549286156296</v>
      </c>
      <c r="J1780" s="5">
        <f>'90.1 Data-SI'!J1780/Convert!$B$2*1000000</f>
        <v>129377.03111275902</v>
      </c>
      <c r="K1780" s="5">
        <f>'90.1 Data-SI'!K1780/Convert!$B$2*1000000</f>
        <v>0</v>
      </c>
      <c r="L1780" s="5">
        <f>'90.1 Data-SI'!L1780/Convert!$B$2*1000000</f>
        <v>0</v>
      </c>
      <c r="M1780" s="5">
        <f>'90.1 Data-SI'!M1780/Convert!$B$2*1000000</f>
        <v>36206.612370017552</v>
      </c>
      <c r="N1780" s="5">
        <f>'90.1 Data-SI'!N1780/Convert!$B$2*1000000</f>
        <v>0</v>
      </c>
      <c r="O1780" s="5">
        <f>'90.1 Data-SI'!O1780/Convert!$B$2*1000000</f>
        <v>0</v>
      </c>
      <c r="P1780" s="5">
        <f t="shared" si="136"/>
        <v>0</v>
      </c>
      <c r="Q1780" s="5">
        <f>'90.1 Data-SI'!Q1780/Convert!$B$2*1000000</f>
        <v>0</v>
      </c>
      <c r="R1780" s="5">
        <f>'90.1 Data-SI'!R1780/Convert!$B$2*1000000</f>
        <v>0</v>
      </c>
      <c r="S1780" s="5">
        <f>'90.1 Data-SI'!S1780/Convert!$B$2*1000000</f>
        <v>0</v>
      </c>
      <c r="T1780" s="5">
        <f>'90.1 Data-SI'!T1780/Convert!$B$2*1000000</f>
        <v>24377.855239708151</v>
      </c>
      <c r="U1780" s="5">
        <f>'90.1 Data-SI'!U1780/Convert!$B$2*1000000</f>
        <v>0</v>
      </c>
      <c r="V1780" s="5">
        <f>'90.1 Data-SI'!V1780/Convert!$B$2*1000000</f>
        <v>0</v>
      </c>
      <c r="W1780" s="5">
        <f t="shared" si="137"/>
        <v>40794.047026323438</v>
      </c>
      <c r="X1780" s="5">
        <f t="shared" si="138"/>
        <v>206330.29965521258</v>
      </c>
      <c r="Y1780" s="5">
        <f t="shared" si="139"/>
        <v>247124.34668153603</v>
      </c>
      <c r="Z1780" s="5">
        <f>'90.1 Data-SI'!Y1780/Convert!$B$2*1000000</f>
        <v>578320.06815942156</v>
      </c>
      <c r="AA1780" s="5">
        <f>'90.1 Data-SI'!Z1780/Convert!$B$2*1000000</f>
        <v>206330.29965521258</v>
      </c>
      <c r="AB1780" s="5">
        <f t="shared" si="135"/>
        <v>784650.36781463411</v>
      </c>
    </row>
    <row r="1781" spans="1:28" x14ac:dyDescent="0.25">
      <c r="A1781" s="95">
        <v>2013</v>
      </c>
      <c r="B1781" s="95" t="s">
        <v>1</v>
      </c>
      <c r="C1781" s="52" t="s">
        <v>4</v>
      </c>
      <c r="D1781" s="5">
        <f>'90.1 Data-SI'!D1781*Convert!$B$1</f>
        <v>52044.906174549214</v>
      </c>
      <c r="E1781" s="5">
        <f>'90.1 Data-SI'!E1781/Convert!$B$2*1000000</f>
        <v>0</v>
      </c>
      <c r="F1781" s="5">
        <f>'90.1 Data-SI'!F1781/Convert!$B$2*1000000</f>
        <v>944461.80529391859</v>
      </c>
      <c r="G1781" s="5">
        <f>'90.1 Data-SI'!G1781/Convert!$B$2*1000000</f>
        <v>9743.5595592612663</v>
      </c>
      <c r="H1781" s="5">
        <f>'90.1 Data-SI'!H1781/Convert!$B$2*1000000</f>
        <v>294240.33361644624</v>
      </c>
      <c r="I1781" s="5">
        <f>'90.1 Data-SI'!I1781/Convert!$B$2*1000000</f>
        <v>79332.289407603894</v>
      </c>
      <c r="J1781" s="5">
        <f>'90.1 Data-SI'!J1781/Convert!$B$2*1000000</f>
        <v>129377.03111275902</v>
      </c>
      <c r="K1781" s="5">
        <f>'90.1 Data-SI'!K1781/Convert!$B$2*1000000</f>
        <v>0</v>
      </c>
      <c r="L1781" s="5">
        <f>'90.1 Data-SI'!L1781/Convert!$B$2*1000000</f>
        <v>0</v>
      </c>
      <c r="M1781" s="5">
        <f>'90.1 Data-SI'!M1781/Convert!$B$2*1000000</f>
        <v>41173.173857423099</v>
      </c>
      <c r="N1781" s="5">
        <f>'90.1 Data-SI'!N1781/Convert!$B$2*1000000</f>
        <v>0</v>
      </c>
      <c r="O1781" s="5">
        <f>'90.1 Data-SI'!O1781/Convert!$B$2*1000000</f>
        <v>0</v>
      </c>
      <c r="P1781" s="5">
        <f t="shared" si="136"/>
        <v>0</v>
      </c>
      <c r="Q1781" s="5">
        <f>'90.1 Data-SI'!Q1781/Convert!$B$2*1000000</f>
        <v>0</v>
      </c>
      <c r="R1781" s="5">
        <f>'90.1 Data-SI'!R1781/Convert!$B$2*1000000</f>
        <v>0</v>
      </c>
      <c r="S1781" s="5">
        <f>'90.1 Data-SI'!S1781/Convert!$B$2*1000000</f>
        <v>0</v>
      </c>
      <c r="T1781" s="5">
        <f>'90.1 Data-SI'!T1781/Convert!$B$2*1000000</f>
        <v>24842.285607805235</v>
      </c>
      <c r="U1781" s="5">
        <f>'90.1 Data-SI'!U1781/Convert!$B$2*1000000</f>
        <v>0</v>
      </c>
      <c r="V1781" s="5">
        <f>'90.1 Data-SI'!V1781/Convert!$B$2*1000000</f>
        <v>0</v>
      </c>
      <c r="W1781" s="5">
        <f t="shared" si="137"/>
        <v>50916.733416684365</v>
      </c>
      <c r="X1781" s="5">
        <f t="shared" si="138"/>
        <v>944461.80529391859</v>
      </c>
      <c r="Y1781" s="5">
        <f t="shared" si="139"/>
        <v>995378.53871060291</v>
      </c>
      <c r="Z1781" s="5">
        <f>'90.1 Data-SI'!Y1781/Convert!$B$2*1000000</f>
        <v>578708.67316129885</v>
      </c>
      <c r="AA1781" s="5">
        <f>'90.1 Data-SI'!Z1781/Convert!$B$2*1000000</f>
        <v>944461.80529391859</v>
      </c>
      <c r="AB1781" s="5">
        <f t="shared" si="135"/>
        <v>1523170.4784552176</v>
      </c>
    </row>
    <row r="1782" spans="1:28" x14ac:dyDescent="0.25">
      <c r="A1782" s="95">
        <v>2013</v>
      </c>
      <c r="B1782" s="95" t="s">
        <v>1</v>
      </c>
      <c r="C1782" s="52" t="s">
        <v>5</v>
      </c>
      <c r="D1782" s="5">
        <f>'90.1 Data-SI'!D1782*Convert!$B$1</f>
        <v>52044.906174549214</v>
      </c>
      <c r="E1782" s="5">
        <f>'90.1 Data-SI'!E1782/Convert!$B$2*1000000</f>
        <v>0</v>
      </c>
      <c r="F1782" s="5">
        <f>'90.1 Data-SI'!F1782/Convert!$B$2*1000000</f>
        <v>448241.65240912826</v>
      </c>
      <c r="G1782" s="5">
        <f>'90.1 Data-SI'!G1782/Convert!$B$2*1000000</f>
        <v>14984.987999214069</v>
      </c>
      <c r="H1782" s="5">
        <f>'90.1 Data-SI'!H1782/Convert!$B$2*1000000</f>
        <v>299244.80778696184</v>
      </c>
      <c r="I1782" s="5">
        <f>'90.1 Data-SI'!I1782/Convert!$B$2*1000000</f>
        <v>79417.592944601318</v>
      </c>
      <c r="J1782" s="5">
        <f>'90.1 Data-SI'!J1782/Convert!$B$2*1000000</f>
        <v>129377.03111275902</v>
      </c>
      <c r="K1782" s="5">
        <f>'90.1 Data-SI'!K1782/Convert!$B$2*1000000</f>
        <v>0</v>
      </c>
      <c r="L1782" s="5">
        <f>'90.1 Data-SI'!L1782/Convert!$B$2*1000000</f>
        <v>0</v>
      </c>
      <c r="M1782" s="5">
        <f>'90.1 Data-SI'!M1782/Convert!$B$2*1000000</f>
        <v>51769.768786658598</v>
      </c>
      <c r="N1782" s="5">
        <f>'90.1 Data-SI'!N1782/Convert!$B$2*1000000</f>
        <v>0</v>
      </c>
      <c r="O1782" s="5">
        <f>'90.1 Data-SI'!O1782/Convert!$B$2*1000000</f>
        <v>0</v>
      </c>
      <c r="P1782" s="5">
        <f t="shared" si="136"/>
        <v>0</v>
      </c>
      <c r="Q1782" s="5">
        <f>'90.1 Data-SI'!Q1782/Convert!$B$2*1000000</f>
        <v>0</v>
      </c>
      <c r="R1782" s="5">
        <f>'90.1 Data-SI'!R1782/Convert!$B$2*1000000</f>
        <v>0</v>
      </c>
      <c r="S1782" s="5">
        <f>'90.1 Data-SI'!S1782/Convert!$B$2*1000000</f>
        <v>0</v>
      </c>
      <c r="T1782" s="5">
        <f>'90.1 Data-SI'!T1782/Convert!$B$2*1000000</f>
        <v>24624.287679922927</v>
      </c>
      <c r="U1782" s="5">
        <f>'90.1 Data-SI'!U1782/Convert!$B$2*1000000</f>
        <v>0</v>
      </c>
      <c r="V1782" s="5">
        <f>'90.1 Data-SI'!V1782/Convert!$B$2*1000000</f>
        <v>0</v>
      </c>
      <c r="W1782" s="5">
        <f t="shared" si="137"/>
        <v>66754.756785872669</v>
      </c>
      <c r="X1782" s="5">
        <f t="shared" si="138"/>
        <v>448241.65240912826</v>
      </c>
      <c r="Y1782" s="5">
        <f t="shared" si="139"/>
        <v>514996.40919500095</v>
      </c>
      <c r="Z1782" s="5">
        <f>'90.1 Data-SI'!Y1782/Convert!$B$2*1000000</f>
        <v>599427.95448089519</v>
      </c>
      <c r="AA1782" s="5">
        <f>'90.1 Data-SI'!Z1782/Convert!$B$2*1000000</f>
        <v>448241.65240912826</v>
      </c>
      <c r="AB1782" s="5">
        <f t="shared" si="135"/>
        <v>1047669.6068900235</v>
      </c>
    </row>
    <row r="1783" spans="1:28" x14ac:dyDescent="0.25">
      <c r="A1783" s="95">
        <v>2013</v>
      </c>
      <c r="B1783" s="95" t="s">
        <v>1</v>
      </c>
      <c r="C1783" s="52" t="s">
        <v>15</v>
      </c>
      <c r="D1783" s="5">
        <f>'90.1 Data-SI'!D1783*Convert!$B$1</f>
        <v>52044.906174549214</v>
      </c>
      <c r="E1783" s="5">
        <f>'90.1 Data-SI'!E1783/Convert!$B$2*1000000</f>
        <v>0</v>
      </c>
      <c r="F1783" s="5">
        <f>'90.1 Data-SI'!F1783/Convert!$B$2*1000000</f>
        <v>172606.9680288978</v>
      </c>
      <c r="G1783" s="5">
        <f>'90.1 Data-SI'!G1783/Convert!$B$2*1000000</f>
        <v>1914.590497053284</v>
      </c>
      <c r="H1783" s="5">
        <f>'90.1 Data-SI'!H1783/Convert!$B$2*1000000</f>
        <v>302192.51889876166</v>
      </c>
      <c r="I1783" s="5">
        <f>'90.1 Data-SI'!I1783/Convert!$B$2*1000000</f>
        <v>79398.636603046325</v>
      </c>
      <c r="J1783" s="5">
        <f>'90.1 Data-SI'!J1783/Convert!$B$2*1000000</f>
        <v>129377.03111275902</v>
      </c>
      <c r="K1783" s="5">
        <f>'90.1 Data-SI'!K1783/Convert!$B$2*1000000</f>
        <v>0</v>
      </c>
      <c r="L1783" s="5">
        <f>'90.1 Data-SI'!L1783/Convert!$B$2*1000000</f>
        <v>0</v>
      </c>
      <c r="M1783" s="5">
        <f>'90.1 Data-SI'!M1783/Convert!$B$2*1000000</f>
        <v>32007.782715588815</v>
      </c>
      <c r="N1783" s="5">
        <f>'90.1 Data-SI'!N1783/Convert!$B$2*1000000</f>
        <v>0</v>
      </c>
      <c r="O1783" s="5">
        <f>'90.1 Data-SI'!O1783/Convert!$B$2*1000000</f>
        <v>0</v>
      </c>
      <c r="P1783" s="5">
        <f t="shared" si="136"/>
        <v>0</v>
      </c>
      <c r="Q1783" s="5">
        <f>'90.1 Data-SI'!Q1783/Convert!$B$2*1000000</f>
        <v>0</v>
      </c>
      <c r="R1783" s="5">
        <f>'90.1 Data-SI'!R1783/Convert!$B$2*1000000</f>
        <v>0</v>
      </c>
      <c r="S1783" s="5">
        <f>'90.1 Data-SI'!S1783/Convert!$B$2*1000000</f>
        <v>0</v>
      </c>
      <c r="T1783" s="5">
        <f>'90.1 Data-SI'!T1783/Convert!$B$2*1000000</f>
        <v>24794.894753917775</v>
      </c>
      <c r="U1783" s="5">
        <f>'90.1 Data-SI'!U1783/Convert!$B$2*1000000</f>
        <v>0</v>
      </c>
      <c r="V1783" s="5">
        <f>'90.1 Data-SI'!V1783/Convert!$B$2*1000000</f>
        <v>0</v>
      </c>
      <c r="W1783" s="5">
        <f t="shared" si="137"/>
        <v>33922.373212642102</v>
      </c>
      <c r="X1783" s="5">
        <f t="shared" si="138"/>
        <v>172606.9680288978</v>
      </c>
      <c r="Y1783" s="5">
        <f t="shared" si="139"/>
        <v>206529.34124153989</v>
      </c>
      <c r="Z1783" s="5">
        <f>'90.1 Data-SI'!Y1783/Convert!$B$2*1000000</f>
        <v>569675.97641034937</v>
      </c>
      <c r="AA1783" s="5">
        <f>'90.1 Data-SI'!Z1783/Convert!$B$2*1000000</f>
        <v>172606.9680288978</v>
      </c>
      <c r="AB1783" s="5">
        <f t="shared" si="135"/>
        <v>742282.94443924713</v>
      </c>
    </row>
    <row r="1784" spans="1:28" x14ac:dyDescent="0.25">
      <c r="A1784" s="95">
        <v>2013</v>
      </c>
      <c r="B1784" s="95" t="s">
        <v>1</v>
      </c>
      <c r="C1784" s="52" t="s">
        <v>16</v>
      </c>
      <c r="D1784" s="5">
        <f>'90.1 Data-SI'!D1784*Convert!$B$1</f>
        <v>52044.906174549214</v>
      </c>
      <c r="E1784" s="5">
        <f>'90.1 Data-SI'!E1784/Convert!$B$2*1000000</f>
        <v>0</v>
      </c>
      <c r="F1784" s="5">
        <f>'90.1 Data-SI'!F1784/Convert!$B$2*1000000</f>
        <v>1435630.0931543058</v>
      </c>
      <c r="G1784" s="5">
        <f>'90.1 Data-SI'!G1784/Convert!$B$2*1000000</f>
        <v>9582.4306560439109</v>
      </c>
      <c r="H1784" s="5">
        <f>'90.1 Data-SI'!H1784/Convert!$B$2*1000000</f>
        <v>373496.79765783023</v>
      </c>
      <c r="I1784" s="5">
        <f>'90.1 Data-SI'!I1784/Convert!$B$2*1000000</f>
        <v>79379.680261491347</v>
      </c>
      <c r="J1784" s="5">
        <f>'90.1 Data-SI'!J1784/Convert!$B$2*1000000</f>
        <v>129377.03111275902</v>
      </c>
      <c r="K1784" s="5">
        <f>'90.1 Data-SI'!K1784/Convert!$B$2*1000000</f>
        <v>0</v>
      </c>
      <c r="L1784" s="5">
        <f>'90.1 Data-SI'!L1784/Convert!$B$2*1000000</f>
        <v>0</v>
      </c>
      <c r="M1784" s="5">
        <f>'90.1 Data-SI'!M1784/Convert!$B$2*1000000</f>
        <v>44755.922411314881</v>
      </c>
      <c r="N1784" s="5">
        <f>'90.1 Data-SI'!N1784/Convert!$B$2*1000000</f>
        <v>0</v>
      </c>
      <c r="O1784" s="5">
        <f>'90.1 Data-SI'!O1784/Convert!$B$2*1000000</f>
        <v>0</v>
      </c>
      <c r="P1784" s="5">
        <f t="shared" si="136"/>
        <v>0</v>
      </c>
      <c r="Q1784" s="5">
        <f>'90.1 Data-SI'!Q1784/Convert!$B$2*1000000</f>
        <v>0</v>
      </c>
      <c r="R1784" s="5">
        <f>'90.1 Data-SI'!R1784/Convert!$B$2*1000000</f>
        <v>0</v>
      </c>
      <c r="S1784" s="5">
        <f>'90.1 Data-SI'!S1784/Convert!$B$2*1000000</f>
        <v>0</v>
      </c>
      <c r="T1784" s="5">
        <f>'90.1 Data-SI'!T1784/Convert!$B$2*1000000</f>
        <v>25373.063171344758</v>
      </c>
      <c r="U1784" s="5">
        <f>'90.1 Data-SI'!U1784/Convert!$B$2*1000000</f>
        <v>0</v>
      </c>
      <c r="V1784" s="5">
        <f>'90.1 Data-SI'!V1784/Convert!$B$2*1000000</f>
        <v>0</v>
      </c>
      <c r="W1784" s="5">
        <f t="shared" si="137"/>
        <v>54338.353067358796</v>
      </c>
      <c r="X1784" s="5">
        <f t="shared" si="138"/>
        <v>1435630.0931543058</v>
      </c>
      <c r="Y1784" s="5">
        <f t="shared" si="139"/>
        <v>1489968.4462216645</v>
      </c>
      <c r="Z1784" s="5">
        <f>'90.1 Data-SI'!Y1784/Convert!$B$2*1000000</f>
        <v>661964.92527078418</v>
      </c>
      <c r="AA1784" s="5">
        <f>'90.1 Data-SI'!Z1784/Convert!$B$2*1000000</f>
        <v>1435630.0931543058</v>
      </c>
      <c r="AB1784" s="5">
        <f t="shared" si="135"/>
        <v>2097595.0184250902</v>
      </c>
    </row>
    <row r="1785" spans="1:28" x14ac:dyDescent="0.25">
      <c r="A1785" s="95">
        <v>2013</v>
      </c>
      <c r="B1785" s="95" t="s">
        <v>1</v>
      </c>
      <c r="C1785" s="52" t="s">
        <v>9</v>
      </c>
      <c r="D1785" s="5">
        <f>'90.1 Data-SI'!D1785*Convert!$B$1</f>
        <v>52044.906174549214</v>
      </c>
      <c r="E1785" s="5">
        <f>'90.1 Data-SI'!E1785/Convert!$B$2*1000000</f>
        <v>0</v>
      </c>
      <c r="F1785" s="5">
        <f>'90.1 Data-SI'!F1785/Convert!$B$2*1000000</f>
        <v>822762.09251092747</v>
      </c>
      <c r="G1785" s="5">
        <f>'90.1 Data-SI'!G1785/Convert!$B$2*1000000</f>
        <v>7620.4493051031686</v>
      </c>
      <c r="H1785" s="5">
        <f>'90.1 Data-SI'!H1785/Convert!$B$2*1000000</f>
        <v>374937.47961600893</v>
      </c>
      <c r="I1785" s="5">
        <f>'90.1 Data-SI'!I1785/Convert!$B$2*1000000</f>
        <v>79284.898553716441</v>
      </c>
      <c r="J1785" s="5">
        <f>'90.1 Data-SI'!J1785/Convert!$B$2*1000000</f>
        <v>129377.03111275902</v>
      </c>
      <c r="K1785" s="5">
        <f>'90.1 Data-SI'!K1785/Convert!$B$2*1000000</f>
        <v>0</v>
      </c>
      <c r="L1785" s="5">
        <f>'90.1 Data-SI'!L1785/Convert!$B$2*1000000</f>
        <v>0</v>
      </c>
      <c r="M1785" s="5">
        <f>'90.1 Data-SI'!M1785/Convert!$B$2*1000000</f>
        <v>45722.695830619021</v>
      </c>
      <c r="N1785" s="5">
        <f>'90.1 Data-SI'!N1785/Convert!$B$2*1000000</f>
        <v>0</v>
      </c>
      <c r="O1785" s="5">
        <f>'90.1 Data-SI'!O1785/Convert!$B$2*1000000</f>
        <v>0</v>
      </c>
      <c r="P1785" s="5">
        <f t="shared" si="136"/>
        <v>0</v>
      </c>
      <c r="Q1785" s="5">
        <f>'90.1 Data-SI'!Q1785/Convert!$B$2*1000000</f>
        <v>0</v>
      </c>
      <c r="R1785" s="5">
        <f>'90.1 Data-SI'!R1785/Convert!$B$2*1000000</f>
        <v>0</v>
      </c>
      <c r="S1785" s="5">
        <f>'90.1 Data-SI'!S1785/Convert!$B$2*1000000</f>
        <v>0</v>
      </c>
      <c r="T1785" s="5">
        <f>'90.1 Data-SI'!T1785/Convert!$B$2*1000000</f>
        <v>25240.368780459878</v>
      </c>
      <c r="U1785" s="5">
        <f>'90.1 Data-SI'!U1785/Convert!$B$2*1000000</f>
        <v>0</v>
      </c>
      <c r="V1785" s="5">
        <f>'90.1 Data-SI'!V1785/Convert!$B$2*1000000</f>
        <v>0</v>
      </c>
      <c r="W1785" s="5">
        <f t="shared" si="137"/>
        <v>53343.145135722189</v>
      </c>
      <c r="X1785" s="5">
        <f t="shared" si="138"/>
        <v>822762.09251092747</v>
      </c>
      <c r="Y1785" s="5">
        <f t="shared" si="139"/>
        <v>876105.23764664971</v>
      </c>
      <c r="Z1785" s="5">
        <f>'90.1 Data-SI'!Y1785/Convert!$B$2*1000000</f>
        <v>662192.40136944398</v>
      </c>
      <c r="AA1785" s="5">
        <f>'90.1 Data-SI'!Z1785/Convert!$B$2*1000000</f>
        <v>822762.09251092747</v>
      </c>
      <c r="AB1785" s="5">
        <f t="shared" si="135"/>
        <v>1484954.4938803716</v>
      </c>
    </row>
    <row r="1786" spans="1:28" x14ac:dyDescent="0.25">
      <c r="A1786" s="95">
        <v>2013</v>
      </c>
      <c r="B1786" s="95" t="s">
        <v>1</v>
      </c>
      <c r="C1786" s="52" t="s">
        <v>12</v>
      </c>
      <c r="D1786" s="5">
        <f>'90.1 Data-SI'!D1786*Convert!$B$1</f>
        <v>52044.906174549214</v>
      </c>
      <c r="E1786" s="5">
        <f>'90.1 Data-SI'!E1786/Convert!$B$2*1000000</f>
        <v>0</v>
      </c>
      <c r="F1786" s="5">
        <f>'90.1 Data-SI'!F1786/Convert!$B$2*1000000</f>
        <v>1232247.5046108929</v>
      </c>
      <c r="G1786" s="5">
        <f>'90.1 Data-SI'!G1786/Convert!$B$2*1000000</f>
        <v>6141.8546638144962</v>
      </c>
      <c r="H1786" s="5">
        <f>'90.1 Data-SI'!H1786/Convert!$B$2*1000000</f>
        <v>374359.311198582</v>
      </c>
      <c r="I1786" s="5">
        <f>'90.1 Data-SI'!I1786/Convert!$B$2*1000000</f>
        <v>79398.636603046325</v>
      </c>
      <c r="J1786" s="5">
        <f>'90.1 Data-SI'!J1786/Convert!$B$2*1000000</f>
        <v>129377.03111275902</v>
      </c>
      <c r="K1786" s="5">
        <f>'90.1 Data-SI'!K1786/Convert!$B$2*1000000</f>
        <v>0</v>
      </c>
      <c r="L1786" s="5">
        <f>'90.1 Data-SI'!L1786/Convert!$B$2*1000000</f>
        <v>0</v>
      </c>
      <c r="M1786" s="5">
        <f>'90.1 Data-SI'!M1786/Convert!$B$2*1000000</f>
        <v>38765.718479940253</v>
      </c>
      <c r="N1786" s="5">
        <f>'90.1 Data-SI'!N1786/Convert!$B$2*1000000</f>
        <v>0</v>
      </c>
      <c r="O1786" s="5">
        <f>'90.1 Data-SI'!O1786/Convert!$B$2*1000000</f>
        <v>0</v>
      </c>
      <c r="P1786" s="5">
        <f t="shared" si="136"/>
        <v>0</v>
      </c>
      <c r="Q1786" s="5">
        <f>'90.1 Data-SI'!Q1786/Convert!$B$2*1000000</f>
        <v>0</v>
      </c>
      <c r="R1786" s="5">
        <f>'90.1 Data-SI'!R1786/Convert!$B$2*1000000</f>
        <v>0</v>
      </c>
      <c r="S1786" s="5">
        <f>'90.1 Data-SI'!S1786/Convert!$B$2*1000000</f>
        <v>0</v>
      </c>
      <c r="T1786" s="5">
        <f>'90.1 Data-SI'!T1786/Convert!$B$2*1000000</f>
        <v>26017.57878421418</v>
      </c>
      <c r="U1786" s="5">
        <f>'90.1 Data-SI'!U1786/Convert!$B$2*1000000</f>
        <v>0</v>
      </c>
      <c r="V1786" s="5">
        <f>'90.1 Data-SI'!V1786/Convert!$B$2*1000000</f>
        <v>0</v>
      </c>
      <c r="W1786" s="5">
        <f t="shared" si="137"/>
        <v>44907.573143754751</v>
      </c>
      <c r="X1786" s="5">
        <f t="shared" si="138"/>
        <v>1232247.5046108929</v>
      </c>
      <c r="Y1786" s="5">
        <f t="shared" si="139"/>
        <v>1277155.0777546477</v>
      </c>
      <c r="Z1786" s="5">
        <f>'90.1 Data-SI'!Y1786/Convert!$B$2*1000000</f>
        <v>654050.65267157869</v>
      </c>
      <c r="AA1786" s="5">
        <f>'90.1 Data-SI'!Z1786/Convert!$B$2*1000000</f>
        <v>1232247.5046108929</v>
      </c>
      <c r="AB1786" s="5">
        <f t="shared" si="135"/>
        <v>1886298.1572824717</v>
      </c>
    </row>
    <row r="1787" spans="1:28" x14ac:dyDescent="0.25">
      <c r="A1787" s="95">
        <v>2013</v>
      </c>
      <c r="B1787" s="95" t="s">
        <v>1</v>
      </c>
      <c r="C1787" s="52" t="s">
        <v>8</v>
      </c>
      <c r="D1787" s="5">
        <f>'90.1 Data-SI'!D1787*Convert!$B$1</f>
        <v>52044.906174549214</v>
      </c>
      <c r="E1787" s="5">
        <f>'90.1 Data-SI'!E1787/Convert!$B$2*1000000</f>
        <v>0</v>
      </c>
      <c r="F1787" s="5">
        <f>'90.1 Data-SI'!F1787/Convert!$B$2*1000000</f>
        <v>1272216.9507795747</v>
      </c>
      <c r="G1787" s="5">
        <f>'90.1 Data-SI'!G1787/Convert!$B$2*1000000</f>
        <v>1886.1559847208096</v>
      </c>
      <c r="H1787" s="5">
        <f>'90.1 Data-SI'!H1787/Convert!$B$2*1000000</f>
        <v>378908.83317177789</v>
      </c>
      <c r="I1787" s="5">
        <f>'90.1 Data-SI'!I1787/Convert!$B$2*1000000</f>
        <v>79853.588800365935</v>
      </c>
      <c r="J1787" s="5">
        <f>'90.1 Data-SI'!J1787/Convert!$B$2*1000000</f>
        <v>129377.03111275902</v>
      </c>
      <c r="K1787" s="5">
        <f>'90.1 Data-SI'!K1787/Convert!$B$2*1000000</f>
        <v>0</v>
      </c>
      <c r="L1787" s="5">
        <f>'90.1 Data-SI'!L1787/Convert!$B$2*1000000</f>
        <v>0</v>
      </c>
      <c r="M1787" s="5">
        <f>'90.1 Data-SI'!M1787/Convert!$B$2*1000000</f>
        <v>34301.500043741755</v>
      </c>
      <c r="N1787" s="5">
        <f>'90.1 Data-SI'!N1787/Convert!$B$2*1000000</f>
        <v>0</v>
      </c>
      <c r="O1787" s="5">
        <f>'90.1 Data-SI'!O1787/Convert!$B$2*1000000</f>
        <v>0</v>
      </c>
      <c r="P1787" s="5">
        <f t="shared" si="136"/>
        <v>0</v>
      </c>
      <c r="Q1787" s="5">
        <f>'90.1 Data-SI'!Q1787/Convert!$B$2*1000000</f>
        <v>0</v>
      </c>
      <c r="R1787" s="5">
        <f>'90.1 Data-SI'!R1787/Convert!$B$2*1000000</f>
        <v>0</v>
      </c>
      <c r="S1787" s="5">
        <f>'90.1 Data-SI'!S1787/Convert!$B$2*1000000</f>
        <v>0</v>
      </c>
      <c r="T1787" s="5">
        <f>'90.1 Data-SI'!T1787/Convert!$B$2*1000000</f>
        <v>26880.092324965906</v>
      </c>
      <c r="U1787" s="5">
        <f>'90.1 Data-SI'!U1787/Convert!$B$2*1000000</f>
        <v>0</v>
      </c>
      <c r="V1787" s="5">
        <f>'90.1 Data-SI'!V1787/Convert!$B$2*1000000</f>
        <v>0</v>
      </c>
      <c r="W1787" s="5">
        <f t="shared" si="137"/>
        <v>36187.656028462567</v>
      </c>
      <c r="X1787" s="5">
        <f t="shared" si="138"/>
        <v>1272216.9507795747</v>
      </c>
      <c r="Y1787" s="5">
        <f t="shared" si="139"/>
        <v>1308404.6068080373</v>
      </c>
      <c r="Z1787" s="5">
        <f>'90.1 Data-SI'!Y1787/Convert!$B$2*1000000</f>
        <v>651197.72326755372</v>
      </c>
      <c r="AA1787" s="5">
        <f>'90.1 Data-SI'!Z1787/Convert!$B$2*1000000</f>
        <v>1272216.9507795747</v>
      </c>
      <c r="AB1787" s="5">
        <f t="shared" si="135"/>
        <v>1923414.6740471283</v>
      </c>
    </row>
    <row r="1788" spans="1:28" x14ac:dyDescent="0.25">
      <c r="A1788" s="95">
        <v>2016</v>
      </c>
      <c r="B1788" s="95" t="s">
        <v>1</v>
      </c>
      <c r="C1788" s="52" t="s">
        <v>10</v>
      </c>
      <c r="D1788" s="5">
        <f>'90.1 Data-SI'!D1788*Convert!$B$1</f>
        <v>52044.906174549214</v>
      </c>
      <c r="E1788" s="5">
        <f>'90.1 Data-SI'!E1788/Convert!$B$2*1000000</f>
        <v>0</v>
      </c>
      <c r="F1788" s="5">
        <f>'90.1 Data-SI'!F1788/Convert!$B$2*1000000</f>
        <v>0</v>
      </c>
      <c r="G1788" s="5">
        <f>'90.1 Data-SI'!G1788/Convert!$B$2*1000000</f>
        <v>159991.52272405662</v>
      </c>
      <c r="H1788" s="5">
        <f>'90.1 Data-SI'!H1788/Convert!$B$2*1000000</f>
        <v>155043.91757820605</v>
      </c>
      <c r="I1788" s="5">
        <f>'90.1 Data-SI'!I1788/Convert!$B$2*1000000</f>
        <v>53836.01001615174</v>
      </c>
      <c r="J1788" s="5">
        <f>'90.1 Data-SI'!J1788/Convert!$B$2*1000000</f>
        <v>129377.03111275902</v>
      </c>
      <c r="K1788" s="5">
        <f>'90.1 Data-SI'!K1788/Convert!$B$2*1000000</f>
        <v>0</v>
      </c>
      <c r="L1788" s="5">
        <f>'90.1 Data-SI'!L1788/Convert!$B$2*1000000</f>
        <v>0</v>
      </c>
      <c r="M1788" s="5">
        <f>'90.1 Data-SI'!M1788/Convert!$B$2*1000000</f>
        <v>77171.266470335831</v>
      </c>
      <c r="N1788" s="5">
        <f>'90.1 Data-SI'!N1788/Convert!$B$2*1000000</f>
        <v>0</v>
      </c>
      <c r="O1788" s="5">
        <f>'90.1 Data-SI'!O1788/Convert!$B$2*1000000</f>
        <v>0</v>
      </c>
      <c r="P1788" s="5">
        <f t="shared" si="136"/>
        <v>0</v>
      </c>
      <c r="Q1788" s="5">
        <f>'90.1 Data-SI'!Q1788/Convert!$B$2*1000000</f>
        <v>0</v>
      </c>
      <c r="R1788" s="5">
        <f>'90.1 Data-SI'!R1788/Convert!$B$2*1000000</f>
        <v>0</v>
      </c>
      <c r="S1788" s="5">
        <f>'90.1 Data-SI'!S1788/Convert!$B$2*1000000</f>
        <v>0</v>
      </c>
      <c r="T1788" s="5">
        <f>'90.1 Data-SI'!T1788/Convert!$B$2*1000000</f>
        <v>20899.366564368771</v>
      </c>
      <c r="U1788" s="5">
        <f>'90.1 Data-SI'!U1788/Convert!$B$2*1000000</f>
        <v>0</v>
      </c>
      <c r="V1788" s="5">
        <f>'90.1 Data-SI'!V1788/Convert!$B$2*1000000</f>
        <v>0</v>
      </c>
      <c r="W1788" s="5">
        <f t="shared" si="137"/>
        <v>237162.78919439245</v>
      </c>
      <c r="X1788" s="5">
        <f t="shared" si="138"/>
        <v>0</v>
      </c>
      <c r="Y1788" s="5">
        <f t="shared" si="139"/>
        <v>237162.78919439245</v>
      </c>
      <c r="Z1788" s="5">
        <f>'90.1 Data-SI'!Y1788/Convert!$B$2*1000000</f>
        <v>596309.63629510044</v>
      </c>
      <c r="AA1788" s="5">
        <f>'90.1 Data-SI'!Z1788/Convert!$B$2*1000000</f>
        <v>0</v>
      </c>
      <c r="AB1788" s="5">
        <f t="shared" si="135"/>
        <v>596309.63629510044</v>
      </c>
    </row>
    <row r="1789" spans="1:28" x14ac:dyDescent="0.25">
      <c r="A1789" s="95">
        <v>2016</v>
      </c>
      <c r="B1789" s="95" t="s">
        <v>1</v>
      </c>
      <c r="C1789" s="52" t="s">
        <v>6</v>
      </c>
      <c r="D1789" s="5">
        <f>'90.1 Data-SI'!D1789*Convert!$B$1</f>
        <v>52044.906174549214</v>
      </c>
      <c r="E1789" s="5">
        <f>'90.1 Data-SI'!E1789/Convert!$B$2*1000000</f>
        <v>0</v>
      </c>
      <c r="F1789" s="5">
        <f>'90.1 Data-SI'!F1789/Convert!$B$2*1000000</f>
        <v>18.956341554983009</v>
      </c>
      <c r="G1789" s="5">
        <f>'90.1 Data-SI'!G1789/Convert!$B$2*1000000</f>
        <v>166939.02190395788</v>
      </c>
      <c r="H1789" s="5">
        <f>'90.1 Data-SI'!H1789/Convert!$B$2*1000000</f>
        <v>158825.70771842514</v>
      </c>
      <c r="I1789" s="5">
        <f>'90.1 Data-SI'!I1789/Convert!$B$2*1000000</f>
        <v>53807.575503819273</v>
      </c>
      <c r="J1789" s="5">
        <f>'90.1 Data-SI'!J1789/Convert!$B$2*1000000</f>
        <v>129377.03111275902</v>
      </c>
      <c r="K1789" s="5">
        <f>'90.1 Data-SI'!K1789/Convert!$B$2*1000000</f>
        <v>0</v>
      </c>
      <c r="L1789" s="5">
        <f>'90.1 Data-SI'!L1789/Convert!$B$2*1000000</f>
        <v>0</v>
      </c>
      <c r="M1789" s="5">
        <f>'90.1 Data-SI'!M1789/Convert!$B$2*1000000</f>
        <v>93947.6287464958</v>
      </c>
      <c r="N1789" s="5">
        <f>'90.1 Data-SI'!N1789/Convert!$B$2*1000000</f>
        <v>0</v>
      </c>
      <c r="O1789" s="5">
        <f>'90.1 Data-SI'!O1789/Convert!$B$2*1000000</f>
        <v>0</v>
      </c>
      <c r="P1789" s="5">
        <f t="shared" si="136"/>
        <v>0</v>
      </c>
      <c r="Q1789" s="5">
        <f>'90.1 Data-SI'!Q1789/Convert!$B$2*1000000</f>
        <v>0</v>
      </c>
      <c r="R1789" s="5">
        <f>'90.1 Data-SI'!R1789/Convert!$B$2*1000000</f>
        <v>0</v>
      </c>
      <c r="S1789" s="5">
        <f>'90.1 Data-SI'!S1789/Convert!$B$2*1000000</f>
        <v>0</v>
      </c>
      <c r="T1789" s="5">
        <f>'90.1 Data-SI'!T1789/Convert!$B$2*1000000</f>
        <v>20870.932052036293</v>
      </c>
      <c r="U1789" s="5">
        <f>'90.1 Data-SI'!U1789/Convert!$B$2*1000000</f>
        <v>0</v>
      </c>
      <c r="V1789" s="5">
        <f>'90.1 Data-SI'!V1789/Convert!$B$2*1000000</f>
        <v>0</v>
      </c>
      <c r="W1789" s="5">
        <f t="shared" si="137"/>
        <v>260886.6506504537</v>
      </c>
      <c r="X1789" s="5">
        <f t="shared" si="138"/>
        <v>18.956341554983009</v>
      </c>
      <c r="Y1789" s="5">
        <f t="shared" si="139"/>
        <v>260905.60699200869</v>
      </c>
      <c r="Z1789" s="5">
        <f>'90.1 Data-SI'!Y1789/Convert!$B$2*1000000</f>
        <v>623767.89703749341</v>
      </c>
      <c r="AA1789" s="5">
        <f>'90.1 Data-SI'!Z1789/Convert!$B$2*1000000</f>
        <v>18.956341554983009</v>
      </c>
      <c r="AB1789" s="5">
        <f t="shared" si="135"/>
        <v>623786.85337904841</v>
      </c>
    </row>
    <row r="1790" spans="1:28" x14ac:dyDescent="0.25">
      <c r="A1790" s="95">
        <v>2016</v>
      </c>
      <c r="B1790" s="95" t="s">
        <v>1</v>
      </c>
      <c r="C1790" s="52" t="s">
        <v>11</v>
      </c>
      <c r="D1790" s="5">
        <f>'90.1 Data-SI'!D1790*Convert!$B$1</f>
        <v>52044.906174549214</v>
      </c>
      <c r="E1790" s="5">
        <f>'90.1 Data-SI'!E1790/Convert!$B$2*1000000</f>
        <v>0</v>
      </c>
      <c r="F1790" s="5">
        <f>'90.1 Data-SI'!F1790/Convert!$B$2*1000000</f>
        <v>0</v>
      </c>
      <c r="G1790" s="5">
        <f>'90.1 Data-SI'!G1790/Convert!$B$2*1000000</f>
        <v>91852.953004670169</v>
      </c>
      <c r="H1790" s="5">
        <f>'90.1 Data-SI'!H1790/Convert!$B$2*1000000</f>
        <v>163365.75152084359</v>
      </c>
      <c r="I1790" s="5">
        <f>'90.1 Data-SI'!I1790/Convert!$B$2*1000000</f>
        <v>53826.531845374251</v>
      </c>
      <c r="J1790" s="5">
        <f>'90.1 Data-SI'!J1790/Convert!$B$2*1000000</f>
        <v>129377.03111275902</v>
      </c>
      <c r="K1790" s="5">
        <f>'90.1 Data-SI'!K1790/Convert!$B$2*1000000</f>
        <v>0</v>
      </c>
      <c r="L1790" s="5">
        <f>'90.1 Data-SI'!L1790/Convert!$B$2*1000000</f>
        <v>0</v>
      </c>
      <c r="M1790" s="5">
        <f>'90.1 Data-SI'!M1790/Convert!$B$2*1000000</f>
        <v>58764.65882044733</v>
      </c>
      <c r="N1790" s="5">
        <f>'90.1 Data-SI'!N1790/Convert!$B$2*1000000</f>
        <v>0</v>
      </c>
      <c r="O1790" s="5">
        <f>'90.1 Data-SI'!O1790/Convert!$B$2*1000000</f>
        <v>0</v>
      </c>
      <c r="P1790" s="5">
        <f t="shared" si="136"/>
        <v>0</v>
      </c>
      <c r="Q1790" s="5">
        <f>'90.1 Data-SI'!Q1790/Convert!$B$2*1000000</f>
        <v>0</v>
      </c>
      <c r="R1790" s="5">
        <f>'90.1 Data-SI'!R1790/Convert!$B$2*1000000</f>
        <v>0</v>
      </c>
      <c r="S1790" s="5">
        <f>'90.1 Data-SI'!S1790/Convert!$B$2*1000000</f>
        <v>0</v>
      </c>
      <c r="T1790" s="5">
        <f>'90.1 Data-SI'!T1790/Convert!$B$2*1000000</f>
        <v>21458.578640240768</v>
      </c>
      <c r="U1790" s="5">
        <f>'90.1 Data-SI'!U1790/Convert!$B$2*1000000</f>
        <v>0</v>
      </c>
      <c r="V1790" s="5">
        <f>'90.1 Data-SI'!V1790/Convert!$B$2*1000000</f>
        <v>0</v>
      </c>
      <c r="W1790" s="5">
        <f t="shared" si="137"/>
        <v>150617.61182511749</v>
      </c>
      <c r="X1790" s="5">
        <f t="shared" si="138"/>
        <v>0</v>
      </c>
      <c r="Y1790" s="5">
        <f t="shared" si="139"/>
        <v>150617.61182511749</v>
      </c>
      <c r="Z1790" s="5">
        <f>'90.1 Data-SI'!Y1790/Convert!$B$2*1000000</f>
        <v>518645.50494433515</v>
      </c>
      <c r="AA1790" s="5">
        <f>'90.1 Data-SI'!Z1790/Convert!$B$2*1000000</f>
        <v>0</v>
      </c>
      <c r="AB1790" s="5">
        <f t="shared" si="135"/>
        <v>518645.50494433515</v>
      </c>
    </row>
    <row r="1791" spans="1:28" x14ac:dyDescent="0.25">
      <c r="A1791" s="95">
        <v>2016</v>
      </c>
      <c r="B1791" s="95" t="s">
        <v>1</v>
      </c>
      <c r="C1791" s="52" t="s">
        <v>13</v>
      </c>
      <c r="D1791" s="5">
        <f>'90.1 Data-SI'!D1791*Convert!$B$1</f>
        <v>52044.906174549214</v>
      </c>
      <c r="E1791" s="5">
        <f>'90.1 Data-SI'!E1791/Convert!$B$2*1000000</f>
        <v>0</v>
      </c>
      <c r="F1791" s="5">
        <f>'90.1 Data-SI'!F1791/Convert!$B$2*1000000</f>
        <v>1800.8524477233859</v>
      </c>
      <c r="G1791" s="5">
        <f>'90.1 Data-SI'!G1791/Convert!$B$2*1000000</f>
        <v>116666.80410014294</v>
      </c>
      <c r="H1791" s="5">
        <f>'90.1 Data-SI'!H1791/Convert!$B$2*1000000</f>
        <v>161024.64333880317</v>
      </c>
      <c r="I1791" s="5">
        <f>'90.1 Data-SI'!I1791/Convert!$B$2*1000000</f>
        <v>53741.228308376834</v>
      </c>
      <c r="J1791" s="5">
        <f>'90.1 Data-SI'!J1791/Convert!$B$2*1000000</f>
        <v>129377.03111275902</v>
      </c>
      <c r="K1791" s="5">
        <f>'90.1 Data-SI'!K1791/Convert!$B$2*1000000</f>
        <v>0</v>
      </c>
      <c r="L1791" s="5">
        <f>'90.1 Data-SI'!L1791/Convert!$B$2*1000000</f>
        <v>0</v>
      </c>
      <c r="M1791" s="5">
        <f>'90.1 Data-SI'!M1791/Convert!$B$2*1000000</f>
        <v>81009.925635219886</v>
      </c>
      <c r="N1791" s="5">
        <f>'90.1 Data-SI'!N1791/Convert!$B$2*1000000</f>
        <v>0</v>
      </c>
      <c r="O1791" s="5">
        <f>'90.1 Data-SI'!O1791/Convert!$B$2*1000000</f>
        <v>0</v>
      </c>
      <c r="P1791" s="5">
        <f t="shared" si="136"/>
        <v>0</v>
      </c>
      <c r="Q1791" s="5">
        <f>'90.1 Data-SI'!Q1791/Convert!$B$2*1000000</f>
        <v>0</v>
      </c>
      <c r="R1791" s="5">
        <f>'90.1 Data-SI'!R1791/Convert!$B$2*1000000</f>
        <v>0</v>
      </c>
      <c r="S1791" s="5">
        <f>'90.1 Data-SI'!S1791/Convert!$B$2*1000000</f>
        <v>0</v>
      </c>
      <c r="T1791" s="5">
        <f>'90.1 Data-SI'!T1791/Convert!$B$2*1000000</f>
        <v>21477.534981795747</v>
      </c>
      <c r="U1791" s="5">
        <f>'90.1 Data-SI'!U1791/Convert!$B$2*1000000</f>
        <v>0</v>
      </c>
      <c r="V1791" s="5">
        <f>'90.1 Data-SI'!V1791/Convert!$B$2*1000000</f>
        <v>0</v>
      </c>
      <c r="W1791" s="5">
        <f t="shared" si="137"/>
        <v>197676.72973536281</v>
      </c>
      <c r="X1791" s="5">
        <f t="shared" si="138"/>
        <v>1800.8524477233859</v>
      </c>
      <c r="Y1791" s="5">
        <f t="shared" si="139"/>
        <v>199477.5821830862</v>
      </c>
      <c r="Z1791" s="5">
        <f>'90.1 Data-SI'!Y1791/Convert!$B$2*1000000</f>
        <v>563297.1674770976</v>
      </c>
      <c r="AA1791" s="5">
        <f>'90.1 Data-SI'!Z1791/Convert!$B$2*1000000</f>
        <v>1800.8524477233859</v>
      </c>
      <c r="AB1791" s="5">
        <f t="shared" si="135"/>
        <v>565098.01992482098</v>
      </c>
    </row>
    <row r="1792" spans="1:28" x14ac:dyDescent="0.25">
      <c r="A1792" s="95">
        <v>2016</v>
      </c>
      <c r="B1792" s="95" t="s">
        <v>1</v>
      </c>
      <c r="C1792" s="52" t="s">
        <v>19</v>
      </c>
      <c r="D1792" s="5">
        <f>'90.1 Data-SI'!D1792*Convert!$B$1</f>
        <v>52044.906174549214</v>
      </c>
      <c r="E1792" s="5">
        <f>'90.1 Data-SI'!E1792/Convert!$B$2*1000000</f>
        <v>0</v>
      </c>
      <c r="F1792" s="5">
        <f>'90.1 Data-SI'!F1792/Convert!$B$2*1000000</f>
        <v>1980.9376924957244</v>
      </c>
      <c r="G1792" s="5">
        <f>'90.1 Data-SI'!G1792/Convert!$B$2*1000000</f>
        <v>68043.788011611527</v>
      </c>
      <c r="H1792" s="5">
        <f>'90.1 Data-SI'!H1792/Convert!$B$2*1000000</f>
        <v>164597.91372191749</v>
      </c>
      <c r="I1792" s="5">
        <f>'90.1 Data-SI'!I1792/Convert!$B$2*1000000</f>
        <v>53731.750137599338</v>
      </c>
      <c r="J1792" s="5">
        <f>'90.1 Data-SI'!J1792/Convert!$B$2*1000000</f>
        <v>129377.03111275902</v>
      </c>
      <c r="K1792" s="5">
        <f>'90.1 Data-SI'!K1792/Convert!$B$2*1000000</f>
        <v>0</v>
      </c>
      <c r="L1792" s="5">
        <f>'90.1 Data-SI'!L1792/Convert!$B$2*1000000</f>
        <v>0</v>
      </c>
      <c r="M1792" s="5">
        <f>'90.1 Data-SI'!M1792/Convert!$B$2*1000000</f>
        <v>47523.548278342401</v>
      </c>
      <c r="N1792" s="5">
        <f>'90.1 Data-SI'!N1792/Convert!$B$2*1000000</f>
        <v>0</v>
      </c>
      <c r="O1792" s="5">
        <f>'90.1 Data-SI'!O1792/Convert!$B$2*1000000</f>
        <v>0</v>
      </c>
      <c r="P1792" s="5">
        <f t="shared" si="136"/>
        <v>0</v>
      </c>
      <c r="Q1792" s="5">
        <f>'90.1 Data-SI'!Q1792/Convert!$B$2*1000000</f>
        <v>0</v>
      </c>
      <c r="R1792" s="5">
        <f>'90.1 Data-SI'!R1792/Convert!$B$2*1000000</f>
        <v>0</v>
      </c>
      <c r="S1792" s="5">
        <f>'90.1 Data-SI'!S1792/Convert!$B$2*1000000</f>
        <v>0</v>
      </c>
      <c r="T1792" s="5">
        <f>'90.1 Data-SI'!T1792/Convert!$B$2*1000000</f>
        <v>22112.572423887679</v>
      </c>
      <c r="U1792" s="5">
        <f>'90.1 Data-SI'!U1792/Convert!$B$2*1000000</f>
        <v>0</v>
      </c>
      <c r="V1792" s="5">
        <f>'90.1 Data-SI'!V1792/Convert!$B$2*1000000</f>
        <v>0</v>
      </c>
      <c r="W1792" s="5">
        <f t="shared" si="137"/>
        <v>115567.33628995394</v>
      </c>
      <c r="X1792" s="5">
        <f t="shared" si="138"/>
        <v>1980.9376924957244</v>
      </c>
      <c r="Y1792" s="5">
        <f t="shared" si="139"/>
        <v>117548.27398244965</v>
      </c>
      <c r="Z1792" s="5">
        <f>'90.1 Data-SI'!Y1792/Convert!$B$2*1000000</f>
        <v>485386.60368611745</v>
      </c>
      <c r="AA1792" s="5">
        <f>'90.1 Data-SI'!Z1792/Convert!$B$2*1000000</f>
        <v>1980.9376924957244</v>
      </c>
      <c r="AB1792" s="5">
        <f t="shared" si="135"/>
        <v>487367.54137861315</v>
      </c>
    </row>
    <row r="1793" spans="1:28" x14ac:dyDescent="0.25">
      <c r="A1793" s="95">
        <v>2016</v>
      </c>
      <c r="B1793" s="95" t="s">
        <v>1</v>
      </c>
      <c r="C1793" s="52" t="s">
        <v>20</v>
      </c>
      <c r="D1793" s="5">
        <f>'90.1 Data-SI'!D1793*Convert!$B$1</f>
        <v>52044.906174549214</v>
      </c>
      <c r="E1793" s="5">
        <f>'90.1 Data-SI'!E1793/Convert!$B$2*1000000</f>
        <v>0</v>
      </c>
      <c r="F1793" s="5">
        <f>'90.1 Data-SI'!F1793/Convert!$B$2*1000000</f>
        <v>3639.6175785567375</v>
      </c>
      <c r="G1793" s="5">
        <f>'90.1 Data-SI'!G1793/Convert!$B$2*1000000</f>
        <v>66404.064467105491</v>
      </c>
      <c r="H1793" s="5">
        <f>'90.1 Data-SI'!H1793/Convert!$B$2*1000000</f>
        <v>173346.26534954211</v>
      </c>
      <c r="I1793" s="5">
        <f>'90.1 Data-SI'!I1793/Convert!$B$2*1000000</f>
        <v>53788.619162264287</v>
      </c>
      <c r="J1793" s="5">
        <f>'90.1 Data-SI'!J1793/Convert!$B$2*1000000</f>
        <v>129377.03111275902</v>
      </c>
      <c r="K1793" s="5">
        <f>'90.1 Data-SI'!K1793/Convert!$B$2*1000000</f>
        <v>0</v>
      </c>
      <c r="L1793" s="5">
        <f>'90.1 Data-SI'!L1793/Convert!$B$2*1000000</f>
        <v>0</v>
      </c>
      <c r="M1793" s="5">
        <f>'90.1 Data-SI'!M1793/Convert!$B$2*1000000</f>
        <v>67351.881544854637</v>
      </c>
      <c r="N1793" s="5">
        <f>'90.1 Data-SI'!N1793/Convert!$B$2*1000000</f>
        <v>0</v>
      </c>
      <c r="O1793" s="5">
        <f>'90.1 Data-SI'!O1793/Convert!$B$2*1000000</f>
        <v>0</v>
      </c>
      <c r="P1793" s="5">
        <f t="shared" si="136"/>
        <v>0</v>
      </c>
      <c r="Q1793" s="5">
        <f>'90.1 Data-SI'!Q1793/Convert!$B$2*1000000</f>
        <v>0</v>
      </c>
      <c r="R1793" s="5">
        <f>'90.1 Data-SI'!R1793/Convert!$B$2*1000000</f>
        <v>0</v>
      </c>
      <c r="S1793" s="5">
        <f>'90.1 Data-SI'!S1793/Convert!$B$2*1000000</f>
        <v>0</v>
      </c>
      <c r="T1793" s="5">
        <f>'90.1 Data-SI'!T1793/Convert!$B$2*1000000</f>
        <v>22159.963277775136</v>
      </c>
      <c r="U1793" s="5">
        <f>'90.1 Data-SI'!U1793/Convert!$B$2*1000000</f>
        <v>0</v>
      </c>
      <c r="V1793" s="5">
        <f>'90.1 Data-SI'!V1793/Convert!$B$2*1000000</f>
        <v>0</v>
      </c>
      <c r="W1793" s="5">
        <f t="shared" si="137"/>
        <v>133755.94601196013</v>
      </c>
      <c r="X1793" s="5">
        <f t="shared" si="138"/>
        <v>3639.6175785567375</v>
      </c>
      <c r="Y1793" s="5">
        <f t="shared" si="139"/>
        <v>137395.56359051686</v>
      </c>
      <c r="Z1793" s="5">
        <f>'90.1 Data-SI'!Y1793/Convert!$B$2*1000000</f>
        <v>512427.8249143007</v>
      </c>
      <c r="AA1793" s="5">
        <f>'90.1 Data-SI'!Z1793/Convert!$B$2*1000000</f>
        <v>3639.6175785567375</v>
      </c>
      <c r="AB1793" s="5">
        <f t="shared" si="135"/>
        <v>516067.44249285746</v>
      </c>
    </row>
    <row r="1794" spans="1:28" x14ac:dyDescent="0.25">
      <c r="A1794" s="95">
        <v>2016</v>
      </c>
      <c r="B1794" s="95" t="s">
        <v>1</v>
      </c>
      <c r="C1794" s="52" t="s">
        <v>3</v>
      </c>
      <c r="D1794" s="5">
        <f>'90.1 Data-SI'!D1794*Convert!$B$1</f>
        <v>52044.906174549214</v>
      </c>
      <c r="E1794" s="5">
        <f>'90.1 Data-SI'!E1794/Convert!$B$2*1000000</f>
        <v>0</v>
      </c>
      <c r="F1794" s="5">
        <f>'90.1 Data-SI'!F1794/Convert!$B$2*1000000</f>
        <v>166929.54373318038</v>
      </c>
      <c r="G1794" s="5">
        <f>'90.1 Data-SI'!G1794/Convert!$B$2*1000000</f>
        <v>33619.071747762369</v>
      </c>
      <c r="H1794" s="5">
        <f>'90.1 Data-SI'!H1794/Convert!$B$2*1000000</f>
        <v>168825.17788867868</v>
      </c>
      <c r="I1794" s="5">
        <f>'90.1 Data-SI'!I1794/Convert!$B$2*1000000</f>
        <v>53836.01001615174</v>
      </c>
      <c r="J1794" s="5">
        <f>'90.1 Data-SI'!J1794/Convert!$B$2*1000000</f>
        <v>129377.03111275902</v>
      </c>
      <c r="K1794" s="5">
        <f>'90.1 Data-SI'!K1794/Convert!$B$2*1000000</f>
        <v>0</v>
      </c>
      <c r="L1794" s="5">
        <f>'90.1 Data-SI'!L1794/Convert!$B$2*1000000</f>
        <v>0</v>
      </c>
      <c r="M1794" s="5">
        <f>'90.1 Data-SI'!M1794/Convert!$B$2*1000000</f>
        <v>48708.319625528842</v>
      </c>
      <c r="N1794" s="5">
        <f>'90.1 Data-SI'!N1794/Convert!$B$2*1000000</f>
        <v>0</v>
      </c>
      <c r="O1794" s="5">
        <f>'90.1 Data-SI'!O1794/Convert!$B$2*1000000</f>
        <v>0</v>
      </c>
      <c r="P1794" s="5">
        <f t="shared" si="136"/>
        <v>0</v>
      </c>
      <c r="Q1794" s="5">
        <f>'90.1 Data-SI'!Q1794/Convert!$B$2*1000000</f>
        <v>0</v>
      </c>
      <c r="R1794" s="5">
        <f>'90.1 Data-SI'!R1794/Convert!$B$2*1000000</f>
        <v>0</v>
      </c>
      <c r="S1794" s="5">
        <f>'90.1 Data-SI'!S1794/Convert!$B$2*1000000</f>
        <v>0</v>
      </c>
      <c r="T1794" s="5">
        <f>'90.1 Data-SI'!T1794/Convert!$B$2*1000000</f>
        <v>23230.996575631681</v>
      </c>
      <c r="U1794" s="5">
        <f>'90.1 Data-SI'!U1794/Convert!$B$2*1000000</f>
        <v>0</v>
      </c>
      <c r="V1794" s="5">
        <f>'90.1 Data-SI'!V1794/Convert!$B$2*1000000</f>
        <v>0</v>
      </c>
      <c r="W1794" s="5">
        <f t="shared" si="137"/>
        <v>82327.391373291204</v>
      </c>
      <c r="X1794" s="5">
        <f t="shared" si="138"/>
        <v>166929.54373318038</v>
      </c>
      <c r="Y1794" s="5">
        <f t="shared" si="139"/>
        <v>249256.93510647159</v>
      </c>
      <c r="Z1794" s="5">
        <f>'90.1 Data-SI'!Y1794/Convert!$B$2*1000000</f>
        <v>457596.60696651239</v>
      </c>
      <c r="AA1794" s="5">
        <f>'90.1 Data-SI'!Z1794/Convert!$B$2*1000000</f>
        <v>166929.54373318038</v>
      </c>
      <c r="AB1794" s="5">
        <f t="shared" ref="AB1794:AB1825" si="140">SUM(Z1794:AA1794)</f>
        <v>624526.15069969278</v>
      </c>
    </row>
    <row r="1795" spans="1:28" x14ac:dyDescent="0.25">
      <c r="A1795" s="95">
        <v>2016</v>
      </c>
      <c r="B1795" s="95" t="s">
        <v>1</v>
      </c>
      <c r="C1795" s="52" t="s">
        <v>7</v>
      </c>
      <c r="D1795" s="5">
        <f>'90.1 Data-SI'!D1795*Convert!$B$1</f>
        <v>52044.906174549214</v>
      </c>
      <c r="E1795" s="5">
        <f>'90.1 Data-SI'!E1795/Convert!$B$2*1000000</f>
        <v>0</v>
      </c>
      <c r="F1795" s="5">
        <f>'90.1 Data-SI'!F1795/Convert!$B$2*1000000</f>
        <v>28216.51440459221</v>
      </c>
      <c r="G1795" s="5">
        <f>'90.1 Data-SI'!G1795/Convert!$B$2*1000000</f>
        <v>40452.832878333742</v>
      </c>
      <c r="H1795" s="5">
        <f>'90.1 Data-SI'!H1795/Convert!$B$2*1000000</f>
        <v>170417.51057929726</v>
      </c>
      <c r="I1795" s="5">
        <f>'90.1 Data-SI'!I1795/Convert!$B$2*1000000</f>
        <v>53731.750137599338</v>
      </c>
      <c r="J1795" s="5">
        <f>'90.1 Data-SI'!J1795/Convert!$B$2*1000000</f>
        <v>129377.03111275902</v>
      </c>
      <c r="K1795" s="5">
        <f>'90.1 Data-SI'!K1795/Convert!$B$2*1000000</f>
        <v>0</v>
      </c>
      <c r="L1795" s="5">
        <f>'90.1 Data-SI'!L1795/Convert!$B$2*1000000</f>
        <v>0</v>
      </c>
      <c r="M1795" s="5">
        <f>'90.1 Data-SI'!M1795/Convert!$B$2*1000000</f>
        <v>60290.64431562346</v>
      </c>
      <c r="N1795" s="5">
        <f>'90.1 Data-SI'!N1795/Convert!$B$2*1000000</f>
        <v>0</v>
      </c>
      <c r="O1795" s="5">
        <f>'90.1 Data-SI'!O1795/Convert!$B$2*1000000</f>
        <v>0</v>
      </c>
      <c r="P1795" s="5">
        <f t="shared" ref="P1795:P1825" si="141">N1795-O1795</f>
        <v>0</v>
      </c>
      <c r="Q1795" s="5">
        <f>'90.1 Data-SI'!Q1795/Convert!$B$2*1000000</f>
        <v>0</v>
      </c>
      <c r="R1795" s="5">
        <f>'90.1 Data-SI'!R1795/Convert!$B$2*1000000</f>
        <v>0</v>
      </c>
      <c r="S1795" s="5">
        <f>'90.1 Data-SI'!S1795/Convert!$B$2*1000000</f>
        <v>0</v>
      </c>
      <c r="T1795" s="5">
        <f>'90.1 Data-SI'!T1795/Convert!$B$2*1000000</f>
        <v>22946.651452306935</v>
      </c>
      <c r="U1795" s="5">
        <f>'90.1 Data-SI'!U1795/Convert!$B$2*1000000</f>
        <v>0</v>
      </c>
      <c r="V1795" s="5">
        <f>'90.1 Data-SI'!V1795/Convert!$B$2*1000000</f>
        <v>0</v>
      </c>
      <c r="W1795" s="5">
        <f t="shared" ref="W1795:W1825" si="142">E1795+G1795+M1795+SUM(P1795:S1795)</f>
        <v>100743.47719395719</v>
      </c>
      <c r="X1795" s="5">
        <f t="shared" ref="X1795:X1825" si="143">F1795</f>
        <v>28216.51440459221</v>
      </c>
      <c r="Y1795" s="5">
        <f t="shared" ref="Y1795:Y1825" si="144">SUM(W1795:X1795)</f>
        <v>128959.9915985494</v>
      </c>
      <c r="Z1795" s="5">
        <f>'90.1 Data-SI'!Y1795/Convert!$B$2*1000000</f>
        <v>477216.42047591979</v>
      </c>
      <c r="AA1795" s="5">
        <f>'90.1 Data-SI'!Z1795/Convert!$B$2*1000000</f>
        <v>28216.51440459221</v>
      </c>
      <c r="AB1795" s="5">
        <f t="shared" si="140"/>
        <v>505432.93488051201</v>
      </c>
    </row>
    <row r="1796" spans="1:28" x14ac:dyDescent="0.25">
      <c r="A1796" s="95">
        <v>2016</v>
      </c>
      <c r="B1796" s="95" t="s">
        <v>1</v>
      </c>
      <c r="C1796" s="52" t="s">
        <v>17</v>
      </c>
      <c r="D1796" s="5">
        <f>'90.1 Data-SI'!D1796*Convert!$B$1</f>
        <v>52044.906174549214</v>
      </c>
      <c r="E1796" s="5">
        <f>'90.1 Data-SI'!E1796/Convert!$B$2*1000000</f>
        <v>0</v>
      </c>
      <c r="F1796" s="5">
        <f>'90.1 Data-SI'!F1796/Convert!$B$2*1000000</f>
        <v>2833.97306246996</v>
      </c>
      <c r="G1796" s="5">
        <f>'90.1 Data-SI'!G1796/Convert!$B$2*1000000</f>
        <v>11790.844447199432</v>
      </c>
      <c r="H1796" s="5">
        <f>'90.1 Data-SI'!H1796/Convert!$B$2*1000000</f>
        <v>168408.13837446904</v>
      </c>
      <c r="I1796" s="5">
        <f>'90.1 Data-SI'!I1796/Convert!$B$2*1000000</f>
        <v>53902.357211594186</v>
      </c>
      <c r="J1796" s="5">
        <f>'90.1 Data-SI'!J1796/Convert!$B$2*1000000</f>
        <v>129377.03111275902</v>
      </c>
      <c r="K1796" s="5">
        <f>'90.1 Data-SI'!K1796/Convert!$B$2*1000000</f>
        <v>0</v>
      </c>
      <c r="L1796" s="5">
        <f>'90.1 Data-SI'!L1796/Convert!$B$2*1000000</f>
        <v>0</v>
      </c>
      <c r="M1796" s="5">
        <f>'90.1 Data-SI'!M1796/Convert!$B$2*1000000</f>
        <v>35050.275535163579</v>
      </c>
      <c r="N1796" s="5">
        <f>'90.1 Data-SI'!N1796/Convert!$B$2*1000000</f>
        <v>0</v>
      </c>
      <c r="O1796" s="5">
        <f>'90.1 Data-SI'!O1796/Convert!$B$2*1000000</f>
        <v>0</v>
      </c>
      <c r="P1796" s="5">
        <f t="shared" si="141"/>
        <v>0</v>
      </c>
      <c r="Q1796" s="5">
        <f>'90.1 Data-SI'!Q1796/Convert!$B$2*1000000</f>
        <v>0</v>
      </c>
      <c r="R1796" s="5">
        <f>'90.1 Data-SI'!R1796/Convert!$B$2*1000000</f>
        <v>0</v>
      </c>
      <c r="S1796" s="5">
        <f>'90.1 Data-SI'!S1796/Convert!$B$2*1000000</f>
        <v>0</v>
      </c>
      <c r="T1796" s="5">
        <f>'90.1 Data-SI'!T1796/Convert!$B$2*1000000</f>
        <v>23344.734624961573</v>
      </c>
      <c r="U1796" s="5">
        <f>'90.1 Data-SI'!U1796/Convert!$B$2*1000000</f>
        <v>0</v>
      </c>
      <c r="V1796" s="5">
        <f>'90.1 Data-SI'!V1796/Convert!$B$2*1000000</f>
        <v>0</v>
      </c>
      <c r="W1796" s="5">
        <f t="shared" si="142"/>
        <v>46841.119982363009</v>
      </c>
      <c r="X1796" s="5">
        <f t="shared" si="143"/>
        <v>2833.97306246996</v>
      </c>
      <c r="Y1796" s="5">
        <f t="shared" si="144"/>
        <v>49675.093044832967</v>
      </c>
      <c r="Z1796" s="5">
        <f>'90.1 Data-SI'!Y1796/Convert!$B$2*1000000</f>
        <v>421873.38130614685</v>
      </c>
      <c r="AA1796" s="5">
        <f>'90.1 Data-SI'!Z1796/Convert!$B$2*1000000</f>
        <v>2833.97306246996</v>
      </c>
      <c r="AB1796" s="5">
        <f t="shared" si="140"/>
        <v>424707.35436861683</v>
      </c>
    </row>
    <row r="1797" spans="1:28" x14ac:dyDescent="0.25">
      <c r="A1797" s="95">
        <v>2016</v>
      </c>
      <c r="B1797" s="95" t="s">
        <v>1</v>
      </c>
      <c r="C1797" s="52" t="s">
        <v>14</v>
      </c>
      <c r="D1797" s="5">
        <f>'90.1 Data-SI'!D1797*Convert!$B$1</f>
        <v>52044.906174549214</v>
      </c>
      <c r="E1797" s="5">
        <f>'90.1 Data-SI'!E1797/Convert!$B$2*1000000</f>
        <v>0</v>
      </c>
      <c r="F1797" s="5">
        <f>'90.1 Data-SI'!F1797/Convert!$B$2*1000000</f>
        <v>553165.00291595911</v>
      </c>
      <c r="G1797" s="5">
        <f>'90.1 Data-SI'!G1797/Convert!$B$2*1000000</f>
        <v>18018.002648011352</v>
      </c>
      <c r="H1797" s="5">
        <f>'90.1 Data-SI'!H1797/Convert!$B$2*1000000</f>
        <v>173820.1738884167</v>
      </c>
      <c r="I1797" s="5">
        <f>'90.1 Data-SI'!I1797/Convert!$B$2*1000000</f>
        <v>54016.095260924085</v>
      </c>
      <c r="J1797" s="5">
        <f>'90.1 Data-SI'!J1797/Convert!$B$2*1000000</f>
        <v>129377.03111275902</v>
      </c>
      <c r="K1797" s="5">
        <f>'90.1 Data-SI'!K1797/Convert!$B$2*1000000</f>
        <v>0</v>
      </c>
      <c r="L1797" s="5">
        <f>'90.1 Data-SI'!L1797/Convert!$B$2*1000000</f>
        <v>0</v>
      </c>
      <c r="M1797" s="5">
        <f>'90.1 Data-SI'!M1797/Convert!$B$2*1000000</f>
        <v>40595.005439996115</v>
      </c>
      <c r="N1797" s="5">
        <f>'90.1 Data-SI'!N1797/Convert!$B$2*1000000</f>
        <v>0</v>
      </c>
      <c r="O1797" s="5">
        <f>'90.1 Data-SI'!O1797/Convert!$B$2*1000000</f>
        <v>0</v>
      </c>
      <c r="P1797" s="5">
        <f t="shared" si="141"/>
        <v>0</v>
      </c>
      <c r="Q1797" s="5">
        <f>'90.1 Data-SI'!Q1797/Convert!$B$2*1000000</f>
        <v>0</v>
      </c>
      <c r="R1797" s="5">
        <f>'90.1 Data-SI'!R1797/Convert!$B$2*1000000</f>
        <v>0</v>
      </c>
      <c r="S1797" s="5">
        <f>'90.1 Data-SI'!S1797/Convert!$B$2*1000000</f>
        <v>0</v>
      </c>
      <c r="T1797" s="5">
        <f>'90.1 Data-SI'!T1797/Convert!$B$2*1000000</f>
        <v>24112.46645793839</v>
      </c>
      <c r="U1797" s="5">
        <f>'90.1 Data-SI'!U1797/Convert!$B$2*1000000</f>
        <v>0</v>
      </c>
      <c r="V1797" s="5">
        <f>'90.1 Data-SI'!V1797/Convert!$B$2*1000000</f>
        <v>0</v>
      </c>
      <c r="W1797" s="5">
        <f t="shared" si="142"/>
        <v>58613.008088007467</v>
      </c>
      <c r="X1797" s="5">
        <f t="shared" si="143"/>
        <v>553165.00291595911</v>
      </c>
      <c r="Y1797" s="5">
        <f t="shared" si="144"/>
        <v>611778.01100396656</v>
      </c>
      <c r="Z1797" s="5">
        <f>'90.1 Data-SI'!Y1797/Convert!$B$2*1000000</f>
        <v>439929.29663726815</v>
      </c>
      <c r="AA1797" s="5">
        <f>'90.1 Data-SI'!Z1797/Convert!$B$2*1000000</f>
        <v>553165.00291595911</v>
      </c>
      <c r="AB1797" s="5">
        <f t="shared" si="140"/>
        <v>993094.29955322726</v>
      </c>
    </row>
    <row r="1798" spans="1:28" x14ac:dyDescent="0.25">
      <c r="A1798" s="95">
        <v>2016</v>
      </c>
      <c r="B1798" s="95" t="s">
        <v>1</v>
      </c>
      <c r="C1798" s="52" t="s">
        <v>2</v>
      </c>
      <c r="D1798" s="5">
        <f>'90.1 Data-SI'!D1798*Convert!$B$1</f>
        <v>52044.906174549214</v>
      </c>
      <c r="E1798" s="5">
        <f>'90.1 Data-SI'!E1798/Convert!$B$2*1000000</f>
        <v>0</v>
      </c>
      <c r="F1798" s="5">
        <f>'90.1 Data-SI'!F1798/Convert!$B$2*1000000</f>
        <v>184255.63991443487</v>
      </c>
      <c r="G1798" s="5">
        <f>'90.1 Data-SI'!G1798/Convert!$B$2*1000000</f>
        <v>21752.401934343005</v>
      </c>
      <c r="H1798" s="5">
        <f>'90.1 Data-SI'!H1798/Convert!$B$2*1000000</f>
        <v>176540.40890155674</v>
      </c>
      <c r="I1798" s="5">
        <f>'90.1 Data-SI'!I1798/Convert!$B$2*1000000</f>
        <v>53741.228308376834</v>
      </c>
      <c r="J1798" s="5">
        <f>'90.1 Data-SI'!J1798/Convert!$B$2*1000000</f>
        <v>129377.03111275902</v>
      </c>
      <c r="K1798" s="5">
        <f>'90.1 Data-SI'!K1798/Convert!$B$2*1000000</f>
        <v>0</v>
      </c>
      <c r="L1798" s="5">
        <f>'90.1 Data-SI'!L1798/Convert!$B$2*1000000</f>
        <v>0</v>
      </c>
      <c r="M1798" s="5">
        <f>'90.1 Data-SI'!M1798/Convert!$B$2*1000000</f>
        <v>50490.215731697252</v>
      </c>
      <c r="N1798" s="5">
        <f>'90.1 Data-SI'!N1798/Convert!$B$2*1000000</f>
        <v>0</v>
      </c>
      <c r="O1798" s="5">
        <f>'90.1 Data-SI'!O1798/Convert!$B$2*1000000</f>
        <v>0</v>
      </c>
      <c r="P1798" s="5">
        <f t="shared" si="141"/>
        <v>0</v>
      </c>
      <c r="Q1798" s="5">
        <f>'90.1 Data-SI'!Q1798/Convert!$B$2*1000000</f>
        <v>0</v>
      </c>
      <c r="R1798" s="5">
        <f>'90.1 Data-SI'!R1798/Convert!$B$2*1000000</f>
        <v>0</v>
      </c>
      <c r="S1798" s="5">
        <f>'90.1 Data-SI'!S1798/Convert!$B$2*1000000</f>
        <v>0</v>
      </c>
      <c r="T1798" s="5">
        <f>'90.1 Data-SI'!T1798/Convert!$B$2*1000000</f>
        <v>23856.555846946118</v>
      </c>
      <c r="U1798" s="5">
        <f>'90.1 Data-SI'!U1798/Convert!$B$2*1000000</f>
        <v>0</v>
      </c>
      <c r="V1798" s="5">
        <f>'90.1 Data-SI'!V1798/Convert!$B$2*1000000</f>
        <v>0</v>
      </c>
      <c r="W1798" s="5">
        <f t="shared" si="142"/>
        <v>72242.617666040256</v>
      </c>
      <c r="X1798" s="5">
        <f t="shared" si="143"/>
        <v>184255.63991443487</v>
      </c>
      <c r="Y1798" s="5">
        <f t="shared" si="144"/>
        <v>256498.25758047512</v>
      </c>
      <c r="Z1798" s="5">
        <f>'90.1 Data-SI'!Y1798/Convert!$B$2*1000000</f>
        <v>455757.84183567902</v>
      </c>
      <c r="AA1798" s="5">
        <f>'90.1 Data-SI'!Z1798/Convert!$B$2*1000000</f>
        <v>184255.63991443487</v>
      </c>
      <c r="AB1798" s="5">
        <f t="shared" si="140"/>
        <v>640013.48175011389</v>
      </c>
    </row>
    <row r="1799" spans="1:28" x14ac:dyDescent="0.25">
      <c r="A1799" s="95">
        <v>2016</v>
      </c>
      <c r="B1799" s="95" t="s">
        <v>1</v>
      </c>
      <c r="C1799" s="52" t="s">
        <v>18</v>
      </c>
      <c r="D1799" s="5">
        <f>'90.1 Data-SI'!D1799*Convert!$B$1</f>
        <v>52044.906174549214</v>
      </c>
      <c r="E1799" s="5">
        <f>'90.1 Data-SI'!E1799/Convert!$B$2*1000000</f>
        <v>0</v>
      </c>
      <c r="F1799" s="5">
        <f>'90.1 Data-SI'!F1799/Convert!$B$2*1000000</f>
        <v>241911.35275391568</v>
      </c>
      <c r="G1799" s="5">
        <f>'90.1 Data-SI'!G1799/Convert!$B$2*1000000</f>
        <v>3298.4034305670434</v>
      </c>
      <c r="H1799" s="5">
        <f>'90.1 Data-SI'!H1799/Convert!$B$2*1000000</f>
        <v>181137.32172864018</v>
      </c>
      <c r="I1799" s="5">
        <f>'90.1 Data-SI'!I1799/Convert!$B$2*1000000</f>
        <v>54148.789651808969</v>
      </c>
      <c r="J1799" s="5">
        <f>'90.1 Data-SI'!J1799/Convert!$B$2*1000000</f>
        <v>129377.03111275902</v>
      </c>
      <c r="K1799" s="5">
        <f>'90.1 Data-SI'!K1799/Convert!$B$2*1000000</f>
        <v>0</v>
      </c>
      <c r="L1799" s="5">
        <f>'90.1 Data-SI'!L1799/Convert!$B$2*1000000</f>
        <v>0</v>
      </c>
      <c r="M1799" s="5">
        <f>'90.1 Data-SI'!M1799/Convert!$B$2*1000000</f>
        <v>32566.994791460809</v>
      </c>
      <c r="N1799" s="5">
        <f>'90.1 Data-SI'!N1799/Convert!$B$2*1000000</f>
        <v>0</v>
      </c>
      <c r="O1799" s="5">
        <f>'90.1 Data-SI'!O1799/Convert!$B$2*1000000</f>
        <v>0</v>
      </c>
      <c r="P1799" s="5">
        <f t="shared" si="141"/>
        <v>0</v>
      </c>
      <c r="Q1799" s="5">
        <f>'90.1 Data-SI'!Q1799/Convert!$B$2*1000000</f>
        <v>0</v>
      </c>
      <c r="R1799" s="5">
        <f>'90.1 Data-SI'!R1799/Convert!$B$2*1000000</f>
        <v>0</v>
      </c>
      <c r="S1799" s="5">
        <f>'90.1 Data-SI'!S1799/Convert!$B$2*1000000</f>
        <v>0</v>
      </c>
      <c r="T1799" s="5">
        <f>'90.1 Data-SI'!T1799/Convert!$B$2*1000000</f>
        <v>24387.333410485644</v>
      </c>
      <c r="U1799" s="5">
        <f>'90.1 Data-SI'!U1799/Convert!$B$2*1000000</f>
        <v>0</v>
      </c>
      <c r="V1799" s="5">
        <f>'90.1 Data-SI'!V1799/Convert!$B$2*1000000</f>
        <v>0</v>
      </c>
      <c r="W1799" s="5">
        <f t="shared" si="142"/>
        <v>35865.398222027856</v>
      </c>
      <c r="X1799" s="5">
        <f t="shared" si="143"/>
        <v>241911.35275391568</v>
      </c>
      <c r="Y1799" s="5">
        <f t="shared" si="144"/>
        <v>277776.75097594352</v>
      </c>
      <c r="Z1799" s="5">
        <f>'90.1 Data-SI'!Y1799/Convert!$B$2*1000000</f>
        <v>424906.39595494419</v>
      </c>
      <c r="AA1799" s="5">
        <f>'90.1 Data-SI'!Z1799/Convert!$B$2*1000000</f>
        <v>241911.35275391568</v>
      </c>
      <c r="AB1799" s="5">
        <f t="shared" si="140"/>
        <v>666817.7487088599</v>
      </c>
    </row>
    <row r="1800" spans="1:28" x14ac:dyDescent="0.25">
      <c r="A1800" s="95">
        <v>2016</v>
      </c>
      <c r="B1800" s="95" t="s">
        <v>1</v>
      </c>
      <c r="C1800" s="52" t="s">
        <v>4</v>
      </c>
      <c r="D1800" s="5">
        <f>'90.1 Data-SI'!D1800*Convert!$B$1</f>
        <v>52044.906174549214</v>
      </c>
      <c r="E1800" s="5">
        <f>'90.1 Data-SI'!E1800/Convert!$B$2*1000000</f>
        <v>0</v>
      </c>
      <c r="F1800" s="5">
        <f>'90.1 Data-SI'!F1800/Convert!$B$2*1000000</f>
        <v>940016.54319927492</v>
      </c>
      <c r="G1800" s="5">
        <f>'90.1 Data-SI'!G1800/Convert!$B$2*1000000</f>
        <v>7506.7112557732717</v>
      </c>
      <c r="H1800" s="5">
        <f>'90.1 Data-SI'!H1800/Convert!$B$2*1000000</f>
        <v>174625.81840450352</v>
      </c>
      <c r="I1800" s="5">
        <f>'90.1 Data-SI'!I1800/Convert!$B$2*1000000</f>
        <v>53911.835382371682</v>
      </c>
      <c r="J1800" s="5">
        <f>'90.1 Data-SI'!J1800/Convert!$B$2*1000000</f>
        <v>129377.03111275902</v>
      </c>
      <c r="K1800" s="5">
        <f>'90.1 Data-SI'!K1800/Convert!$B$2*1000000</f>
        <v>0</v>
      </c>
      <c r="L1800" s="5">
        <f>'90.1 Data-SI'!L1800/Convert!$B$2*1000000</f>
        <v>0</v>
      </c>
      <c r="M1800" s="5">
        <f>'90.1 Data-SI'!M1800/Convert!$B$2*1000000</f>
        <v>37637.816157418762</v>
      </c>
      <c r="N1800" s="5">
        <f>'90.1 Data-SI'!N1800/Convert!$B$2*1000000</f>
        <v>0</v>
      </c>
      <c r="O1800" s="5">
        <f>'90.1 Data-SI'!O1800/Convert!$B$2*1000000</f>
        <v>0</v>
      </c>
      <c r="P1800" s="5">
        <f t="shared" si="141"/>
        <v>0</v>
      </c>
      <c r="Q1800" s="5">
        <f>'90.1 Data-SI'!Q1800/Convert!$B$2*1000000</f>
        <v>0</v>
      </c>
      <c r="R1800" s="5">
        <f>'90.1 Data-SI'!R1800/Convert!$B$2*1000000</f>
        <v>0</v>
      </c>
      <c r="S1800" s="5">
        <f>'90.1 Data-SI'!S1800/Convert!$B$2*1000000</f>
        <v>0</v>
      </c>
      <c r="T1800" s="5">
        <f>'90.1 Data-SI'!T1800/Convert!$B$2*1000000</f>
        <v>24842.285607805235</v>
      </c>
      <c r="U1800" s="5">
        <f>'90.1 Data-SI'!U1800/Convert!$B$2*1000000</f>
        <v>0</v>
      </c>
      <c r="V1800" s="5">
        <f>'90.1 Data-SI'!V1800/Convert!$B$2*1000000</f>
        <v>0</v>
      </c>
      <c r="W1800" s="5">
        <f t="shared" si="142"/>
        <v>45144.527413192031</v>
      </c>
      <c r="X1800" s="5">
        <f t="shared" si="143"/>
        <v>940016.54319927492</v>
      </c>
      <c r="Y1800" s="5">
        <f t="shared" si="144"/>
        <v>985161.07061246689</v>
      </c>
      <c r="Z1800" s="5">
        <f>'90.1 Data-SI'!Y1800/Convert!$B$2*1000000</f>
        <v>427901.49792063149</v>
      </c>
      <c r="AA1800" s="5">
        <f>'90.1 Data-SI'!Z1800/Convert!$B$2*1000000</f>
        <v>940016.54319927492</v>
      </c>
      <c r="AB1800" s="5">
        <f t="shared" si="140"/>
        <v>1367918.0411199064</v>
      </c>
    </row>
    <row r="1801" spans="1:28" x14ac:dyDescent="0.25">
      <c r="A1801" s="95">
        <v>2016</v>
      </c>
      <c r="B1801" s="95" t="s">
        <v>1</v>
      </c>
      <c r="C1801" s="52" t="s">
        <v>5</v>
      </c>
      <c r="D1801" s="5">
        <f>'90.1 Data-SI'!D1801*Convert!$B$1</f>
        <v>52044.906174549214</v>
      </c>
      <c r="E1801" s="5">
        <f>'90.1 Data-SI'!E1801/Convert!$B$2*1000000</f>
        <v>0</v>
      </c>
      <c r="F1801" s="5">
        <f>'90.1 Data-SI'!F1801/Convert!$B$2*1000000</f>
        <v>472136.12093918433</v>
      </c>
      <c r="G1801" s="5">
        <f>'90.1 Data-SI'!G1801/Convert!$B$2*1000000</f>
        <v>12103.624082856652</v>
      </c>
      <c r="H1801" s="5">
        <f>'90.1 Data-SI'!H1801/Convert!$B$2*1000000</f>
        <v>177620.92037019081</v>
      </c>
      <c r="I1801" s="5">
        <f>'90.1 Data-SI'!I1801/Convert!$B$2*1000000</f>
        <v>53949.748065481646</v>
      </c>
      <c r="J1801" s="5">
        <f>'90.1 Data-SI'!J1801/Convert!$B$2*1000000</f>
        <v>129377.03111275902</v>
      </c>
      <c r="K1801" s="5">
        <f>'90.1 Data-SI'!K1801/Convert!$B$2*1000000</f>
        <v>0</v>
      </c>
      <c r="L1801" s="5">
        <f>'90.1 Data-SI'!L1801/Convert!$B$2*1000000</f>
        <v>0</v>
      </c>
      <c r="M1801" s="5">
        <f>'90.1 Data-SI'!M1801/Convert!$B$2*1000000</f>
        <v>47447.722912122474</v>
      </c>
      <c r="N1801" s="5">
        <f>'90.1 Data-SI'!N1801/Convert!$B$2*1000000</f>
        <v>0</v>
      </c>
      <c r="O1801" s="5">
        <f>'90.1 Data-SI'!O1801/Convert!$B$2*1000000</f>
        <v>0</v>
      </c>
      <c r="P1801" s="5">
        <f t="shared" si="141"/>
        <v>0</v>
      </c>
      <c r="Q1801" s="5">
        <f>'90.1 Data-SI'!Q1801/Convert!$B$2*1000000</f>
        <v>0</v>
      </c>
      <c r="R1801" s="5">
        <f>'90.1 Data-SI'!R1801/Convert!$B$2*1000000</f>
        <v>0</v>
      </c>
      <c r="S1801" s="5">
        <f>'90.1 Data-SI'!S1801/Convert!$B$2*1000000</f>
        <v>0</v>
      </c>
      <c r="T1801" s="5">
        <f>'90.1 Data-SI'!T1801/Convert!$B$2*1000000</f>
        <v>24633.76585070042</v>
      </c>
      <c r="U1801" s="5">
        <f>'90.1 Data-SI'!U1801/Convert!$B$2*1000000</f>
        <v>0</v>
      </c>
      <c r="V1801" s="5">
        <f>'90.1 Data-SI'!V1801/Convert!$B$2*1000000</f>
        <v>0</v>
      </c>
      <c r="W1801" s="5">
        <f t="shared" si="142"/>
        <v>59551.346994979125</v>
      </c>
      <c r="X1801" s="5">
        <f t="shared" si="143"/>
        <v>472136.12093918433</v>
      </c>
      <c r="Y1801" s="5">
        <f t="shared" si="144"/>
        <v>531687.4679341634</v>
      </c>
      <c r="Z1801" s="5">
        <f>'90.1 Data-SI'!Y1801/Convert!$B$2*1000000</f>
        <v>445142.29056488851</v>
      </c>
      <c r="AA1801" s="5">
        <f>'90.1 Data-SI'!Z1801/Convert!$B$2*1000000</f>
        <v>472136.12093918433</v>
      </c>
      <c r="AB1801" s="5">
        <f t="shared" si="140"/>
        <v>917278.41150407284</v>
      </c>
    </row>
    <row r="1802" spans="1:28" x14ac:dyDescent="0.25">
      <c r="A1802" s="95">
        <v>2016</v>
      </c>
      <c r="B1802" s="95" t="s">
        <v>1</v>
      </c>
      <c r="C1802" s="52" t="s">
        <v>15</v>
      </c>
      <c r="D1802" s="5">
        <f>'90.1 Data-SI'!D1802*Convert!$B$1</f>
        <v>52044.906174549214</v>
      </c>
      <c r="E1802" s="5">
        <f>'90.1 Data-SI'!E1802/Convert!$B$2*1000000</f>
        <v>0</v>
      </c>
      <c r="F1802" s="5">
        <f>'90.1 Data-SI'!F1802/Convert!$B$2*1000000</f>
        <v>216689.94031501078</v>
      </c>
      <c r="G1802" s="5">
        <f>'90.1 Data-SI'!G1802/Convert!$B$2*1000000</f>
        <v>1289.0312257388446</v>
      </c>
      <c r="H1802" s="5">
        <f>'90.1 Data-SI'!H1802/Convert!$B$2*1000000</f>
        <v>179791.42147823636</v>
      </c>
      <c r="I1802" s="5">
        <f>'90.1 Data-SI'!I1802/Convert!$B$2*1000000</f>
        <v>54120.355139476495</v>
      </c>
      <c r="J1802" s="5">
        <f>'90.1 Data-SI'!J1802/Convert!$B$2*1000000</f>
        <v>129377.03111275902</v>
      </c>
      <c r="K1802" s="5">
        <f>'90.1 Data-SI'!K1802/Convert!$B$2*1000000</f>
        <v>0</v>
      </c>
      <c r="L1802" s="5">
        <f>'90.1 Data-SI'!L1802/Convert!$B$2*1000000</f>
        <v>0</v>
      </c>
      <c r="M1802" s="5">
        <f>'90.1 Data-SI'!M1802/Convert!$B$2*1000000</f>
        <v>29287.547702448748</v>
      </c>
      <c r="N1802" s="5">
        <f>'90.1 Data-SI'!N1802/Convert!$B$2*1000000</f>
        <v>0</v>
      </c>
      <c r="O1802" s="5">
        <f>'90.1 Data-SI'!O1802/Convert!$B$2*1000000</f>
        <v>0</v>
      </c>
      <c r="P1802" s="5">
        <f t="shared" si="141"/>
        <v>0</v>
      </c>
      <c r="Q1802" s="5">
        <f>'90.1 Data-SI'!Q1802/Convert!$B$2*1000000</f>
        <v>0</v>
      </c>
      <c r="R1802" s="5">
        <f>'90.1 Data-SI'!R1802/Convert!$B$2*1000000</f>
        <v>0</v>
      </c>
      <c r="S1802" s="5">
        <f>'90.1 Data-SI'!S1802/Convert!$B$2*1000000</f>
        <v>0</v>
      </c>
      <c r="T1802" s="5">
        <f>'90.1 Data-SI'!T1802/Convert!$B$2*1000000</f>
        <v>24804.372924695272</v>
      </c>
      <c r="U1802" s="5">
        <f>'90.1 Data-SI'!U1802/Convert!$B$2*1000000</f>
        <v>0</v>
      </c>
      <c r="V1802" s="5">
        <f>'90.1 Data-SI'!V1802/Convert!$B$2*1000000</f>
        <v>0</v>
      </c>
      <c r="W1802" s="5">
        <f t="shared" si="142"/>
        <v>30576.578928187591</v>
      </c>
      <c r="X1802" s="5">
        <f t="shared" si="143"/>
        <v>216689.94031501078</v>
      </c>
      <c r="Y1802" s="5">
        <f t="shared" si="144"/>
        <v>247266.51924319839</v>
      </c>
      <c r="Z1802" s="5">
        <f>'90.1 Data-SI'!Y1802/Convert!$B$2*1000000</f>
        <v>418660.2814125772</v>
      </c>
      <c r="AA1802" s="5">
        <f>'90.1 Data-SI'!Z1802/Convert!$B$2*1000000</f>
        <v>216689.94031501078</v>
      </c>
      <c r="AB1802" s="5">
        <f t="shared" si="140"/>
        <v>635350.22172758798</v>
      </c>
    </row>
    <row r="1803" spans="1:28" x14ac:dyDescent="0.25">
      <c r="A1803" s="95">
        <v>2016</v>
      </c>
      <c r="B1803" s="95" t="s">
        <v>1</v>
      </c>
      <c r="C1803" s="52" t="s">
        <v>16</v>
      </c>
      <c r="D1803" s="5">
        <f>'90.1 Data-SI'!D1803*Convert!$B$1</f>
        <v>52044.906174549214</v>
      </c>
      <c r="E1803" s="5">
        <f>'90.1 Data-SI'!E1803/Convert!$B$2*1000000</f>
        <v>0</v>
      </c>
      <c r="F1803" s="5">
        <f>'90.1 Data-SI'!F1803/Convert!$B$2*1000000</f>
        <v>1426360.4421339191</v>
      </c>
      <c r="G1803" s="5">
        <f>'90.1 Data-SI'!G1803/Convert!$B$2*1000000</f>
        <v>6644.1977150215444</v>
      </c>
      <c r="H1803" s="5">
        <f>'90.1 Data-SI'!H1803/Convert!$B$2*1000000</f>
        <v>223836.48108123938</v>
      </c>
      <c r="I1803" s="5">
        <f>'90.1 Data-SI'!I1803/Convert!$B$2*1000000</f>
        <v>53978.182577814121</v>
      </c>
      <c r="J1803" s="5">
        <f>'90.1 Data-SI'!J1803/Convert!$B$2*1000000</f>
        <v>129377.03111275902</v>
      </c>
      <c r="K1803" s="5">
        <f>'90.1 Data-SI'!K1803/Convert!$B$2*1000000</f>
        <v>0</v>
      </c>
      <c r="L1803" s="5">
        <f>'90.1 Data-SI'!L1803/Convert!$B$2*1000000</f>
        <v>0</v>
      </c>
      <c r="M1803" s="5">
        <f>'90.1 Data-SI'!M1803/Convert!$B$2*1000000</f>
        <v>39922.055314794219</v>
      </c>
      <c r="N1803" s="5">
        <f>'90.1 Data-SI'!N1803/Convert!$B$2*1000000</f>
        <v>0</v>
      </c>
      <c r="O1803" s="5">
        <f>'90.1 Data-SI'!O1803/Convert!$B$2*1000000</f>
        <v>0</v>
      </c>
      <c r="P1803" s="5">
        <f t="shared" si="141"/>
        <v>0</v>
      </c>
      <c r="Q1803" s="5">
        <f>'90.1 Data-SI'!Q1803/Convert!$B$2*1000000</f>
        <v>0</v>
      </c>
      <c r="R1803" s="5">
        <f>'90.1 Data-SI'!R1803/Convert!$B$2*1000000</f>
        <v>0</v>
      </c>
      <c r="S1803" s="5">
        <f>'90.1 Data-SI'!S1803/Convert!$B$2*1000000</f>
        <v>0</v>
      </c>
      <c r="T1803" s="5">
        <f>'90.1 Data-SI'!T1803/Convert!$B$2*1000000</f>
        <v>25382.541342122251</v>
      </c>
      <c r="U1803" s="5">
        <f>'90.1 Data-SI'!U1803/Convert!$B$2*1000000</f>
        <v>0</v>
      </c>
      <c r="V1803" s="5">
        <f>'90.1 Data-SI'!V1803/Convert!$B$2*1000000</f>
        <v>0</v>
      </c>
      <c r="W1803" s="5">
        <f t="shared" si="142"/>
        <v>46566.253029815765</v>
      </c>
      <c r="X1803" s="5">
        <f t="shared" si="143"/>
        <v>1426360.4421339191</v>
      </c>
      <c r="Y1803" s="5">
        <f t="shared" si="144"/>
        <v>1472926.695163735</v>
      </c>
      <c r="Z1803" s="5">
        <f>'90.1 Data-SI'!Y1803/Convert!$B$2*1000000</f>
        <v>479159.44548530551</v>
      </c>
      <c r="AA1803" s="5">
        <f>'90.1 Data-SI'!Z1803/Convert!$B$2*1000000</f>
        <v>1426360.4421339191</v>
      </c>
      <c r="AB1803" s="5">
        <f t="shared" si="140"/>
        <v>1905519.8876192246</v>
      </c>
    </row>
    <row r="1804" spans="1:28" x14ac:dyDescent="0.25">
      <c r="A1804" s="95">
        <v>2016</v>
      </c>
      <c r="B1804" s="95" t="s">
        <v>1</v>
      </c>
      <c r="C1804" s="52" t="s">
        <v>9</v>
      </c>
      <c r="D1804" s="5">
        <f>'90.1 Data-SI'!D1804*Convert!$B$1</f>
        <v>52044.906174549214</v>
      </c>
      <c r="E1804" s="5">
        <f>'90.1 Data-SI'!E1804/Convert!$B$2*1000000</f>
        <v>0</v>
      </c>
      <c r="F1804" s="5">
        <f>'90.1 Data-SI'!F1804/Convert!$B$2*1000000</f>
        <v>856096.81913536519</v>
      </c>
      <c r="G1804" s="5">
        <f>'90.1 Data-SI'!G1804/Convert!$B$2*1000000</f>
        <v>5402.5573431701578</v>
      </c>
      <c r="H1804" s="5">
        <f>'90.1 Data-SI'!H1804/Convert!$B$2*1000000</f>
        <v>224774.81998821106</v>
      </c>
      <c r="I1804" s="5">
        <f>'90.1 Data-SI'!I1804/Convert!$B$2*1000000</f>
        <v>53987.66074859161</v>
      </c>
      <c r="J1804" s="5">
        <f>'90.1 Data-SI'!J1804/Convert!$B$2*1000000</f>
        <v>129377.03111275902</v>
      </c>
      <c r="K1804" s="5">
        <f>'90.1 Data-SI'!K1804/Convert!$B$2*1000000</f>
        <v>0</v>
      </c>
      <c r="L1804" s="5">
        <f>'90.1 Data-SI'!L1804/Convert!$B$2*1000000</f>
        <v>0</v>
      </c>
      <c r="M1804" s="5">
        <f>'90.1 Data-SI'!M1804/Convert!$B$2*1000000</f>
        <v>40813.003367878424</v>
      </c>
      <c r="N1804" s="5">
        <f>'90.1 Data-SI'!N1804/Convert!$B$2*1000000</f>
        <v>0</v>
      </c>
      <c r="O1804" s="5">
        <f>'90.1 Data-SI'!O1804/Convert!$B$2*1000000</f>
        <v>0</v>
      </c>
      <c r="P1804" s="5">
        <f t="shared" si="141"/>
        <v>0</v>
      </c>
      <c r="Q1804" s="5">
        <f>'90.1 Data-SI'!Q1804/Convert!$B$2*1000000</f>
        <v>0</v>
      </c>
      <c r="R1804" s="5">
        <f>'90.1 Data-SI'!R1804/Convert!$B$2*1000000</f>
        <v>0</v>
      </c>
      <c r="S1804" s="5">
        <f>'90.1 Data-SI'!S1804/Convert!$B$2*1000000</f>
        <v>0</v>
      </c>
      <c r="T1804" s="5">
        <f>'90.1 Data-SI'!T1804/Convert!$B$2*1000000</f>
        <v>25249.84695123737</v>
      </c>
      <c r="U1804" s="5">
        <f>'90.1 Data-SI'!U1804/Convert!$B$2*1000000</f>
        <v>0</v>
      </c>
      <c r="V1804" s="5">
        <f>'90.1 Data-SI'!V1804/Convert!$B$2*1000000</f>
        <v>0</v>
      </c>
      <c r="W1804" s="5">
        <f t="shared" si="142"/>
        <v>46215.56071104858</v>
      </c>
      <c r="X1804" s="5">
        <f t="shared" si="143"/>
        <v>856096.81913536519</v>
      </c>
      <c r="Y1804" s="5">
        <f t="shared" si="144"/>
        <v>902312.37984641374</v>
      </c>
      <c r="Z1804" s="5">
        <f>'90.1 Data-SI'!Y1804/Convert!$B$2*1000000</f>
        <v>479614.3976826251</v>
      </c>
      <c r="AA1804" s="5">
        <f>'90.1 Data-SI'!Z1804/Convert!$B$2*1000000</f>
        <v>856096.81913536519</v>
      </c>
      <c r="AB1804" s="5">
        <f t="shared" si="140"/>
        <v>1335711.2168179904</v>
      </c>
    </row>
    <row r="1805" spans="1:28" x14ac:dyDescent="0.25">
      <c r="A1805" s="95">
        <v>2016</v>
      </c>
      <c r="B1805" s="95" t="s">
        <v>1</v>
      </c>
      <c r="C1805" s="52" t="s">
        <v>12</v>
      </c>
      <c r="D1805" s="5">
        <f>'90.1 Data-SI'!D1805*Convert!$B$1</f>
        <v>52044.906174549214</v>
      </c>
      <c r="E1805" s="5">
        <f>'90.1 Data-SI'!E1805/Convert!$B$2*1000000</f>
        <v>0</v>
      </c>
      <c r="F1805" s="5">
        <f>'90.1 Data-SI'!F1805/Convert!$B$2*1000000</f>
        <v>1308518.3448573672</v>
      </c>
      <c r="G1805" s="5">
        <f>'90.1 Data-SI'!G1805/Convert!$B$2*1000000</f>
        <v>4066.1352635438552</v>
      </c>
      <c r="H1805" s="5">
        <f>'90.1 Data-SI'!H1805/Convert!$B$2*1000000</f>
        <v>224357.78047400143</v>
      </c>
      <c r="I1805" s="5">
        <f>'90.1 Data-SI'!I1805/Convert!$B$2*1000000</f>
        <v>54139.311481031473</v>
      </c>
      <c r="J1805" s="5">
        <f>'90.1 Data-SI'!J1805/Convert!$B$2*1000000</f>
        <v>129377.03111275902</v>
      </c>
      <c r="K1805" s="5">
        <f>'90.1 Data-SI'!K1805/Convert!$B$2*1000000</f>
        <v>0</v>
      </c>
      <c r="L1805" s="5">
        <f>'90.1 Data-SI'!L1805/Convert!$B$2*1000000</f>
        <v>0</v>
      </c>
      <c r="M1805" s="5">
        <f>'90.1 Data-SI'!M1805/Convert!$B$2*1000000</f>
        <v>35173.491755270974</v>
      </c>
      <c r="N1805" s="5">
        <f>'90.1 Data-SI'!N1805/Convert!$B$2*1000000</f>
        <v>0</v>
      </c>
      <c r="O1805" s="5">
        <f>'90.1 Data-SI'!O1805/Convert!$B$2*1000000</f>
        <v>0</v>
      </c>
      <c r="P1805" s="5">
        <f t="shared" si="141"/>
        <v>0</v>
      </c>
      <c r="Q1805" s="5">
        <f>'90.1 Data-SI'!Q1805/Convert!$B$2*1000000</f>
        <v>0</v>
      </c>
      <c r="R1805" s="5">
        <f>'90.1 Data-SI'!R1805/Convert!$B$2*1000000</f>
        <v>0</v>
      </c>
      <c r="S1805" s="5">
        <f>'90.1 Data-SI'!S1805/Convert!$B$2*1000000</f>
        <v>0</v>
      </c>
      <c r="T1805" s="5">
        <f>'90.1 Data-SI'!T1805/Convert!$B$2*1000000</f>
        <v>26027.056954991673</v>
      </c>
      <c r="U1805" s="5">
        <f>'90.1 Data-SI'!U1805/Convert!$B$2*1000000</f>
        <v>0</v>
      </c>
      <c r="V1805" s="5">
        <f>'90.1 Data-SI'!V1805/Convert!$B$2*1000000</f>
        <v>0</v>
      </c>
      <c r="W1805" s="5">
        <f t="shared" si="142"/>
        <v>39239.627018814826</v>
      </c>
      <c r="X1805" s="5">
        <f t="shared" si="143"/>
        <v>1308518.3448573672</v>
      </c>
      <c r="Y1805" s="5">
        <f t="shared" si="144"/>
        <v>1347757.9718761821</v>
      </c>
      <c r="Z1805" s="5">
        <f>'90.1 Data-SI'!Y1805/Convert!$B$2*1000000</f>
        <v>473131.32887082093</v>
      </c>
      <c r="AA1805" s="5">
        <f>'90.1 Data-SI'!Z1805/Convert!$B$2*1000000</f>
        <v>1308518.3448573672</v>
      </c>
      <c r="AB1805" s="5">
        <f t="shared" si="140"/>
        <v>1781649.673728188</v>
      </c>
    </row>
    <row r="1806" spans="1:28" x14ac:dyDescent="0.25">
      <c r="A1806" s="95">
        <v>2016</v>
      </c>
      <c r="B1806" s="95" t="s">
        <v>1</v>
      </c>
      <c r="C1806" s="52" t="s">
        <v>8</v>
      </c>
      <c r="D1806" s="5">
        <f>'90.1 Data-SI'!D1806*Convert!$B$1</f>
        <v>52044.906174549214</v>
      </c>
      <c r="E1806" s="5">
        <f>'90.1 Data-SI'!E1806/Convert!$B$2*1000000</f>
        <v>0</v>
      </c>
      <c r="F1806" s="5">
        <f>'90.1 Data-SI'!F1806/Convert!$B$2*1000000</f>
        <v>1354477.9949574235</v>
      </c>
      <c r="G1806" s="5">
        <f>'90.1 Data-SI'!G1806/Convert!$B$2*1000000</f>
        <v>1118.4241517439975</v>
      </c>
      <c r="H1806" s="5">
        <f>'90.1 Data-SI'!H1806/Convert!$B$2*1000000</f>
        <v>227352.88243968875</v>
      </c>
      <c r="I1806" s="5">
        <f>'90.1 Data-SI'!I1806/Convert!$B$2*1000000</f>
        <v>55570.515268432697</v>
      </c>
      <c r="J1806" s="5">
        <f>'90.1 Data-SI'!J1806/Convert!$B$2*1000000</f>
        <v>129377.03111275902</v>
      </c>
      <c r="K1806" s="5">
        <f>'90.1 Data-SI'!K1806/Convert!$B$2*1000000</f>
        <v>0</v>
      </c>
      <c r="L1806" s="5">
        <f>'90.1 Data-SI'!L1806/Convert!$B$2*1000000</f>
        <v>0</v>
      </c>
      <c r="M1806" s="5">
        <f>'90.1 Data-SI'!M1806/Convert!$B$2*1000000</f>
        <v>30623.969782075055</v>
      </c>
      <c r="N1806" s="5">
        <f>'90.1 Data-SI'!N1806/Convert!$B$2*1000000</f>
        <v>0</v>
      </c>
      <c r="O1806" s="5">
        <f>'90.1 Data-SI'!O1806/Convert!$B$2*1000000</f>
        <v>0</v>
      </c>
      <c r="P1806" s="5">
        <f t="shared" si="141"/>
        <v>0</v>
      </c>
      <c r="Q1806" s="5">
        <f>'90.1 Data-SI'!Q1806/Convert!$B$2*1000000</f>
        <v>0</v>
      </c>
      <c r="R1806" s="5">
        <f>'90.1 Data-SI'!R1806/Convert!$B$2*1000000</f>
        <v>0</v>
      </c>
      <c r="S1806" s="5">
        <f>'90.1 Data-SI'!S1806/Convert!$B$2*1000000</f>
        <v>0</v>
      </c>
      <c r="T1806" s="5">
        <f>'90.1 Data-SI'!T1806/Convert!$B$2*1000000</f>
        <v>26889.570495743399</v>
      </c>
      <c r="U1806" s="5">
        <f>'90.1 Data-SI'!U1806/Convert!$B$2*1000000</f>
        <v>0</v>
      </c>
      <c r="V1806" s="5">
        <f>'90.1 Data-SI'!V1806/Convert!$B$2*1000000</f>
        <v>0</v>
      </c>
      <c r="W1806" s="5">
        <f t="shared" si="142"/>
        <v>31742.393933819054</v>
      </c>
      <c r="X1806" s="5">
        <f t="shared" si="143"/>
        <v>1354477.9949574235</v>
      </c>
      <c r="Y1806" s="5">
        <f t="shared" si="144"/>
        <v>1386220.3888912427</v>
      </c>
      <c r="Z1806" s="5">
        <f>'90.1 Data-SI'!Y1806/Convert!$B$2*1000000</f>
        <v>470922.91507966543</v>
      </c>
      <c r="AA1806" s="5">
        <f>'90.1 Data-SI'!Z1806/Convert!$B$2*1000000</f>
        <v>1354477.9949574235</v>
      </c>
      <c r="AB1806" s="5">
        <f t="shared" si="140"/>
        <v>1825400.9100370889</v>
      </c>
    </row>
    <row r="1807" spans="1:28" x14ac:dyDescent="0.25">
      <c r="A1807" s="95">
        <v>2019</v>
      </c>
      <c r="B1807" s="95" t="s">
        <v>1</v>
      </c>
      <c r="C1807" s="52" t="s">
        <v>10</v>
      </c>
      <c r="D1807" s="5">
        <f>'90.1 Data-SI'!D1807*Convert!$B$1</f>
        <v>52044.906174549214</v>
      </c>
      <c r="E1807" s="5">
        <f>'90.1 Data-SI'!E1807/Convert!$B$2*1000000</f>
        <v>0</v>
      </c>
      <c r="F1807" s="5">
        <f>'90.1 Data-SI'!F1807/Convert!$B$2*1000000</f>
        <v>0</v>
      </c>
      <c r="G1807" s="5">
        <f>'90.1 Data-SI'!G1807/Convert!$B$2*1000000</f>
        <v>157072.24612458923</v>
      </c>
      <c r="H1807" s="5">
        <f>'90.1 Data-SI'!H1807/Convert!$B$2*1000000</f>
        <v>148371.28535085201</v>
      </c>
      <c r="I1807" s="5">
        <f>'90.1 Data-SI'!I1807/Convert!$B$2*1000000</f>
        <v>53836.01001615174</v>
      </c>
      <c r="J1807" s="5">
        <f>'90.1 Data-SI'!J1807/Convert!$B$2*1000000</f>
        <v>129377.03111275902</v>
      </c>
      <c r="K1807" s="5">
        <f>'90.1 Data-SI'!K1807/Convert!$B$2*1000000</f>
        <v>0</v>
      </c>
      <c r="L1807" s="5">
        <f>'90.1 Data-SI'!L1807/Convert!$B$2*1000000</f>
        <v>0</v>
      </c>
      <c r="M1807" s="5">
        <f>'90.1 Data-SI'!M1807/Convert!$B$2*1000000</f>
        <v>75853.800732264513</v>
      </c>
      <c r="N1807" s="5">
        <f>'90.1 Data-SI'!N1807/Convert!$B$2*1000000</f>
        <v>0</v>
      </c>
      <c r="O1807" s="5">
        <f>'90.1 Data-SI'!O1807/Convert!$B$2*1000000</f>
        <v>0</v>
      </c>
      <c r="P1807" s="5">
        <f t="shared" si="141"/>
        <v>0</v>
      </c>
      <c r="Q1807" s="5">
        <f>'90.1 Data-SI'!Q1807/Convert!$B$2*1000000</f>
        <v>0</v>
      </c>
      <c r="R1807" s="5">
        <f>'90.1 Data-SI'!R1807/Convert!$B$2*1000000</f>
        <v>0</v>
      </c>
      <c r="S1807" s="5">
        <f>'90.1 Data-SI'!S1807/Convert!$B$2*1000000</f>
        <v>0</v>
      </c>
      <c r="T1807" s="5">
        <f>'90.1 Data-SI'!T1807/Convert!$B$2*1000000</f>
        <v>20899.366564368771</v>
      </c>
      <c r="U1807" s="5">
        <f>'90.1 Data-SI'!U1807/Convert!$B$2*1000000</f>
        <v>0</v>
      </c>
      <c r="V1807" s="5">
        <f>'90.1 Data-SI'!V1807/Convert!$B$2*1000000</f>
        <v>0</v>
      </c>
      <c r="W1807" s="5">
        <f t="shared" si="142"/>
        <v>232926.04685685376</v>
      </c>
      <c r="X1807" s="5">
        <f t="shared" si="143"/>
        <v>0</v>
      </c>
      <c r="Y1807" s="5">
        <f t="shared" si="144"/>
        <v>232926.04685685376</v>
      </c>
      <c r="Z1807" s="5">
        <f>'90.1 Data-SI'!Y1807/Convert!$B$2*1000000</f>
        <v>585419.21807176282</v>
      </c>
      <c r="AA1807" s="5">
        <f>'90.1 Data-SI'!Z1807/Convert!$B$2*1000000</f>
        <v>0</v>
      </c>
      <c r="AB1807" s="5">
        <f t="shared" si="140"/>
        <v>585419.21807176282</v>
      </c>
    </row>
    <row r="1808" spans="1:28" x14ac:dyDescent="0.25">
      <c r="A1808" s="95">
        <v>2019</v>
      </c>
      <c r="B1808" s="95" t="s">
        <v>1</v>
      </c>
      <c r="C1808" s="52" t="s">
        <v>6</v>
      </c>
      <c r="D1808" s="5">
        <f>'90.1 Data-SI'!D1808*Convert!$B$1</f>
        <v>52044.906174549214</v>
      </c>
      <c r="E1808" s="5">
        <f>'90.1 Data-SI'!E1808/Convert!$B$2*1000000</f>
        <v>0</v>
      </c>
      <c r="F1808" s="5">
        <f>'90.1 Data-SI'!F1808/Convert!$B$2*1000000</f>
        <v>18.956341554983009</v>
      </c>
      <c r="G1808" s="5">
        <f>'90.1 Data-SI'!G1808/Convert!$B$2*1000000</f>
        <v>164342.0031109252</v>
      </c>
      <c r="H1808" s="5">
        <f>'90.1 Data-SI'!H1808/Convert!$B$2*1000000</f>
        <v>151944.55573396632</v>
      </c>
      <c r="I1808" s="5">
        <f>'90.1 Data-SI'!I1808/Convert!$B$2*1000000</f>
        <v>53807.575503819273</v>
      </c>
      <c r="J1808" s="5">
        <f>'90.1 Data-SI'!J1808/Convert!$B$2*1000000</f>
        <v>129377.03111275902</v>
      </c>
      <c r="K1808" s="5">
        <f>'90.1 Data-SI'!K1808/Convert!$B$2*1000000</f>
        <v>0</v>
      </c>
      <c r="L1808" s="5">
        <f>'90.1 Data-SI'!L1808/Convert!$B$2*1000000</f>
        <v>0</v>
      </c>
      <c r="M1808" s="5">
        <f>'90.1 Data-SI'!M1808/Convert!$B$2*1000000</f>
        <v>93132.506059631531</v>
      </c>
      <c r="N1808" s="5">
        <f>'90.1 Data-SI'!N1808/Convert!$B$2*1000000</f>
        <v>0</v>
      </c>
      <c r="O1808" s="5">
        <f>'90.1 Data-SI'!O1808/Convert!$B$2*1000000</f>
        <v>0</v>
      </c>
      <c r="P1808" s="5">
        <f t="shared" si="141"/>
        <v>0</v>
      </c>
      <c r="Q1808" s="5">
        <f>'90.1 Data-SI'!Q1808/Convert!$B$2*1000000</f>
        <v>0</v>
      </c>
      <c r="R1808" s="5">
        <f>'90.1 Data-SI'!R1808/Convert!$B$2*1000000</f>
        <v>0</v>
      </c>
      <c r="S1808" s="5">
        <f>'90.1 Data-SI'!S1808/Convert!$B$2*1000000</f>
        <v>0</v>
      </c>
      <c r="T1808" s="5">
        <f>'90.1 Data-SI'!T1808/Convert!$B$2*1000000</f>
        <v>20870.932052036293</v>
      </c>
      <c r="U1808" s="5">
        <f>'90.1 Data-SI'!U1808/Convert!$B$2*1000000</f>
        <v>0</v>
      </c>
      <c r="V1808" s="5">
        <f>'90.1 Data-SI'!V1808/Convert!$B$2*1000000</f>
        <v>0</v>
      </c>
      <c r="W1808" s="5">
        <f t="shared" si="142"/>
        <v>257474.50917055673</v>
      </c>
      <c r="X1808" s="5">
        <f t="shared" si="143"/>
        <v>18.956341554983009</v>
      </c>
      <c r="Y1808" s="5">
        <f t="shared" si="144"/>
        <v>257493.46551211172</v>
      </c>
      <c r="Z1808" s="5">
        <f>'90.1 Data-SI'!Y1808/Convert!$B$2*1000000</f>
        <v>613474.60357313766</v>
      </c>
      <c r="AA1808" s="5">
        <f>'90.1 Data-SI'!Z1808/Convert!$B$2*1000000</f>
        <v>18.956341554983009</v>
      </c>
      <c r="AB1808" s="5">
        <f t="shared" si="140"/>
        <v>613493.55991469265</v>
      </c>
    </row>
    <row r="1809" spans="1:28" x14ac:dyDescent="0.25">
      <c r="A1809" s="95">
        <v>2019</v>
      </c>
      <c r="B1809" s="95" t="s">
        <v>1</v>
      </c>
      <c r="C1809" s="52" t="s">
        <v>11</v>
      </c>
      <c r="D1809" s="5">
        <f>'90.1 Data-SI'!D1809*Convert!$B$1</f>
        <v>52044.906174549214</v>
      </c>
      <c r="E1809" s="5">
        <f>'90.1 Data-SI'!E1809/Convert!$B$2*1000000</f>
        <v>0</v>
      </c>
      <c r="F1809" s="5">
        <f>'90.1 Data-SI'!F1809/Convert!$B$2*1000000</f>
        <v>0</v>
      </c>
      <c r="G1809" s="5">
        <f>'90.1 Data-SI'!G1809/Convert!$B$2*1000000</f>
        <v>89000.023600645232</v>
      </c>
      <c r="H1809" s="5">
        <f>'90.1 Data-SI'!H1809/Convert!$B$2*1000000</f>
        <v>154949.13587043111</v>
      </c>
      <c r="I1809" s="5">
        <f>'90.1 Data-SI'!I1809/Convert!$B$2*1000000</f>
        <v>53826.531845374251</v>
      </c>
      <c r="J1809" s="5">
        <f>'90.1 Data-SI'!J1809/Convert!$B$2*1000000</f>
        <v>129377.03111275902</v>
      </c>
      <c r="K1809" s="5">
        <f>'90.1 Data-SI'!K1809/Convert!$B$2*1000000</f>
        <v>0</v>
      </c>
      <c r="L1809" s="5">
        <f>'90.1 Data-SI'!L1809/Convert!$B$2*1000000</f>
        <v>0</v>
      </c>
      <c r="M1809" s="5">
        <f>'90.1 Data-SI'!M1809/Convert!$B$2*1000000</f>
        <v>57248.151496048682</v>
      </c>
      <c r="N1809" s="5">
        <f>'90.1 Data-SI'!N1809/Convert!$B$2*1000000</f>
        <v>0</v>
      </c>
      <c r="O1809" s="5">
        <f>'90.1 Data-SI'!O1809/Convert!$B$2*1000000</f>
        <v>0</v>
      </c>
      <c r="P1809" s="5">
        <f t="shared" si="141"/>
        <v>0</v>
      </c>
      <c r="Q1809" s="5">
        <f>'90.1 Data-SI'!Q1809/Convert!$B$2*1000000</f>
        <v>0</v>
      </c>
      <c r="R1809" s="5">
        <f>'90.1 Data-SI'!R1809/Convert!$B$2*1000000</f>
        <v>0</v>
      </c>
      <c r="S1809" s="5">
        <f>'90.1 Data-SI'!S1809/Convert!$B$2*1000000</f>
        <v>0</v>
      </c>
      <c r="T1809" s="5">
        <f>'90.1 Data-SI'!T1809/Convert!$B$2*1000000</f>
        <v>21458.578640240768</v>
      </c>
      <c r="U1809" s="5">
        <f>'90.1 Data-SI'!U1809/Convert!$B$2*1000000</f>
        <v>0</v>
      </c>
      <c r="V1809" s="5">
        <f>'90.1 Data-SI'!V1809/Convert!$B$2*1000000</f>
        <v>0</v>
      </c>
      <c r="W1809" s="5">
        <f t="shared" si="142"/>
        <v>146248.17509669391</v>
      </c>
      <c r="X1809" s="5">
        <f t="shared" si="143"/>
        <v>0</v>
      </c>
      <c r="Y1809" s="5">
        <f t="shared" si="144"/>
        <v>146248.17509669391</v>
      </c>
      <c r="Z1809" s="5">
        <f>'90.1 Data-SI'!Y1809/Convert!$B$2*1000000</f>
        <v>505859.45256549912</v>
      </c>
      <c r="AA1809" s="5">
        <f>'90.1 Data-SI'!Z1809/Convert!$B$2*1000000</f>
        <v>0</v>
      </c>
      <c r="AB1809" s="5">
        <f t="shared" si="140"/>
        <v>505859.45256549912</v>
      </c>
    </row>
    <row r="1810" spans="1:28" x14ac:dyDescent="0.25">
      <c r="A1810" s="95">
        <v>2019</v>
      </c>
      <c r="B1810" s="95" t="s">
        <v>1</v>
      </c>
      <c r="C1810" s="52" t="s">
        <v>13</v>
      </c>
      <c r="D1810" s="5">
        <f>'90.1 Data-SI'!D1810*Convert!$B$1</f>
        <v>52044.906174549214</v>
      </c>
      <c r="E1810" s="5">
        <f>'90.1 Data-SI'!E1810/Convert!$B$2*1000000</f>
        <v>0</v>
      </c>
      <c r="F1810" s="5">
        <f>'90.1 Data-SI'!F1810/Convert!$B$2*1000000</f>
        <v>1867.1996431658265</v>
      </c>
      <c r="G1810" s="5">
        <f>'90.1 Data-SI'!G1810/Convert!$B$2*1000000</f>
        <v>114335.17408888001</v>
      </c>
      <c r="H1810" s="5">
        <f>'90.1 Data-SI'!H1810/Convert!$B$2*1000000</f>
        <v>153290.45598437011</v>
      </c>
      <c r="I1810" s="5">
        <f>'90.1 Data-SI'!I1810/Convert!$B$2*1000000</f>
        <v>53741.228308376834</v>
      </c>
      <c r="J1810" s="5">
        <f>'90.1 Data-SI'!J1810/Convert!$B$2*1000000</f>
        <v>129377.03111275902</v>
      </c>
      <c r="K1810" s="5">
        <f>'90.1 Data-SI'!K1810/Convert!$B$2*1000000</f>
        <v>0</v>
      </c>
      <c r="L1810" s="5">
        <f>'90.1 Data-SI'!L1810/Convert!$B$2*1000000</f>
        <v>0</v>
      </c>
      <c r="M1810" s="5">
        <f>'90.1 Data-SI'!M1810/Convert!$B$2*1000000</f>
        <v>80147.412094468164</v>
      </c>
      <c r="N1810" s="5">
        <f>'90.1 Data-SI'!N1810/Convert!$B$2*1000000</f>
        <v>0</v>
      </c>
      <c r="O1810" s="5">
        <f>'90.1 Data-SI'!O1810/Convert!$B$2*1000000</f>
        <v>0</v>
      </c>
      <c r="P1810" s="5">
        <f t="shared" si="141"/>
        <v>0</v>
      </c>
      <c r="Q1810" s="5">
        <f>'90.1 Data-SI'!Q1810/Convert!$B$2*1000000</f>
        <v>0</v>
      </c>
      <c r="R1810" s="5">
        <f>'90.1 Data-SI'!R1810/Convert!$B$2*1000000</f>
        <v>0</v>
      </c>
      <c r="S1810" s="5">
        <f>'90.1 Data-SI'!S1810/Convert!$B$2*1000000</f>
        <v>0</v>
      </c>
      <c r="T1810" s="5">
        <f>'90.1 Data-SI'!T1810/Convert!$B$2*1000000</f>
        <v>21477.534981795747</v>
      </c>
      <c r="U1810" s="5">
        <f>'90.1 Data-SI'!U1810/Convert!$B$2*1000000</f>
        <v>0</v>
      </c>
      <c r="V1810" s="5">
        <f>'90.1 Data-SI'!V1810/Convert!$B$2*1000000</f>
        <v>0</v>
      </c>
      <c r="W1810" s="5">
        <f t="shared" si="142"/>
        <v>194482.58618334818</v>
      </c>
      <c r="X1810" s="5">
        <f t="shared" si="143"/>
        <v>1867.1996431658265</v>
      </c>
      <c r="Y1810" s="5">
        <f t="shared" si="144"/>
        <v>196349.78582651401</v>
      </c>
      <c r="Z1810" s="5">
        <f>'90.1 Data-SI'!Y1810/Convert!$B$2*1000000</f>
        <v>552368.83657064999</v>
      </c>
      <c r="AA1810" s="5">
        <f>'90.1 Data-SI'!Z1810/Convert!$B$2*1000000</f>
        <v>1867.1996431658265</v>
      </c>
      <c r="AB1810" s="5">
        <f t="shared" si="140"/>
        <v>554236.03621381579</v>
      </c>
    </row>
    <row r="1811" spans="1:28" x14ac:dyDescent="0.25">
      <c r="A1811" s="95">
        <v>2019</v>
      </c>
      <c r="B1811" s="95" t="s">
        <v>1</v>
      </c>
      <c r="C1811" s="52" t="s">
        <v>19</v>
      </c>
      <c r="D1811" s="5">
        <f>'90.1 Data-SI'!D1811*Convert!$B$1</f>
        <v>52044.906174549214</v>
      </c>
      <c r="E1811" s="5">
        <f>'90.1 Data-SI'!E1811/Convert!$B$2*1000000</f>
        <v>0</v>
      </c>
      <c r="F1811" s="5">
        <f>'90.1 Data-SI'!F1811/Convert!$B$2*1000000</f>
        <v>1649.2017152835217</v>
      </c>
      <c r="G1811" s="5">
        <f>'90.1 Data-SI'!G1811/Convert!$B$2*1000000</f>
        <v>64660.081044047038</v>
      </c>
      <c r="H1811" s="5">
        <f>'90.1 Data-SI'!H1811/Convert!$B$2*1000000</f>
        <v>155631.56416641051</v>
      </c>
      <c r="I1811" s="5">
        <f>'90.1 Data-SI'!I1811/Convert!$B$2*1000000</f>
        <v>53731.750137599338</v>
      </c>
      <c r="J1811" s="5">
        <f>'90.1 Data-SI'!J1811/Convert!$B$2*1000000</f>
        <v>129377.03111275902</v>
      </c>
      <c r="K1811" s="5">
        <f>'90.1 Data-SI'!K1811/Convert!$B$2*1000000</f>
        <v>0</v>
      </c>
      <c r="L1811" s="5">
        <f>'90.1 Data-SI'!L1811/Convert!$B$2*1000000</f>
        <v>0</v>
      </c>
      <c r="M1811" s="5">
        <f>'90.1 Data-SI'!M1811/Convert!$B$2*1000000</f>
        <v>53163.059890949851</v>
      </c>
      <c r="N1811" s="5">
        <f>'90.1 Data-SI'!N1811/Convert!$B$2*1000000</f>
        <v>0</v>
      </c>
      <c r="O1811" s="5">
        <f>'90.1 Data-SI'!O1811/Convert!$B$2*1000000</f>
        <v>0</v>
      </c>
      <c r="P1811" s="5">
        <f t="shared" si="141"/>
        <v>0</v>
      </c>
      <c r="Q1811" s="5">
        <f>'90.1 Data-SI'!Q1811/Convert!$B$2*1000000</f>
        <v>0</v>
      </c>
      <c r="R1811" s="5">
        <f>'90.1 Data-SI'!R1811/Convert!$B$2*1000000</f>
        <v>0</v>
      </c>
      <c r="S1811" s="5">
        <f>'90.1 Data-SI'!S1811/Convert!$B$2*1000000</f>
        <v>0</v>
      </c>
      <c r="T1811" s="5">
        <f>'90.1 Data-SI'!T1811/Convert!$B$2*1000000</f>
        <v>22112.572423887679</v>
      </c>
      <c r="U1811" s="5">
        <f>'90.1 Data-SI'!U1811/Convert!$B$2*1000000</f>
        <v>0</v>
      </c>
      <c r="V1811" s="5">
        <f>'90.1 Data-SI'!V1811/Convert!$B$2*1000000</f>
        <v>0</v>
      </c>
      <c r="W1811" s="5">
        <f t="shared" si="142"/>
        <v>117823.14093499689</v>
      </c>
      <c r="X1811" s="5">
        <f t="shared" si="143"/>
        <v>1649.2017152835217</v>
      </c>
      <c r="Y1811" s="5">
        <f t="shared" si="144"/>
        <v>119472.34265028041</v>
      </c>
      <c r="Z1811" s="5">
        <f>'90.1 Data-SI'!Y1811/Convert!$B$2*1000000</f>
        <v>478676.05877565342</v>
      </c>
      <c r="AA1811" s="5">
        <f>'90.1 Data-SI'!Z1811/Convert!$B$2*1000000</f>
        <v>1649.2017152835217</v>
      </c>
      <c r="AB1811" s="5">
        <f t="shared" si="140"/>
        <v>480325.26049093693</v>
      </c>
    </row>
    <row r="1812" spans="1:28" x14ac:dyDescent="0.25">
      <c r="A1812" s="95">
        <v>2019</v>
      </c>
      <c r="B1812" s="95" t="s">
        <v>1</v>
      </c>
      <c r="C1812" s="52" t="s">
        <v>20</v>
      </c>
      <c r="D1812" s="5">
        <f>'90.1 Data-SI'!D1812*Convert!$B$1</f>
        <v>52044.906174549214</v>
      </c>
      <c r="E1812" s="5">
        <f>'90.1 Data-SI'!E1812/Convert!$B$2*1000000</f>
        <v>0</v>
      </c>
      <c r="F1812" s="5">
        <f>'90.1 Data-SI'!F1812/Convert!$B$2*1000000</f>
        <v>3743.8774571091444</v>
      </c>
      <c r="G1812" s="5">
        <f>'90.1 Data-SI'!G1812/Convert!$B$2*1000000</f>
        <v>64612.690190159599</v>
      </c>
      <c r="H1812" s="5">
        <f>'90.1 Data-SI'!H1812/Convert!$B$2*1000000</f>
        <v>162910.79932352397</v>
      </c>
      <c r="I1812" s="5">
        <f>'90.1 Data-SI'!I1812/Convert!$B$2*1000000</f>
        <v>53788.619162264287</v>
      </c>
      <c r="J1812" s="5">
        <f>'90.1 Data-SI'!J1812/Convert!$B$2*1000000</f>
        <v>129377.03111275902</v>
      </c>
      <c r="K1812" s="5">
        <f>'90.1 Data-SI'!K1812/Convert!$B$2*1000000</f>
        <v>0</v>
      </c>
      <c r="L1812" s="5">
        <f>'90.1 Data-SI'!L1812/Convert!$B$2*1000000</f>
        <v>0</v>
      </c>
      <c r="M1812" s="5">
        <f>'90.1 Data-SI'!M1812/Convert!$B$2*1000000</f>
        <v>66489.3680041029</v>
      </c>
      <c r="N1812" s="5">
        <f>'90.1 Data-SI'!N1812/Convert!$B$2*1000000</f>
        <v>0</v>
      </c>
      <c r="O1812" s="5">
        <f>'90.1 Data-SI'!O1812/Convert!$B$2*1000000</f>
        <v>0</v>
      </c>
      <c r="P1812" s="5">
        <f t="shared" si="141"/>
        <v>0</v>
      </c>
      <c r="Q1812" s="5">
        <f>'90.1 Data-SI'!Q1812/Convert!$B$2*1000000</f>
        <v>0</v>
      </c>
      <c r="R1812" s="5">
        <f>'90.1 Data-SI'!R1812/Convert!$B$2*1000000</f>
        <v>0</v>
      </c>
      <c r="S1812" s="5">
        <f>'90.1 Data-SI'!S1812/Convert!$B$2*1000000</f>
        <v>0</v>
      </c>
      <c r="T1812" s="5">
        <f>'90.1 Data-SI'!T1812/Convert!$B$2*1000000</f>
        <v>22159.963277775136</v>
      </c>
      <c r="U1812" s="5">
        <f>'90.1 Data-SI'!U1812/Convert!$B$2*1000000</f>
        <v>0</v>
      </c>
      <c r="V1812" s="5">
        <f>'90.1 Data-SI'!V1812/Convert!$B$2*1000000</f>
        <v>0</v>
      </c>
      <c r="W1812" s="5">
        <f t="shared" si="142"/>
        <v>131102.0581942625</v>
      </c>
      <c r="X1812" s="5">
        <f t="shared" si="143"/>
        <v>3743.8774571091444</v>
      </c>
      <c r="Y1812" s="5">
        <f t="shared" si="144"/>
        <v>134845.93565137163</v>
      </c>
      <c r="Z1812" s="5">
        <f>'90.1 Data-SI'!Y1812/Convert!$B$2*1000000</f>
        <v>499338.47107058502</v>
      </c>
      <c r="AA1812" s="5">
        <f>'90.1 Data-SI'!Z1812/Convert!$B$2*1000000</f>
        <v>3743.8774571091444</v>
      </c>
      <c r="AB1812" s="5">
        <f t="shared" si="140"/>
        <v>503082.34852769418</v>
      </c>
    </row>
    <row r="1813" spans="1:28" x14ac:dyDescent="0.25">
      <c r="A1813" s="95">
        <v>2019</v>
      </c>
      <c r="B1813" s="95" t="s">
        <v>1</v>
      </c>
      <c r="C1813" s="52" t="s">
        <v>3</v>
      </c>
      <c r="D1813" s="5">
        <f>'90.1 Data-SI'!D1813*Convert!$B$1</f>
        <v>52044.906174549214</v>
      </c>
      <c r="E1813" s="5">
        <f>'90.1 Data-SI'!E1813/Convert!$B$2*1000000</f>
        <v>0</v>
      </c>
      <c r="F1813" s="5">
        <f>'90.1 Data-SI'!F1813/Convert!$B$2*1000000</f>
        <v>165574.1653119991</v>
      </c>
      <c r="G1813" s="5">
        <f>'90.1 Data-SI'!G1813/Convert!$B$2*1000000</f>
        <v>32491.169425240878</v>
      </c>
      <c r="H1813" s="5">
        <f>'90.1 Data-SI'!H1813/Convert!$B$2*1000000</f>
        <v>159015.27113397498</v>
      </c>
      <c r="I1813" s="5">
        <f>'90.1 Data-SI'!I1813/Convert!$B$2*1000000</f>
        <v>53836.01001615174</v>
      </c>
      <c r="J1813" s="5">
        <f>'90.1 Data-SI'!J1813/Convert!$B$2*1000000</f>
        <v>129377.03111275902</v>
      </c>
      <c r="K1813" s="5">
        <f>'90.1 Data-SI'!K1813/Convert!$B$2*1000000</f>
        <v>0</v>
      </c>
      <c r="L1813" s="5">
        <f>'90.1 Data-SI'!L1813/Convert!$B$2*1000000</f>
        <v>0</v>
      </c>
      <c r="M1813" s="5">
        <f>'90.1 Data-SI'!M1813/Convert!$B$2*1000000</f>
        <v>47807.893401667148</v>
      </c>
      <c r="N1813" s="5">
        <f>'90.1 Data-SI'!N1813/Convert!$B$2*1000000</f>
        <v>0</v>
      </c>
      <c r="O1813" s="5">
        <f>'90.1 Data-SI'!O1813/Convert!$B$2*1000000</f>
        <v>0</v>
      </c>
      <c r="P1813" s="5">
        <f t="shared" si="141"/>
        <v>0</v>
      </c>
      <c r="Q1813" s="5">
        <f>'90.1 Data-SI'!Q1813/Convert!$B$2*1000000</f>
        <v>0</v>
      </c>
      <c r="R1813" s="5">
        <f>'90.1 Data-SI'!R1813/Convert!$B$2*1000000</f>
        <v>0</v>
      </c>
      <c r="S1813" s="5">
        <f>'90.1 Data-SI'!S1813/Convert!$B$2*1000000</f>
        <v>0</v>
      </c>
      <c r="T1813" s="5">
        <f>'90.1 Data-SI'!T1813/Convert!$B$2*1000000</f>
        <v>23230.996575631681</v>
      </c>
      <c r="U1813" s="5">
        <f>'90.1 Data-SI'!U1813/Convert!$B$2*1000000</f>
        <v>0</v>
      </c>
      <c r="V1813" s="5">
        <f>'90.1 Data-SI'!V1813/Convert!$B$2*1000000</f>
        <v>0</v>
      </c>
      <c r="W1813" s="5">
        <f t="shared" si="142"/>
        <v>80299.062826908019</v>
      </c>
      <c r="X1813" s="5">
        <f t="shared" si="143"/>
        <v>165574.1653119991</v>
      </c>
      <c r="Y1813" s="5">
        <f t="shared" si="144"/>
        <v>245873.22813890711</v>
      </c>
      <c r="Z1813" s="5">
        <f>'90.1 Data-SI'!Y1813/Convert!$B$2*1000000</f>
        <v>445758.37166542548</v>
      </c>
      <c r="AA1813" s="5">
        <f>'90.1 Data-SI'!Z1813/Convert!$B$2*1000000</f>
        <v>165574.1653119991</v>
      </c>
      <c r="AB1813" s="5">
        <f t="shared" si="140"/>
        <v>611332.53697742452</v>
      </c>
    </row>
    <row r="1814" spans="1:28" x14ac:dyDescent="0.25">
      <c r="A1814" s="95">
        <v>2019</v>
      </c>
      <c r="B1814" s="95" t="s">
        <v>1</v>
      </c>
      <c r="C1814" s="52" t="s">
        <v>7</v>
      </c>
      <c r="D1814" s="5">
        <f>'90.1 Data-SI'!D1814*Convert!$B$1</f>
        <v>52044.906174549214</v>
      </c>
      <c r="E1814" s="5">
        <f>'90.1 Data-SI'!E1814/Convert!$B$2*1000000</f>
        <v>0</v>
      </c>
      <c r="F1814" s="5">
        <f>'90.1 Data-SI'!F1814/Convert!$B$2*1000000</f>
        <v>29192.765994673835</v>
      </c>
      <c r="G1814" s="5">
        <f>'90.1 Data-SI'!G1814/Convert!$B$2*1000000</f>
        <v>39002.67274937754</v>
      </c>
      <c r="H1814" s="5">
        <f>'90.1 Data-SI'!H1814/Convert!$B$2*1000000</f>
        <v>160512.82211681863</v>
      </c>
      <c r="I1814" s="5">
        <f>'90.1 Data-SI'!I1814/Convert!$B$2*1000000</f>
        <v>53731.750137599338</v>
      </c>
      <c r="J1814" s="5">
        <f>'90.1 Data-SI'!J1814/Convert!$B$2*1000000</f>
        <v>129377.03111275902</v>
      </c>
      <c r="K1814" s="5">
        <f>'90.1 Data-SI'!K1814/Convert!$B$2*1000000</f>
        <v>0</v>
      </c>
      <c r="L1814" s="5">
        <f>'90.1 Data-SI'!L1814/Convert!$B$2*1000000</f>
        <v>0</v>
      </c>
      <c r="M1814" s="5">
        <f>'90.1 Data-SI'!M1814/Convert!$B$2*1000000</f>
        <v>59229.089188544414</v>
      </c>
      <c r="N1814" s="5">
        <f>'90.1 Data-SI'!N1814/Convert!$B$2*1000000</f>
        <v>0</v>
      </c>
      <c r="O1814" s="5">
        <f>'90.1 Data-SI'!O1814/Convert!$B$2*1000000</f>
        <v>0</v>
      </c>
      <c r="P1814" s="5">
        <f t="shared" si="141"/>
        <v>0</v>
      </c>
      <c r="Q1814" s="5">
        <f>'90.1 Data-SI'!Q1814/Convert!$B$2*1000000</f>
        <v>0</v>
      </c>
      <c r="R1814" s="5">
        <f>'90.1 Data-SI'!R1814/Convert!$B$2*1000000</f>
        <v>0</v>
      </c>
      <c r="S1814" s="5">
        <f>'90.1 Data-SI'!S1814/Convert!$B$2*1000000</f>
        <v>0</v>
      </c>
      <c r="T1814" s="5">
        <f>'90.1 Data-SI'!T1814/Convert!$B$2*1000000</f>
        <v>22946.651452306935</v>
      </c>
      <c r="U1814" s="5">
        <f>'90.1 Data-SI'!U1814/Convert!$B$2*1000000</f>
        <v>0</v>
      </c>
      <c r="V1814" s="5">
        <f>'90.1 Data-SI'!V1814/Convert!$B$2*1000000</f>
        <v>0</v>
      </c>
      <c r="W1814" s="5">
        <f t="shared" si="142"/>
        <v>98231.761937921954</v>
      </c>
      <c r="X1814" s="5">
        <f t="shared" si="143"/>
        <v>29192.765994673835</v>
      </c>
      <c r="Y1814" s="5">
        <f t="shared" si="144"/>
        <v>127424.52793259578</v>
      </c>
      <c r="Z1814" s="5">
        <f>'90.1 Data-SI'!Y1814/Convert!$B$2*1000000</f>
        <v>464809.49492818333</v>
      </c>
      <c r="AA1814" s="5">
        <f>'90.1 Data-SI'!Z1814/Convert!$B$2*1000000</f>
        <v>29192.765994673835</v>
      </c>
      <c r="AB1814" s="5">
        <f t="shared" si="140"/>
        <v>494002.26092285715</v>
      </c>
    </row>
    <row r="1815" spans="1:28" x14ac:dyDescent="0.25">
      <c r="A1815" s="95">
        <v>2019</v>
      </c>
      <c r="B1815" s="95" t="s">
        <v>1</v>
      </c>
      <c r="C1815" s="52" t="s">
        <v>17</v>
      </c>
      <c r="D1815" s="5">
        <f>'90.1 Data-SI'!D1815*Convert!$B$1</f>
        <v>52044.906174549214</v>
      </c>
      <c r="E1815" s="5">
        <f>'90.1 Data-SI'!E1815/Convert!$B$2*1000000</f>
        <v>0</v>
      </c>
      <c r="F1815" s="5">
        <f>'90.1 Data-SI'!F1815/Convert!$B$2*1000000</f>
        <v>3355.2724552319928</v>
      </c>
      <c r="G1815" s="5">
        <f>'90.1 Data-SI'!G1815/Convert!$B$2*1000000</f>
        <v>10776.680174007839</v>
      </c>
      <c r="H1815" s="5">
        <f>'90.1 Data-SI'!H1815/Convert!$B$2*1000000</f>
        <v>159110.05284174989</v>
      </c>
      <c r="I1815" s="5">
        <f>'90.1 Data-SI'!I1815/Convert!$B$2*1000000</f>
        <v>53902.357211594186</v>
      </c>
      <c r="J1815" s="5">
        <f>'90.1 Data-SI'!J1815/Convert!$B$2*1000000</f>
        <v>129377.03111275902</v>
      </c>
      <c r="K1815" s="5">
        <f>'90.1 Data-SI'!K1815/Convert!$B$2*1000000</f>
        <v>0</v>
      </c>
      <c r="L1815" s="5">
        <f>'90.1 Data-SI'!L1815/Convert!$B$2*1000000</f>
        <v>0</v>
      </c>
      <c r="M1815" s="5">
        <f>'90.1 Data-SI'!M1815/Convert!$B$2*1000000</f>
        <v>33856.026017199656</v>
      </c>
      <c r="N1815" s="5">
        <f>'90.1 Data-SI'!N1815/Convert!$B$2*1000000</f>
        <v>0</v>
      </c>
      <c r="O1815" s="5">
        <f>'90.1 Data-SI'!O1815/Convert!$B$2*1000000</f>
        <v>0</v>
      </c>
      <c r="P1815" s="5">
        <f t="shared" si="141"/>
        <v>0</v>
      </c>
      <c r="Q1815" s="5">
        <f>'90.1 Data-SI'!Q1815/Convert!$B$2*1000000</f>
        <v>0</v>
      </c>
      <c r="R1815" s="5">
        <f>'90.1 Data-SI'!R1815/Convert!$B$2*1000000</f>
        <v>0</v>
      </c>
      <c r="S1815" s="5">
        <f>'90.1 Data-SI'!S1815/Convert!$B$2*1000000</f>
        <v>0</v>
      </c>
      <c r="T1815" s="5">
        <f>'90.1 Data-SI'!T1815/Convert!$B$2*1000000</f>
        <v>23344.734624961573</v>
      </c>
      <c r="U1815" s="5">
        <f>'90.1 Data-SI'!U1815/Convert!$B$2*1000000</f>
        <v>0</v>
      </c>
      <c r="V1815" s="5">
        <f>'90.1 Data-SI'!V1815/Convert!$B$2*1000000</f>
        <v>0</v>
      </c>
      <c r="W1815" s="5">
        <f t="shared" si="142"/>
        <v>44632.706191207493</v>
      </c>
      <c r="X1815" s="5">
        <f t="shared" si="143"/>
        <v>3355.2724552319928</v>
      </c>
      <c r="Y1815" s="5">
        <f t="shared" si="144"/>
        <v>47987.978646439486</v>
      </c>
      <c r="Z1815" s="5">
        <f>'90.1 Data-SI'!Y1815/Convert!$B$2*1000000</f>
        <v>410366.88198227214</v>
      </c>
      <c r="AA1815" s="5">
        <f>'90.1 Data-SI'!Z1815/Convert!$B$2*1000000</f>
        <v>3355.2724552319928</v>
      </c>
      <c r="AB1815" s="5">
        <f t="shared" si="140"/>
        <v>413722.15443750413</v>
      </c>
    </row>
    <row r="1816" spans="1:28" x14ac:dyDescent="0.25">
      <c r="A1816" s="95">
        <v>2019</v>
      </c>
      <c r="B1816" s="95" t="s">
        <v>1</v>
      </c>
      <c r="C1816" s="52" t="s">
        <v>14</v>
      </c>
      <c r="D1816" s="5">
        <f>'90.1 Data-SI'!D1816*Convert!$B$1</f>
        <v>52044.906174549214</v>
      </c>
      <c r="E1816" s="5">
        <f>'90.1 Data-SI'!E1816/Convert!$B$2*1000000</f>
        <v>0</v>
      </c>
      <c r="F1816" s="5">
        <f>'90.1 Data-SI'!F1816/Convert!$B$2*1000000</f>
        <v>557013.14025162079</v>
      </c>
      <c r="G1816" s="5">
        <f>'90.1 Data-SI'!G1816/Convert!$B$2*1000000</f>
        <v>17278.705327367014</v>
      </c>
      <c r="H1816" s="5">
        <f>'90.1 Data-SI'!H1816/Convert!$B$2*1000000</f>
        <v>156854.24819670693</v>
      </c>
      <c r="I1816" s="5">
        <f>'90.1 Data-SI'!I1816/Convert!$B$2*1000000</f>
        <v>54016.095260924085</v>
      </c>
      <c r="J1816" s="5">
        <f>'90.1 Data-SI'!J1816/Convert!$B$2*1000000</f>
        <v>129377.03111275902</v>
      </c>
      <c r="K1816" s="5">
        <f>'90.1 Data-SI'!K1816/Convert!$B$2*1000000</f>
        <v>0</v>
      </c>
      <c r="L1816" s="5">
        <f>'90.1 Data-SI'!L1816/Convert!$B$2*1000000</f>
        <v>0</v>
      </c>
      <c r="M1816" s="5">
        <f>'90.1 Data-SI'!M1816/Convert!$B$2*1000000</f>
        <v>39230.148848037345</v>
      </c>
      <c r="N1816" s="5">
        <f>'90.1 Data-SI'!N1816/Convert!$B$2*1000000</f>
        <v>0</v>
      </c>
      <c r="O1816" s="5">
        <f>'90.1 Data-SI'!O1816/Convert!$B$2*1000000</f>
        <v>0</v>
      </c>
      <c r="P1816" s="5">
        <f t="shared" si="141"/>
        <v>0</v>
      </c>
      <c r="Q1816" s="5">
        <f>'90.1 Data-SI'!Q1816/Convert!$B$2*1000000</f>
        <v>0</v>
      </c>
      <c r="R1816" s="5">
        <f>'90.1 Data-SI'!R1816/Convert!$B$2*1000000</f>
        <v>0</v>
      </c>
      <c r="S1816" s="5">
        <f>'90.1 Data-SI'!S1816/Convert!$B$2*1000000</f>
        <v>0</v>
      </c>
      <c r="T1816" s="5">
        <f>'90.1 Data-SI'!T1816/Convert!$B$2*1000000</f>
        <v>24112.46645793839</v>
      </c>
      <c r="U1816" s="5">
        <f>'90.1 Data-SI'!U1816/Convert!$B$2*1000000</f>
        <v>0</v>
      </c>
      <c r="V1816" s="5">
        <f>'90.1 Data-SI'!V1816/Convert!$B$2*1000000</f>
        <v>0</v>
      </c>
      <c r="W1816" s="5">
        <f t="shared" si="142"/>
        <v>56508.854175404354</v>
      </c>
      <c r="X1816" s="5">
        <f t="shared" si="143"/>
        <v>557013.14025162079</v>
      </c>
      <c r="Y1816" s="5">
        <f t="shared" si="144"/>
        <v>613521.99442702509</v>
      </c>
      <c r="Z1816" s="5">
        <f>'90.1 Data-SI'!Y1816/Convert!$B$2*1000000</f>
        <v>420859.21703295526</v>
      </c>
      <c r="AA1816" s="5">
        <f>'90.1 Data-SI'!Z1816/Convert!$B$2*1000000</f>
        <v>557013.14025162079</v>
      </c>
      <c r="AB1816" s="5">
        <f t="shared" si="140"/>
        <v>977872.35728457605</v>
      </c>
    </row>
    <row r="1817" spans="1:28" x14ac:dyDescent="0.25">
      <c r="A1817" s="95">
        <v>2019</v>
      </c>
      <c r="B1817" s="95" t="s">
        <v>1</v>
      </c>
      <c r="C1817" s="52" t="s">
        <v>2</v>
      </c>
      <c r="D1817" s="5">
        <f>'90.1 Data-SI'!D1817*Convert!$B$1</f>
        <v>52044.906174549214</v>
      </c>
      <c r="E1817" s="5">
        <f>'90.1 Data-SI'!E1817/Convert!$B$2*1000000</f>
        <v>0</v>
      </c>
      <c r="F1817" s="5">
        <f>'90.1 Data-SI'!F1817/Convert!$B$2*1000000</f>
        <v>188008.9955423215</v>
      </c>
      <c r="G1817" s="5">
        <f>'90.1 Data-SI'!G1817/Convert!$B$2*1000000</f>
        <v>20880.410222813785</v>
      </c>
      <c r="H1817" s="5">
        <f>'90.1 Data-SI'!H1817/Convert!$B$2*1000000</f>
        <v>158882.57674309009</v>
      </c>
      <c r="I1817" s="5">
        <f>'90.1 Data-SI'!I1817/Convert!$B$2*1000000</f>
        <v>53741.228308376834</v>
      </c>
      <c r="J1817" s="5">
        <f>'90.1 Data-SI'!J1817/Convert!$B$2*1000000</f>
        <v>129377.03111275902</v>
      </c>
      <c r="K1817" s="5">
        <f>'90.1 Data-SI'!K1817/Convert!$B$2*1000000</f>
        <v>0</v>
      </c>
      <c r="L1817" s="5">
        <f>'90.1 Data-SI'!L1817/Convert!$B$2*1000000</f>
        <v>0</v>
      </c>
      <c r="M1817" s="5">
        <f>'90.1 Data-SI'!M1817/Convert!$B$2*1000000</f>
        <v>49258.053530623351</v>
      </c>
      <c r="N1817" s="5">
        <f>'90.1 Data-SI'!N1817/Convert!$B$2*1000000</f>
        <v>0</v>
      </c>
      <c r="O1817" s="5">
        <f>'90.1 Data-SI'!O1817/Convert!$B$2*1000000</f>
        <v>0</v>
      </c>
      <c r="P1817" s="5">
        <f t="shared" si="141"/>
        <v>0</v>
      </c>
      <c r="Q1817" s="5">
        <f>'90.1 Data-SI'!Q1817/Convert!$B$2*1000000</f>
        <v>0</v>
      </c>
      <c r="R1817" s="5">
        <f>'90.1 Data-SI'!R1817/Convert!$B$2*1000000</f>
        <v>0</v>
      </c>
      <c r="S1817" s="5">
        <f>'90.1 Data-SI'!S1817/Convert!$B$2*1000000</f>
        <v>0</v>
      </c>
      <c r="T1817" s="5">
        <f>'90.1 Data-SI'!T1817/Convert!$B$2*1000000</f>
        <v>23856.555846946118</v>
      </c>
      <c r="U1817" s="5">
        <f>'90.1 Data-SI'!U1817/Convert!$B$2*1000000</f>
        <v>0</v>
      </c>
      <c r="V1817" s="5">
        <f>'90.1 Data-SI'!V1817/Convert!$B$2*1000000</f>
        <v>0</v>
      </c>
      <c r="W1817" s="5">
        <f t="shared" si="142"/>
        <v>70138.463753437129</v>
      </c>
      <c r="X1817" s="5">
        <f t="shared" si="143"/>
        <v>188008.9955423215</v>
      </c>
      <c r="Y1817" s="5">
        <f t="shared" si="144"/>
        <v>258147.45929575863</v>
      </c>
      <c r="Z1817" s="5">
        <f>'90.1 Data-SI'!Y1817/Convert!$B$2*1000000</f>
        <v>435986.37759383174</v>
      </c>
      <c r="AA1817" s="5">
        <f>'90.1 Data-SI'!Z1817/Convert!$B$2*1000000</f>
        <v>188008.9955423215</v>
      </c>
      <c r="AB1817" s="5">
        <f t="shared" si="140"/>
        <v>623995.37313615321</v>
      </c>
    </row>
    <row r="1818" spans="1:28" x14ac:dyDescent="0.25">
      <c r="A1818" s="95">
        <v>2019</v>
      </c>
      <c r="B1818" s="95" t="s">
        <v>1</v>
      </c>
      <c r="C1818" s="52" t="s">
        <v>18</v>
      </c>
      <c r="D1818" s="5">
        <f>'90.1 Data-SI'!D1818*Convert!$B$1</f>
        <v>52044.906174549214</v>
      </c>
      <c r="E1818" s="5">
        <f>'90.1 Data-SI'!E1818/Convert!$B$2*1000000</f>
        <v>0</v>
      </c>
      <c r="F1818" s="5">
        <f>'90.1 Data-SI'!F1818/Convert!$B$2*1000000</f>
        <v>247484.51717108069</v>
      </c>
      <c r="G1818" s="5">
        <f>'90.1 Data-SI'!G1818/Convert!$B$2*1000000</f>
        <v>2985.623794909824</v>
      </c>
      <c r="H1818" s="5">
        <f>'90.1 Data-SI'!H1818/Convert!$B$2*1000000</f>
        <v>163015.0592020764</v>
      </c>
      <c r="I1818" s="5">
        <f>'90.1 Data-SI'!I1818/Convert!$B$2*1000000</f>
        <v>54148.789651808969</v>
      </c>
      <c r="J1818" s="5">
        <f>'90.1 Data-SI'!J1818/Convert!$B$2*1000000</f>
        <v>129377.03111275902</v>
      </c>
      <c r="K1818" s="5">
        <f>'90.1 Data-SI'!K1818/Convert!$B$2*1000000</f>
        <v>0</v>
      </c>
      <c r="L1818" s="5">
        <f>'90.1 Data-SI'!L1818/Convert!$B$2*1000000</f>
        <v>0</v>
      </c>
      <c r="M1818" s="5">
        <f>'90.1 Data-SI'!M1818/Convert!$B$2*1000000</f>
        <v>31638.134055266644</v>
      </c>
      <c r="N1818" s="5">
        <f>'90.1 Data-SI'!N1818/Convert!$B$2*1000000</f>
        <v>0</v>
      </c>
      <c r="O1818" s="5">
        <f>'90.1 Data-SI'!O1818/Convert!$B$2*1000000</f>
        <v>0</v>
      </c>
      <c r="P1818" s="5">
        <f t="shared" si="141"/>
        <v>0</v>
      </c>
      <c r="Q1818" s="5">
        <f>'90.1 Data-SI'!Q1818/Convert!$B$2*1000000</f>
        <v>0</v>
      </c>
      <c r="R1818" s="5">
        <f>'90.1 Data-SI'!R1818/Convert!$B$2*1000000</f>
        <v>0</v>
      </c>
      <c r="S1818" s="5">
        <f>'90.1 Data-SI'!S1818/Convert!$B$2*1000000</f>
        <v>0</v>
      </c>
      <c r="T1818" s="5">
        <f>'90.1 Data-SI'!T1818/Convert!$B$2*1000000</f>
        <v>24387.333410485644</v>
      </c>
      <c r="U1818" s="5">
        <f>'90.1 Data-SI'!U1818/Convert!$B$2*1000000</f>
        <v>0</v>
      </c>
      <c r="V1818" s="5">
        <f>'90.1 Data-SI'!V1818/Convert!$B$2*1000000</f>
        <v>0</v>
      </c>
      <c r="W1818" s="5">
        <f t="shared" si="142"/>
        <v>34623.757850176466</v>
      </c>
      <c r="X1818" s="5">
        <f t="shared" si="143"/>
        <v>247484.51717108069</v>
      </c>
      <c r="Y1818" s="5">
        <f t="shared" si="144"/>
        <v>282108.27502125717</v>
      </c>
      <c r="Z1818" s="5">
        <f>'90.1 Data-SI'!Y1818/Convert!$B$2*1000000</f>
        <v>405551.97122730652</v>
      </c>
      <c r="AA1818" s="5">
        <f>'90.1 Data-SI'!Z1818/Convert!$B$2*1000000</f>
        <v>247484.51717108069</v>
      </c>
      <c r="AB1818" s="5">
        <f t="shared" si="140"/>
        <v>653036.48839838721</v>
      </c>
    </row>
    <row r="1819" spans="1:28" x14ac:dyDescent="0.25">
      <c r="A1819" s="95">
        <v>2019</v>
      </c>
      <c r="B1819" s="95" t="s">
        <v>1</v>
      </c>
      <c r="C1819" s="52" t="s">
        <v>4</v>
      </c>
      <c r="D1819" s="5">
        <f>'90.1 Data-SI'!D1819*Convert!$B$1</f>
        <v>52044.906174549214</v>
      </c>
      <c r="E1819" s="5">
        <f>'90.1 Data-SI'!E1819/Convert!$B$2*1000000</f>
        <v>0</v>
      </c>
      <c r="F1819" s="5">
        <f>'90.1 Data-SI'!F1819/Convert!$B$2*1000000</f>
        <v>943115.90504351456</v>
      </c>
      <c r="G1819" s="5">
        <f>'90.1 Data-SI'!G1819/Convert!$B$2*1000000</f>
        <v>7023.3245461212055</v>
      </c>
      <c r="H1819" s="5">
        <f>'90.1 Data-SI'!H1819/Convert!$B$2*1000000</f>
        <v>157546.15466346379</v>
      </c>
      <c r="I1819" s="5">
        <f>'90.1 Data-SI'!I1819/Convert!$B$2*1000000</f>
        <v>53911.835382371682</v>
      </c>
      <c r="J1819" s="5">
        <f>'90.1 Data-SI'!J1819/Convert!$B$2*1000000</f>
        <v>129377.03111275902</v>
      </c>
      <c r="K1819" s="5">
        <f>'90.1 Data-SI'!K1819/Convert!$B$2*1000000</f>
        <v>0</v>
      </c>
      <c r="L1819" s="5">
        <f>'90.1 Data-SI'!L1819/Convert!$B$2*1000000</f>
        <v>0</v>
      </c>
      <c r="M1819" s="5">
        <f>'90.1 Data-SI'!M1819/Convert!$B$2*1000000</f>
        <v>36671.042738114636</v>
      </c>
      <c r="N1819" s="5">
        <f>'90.1 Data-SI'!N1819/Convert!$B$2*1000000</f>
        <v>0</v>
      </c>
      <c r="O1819" s="5">
        <f>'90.1 Data-SI'!O1819/Convert!$B$2*1000000</f>
        <v>0</v>
      </c>
      <c r="P1819" s="5">
        <f t="shared" si="141"/>
        <v>0</v>
      </c>
      <c r="Q1819" s="5">
        <f>'90.1 Data-SI'!Q1819/Convert!$B$2*1000000</f>
        <v>0</v>
      </c>
      <c r="R1819" s="5">
        <f>'90.1 Data-SI'!R1819/Convert!$B$2*1000000</f>
        <v>0</v>
      </c>
      <c r="S1819" s="5">
        <f>'90.1 Data-SI'!S1819/Convert!$B$2*1000000</f>
        <v>0</v>
      </c>
      <c r="T1819" s="5">
        <f>'90.1 Data-SI'!T1819/Convert!$B$2*1000000</f>
        <v>24842.285607805235</v>
      </c>
      <c r="U1819" s="5">
        <f>'90.1 Data-SI'!U1819/Convert!$B$2*1000000</f>
        <v>0</v>
      </c>
      <c r="V1819" s="5">
        <f>'90.1 Data-SI'!V1819/Convert!$B$2*1000000</f>
        <v>0</v>
      </c>
      <c r="W1819" s="5">
        <f t="shared" si="142"/>
        <v>43694.367284235843</v>
      </c>
      <c r="X1819" s="5">
        <f t="shared" si="143"/>
        <v>943115.90504351456</v>
      </c>
      <c r="Y1819" s="5">
        <f t="shared" si="144"/>
        <v>986810.27232775046</v>
      </c>
      <c r="Z1819" s="5">
        <f>'90.1 Data-SI'!Y1819/Convert!$B$2*1000000</f>
        <v>409381.1522214131</v>
      </c>
      <c r="AA1819" s="5">
        <f>'90.1 Data-SI'!Z1819/Convert!$B$2*1000000</f>
        <v>943115.90504351456</v>
      </c>
      <c r="AB1819" s="5">
        <f t="shared" si="140"/>
        <v>1352497.0572649278</v>
      </c>
    </row>
    <row r="1820" spans="1:28" x14ac:dyDescent="0.25">
      <c r="A1820" s="95">
        <v>2019</v>
      </c>
      <c r="B1820" s="95" t="s">
        <v>1</v>
      </c>
      <c r="C1820" s="52" t="s">
        <v>5</v>
      </c>
      <c r="D1820" s="5">
        <f>'90.1 Data-SI'!D1820*Convert!$B$1</f>
        <v>52044.906174549214</v>
      </c>
      <c r="E1820" s="5">
        <f>'90.1 Data-SI'!E1820/Convert!$B$2*1000000</f>
        <v>0</v>
      </c>
      <c r="F1820" s="5">
        <f>'90.1 Data-SI'!F1820/Convert!$B$2*1000000</f>
        <v>477159.55145125481</v>
      </c>
      <c r="G1820" s="5">
        <f>'90.1 Data-SI'!G1820/Convert!$B$2*1000000</f>
        <v>11316.935908324856</v>
      </c>
      <c r="H1820" s="5">
        <f>'90.1 Data-SI'!H1820/Convert!$B$2*1000000</f>
        <v>160114.73894416401</v>
      </c>
      <c r="I1820" s="5">
        <f>'90.1 Data-SI'!I1820/Convert!$B$2*1000000</f>
        <v>53949.748065481646</v>
      </c>
      <c r="J1820" s="5">
        <f>'90.1 Data-SI'!J1820/Convert!$B$2*1000000</f>
        <v>129377.03111275902</v>
      </c>
      <c r="K1820" s="5">
        <f>'90.1 Data-SI'!K1820/Convert!$B$2*1000000</f>
        <v>0</v>
      </c>
      <c r="L1820" s="5">
        <f>'90.1 Data-SI'!L1820/Convert!$B$2*1000000</f>
        <v>0</v>
      </c>
      <c r="M1820" s="5">
        <f>'90.1 Data-SI'!M1820/Convert!$B$2*1000000</f>
        <v>45921.737416946344</v>
      </c>
      <c r="N1820" s="5">
        <f>'90.1 Data-SI'!N1820/Convert!$B$2*1000000</f>
        <v>0</v>
      </c>
      <c r="O1820" s="5">
        <f>'90.1 Data-SI'!O1820/Convert!$B$2*1000000</f>
        <v>0</v>
      </c>
      <c r="P1820" s="5">
        <f t="shared" si="141"/>
        <v>0</v>
      </c>
      <c r="Q1820" s="5">
        <f>'90.1 Data-SI'!Q1820/Convert!$B$2*1000000</f>
        <v>0</v>
      </c>
      <c r="R1820" s="5">
        <f>'90.1 Data-SI'!R1820/Convert!$B$2*1000000</f>
        <v>0</v>
      </c>
      <c r="S1820" s="5">
        <f>'90.1 Data-SI'!S1820/Convert!$B$2*1000000</f>
        <v>0</v>
      </c>
      <c r="T1820" s="5">
        <f>'90.1 Data-SI'!T1820/Convert!$B$2*1000000</f>
        <v>24633.76585070042</v>
      </c>
      <c r="U1820" s="5">
        <f>'90.1 Data-SI'!U1820/Convert!$B$2*1000000</f>
        <v>0</v>
      </c>
      <c r="V1820" s="5">
        <f>'90.1 Data-SI'!V1820/Convert!$B$2*1000000</f>
        <v>0</v>
      </c>
      <c r="W1820" s="5">
        <f t="shared" si="142"/>
        <v>57238.6733252712</v>
      </c>
      <c r="X1820" s="5">
        <f t="shared" si="143"/>
        <v>477159.55145125481</v>
      </c>
      <c r="Y1820" s="5">
        <f t="shared" si="144"/>
        <v>534398.22477652598</v>
      </c>
      <c r="Z1820" s="5">
        <f>'90.1 Data-SI'!Y1820/Convert!$B$2*1000000</f>
        <v>425313.95729837631</v>
      </c>
      <c r="AA1820" s="5">
        <f>'90.1 Data-SI'!Z1820/Convert!$B$2*1000000</f>
        <v>477159.55145125481</v>
      </c>
      <c r="AB1820" s="5">
        <f t="shared" si="140"/>
        <v>902473.50874963112</v>
      </c>
    </row>
    <row r="1821" spans="1:28" x14ac:dyDescent="0.25">
      <c r="A1821" s="95">
        <v>2019</v>
      </c>
      <c r="B1821" s="95" t="s">
        <v>1</v>
      </c>
      <c r="C1821" s="52" t="s">
        <v>15</v>
      </c>
      <c r="D1821" s="5">
        <f>'90.1 Data-SI'!D1821*Convert!$B$1</f>
        <v>52044.906174549214</v>
      </c>
      <c r="E1821" s="5">
        <f>'90.1 Data-SI'!E1821/Convert!$B$2*1000000</f>
        <v>0</v>
      </c>
      <c r="F1821" s="5">
        <f>'90.1 Data-SI'!F1821/Convert!$B$2*1000000</f>
        <v>221912.4124134086</v>
      </c>
      <c r="G1821" s="5">
        <f>'90.1 Data-SI'!G1821/Convert!$B$2*1000000</f>
        <v>1099.4678101890145</v>
      </c>
      <c r="H1821" s="5">
        <f>'90.1 Data-SI'!H1821/Convert!$B$2*1000000</f>
        <v>162152.54566132466</v>
      </c>
      <c r="I1821" s="5">
        <f>'90.1 Data-SI'!I1821/Convert!$B$2*1000000</f>
        <v>54120.355139476495</v>
      </c>
      <c r="J1821" s="5">
        <f>'90.1 Data-SI'!J1821/Convert!$B$2*1000000</f>
        <v>129377.03111275902</v>
      </c>
      <c r="K1821" s="5">
        <f>'90.1 Data-SI'!K1821/Convert!$B$2*1000000</f>
        <v>0</v>
      </c>
      <c r="L1821" s="5">
        <f>'90.1 Data-SI'!L1821/Convert!$B$2*1000000</f>
        <v>0</v>
      </c>
      <c r="M1821" s="5">
        <f>'90.1 Data-SI'!M1821/Convert!$B$2*1000000</f>
        <v>28330.252453922109</v>
      </c>
      <c r="N1821" s="5">
        <f>'90.1 Data-SI'!N1821/Convert!$B$2*1000000</f>
        <v>0</v>
      </c>
      <c r="O1821" s="5">
        <f>'90.1 Data-SI'!O1821/Convert!$B$2*1000000</f>
        <v>0</v>
      </c>
      <c r="P1821" s="5">
        <f t="shared" si="141"/>
        <v>0</v>
      </c>
      <c r="Q1821" s="5">
        <f>'90.1 Data-SI'!Q1821/Convert!$B$2*1000000</f>
        <v>0</v>
      </c>
      <c r="R1821" s="5">
        <f>'90.1 Data-SI'!R1821/Convert!$B$2*1000000</f>
        <v>0</v>
      </c>
      <c r="S1821" s="5">
        <f>'90.1 Data-SI'!S1821/Convert!$B$2*1000000</f>
        <v>0</v>
      </c>
      <c r="T1821" s="5">
        <f>'90.1 Data-SI'!T1821/Convert!$B$2*1000000</f>
        <v>24804.372924695272</v>
      </c>
      <c r="U1821" s="5">
        <f>'90.1 Data-SI'!U1821/Convert!$B$2*1000000</f>
        <v>0</v>
      </c>
      <c r="V1821" s="5">
        <f>'90.1 Data-SI'!V1821/Convert!$B$2*1000000</f>
        <v>0</v>
      </c>
      <c r="W1821" s="5">
        <f t="shared" si="142"/>
        <v>29429.720264111122</v>
      </c>
      <c r="X1821" s="5">
        <f t="shared" si="143"/>
        <v>221912.4124134086</v>
      </c>
      <c r="Y1821" s="5">
        <f t="shared" si="144"/>
        <v>251342.13267751972</v>
      </c>
      <c r="Z1821" s="5">
        <f>'90.1 Data-SI'!Y1821/Convert!$B$2*1000000</f>
        <v>399874.54693158908</v>
      </c>
      <c r="AA1821" s="5">
        <f>'90.1 Data-SI'!Z1821/Convert!$B$2*1000000</f>
        <v>221912.4124134086</v>
      </c>
      <c r="AB1821" s="5">
        <f t="shared" si="140"/>
        <v>621786.95934499765</v>
      </c>
    </row>
    <row r="1822" spans="1:28" x14ac:dyDescent="0.25">
      <c r="A1822" s="95">
        <v>2019</v>
      </c>
      <c r="B1822" s="95" t="s">
        <v>1</v>
      </c>
      <c r="C1822" s="52" t="s">
        <v>16</v>
      </c>
      <c r="D1822" s="5">
        <f>'90.1 Data-SI'!D1822*Convert!$B$1</f>
        <v>52044.906174549214</v>
      </c>
      <c r="E1822" s="5">
        <f>'90.1 Data-SI'!E1822/Convert!$B$2*1000000</f>
        <v>0</v>
      </c>
      <c r="F1822" s="5">
        <f>'90.1 Data-SI'!F1822/Convert!$B$2*1000000</f>
        <v>1426275.1385969217</v>
      </c>
      <c r="G1822" s="5">
        <f>'90.1 Data-SI'!G1822/Convert!$B$2*1000000</f>
        <v>7013.8463753437145</v>
      </c>
      <c r="H1822" s="5">
        <f>'90.1 Data-SI'!H1822/Convert!$B$2*1000000</f>
        <v>214528.91737774271</v>
      </c>
      <c r="I1822" s="5">
        <f>'90.1 Data-SI'!I1822/Convert!$B$2*1000000</f>
        <v>53978.182577814121</v>
      </c>
      <c r="J1822" s="5">
        <f>'90.1 Data-SI'!J1822/Convert!$B$2*1000000</f>
        <v>129377.03111275902</v>
      </c>
      <c r="K1822" s="5">
        <f>'90.1 Data-SI'!K1822/Convert!$B$2*1000000</f>
        <v>0</v>
      </c>
      <c r="L1822" s="5">
        <f>'90.1 Data-SI'!L1822/Convert!$B$2*1000000</f>
        <v>0</v>
      </c>
      <c r="M1822" s="5">
        <f>'90.1 Data-SI'!M1822/Convert!$B$2*1000000</f>
        <v>39476.581288252113</v>
      </c>
      <c r="N1822" s="5">
        <f>'90.1 Data-SI'!N1822/Convert!$B$2*1000000</f>
        <v>0</v>
      </c>
      <c r="O1822" s="5">
        <f>'90.1 Data-SI'!O1822/Convert!$B$2*1000000</f>
        <v>0</v>
      </c>
      <c r="P1822" s="5">
        <f t="shared" si="141"/>
        <v>0</v>
      </c>
      <c r="Q1822" s="5">
        <f>'90.1 Data-SI'!Q1822/Convert!$B$2*1000000</f>
        <v>0</v>
      </c>
      <c r="R1822" s="5">
        <f>'90.1 Data-SI'!R1822/Convert!$B$2*1000000</f>
        <v>0</v>
      </c>
      <c r="S1822" s="5">
        <f>'90.1 Data-SI'!S1822/Convert!$B$2*1000000</f>
        <v>0</v>
      </c>
      <c r="T1822" s="5">
        <f>'90.1 Data-SI'!T1822/Convert!$B$2*1000000</f>
        <v>25382.541342122251</v>
      </c>
      <c r="U1822" s="5">
        <f>'90.1 Data-SI'!U1822/Convert!$B$2*1000000</f>
        <v>0</v>
      </c>
      <c r="V1822" s="5">
        <f>'90.1 Data-SI'!V1822/Convert!$B$2*1000000</f>
        <v>0</v>
      </c>
      <c r="W1822" s="5">
        <f t="shared" si="142"/>
        <v>46490.42766359583</v>
      </c>
      <c r="X1822" s="5">
        <f t="shared" si="143"/>
        <v>1426275.1385969217</v>
      </c>
      <c r="Y1822" s="5">
        <f t="shared" si="144"/>
        <v>1472765.5662605176</v>
      </c>
      <c r="Z1822" s="5">
        <f>'90.1 Data-SI'!Y1822/Convert!$B$2*1000000</f>
        <v>469766.57824481145</v>
      </c>
      <c r="AA1822" s="5">
        <f>'90.1 Data-SI'!Z1822/Convert!$B$2*1000000</f>
        <v>1426275.1385969217</v>
      </c>
      <c r="AB1822" s="5">
        <f t="shared" si="140"/>
        <v>1896041.7168417331</v>
      </c>
    </row>
    <row r="1823" spans="1:28" x14ac:dyDescent="0.25">
      <c r="A1823" s="95">
        <v>2019</v>
      </c>
      <c r="B1823" s="95" t="s">
        <v>1</v>
      </c>
      <c r="C1823" s="52" t="s">
        <v>9</v>
      </c>
      <c r="D1823" s="5">
        <f>'90.1 Data-SI'!D1823*Convert!$B$1</f>
        <v>52044.906174549214</v>
      </c>
      <c r="E1823" s="5">
        <f>'90.1 Data-SI'!E1823/Convert!$B$2*1000000</f>
        <v>0</v>
      </c>
      <c r="F1823" s="5">
        <f>'90.1 Data-SI'!F1823/Convert!$B$2*1000000</f>
        <v>857821.84621686861</v>
      </c>
      <c r="G1823" s="5">
        <f>'90.1 Data-SI'!G1823/Convert!$B$2*1000000</f>
        <v>5212.9939276203277</v>
      </c>
      <c r="H1823" s="5">
        <f>'90.1 Data-SI'!H1823/Convert!$B$2*1000000</f>
        <v>215239.78018605459</v>
      </c>
      <c r="I1823" s="5">
        <f>'90.1 Data-SI'!I1823/Convert!$B$2*1000000</f>
        <v>53987.66074859161</v>
      </c>
      <c r="J1823" s="5">
        <f>'90.1 Data-SI'!J1823/Convert!$B$2*1000000</f>
        <v>129377.03111275902</v>
      </c>
      <c r="K1823" s="5">
        <f>'90.1 Data-SI'!K1823/Convert!$B$2*1000000</f>
        <v>0</v>
      </c>
      <c r="L1823" s="5">
        <f>'90.1 Data-SI'!L1823/Convert!$B$2*1000000</f>
        <v>0</v>
      </c>
      <c r="M1823" s="5">
        <f>'90.1 Data-SI'!M1823/Convert!$B$2*1000000</f>
        <v>40282.225804338901</v>
      </c>
      <c r="N1823" s="5">
        <f>'90.1 Data-SI'!N1823/Convert!$B$2*1000000</f>
        <v>0</v>
      </c>
      <c r="O1823" s="5">
        <f>'90.1 Data-SI'!O1823/Convert!$B$2*1000000</f>
        <v>0</v>
      </c>
      <c r="P1823" s="5">
        <f t="shared" si="141"/>
        <v>0</v>
      </c>
      <c r="Q1823" s="5">
        <f>'90.1 Data-SI'!Q1823/Convert!$B$2*1000000</f>
        <v>0</v>
      </c>
      <c r="R1823" s="5">
        <f>'90.1 Data-SI'!R1823/Convert!$B$2*1000000</f>
        <v>0</v>
      </c>
      <c r="S1823" s="5">
        <f>'90.1 Data-SI'!S1823/Convert!$B$2*1000000</f>
        <v>0</v>
      </c>
      <c r="T1823" s="5">
        <f>'90.1 Data-SI'!T1823/Convert!$B$2*1000000</f>
        <v>25249.84695123737</v>
      </c>
      <c r="U1823" s="5">
        <f>'90.1 Data-SI'!U1823/Convert!$B$2*1000000</f>
        <v>0</v>
      </c>
      <c r="V1823" s="5">
        <f>'90.1 Data-SI'!V1823/Convert!$B$2*1000000</f>
        <v>0</v>
      </c>
      <c r="W1823" s="5">
        <f t="shared" si="142"/>
        <v>45495.219731959231</v>
      </c>
      <c r="X1823" s="5">
        <f t="shared" si="143"/>
        <v>857821.84621686861</v>
      </c>
      <c r="Y1823" s="5">
        <f t="shared" si="144"/>
        <v>903317.06594882789</v>
      </c>
      <c r="Z1823" s="5">
        <f>'90.1 Data-SI'!Y1823/Convert!$B$2*1000000</f>
        <v>469359.01690137933</v>
      </c>
      <c r="AA1823" s="5">
        <f>'90.1 Data-SI'!Z1823/Convert!$B$2*1000000</f>
        <v>857821.84621686861</v>
      </c>
      <c r="AB1823" s="5">
        <f t="shared" si="140"/>
        <v>1327180.8631182481</v>
      </c>
    </row>
    <row r="1824" spans="1:28" x14ac:dyDescent="0.25">
      <c r="A1824" s="95">
        <v>2019</v>
      </c>
      <c r="B1824" s="95" t="s">
        <v>1</v>
      </c>
      <c r="C1824" s="52" t="s">
        <v>12</v>
      </c>
      <c r="D1824" s="5">
        <f>'90.1 Data-SI'!D1824*Convert!$B$1</f>
        <v>52044.906174549214</v>
      </c>
      <c r="E1824" s="5">
        <f>'90.1 Data-SI'!E1824/Convert!$B$2*1000000</f>
        <v>0</v>
      </c>
      <c r="F1824" s="5">
        <f>'90.1 Data-SI'!F1824/Convert!$B$2*1000000</f>
        <v>1308859.5590053569</v>
      </c>
      <c r="G1824" s="5">
        <f>'90.1 Data-SI'!G1824/Convert!$B$2*1000000</f>
        <v>3829.1809941065681</v>
      </c>
      <c r="H1824" s="5">
        <f>'90.1 Data-SI'!H1824/Convert!$B$2*1000000</f>
        <v>215002.82591661729</v>
      </c>
      <c r="I1824" s="5">
        <f>'90.1 Data-SI'!I1824/Convert!$B$2*1000000</f>
        <v>54139.311481031473</v>
      </c>
      <c r="J1824" s="5">
        <f>'90.1 Data-SI'!J1824/Convert!$B$2*1000000</f>
        <v>129377.03111275902</v>
      </c>
      <c r="K1824" s="5">
        <f>'90.1 Data-SI'!K1824/Convert!$B$2*1000000</f>
        <v>0</v>
      </c>
      <c r="L1824" s="5">
        <f>'90.1 Data-SI'!L1824/Convert!$B$2*1000000</f>
        <v>0</v>
      </c>
      <c r="M1824" s="5">
        <f>'90.1 Data-SI'!M1824/Convert!$B$2*1000000</f>
        <v>34547.932483956538</v>
      </c>
      <c r="N1824" s="5">
        <f>'90.1 Data-SI'!N1824/Convert!$B$2*1000000</f>
        <v>0</v>
      </c>
      <c r="O1824" s="5">
        <f>'90.1 Data-SI'!O1824/Convert!$B$2*1000000</f>
        <v>0</v>
      </c>
      <c r="P1824" s="5">
        <f t="shared" si="141"/>
        <v>0</v>
      </c>
      <c r="Q1824" s="5">
        <f>'90.1 Data-SI'!Q1824/Convert!$B$2*1000000</f>
        <v>0</v>
      </c>
      <c r="R1824" s="5">
        <f>'90.1 Data-SI'!R1824/Convert!$B$2*1000000</f>
        <v>0</v>
      </c>
      <c r="S1824" s="5">
        <f>'90.1 Data-SI'!S1824/Convert!$B$2*1000000</f>
        <v>0</v>
      </c>
      <c r="T1824" s="5">
        <f>'90.1 Data-SI'!T1824/Convert!$B$2*1000000</f>
        <v>26027.056954991673</v>
      </c>
      <c r="U1824" s="5">
        <f>'90.1 Data-SI'!U1824/Convert!$B$2*1000000</f>
        <v>0</v>
      </c>
      <c r="V1824" s="5">
        <f>'90.1 Data-SI'!V1824/Convert!$B$2*1000000</f>
        <v>0</v>
      </c>
      <c r="W1824" s="5">
        <f t="shared" si="142"/>
        <v>38377.113478063104</v>
      </c>
      <c r="X1824" s="5">
        <f t="shared" si="143"/>
        <v>1308859.5590053569</v>
      </c>
      <c r="Y1824" s="5">
        <f t="shared" si="144"/>
        <v>1347236.67248342</v>
      </c>
      <c r="Z1824" s="5">
        <f>'90.1 Data-SI'!Y1824/Convert!$B$2*1000000</f>
        <v>462923.33894346259</v>
      </c>
      <c r="AA1824" s="5">
        <f>'90.1 Data-SI'!Z1824/Convert!$B$2*1000000</f>
        <v>1308859.5590053569</v>
      </c>
      <c r="AB1824" s="5">
        <f t="shared" si="140"/>
        <v>1771782.8979488194</v>
      </c>
    </row>
    <row r="1825" spans="1:28" x14ac:dyDescent="0.25">
      <c r="A1825" s="95">
        <v>2019</v>
      </c>
      <c r="B1825" s="95" t="s">
        <v>1</v>
      </c>
      <c r="C1825" s="52" t="s">
        <v>8</v>
      </c>
      <c r="D1825" s="5">
        <f>'90.1 Data-SI'!D1825*Convert!$B$1</f>
        <v>52044.906174549214</v>
      </c>
      <c r="E1825" s="5">
        <f>'90.1 Data-SI'!E1825/Convert!$B$2*1000000</f>
        <v>0</v>
      </c>
      <c r="F1825" s="5">
        <f>'90.1 Data-SI'!F1825/Convert!$B$2*1000000</f>
        <v>1352572.8826311475</v>
      </c>
      <c r="G1825" s="5">
        <f>'90.1 Data-SI'!G1825/Convert!$B$2*1000000</f>
        <v>1004.6861024140997</v>
      </c>
      <c r="H1825" s="5">
        <f>'90.1 Data-SI'!H1825/Convert!$B$2*1000000</f>
        <v>217808.36446675481</v>
      </c>
      <c r="I1825" s="5">
        <f>'90.1 Data-SI'!I1825/Convert!$B$2*1000000</f>
        <v>55570.515268432697</v>
      </c>
      <c r="J1825" s="5">
        <f>'90.1 Data-SI'!J1825/Convert!$B$2*1000000</f>
        <v>129377.03111275902</v>
      </c>
      <c r="K1825" s="5">
        <f>'90.1 Data-SI'!K1825/Convert!$B$2*1000000</f>
        <v>0</v>
      </c>
      <c r="L1825" s="5">
        <f>'90.1 Data-SI'!L1825/Convert!$B$2*1000000</f>
        <v>0</v>
      </c>
      <c r="M1825" s="5">
        <f>'90.1 Data-SI'!M1825/Convert!$B$2*1000000</f>
        <v>30045.801364648069</v>
      </c>
      <c r="N1825" s="5">
        <f>'90.1 Data-SI'!N1825/Convert!$B$2*1000000</f>
        <v>0</v>
      </c>
      <c r="O1825" s="5">
        <f>'90.1 Data-SI'!O1825/Convert!$B$2*1000000</f>
        <v>0</v>
      </c>
      <c r="P1825" s="5">
        <f t="shared" si="141"/>
        <v>0</v>
      </c>
      <c r="Q1825" s="5">
        <f>'90.1 Data-SI'!Q1825/Convert!$B$2*1000000</f>
        <v>0</v>
      </c>
      <c r="R1825" s="5">
        <f>'90.1 Data-SI'!R1825/Convert!$B$2*1000000</f>
        <v>0</v>
      </c>
      <c r="S1825" s="5">
        <f>'90.1 Data-SI'!S1825/Convert!$B$2*1000000</f>
        <v>0</v>
      </c>
      <c r="T1825" s="5">
        <f>'90.1 Data-SI'!T1825/Convert!$B$2*1000000</f>
        <v>26889.570495743399</v>
      </c>
      <c r="U1825" s="5">
        <f>'90.1 Data-SI'!U1825/Convert!$B$2*1000000</f>
        <v>0</v>
      </c>
      <c r="V1825" s="5">
        <f>'90.1 Data-SI'!V1825/Convert!$B$2*1000000</f>
        <v>0</v>
      </c>
      <c r="W1825" s="5">
        <f t="shared" si="142"/>
        <v>31050.487467062168</v>
      </c>
      <c r="X1825" s="5">
        <f t="shared" si="143"/>
        <v>1352572.8826311475</v>
      </c>
      <c r="Y1825" s="5">
        <f t="shared" si="144"/>
        <v>1383623.3700982097</v>
      </c>
      <c r="Z1825" s="5">
        <f>'90.1 Data-SI'!Y1825/Convert!$B$2*1000000</f>
        <v>460695.96881075209</v>
      </c>
      <c r="AA1825" s="5">
        <f>'90.1 Data-SI'!Z1825/Convert!$B$2*1000000</f>
        <v>1352572.8826311475</v>
      </c>
      <c r="AB1825" s="5">
        <f t="shared" si="140"/>
        <v>1813268.8514418995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F7E8E-827E-4110-B755-36BC468BD230}">
  <dimension ref="A1:AB1825"/>
  <sheetViews>
    <sheetView topLeftCell="G1" workbookViewId="0">
      <pane ySplit="1" topLeftCell="A2" activePane="bottomLeft" state="frozen"/>
      <selection pane="bottomLeft" activeCell="D1" sqref="D1:AB1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101" bestFit="1" customWidth="1"/>
    <col min="4" max="4" width="10.42578125" style="52" customWidth="1"/>
    <col min="5" max="5" width="11.7109375" style="5" bestFit="1" customWidth="1"/>
    <col min="6" max="7" width="12.7109375" style="5" bestFit="1" customWidth="1"/>
    <col min="8" max="8" width="11.7109375" style="5" bestFit="1" customWidth="1"/>
    <col min="9" max="9" width="11.42578125" style="5" bestFit="1" customWidth="1"/>
    <col min="10" max="10" width="12.7109375" style="5" bestFit="1" customWidth="1"/>
    <col min="11" max="18" width="11.7109375" style="5" bestFit="1" customWidth="1"/>
    <col min="19" max="19" width="11.7109375" style="5" customWidth="1"/>
    <col min="20" max="20" width="11.42578125" style="5" bestFit="1" customWidth="1"/>
    <col min="21" max="21" width="11.7109375" style="5" bestFit="1" customWidth="1"/>
    <col min="22" max="22" width="11.42578125" style="5" customWidth="1"/>
    <col min="23" max="23" width="11.7109375" style="5" customWidth="1"/>
    <col min="24" max="24" width="11.42578125" style="5" bestFit="1" customWidth="1"/>
    <col min="25" max="25" width="11.42578125" style="95" customWidth="1"/>
    <col min="26" max="27" width="11.42578125" style="5" bestFit="1" customWidth="1"/>
    <col min="28" max="28" width="11.42578125" style="95" bestFit="1" customWidth="1"/>
    <col min="29" max="16384" width="9.140625" style="95"/>
  </cols>
  <sheetData>
    <row r="1" spans="1:28" s="3" customFormat="1" ht="60" x14ac:dyDescent="0.25">
      <c r="A1" s="2" t="s">
        <v>21</v>
      </c>
      <c r="B1" s="2" t="s">
        <v>22</v>
      </c>
      <c r="C1" s="100" t="s">
        <v>23</v>
      </c>
      <c r="D1" s="61" t="s">
        <v>84</v>
      </c>
      <c r="E1" s="4" t="s">
        <v>107</v>
      </c>
      <c r="F1" s="4" t="s">
        <v>108</v>
      </c>
      <c r="G1" s="4" t="s">
        <v>109</v>
      </c>
      <c r="H1" s="4" t="s">
        <v>110</v>
      </c>
      <c r="I1" s="4" t="s">
        <v>111</v>
      </c>
      <c r="J1" s="4" t="s">
        <v>112</v>
      </c>
      <c r="K1" s="4" t="s">
        <v>113</v>
      </c>
      <c r="L1" s="4" t="s">
        <v>114</v>
      </c>
      <c r="M1" s="4" t="s">
        <v>115</v>
      </c>
      <c r="N1" s="4" t="s">
        <v>116</v>
      </c>
      <c r="O1" s="4" t="s">
        <v>117</v>
      </c>
      <c r="P1" s="4" t="s">
        <v>118</v>
      </c>
      <c r="Q1" s="4" t="s">
        <v>119</v>
      </c>
      <c r="R1" s="4" t="s">
        <v>120</v>
      </c>
      <c r="S1" s="4" t="s">
        <v>121</v>
      </c>
      <c r="T1" s="4" t="s">
        <v>122</v>
      </c>
      <c r="U1" s="4" t="s">
        <v>123</v>
      </c>
      <c r="V1" s="4" t="s">
        <v>124</v>
      </c>
      <c r="W1" s="4" t="s">
        <v>176</v>
      </c>
      <c r="X1" s="4" t="s">
        <v>125</v>
      </c>
      <c r="Y1" s="99" t="s">
        <v>150</v>
      </c>
      <c r="Z1" s="4" t="s">
        <v>126</v>
      </c>
      <c r="AA1" s="4" t="s">
        <v>127</v>
      </c>
      <c r="AB1" s="4" t="s">
        <v>128</v>
      </c>
    </row>
    <row r="2" spans="1:28" x14ac:dyDescent="0.25">
      <c r="A2" s="95">
        <v>2004</v>
      </c>
      <c r="B2" s="95" t="s">
        <v>61</v>
      </c>
      <c r="C2" s="101" t="s">
        <v>10</v>
      </c>
      <c r="D2" s="5">
        <f>'90.1 Data-SI'!D2*Convert!$B$1</f>
        <v>84351.168704612151</v>
      </c>
      <c r="E2" s="5">
        <f>'90.1 Data-IP'!E2/$D2</f>
        <v>0</v>
      </c>
      <c r="F2" s="5">
        <f>'90.1 Data-IP'!F2/$D2</f>
        <v>0</v>
      </c>
      <c r="G2" s="5">
        <f>'90.1 Data-IP'!G2/$D2</f>
        <v>21.80533375902235</v>
      </c>
      <c r="H2" s="5">
        <f>'90.1 Data-IP'!H2/$D2</f>
        <v>3.7577308294430267</v>
      </c>
      <c r="I2" s="5">
        <f>'90.1 Data-IP'!I2/$D2</f>
        <v>2.4013655151015767</v>
      </c>
      <c r="J2" s="5">
        <f>'90.1 Data-IP'!J2/$D2</f>
        <v>12.779565896005449</v>
      </c>
      <c r="K2" s="5">
        <f>'90.1 Data-IP'!K2/$D2</f>
        <v>0</v>
      </c>
      <c r="L2" s="5">
        <f>'90.1 Data-IP'!L2/$D2</f>
        <v>0.40653878777958469</v>
      </c>
      <c r="M2" s="5">
        <f>'90.1 Data-IP'!M2/$D2</f>
        <v>5.4092806090959664</v>
      </c>
      <c r="N2" s="5">
        <f>'90.1 Data-IP'!N2/$D2</f>
        <v>0.92252168260652023</v>
      </c>
      <c r="O2" s="5">
        <f>'90.1 Data-IP'!O2/$D2</f>
        <v>1.3088009503649167E-2</v>
      </c>
      <c r="P2" s="5">
        <f>'90.1 Data-IP'!P2/$D2</f>
        <v>0.90943367310287104</v>
      </c>
      <c r="Q2" s="5">
        <f>'90.1 Data-IP'!Q2/$D2</f>
        <v>1.1577029105840413</v>
      </c>
      <c r="R2" s="5">
        <f>'90.1 Data-IP'!R2/$D2</f>
        <v>0</v>
      </c>
      <c r="S2" s="5">
        <f>'90.1 Data-IP'!S2/$D2</f>
        <v>0</v>
      </c>
      <c r="T2" s="5">
        <f>'90.1 Data-IP'!T2/$D2</f>
        <v>0</v>
      </c>
      <c r="U2" s="5">
        <f>'90.1 Data-IP'!U2/$D2</f>
        <v>8.371799995444432</v>
      </c>
      <c r="V2" s="5">
        <f>'90.1 Data-IP'!V2/$D2</f>
        <v>0</v>
      </c>
      <c r="W2" s="5">
        <f>'90.1 Data-IP'!W2/$D2</f>
        <v>29.281750951805233</v>
      </c>
      <c r="X2" s="5">
        <f>'90.1 Data-IP'!X2/$D2</f>
        <v>0</v>
      </c>
      <c r="Y2" s="5">
        <f t="shared" ref="Y2:Y65" si="0">SUM(W2:X2)</f>
        <v>29.281750951805233</v>
      </c>
      <c r="Z2" s="5">
        <f>'90.1 Data-IP'!Z2/$D2</f>
        <v>48.640039989638517</v>
      </c>
      <c r="AA2" s="5">
        <f>'90.1 Data-IP'!AA2/$D2</f>
        <v>8.371799995444432</v>
      </c>
      <c r="AB2" s="5">
        <f>'90.1 Data-IP'!AB2/$D2</f>
        <v>57.01183998508295</v>
      </c>
    </row>
    <row r="3" spans="1:28" x14ac:dyDescent="0.25">
      <c r="A3" s="95">
        <v>2004</v>
      </c>
      <c r="B3" s="95" t="s">
        <v>61</v>
      </c>
      <c r="C3" s="101" t="s">
        <v>6</v>
      </c>
      <c r="D3" s="5">
        <f>'90.1 Data-SI'!D3*Convert!$B$1</f>
        <v>84351.168704612151</v>
      </c>
      <c r="E3" s="5">
        <f>'90.1 Data-IP'!E3/$D3</f>
        <v>8.2026897479020675E-3</v>
      </c>
      <c r="F3" s="5">
        <f>'90.1 Data-IP'!F3/$D3</f>
        <v>2.359677872684156E-3</v>
      </c>
      <c r="G3" s="5">
        <f>'90.1 Data-IP'!G3/$D3</f>
        <v>17.444873781527999</v>
      </c>
      <c r="H3" s="5">
        <f>'90.1 Data-IP'!H3/$D3</f>
        <v>3.7577308294430267</v>
      </c>
      <c r="I3" s="5">
        <f>'90.1 Data-IP'!I3/$D3</f>
        <v>2.4018149775535167</v>
      </c>
      <c r="J3" s="5">
        <f>'90.1 Data-IP'!J3/$D3</f>
        <v>12.779565896005449</v>
      </c>
      <c r="K3" s="5">
        <f>'90.1 Data-IP'!K3/$D3</f>
        <v>0</v>
      </c>
      <c r="L3" s="5">
        <f>'90.1 Data-IP'!L3/$D3</f>
        <v>0.40653878777958469</v>
      </c>
      <c r="M3" s="5">
        <f>'90.1 Data-IP'!M3/$D3</f>
        <v>5.3643343639019818</v>
      </c>
      <c r="N3" s="5">
        <f>'90.1 Data-IP'!N3/$D3</f>
        <v>1.1029808570603656</v>
      </c>
      <c r="O3" s="5">
        <f>'90.1 Data-IP'!O3/$D3</f>
        <v>1.3088009503649167E-2</v>
      </c>
      <c r="P3" s="5">
        <f>'90.1 Data-IP'!P3/$D3</f>
        <v>1.0898928475567164</v>
      </c>
      <c r="Q3" s="5">
        <f>'90.1 Data-IP'!Q3/$D3</f>
        <v>0.93128620041934718</v>
      </c>
      <c r="R3" s="5">
        <f>'90.1 Data-IP'!R3/$D3</f>
        <v>0</v>
      </c>
      <c r="S3" s="5">
        <f>'90.1 Data-IP'!S3/$D3</f>
        <v>0</v>
      </c>
      <c r="T3" s="5">
        <f>'90.1 Data-IP'!T3/$D3</f>
        <v>0</v>
      </c>
      <c r="U3" s="5">
        <f>'90.1 Data-IP'!U3/$D3</f>
        <v>8.3278650407673123</v>
      </c>
      <c r="V3" s="5">
        <f>'90.1 Data-IP'!V3/$D3</f>
        <v>0</v>
      </c>
      <c r="W3" s="5">
        <f>'90.1 Data-IP'!W3/$D3</f>
        <v>24.838589883153951</v>
      </c>
      <c r="X3" s="5">
        <f>'90.1 Data-IP'!X3/$D3</f>
        <v>2.359677872684156E-3</v>
      </c>
      <c r="Y3" s="5">
        <f t="shared" si="0"/>
        <v>24.840949561026633</v>
      </c>
      <c r="Z3" s="5">
        <f>'90.1 Data-IP'!Z3/$D3</f>
        <v>44.197328383439171</v>
      </c>
      <c r="AA3" s="5">
        <f>'90.1 Data-IP'!AA3/$D3</f>
        <v>8.3301123530270136</v>
      </c>
      <c r="AB3" s="5">
        <f>'90.1 Data-IP'!AB3/$D3</f>
        <v>52.527440736466183</v>
      </c>
    </row>
    <row r="4" spans="1:28" x14ac:dyDescent="0.25">
      <c r="A4" s="95">
        <v>2004</v>
      </c>
      <c r="B4" s="95" t="s">
        <v>61</v>
      </c>
      <c r="C4" s="101" t="s">
        <v>11</v>
      </c>
      <c r="D4" s="5">
        <f>'90.1 Data-SI'!D4*Convert!$B$1</f>
        <v>84351.168704612151</v>
      </c>
      <c r="E4" s="5">
        <f>'90.1 Data-IP'!E4/$D4</f>
        <v>3.3709683895487947E-4</v>
      </c>
      <c r="F4" s="5">
        <f>'90.1 Data-IP'!F4/$D4</f>
        <v>0</v>
      </c>
      <c r="G4" s="5">
        <f>'90.1 Data-IP'!G4/$D4</f>
        <v>15.207112598932524</v>
      </c>
      <c r="H4" s="5">
        <f>'90.1 Data-IP'!H4/$D4</f>
        <v>3.7577308294430267</v>
      </c>
      <c r="I4" s="5">
        <f>'90.1 Data-IP'!I4/$D4</f>
        <v>2.4020397087794865</v>
      </c>
      <c r="J4" s="5">
        <f>'90.1 Data-IP'!J4/$D4</f>
        <v>12.779565896005449</v>
      </c>
      <c r="K4" s="5">
        <f>'90.1 Data-IP'!K4/$D4</f>
        <v>0</v>
      </c>
      <c r="L4" s="5">
        <f>'90.1 Data-IP'!L4/$D4</f>
        <v>0.40653878777958469</v>
      </c>
      <c r="M4" s="5">
        <f>'90.1 Data-IP'!M4/$D4</f>
        <v>4.2074180126088363</v>
      </c>
      <c r="N4" s="5">
        <f>'90.1 Data-IP'!N4/$D4</f>
        <v>0.82835929892512394</v>
      </c>
      <c r="O4" s="5">
        <f>'90.1 Data-IP'!O4/$D4</f>
        <v>1.3088009503649167E-2</v>
      </c>
      <c r="P4" s="5">
        <f>'90.1 Data-IP'!P4/$D4</f>
        <v>0.81527128942147475</v>
      </c>
      <c r="Q4" s="5">
        <f>'90.1 Data-IP'!Q4/$D4</f>
        <v>0.72475820375299094</v>
      </c>
      <c r="R4" s="5">
        <f>'90.1 Data-IP'!R4/$D4</f>
        <v>0</v>
      </c>
      <c r="S4" s="5">
        <f>'90.1 Data-IP'!S4/$D4</f>
        <v>0</v>
      </c>
      <c r="T4" s="5">
        <f>'90.1 Data-IP'!T4/$D4</f>
        <v>0</v>
      </c>
      <c r="U4" s="5">
        <f>'90.1 Data-IP'!U4/$D4</f>
        <v>9.1536399305937817</v>
      </c>
      <c r="V4" s="5">
        <f>'90.1 Data-IP'!V4/$D4</f>
        <v>0</v>
      </c>
      <c r="W4" s="5">
        <f>'90.1 Data-IP'!W4/$D4</f>
        <v>20.954897201554783</v>
      </c>
      <c r="X4" s="5">
        <f>'90.1 Data-IP'!X4/$D4</f>
        <v>0</v>
      </c>
      <c r="Y4" s="5">
        <f t="shared" si="0"/>
        <v>20.954897201554783</v>
      </c>
      <c r="Z4" s="5">
        <f>'90.1 Data-IP'!Z4/$D4</f>
        <v>40.313972798678961</v>
      </c>
      <c r="AA4" s="5">
        <f>'90.1 Data-IP'!AA4/$D4</f>
        <v>9.1536399305937817</v>
      </c>
      <c r="AB4" s="5">
        <f>'90.1 Data-IP'!AB4/$D4</f>
        <v>49.467612729272744</v>
      </c>
    </row>
    <row r="5" spans="1:28" x14ac:dyDescent="0.25">
      <c r="A5" s="95">
        <v>2004</v>
      </c>
      <c r="B5" s="95" t="s">
        <v>61</v>
      </c>
      <c r="C5" s="101" t="s">
        <v>13</v>
      </c>
      <c r="D5" s="5">
        <f>'90.1 Data-SI'!D5*Convert!$B$1</f>
        <v>84351.168704612151</v>
      </c>
      <c r="E5" s="5">
        <f>'90.1 Data-IP'!E5/$D5</f>
        <v>0.18562799265115365</v>
      </c>
      <c r="F5" s="5">
        <f>'90.1 Data-IP'!F5/$D5</f>
        <v>0.48991407261442488</v>
      </c>
      <c r="G5" s="5">
        <f>'90.1 Data-IP'!G5/$D5</f>
        <v>13.482525170839361</v>
      </c>
      <c r="H5" s="5">
        <f>'90.1 Data-IP'!H5/$D5</f>
        <v>3.7577308294430267</v>
      </c>
      <c r="I5" s="5">
        <f>'90.1 Data-IP'!I5/$D5</f>
        <v>2.3990058372288923</v>
      </c>
      <c r="J5" s="5">
        <f>'90.1 Data-IP'!J5/$D5</f>
        <v>12.779565896005449</v>
      </c>
      <c r="K5" s="5">
        <f>'90.1 Data-IP'!K5/$D5</f>
        <v>0</v>
      </c>
      <c r="L5" s="5">
        <f>'90.1 Data-IP'!L5/$D5</f>
        <v>0.40653878777958469</v>
      </c>
      <c r="M5" s="5">
        <f>'90.1 Data-IP'!M5/$D5</f>
        <v>4.6329465889828789</v>
      </c>
      <c r="N5" s="5">
        <f>'90.1 Data-IP'!N5/$D5</f>
        <v>0.92937598499860274</v>
      </c>
      <c r="O5" s="5">
        <f>'90.1 Data-IP'!O5/$D5</f>
        <v>1.3088009503649167E-2</v>
      </c>
      <c r="P5" s="5">
        <f>'90.1 Data-IP'!P5/$D5</f>
        <v>0.91628797549495355</v>
      </c>
      <c r="Q5" s="5">
        <f>'90.1 Data-IP'!Q5/$D5</f>
        <v>0.69947594083137499</v>
      </c>
      <c r="R5" s="5">
        <f>'90.1 Data-IP'!R5/$D5</f>
        <v>0</v>
      </c>
      <c r="S5" s="5">
        <f>'90.1 Data-IP'!S5/$D5</f>
        <v>0</v>
      </c>
      <c r="T5" s="5">
        <f>'90.1 Data-IP'!T5/$D5</f>
        <v>0</v>
      </c>
      <c r="U5" s="5">
        <f>'90.1 Data-IP'!U5/$D5</f>
        <v>9.1761130531907753</v>
      </c>
      <c r="V5" s="5">
        <f>'90.1 Data-IP'!V5/$D5</f>
        <v>0</v>
      </c>
      <c r="W5" s="5">
        <f>'90.1 Data-IP'!W5/$D5</f>
        <v>19.916863668799721</v>
      </c>
      <c r="X5" s="5">
        <f>'90.1 Data-IP'!X5/$D5</f>
        <v>0.48991407261442488</v>
      </c>
      <c r="Y5" s="5">
        <f t="shared" si="0"/>
        <v>20.406777741414146</v>
      </c>
      <c r="Z5" s="5">
        <f>'90.1 Data-IP'!Z5/$D5</f>
        <v>39.272793028760326</v>
      </c>
      <c r="AA5" s="5">
        <f>'90.1 Data-IP'!AA5/$D5</f>
        <v>9.6661394914181837</v>
      </c>
      <c r="AB5" s="5">
        <f>'90.1 Data-IP'!AB5/$D5</f>
        <v>48.938932520178511</v>
      </c>
    </row>
    <row r="6" spans="1:28" x14ac:dyDescent="0.25">
      <c r="A6" s="95">
        <v>2004</v>
      </c>
      <c r="B6" s="95" t="s">
        <v>61</v>
      </c>
      <c r="C6" s="101" t="s">
        <v>19</v>
      </c>
      <c r="D6" s="5">
        <f>'90.1 Data-SI'!D6*Convert!$B$1</f>
        <v>84351.168704612151</v>
      </c>
      <c r="E6" s="5">
        <f>'90.1 Data-IP'!E6/$D6</f>
        <v>0.65452969563739105</v>
      </c>
      <c r="F6" s="5">
        <f>'90.1 Data-IP'!F6/$D6</f>
        <v>2.1698923523525595</v>
      </c>
      <c r="G6" s="5">
        <f>'90.1 Data-IP'!G6/$D6</f>
        <v>11.421178000630272</v>
      </c>
      <c r="H6" s="5">
        <f>'90.1 Data-IP'!H6/$D6</f>
        <v>3.7577308294430267</v>
      </c>
      <c r="I6" s="5">
        <f>'90.1 Data-IP'!I6/$D6</f>
        <v>2.3982192779379981</v>
      </c>
      <c r="J6" s="5">
        <f>'90.1 Data-IP'!J6/$D6</f>
        <v>12.779565896005449</v>
      </c>
      <c r="K6" s="5">
        <f>'90.1 Data-IP'!K6/$D6</f>
        <v>0</v>
      </c>
      <c r="L6" s="5">
        <f>'90.1 Data-IP'!L6/$D6</f>
        <v>0.40653878777958469</v>
      </c>
      <c r="M6" s="5">
        <f>'90.1 Data-IP'!M6/$D6</f>
        <v>3.6339039239336008</v>
      </c>
      <c r="N6" s="5">
        <f>'90.1 Data-IP'!N6/$D6</f>
        <v>0.8747662970879122</v>
      </c>
      <c r="O6" s="5">
        <f>'90.1 Data-IP'!O6/$D6</f>
        <v>1.3088009503649167E-2</v>
      </c>
      <c r="P6" s="5">
        <f>'90.1 Data-IP'!P6/$D6</f>
        <v>0.86167828758426301</v>
      </c>
      <c r="Q6" s="5">
        <f>'90.1 Data-IP'!Q6/$D6</f>
        <v>0.59980764211371562</v>
      </c>
      <c r="R6" s="5">
        <f>'90.1 Data-IP'!R6/$D6</f>
        <v>0</v>
      </c>
      <c r="S6" s="5">
        <f>'90.1 Data-IP'!S6/$D6</f>
        <v>0</v>
      </c>
      <c r="T6" s="5">
        <f>'90.1 Data-IP'!T6/$D6</f>
        <v>0</v>
      </c>
      <c r="U6" s="5">
        <f>'90.1 Data-IP'!U6/$D6</f>
        <v>10.048407306793019</v>
      </c>
      <c r="V6" s="5">
        <f>'90.1 Data-IP'!V6/$D6</f>
        <v>0</v>
      </c>
      <c r="W6" s="5">
        <f>'90.1 Data-IP'!W6/$D6</f>
        <v>17.171097549899244</v>
      </c>
      <c r="X6" s="5">
        <f>'90.1 Data-IP'!X6/$D6</f>
        <v>2.1698923523525595</v>
      </c>
      <c r="Y6" s="5">
        <f t="shared" si="0"/>
        <v>19.340989902251803</v>
      </c>
      <c r="Z6" s="5">
        <f>'90.1 Data-IP'!Z6/$D6</f>
        <v>36.526240350568955</v>
      </c>
      <c r="AA6" s="5">
        <f>'90.1 Data-IP'!AA6/$D6</f>
        <v>12.218299659145575</v>
      </c>
      <c r="AB6" s="5">
        <f>'90.1 Data-IP'!AB6/$D6</f>
        <v>48.744540009714527</v>
      </c>
    </row>
    <row r="7" spans="1:28" x14ac:dyDescent="0.25">
      <c r="A7" s="95">
        <v>2004</v>
      </c>
      <c r="B7" s="95" t="s">
        <v>61</v>
      </c>
      <c r="C7" s="101" t="s">
        <v>20</v>
      </c>
      <c r="D7" s="5">
        <f>'90.1 Data-SI'!D7*Convert!$B$1</f>
        <v>84351.168704612151</v>
      </c>
      <c r="E7" s="5">
        <f>'90.1 Data-IP'!E7/$D7</f>
        <v>0.679699592946022</v>
      </c>
      <c r="F7" s="5">
        <f>'90.1 Data-IP'!F7/$D7</f>
        <v>2.0849439489359298</v>
      </c>
      <c r="G7" s="5">
        <f>'90.1 Data-IP'!G7/$D7</f>
        <v>9.0926254027429518</v>
      </c>
      <c r="H7" s="5">
        <f>'90.1 Data-IP'!H7/$D7</f>
        <v>3.7577308294430267</v>
      </c>
      <c r="I7" s="5">
        <f>'90.1 Data-IP'!I7/$D7</f>
        <v>2.3999047621327723</v>
      </c>
      <c r="J7" s="5">
        <f>'90.1 Data-IP'!J7/$D7</f>
        <v>12.779565896005449</v>
      </c>
      <c r="K7" s="5">
        <f>'90.1 Data-IP'!K7/$D7</f>
        <v>0</v>
      </c>
      <c r="L7" s="5">
        <f>'90.1 Data-IP'!L7/$D7</f>
        <v>0.40653878777958469</v>
      </c>
      <c r="M7" s="5">
        <f>'90.1 Data-IP'!M7/$D7</f>
        <v>3.8639163337138136</v>
      </c>
      <c r="N7" s="5">
        <f>'90.1 Data-IP'!N7/$D7</f>
        <v>0.90061038807445304</v>
      </c>
      <c r="O7" s="5">
        <f>'90.1 Data-IP'!O7/$D7</f>
        <v>1.3088009503649167E-2</v>
      </c>
      <c r="P7" s="5">
        <f>'90.1 Data-IP'!P7/$D7</f>
        <v>0.88752237857080396</v>
      </c>
      <c r="Q7" s="5">
        <f>'90.1 Data-IP'!Q7/$D7</f>
        <v>0.36046888645575109</v>
      </c>
      <c r="R7" s="5">
        <f>'90.1 Data-IP'!R7/$D7</f>
        <v>0</v>
      </c>
      <c r="S7" s="5">
        <f>'90.1 Data-IP'!S7/$D7</f>
        <v>0</v>
      </c>
      <c r="T7" s="5">
        <f>'90.1 Data-IP'!T7/$D7</f>
        <v>0</v>
      </c>
      <c r="U7" s="5">
        <f>'90.1 Data-IP'!U7/$D7</f>
        <v>10.104140650833557</v>
      </c>
      <c r="V7" s="5">
        <f>'90.1 Data-IP'!V7/$D7</f>
        <v>0</v>
      </c>
      <c r="W7" s="5">
        <f>'90.1 Data-IP'!W7/$D7</f>
        <v>14.884232594429342</v>
      </c>
      <c r="X7" s="5">
        <f>'90.1 Data-IP'!X7/$D7</f>
        <v>2.0849439489359298</v>
      </c>
      <c r="Y7" s="5">
        <f t="shared" si="0"/>
        <v>16.969176543365272</v>
      </c>
      <c r="Z7" s="5">
        <f>'90.1 Data-IP'!Z7/$D7</f>
        <v>34.241173244906811</v>
      </c>
      <c r="AA7" s="5">
        <f>'90.1 Data-IP'!AA7/$D7</f>
        <v>12.189084599769489</v>
      </c>
      <c r="AB7" s="5">
        <f>'90.1 Data-IP'!AB7/$D7</f>
        <v>46.430257844676305</v>
      </c>
    </row>
    <row r="8" spans="1:28" x14ac:dyDescent="0.25">
      <c r="A8" s="95">
        <v>2004</v>
      </c>
      <c r="B8" s="95" t="s">
        <v>61</v>
      </c>
      <c r="C8" s="101" t="s">
        <v>3</v>
      </c>
      <c r="D8" s="5">
        <f>'90.1 Data-SI'!D8*Convert!$B$1</f>
        <v>84351.168704612151</v>
      </c>
      <c r="E8" s="5">
        <f>'90.1 Data-IP'!E8/$D8</f>
        <v>1.9821294130546918</v>
      </c>
      <c r="F8" s="5">
        <f>'90.1 Data-IP'!F8/$D8</f>
        <v>6.9981303767032976</v>
      </c>
      <c r="G8" s="5">
        <f>'90.1 Data-IP'!G8/$D8</f>
        <v>6.1906710817933783</v>
      </c>
      <c r="H8" s="5">
        <f>'90.1 Data-IP'!H8/$D8</f>
        <v>3.7577308294430267</v>
      </c>
      <c r="I8" s="5">
        <f>'90.1 Data-IP'!I8/$D8</f>
        <v>2.3994552996808323</v>
      </c>
      <c r="J8" s="5">
        <f>'90.1 Data-IP'!J8/$D8</f>
        <v>12.779565896005449</v>
      </c>
      <c r="K8" s="5">
        <f>'90.1 Data-IP'!K8/$D8</f>
        <v>0</v>
      </c>
      <c r="L8" s="5">
        <f>'90.1 Data-IP'!L8/$D8</f>
        <v>0.40653878777958469</v>
      </c>
      <c r="M8" s="5">
        <f>'90.1 Data-IP'!M8/$D8</f>
        <v>2.9155505601207534</v>
      </c>
      <c r="N8" s="5">
        <f>'90.1 Data-IP'!N8/$D8</f>
        <v>0.78487380669994455</v>
      </c>
      <c r="O8" s="5">
        <f>'90.1 Data-IP'!O8/$D8</f>
        <v>1.3088009503649167E-2</v>
      </c>
      <c r="P8" s="5">
        <f>'90.1 Data-IP'!P8/$D8</f>
        <v>0.77178579719629536</v>
      </c>
      <c r="Q8" s="5">
        <f>'90.1 Data-IP'!Q8/$D8</f>
        <v>0.29372371234268502</v>
      </c>
      <c r="R8" s="5">
        <f>'90.1 Data-IP'!R8/$D8</f>
        <v>0</v>
      </c>
      <c r="S8" s="5">
        <f>'90.1 Data-IP'!S8/$D8</f>
        <v>0</v>
      </c>
      <c r="T8" s="5">
        <f>'90.1 Data-IP'!T8/$D8</f>
        <v>0</v>
      </c>
      <c r="U8" s="5">
        <f>'90.1 Data-IP'!U8/$D8</f>
        <v>11.579838246165036</v>
      </c>
      <c r="V8" s="5">
        <f>'90.1 Data-IP'!V8/$D8</f>
        <v>0</v>
      </c>
      <c r="W8" s="5">
        <f>'90.1 Data-IP'!W8/$D8</f>
        <v>12.153860564507804</v>
      </c>
      <c r="X8" s="5">
        <f>'90.1 Data-IP'!X8/$D8</f>
        <v>6.9981303767032976</v>
      </c>
      <c r="Y8" s="5">
        <f t="shared" si="0"/>
        <v>19.151990941211103</v>
      </c>
      <c r="Z8" s="5">
        <f>'90.1 Data-IP'!Z8/$D8</f>
        <v>31.510127021307362</v>
      </c>
      <c r="AA8" s="5">
        <f>'90.1 Data-IP'!AA8/$D8</f>
        <v>18.577968622868333</v>
      </c>
      <c r="AB8" s="5">
        <f>'90.1 Data-IP'!AB8/$D8</f>
        <v>50.088095644175695</v>
      </c>
    </row>
    <row r="9" spans="1:28" x14ac:dyDescent="0.25">
      <c r="A9" s="95">
        <v>2004</v>
      </c>
      <c r="B9" s="95" t="s">
        <v>61</v>
      </c>
      <c r="C9" s="101" t="s">
        <v>7</v>
      </c>
      <c r="D9" s="5">
        <f>'90.1 Data-SI'!D9*Convert!$B$1</f>
        <v>84351.168704612151</v>
      </c>
      <c r="E9" s="5">
        <f>'90.1 Data-IP'!E9/$D9</f>
        <v>0.80656037000604175</v>
      </c>
      <c r="F9" s="5">
        <f>'90.1 Data-IP'!F9/$D9</f>
        <v>2.6026123279576399</v>
      </c>
      <c r="G9" s="5">
        <f>'90.1 Data-IP'!G9/$D9</f>
        <v>6.7233964529550727</v>
      </c>
      <c r="H9" s="5">
        <f>'90.1 Data-IP'!H9/$D9</f>
        <v>3.7577308294430267</v>
      </c>
      <c r="I9" s="5">
        <f>'90.1 Data-IP'!I9/$D9</f>
        <v>2.3993429340678474</v>
      </c>
      <c r="J9" s="5">
        <f>'90.1 Data-IP'!J9/$D9</f>
        <v>12.779565896005449</v>
      </c>
      <c r="K9" s="5">
        <f>'90.1 Data-IP'!K9/$D9</f>
        <v>0</v>
      </c>
      <c r="L9" s="5">
        <f>'90.1 Data-IP'!L9/$D9</f>
        <v>0.40653878777958469</v>
      </c>
      <c r="M9" s="5">
        <f>'90.1 Data-IP'!M9/$D9</f>
        <v>3.2916382667814132</v>
      </c>
      <c r="N9" s="5">
        <f>'90.1 Data-IP'!N9/$D9</f>
        <v>0.72801680652955492</v>
      </c>
      <c r="O9" s="5">
        <f>'90.1 Data-IP'!O9/$D9</f>
        <v>1.3088009503649167E-2</v>
      </c>
      <c r="P9" s="5">
        <f>'90.1 Data-IP'!P9/$D9</f>
        <v>0.71492879702590573</v>
      </c>
      <c r="Q9" s="5">
        <f>'90.1 Data-IP'!Q9/$D9</f>
        <v>0.26484574980555037</v>
      </c>
      <c r="R9" s="5">
        <f>'90.1 Data-IP'!R9/$D9</f>
        <v>0</v>
      </c>
      <c r="S9" s="5">
        <f>'90.1 Data-IP'!S9/$D9</f>
        <v>0</v>
      </c>
      <c r="T9" s="5">
        <f>'90.1 Data-IP'!T9/$D9</f>
        <v>0</v>
      </c>
      <c r="U9" s="5">
        <f>'90.1 Data-IP'!U9/$D9</f>
        <v>11.188356450525436</v>
      </c>
      <c r="V9" s="5">
        <f>'90.1 Data-IP'!V9/$D9</f>
        <v>0</v>
      </c>
      <c r="W9" s="5">
        <f>'90.1 Data-IP'!W9/$D9</f>
        <v>11.801369636573984</v>
      </c>
      <c r="X9" s="5">
        <f>'90.1 Data-IP'!X9/$D9</f>
        <v>2.6026123279576399</v>
      </c>
      <c r="Y9" s="5">
        <f t="shared" si="0"/>
        <v>14.403981964531624</v>
      </c>
      <c r="Z9" s="5">
        <f>'90.1 Data-IP'!Z9/$D9</f>
        <v>31.157748458986521</v>
      </c>
      <c r="AA9" s="5">
        <f>'90.1 Data-IP'!AA9/$D9</f>
        <v>13.790968778483075</v>
      </c>
      <c r="AB9" s="5">
        <f>'90.1 Data-IP'!AB9/$D9</f>
        <v>44.948717237469602</v>
      </c>
    </row>
    <row r="10" spans="1:28" x14ac:dyDescent="0.25">
      <c r="A10" s="95">
        <v>2004</v>
      </c>
      <c r="B10" s="95" t="s">
        <v>61</v>
      </c>
      <c r="C10" s="101" t="s">
        <v>17</v>
      </c>
      <c r="D10" s="5">
        <f>'90.1 Data-SI'!D10*Convert!$B$1</f>
        <v>84351.168704612151</v>
      </c>
      <c r="E10" s="5">
        <f>'90.1 Data-IP'!E10/$D10</f>
        <v>0.29248769059985047</v>
      </c>
      <c r="F10" s="5">
        <f>'90.1 Data-IP'!F10/$D10</f>
        <v>0.6988017471534651</v>
      </c>
      <c r="G10" s="5">
        <f>'90.1 Data-IP'!G10/$D10</f>
        <v>3.9097615038116773</v>
      </c>
      <c r="H10" s="5">
        <f>'90.1 Data-IP'!H10/$D10</f>
        <v>3.7577308294430267</v>
      </c>
      <c r="I10" s="5">
        <f>'90.1 Data-IP'!I10/$D10</f>
        <v>2.3990058372288923</v>
      </c>
      <c r="J10" s="5">
        <f>'90.1 Data-IP'!J10/$D10</f>
        <v>12.779565896005449</v>
      </c>
      <c r="K10" s="5">
        <f>'90.1 Data-IP'!K10/$D10</f>
        <v>0</v>
      </c>
      <c r="L10" s="5">
        <f>'90.1 Data-IP'!L10/$D10</f>
        <v>0.40653878777958469</v>
      </c>
      <c r="M10" s="5">
        <f>'90.1 Data-IP'!M10/$D10</f>
        <v>2.3316988350509011</v>
      </c>
      <c r="N10" s="5">
        <f>'90.1 Data-IP'!N10/$D10</f>
        <v>0.83600016060810123</v>
      </c>
      <c r="O10" s="5">
        <f>'90.1 Data-IP'!O10/$D10</f>
        <v>1.3088009503649167E-2</v>
      </c>
      <c r="P10" s="5">
        <f>'90.1 Data-IP'!P10/$D10</f>
        <v>0.82291215110445204</v>
      </c>
      <c r="Q10" s="5">
        <f>'90.1 Data-IP'!Q10/$D10</f>
        <v>0.17776239974220645</v>
      </c>
      <c r="R10" s="5">
        <f>'90.1 Data-IP'!R10/$D10</f>
        <v>0</v>
      </c>
      <c r="S10" s="5">
        <f>'90.1 Data-IP'!S10/$D10</f>
        <v>0</v>
      </c>
      <c r="T10" s="5">
        <f>'90.1 Data-IP'!T10/$D10</f>
        <v>0</v>
      </c>
      <c r="U10" s="5">
        <f>'90.1 Data-IP'!U10/$D10</f>
        <v>11.755240968034558</v>
      </c>
      <c r="V10" s="5">
        <f>'90.1 Data-IP'!V10/$D10</f>
        <v>0</v>
      </c>
      <c r="W10" s="5">
        <f>'90.1 Data-IP'!W10/$D10</f>
        <v>7.5346225803090876</v>
      </c>
      <c r="X10" s="5">
        <f>'90.1 Data-IP'!X10/$D10</f>
        <v>0.6988017471534651</v>
      </c>
      <c r="Y10" s="5">
        <f t="shared" si="0"/>
        <v>8.2334243274625525</v>
      </c>
      <c r="Z10" s="5">
        <f>'90.1 Data-IP'!Z10/$D10</f>
        <v>26.890551940269695</v>
      </c>
      <c r="AA10" s="5">
        <f>'90.1 Data-IP'!AA10/$D10</f>
        <v>12.454042715188024</v>
      </c>
      <c r="AB10" s="5">
        <f>'90.1 Data-IP'!AB10/$D10</f>
        <v>39.344594655457719</v>
      </c>
    </row>
    <row r="11" spans="1:28" x14ac:dyDescent="0.25">
      <c r="A11" s="95">
        <v>2004</v>
      </c>
      <c r="B11" s="95" t="s">
        <v>61</v>
      </c>
      <c r="C11" s="101" t="s">
        <v>14</v>
      </c>
      <c r="D11" s="5">
        <f>'90.1 Data-SI'!D11*Convert!$B$1</f>
        <v>84351.168704612151</v>
      </c>
      <c r="E11" s="5">
        <f>'90.1 Data-IP'!E11/$D11</f>
        <v>4.3916976179041702</v>
      </c>
      <c r="F11" s="5">
        <f>'90.1 Data-IP'!F11/$D11</f>
        <v>15.927039081327163</v>
      </c>
      <c r="G11" s="5">
        <f>'90.1 Data-IP'!G11/$D11</f>
        <v>3.9413362410604509</v>
      </c>
      <c r="H11" s="5">
        <f>'90.1 Data-IP'!H11/$D11</f>
        <v>3.7577308294430267</v>
      </c>
      <c r="I11" s="5">
        <f>'90.1 Data-IP'!I11/$D11</f>
        <v>2.3958596000653136</v>
      </c>
      <c r="J11" s="5">
        <f>'90.1 Data-IP'!J11/$D11</f>
        <v>12.779565896005449</v>
      </c>
      <c r="K11" s="5">
        <f>'90.1 Data-IP'!K11/$D11</f>
        <v>0</v>
      </c>
      <c r="L11" s="5">
        <f>'90.1 Data-IP'!L11/$D11</f>
        <v>0.40653878777958469</v>
      </c>
      <c r="M11" s="5">
        <f>'90.1 Data-IP'!M11/$D11</f>
        <v>2.8757731331240772</v>
      </c>
      <c r="N11" s="5">
        <f>'90.1 Data-IP'!N11/$D11</f>
        <v>0.76273778094190736</v>
      </c>
      <c r="O11" s="5">
        <f>'90.1 Data-IP'!O11/$D11</f>
        <v>1.3088009503649167E-2</v>
      </c>
      <c r="P11" s="5">
        <f>'90.1 Data-IP'!P11/$D11</f>
        <v>0.74964977143825817</v>
      </c>
      <c r="Q11" s="5">
        <f>'90.1 Data-IP'!Q11/$D11</f>
        <v>0.18776293929786789</v>
      </c>
      <c r="R11" s="5">
        <f>'90.1 Data-IP'!R11/$D11</f>
        <v>0</v>
      </c>
      <c r="S11" s="5">
        <f>'90.1 Data-IP'!S11/$D11</f>
        <v>0</v>
      </c>
      <c r="T11" s="5">
        <f>'90.1 Data-IP'!T11/$D11</f>
        <v>0</v>
      </c>
      <c r="U11" s="5">
        <f>'90.1 Data-IP'!U11/$D11</f>
        <v>12.78630783278455</v>
      </c>
      <c r="V11" s="5">
        <f>'90.1 Data-IP'!V11/$D11</f>
        <v>0</v>
      </c>
      <c r="W11" s="5">
        <f>'90.1 Data-IP'!W11/$D11</f>
        <v>12.146219702824824</v>
      </c>
      <c r="X11" s="5">
        <f>'90.1 Data-IP'!X11/$D11</f>
        <v>15.927039081327163</v>
      </c>
      <c r="Y11" s="5">
        <f t="shared" si="0"/>
        <v>28.073258784151989</v>
      </c>
      <c r="Z11" s="5">
        <f>'90.1 Data-IP'!Z11/$D11</f>
        <v>31.498890460008869</v>
      </c>
      <c r="AA11" s="5">
        <f>'90.1 Data-IP'!AA11/$D11</f>
        <v>28.713234548498729</v>
      </c>
      <c r="AB11" s="5">
        <f>'90.1 Data-IP'!AB11/$D11</f>
        <v>60.212125008507599</v>
      </c>
    </row>
    <row r="12" spans="1:28" x14ac:dyDescent="0.25">
      <c r="A12" s="95">
        <v>2004</v>
      </c>
      <c r="B12" s="95" t="s">
        <v>61</v>
      </c>
      <c r="C12" s="101" t="s">
        <v>2</v>
      </c>
      <c r="D12" s="5">
        <f>'90.1 Data-SI'!D12*Convert!$B$1</f>
        <v>84351.168704612151</v>
      </c>
      <c r="E12" s="5">
        <f>'90.1 Data-IP'!E12/$D12</f>
        <v>1.7939170113048839</v>
      </c>
      <c r="F12" s="5">
        <f>'90.1 Data-IP'!F12/$D12</f>
        <v>6.1994355996062041</v>
      </c>
      <c r="G12" s="5">
        <f>'90.1 Data-IP'!G12/$D12</f>
        <v>4.1049405735665525</v>
      </c>
      <c r="H12" s="5">
        <f>'90.1 Data-IP'!H12/$D12</f>
        <v>3.7577308294430267</v>
      </c>
      <c r="I12" s="5">
        <f>'90.1 Data-IP'!I12/$D12</f>
        <v>2.3976574498730727</v>
      </c>
      <c r="J12" s="5">
        <f>'90.1 Data-IP'!J12/$D12</f>
        <v>12.779565896005449</v>
      </c>
      <c r="K12" s="5">
        <f>'90.1 Data-IP'!K12/$D12</f>
        <v>0</v>
      </c>
      <c r="L12" s="5">
        <f>'90.1 Data-IP'!L12/$D12</f>
        <v>0.40653878777958469</v>
      </c>
      <c r="M12" s="5">
        <f>'90.1 Data-IP'!M12/$D12</f>
        <v>2.9080220640507606</v>
      </c>
      <c r="N12" s="5">
        <f>'90.1 Data-IP'!N12/$D12</f>
        <v>0.64497861853366945</v>
      </c>
      <c r="O12" s="5">
        <f>'90.1 Data-IP'!O12/$D12</f>
        <v>1.3088009503649167E-2</v>
      </c>
      <c r="P12" s="5">
        <f>'90.1 Data-IP'!P12/$D12</f>
        <v>0.63189060903002037</v>
      </c>
      <c r="Q12" s="5">
        <f>'90.1 Data-IP'!Q12/$D12</f>
        <v>0.15270486804656042</v>
      </c>
      <c r="R12" s="5">
        <f>'90.1 Data-IP'!R12/$D12</f>
        <v>0</v>
      </c>
      <c r="S12" s="5">
        <f>'90.1 Data-IP'!S12/$D12</f>
        <v>0</v>
      </c>
      <c r="T12" s="5">
        <f>'90.1 Data-IP'!T12/$D12</f>
        <v>0</v>
      </c>
      <c r="U12" s="5">
        <f>'90.1 Data-IP'!U12/$D12</f>
        <v>12.445952391053108</v>
      </c>
      <c r="V12" s="5">
        <f>'90.1 Data-IP'!V12/$D12</f>
        <v>0</v>
      </c>
      <c r="W12" s="5">
        <f>'90.1 Data-IP'!W12/$D12</f>
        <v>9.5914751259987767</v>
      </c>
      <c r="X12" s="5">
        <f>'90.1 Data-IP'!X12/$D12</f>
        <v>6.1994355996062041</v>
      </c>
      <c r="Y12" s="5">
        <f t="shared" si="0"/>
        <v>15.790910725604981</v>
      </c>
      <c r="Z12" s="5">
        <f>'90.1 Data-IP'!Z12/$D12</f>
        <v>28.946056098603563</v>
      </c>
      <c r="AA12" s="5">
        <f>'90.1 Data-IP'!AA12/$D12</f>
        <v>18.645275625046324</v>
      </c>
      <c r="AB12" s="5">
        <f>'90.1 Data-IP'!AB12/$D12</f>
        <v>47.591331723649894</v>
      </c>
    </row>
    <row r="13" spans="1:28" x14ac:dyDescent="0.25">
      <c r="A13" s="95">
        <v>2004</v>
      </c>
      <c r="B13" s="95" t="s">
        <v>61</v>
      </c>
      <c r="C13" s="101" t="s">
        <v>18</v>
      </c>
      <c r="D13" s="5">
        <f>'90.1 Data-SI'!D13*Convert!$B$1</f>
        <v>84351.168704612151</v>
      </c>
      <c r="E13" s="5">
        <f>'90.1 Data-IP'!E13/$D13</f>
        <v>2.875997864350047</v>
      </c>
      <c r="F13" s="5">
        <f>'90.1 Data-IP'!F13/$D13</f>
        <v>10.319882627764681</v>
      </c>
      <c r="G13" s="5">
        <f>'90.1 Data-IP'!G13/$D13</f>
        <v>0.65396786757246628</v>
      </c>
      <c r="H13" s="5">
        <f>'90.1 Data-IP'!H13/$D13</f>
        <v>3.7577308294430267</v>
      </c>
      <c r="I13" s="5">
        <f>'90.1 Data-IP'!I13/$D13</f>
        <v>2.3930504597406896</v>
      </c>
      <c r="J13" s="5">
        <f>'90.1 Data-IP'!J13/$D13</f>
        <v>12.779565896005449</v>
      </c>
      <c r="K13" s="5">
        <f>'90.1 Data-IP'!K13/$D13</f>
        <v>0</v>
      </c>
      <c r="L13" s="5">
        <f>'90.1 Data-IP'!L13/$D13</f>
        <v>0.40653878777958469</v>
      </c>
      <c r="M13" s="5">
        <f>'90.1 Data-IP'!M13/$D13</f>
        <v>2.1250584727715602</v>
      </c>
      <c r="N13" s="5">
        <f>'90.1 Data-IP'!N13/$D13</f>
        <v>0.5423888138784011</v>
      </c>
      <c r="O13" s="5">
        <f>'90.1 Data-IP'!O13/$D13</f>
        <v>1.3088009503649167E-2</v>
      </c>
      <c r="P13" s="5">
        <f>'90.1 Data-IP'!P13/$D13</f>
        <v>0.52930080437475202</v>
      </c>
      <c r="Q13" s="5">
        <f>'90.1 Data-IP'!Q13/$D13</f>
        <v>2.8203768859224917E-2</v>
      </c>
      <c r="R13" s="5">
        <f>'90.1 Data-IP'!R13/$D13</f>
        <v>0</v>
      </c>
      <c r="S13" s="5">
        <f>'90.1 Data-IP'!S13/$D13</f>
        <v>0</v>
      </c>
      <c r="T13" s="5">
        <f>'90.1 Data-IP'!T13/$D13</f>
        <v>0</v>
      </c>
      <c r="U13" s="5">
        <f>'90.1 Data-IP'!U13/$D13</f>
        <v>13.151046612533733</v>
      </c>
      <c r="V13" s="5">
        <f>'90.1 Data-IP'!V13/$D13</f>
        <v>0</v>
      </c>
      <c r="W13" s="5">
        <f>'90.1 Data-IP'!W13/$D13</f>
        <v>6.2125287779280498</v>
      </c>
      <c r="X13" s="5">
        <f>'90.1 Data-IP'!X13/$D13</f>
        <v>10.319882627764681</v>
      </c>
      <c r="Y13" s="5">
        <f t="shared" si="0"/>
        <v>16.532411405692731</v>
      </c>
      <c r="Z13" s="5">
        <f>'90.1 Data-IP'!Z13/$D13</f>
        <v>25.562615126013434</v>
      </c>
      <c r="AA13" s="5">
        <f>'90.1 Data-IP'!AA13/$D13</f>
        <v>23.470929240298414</v>
      </c>
      <c r="AB13" s="5">
        <f>'90.1 Data-IP'!AB13/$D13</f>
        <v>49.033544366311844</v>
      </c>
    </row>
    <row r="14" spans="1:28" x14ac:dyDescent="0.25">
      <c r="A14" s="95">
        <v>2004</v>
      </c>
      <c r="B14" s="95" t="s">
        <v>61</v>
      </c>
      <c r="C14" s="101" t="s">
        <v>4</v>
      </c>
      <c r="D14" s="5">
        <f>'90.1 Data-SI'!D14*Convert!$B$1</f>
        <v>84351.168704612151</v>
      </c>
      <c r="E14" s="5">
        <f>'90.1 Data-IP'!E14/$D14</f>
        <v>6.5578819050282249</v>
      </c>
      <c r="F14" s="5">
        <f>'90.1 Data-IP'!F14/$D14</f>
        <v>23.649702930557481</v>
      </c>
      <c r="G14" s="5">
        <f>'90.1 Data-IP'!G14/$D14</f>
        <v>1.8583025075452657</v>
      </c>
      <c r="H14" s="5">
        <f>'90.1 Data-IP'!H14/$D14</f>
        <v>3.7577308294430267</v>
      </c>
      <c r="I14" s="5">
        <f>'90.1 Data-IP'!I14/$D14</f>
        <v>2.3965337937432234</v>
      </c>
      <c r="J14" s="5">
        <f>'90.1 Data-IP'!J14/$D14</f>
        <v>12.779565896005449</v>
      </c>
      <c r="K14" s="5">
        <f>'90.1 Data-IP'!K14/$D14</f>
        <v>0</v>
      </c>
      <c r="L14" s="5">
        <f>'90.1 Data-IP'!L14/$D14</f>
        <v>0.40653878777958469</v>
      </c>
      <c r="M14" s="5">
        <f>'90.1 Data-IP'!M14/$D14</f>
        <v>2.9620699238965265</v>
      </c>
      <c r="N14" s="5">
        <f>'90.1 Data-IP'!N14/$D14</f>
        <v>0.70082432818719442</v>
      </c>
      <c r="O14" s="5">
        <f>'90.1 Data-IP'!O14/$D14</f>
        <v>1.3088009503649167E-2</v>
      </c>
      <c r="P14" s="5">
        <f>'90.1 Data-IP'!P14/$D14</f>
        <v>0.68773631868354523</v>
      </c>
      <c r="Q14" s="5">
        <f>'90.1 Data-IP'!Q14/$D14</f>
        <v>8.5510231481554441E-2</v>
      </c>
      <c r="R14" s="5">
        <f>'90.1 Data-IP'!R14/$D14</f>
        <v>0</v>
      </c>
      <c r="S14" s="5">
        <f>'90.1 Data-IP'!S14/$D14</f>
        <v>0</v>
      </c>
      <c r="T14" s="5">
        <f>'90.1 Data-IP'!T14/$D14</f>
        <v>0</v>
      </c>
      <c r="U14" s="5">
        <f>'90.1 Data-IP'!U14/$D14</f>
        <v>13.808385448495745</v>
      </c>
      <c r="V14" s="5">
        <f>'90.1 Data-IP'!V14/$D14</f>
        <v>0</v>
      </c>
      <c r="W14" s="5">
        <f>'90.1 Data-IP'!W14/$D14</f>
        <v>12.151500886635116</v>
      </c>
      <c r="X14" s="5">
        <f>'90.1 Data-IP'!X14/$D14</f>
        <v>23.649702930557481</v>
      </c>
      <c r="Y14" s="5">
        <f t="shared" si="0"/>
        <v>35.801203817192601</v>
      </c>
      <c r="Z14" s="5">
        <f>'90.1 Data-IP'!Z14/$D14</f>
        <v>31.505070568723042</v>
      </c>
      <c r="AA14" s="5">
        <f>'90.1 Data-IP'!AA14/$D14</f>
        <v>37.458200744666208</v>
      </c>
      <c r="AB14" s="5">
        <f>'90.1 Data-IP'!AB14/$D14</f>
        <v>68.963271313389257</v>
      </c>
    </row>
    <row r="15" spans="1:28" x14ac:dyDescent="0.25">
      <c r="A15" s="95">
        <v>2004</v>
      </c>
      <c r="B15" s="95" t="s">
        <v>61</v>
      </c>
      <c r="C15" s="101" t="s">
        <v>5</v>
      </c>
      <c r="D15" s="5">
        <f>'90.1 Data-SI'!D15*Convert!$B$1</f>
        <v>84351.168704612151</v>
      </c>
      <c r="E15" s="5">
        <f>'90.1 Data-IP'!E15/$D15</f>
        <v>3.510414115263131</v>
      </c>
      <c r="F15" s="5">
        <f>'90.1 Data-IP'!F15/$D15</f>
        <v>12.316731936120402</v>
      </c>
      <c r="G15" s="5">
        <f>'90.1 Data-IP'!G15/$D15</f>
        <v>2.6566601878034057</v>
      </c>
      <c r="H15" s="5">
        <f>'90.1 Data-IP'!H15/$D15</f>
        <v>3.7577308294430267</v>
      </c>
      <c r="I15" s="5">
        <f>'90.1 Data-IP'!I15/$D15</f>
        <v>2.3966461593562083</v>
      </c>
      <c r="J15" s="5">
        <f>'90.1 Data-IP'!J15/$D15</f>
        <v>12.779565896005449</v>
      </c>
      <c r="K15" s="5">
        <f>'90.1 Data-IP'!K15/$D15</f>
        <v>0</v>
      </c>
      <c r="L15" s="5">
        <f>'90.1 Data-IP'!L15/$D15</f>
        <v>0.40653878777958469</v>
      </c>
      <c r="M15" s="5">
        <f>'90.1 Data-IP'!M15/$D15</f>
        <v>3.0133086434176684</v>
      </c>
      <c r="N15" s="5">
        <f>'90.1 Data-IP'!N15/$D15</f>
        <v>0.60183022314744494</v>
      </c>
      <c r="O15" s="5">
        <f>'90.1 Data-IP'!O15/$D15</f>
        <v>1.3088009503649167E-2</v>
      </c>
      <c r="P15" s="5">
        <f>'90.1 Data-IP'!P15/$D15</f>
        <v>0.58874221364379575</v>
      </c>
      <c r="Q15" s="5">
        <f>'90.1 Data-IP'!Q15/$D15</f>
        <v>9.5735502263185793E-2</v>
      </c>
      <c r="R15" s="5">
        <f>'90.1 Data-IP'!R15/$D15</f>
        <v>0</v>
      </c>
      <c r="S15" s="5">
        <f>'90.1 Data-IP'!S15/$D15</f>
        <v>0</v>
      </c>
      <c r="T15" s="5">
        <f>'90.1 Data-IP'!T15/$D15</f>
        <v>0</v>
      </c>
      <c r="U15" s="5">
        <f>'90.1 Data-IP'!U15/$D15</f>
        <v>13.521066576093203</v>
      </c>
      <c r="V15" s="5">
        <f>'90.1 Data-IP'!V15/$D15</f>
        <v>0</v>
      </c>
      <c r="W15" s="5">
        <f>'90.1 Data-IP'!W15/$D15</f>
        <v>9.8648606623911856</v>
      </c>
      <c r="X15" s="5">
        <f>'90.1 Data-IP'!X15/$D15</f>
        <v>12.316731936120402</v>
      </c>
      <c r="Y15" s="5">
        <f t="shared" si="0"/>
        <v>22.181592598511585</v>
      </c>
      <c r="Z15" s="5">
        <f>'90.1 Data-IP'!Z15/$D15</f>
        <v>29.21843034447911</v>
      </c>
      <c r="AA15" s="5">
        <f>'90.1 Data-IP'!AA15/$D15</f>
        <v>25.837798512213606</v>
      </c>
      <c r="AB15" s="5">
        <f>'90.1 Data-IP'!AB15/$D15</f>
        <v>55.056228856692712</v>
      </c>
    </row>
    <row r="16" spans="1:28" x14ac:dyDescent="0.25">
      <c r="A16" s="95">
        <v>2004</v>
      </c>
      <c r="B16" s="95" t="s">
        <v>61</v>
      </c>
      <c r="C16" s="101" t="s">
        <v>15</v>
      </c>
      <c r="D16" s="5">
        <f>'90.1 Data-SI'!D16*Convert!$B$1</f>
        <v>84351.168704612151</v>
      </c>
      <c r="E16" s="5">
        <f>'90.1 Data-IP'!E16/$D16</f>
        <v>2.5130569344086267</v>
      </c>
      <c r="F16" s="5">
        <f>'90.1 Data-IP'!F16/$D16</f>
        <v>9.0392517365750944</v>
      </c>
      <c r="G16" s="5">
        <f>'90.1 Data-IP'!G16/$D16</f>
        <v>0.1770882060642967</v>
      </c>
      <c r="H16" s="5">
        <f>'90.1 Data-IP'!H16/$D16</f>
        <v>3.7577308294430267</v>
      </c>
      <c r="I16" s="5">
        <f>'90.1 Data-IP'!I16/$D16</f>
        <v>2.3929380941277048</v>
      </c>
      <c r="J16" s="5">
        <f>'90.1 Data-IP'!J16/$D16</f>
        <v>12.779565896005449</v>
      </c>
      <c r="K16" s="5">
        <f>'90.1 Data-IP'!K16/$D16</f>
        <v>0</v>
      </c>
      <c r="L16" s="5">
        <f>'90.1 Data-IP'!L16/$D16</f>
        <v>0.40653878777958469</v>
      </c>
      <c r="M16" s="5">
        <f>'90.1 Data-IP'!M16/$D16</f>
        <v>1.9377449959256323</v>
      </c>
      <c r="N16" s="5">
        <f>'90.1 Data-IP'!N16/$D16</f>
        <v>0.4773291239601094</v>
      </c>
      <c r="O16" s="5">
        <f>'90.1 Data-IP'!O16/$D16</f>
        <v>1.3088009503649167E-2</v>
      </c>
      <c r="P16" s="5">
        <f>'90.1 Data-IP'!P16/$D16</f>
        <v>0.46424111445646027</v>
      </c>
      <c r="Q16" s="5">
        <f>'90.1 Data-IP'!Q16/$D16</f>
        <v>8.0903241349171082E-3</v>
      </c>
      <c r="R16" s="5">
        <f>'90.1 Data-IP'!R16/$D16</f>
        <v>0</v>
      </c>
      <c r="S16" s="5">
        <f>'90.1 Data-IP'!S16/$D16</f>
        <v>0</v>
      </c>
      <c r="T16" s="5">
        <f>'90.1 Data-IP'!T16/$D16</f>
        <v>0</v>
      </c>
      <c r="U16" s="5">
        <f>'90.1 Data-IP'!U16/$D16</f>
        <v>13.730516078697166</v>
      </c>
      <c r="V16" s="5">
        <f>'90.1 Data-IP'!V16/$D16</f>
        <v>0</v>
      </c>
      <c r="W16" s="5">
        <f>'90.1 Data-IP'!W16/$D16</f>
        <v>5.1002215749899333</v>
      </c>
      <c r="X16" s="5">
        <f>'90.1 Data-IP'!X16/$D16</f>
        <v>9.0392517365750944</v>
      </c>
      <c r="Y16" s="5">
        <f t="shared" si="0"/>
        <v>14.139473311565027</v>
      </c>
      <c r="Z16" s="5">
        <f>'90.1 Data-IP'!Z16/$D16</f>
        <v>24.450083191849352</v>
      </c>
      <c r="AA16" s="5">
        <f>'90.1 Data-IP'!AA16/$D16</f>
        <v>22.769767815272264</v>
      </c>
      <c r="AB16" s="5">
        <f>'90.1 Data-IP'!AB16/$D16</f>
        <v>47.219851007121612</v>
      </c>
    </row>
    <row r="17" spans="1:28" x14ac:dyDescent="0.25">
      <c r="A17" s="95">
        <v>2004</v>
      </c>
      <c r="B17" s="95" t="s">
        <v>61</v>
      </c>
      <c r="C17" s="101" t="s">
        <v>16</v>
      </c>
      <c r="D17" s="5">
        <f>'90.1 Data-SI'!D17*Convert!$B$1</f>
        <v>84351.168704612151</v>
      </c>
      <c r="E17" s="5">
        <f>'90.1 Data-IP'!E17/$D17</f>
        <v>9.0466678670321006</v>
      </c>
      <c r="F17" s="5">
        <f>'90.1 Data-IP'!F17/$D17</f>
        <v>32.25005458281332</v>
      </c>
      <c r="G17" s="5">
        <f>'90.1 Data-IP'!G17/$D17</f>
        <v>2.1200020201872372</v>
      </c>
      <c r="H17" s="5">
        <f>'90.1 Data-IP'!H17/$D17</f>
        <v>3.7577308294430267</v>
      </c>
      <c r="I17" s="5">
        <f>'90.1 Data-IP'!I17/$D17</f>
        <v>2.3954101376133741</v>
      </c>
      <c r="J17" s="5">
        <f>'90.1 Data-IP'!J17/$D17</f>
        <v>12.779565896005449</v>
      </c>
      <c r="K17" s="5">
        <f>'90.1 Data-IP'!K17/$D17</f>
        <v>0</v>
      </c>
      <c r="L17" s="5">
        <f>'90.1 Data-IP'!L17/$D17</f>
        <v>0.40653878777958469</v>
      </c>
      <c r="M17" s="5">
        <f>'90.1 Data-IP'!M17/$D17</f>
        <v>3.3946775338886215</v>
      </c>
      <c r="N17" s="5">
        <f>'90.1 Data-IP'!N17/$D17</f>
        <v>0.98904212549361636</v>
      </c>
      <c r="O17" s="5">
        <f>'90.1 Data-IP'!O17/$D17</f>
        <v>1.3088009503649167E-2</v>
      </c>
      <c r="P17" s="5">
        <f>'90.1 Data-IP'!P17/$D17</f>
        <v>0.97595411598996729</v>
      </c>
      <c r="Q17" s="5">
        <f>'90.1 Data-IP'!Q17/$D17</f>
        <v>0.11000593511227566</v>
      </c>
      <c r="R17" s="5">
        <f>'90.1 Data-IP'!R17/$D17</f>
        <v>0</v>
      </c>
      <c r="S17" s="5">
        <f>'90.1 Data-IP'!S17/$D17</f>
        <v>0</v>
      </c>
      <c r="T17" s="5">
        <f>'90.1 Data-IP'!T17/$D17</f>
        <v>0</v>
      </c>
      <c r="U17" s="5">
        <f>'90.1 Data-IP'!U17/$D17</f>
        <v>14.565280217562435</v>
      </c>
      <c r="V17" s="5">
        <f>'90.1 Data-IP'!V17/$D17</f>
        <v>0</v>
      </c>
      <c r="W17" s="5">
        <f>'90.1 Data-IP'!W17/$D17</f>
        <v>15.647307472210201</v>
      </c>
      <c r="X17" s="5">
        <f>'90.1 Data-IP'!X17/$D17</f>
        <v>32.25005458281332</v>
      </c>
      <c r="Y17" s="5">
        <f t="shared" si="0"/>
        <v>47.897362055023521</v>
      </c>
      <c r="Z17" s="5">
        <f>'90.1 Data-IP'!Z17/$D17</f>
        <v>34.99964113255529</v>
      </c>
      <c r="AA17" s="5">
        <f>'90.1 Data-IP'!AA17/$D17</f>
        <v>46.815334800375759</v>
      </c>
      <c r="AB17" s="5">
        <f>'90.1 Data-IP'!AB17/$D17</f>
        <v>81.814975932931048</v>
      </c>
    </row>
    <row r="18" spans="1:28" x14ac:dyDescent="0.25">
      <c r="A18" s="95">
        <v>2004</v>
      </c>
      <c r="B18" s="95" t="s">
        <v>61</v>
      </c>
      <c r="C18" s="101" t="s">
        <v>9</v>
      </c>
      <c r="D18" s="5">
        <f>'90.1 Data-SI'!D18*Convert!$B$1</f>
        <v>84351.168704612151</v>
      </c>
      <c r="E18" s="5">
        <f>'90.1 Data-IP'!E18/$D18</f>
        <v>6.4630453276689188</v>
      </c>
      <c r="F18" s="5">
        <f>'90.1 Data-IP'!F18/$D18</f>
        <v>22.270976859232022</v>
      </c>
      <c r="G18" s="5">
        <f>'90.1 Data-IP'!G18/$D18</f>
        <v>1.5055868483854769</v>
      </c>
      <c r="H18" s="5">
        <f>'90.1 Data-IP'!H18/$D18</f>
        <v>3.7577308294430267</v>
      </c>
      <c r="I18" s="5">
        <f>'90.1 Data-IP'!I18/$D18</f>
        <v>2.3937246534185994</v>
      </c>
      <c r="J18" s="5">
        <f>'90.1 Data-IP'!J18/$D18</f>
        <v>12.779565896005449</v>
      </c>
      <c r="K18" s="5">
        <f>'90.1 Data-IP'!K18/$D18</f>
        <v>0</v>
      </c>
      <c r="L18" s="5">
        <f>'90.1 Data-IP'!L18/$D18</f>
        <v>0.40653878777958469</v>
      </c>
      <c r="M18" s="5">
        <f>'90.1 Data-IP'!M18/$D18</f>
        <v>3.3908571030471322</v>
      </c>
      <c r="N18" s="5">
        <f>'90.1 Data-IP'!N18/$D18</f>
        <v>0.63722539123770727</v>
      </c>
      <c r="O18" s="5">
        <f>'90.1 Data-IP'!O18/$D18</f>
        <v>1.3088009503649167E-2</v>
      </c>
      <c r="P18" s="5">
        <f>'90.1 Data-IP'!P18/$D18</f>
        <v>0.62413738173405808</v>
      </c>
      <c r="Q18" s="5">
        <f>'90.1 Data-IP'!Q18/$D18</f>
        <v>5.629517210546487E-2</v>
      </c>
      <c r="R18" s="5">
        <f>'90.1 Data-IP'!R18/$D18</f>
        <v>0</v>
      </c>
      <c r="S18" s="5">
        <f>'90.1 Data-IP'!S18/$D18</f>
        <v>0</v>
      </c>
      <c r="T18" s="5">
        <f>'90.1 Data-IP'!T18/$D18</f>
        <v>0</v>
      </c>
      <c r="U18" s="5">
        <f>'90.1 Data-IP'!U18/$D18</f>
        <v>14.373135019358152</v>
      </c>
      <c r="V18" s="5">
        <f>'90.1 Data-IP'!V18/$D18</f>
        <v>0</v>
      </c>
      <c r="W18" s="5">
        <f>'90.1 Data-IP'!W18/$D18</f>
        <v>12.039921832941051</v>
      </c>
      <c r="X18" s="5">
        <f>'90.1 Data-IP'!X18/$D18</f>
        <v>22.270976859232022</v>
      </c>
      <c r="Y18" s="5">
        <f t="shared" si="0"/>
        <v>34.310898692173069</v>
      </c>
      <c r="Z18" s="5">
        <f>'90.1 Data-IP'!Z18/$D18</f>
        <v>31.390682374704351</v>
      </c>
      <c r="AA18" s="5">
        <f>'90.1 Data-IP'!AA18/$D18</f>
        <v>36.644111878590174</v>
      </c>
      <c r="AB18" s="5">
        <f>'90.1 Data-IP'!AB18/$D18</f>
        <v>68.034794253294521</v>
      </c>
    </row>
    <row r="19" spans="1:28" x14ac:dyDescent="0.25">
      <c r="A19" s="95">
        <v>2004</v>
      </c>
      <c r="B19" s="95" t="s">
        <v>61</v>
      </c>
      <c r="C19" s="101" t="s">
        <v>12</v>
      </c>
      <c r="D19" s="5">
        <f>'90.1 Data-SI'!D19*Convert!$B$1</f>
        <v>84351.168704612151</v>
      </c>
      <c r="E19" s="5">
        <f>'90.1 Data-IP'!E19/$D19</f>
        <v>8.8054188959533928</v>
      </c>
      <c r="F19" s="5">
        <f>'90.1 Data-IP'!F19/$D19</f>
        <v>30.573784368303691</v>
      </c>
      <c r="G19" s="5">
        <f>'90.1 Data-IP'!G19/$D19</f>
        <v>1.7182949537660057</v>
      </c>
      <c r="H19" s="5">
        <f>'90.1 Data-IP'!H19/$D19</f>
        <v>3.7577308294430267</v>
      </c>
      <c r="I19" s="5">
        <f>'90.1 Data-IP'!I19/$D19</f>
        <v>2.392263900449795</v>
      </c>
      <c r="J19" s="5">
        <f>'90.1 Data-IP'!J19/$D19</f>
        <v>12.779565896005449</v>
      </c>
      <c r="K19" s="5">
        <f>'90.1 Data-IP'!K19/$D19</f>
        <v>0</v>
      </c>
      <c r="L19" s="5">
        <f>'90.1 Data-IP'!L19/$D19</f>
        <v>0.40653878777958469</v>
      </c>
      <c r="M19" s="5">
        <f>'90.1 Data-IP'!M19/$D19</f>
        <v>3.5622146628491964</v>
      </c>
      <c r="N19" s="5">
        <f>'90.1 Data-IP'!N19/$D19</f>
        <v>0.79037972173620752</v>
      </c>
      <c r="O19" s="5">
        <f>'90.1 Data-IP'!O19/$D19</f>
        <v>1.3088009503649167E-2</v>
      </c>
      <c r="P19" s="5">
        <f>'90.1 Data-IP'!P19/$D19</f>
        <v>0.77729171223255833</v>
      </c>
      <c r="Q19" s="5">
        <f>'90.1 Data-IP'!Q19/$D19</f>
        <v>7.8655929089471888E-2</v>
      </c>
      <c r="R19" s="5">
        <f>'90.1 Data-IP'!R19/$D19</f>
        <v>0</v>
      </c>
      <c r="S19" s="5">
        <f>'90.1 Data-IP'!S19/$D19</f>
        <v>0</v>
      </c>
      <c r="T19" s="5">
        <f>'90.1 Data-IP'!T19/$D19</f>
        <v>0</v>
      </c>
      <c r="U19" s="5">
        <f>'90.1 Data-IP'!U19/$D19</f>
        <v>15.465778240023903</v>
      </c>
      <c r="V19" s="5">
        <f>'90.1 Data-IP'!V19/$D19</f>
        <v>0</v>
      </c>
      <c r="W19" s="5">
        <f>'90.1 Data-IP'!W19/$D19</f>
        <v>14.941876153890625</v>
      </c>
      <c r="X19" s="5">
        <f>'90.1 Data-IP'!X19/$D19</f>
        <v>30.573784368303691</v>
      </c>
      <c r="Y19" s="5">
        <f t="shared" si="0"/>
        <v>45.515660522194317</v>
      </c>
      <c r="Z19" s="5">
        <f>'90.1 Data-IP'!Z19/$D19</f>
        <v>34.29106357707213</v>
      </c>
      <c r="AA19" s="5">
        <f>'90.1 Data-IP'!AA19/$D19</f>
        <v>46.039450242714608</v>
      </c>
      <c r="AB19" s="5">
        <f>'90.1 Data-IP'!AB19/$D19</f>
        <v>80.330513819786731</v>
      </c>
    </row>
    <row r="20" spans="1:28" x14ac:dyDescent="0.25">
      <c r="A20" s="95">
        <v>2004</v>
      </c>
      <c r="B20" s="95" t="s">
        <v>61</v>
      </c>
      <c r="C20" s="101" t="s">
        <v>8</v>
      </c>
      <c r="D20" s="5">
        <f>'90.1 Data-SI'!D20*Convert!$B$1</f>
        <v>84351.168704612151</v>
      </c>
      <c r="E20" s="5">
        <f>'90.1 Data-IP'!E20/$D20</f>
        <v>9.3096034014169078</v>
      </c>
      <c r="F20" s="5">
        <f>'90.1 Data-IP'!F20/$D20</f>
        <v>30.374447770868368</v>
      </c>
      <c r="G20" s="5">
        <f>'90.1 Data-IP'!G20/$D20</f>
        <v>0.80318940161649299</v>
      </c>
      <c r="H20" s="5">
        <f>'90.1 Data-IP'!H20/$D20</f>
        <v>3.7577308294430267</v>
      </c>
      <c r="I20" s="5">
        <f>'90.1 Data-IP'!I20/$D20</f>
        <v>2.3791171237305542</v>
      </c>
      <c r="J20" s="5">
        <f>'90.1 Data-IP'!J20/$D20</f>
        <v>12.779565896005449</v>
      </c>
      <c r="K20" s="5">
        <f>'90.1 Data-IP'!K20/$D20</f>
        <v>0</v>
      </c>
      <c r="L20" s="5">
        <f>'90.1 Data-IP'!L20/$D20</f>
        <v>0.40653878777958469</v>
      </c>
      <c r="M20" s="5">
        <f>'90.1 Data-IP'!M20/$D20</f>
        <v>3.8138012703225224</v>
      </c>
      <c r="N20" s="5">
        <f>'90.1 Data-IP'!N20/$D20</f>
        <v>0.66250765415932322</v>
      </c>
      <c r="O20" s="5">
        <f>'90.1 Data-IP'!O20/$D20</f>
        <v>1.3088009503649167E-2</v>
      </c>
      <c r="P20" s="5">
        <f>'90.1 Data-IP'!P20/$D20</f>
        <v>0.64941964465567403</v>
      </c>
      <c r="Q20" s="5">
        <f>'90.1 Data-IP'!Q20/$D20</f>
        <v>3.2698393378623312E-2</v>
      </c>
      <c r="R20" s="5">
        <f>'90.1 Data-IP'!R20/$D20</f>
        <v>0</v>
      </c>
      <c r="S20" s="5">
        <f>'90.1 Data-IP'!S20/$D20</f>
        <v>0</v>
      </c>
      <c r="T20" s="5">
        <f>'90.1 Data-IP'!T20/$D20</f>
        <v>0</v>
      </c>
      <c r="U20" s="5">
        <f>'90.1 Data-IP'!U20/$D20</f>
        <v>16.678427935357586</v>
      </c>
      <c r="V20" s="5">
        <f>'90.1 Data-IP'!V20/$D20</f>
        <v>0</v>
      </c>
      <c r="W20" s="5">
        <f>'90.1 Data-IP'!W20/$D20</f>
        <v>14.608712111390219</v>
      </c>
      <c r="X20" s="5">
        <f>'90.1 Data-IP'!X20/$D20</f>
        <v>30.374447770868368</v>
      </c>
      <c r="Y20" s="5">
        <f t="shared" si="0"/>
        <v>44.98315988225859</v>
      </c>
      <c r="Z20" s="5">
        <f>'90.1 Data-IP'!Z20/$D20</f>
        <v>33.944752757852484</v>
      </c>
      <c r="AA20" s="5">
        <f>'90.1 Data-IP'!AA20/$D20</f>
        <v>47.052763340612977</v>
      </c>
      <c r="AB20" s="5">
        <f>'90.1 Data-IP'!AB20/$D20</f>
        <v>80.997516098465454</v>
      </c>
    </row>
    <row r="21" spans="1:28" x14ac:dyDescent="0.25">
      <c r="A21" s="95">
        <v>2007</v>
      </c>
      <c r="B21" s="95" t="s">
        <v>61</v>
      </c>
      <c r="C21" s="101" t="s">
        <v>10</v>
      </c>
      <c r="D21" s="5">
        <f>'90.1 Data-SI'!D21*Convert!$B$1</f>
        <v>84351.168704612151</v>
      </c>
      <c r="E21" s="5">
        <f>'90.1 Data-IP'!E21/$D21</f>
        <v>0</v>
      </c>
      <c r="F21" s="5">
        <f>'90.1 Data-IP'!F21/$D21</f>
        <v>0</v>
      </c>
      <c r="G21" s="5">
        <f>'90.1 Data-IP'!G21/$D21</f>
        <v>21.767803644285372</v>
      </c>
      <c r="H21" s="5">
        <f>'90.1 Data-IP'!H21/$D21</f>
        <v>3.7577308294430267</v>
      </c>
      <c r="I21" s="5">
        <f>'90.1 Data-IP'!I21/$D21</f>
        <v>2.4013655151015767</v>
      </c>
      <c r="J21" s="5">
        <f>'90.1 Data-IP'!J21/$D21</f>
        <v>12.779565896005449</v>
      </c>
      <c r="K21" s="5">
        <f>'90.1 Data-IP'!K21/$D21</f>
        <v>0</v>
      </c>
      <c r="L21" s="5">
        <f>'90.1 Data-IP'!L21/$D21</f>
        <v>0.40653878777958469</v>
      </c>
      <c r="M21" s="5">
        <f>'90.1 Data-IP'!M21/$D21</f>
        <v>5.3893918955976288</v>
      </c>
      <c r="N21" s="5">
        <f>'90.1 Data-IP'!N21/$D21</f>
        <v>0.91533028337548272</v>
      </c>
      <c r="O21" s="5">
        <f>'90.1 Data-IP'!O21/$D21</f>
        <v>1.3088009503649167E-2</v>
      </c>
      <c r="P21" s="5">
        <f>'90.1 Data-IP'!P21/$D21</f>
        <v>0.90224227387183353</v>
      </c>
      <c r="Q21" s="5">
        <f>'90.1 Data-IP'!Q21/$D21</f>
        <v>1.1506238769659887</v>
      </c>
      <c r="R21" s="5">
        <f>'90.1 Data-IP'!R21/$D21</f>
        <v>0</v>
      </c>
      <c r="S21" s="5">
        <f>'90.1 Data-IP'!S21/$D21</f>
        <v>0</v>
      </c>
      <c r="T21" s="5">
        <f>'90.1 Data-IP'!T21/$D21</f>
        <v>0</v>
      </c>
      <c r="U21" s="5">
        <f>'90.1 Data-IP'!U21/$D21</f>
        <v>8.371799995444432</v>
      </c>
      <c r="V21" s="5">
        <f>'90.1 Data-IP'!V21/$D21</f>
        <v>0</v>
      </c>
      <c r="W21" s="5">
        <f>'90.1 Data-IP'!W21/$D21</f>
        <v>29.210061690720824</v>
      </c>
      <c r="X21" s="5">
        <f>'90.1 Data-IP'!X21/$D21</f>
        <v>0</v>
      </c>
      <c r="Y21" s="5">
        <f t="shared" si="0"/>
        <v>29.210061690720824</v>
      </c>
      <c r="Z21" s="5">
        <f>'90.1 Data-IP'!Z21/$D21</f>
        <v>48.568350728554122</v>
      </c>
      <c r="AA21" s="5">
        <f>'90.1 Data-IP'!AA21/$D21</f>
        <v>8.371799995444432</v>
      </c>
      <c r="AB21" s="5">
        <f>'90.1 Data-IP'!AB21/$D21</f>
        <v>56.940150723998549</v>
      </c>
    </row>
    <row r="22" spans="1:28" x14ac:dyDescent="0.25">
      <c r="A22" s="95">
        <v>2007</v>
      </c>
      <c r="B22" s="95" t="s">
        <v>61</v>
      </c>
      <c r="C22" s="101" t="s">
        <v>6</v>
      </c>
      <c r="D22" s="5">
        <f>'90.1 Data-SI'!D22*Convert!$B$1</f>
        <v>84351.168704612151</v>
      </c>
      <c r="E22" s="5">
        <f>'90.1 Data-IP'!E22/$D22</f>
        <v>6.7419367790975899E-3</v>
      </c>
      <c r="F22" s="5">
        <f>'90.1 Data-IP'!F22/$D22</f>
        <v>2.2473122596991966E-3</v>
      </c>
      <c r="G22" s="5">
        <f>'90.1 Data-IP'!G22/$D22</f>
        <v>17.39565764304059</v>
      </c>
      <c r="H22" s="5">
        <f>'90.1 Data-IP'!H22/$D22</f>
        <v>3.7577308294430267</v>
      </c>
      <c r="I22" s="5">
        <f>'90.1 Data-IP'!I22/$D22</f>
        <v>2.4018149775535167</v>
      </c>
      <c r="J22" s="5">
        <f>'90.1 Data-IP'!J22/$D22</f>
        <v>12.779565896005449</v>
      </c>
      <c r="K22" s="5">
        <f>'90.1 Data-IP'!K22/$D22</f>
        <v>0</v>
      </c>
      <c r="L22" s="5">
        <f>'90.1 Data-IP'!L22/$D22</f>
        <v>0.40653878777958469</v>
      </c>
      <c r="M22" s="5">
        <f>'90.1 Data-IP'!M22/$D22</f>
        <v>5.350063931052893</v>
      </c>
      <c r="N22" s="5">
        <f>'90.1 Data-IP'!N22/$D22</f>
        <v>1.0929803175047044</v>
      </c>
      <c r="O22" s="5">
        <f>'90.1 Data-IP'!O22/$D22</f>
        <v>1.3088009503649167E-2</v>
      </c>
      <c r="P22" s="5">
        <f>'90.1 Data-IP'!P22/$D22</f>
        <v>1.0798923080010552</v>
      </c>
      <c r="Q22" s="5">
        <f>'90.1 Data-IP'!Q22/$D22</f>
        <v>0.92667921028696387</v>
      </c>
      <c r="R22" s="5">
        <f>'90.1 Data-IP'!R22/$D22</f>
        <v>0</v>
      </c>
      <c r="S22" s="5">
        <f>'90.1 Data-IP'!S22/$D22</f>
        <v>0</v>
      </c>
      <c r="T22" s="5">
        <f>'90.1 Data-IP'!T22/$D22</f>
        <v>0</v>
      </c>
      <c r="U22" s="5">
        <f>'90.1 Data-IP'!U22/$D22</f>
        <v>8.3278650407673123</v>
      </c>
      <c r="V22" s="5">
        <f>'90.1 Data-IP'!V22/$D22</f>
        <v>0</v>
      </c>
      <c r="W22" s="5">
        <f>'90.1 Data-IP'!W22/$D22</f>
        <v>24.759035029160597</v>
      </c>
      <c r="X22" s="5">
        <f>'90.1 Data-IP'!X22/$D22</f>
        <v>2.2473122596991966E-3</v>
      </c>
      <c r="Y22" s="5">
        <f t="shared" si="0"/>
        <v>24.761282341420294</v>
      </c>
      <c r="Z22" s="5">
        <f>'90.1 Data-IP'!Z22/$D22</f>
        <v>44.117885895058812</v>
      </c>
      <c r="AA22" s="5">
        <f>'90.1 Data-IP'!AA22/$D22</f>
        <v>8.3299999874140287</v>
      </c>
      <c r="AB22" s="5">
        <f>'90.1 Data-IP'!AB22/$D22</f>
        <v>52.447885882472839</v>
      </c>
    </row>
    <row r="23" spans="1:28" x14ac:dyDescent="0.25">
      <c r="A23" s="95">
        <v>2007</v>
      </c>
      <c r="B23" s="95" t="s">
        <v>61</v>
      </c>
      <c r="C23" s="101" t="s">
        <v>11</v>
      </c>
      <c r="D23" s="5">
        <f>'90.1 Data-SI'!D23*Convert!$B$1</f>
        <v>84351.168704612151</v>
      </c>
      <c r="E23" s="5">
        <f>'90.1 Data-IP'!E23/$D23</f>
        <v>2.2473122596991966E-4</v>
      </c>
      <c r="F23" s="5">
        <f>'90.1 Data-IP'!F23/$D23</f>
        <v>0</v>
      </c>
      <c r="G23" s="5">
        <f>'90.1 Data-IP'!G23/$D23</f>
        <v>15.187223885434184</v>
      </c>
      <c r="H23" s="5">
        <f>'90.1 Data-IP'!H23/$D23</f>
        <v>3.7577308294430267</v>
      </c>
      <c r="I23" s="5">
        <f>'90.1 Data-IP'!I23/$D23</f>
        <v>2.4020397087794865</v>
      </c>
      <c r="J23" s="5">
        <f>'90.1 Data-IP'!J23/$D23</f>
        <v>12.779565896005449</v>
      </c>
      <c r="K23" s="5">
        <f>'90.1 Data-IP'!K23/$D23</f>
        <v>0</v>
      </c>
      <c r="L23" s="5">
        <f>'90.1 Data-IP'!L23/$D23</f>
        <v>0.40653878777958469</v>
      </c>
      <c r="M23" s="5">
        <f>'90.1 Data-IP'!M23/$D23</f>
        <v>4.197417473053175</v>
      </c>
      <c r="N23" s="5">
        <f>'90.1 Data-IP'!N23/$D23</f>
        <v>0.82296574950184576</v>
      </c>
      <c r="O23" s="5">
        <f>'90.1 Data-IP'!O23/$D23</f>
        <v>1.3088009503649167E-2</v>
      </c>
      <c r="P23" s="5">
        <f>'90.1 Data-IP'!P23/$D23</f>
        <v>0.80987773999819668</v>
      </c>
      <c r="Q23" s="5">
        <f>'90.1 Data-IP'!Q23/$D23</f>
        <v>0.72206142904135195</v>
      </c>
      <c r="R23" s="5">
        <f>'90.1 Data-IP'!R23/$D23</f>
        <v>0</v>
      </c>
      <c r="S23" s="5">
        <f>'90.1 Data-IP'!S23/$D23</f>
        <v>0</v>
      </c>
      <c r="T23" s="5">
        <f>'90.1 Data-IP'!T23/$D23</f>
        <v>0</v>
      </c>
      <c r="U23" s="5">
        <f>'90.1 Data-IP'!U23/$D23</f>
        <v>9.1536399305937817</v>
      </c>
      <c r="V23" s="5">
        <f>'90.1 Data-IP'!V23/$D23</f>
        <v>0</v>
      </c>
      <c r="W23" s="5">
        <f>'90.1 Data-IP'!W23/$D23</f>
        <v>20.916805258752877</v>
      </c>
      <c r="X23" s="5">
        <f>'90.1 Data-IP'!X23/$D23</f>
        <v>0</v>
      </c>
      <c r="Y23" s="5">
        <f t="shared" si="0"/>
        <v>20.916805258752877</v>
      </c>
      <c r="Z23" s="5">
        <f>'90.1 Data-IP'!Z23/$D23</f>
        <v>40.275768490264078</v>
      </c>
      <c r="AA23" s="5">
        <f>'90.1 Data-IP'!AA23/$D23</f>
        <v>9.1536399305937817</v>
      </c>
      <c r="AB23" s="5">
        <f>'90.1 Data-IP'!AB23/$D23</f>
        <v>49.429408420857861</v>
      </c>
    </row>
    <row r="24" spans="1:28" x14ac:dyDescent="0.25">
      <c r="A24" s="95">
        <v>2007</v>
      </c>
      <c r="B24" s="95" t="s">
        <v>61</v>
      </c>
      <c r="C24" s="101" t="s">
        <v>13</v>
      </c>
      <c r="D24" s="5">
        <f>'90.1 Data-SI'!D24*Convert!$B$1</f>
        <v>84351.168704612151</v>
      </c>
      <c r="E24" s="5">
        <f>'90.1 Data-IP'!E24/$D24</f>
        <v>0.1759645499344471</v>
      </c>
      <c r="F24" s="5">
        <f>'90.1 Data-IP'!F24/$D24</f>
        <v>0.46373288478892932</v>
      </c>
      <c r="G24" s="5">
        <f>'90.1 Data-IP'!G24/$D24</f>
        <v>13.479266568062796</v>
      </c>
      <c r="H24" s="5">
        <f>'90.1 Data-IP'!H24/$D24</f>
        <v>3.7577308294430267</v>
      </c>
      <c r="I24" s="5">
        <f>'90.1 Data-IP'!I24/$D24</f>
        <v>2.3990058372288923</v>
      </c>
      <c r="J24" s="5">
        <f>'90.1 Data-IP'!J24/$D24</f>
        <v>12.779565896005449</v>
      </c>
      <c r="K24" s="5">
        <f>'90.1 Data-IP'!K24/$D24</f>
        <v>0</v>
      </c>
      <c r="L24" s="5">
        <f>'90.1 Data-IP'!L24/$D24</f>
        <v>0.40653878777958469</v>
      </c>
      <c r="M24" s="5">
        <f>'90.1 Data-IP'!M24/$D24</f>
        <v>4.6166535751000604</v>
      </c>
      <c r="N24" s="5">
        <f>'90.1 Data-IP'!N24/$D24</f>
        <v>0.91724049879622693</v>
      </c>
      <c r="O24" s="5">
        <f>'90.1 Data-IP'!O24/$D24</f>
        <v>1.3088009503649167E-2</v>
      </c>
      <c r="P24" s="5">
        <f>'90.1 Data-IP'!P24/$D24</f>
        <v>0.90415248929257785</v>
      </c>
      <c r="Q24" s="5">
        <f>'90.1 Data-IP'!Q24/$D24</f>
        <v>0.69531841315093157</v>
      </c>
      <c r="R24" s="5">
        <f>'90.1 Data-IP'!R24/$D24</f>
        <v>0</v>
      </c>
      <c r="S24" s="5">
        <f>'90.1 Data-IP'!S24/$D24</f>
        <v>0</v>
      </c>
      <c r="T24" s="5">
        <f>'90.1 Data-IP'!T24/$D24</f>
        <v>0</v>
      </c>
      <c r="U24" s="5">
        <f>'90.1 Data-IP'!U24/$D24</f>
        <v>9.1761130531907753</v>
      </c>
      <c r="V24" s="5">
        <f>'90.1 Data-IP'!V24/$D24</f>
        <v>0</v>
      </c>
      <c r="W24" s="5">
        <f>'90.1 Data-IP'!W24/$D24</f>
        <v>19.871355595540813</v>
      </c>
      <c r="X24" s="5">
        <f>'90.1 Data-IP'!X24/$D24</f>
        <v>0.46373288478892932</v>
      </c>
      <c r="Y24" s="5">
        <f t="shared" si="0"/>
        <v>20.335088480329741</v>
      </c>
      <c r="Z24" s="5">
        <f>'90.1 Data-IP'!Z24/$D24</f>
        <v>39.227397321114402</v>
      </c>
      <c r="AA24" s="5">
        <f>'90.1 Data-IP'!AA24/$D24</f>
        <v>9.6398459379797039</v>
      </c>
      <c r="AB24" s="5">
        <f>'90.1 Data-IP'!AB24/$D24</f>
        <v>48.86724325909411</v>
      </c>
    </row>
    <row r="25" spans="1:28" x14ac:dyDescent="0.25">
      <c r="A25" s="95">
        <v>2007</v>
      </c>
      <c r="B25" s="95" t="s">
        <v>61</v>
      </c>
      <c r="C25" s="101" t="s">
        <v>19</v>
      </c>
      <c r="D25" s="5">
        <f>'90.1 Data-SI'!D25*Convert!$B$1</f>
        <v>84351.168704612151</v>
      </c>
      <c r="E25" s="5">
        <f>'90.1 Data-IP'!E25/$D25</f>
        <v>0.39552695770705865</v>
      </c>
      <c r="F25" s="5">
        <f>'90.1 Data-IP'!F25/$D25</f>
        <v>1.2873728279686847</v>
      </c>
      <c r="G25" s="5">
        <f>'90.1 Data-IP'!G25/$D25</f>
        <v>11.006885985554725</v>
      </c>
      <c r="H25" s="5">
        <f>'90.1 Data-IP'!H25/$D25</f>
        <v>3.7577308294430267</v>
      </c>
      <c r="I25" s="5">
        <f>'90.1 Data-IP'!I25/$D25</f>
        <v>2.3982192779379981</v>
      </c>
      <c r="J25" s="5">
        <f>'90.1 Data-IP'!J25/$D25</f>
        <v>12.779565896005449</v>
      </c>
      <c r="K25" s="5">
        <f>'90.1 Data-IP'!K25/$D25</f>
        <v>0</v>
      </c>
      <c r="L25" s="5">
        <f>'90.1 Data-IP'!L25/$D25</f>
        <v>0.40653878777958469</v>
      </c>
      <c r="M25" s="5">
        <f>'90.1 Data-IP'!M25/$D25</f>
        <v>3.3666984962553665</v>
      </c>
      <c r="N25" s="5">
        <f>'90.1 Data-IP'!N25/$D25</f>
        <v>0.7619512216510127</v>
      </c>
      <c r="O25" s="5">
        <f>'90.1 Data-IP'!O25/$D25</f>
        <v>1.3088009503649167E-2</v>
      </c>
      <c r="P25" s="5">
        <f>'90.1 Data-IP'!P25/$D25</f>
        <v>0.74886321214736362</v>
      </c>
      <c r="Q25" s="5">
        <f>'90.1 Data-IP'!Q25/$D25</f>
        <v>0.5498049443354085</v>
      </c>
      <c r="R25" s="5">
        <f>'90.1 Data-IP'!R25/$D25</f>
        <v>0</v>
      </c>
      <c r="S25" s="5">
        <f>'90.1 Data-IP'!S25/$D25</f>
        <v>0</v>
      </c>
      <c r="T25" s="5">
        <f>'90.1 Data-IP'!T25/$D25</f>
        <v>0</v>
      </c>
      <c r="U25" s="5">
        <f>'90.1 Data-IP'!U25/$D25</f>
        <v>10.048407306793019</v>
      </c>
      <c r="V25" s="5">
        <f>'90.1 Data-IP'!V25/$D25</f>
        <v>0</v>
      </c>
      <c r="W25" s="5">
        <f>'90.1 Data-IP'!W25/$D25</f>
        <v>16.067779595999919</v>
      </c>
      <c r="X25" s="5">
        <f>'90.1 Data-IP'!X25/$D25</f>
        <v>1.2873728279686847</v>
      </c>
      <c r="Y25" s="5">
        <f t="shared" si="0"/>
        <v>17.355152423968605</v>
      </c>
      <c r="Z25" s="5">
        <f>'90.1 Data-IP'!Z25/$D25</f>
        <v>35.422922396669634</v>
      </c>
      <c r="AA25" s="5">
        <f>'90.1 Data-IP'!AA25/$D25</f>
        <v>11.335780134761704</v>
      </c>
      <c r="AB25" s="5">
        <f>'90.1 Data-IP'!AB25/$D25</f>
        <v>46.758702531431332</v>
      </c>
    </row>
    <row r="26" spans="1:28" x14ac:dyDescent="0.25">
      <c r="A26" s="95">
        <v>2007</v>
      </c>
      <c r="B26" s="95" t="s">
        <v>61</v>
      </c>
      <c r="C26" s="101" t="s">
        <v>20</v>
      </c>
      <c r="D26" s="5">
        <f>'90.1 Data-SI'!D26*Convert!$B$1</f>
        <v>84351.168704612151</v>
      </c>
      <c r="E26" s="5">
        <f>'90.1 Data-IP'!E26/$D26</f>
        <v>0.35103017496501449</v>
      </c>
      <c r="F26" s="5">
        <f>'90.1 Data-IP'!F26/$D26</f>
        <v>0.98971631917152614</v>
      </c>
      <c r="G26" s="5">
        <f>'90.1 Data-IP'!G26/$D26</f>
        <v>8.4571978613130021</v>
      </c>
      <c r="H26" s="5">
        <f>'90.1 Data-IP'!H26/$D26</f>
        <v>3.7577308294430267</v>
      </c>
      <c r="I26" s="5">
        <f>'90.1 Data-IP'!I26/$D26</f>
        <v>2.3999047621327723</v>
      </c>
      <c r="J26" s="5">
        <f>'90.1 Data-IP'!J26/$D26</f>
        <v>12.779565896005449</v>
      </c>
      <c r="K26" s="5">
        <f>'90.1 Data-IP'!K26/$D26</f>
        <v>0</v>
      </c>
      <c r="L26" s="5">
        <f>'90.1 Data-IP'!L26/$D26</f>
        <v>0.40653878777958469</v>
      </c>
      <c r="M26" s="5">
        <f>'90.1 Data-IP'!M26/$D26</f>
        <v>3.5329996034731073</v>
      </c>
      <c r="N26" s="5">
        <f>'90.1 Data-IP'!N26/$D26</f>
        <v>0.75475982241997519</v>
      </c>
      <c r="O26" s="5">
        <f>'90.1 Data-IP'!O26/$D26</f>
        <v>1.3088009503649167E-2</v>
      </c>
      <c r="P26" s="5">
        <f>'90.1 Data-IP'!P26/$D26</f>
        <v>0.74167181291632611</v>
      </c>
      <c r="Q26" s="5">
        <f>'90.1 Data-IP'!Q26/$D26</f>
        <v>0.32496135275250387</v>
      </c>
      <c r="R26" s="5">
        <f>'90.1 Data-IP'!R26/$D26</f>
        <v>0</v>
      </c>
      <c r="S26" s="5">
        <f>'90.1 Data-IP'!S26/$D26</f>
        <v>0</v>
      </c>
      <c r="T26" s="5">
        <f>'90.1 Data-IP'!T26/$D26</f>
        <v>0</v>
      </c>
      <c r="U26" s="5">
        <f>'90.1 Data-IP'!U26/$D26</f>
        <v>10.104028285220574</v>
      </c>
      <c r="V26" s="5">
        <f>'90.1 Data-IP'!V26/$D26</f>
        <v>0</v>
      </c>
      <c r="W26" s="5">
        <f>'90.1 Data-IP'!W26/$D26</f>
        <v>13.407860805419952</v>
      </c>
      <c r="X26" s="5">
        <f>'90.1 Data-IP'!X26/$D26</f>
        <v>0.98971631917152614</v>
      </c>
      <c r="Y26" s="5">
        <f t="shared" si="0"/>
        <v>14.397577124591479</v>
      </c>
      <c r="Z26" s="5">
        <f>'90.1 Data-IP'!Z26/$D26</f>
        <v>32.764913821510412</v>
      </c>
      <c r="AA26" s="5">
        <f>'90.1 Data-IP'!AA26/$D26</f>
        <v>11.093744604392098</v>
      </c>
      <c r="AB26" s="5">
        <f>'90.1 Data-IP'!AB26/$D26</f>
        <v>43.858658425902505</v>
      </c>
    </row>
    <row r="27" spans="1:28" x14ac:dyDescent="0.25">
      <c r="A27" s="95">
        <v>2007</v>
      </c>
      <c r="B27" s="95" t="s">
        <v>61</v>
      </c>
      <c r="C27" s="101" t="s">
        <v>3</v>
      </c>
      <c r="D27" s="5">
        <f>'90.1 Data-SI'!D27*Convert!$B$1</f>
        <v>84351.168704612151</v>
      </c>
      <c r="E27" s="5">
        <f>'90.1 Data-IP'!E27/$D27</f>
        <v>2.1740498800330026</v>
      </c>
      <c r="F27" s="5">
        <f>'90.1 Data-IP'!F27/$D27</f>
        <v>7.7697450410710172</v>
      </c>
      <c r="G27" s="5">
        <f>'90.1 Data-IP'!G27/$D27</f>
        <v>5.5223204157588359</v>
      </c>
      <c r="H27" s="5">
        <f>'90.1 Data-IP'!H27/$D27</f>
        <v>3.7577308294430267</v>
      </c>
      <c r="I27" s="5">
        <f>'90.1 Data-IP'!I27/$D27</f>
        <v>2.3994552996808323</v>
      </c>
      <c r="J27" s="5">
        <f>'90.1 Data-IP'!J27/$D27</f>
        <v>12.779565896005449</v>
      </c>
      <c r="K27" s="5">
        <f>'90.1 Data-IP'!K27/$D27</f>
        <v>0</v>
      </c>
      <c r="L27" s="5">
        <f>'90.1 Data-IP'!L27/$D27</f>
        <v>0.40653878777958469</v>
      </c>
      <c r="M27" s="5">
        <f>'90.1 Data-IP'!M27/$D27</f>
        <v>2.7612725734924028</v>
      </c>
      <c r="N27" s="5">
        <f>'90.1 Data-IP'!N27/$D27</f>
        <v>0.70003776889629976</v>
      </c>
      <c r="O27" s="5">
        <f>'90.1 Data-IP'!O27/$D27</f>
        <v>1.3088009503649167E-2</v>
      </c>
      <c r="P27" s="5">
        <f>'90.1 Data-IP'!P27/$D27</f>
        <v>0.68694975939265057</v>
      </c>
      <c r="Q27" s="5">
        <f>'90.1 Data-IP'!Q27/$D27</f>
        <v>0.25967693160824218</v>
      </c>
      <c r="R27" s="5">
        <f>'90.1 Data-IP'!R27/$D27</f>
        <v>0</v>
      </c>
      <c r="S27" s="5">
        <f>'90.1 Data-IP'!S27/$D27</f>
        <v>0</v>
      </c>
      <c r="T27" s="5">
        <f>'90.1 Data-IP'!T27/$D27</f>
        <v>0</v>
      </c>
      <c r="U27" s="5">
        <f>'90.1 Data-IP'!U27/$D27</f>
        <v>11.580062977391005</v>
      </c>
      <c r="V27" s="5">
        <f>'90.1 Data-IP'!V27/$D27</f>
        <v>0</v>
      </c>
      <c r="W27" s="5">
        <f>'90.1 Data-IP'!W27/$D27</f>
        <v>11.404269560285133</v>
      </c>
      <c r="X27" s="5">
        <f>'90.1 Data-IP'!X27/$D27</f>
        <v>7.7697450410710172</v>
      </c>
      <c r="Y27" s="5">
        <f t="shared" si="0"/>
        <v>19.174014601356149</v>
      </c>
      <c r="Z27" s="5">
        <f>'90.1 Data-IP'!Z27/$D27</f>
        <v>30.760760748310663</v>
      </c>
      <c r="AA27" s="5">
        <f>'90.1 Data-IP'!AA27/$D27</f>
        <v>19.349695652849036</v>
      </c>
      <c r="AB27" s="5">
        <f>'90.1 Data-IP'!AB27/$D27</f>
        <v>50.110456401159702</v>
      </c>
    </row>
    <row r="28" spans="1:28" x14ac:dyDescent="0.25">
      <c r="A28" s="95">
        <v>2007</v>
      </c>
      <c r="B28" s="95" t="s">
        <v>61</v>
      </c>
      <c r="C28" s="101" t="s">
        <v>7</v>
      </c>
      <c r="D28" s="5">
        <f>'90.1 Data-SI'!D28*Convert!$B$1</f>
        <v>84351.168704612151</v>
      </c>
      <c r="E28" s="5">
        <f>'90.1 Data-IP'!E28/$D28</f>
        <v>0.97319857406273713</v>
      </c>
      <c r="F28" s="5">
        <f>'90.1 Data-IP'!F28/$D28</f>
        <v>3.3001780533682705</v>
      </c>
      <c r="G28" s="5">
        <f>'90.1 Data-IP'!G28/$D28</f>
        <v>5.8148081063586865</v>
      </c>
      <c r="H28" s="5">
        <f>'90.1 Data-IP'!H28/$D28</f>
        <v>3.7577308294430267</v>
      </c>
      <c r="I28" s="5">
        <f>'90.1 Data-IP'!I28/$D28</f>
        <v>2.3993429340678474</v>
      </c>
      <c r="J28" s="5">
        <f>'90.1 Data-IP'!J28/$D28</f>
        <v>12.779565896005449</v>
      </c>
      <c r="K28" s="5">
        <f>'90.1 Data-IP'!K28/$D28</f>
        <v>0</v>
      </c>
      <c r="L28" s="5">
        <f>'90.1 Data-IP'!L28/$D28</f>
        <v>0.40653878777958469</v>
      </c>
      <c r="M28" s="5">
        <f>'90.1 Data-IP'!M28/$D28</f>
        <v>3.0639855348738854</v>
      </c>
      <c r="N28" s="5">
        <f>'90.1 Data-IP'!N28/$D28</f>
        <v>0.6361017351078575</v>
      </c>
      <c r="O28" s="5">
        <f>'90.1 Data-IP'!O28/$D28</f>
        <v>1.3088009503649167E-2</v>
      </c>
      <c r="P28" s="5">
        <f>'90.1 Data-IP'!P28/$D28</f>
        <v>0.62301372560420842</v>
      </c>
      <c r="Q28" s="5">
        <f>'90.1 Data-IP'!Q28/$D28</f>
        <v>0.22821455997245341</v>
      </c>
      <c r="R28" s="5">
        <f>'90.1 Data-IP'!R28/$D28</f>
        <v>0</v>
      </c>
      <c r="S28" s="5">
        <f>'90.1 Data-IP'!S28/$D28</f>
        <v>0</v>
      </c>
      <c r="T28" s="5">
        <f>'90.1 Data-IP'!T28/$D28</f>
        <v>0</v>
      </c>
      <c r="U28" s="5">
        <f>'90.1 Data-IP'!U28/$D28</f>
        <v>11.188356450525436</v>
      </c>
      <c r="V28" s="5">
        <f>'90.1 Data-IP'!V28/$D28</f>
        <v>0</v>
      </c>
      <c r="W28" s="5">
        <f>'90.1 Data-IP'!W28/$D28</f>
        <v>10.703220500871971</v>
      </c>
      <c r="X28" s="5">
        <f>'90.1 Data-IP'!X28/$D28</f>
        <v>3.3001780533682705</v>
      </c>
      <c r="Y28" s="5">
        <f t="shared" si="0"/>
        <v>14.003398554240242</v>
      </c>
      <c r="Z28" s="5">
        <f>'90.1 Data-IP'!Z28/$D28</f>
        <v>30.059599323284516</v>
      </c>
      <c r="AA28" s="5">
        <f>'90.1 Data-IP'!AA28/$D28</f>
        <v>14.488534503893709</v>
      </c>
      <c r="AB28" s="5">
        <f>'90.1 Data-IP'!AB28/$D28</f>
        <v>44.548133827178226</v>
      </c>
    </row>
    <row r="29" spans="1:28" x14ac:dyDescent="0.25">
      <c r="A29" s="95">
        <v>2007</v>
      </c>
      <c r="B29" s="95" t="s">
        <v>61</v>
      </c>
      <c r="C29" s="101" t="s">
        <v>17</v>
      </c>
      <c r="D29" s="5">
        <f>'90.1 Data-SI'!D29*Convert!$B$1</f>
        <v>84351.168704612151</v>
      </c>
      <c r="E29" s="5">
        <f>'90.1 Data-IP'!E29/$D29</f>
        <v>0.42833771669866683</v>
      </c>
      <c r="F29" s="5">
        <f>'90.1 Data-IP'!F29/$D29</f>
        <v>1.3607475732478636</v>
      </c>
      <c r="G29" s="5">
        <f>'90.1 Data-IP'!G29/$D29</f>
        <v>1.0833168747879978</v>
      </c>
      <c r="H29" s="5">
        <f>'90.1 Data-IP'!H29/$D29</f>
        <v>3.7577308294430267</v>
      </c>
      <c r="I29" s="5">
        <f>'90.1 Data-IP'!I29/$D29</f>
        <v>2.3990058372288923</v>
      </c>
      <c r="J29" s="5">
        <f>'90.1 Data-IP'!J29/$D29</f>
        <v>12.779565896005449</v>
      </c>
      <c r="K29" s="5">
        <f>'90.1 Data-IP'!K29/$D29</f>
        <v>0</v>
      </c>
      <c r="L29" s="5">
        <f>'90.1 Data-IP'!L29/$D29</f>
        <v>0.40653878777958469</v>
      </c>
      <c r="M29" s="5">
        <f>'90.1 Data-IP'!M29/$D29</f>
        <v>1.5655900857194454</v>
      </c>
      <c r="N29" s="5">
        <f>'90.1 Data-IP'!N29/$D29</f>
        <v>0.42373072656628358</v>
      </c>
      <c r="O29" s="5">
        <f>'90.1 Data-IP'!O29/$D29</f>
        <v>1.3088009503649167E-2</v>
      </c>
      <c r="P29" s="5">
        <f>'90.1 Data-IP'!P29/$D29</f>
        <v>0.41064271706263444</v>
      </c>
      <c r="Q29" s="5">
        <f>'90.1 Data-IP'!Q29/$D29</f>
        <v>5.0676891456216878E-2</v>
      </c>
      <c r="R29" s="5">
        <f>'90.1 Data-IP'!R29/$D29</f>
        <v>0</v>
      </c>
      <c r="S29" s="5">
        <f>'90.1 Data-IP'!S29/$D29</f>
        <v>0</v>
      </c>
      <c r="T29" s="5">
        <f>'90.1 Data-IP'!T29/$D29</f>
        <v>0</v>
      </c>
      <c r="U29" s="5">
        <f>'90.1 Data-IP'!U29/$D29</f>
        <v>11.755128602421575</v>
      </c>
      <c r="V29" s="5">
        <f>'90.1 Data-IP'!V29/$D29</f>
        <v>0</v>
      </c>
      <c r="W29" s="5">
        <f>'90.1 Data-IP'!W29/$D29</f>
        <v>3.5385642857249615</v>
      </c>
      <c r="X29" s="5">
        <f>'90.1 Data-IP'!X29/$D29</f>
        <v>1.3607475732478636</v>
      </c>
      <c r="Y29" s="5">
        <f t="shared" si="0"/>
        <v>4.8993118589728253</v>
      </c>
      <c r="Z29" s="5">
        <f>'90.1 Data-IP'!Z29/$D29</f>
        <v>22.894493645685568</v>
      </c>
      <c r="AA29" s="5">
        <f>'90.1 Data-IP'!AA29/$D29</f>
        <v>13.115876175669436</v>
      </c>
      <c r="AB29" s="5">
        <f>'90.1 Data-IP'!AB29/$D29</f>
        <v>36.010369821355006</v>
      </c>
    </row>
    <row r="30" spans="1:28" x14ac:dyDescent="0.25">
      <c r="A30" s="95">
        <v>2007</v>
      </c>
      <c r="B30" s="95" t="s">
        <v>61</v>
      </c>
      <c r="C30" s="101" t="s">
        <v>14</v>
      </c>
      <c r="D30" s="5">
        <f>'90.1 Data-SI'!D30*Convert!$B$1</f>
        <v>84351.168704612151</v>
      </c>
      <c r="E30" s="5">
        <f>'90.1 Data-IP'!E30/$D30</f>
        <v>3.9705513004365409</v>
      </c>
      <c r="F30" s="5">
        <f>'90.1 Data-IP'!F30/$D30</f>
        <v>14.367404373095921</v>
      </c>
      <c r="G30" s="5">
        <f>'90.1 Data-IP'!G30/$D30</f>
        <v>4.0395437868093067</v>
      </c>
      <c r="H30" s="5">
        <f>'90.1 Data-IP'!H30/$D30</f>
        <v>3.7577308294430267</v>
      </c>
      <c r="I30" s="5">
        <f>'90.1 Data-IP'!I30/$D30</f>
        <v>2.3958596000653136</v>
      </c>
      <c r="J30" s="5">
        <f>'90.1 Data-IP'!J30/$D30</f>
        <v>12.779565896005449</v>
      </c>
      <c r="K30" s="5">
        <f>'90.1 Data-IP'!K30/$D30</f>
        <v>0</v>
      </c>
      <c r="L30" s="5">
        <f>'90.1 Data-IP'!L30/$D30</f>
        <v>0.40653878777958469</v>
      </c>
      <c r="M30" s="5">
        <f>'90.1 Data-IP'!M30/$D30</f>
        <v>2.8097021526889208</v>
      </c>
      <c r="N30" s="5">
        <f>'90.1 Data-IP'!N30/$D30</f>
        <v>0.75273724138624587</v>
      </c>
      <c r="O30" s="5">
        <f>'90.1 Data-IP'!O30/$D30</f>
        <v>1.3088009503649167E-2</v>
      </c>
      <c r="P30" s="5">
        <f>'90.1 Data-IP'!P30/$D30</f>
        <v>0.73964923188259668</v>
      </c>
      <c r="Q30" s="5">
        <f>'90.1 Data-IP'!Q30/$D30</f>
        <v>0.19068444523547684</v>
      </c>
      <c r="R30" s="5">
        <f>'90.1 Data-IP'!R30/$D30</f>
        <v>0</v>
      </c>
      <c r="S30" s="5">
        <f>'90.1 Data-IP'!S30/$D30</f>
        <v>0</v>
      </c>
      <c r="T30" s="5">
        <f>'90.1 Data-IP'!T30/$D30</f>
        <v>0</v>
      </c>
      <c r="U30" s="5">
        <f>'90.1 Data-IP'!U30/$D30</f>
        <v>12.78630783278455</v>
      </c>
      <c r="V30" s="5">
        <f>'90.1 Data-IP'!V30/$D30</f>
        <v>0</v>
      </c>
      <c r="W30" s="5">
        <f>'90.1 Data-IP'!W30/$D30</f>
        <v>11.750130917052841</v>
      </c>
      <c r="X30" s="5">
        <f>'90.1 Data-IP'!X30/$D30</f>
        <v>14.367404373095921</v>
      </c>
      <c r="Y30" s="5">
        <f t="shared" si="0"/>
        <v>26.117535290148762</v>
      </c>
      <c r="Z30" s="5">
        <f>'90.1 Data-IP'!Z30/$D30</f>
        <v>31.102914039849871</v>
      </c>
      <c r="AA30" s="5">
        <f>'90.1 Data-IP'!AA30/$D30</f>
        <v>27.153712205880471</v>
      </c>
      <c r="AB30" s="5">
        <f>'90.1 Data-IP'!AB30/$D30</f>
        <v>58.256626245730345</v>
      </c>
    </row>
    <row r="31" spans="1:28" x14ac:dyDescent="0.25">
      <c r="A31" s="95">
        <v>2007</v>
      </c>
      <c r="B31" s="95" t="s">
        <v>61</v>
      </c>
      <c r="C31" s="101" t="s">
        <v>2</v>
      </c>
      <c r="D31" s="5">
        <f>'90.1 Data-SI'!D31*Convert!$B$1</f>
        <v>84351.168704612151</v>
      </c>
      <c r="E31" s="5">
        <f>'90.1 Data-IP'!E31/$D31</f>
        <v>1.4925524372792216</v>
      </c>
      <c r="F31" s="5">
        <f>'90.1 Data-IP'!F31/$D31</f>
        <v>5.1020730231950866</v>
      </c>
      <c r="G31" s="5">
        <f>'90.1 Data-IP'!G31/$D31</f>
        <v>4.2885459851839771</v>
      </c>
      <c r="H31" s="5">
        <f>'90.1 Data-IP'!H31/$D31</f>
        <v>3.7577308294430267</v>
      </c>
      <c r="I31" s="5">
        <f>'90.1 Data-IP'!I31/$D31</f>
        <v>2.3976574498730727</v>
      </c>
      <c r="J31" s="5">
        <f>'90.1 Data-IP'!J31/$D31</f>
        <v>12.779565896005449</v>
      </c>
      <c r="K31" s="5">
        <f>'90.1 Data-IP'!K31/$D31</f>
        <v>0</v>
      </c>
      <c r="L31" s="5">
        <f>'90.1 Data-IP'!L31/$D31</f>
        <v>0.40653878777958469</v>
      </c>
      <c r="M31" s="5">
        <f>'90.1 Data-IP'!M31/$D31</f>
        <v>2.8726268959604981</v>
      </c>
      <c r="N31" s="5">
        <f>'90.1 Data-IP'!N31/$D31</f>
        <v>0.64250657504800035</v>
      </c>
      <c r="O31" s="5">
        <f>'90.1 Data-IP'!O31/$D31</f>
        <v>1.3088009503649167E-2</v>
      </c>
      <c r="P31" s="5">
        <f>'90.1 Data-IP'!P31/$D31</f>
        <v>0.62941856554435116</v>
      </c>
      <c r="Q31" s="5">
        <f>'90.1 Data-IP'!Q31/$D31</f>
        <v>0.15877261114774824</v>
      </c>
      <c r="R31" s="5">
        <f>'90.1 Data-IP'!R31/$D31</f>
        <v>0</v>
      </c>
      <c r="S31" s="5">
        <f>'90.1 Data-IP'!S31/$D31</f>
        <v>0</v>
      </c>
      <c r="T31" s="5">
        <f>'90.1 Data-IP'!T31/$D31</f>
        <v>0</v>
      </c>
      <c r="U31" s="5">
        <f>'90.1 Data-IP'!U31/$D31</f>
        <v>12.446064756666093</v>
      </c>
      <c r="V31" s="5">
        <f>'90.1 Data-IP'!V31/$D31</f>
        <v>0</v>
      </c>
      <c r="W31" s="5">
        <f>'90.1 Data-IP'!W31/$D31</f>
        <v>9.4419164951157963</v>
      </c>
      <c r="X31" s="5">
        <f>'90.1 Data-IP'!X31/$D31</f>
        <v>5.1020730231950866</v>
      </c>
      <c r="Y31" s="5">
        <f t="shared" si="0"/>
        <v>14.543989518310884</v>
      </c>
      <c r="Z31" s="5">
        <f>'90.1 Data-IP'!Z31/$D31</f>
        <v>28.796497467720581</v>
      </c>
      <c r="AA31" s="5">
        <f>'90.1 Data-IP'!AA31/$D31</f>
        <v>17.548137779861175</v>
      </c>
      <c r="AB31" s="5">
        <f>'90.1 Data-IP'!AB31/$D31</f>
        <v>46.344635247581756</v>
      </c>
    </row>
    <row r="32" spans="1:28" x14ac:dyDescent="0.25">
      <c r="A32" s="95">
        <v>2007</v>
      </c>
      <c r="B32" s="95" t="s">
        <v>61</v>
      </c>
      <c r="C32" s="101" t="s">
        <v>18</v>
      </c>
      <c r="D32" s="5">
        <f>'90.1 Data-SI'!D32*Convert!$B$1</f>
        <v>84351.168704612151</v>
      </c>
      <c r="E32" s="5">
        <f>'90.1 Data-IP'!E32/$D32</f>
        <v>2.5009214482062507</v>
      </c>
      <c r="F32" s="5">
        <f>'90.1 Data-IP'!F32/$D32</f>
        <v>8.9377855880496746</v>
      </c>
      <c r="G32" s="5">
        <f>'90.1 Data-IP'!G32/$D32</f>
        <v>0.73374745279178766</v>
      </c>
      <c r="H32" s="5">
        <f>'90.1 Data-IP'!H32/$D32</f>
        <v>3.7577308294430267</v>
      </c>
      <c r="I32" s="5">
        <f>'90.1 Data-IP'!I32/$D32</f>
        <v>2.3930504597406896</v>
      </c>
      <c r="J32" s="5">
        <f>'90.1 Data-IP'!J32/$D32</f>
        <v>12.779565896005449</v>
      </c>
      <c r="K32" s="5">
        <f>'90.1 Data-IP'!K32/$D32</f>
        <v>0</v>
      </c>
      <c r="L32" s="5">
        <f>'90.1 Data-IP'!L32/$D32</f>
        <v>0.40653878777958469</v>
      </c>
      <c r="M32" s="5">
        <f>'90.1 Data-IP'!M32/$D32</f>
        <v>2.0484251247158181</v>
      </c>
      <c r="N32" s="5">
        <f>'90.1 Data-IP'!N32/$D32</f>
        <v>0.55441193446779191</v>
      </c>
      <c r="O32" s="5">
        <f>'90.1 Data-IP'!O32/$D32</f>
        <v>1.3088009503649167E-2</v>
      </c>
      <c r="P32" s="5">
        <f>'90.1 Data-IP'!P32/$D32</f>
        <v>0.54132392496414272</v>
      </c>
      <c r="Q32" s="5">
        <f>'90.1 Data-IP'!Q32/$D32</f>
        <v>3.1799468474743638E-2</v>
      </c>
      <c r="R32" s="5">
        <f>'90.1 Data-IP'!R32/$D32</f>
        <v>0</v>
      </c>
      <c r="S32" s="5">
        <f>'90.1 Data-IP'!S32/$D32</f>
        <v>0</v>
      </c>
      <c r="T32" s="5">
        <f>'90.1 Data-IP'!T32/$D32</f>
        <v>0</v>
      </c>
      <c r="U32" s="5">
        <f>'90.1 Data-IP'!U32/$D32</f>
        <v>13.151271343759701</v>
      </c>
      <c r="V32" s="5">
        <f>'90.1 Data-IP'!V32/$D32</f>
        <v>0</v>
      </c>
      <c r="W32" s="5">
        <f>'90.1 Data-IP'!W32/$D32</f>
        <v>5.8562174191527436</v>
      </c>
      <c r="X32" s="5">
        <f>'90.1 Data-IP'!X32/$D32</f>
        <v>8.9377855880496746</v>
      </c>
      <c r="Y32" s="5">
        <f t="shared" si="0"/>
        <v>14.794003007202418</v>
      </c>
      <c r="Z32" s="5">
        <f>'90.1 Data-IP'!Z32/$D32</f>
        <v>25.206303767238126</v>
      </c>
      <c r="AA32" s="5">
        <f>'90.1 Data-IP'!AA32/$D32</f>
        <v>22.089056931809374</v>
      </c>
      <c r="AB32" s="5">
        <f>'90.1 Data-IP'!AB32/$D32</f>
        <v>47.2953606990475</v>
      </c>
    </row>
    <row r="33" spans="1:28" x14ac:dyDescent="0.25">
      <c r="A33" s="95">
        <v>2007</v>
      </c>
      <c r="B33" s="95" t="s">
        <v>61</v>
      </c>
      <c r="C33" s="101" t="s">
        <v>4</v>
      </c>
      <c r="D33" s="5">
        <f>'90.1 Data-SI'!D33*Convert!$B$1</f>
        <v>84351.168704612151</v>
      </c>
      <c r="E33" s="5">
        <f>'90.1 Data-IP'!E33/$D33</f>
        <v>5.8507651025138747</v>
      </c>
      <c r="F33" s="5">
        <f>'90.1 Data-IP'!F33/$D33</f>
        <v>21.124285778720509</v>
      </c>
      <c r="G33" s="5">
        <f>'90.1 Data-IP'!G33/$D33</f>
        <v>1.9729154327899248</v>
      </c>
      <c r="H33" s="5">
        <f>'90.1 Data-IP'!H33/$D33</f>
        <v>3.7577308294430267</v>
      </c>
      <c r="I33" s="5">
        <f>'90.1 Data-IP'!I33/$D33</f>
        <v>2.3965337937432234</v>
      </c>
      <c r="J33" s="5">
        <f>'90.1 Data-IP'!J33/$D33</f>
        <v>12.779565896005449</v>
      </c>
      <c r="K33" s="5">
        <f>'90.1 Data-IP'!K33/$D33</f>
        <v>0</v>
      </c>
      <c r="L33" s="5">
        <f>'90.1 Data-IP'!L33/$D33</f>
        <v>0.40653878777958469</v>
      </c>
      <c r="M33" s="5">
        <f>'90.1 Data-IP'!M33/$D33</f>
        <v>2.8443107614882881</v>
      </c>
      <c r="N33" s="5">
        <f>'90.1 Data-IP'!N33/$D33</f>
        <v>0.67655335578244313</v>
      </c>
      <c r="O33" s="5">
        <f>'90.1 Data-IP'!O33/$D33</f>
        <v>1.3088009503649167E-2</v>
      </c>
      <c r="P33" s="5">
        <f>'90.1 Data-IP'!P33/$D33</f>
        <v>0.66346534627879405</v>
      </c>
      <c r="Q33" s="5">
        <f>'90.1 Data-IP'!Q33/$D33</f>
        <v>8.933066232304307E-2</v>
      </c>
      <c r="R33" s="5">
        <f>'90.1 Data-IP'!R33/$D33</f>
        <v>0</v>
      </c>
      <c r="S33" s="5">
        <f>'90.1 Data-IP'!S33/$D33</f>
        <v>0</v>
      </c>
      <c r="T33" s="5">
        <f>'90.1 Data-IP'!T33/$D33</f>
        <v>0</v>
      </c>
      <c r="U33" s="5">
        <f>'90.1 Data-IP'!U33/$D33</f>
        <v>13.808497814108732</v>
      </c>
      <c r="V33" s="5">
        <f>'90.1 Data-IP'!V33/$D33</f>
        <v>0</v>
      </c>
      <c r="W33" s="5">
        <f>'90.1 Data-IP'!W33/$D33</f>
        <v>11.420787305393926</v>
      </c>
      <c r="X33" s="5">
        <f>'90.1 Data-IP'!X33/$D33</f>
        <v>21.124285778720509</v>
      </c>
      <c r="Y33" s="5">
        <f t="shared" si="0"/>
        <v>32.545073084114435</v>
      </c>
      <c r="Z33" s="5">
        <f>'90.1 Data-IP'!Z33/$D33</f>
        <v>30.774356987481848</v>
      </c>
      <c r="AA33" s="5">
        <f>'90.1 Data-IP'!AA33/$D33</f>
        <v>34.932783592829239</v>
      </c>
      <c r="AB33" s="5">
        <f>'90.1 Data-IP'!AB33/$D33</f>
        <v>65.707140580311091</v>
      </c>
    </row>
    <row r="34" spans="1:28" x14ac:dyDescent="0.25">
      <c r="A34" s="95">
        <v>2007</v>
      </c>
      <c r="B34" s="95" t="s">
        <v>61</v>
      </c>
      <c r="C34" s="101" t="s">
        <v>5</v>
      </c>
      <c r="D34" s="5">
        <f>'90.1 Data-SI'!D34*Convert!$B$1</f>
        <v>84351.168704612151</v>
      </c>
      <c r="E34" s="5">
        <f>'90.1 Data-IP'!E34/$D34</f>
        <v>2.9334166925853618</v>
      </c>
      <c r="F34" s="5">
        <f>'90.1 Data-IP'!F34/$D34</f>
        <v>10.310106819434989</v>
      </c>
      <c r="G34" s="5">
        <f>'90.1 Data-IP'!G34/$D34</f>
        <v>2.8577946350464836</v>
      </c>
      <c r="H34" s="5">
        <f>'90.1 Data-IP'!H34/$D34</f>
        <v>3.7577308294430267</v>
      </c>
      <c r="I34" s="5">
        <f>'90.1 Data-IP'!I34/$D34</f>
        <v>2.3966461593562083</v>
      </c>
      <c r="J34" s="5">
        <f>'90.1 Data-IP'!J34/$D34</f>
        <v>12.779565896005449</v>
      </c>
      <c r="K34" s="5">
        <f>'90.1 Data-IP'!K34/$D34</f>
        <v>0</v>
      </c>
      <c r="L34" s="5">
        <f>'90.1 Data-IP'!L34/$D34</f>
        <v>0.40653878777958469</v>
      </c>
      <c r="M34" s="5">
        <f>'90.1 Data-IP'!M34/$D34</f>
        <v>2.9144269039909037</v>
      </c>
      <c r="N34" s="5">
        <f>'90.1 Data-IP'!N34/$D34</f>
        <v>0.59958291088774562</v>
      </c>
      <c r="O34" s="5">
        <f>'90.1 Data-IP'!O34/$D34</f>
        <v>1.3088009503649167E-2</v>
      </c>
      <c r="P34" s="5">
        <f>'90.1 Data-IP'!P34/$D34</f>
        <v>0.58649490138409655</v>
      </c>
      <c r="Q34" s="5">
        <f>'90.1 Data-IP'!Q34/$D34</f>
        <v>0.1027021702682533</v>
      </c>
      <c r="R34" s="5">
        <f>'90.1 Data-IP'!R34/$D34</f>
        <v>0</v>
      </c>
      <c r="S34" s="5">
        <f>'90.1 Data-IP'!S34/$D34</f>
        <v>0</v>
      </c>
      <c r="T34" s="5">
        <f>'90.1 Data-IP'!T34/$D34</f>
        <v>0</v>
      </c>
      <c r="U34" s="5">
        <f>'90.1 Data-IP'!U34/$D34</f>
        <v>13.521178941706184</v>
      </c>
      <c r="V34" s="5">
        <f>'90.1 Data-IP'!V34/$D34</f>
        <v>0</v>
      </c>
      <c r="W34" s="5">
        <f>'90.1 Data-IP'!W34/$D34</f>
        <v>9.3948353032750997</v>
      </c>
      <c r="X34" s="5">
        <f>'90.1 Data-IP'!X34/$D34</f>
        <v>10.310106819434989</v>
      </c>
      <c r="Y34" s="5">
        <f t="shared" si="0"/>
        <v>19.704942122710086</v>
      </c>
      <c r="Z34" s="5">
        <f>'90.1 Data-IP'!Z34/$D34</f>
        <v>28.748404985363013</v>
      </c>
      <c r="AA34" s="5">
        <f>'90.1 Data-IP'!AA34/$D34</f>
        <v>23.831285761141178</v>
      </c>
      <c r="AB34" s="5">
        <f>'90.1 Data-IP'!AB34/$D34</f>
        <v>52.579690746504184</v>
      </c>
    </row>
    <row r="35" spans="1:28" x14ac:dyDescent="0.25">
      <c r="A35" s="95">
        <v>2007</v>
      </c>
      <c r="B35" s="95" t="s">
        <v>61</v>
      </c>
      <c r="C35" s="101" t="s">
        <v>15</v>
      </c>
      <c r="D35" s="5">
        <f>'90.1 Data-SI'!D35*Convert!$B$1</f>
        <v>84351.168704612151</v>
      </c>
      <c r="E35" s="5">
        <f>'90.1 Data-IP'!E35/$D35</f>
        <v>1.98639930634812</v>
      </c>
      <c r="F35" s="5">
        <f>'90.1 Data-IP'!F35/$D35</f>
        <v>7.1370142743527101</v>
      </c>
      <c r="G35" s="5">
        <f>'90.1 Data-IP'!G35/$D35</f>
        <v>0.25147424186034006</v>
      </c>
      <c r="H35" s="5">
        <f>'90.1 Data-IP'!H35/$D35</f>
        <v>3.7577308294430267</v>
      </c>
      <c r="I35" s="5">
        <f>'90.1 Data-IP'!I35/$D35</f>
        <v>2.3929380941277048</v>
      </c>
      <c r="J35" s="5">
        <f>'90.1 Data-IP'!J35/$D35</f>
        <v>12.779565896005449</v>
      </c>
      <c r="K35" s="5">
        <f>'90.1 Data-IP'!K35/$D35</f>
        <v>0</v>
      </c>
      <c r="L35" s="5">
        <f>'90.1 Data-IP'!L35/$D35</f>
        <v>0.40653878777958469</v>
      </c>
      <c r="M35" s="5">
        <f>'90.1 Data-IP'!M35/$D35</f>
        <v>1.8172890588057555</v>
      </c>
      <c r="N35" s="5">
        <f>'90.1 Data-IP'!N35/$D35</f>
        <v>0.47946407060682361</v>
      </c>
      <c r="O35" s="5">
        <f>'90.1 Data-IP'!O35/$D35</f>
        <v>1.3088009503649167E-2</v>
      </c>
      <c r="P35" s="5">
        <f>'90.1 Data-IP'!P35/$D35</f>
        <v>0.46637606110317448</v>
      </c>
      <c r="Q35" s="5">
        <f>'90.1 Data-IP'!Q35/$D35</f>
        <v>1.1573658137450862E-2</v>
      </c>
      <c r="R35" s="5">
        <f>'90.1 Data-IP'!R35/$D35</f>
        <v>0</v>
      </c>
      <c r="S35" s="5">
        <f>'90.1 Data-IP'!S35/$D35</f>
        <v>0</v>
      </c>
      <c r="T35" s="5">
        <f>'90.1 Data-IP'!T35/$D35</f>
        <v>0</v>
      </c>
      <c r="U35" s="5">
        <f>'90.1 Data-IP'!U35/$D35</f>
        <v>13.730516078697166</v>
      </c>
      <c r="V35" s="5">
        <f>'90.1 Data-IP'!V35/$D35</f>
        <v>0</v>
      </c>
      <c r="W35" s="5">
        <f>'90.1 Data-IP'!W35/$D35</f>
        <v>4.533112326254841</v>
      </c>
      <c r="X35" s="5">
        <f>'90.1 Data-IP'!X35/$D35</f>
        <v>7.1370142743527101</v>
      </c>
      <c r="Y35" s="5">
        <f t="shared" si="0"/>
        <v>11.670126600607551</v>
      </c>
      <c r="Z35" s="5">
        <f>'90.1 Data-IP'!Z35/$D35</f>
        <v>23.882973943114255</v>
      </c>
      <c r="AA35" s="5">
        <f>'90.1 Data-IP'!AA35/$D35</f>
        <v>20.867530353049876</v>
      </c>
      <c r="AB35" s="5">
        <f>'90.1 Data-IP'!AB35/$D35</f>
        <v>44.750504296164131</v>
      </c>
    </row>
    <row r="36" spans="1:28" x14ac:dyDescent="0.25">
      <c r="A36" s="95">
        <v>2007</v>
      </c>
      <c r="B36" s="95" t="s">
        <v>61</v>
      </c>
      <c r="C36" s="101" t="s">
        <v>16</v>
      </c>
      <c r="D36" s="5">
        <f>'90.1 Data-SI'!D36*Convert!$B$1</f>
        <v>84351.168704612151</v>
      </c>
      <c r="E36" s="5">
        <f>'90.1 Data-IP'!E36/$D36</f>
        <v>8.1856101747283549</v>
      </c>
      <c r="F36" s="5">
        <f>'90.1 Data-IP'!F36/$D36</f>
        <v>29.009655035553052</v>
      </c>
      <c r="G36" s="5">
        <f>'90.1 Data-IP'!G36/$D36</f>
        <v>2.2588859178366474</v>
      </c>
      <c r="H36" s="5">
        <f>'90.1 Data-IP'!H36/$D36</f>
        <v>3.7577308294430267</v>
      </c>
      <c r="I36" s="5">
        <f>'90.1 Data-IP'!I36/$D36</f>
        <v>2.3954101376133741</v>
      </c>
      <c r="J36" s="5">
        <f>'90.1 Data-IP'!J36/$D36</f>
        <v>12.779565896005449</v>
      </c>
      <c r="K36" s="5">
        <f>'90.1 Data-IP'!K36/$D36</f>
        <v>0</v>
      </c>
      <c r="L36" s="5">
        <f>'90.1 Data-IP'!L36/$D36</f>
        <v>0.40653878777958469</v>
      </c>
      <c r="M36" s="5">
        <f>'90.1 Data-IP'!M36/$D36</f>
        <v>3.2351183634499789</v>
      </c>
      <c r="N36" s="5">
        <f>'90.1 Data-IP'!N36/$D36</f>
        <v>0.90117221613937781</v>
      </c>
      <c r="O36" s="5">
        <f>'90.1 Data-IP'!O36/$D36</f>
        <v>1.3088009503649167E-2</v>
      </c>
      <c r="P36" s="5">
        <f>'90.1 Data-IP'!P36/$D36</f>
        <v>0.88808420663572873</v>
      </c>
      <c r="Q36" s="5">
        <f>'90.1 Data-IP'!Q36/$D36</f>
        <v>0.11214088175898991</v>
      </c>
      <c r="R36" s="5">
        <f>'90.1 Data-IP'!R36/$D36</f>
        <v>0</v>
      </c>
      <c r="S36" s="5">
        <f>'90.1 Data-IP'!S36/$D36</f>
        <v>0</v>
      </c>
      <c r="T36" s="5">
        <f>'90.1 Data-IP'!T36/$D36</f>
        <v>0</v>
      </c>
      <c r="U36" s="5">
        <f>'90.1 Data-IP'!U36/$D36</f>
        <v>14.565280217562435</v>
      </c>
      <c r="V36" s="5">
        <f>'90.1 Data-IP'!V36/$D36</f>
        <v>0</v>
      </c>
      <c r="W36" s="5">
        <f>'90.1 Data-IP'!W36/$D36</f>
        <v>14.679839544409701</v>
      </c>
      <c r="X36" s="5">
        <f>'90.1 Data-IP'!X36/$D36</f>
        <v>29.009655035553052</v>
      </c>
      <c r="Y36" s="5">
        <f t="shared" si="0"/>
        <v>43.689494579962755</v>
      </c>
      <c r="Z36" s="5">
        <f>'90.1 Data-IP'!Z36/$D36</f>
        <v>34.032173204754784</v>
      </c>
      <c r="AA36" s="5">
        <f>'90.1 Data-IP'!AA36/$D36</f>
        <v>43.574935253115484</v>
      </c>
      <c r="AB36" s="5">
        <f>'90.1 Data-IP'!AB36/$D36</f>
        <v>77.607108457870268</v>
      </c>
    </row>
    <row r="37" spans="1:28" x14ac:dyDescent="0.25">
      <c r="A37" s="95">
        <v>2007</v>
      </c>
      <c r="B37" s="95" t="s">
        <v>61</v>
      </c>
      <c r="C37" s="101" t="s">
        <v>9</v>
      </c>
      <c r="D37" s="5">
        <f>'90.1 Data-SI'!D37*Convert!$B$1</f>
        <v>84351.168704612151</v>
      </c>
      <c r="E37" s="5">
        <f>'90.1 Data-IP'!E37/$D37</f>
        <v>5.618954842925902</v>
      </c>
      <c r="F37" s="5">
        <f>'90.1 Data-IP'!F37/$D37</f>
        <v>19.51768224426155</v>
      </c>
      <c r="G37" s="5">
        <f>'90.1 Data-IP'!G37/$D37</f>
        <v>1.6130083743990986</v>
      </c>
      <c r="H37" s="5">
        <f>'90.1 Data-IP'!H37/$D37</f>
        <v>3.7577308294430267</v>
      </c>
      <c r="I37" s="5">
        <f>'90.1 Data-IP'!I37/$D37</f>
        <v>2.3937246534185994</v>
      </c>
      <c r="J37" s="5">
        <f>'90.1 Data-IP'!J37/$D37</f>
        <v>12.779565896005449</v>
      </c>
      <c r="K37" s="5">
        <f>'90.1 Data-IP'!K37/$D37</f>
        <v>0</v>
      </c>
      <c r="L37" s="5">
        <f>'90.1 Data-IP'!L37/$D37</f>
        <v>0.40653878777958469</v>
      </c>
      <c r="M37" s="5">
        <f>'90.1 Data-IP'!M37/$D37</f>
        <v>3.2148925531126857</v>
      </c>
      <c r="N37" s="5">
        <f>'90.1 Data-IP'!N37/$D37</f>
        <v>0.62317968961458725</v>
      </c>
      <c r="O37" s="5">
        <f>'90.1 Data-IP'!O37/$D37</f>
        <v>1.3088009503649167E-2</v>
      </c>
      <c r="P37" s="5">
        <f>'90.1 Data-IP'!P37/$D37</f>
        <v>0.61009168011093817</v>
      </c>
      <c r="Q37" s="5">
        <f>'90.1 Data-IP'!Q37/$D37</f>
        <v>5.9890871720983598E-2</v>
      </c>
      <c r="R37" s="5">
        <f>'90.1 Data-IP'!R37/$D37</f>
        <v>0</v>
      </c>
      <c r="S37" s="5">
        <f>'90.1 Data-IP'!S37/$D37</f>
        <v>0</v>
      </c>
      <c r="T37" s="5">
        <f>'90.1 Data-IP'!T37/$D37</f>
        <v>0</v>
      </c>
      <c r="U37" s="5">
        <f>'90.1 Data-IP'!U37/$D37</f>
        <v>14.373247384971139</v>
      </c>
      <c r="V37" s="5">
        <f>'90.1 Data-IP'!V37/$D37</f>
        <v>0</v>
      </c>
      <c r="W37" s="5">
        <f>'90.1 Data-IP'!W37/$D37</f>
        <v>11.116838322269608</v>
      </c>
      <c r="X37" s="5">
        <f>'90.1 Data-IP'!X37/$D37</f>
        <v>19.51768224426155</v>
      </c>
      <c r="Y37" s="5">
        <f t="shared" si="0"/>
        <v>30.634520566531158</v>
      </c>
      <c r="Z37" s="5">
        <f>'90.1 Data-IP'!Z37/$D37</f>
        <v>30.467374132806931</v>
      </c>
      <c r="AA37" s="5">
        <f>'90.1 Data-IP'!AA37/$D37</f>
        <v>33.890817263619702</v>
      </c>
      <c r="AB37" s="5">
        <f>'90.1 Data-IP'!AB37/$D37</f>
        <v>64.358191396426633</v>
      </c>
    </row>
    <row r="38" spans="1:28" x14ac:dyDescent="0.25">
      <c r="A38" s="95">
        <v>2007</v>
      </c>
      <c r="B38" s="95" t="s">
        <v>61</v>
      </c>
      <c r="C38" s="101" t="s">
        <v>12</v>
      </c>
      <c r="D38" s="5">
        <f>'90.1 Data-SI'!D38*Convert!$B$1</f>
        <v>84351.168704612151</v>
      </c>
      <c r="E38" s="5">
        <f>'90.1 Data-IP'!E38/$D38</f>
        <v>7.1612852467574601</v>
      </c>
      <c r="F38" s="5">
        <f>'90.1 Data-IP'!F38/$D38</f>
        <v>24.959885977962113</v>
      </c>
      <c r="G38" s="5">
        <f>'90.1 Data-IP'!G38/$D38</f>
        <v>1.7255987186100281</v>
      </c>
      <c r="H38" s="5">
        <f>'90.1 Data-IP'!H38/$D38</f>
        <v>3.7577308294430267</v>
      </c>
      <c r="I38" s="5">
        <f>'90.1 Data-IP'!I38/$D38</f>
        <v>2.392263900449795</v>
      </c>
      <c r="J38" s="5">
        <f>'90.1 Data-IP'!J38/$D38</f>
        <v>12.779565896005449</v>
      </c>
      <c r="K38" s="5">
        <f>'90.1 Data-IP'!K38/$D38</f>
        <v>0</v>
      </c>
      <c r="L38" s="5">
        <f>'90.1 Data-IP'!L38/$D38</f>
        <v>0.40653878777958469</v>
      </c>
      <c r="M38" s="5">
        <f>'90.1 Data-IP'!M38/$D38</f>
        <v>3.161631252557815</v>
      </c>
      <c r="N38" s="5">
        <f>'90.1 Data-IP'!N38/$D38</f>
        <v>0.69734099418466078</v>
      </c>
      <c r="O38" s="5">
        <f>'90.1 Data-IP'!O38/$D38</f>
        <v>1.3088009503649167E-2</v>
      </c>
      <c r="P38" s="5">
        <f>'90.1 Data-IP'!P38/$D38</f>
        <v>0.6842529846810117</v>
      </c>
      <c r="Q38" s="5">
        <f>'90.1 Data-IP'!Q38/$D38</f>
        <v>7.6858079281712524E-2</v>
      </c>
      <c r="R38" s="5">
        <f>'90.1 Data-IP'!R38/$D38</f>
        <v>0</v>
      </c>
      <c r="S38" s="5">
        <f>'90.1 Data-IP'!S38/$D38</f>
        <v>0</v>
      </c>
      <c r="T38" s="5">
        <f>'90.1 Data-IP'!T38/$D38</f>
        <v>0</v>
      </c>
      <c r="U38" s="5">
        <f>'90.1 Data-IP'!U38/$D38</f>
        <v>15.466002971249873</v>
      </c>
      <c r="V38" s="5">
        <f>'90.1 Data-IP'!V38/$D38</f>
        <v>0</v>
      </c>
      <c r="W38" s="5">
        <f>'90.1 Data-IP'!W38/$D38</f>
        <v>12.809626281888029</v>
      </c>
      <c r="X38" s="5">
        <f>'90.1 Data-IP'!X38/$D38</f>
        <v>24.959885977962113</v>
      </c>
      <c r="Y38" s="5">
        <f t="shared" si="0"/>
        <v>37.769512259850146</v>
      </c>
      <c r="Z38" s="5">
        <f>'90.1 Data-IP'!Z38/$D38</f>
        <v>32.158813705069534</v>
      </c>
      <c r="AA38" s="5">
        <f>'90.1 Data-IP'!AA38/$D38</f>
        <v>40.425888949211981</v>
      </c>
      <c r="AB38" s="5">
        <f>'90.1 Data-IP'!AB38/$D38</f>
        <v>72.584702654281514</v>
      </c>
    </row>
    <row r="39" spans="1:28" x14ac:dyDescent="0.25">
      <c r="A39" s="95">
        <v>2007</v>
      </c>
      <c r="B39" s="95" t="s">
        <v>61</v>
      </c>
      <c r="C39" s="101" t="s">
        <v>8</v>
      </c>
      <c r="D39" s="5">
        <f>'90.1 Data-SI'!D39*Convert!$B$1</f>
        <v>84351.168704612151</v>
      </c>
      <c r="E39" s="5">
        <f>'90.1 Data-IP'!E39/$D39</f>
        <v>8.2003300700293824</v>
      </c>
      <c r="F39" s="5">
        <f>'90.1 Data-IP'!F39/$D39</f>
        <v>27.384735906177546</v>
      </c>
      <c r="G39" s="5">
        <f>'90.1 Data-IP'!G39/$D39</f>
        <v>0.87971038405925062</v>
      </c>
      <c r="H39" s="5">
        <f>'90.1 Data-IP'!H39/$D39</f>
        <v>3.7577308294430267</v>
      </c>
      <c r="I39" s="5">
        <f>'90.1 Data-IP'!I39/$D39</f>
        <v>2.3791171237305542</v>
      </c>
      <c r="J39" s="5">
        <f>'90.1 Data-IP'!J39/$D39</f>
        <v>12.779565896005449</v>
      </c>
      <c r="K39" s="5">
        <f>'90.1 Data-IP'!K39/$D39</f>
        <v>0</v>
      </c>
      <c r="L39" s="5">
        <f>'90.1 Data-IP'!L39/$D39</f>
        <v>0.40653878777958469</v>
      </c>
      <c r="M39" s="5">
        <f>'90.1 Data-IP'!M39/$D39</f>
        <v>3.6015426273939322</v>
      </c>
      <c r="N39" s="5">
        <f>'90.1 Data-IP'!N39/$D39</f>
        <v>0.64936087744008286</v>
      </c>
      <c r="O39" s="5">
        <f>'90.1 Data-IP'!O39/$D39</f>
        <v>1.3088009503649167E-2</v>
      </c>
      <c r="P39" s="5">
        <f>'90.1 Data-IP'!P39/$D39</f>
        <v>0.63627286793643367</v>
      </c>
      <c r="Q39" s="5">
        <f>'90.1 Data-IP'!Q39/$D39</f>
        <v>3.5507533703247315E-2</v>
      </c>
      <c r="R39" s="5">
        <f>'90.1 Data-IP'!R39/$D39</f>
        <v>0</v>
      </c>
      <c r="S39" s="5">
        <f>'90.1 Data-IP'!S39/$D39</f>
        <v>0</v>
      </c>
      <c r="T39" s="5">
        <f>'90.1 Data-IP'!T39/$D39</f>
        <v>0</v>
      </c>
      <c r="U39" s="5">
        <f>'90.1 Data-IP'!U39/$D39</f>
        <v>16.678540300970575</v>
      </c>
      <c r="V39" s="5">
        <f>'90.1 Data-IP'!V39/$D39</f>
        <v>0</v>
      </c>
      <c r="W39" s="5">
        <f>'90.1 Data-IP'!W39/$D39</f>
        <v>13.353363483122248</v>
      </c>
      <c r="X39" s="5">
        <f>'90.1 Data-IP'!X39/$D39</f>
        <v>27.384735906177546</v>
      </c>
      <c r="Y39" s="5">
        <f t="shared" si="0"/>
        <v>40.738099389299791</v>
      </c>
      <c r="Z39" s="5">
        <f>'90.1 Data-IP'!Z39/$D39</f>
        <v>32.68940412958451</v>
      </c>
      <c r="AA39" s="5">
        <f>'90.1 Data-IP'!AA39/$D39</f>
        <v>44.063276207148121</v>
      </c>
      <c r="AB39" s="5">
        <f>'90.1 Data-IP'!AB39/$D39</f>
        <v>76.752680336732638</v>
      </c>
    </row>
    <row r="40" spans="1:28" x14ac:dyDescent="0.25">
      <c r="A40" s="95">
        <v>2010</v>
      </c>
      <c r="B40" s="95" t="s">
        <v>61</v>
      </c>
      <c r="C40" s="101" t="s">
        <v>10</v>
      </c>
      <c r="D40" s="5">
        <f>'90.1 Data-SI'!D40*Convert!$B$1</f>
        <v>84351.168704612151</v>
      </c>
      <c r="E40" s="5">
        <f>'90.1 Data-IP'!E40/$D40</f>
        <v>0</v>
      </c>
      <c r="F40" s="5">
        <f>'90.1 Data-IP'!F40/$D40</f>
        <v>0</v>
      </c>
      <c r="G40" s="5">
        <f>'90.1 Data-IP'!G40/$D40</f>
        <v>20.869552934083607</v>
      </c>
      <c r="H40" s="5">
        <f>'90.1 Data-IP'!H40/$D40</f>
        <v>4.3475379320010816</v>
      </c>
      <c r="I40" s="5">
        <f>'90.1 Data-IP'!I40/$D40</f>
        <v>1.8956078910562724</v>
      </c>
      <c r="J40" s="5">
        <f>'90.1 Data-IP'!J40/$D40</f>
        <v>12.709562119115821</v>
      </c>
      <c r="K40" s="5">
        <f>'90.1 Data-IP'!K40/$D40</f>
        <v>0</v>
      </c>
      <c r="L40" s="5">
        <f>'90.1 Data-IP'!L40/$D40</f>
        <v>0.23394520623468637</v>
      </c>
      <c r="M40" s="5">
        <f>'90.1 Data-IP'!M40/$D40</f>
        <v>5.2103934741125872</v>
      </c>
      <c r="N40" s="5">
        <f>'90.1 Data-IP'!N40/$D40</f>
        <v>0.67812647436423257</v>
      </c>
      <c r="O40" s="5">
        <f>'90.1 Data-IP'!O40/$D40</f>
        <v>1.3088009503649167E-2</v>
      </c>
      <c r="P40" s="5">
        <f>'90.1 Data-IP'!P40/$D40</f>
        <v>0.66503846486058338</v>
      </c>
      <c r="Q40" s="5">
        <f>'90.1 Data-IP'!Q40/$D40</f>
        <v>1.0774738629127798</v>
      </c>
      <c r="R40" s="5">
        <f>'90.1 Data-IP'!R40/$D40</f>
        <v>0</v>
      </c>
      <c r="S40" s="5">
        <f>'90.1 Data-IP'!S40/$D40</f>
        <v>0</v>
      </c>
      <c r="T40" s="5">
        <f>'90.1 Data-IP'!T40/$D40</f>
        <v>0</v>
      </c>
      <c r="U40" s="5">
        <f>'90.1 Data-IP'!U40/$D40</f>
        <v>8.3680919302159289</v>
      </c>
      <c r="V40" s="5">
        <f>'90.1 Data-IP'!V40/$D40</f>
        <v>0</v>
      </c>
      <c r="W40" s="5">
        <f>'90.1 Data-IP'!W40/$D40</f>
        <v>27.822458735969558</v>
      </c>
      <c r="X40" s="5">
        <f>'90.1 Data-IP'!X40/$D40</f>
        <v>0</v>
      </c>
      <c r="Y40" s="5">
        <f t="shared" si="0"/>
        <v>27.822458735969558</v>
      </c>
      <c r="Z40" s="5">
        <f>'90.1 Data-IP'!Z40/$D40</f>
        <v>47.022312259494058</v>
      </c>
      <c r="AA40" s="5">
        <f>'90.1 Data-IP'!AA40/$D40</f>
        <v>8.3680919302159289</v>
      </c>
      <c r="AB40" s="5">
        <f>'90.1 Data-IP'!AB40/$D40</f>
        <v>55.390404189709983</v>
      </c>
    </row>
    <row r="41" spans="1:28" x14ac:dyDescent="0.25">
      <c r="A41" s="95">
        <v>2010</v>
      </c>
      <c r="B41" s="95" t="s">
        <v>61</v>
      </c>
      <c r="C41" s="101" t="s">
        <v>6</v>
      </c>
      <c r="D41" s="5">
        <f>'90.1 Data-SI'!D41*Convert!$B$1</f>
        <v>84351.168704612151</v>
      </c>
      <c r="E41" s="5">
        <f>'90.1 Data-IP'!E41/$D41</f>
        <v>3.8204308414886341E-3</v>
      </c>
      <c r="F41" s="5">
        <f>'90.1 Data-IP'!F41/$D41</f>
        <v>4.4946245193983931E-4</v>
      </c>
      <c r="G41" s="5">
        <f>'90.1 Data-IP'!G41/$D41</f>
        <v>16.648538682303592</v>
      </c>
      <c r="H41" s="5">
        <f>'90.1 Data-IP'!H41/$D41</f>
        <v>4.3475379320010816</v>
      </c>
      <c r="I41" s="5">
        <f>'90.1 Data-IP'!I41/$D41</f>
        <v>1.895944987895227</v>
      </c>
      <c r="J41" s="5">
        <f>'90.1 Data-IP'!J41/$D41</f>
        <v>12.709562119115821</v>
      </c>
      <c r="K41" s="5">
        <f>'90.1 Data-IP'!K41/$D41</f>
        <v>0</v>
      </c>
      <c r="L41" s="5">
        <f>'90.1 Data-IP'!L41/$D41</f>
        <v>0.23394520623468637</v>
      </c>
      <c r="M41" s="5">
        <f>'90.1 Data-IP'!M41/$D41</f>
        <v>5.040384301666343</v>
      </c>
      <c r="N41" s="5">
        <f>'90.1 Data-IP'!N41/$D41</f>
        <v>0.81026843523454528</v>
      </c>
      <c r="O41" s="5">
        <f>'90.1 Data-IP'!O41/$D41</f>
        <v>1.3088009503649167E-2</v>
      </c>
      <c r="P41" s="5">
        <f>'90.1 Data-IP'!P41/$D41</f>
        <v>0.7971804257308962</v>
      </c>
      <c r="Q41" s="5">
        <f>'90.1 Data-IP'!Q41/$D41</f>
        <v>0.87442920024895732</v>
      </c>
      <c r="R41" s="5">
        <f>'90.1 Data-IP'!R41/$D41</f>
        <v>0</v>
      </c>
      <c r="S41" s="5">
        <f>'90.1 Data-IP'!S41/$D41</f>
        <v>0</v>
      </c>
      <c r="T41" s="5">
        <f>'90.1 Data-IP'!T41/$D41</f>
        <v>0</v>
      </c>
      <c r="U41" s="5">
        <f>'90.1 Data-IP'!U41/$D41</f>
        <v>8.3252806316686581</v>
      </c>
      <c r="V41" s="5">
        <f>'90.1 Data-IP'!V41/$D41</f>
        <v>0</v>
      </c>
      <c r="W41" s="5">
        <f>'90.1 Data-IP'!W41/$D41</f>
        <v>23.364353040791276</v>
      </c>
      <c r="X41" s="5">
        <f>'90.1 Data-IP'!X41/$D41</f>
        <v>4.4946245193983931E-4</v>
      </c>
      <c r="Y41" s="5">
        <f t="shared" si="0"/>
        <v>23.364802503243215</v>
      </c>
      <c r="Z41" s="5">
        <f>'90.1 Data-IP'!Z41/$D41</f>
        <v>42.564431295541745</v>
      </c>
      <c r="AA41" s="5">
        <f>'90.1 Data-IP'!AA41/$D41</f>
        <v>8.3257300941205994</v>
      </c>
      <c r="AB41" s="5">
        <f>'90.1 Data-IP'!AB41/$D41</f>
        <v>50.890161389662346</v>
      </c>
    </row>
    <row r="42" spans="1:28" x14ac:dyDescent="0.25">
      <c r="A42" s="95">
        <v>2010</v>
      </c>
      <c r="B42" s="95" t="s">
        <v>61</v>
      </c>
      <c r="C42" s="101" t="s">
        <v>11</v>
      </c>
      <c r="D42" s="5">
        <f>'90.1 Data-SI'!D42*Convert!$B$1</f>
        <v>84351.168704612151</v>
      </c>
      <c r="E42" s="5">
        <f>'90.1 Data-IP'!E42/$D42</f>
        <v>1.1236561298495983E-4</v>
      </c>
      <c r="F42" s="5">
        <f>'90.1 Data-IP'!F42/$D42</f>
        <v>0</v>
      </c>
      <c r="G42" s="5">
        <f>'90.1 Data-IP'!G42/$D42</f>
        <v>14.865296404232277</v>
      </c>
      <c r="H42" s="5">
        <f>'90.1 Data-IP'!H42/$D42</f>
        <v>4.3475379320010816</v>
      </c>
      <c r="I42" s="5">
        <f>'90.1 Data-IP'!I42/$D42</f>
        <v>1.896169719121197</v>
      </c>
      <c r="J42" s="5">
        <f>'90.1 Data-IP'!J42/$D42</f>
        <v>12.709562119115821</v>
      </c>
      <c r="K42" s="5">
        <f>'90.1 Data-IP'!K42/$D42</f>
        <v>0</v>
      </c>
      <c r="L42" s="5">
        <f>'90.1 Data-IP'!L42/$D42</f>
        <v>0.23394520623468637</v>
      </c>
      <c r="M42" s="5">
        <f>'90.1 Data-IP'!M42/$D42</f>
        <v>4.1085362731820716</v>
      </c>
      <c r="N42" s="5">
        <f>'90.1 Data-IP'!N42/$D42</f>
        <v>0.6027291480513246</v>
      </c>
      <c r="O42" s="5">
        <f>'90.1 Data-IP'!O42/$D42</f>
        <v>1.3088009503649167E-2</v>
      </c>
      <c r="P42" s="5">
        <f>'90.1 Data-IP'!P42/$D42</f>
        <v>0.58964113854767541</v>
      </c>
      <c r="Q42" s="5">
        <f>'90.1 Data-IP'!Q42/$D42</f>
        <v>0.68419421746542042</v>
      </c>
      <c r="R42" s="5">
        <f>'90.1 Data-IP'!R42/$D42</f>
        <v>0</v>
      </c>
      <c r="S42" s="5">
        <f>'90.1 Data-IP'!S42/$D42</f>
        <v>0</v>
      </c>
      <c r="T42" s="5">
        <f>'90.1 Data-IP'!T42/$D42</f>
        <v>0</v>
      </c>
      <c r="U42" s="5">
        <f>'90.1 Data-IP'!U42/$D42</f>
        <v>9.1495947685263239</v>
      </c>
      <c r="V42" s="5">
        <f>'90.1 Data-IP'!V42/$D42</f>
        <v>0</v>
      </c>
      <c r="W42" s="5">
        <f>'90.1 Data-IP'!W42/$D42</f>
        <v>20.24778039904043</v>
      </c>
      <c r="X42" s="5">
        <f>'90.1 Data-IP'!X42/$D42</f>
        <v>0</v>
      </c>
      <c r="Y42" s="5">
        <f t="shared" si="0"/>
        <v>20.24778039904043</v>
      </c>
      <c r="Z42" s="5">
        <f>'90.1 Data-IP'!Z42/$D42</f>
        <v>39.44819575062985</v>
      </c>
      <c r="AA42" s="5">
        <f>'90.1 Data-IP'!AA42/$D42</f>
        <v>9.1495947685263239</v>
      </c>
      <c r="AB42" s="5">
        <f>'90.1 Data-IP'!AB42/$D42</f>
        <v>48.59779051915617</v>
      </c>
    </row>
    <row r="43" spans="1:28" x14ac:dyDescent="0.25">
      <c r="A43" s="95">
        <v>2010</v>
      </c>
      <c r="B43" s="95" t="s">
        <v>61</v>
      </c>
      <c r="C43" s="101" t="s">
        <v>13</v>
      </c>
      <c r="D43" s="5">
        <f>'90.1 Data-SI'!D43*Convert!$B$1</f>
        <v>84351.168704612151</v>
      </c>
      <c r="E43" s="5">
        <f>'90.1 Data-IP'!E43/$D43</f>
        <v>0.14674949055835754</v>
      </c>
      <c r="F43" s="5">
        <f>'90.1 Data-IP'!F43/$D43</f>
        <v>0.37541351298275072</v>
      </c>
      <c r="G43" s="5">
        <f>'90.1 Data-IP'!G43/$D43</f>
        <v>13.263749322357645</v>
      </c>
      <c r="H43" s="5">
        <f>'90.1 Data-IP'!H43/$D43</f>
        <v>4.3475379320010816</v>
      </c>
      <c r="I43" s="5">
        <f>'90.1 Data-IP'!I43/$D43</f>
        <v>1.893810041248513</v>
      </c>
      <c r="J43" s="5">
        <f>'90.1 Data-IP'!J43/$D43</f>
        <v>12.709562119115821</v>
      </c>
      <c r="K43" s="5">
        <f>'90.1 Data-IP'!K43/$D43</f>
        <v>0</v>
      </c>
      <c r="L43" s="5">
        <f>'90.1 Data-IP'!L43/$D43</f>
        <v>0.23394520623468637</v>
      </c>
      <c r="M43" s="5">
        <f>'90.1 Data-IP'!M43/$D43</f>
        <v>4.4278793452853273</v>
      </c>
      <c r="N43" s="5">
        <f>'90.1 Data-IP'!N43/$D43</f>
        <v>0.6991388439924201</v>
      </c>
      <c r="O43" s="5">
        <f>'90.1 Data-IP'!O43/$D43</f>
        <v>1.3088009503649167E-2</v>
      </c>
      <c r="P43" s="5">
        <f>'90.1 Data-IP'!P43/$D43</f>
        <v>0.68605083448877091</v>
      </c>
      <c r="Q43" s="5">
        <f>'90.1 Data-IP'!Q43/$D43</f>
        <v>0.67160926881110494</v>
      </c>
      <c r="R43" s="5">
        <f>'90.1 Data-IP'!R43/$D43</f>
        <v>0</v>
      </c>
      <c r="S43" s="5">
        <f>'90.1 Data-IP'!S43/$D43</f>
        <v>0</v>
      </c>
      <c r="T43" s="5">
        <f>'90.1 Data-IP'!T43/$D43</f>
        <v>0</v>
      </c>
      <c r="U43" s="5">
        <f>'90.1 Data-IP'!U43/$D43</f>
        <v>9.1720678911233158</v>
      </c>
      <c r="V43" s="5">
        <f>'90.1 Data-IP'!V43/$D43</f>
        <v>0</v>
      </c>
      <c r="W43" s="5">
        <f>'90.1 Data-IP'!W43/$D43</f>
        <v>19.196038261501204</v>
      </c>
      <c r="X43" s="5">
        <f>'90.1 Data-IP'!X43/$D43</f>
        <v>0.37541351298275072</v>
      </c>
      <c r="Y43" s="5">
        <f t="shared" si="0"/>
        <v>19.571451774483954</v>
      </c>
      <c r="Z43" s="5">
        <f>'90.1 Data-IP'!Z43/$D43</f>
        <v>38.394093935217938</v>
      </c>
      <c r="AA43" s="5">
        <f>'90.1 Data-IP'!AA43/$D43</f>
        <v>9.5473690384930823</v>
      </c>
      <c r="AB43" s="5">
        <f>'90.1 Data-IP'!AB43/$D43</f>
        <v>47.941462973711026</v>
      </c>
    </row>
    <row r="44" spans="1:28" x14ac:dyDescent="0.25">
      <c r="A44" s="95">
        <v>2010</v>
      </c>
      <c r="B44" s="95" t="s">
        <v>61</v>
      </c>
      <c r="C44" s="101" t="s">
        <v>19</v>
      </c>
      <c r="D44" s="5">
        <f>'90.1 Data-SI'!D44*Convert!$B$1</f>
        <v>84351.168704612151</v>
      </c>
      <c r="E44" s="5">
        <f>'90.1 Data-IP'!E44/$D44</f>
        <v>0.25405865095899421</v>
      </c>
      <c r="F44" s="5">
        <f>'90.1 Data-IP'!F44/$D44</f>
        <v>0.77206412681965897</v>
      </c>
      <c r="G44" s="5">
        <f>'90.1 Data-IP'!G44/$D44</f>
        <v>10.783727878166594</v>
      </c>
      <c r="H44" s="5">
        <f>'90.1 Data-IP'!H44/$D44</f>
        <v>4.3475379320010816</v>
      </c>
      <c r="I44" s="5">
        <f>'90.1 Data-IP'!I44/$D44</f>
        <v>1.8931358475706033</v>
      </c>
      <c r="J44" s="5">
        <f>'90.1 Data-IP'!J44/$D44</f>
        <v>12.709562119115821</v>
      </c>
      <c r="K44" s="5">
        <f>'90.1 Data-IP'!K44/$D44</f>
        <v>0</v>
      </c>
      <c r="L44" s="5">
        <f>'90.1 Data-IP'!L44/$D44</f>
        <v>0.23394520623468637</v>
      </c>
      <c r="M44" s="5">
        <f>'90.1 Data-IP'!M44/$D44</f>
        <v>3.281188264773812</v>
      </c>
      <c r="N44" s="5">
        <f>'90.1 Data-IP'!N44/$D44</f>
        <v>0.5691318297688216</v>
      </c>
      <c r="O44" s="5">
        <f>'90.1 Data-IP'!O44/$D44</f>
        <v>1.3088009503649167E-2</v>
      </c>
      <c r="P44" s="5">
        <f>'90.1 Data-IP'!P44/$D44</f>
        <v>0.55604382026517241</v>
      </c>
      <c r="Q44" s="5">
        <f>'90.1 Data-IP'!Q44/$D44</f>
        <v>0.52845547786826619</v>
      </c>
      <c r="R44" s="5">
        <f>'90.1 Data-IP'!R44/$D44</f>
        <v>0</v>
      </c>
      <c r="S44" s="5">
        <f>'90.1 Data-IP'!S44/$D44</f>
        <v>0</v>
      </c>
      <c r="T44" s="5">
        <f>'90.1 Data-IP'!T44/$D44</f>
        <v>0</v>
      </c>
      <c r="U44" s="5">
        <f>'90.1 Data-IP'!U44/$D44</f>
        <v>10.043126122982725</v>
      </c>
      <c r="V44" s="5">
        <f>'90.1 Data-IP'!V44/$D44</f>
        <v>0</v>
      </c>
      <c r="W44" s="5">
        <f>'90.1 Data-IP'!W44/$D44</f>
        <v>15.403474092032841</v>
      </c>
      <c r="X44" s="5">
        <f>'90.1 Data-IP'!X44/$D44</f>
        <v>0.77206412681965897</v>
      </c>
      <c r="Y44" s="5">
        <f t="shared" si="0"/>
        <v>16.175538218852498</v>
      </c>
      <c r="Z44" s="5">
        <f>'90.1 Data-IP'!Z44/$D44</f>
        <v>34.600743206458688</v>
      </c>
      <c r="AA44" s="5">
        <f>'90.1 Data-IP'!AA44/$D44</f>
        <v>10.815302615415368</v>
      </c>
      <c r="AB44" s="5">
        <f>'90.1 Data-IP'!AB44/$D44</f>
        <v>45.416045821874057</v>
      </c>
    </row>
    <row r="45" spans="1:28" x14ac:dyDescent="0.25">
      <c r="A45" s="95">
        <v>2010</v>
      </c>
      <c r="B45" s="95" t="s">
        <v>61</v>
      </c>
      <c r="C45" s="101" t="s">
        <v>20</v>
      </c>
      <c r="D45" s="5">
        <f>'90.1 Data-SI'!D45*Convert!$B$1</f>
        <v>84351.168704612151</v>
      </c>
      <c r="E45" s="5">
        <f>'90.1 Data-IP'!E45/$D45</f>
        <v>0.22315810738813019</v>
      </c>
      <c r="F45" s="5">
        <f>'90.1 Data-IP'!F45/$D45</f>
        <v>0.5690194641558366</v>
      </c>
      <c r="G45" s="5">
        <f>'90.1 Data-IP'!G45/$D45</f>
        <v>8.295616109840628</v>
      </c>
      <c r="H45" s="5">
        <f>'90.1 Data-IP'!H45/$D45</f>
        <v>4.3475379320010816</v>
      </c>
      <c r="I45" s="5">
        <f>'90.1 Data-IP'!I45/$D45</f>
        <v>1.8944842349264228</v>
      </c>
      <c r="J45" s="5">
        <f>'90.1 Data-IP'!J45/$D45</f>
        <v>12.709562119115821</v>
      </c>
      <c r="K45" s="5">
        <f>'90.1 Data-IP'!K45/$D45</f>
        <v>0</v>
      </c>
      <c r="L45" s="5">
        <f>'90.1 Data-IP'!L45/$D45</f>
        <v>0.23394520623468637</v>
      </c>
      <c r="M45" s="5">
        <f>'90.1 Data-IP'!M45/$D45</f>
        <v>3.3693952709670056</v>
      </c>
      <c r="N45" s="5">
        <f>'90.1 Data-IP'!N45/$D45</f>
        <v>0.56250225860270897</v>
      </c>
      <c r="O45" s="5">
        <f>'90.1 Data-IP'!O45/$D45</f>
        <v>1.3088009503649167E-2</v>
      </c>
      <c r="P45" s="5">
        <f>'90.1 Data-IP'!P45/$D45</f>
        <v>0.54941424909905978</v>
      </c>
      <c r="Q45" s="5">
        <f>'90.1 Data-IP'!Q45/$D45</f>
        <v>0.31541027564878227</v>
      </c>
      <c r="R45" s="5">
        <f>'90.1 Data-IP'!R45/$D45</f>
        <v>0</v>
      </c>
      <c r="S45" s="5">
        <f>'90.1 Data-IP'!S45/$D45</f>
        <v>0</v>
      </c>
      <c r="T45" s="5">
        <f>'90.1 Data-IP'!T45/$D45</f>
        <v>0</v>
      </c>
      <c r="U45" s="5">
        <f>'90.1 Data-IP'!U45/$D45</f>
        <v>10.099533660701175</v>
      </c>
      <c r="V45" s="5">
        <f>'90.1 Data-IP'!V45/$D45</f>
        <v>0</v>
      </c>
      <c r="W45" s="5">
        <f>'90.1 Data-IP'!W45/$D45</f>
        <v>12.752994012943606</v>
      </c>
      <c r="X45" s="5">
        <f>'90.1 Data-IP'!X45/$D45</f>
        <v>0.5690194641558366</v>
      </c>
      <c r="Y45" s="5">
        <f t="shared" si="0"/>
        <v>13.322013477099443</v>
      </c>
      <c r="Z45" s="5">
        <f>'90.1 Data-IP'!Z45/$D45</f>
        <v>31.951723880338253</v>
      </c>
      <c r="AA45" s="5">
        <f>'90.1 Data-IP'!AA45/$D45</f>
        <v>10.668665490469998</v>
      </c>
      <c r="AB45" s="5">
        <f>'90.1 Data-IP'!AB45/$D45</f>
        <v>42.620389370808255</v>
      </c>
    </row>
    <row r="46" spans="1:28" x14ac:dyDescent="0.25">
      <c r="A46" s="95">
        <v>2010</v>
      </c>
      <c r="B46" s="95" t="s">
        <v>61</v>
      </c>
      <c r="C46" s="101" t="s">
        <v>3</v>
      </c>
      <c r="D46" s="5">
        <f>'90.1 Data-SI'!D46*Convert!$B$1</f>
        <v>84351.168704612151</v>
      </c>
      <c r="E46" s="5">
        <f>'90.1 Data-IP'!E46/$D46</f>
        <v>1.5746917003712271</v>
      </c>
      <c r="F46" s="5">
        <f>'90.1 Data-IP'!F46/$D46</f>
        <v>5.3102865040562168</v>
      </c>
      <c r="G46" s="5">
        <f>'90.1 Data-IP'!G46/$D46</f>
        <v>5.4898467536061819</v>
      </c>
      <c r="H46" s="5">
        <f>'90.1 Data-IP'!H46/$D46</f>
        <v>4.3475379320010816</v>
      </c>
      <c r="I46" s="5">
        <f>'90.1 Data-IP'!I46/$D46</f>
        <v>1.8941471380874677</v>
      </c>
      <c r="J46" s="5">
        <f>'90.1 Data-IP'!J46/$D46</f>
        <v>12.709562119115821</v>
      </c>
      <c r="K46" s="5">
        <f>'90.1 Data-IP'!K46/$D46</f>
        <v>0</v>
      </c>
      <c r="L46" s="5">
        <f>'90.1 Data-IP'!L46/$D46</f>
        <v>0.23394520623468637</v>
      </c>
      <c r="M46" s="5">
        <f>'90.1 Data-IP'!M46/$D46</f>
        <v>2.6125005019003162</v>
      </c>
      <c r="N46" s="5">
        <f>'90.1 Data-IP'!N46/$D46</f>
        <v>0.51564579798798071</v>
      </c>
      <c r="O46" s="5">
        <f>'90.1 Data-IP'!O46/$D46</f>
        <v>1.3088009503649167E-2</v>
      </c>
      <c r="P46" s="5">
        <f>'90.1 Data-IP'!P46/$D46</f>
        <v>0.50255778848433152</v>
      </c>
      <c r="Q46" s="5">
        <f>'90.1 Data-IP'!Q46/$D46</f>
        <v>0.25271026360317467</v>
      </c>
      <c r="R46" s="5">
        <f>'90.1 Data-IP'!R46/$D46</f>
        <v>0</v>
      </c>
      <c r="S46" s="5">
        <f>'90.1 Data-IP'!S46/$D46</f>
        <v>0</v>
      </c>
      <c r="T46" s="5">
        <f>'90.1 Data-IP'!T46/$D46</f>
        <v>0</v>
      </c>
      <c r="U46" s="5">
        <f>'90.1 Data-IP'!U46/$D46</f>
        <v>11.573882868676833</v>
      </c>
      <c r="V46" s="5">
        <f>'90.1 Data-IP'!V46/$D46</f>
        <v>0</v>
      </c>
      <c r="W46" s="5">
        <f>'90.1 Data-IP'!W46/$D46</f>
        <v>10.432307007965232</v>
      </c>
      <c r="X46" s="5">
        <f>'90.1 Data-IP'!X46/$D46</f>
        <v>5.3102865040562168</v>
      </c>
      <c r="Y46" s="5">
        <f t="shared" si="0"/>
        <v>15.742593512021449</v>
      </c>
      <c r="Z46" s="5">
        <f>'90.1 Data-IP'!Z46/$D46</f>
        <v>29.630475047294951</v>
      </c>
      <c r="AA46" s="5">
        <f>'90.1 Data-IP'!AA46/$D46</f>
        <v>16.884169372733048</v>
      </c>
      <c r="AB46" s="5">
        <f>'90.1 Data-IP'!AB46/$D46</f>
        <v>46.514644420027999</v>
      </c>
    </row>
    <row r="47" spans="1:28" x14ac:dyDescent="0.25">
      <c r="A47" s="95">
        <v>2010</v>
      </c>
      <c r="B47" s="95" t="s">
        <v>61</v>
      </c>
      <c r="C47" s="101" t="s">
        <v>7</v>
      </c>
      <c r="D47" s="5">
        <f>'90.1 Data-SI'!D47*Convert!$B$1</f>
        <v>84351.168704612151</v>
      </c>
      <c r="E47" s="5">
        <f>'90.1 Data-IP'!E47/$D47</f>
        <v>0.66812593480857119</v>
      </c>
      <c r="F47" s="5">
        <f>'90.1 Data-IP'!F47/$D47</f>
        <v>2.1361826684570713</v>
      </c>
      <c r="G47" s="5">
        <f>'90.1 Data-IP'!G47/$D47</f>
        <v>5.8202016557819647</v>
      </c>
      <c r="H47" s="5">
        <f>'90.1 Data-IP'!H47/$D47</f>
        <v>4.3475379320010816</v>
      </c>
      <c r="I47" s="5">
        <f>'90.1 Data-IP'!I47/$D47</f>
        <v>1.894034772474483</v>
      </c>
      <c r="J47" s="5">
        <f>'90.1 Data-IP'!J47/$D47</f>
        <v>12.709562119115821</v>
      </c>
      <c r="K47" s="5">
        <f>'90.1 Data-IP'!K47/$D47</f>
        <v>0</v>
      </c>
      <c r="L47" s="5">
        <f>'90.1 Data-IP'!L47/$D47</f>
        <v>0.23394520623468637</v>
      </c>
      <c r="M47" s="5">
        <f>'90.1 Data-IP'!M47/$D47</f>
        <v>2.9120672261182197</v>
      </c>
      <c r="N47" s="5">
        <f>'90.1 Data-IP'!N47/$D47</f>
        <v>0.48204847970547765</v>
      </c>
      <c r="O47" s="5">
        <f>'90.1 Data-IP'!O47/$D47</f>
        <v>1.3088009503649167E-2</v>
      </c>
      <c r="P47" s="5">
        <f>'90.1 Data-IP'!P47/$D47</f>
        <v>0.46896047020182852</v>
      </c>
      <c r="Q47" s="5">
        <f>'90.1 Data-IP'!Q47/$D47</f>
        <v>0.22574251648678431</v>
      </c>
      <c r="R47" s="5">
        <f>'90.1 Data-IP'!R47/$D47</f>
        <v>0</v>
      </c>
      <c r="S47" s="5">
        <f>'90.1 Data-IP'!S47/$D47</f>
        <v>0</v>
      </c>
      <c r="T47" s="5">
        <f>'90.1 Data-IP'!T47/$D47</f>
        <v>0</v>
      </c>
      <c r="U47" s="5">
        <f>'90.1 Data-IP'!U47/$D47</f>
        <v>11.18273816987619</v>
      </c>
      <c r="V47" s="5">
        <f>'90.1 Data-IP'!V47/$D47</f>
        <v>0</v>
      </c>
      <c r="W47" s="5">
        <f>'90.1 Data-IP'!W47/$D47</f>
        <v>10.095097803397369</v>
      </c>
      <c r="X47" s="5">
        <f>'90.1 Data-IP'!X47/$D47</f>
        <v>2.1361826684570713</v>
      </c>
      <c r="Y47" s="5">
        <f t="shared" si="0"/>
        <v>12.23128047185444</v>
      </c>
      <c r="Z47" s="5">
        <f>'90.1 Data-IP'!Z47/$D47</f>
        <v>29.293265842727092</v>
      </c>
      <c r="AA47" s="5">
        <f>'90.1 Data-IP'!AA47/$D47</f>
        <v>13.319033203946242</v>
      </c>
      <c r="AB47" s="5">
        <f>'90.1 Data-IP'!AB47/$D47</f>
        <v>42.612299046673336</v>
      </c>
    </row>
    <row r="48" spans="1:28" x14ac:dyDescent="0.25">
      <c r="A48" s="95">
        <v>2010</v>
      </c>
      <c r="B48" s="95" t="s">
        <v>61</v>
      </c>
      <c r="C48" s="101" t="s">
        <v>17</v>
      </c>
      <c r="D48" s="5">
        <f>'90.1 Data-SI'!D48*Convert!$B$1</f>
        <v>84351.168704612151</v>
      </c>
      <c r="E48" s="5">
        <f>'90.1 Data-IP'!E48/$D48</f>
        <v>0.2591151035433174</v>
      </c>
      <c r="F48" s="5">
        <f>'90.1 Data-IP'!F48/$D48</f>
        <v>0.7425119706046146</v>
      </c>
      <c r="G48" s="5">
        <f>'90.1 Data-IP'!G48/$D48</f>
        <v>1.2190545352738291</v>
      </c>
      <c r="H48" s="5">
        <f>'90.1 Data-IP'!H48/$D48</f>
        <v>4.3475379320010816</v>
      </c>
      <c r="I48" s="5">
        <f>'90.1 Data-IP'!I48/$D48</f>
        <v>1.893810041248513</v>
      </c>
      <c r="J48" s="5">
        <f>'90.1 Data-IP'!J48/$D48</f>
        <v>12.709562119115821</v>
      </c>
      <c r="K48" s="5">
        <f>'90.1 Data-IP'!K48/$D48</f>
        <v>0</v>
      </c>
      <c r="L48" s="5">
        <f>'90.1 Data-IP'!L48/$D48</f>
        <v>0.23394520623468637</v>
      </c>
      <c r="M48" s="5">
        <f>'90.1 Data-IP'!M48/$D48</f>
        <v>1.5392965322809649</v>
      </c>
      <c r="N48" s="5">
        <f>'90.1 Data-IP'!N48/$D48</f>
        <v>0.32046672823310546</v>
      </c>
      <c r="O48" s="5">
        <f>'90.1 Data-IP'!O48/$D48</f>
        <v>1.3088009503649167E-2</v>
      </c>
      <c r="P48" s="5">
        <f>'90.1 Data-IP'!P48/$D48</f>
        <v>0.30737871872945632</v>
      </c>
      <c r="Q48" s="5">
        <f>'90.1 Data-IP'!Q48/$D48</f>
        <v>5.5845709653525033E-2</v>
      </c>
      <c r="R48" s="5">
        <f>'90.1 Data-IP'!R48/$D48</f>
        <v>0</v>
      </c>
      <c r="S48" s="5">
        <f>'90.1 Data-IP'!S48/$D48</f>
        <v>0</v>
      </c>
      <c r="T48" s="5">
        <f>'90.1 Data-IP'!T48/$D48</f>
        <v>0</v>
      </c>
      <c r="U48" s="5">
        <f>'90.1 Data-IP'!U48/$D48</f>
        <v>11.748611396868444</v>
      </c>
      <c r="V48" s="5">
        <f>'90.1 Data-IP'!V48/$D48</f>
        <v>0</v>
      </c>
      <c r="W48" s="5">
        <f>'90.1 Data-IP'!W48/$D48</f>
        <v>3.3806905994810923</v>
      </c>
      <c r="X48" s="5">
        <f>'90.1 Data-IP'!X48/$D48</f>
        <v>0.7425119706046146</v>
      </c>
      <c r="Y48" s="5">
        <f t="shared" si="0"/>
        <v>4.1232025700857067</v>
      </c>
      <c r="Z48" s="5">
        <f>'90.1 Data-IP'!Z48/$D48</f>
        <v>22.578633907584848</v>
      </c>
      <c r="AA48" s="5">
        <f>'90.1 Data-IP'!AA48/$D48</f>
        <v>12.491123367473062</v>
      </c>
      <c r="AB48" s="5">
        <f>'90.1 Data-IP'!AB48/$D48</f>
        <v>35.06975727505791</v>
      </c>
    </row>
    <row r="49" spans="1:28" x14ac:dyDescent="0.25">
      <c r="A49" s="95">
        <v>2010</v>
      </c>
      <c r="B49" s="95" t="s">
        <v>61</v>
      </c>
      <c r="C49" s="101" t="s">
        <v>14</v>
      </c>
      <c r="D49" s="5">
        <f>'90.1 Data-SI'!D49*Convert!$B$1</f>
        <v>84351.168704612151</v>
      </c>
      <c r="E49" s="5">
        <f>'90.1 Data-IP'!E49/$D49</f>
        <v>2.8295908661872589</v>
      </c>
      <c r="F49" s="5">
        <f>'90.1 Data-IP'!F49/$D49</f>
        <v>9.6384975506238852</v>
      </c>
      <c r="G49" s="5">
        <f>'90.1 Data-IP'!G49/$D49</f>
        <v>4.0641518560530123</v>
      </c>
      <c r="H49" s="5">
        <f>'90.1 Data-IP'!H49/$D49</f>
        <v>4.3475379320010816</v>
      </c>
      <c r="I49" s="5">
        <f>'90.1 Data-IP'!I49/$D49</f>
        <v>1.8912256321498591</v>
      </c>
      <c r="J49" s="5">
        <f>'90.1 Data-IP'!J49/$D49</f>
        <v>12.709562119115821</v>
      </c>
      <c r="K49" s="5">
        <f>'90.1 Data-IP'!K49/$D49</f>
        <v>0</v>
      </c>
      <c r="L49" s="5">
        <f>'90.1 Data-IP'!L49/$D49</f>
        <v>0.23394520623468637</v>
      </c>
      <c r="M49" s="5">
        <f>'90.1 Data-IP'!M49/$D49</f>
        <v>2.5737343654205049</v>
      </c>
      <c r="N49" s="5">
        <f>'90.1 Data-IP'!N49/$D49</f>
        <v>0.54643397594585974</v>
      </c>
      <c r="O49" s="5">
        <f>'90.1 Data-IP'!O49/$D49</f>
        <v>1.3088009503649167E-2</v>
      </c>
      <c r="P49" s="5">
        <f>'90.1 Data-IP'!P49/$D49</f>
        <v>0.53334596644221055</v>
      </c>
      <c r="Q49" s="5">
        <f>'90.1 Data-IP'!Q49/$D49</f>
        <v>0.18641455194204834</v>
      </c>
      <c r="R49" s="5">
        <f>'90.1 Data-IP'!R49/$D49</f>
        <v>0</v>
      </c>
      <c r="S49" s="5">
        <f>'90.1 Data-IP'!S49/$D49</f>
        <v>0</v>
      </c>
      <c r="T49" s="5">
        <f>'90.1 Data-IP'!T49/$D49</f>
        <v>0</v>
      </c>
      <c r="U49" s="5">
        <f>'90.1 Data-IP'!U49/$D49</f>
        <v>12.779116433553511</v>
      </c>
      <c r="V49" s="5">
        <f>'90.1 Data-IP'!V49/$D49</f>
        <v>0</v>
      </c>
      <c r="W49" s="5">
        <f>'90.1 Data-IP'!W49/$D49</f>
        <v>10.187237606045034</v>
      </c>
      <c r="X49" s="5">
        <f>'90.1 Data-IP'!X49/$D49</f>
        <v>9.6384975506238852</v>
      </c>
      <c r="Y49" s="5">
        <f t="shared" si="0"/>
        <v>19.82573515666892</v>
      </c>
      <c r="Z49" s="5">
        <f>'90.1 Data-IP'!Z49/$D49</f>
        <v>29.382596505050127</v>
      </c>
      <c r="AA49" s="5">
        <f>'90.1 Data-IP'!AA49/$D49</f>
        <v>22.417501618564412</v>
      </c>
      <c r="AB49" s="5">
        <f>'90.1 Data-IP'!AB49/$D49</f>
        <v>51.800098123614539</v>
      </c>
    </row>
    <row r="50" spans="1:28" x14ac:dyDescent="0.25">
      <c r="A50" s="95">
        <v>2010</v>
      </c>
      <c r="B50" s="95" t="s">
        <v>61</v>
      </c>
      <c r="C50" s="101" t="s">
        <v>2</v>
      </c>
      <c r="D50" s="5">
        <f>'90.1 Data-SI'!D50*Convert!$B$1</f>
        <v>84351.168704612151</v>
      </c>
      <c r="E50" s="5">
        <f>'90.1 Data-IP'!E50/$D50</f>
        <v>1.0194932066125406</v>
      </c>
      <c r="F50" s="5">
        <f>'90.1 Data-IP'!F50/$D50</f>
        <v>3.2677043912156174</v>
      </c>
      <c r="G50" s="5">
        <f>'90.1 Data-IP'!G50/$D50</f>
        <v>4.4975460253360016</v>
      </c>
      <c r="H50" s="5">
        <f>'90.1 Data-IP'!H50/$D50</f>
        <v>4.3475379320010816</v>
      </c>
      <c r="I50" s="5">
        <f>'90.1 Data-IP'!I50/$D50</f>
        <v>1.8926863851186637</v>
      </c>
      <c r="J50" s="5">
        <f>'90.1 Data-IP'!J50/$D50</f>
        <v>12.709562119115821</v>
      </c>
      <c r="K50" s="5">
        <f>'90.1 Data-IP'!K50/$D50</f>
        <v>0</v>
      </c>
      <c r="L50" s="5">
        <f>'90.1 Data-IP'!L50/$D50</f>
        <v>0.23394520623468637</v>
      </c>
      <c r="M50" s="5">
        <f>'90.1 Data-IP'!M50/$D50</f>
        <v>2.7429569785758545</v>
      </c>
      <c r="N50" s="5">
        <f>'90.1 Data-IP'!N50/$D50</f>
        <v>0.49418396590785335</v>
      </c>
      <c r="O50" s="5">
        <f>'90.1 Data-IP'!O50/$D50</f>
        <v>1.3088009503649167E-2</v>
      </c>
      <c r="P50" s="5">
        <f>'90.1 Data-IP'!P50/$D50</f>
        <v>0.48109595640420416</v>
      </c>
      <c r="Q50" s="5">
        <f>'90.1 Data-IP'!Q50/$D50</f>
        <v>0.16517745108789095</v>
      </c>
      <c r="R50" s="5">
        <f>'90.1 Data-IP'!R50/$D50</f>
        <v>0</v>
      </c>
      <c r="S50" s="5">
        <f>'90.1 Data-IP'!S50/$D50</f>
        <v>0</v>
      </c>
      <c r="T50" s="5">
        <f>'90.1 Data-IP'!T50/$D50</f>
        <v>0</v>
      </c>
      <c r="U50" s="5">
        <f>'90.1 Data-IP'!U50/$D50</f>
        <v>12.439210454274006</v>
      </c>
      <c r="V50" s="5">
        <f>'90.1 Data-IP'!V50/$D50</f>
        <v>0</v>
      </c>
      <c r="W50" s="5">
        <f>'90.1 Data-IP'!W50/$D50</f>
        <v>8.9062696180164931</v>
      </c>
      <c r="X50" s="5">
        <f>'90.1 Data-IP'!X50/$D50</f>
        <v>3.2677043912156174</v>
      </c>
      <c r="Y50" s="5">
        <f t="shared" si="0"/>
        <v>12.173974009232111</v>
      </c>
      <c r="Z50" s="5">
        <f>'90.1 Data-IP'!Z50/$D50</f>
        <v>28.10320163560338</v>
      </c>
      <c r="AA50" s="5">
        <f>'90.1 Data-IP'!AA50/$D50</f>
        <v>15.706914845489624</v>
      </c>
      <c r="AB50" s="5">
        <f>'90.1 Data-IP'!AB50/$D50</f>
        <v>43.810116481093004</v>
      </c>
    </row>
    <row r="51" spans="1:28" x14ac:dyDescent="0.25">
      <c r="A51" s="95">
        <v>2010</v>
      </c>
      <c r="B51" s="95" t="s">
        <v>61</v>
      </c>
      <c r="C51" s="101" t="s">
        <v>18</v>
      </c>
      <c r="D51" s="5">
        <f>'90.1 Data-SI'!D51*Convert!$B$1</f>
        <v>84351.168704612151</v>
      </c>
      <c r="E51" s="5">
        <f>'90.1 Data-IP'!E51/$D51</f>
        <v>1.7581847463756664</v>
      </c>
      <c r="F51" s="5">
        <f>'90.1 Data-IP'!F51/$D51</f>
        <v>5.9362753339954271</v>
      </c>
      <c r="G51" s="5">
        <f>'90.1 Data-IP'!G51/$D51</f>
        <v>0.87409210341000265</v>
      </c>
      <c r="H51" s="5">
        <f>'90.1 Data-IP'!H51/$D51</f>
        <v>4.3475379320010816</v>
      </c>
      <c r="I51" s="5">
        <f>'90.1 Data-IP'!I51/$D51</f>
        <v>1.8890906855031449</v>
      </c>
      <c r="J51" s="5">
        <f>'90.1 Data-IP'!J51/$D51</f>
        <v>12.709562119115821</v>
      </c>
      <c r="K51" s="5">
        <f>'90.1 Data-IP'!K51/$D51</f>
        <v>0</v>
      </c>
      <c r="L51" s="5">
        <f>'90.1 Data-IP'!L51/$D51</f>
        <v>0.23394520623468637</v>
      </c>
      <c r="M51" s="5">
        <f>'90.1 Data-IP'!M51/$D51</f>
        <v>1.863358960129589</v>
      </c>
      <c r="N51" s="5">
        <f>'90.1 Data-IP'!N51/$D51</f>
        <v>0.42889954476359171</v>
      </c>
      <c r="O51" s="5">
        <f>'90.1 Data-IP'!O51/$D51</f>
        <v>1.3088009503649167E-2</v>
      </c>
      <c r="P51" s="5">
        <f>'90.1 Data-IP'!P51/$D51</f>
        <v>0.41581153525994258</v>
      </c>
      <c r="Q51" s="5">
        <f>'90.1 Data-IP'!Q51/$D51</f>
        <v>3.7193017898021707E-2</v>
      </c>
      <c r="R51" s="5">
        <f>'90.1 Data-IP'!R51/$D51</f>
        <v>0</v>
      </c>
      <c r="S51" s="5">
        <f>'90.1 Data-IP'!S51/$D51</f>
        <v>0</v>
      </c>
      <c r="T51" s="5">
        <f>'90.1 Data-IP'!T51/$D51</f>
        <v>0</v>
      </c>
      <c r="U51" s="5">
        <f>'90.1 Data-IP'!U51/$D51</f>
        <v>13.143518116463738</v>
      </c>
      <c r="V51" s="5">
        <f>'90.1 Data-IP'!V51/$D51</f>
        <v>0</v>
      </c>
      <c r="W51" s="5">
        <f>'90.1 Data-IP'!W51/$D51</f>
        <v>4.9486403630732223</v>
      </c>
      <c r="X51" s="5">
        <f>'90.1 Data-IP'!X51/$D51</f>
        <v>5.9362753339954271</v>
      </c>
      <c r="Y51" s="5">
        <f t="shared" si="0"/>
        <v>10.884915697068649</v>
      </c>
      <c r="Z51" s="5">
        <f>'90.1 Data-IP'!Z51/$D51</f>
        <v>24.141976681044589</v>
      </c>
      <c r="AA51" s="5">
        <f>'90.1 Data-IP'!AA51/$D51</f>
        <v>19.079793450459167</v>
      </c>
      <c r="AB51" s="5">
        <f>'90.1 Data-IP'!AB51/$D51</f>
        <v>43.221770131503753</v>
      </c>
    </row>
    <row r="52" spans="1:28" x14ac:dyDescent="0.25">
      <c r="A52" s="95">
        <v>2010</v>
      </c>
      <c r="B52" s="95" t="s">
        <v>61</v>
      </c>
      <c r="C52" s="101" t="s">
        <v>4</v>
      </c>
      <c r="D52" s="5">
        <f>'90.1 Data-SI'!D52*Convert!$B$1</f>
        <v>84351.168704612151</v>
      </c>
      <c r="E52" s="5">
        <f>'90.1 Data-IP'!E52/$D52</f>
        <v>4.2498922143171507</v>
      </c>
      <c r="F52" s="5">
        <f>'90.1 Data-IP'!F52/$D52</f>
        <v>14.688432929393951</v>
      </c>
      <c r="G52" s="5">
        <f>'90.1 Data-IP'!G52/$D52</f>
        <v>2.0680891069881859</v>
      </c>
      <c r="H52" s="5">
        <f>'90.1 Data-IP'!H52/$D52</f>
        <v>4.3475379320010816</v>
      </c>
      <c r="I52" s="5">
        <f>'90.1 Data-IP'!I52/$D52</f>
        <v>1.8918998258277688</v>
      </c>
      <c r="J52" s="5">
        <f>'90.1 Data-IP'!J52/$D52</f>
        <v>12.709562119115821</v>
      </c>
      <c r="K52" s="5">
        <f>'90.1 Data-IP'!K52/$D52</f>
        <v>0</v>
      </c>
      <c r="L52" s="5">
        <f>'90.1 Data-IP'!L52/$D52</f>
        <v>0.23394520623468637</v>
      </c>
      <c r="M52" s="5">
        <f>'90.1 Data-IP'!M52/$D52</f>
        <v>2.5348558633277092</v>
      </c>
      <c r="N52" s="5">
        <f>'90.1 Data-IP'!N52/$D52</f>
        <v>0.49440869713382329</v>
      </c>
      <c r="O52" s="5">
        <f>'90.1 Data-IP'!O52/$D52</f>
        <v>1.3088009503649167E-2</v>
      </c>
      <c r="P52" s="5">
        <f>'90.1 Data-IP'!P52/$D52</f>
        <v>0.4813206876301741</v>
      </c>
      <c r="Q52" s="5">
        <f>'90.1 Data-IP'!Q52/$D52</f>
        <v>9.1465608969757306E-2</v>
      </c>
      <c r="R52" s="5">
        <f>'90.1 Data-IP'!R52/$D52</f>
        <v>0</v>
      </c>
      <c r="S52" s="5">
        <f>'90.1 Data-IP'!S52/$D52</f>
        <v>0</v>
      </c>
      <c r="T52" s="5">
        <f>'90.1 Data-IP'!T52/$D52</f>
        <v>0</v>
      </c>
      <c r="U52" s="5">
        <f>'90.1 Data-IP'!U52/$D52</f>
        <v>13.800407489973813</v>
      </c>
      <c r="V52" s="5">
        <f>'90.1 Data-IP'!V52/$D52</f>
        <v>0</v>
      </c>
      <c r="W52" s="5">
        <f>'90.1 Data-IP'!W52/$D52</f>
        <v>9.4256234812329769</v>
      </c>
      <c r="X52" s="5">
        <f>'90.1 Data-IP'!X52/$D52</f>
        <v>14.688432929393951</v>
      </c>
      <c r="Y52" s="5">
        <f t="shared" si="0"/>
        <v>24.11405641062693</v>
      </c>
      <c r="Z52" s="5">
        <f>'90.1 Data-IP'!Z52/$D52</f>
        <v>28.621768939528966</v>
      </c>
      <c r="AA52" s="5">
        <f>'90.1 Data-IP'!AA52/$D52</f>
        <v>28.488840419367758</v>
      </c>
      <c r="AB52" s="5">
        <f>'90.1 Data-IP'!AB52/$D52</f>
        <v>57.110609358896724</v>
      </c>
    </row>
    <row r="53" spans="1:28" x14ac:dyDescent="0.25">
      <c r="A53" s="95">
        <v>2010</v>
      </c>
      <c r="B53" s="95" t="s">
        <v>61</v>
      </c>
      <c r="C53" s="101" t="s">
        <v>5</v>
      </c>
      <c r="D53" s="5">
        <f>'90.1 Data-SI'!D53*Convert!$B$1</f>
        <v>84351.168704612151</v>
      </c>
      <c r="E53" s="5">
        <f>'90.1 Data-IP'!E53/$D53</f>
        <v>2.1882079472691078</v>
      </c>
      <c r="F53" s="5">
        <f>'90.1 Data-IP'!F53/$D53</f>
        <v>7.3070234467989534</v>
      </c>
      <c r="G53" s="5">
        <f>'90.1 Data-IP'!G53/$D53</f>
        <v>3.0962344658005687</v>
      </c>
      <c r="H53" s="5">
        <f>'90.1 Data-IP'!H53/$D53</f>
        <v>4.3475379320010816</v>
      </c>
      <c r="I53" s="5">
        <f>'90.1 Data-IP'!I53/$D53</f>
        <v>1.8918998258277688</v>
      </c>
      <c r="J53" s="5">
        <f>'90.1 Data-IP'!J53/$D53</f>
        <v>12.709562119115821</v>
      </c>
      <c r="K53" s="5">
        <f>'90.1 Data-IP'!K53/$D53</f>
        <v>0</v>
      </c>
      <c r="L53" s="5">
        <f>'90.1 Data-IP'!L53/$D53</f>
        <v>0.23394520623468637</v>
      </c>
      <c r="M53" s="5">
        <f>'90.1 Data-IP'!M53/$D53</f>
        <v>2.7127306286829</v>
      </c>
      <c r="N53" s="5">
        <f>'90.1 Data-IP'!N53/$D53</f>
        <v>0.46935116543817729</v>
      </c>
      <c r="O53" s="5">
        <f>'90.1 Data-IP'!O53/$D53</f>
        <v>1.3088009503649167E-2</v>
      </c>
      <c r="P53" s="5">
        <f>'90.1 Data-IP'!P53/$D53</f>
        <v>0.4562631559345281</v>
      </c>
      <c r="Q53" s="5">
        <f>'90.1 Data-IP'!Q53/$D53</f>
        <v>0.11079249440317041</v>
      </c>
      <c r="R53" s="5">
        <f>'90.1 Data-IP'!R53/$D53</f>
        <v>0</v>
      </c>
      <c r="S53" s="5">
        <f>'90.1 Data-IP'!S53/$D53</f>
        <v>0</v>
      </c>
      <c r="T53" s="5">
        <f>'90.1 Data-IP'!T53/$D53</f>
        <v>0</v>
      </c>
      <c r="U53" s="5">
        <f>'90.1 Data-IP'!U53/$D53</f>
        <v>13.513538080023212</v>
      </c>
      <c r="V53" s="5">
        <f>'90.1 Data-IP'!V53/$D53</f>
        <v>0</v>
      </c>
      <c r="W53" s="5">
        <f>'90.1 Data-IP'!W53/$D53</f>
        <v>8.5642286920902748</v>
      </c>
      <c r="X53" s="5">
        <f>'90.1 Data-IP'!X53/$D53</f>
        <v>7.3070234467989534</v>
      </c>
      <c r="Y53" s="5">
        <f t="shared" si="0"/>
        <v>15.871252138889229</v>
      </c>
      <c r="Z53" s="5">
        <f>'90.1 Data-IP'!Z53/$D53</f>
        <v>27.760261784773284</v>
      </c>
      <c r="AA53" s="5">
        <f>'90.1 Data-IP'!AA53/$D53</f>
        <v>20.820561526822164</v>
      </c>
      <c r="AB53" s="5">
        <f>'90.1 Data-IP'!AB53/$D53</f>
        <v>48.580823311595445</v>
      </c>
    </row>
    <row r="54" spans="1:28" x14ac:dyDescent="0.25">
      <c r="A54" s="95">
        <v>2010</v>
      </c>
      <c r="B54" s="95" t="s">
        <v>61</v>
      </c>
      <c r="C54" s="101" t="s">
        <v>15</v>
      </c>
      <c r="D54" s="5">
        <f>'90.1 Data-SI'!D54*Convert!$B$1</f>
        <v>84351.168704612151</v>
      </c>
      <c r="E54" s="5">
        <f>'90.1 Data-IP'!E54/$D54</f>
        <v>1.5490723406106564</v>
      </c>
      <c r="F54" s="5">
        <f>'90.1 Data-IP'!F54/$D54</f>
        <v>5.2938811245604125</v>
      </c>
      <c r="G54" s="5">
        <f>'90.1 Data-IP'!G54/$D54</f>
        <v>0.39148179563960012</v>
      </c>
      <c r="H54" s="5">
        <f>'90.1 Data-IP'!H54/$D54</f>
        <v>4.3475379320010816</v>
      </c>
      <c r="I54" s="5">
        <f>'90.1 Data-IP'!I54/$D54</f>
        <v>1.8889783198901602</v>
      </c>
      <c r="J54" s="5">
        <f>'90.1 Data-IP'!J54/$D54</f>
        <v>12.709562119115821</v>
      </c>
      <c r="K54" s="5">
        <f>'90.1 Data-IP'!K54/$D54</f>
        <v>0</v>
      </c>
      <c r="L54" s="5">
        <f>'90.1 Data-IP'!L54/$D54</f>
        <v>0.23394520623468637</v>
      </c>
      <c r="M54" s="5">
        <f>'90.1 Data-IP'!M54/$D54</f>
        <v>1.7097551671791487</v>
      </c>
      <c r="N54" s="5">
        <f>'90.1 Data-IP'!N54/$D54</f>
        <v>0.38091942801901385</v>
      </c>
      <c r="O54" s="5">
        <f>'90.1 Data-IP'!O54/$D54</f>
        <v>1.3088009503649167E-2</v>
      </c>
      <c r="P54" s="5">
        <f>'90.1 Data-IP'!P54/$D54</f>
        <v>0.36783141851536472</v>
      </c>
      <c r="Q54" s="5">
        <f>'90.1 Data-IP'!Q54/$D54</f>
        <v>1.7416670012668774E-2</v>
      </c>
      <c r="R54" s="5">
        <f>'90.1 Data-IP'!R54/$D54</f>
        <v>0</v>
      </c>
      <c r="S54" s="5">
        <f>'90.1 Data-IP'!S54/$D54</f>
        <v>0</v>
      </c>
      <c r="T54" s="5">
        <f>'90.1 Data-IP'!T54/$D54</f>
        <v>0</v>
      </c>
      <c r="U54" s="5">
        <f>'90.1 Data-IP'!U54/$D54</f>
        <v>13.722313388949264</v>
      </c>
      <c r="V54" s="5">
        <f>'90.1 Data-IP'!V54/$D54</f>
        <v>0</v>
      </c>
      <c r="W54" s="5">
        <f>'90.1 Data-IP'!W54/$D54</f>
        <v>4.0355573919574388</v>
      </c>
      <c r="X54" s="5">
        <f>'90.1 Data-IP'!X54/$D54</f>
        <v>5.2938811245604125</v>
      </c>
      <c r="Y54" s="5">
        <f t="shared" si="0"/>
        <v>9.3294385165178504</v>
      </c>
      <c r="Z54" s="5">
        <f>'90.1 Data-IP'!Z54/$D54</f>
        <v>23.228556613089854</v>
      </c>
      <c r="AA54" s="5">
        <f>'90.1 Data-IP'!AA54/$D54</f>
        <v>19.016194513509674</v>
      </c>
      <c r="AB54" s="5">
        <f>'90.1 Data-IP'!AB54/$D54</f>
        <v>42.244751126599525</v>
      </c>
    </row>
    <row r="55" spans="1:28" x14ac:dyDescent="0.25">
      <c r="A55" s="95">
        <v>2010</v>
      </c>
      <c r="B55" s="95" t="s">
        <v>61</v>
      </c>
      <c r="C55" s="101" t="s">
        <v>16</v>
      </c>
      <c r="D55" s="5">
        <f>'90.1 Data-SI'!D55*Convert!$B$1</f>
        <v>84351.168704612151</v>
      </c>
      <c r="E55" s="5">
        <f>'90.1 Data-IP'!E55/$D55</f>
        <v>6.0625742829905223</v>
      </c>
      <c r="F55" s="5">
        <f>'90.1 Data-IP'!F55/$D55</f>
        <v>20.485487268901011</v>
      </c>
      <c r="G55" s="5">
        <f>'90.1 Data-IP'!G55/$D55</f>
        <v>2.3757461553410057</v>
      </c>
      <c r="H55" s="5">
        <f>'90.1 Data-IP'!H55/$D55</f>
        <v>4.3475379320010816</v>
      </c>
      <c r="I55" s="5">
        <f>'90.1 Data-IP'!I55/$D55</f>
        <v>1.8910009009238891</v>
      </c>
      <c r="J55" s="5">
        <f>'90.1 Data-IP'!J55/$D55</f>
        <v>12.709562119115821</v>
      </c>
      <c r="K55" s="5">
        <f>'90.1 Data-IP'!K55/$D55</f>
        <v>0</v>
      </c>
      <c r="L55" s="5">
        <f>'90.1 Data-IP'!L55/$D55</f>
        <v>0.23394520623468637</v>
      </c>
      <c r="M55" s="5">
        <f>'90.1 Data-IP'!M55/$D55</f>
        <v>2.8748742082201977</v>
      </c>
      <c r="N55" s="5">
        <f>'90.1 Data-IP'!N55/$D55</f>
        <v>0.57272752938434024</v>
      </c>
      <c r="O55" s="5">
        <f>'90.1 Data-IP'!O55/$D55</f>
        <v>1.3088009503649167E-2</v>
      </c>
      <c r="P55" s="5">
        <f>'90.1 Data-IP'!P55/$D55</f>
        <v>0.55963951988069105</v>
      </c>
      <c r="Q55" s="5">
        <f>'90.1 Data-IP'!Q55/$D55</f>
        <v>0.1079833540785464</v>
      </c>
      <c r="R55" s="5">
        <f>'90.1 Data-IP'!R55/$D55</f>
        <v>0</v>
      </c>
      <c r="S55" s="5">
        <f>'90.1 Data-IP'!S55/$D55</f>
        <v>0</v>
      </c>
      <c r="T55" s="5">
        <f>'90.1 Data-IP'!T55/$D55</f>
        <v>0</v>
      </c>
      <c r="U55" s="5">
        <f>'90.1 Data-IP'!U55/$D55</f>
        <v>14.556628065362593</v>
      </c>
      <c r="V55" s="5">
        <f>'90.1 Data-IP'!V55/$D55</f>
        <v>0</v>
      </c>
      <c r="W55" s="5">
        <f>'90.1 Data-IP'!W55/$D55</f>
        <v>11.980817520510962</v>
      </c>
      <c r="X55" s="5">
        <f>'90.1 Data-IP'!X55/$D55</f>
        <v>20.485487268901011</v>
      </c>
      <c r="Y55" s="5">
        <f t="shared" si="0"/>
        <v>32.466304789411971</v>
      </c>
      <c r="Z55" s="5">
        <f>'90.1 Data-IP'!Z55/$D55</f>
        <v>31.175951688290095</v>
      </c>
      <c r="AA55" s="5">
        <f>'90.1 Data-IP'!AA55/$D55</f>
        <v>35.042115334263606</v>
      </c>
      <c r="AB55" s="5">
        <f>'90.1 Data-IP'!AB55/$D55</f>
        <v>66.218067022553697</v>
      </c>
    </row>
    <row r="56" spans="1:28" x14ac:dyDescent="0.25">
      <c r="A56" s="95">
        <v>2010</v>
      </c>
      <c r="B56" s="95" t="s">
        <v>61</v>
      </c>
      <c r="C56" s="101" t="s">
        <v>9</v>
      </c>
      <c r="D56" s="5">
        <f>'90.1 Data-SI'!D56*Convert!$B$1</f>
        <v>84351.168704612151</v>
      </c>
      <c r="E56" s="5">
        <f>'90.1 Data-IP'!E56/$D56</f>
        <v>4.1368524076542812</v>
      </c>
      <c r="F56" s="5">
        <f>'90.1 Data-IP'!F56/$D56</f>
        <v>13.812992438628129</v>
      </c>
      <c r="G56" s="5">
        <f>'90.1 Data-IP'!G56/$D56</f>
        <v>1.7458245289473209</v>
      </c>
      <c r="H56" s="5">
        <f>'90.1 Data-IP'!H56/$D56</f>
        <v>4.3475379320010816</v>
      </c>
      <c r="I56" s="5">
        <f>'90.1 Data-IP'!I56/$D56</f>
        <v>1.8896525135680695</v>
      </c>
      <c r="J56" s="5">
        <f>'90.1 Data-IP'!J56/$D56</f>
        <v>12.709562119115821</v>
      </c>
      <c r="K56" s="5">
        <f>'90.1 Data-IP'!K56/$D56</f>
        <v>0</v>
      </c>
      <c r="L56" s="5">
        <f>'90.1 Data-IP'!L56/$D56</f>
        <v>0.23394520623468637</v>
      </c>
      <c r="M56" s="5">
        <f>'90.1 Data-IP'!M56/$D56</f>
        <v>2.8130731210784692</v>
      </c>
      <c r="N56" s="5">
        <f>'90.1 Data-IP'!N56/$D56</f>
        <v>0.47710439273413946</v>
      </c>
      <c r="O56" s="5">
        <f>'90.1 Data-IP'!O56/$D56</f>
        <v>1.3088009503649167E-2</v>
      </c>
      <c r="P56" s="5">
        <f>'90.1 Data-IP'!P56/$D56</f>
        <v>0.46401638323049033</v>
      </c>
      <c r="Q56" s="5">
        <f>'90.1 Data-IP'!Q56/$D56</f>
        <v>6.4160765014412063E-2</v>
      </c>
      <c r="R56" s="5">
        <f>'90.1 Data-IP'!R56/$D56</f>
        <v>0</v>
      </c>
      <c r="S56" s="5">
        <f>'90.1 Data-IP'!S56/$D56</f>
        <v>0</v>
      </c>
      <c r="T56" s="5">
        <f>'90.1 Data-IP'!T56/$D56</f>
        <v>0</v>
      </c>
      <c r="U56" s="5">
        <f>'90.1 Data-IP'!U56/$D56</f>
        <v>14.363921039093384</v>
      </c>
      <c r="V56" s="5">
        <f>'90.1 Data-IP'!V56/$D56</f>
        <v>0</v>
      </c>
      <c r="W56" s="5">
        <f>'90.1 Data-IP'!W56/$D56</f>
        <v>9.2239272059249746</v>
      </c>
      <c r="X56" s="5">
        <f>'90.1 Data-IP'!X56/$D56</f>
        <v>13.812992438628129</v>
      </c>
      <c r="Y56" s="5">
        <f t="shared" si="0"/>
        <v>23.036919644553102</v>
      </c>
      <c r="Z56" s="5">
        <f>'90.1 Data-IP'!Z56/$D56</f>
        <v>28.417600620735303</v>
      </c>
      <c r="AA56" s="5">
        <f>'90.1 Data-IP'!AA56/$D56</f>
        <v>28.176913477721513</v>
      </c>
      <c r="AB56" s="5">
        <f>'90.1 Data-IP'!AB56/$D56</f>
        <v>56.59451409845682</v>
      </c>
    </row>
    <row r="57" spans="1:28" x14ac:dyDescent="0.25">
      <c r="A57" s="95">
        <v>2010</v>
      </c>
      <c r="B57" s="95" t="s">
        <v>61</v>
      </c>
      <c r="C57" s="101" t="s">
        <v>12</v>
      </c>
      <c r="D57" s="5">
        <f>'90.1 Data-SI'!D57*Convert!$B$1</f>
        <v>84351.168704612151</v>
      </c>
      <c r="E57" s="5">
        <f>'90.1 Data-IP'!E57/$D57</f>
        <v>5.4723177179805287</v>
      </c>
      <c r="F57" s="5">
        <f>'90.1 Data-IP'!F57/$D57</f>
        <v>18.735392846660261</v>
      </c>
      <c r="G57" s="5">
        <f>'90.1 Data-IP'!G57/$D57</f>
        <v>1.9041476776431296</v>
      </c>
      <c r="H57" s="5">
        <f>'90.1 Data-IP'!H57/$D57</f>
        <v>4.3475379320010816</v>
      </c>
      <c r="I57" s="5">
        <f>'90.1 Data-IP'!I57/$D57</f>
        <v>1.8884164918252351</v>
      </c>
      <c r="J57" s="5">
        <f>'90.1 Data-IP'!J57/$D57</f>
        <v>12.709562119115821</v>
      </c>
      <c r="K57" s="5">
        <f>'90.1 Data-IP'!K57/$D57</f>
        <v>0</v>
      </c>
      <c r="L57" s="5">
        <f>'90.1 Data-IP'!L57/$D57</f>
        <v>0.23394520623468637</v>
      </c>
      <c r="M57" s="5">
        <f>'90.1 Data-IP'!M57/$D57</f>
        <v>2.86723334653722</v>
      </c>
      <c r="N57" s="5">
        <f>'90.1 Data-IP'!N57/$D57</f>
        <v>0.52969149961110074</v>
      </c>
      <c r="O57" s="5">
        <f>'90.1 Data-IP'!O57/$D57</f>
        <v>1.3088009503649167E-2</v>
      </c>
      <c r="P57" s="5">
        <f>'90.1 Data-IP'!P57/$D57</f>
        <v>0.51660349010745155</v>
      </c>
      <c r="Q57" s="5">
        <f>'90.1 Data-IP'!Q57/$D57</f>
        <v>8.2813456769915403E-2</v>
      </c>
      <c r="R57" s="5">
        <f>'90.1 Data-IP'!R57/$D57</f>
        <v>0</v>
      </c>
      <c r="S57" s="5">
        <f>'90.1 Data-IP'!S57/$D57</f>
        <v>0</v>
      </c>
      <c r="T57" s="5">
        <f>'90.1 Data-IP'!T57/$D57</f>
        <v>0</v>
      </c>
      <c r="U57" s="5">
        <f>'90.1 Data-IP'!U57/$D57</f>
        <v>15.456114797307194</v>
      </c>
      <c r="V57" s="5">
        <f>'90.1 Data-IP'!V57/$D57</f>
        <v>0</v>
      </c>
      <c r="W57" s="5">
        <f>'90.1 Data-IP'!W57/$D57</f>
        <v>10.843115689038246</v>
      </c>
      <c r="X57" s="5">
        <f>'90.1 Data-IP'!X57/$D57</f>
        <v>18.735392846660261</v>
      </c>
      <c r="Y57" s="5">
        <f t="shared" si="0"/>
        <v>29.578508535698507</v>
      </c>
      <c r="Z57" s="5">
        <f>'90.1 Data-IP'!Z57/$D57</f>
        <v>30.03589017894469</v>
      </c>
      <c r="AA57" s="5">
        <f>'90.1 Data-IP'!AA57/$D57</f>
        <v>34.191507643967462</v>
      </c>
      <c r="AB57" s="5">
        <f>'90.1 Data-IP'!AB57/$D57</f>
        <v>64.227397822912152</v>
      </c>
    </row>
    <row r="58" spans="1:28" x14ac:dyDescent="0.25">
      <c r="A58" s="95">
        <v>2010</v>
      </c>
      <c r="B58" s="95" t="s">
        <v>61</v>
      </c>
      <c r="C58" s="101" t="s">
        <v>8</v>
      </c>
      <c r="D58" s="5">
        <f>'90.1 Data-SI'!D58*Convert!$B$1</f>
        <v>84351.168704612151</v>
      </c>
      <c r="E58" s="5">
        <f>'90.1 Data-IP'!E58/$D58</f>
        <v>6.9766685446231707</v>
      </c>
      <c r="F58" s="5">
        <f>'90.1 Data-IP'!F58/$D58</f>
        <v>23.083829703565222</v>
      </c>
      <c r="G58" s="5">
        <f>'90.1 Data-IP'!G58/$D58</f>
        <v>1.1085991377096136</v>
      </c>
      <c r="H58" s="5">
        <f>'90.1 Data-IP'!H58/$D58</f>
        <v>4.3475379320010816</v>
      </c>
      <c r="I58" s="5">
        <f>'90.1 Data-IP'!I58/$D58</f>
        <v>1.8780788554306185</v>
      </c>
      <c r="J58" s="5">
        <f>'90.1 Data-IP'!J58/$D58</f>
        <v>12.709562119115821</v>
      </c>
      <c r="K58" s="5">
        <f>'90.1 Data-IP'!K58/$D58</f>
        <v>0</v>
      </c>
      <c r="L58" s="5">
        <f>'90.1 Data-IP'!L58/$D58</f>
        <v>0.23394520623468637</v>
      </c>
      <c r="M58" s="5">
        <f>'90.1 Data-IP'!M58/$D58</f>
        <v>3.358271075281495</v>
      </c>
      <c r="N58" s="5">
        <f>'90.1 Data-IP'!N58/$D58</f>
        <v>0.5205898849593189</v>
      </c>
      <c r="O58" s="5">
        <f>'90.1 Data-IP'!O58/$D58</f>
        <v>1.3088009503649167E-2</v>
      </c>
      <c r="P58" s="5">
        <f>'90.1 Data-IP'!P58/$D58</f>
        <v>0.50750187545566972</v>
      </c>
      <c r="Q58" s="5">
        <f>'90.1 Data-IP'!Q58/$D58</f>
        <v>4.3934954677119296E-2</v>
      </c>
      <c r="R58" s="5">
        <f>'90.1 Data-IP'!R58/$D58</f>
        <v>0</v>
      </c>
      <c r="S58" s="5">
        <f>'90.1 Data-IP'!S58/$D58</f>
        <v>0</v>
      </c>
      <c r="T58" s="5">
        <f>'90.1 Data-IP'!T58/$D58</f>
        <v>0</v>
      </c>
      <c r="U58" s="5">
        <f>'90.1 Data-IP'!U58/$D58</f>
        <v>16.668876858253867</v>
      </c>
      <c r="V58" s="5">
        <f>'90.1 Data-IP'!V58/$D58</f>
        <v>0</v>
      </c>
      <c r="W58" s="5">
        <f>'90.1 Data-IP'!W58/$D58</f>
        <v>11.994975587747069</v>
      </c>
      <c r="X58" s="5">
        <f>'90.1 Data-IP'!X58/$D58</f>
        <v>23.083829703565222</v>
      </c>
      <c r="Y58" s="5">
        <f t="shared" si="0"/>
        <v>35.078805291312293</v>
      </c>
      <c r="Z58" s="5">
        <f>'90.1 Data-IP'!Z58/$D58</f>
        <v>31.177187710032925</v>
      </c>
      <c r="AA58" s="5">
        <f>'90.1 Data-IP'!AA58/$D58</f>
        <v>39.752706561819096</v>
      </c>
      <c r="AB58" s="5">
        <f>'90.1 Data-IP'!AB58/$D58</f>
        <v>70.929894271852021</v>
      </c>
    </row>
    <row r="59" spans="1:28" x14ac:dyDescent="0.25">
      <c r="A59" s="95">
        <v>2013</v>
      </c>
      <c r="B59" s="95" t="s">
        <v>61</v>
      </c>
      <c r="C59" s="101" t="s">
        <v>10</v>
      </c>
      <c r="D59" s="5">
        <f>'90.1 Data-SI'!D59*Convert!$B$1</f>
        <v>84351.168704612151</v>
      </c>
      <c r="E59" s="5">
        <f>'90.1 Data-IP'!E59/$D59</f>
        <v>0</v>
      </c>
      <c r="F59" s="5">
        <f>'90.1 Data-IP'!F59/$D59</f>
        <v>0</v>
      </c>
      <c r="G59" s="5">
        <f>'90.1 Data-IP'!G59/$D59</f>
        <v>17.011142515406057</v>
      </c>
      <c r="H59" s="5">
        <f>'90.1 Data-IP'!H59/$D59</f>
        <v>3.6188469317936165</v>
      </c>
      <c r="I59" s="5">
        <f>'90.1 Data-IP'!I59/$D59</f>
        <v>1.8956078910562724</v>
      </c>
      <c r="J59" s="5">
        <f>'90.1 Data-IP'!J59/$D59</f>
        <v>12.705854053887318</v>
      </c>
      <c r="K59" s="5">
        <f>'90.1 Data-IP'!K59/$D59</f>
        <v>0</v>
      </c>
      <c r="L59" s="5">
        <f>'90.1 Data-IP'!L59/$D59</f>
        <v>0.2338328406217014</v>
      </c>
      <c r="M59" s="5">
        <f>'90.1 Data-IP'!M59/$D59</f>
        <v>4.6278901363985554</v>
      </c>
      <c r="N59" s="5">
        <f>'90.1 Data-IP'!N59/$D59</f>
        <v>0.56104150563390454</v>
      </c>
      <c r="O59" s="5">
        <f>'90.1 Data-IP'!O59/$D59</f>
        <v>1.3088009503649167E-2</v>
      </c>
      <c r="P59" s="5">
        <f>'90.1 Data-IP'!P59/$D59</f>
        <v>0.54795349613025535</v>
      </c>
      <c r="Q59" s="5">
        <f>'90.1 Data-IP'!Q59/$D59</f>
        <v>0.9013969473653477</v>
      </c>
      <c r="R59" s="5">
        <f>'90.1 Data-IP'!R59/$D59</f>
        <v>0</v>
      </c>
      <c r="S59" s="5">
        <f>'90.1 Data-IP'!S59/$D59</f>
        <v>0</v>
      </c>
      <c r="T59" s="5">
        <f>'90.1 Data-IP'!T59/$D59</f>
        <v>0</v>
      </c>
      <c r="U59" s="5">
        <f>'90.1 Data-IP'!U59/$D59</f>
        <v>8.368204295828912</v>
      </c>
      <c r="V59" s="5">
        <f>'90.1 Data-IP'!V59/$D59</f>
        <v>0</v>
      </c>
      <c r="W59" s="5">
        <f>'90.1 Data-IP'!W59/$D59</f>
        <v>23.088383095300216</v>
      </c>
      <c r="X59" s="5">
        <f>'90.1 Data-IP'!X59/$D59</f>
        <v>0</v>
      </c>
      <c r="Y59" s="5">
        <f t="shared" si="0"/>
        <v>23.088383095300216</v>
      </c>
      <c r="Z59" s="5">
        <f>'90.1 Data-IP'!Z59/$D59</f>
        <v>41.555612822162772</v>
      </c>
      <c r="AA59" s="5">
        <f>'90.1 Data-IP'!AA59/$D59</f>
        <v>8.368204295828912</v>
      </c>
      <c r="AB59" s="5">
        <f>'90.1 Data-IP'!AB59/$D59</f>
        <v>49.923817117991682</v>
      </c>
    </row>
    <row r="60" spans="1:28" x14ac:dyDescent="0.25">
      <c r="A60" s="95">
        <v>2013</v>
      </c>
      <c r="B60" s="95" t="s">
        <v>61</v>
      </c>
      <c r="C60" s="101" t="s">
        <v>6</v>
      </c>
      <c r="D60" s="5">
        <f>'90.1 Data-SI'!D60*Convert!$B$1</f>
        <v>84351.168704612151</v>
      </c>
      <c r="E60" s="5">
        <f>'90.1 Data-IP'!E60/$D60</f>
        <v>2.2473122596991966E-4</v>
      </c>
      <c r="F60" s="5">
        <f>'90.1 Data-IP'!F60/$D60</f>
        <v>0</v>
      </c>
      <c r="G60" s="5">
        <f>'90.1 Data-IP'!G60/$D60</f>
        <v>13.755348879166844</v>
      </c>
      <c r="H60" s="5">
        <f>'90.1 Data-IP'!H60/$D60</f>
        <v>3.6188469317936165</v>
      </c>
      <c r="I60" s="5">
        <f>'90.1 Data-IP'!I60/$D60</f>
        <v>1.895944987895227</v>
      </c>
      <c r="J60" s="5">
        <f>'90.1 Data-IP'!J60/$D60</f>
        <v>12.705854053887318</v>
      </c>
      <c r="K60" s="5">
        <f>'90.1 Data-IP'!K60/$D60</f>
        <v>0</v>
      </c>
      <c r="L60" s="5">
        <f>'90.1 Data-IP'!L60/$D60</f>
        <v>0.2338328406217014</v>
      </c>
      <c r="M60" s="5">
        <f>'90.1 Data-IP'!M60/$D60</f>
        <v>4.521255169675829</v>
      </c>
      <c r="N60" s="5">
        <f>'90.1 Data-IP'!N60/$D60</f>
        <v>0.58328989700492639</v>
      </c>
      <c r="O60" s="5">
        <f>'90.1 Data-IP'!O60/$D60</f>
        <v>1.3088009503649167E-2</v>
      </c>
      <c r="P60" s="5">
        <f>'90.1 Data-IP'!P60/$D60</f>
        <v>0.5702018875012772</v>
      </c>
      <c r="Q60" s="5">
        <f>'90.1 Data-IP'!Q60/$D60</f>
        <v>0.7256571286568706</v>
      </c>
      <c r="R60" s="5">
        <f>'90.1 Data-IP'!R60/$D60</f>
        <v>0</v>
      </c>
      <c r="S60" s="5">
        <f>'90.1 Data-IP'!S60/$D60</f>
        <v>0</v>
      </c>
      <c r="T60" s="5">
        <f>'90.1 Data-IP'!T60/$D60</f>
        <v>0</v>
      </c>
      <c r="U60" s="5">
        <f>'90.1 Data-IP'!U60/$D60</f>
        <v>8.3253929972816429</v>
      </c>
      <c r="V60" s="5">
        <f>'90.1 Data-IP'!V60/$D60</f>
        <v>0</v>
      </c>
      <c r="W60" s="5">
        <f>'90.1 Data-IP'!W60/$D60</f>
        <v>19.572687796226791</v>
      </c>
      <c r="X60" s="5">
        <f>'90.1 Data-IP'!X60/$D60</f>
        <v>0</v>
      </c>
      <c r="Y60" s="5">
        <f t="shared" si="0"/>
        <v>19.572687796226791</v>
      </c>
      <c r="Z60" s="5">
        <f>'90.1 Data-IP'!Z60/$D60</f>
        <v>38.040366985541283</v>
      </c>
      <c r="AA60" s="5">
        <f>'90.1 Data-IP'!AA60/$D60</f>
        <v>8.3253929972816429</v>
      </c>
      <c r="AB60" s="5">
        <f>'90.1 Data-IP'!AB60/$D60</f>
        <v>46.365759982822929</v>
      </c>
    </row>
    <row r="61" spans="1:28" x14ac:dyDescent="0.25">
      <c r="A61" s="95">
        <v>2013</v>
      </c>
      <c r="B61" s="95" t="s">
        <v>61</v>
      </c>
      <c r="C61" s="101" t="s">
        <v>11</v>
      </c>
      <c r="D61" s="5">
        <f>'90.1 Data-SI'!D61*Convert!$B$1</f>
        <v>84351.168704612151</v>
      </c>
      <c r="E61" s="5">
        <f>'90.1 Data-IP'!E61/$D61</f>
        <v>0</v>
      </c>
      <c r="F61" s="5">
        <f>'90.1 Data-IP'!F61/$D61</f>
        <v>0</v>
      </c>
      <c r="G61" s="5">
        <f>'90.1 Data-IP'!G61/$D61</f>
        <v>10.989132218703102</v>
      </c>
      <c r="H61" s="5">
        <f>'90.1 Data-IP'!H61/$D61</f>
        <v>3.6188469317936165</v>
      </c>
      <c r="I61" s="5">
        <f>'90.1 Data-IP'!I61/$D61</f>
        <v>1.896169719121197</v>
      </c>
      <c r="J61" s="5">
        <f>'90.1 Data-IP'!J61/$D61</f>
        <v>12.705854053887318</v>
      </c>
      <c r="K61" s="5">
        <f>'90.1 Data-IP'!K61/$D61</f>
        <v>0</v>
      </c>
      <c r="L61" s="5">
        <f>'90.1 Data-IP'!L61/$D61</f>
        <v>0.2338328406217014</v>
      </c>
      <c r="M61" s="5">
        <f>'90.1 Data-IP'!M61/$D61</f>
        <v>3.5400786370911597</v>
      </c>
      <c r="N61" s="5">
        <f>'90.1 Data-IP'!N61/$D61</f>
        <v>0.44069793412701241</v>
      </c>
      <c r="O61" s="5">
        <f>'90.1 Data-IP'!O61/$D61</f>
        <v>1.3088009503649167E-2</v>
      </c>
      <c r="P61" s="5">
        <f>'90.1 Data-IP'!P61/$D61</f>
        <v>0.42760992462336328</v>
      </c>
      <c r="Q61" s="5">
        <f>'90.1 Data-IP'!Q61/$D61</f>
        <v>0.53710763006810802</v>
      </c>
      <c r="R61" s="5">
        <f>'90.1 Data-IP'!R61/$D61</f>
        <v>0</v>
      </c>
      <c r="S61" s="5">
        <f>'90.1 Data-IP'!S61/$D61</f>
        <v>0</v>
      </c>
      <c r="T61" s="5">
        <f>'90.1 Data-IP'!T61/$D61</f>
        <v>0</v>
      </c>
      <c r="U61" s="5">
        <f>'90.1 Data-IP'!U61/$D61</f>
        <v>9.1498194997522937</v>
      </c>
      <c r="V61" s="5">
        <f>'90.1 Data-IP'!V61/$D61</f>
        <v>0</v>
      </c>
      <c r="W61" s="5">
        <f>'90.1 Data-IP'!W61/$D61</f>
        <v>15.493928410485733</v>
      </c>
      <c r="X61" s="5">
        <f>'90.1 Data-IP'!X61/$D61</f>
        <v>0</v>
      </c>
      <c r="Y61" s="5">
        <f t="shared" si="0"/>
        <v>15.493928410485733</v>
      </c>
      <c r="Z61" s="5">
        <f>'90.1 Data-IP'!Z61/$D61</f>
        <v>33.961832331026201</v>
      </c>
      <c r="AA61" s="5">
        <f>'90.1 Data-IP'!AA61/$D61</f>
        <v>9.1498194997522937</v>
      </c>
      <c r="AB61" s="5">
        <f>'90.1 Data-IP'!AB61/$D61</f>
        <v>43.111651830778492</v>
      </c>
    </row>
    <row r="62" spans="1:28" x14ac:dyDescent="0.25">
      <c r="A62" s="95">
        <v>2013</v>
      </c>
      <c r="B62" s="95" t="s">
        <v>61</v>
      </c>
      <c r="C62" s="101" t="s">
        <v>13</v>
      </c>
      <c r="D62" s="5">
        <f>'90.1 Data-SI'!D62*Convert!$B$1</f>
        <v>84351.168704612151</v>
      </c>
      <c r="E62" s="5">
        <f>'90.1 Data-IP'!E62/$D62</f>
        <v>4.7418288679653045E-2</v>
      </c>
      <c r="F62" s="5">
        <f>'90.1 Data-IP'!F62/$D62</f>
        <v>0.11315217227585456</v>
      </c>
      <c r="G62" s="5">
        <f>'90.1 Data-IP'!G62/$D62</f>
        <v>10.864631119515767</v>
      </c>
      <c r="H62" s="5">
        <f>'90.1 Data-IP'!H62/$D62</f>
        <v>3.6188469317936165</v>
      </c>
      <c r="I62" s="5">
        <f>'90.1 Data-IP'!I62/$D62</f>
        <v>1.893810041248513</v>
      </c>
      <c r="J62" s="5">
        <f>'90.1 Data-IP'!J62/$D62</f>
        <v>12.705854053887318</v>
      </c>
      <c r="K62" s="5">
        <f>'90.1 Data-IP'!K62/$D62</f>
        <v>0</v>
      </c>
      <c r="L62" s="5">
        <f>'90.1 Data-IP'!L62/$D62</f>
        <v>0.2338328406217014</v>
      </c>
      <c r="M62" s="5">
        <f>'90.1 Data-IP'!M62/$D62</f>
        <v>3.9844846364466764</v>
      </c>
      <c r="N62" s="5">
        <f>'90.1 Data-IP'!N62/$D62</f>
        <v>0.50935332366082287</v>
      </c>
      <c r="O62" s="5">
        <f>'90.1 Data-IP'!O62/$D62</f>
        <v>1.3088009503649167E-2</v>
      </c>
      <c r="P62" s="5">
        <f>'90.1 Data-IP'!P62/$D62</f>
        <v>0.49626531415717379</v>
      </c>
      <c r="Q62" s="5">
        <f>'90.1 Data-IP'!Q62/$D62</f>
        <v>0.56059204318196465</v>
      </c>
      <c r="R62" s="5">
        <f>'90.1 Data-IP'!R62/$D62</f>
        <v>0</v>
      </c>
      <c r="S62" s="5">
        <f>'90.1 Data-IP'!S62/$D62</f>
        <v>0</v>
      </c>
      <c r="T62" s="5">
        <f>'90.1 Data-IP'!T62/$D62</f>
        <v>0</v>
      </c>
      <c r="U62" s="5">
        <f>'90.1 Data-IP'!U62/$D62</f>
        <v>9.1721802567363007</v>
      </c>
      <c r="V62" s="5">
        <f>'90.1 Data-IP'!V62/$D62</f>
        <v>0</v>
      </c>
      <c r="W62" s="5">
        <f>'90.1 Data-IP'!W62/$D62</f>
        <v>15.953391401981234</v>
      </c>
      <c r="X62" s="5">
        <f>'90.1 Data-IP'!X62/$D62</f>
        <v>0.11315217227585456</v>
      </c>
      <c r="Y62" s="5">
        <f t="shared" si="0"/>
        <v>16.066543574257089</v>
      </c>
      <c r="Z62" s="5">
        <f>'90.1 Data-IP'!Z62/$D62</f>
        <v>34.418823279036033</v>
      </c>
      <c r="AA62" s="5">
        <f>'90.1 Data-IP'!AA62/$D62</f>
        <v>9.2854447946251408</v>
      </c>
      <c r="AB62" s="5">
        <f>'90.1 Data-IP'!AB62/$D62</f>
        <v>43.704268073661176</v>
      </c>
    </row>
    <row r="63" spans="1:28" x14ac:dyDescent="0.25">
      <c r="A63" s="95">
        <v>2013</v>
      </c>
      <c r="B63" s="95" t="s">
        <v>61</v>
      </c>
      <c r="C63" s="101" t="s">
        <v>19</v>
      </c>
      <c r="D63" s="5">
        <f>'90.1 Data-SI'!D63*Convert!$B$1</f>
        <v>84351.168704612151</v>
      </c>
      <c r="E63" s="5">
        <f>'90.1 Data-IP'!E63/$D63</f>
        <v>0.14079411307015466</v>
      </c>
      <c r="F63" s="5">
        <f>'90.1 Data-IP'!F63/$D63</f>
        <v>0.45260868910341823</v>
      </c>
      <c r="G63" s="5">
        <f>'90.1 Data-IP'!G63/$D63</f>
        <v>8.3529225724629601</v>
      </c>
      <c r="H63" s="5">
        <f>'90.1 Data-IP'!H63/$D63</f>
        <v>3.6188469317936165</v>
      </c>
      <c r="I63" s="5">
        <f>'90.1 Data-IP'!I63/$D63</f>
        <v>1.8931358475706033</v>
      </c>
      <c r="J63" s="5">
        <f>'90.1 Data-IP'!J63/$D63</f>
        <v>12.705854053887318</v>
      </c>
      <c r="K63" s="5">
        <f>'90.1 Data-IP'!K63/$D63</f>
        <v>0</v>
      </c>
      <c r="L63" s="5">
        <f>'90.1 Data-IP'!L63/$D63</f>
        <v>0.2338328406217014</v>
      </c>
      <c r="M63" s="5">
        <f>'90.1 Data-IP'!M63/$D63</f>
        <v>2.9426306728501284</v>
      </c>
      <c r="N63" s="5">
        <f>'90.1 Data-IP'!N63/$D63</f>
        <v>0.40755007829644935</v>
      </c>
      <c r="O63" s="5">
        <f>'90.1 Data-IP'!O63/$D63</f>
        <v>1.3088009503649167E-2</v>
      </c>
      <c r="P63" s="5">
        <f>'90.1 Data-IP'!P63/$D63</f>
        <v>0.39446206879280021</v>
      </c>
      <c r="Q63" s="5">
        <f>'90.1 Data-IP'!Q63/$D63</f>
        <v>0.42968610405448643</v>
      </c>
      <c r="R63" s="5">
        <f>'90.1 Data-IP'!R63/$D63</f>
        <v>0</v>
      </c>
      <c r="S63" s="5">
        <f>'90.1 Data-IP'!S63/$D63</f>
        <v>0</v>
      </c>
      <c r="T63" s="5">
        <f>'90.1 Data-IP'!T63/$D63</f>
        <v>0</v>
      </c>
      <c r="U63" s="5">
        <f>'90.1 Data-IP'!U63/$D63</f>
        <v>10.043575585434665</v>
      </c>
      <c r="V63" s="5">
        <f>'90.1 Data-IP'!V63/$D63</f>
        <v>0</v>
      </c>
      <c r="W63" s="5">
        <f>'90.1 Data-IP'!W63/$D63</f>
        <v>12.260495531230529</v>
      </c>
      <c r="X63" s="5">
        <f>'90.1 Data-IP'!X63/$D63</f>
        <v>0.45260868910341823</v>
      </c>
      <c r="Y63" s="5">
        <f t="shared" si="0"/>
        <v>12.713104220333946</v>
      </c>
      <c r="Z63" s="5">
        <f>'90.1 Data-IP'!Z63/$D63</f>
        <v>30.725140848994428</v>
      </c>
      <c r="AA63" s="5">
        <f>'90.1 Data-IP'!AA63/$D63</f>
        <v>10.496184274538084</v>
      </c>
      <c r="AB63" s="5">
        <f>'90.1 Data-IP'!AB63/$D63</f>
        <v>41.221325123532516</v>
      </c>
    </row>
    <row r="64" spans="1:28" x14ac:dyDescent="0.25">
      <c r="A64" s="95">
        <v>2013</v>
      </c>
      <c r="B64" s="95" t="s">
        <v>61</v>
      </c>
      <c r="C64" s="101" t="s">
        <v>20</v>
      </c>
      <c r="D64" s="5">
        <f>'90.1 Data-SI'!D64*Convert!$B$1</f>
        <v>84351.168704612151</v>
      </c>
      <c r="E64" s="5">
        <f>'90.1 Data-IP'!E64/$D64</f>
        <v>0.11023066633824562</v>
      </c>
      <c r="F64" s="5">
        <f>'90.1 Data-IP'!F64/$D64</f>
        <v>0.2940608091816399</v>
      </c>
      <c r="G64" s="5">
        <f>'90.1 Data-IP'!G64/$D64</f>
        <v>6.7737362475723337</v>
      </c>
      <c r="H64" s="5">
        <f>'90.1 Data-IP'!H64/$D64</f>
        <v>3.6188469317936165</v>
      </c>
      <c r="I64" s="5">
        <f>'90.1 Data-IP'!I64/$D64</f>
        <v>1.8944842349264228</v>
      </c>
      <c r="J64" s="5">
        <f>'90.1 Data-IP'!J64/$D64</f>
        <v>12.705854053887318</v>
      </c>
      <c r="K64" s="5">
        <f>'90.1 Data-IP'!K64/$D64</f>
        <v>0</v>
      </c>
      <c r="L64" s="5">
        <f>'90.1 Data-IP'!L64/$D64</f>
        <v>0.2338328406217014</v>
      </c>
      <c r="M64" s="5">
        <f>'90.1 Data-IP'!M64/$D64</f>
        <v>3.1205054382053192</v>
      </c>
      <c r="N64" s="5">
        <f>'90.1 Data-IP'!N64/$D64</f>
        <v>0.42193287675852414</v>
      </c>
      <c r="O64" s="5">
        <f>'90.1 Data-IP'!O64/$D64</f>
        <v>1.3088009503649167E-2</v>
      </c>
      <c r="P64" s="5">
        <f>'90.1 Data-IP'!P64/$D64</f>
        <v>0.40884486725487501</v>
      </c>
      <c r="Q64" s="5">
        <f>'90.1 Data-IP'!Q64/$D64</f>
        <v>0.27181241781061782</v>
      </c>
      <c r="R64" s="5">
        <f>'90.1 Data-IP'!R64/$D64</f>
        <v>0</v>
      </c>
      <c r="S64" s="5">
        <f>'90.1 Data-IP'!S64/$D64</f>
        <v>0</v>
      </c>
      <c r="T64" s="5">
        <f>'90.1 Data-IP'!T64/$D64</f>
        <v>0</v>
      </c>
      <c r="U64" s="5">
        <f>'90.1 Data-IP'!U64/$D64</f>
        <v>10.09964602631416</v>
      </c>
      <c r="V64" s="5">
        <f>'90.1 Data-IP'!V64/$D64</f>
        <v>0</v>
      </c>
      <c r="W64" s="5">
        <f>'90.1 Data-IP'!W64/$D64</f>
        <v>10.68512963718139</v>
      </c>
      <c r="X64" s="5">
        <f>'90.1 Data-IP'!X64/$D64</f>
        <v>0.2940608091816399</v>
      </c>
      <c r="Y64" s="5">
        <f t="shared" si="0"/>
        <v>10.979190446363031</v>
      </c>
      <c r="Z64" s="5">
        <f>'90.1 Data-IP'!Z64/$D64</f>
        <v>29.151010976688127</v>
      </c>
      <c r="AA64" s="5">
        <f>'90.1 Data-IP'!AA64/$D64</f>
        <v>10.393594469882816</v>
      </c>
      <c r="AB64" s="5">
        <f>'90.1 Data-IP'!AB64/$D64</f>
        <v>39.544605446570941</v>
      </c>
    </row>
    <row r="65" spans="1:28" x14ac:dyDescent="0.25">
      <c r="A65" s="95">
        <v>2013</v>
      </c>
      <c r="B65" s="95" t="s">
        <v>61</v>
      </c>
      <c r="C65" s="101" t="s">
        <v>3</v>
      </c>
      <c r="D65" s="5">
        <f>'90.1 Data-SI'!D65*Convert!$B$1</f>
        <v>84351.168704612151</v>
      </c>
      <c r="E65" s="5">
        <f>'90.1 Data-IP'!E65/$D65</f>
        <v>1.2281561499256111</v>
      </c>
      <c r="F65" s="5">
        <f>'90.1 Data-IP'!F65/$D65</f>
        <v>4.2977599654487442</v>
      </c>
      <c r="G65" s="5">
        <f>'90.1 Data-IP'!G65/$D65</f>
        <v>4.2676459811687746</v>
      </c>
      <c r="H65" s="5">
        <f>'90.1 Data-IP'!H65/$D65</f>
        <v>3.6188469317936165</v>
      </c>
      <c r="I65" s="5">
        <f>'90.1 Data-IP'!I65/$D65</f>
        <v>1.8941471380874677</v>
      </c>
      <c r="J65" s="5">
        <f>'90.1 Data-IP'!J65/$D65</f>
        <v>12.705854053887318</v>
      </c>
      <c r="K65" s="5">
        <f>'90.1 Data-IP'!K65/$D65</f>
        <v>0</v>
      </c>
      <c r="L65" s="5">
        <f>'90.1 Data-IP'!L65/$D65</f>
        <v>0.2338328406217014</v>
      </c>
      <c r="M65" s="5">
        <f>'90.1 Data-IP'!M65/$D65</f>
        <v>2.3984440091639678</v>
      </c>
      <c r="N65" s="5">
        <f>'90.1 Data-IP'!N65/$D65</f>
        <v>0.38035759995408908</v>
      </c>
      <c r="O65" s="5">
        <f>'90.1 Data-IP'!O65/$D65</f>
        <v>1.3088009503649167E-2</v>
      </c>
      <c r="P65" s="5">
        <f>'90.1 Data-IP'!P65/$D65</f>
        <v>0.36726959045043994</v>
      </c>
      <c r="Q65" s="5">
        <f>'90.1 Data-IP'!Q65/$D65</f>
        <v>0.20383122195471715</v>
      </c>
      <c r="R65" s="5">
        <f>'90.1 Data-IP'!R65/$D65</f>
        <v>0</v>
      </c>
      <c r="S65" s="5">
        <f>'90.1 Data-IP'!S65/$D65</f>
        <v>0</v>
      </c>
      <c r="T65" s="5">
        <f>'90.1 Data-IP'!T65/$D65</f>
        <v>0</v>
      </c>
      <c r="U65" s="5">
        <f>'90.1 Data-IP'!U65/$D65</f>
        <v>11.574107599902803</v>
      </c>
      <c r="V65" s="5">
        <f>'90.1 Data-IP'!V65/$D65</f>
        <v>0</v>
      </c>
      <c r="W65" s="5">
        <f>'90.1 Data-IP'!W65/$D65</f>
        <v>8.465346952663511</v>
      </c>
      <c r="X65" s="5">
        <f>'90.1 Data-IP'!X65/$D65</f>
        <v>4.2977599654487442</v>
      </c>
      <c r="Y65" s="5">
        <f t="shared" si="0"/>
        <v>12.763106918112255</v>
      </c>
      <c r="Z65" s="5">
        <f>'90.1 Data-IP'!Z65/$D65</f>
        <v>26.93100356094428</v>
      </c>
      <c r="AA65" s="5">
        <f>'90.1 Data-IP'!AA65/$D65</f>
        <v>15.871979930964532</v>
      </c>
      <c r="AB65" s="5">
        <f>'90.1 Data-IP'!AB65/$D65</f>
        <v>42.802983491908812</v>
      </c>
    </row>
    <row r="66" spans="1:28" x14ac:dyDescent="0.25">
      <c r="A66" s="95">
        <v>2013</v>
      </c>
      <c r="B66" s="95" t="s">
        <v>61</v>
      </c>
      <c r="C66" s="101" t="s">
        <v>7</v>
      </c>
      <c r="D66" s="5">
        <f>'90.1 Data-SI'!D66*Convert!$B$1</f>
        <v>84351.168704612151</v>
      </c>
      <c r="E66" s="5">
        <f>'90.1 Data-IP'!E66/$D66</f>
        <v>0.44867589264894459</v>
      </c>
      <c r="F66" s="5">
        <f>'90.1 Data-IP'!F66/$D66</f>
        <v>1.4823271664975901</v>
      </c>
      <c r="G66" s="5">
        <f>'90.1 Data-IP'!G66/$D66</f>
        <v>4.7364353185420267</v>
      </c>
      <c r="H66" s="5">
        <f>'90.1 Data-IP'!H66/$D66</f>
        <v>3.6188469317936165</v>
      </c>
      <c r="I66" s="5">
        <f>'90.1 Data-IP'!I66/$D66</f>
        <v>1.894034772474483</v>
      </c>
      <c r="J66" s="5">
        <f>'90.1 Data-IP'!J66/$D66</f>
        <v>12.705854053887318</v>
      </c>
      <c r="K66" s="5">
        <f>'90.1 Data-IP'!K66/$D66</f>
        <v>0</v>
      </c>
      <c r="L66" s="5">
        <f>'90.1 Data-IP'!L66/$D66</f>
        <v>0.2338328406217014</v>
      </c>
      <c r="M66" s="5">
        <f>'90.1 Data-IP'!M66/$D66</f>
        <v>2.7078989073245472</v>
      </c>
      <c r="N66" s="5">
        <f>'90.1 Data-IP'!N66/$D66</f>
        <v>0.37867211575931464</v>
      </c>
      <c r="O66" s="5">
        <f>'90.1 Data-IP'!O66/$D66</f>
        <v>1.3088009503649167E-2</v>
      </c>
      <c r="P66" s="5">
        <f>'90.1 Data-IP'!P66/$D66</f>
        <v>0.36558410625566551</v>
      </c>
      <c r="Q66" s="5">
        <f>'90.1 Data-IP'!Q66/$D66</f>
        <v>0.19225756381726625</v>
      </c>
      <c r="R66" s="5">
        <f>'90.1 Data-IP'!R66/$D66</f>
        <v>0</v>
      </c>
      <c r="S66" s="5">
        <f>'90.1 Data-IP'!S66/$D66</f>
        <v>0</v>
      </c>
      <c r="T66" s="5">
        <f>'90.1 Data-IP'!T66/$D66</f>
        <v>0</v>
      </c>
      <c r="U66" s="5">
        <f>'90.1 Data-IP'!U66/$D66</f>
        <v>11.182850535489173</v>
      </c>
      <c r="V66" s="5">
        <f>'90.1 Data-IP'!V66/$D66</f>
        <v>0</v>
      </c>
      <c r="W66" s="5">
        <f>'90.1 Data-IP'!W66/$D66</f>
        <v>8.4508517885884498</v>
      </c>
      <c r="X66" s="5">
        <f>'90.1 Data-IP'!X66/$D66</f>
        <v>1.4823271664975901</v>
      </c>
      <c r="Y66" s="5">
        <f t="shared" ref="Y66:Y129" si="1">SUM(W66:X66)</f>
        <v>9.9331789550860403</v>
      </c>
      <c r="Z66" s="5">
        <f>'90.1 Data-IP'!Z66/$D66</f>
        <v>26.916620762482204</v>
      </c>
      <c r="AA66" s="5">
        <f>'90.1 Data-IP'!AA66/$D66</f>
        <v>12.665177701986766</v>
      </c>
      <c r="AB66" s="5">
        <f>'90.1 Data-IP'!AB66/$D66</f>
        <v>39.581798464468967</v>
      </c>
    </row>
    <row r="67" spans="1:28" x14ac:dyDescent="0.25">
      <c r="A67" s="95">
        <v>2013</v>
      </c>
      <c r="B67" s="95" t="s">
        <v>61</v>
      </c>
      <c r="C67" s="101" t="s">
        <v>17</v>
      </c>
      <c r="D67" s="5">
        <f>'90.1 Data-SI'!D67*Convert!$B$1</f>
        <v>84351.168704612151</v>
      </c>
      <c r="E67" s="5">
        <f>'90.1 Data-IP'!E67/$D67</f>
        <v>9.6184964715125609E-2</v>
      </c>
      <c r="F67" s="5">
        <f>'90.1 Data-IP'!F67/$D67</f>
        <v>0.27271134271449748</v>
      </c>
      <c r="G67" s="5">
        <f>'90.1 Data-IP'!G67/$D67</f>
        <v>0.92645447906099399</v>
      </c>
      <c r="H67" s="5">
        <f>'90.1 Data-IP'!H67/$D67</f>
        <v>3.6188469317936165</v>
      </c>
      <c r="I67" s="5">
        <f>'90.1 Data-IP'!I67/$D67</f>
        <v>1.893810041248513</v>
      </c>
      <c r="J67" s="5">
        <f>'90.1 Data-IP'!J67/$D67</f>
        <v>12.705854053887318</v>
      </c>
      <c r="K67" s="5">
        <f>'90.1 Data-IP'!K67/$D67</f>
        <v>0</v>
      </c>
      <c r="L67" s="5">
        <f>'90.1 Data-IP'!L67/$D67</f>
        <v>0.2338328406217014</v>
      </c>
      <c r="M67" s="5">
        <f>'90.1 Data-IP'!M67/$D67</f>
        <v>1.465697055775816</v>
      </c>
      <c r="N67" s="5">
        <f>'90.1 Data-IP'!N67/$D67</f>
        <v>0.1748408938045975</v>
      </c>
      <c r="O67" s="5">
        <f>'90.1 Data-IP'!O67/$D67</f>
        <v>1.3088009503649167E-2</v>
      </c>
      <c r="P67" s="5">
        <f>'90.1 Data-IP'!P67/$D67</f>
        <v>0.16175288430094834</v>
      </c>
      <c r="Q67" s="5">
        <f>'90.1 Data-IP'!Q67/$D67</f>
        <v>4.2586567321299777E-2</v>
      </c>
      <c r="R67" s="5">
        <f>'90.1 Data-IP'!R67/$D67</f>
        <v>0</v>
      </c>
      <c r="S67" s="5">
        <f>'90.1 Data-IP'!S67/$D67</f>
        <v>0</v>
      </c>
      <c r="T67" s="5">
        <f>'90.1 Data-IP'!T67/$D67</f>
        <v>0</v>
      </c>
      <c r="U67" s="5">
        <f>'90.1 Data-IP'!U67/$D67</f>
        <v>11.748836128094414</v>
      </c>
      <c r="V67" s="5">
        <f>'90.1 Data-IP'!V67/$D67</f>
        <v>0</v>
      </c>
      <c r="W67" s="5">
        <f>'90.1 Data-IP'!W67/$D67</f>
        <v>2.6926759511741838</v>
      </c>
      <c r="X67" s="5">
        <f>'90.1 Data-IP'!X67/$D67</f>
        <v>0.27271134271449748</v>
      </c>
      <c r="Y67" s="5">
        <f t="shared" si="1"/>
        <v>2.9653872938886812</v>
      </c>
      <c r="Z67" s="5">
        <f>'90.1 Data-IP'!Z67/$D67</f>
        <v>21.158107828228985</v>
      </c>
      <c r="AA67" s="5">
        <f>'90.1 Data-IP'!AA67/$D67</f>
        <v>12.02154747080891</v>
      </c>
      <c r="AB67" s="5">
        <f>'90.1 Data-IP'!AB67/$D67</f>
        <v>33.17965529903789</v>
      </c>
    </row>
    <row r="68" spans="1:28" x14ac:dyDescent="0.25">
      <c r="A68" s="95">
        <v>2013</v>
      </c>
      <c r="B68" s="95" t="s">
        <v>61</v>
      </c>
      <c r="C68" s="101" t="s">
        <v>14</v>
      </c>
      <c r="D68" s="5">
        <f>'90.1 Data-SI'!D68*Convert!$B$1</f>
        <v>84351.168704612151</v>
      </c>
      <c r="E68" s="5">
        <f>'90.1 Data-IP'!E68/$D68</f>
        <v>1.3460276779468341</v>
      </c>
      <c r="F68" s="5">
        <f>'90.1 Data-IP'!F68/$D68</f>
        <v>4.6202492747155786</v>
      </c>
      <c r="G68" s="5">
        <f>'90.1 Data-IP'!G68/$D68</f>
        <v>3.3198420356406384</v>
      </c>
      <c r="H68" s="5">
        <f>'90.1 Data-IP'!H68/$D68</f>
        <v>3.6188469317936165</v>
      </c>
      <c r="I68" s="5">
        <f>'90.1 Data-IP'!I68/$D68</f>
        <v>1.8912256321498591</v>
      </c>
      <c r="J68" s="5">
        <f>'90.1 Data-IP'!J68/$D68</f>
        <v>12.705854053887318</v>
      </c>
      <c r="K68" s="5">
        <f>'90.1 Data-IP'!K68/$D68</f>
        <v>0</v>
      </c>
      <c r="L68" s="5">
        <f>'90.1 Data-IP'!L68/$D68</f>
        <v>0.2338328406217014</v>
      </c>
      <c r="M68" s="5">
        <f>'90.1 Data-IP'!M68/$D68</f>
        <v>2.3665321750762396</v>
      </c>
      <c r="N68" s="5">
        <f>'90.1 Data-IP'!N68/$D68</f>
        <v>0.46092374446430523</v>
      </c>
      <c r="O68" s="5">
        <f>'90.1 Data-IP'!O68/$D68</f>
        <v>1.3088009503649167E-2</v>
      </c>
      <c r="P68" s="5">
        <f>'90.1 Data-IP'!P68/$D68</f>
        <v>0.4478357349606561</v>
      </c>
      <c r="Q68" s="5">
        <f>'90.1 Data-IP'!Q68/$D68</f>
        <v>0.16124465463341736</v>
      </c>
      <c r="R68" s="5">
        <f>'90.1 Data-IP'!R68/$D68</f>
        <v>0</v>
      </c>
      <c r="S68" s="5">
        <f>'90.1 Data-IP'!S68/$D68</f>
        <v>0</v>
      </c>
      <c r="T68" s="5">
        <f>'90.1 Data-IP'!T68/$D68</f>
        <v>0</v>
      </c>
      <c r="U68" s="5">
        <f>'90.1 Data-IP'!U68/$D68</f>
        <v>12.778891702327543</v>
      </c>
      <c r="V68" s="5">
        <f>'90.1 Data-IP'!V68/$D68</f>
        <v>0</v>
      </c>
      <c r="W68" s="5">
        <f>'90.1 Data-IP'!W68/$D68</f>
        <v>7.6414822782577838</v>
      </c>
      <c r="X68" s="5">
        <f>'90.1 Data-IP'!X68/$D68</f>
        <v>4.6202492747155786</v>
      </c>
      <c r="Y68" s="5">
        <f t="shared" si="1"/>
        <v>12.261731552973362</v>
      </c>
      <c r="Z68" s="5">
        <f>'90.1 Data-IP'!Z68/$D68</f>
        <v>26.104329746213928</v>
      </c>
      <c r="AA68" s="5">
        <f>'90.1 Data-IP'!AA68/$D68</f>
        <v>17.399140977043121</v>
      </c>
      <c r="AB68" s="5">
        <f>'90.1 Data-IP'!AB68/$D68</f>
        <v>43.503470723257053</v>
      </c>
    </row>
    <row r="69" spans="1:28" x14ac:dyDescent="0.25">
      <c r="A69" s="95">
        <v>2013</v>
      </c>
      <c r="B69" s="95" t="s">
        <v>61</v>
      </c>
      <c r="C69" s="101" t="s">
        <v>2</v>
      </c>
      <c r="D69" s="5">
        <f>'90.1 Data-SI'!D69*Convert!$B$1</f>
        <v>84351.168704612151</v>
      </c>
      <c r="E69" s="5">
        <f>'90.1 Data-IP'!E69/$D69</f>
        <v>0.78757058141158343</v>
      </c>
      <c r="F69" s="5">
        <f>'90.1 Data-IP'!F69/$D69</f>
        <v>2.6045225433783838</v>
      </c>
      <c r="G69" s="5">
        <f>'90.1 Data-IP'!G69/$D69</f>
        <v>3.6597480149201411</v>
      </c>
      <c r="H69" s="5">
        <f>'90.1 Data-IP'!H69/$D69</f>
        <v>3.6188469317936165</v>
      </c>
      <c r="I69" s="5">
        <f>'90.1 Data-IP'!I69/$D69</f>
        <v>1.8926863851186637</v>
      </c>
      <c r="J69" s="5">
        <f>'90.1 Data-IP'!J69/$D69</f>
        <v>12.705854053887318</v>
      </c>
      <c r="K69" s="5">
        <f>'90.1 Data-IP'!K69/$D69</f>
        <v>0</v>
      </c>
      <c r="L69" s="5">
        <f>'90.1 Data-IP'!L69/$D69</f>
        <v>0.2338328406217014</v>
      </c>
      <c r="M69" s="5">
        <f>'90.1 Data-IP'!M69/$D69</f>
        <v>2.5714870531608058</v>
      </c>
      <c r="N69" s="5">
        <f>'90.1 Data-IP'!N69/$D69</f>
        <v>0.40451620674585542</v>
      </c>
      <c r="O69" s="5">
        <f>'90.1 Data-IP'!O69/$D69</f>
        <v>1.3088009503649167E-2</v>
      </c>
      <c r="P69" s="5">
        <f>'90.1 Data-IP'!P69/$D69</f>
        <v>0.39142819724220623</v>
      </c>
      <c r="Q69" s="5">
        <f>'90.1 Data-IP'!Q69/$D69</f>
        <v>0.14180540358701929</v>
      </c>
      <c r="R69" s="5">
        <f>'90.1 Data-IP'!R69/$D69</f>
        <v>0</v>
      </c>
      <c r="S69" s="5">
        <f>'90.1 Data-IP'!S69/$D69</f>
        <v>0</v>
      </c>
      <c r="T69" s="5">
        <f>'90.1 Data-IP'!T69/$D69</f>
        <v>0</v>
      </c>
      <c r="U69" s="5">
        <f>'90.1 Data-IP'!U69/$D69</f>
        <v>12.439210454274006</v>
      </c>
      <c r="V69" s="5">
        <f>'90.1 Data-IP'!V69/$D69</f>
        <v>0</v>
      </c>
      <c r="W69" s="5">
        <f>'90.1 Data-IP'!W69/$D69</f>
        <v>7.552039250321755</v>
      </c>
      <c r="X69" s="5">
        <f>'90.1 Data-IP'!X69/$D69</f>
        <v>2.6045225433783838</v>
      </c>
      <c r="Y69" s="5">
        <f t="shared" si="1"/>
        <v>10.156561793700138</v>
      </c>
      <c r="Z69" s="5">
        <f>'90.1 Data-IP'!Z69/$D69</f>
        <v>26.016347471246704</v>
      </c>
      <c r="AA69" s="5">
        <f>'90.1 Data-IP'!AA69/$D69</f>
        <v>15.043732997652391</v>
      </c>
      <c r="AB69" s="5">
        <f>'90.1 Data-IP'!AB69/$D69</f>
        <v>41.060080468899095</v>
      </c>
    </row>
    <row r="70" spans="1:28" x14ac:dyDescent="0.25">
      <c r="A70" s="95">
        <v>2013</v>
      </c>
      <c r="B70" s="95" t="s">
        <v>61</v>
      </c>
      <c r="C70" s="101" t="s">
        <v>18</v>
      </c>
      <c r="D70" s="5">
        <f>'90.1 Data-SI'!D70*Convert!$B$1</f>
        <v>84351.168704612151</v>
      </c>
      <c r="E70" s="5">
        <f>'90.1 Data-IP'!E70/$D70</f>
        <v>1.4578314628668689</v>
      </c>
      <c r="F70" s="5">
        <f>'90.1 Data-IP'!F70/$D70</f>
        <v>5.1062305508755301</v>
      </c>
      <c r="G70" s="5">
        <f>'90.1 Data-IP'!G70/$D70</f>
        <v>0.65464206125037605</v>
      </c>
      <c r="H70" s="5">
        <f>'90.1 Data-IP'!H70/$D70</f>
        <v>3.6188469317936165</v>
      </c>
      <c r="I70" s="5">
        <f>'90.1 Data-IP'!I70/$D70</f>
        <v>1.8890906855031449</v>
      </c>
      <c r="J70" s="5">
        <f>'90.1 Data-IP'!J70/$D70</f>
        <v>12.705854053887318</v>
      </c>
      <c r="K70" s="5">
        <f>'90.1 Data-IP'!K70/$D70</f>
        <v>0</v>
      </c>
      <c r="L70" s="5">
        <f>'90.1 Data-IP'!L70/$D70</f>
        <v>0.2338328406217014</v>
      </c>
      <c r="M70" s="5">
        <f>'90.1 Data-IP'!M70/$D70</f>
        <v>1.7659379736716287</v>
      </c>
      <c r="N70" s="5">
        <f>'90.1 Data-IP'!N70/$D70</f>
        <v>0.34563662554173646</v>
      </c>
      <c r="O70" s="5">
        <f>'90.1 Data-IP'!O70/$D70</f>
        <v>1.3088009503649167E-2</v>
      </c>
      <c r="P70" s="5">
        <f>'90.1 Data-IP'!P70/$D70</f>
        <v>0.33254861603808733</v>
      </c>
      <c r="Q70" s="5">
        <f>'90.1 Data-IP'!Q70/$D70</f>
        <v>2.9215059376089557E-2</v>
      </c>
      <c r="R70" s="5">
        <f>'90.1 Data-IP'!R70/$D70</f>
        <v>0</v>
      </c>
      <c r="S70" s="5">
        <f>'90.1 Data-IP'!S70/$D70</f>
        <v>0</v>
      </c>
      <c r="T70" s="5">
        <f>'90.1 Data-IP'!T70/$D70</f>
        <v>0</v>
      </c>
      <c r="U70" s="5">
        <f>'90.1 Data-IP'!U70/$D70</f>
        <v>13.143742847689706</v>
      </c>
      <c r="V70" s="5">
        <f>'90.1 Data-IP'!V70/$D70</f>
        <v>0</v>
      </c>
      <c r="W70" s="5">
        <f>'90.1 Data-IP'!W70/$D70</f>
        <v>4.2401751732030508</v>
      </c>
      <c r="X70" s="5">
        <f>'90.1 Data-IP'!X70/$D70</f>
        <v>5.1062305508755301</v>
      </c>
      <c r="Y70" s="5">
        <f t="shared" si="1"/>
        <v>9.3464057240785809</v>
      </c>
      <c r="Z70" s="5">
        <f>'90.1 Data-IP'!Z70/$D70</f>
        <v>22.700887694512481</v>
      </c>
      <c r="AA70" s="5">
        <f>'90.1 Data-IP'!AA70/$D70</f>
        <v>18.249973398565238</v>
      </c>
      <c r="AB70" s="5">
        <f>'90.1 Data-IP'!AB70/$D70</f>
        <v>40.950861093077719</v>
      </c>
    </row>
    <row r="71" spans="1:28" x14ac:dyDescent="0.25">
      <c r="A71" s="95">
        <v>2013</v>
      </c>
      <c r="B71" s="95" t="s">
        <v>61</v>
      </c>
      <c r="C71" s="101" t="s">
        <v>4</v>
      </c>
      <c r="D71" s="5">
        <f>'90.1 Data-SI'!D71*Convert!$B$1</f>
        <v>84351.168704612151</v>
      </c>
      <c r="E71" s="5">
        <f>'90.1 Data-IP'!E71/$D71</f>
        <v>2.2677628012624593</v>
      </c>
      <c r="F71" s="5">
        <f>'90.1 Data-IP'!F71/$D71</f>
        <v>7.931776254995329</v>
      </c>
      <c r="G71" s="5">
        <f>'90.1 Data-IP'!G71/$D71</f>
        <v>1.8186374461615751</v>
      </c>
      <c r="H71" s="5">
        <f>'90.1 Data-IP'!H71/$D71</f>
        <v>3.6188469317936165</v>
      </c>
      <c r="I71" s="5">
        <f>'90.1 Data-IP'!I71/$D71</f>
        <v>1.8918998258277688</v>
      </c>
      <c r="J71" s="5">
        <f>'90.1 Data-IP'!J71/$D71</f>
        <v>12.705854053887318</v>
      </c>
      <c r="K71" s="5">
        <f>'90.1 Data-IP'!K71/$D71</f>
        <v>0</v>
      </c>
      <c r="L71" s="5">
        <f>'90.1 Data-IP'!L71/$D71</f>
        <v>0.2338328406217014</v>
      </c>
      <c r="M71" s="5">
        <f>'90.1 Data-IP'!M71/$D71</f>
        <v>2.2669762419715647</v>
      </c>
      <c r="N71" s="5">
        <f>'90.1 Data-IP'!N71/$D71</f>
        <v>0.41698878978718595</v>
      </c>
      <c r="O71" s="5">
        <f>'90.1 Data-IP'!O71/$D71</f>
        <v>1.3088009503649167E-2</v>
      </c>
      <c r="P71" s="5">
        <f>'90.1 Data-IP'!P71/$D71</f>
        <v>0.40390078028353676</v>
      </c>
      <c r="Q71" s="5">
        <f>'90.1 Data-IP'!Q71/$D71</f>
        <v>8.292582238290036E-2</v>
      </c>
      <c r="R71" s="5">
        <f>'90.1 Data-IP'!R71/$D71</f>
        <v>0</v>
      </c>
      <c r="S71" s="5">
        <f>'90.1 Data-IP'!S71/$D71</f>
        <v>0</v>
      </c>
      <c r="T71" s="5">
        <f>'90.1 Data-IP'!T71/$D71</f>
        <v>0</v>
      </c>
      <c r="U71" s="5">
        <f>'90.1 Data-IP'!U71/$D71</f>
        <v>13.800295124360829</v>
      </c>
      <c r="V71" s="5">
        <f>'90.1 Data-IP'!V71/$D71</f>
        <v>0</v>
      </c>
      <c r="W71" s="5">
        <f>'90.1 Data-IP'!W71/$D71</f>
        <v>6.8402030920620351</v>
      </c>
      <c r="X71" s="5">
        <f>'90.1 Data-IP'!X71/$D71</f>
        <v>7.931776254995329</v>
      </c>
      <c r="Y71" s="5">
        <f t="shared" si="1"/>
        <v>14.771979347057364</v>
      </c>
      <c r="Z71" s="5">
        <f>'90.1 Data-IP'!Z71/$D71</f>
        <v>25.303724753696088</v>
      </c>
      <c r="AA71" s="5">
        <f>'90.1 Data-IP'!AA71/$D71</f>
        <v>21.732071379356157</v>
      </c>
      <c r="AB71" s="5">
        <f>'90.1 Data-IP'!AB71/$D71</f>
        <v>47.035796133052244</v>
      </c>
    </row>
    <row r="72" spans="1:28" x14ac:dyDescent="0.25">
      <c r="A72" s="95">
        <v>2013</v>
      </c>
      <c r="B72" s="95" t="s">
        <v>61</v>
      </c>
      <c r="C72" s="101" t="s">
        <v>5</v>
      </c>
      <c r="D72" s="5">
        <f>'90.1 Data-SI'!D72*Convert!$B$1</f>
        <v>84351.168704612151</v>
      </c>
      <c r="E72" s="5">
        <f>'90.1 Data-IP'!E72/$D72</f>
        <v>1.7880739994296657</v>
      </c>
      <c r="F72" s="5">
        <f>'90.1 Data-IP'!F72/$D72</f>
        <v>6.1851651667571144</v>
      </c>
      <c r="G72" s="5">
        <f>'90.1 Data-IP'!G72/$D72</f>
        <v>2.5500252210806784</v>
      </c>
      <c r="H72" s="5">
        <f>'90.1 Data-IP'!H72/$D72</f>
        <v>3.6188469317936165</v>
      </c>
      <c r="I72" s="5">
        <f>'90.1 Data-IP'!I72/$D72</f>
        <v>1.8918998258277688</v>
      </c>
      <c r="J72" s="5">
        <f>'90.1 Data-IP'!J72/$D72</f>
        <v>12.705854053887318</v>
      </c>
      <c r="K72" s="5">
        <f>'90.1 Data-IP'!K72/$D72</f>
        <v>0</v>
      </c>
      <c r="L72" s="5">
        <f>'90.1 Data-IP'!L72/$D72</f>
        <v>0.2338328406217014</v>
      </c>
      <c r="M72" s="5">
        <f>'90.1 Data-IP'!M72/$D72</f>
        <v>2.5430585530756109</v>
      </c>
      <c r="N72" s="5">
        <f>'90.1 Data-IP'!N72/$D72</f>
        <v>0.38406566518259266</v>
      </c>
      <c r="O72" s="5">
        <f>'90.1 Data-IP'!O72/$D72</f>
        <v>1.3088009503649167E-2</v>
      </c>
      <c r="P72" s="5">
        <f>'90.1 Data-IP'!P72/$D72</f>
        <v>0.37097765567894353</v>
      </c>
      <c r="Q72" s="5">
        <f>'90.1 Data-IP'!Q72/$D72</f>
        <v>9.6072599102140666E-2</v>
      </c>
      <c r="R72" s="5">
        <f>'90.1 Data-IP'!R72/$D72</f>
        <v>0</v>
      </c>
      <c r="S72" s="5">
        <f>'90.1 Data-IP'!S72/$D72</f>
        <v>0</v>
      </c>
      <c r="T72" s="5">
        <f>'90.1 Data-IP'!T72/$D72</f>
        <v>0</v>
      </c>
      <c r="U72" s="5">
        <f>'90.1 Data-IP'!U72/$D72</f>
        <v>13.513650445636193</v>
      </c>
      <c r="V72" s="5">
        <f>'90.1 Data-IP'!V72/$D72</f>
        <v>0</v>
      </c>
      <c r="W72" s="5">
        <f>'90.1 Data-IP'!W72/$D72</f>
        <v>7.3482080283670399</v>
      </c>
      <c r="X72" s="5">
        <f>'90.1 Data-IP'!X72/$D72</f>
        <v>6.1851651667571144</v>
      </c>
      <c r="Y72" s="5">
        <f t="shared" si="1"/>
        <v>13.533373195124154</v>
      </c>
      <c r="Z72" s="5">
        <f>'90.1 Data-IP'!Z72/$D72</f>
        <v>25.811617324388109</v>
      </c>
      <c r="AA72" s="5">
        <f>'90.1 Data-IP'!AA72/$D72</f>
        <v>19.698815612393307</v>
      </c>
      <c r="AB72" s="5">
        <f>'90.1 Data-IP'!AB72/$D72</f>
        <v>45.51043293678142</v>
      </c>
    </row>
    <row r="73" spans="1:28" x14ac:dyDescent="0.25">
      <c r="A73" s="95">
        <v>2013</v>
      </c>
      <c r="B73" s="95" t="s">
        <v>61</v>
      </c>
      <c r="C73" s="101" t="s">
        <v>15</v>
      </c>
      <c r="D73" s="5">
        <f>'90.1 Data-SI'!D73*Convert!$B$1</f>
        <v>84351.168704612151</v>
      </c>
      <c r="E73" s="5">
        <f>'90.1 Data-IP'!E73/$D73</f>
        <v>1.2323136776060544</v>
      </c>
      <c r="F73" s="5">
        <f>'90.1 Data-IP'!F73/$D73</f>
        <v>4.3739438510525472</v>
      </c>
      <c r="G73" s="5">
        <f>'90.1 Data-IP'!G73/$D73</f>
        <v>0.35327748722471375</v>
      </c>
      <c r="H73" s="5">
        <f>'90.1 Data-IP'!H73/$D73</f>
        <v>3.6188469317936165</v>
      </c>
      <c r="I73" s="5">
        <f>'90.1 Data-IP'!I73/$D73</f>
        <v>1.8889783198901602</v>
      </c>
      <c r="J73" s="5">
        <f>'90.1 Data-IP'!J73/$D73</f>
        <v>12.705854053887318</v>
      </c>
      <c r="K73" s="5">
        <f>'90.1 Data-IP'!K73/$D73</f>
        <v>0</v>
      </c>
      <c r="L73" s="5">
        <f>'90.1 Data-IP'!L73/$D73</f>
        <v>0.2338328406217014</v>
      </c>
      <c r="M73" s="5">
        <f>'90.1 Data-IP'!M73/$D73</f>
        <v>1.6371669811908647</v>
      </c>
      <c r="N73" s="5">
        <f>'90.1 Data-IP'!N73/$D73</f>
        <v>0.3194554377162408</v>
      </c>
      <c r="O73" s="5">
        <f>'90.1 Data-IP'!O73/$D73</f>
        <v>1.3088009503649167E-2</v>
      </c>
      <c r="P73" s="5">
        <f>'90.1 Data-IP'!P73/$D73</f>
        <v>0.30636742821259166</v>
      </c>
      <c r="Q73" s="5">
        <f>'90.1 Data-IP'!Q73/$D73</f>
        <v>1.6068282656849255E-2</v>
      </c>
      <c r="R73" s="5">
        <f>'90.1 Data-IP'!R73/$D73</f>
        <v>0</v>
      </c>
      <c r="S73" s="5">
        <f>'90.1 Data-IP'!S73/$D73</f>
        <v>0</v>
      </c>
      <c r="T73" s="5">
        <f>'90.1 Data-IP'!T73/$D73</f>
        <v>0</v>
      </c>
      <c r="U73" s="5">
        <f>'90.1 Data-IP'!U73/$D73</f>
        <v>13.72242575456225</v>
      </c>
      <c r="V73" s="5">
        <f>'90.1 Data-IP'!V73/$D73</f>
        <v>0</v>
      </c>
      <c r="W73" s="5">
        <f>'90.1 Data-IP'!W73/$D73</f>
        <v>3.5451938568910735</v>
      </c>
      <c r="X73" s="5">
        <f>'90.1 Data-IP'!X73/$D73</f>
        <v>4.3739438510525472</v>
      </c>
      <c r="Y73" s="5">
        <f t="shared" si="1"/>
        <v>7.9191377079436212</v>
      </c>
      <c r="Z73" s="5">
        <f>'90.1 Data-IP'!Z73/$D73</f>
        <v>22.005681646974534</v>
      </c>
      <c r="AA73" s="5">
        <f>'90.1 Data-IP'!AA73/$D73</f>
        <v>18.096369605614797</v>
      </c>
      <c r="AB73" s="5">
        <f>'90.1 Data-IP'!AB73/$D73</f>
        <v>40.102051252589327</v>
      </c>
    </row>
    <row r="74" spans="1:28" x14ac:dyDescent="0.25">
      <c r="A74" s="95">
        <v>2013</v>
      </c>
      <c r="B74" s="95" t="s">
        <v>61</v>
      </c>
      <c r="C74" s="101" t="s">
        <v>16</v>
      </c>
      <c r="D74" s="5">
        <f>'90.1 Data-SI'!D74*Convert!$B$1</f>
        <v>84351.168704612151</v>
      </c>
      <c r="E74" s="5">
        <f>'90.1 Data-IP'!E74/$D74</f>
        <v>3.5634506845920311</v>
      </c>
      <c r="F74" s="5">
        <f>'90.1 Data-IP'!F74/$D74</f>
        <v>12.369656139836319</v>
      </c>
      <c r="G74" s="5">
        <f>'90.1 Data-IP'!G74/$D74</f>
        <v>2.1132600834081394</v>
      </c>
      <c r="H74" s="5">
        <f>'90.1 Data-IP'!H74/$D74</f>
        <v>3.6188469317936165</v>
      </c>
      <c r="I74" s="5">
        <f>'90.1 Data-IP'!I74/$D74</f>
        <v>1.8910009009238891</v>
      </c>
      <c r="J74" s="5">
        <f>'90.1 Data-IP'!J74/$D74</f>
        <v>12.705854053887318</v>
      </c>
      <c r="K74" s="5">
        <f>'90.1 Data-IP'!K74/$D74</f>
        <v>0</v>
      </c>
      <c r="L74" s="5">
        <f>'90.1 Data-IP'!L74/$D74</f>
        <v>0.2338328406217014</v>
      </c>
      <c r="M74" s="5">
        <f>'90.1 Data-IP'!M74/$D74</f>
        <v>2.5437327467535207</v>
      </c>
      <c r="N74" s="5">
        <f>'90.1 Data-IP'!N74/$D74</f>
        <v>0.48496998564308658</v>
      </c>
      <c r="O74" s="5">
        <f>'90.1 Data-IP'!O74/$D74</f>
        <v>1.3088009503649167E-2</v>
      </c>
      <c r="P74" s="5">
        <f>'90.1 Data-IP'!P74/$D74</f>
        <v>0.47188197613943744</v>
      </c>
      <c r="Q74" s="5">
        <f>'90.1 Data-IP'!Q74/$D74</f>
        <v>9.8657008200794732E-2</v>
      </c>
      <c r="R74" s="5">
        <f>'90.1 Data-IP'!R74/$D74</f>
        <v>0</v>
      </c>
      <c r="S74" s="5">
        <f>'90.1 Data-IP'!S74/$D74</f>
        <v>0</v>
      </c>
      <c r="T74" s="5">
        <f>'90.1 Data-IP'!T74/$D74</f>
        <v>0</v>
      </c>
      <c r="U74" s="5">
        <f>'90.1 Data-IP'!U74/$D74</f>
        <v>14.556628065362593</v>
      </c>
      <c r="V74" s="5">
        <f>'90.1 Data-IP'!V74/$D74</f>
        <v>0</v>
      </c>
      <c r="W74" s="5">
        <f>'90.1 Data-IP'!W74/$D74</f>
        <v>8.7909824990939232</v>
      </c>
      <c r="X74" s="5">
        <f>'90.1 Data-IP'!X74/$D74</f>
        <v>12.369656139836319</v>
      </c>
      <c r="Y74" s="5">
        <f t="shared" si="1"/>
        <v>21.160638638930244</v>
      </c>
      <c r="Z74" s="5">
        <f>'90.1 Data-IP'!Z74/$D74</f>
        <v>27.253492870211112</v>
      </c>
      <c r="AA74" s="5">
        <f>'90.1 Data-IP'!AA74/$D74</f>
        <v>26.926284205198911</v>
      </c>
      <c r="AB74" s="5">
        <f>'90.1 Data-IP'!AB74/$D74</f>
        <v>54.17977707541003</v>
      </c>
    </row>
    <row r="75" spans="1:28" x14ac:dyDescent="0.25">
      <c r="A75" s="95">
        <v>2013</v>
      </c>
      <c r="B75" s="95" t="s">
        <v>61</v>
      </c>
      <c r="C75" s="101" t="s">
        <v>9</v>
      </c>
      <c r="D75" s="5">
        <f>'90.1 Data-SI'!D75*Convert!$B$1</f>
        <v>84351.168704612151</v>
      </c>
      <c r="E75" s="5">
        <f>'90.1 Data-IP'!E75/$D75</f>
        <v>2.6196919011313535</v>
      </c>
      <c r="F75" s="5">
        <f>'90.1 Data-IP'!F75/$D75</f>
        <v>8.9916087166694716</v>
      </c>
      <c r="G75" s="5">
        <f>'90.1 Data-IP'!G75/$D75</f>
        <v>1.6113228902043244</v>
      </c>
      <c r="H75" s="5">
        <f>'90.1 Data-IP'!H75/$D75</f>
        <v>3.6188469317936165</v>
      </c>
      <c r="I75" s="5">
        <f>'90.1 Data-IP'!I75/$D75</f>
        <v>1.8896525135680695</v>
      </c>
      <c r="J75" s="5">
        <f>'90.1 Data-IP'!J75/$D75</f>
        <v>12.705854053887318</v>
      </c>
      <c r="K75" s="5">
        <f>'90.1 Data-IP'!K75/$D75</f>
        <v>0</v>
      </c>
      <c r="L75" s="5">
        <f>'90.1 Data-IP'!L75/$D75</f>
        <v>0.2338328406217014</v>
      </c>
      <c r="M75" s="5">
        <f>'90.1 Data-IP'!M75/$D75</f>
        <v>2.5617112448311139</v>
      </c>
      <c r="N75" s="5">
        <f>'90.1 Data-IP'!N75/$D75</f>
        <v>0.41260653088077259</v>
      </c>
      <c r="O75" s="5">
        <f>'90.1 Data-IP'!O75/$D75</f>
        <v>1.3088009503649167E-2</v>
      </c>
      <c r="P75" s="5">
        <f>'90.1 Data-IP'!P75/$D75</f>
        <v>0.3995185213771234</v>
      </c>
      <c r="Q75" s="5">
        <f>'90.1 Data-IP'!Q75/$D75</f>
        <v>6.2924743271577502E-2</v>
      </c>
      <c r="R75" s="5">
        <f>'90.1 Data-IP'!R75/$D75</f>
        <v>0</v>
      </c>
      <c r="S75" s="5">
        <f>'90.1 Data-IP'!S75/$D75</f>
        <v>0</v>
      </c>
      <c r="T75" s="5">
        <f>'90.1 Data-IP'!T75/$D75</f>
        <v>0</v>
      </c>
      <c r="U75" s="5">
        <f>'90.1 Data-IP'!U75/$D75</f>
        <v>14.364145770319356</v>
      </c>
      <c r="V75" s="5">
        <f>'90.1 Data-IP'!V75/$D75</f>
        <v>0</v>
      </c>
      <c r="W75" s="5">
        <f>'90.1 Data-IP'!W75/$D75</f>
        <v>7.2551693008154938</v>
      </c>
      <c r="X75" s="5">
        <f>'90.1 Data-IP'!X75/$D75</f>
        <v>8.9916087166694716</v>
      </c>
      <c r="Y75" s="5">
        <f t="shared" si="1"/>
        <v>16.246778017484964</v>
      </c>
      <c r="Z75" s="5">
        <f>'90.1 Data-IP'!Z75/$D75</f>
        <v>25.716443650189845</v>
      </c>
      <c r="AA75" s="5">
        <f>'90.1 Data-IP'!AA75/$D75</f>
        <v>23.355754486988829</v>
      </c>
      <c r="AB75" s="5">
        <f>'90.1 Data-IP'!AB75/$D75</f>
        <v>49.072198137178674</v>
      </c>
    </row>
    <row r="76" spans="1:28" x14ac:dyDescent="0.25">
      <c r="A76" s="95">
        <v>2013</v>
      </c>
      <c r="B76" s="95" t="s">
        <v>61</v>
      </c>
      <c r="C76" s="101" t="s">
        <v>12</v>
      </c>
      <c r="D76" s="5">
        <f>'90.1 Data-SI'!D76*Convert!$B$1</f>
        <v>84351.168704612151</v>
      </c>
      <c r="E76" s="5">
        <f>'90.1 Data-IP'!E76/$D76</f>
        <v>3.8477356854439799</v>
      </c>
      <c r="F76" s="5">
        <f>'90.1 Data-IP'!F76/$D76</f>
        <v>13.463310651018936</v>
      </c>
      <c r="G76" s="5">
        <f>'90.1 Data-IP'!G76/$D76</f>
        <v>1.7861637840089213</v>
      </c>
      <c r="H76" s="5">
        <f>'90.1 Data-IP'!H76/$D76</f>
        <v>3.6188469317936165</v>
      </c>
      <c r="I76" s="5">
        <f>'90.1 Data-IP'!I76/$D76</f>
        <v>1.8884164918252351</v>
      </c>
      <c r="J76" s="5">
        <f>'90.1 Data-IP'!J76/$D76</f>
        <v>12.705854053887318</v>
      </c>
      <c r="K76" s="5">
        <f>'90.1 Data-IP'!K76/$D76</f>
        <v>0</v>
      </c>
      <c r="L76" s="5">
        <f>'90.1 Data-IP'!L76/$D76</f>
        <v>0.2338328406217014</v>
      </c>
      <c r="M76" s="5">
        <f>'90.1 Data-IP'!M76/$D76</f>
        <v>2.679245676013382</v>
      </c>
      <c r="N76" s="5">
        <f>'90.1 Data-IP'!N76/$D76</f>
        <v>0.46350815356295938</v>
      </c>
      <c r="O76" s="5">
        <f>'90.1 Data-IP'!O76/$D76</f>
        <v>1.3088009503649167E-2</v>
      </c>
      <c r="P76" s="5">
        <f>'90.1 Data-IP'!P76/$D76</f>
        <v>0.45042014405931019</v>
      </c>
      <c r="Q76" s="5">
        <f>'90.1 Data-IP'!Q76/$D76</f>
        <v>8.0229047671261322E-2</v>
      </c>
      <c r="R76" s="5">
        <f>'90.1 Data-IP'!R76/$D76</f>
        <v>0</v>
      </c>
      <c r="S76" s="5">
        <f>'90.1 Data-IP'!S76/$D76</f>
        <v>0</v>
      </c>
      <c r="T76" s="5">
        <f>'90.1 Data-IP'!T76/$D76</f>
        <v>0</v>
      </c>
      <c r="U76" s="5">
        <f>'90.1 Data-IP'!U76/$D76</f>
        <v>15.456114797307194</v>
      </c>
      <c r="V76" s="5">
        <f>'90.1 Data-IP'!V76/$D76</f>
        <v>0</v>
      </c>
      <c r="W76" s="5">
        <f>'90.1 Data-IP'!W76/$D76</f>
        <v>8.8437943371968544</v>
      </c>
      <c r="X76" s="5">
        <f>'90.1 Data-IP'!X76/$D76</f>
        <v>13.463310651018936</v>
      </c>
      <c r="Y76" s="5">
        <f t="shared" si="1"/>
        <v>22.307104988215791</v>
      </c>
      <c r="Z76" s="5">
        <f>'90.1 Data-IP'!Z76/$D76</f>
        <v>27.303832664828374</v>
      </c>
      <c r="AA76" s="5">
        <f>'90.1 Data-IP'!AA76/$D76</f>
        <v>28.919425448326134</v>
      </c>
      <c r="AB76" s="5">
        <f>'90.1 Data-IP'!AB76/$D76</f>
        <v>56.223258113154507</v>
      </c>
    </row>
    <row r="77" spans="1:28" x14ac:dyDescent="0.25">
      <c r="A77" s="95">
        <v>2013</v>
      </c>
      <c r="B77" s="95" t="s">
        <v>61</v>
      </c>
      <c r="C77" s="101" t="s">
        <v>8</v>
      </c>
      <c r="D77" s="5">
        <f>'90.1 Data-SI'!D77*Convert!$B$1</f>
        <v>84351.168704612151</v>
      </c>
      <c r="E77" s="5">
        <f>'90.1 Data-IP'!E77/$D77</f>
        <v>5.1494913118747387</v>
      </c>
      <c r="F77" s="5">
        <f>'90.1 Data-IP'!F77/$D77</f>
        <v>17.644547475802273</v>
      </c>
      <c r="G77" s="5">
        <f>'90.1 Data-IP'!G77/$D77</f>
        <v>1.2290550748294906</v>
      </c>
      <c r="H77" s="5">
        <f>'90.1 Data-IP'!H77/$D77</f>
        <v>3.6188469317936165</v>
      </c>
      <c r="I77" s="5">
        <f>'90.1 Data-IP'!I77/$D77</f>
        <v>1.8780788554306185</v>
      </c>
      <c r="J77" s="5">
        <f>'90.1 Data-IP'!J77/$D77</f>
        <v>12.705854053887318</v>
      </c>
      <c r="K77" s="5">
        <f>'90.1 Data-IP'!K77/$D77</f>
        <v>0</v>
      </c>
      <c r="L77" s="5">
        <f>'90.1 Data-IP'!L77/$D77</f>
        <v>0.2338328406217014</v>
      </c>
      <c r="M77" s="5">
        <f>'90.1 Data-IP'!M77/$D77</f>
        <v>3.1064597365821993</v>
      </c>
      <c r="N77" s="5">
        <f>'90.1 Data-IP'!N77/$D77</f>
        <v>0.48114955480159805</v>
      </c>
      <c r="O77" s="5">
        <f>'90.1 Data-IP'!O77/$D77</f>
        <v>1.3088009503649167E-2</v>
      </c>
      <c r="P77" s="5">
        <f>'90.1 Data-IP'!P77/$D77</f>
        <v>0.46806154529794891</v>
      </c>
      <c r="Q77" s="5">
        <f>'90.1 Data-IP'!Q77/$D77</f>
        <v>5.0901622682186808E-2</v>
      </c>
      <c r="R77" s="5">
        <f>'90.1 Data-IP'!R77/$D77</f>
        <v>0</v>
      </c>
      <c r="S77" s="5">
        <f>'90.1 Data-IP'!S77/$D77</f>
        <v>0</v>
      </c>
      <c r="T77" s="5">
        <f>'90.1 Data-IP'!T77/$D77</f>
        <v>0</v>
      </c>
      <c r="U77" s="5">
        <f>'90.1 Data-IP'!U77/$D77</f>
        <v>16.668876858253867</v>
      </c>
      <c r="V77" s="5">
        <f>'90.1 Data-IP'!V77/$D77</f>
        <v>0</v>
      </c>
      <c r="W77" s="5">
        <f>'90.1 Data-IP'!W77/$D77</f>
        <v>10.003969291266564</v>
      </c>
      <c r="X77" s="5">
        <f>'90.1 Data-IP'!X77/$D77</f>
        <v>17.644547475802273</v>
      </c>
      <c r="Y77" s="5">
        <f t="shared" si="1"/>
        <v>27.648516767068838</v>
      </c>
      <c r="Z77" s="5">
        <f>'90.1 Data-IP'!Z77/$D77</f>
        <v>28.4534452512775</v>
      </c>
      <c r="AA77" s="5">
        <f>'90.1 Data-IP'!AA77/$D77</f>
        <v>34.313424334056137</v>
      </c>
      <c r="AB77" s="5">
        <f>'90.1 Data-IP'!AB77/$D77</f>
        <v>62.76686958533363</v>
      </c>
    </row>
    <row r="78" spans="1:28" x14ac:dyDescent="0.25">
      <c r="A78" s="95">
        <v>2016</v>
      </c>
      <c r="B78" s="95" t="s">
        <v>61</v>
      </c>
      <c r="C78" s="101" t="s">
        <v>10</v>
      </c>
      <c r="D78" s="5">
        <f>'90.1 Data-SI'!D78*Convert!$B$1</f>
        <v>84351.168704612151</v>
      </c>
      <c r="E78" s="5">
        <f>'90.1 Data-IP'!E78/$D78</f>
        <v>0</v>
      </c>
      <c r="F78" s="5">
        <f>'90.1 Data-IP'!F78/$D78</f>
        <v>0</v>
      </c>
      <c r="G78" s="5">
        <f>'90.1 Data-IP'!G78/$D78</f>
        <v>16.394367665731611</v>
      </c>
      <c r="H78" s="5">
        <f>'90.1 Data-IP'!H78/$D78</f>
        <v>2.8474569986518667</v>
      </c>
      <c r="I78" s="5">
        <f>'90.1 Data-IP'!I78/$D78</f>
        <v>1.3269255237393909</v>
      </c>
      <c r="J78" s="5">
        <f>'90.1 Data-IP'!J78/$D78</f>
        <v>12.705854053887318</v>
      </c>
      <c r="K78" s="5">
        <f>'90.1 Data-IP'!K78/$D78</f>
        <v>0</v>
      </c>
      <c r="L78" s="5">
        <f>'90.1 Data-IP'!L78/$D78</f>
        <v>0.16270540760222185</v>
      </c>
      <c r="M78" s="5">
        <f>'90.1 Data-IP'!M78/$D78</f>
        <v>4.4363067662591993</v>
      </c>
      <c r="N78" s="5">
        <f>'90.1 Data-IP'!N78/$D78</f>
        <v>0.53272537116169449</v>
      </c>
      <c r="O78" s="5">
        <f>'90.1 Data-IP'!O78/$D78</f>
        <v>1.3088009503649167E-2</v>
      </c>
      <c r="P78" s="5">
        <f>'90.1 Data-IP'!P78/$D78</f>
        <v>0.5196373616580453</v>
      </c>
      <c r="Q78" s="5">
        <f>'90.1 Data-IP'!Q78/$D78</f>
        <v>0.69071142301854804</v>
      </c>
      <c r="R78" s="5">
        <f>'90.1 Data-IP'!R78/$D78</f>
        <v>0</v>
      </c>
      <c r="S78" s="5">
        <f>'90.1 Data-IP'!S78/$D78</f>
        <v>0</v>
      </c>
      <c r="T78" s="5">
        <f>'90.1 Data-IP'!T78/$D78</f>
        <v>0</v>
      </c>
      <c r="U78" s="5">
        <f>'90.1 Data-IP'!U78/$D78</f>
        <v>8.3484279479435628</v>
      </c>
      <c r="V78" s="5">
        <f>'90.1 Data-IP'!V78/$D78</f>
        <v>0</v>
      </c>
      <c r="W78" s="5">
        <f>'90.1 Data-IP'!W78/$D78</f>
        <v>22.041023216667401</v>
      </c>
      <c r="X78" s="5">
        <f>'90.1 Data-IP'!X78/$D78</f>
        <v>0</v>
      </c>
      <c r="Y78" s="5">
        <f t="shared" si="1"/>
        <v>22.041023216667401</v>
      </c>
      <c r="Z78" s="5">
        <f>'90.1 Data-IP'!Z78/$D78</f>
        <v>39.096940844438862</v>
      </c>
      <c r="AA78" s="5">
        <f>'90.1 Data-IP'!AA78/$D78</f>
        <v>8.3484279479435628</v>
      </c>
      <c r="AB78" s="5">
        <f>'90.1 Data-IP'!AB78/$D78</f>
        <v>47.445368792382425</v>
      </c>
    </row>
    <row r="79" spans="1:28" x14ac:dyDescent="0.25">
      <c r="A79" s="95">
        <v>2016</v>
      </c>
      <c r="B79" s="95" t="s">
        <v>61</v>
      </c>
      <c r="C79" s="101" t="s">
        <v>6</v>
      </c>
      <c r="D79" s="5">
        <f>'90.1 Data-SI'!D79*Convert!$B$1</f>
        <v>84351.168704612151</v>
      </c>
      <c r="E79" s="5">
        <f>'90.1 Data-IP'!E79/$D79</f>
        <v>3.3709683895487947E-4</v>
      </c>
      <c r="F79" s="5">
        <f>'90.1 Data-IP'!F79/$D79</f>
        <v>0</v>
      </c>
      <c r="G79" s="5">
        <f>'90.1 Data-IP'!G79/$D79</f>
        <v>13.265884269004356</v>
      </c>
      <c r="H79" s="5">
        <f>'90.1 Data-IP'!H79/$D79</f>
        <v>2.8474569986518667</v>
      </c>
      <c r="I79" s="5">
        <f>'90.1 Data-IP'!I79/$D79</f>
        <v>1.3272626205783458</v>
      </c>
      <c r="J79" s="5">
        <f>'90.1 Data-IP'!J79/$D79</f>
        <v>12.705854053887318</v>
      </c>
      <c r="K79" s="5">
        <f>'90.1 Data-IP'!K79/$D79</f>
        <v>0</v>
      </c>
      <c r="L79" s="5">
        <f>'90.1 Data-IP'!L79/$D79</f>
        <v>0.16270540760222185</v>
      </c>
      <c r="M79" s="5">
        <f>'90.1 Data-IP'!M79/$D79</f>
        <v>4.3410207264479528</v>
      </c>
      <c r="N79" s="5">
        <f>'90.1 Data-IP'!N79/$D79</f>
        <v>0.54283827633034099</v>
      </c>
      <c r="O79" s="5">
        <f>'90.1 Data-IP'!O79/$D79</f>
        <v>1.3088009503649167E-2</v>
      </c>
      <c r="P79" s="5">
        <f>'90.1 Data-IP'!P79/$D79</f>
        <v>0.5297502668266918</v>
      </c>
      <c r="Q79" s="5">
        <f>'90.1 Data-IP'!Q79/$D79</f>
        <v>0.47508181170041019</v>
      </c>
      <c r="R79" s="5">
        <f>'90.1 Data-IP'!R79/$D79</f>
        <v>0</v>
      </c>
      <c r="S79" s="5">
        <f>'90.1 Data-IP'!S79/$D79</f>
        <v>0</v>
      </c>
      <c r="T79" s="5">
        <f>'90.1 Data-IP'!T79/$D79</f>
        <v>0</v>
      </c>
      <c r="U79" s="5">
        <f>'90.1 Data-IP'!U79/$D79</f>
        <v>8.3055042837833053</v>
      </c>
      <c r="V79" s="5">
        <f>'90.1 Data-IP'!V79/$D79</f>
        <v>0</v>
      </c>
      <c r="W79" s="5">
        <f>'90.1 Data-IP'!W79/$D79</f>
        <v>18.612074170818364</v>
      </c>
      <c r="X79" s="5">
        <f>'90.1 Data-IP'!X79/$D79</f>
        <v>0</v>
      </c>
      <c r="Y79" s="5">
        <f t="shared" si="1"/>
        <v>18.612074170818364</v>
      </c>
      <c r="Z79" s="5">
        <f>'90.1 Data-IP'!Z79/$D79</f>
        <v>35.668328895428786</v>
      </c>
      <c r="AA79" s="5">
        <f>'90.1 Data-IP'!AA79/$D79</f>
        <v>8.3055042837833053</v>
      </c>
      <c r="AB79" s="5">
        <f>'90.1 Data-IP'!AB79/$D79</f>
        <v>43.973833179212086</v>
      </c>
    </row>
    <row r="80" spans="1:28" x14ac:dyDescent="0.25">
      <c r="A80" s="95">
        <v>2016</v>
      </c>
      <c r="B80" s="95" t="s">
        <v>61</v>
      </c>
      <c r="C80" s="101" t="s">
        <v>11</v>
      </c>
      <c r="D80" s="5">
        <f>'90.1 Data-SI'!D80*Convert!$B$1</f>
        <v>84351.168704612151</v>
      </c>
      <c r="E80" s="5">
        <f>'90.1 Data-IP'!E80/$D80</f>
        <v>0</v>
      </c>
      <c r="F80" s="5">
        <f>'90.1 Data-IP'!F80/$D80</f>
        <v>0</v>
      </c>
      <c r="G80" s="5">
        <f>'90.1 Data-IP'!G80/$D80</f>
        <v>10.749231634980212</v>
      </c>
      <c r="H80" s="5">
        <f>'90.1 Data-IP'!H80/$D80</f>
        <v>2.8474569986518667</v>
      </c>
      <c r="I80" s="5">
        <f>'90.1 Data-IP'!I80/$D80</f>
        <v>1.3273749861913304</v>
      </c>
      <c r="J80" s="5">
        <f>'90.1 Data-IP'!J80/$D80</f>
        <v>12.705854053887318</v>
      </c>
      <c r="K80" s="5">
        <f>'90.1 Data-IP'!K80/$D80</f>
        <v>0</v>
      </c>
      <c r="L80" s="5">
        <f>'90.1 Data-IP'!L80/$D80</f>
        <v>0.16270540760222185</v>
      </c>
      <c r="M80" s="5">
        <f>'90.1 Data-IP'!M80/$D80</f>
        <v>3.4725469036871992</v>
      </c>
      <c r="N80" s="5">
        <f>'90.1 Data-IP'!N80/$D80</f>
        <v>0.42766352302075716</v>
      </c>
      <c r="O80" s="5">
        <f>'90.1 Data-IP'!O80/$D80</f>
        <v>1.3088009503649167E-2</v>
      </c>
      <c r="P80" s="5">
        <f>'90.1 Data-IP'!P80/$D80</f>
        <v>0.41457551351710797</v>
      </c>
      <c r="Q80" s="5">
        <f>'90.1 Data-IP'!Q80/$D80</f>
        <v>0.26720542767823452</v>
      </c>
      <c r="R80" s="5">
        <f>'90.1 Data-IP'!R80/$D80</f>
        <v>0</v>
      </c>
      <c r="S80" s="5">
        <f>'90.1 Data-IP'!S80/$D80</f>
        <v>0</v>
      </c>
      <c r="T80" s="5">
        <f>'90.1 Data-IP'!T80/$D80</f>
        <v>0</v>
      </c>
      <c r="U80" s="5">
        <f>'90.1 Data-IP'!U80/$D80</f>
        <v>9.1265598178644076</v>
      </c>
      <c r="V80" s="5">
        <f>'90.1 Data-IP'!V80/$D80</f>
        <v>0</v>
      </c>
      <c r="W80" s="5">
        <f>'90.1 Data-IP'!W80/$D80</f>
        <v>14.903559479862754</v>
      </c>
      <c r="X80" s="5">
        <f>'90.1 Data-IP'!X80/$D80</f>
        <v>0</v>
      </c>
      <c r="Y80" s="5">
        <f t="shared" si="1"/>
        <v>14.903559479862754</v>
      </c>
      <c r="Z80" s="5">
        <f>'90.1 Data-IP'!Z80/$D80</f>
        <v>31.959926570086157</v>
      </c>
      <c r="AA80" s="5">
        <f>'90.1 Data-IP'!AA80/$D80</f>
        <v>9.1265598178644076</v>
      </c>
      <c r="AB80" s="5">
        <f>'90.1 Data-IP'!AB80/$D80</f>
        <v>41.086486387950565</v>
      </c>
    </row>
    <row r="81" spans="1:28" x14ac:dyDescent="0.25">
      <c r="A81" s="95">
        <v>2016</v>
      </c>
      <c r="B81" s="95" t="s">
        <v>61</v>
      </c>
      <c r="C81" s="101" t="s">
        <v>13</v>
      </c>
      <c r="D81" s="5">
        <f>'90.1 Data-SI'!D81*Convert!$B$1</f>
        <v>84351.168704612151</v>
      </c>
      <c r="E81" s="5">
        <f>'90.1 Data-IP'!E81/$D81</f>
        <v>5.618280649247992E-2</v>
      </c>
      <c r="F81" s="5">
        <f>'90.1 Data-IP'!F81/$D81</f>
        <v>0.1446145439116433</v>
      </c>
      <c r="G81" s="5">
        <f>'90.1 Data-IP'!G81/$D81</f>
        <v>10.681362804737297</v>
      </c>
      <c r="H81" s="5">
        <f>'90.1 Data-IP'!H81/$D81</f>
        <v>2.8474569986518667</v>
      </c>
      <c r="I81" s="5">
        <f>'90.1 Data-IP'!I81/$D81</f>
        <v>1.3256895019965562</v>
      </c>
      <c r="J81" s="5">
        <f>'90.1 Data-IP'!J81/$D81</f>
        <v>12.705854053887318</v>
      </c>
      <c r="K81" s="5">
        <f>'90.1 Data-IP'!K81/$D81</f>
        <v>0</v>
      </c>
      <c r="L81" s="5">
        <f>'90.1 Data-IP'!L81/$D81</f>
        <v>0.16270540760222185</v>
      </c>
      <c r="M81" s="5">
        <f>'90.1 Data-IP'!M81/$D81</f>
        <v>3.9297625829230007</v>
      </c>
      <c r="N81" s="5">
        <f>'90.1 Data-IP'!N81/$D81</f>
        <v>0.49957751533113143</v>
      </c>
      <c r="O81" s="5">
        <f>'90.1 Data-IP'!O81/$D81</f>
        <v>1.3088009503649167E-2</v>
      </c>
      <c r="P81" s="5">
        <f>'90.1 Data-IP'!P81/$D81</f>
        <v>0.48648950582748229</v>
      </c>
      <c r="Q81" s="5">
        <f>'90.1 Data-IP'!Q81/$D81</f>
        <v>0.37563824420872066</v>
      </c>
      <c r="R81" s="5">
        <f>'90.1 Data-IP'!R81/$D81</f>
        <v>0</v>
      </c>
      <c r="S81" s="5">
        <f>'90.1 Data-IP'!S81/$D81</f>
        <v>0</v>
      </c>
      <c r="T81" s="5">
        <f>'90.1 Data-IP'!T81/$D81</f>
        <v>0</v>
      </c>
      <c r="U81" s="5">
        <f>'90.1 Data-IP'!U81/$D81</f>
        <v>9.1485834780094599</v>
      </c>
      <c r="V81" s="5">
        <f>'90.1 Data-IP'!V81/$D81</f>
        <v>0</v>
      </c>
      <c r="W81" s="5">
        <f>'90.1 Data-IP'!W81/$D81</f>
        <v>15.529435944188982</v>
      </c>
      <c r="X81" s="5">
        <f>'90.1 Data-IP'!X81/$D81</f>
        <v>0.1446145439116433</v>
      </c>
      <c r="Y81" s="5">
        <f t="shared" si="1"/>
        <v>15.674050488100626</v>
      </c>
      <c r="Z81" s="5">
        <f>'90.1 Data-IP'!Z81/$D81</f>
        <v>32.584117550217606</v>
      </c>
      <c r="AA81" s="5">
        <f>'90.1 Data-IP'!AA81/$D81</f>
        <v>9.2931980219211034</v>
      </c>
      <c r="AB81" s="5">
        <f>'90.1 Data-IP'!AB81/$D81</f>
        <v>41.877315572138713</v>
      </c>
    </row>
    <row r="82" spans="1:28" x14ac:dyDescent="0.25">
      <c r="A82" s="95">
        <v>2016</v>
      </c>
      <c r="B82" s="95" t="s">
        <v>61</v>
      </c>
      <c r="C82" s="101" t="s">
        <v>19</v>
      </c>
      <c r="D82" s="5">
        <f>'90.1 Data-SI'!D82*Convert!$B$1</f>
        <v>84351.168704612151</v>
      </c>
      <c r="E82" s="5">
        <f>'90.1 Data-IP'!E82/$D82</f>
        <v>0.14787314668820714</v>
      </c>
      <c r="F82" s="5">
        <f>'90.1 Data-IP'!F82/$D82</f>
        <v>0.47901460815488373</v>
      </c>
      <c r="G82" s="5">
        <f>'90.1 Data-IP'!G82/$D82</f>
        <v>8.1679687734897151</v>
      </c>
      <c r="H82" s="5">
        <f>'90.1 Data-IP'!H82/$D82</f>
        <v>2.8474569986518667</v>
      </c>
      <c r="I82" s="5">
        <f>'90.1 Data-IP'!I82/$D82</f>
        <v>1.3252400395446162</v>
      </c>
      <c r="J82" s="5">
        <f>'90.1 Data-IP'!J82/$D82</f>
        <v>12.705854053887318</v>
      </c>
      <c r="K82" s="5">
        <f>'90.1 Data-IP'!K82/$D82</f>
        <v>0</v>
      </c>
      <c r="L82" s="5">
        <f>'90.1 Data-IP'!L82/$D82</f>
        <v>0.16270540760222185</v>
      </c>
      <c r="M82" s="5">
        <f>'90.1 Data-IP'!M82/$D82</f>
        <v>2.8897064691342123</v>
      </c>
      <c r="N82" s="5">
        <f>'90.1 Data-IP'!N82/$D82</f>
        <v>0.3977742699667578</v>
      </c>
      <c r="O82" s="5">
        <f>'90.1 Data-IP'!O82/$D82</f>
        <v>1.3088009503649167E-2</v>
      </c>
      <c r="P82" s="5">
        <f>'90.1 Data-IP'!P82/$D82</f>
        <v>0.38468626046310861</v>
      </c>
      <c r="Q82" s="5">
        <f>'90.1 Data-IP'!Q82/$D82</f>
        <v>0.28574575382075285</v>
      </c>
      <c r="R82" s="5">
        <f>'90.1 Data-IP'!R82/$D82</f>
        <v>0</v>
      </c>
      <c r="S82" s="5">
        <f>'90.1 Data-IP'!S82/$D82</f>
        <v>0</v>
      </c>
      <c r="T82" s="5">
        <f>'90.1 Data-IP'!T82/$D82</f>
        <v>0</v>
      </c>
      <c r="U82" s="5">
        <f>'90.1 Data-IP'!U82/$D82</f>
        <v>10.015933644640365</v>
      </c>
      <c r="V82" s="5">
        <f>'90.1 Data-IP'!V82/$D82</f>
        <v>0</v>
      </c>
      <c r="W82" s="5">
        <f>'90.1 Data-IP'!W82/$D82</f>
        <v>11.875980403595994</v>
      </c>
      <c r="X82" s="5">
        <f>'90.1 Data-IP'!X82/$D82</f>
        <v>0.47901460815488373</v>
      </c>
      <c r="Y82" s="5">
        <f t="shared" si="1"/>
        <v>12.354995011750878</v>
      </c>
      <c r="Z82" s="5">
        <f>'90.1 Data-IP'!Z82/$D82</f>
        <v>28.930324912785665</v>
      </c>
      <c r="AA82" s="5">
        <f>'90.1 Data-IP'!AA82/$D82</f>
        <v>10.494948252795249</v>
      </c>
      <c r="AB82" s="5">
        <f>'90.1 Data-IP'!AB82/$D82</f>
        <v>39.425273165580911</v>
      </c>
    </row>
    <row r="83" spans="1:28" x14ac:dyDescent="0.25">
      <c r="A83" s="95">
        <v>2016</v>
      </c>
      <c r="B83" s="95" t="s">
        <v>61</v>
      </c>
      <c r="C83" s="101" t="s">
        <v>20</v>
      </c>
      <c r="D83" s="5">
        <f>'90.1 Data-SI'!D83*Convert!$B$1</f>
        <v>84351.168704612151</v>
      </c>
      <c r="E83" s="5">
        <f>'90.1 Data-IP'!E83/$D83</f>
        <v>0.11820862486017773</v>
      </c>
      <c r="F83" s="5">
        <f>'90.1 Data-IP'!F83/$D83</f>
        <v>0.32170274997594001</v>
      </c>
      <c r="G83" s="5">
        <f>'90.1 Data-IP'!G83/$D83</f>
        <v>6.6219303044296547</v>
      </c>
      <c r="H83" s="5">
        <f>'90.1 Data-IP'!H83/$D83</f>
        <v>2.8474569986518667</v>
      </c>
      <c r="I83" s="5">
        <f>'90.1 Data-IP'!I83/$D83</f>
        <v>1.3262513300614811</v>
      </c>
      <c r="J83" s="5">
        <f>'90.1 Data-IP'!J83/$D83</f>
        <v>12.705854053887318</v>
      </c>
      <c r="K83" s="5">
        <f>'90.1 Data-IP'!K83/$D83</f>
        <v>0</v>
      </c>
      <c r="L83" s="5">
        <f>'90.1 Data-IP'!L83/$D83</f>
        <v>0.16270540760222185</v>
      </c>
      <c r="M83" s="5">
        <f>'90.1 Data-IP'!M83/$D83</f>
        <v>3.0666823095855236</v>
      </c>
      <c r="N83" s="5">
        <f>'90.1 Data-IP'!N83/$D83</f>
        <v>0.41204470281584771</v>
      </c>
      <c r="O83" s="5">
        <f>'90.1 Data-IP'!O83/$D83</f>
        <v>1.3088009503649167E-2</v>
      </c>
      <c r="P83" s="5">
        <f>'90.1 Data-IP'!P83/$D83</f>
        <v>0.39895669331219857</v>
      </c>
      <c r="Q83" s="5">
        <f>'90.1 Data-IP'!Q83/$D83</f>
        <v>8.6633887611404031E-2</v>
      </c>
      <c r="R83" s="5">
        <f>'90.1 Data-IP'!R83/$D83</f>
        <v>0</v>
      </c>
      <c r="S83" s="5">
        <f>'90.1 Data-IP'!S83/$D83</f>
        <v>0</v>
      </c>
      <c r="T83" s="5">
        <f>'90.1 Data-IP'!T83/$D83</f>
        <v>0</v>
      </c>
      <c r="U83" s="5">
        <f>'90.1 Data-IP'!U83/$D83</f>
        <v>10.071442257454935</v>
      </c>
      <c r="V83" s="5">
        <f>'90.1 Data-IP'!V83/$D83</f>
        <v>0</v>
      </c>
      <c r="W83" s="5">
        <f>'90.1 Data-IP'!W83/$D83</f>
        <v>10.292411819798959</v>
      </c>
      <c r="X83" s="5">
        <f>'90.1 Data-IP'!X83/$D83</f>
        <v>0.32170274997594001</v>
      </c>
      <c r="Y83" s="5">
        <f t="shared" si="1"/>
        <v>10.614114569774898</v>
      </c>
      <c r="Z83" s="5">
        <f>'90.1 Data-IP'!Z83/$D83</f>
        <v>27.347655253892508</v>
      </c>
      <c r="AA83" s="5">
        <f>'90.1 Data-IP'!AA83/$D83</f>
        <v>10.393145007430876</v>
      </c>
      <c r="AB83" s="5">
        <f>'90.1 Data-IP'!AB83/$D83</f>
        <v>37.740800261323379</v>
      </c>
    </row>
    <row r="84" spans="1:28" x14ac:dyDescent="0.25">
      <c r="A84" s="95">
        <v>2016</v>
      </c>
      <c r="B84" s="95" t="s">
        <v>61</v>
      </c>
      <c r="C84" s="101" t="s">
        <v>3</v>
      </c>
      <c r="D84" s="5">
        <f>'90.1 Data-SI'!D84*Convert!$B$1</f>
        <v>84351.168704612151</v>
      </c>
      <c r="E84" s="5">
        <f>'90.1 Data-IP'!E84/$D84</f>
        <v>1.2644502429197531</v>
      </c>
      <c r="F84" s="5">
        <f>'90.1 Data-IP'!F84/$D84</f>
        <v>4.4302390231580109</v>
      </c>
      <c r="G84" s="5">
        <f>'90.1 Data-IP'!G84/$D84</f>
        <v>4.1508981092774011</v>
      </c>
      <c r="H84" s="5">
        <f>'90.1 Data-IP'!H84/$D84</f>
        <v>2.8474569986518667</v>
      </c>
      <c r="I84" s="5">
        <f>'90.1 Data-IP'!I84/$D84</f>
        <v>1.3259142332225262</v>
      </c>
      <c r="J84" s="5">
        <f>'90.1 Data-IP'!J84/$D84</f>
        <v>12.705854053887318</v>
      </c>
      <c r="K84" s="5">
        <f>'90.1 Data-IP'!K84/$D84</f>
        <v>0</v>
      </c>
      <c r="L84" s="5">
        <f>'90.1 Data-IP'!L84/$D84</f>
        <v>0.16270540760222185</v>
      </c>
      <c r="M84" s="5">
        <f>'90.1 Data-IP'!M84/$D84</f>
        <v>2.3681052936580285</v>
      </c>
      <c r="N84" s="5">
        <f>'90.1 Data-IP'!N84/$D84</f>
        <v>0.37204254459320207</v>
      </c>
      <c r="O84" s="5">
        <f>'90.1 Data-IP'!O84/$D84</f>
        <v>1.3088009503649167E-2</v>
      </c>
      <c r="P84" s="5">
        <f>'90.1 Data-IP'!P84/$D84</f>
        <v>0.35895453508955288</v>
      </c>
      <c r="Q84" s="5">
        <f>'90.1 Data-IP'!Q84/$D84</f>
        <v>0.10978120388630576</v>
      </c>
      <c r="R84" s="5">
        <f>'90.1 Data-IP'!R84/$D84</f>
        <v>0</v>
      </c>
      <c r="S84" s="5">
        <f>'90.1 Data-IP'!S84/$D84</f>
        <v>0</v>
      </c>
      <c r="T84" s="5">
        <f>'90.1 Data-IP'!T84/$D84</f>
        <v>0</v>
      </c>
      <c r="U84" s="5">
        <f>'90.1 Data-IP'!U84/$D84</f>
        <v>11.538824797425526</v>
      </c>
      <c r="V84" s="5">
        <f>'90.1 Data-IP'!V84/$D84</f>
        <v>0</v>
      </c>
      <c r="W84" s="5">
        <f>'90.1 Data-IP'!W84/$D84</f>
        <v>8.2521893848310413</v>
      </c>
      <c r="X84" s="5">
        <f>'90.1 Data-IP'!X84/$D84</f>
        <v>4.4302390231580109</v>
      </c>
      <c r="Y84" s="5">
        <f t="shared" si="1"/>
        <v>12.682428407989052</v>
      </c>
      <c r="Z84" s="5">
        <f>'90.1 Data-IP'!Z84/$D84</f>
        <v>25.307208087698623</v>
      </c>
      <c r="AA84" s="5">
        <f>'90.1 Data-IP'!AA84/$D84</f>
        <v>15.969063820583539</v>
      </c>
      <c r="AB84" s="5">
        <f>'90.1 Data-IP'!AB84/$D84</f>
        <v>41.276271908282162</v>
      </c>
    </row>
    <row r="85" spans="1:28" x14ac:dyDescent="0.25">
      <c r="A85" s="95">
        <v>2016</v>
      </c>
      <c r="B85" s="95" t="s">
        <v>61</v>
      </c>
      <c r="C85" s="101" t="s">
        <v>7</v>
      </c>
      <c r="D85" s="5">
        <f>'90.1 Data-SI'!D85*Convert!$B$1</f>
        <v>84351.168704612151</v>
      </c>
      <c r="E85" s="5">
        <f>'90.1 Data-IP'!E85/$D85</f>
        <v>0.47800331763801907</v>
      </c>
      <c r="F85" s="5">
        <f>'90.1 Data-IP'!F85/$D85</f>
        <v>1.5899734237371816</v>
      </c>
      <c r="G85" s="5">
        <f>'90.1 Data-IP'!G85/$D85</f>
        <v>4.6065406699314124</v>
      </c>
      <c r="H85" s="5">
        <f>'90.1 Data-IP'!H85/$D85</f>
        <v>2.8474569986518667</v>
      </c>
      <c r="I85" s="5">
        <f>'90.1 Data-IP'!I85/$D85</f>
        <v>1.3259142332225262</v>
      </c>
      <c r="J85" s="5">
        <f>'90.1 Data-IP'!J85/$D85</f>
        <v>12.705854053887318</v>
      </c>
      <c r="K85" s="5">
        <f>'90.1 Data-IP'!K85/$D85</f>
        <v>0</v>
      </c>
      <c r="L85" s="5">
        <f>'90.1 Data-IP'!L85/$D85</f>
        <v>0.16270540760222185</v>
      </c>
      <c r="M85" s="5">
        <f>'90.1 Data-IP'!M85/$D85</f>
        <v>2.6682338459408563</v>
      </c>
      <c r="N85" s="5">
        <f>'90.1 Data-IP'!N85/$D85</f>
        <v>0.36878394181663821</v>
      </c>
      <c r="O85" s="5">
        <f>'90.1 Data-IP'!O85/$D85</f>
        <v>1.3088009503649167E-2</v>
      </c>
      <c r="P85" s="5">
        <f>'90.1 Data-IP'!P85/$D85</f>
        <v>0.35569593231298907</v>
      </c>
      <c r="Q85" s="5">
        <f>'90.1 Data-IP'!Q85/$D85</f>
        <v>6.2700012045607587E-2</v>
      </c>
      <c r="R85" s="5">
        <f>'90.1 Data-IP'!R85/$D85</f>
        <v>0</v>
      </c>
      <c r="S85" s="5">
        <f>'90.1 Data-IP'!S85/$D85</f>
        <v>0</v>
      </c>
      <c r="T85" s="5">
        <f>'90.1 Data-IP'!T85/$D85</f>
        <v>0</v>
      </c>
      <c r="U85" s="5">
        <f>'90.1 Data-IP'!U85/$D85</f>
        <v>11.14947794843264</v>
      </c>
      <c r="V85" s="5">
        <f>'90.1 Data-IP'!V85/$D85</f>
        <v>0</v>
      </c>
      <c r="W85" s="5">
        <f>'90.1 Data-IP'!W85/$D85</f>
        <v>8.1711737778688853</v>
      </c>
      <c r="X85" s="5">
        <f>'90.1 Data-IP'!X85/$D85</f>
        <v>1.5899734237371816</v>
      </c>
      <c r="Y85" s="5">
        <f t="shared" si="1"/>
        <v>9.7611472016060663</v>
      </c>
      <c r="Z85" s="5">
        <f>'90.1 Data-IP'!Z85/$D85</f>
        <v>25.226080115123484</v>
      </c>
      <c r="AA85" s="5">
        <f>'90.1 Data-IP'!AA85/$D85</f>
        <v>12.739451372169821</v>
      </c>
      <c r="AB85" s="5">
        <f>'90.1 Data-IP'!AB85/$D85</f>
        <v>37.965531487293305</v>
      </c>
    </row>
    <row r="86" spans="1:28" x14ac:dyDescent="0.25">
      <c r="A86" s="95">
        <v>2016</v>
      </c>
      <c r="B86" s="95" t="s">
        <v>61</v>
      </c>
      <c r="C86" s="101" t="s">
        <v>17</v>
      </c>
      <c r="D86" s="5">
        <f>'90.1 Data-SI'!D86*Convert!$B$1</f>
        <v>84351.168704612151</v>
      </c>
      <c r="E86" s="5">
        <f>'90.1 Data-IP'!E86/$D86</f>
        <v>0.11157905369406509</v>
      </c>
      <c r="F86" s="5">
        <f>'90.1 Data-IP'!F86/$D86</f>
        <v>0.32833232114205263</v>
      </c>
      <c r="G86" s="5">
        <f>'90.1 Data-IP'!G86/$D86</f>
        <v>0.8436410222910784</v>
      </c>
      <c r="H86" s="5">
        <f>'90.1 Data-IP'!H86/$D86</f>
        <v>2.8474569986518667</v>
      </c>
      <c r="I86" s="5">
        <f>'90.1 Data-IP'!I86/$D86</f>
        <v>1.3256895019965562</v>
      </c>
      <c r="J86" s="5">
        <f>'90.1 Data-IP'!J86/$D86</f>
        <v>12.705854053887318</v>
      </c>
      <c r="K86" s="5">
        <f>'90.1 Data-IP'!K86/$D86</f>
        <v>0</v>
      </c>
      <c r="L86" s="5">
        <f>'90.1 Data-IP'!L86/$D86</f>
        <v>0.16270540760222185</v>
      </c>
      <c r="M86" s="5">
        <f>'90.1 Data-IP'!M86/$D86</f>
        <v>1.4413137177580799</v>
      </c>
      <c r="N86" s="5">
        <f>'90.1 Data-IP'!N86/$D86</f>
        <v>0.16944734438131942</v>
      </c>
      <c r="O86" s="5">
        <f>'90.1 Data-IP'!O86/$D86</f>
        <v>1.3088009503649167E-2</v>
      </c>
      <c r="P86" s="5">
        <f>'90.1 Data-IP'!P86/$D86</f>
        <v>0.15635933487767026</v>
      </c>
      <c r="Q86" s="5">
        <f>'90.1 Data-IP'!Q86/$D86</f>
        <v>1.1461292524465904E-2</v>
      </c>
      <c r="R86" s="5">
        <f>'90.1 Data-IP'!R86/$D86</f>
        <v>0</v>
      </c>
      <c r="S86" s="5">
        <f>'90.1 Data-IP'!S86/$D86</f>
        <v>0</v>
      </c>
      <c r="T86" s="5">
        <f>'90.1 Data-IP'!T86/$D86</f>
        <v>0</v>
      </c>
      <c r="U86" s="5">
        <f>'90.1 Data-IP'!U86/$D86</f>
        <v>11.712991497552213</v>
      </c>
      <c r="V86" s="5">
        <f>'90.1 Data-IP'!V86/$D86</f>
        <v>0</v>
      </c>
      <c r="W86" s="5">
        <f>'90.1 Data-IP'!W86/$D86</f>
        <v>2.5643544211453597</v>
      </c>
      <c r="X86" s="5">
        <f>'90.1 Data-IP'!X86/$D86</f>
        <v>0.32833232114205263</v>
      </c>
      <c r="Y86" s="5">
        <f t="shared" si="1"/>
        <v>2.8926867422874123</v>
      </c>
      <c r="Z86" s="5">
        <f>'90.1 Data-IP'!Z86/$D86</f>
        <v>19.619148392786972</v>
      </c>
      <c r="AA86" s="5">
        <f>'90.1 Data-IP'!AA86/$D86</f>
        <v>12.041323818694263</v>
      </c>
      <c r="AB86" s="5">
        <f>'90.1 Data-IP'!AB86/$D86</f>
        <v>31.660472211481231</v>
      </c>
    </row>
    <row r="87" spans="1:28" x14ac:dyDescent="0.25">
      <c r="A87" s="95">
        <v>2016</v>
      </c>
      <c r="B87" s="95" t="s">
        <v>61</v>
      </c>
      <c r="C87" s="101" t="s">
        <v>14</v>
      </c>
      <c r="D87" s="5">
        <f>'90.1 Data-SI'!D87*Convert!$B$1</f>
        <v>84351.168704612151</v>
      </c>
      <c r="E87" s="5">
        <f>'90.1 Data-IP'!E87/$D87</f>
        <v>1.3625454230556231</v>
      </c>
      <c r="F87" s="5">
        <f>'90.1 Data-IP'!F87/$D87</f>
        <v>4.7014896129037052</v>
      </c>
      <c r="G87" s="5">
        <f>'90.1 Data-IP'!G87/$D87</f>
        <v>3.0448833806664419</v>
      </c>
      <c r="H87" s="5">
        <f>'90.1 Data-IP'!H87/$D87</f>
        <v>2.8474569986518667</v>
      </c>
      <c r="I87" s="5">
        <f>'90.1 Data-IP'!I87/$D87</f>
        <v>1.3238916521887967</v>
      </c>
      <c r="J87" s="5">
        <f>'90.1 Data-IP'!J87/$D87</f>
        <v>12.705854053887318</v>
      </c>
      <c r="K87" s="5">
        <f>'90.1 Data-IP'!K87/$D87</f>
        <v>0</v>
      </c>
      <c r="L87" s="5">
        <f>'90.1 Data-IP'!L87/$D87</f>
        <v>0.16270540760222185</v>
      </c>
      <c r="M87" s="5">
        <f>'90.1 Data-IP'!M87/$D87</f>
        <v>2.2879886115997525</v>
      </c>
      <c r="N87" s="5">
        <f>'90.1 Data-IP'!N87/$D87</f>
        <v>0.42833771669866683</v>
      </c>
      <c r="O87" s="5">
        <f>'90.1 Data-IP'!O87/$D87</f>
        <v>1.3088009503649167E-2</v>
      </c>
      <c r="P87" s="5">
        <f>'90.1 Data-IP'!P87/$D87</f>
        <v>0.41524970719501764</v>
      </c>
      <c r="Q87" s="5">
        <f>'90.1 Data-IP'!Q87/$D87</f>
        <v>7.135216424544949E-2</v>
      </c>
      <c r="R87" s="5">
        <f>'90.1 Data-IP'!R87/$D87</f>
        <v>0</v>
      </c>
      <c r="S87" s="5">
        <f>'90.1 Data-IP'!S87/$D87</f>
        <v>0</v>
      </c>
      <c r="T87" s="5">
        <f>'90.1 Data-IP'!T87/$D87</f>
        <v>0</v>
      </c>
      <c r="U87" s="5">
        <f>'90.1 Data-IP'!U87/$D87</f>
        <v>12.738777178491912</v>
      </c>
      <c r="V87" s="5">
        <f>'90.1 Data-IP'!V87/$D87</f>
        <v>0</v>
      </c>
      <c r="W87" s="5">
        <f>'90.1 Data-IP'!W87/$D87</f>
        <v>7.1820192867622845</v>
      </c>
      <c r="X87" s="5">
        <f>'90.1 Data-IP'!X87/$D87</f>
        <v>4.7014896129037052</v>
      </c>
      <c r="Y87" s="5">
        <f t="shared" si="1"/>
        <v>11.883508899665991</v>
      </c>
      <c r="Z87" s="5">
        <f>'90.1 Data-IP'!Z87/$D87</f>
        <v>24.235015408596137</v>
      </c>
      <c r="AA87" s="5">
        <f>'90.1 Data-IP'!AA87/$D87</f>
        <v>17.440266791395615</v>
      </c>
      <c r="AB87" s="5">
        <f>'90.1 Data-IP'!AB87/$D87</f>
        <v>41.675282199991749</v>
      </c>
    </row>
    <row r="88" spans="1:28" x14ac:dyDescent="0.25">
      <c r="A88" s="95">
        <v>2016</v>
      </c>
      <c r="B88" s="95" t="s">
        <v>61</v>
      </c>
      <c r="C88" s="101" t="s">
        <v>2</v>
      </c>
      <c r="D88" s="5">
        <f>'90.1 Data-SI'!D88*Convert!$B$1</f>
        <v>84351.168704612151</v>
      </c>
      <c r="E88" s="5">
        <f>'90.1 Data-IP'!E88/$D88</f>
        <v>0.82768510524721417</v>
      </c>
      <c r="F88" s="5">
        <f>'90.1 Data-IP'!F88/$D88</f>
        <v>2.78430752415432</v>
      </c>
      <c r="G88" s="5">
        <f>'90.1 Data-IP'!G88/$D88</f>
        <v>3.299728590916331</v>
      </c>
      <c r="H88" s="5">
        <f>'90.1 Data-IP'!H88/$D88</f>
        <v>2.8474569986518667</v>
      </c>
      <c r="I88" s="5">
        <f>'90.1 Data-IP'!I88/$D88</f>
        <v>1.3249029427056613</v>
      </c>
      <c r="J88" s="5">
        <f>'90.1 Data-IP'!J88/$D88</f>
        <v>12.705854053887318</v>
      </c>
      <c r="K88" s="5">
        <f>'90.1 Data-IP'!K88/$D88</f>
        <v>0</v>
      </c>
      <c r="L88" s="5">
        <f>'90.1 Data-IP'!L88/$D88</f>
        <v>0.16270540760222185</v>
      </c>
      <c r="M88" s="5">
        <f>'90.1 Data-IP'!M88/$D88</f>
        <v>2.4567617623031617</v>
      </c>
      <c r="N88" s="5">
        <f>'90.1 Data-IP'!N88/$D88</f>
        <v>0.37035706039842758</v>
      </c>
      <c r="O88" s="5">
        <f>'90.1 Data-IP'!O88/$D88</f>
        <v>1.3088009503649167E-2</v>
      </c>
      <c r="P88" s="5">
        <f>'90.1 Data-IP'!P88/$D88</f>
        <v>0.35726905089477845</v>
      </c>
      <c r="Q88" s="5">
        <f>'90.1 Data-IP'!Q88/$D88</f>
        <v>3.7305383511006665E-2</v>
      </c>
      <c r="R88" s="5">
        <f>'90.1 Data-IP'!R88/$D88</f>
        <v>0</v>
      </c>
      <c r="S88" s="5">
        <f>'90.1 Data-IP'!S88/$D88</f>
        <v>0</v>
      </c>
      <c r="T88" s="5">
        <f>'90.1 Data-IP'!T88/$D88</f>
        <v>0</v>
      </c>
      <c r="U88" s="5">
        <f>'90.1 Data-IP'!U88/$D88</f>
        <v>12.400107220955242</v>
      </c>
      <c r="V88" s="5">
        <f>'90.1 Data-IP'!V88/$D88</f>
        <v>0</v>
      </c>
      <c r="W88" s="5">
        <f>'90.1 Data-IP'!W88/$D88</f>
        <v>6.9787498928724911</v>
      </c>
      <c r="X88" s="5">
        <f>'90.1 Data-IP'!X88/$D88</f>
        <v>2.78430752415432</v>
      </c>
      <c r="Y88" s="5">
        <f t="shared" si="1"/>
        <v>9.7630574170268112</v>
      </c>
      <c r="Z88" s="5">
        <f>'90.1 Data-IP'!Z88/$D88</f>
        <v>24.032757305223214</v>
      </c>
      <c r="AA88" s="5">
        <f>'90.1 Data-IP'!AA88/$D88</f>
        <v>15.184414745109562</v>
      </c>
      <c r="AB88" s="5">
        <f>'90.1 Data-IP'!AB88/$D88</f>
        <v>39.217172050332778</v>
      </c>
    </row>
    <row r="89" spans="1:28" x14ac:dyDescent="0.25">
      <c r="A89" s="95">
        <v>2016</v>
      </c>
      <c r="B89" s="95" t="s">
        <v>61</v>
      </c>
      <c r="C89" s="101" t="s">
        <v>18</v>
      </c>
      <c r="D89" s="5">
        <f>'90.1 Data-SI'!D89*Convert!$B$1</f>
        <v>84351.168704612151</v>
      </c>
      <c r="E89" s="5">
        <f>'90.1 Data-IP'!E89/$D89</f>
        <v>1.4923277060532514</v>
      </c>
      <c r="F89" s="5">
        <f>'90.1 Data-IP'!F89/$D89</f>
        <v>5.2474741263976243</v>
      </c>
      <c r="G89" s="5">
        <f>'90.1 Data-IP'!G89/$D89</f>
        <v>0.52441031580080755</v>
      </c>
      <c r="H89" s="5">
        <f>'90.1 Data-IP'!H89/$D89</f>
        <v>2.8474569986518667</v>
      </c>
      <c r="I89" s="5">
        <f>'90.1 Data-IP'!I89/$D89</f>
        <v>1.3224308992199922</v>
      </c>
      <c r="J89" s="5">
        <f>'90.1 Data-IP'!J89/$D89</f>
        <v>12.705854053887318</v>
      </c>
      <c r="K89" s="5">
        <f>'90.1 Data-IP'!K89/$D89</f>
        <v>0</v>
      </c>
      <c r="L89" s="5">
        <f>'90.1 Data-IP'!L89/$D89</f>
        <v>0.16270540760222185</v>
      </c>
      <c r="M89" s="5">
        <f>'90.1 Data-IP'!M89/$D89</f>
        <v>1.7271718371918179</v>
      </c>
      <c r="N89" s="5">
        <f>'90.1 Data-IP'!N89/$D89</f>
        <v>0.30900543570863953</v>
      </c>
      <c r="O89" s="5">
        <f>'90.1 Data-IP'!O89/$D89</f>
        <v>1.3088009503649167E-2</v>
      </c>
      <c r="P89" s="5">
        <f>'90.1 Data-IP'!P89/$D89</f>
        <v>0.2959174262049904</v>
      </c>
      <c r="Q89" s="5">
        <f>'90.1 Data-IP'!Q89/$D89</f>
        <v>7.191399231037429E-3</v>
      </c>
      <c r="R89" s="5">
        <f>'90.1 Data-IP'!R89/$D89</f>
        <v>0</v>
      </c>
      <c r="S89" s="5">
        <f>'90.1 Data-IP'!S89/$D89</f>
        <v>0</v>
      </c>
      <c r="T89" s="5">
        <f>'90.1 Data-IP'!T89/$D89</f>
        <v>0</v>
      </c>
      <c r="U89" s="5">
        <f>'90.1 Data-IP'!U89/$D89</f>
        <v>13.101156280368407</v>
      </c>
      <c r="V89" s="5">
        <f>'90.1 Data-IP'!V89/$D89</f>
        <v>0</v>
      </c>
      <c r="W89" s="5">
        <f>'90.1 Data-IP'!W89/$D89</f>
        <v>4.0470186844819045</v>
      </c>
      <c r="X89" s="5">
        <f>'90.1 Data-IP'!X89/$D89</f>
        <v>5.2474741263976243</v>
      </c>
      <c r="Y89" s="5">
        <f t="shared" si="1"/>
        <v>9.2944928108795288</v>
      </c>
      <c r="Z89" s="5">
        <f>'90.1 Data-IP'!Z89/$D89</f>
        <v>21.098554053346955</v>
      </c>
      <c r="AA89" s="5">
        <f>'90.1 Data-IP'!AA89/$D89</f>
        <v>18.348630406766031</v>
      </c>
      <c r="AB89" s="5">
        <f>'90.1 Data-IP'!AB89/$D89</f>
        <v>39.447184460112986</v>
      </c>
    </row>
    <row r="90" spans="1:28" x14ac:dyDescent="0.25">
      <c r="A90" s="95">
        <v>2016</v>
      </c>
      <c r="B90" s="95" t="s">
        <v>61</v>
      </c>
      <c r="C90" s="101" t="s">
        <v>4</v>
      </c>
      <c r="D90" s="5">
        <f>'90.1 Data-SI'!D90*Convert!$B$1</f>
        <v>84351.168704612151</v>
      </c>
      <c r="E90" s="5">
        <f>'90.1 Data-IP'!E90/$D90</f>
        <v>2.2602343051924674</v>
      </c>
      <c r="F90" s="5">
        <f>'90.1 Data-IP'!F90/$D90</f>
        <v>7.9168316284683291</v>
      </c>
      <c r="G90" s="5">
        <f>'90.1 Data-IP'!G90/$D90</f>
        <v>1.6922261315534952</v>
      </c>
      <c r="H90" s="5">
        <f>'90.1 Data-IP'!H90/$D90</f>
        <v>2.8474569986518667</v>
      </c>
      <c r="I90" s="5">
        <f>'90.1 Data-IP'!I90/$D90</f>
        <v>1.3243411146407367</v>
      </c>
      <c r="J90" s="5">
        <f>'90.1 Data-IP'!J90/$D90</f>
        <v>12.705854053887318</v>
      </c>
      <c r="K90" s="5">
        <f>'90.1 Data-IP'!K90/$D90</f>
        <v>0</v>
      </c>
      <c r="L90" s="5">
        <f>'90.1 Data-IP'!L90/$D90</f>
        <v>0.16270540760222185</v>
      </c>
      <c r="M90" s="5">
        <f>'90.1 Data-IP'!M90/$D90</f>
        <v>2.2224794592295205</v>
      </c>
      <c r="N90" s="5">
        <f>'90.1 Data-IP'!N90/$D90</f>
        <v>0.39867319487063746</v>
      </c>
      <c r="O90" s="5">
        <f>'90.1 Data-IP'!O90/$D90</f>
        <v>1.3088009503649167E-2</v>
      </c>
      <c r="P90" s="5">
        <f>'90.1 Data-IP'!P90/$D90</f>
        <v>0.38558518536698833</v>
      </c>
      <c r="Q90" s="5">
        <f>'90.1 Data-IP'!Q90/$D90</f>
        <v>2.8877962537134677E-2</v>
      </c>
      <c r="R90" s="5">
        <f>'90.1 Data-IP'!R90/$D90</f>
        <v>0</v>
      </c>
      <c r="S90" s="5">
        <f>'90.1 Data-IP'!S90/$D90</f>
        <v>0</v>
      </c>
      <c r="T90" s="5">
        <f>'90.1 Data-IP'!T90/$D90</f>
        <v>0</v>
      </c>
      <c r="U90" s="5">
        <f>'90.1 Data-IP'!U90/$D90</f>
        <v>13.754562319875948</v>
      </c>
      <c r="V90" s="5">
        <f>'90.1 Data-IP'!V90/$D90</f>
        <v>0</v>
      </c>
      <c r="W90" s="5">
        <f>'90.1 Data-IP'!W90/$D90</f>
        <v>6.5894030438796056</v>
      </c>
      <c r="X90" s="5">
        <f>'90.1 Data-IP'!X90/$D90</f>
        <v>7.9168316284683291</v>
      </c>
      <c r="Y90" s="5">
        <f t="shared" si="1"/>
        <v>14.506234672347935</v>
      </c>
      <c r="Z90" s="5">
        <f>'90.1 Data-IP'!Z90/$D90</f>
        <v>23.6428486281654</v>
      </c>
      <c r="AA90" s="5">
        <f>'90.1 Data-IP'!AA90/$D90</f>
        <v>21.671281582731293</v>
      </c>
      <c r="AB90" s="5">
        <f>'90.1 Data-IP'!AB90/$D90</f>
        <v>45.314130210896693</v>
      </c>
    </row>
    <row r="91" spans="1:28" x14ac:dyDescent="0.25">
      <c r="A91" s="95">
        <v>2016</v>
      </c>
      <c r="B91" s="95" t="s">
        <v>61</v>
      </c>
      <c r="C91" s="101" t="s">
        <v>5</v>
      </c>
      <c r="D91" s="5">
        <f>'90.1 Data-SI'!D91*Convert!$B$1</f>
        <v>84351.168704612151</v>
      </c>
      <c r="E91" s="5">
        <f>'90.1 Data-IP'!E91/$D91</f>
        <v>1.8000971200190563</v>
      </c>
      <c r="F91" s="5">
        <f>'90.1 Data-IP'!F91/$D91</f>
        <v>6.2467415226728722</v>
      </c>
      <c r="G91" s="5">
        <f>'90.1 Data-IP'!G91/$D91</f>
        <v>2.3629364754607201</v>
      </c>
      <c r="H91" s="5">
        <f>'90.1 Data-IP'!H91/$D91</f>
        <v>2.8474569986518667</v>
      </c>
      <c r="I91" s="5">
        <f>'90.1 Data-IP'!I91/$D91</f>
        <v>1.3243411146407367</v>
      </c>
      <c r="J91" s="5">
        <f>'90.1 Data-IP'!J91/$D91</f>
        <v>12.705854053887318</v>
      </c>
      <c r="K91" s="5">
        <f>'90.1 Data-IP'!K91/$D91</f>
        <v>0</v>
      </c>
      <c r="L91" s="5">
        <f>'90.1 Data-IP'!L91/$D91</f>
        <v>0.16270540760222185</v>
      </c>
      <c r="M91" s="5">
        <f>'90.1 Data-IP'!M91/$D91</f>
        <v>2.4773246694794095</v>
      </c>
      <c r="N91" s="5">
        <f>'90.1 Data-IP'!N91/$D91</f>
        <v>0.36271619871545036</v>
      </c>
      <c r="O91" s="5">
        <f>'90.1 Data-IP'!O91/$D91</f>
        <v>1.3088009503649167E-2</v>
      </c>
      <c r="P91" s="5">
        <f>'90.1 Data-IP'!P91/$D91</f>
        <v>0.34962818921180122</v>
      </c>
      <c r="Q91" s="5">
        <f>'90.1 Data-IP'!Q91/$D91</f>
        <v>2.2922585048931809E-2</v>
      </c>
      <c r="R91" s="5">
        <f>'90.1 Data-IP'!R91/$D91</f>
        <v>0</v>
      </c>
      <c r="S91" s="5">
        <f>'90.1 Data-IP'!S91/$D91</f>
        <v>0</v>
      </c>
      <c r="T91" s="5">
        <f>'90.1 Data-IP'!T91/$D91</f>
        <v>0</v>
      </c>
      <c r="U91" s="5">
        <f>'90.1 Data-IP'!U91/$D91</f>
        <v>13.469266028507139</v>
      </c>
      <c r="V91" s="5">
        <f>'90.1 Data-IP'!V91/$D91</f>
        <v>0</v>
      </c>
      <c r="W91" s="5">
        <f>'90.1 Data-IP'!W91/$D91</f>
        <v>7.0129090392199185</v>
      </c>
      <c r="X91" s="5">
        <f>'90.1 Data-IP'!X91/$D91</f>
        <v>6.2467415226728722</v>
      </c>
      <c r="Y91" s="5">
        <f t="shared" si="1"/>
        <v>13.259650561892791</v>
      </c>
      <c r="Z91" s="5">
        <f>'90.1 Data-IP'!Z91/$D91</f>
        <v>24.066354623505713</v>
      </c>
      <c r="AA91" s="5">
        <f>'90.1 Data-IP'!AA91/$D91</f>
        <v>19.716007551180009</v>
      </c>
      <c r="AB91" s="5">
        <f>'90.1 Data-IP'!AB91/$D91</f>
        <v>43.782362174685723</v>
      </c>
    </row>
    <row r="92" spans="1:28" x14ac:dyDescent="0.25">
      <c r="A92" s="95">
        <v>2016</v>
      </c>
      <c r="B92" s="95" t="s">
        <v>61</v>
      </c>
      <c r="C92" s="101" t="s">
        <v>15</v>
      </c>
      <c r="D92" s="5">
        <f>'90.1 Data-SI'!D92*Convert!$B$1</f>
        <v>84351.168704612151</v>
      </c>
      <c r="E92" s="5">
        <f>'90.1 Data-IP'!E92/$D92</f>
        <v>1.2605174464652795</v>
      </c>
      <c r="F92" s="5">
        <f>'90.1 Data-IP'!F92/$D92</f>
        <v>4.4835003237128825</v>
      </c>
      <c r="G92" s="5">
        <f>'90.1 Data-IP'!G92/$D92</f>
        <v>0.2736102676183772</v>
      </c>
      <c r="H92" s="5">
        <f>'90.1 Data-IP'!H92/$D92</f>
        <v>2.8474569986518667</v>
      </c>
      <c r="I92" s="5">
        <f>'90.1 Data-IP'!I92/$D92</f>
        <v>1.3223185336070074</v>
      </c>
      <c r="J92" s="5">
        <f>'90.1 Data-IP'!J92/$D92</f>
        <v>12.705854053887318</v>
      </c>
      <c r="K92" s="5">
        <f>'90.1 Data-IP'!K92/$D92</f>
        <v>0</v>
      </c>
      <c r="L92" s="5">
        <f>'90.1 Data-IP'!L92/$D92</f>
        <v>0.16270540760222185</v>
      </c>
      <c r="M92" s="5">
        <f>'90.1 Data-IP'!M92/$D92</f>
        <v>1.6154804178847679</v>
      </c>
      <c r="N92" s="5">
        <f>'90.1 Data-IP'!N92/$D92</f>
        <v>0.29945435860491793</v>
      </c>
      <c r="O92" s="5">
        <f>'90.1 Data-IP'!O92/$D92</f>
        <v>1.3088009503649167E-2</v>
      </c>
      <c r="P92" s="5">
        <f>'90.1 Data-IP'!P92/$D92</f>
        <v>0.28636634910126879</v>
      </c>
      <c r="Q92" s="5">
        <f>'90.1 Data-IP'!Q92/$D92</f>
        <v>3.1462371635788762E-3</v>
      </c>
      <c r="R92" s="5">
        <f>'90.1 Data-IP'!R92/$D92</f>
        <v>0</v>
      </c>
      <c r="S92" s="5">
        <f>'90.1 Data-IP'!S92/$D92</f>
        <v>0</v>
      </c>
      <c r="T92" s="5">
        <f>'90.1 Data-IP'!T92/$D92</f>
        <v>0</v>
      </c>
      <c r="U92" s="5">
        <f>'90.1 Data-IP'!U92/$D92</f>
        <v>13.677030046916329</v>
      </c>
      <c r="V92" s="5">
        <f>'90.1 Data-IP'!V92/$D92</f>
        <v>0</v>
      </c>
      <c r="W92" s="5">
        <f>'90.1 Data-IP'!W92/$D92</f>
        <v>3.4391207182332724</v>
      </c>
      <c r="X92" s="5">
        <f>'90.1 Data-IP'!X92/$D92</f>
        <v>4.4835003237128825</v>
      </c>
      <c r="Y92" s="5">
        <f t="shared" si="1"/>
        <v>7.9226210419461545</v>
      </c>
      <c r="Z92" s="5">
        <f>'90.1 Data-IP'!Z92/$D92</f>
        <v>20.490543721485338</v>
      </c>
      <c r="AA92" s="5">
        <f>'90.1 Data-IP'!AA92/$D92</f>
        <v>18.160418005016226</v>
      </c>
      <c r="AB92" s="5">
        <f>'90.1 Data-IP'!AB92/$D92</f>
        <v>38.650961726501563</v>
      </c>
    </row>
    <row r="93" spans="1:28" x14ac:dyDescent="0.25">
      <c r="A93" s="95">
        <v>2016</v>
      </c>
      <c r="B93" s="95" t="s">
        <v>61</v>
      </c>
      <c r="C93" s="101" t="s">
        <v>16</v>
      </c>
      <c r="D93" s="5">
        <f>'90.1 Data-SI'!D93*Convert!$B$1</f>
        <v>84351.168704612151</v>
      </c>
      <c r="E93" s="5">
        <f>'90.1 Data-IP'!E93/$D93</f>
        <v>3.3426522550765854</v>
      </c>
      <c r="F93" s="5">
        <f>'90.1 Data-IP'!F93/$D93</f>
        <v>11.60489577786068</v>
      </c>
      <c r="G93" s="5">
        <f>'90.1 Data-IP'!G93/$D93</f>
        <v>2.1097767494056057</v>
      </c>
      <c r="H93" s="5">
        <f>'90.1 Data-IP'!H93/$D93</f>
        <v>2.8474569986518667</v>
      </c>
      <c r="I93" s="5">
        <f>'90.1 Data-IP'!I93/$D93</f>
        <v>1.3237792865758118</v>
      </c>
      <c r="J93" s="5">
        <f>'90.1 Data-IP'!J93/$D93</f>
        <v>12.705854053887318</v>
      </c>
      <c r="K93" s="5">
        <f>'90.1 Data-IP'!K93/$D93</f>
        <v>0</v>
      </c>
      <c r="L93" s="5">
        <f>'90.1 Data-IP'!L93/$D93</f>
        <v>0.16270540760222185</v>
      </c>
      <c r="M93" s="5">
        <f>'90.1 Data-IP'!M93/$D93</f>
        <v>2.4885612307779055</v>
      </c>
      <c r="N93" s="5">
        <f>'90.1 Data-IP'!N93/$D93</f>
        <v>0.47451998363548537</v>
      </c>
      <c r="O93" s="5">
        <f>'90.1 Data-IP'!O93/$D93</f>
        <v>1.3088009503649167E-2</v>
      </c>
      <c r="P93" s="5">
        <f>'90.1 Data-IP'!P93/$D93</f>
        <v>0.46143197413183618</v>
      </c>
      <c r="Q93" s="5">
        <f>'90.1 Data-IP'!Q93/$D93</f>
        <v>3.8204308414886347E-2</v>
      </c>
      <c r="R93" s="5">
        <f>'90.1 Data-IP'!R93/$D93</f>
        <v>0</v>
      </c>
      <c r="S93" s="5">
        <f>'90.1 Data-IP'!S93/$D93</f>
        <v>0</v>
      </c>
      <c r="T93" s="5">
        <f>'90.1 Data-IP'!T93/$D93</f>
        <v>0</v>
      </c>
      <c r="U93" s="5">
        <f>'90.1 Data-IP'!U93/$D93</f>
        <v>14.506850098810256</v>
      </c>
      <c r="V93" s="5">
        <f>'90.1 Data-IP'!V93/$D93</f>
        <v>0</v>
      </c>
      <c r="W93" s="5">
        <f>'90.1 Data-IP'!W93/$D93</f>
        <v>8.4406265178068178</v>
      </c>
      <c r="X93" s="5">
        <f>'90.1 Data-IP'!X93/$D93</f>
        <v>11.60489577786068</v>
      </c>
      <c r="Y93" s="5">
        <f t="shared" si="1"/>
        <v>20.045522295667496</v>
      </c>
      <c r="Z93" s="5">
        <f>'90.1 Data-IP'!Z93/$D93</f>
        <v>25.493397908414707</v>
      </c>
      <c r="AA93" s="5">
        <f>'90.1 Data-IP'!AA93/$D93</f>
        <v>26.111745876670941</v>
      </c>
      <c r="AB93" s="5">
        <f>'90.1 Data-IP'!AB93/$D93</f>
        <v>51.605143785085644</v>
      </c>
    </row>
    <row r="94" spans="1:28" x14ac:dyDescent="0.25">
      <c r="A94" s="95">
        <v>2016</v>
      </c>
      <c r="B94" s="95" t="s">
        <v>61</v>
      </c>
      <c r="C94" s="101" t="s">
        <v>9</v>
      </c>
      <c r="D94" s="5">
        <f>'90.1 Data-SI'!D94*Convert!$B$1</f>
        <v>84351.168704612151</v>
      </c>
      <c r="E94" s="5">
        <f>'90.1 Data-IP'!E94/$D94</f>
        <v>2.4566493966901768</v>
      </c>
      <c r="F94" s="5">
        <f>'90.1 Data-IP'!F94/$D94</f>
        <v>8.4325897920692956</v>
      </c>
      <c r="G94" s="5">
        <f>'90.1 Data-IP'!G94/$D94</f>
        <v>1.6105363309134295</v>
      </c>
      <c r="H94" s="5">
        <f>'90.1 Data-IP'!H94/$D94</f>
        <v>2.8474569986518667</v>
      </c>
      <c r="I94" s="5">
        <f>'90.1 Data-IP'!I94/$D94</f>
        <v>1.3227679960589471</v>
      </c>
      <c r="J94" s="5">
        <f>'90.1 Data-IP'!J94/$D94</f>
        <v>12.705854053887318</v>
      </c>
      <c r="K94" s="5">
        <f>'90.1 Data-IP'!K94/$D94</f>
        <v>0</v>
      </c>
      <c r="L94" s="5">
        <f>'90.1 Data-IP'!L94/$D94</f>
        <v>0.16270540760222185</v>
      </c>
      <c r="M94" s="5">
        <f>'90.1 Data-IP'!M94/$D94</f>
        <v>2.5086746755022129</v>
      </c>
      <c r="N94" s="5">
        <f>'90.1 Data-IP'!N94/$D94</f>
        <v>0.40384201306794565</v>
      </c>
      <c r="O94" s="5">
        <f>'90.1 Data-IP'!O94/$D94</f>
        <v>1.3088009503649167E-2</v>
      </c>
      <c r="P94" s="5">
        <f>'90.1 Data-IP'!P94/$D94</f>
        <v>0.39075400356429651</v>
      </c>
      <c r="Q94" s="5">
        <f>'90.1 Data-IP'!Q94/$D94</f>
        <v>1.6630110721774054E-2</v>
      </c>
      <c r="R94" s="5">
        <f>'90.1 Data-IP'!R94/$D94</f>
        <v>0</v>
      </c>
      <c r="S94" s="5">
        <f>'90.1 Data-IP'!S94/$D94</f>
        <v>0</v>
      </c>
      <c r="T94" s="5">
        <f>'90.1 Data-IP'!T94/$D94</f>
        <v>0</v>
      </c>
      <c r="U94" s="5">
        <f>'90.1 Data-IP'!U94/$D94</f>
        <v>14.316053287961793</v>
      </c>
      <c r="V94" s="5">
        <f>'90.1 Data-IP'!V94/$D94</f>
        <v>0</v>
      </c>
      <c r="W94" s="5">
        <f>'90.1 Data-IP'!W94/$D94</f>
        <v>6.9832445173918893</v>
      </c>
      <c r="X94" s="5">
        <f>'90.1 Data-IP'!X94/$D94</f>
        <v>8.4325897920692956</v>
      </c>
      <c r="Y94" s="5">
        <f t="shared" si="1"/>
        <v>15.415834309461186</v>
      </c>
      <c r="Z94" s="5">
        <f>'90.1 Data-IP'!Z94/$D94</f>
        <v>24.035229348708882</v>
      </c>
      <c r="AA94" s="5">
        <f>'90.1 Data-IP'!AA94/$D94</f>
        <v>22.748643080031091</v>
      </c>
      <c r="AB94" s="5">
        <f>'90.1 Data-IP'!AB94/$D94</f>
        <v>46.783872428739969</v>
      </c>
    </row>
    <row r="95" spans="1:28" x14ac:dyDescent="0.25">
      <c r="A95" s="95">
        <v>2016</v>
      </c>
      <c r="B95" s="95" t="s">
        <v>61</v>
      </c>
      <c r="C95" s="101" t="s">
        <v>12</v>
      </c>
      <c r="D95" s="5">
        <f>'90.1 Data-SI'!D95*Convert!$B$1</f>
        <v>84351.168704612151</v>
      </c>
      <c r="E95" s="5">
        <f>'90.1 Data-IP'!E95/$D95</f>
        <v>3.6800861908704197</v>
      </c>
      <c r="F95" s="5">
        <f>'90.1 Data-IP'!F95/$D95</f>
        <v>12.880020754014007</v>
      </c>
      <c r="G95" s="5">
        <f>'90.1 Data-IP'!G95/$D95</f>
        <v>1.774253029032516</v>
      </c>
      <c r="H95" s="5">
        <f>'90.1 Data-IP'!H95/$D95</f>
        <v>2.8474569986518667</v>
      </c>
      <c r="I95" s="5">
        <f>'90.1 Data-IP'!I95/$D95</f>
        <v>1.3219814367680527</v>
      </c>
      <c r="J95" s="5">
        <f>'90.1 Data-IP'!J95/$D95</f>
        <v>12.705854053887318</v>
      </c>
      <c r="K95" s="5">
        <f>'90.1 Data-IP'!K95/$D95</f>
        <v>0</v>
      </c>
      <c r="L95" s="5">
        <f>'90.1 Data-IP'!L95/$D95</f>
        <v>0.16270540760222185</v>
      </c>
      <c r="M95" s="5">
        <f>'90.1 Data-IP'!M95/$D95</f>
        <v>2.6274451284273157</v>
      </c>
      <c r="N95" s="5">
        <f>'90.1 Data-IP'!N95/$D95</f>
        <v>0.45496836697610249</v>
      </c>
      <c r="O95" s="5">
        <f>'90.1 Data-IP'!O95/$D95</f>
        <v>1.3088009503649167E-2</v>
      </c>
      <c r="P95" s="5">
        <f>'90.1 Data-IP'!P95/$D95</f>
        <v>0.4418803574724533</v>
      </c>
      <c r="Q95" s="5">
        <f>'90.1 Data-IP'!Q95/$D95</f>
        <v>2.8653231311164751E-2</v>
      </c>
      <c r="R95" s="5">
        <f>'90.1 Data-IP'!R95/$D95</f>
        <v>0</v>
      </c>
      <c r="S95" s="5">
        <f>'90.1 Data-IP'!S95/$D95</f>
        <v>0</v>
      </c>
      <c r="T95" s="5">
        <f>'90.1 Data-IP'!T95/$D95</f>
        <v>0</v>
      </c>
      <c r="U95" s="5">
        <f>'90.1 Data-IP'!U95/$D95</f>
        <v>15.402741131139337</v>
      </c>
      <c r="V95" s="5">
        <f>'90.1 Data-IP'!V95/$D95</f>
        <v>0</v>
      </c>
      <c r="W95" s="5">
        <f>'90.1 Data-IP'!W95/$D95</f>
        <v>8.5523179371138696</v>
      </c>
      <c r="X95" s="5">
        <f>'90.1 Data-IP'!X95/$D95</f>
        <v>12.880020754014007</v>
      </c>
      <c r="Y95" s="5">
        <f t="shared" si="1"/>
        <v>21.432338691127875</v>
      </c>
      <c r="Z95" s="5">
        <f>'90.1 Data-IP'!Z95/$D95</f>
        <v>25.603291477913995</v>
      </c>
      <c r="AA95" s="5">
        <f>'90.1 Data-IP'!AA95/$D95</f>
        <v>28.282761885153349</v>
      </c>
      <c r="AB95" s="5">
        <f>'90.1 Data-IP'!AB95/$D95</f>
        <v>53.88605336306734</v>
      </c>
    </row>
    <row r="96" spans="1:28" x14ac:dyDescent="0.25">
      <c r="A96" s="95">
        <v>2016</v>
      </c>
      <c r="B96" s="95" t="s">
        <v>61</v>
      </c>
      <c r="C96" s="101" t="s">
        <v>8</v>
      </c>
      <c r="D96" s="5">
        <f>'90.1 Data-SI'!D96*Convert!$B$1</f>
        <v>84351.168704612151</v>
      </c>
      <c r="E96" s="5">
        <f>'90.1 Data-IP'!E96/$D96</f>
        <v>4.6241820711700514</v>
      </c>
      <c r="F96" s="5">
        <f>'90.1 Data-IP'!F96/$D96</f>
        <v>15.876137458644978</v>
      </c>
      <c r="G96" s="5">
        <f>'90.1 Data-IP'!G96/$D96</f>
        <v>1.3056884228852335</v>
      </c>
      <c r="H96" s="5">
        <f>'90.1 Data-IP'!H96/$D96</f>
        <v>2.8474569986518667</v>
      </c>
      <c r="I96" s="5">
        <f>'90.1 Data-IP'!I96/$D96</f>
        <v>1.3146776719240301</v>
      </c>
      <c r="J96" s="5">
        <f>'90.1 Data-IP'!J96/$D96</f>
        <v>12.705854053887318</v>
      </c>
      <c r="K96" s="5">
        <f>'90.1 Data-IP'!K96/$D96</f>
        <v>0</v>
      </c>
      <c r="L96" s="5">
        <f>'90.1 Data-IP'!L96/$D96</f>
        <v>0.16270540760222185</v>
      </c>
      <c r="M96" s="5">
        <f>'90.1 Data-IP'!M96/$D96</f>
        <v>2.979711325135165</v>
      </c>
      <c r="N96" s="5">
        <f>'90.1 Data-IP'!N96/$D96</f>
        <v>0.47159847769787644</v>
      </c>
      <c r="O96" s="5">
        <f>'90.1 Data-IP'!O96/$D96</f>
        <v>1.3088009503649167E-2</v>
      </c>
      <c r="P96" s="5">
        <f>'90.1 Data-IP'!P96/$D96</f>
        <v>0.45851046819422725</v>
      </c>
      <c r="Q96" s="5">
        <f>'90.1 Data-IP'!Q96/$D96</f>
        <v>1.3259142332225259E-2</v>
      </c>
      <c r="R96" s="5">
        <f>'90.1 Data-IP'!R96/$D96</f>
        <v>0</v>
      </c>
      <c r="S96" s="5">
        <f>'90.1 Data-IP'!S96/$D96</f>
        <v>0</v>
      </c>
      <c r="T96" s="5">
        <f>'90.1 Data-IP'!T96/$D96</f>
        <v>0</v>
      </c>
      <c r="U96" s="5">
        <f>'90.1 Data-IP'!U96/$D96</f>
        <v>16.607300502338109</v>
      </c>
      <c r="V96" s="5">
        <f>'90.1 Data-IP'!V96/$D96</f>
        <v>0</v>
      </c>
      <c r="W96" s="5">
        <f>'90.1 Data-IP'!W96/$D96</f>
        <v>9.3813514297169025</v>
      </c>
      <c r="X96" s="5">
        <f>'90.1 Data-IP'!X96/$D96</f>
        <v>15.876137458644978</v>
      </c>
      <c r="Y96" s="5">
        <f t="shared" si="1"/>
        <v>25.25748888836188</v>
      </c>
      <c r="Z96" s="5">
        <f>'90.1 Data-IP'!Z96/$D96</f>
        <v>26.425021205672998</v>
      </c>
      <c r="AA96" s="5">
        <f>'90.1 Data-IP'!AA96/$D96</f>
        <v>32.483437960983082</v>
      </c>
      <c r="AB96" s="5">
        <f>'90.1 Data-IP'!AB96/$D96</f>
        <v>58.908459166656087</v>
      </c>
    </row>
    <row r="97" spans="1:28" x14ac:dyDescent="0.25">
      <c r="A97" s="95">
        <v>2019</v>
      </c>
      <c r="B97" s="95" t="s">
        <v>61</v>
      </c>
      <c r="C97" s="101" t="s">
        <v>10</v>
      </c>
      <c r="D97" s="5">
        <f>'90.1 Data-SI'!D97*Convert!$B$1</f>
        <v>84351.168704612151</v>
      </c>
      <c r="E97" s="5">
        <f>'90.1 Data-IP'!E97/$D97</f>
        <v>0</v>
      </c>
      <c r="F97" s="5">
        <f>'90.1 Data-IP'!F97/$D97</f>
        <v>0</v>
      </c>
      <c r="G97" s="5">
        <f>'90.1 Data-IP'!G97/$D97</f>
        <v>15.117332474157541</v>
      </c>
      <c r="H97" s="5">
        <f>'90.1 Data-IP'!H97/$D97</f>
        <v>2.3137203369733079</v>
      </c>
      <c r="I97" s="5">
        <f>'90.1 Data-IP'!I97/$D97</f>
        <v>1.3269255237393909</v>
      </c>
      <c r="J97" s="5">
        <f>'90.1 Data-IP'!J97/$D97</f>
        <v>12.705854053887318</v>
      </c>
      <c r="K97" s="5">
        <f>'90.1 Data-IP'!K97/$D97</f>
        <v>0</v>
      </c>
      <c r="L97" s="5">
        <f>'90.1 Data-IP'!L97/$D97</f>
        <v>0.16270540760222185</v>
      </c>
      <c r="M97" s="5">
        <f>'90.1 Data-IP'!M97/$D97</f>
        <v>4.3311325525052773</v>
      </c>
      <c r="N97" s="5">
        <f>'90.1 Data-IP'!N97/$D97</f>
        <v>0.52733182173841653</v>
      </c>
      <c r="O97" s="5">
        <f>'90.1 Data-IP'!O97/$D97</f>
        <v>1.3088009503649167E-2</v>
      </c>
      <c r="P97" s="5">
        <f>'90.1 Data-IP'!P97/$D97</f>
        <v>0.51424381223476734</v>
      </c>
      <c r="Q97" s="5">
        <f>'90.1 Data-IP'!Q97/$D97</f>
        <v>0.64228184382203035</v>
      </c>
      <c r="R97" s="5">
        <f>'90.1 Data-IP'!R97/$D97</f>
        <v>0</v>
      </c>
      <c r="S97" s="5">
        <f>'90.1 Data-IP'!S97/$D97</f>
        <v>0</v>
      </c>
      <c r="T97" s="5">
        <f>'90.1 Data-IP'!T97/$D97</f>
        <v>0</v>
      </c>
      <c r="U97" s="5">
        <f>'90.1 Data-IP'!U97/$D97</f>
        <v>8.3486526791695308</v>
      </c>
      <c r="V97" s="5">
        <f>'90.1 Data-IP'!V97/$D97</f>
        <v>0</v>
      </c>
      <c r="W97" s="5">
        <f>'90.1 Data-IP'!W97/$D97</f>
        <v>20.604990682719613</v>
      </c>
      <c r="X97" s="5">
        <f>'90.1 Data-IP'!X97/$D97</f>
        <v>0</v>
      </c>
      <c r="Y97" s="5">
        <f t="shared" si="1"/>
        <v>20.604990682719613</v>
      </c>
      <c r="Z97" s="5">
        <f>'90.1 Data-IP'!Z97/$D97</f>
        <v>37.127284014425499</v>
      </c>
      <c r="AA97" s="5">
        <f>'90.1 Data-IP'!AA97/$D97</f>
        <v>8.3486526791695308</v>
      </c>
      <c r="AB97" s="5">
        <f>'90.1 Data-IP'!AB97/$D97</f>
        <v>45.475936693595031</v>
      </c>
    </row>
    <row r="98" spans="1:28" x14ac:dyDescent="0.25">
      <c r="A98" s="95">
        <v>2019</v>
      </c>
      <c r="B98" s="95" t="s">
        <v>61</v>
      </c>
      <c r="C98" s="101" t="s">
        <v>6</v>
      </c>
      <c r="D98" s="5">
        <f>'90.1 Data-SI'!D98*Convert!$B$1</f>
        <v>84351.168704612151</v>
      </c>
      <c r="E98" s="5">
        <f>'90.1 Data-IP'!E98/$D98</f>
        <v>2.2473122596991966E-4</v>
      </c>
      <c r="F98" s="5">
        <f>'90.1 Data-IP'!F98/$D98</f>
        <v>0</v>
      </c>
      <c r="G98" s="5">
        <f>'90.1 Data-IP'!G98/$D98</f>
        <v>12.623152962730389</v>
      </c>
      <c r="H98" s="5">
        <f>'90.1 Data-IP'!H98/$D98</f>
        <v>2.3137203369733079</v>
      </c>
      <c r="I98" s="5">
        <f>'90.1 Data-IP'!I98/$D98</f>
        <v>1.3272626205783458</v>
      </c>
      <c r="J98" s="5">
        <f>'90.1 Data-IP'!J98/$D98</f>
        <v>12.705854053887318</v>
      </c>
      <c r="K98" s="5">
        <f>'90.1 Data-IP'!K98/$D98</f>
        <v>0</v>
      </c>
      <c r="L98" s="5">
        <f>'90.1 Data-IP'!L98/$D98</f>
        <v>0.16270540760222185</v>
      </c>
      <c r="M98" s="5">
        <f>'90.1 Data-IP'!M98/$D98</f>
        <v>4.2912427598956153</v>
      </c>
      <c r="N98" s="5">
        <f>'90.1 Data-IP'!N98/$D98</f>
        <v>0.54452376052511542</v>
      </c>
      <c r="O98" s="5">
        <f>'90.1 Data-IP'!O98/$D98</f>
        <v>1.3088009503649167E-2</v>
      </c>
      <c r="P98" s="5">
        <f>'90.1 Data-IP'!P98/$D98</f>
        <v>0.53143575102146623</v>
      </c>
      <c r="Q98" s="5">
        <f>'90.1 Data-IP'!Q98/$D98</f>
        <v>0.45553019504102721</v>
      </c>
      <c r="R98" s="5">
        <f>'90.1 Data-IP'!R98/$D98</f>
        <v>0</v>
      </c>
      <c r="S98" s="5">
        <f>'90.1 Data-IP'!S98/$D98</f>
        <v>0</v>
      </c>
      <c r="T98" s="5">
        <f>'90.1 Data-IP'!T98/$D98</f>
        <v>0</v>
      </c>
      <c r="U98" s="5">
        <f>'90.1 Data-IP'!U98/$D98</f>
        <v>8.305616649396292</v>
      </c>
      <c r="V98" s="5">
        <f>'90.1 Data-IP'!V98/$D98</f>
        <v>0</v>
      </c>
      <c r="W98" s="5">
        <f>'90.1 Data-IP'!W98/$D98</f>
        <v>17.901586399914468</v>
      </c>
      <c r="X98" s="5">
        <f>'90.1 Data-IP'!X98/$D98</f>
        <v>0</v>
      </c>
      <c r="Y98" s="5">
        <f t="shared" si="1"/>
        <v>17.901586399914468</v>
      </c>
      <c r="Z98" s="5">
        <f>'90.1 Data-IP'!Z98/$D98</f>
        <v>34.42410446284633</v>
      </c>
      <c r="AA98" s="5">
        <f>'90.1 Data-IP'!AA98/$D98</f>
        <v>8.305616649396292</v>
      </c>
      <c r="AB98" s="5">
        <f>'90.1 Data-IP'!AB98/$D98</f>
        <v>42.729721112242622</v>
      </c>
    </row>
    <row r="99" spans="1:28" x14ac:dyDescent="0.25">
      <c r="A99" s="95">
        <v>2019</v>
      </c>
      <c r="B99" s="95" t="s">
        <v>61</v>
      </c>
      <c r="C99" s="101" t="s">
        <v>11</v>
      </c>
      <c r="D99" s="5">
        <f>'90.1 Data-SI'!D99*Convert!$B$1</f>
        <v>84351.168704612151</v>
      </c>
      <c r="E99" s="5">
        <f>'90.1 Data-IP'!E99/$D99</f>
        <v>0</v>
      </c>
      <c r="F99" s="5">
        <f>'90.1 Data-IP'!F99/$D99</f>
        <v>0</v>
      </c>
      <c r="G99" s="5">
        <f>'90.1 Data-IP'!G99/$D99</f>
        <v>10.399774578596986</v>
      </c>
      <c r="H99" s="5">
        <f>'90.1 Data-IP'!H99/$D99</f>
        <v>2.3137203369733079</v>
      </c>
      <c r="I99" s="5">
        <f>'90.1 Data-IP'!I99/$D99</f>
        <v>1.3273749861913304</v>
      </c>
      <c r="J99" s="5">
        <f>'90.1 Data-IP'!J99/$D99</f>
        <v>12.705854053887318</v>
      </c>
      <c r="K99" s="5">
        <f>'90.1 Data-IP'!K99/$D99</f>
        <v>0</v>
      </c>
      <c r="L99" s="5">
        <f>'90.1 Data-IP'!L99/$D99</f>
        <v>0.16270540760222185</v>
      </c>
      <c r="M99" s="5">
        <f>'90.1 Data-IP'!M99/$D99</f>
        <v>3.5413146588339943</v>
      </c>
      <c r="N99" s="5">
        <f>'90.1 Data-IP'!N99/$D99</f>
        <v>0.40642642216659969</v>
      </c>
      <c r="O99" s="5">
        <f>'90.1 Data-IP'!O99/$D99</f>
        <v>1.3088009503649167E-2</v>
      </c>
      <c r="P99" s="5">
        <f>'90.1 Data-IP'!P99/$D99</f>
        <v>0.3933384126629505</v>
      </c>
      <c r="Q99" s="5">
        <f>'90.1 Data-IP'!Q99/$D99</f>
        <v>0.25271026360317467</v>
      </c>
      <c r="R99" s="5">
        <f>'90.1 Data-IP'!R99/$D99</f>
        <v>0</v>
      </c>
      <c r="S99" s="5">
        <f>'90.1 Data-IP'!S99/$D99</f>
        <v>0</v>
      </c>
      <c r="T99" s="5">
        <f>'90.1 Data-IP'!T99/$D99</f>
        <v>0</v>
      </c>
      <c r="U99" s="5">
        <f>'90.1 Data-IP'!U99/$D99</f>
        <v>9.1265598178644076</v>
      </c>
      <c r="V99" s="5">
        <f>'90.1 Data-IP'!V99/$D99</f>
        <v>0</v>
      </c>
      <c r="W99" s="5">
        <f>'90.1 Data-IP'!W99/$D99</f>
        <v>14.587137913697106</v>
      </c>
      <c r="X99" s="5">
        <f>'90.1 Data-IP'!X99/$D99</f>
        <v>0</v>
      </c>
      <c r="Y99" s="5">
        <f t="shared" si="1"/>
        <v>14.587137913697106</v>
      </c>
      <c r="Z99" s="5">
        <f>'90.1 Data-IP'!Z99/$D99</f>
        <v>31.109768342241946</v>
      </c>
      <c r="AA99" s="5">
        <f>'90.1 Data-IP'!AA99/$D99</f>
        <v>9.1265598178644076</v>
      </c>
      <c r="AB99" s="5">
        <f>'90.1 Data-IP'!AB99/$D99</f>
        <v>40.236328160106353</v>
      </c>
    </row>
    <row r="100" spans="1:28" x14ac:dyDescent="0.25">
      <c r="A100" s="95">
        <v>2019</v>
      </c>
      <c r="B100" s="95" t="s">
        <v>61</v>
      </c>
      <c r="C100" s="101" t="s">
        <v>13</v>
      </c>
      <c r="D100" s="5">
        <f>'90.1 Data-SI'!D100*Convert!$B$1</f>
        <v>84351.168704612151</v>
      </c>
      <c r="E100" s="5">
        <f>'90.1 Data-IP'!E100/$D100</f>
        <v>2.0787638402217572E-2</v>
      </c>
      <c r="F100" s="5">
        <f>'90.1 Data-IP'!F100/$D100</f>
        <v>1.5506454591924457E-2</v>
      </c>
      <c r="G100" s="5">
        <f>'90.1 Data-IP'!G100/$D100</f>
        <v>9.8769373813779691</v>
      </c>
      <c r="H100" s="5">
        <f>'90.1 Data-IP'!H100/$D100</f>
        <v>2.3137203369733079</v>
      </c>
      <c r="I100" s="5">
        <f>'90.1 Data-IP'!I100/$D100</f>
        <v>1.3256895019965562</v>
      </c>
      <c r="J100" s="5">
        <f>'90.1 Data-IP'!J100/$D100</f>
        <v>12.705854053887318</v>
      </c>
      <c r="K100" s="5">
        <f>'90.1 Data-IP'!K100/$D100</f>
        <v>0</v>
      </c>
      <c r="L100" s="5">
        <f>'90.1 Data-IP'!L100/$D100</f>
        <v>0.16270540760222185</v>
      </c>
      <c r="M100" s="5">
        <f>'90.1 Data-IP'!M100/$D100</f>
        <v>3.8153743889043112</v>
      </c>
      <c r="N100" s="5">
        <f>'90.1 Data-IP'!N100/$D100</f>
        <v>0.4858689105469664</v>
      </c>
      <c r="O100" s="5">
        <f>'90.1 Data-IP'!O100/$D100</f>
        <v>1.3088009503649167E-2</v>
      </c>
      <c r="P100" s="5">
        <f>'90.1 Data-IP'!P100/$D100</f>
        <v>0.47278090104331721</v>
      </c>
      <c r="Q100" s="5">
        <f>'90.1 Data-IP'!Q100/$D100</f>
        <v>0.34058017295741327</v>
      </c>
      <c r="R100" s="5">
        <f>'90.1 Data-IP'!R100/$D100</f>
        <v>0</v>
      </c>
      <c r="S100" s="5">
        <f>'90.1 Data-IP'!S100/$D100</f>
        <v>0</v>
      </c>
      <c r="T100" s="5">
        <f>'90.1 Data-IP'!T100/$D100</f>
        <v>0</v>
      </c>
      <c r="U100" s="5">
        <f>'90.1 Data-IP'!U100/$D100</f>
        <v>9.1485834780094599</v>
      </c>
      <c r="V100" s="5">
        <f>'90.1 Data-IP'!V100/$D100</f>
        <v>0</v>
      </c>
      <c r="W100" s="5">
        <f>'90.1 Data-IP'!W100/$D100</f>
        <v>14.526460482685229</v>
      </c>
      <c r="X100" s="5">
        <f>'90.1 Data-IP'!X100/$D100</f>
        <v>1.5506454591924457E-2</v>
      </c>
      <c r="Y100" s="5">
        <f t="shared" si="1"/>
        <v>14.541966937277154</v>
      </c>
      <c r="Z100" s="5">
        <f>'90.1 Data-IP'!Z100/$D100</f>
        <v>31.047630158261267</v>
      </c>
      <c r="AA100" s="5">
        <f>'90.1 Data-IP'!AA100/$D100</f>
        <v>9.1640899326013816</v>
      </c>
      <c r="AB100" s="5">
        <f>'90.1 Data-IP'!AB100/$D100</f>
        <v>40.211720090862649</v>
      </c>
    </row>
    <row r="101" spans="1:28" x14ac:dyDescent="0.25">
      <c r="A101" s="95">
        <v>2019</v>
      </c>
      <c r="B101" s="95" t="s">
        <v>61</v>
      </c>
      <c r="C101" s="101" t="s">
        <v>19</v>
      </c>
      <c r="D101" s="5">
        <f>'90.1 Data-SI'!D101*Convert!$B$1</f>
        <v>84351.168704612151</v>
      </c>
      <c r="E101" s="5">
        <f>'90.1 Data-IP'!E101/$D101</f>
        <v>3.6294092994142026E-2</v>
      </c>
      <c r="F101" s="5">
        <f>'90.1 Data-IP'!F101/$D101</f>
        <v>7.9554853993351562E-2</v>
      </c>
      <c r="G101" s="5">
        <f>'90.1 Data-IP'!G101/$D101</f>
        <v>8.0876273602054702</v>
      </c>
      <c r="H101" s="5">
        <f>'90.1 Data-IP'!H101/$D101</f>
        <v>2.3137203369733079</v>
      </c>
      <c r="I101" s="5">
        <f>'90.1 Data-IP'!I101/$D101</f>
        <v>1.3252400395446162</v>
      </c>
      <c r="J101" s="5">
        <f>'90.1 Data-IP'!J101/$D101</f>
        <v>12.705854053887318</v>
      </c>
      <c r="K101" s="5">
        <f>'90.1 Data-IP'!K101/$D101</f>
        <v>0</v>
      </c>
      <c r="L101" s="5">
        <f>'90.1 Data-IP'!L101/$D101</f>
        <v>0.16270540760222185</v>
      </c>
      <c r="M101" s="5">
        <f>'90.1 Data-IP'!M101/$D101</f>
        <v>2.9981392856646982</v>
      </c>
      <c r="N101" s="5">
        <f>'90.1 Data-IP'!N101/$D101</f>
        <v>0.39957211977451718</v>
      </c>
      <c r="O101" s="5">
        <f>'90.1 Data-IP'!O101/$D101</f>
        <v>1.3088009503649167E-2</v>
      </c>
      <c r="P101" s="5">
        <f>'90.1 Data-IP'!P101/$D101</f>
        <v>0.38648411027086804</v>
      </c>
      <c r="Q101" s="5">
        <f>'90.1 Data-IP'!Q101/$D101</f>
        <v>0.26967747116390361</v>
      </c>
      <c r="R101" s="5">
        <f>'90.1 Data-IP'!R101/$D101</f>
        <v>0</v>
      </c>
      <c r="S101" s="5">
        <f>'90.1 Data-IP'!S101/$D101</f>
        <v>0</v>
      </c>
      <c r="T101" s="5">
        <f>'90.1 Data-IP'!T101/$D101</f>
        <v>0</v>
      </c>
      <c r="U101" s="5">
        <f>'90.1 Data-IP'!U101/$D101</f>
        <v>10.015933644640365</v>
      </c>
      <c r="V101" s="5">
        <f>'90.1 Data-IP'!V101/$D101</f>
        <v>0</v>
      </c>
      <c r="W101" s="5">
        <f>'90.1 Data-IP'!W101/$D101</f>
        <v>11.778222320299081</v>
      </c>
      <c r="X101" s="5">
        <f>'90.1 Data-IP'!X101/$D101</f>
        <v>7.9554853993351562E-2</v>
      </c>
      <c r="Y101" s="5">
        <f t="shared" si="1"/>
        <v>11.857777174292433</v>
      </c>
      <c r="Z101" s="5">
        <f>'90.1 Data-IP'!Z101/$D101</f>
        <v>28.298830167810198</v>
      </c>
      <c r="AA101" s="5">
        <f>'90.1 Data-IP'!AA101/$D101</f>
        <v>10.095488498633717</v>
      </c>
      <c r="AB101" s="5">
        <f>'90.1 Data-IP'!AB101/$D101</f>
        <v>38.394318666443908</v>
      </c>
    </row>
    <row r="102" spans="1:28" x14ac:dyDescent="0.25">
      <c r="A102" s="95">
        <v>2019</v>
      </c>
      <c r="B102" s="95" t="s">
        <v>61</v>
      </c>
      <c r="C102" s="101" t="s">
        <v>20</v>
      </c>
      <c r="D102" s="5">
        <f>'90.1 Data-SI'!D102*Convert!$B$1</f>
        <v>84351.168704612151</v>
      </c>
      <c r="E102" s="5">
        <f>'90.1 Data-IP'!E102/$D102</f>
        <v>4.4272051516074176E-2</v>
      </c>
      <c r="F102" s="5">
        <f>'90.1 Data-IP'!F102/$D102</f>
        <v>6.8093561468885649E-2</v>
      </c>
      <c r="G102" s="5">
        <f>'90.1 Data-IP'!G102/$D102</f>
        <v>6.5600168516749395</v>
      </c>
      <c r="H102" s="5">
        <f>'90.1 Data-IP'!H102/$D102</f>
        <v>2.3137203369733079</v>
      </c>
      <c r="I102" s="5">
        <f>'90.1 Data-IP'!I102/$D102</f>
        <v>1.3262513300614811</v>
      </c>
      <c r="J102" s="5">
        <f>'90.1 Data-IP'!J102/$D102</f>
        <v>12.705854053887318</v>
      </c>
      <c r="K102" s="5">
        <f>'90.1 Data-IP'!K102/$D102</f>
        <v>0</v>
      </c>
      <c r="L102" s="5">
        <f>'90.1 Data-IP'!L102/$D102</f>
        <v>0.16270540760222185</v>
      </c>
      <c r="M102" s="5">
        <f>'90.1 Data-IP'!M102/$D102</f>
        <v>3.1400570548647027</v>
      </c>
      <c r="N102" s="5">
        <f>'90.1 Data-IP'!N102/$D102</f>
        <v>0.41384255262360709</v>
      </c>
      <c r="O102" s="5">
        <f>'90.1 Data-IP'!O102/$D102</f>
        <v>1.3088009503649167E-2</v>
      </c>
      <c r="P102" s="5">
        <f>'90.1 Data-IP'!P102/$D102</f>
        <v>0.4007545431199579</v>
      </c>
      <c r="Q102" s="5">
        <f>'90.1 Data-IP'!Q102/$D102</f>
        <v>8.1465069414095884E-2</v>
      </c>
      <c r="R102" s="5">
        <f>'90.1 Data-IP'!R102/$D102</f>
        <v>0</v>
      </c>
      <c r="S102" s="5">
        <f>'90.1 Data-IP'!S102/$D102</f>
        <v>0</v>
      </c>
      <c r="T102" s="5">
        <f>'90.1 Data-IP'!T102/$D102</f>
        <v>0</v>
      </c>
      <c r="U102" s="5">
        <f>'90.1 Data-IP'!U102/$D102</f>
        <v>10.07132989184195</v>
      </c>
      <c r="V102" s="5">
        <f>'90.1 Data-IP'!V102/$D102</f>
        <v>0</v>
      </c>
      <c r="W102" s="5">
        <f>'90.1 Data-IP'!W102/$D102</f>
        <v>10.226565570589768</v>
      </c>
      <c r="X102" s="5">
        <f>'90.1 Data-IP'!X102/$D102</f>
        <v>6.8093561468885649E-2</v>
      </c>
      <c r="Y102" s="5">
        <f t="shared" si="1"/>
        <v>10.294659132058653</v>
      </c>
      <c r="Z102" s="5">
        <f>'90.1 Data-IP'!Z102/$D102</f>
        <v>26.748072343004761</v>
      </c>
      <c r="AA102" s="5">
        <f>'90.1 Data-IP'!AA102/$D102</f>
        <v>10.139535818923822</v>
      </c>
      <c r="AB102" s="5">
        <f>'90.1 Data-IP'!AB102/$D102</f>
        <v>36.887608161928583</v>
      </c>
    </row>
    <row r="103" spans="1:28" x14ac:dyDescent="0.25">
      <c r="A103" s="95">
        <v>2019</v>
      </c>
      <c r="B103" s="95" t="s">
        <v>61</v>
      </c>
      <c r="C103" s="101" t="s">
        <v>3</v>
      </c>
      <c r="D103" s="5">
        <f>'90.1 Data-SI'!D103*Convert!$B$1</f>
        <v>84351.168704612151</v>
      </c>
      <c r="E103" s="5">
        <f>'90.1 Data-IP'!E103/$D103</f>
        <v>0.63374205723517352</v>
      </c>
      <c r="F103" s="5">
        <f>'90.1 Data-IP'!F103/$D103</f>
        <v>2.12618212890141</v>
      </c>
      <c r="G103" s="5">
        <f>'90.1 Data-IP'!G103/$D103</f>
        <v>4.2510158704469996</v>
      </c>
      <c r="H103" s="5">
        <f>'90.1 Data-IP'!H103/$D103</f>
        <v>2.3137203369733079</v>
      </c>
      <c r="I103" s="5">
        <f>'90.1 Data-IP'!I103/$D103</f>
        <v>1.3259142332225262</v>
      </c>
      <c r="J103" s="5">
        <f>'90.1 Data-IP'!J103/$D103</f>
        <v>12.705854053887318</v>
      </c>
      <c r="K103" s="5">
        <f>'90.1 Data-IP'!K103/$D103</f>
        <v>0</v>
      </c>
      <c r="L103" s="5">
        <f>'90.1 Data-IP'!L103/$D103</f>
        <v>0.16270540760222185</v>
      </c>
      <c r="M103" s="5">
        <f>'90.1 Data-IP'!M103/$D103</f>
        <v>2.4081074518806744</v>
      </c>
      <c r="N103" s="5">
        <f>'90.1 Data-IP'!N103/$D103</f>
        <v>0.38091942801901385</v>
      </c>
      <c r="O103" s="5">
        <f>'90.1 Data-IP'!O103/$D103</f>
        <v>1.3088009503649167E-2</v>
      </c>
      <c r="P103" s="5">
        <f>'90.1 Data-IP'!P103/$D103</f>
        <v>0.36783141851536472</v>
      </c>
      <c r="Q103" s="5">
        <f>'90.1 Data-IP'!Q103/$D103</f>
        <v>0.10450002007601265</v>
      </c>
      <c r="R103" s="5">
        <f>'90.1 Data-IP'!R103/$D103</f>
        <v>0</v>
      </c>
      <c r="S103" s="5">
        <f>'90.1 Data-IP'!S103/$D103</f>
        <v>0</v>
      </c>
      <c r="T103" s="5">
        <f>'90.1 Data-IP'!T103/$D103</f>
        <v>0</v>
      </c>
      <c r="U103" s="5">
        <f>'90.1 Data-IP'!U103/$D103</f>
        <v>11.538600066199555</v>
      </c>
      <c r="V103" s="5">
        <f>'90.1 Data-IP'!V103/$D103</f>
        <v>0</v>
      </c>
      <c r="W103" s="5">
        <f>'90.1 Data-IP'!W103/$D103</f>
        <v>7.7651968181542248</v>
      </c>
      <c r="X103" s="5">
        <f>'90.1 Data-IP'!X103/$D103</f>
        <v>2.12618212890141</v>
      </c>
      <c r="Y103" s="5">
        <f t="shared" si="1"/>
        <v>9.8913789470556353</v>
      </c>
      <c r="Z103" s="5">
        <f>'90.1 Data-IP'!Z103/$D103</f>
        <v>24.286366493730263</v>
      </c>
      <c r="AA103" s="5">
        <f>'90.1 Data-IP'!AA103/$D103</f>
        <v>13.664894560713948</v>
      </c>
      <c r="AB103" s="5">
        <f>'90.1 Data-IP'!AB103/$D103</f>
        <v>37.95126105444421</v>
      </c>
    </row>
    <row r="104" spans="1:28" x14ac:dyDescent="0.25">
      <c r="A104" s="95">
        <v>2019</v>
      </c>
      <c r="B104" s="95" t="s">
        <v>61</v>
      </c>
      <c r="C104" s="101" t="s">
        <v>7</v>
      </c>
      <c r="D104" s="5">
        <f>'90.1 Data-SI'!D104*Convert!$B$1</f>
        <v>84351.168704612151</v>
      </c>
      <c r="E104" s="5">
        <f>'90.1 Data-IP'!E104/$D104</f>
        <v>0.16012099850356776</v>
      </c>
      <c r="F104" s="5">
        <f>'90.1 Data-IP'!F104/$D104</f>
        <v>0.41901137082091522</v>
      </c>
      <c r="G104" s="5">
        <f>'90.1 Data-IP'!G104/$D104</f>
        <v>4.8141923227276191</v>
      </c>
      <c r="H104" s="5">
        <f>'90.1 Data-IP'!H104/$D104</f>
        <v>2.3137203369733079</v>
      </c>
      <c r="I104" s="5">
        <f>'90.1 Data-IP'!I104/$D104</f>
        <v>1.3259142332225262</v>
      </c>
      <c r="J104" s="5">
        <f>'90.1 Data-IP'!J104/$D104</f>
        <v>12.705854053887318</v>
      </c>
      <c r="K104" s="5">
        <f>'90.1 Data-IP'!K104/$D104</f>
        <v>0</v>
      </c>
      <c r="L104" s="5">
        <f>'90.1 Data-IP'!L104/$D104</f>
        <v>0.16270540760222185</v>
      </c>
      <c r="M104" s="5">
        <f>'90.1 Data-IP'!M104/$D104</f>
        <v>2.7855435458971542</v>
      </c>
      <c r="N104" s="5">
        <f>'90.1 Data-IP'!N104/$D104</f>
        <v>0.37159308214126219</v>
      </c>
      <c r="O104" s="5">
        <f>'90.1 Data-IP'!O104/$D104</f>
        <v>1.3088009503649167E-2</v>
      </c>
      <c r="P104" s="5">
        <f>'90.1 Data-IP'!P104/$D104</f>
        <v>0.35850507263761305</v>
      </c>
      <c r="Q104" s="5">
        <f>'90.1 Data-IP'!Q104/$D104</f>
        <v>6.1688721528742954E-2</v>
      </c>
      <c r="R104" s="5">
        <f>'90.1 Data-IP'!R104/$D104</f>
        <v>0</v>
      </c>
      <c r="S104" s="5">
        <f>'90.1 Data-IP'!S104/$D104</f>
        <v>0</v>
      </c>
      <c r="T104" s="5">
        <f>'90.1 Data-IP'!T104/$D104</f>
        <v>0</v>
      </c>
      <c r="U104" s="5">
        <f>'90.1 Data-IP'!U104/$D104</f>
        <v>11.149365582819655</v>
      </c>
      <c r="V104" s="5">
        <f>'90.1 Data-IP'!V104/$D104</f>
        <v>0</v>
      </c>
      <c r="W104" s="5">
        <f>'90.1 Data-IP'!W104/$D104</f>
        <v>8.1800506612946968</v>
      </c>
      <c r="X104" s="5">
        <f>'90.1 Data-IP'!X104/$D104</f>
        <v>0.41901137082091522</v>
      </c>
      <c r="Y104" s="5">
        <f t="shared" si="1"/>
        <v>8.5990620321156115</v>
      </c>
      <c r="Z104" s="5">
        <f>'90.1 Data-IP'!Z104/$D104</f>
        <v>24.701220336870733</v>
      </c>
      <c r="AA104" s="5">
        <f>'90.1 Data-IP'!AA104/$D104</f>
        <v>11.56837695364057</v>
      </c>
      <c r="AB104" s="5">
        <f>'90.1 Data-IP'!AB104/$D104</f>
        <v>36.269597290511307</v>
      </c>
    </row>
    <row r="105" spans="1:28" x14ac:dyDescent="0.25">
      <c r="A105" s="95">
        <v>2019</v>
      </c>
      <c r="B105" s="95" t="s">
        <v>61</v>
      </c>
      <c r="C105" s="101" t="s">
        <v>17</v>
      </c>
      <c r="D105" s="5">
        <f>'90.1 Data-SI'!D105*Convert!$B$1</f>
        <v>84351.168704612151</v>
      </c>
      <c r="E105" s="5">
        <f>'90.1 Data-IP'!E105/$D105</f>
        <v>0.10944410704735087</v>
      </c>
      <c r="F105" s="5">
        <f>'90.1 Data-IP'!F105/$D105</f>
        <v>0.32136565313698517</v>
      </c>
      <c r="G105" s="5">
        <f>'90.1 Data-IP'!G105/$D105</f>
        <v>0.81948241549931211</v>
      </c>
      <c r="H105" s="5">
        <f>'90.1 Data-IP'!H105/$D105</f>
        <v>2.3137203369733079</v>
      </c>
      <c r="I105" s="5">
        <f>'90.1 Data-IP'!I105/$D105</f>
        <v>1.3256895019965562</v>
      </c>
      <c r="J105" s="5">
        <f>'90.1 Data-IP'!J105/$D105</f>
        <v>12.705854053887318</v>
      </c>
      <c r="K105" s="5">
        <f>'90.1 Data-IP'!K105/$D105</f>
        <v>0</v>
      </c>
      <c r="L105" s="5">
        <f>'90.1 Data-IP'!L105/$D105</f>
        <v>0.16270540760222185</v>
      </c>
      <c r="M105" s="5">
        <f>'90.1 Data-IP'!M105/$D105</f>
        <v>1.4243465101973509</v>
      </c>
      <c r="N105" s="5">
        <f>'90.1 Data-IP'!N105/$D105</f>
        <v>0.16439089179699623</v>
      </c>
      <c r="O105" s="5">
        <f>'90.1 Data-IP'!O105/$D105</f>
        <v>1.3088009503649167E-2</v>
      </c>
      <c r="P105" s="5">
        <f>'90.1 Data-IP'!P105/$D105</f>
        <v>0.15130288229334707</v>
      </c>
      <c r="Q105" s="5">
        <f>'90.1 Data-IP'!Q105/$D105</f>
        <v>1.1236561298495984E-2</v>
      </c>
      <c r="R105" s="5">
        <f>'90.1 Data-IP'!R105/$D105</f>
        <v>0</v>
      </c>
      <c r="S105" s="5">
        <f>'90.1 Data-IP'!S105/$D105</f>
        <v>0</v>
      </c>
      <c r="T105" s="5">
        <f>'90.1 Data-IP'!T105/$D105</f>
        <v>0</v>
      </c>
      <c r="U105" s="5">
        <f>'90.1 Data-IP'!U105/$D105</f>
        <v>11.712991497552213</v>
      </c>
      <c r="V105" s="5">
        <f>'90.1 Data-IP'!V105/$D105</f>
        <v>0</v>
      </c>
      <c r="W105" s="5">
        <f>'90.1 Data-IP'!W105/$D105</f>
        <v>2.5158124763358569</v>
      </c>
      <c r="X105" s="5">
        <f>'90.1 Data-IP'!X105/$D105</f>
        <v>0.32136565313698517</v>
      </c>
      <c r="Y105" s="5">
        <f t="shared" si="1"/>
        <v>2.837178129472842</v>
      </c>
      <c r="Z105" s="5">
        <f>'90.1 Data-IP'!Z105/$D105</f>
        <v>19.036869786298912</v>
      </c>
      <c r="AA105" s="5">
        <f>'90.1 Data-IP'!AA105/$D105</f>
        <v>12.034357150689198</v>
      </c>
      <c r="AB105" s="5">
        <f>'90.1 Data-IP'!AB105/$D105</f>
        <v>31.071226936988108</v>
      </c>
    </row>
    <row r="106" spans="1:28" x14ac:dyDescent="0.25">
      <c r="A106" s="95">
        <v>2019</v>
      </c>
      <c r="B106" s="95" t="s">
        <v>61</v>
      </c>
      <c r="C106" s="101" t="s">
        <v>14</v>
      </c>
      <c r="D106" s="5">
        <f>'90.1 Data-SI'!D106*Convert!$B$1</f>
        <v>84351.168704612151</v>
      </c>
      <c r="E106" s="5">
        <f>'90.1 Data-IP'!E106/$D106</f>
        <v>1.528397067821424</v>
      </c>
      <c r="F106" s="5">
        <f>'90.1 Data-IP'!F106/$D106</f>
        <v>5.3088257510874115</v>
      </c>
      <c r="G106" s="5">
        <f>'90.1 Data-IP'!G106/$D106</f>
        <v>2.9308322834867071</v>
      </c>
      <c r="H106" s="5">
        <f>'90.1 Data-IP'!H106/$D106</f>
        <v>2.3137203369733079</v>
      </c>
      <c r="I106" s="5">
        <f>'90.1 Data-IP'!I106/$D106</f>
        <v>1.3238916521887967</v>
      </c>
      <c r="J106" s="5">
        <f>'90.1 Data-IP'!J106/$D106</f>
        <v>12.705854053887318</v>
      </c>
      <c r="K106" s="5">
        <f>'90.1 Data-IP'!K106/$D106</f>
        <v>0</v>
      </c>
      <c r="L106" s="5">
        <f>'90.1 Data-IP'!L106/$D106</f>
        <v>0.16270540760222185</v>
      </c>
      <c r="M106" s="5">
        <f>'90.1 Data-IP'!M106/$D106</f>
        <v>2.286190761791993</v>
      </c>
      <c r="N106" s="5">
        <f>'90.1 Data-IP'!N106/$D106</f>
        <v>0.40799954074838918</v>
      </c>
      <c r="O106" s="5">
        <f>'90.1 Data-IP'!O106/$D106</f>
        <v>1.3088009503649167E-2</v>
      </c>
      <c r="P106" s="5">
        <f>'90.1 Data-IP'!P106/$D106</f>
        <v>0.39491153124473999</v>
      </c>
      <c r="Q106" s="5">
        <f>'90.1 Data-IP'!Q106/$D106</f>
        <v>7.1015067406494631E-2</v>
      </c>
      <c r="R106" s="5">
        <f>'90.1 Data-IP'!R106/$D106</f>
        <v>0</v>
      </c>
      <c r="S106" s="5">
        <f>'90.1 Data-IP'!S106/$D106</f>
        <v>0</v>
      </c>
      <c r="T106" s="5">
        <f>'90.1 Data-IP'!T106/$D106</f>
        <v>0</v>
      </c>
      <c r="U106" s="5">
        <f>'90.1 Data-IP'!U106/$D106</f>
        <v>12.738664812878927</v>
      </c>
      <c r="V106" s="5">
        <f>'90.1 Data-IP'!V106/$D106</f>
        <v>0</v>
      </c>
      <c r="W106" s="5">
        <f>'90.1 Data-IP'!W106/$D106</f>
        <v>7.2113467117513581</v>
      </c>
      <c r="X106" s="5">
        <f>'90.1 Data-IP'!X106/$D106</f>
        <v>5.3088257510874115</v>
      </c>
      <c r="Y106" s="5">
        <f t="shared" si="1"/>
        <v>12.520172462838769</v>
      </c>
      <c r="Z106" s="5">
        <f>'90.1 Data-IP'!Z106/$D106</f>
        <v>23.730493806293673</v>
      </c>
      <c r="AA106" s="5">
        <f>'90.1 Data-IP'!AA106/$D106</f>
        <v>18.047490563966342</v>
      </c>
      <c r="AB106" s="5">
        <f>'90.1 Data-IP'!AB106/$D106</f>
        <v>41.777984370260015</v>
      </c>
    </row>
    <row r="107" spans="1:28" x14ac:dyDescent="0.25">
      <c r="A107" s="95">
        <v>2019</v>
      </c>
      <c r="B107" s="95" t="s">
        <v>61</v>
      </c>
      <c r="C107" s="101" t="s">
        <v>2</v>
      </c>
      <c r="D107" s="5">
        <f>'90.1 Data-SI'!D107*Convert!$B$1</f>
        <v>84351.168704612151</v>
      </c>
      <c r="E107" s="5">
        <f>'90.1 Data-IP'!E107/$D107</f>
        <v>0.49047590067934965</v>
      </c>
      <c r="F107" s="5">
        <f>'90.1 Data-IP'!F107/$D107</f>
        <v>1.4888443720507181</v>
      </c>
      <c r="G107" s="5">
        <f>'90.1 Data-IP'!G107/$D107</f>
        <v>3.5325501410211668</v>
      </c>
      <c r="H107" s="5">
        <f>'90.1 Data-IP'!H107/$D107</f>
        <v>2.3137203369733079</v>
      </c>
      <c r="I107" s="5">
        <f>'90.1 Data-IP'!I107/$D107</f>
        <v>1.3249029427056613</v>
      </c>
      <c r="J107" s="5">
        <f>'90.1 Data-IP'!J107/$D107</f>
        <v>12.705854053887318</v>
      </c>
      <c r="K107" s="5">
        <f>'90.1 Data-IP'!K107/$D107</f>
        <v>0</v>
      </c>
      <c r="L107" s="5">
        <f>'90.1 Data-IP'!L107/$D107</f>
        <v>0.16270540760222185</v>
      </c>
      <c r="M107" s="5">
        <f>'90.1 Data-IP'!M107/$D107</f>
        <v>2.542047262558746</v>
      </c>
      <c r="N107" s="5">
        <f>'90.1 Data-IP'!N107/$D107</f>
        <v>0.36957050110753292</v>
      </c>
      <c r="O107" s="5">
        <f>'90.1 Data-IP'!O107/$D107</f>
        <v>1.3088009503649167E-2</v>
      </c>
      <c r="P107" s="5">
        <f>'90.1 Data-IP'!P107/$D107</f>
        <v>0.35648249160388373</v>
      </c>
      <c r="Q107" s="5">
        <f>'90.1 Data-IP'!Q107/$D107</f>
        <v>3.8091942801901382E-2</v>
      </c>
      <c r="R107" s="5">
        <f>'90.1 Data-IP'!R107/$D107</f>
        <v>0</v>
      </c>
      <c r="S107" s="5">
        <f>'90.1 Data-IP'!S107/$D107</f>
        <v>0</v>
      </c>
      <c r="T107" s="5">
        <f>'90.1 Data-IP'!T107/$D107</f>
        <v>0</v>
      </c>
      <c r="U107" s="5">
        <f>'90.1 Data-IP'!U107/$D107</f>
        <v>12.400219586568229</v>
      </c>
      <c r="V107" s="5">
        <f>'90.1 Data-IP'!V107/$D107</f>
        <v>0</v>
      </c>
      <c r="W107" s="5">
        <f>'90.1 Data-IP'!W107/$D107</f>
        <v>6.9596477386650477</v>
      </c>
      <c r="X107" s="5">
        <f>'90.1 Data-IP'!X107/$D107</f>
        <v>1.4888443720507181</v>
      </c>
      <c r="Y107" s="5">
        <f t="shared" si="1"/>
        <v>8.4484921107157653</v>
      </c>
      <c r="Z107" s="5">
        <f>'90.1 Data-IP'!Z107/$D107</f>
        <v>23.479918489337205</v>
      </c>
      <c r="AA107" s="5">
        <f>'90.1 Data-IP'!AA107/$D107</f>
        <v>13.889063958618944</v>
      </c>
      <c r="AB107" s="5">
        <f>'90.1 Data-IP'!AB107/$D107</f>
        <v>37.368982447956149</v>
      </c>
    </row>
    <row r="108" spans="1:28" x14ac:dyDescent="0.25">
      <c r="A108" s="95">
        <v>2019</v>
      </c>
      <c r="B108" s="95" t="s">
        <v>61</v>
      </c>
      <c r="C108" s="101" t="s">
        <v>18</v>
      </c>
      <c r="D108" s="5">
        <f>'90.1 Data-SI'!D108*Convert!$B$1</f>
        <v>84351.168704612151</v>
      </c>
      <c r="E108" s="5">
        <f>'90.1 Data-IP'!E108/$D108</f>
        <v>0.72779207530358481</v>
      </c>
      <c r="F108" s="5">
        <f>'90.1 Data-IP'!F108/$D108</f>
        <v>2.4636160646952443</v>
      </c>
      <c r="G108" s="5">
        <f>'90.1 Data-IP'!G108/$D108</f>
        <v>0.90083511930042293</v>
      </c>
      <c r="H108" s="5">
        <f>'90.1 Data-IP'!H108/$D108</f>
        <v>2.3137203369733079</v>
      </c>
      <c r="I108" s="5">
        <f>'90.1 Data-IP'!I108/$D108</f>
        <v>1.3224308992199922</v>
      </c>
      <c r="J108" s="5">
        <f>'90.1 Data-IP'!J108/$D108</f>
        <v>12.705854053887318</v>
      </c>
      <c r="K108" s="5">
        <f>'90.1 Data-IP'!K108/$D108</f>
        <v>0</v>
      </c>
      <c r="L108" s="5">
        <f>'90.1 Data-IP'!L108/$D108</f>
        <v>0.16270540760222185</v>
      </c>
      <c r="M108" s="5">
        <f>'90.1 Data-IP'!M108/$D108</f>
        <v>1.7807702345856435</v>
      </c>
      <c r="N108" s="5">
        <f>'90.1 Data-IP'!N108/$D108</f>
        <v>0.33226511759652622</v>
      </c>
      <c r="O108" s="5">
        <f>'90.1 Data-IP'!O108/$D108</f>
        <v>1.3088009503649167E-2</v>
      </c>
      <c r="P108" s="5">
        <f>'90.1 Data-IP'!P108/$D108</f>
        <v>0.31917710809287708</v>
      </c>
      <c r="Q108" s="5">
        <f>'90.1 Data-IP'!Q108/$D108</f>
        <v>1.1236561298495984E-2</v>
      </c>
      <c r="R108" s="5">
        <f>'90.1 Data-IP'!R108/$D108</f>
        <v>0</v>
      </c>
      <c r="S108" s="5">
        <f>'90.1 Data-IP'!S108/$D108</f>
        <v>0</v>
      </c>
      <c r="T108" s="5">
        <f>'90.1 Data-IP'!T108/$D108</f>
        <v>0</v>
      </c>
      <c r="U108" s="5">
        <f>'90.1 Data-IP'!U108/$D108</f>
        <v>13.100931549142437</v>
      </c>
      <c r="V108" s="5">
        <f>'90.1 Data-IP'!V108/$D108</f>
        <v>0</v>
      </c>
      <c r="W108" s="5">
        <f>'90.1 Data-IP'!W108/$D108</f>
        <v>3.7398110985810247</v>
      </c>
      <c r="X108" s="5">
        <f>'90.1 Data-IP'!X108/$D108</f>
        <v>2.4636160646952443</v>
      </c>
      <c r="Y108" s="5">
        <f t="shared" si="1"/>
        <v>6.2034271632762685</v>
      </c>
      <c r="Z108" s="5">
        <f>'90.1 Data-IP'!Z108/$D108</f>
        <v>20.257497440154527</v>
      </c>
      <c r="AA108" s="5">
        <f>'90.1 Data-IP'!AA108/$D108</f>
        <v>15.564547613837684</v>
      </c>
      <c r="AB108" s="5">
        <f>'90.1 Data-IP'!AB108/$D108</f>
        <v>35.822045053992213</v>
      </c>
    </row>
    <row r="109" spans="1:28" x14ac:dyDescent="0.25">
      <c r="A109" s="95">
        <v>2019</v>
      </c>
      <c r="B109" s="95" t="s">
        <v>61</v>
      </c>
      <c r="C109" s="101" t="s">
        <v>4</v>
      </c>
      <c r="D109" s="5">
        <f>'90.1 Data-SI'!D109*Convert!$B$1</f>
        <v>84351.168704612151</v>
      </c>
      <c r="E109" s="5">
        <f>'90.1 Data-IP'!E109/$D109</f>
        <v>2.4579977840459963</v>
      </c>
      <c r="F109" s="5">
        <f>'90.1 Data-IP'!F109/$D109</f>
        <v>8.6424887571252</v>
      </c>
      <c r="G109" s="5">
        <f>'90.1 Data-IP'!G109/$D109</f>
        <v>1.5483981469327466</v>
      </c>
      <c r="H109" s="5">
        <f>'90.1 Data-IP'!H109/$D109</f>
        <v>2.3137203369733079</v>
      </c>
      <c r="I109" s="5">
        <f>'90.1 Data-IP'!I109/$D109</f>
        <v>1.3243411146407367</v>
      </c>
      <c r="J109" s="5">
        <f>'90.1 Data-IP'!J109/$D109</f>
        <v>12.705854053887318</v>
      </c>
      <c r="K109" s="5">
        <f>'90.1 Data-IP'!K109/$D109</f>
        <v>0</v>
      </c>
      <c r="L109" s="5">
        <f>'90.1 Data-IP'!L109/$D109</f>
        <v>0.16270540760222185</v>
      </c>
      <c r="M109" s="5">
        <f>'90.1 Data-IP'!M109/$D109</f>
        <v>2.2225918248425054</v>
      </c>
      <c r="N109" s="5">
        <f>'90.1 Data-IP'!N109/$D109</f>
        <v>0.37923394382423947</v>
      </c>
      <c r="O109" s="5">
        <f>'90.1 Data-IP'!O109/$D109</f>
        <v>1.3088009503649167E-2</v>
      </c>
      <c r="P109" s="5">
        <f>'90.1 Data-IP'!P109/$D109</f>
        <v>0.36614593432059028</v>
      </c>
      <c r="Q109" s="5">
        <f>'90.1 Data-IP'!Q109/$D109</f>
        <v>2.7192478342360285E-2</v>
      </c>
      <c r="R109" s="5">
        <f>'90.1 Data-IP'!R109/$D109</f>
        <v>0</v>
      </c>
      <c r="S109" s="5">
        <f>'90.1 Data-IP'!S109/$D109</f>
        <v>0</v>
      </c>
      <c r="T109" s="5">
        <f>'90.1 Data-IP'!T109/$D109</f>
        <v>0</v>
      </c>
      <c r="U109" s="5">
        <f>'90.1 Data-IP'!U109/$D109</f>
        <v>13.754562319875948</v>
      </c>
      <c r="V109" s="5">
        <f>'90.1 Data-IP'!V109/$D109</f>
        <v>0</v>
      </c>
      <c r="W109" s="5">
        <f>'90.1 Data-IP'!W109/$D109</f>
        <v>6.6223261684841974</v>
      </c>
      <c r="X109" s="5">
        <f>'90.1 Data-IP'!X109/$D109</f>
        <v>8.6424887571252</v>
      </c>
      <c r="Y109" s="5">
        <f t="shared" si="1"/>
        <v>15.264814925609397</v>
      </c>
      <c r="Z109" s="5">
        <f>'90.1 Data-IP'!Z109/$D109</f>
        <v>23.141922725478448</v>
      </c>
      <c r="AA109" s="5">
        <f>'90.1 Data-IP'!AA109/$D109</f>
        <v>22.397051077001148</v>
      </c>
      <c r="AB109" s="5">
        <f>'90.1 Data-IP'!AB109/$D109</f>
        <v>45.538973802479603</v>
      </c>
    </row>
    <row r="110" spans="1:28" x14ac:dyDescent="0.25">
      <c r="A110" s="95">
        <v>2019</v>
      </c>
      <c r="B110" s="95" t="s">
        <v>61</v>
      </c>
      <c r="C110" s="101" t="s">
        <v>5</v>
      </c>
      <c r="D110" s="5">
        <f>'90.1 Data-SI'!D110*Convert!$B$1</f>
        <v>84351.168704612151</v>
      </c>
      <c r="E110" s="5">
        <f>'90.1 Data-IP'!E110/$D110</f>
        <v>1.2178185135309947</v>
      </c>
      <c r="F110" s="5">
        <f>'90.1 Data-IP'!F110/$D110</f>
        <v>4.0710061584450958</v>
      </c>
      <c r="G110" s="5">
        <f>'90.1 Data-IP'!G110/$D110</f>
        <v>2.6195795355183686</v>
      </c>
      <c r="H110" s="5">
        <f>'90.1 Data-IP'!H110/$D110</f>
        <v>2.3137203369733079</v>
      </c>
      <c r="I110" s="5">
        <f>'90.1 Data-IP'!I110/$D110</f>
        <v>1.3243411146407367</v>
      </c>
      <c r="J110" s="5">
        <f>'90.1 Data-IP'!J110/$D110</f>
        <v>12.705854053887318</v>
      </c>
      <c r="K110" s="5">
        <f>'90.1 Data-IP'!K110/$D110</f>
        <v>0</v>
      </c>
      <c r="L110" s="5">
        <f>'90.1 Data-IP'!L110/$D110</f>
        <v>0.16270540760222185</v>
      </c>
      <c r="M110" s="5">
        <f>'90.1 Data-IP'!M110/$D110</f>
        <v>2.4941795114271539</v>
      </c>
      <c r="N110" s="5">
        <f>'90.1 Data-IP'!N110/$D110</f>
        <v>0.35956996155187149</v>
      </c>
      <c r="O110" s="5">
        <f>'90.1 Data-IP'!O110/$D110</f>
        <v>1.3088009503649167E-2</v>
      </c>
      <c r="P110" s="5">
        <f>'90.1 Data-IP'!P110/$D110</f>
        <v>0.3464819520482223</v>
      </c>
      <c r="Q110" s="5">
        <f>'90.1 Data-IP'!Q110/$D110</f>
        <v>2.5057531695646045E-2</v>
      </c>
      <c r="R110" s="5">
        <f>'90.1 Data-IP'!R110/$D110</f>
        <v>0</v>
      </c>
      <c r="S110" s="5">
        <f>'90.1 Data-IP'!S110/$D110</f>
        <v>0</v>
      </c>
      <c r="T110" s="5">
        <f>'90.1 Data-IP'!T110/$D110</f>
        <v>0</v>
      </c>
      <c r="U110" s="5">
        <f>'90.1 Data-IP'!U110/$D110</f>
        <v>13.469266028507139</v>
      </c>
      <c r="V110" s="5">
        <f>'90.1 Data-IP'!V110/$D110</f>
        <v>0</v>
      </c>
      <c r="W110" s="5">
        <f>'90.1 Data-IP'!W110/$D110</f>
        <v>6.7031170442203845</v>
      </c>
      <c r="X110" s="5">
        <f>'90.1 Data-IP'!X110/$D110</f>
        <v>4.0710061584450958</v>
      </c>
      <c r="Y110" s="5">
        <f t="shared" si="1"/>
        <v>10.77412320266548</v>
      </c>
      <c r="Z110" s="5">
        <f>'90.1 Data-IP'!Z110/$D110</f>
        <v>23.222825966827617</v>
      </c>
      <c r="AA110" s="5">
        <f>'90.1 Data-IP'!AA110/$D110</f>
        <v>17.54027218695223</v>
      </c>
      <c r="AB110" s="5">
        <f>'90.1 Data-IP'!AB110/$D110</f>
        <v>40.76309815377985</v>
      </c>
    </row>
    <row r="111" spans="1:28" x14ac:dyDescent="0.25">
      <c r="A111" s="95">
        <v>2019</v>
      </c>
      <c r="B111" s="95" t="s">
        <v>61</v>
      </c>
      <c r="C111" s="101" t="s">
        <v>15</v>
      </c>
      <c r="D111" s="5">
        <f>'90.1 Data-SI'!D111*Convert!$B$1</f>
        <v>84351.168704612151</v>
      </c>
      <c r="E111" s="5">
        <f>'90.1 Data-IP'!E111/$D111</f>
        <v>0.44856352703595964</v>
      </c>
      <c r="F111" s="5">
        <f>'90.1 Data-IP'!F111/$D111</f>
        <v>1.4830013601754999</v>
      </c>
      <c r="G111" s="5">
        <f>'90.1 Data-IP'!G111/$D111</f>
        <v>0.83925876338466499</v>
      </c>
      <c r="H111" s="5">
        <f>'90.1 Data-IP'!H111/$D111</f>
        <v>2.3137203369733079</v>
      </c>
      <c r="I111" s="5">
        <f>'90.1 Data-IP'!I111/$D111</f>
        <v>1.3223185336070074</v>
      </c>
      <c r="J111" s="5">
        <f>'90.1 Data-IP'!J111/$D111</f>
        <v>12.705854053887318</v>
      </c>
      <c r="K111" s="5">
        <f>'90.1 Data-IP'!K111/$D111</f>
        <v>0</v>
      </c>
      <c r="L111" s="5">
        <f>'90.1 Data-IP'!L111/$D111</f>
        <v>0.16270540760222185</v>
      </c>
      <c r="M111" s="5">
        <f>'90.1 Data-IP'!M111/$D111</f>
        <v>1.7011030149793069</v>
      </c>
      <c r="N111" s="5">
        <f>'90.1 Data-IP'!N111/$D111</f>
        <v>0.321815115588925</v>
      </c>
      <c r="O111" s="5">
        <f>'90.1 Data-IP'!O111/$D111</f>
        <v>1.3088009503649167E-2</v>
      </c>
      <c r="P111" s="5">
        <f>'90.1 Data-IP'!P111/$D111</f>
        <v>0.30872710608527582</v>
      </c>
      <c r="Q111" s="5">
        <f>'90.1 Data-IP'!Q111/$D111</f>
        <v>8.9892490387967865E-3</v>
      </c>
      <c r="R111" s="5">
        <f>'90.1 Data-IP'!R111/$D111</f>
        <v>0</v>
      </c>
      <c r="S111" s="5">
        <f>'90.1 Data-IP'!S111/$D111</f>
        <v>0</v>
      </c>
      <c r="T111" s="5">
        <f>'90.1 Data-IP'!T111/$D111</f>
        <v>0</v>
      </c>
      <c r="U111" s="5">
        <f>'90.1 Data-IP'!U111/$D111</f>
        <v>13.676805315690357</v>
      </c>
      <c r="V111" s="5">
        <f>'90.1 Data-IP'!V111/$D111</f>
        <v>0</v>
      </c>
      <c r="W111" s="5">
        <f>'90.1 Data-IP'!W111/$D111</f>
        <v>3.3066416605240043</v>
      </c>
      <c r="X111" s="5">
        <f>'90.1 Data-IP'!X111/$D111</f>
        <v>1.4830013601754999</v>
      </c>
      <c r="Y111" s="5">
        <f t="shared" si="1"/>
        <v>4.7896430206995042</v>
      </c>
      <c r="Z111" s="5">
        <f>'90.1 Data-IP'!Z111/$D111</f>
        <v>19.824103270871539</v>
      </c>
      <c r="AA111" s="5">
        <f>'90.1 Data-IP'!AA111/$D111</f>
        <v>15.159806675865857</v>
      </c>
      <c r="AB111" s="5">
        <f>'90.1 Data-IP'!AB111/$D111</f>
        <v>34.983909946737398</v>
      </c>
    </row>
    <row r="112" spans="1:28" x14ac:dyDescent="0.25">
      <c r="A112" s="95">
        <v>2019</v>
      </c>
      <c r="B112" s="95" t="s">
        <v>61</v>
      </c>
      <c r="C112" s="101" t="s">
        <v>16</v>
      </c>
      <c r="D112" s="5">
        <f>'90.1 Data-SI'!D112*Convert!$B$1</f>
        <v>84351.168704612151</v>
      </c>
      <c r="E112" s="5">
        <f>'90.1 Data-IP'!E112/$D112</f>
        <v>3.6619953271798402</v>
      </c>
      <c r="F112" s="5">
        <f>'90.1 Data-IP'!F112/$D112</f>
        <v>12.692145449103151</v>
      </c>
      <c r="G112" s="5">
        <f>'90.1 Data-IP'!G112/$D112</f>
        <v>1.8711121874255512</v>
      </c>
      <c r="H112" s="5">
        <f>'90.1 Data-IP'!H112/$D112</f>
        <v>2.3137203369733079</v>
      </c>
      <c r="I112" s="5">
        <f>'90.1 Data-IP'!I112/$D112</f>
        <v>1.3237792865758118</v>
      </c>
      <c r="J112" s="5">
        <f>'90.1 Data-IP'!J112/$D112</f>
        <v>12.705854053887318</v>
      </c>
      <c r="K112" s="5">
        <f>'90.1 Data-IP'!K112/$D112</f>
        <v>0</v>
      </c>
      <c r="L112" s="5">
        <f>'90.1 Data-IP'!L112/$D112</f>
        <v>0.16270540760222185</v>
      </c>
      <c r="M112" s="5">
        <f>'90.1 Data-IP'!M112/$D112</f>
        <v>2.4746278947677705</v>
      </c>
      <c r="N112" s="5">
        <f>'90.1 Data-IP'!N112/$D112</f>
        <v>0.44901298948789953</v>
      </c>
      <c r="O112" s="5">
        <f>'90.1 Data-IP'!O112/$D112</f>
        <v>1.3088009503649167E-2</v>
      </c>
      <c r="P112" s="5">
        <f>'90.1 Data-IP'!P112/$D112</f>
        <v>0.43592497998425039</v>
      </c>
      <c r="Q112" s="5">
        <f>'90.1 Data-IP'!Q112/$D112</f>
        <v>3.5507533703247315E-2</v>
      </c>
      <c r="R112" s="5">
        <f>'90.1 Data-IP'!R112/$D112</f>
        <v>0</v>
      </c>
      <c r="S112" s="5">
        <f>'90.1 Data-IP'!S112/$D112</f>
        <v>0</v>
      </c>
      <c r="T112" s="5">
        <f>'90.1 Data-IP'!T112/$D112</f>
        <v>0</v>
      </c>
      <c r="U112" s="5">
        <f>'90.1 Data-IP'!U112/$D112</f>
        <v>14.506737733197268</v>
      </c>
      <c r="V112" s="5">
        <f>'90.1 Data-IP'!V112/$D112</f>
        <v>0</v>
      </c>
      <c r="W112" s="5">
        <f>'90.1 Data-IP'!W112/$D112</f>
        <v>8.4791679230606576</v>
      </c>
      <c r="X112" s="5">
        <f>'90.1 Data-IP'!X112/$D112</f>
        <v>12.692145449103151</v>
      </c>
      <c r="Y112" s="5">
        <f t="shared" si="1"/>
        <v>21.171313372163809</v>
      </c>
      <c r="Z112" s="5">
        <f>'90.1 Data-IP'!Z112/$D112</f>
        <v>24.998202651989981</v>
      </c>
      <c r="AA112" s="5">
        <f>'90.1 Data-IP'!AA112/$D112</f>
        <v>27.198883182300424</v>
      </c>
      <c r="AB112" s="5">
        <f>'90.1 Data-IP'!AB112/$D112</f>
        <v>52.197085834290405</v>
      </c>
    </row>
    <row r="113" spans="1:28" x14ac:dyDescent="0.25">
      <c r="A113" s="95">
        <v>2019</v>
      </c>
      <c r="B113" s="95" t="s">
        <v>61</v>
      </c>
      <c r="C113" s="101" t="s">
        <v>9</v>
      </c>
      <c r="D113" s="5">
        <f>'90.1 Data-SI'!D113*Convert!$B$1</f>
        <v>84351.168704612151</v>
      </c>
      <c r="E113" s="5">
        <f>'90.1 Data-IP'!E113/$D113</f>
        <v>2.355070882551773</v>
      </c>
      <c r="F113" s="5">
        <f>'90.1 Data-IP'!F113/$D113</f>
        <v>7.9882961583267633</v>
      </c>
      <c r="G113" s="5">
        <f>'90.1 Data-IP'!G113/$D113</f>
        <v>1.4940131902480258</v>
      </c>
      <c r="H113" s="5">
        <f>'90.1 Data-IP'!H113/$D113</f>
        <v>2.3137203369733079</v>
      </c>
      <c r="I113" s="5">
        <f>'90.1 Data-IP'!I113/$D113</f>
        <v>1.3227679960589471</v>
      </c>
      <c r="J113" s="5">
        <f>'90.1 Data-IP'!J113/$D113</f>
        <v>12.705854053887318</v>
      </c>
      <c r="K113" s="5">
        <f>'90.1 Data-IP'!K113/$D113</f>
        <v>0</v>
      </c>
      <c r="L113" s="5">
        <f>'90.1 Data-IP'!L113/$D113</f>
        <v>0.16270540760222185</v>
      </c>
      <c r="M113" s="5">
        <f>'90.1 Data-IP'!M113/$D113</f>
        <v>2.4333897148022903</v>
      </c>
      <c r="N113" s="5">
        <f>'90.1 Data-IP'!N113/$D113</f>
        <v>0.37766082524244998</v>
      </c>
      <c r="O113" s="5">
        <f>'90.1 Data-IP'!O113/$D113</f>
        <v>1.3088009503649167E-2</v>
      </c>
      <c r="P113" s="5">
        <f>'90.1 Data-IP'!P113/$D113</f>
        <v>0.36457281573880085</v>
      </c>
      <c r="Q113" s="5">
        <f>'90.1 Data-IP'!Q113/$D113</f>
        <v>1.5506454591924457E-2</v>
      </c>
      <c r="R113" s="5">
        <f>'90.1 Data-IP'!R113/$D113</f>
        <v>0</v>
      </c>
      <c r="S113" s="5">
        <f>'90.1 Data-IP'!S113/$D113</f>
        <v>0</v>
      </c>
      <c r="T113" s="5">
        <f>'90.1 Data-IP'!T113/$D113</f>
        <v>0</v>
      </c>
      <c r="U113" s="5">
        <f>'90.1 Data-IP'!U113/$D113</f>
        <v>14.316053287961793</v>
      </c>
      <c r="V113" s="5">
        <f>'90.1 Data-IP'!V113/$D113</f>
        <v>0</v>
      </c>
      <c r="W113" s="5">
        <f>'90.1 Data-IP'!W113/$D113</f>
        <v>6.6625530579328132</v>
      </c>
      <c r="X113" s="5">
        <f>'90.1 Data-IP'!X113/$D113</f>
        <v>7.9882961583267633</v>
      </c>
      <c r="Y113" s="5">
        <f t="shared" si="1"/>
        <v>14.650849216259576</v>
      </c>
      <c r="Z113" s="5">
        <f>'90.1 Data-IP'!Z113/$D113</f>
        <v>23.180576496345275</v>
      </c>
      <c r="AA113" s="5">
        <f>'90.1 Data-IP'!AA113/$D113</f>
        <v>22.304349446288558</v>
      </c>
      <c r="AB113" s="5">
        <f>'90.1 Data-IP'!AB113/$D113</f>
        <v>45.484925942633836</v>
      </c>
    </row>
    <row r="114" spans="1:28" x14ac:dyDescent="0.25">
      <c r="A114" s="95">
        <v>2019</v>
      </c>
      <c r="B114" s="95" t="s">
        <v>61</v>
      </c>
      <c r="C114" s="101" t="s">
        <v>12</v>
      </c>
      <c r="D114" s="5">
        <f>'90.1 Data-SI'!D114*Convert!$B$1</f>
        <v>84351.168704612151</v>
      </c>
      <c r="E114" s="5">
        <f>'90.1 Data-IP'!E114/$D114</f>
        <v>3.4049028046702525</v>
      </c>
      <c r="F114" s="5">
        <f>'90.1 Data-IP'!F114/$D114</f>
        <v>11.740858169572485</v>
      </c>
      <c r="G114" s="5">
        <f>'90.1 Data-IP'!G114/$D114</f>
        <v>1.6064911688459709</v>
      </c>
      <c r="H114" s="5">
        <f>'90.1 Data-IP'!H114/$D114</f>
        <v>2.3137203369733079</v>
      </c>
      <c r="I114" s="5">
        <f>'90.1 Data-IP'!I114/$D114</f>
        <v>1.3219814367680527</v>
      </c>
      <c r="J114" s="5">
        <f>'90.1 Data-IP'!J114/$D114</f>
        <v>12.705854053887318</v>
      </c>
      <c r="K114" s="5">
        <f>'90.1 Data-IP'!K114/$D114</f>
        <v>0</v>
      </c>
      <c r="L114" s="5">
        <f>'90.1 Data-IP'!L114/$D114</f>
        <v>0.16270540760222185</v>
      </c>
      <c r="M114" s="5">
        <f>'90.1 Data-IP'!M114/$D114</f>
        <v>2.4854149936143268</v>
      </c>
      <c r="N114" s="5">
        <f>'90.1 Data-IP'!N114/$D114</f>
        <v>0.40631405655361463</v>
      </c>
      <c r="O114" s="5">
        <f>'90.1 Data-IP'!O114/$D114</f>
        <v>1.3088009503649167E-2</v>
      </c>
      <c r="P114" s="5">
        <f>'90.1 Data-IP'!P114/$D114</f>
        <v>0.3932260470499655</v>
      </c>
      <c r="Q114" s="5">
        <f>'90.1 Data-IP'!Q114/$D114</f>
        <v>2.6293553438480603E-2</v>
      </c>
      <c r="R114" s="5">
        <f>'90.1 Data-IP'!R114/$D114</f>
        <v>0</v>
      </c>
      <c r="S114" s="5">
        <f>'90.1 Data-IP'!S114/$D114</f>
        <v>0</v>
      </c>
      <c r="T114" s="5">
        <f>'90.1 Data-IP'!T114/$D114</f>
        <v>0</v>
      </c>
      <c r="U114" s="5">
        <f>'90.1 Data-IP'!U114/$D114</f>
        <v>15.402516399913369</v>
      </c>
      <c r="V114" s="5">
        <f>'90.1 Data-IP'!V114/$D114</f>
        <v>0</v>
      </c>
      <c r="W114" s="5">
        <f>'90.1 Data-IP'!W114/$D114</f>
        <v>7.9163285676189963</v>
      </c>
      <c r="X114" s="5">
        <f>'90.1 Data-IP'!X114/$D114</f>
        <v>11.740858169572485</v>
      </c>
      <c r="Y114" s="5">
        <f t="shared" si="1"/>
        <v>19.657186737191481</v>
      </c>
      <c r="Z114" s="5">
        <f>'90.1 Data-IP'!Z114/$D114</f>
        <v>24.433677812353547</v>
      </c>
      <c r="AA114" s="5">
        <f>'90.1 Data-IP'!AA114/$D114</f>
        <v>27.14337456948585</v>
      </c>
      <c r="AB114" s="5">
        <f>'90.1 Data-IP'!AB114/$D114</f>
        <v>51.577052381839401</v>
      </c>
    </row>
    <row r="115" spans="1:28" x14ac:dyDescent="0.25">
      <c r="A115" s="95">
        <v>2019</v>
      </c>
      <c r="B115" s="95" t="s">
        <v>61</v>
      </c>
      <c r="C115" s="101" t="s">
        <v>8</v>
      </c>
      <c r="D115" s="5">
        <f>'90.1 Data-SI'!D115*Convert!$B$1</f>
        <v>84351.168704612151</v>
      </c>
      <c r="E115" s="5">
        <f>'90.1 Data-IP'!E115/$D115</f>
        <v>4.3713594419538921</v>
      </c>
      <c r="F115" s="5">
        <f>'90.1 Data-IP'!F115/$D115</f>
        <v>14.660004429308756</v>
      </c>
      <c r="G115" s="5">
        <f>'90.1 Data-IP'!G115/$D115</f>
        <v>1.1400615093454025</v>
      </c>
      <c r="H115" s="5">
        <f>'90.1 Data-IP'!H115/$D115</f>
        <v>2.3137203369733079</v>
      </c>
      <c r="I115" s="5">
        <f>'90.1 Data-IP'!I115/$D115</f>
        <v>1.3146776719240301</v>
      </c>
      <c r="J115" s="5">
        <f>'90.1 Data-IP'!J115/$D115</f>
        <v>12.705854053887318</v>
      </c>
      <c r="K115" s="5">
        <f>'90.1 Data-IP'!K115/$D115</f>
        <v>0</v>
      </c>
      <c r="L115" s="5">
        <f>'90.1 Data-IP'!L115/$D115</f>
        <v>0.16270540760222185</v>
      </c>
      <c r="M115" s="5">
        <f>'90.1 Data-IP'!M115/$D115</f>
        <v>2.8274559195405442</v>
      </c>
      <c r="N115" s="5">
        <f>'90.1 Data-IP'!N115/$D115</f>
        <v>0.41586513365733629</v>
      </c>
      <c r="O115" s="5">
        <f>'90.1 Data-IP'!O115/$D115</f>
        <v>1.3088009503649167E-2</v>
      </c>
      <c r="P115" s="5">
        <f>'90.1 Data-IP'!P115/$D115</f>
        <v>0.4027771241536871</v>
      </c>
      <c r="Q115" s="5">
        <f>'90.1 Data-IP'!Q115/$D115</f>
        <v>1.1573658137450862E-2</v>
      </c>
      <c r="R115" s="5">
        <f>'90.1 Data-IP'!R115/$D115</f>
        <v>0</v>
      </c>
      <c r="S115" s="5">
        <f>'90.1 Data-IP'!S115/$D115</f>
        <v>0</v>
      </c>
      <c r="T115" s="5">
        <f>'90.1 Data-IP'!T115/$D115</f>
        <v>0</v>
      </c>
      <c r="U115" s="5">
        <f>'90.1 Data-IP'!U115/$D115</f>
        <v>16.607188136725124</v>
      </c>
      <c r="V115" s="5">
        <f>'90.1 Data-IP'!V115/$D115</f>
        <v>0</v>
      </c>
      <c r="W115" s="5">
        <f>'90.1 Data-IP'!W115/$D115</f>
        <v>8.7532276531309776</v>
      </c>
      <c r="X115" s="5">
        <f>'90.1 Data-IP'!X115/$D115</f>
        <v>14.660004429308756</v>
      </c>
      <c r="Y115" s="5">
        <f t="shared" si="1"/>
        <v>23.413232082439734</v>
      </c>
      <c r="Z115" s="5">
        <f>'90.1 Data-IP'!Z115/$D115</f>
        <v>25.26304840179553</v>
      </c>
      <c r="AA115" s="5">
        <f>'90.1 Data-IP'!AA115/$D115</f>
        <v>31.267080200420889</v>
      </c>
      <c r="AB115" s="5">
        <f>'90.1 Data-IP'!AB115/$D115</f>
        <v>56.530128602216422</v>
      </c>
    </row>
    <row r="116" spans="1:28" x14ac:dyDescent="0.25">
      <c r="A116" s="95">
        <v>2004</v>
      </c>
      <c r="B116" s="95" t="s">
        <v>60</v>
      </c>
      <c r="C116" s="101" t="s">
        <v>10</v>
      </c>
      <c r="D116" s="5">
        <f>'90.1 Data-SI'!D116*Convert!$B$1</f>
        <v>33740.661232232371</v>
      </c>
      <c r="E116" s="5">
        <f>'90.1 Data-IP'!E116/$D116</f>
        <v>0</v>
      </c>
      <c r="F116" s="5">
        <f>'90.1 Data-IP'!F116/$D116</f>
        <v>0</v>
      </c>
      <c r="G116" s="5">
        <f>'90.1 Data-IP'!G116/$D116</f>
        <v>21.849367977680064</v>
      </c>
      <c r="H116" s="5">
        <f>'90.1 Data-IP'!H116/$D116</f>
        <v>3.917604600369327</v>
      </c>
      <c r="I116" s="5">
        <f>'90.1 Data-IP'!I116/$D116</f>
        <v>2.0520652234115824</v>
      </c>
      <c r="J116" s="5">
        <f>'90.1 Data-IP'!J116/$D116</f>
        <v>14.541150475657378</v>
      </c>
      <c r="K116" s="5">
        <f>'90.1 Data-IP'!K116/$D116</f>
        <v>0</v>
      </c>
      <c r="L116" s="5">
        <f>'90.1 Data-IP'!L116/$D116</f>
        <v>0</v>
      </c>
      <c r="M116" s="5">
        <f>'90.1 Data-IP'!M116/$D116</f>
        <v>4.9738352971561239</v>
      </c>
      <c r="N116" s="5">
        <f>'90.1 Data-IP'!N116/$D116</f>
        <v>0</v>
      </c>
      <c r="O116" s="5">
        <f>'90.1 Data-IP'!O116/$D116</f>
        <v>0</v>
      </c>
      <c r="P116" s="5">
        <f>'90.1 Data-IP'!P116/$D116</f>
        <v>0</v>
      </c>
      <c r="Q116" s="5">
        <f>'90.1 Data-IP'!Q116/$D116</f>
        <v>0</v>
      </c>
      <c r="R116" s="5">
        <f>'90.1 Data-IP'!R116/$D116</f>
        <v>0</v>
      </c>
      <c r="S116" s="5">
        <f>'90.1 Data-IP'!S116/$D116</f>
        <v>0</v>
      </c>
      <c r="T116" s="5">
        <f>'90.1 Data-IP'!T116/$D116</f>
        <v>7.7346425546084197</v>
      </c>
      <c r="U116" s="5">
        <f>'90.1 Data-IP'!U116/$D116</f>
        <v>0</v>
      </c>
      <c r="V116" s="5">
        <f>'90.1 Data-IP'!V116/$D116</f>
        <v>0</v>
      </c>
      <c r="W116" s="5">
        <f>'90.1 Data-IP'!W116/$D116</f>
        <v>26.823203274836189</v>
      </c>
      <c r="X116" s="5">
        <f>'90.1 Data-IP'!X116/$D116</f>
        <v>0</v>
      </c>
      <c r="Y116" s="5">
        <f t="shared" si="1"/>
        <v>26.823203274836189</v>
      </c>
      <c r="Z116" s="5">
        <f>'90.1 Data-IP'!Z116/$D116</f>
        <v>55.068666128882896</v>
      </c>
      <c r="AA116" s="5">
        <f>'90.1 Data-IP'!AA116/$D116</f>
        <v>0</v>
      </c>
      <c r="AB116" s="5">
        <f>'90.1 Data-IP'!AB116/$D116</f>
        <v>55.068666128882896</v>
      </c>
    </row>
    <row r="117" spans="1:28" x14ac:dyDescent="0.25">
      <c r="A117" s="95">
        <v>2004</v>
      </c>
      <c r="B117" s="95" t="s">
        <v>60</v>
      </c>
      <c r="C117" s="101" t="s">
        <v>6</v>
      </c>
      <c r="D117" s="5">
        <f>'90.1 Data-SI'!D117*Convert!$B$1</f>
        <v>33740.661232232371</v>
      </c>
      <c r="E117" s="5">
        <f>'90.1 Data-IP'!E117/$D117</f>
        <v>0</v>
      </c>
      <c r="F117" s="5">
        <f>'90.1 Data-IP'!F117/$D117</f>
        <v>8.4273725807457178E-4</v>
      </c>
      <c r="G117" s="5">
        <f>'90.1 Data-IP'!G117/$D117</f>
        <v>19.60122588555647</v>
      </c>
      <c r="H117" s="5">
        <f>'90.1 Data-IP'!H117/$D117</f>
        <v>3.917604600369327</v>
      </c>
      <c r="I117" s="5">
        <f>'90.1 Data-IP'!I117/$D117</f>
        <v>2.0523461358309407</v>
      </c>
      <c r="J117" s="5">
        <f>'90.1 Data-IP'!J117/$D117</f>
        <v>14.541150475657378</v>
      </c>
      <c r="K117" s="5">
        <f>'90.1 Data-IP'!K117/$D117</f>
        <v>0</v>
      </c>
      <c r="L117" s="5">
        <f>'90.1 Data-IP'!L117/$D117</f>
        <v>0</v>
      </c>
      <c r="M117" s="5">
        <f>'90.1 Data-IP'!M117/$D117</f>
        <v>4.8687740523161596</v>
      </c>
      <c r="N117" s="5">
        <f>'90.1 Data-IP'!N117/$D117</f>
        <v>0</v>
      </c>
      <c r="O117" s="5">
        <f>'90.1 Data-IP'!O117/$D117</f>
        <v>0</v>
      </c>
      <c r="P117" s="5">
        <f>'90.1 Data-IP'!P117/$D117</f>
        <v>0</v>
      </c>
      <c r="Q117" s="5">
        <f>'90.1 Data-IP'!Q117/$D117</f>
        <v>0</v>
      </c>
      <c r="R117" s="5">
        <f>'90.1 Data-IP'!R117/$D117</f>
        <v>0</v>
      </c>
      <c r="S117" s="5">
        <f>'90.1 Data-IP'!S117/$D117</f>
        <v>0</v>
      </c>
      <c r="T117" s="5">
        <f>'90.1 Data-IP'!T117/$D117</f>
        <v>7.7028994512209445</v>
      </c>
      <c r="U117" s="5">
        <f>'90.1 Data-IP'!U117/$D117</f>
        <v>0</v>
      </c>
      <c r="V117" s="5">
        <f>'90.1 Data-IP'!V117/$D117</f>
        <v>0</v>
      </c>
      <c r="W117" s="5">
        <f>'90.1 Data-IP'!W117/$D117</f>
        <v>24.469999937872629</v>
      </c>
      <c r="X117" s="5">
        <f>'90.1 Data-IP'!X117/$D117</f>
        <v>8.4273725807457178E-4</v>
      </c>
      <c r="Y117" s="5">
        <f t="shared" si="1"/>
        <v>24.470842675130704</v>
      </c>
      <c r="Z117" s="5">
        <f>'90.1 Data-IP'!Z117/$D117</f>
        <v>52.684000600951222</v>
      </c>
      <c r="AA117" s="5">
        <f>'90.1 Data-IP'!AA117/$D117</f>
        <v>8.4273725807457178E-4</v>
      </c>
      <c r="AB117" s="5">
        <f>'90.1 Data-IP'!AB117/$D117</f>
        <v>52.684843338209298</v>
      </c>
    </row>
    <row r="118" spans="1:28" x14ac:dyDescent="0.25">
      <c r="A118" s="95">
        <v>2004</v>
      </c>
      <c r="B118" s="95" t="s">
        <v>60</v>
      </c>
      <c r="C118" s="101" t="s">
        <v>11</v>
      </c>
      <c r="D118" s="5">
        <f>'90.1 Data-SI'!D118*Convert!$B$1</f>
        <v>33740.661232232371</v>
      </c>
      <c r="E118" s="5">
        <f>'90.1 Data-IP'!E118/$D118</f>
        <v>0</v>
      </c>
      <c r="F118" s="5">
        <f>'90.1 Data-IP'!F118/$D118</f>
        <v>0</v>
      </c>
      <c r="G118" s="5">
        <f>'90.1 Data-IP'!G118/$D118</f>
        <v>14.720372599207904</v>
      </c>
      <c r="H118" s="5">
        <f>'90.1 Data-IP'!H118/$D118</f>
        <v>3.917604600369327</v>
      </c>
      <c r="I118" s="5">
        <f>'90.1 Data-IP'!I118/$D118</f>
        <v>2.0526270482502991</v>
      </c>
      <c r="J118" s="5">
        <f>'90.1 Data-IP'!J118/$D118</f>
        <v>14.541150475657378</v>
      </c>
      <c r="K118" s="5">
        <f>'90.1 Data-IP'!K118/$D118</f>
        <v>0</v>
      </c>
      <c r="L118" s="5">
        <f>'90.1 Data-IP'!L118/$D118</f>
        <v>0</v>
      </c>
      <c r="M118" s="5">
        <f>'90.1 Data-IP'!M118/$D118</f>
        <v>3.9971028150476946</v>
      </c>
      <c r="N118" s="5">
        <f>'90.1 Data-IP'!N118/$D118</f>
        <v>0</v>
      </c>
      <c r="O118" s="5">
        <f>'90.1 Data-IP'!O118/$D118</f>
        <v>0</v>
      </c>
      <c r="P118" s="5">
        <f>'90.1 Data-IP'!P118/$D118</f>
        <v>0</v>
      </c>
      <c r="Q118" s="5">
        <f>'90.1 Data-IP'!Q118/$D118</f>
        <v>0</v>
      </c>
      <c r="R118" s="5">
        <f>'90.1 Data-IP'!R118/$D118</f>
        <v>0</v>
      </c>
      <c r="S118" s="5">
        <f>'90.1 Data-IP'!S118/$D118</f>
        <v>0</v>
      </c>
      <c r="T118" s="5">
        <f>'90.1 Data-IP'!T118/$D118</f>
        <v>8.3284914091316349</v>
      </c>
      <c r="U118" s="5">
        <f>'90.1 Data-IP'!U118/$D118</f>
        <v>0</v>
      </c>
      <c r="V118" s="5">
        <f>'90.1 Data-IP'!V118/$D118</f>
        <v>0</v>
      </c>
      <c r="W118" s="5">
        <f>'90.1 Data-IP'!W118/$D118</f>
        <v>18.717475414255599</v>
      </c>
      <c r="X118" s="5">
        <f>'90.1 Data-IP'!X118/$D118</f>
        <v>0</v>
      </c>
      <c r="Y118" s="5">
        <f t="shared" si="1"/>
        <v>18.717475414255599</v>
      </c>
      <c r="Z118" s="5">
        <f>'90.1 Data-IP'!Z118/$D118</f>
        <v>47.557629860083601</v>
      </c>
      <c r="AA118" s="5">
        <f>'90.1 Data-IP'!AA118/$D118</f>
        <v>0</v>
      </c>
      <c r="AB118" s="5">
        <f>'90.1 Data-IP'!AB118/$D118</f>
        <v>47.557629860083601</v>
      </c>
    </row>
    <row r="119" spans="1:28" x14ac:dyDescent="0.25">
      <c r="A119" s="95">
        <v>2004</v>
      </c>
      <c r="B119" s="95" t="s">
        <v>60</v>
      </c>
      <c r="C119" s="101" t="s">
        <v>13</v>
      </c>
      <c r="D119" s="5">
        <f>'90.1 Data-SI'!D119*Convert!$B$1</f>
        <v>33740.661232232371</v>
      </c>
      <c r="E119" s="5">
        <f>'90.1 Data-IP'!E119/$D119</f>
        <v>0</v>
      </c>
      <c r="F119" s="5">
        <f>'90.1 Data-IP'!F119/$D119</f>
        <v>0.27894603242268323</v>
      </c>
      <c r="G119" s="5">
        <f>'90.1 Data-IP'!G119/$D119</f>
        <v>14.872908042919406</v>
      </c>
      <c r="H119" s="5">
        <f>'90.1 Data-IP'!H119/$D119</f>
        <v>3.917604600369327</v>
      </c>
      <c r="I119" s="5">
        <f>'90.1 Data-IP'!I119/$D119</f>
        <v>2.0500988364760753</v>
      </c>
      <c r="J119" s="5">
        <f>'90.1 Data-IP'!J119/$D119</f>
        <v>14.541150475657378</v>
      </c>
      <c r="K119" s="5">
        <f>'90.1 Data-IP'!K119/$D119</f>
        <v>0</v>
      </c>
      <c r="L119" s="5">
        <f>'90.1 Data-IP'!L119/$D119</f>
        <v>0</v>
      </c>
      <c r="M119" s="5">
        <f>'90.1 Data-IP'!M119/$D119</f>
        <v>4.2687451245670651</v>
      </c>
      <c r="N119" s="5">
        <f>'90.1 Data-IP'!N119/$D119</f>
        <v>0</v>
      </c>
      <c r="O119" s="5">
        <f>'90.1 Data-IP'!O119/$D119</f>
        <v>0</v>
      </c>
      <c r="P119" s="5">
        <f>'90.1 Data-IP'!P119/$D119</f>
        <v>0</v>
      </c>
      <c r="Q119" s="5">
        <f>'90.1 Data-IP'!Q119/$D119</f>
        <v>0</v>
      </c>
      <c r="R119" s="5">
        <f>'90.1 Data-IP'!R119/$D119</f>
        <v>0</v>
      </c>
      <c r="S119" s="5">
        <f>'90.1 Data-IP'!S119/$D119</f>
        <v>0</v>
      </c>
      <c r="T119" s="5">
        <f>'90.1 Data-IP'!T119/$D119</f>
        <v>8.353492614454515</v>
      </c>
      <c r="U119" s="5">
        <f>'90.1 Data-IP'!U119/$D119</f>
        <v>0</v>
      </c>
      <c r="V119" s="5">
        <f>'90.1 Data-IP'!V119/$D119</f>
        <v>0</v>
      </c>
      <c r="W119" s="5">
        <f>'90.1 Data-IP'!W119/$D119</f>
        <v>19.141653167486467</v>
      </c>
      <c r="X119" s="5">
        <f>'90.1 Data-IP'!X119/$D119</f>
        <v>0.27894603242268323</v>
      </c>
      <c r="Y119" s="5">
        <f t="shared" si="1"/>
        <v>19.420599199909152</v>
      </c>
      <c r="Z119" s="5">
        <f>'90.1 Data-IP'!Z119/$D119</f>
        <v>48.003999694443763</v>
      </c>
      <c r="AA119" s="5">
        <f>'90.1 Data-IP'!AA119/$D119</f>
        <v>0.27894603242268323</v>
      </c>
      <c r="AB119" s="5">
        <f>'90.1 Data-IP'!AB119/$D119</f>
        <v>48.282945726866444</v>
      </c>
    </row>
    <row r="120" spans="1:28" x14ac:dyDescent="0.25">
      <c r="A120" s="95">
        <v>2004</v>
      </c>
      <c r="B120" s="95" t="s">
        <v>60</v>
      </c>
      <c r="C120" s="101" t="s">
        <v>19</v>
      </c>
      <c r="D120" s="5">
        <f>'90.1 Data-SI'!D120*Convert!$B$1</f>
        <v>33740.661232232371</v>
      </c>
      <c r="E120" s="5">
        <f>'90.1 Data-IP'!E120/$D120</f>
        <v>0</v>
      </c>
      <c r="F120" s="5">
        <f>'90.1 Data-IP'!F120/$D120</f>
        <v>0.97982251872136905</v>
      </c>
      <c r="G120" s="5">
        <f>'90.1 Data-IP'!G120/$D120</f>
        <v>11.792422452237485</v>
      </c>
      <c r="H120" s="5">
        <f>'90.1 Data-IP'!H120/$D120</f>
        <v>3.917604600369327</v>
      </c>
      <c r="I120" s="5">
        <f>'90.1 Data-IP'!I120/$D120</f>
        <v>2.0495370116373586</v>
      </c>
      <c r="J120" s="5">
        <f>'90.1 Data-IP'!J120/$D120</f>
        <v>14.541150475657378</v>
      </c>
      <c r="K120" s="5">
        <f>'90.1 Data-IP'!K120/$D120</f>
        <v>0</v>
      </c>
      <c r="L120" s="5">
        <f>'90.1 Data-IP'!L120/$D120</f>
        <v>0</v>
      </c>
      <c r="M120" s="5">
        <f>'90.1 Data-IP'!M120/$D120</f>
        <v>3.4931459347191001</v>
      </c>
      <c r="N120" s="5">
        <f>'90.1 Data-IP'!N120/$D120</f>
        <v>0</v>
      </c>
      <c r="O120" s="5">
        <f>'90.1 Data-IP'!O120/$D120</f>
        <v>0</v>
      </c>
      <c r="P120" s="5">
        <f>'90.1 Data-IP'!P120/$D120</f>
        <v>0</v>
      </c>
      <c r="Q120" s="5">
        <f>'90.1 Data-IP'!Q120/$D120</f>
        <v>0</v>
      </c>
      <c r="R120" s="5">
        <f>'90.1 Data-IP'!R120/$D120</f>
        <v>0</v>
      </c>
      <c r="S120" s="5">
        <f>'90.1 Data-IP'!S120/$D120</f>
        <v>0</v>
      </c>
      <c r="T120" s="5">
        <f>'90.1 Data-IP'!T120/$D120</f>
        <v>9.0215023476882923</v>
      </c>
      <c r="U120" s="5">
        <f>'90.1 Data-IP'!U120/$D120</f>
        <v>0</v>
      </c>
      <c r="V120" s="5">
        <f>'90.1 Data-IP'!V120/$D120</f>
        <v>0</v>
      </c>
      <c r="W120" s="5">
        <f>'90.1 Data-IP'!W120/$D120</f>
        <v>15.285568386956584</v>
      </c>
      <c r="X120" s="5">
        <f>'90.1 Data-IP'!X120/$D120</f>
        <v>0.97982251872136905</v>
      </c>
      <c r="Y120" s="5">
        <f t="shared" si="1"/>
        <v>16.265390905677954</v>
      </c>
      <c r="Z120" s="5">
        <f>'90.1 Data-IP'!Z120/$D120</f>
        <v>44.815362822308941</v>
      </c>
      <c r="AA120" s="5">
        <f>'90.1 Data-IP'!AA120/$D120</f>
        <v>0.97982251872136905</v>
      </c>
      <c r="AB120" s="5">
        <f>'90.1 Data-IP'!AB120/$D120</f>
        <v>45.795185341030304</v>
      </c>
    </row>
    <row r="121" spans="1:28" x14ac:dyDescent="0.25">
      <c r="A121" s="95">
        <v>2004</v>
      </c>
      <c r="B121" s="95" t="s">
        <v>60</v>
      </c>
      <c r="C121" s="101" t="s">
        <v>20</v>
      </c>
      <c r="D121" s="5">
        <f>'90.1 Data-SI'!D121*Convert!$B$1</f>
        <v>33740.661232232371</v>
      </c>
      <c r="E121" s="5">
        <f>'90.1 Data-IP'!E121/$D121</f>
        <v>0</v>
      </c>
      <c r="F121" s="5">
        <f>'90.1 Data-IP'!F121/$D121</f>
        <v>1.0124083593669191</v>
      </c>
      <c r="G121" s="5">
        <f>'90.1 Data-IP'!G121/$D121</f>
        <v>9.6257449617277597</v>
      </c>
      <c r="H121" s="5">
        <f>'90.1 Data-IP'!H121/$D121</f>
        <v>3.917604600369327</v>
      </c>
      <c r="I121" s="5">
        <f>'90.1 Data-IP'!I121/$D121</f>
        <v>2.0509415737341499</v>
      </c>
      <c r="J121" s="5">
        <f>'90.1 Data-IP'!J121/$D121</f>
        <v>14.541150475657378</v>
      </c>
      <c r="K121" s="5">
        <f>'90.1 Data-IP'!K121/$D121</f>
        <v>0</v>
      </c>
      <c r="L121" s="5">
        <f>'90.1 Data-IP'!L121/$D121</f>
        <v>0</v>
      </c>
      <c r="M121" s="5">
        <f>'90.1 Data-IP'!M121/$D121</f>
        <v>3.628826633269107</v>
      </c>
      <c r="N121" s="5">
        <f>'90.1 Data-IP'!N121/$D121</f>
        <v>0</v>
      </c>
      <c r="O121" s="5">
        <f>'90.1 Data-IP'!O121/$D121</f>
        <v>0</v>
      </c>
      <c r="P121" s="5">
        <f>'90.1 Data-IP'!P121/$D121</f>
        <v>0</v>
      </c>
      <c r="Q121" s="5">
        <f>'90.1 Data-IP'!Q121/$D121</f>
        <v>0</v>
      </c>
      <c r="R121" s="5">
        <f>'90.1 Data-IP'!R121/$D121</f>
        <v>0</v>
      </c>
      <c r="S121" s="5">
        <f>'90.1 Data-IP'!S121/$D121</f>
        <v>0</v>
      </c>
      <c r="T121" s="5">
        <f>'90.1 Data-IP'!T121/$D121</f>
        <v>9.0686956341404681</v>
      </c>
      <c r="U121" s="5">
        <f>'90.1 Data-IP'!U121/$D121</f>
        <v>0</v>
      </c>
      <c r="V121" s="5">
        <f>'90.1 Data-IP'!V121/$D121</f>
        <v>0</v>
      </c>
      <c r="W121" s="5">
        <f>'90.1 Data-IP'!W121/$D121</f>
        <v>13.254571594996866</v>
      </c>
      <c r="X121" s="5">
        <f>'90.1 Data-IP'!X121/$D121</f>
        <v>1.0124083593669191</v>
      </c>
      <c r="Y121" s="5">
        <f t="shared" si="1"/>
        <v>14.266979954363785</v>
      </c>
      <c r="Z121" s="5">
        <f>'90.1 Data-IP'!Z121/$D121</f>
        <v>42.832963878898191</v>
      </c>
      <c r="AA121" s="5">
        <f>'90.1 Data-IP'!AA121/$D121</f>
        <v>1.0124083593669191</v>
      </c>
      <c r="AB121" s="5">
        <f>'90.1 Data-IP'!AB121/$D121</f>
        <v>43.845372238265107</v>
      </c>
    </row>
    <row r="122" spans="1:28" x14ac:dyDescent="0.25">
      <c r="A122" s="95">
        <v>2004</v>
      </c>
      <c r="B122" s="95" t="s">
        <v>60</v>
      </c>
      <c r="C122" s="101" t="s">
        <v>3</v>
      </c>
      <c r="D122" s="5">
        <f>'90.1 Data-SI'!D122*Convert!$B$1</f>
        <v>33740.661232232371</v>
      </c>
      <c r="E122" s="5">
        <f>'90.1 Data-IP'!E122/$D122</f>
        <v>0</v>
      </c>
      <c r="F122" s="5">
        <f>'90.1 Data-IP'!F122/$D122</f>
        <v>5.3536288881283971</v>
      </c>
      <c r="G122" s="5">
        <f>'90.1 Data-IP'!G122/$D122</f>
        <v>6.5778452116913915</v>
      </c>
      <c r="H122" s="5">
        <f>'90.1 Data-IP'!H122/$D122</f>
        <v>3.917604600369327</v>
      </c>
      <c r="I122" s="5">
        <f>'90.1 Data-IP'!I122/$D122</f>
        <v>2.0503797488954332</v>
      </c>
      <c r="J122" s="5">
        <f>'90.1 Data-IP'!J122/$D122</f>
        <v>14.541150475657378</v>
      </c>
      <c r="K122" s="5">
        <f>'90.1 Data-IP'!K122/$D122</f>
        <v>0</v>
      </c>
      <c r="L122" s="5">
        <f>'90.1 Data-IP'!L122/$D122</f>
        <v>0</v>
      </c>
      <c r="M122" s="5">
        <f>'90.1 Data-IP'!M122/$D122</f>
        <v>2.8130569674529209</v>
      </c>
      <c r="N122" s="5">
        <f>'90.1 Data-IP'!N122/$D122</f>
        <v>0</v>
      </c>
      <c r="O122" s="5">
        <f>'90.1 Data-IP'!O122/$D122</f>
        <v>0</v>
      </c>
      <c r="P122" s="5">
        <f>'90.1 Data-IP'!P122/$D122</f>
        <v>0</v>
      </c>
      <c r="Q122" s="5">
        <f>'90.1 Data-IP'!Q122/$D122</f>
        <v>0</v>
      </c>
      <c r="R122" s="5">
        <f>'90.1 Data-IP'!R122/$D122</f>
        <v>0</v>
      </c>
      <c r="S122" s="5">
        <f>'90.1 Data-IP'!S122/$D122</f>
        <v>0</v>
      </c>
      <c r="T122" s="5">
        <f>'90.1 Data-IP'!T122/$D122</f>
        <v>10.2033008959282</v>
      </c>
      <c r="U122" s="5">
        <f>'90.1 Data-IP'!U122/$D122</f>
        <v>0</v>
      </c>
      <c r="V122" s="5">
        <f>'90.1 Data-IP'!V122/$D122</f>
        <v>0</v>
      </c>
      <c r="W122" s="5">
        <f>'90.1 Data-IP'!W122/$D122</f>
        <v>9.3909021791443124</v>
      </c>
      <c r="X122" s="5">
        <f>'90.1 Data-IP'!X122/$D122</f>
        <v>5.3536288881283971</v>
      </c>
      <c r="Y122" s="5">
        <f t="shared" si="1"/>
        <v>14.74453106727271</v>
      </c>
      <c r="Z122" s="5">
        <f>'90.1 Data-IP'!Z122/$D122</f>
        <v>40.103618812414012</v>
      </c>
      <c r="AA122" s="5">
        <f>'90.1 Data-IP'!AA122/$D122</f>
        <v>5.3536288881283971</v>
      </c>
      <c r="AB122" s="5">
        <f>'90.1 Data-IP'!AB122/$D122</f>
        <v>45.45724770054241</v>
      </c>
    </row>
    <row r="123" spans="1:28" x14ac:dyDescent="0.25">
      <c r="A123" s="95">
        <v>2004</v>
      </c>
      <c r="B123" s="95" t="s">
        <v>60</v>
      </c>
      <c r="C123" s="101" t="s">
        <v>7</v>
      </c>
      <c r="D123" s="5">
        <f>'90.1 Data-SI'!D123*Convert!$B$1</f>
        <v>33740.661232232371</v>
      </c>
      <c r="E123" s="5">
        <f>'90.1 Data-IP'!E123/$D123</f>
        <v>0</v>
      </c>
      <c r="F123" s="5">
        <f>'90.1 Data-IP'!F123/$D123</f>
        <v>1.8717194501836238</v>
      </c>
      <c r="G123" s="5">
        <f>'90.1 Data-IP'!G123/$D123</f>
        <v>6.9930337675027978</v>
      </c>
      <c r="H123" s="5">
        <f>'90.1 Data-IP'!H123/$D123</f>
        <v>3.917604600369327</v>
      </c>
      <c r="I123" s="5">
        <f>'90.1 Data-IP'!I123/$D123</f>
        <v>2.0503797488954332</v>
      </c>
      <c r="J123" s="5">
        <f>'90.1 Data-IP'!J123/$D123</f>
        <v>14.541150475657378</v>
      </c>
      <c r="K123" s="5">
        <f>'90.1 Data-IP'!K123/$D123</f>
        <v>0</v>
      </c>
      <c r="L123" s="5">
        <f>'90.1 Data-IP'!L123/$D123</f>
        <v>0</v>
      </c>
      <c r="M123" s="5">
        <f>'90.1 Data-IP'!M123/$D123</f>
        <v>3.1571746811667047</v>
      </c>
      <c r="N123" s="5">
        <f>'90.1 Data-IP'!N123/$D123</f>
        <v>0</v>
      </c>
      <c r="O123" s="5">
        <f>'90.1 Data-IP'!O123/$D123</f>
        <v>0</v>
      </c>
      <c r="P123" s="5">
        <f>'90.1 Data-IP'!P123/$D123</f>
        <v>0</v>
      </c>
      <c r="Q123" s="5">
        <f>'90.1 Data-IP'!Q123/$D123</f>
        <v>0</v>
      </c>
      <c r="R123" s="5">
        <f>'90.1 Data-IP'!R123/$D123</f>
        <v>0</v>
      </c>
      <c r="S123" s="5">
        <f>'90.1 Data-IP'!S123/$D123</f>
        <v>0</v>
      </c>
      <c r="T123" s="5">
        <f>'90.1 Data-IP'!T123/$D123</f>
        <v>9.896825446408414</v>
      </c>
      <c r="U123" s="5">
        <f>'90.1 Data-IP'!U123/$D123</f>
        <v>0</v>
      </c>
      <c r="V123" s="5">
        <f>'90.1 Data-IP'!V123/$D123</f>
        <v>0</v>
      </c>
      <c r="W123" s="5">
        <f>'90.1 Data-IP'!W123/$D123</f>
        <v>10.150208448669501</v>
      </c>
      <c r="X123" s="5">
        <f>'90.1 Data-IP'!X123/$D123</f>
        <v>1.8717194501836238</v>
      </c>
      <c r="Y123" s="5">
        <f t="shared" si="1"/>
        <v>12.021927898853125</v>
      </c>
      <c r="Z123" s="5">
        <f>'90.1 Data-IP'!Z123/$D123</f>
        <v>40.556449632419415</v>
      </c>
      <c r="AA123" s="5">
        <f>'90.1 Data-IP'!AA123/$D123</f>
        <v>1.8717194501836238</v>
      </c>
      <c r="AB123" s="5">
        <f>'90.1 Data-IP'!AB123/$D123</f>
        <v>42.428169082603034</v>
      </c>
    </row>
    <row r="124" spans="1:28" x14ac:dyDescent="0.25">
      <c r="A124" s="95">
        <v>2004</v>
      </c>
      <c r="B124" s="95" t="s">
        <v>60</v>
      </c>
      <c r="C124" s="101" t="s">
        <v>17</v>
      </c>
      <c r="D124" s="5">
        <f>'90.1 Data-SI'!D124*Convert!$B$1</f>
        <v>33740.661232232371</v>
      </c>
      <c r="E124" s="5">
        <f>'90.1 Data-IP'!E124/$D124</f>
        <v>0</v>
      </c>
      <c r="F124" s="5">
        <f>'90.1 Data-IP'!F124/$D124</f>
        <v>0.47923658742507314</v>
      </c>
      <c r="G124" s="5">
        <f>'90.1 Data-IP'!G124/$D124</f>
        <v>5.6494296657125727</v>
      </c>
      <c r="H124" s="5">
        <f>'90.1 Data-IP'!H124/$D124</f>
        <v>3.917604600369327</v>
      </c>
      <c r="I124" s="5">
        <f>'90.1 Data-IP'!I124/$D124</f>
        <v>2.0500988364760753</v>
      </c>
      <c r="J124" s="5">
        <f>'90.1 Data-IP'!J124/$D124</f>
        <v>14.541150475657378</v>
      </c>
      <c r="K124" s="5">
        <f>'90.1 Data-IP'!K124/$D124</f>
        <v>0</v>
      </c>
      <c r="L124" s="5">
        <f>'90.1 Data-IP'!L124/$D124</f>
        <v>0</v>
      </c>
      <c r="M124" s="5">
        <f>'90.1 Data-IP'!M124/$D124</f>
        <v>2.7301878037422549</v>
      </c>
      <c r="N124" s="5">
        <f>'90.1 Data-IP'!N124/$D124</f>
        <v>0</v>
      </c>
      <c r="O124" s="5">
        <f>'90.1 Data-IP'!O124/$D124</f>
        <v>0</v>
      </c>
      <c r="P124" s="5">
        <f>'90.1 Data-IP'!P124/$D124</f>
        <v>0</v>
      </c>
      <c r="Q124" s="5">
        <f>'90.1 Data-IP'!Q124/$D124</f>
        <v>0</v>
      </c>
      <c r="R124" s="5">
        <f>'90.1 Data-IP'!R124/$D124</f>
        <v>0</v>
      </c>
      <c r="S124" s="5">
        <f>'90.1 Data-IP'!S124/$D124</f>
        <v>0</v>
      </c>
      <c r="T124" s="5">
        <f>'90.1 Data-IP'!T124/$D124</f>
        <v>10.31650860092955</v>
      </c>
      <c r="U124" s="5">
        <f>'90.1 Data-IP'!U124/$D124</f>
        <v>0</v>
      </c>
      <c r="V124" s="5">
        <f>'90.1 Data-IP'!V124/$D124</f>
        <v>0</v>
      </c>
      <c r="W124" s="5">
        <f>'90.1 Data-IP'!W124/$D124</f>
        <v>8.3796174694548284</v>
      </c>
      <c r="X124" s="5">
        <f>'90.1 Data-IP'!X124/$D124</f>
        <v>0.47923658742507314</v>
      </c>
      <c r="Y124" s="5">
        <f t="shared" si="1"/>
        <v>8.8588540568799008</v>
      </c>
      <c r="Z124" s="5">
        <f>'90.1 Data-IP'!Z124/$D124</f>
        <v>39.205260895306523</v>
      </c>
      <c r="AA124" s="5">
        <f>'90.1 Data-IP'!AA124/$D124</f>
        <v>0.47923658742507314</v>
      </c>
      <c r="AB124" s="5">
        <f>'90.1 Data-IP'!AB124/$D124</f>
        <v>39.684497482731594</v>
      </c>
    </row>
    <row r="125" spans="1:28" x14ac:dyDescent="0.25">
      <c r="A125" s="95">
        <v>2004</v>
      </c>
      <c r="B125" s="95" t="s">
        <v>60</v>
      </c>
      <c r="C125" s="101" t="s">
        <v>14</v>
      </c>
      <c r="D125" s="5">
        <f>'90.1 Data-SI'!D125*Convert!$B$1</f>
        <v>33740.661232232371</v>
      </c>
      <c r="E125" s="5">
        <f>'90.1 Data-IP'!E125/$D125</f>
        <v>0</v>
      </c>
      <c r="F125" s="5">
        <f>'90.1 Data-IP'!F125/$D125</f>
        <v>13.914153955649899</v>
      </c>
      <c r="G125" s="5">
        <f>'90.1 Data-IP'!G125/$D125</f>
        <v>4.2103153413405616</v>
      </c>
      <c r="H125" s="5">
        <f>'90.1 Data-IP'!H125/$D125</f>
        <v>3.917604600369327</v>
      </c>
      <c r="I125" s="5">
        <f>'90.1 Data-IP'!I125/$D125</f>
        <v>2.0472897122824931</v>
      </c>
      <c r="J125" s="5">
        <f>'90.1 Data-IP'!J125/$D125</f>
        <v>14.541150475657378</v>
      </c>
      <c r="K125" s="5">
        <f>'90.1 Data-IP'!K125/$D125</f>
        <v>0</v>
      </c>
      <c r="L125" s="5">
        <f>'90.1 Data-IP'!L125/$D125</f>
        <v>0</v>
      </c>
      <c r="M125" s="5">
        <f>'90.1 Data-IP'!M125/$D125</f>
        <v>2.5290545114817906</v>
      </c>
      <c r="N125" s="5">
        <f>'90.1 Data-IP'!N125/$D125</f>
        <v>0</v>
      </c>
      <c r="O125" s="5">
        <f>'90.1 Data-IP'!O125/$D125</f>
        <v>0</v>
      </c>
      <c r="P125" s="5">
        <f>'90.1 Data-IP'!P125/$D125</f>
        <v>0</v>
      </c>
      <c r="Q125" s="5">
        <f>'90.1 Data-IP'!Q125/$D125</f>
        <v>0</v>
      </c>
      <c r="R125" s="5">
        <f>'90.1 Data-IP'!R125/$D125</f>
        <v>0</v>
      </c>
      <c r="S125" s="5">
        <f>'90.1 Data-IP'!S125/$D125</f>
        <v>0</v>
      </c>
      <c r="T125" s="5">
        <f>'90.1 Data-IP'!T125/$D125</f>
        <v>11.139581989649049</v>
      </c>
      <c r="U125" s="5">
        <f>'90.1 Data-IP'!U125/$D125</f>
        <v>0</v>
      </c>
      <c r="V125" s="5">
        <f>'90.1 Data-IP'!V125/$D125</f>
        <v>0</v>
      </c>
      <c r="W125" s="5">
        <f>'90.1 Data-IP'!W125/$D125</f>
        <v>6.7393698528223522</v>
      </c>
      <c r="X125" s="5">
        <f>'90.1 Data-IP'!X125/$D125</f>
        <v>13.914153955649899</v>
      </c>
      <c r="Y125" s="5">
        <f t="shared" si="1"/>
        <v>20.653523808472251</v>
      </c>
      <c r="Z125" s="5">
        <f>'90.1 Data-IP'!Z125/$D125</f>
        <v>38.384996630780606</v>
      </c>
      <c r="AA125" s="5">
        <f>'90.1 Data-IP'!AA125/$D125</f>
        <v>13.914153955649899</v>
      </c>
      <c r="AB125" s="5">
        <f>'90.1 Data-IP'!AB125/$D125</f>
        <v>52.2991505864305</v>
      </c>
    </row>
    <row r="126" spans="1:28" x14ac:dyDescent="0.25">
      <c r="A126" s="95">
        <v>2004</v>
      </c>
      <c r="B126" s="95" t="s">
        <v>60</v>
      </c>
      <c r="C126" s="101" t="s">
        <v>2</v>
      </c>
      <c r="D126" s="5">
        <f>'90.1 Data-SI'!D126*Convert!$B$1</f>
        <v>33740.661232232371</v>
      </c>
      <c r="E126" s="5">
        <f>'90.1 Data-IP'!E126/$D126</f>
        <v>0</v>
      </c>
      <c r="F126" s="5">
        <f>'90.1 Data-IP'!F126/$D126</f>
        <v>5.2480058184497169</v>
      </c>
      <c r="G126" s="5">
        <f>'90.1 Data-IP'!G126/$D126</f>
        <v>4.477463052150199</v>
      </c>
      <c r="H126" s="5">
        <f>'90.1 Data-IP'!H126/$D126</f>
        <v>3.917604600369327</v>
      </c>
      <c r="I126" s="5">
        <f>'90.1 Data-IP'!I126/$D126</f>
        <v>2.0489751867986423</v>
      </c>
      <c r="J126" s="5">
        <f>'90.1 Data-IP'!J126/$D126</f>
        <v>14.541150475657378</v>
      </c>
      <c r="K126" s="5">
        <f>'90.1 Data-IP'!K126/$D126</f>
        <v>0</v>
      </c>
      <c r="L126" s="5">
        <f>'90.1 Data-IP'!L126/$D126</f>
        <v>0</v>
      </c>
      <c r="M126" s="5">
        <f>'90.1 Data-IP'!M126/$D126</f>
        <v>2.7866512000332513</v>
      </c>
      <c r="N126" s="5">
        <f>'90.1 Data-IP'!N126/$D126</f>
        <v>0</v>
      </c>
      <c r="O126" s="5">
        <f>'90.1 Data-IP'!O126/$D126</f>
        <v>0</v>
      </c>
      <c r="P126" s="5">
        <f>'90.1 Data-IP'!P126/$D126</f>
        <v>0</v>
      </c>
      <c r="Q126" s="5">
        <f>'90.1 Data-IP'!Q126/$D126</f>
        <v>0</v>
      </c>
      <c r="R126" s="5">
        <f>'90.1 Data-IP'!R126/$D126</f>
        <v>0</v>
      </c>
      <c r="S126" s="5">
        <f>'90.1 Data-IP'!S126/$D126</f>
        <v>0</v>
      </c>
      <c r="T126" s="5">
        <f>'90.1 Data-IP'!T126/$D126</f>
        <v>10.865692380774814</v>
      </c>
      <c r="U126" s="5">
        <f>'90.1 Data-IP'!U126/$D126</f>
        <v>0</v>
      </c>
      <c r="V126" s="5">
        <f>'90.1 Data-IP'!V126/$D126</f>
        <v>0</v>
      </c>
      <c r="W126" s="5">
        <f>'90.1 Data-IP'!W126/$D126</f>
        <v>7.2641142521834503</v>
      </c>
      <c r="X126" s="5">
        <f>'90.1 Data-IP'!X126/$D126</f>
        <v>5.2480058184497169</v>
      </c>
      <c r="Y126" s="5">
        <f t="shared" si="1"/>
        <v>12.512120070633166</v>
      </c>
      <c r="Z126" s="5">
        <f>'90.1 Data-IP'!Z126/$D126</f>
        <v>38.637817808202975</v>
      </c>
      <c r="AA126" s="5">
        <f>'90.1 Data-IP'!AA126/$D126</f>
        <v>5.2480058184497169</v>
      </c>
      <c r="AB126" s="5">
        <f>'90.1 Data-IP'!AB126/$D126</f>
        <v>43.885823626652687</v>
      </c>
    </row>
    <row r="127" spans="1:28" x14ac:dyDescent="0.25">
      <c r="A127" s="95">
        <v>2004</v>
      </c>
      <c r="B127" s="95" t="s">
        <v>60</v>
      </c>
      <c r="C127" s="101" t="s">
        <v>18</v>
      </c>
      <c r="D127" s="5">
        <f>'90.1 Data-SI'!D127*Convert!$B$1</f>
        <v>33740.661232232371</v>
      </c>
      <c r="E127" s="5">
        <f>'90.1 Data-IP'!E127/$D127</f>
        <v>0</v>
      </c>
      <c r="F127" s="5">
        <f>'90.1 Data-IP'!F127/$D127</f>
        <v>8.4234398068747041</v>
      </c>
      <c r="G127" s="5">
        <f>'90.1 Data-IP'!G127/$D127</f>
        <v>1.4503508211463385</v>
      </c>
      <c r="H127" s="5">
        <f>'90.1 Data-IP'!H127/$D127</f>
        <v>3.917604600369327</v>
      </c>
      <c r="I127" s="5">
        <f>'90.1 Data-IP'!I127/$D127</f>
        <v>2.0450424129276277</v>
      </c>
      <c r="J127" s="5">
        <f>'90.1 Data-IP'!J127/$D127</f>
        <v>14.541150475657378</v>
      </c>
      <c r="K127" s="5">
        <f>'90.1 Data-IP'!K127/$D127</f>
        <v>0</v>
      </c>
      <c r="L127" s="5">
        <f>'90.1 Data-IP'!L127/$D127</f>
        <v>0</v>
      </c>
      <c r="M127" s="5">
        <f>'90.1 Data-IP'!M127/$D127</f>
        <v>2.0228503317983311</v>
      </c>
      <c r="N127" s="5">
        <f>'90.1 Data-IP'!N127/$D127</f>
        <v>0</v>
      </c>
      <c r="O127" s="5">
        <f>'90.1 Data-IP'!O127/$D127</f>
        <v>0</v>
      </c>
      <c r="P127" s="5">
        <f>'90.1 Data-IP'!P127/$D127</f>
        <v>0</v>
      </c>
      <c r="Q127" s="5">
        <f>'90.1 Data-IP'!Q127/$D127</f>
        <v>0</v>
      </c>
      <c r="R127" s="5">
        <f>'90.1 Data-IP'!R127/$D127</f>
        <v>0</v>
      </c>
      <c r="S127" s="5">
        <f>'90.1 Data-IP'!S127/$D127</f>
        <v>0</v>
      </c>
      <c r="T127" s="5">
        <f>'90.1 Data-IP'!T127/$D127</f>
        <v>11.423022620781463</v>
      </c>
      <c r="U127" s="5">
        <f>'90.1 Data-IP'!U127/$D127</f>
        <v>0</v>
      </c>
      <c r="V127" s="5">
        <f>'90.1 Data-IP'!V127/$D127</f>
        <v>0</v>
      </c>
      <c r="W127" s="5">
        <f>'90.1 Data-IP'!W127/$D127</f>
        <v>3.4732011529446694</v>
      </c>
      <c r="X127" s="5">
        <f>'90.1 Data-IP'!X127/$D127</f>
        <v>8.4234398068747041</v>
      </c>
      <c r="Y127" s="5">
        <f t="shared" si="1"/>
        <v>11.896640959819374</v>
      </c>
      <c r="Z127" s="5">
        <f>'90.1 Data-IP'!Z127/$D127</f>
        <v>35.400302175099831</v>
      </c>
      <c r="AA127" s="5">
        <f>'90.1 Data-IP'!AA127/$D127</f>
        <v>8.4234398068747041</v>
      </c>
      <c r="AB127" s="5">
        <f>'90.1 Data-IP'!AB127/$D127</f>
        <v>43.823741981974536</v>
      </c>
    </row>
    <row r="128" spans="1:28" x14ac:dyDescent="0.25">
      <c r="A128" s="95">
        <v>2004</v>
      </c>
      <c r="B128" s="95" t="s">
        <v>60</v>
      </c>
      <c r="C128" s="101" t="s">
        <v>4</v>
      </c>
      <c r="D128" s="5">
        <f>'90.1 Data-SI'!D128*Convert!$B$1</f>
        <v>33740.661232232371</v>
      </c>
      <c r="E128" s="5">
        <f>'90.1 Data-IP'!E128/$D128</f>
        <v>0</v>
      </c>
      <c r="F128" s="5">
        <f>'90.1 Data-IP'!F128/$D128</f>
        <v>22.678902352044805</v>
      </c>
      <c r="G128" s="5">
        <f>'90.1 Data-IP'!G128/$D128</f>
        <v>2.3408431905118023</v>
      </c>
      <c r="H128" s="5">
        <f>'90.1 Data-IP'!H128/$D128</f>
        <v>3.917604600369327</v>
      </c>
      <c r="I128" s="5">
        <f>'90.1 Data-IP'!I128/$D128</f>
        <v>2.0481324495405677</v>
      </c>
      <c r="J128" s="5">
        <f>'90.1 Data-IP'!J128/$D128</f>
        <v>14.541150475657378</v>
      </c>
      <c r="K128" s="5">
        <f>'90.1 Data-IP'!K128/$D128</f>
        <v>0</v>
      </c>
      <c r="L128" s="5">
        <f>'90.1 Data-IP'!L128/$D128</f>
        <v>0</v>
      </c>
      <c r="M128" s="5">
        <f>'90.1 Data-IP'!M128/$D128</f>
        <v>2.455174545190586</v>
      </c>
      <c r="N128" s="5">
        <f>'90.1 Data-IP'!N128/$D128</f>
        <v>0</v>
      </c>
      <c r="O128" s="5">
        <f>'90.1 Data-IP'!O128/$D128</f>
        <v>0</v>
      </c>
      <c r="P128" s="5">
        <f>'90.1 Data-IP'!P128/$D128</f>
        <v>0</v>
      </c>
      <c r="Q128" s="5">
        <f>'90.1 Data-IP'!Q128/$D128</f>
        <v>0</v>
      </c>
      <c r="R128" s="5">
        <f>'90.1 Data-IP'!R128/$D128</f>
        <v>0</v>
      </c>
      <c r="S128" s="5">
        <f>'90.1 Data-IP'!S128/$D128</f>
        <v>0</v>
      </c>
      <c r="T128" s="5">
        <f>'90.1 Data-IP'!T128/$D128</f>
        <v>11.924451289335835</v>
      </c>
      <c r="U128" s="5">
        <f>'90.1 Data-IP'!U128/$D128</f>
        <v>0</v>
      </c>
      <c r="V128" s="5">
        <f>'90.1 Data-IP'!V128/$D128</f>
        <v>0</v>
      </c>
      <c r="W128" s="5">
        <f>'90.1 Data-IP'!W128/$D128</f>
        <v>4.7960177357023879</v>
      </c>
      <c r="X128" s="5">
        <f>'90.1 Data-IP'!X128/$D128</f>
        <v>22.678902352044805</v>
      </c>
      <c r="Y128" s="5">
        <f t="shared" si="1"/>
        <v>27.474920087747194</v>
      </c>
      <c r="Z128" s="5">
        <f>'90.1 Data-IP'!Z128/$D128</f>
        <v>37.227075638186136</v>
      </c>
      <c r="AA128" s="5">
        <f>'90.1 Data-IP'!AA128/$D128</f>
        <v>22.678902352044805</v>
      </c>
      <c r="AB128" s="5">
        <f>'90.1 Data-IP'!AB128/$D128</f>
        <v>59.905977990230937</v>
      </c>
    </row>
    <row r="129" spans="1:28" x14ac:dyDescent="0.25">
      <c r="A129" s="95">
        <v>2004</v>
      </c>
      <c r="B129" s="95" t="s">
        <v>60</v>
      </c>
      <c r="C129" s="101" t="s">
        <v>5</v>
      </c>
      <c r="D129" s="5">
        <f>'90.1 Data-SI'!D129*Convert!$B$1</f>
        <v>33740.661232232371</v>
      </c>
      <c r="E129" s="5">
        <f>'90.1 Data-IP'!E129/$D129</f>
        <v>0</v>
      </c>
      <c r="F129" s="5">
        <f>'90.1 Data-IP'!F129/$D129</f>
        <v>12.109010748854166</v>
      </c>
      <c r="G129" s="5">
        <f>'90.1 Data-IP'!G129/$D129</f>
        <v>3.1307689137470343</v>
      </c>
      <c r="H129" s="5">
        <f>'90.1 Data-IP'!H129/$D129</f>
        <v>3.917604600369327</v>
      </c>
      <c r="I129" s="5">
        <f>'90.1 Data-IP'!I129/$D129</f>
        <v>2.0481324495405677</v>
      </c>
      <c r="J129" s="5">
        <f>'90.1 Data-IP'!J129/$D129</f>
        <v>14.541150475657378</v>
      </c>
      <c r="K129" s="5">
        <f>'90.1 Data-IP'!K129/$D129</f>
        <v>0</v>
      </c>
      <c r="L129" s="5">
        <f>'90.1 Data-IP'!L129/$D129</f>
        <v>0</v>
      </c>
      <c r="M129" s="5">
        <f>'90.1 Data-IP'!M129/$D129</f>
        <v>2.6593978740639908</v>
      </c>
      <c r="N129" s="5">
        <f>'90.1 Data-IP'!N129/$D129</f>
        <v>0</v>
      </c>
      <c r="O129" s="5">
        <f>'90.1 Data-IP'!O129/$D129</f>
        <v>0</v>
      </c>
      <c r="P129" s="5">
        <f>'90.1 Data-IP'!P129/$D129</f>
        <v>0</v>
      </c>
      <c r="Q129" s="5">
        <f>'90.1 Data-IP'!Q129/$D129</f>
        <v>0</v>
      </c>
      <c r="R129" s="5">
        <f>'90.1 Data-IP'!R129/$D129</f>
        <v>0</v>
      </c>
      <c r="S129" s="5">
        <f>'90.1 Data-IP'!S129/$D129</f>
        <v>0</v>
      </c>
      <c r="T129" s="5">
        <f>'90.1 Data-IP'!T129/$D129</f>
        <v>11.694664930300835</v>
      </c>
      <c r="U129" s="5">
        <f>'90.1 Data-IP'!U129/$D129</f>
        <v>0</v>
      </c>
      <c r="V129" s="5">
        <f>'90.1 Data-IP'!V129/$D129</f>
        <v>0</v>
      </c>
      <c r="W129" s="5">
        <f>'90.1 Data-IP'!W129/$D129</f>
        <v>5.7901667878110255</v>
      </c>
      <c r="X129" s="5">
        <f>'90.1 Data-IP'!X129/$D129</f>
        <v>12.109010748854166</v>
      </c>
      <c r="Y129" s="5">
        <f t="shared" si="1"/>
        <v>17.899177536665192</v>
      </c>
      <c r="Z129" s="5">
        <f>'90.1 Data-IP'!Z129/$D129</f>
        <v>37.992000156098499</v>
      </c>
      <c r="AA129" s="5">
        <f>'90.1 Data-IP'!AA129/$D129</f>
        <v>12.109010748854166</v>
      </c>
      <c r="AB129" s="5">
        <f>'90.1 Data-IP'!AB129/$D129</f>
        <v>50.101010904952659</v>
      </c>
    </row>
    <row r="130" spans="1:28" x14ac:dyDescent="0.25">
      <c r="A130" s="95">
        <v>2004</v>
      </c>
      <c r="B130" s="95" t="s">
        <v>60</v>
      </c>
      <c r="C130" s="101" t="s">
        <v>15</v>
      </c>
      <c r="D130" s="5">
        <f>'90.1 Data-SI'!D130*Convert!$B$1</f>
        <v>33740.661232232371</v>
      </c>
      <c r="E130" s="5">
        <f>'90.1 Data-IP'!E130/$D130</f>
        <v>0</v>
      </c>
      <c r="F130" s="5">
        <f>'90.1 Data-IP'!F130/$D130</f>
        <v>8.6057519670381719</v>
      </c>
      <c r="G130" s="5">
        <f>'90.1 Data-IP'!G130/$D130</f>
        <v>0.9334719695272673</v>
      </c>
      <c r="H130" s="5">
        <f>'90.1 Data-IP'!H130/$D130</f>
        <v>3.917604600369327</v>
      </c>
      <c r="I130" s="5">
        <f>'90.1 Data-IP'!I130/$D130</f>
        <v>2.0447615005082698</v>
      </c>
      <c r="J130" s="5">
        <f>'90.1 Data-IP'!J130/$D130</f>
        <v>14.541150475657378</v>
      </c>
      <c r="K130" s="5">
        <f>'90.1 Data-IP'!K130/$D130</f>
        <v>0</v>
      </c>
      <c r="L130" s="5">
        <f>'90.1 Data-IP'!L130/$D130</f>
        <v>0</v>
      </c>
      <c r="M130" s="5">
        <f>'90.1 Data-IP'!M130/$D130</f>
        <v>1.8843605090547428</v>
      </c>
      <c r="N130" s="5">
        <f>'90.1 Data-IP'!N130/$D130</f>
        <v>0</v>
      </c>
      <c r="O130" s="5">
        <f>'90.1 Data-IP'!O130/$D130</f>
        <v>0</v>
      </c>
      <c r="P130" s="5">
        <f>'90.1 Data-IP'!P130/$D130</f>
        <v>0</v>
      </c>
      <c r="Q130" s="5">
        <f>'90.1 Data-IP'!Q130/$D130</f>
        <v>0</v>
      </c>
      <c r="R130" s="5">
        <f>'90.1 Data-IP'!R130/$D130</f>
        <v>0</v>
      </c>
      <c r="S130" s="5">
        <f>'90.1 Data-IP'!S130/$D130</f>
        <v>0</v>
      </c>
      <c r="T130" s="5">
        <f>'90.1 Data-IP'!T130/$D130</f>
        <v>11.86742606820612</v>
      </c>
      <c r="U130" s="5">
        <f>'90.1 Data-IP'!U130/$D130</f>
        <v>0</v>
      </c>
      <c r="V130" s="5">
        <f>'90.1 Data-IP'!V130/$D130</f>
        <v>0</v>
      </c>
      <c r="W130" s="5">
        <f>'90.1 Data-IP'!W130/$D130</f>
        <v>2.8178324785820101</v>
      </c>
      <c r="X130" s="5">
        <f>'90.1 Data-IP'!X130/$D130</f>
        <v>8.6057519670381719</v>
      </c>
      <c r="Y130" s="5">
        <f t="shared" ref="Y130:Y193" si="2">SUM(W130:X130)</f>
        <v>11.423584445620182</v>
      </c>
      <c r="Z130" s="5">
        <f>'90.1 Data-IP'!Z130/$D130</f>
        <v>35.189056035742468</v>
      </c>
      <c r="AA130" s="5">
        <f>'90.1 Data-IP'!AA130/$D130</f>
        <v>8.6057519670381719</v>
      </c>
      <c r="AB130" s="5">
        <f>'90.1 Data-IP'!AB130/$D130</f>
        <v>43.794808002780641</v>
      </c>
    </row>
    <row r="131" spans="1:28" x14ac:dyDescent="0.25">
      <c r="A131" s="95">
        <v>2004</v>
      </c>
      <c r="B131" s="95" t="s">
        <v>60</v>
      </c>
      <c r="C131" s="101" t="s">
        <v>16</v>
      </c>
      <c r="D131" s="5">
        <f>'90.1 Data-SI'!D131*Convert!$B$1</f>
        <v>33740.661232232371</v>
      </c>
      <c r="E131" s="5">
        <f>'90.1 Data-IP'!E131/$D131</f>
        <v>0</v>
      </c>
      <c r="F131" s="5">
        <f>'90.1 Data-IP'!F131/$D131</f>
        <v>32.51757892764607</v>
      </c>
      <c r="G131" s="5">
        <f>'90.1 Data-IP'!G131/$D131</f>
        <v>2.5186607519655371</v>
      </c>
      <c r="H131" s="5">
        <f>'90.1 Data-IP'!H131/$D131</f>
        <v>3.917604600369327</v>
      </c>
      <c r="I131" s="5">
        <f>'90.1 Data-IP'!I131/$D131</f>
        <v>2.0470087998631352</v>
      </c>
      <c r="J131" s="5">
        <f>'90.1 Data-IP'!J131/$D131</f>
        <v>14.541150475657378</v>
      </c>
      <c r="K131" s="5">
        <f>'90.1 Data-IP'!K131/$D131</f>
        <v>0</v>
      </c>
      <c r="L131" s="5">
        <f>'90.1 Data-IP'!L131/$D131</f>
        <v>0</v>
      </c>
      <c r="M131" s="5">
        <f>'90.1 Data-IP'!M131/$D131</f>
        <v>2.7108048468065395</v>
      </c>
      <c r="N131" s="5">
        <f>'90.1 Data-IP'!N131/$D131</f>
        <v>0</v>
      </c>
      <c r="O131" s="5">
        <f>'90.1 Data-IP'!O131/$D131</f>
        <v>0</v>
      </c>
      <c r="P131" s="5">
        <f>'90.1 Data-IP'!P131/$D131</f>
        <v>0</v>
      </c>
      <c r="Q131" s="5">
        <f>'90.1 Data-IP'!Q131/$D131</f>
        <v>0</v>
      </c>
      <c r="R131" s="5">
        <f>'90.1 Data-IP'!R131/$D131</f>
        <v>0</v>
      </c>
      <c r="S131" s="5">
        <f>'90.1 Data-IP'!S131/$D131</f>
        <v>0</v>
      </c>
      <c r="T131" s="5">
        <f>'90.1 Data-IP'!T131/$D131</f>
        <v>12.501164486278197</v>
      </c>
      <c r="U131" s="5">
        <f>'90.1 Data-IP'!U131/$D131</f>
        <v>0</v>
      </c>
      <c r="V131" s="5">
        <f>'90.1 Data-IP'!V131/$D131</f>
        <v>0</v>
      </c>
      <c r="W131" s="5">
        <f>'90.1 Data-IP'!W131/$D131</f>
        <v>5.2294655987720766</v>
      </c>
      <c r="X131" s="5">
        <f>'90.1 Data-IP'!X131/$D131</f>
        <v>32.51757892764607</v>
      </c>
      <c r="Y131" s="5">
        <f t="shared" si="2"/>
        <v>37.747044526418151</v>
      </c>
      <c r="Z131" s="5">
        <f>'90.1 Data-IP'!Z131/$D131</f>
        <v>38.23639396094012</v>
      </c>
      <c r="AA131" s="5">
        <f>'90.1 Data-IP'!AA131/$D131</f>
        <v>32.51757892764607</v>
      </c>
      <c r="AB131" s="5">
        <f>'90.1 Data-IP'!AB131/$D131</f>
        <v>70.75397288858619</v>
      </c>
    </row>
    <row r="132" spans="1:28" x14ac:dyDescent="0.25">
      <c r="A132" s="95">
        <v>2004</v>
      </c>
      <c r="B132" s="95" t="s">
        <v>60</v>
      </c>
      <c r="C132" s="101" t="s">
        <v>9</v>
      </c>
      <c r="D132" s="5">
        <f>'90.1 Data-SI'!D132*Convert!$B$1</f>
        <v>33740.661232232371</v>
      </c>
      <c r="E132" s="5">
        <f>'90.1 Data-IP'!E132/$D132</f>
        <v>0</v>
      </c>
      <c r="F132" s="5">
        <f>'90.1 Data-IP'!F132/$D132</f>
        <v>22.380292450267049</v>
      </c>
      <c r="G132" s="5">
        <f>'90.1 Data-IP'!G132/$D132</f>
        <v>1.8894169326031904</v>
      </c>
      <c r="H132" s="5">
        <f>'90.1 Data-IP'!H132/$D132</f>
        <v>3.917604600369327</v>
      </c>
      <c r="I132" s="5">
        <f>'90.1 Data-IP'!I132/$D132</f>
        <v>2.0456042377663439</v>
      </c>
      <c r="J132" s="5">
        <f>'90.1 Data-IP'!J132/$D132</f>
        <v>14.541150475657378</v>
      </c>
      <c r="K132" s="5">
        <f>'90.1 Data-IP'!K132/$D132</f>
        <v>0</v>
      </c>
      <c r="L132" s="5">
        <f>'90.1 Data-IP'!L132/$D132</f>
        <v>0</v>
      </c>
      <c r="M132" s="5">
        <f>'90.1 Data-IP'!M132/$D132</f>
        <v>2.5391673585786854</v>
      </c>
      <c r="N132" s="5">
        <f>'90.1 Data-IP'!N132/$D132</f>
        <v>0</v>
      </c>
      <c r="O132" s="5">
        <f>'90.1 Data-IP'!O132/$D132</f>
        <v>0</v>
      </c>
      <c r="P132" s="5">
        <f>'90.1 Data-IP'!P132/$D132</f>
        <v>0</v>
      </c>
      <c r="Q132" s="5">
        <f>'90.1 Data-IP'!Q132/$D132</f>
        <v>0</v>
      </c>
      <c r="R132" s="5">
        <f>'90.1 Data-IP'!R132/$D132</f>
        <v>0</v>
      </c>
      <c r="S132" s="5">
        <f>'90.1 Data-IP'!S132/$D132</f>
        <v>0</v>
      </c>
      <c r="T132" s="5">
        <f>'90.1 Data-IP'!T132/$D132</f>
        <v>12.356213677889373</v>
      </c>
      <c r="U132" s="5">
        <f>'90.1 Data-IP'!U132/$D132</f>
        <v>0</v>
      </c>
      <c r="V132" s="5">
        <f>'90.1 Data-IP'!V132/$D132</f>
        <v>0</v>
      </c>
      <c r="W132" s="5">
        <f>'90.1 Data-IP'!W132/$D132</f>
        <v>4.4285842911818758</v>
      </c>
      <c r="X132" s="5">
        <f>'90.1 Data-IP'!X132/$D132</f>
        <v>22.380292450267049</v>
      </c>
      <c r="Y132" s="5">
        <f t="shared" si="2"/>
        <v>26.808876741448927</v>
      </c>
      <c r="Z132" s="5">
        <f>'90.1 Data-IP'!Z132/$D132</f>
        <v>37.288876370444939</v>
      </c>
      <c r="AA132" s="5">
        <f>'90.1 Data-IP'!AA132/$D132</f>
        <v>22.380292450267049</v>
      </c>
      <c r="AB132" s="5">
        <f>'90.1 Data-IP'!AB132/$D132</f>
        <v>59.669168820711988</v>
      </c>
    </row>
    <row r="133" spans="1:28" x14ac:dyDescent="0.25">
      <c r="A133" s="95">
        <v>2004</v>
      </c>
      <c r="B133" s="95" t="s">
        <v>60</v>
      </c>
      <c r="C133" s="101" t="s">
        <v>12</v>
      </c>
      <c r="D133" s="5">
        <f>'90.1 Data-SI'!D133*Convert!$B$1</f>
        <v>33740.661232232371</v>
      </c>
      <c r="E133" s="5">
        <f>'90.1 Data-IP'!E133/$D133</f>
        <v>0</v>
      </c>
      <c r="F133" s="5">
        <f>'90.1 Data-IP'!F133/$D133</f>
        <v>34.813476131060561</v>
      </c>
      <c r="G133" s="5">
        <f>'90.1 Data-IP'!G133/$D133</f>
        <v>2.1762285127679033</v>
      </c>
      <c r="H133" s="5">
        <f>'90.1 Data-IP'!H133/$D133</f>
        <v>3.917604600369327</v>
      </c>
      <c r="I133" s="5">
        <f>'90.1 Data-IP'!I133/$D133</f>
        <v>2.0441996756695531</v>
      </c>
      <c r="J133" s="5">
        <f>'90.1 Data-IP'!J133/$D133</f>
        <v>14.541150475657378</v>
      </c>
      <c r="K133" s="5">
        <f>'90.1 Data-IP'!K133/$D133</f>
        <v>0</v>
      </c>
      <c r="L133" s="5">
        <f>'90.1 Data-IP'!L133/$D133</f>
        <v>0</v>
      </c>
      <c r="M133" s="5">
        <f>'90.1 Data-IP'!M133/$D133</f>
        <v>2.8408672969693818</v>
      </c>
      <c r="N133" s="5">
        <f>'90.1 Data-IP'!N133/$D133</f>
        <v>0</v>
      </c>
      <c r="O133" s="5">
        <f>'90.1 Data-IP'!O133/$D133</f>
        <v>0</v>
      </c>
      <c r="P133" s="5">
        <f>'90.1 Data-IP'!P133/$D133</f>
        <v>0</v>
      </c>
      <c r="Q133" s="5">
        <f>'90.1 Data-IP'!Q133/$D133</f>
        <v>0</v>
      </c>
      <c r="R133" s="5">
        <f>'90.1 Data-IP'!R133/$D133</f>
        <v>0</v>
      </c>
      <c r="S133" s="5">
        <f>'90.1 Data-IP'!S133/$D133</f>
        <v>0</v>
      </c>
      <c r="T133" s="5">
        <f>'90.1 Data-IP'!T133/$D133</f>
        <v>13.182096190802453</v>
      </c>
      <c r="U133" s="5">
        <f>'90.1 Data-IP'!U133/$D133</f>
        <v>0</v>
      </c>
      <c r="V133" s="5">
        <f>'90.1 Data-IP'!V133/$D133</f>
        <v>0</v>
      </c>
      <c r="W133" s="5">
        <f>'90.1 Data-IP'!W133/$D133</f>
        <v>5.0170958097372846</v>
      </c>
      <c r="X133" s="5">
        <f>'90.1 Data-IP'!X133/$D133</f>
        <v>34.813476131060561</v>
      </c>
      <c r="Y133" s="5">
        <f t="shared" si="2"/>
        <v>39.830571940797846</v>
      </c>
      <c r="Z133" s="5">
        <f>'90.1 Data-IP'!Z133/$D133</f>
        <v>38.702146752235997</v>
      </c>
      <c r="AA133" s="5">
        <f>'90.1 Data-IP'!AA133/$D133</f>
        <v>34.813476131060561</v>
      </c>
      <c r="AB133" s="5">
        <f>'90.1 Data-IP'!AB133/$D133</f>
        <v>73.515622883296558</v>
      </c>
    </row>
    <row r="134" spans="1:28" x14ac:dyDescent="0.25">
      <c r="A134" s="95">
        <v>2004</v>
      </c>
      <c r="B134" s="95" t="s">
        <v>60</v>
      </c>
      <c r="C134" s="101" t="s">
        <v>8</v>
      </c>
      <c r="D134" s="5">
        <f>'90.1 Data-SI'!D134*Convert!$B$1</f>
        <v>33740.661232232371</v>
      </c>
      <c r="E134" s="5">
        <f>'90.1 Data-IP'!E134/$D134</f>
        <v>0</v>
      </c>
      <c r="F134" s="5">
        <f>'90.1 Data-IP'!F134/$D134</f>
        <v>39.701633140312445</v>
      </c>
      <c r="G134" s="5">
        <f>'90.1 Data-IP'!G134/$D134</f>
        <v>1.3318057801771817</v>
      </c>
      <c r="H134" s="5">
        <f>'90.1 Data-IP'!H134/$D134</f>
        <v>3.917604600369327</v>
      </c>
      <c r="I134" s="5">
        <f>'90.1 Data-IP'!I134/$D134</f>
        <v>2.0329631788952258</v>
      </c>
      <c r="J134" s="5">
        <f>'90.1 Data-IP'!J134/$D134</f>
        <v>14.541150475657378</v>
      </c>
      <c r="K134" s="5">
        <f>'90.1 Data-IP'!K134/$D134</f>
        <v>0</v>
      </c>
      <c r="L134" s="5">
        <f>'90.1 Data-IP'!L134/$D134</f>
        <v>0</v>
      </c>
      <c r="M134" s="5">
        <f>'90.1 Data-IP'!M134/$D134</f>
        <v>2.9037916789056171</v>
      </c>
      <c r="N134" s="5">
        <f>'90.1 Data-IP'!N134/$D134</f>
        <v>0</v>
      </c>
      <c r="O134" s="5">
        <f>'90.1 Data-IP'!O134/$D134</f>
        <v>0</v>
      </c>
      <c r="P134" s="5">
        <f>'90.1 Data-IP'!P134/$D134</f>
        <v>0</v>
      </c>
      <c r="Q134" s="5">
        <f>'90.1 Data-IP'!Q134/$D134</f>
        <v>0</v>
      </c>
      <c r="R134" s="5">
        <f>'90.1 Data-IP'!R134/$D134</f>
        <v>0</v>
      </c>
      <c r="S134" s="5">
        <f>'90.1 Data-IP'!S134/$D134</f>
        <v>0</v>
      </c>
      <c r="T134" s="5">
        <f>'90.1 Data-IP'!T134/$D134</f>
        <v>14.105455313232826</v>
      </c>
      <c r="U134" s="5">
        <f>'90.1 Data-IP'!U134/$D134</f>
        <v>0</v>
      </c>
      <c r="V134" s="5">
        <f>'90.1 Data-IP'!V134/$D134</f>
        <v>0</v>
      </c>
      <c r="W134" s="5">
        <f>'90.1 Data-IP'!W134/$D134</f>
        <v>4.2355974590827987</v>
      </c>
      <c r="X134" s="5">
        <f>'90.1 Data-IP'!X134/$D134</f>
        <v>39.701633140312445</v>
      </c>
      <c r="Y134" s="5">
        <f t="shared" si="2"/>
        <v>43.937230599395242</v>
      </c>
      <c r="Z134" s="5">
        <f>'90.1 Data-IP'!Z134/$D134</f>
        <v>38.832771027237563</v>
      </c>
      <c r="AA134" s="5">
        <f>'90.1 Data-IP'!AA134/$D134</f>
        <v>39.701633140312445</v>
      </c>
      <c r="AB134" s="5">
        <f>'90.1 Data-IP'!AB134/$D134</f>
        <v>78.534404167550008</v>
      </c>
    </row>
    <row r="135" spans="1:28" x14ac:dyDescent="0.25">
      <c r="A135" s="95">
        <v>2007</v>
      </c>
      <c r="B135" s="95" t="s">
        <v>60</v>
      </c>
      <c r="C135" s="101" t="s">
        <v>10</v>
      </c>
      <c r="D135" s="5">
        <f>'90.1 Data-SI'!D135*Convert!$B$1</f>
        <v>33740.661232232371</v>
      </c>
      <c r="E135" s="5">
        <f>'90.1 Data-IP'!E135/$D135</f>
        <v>0</v>
      </c>
      <c r="F135" s="5">
        <f>'90.1 Data-IP'!F135/$D135</f>
        <v>0</v>
      </c>
      <c r="G135" s="5">
        <f>'90.1 Data-IP'!G135/$D135</f>
        <v>17.855355199245317</v>
      </c>
      <c r="H135" s="5">
        <f>'90.1 Data-IP'!H135/$D135</f>
        <v>3.917604600369327</v>
      </c>
      <c r="I135" s="5">
        <f>'90.1 Data-IP'!I135/$D135</f>
        <v>2.0520652234115824</v>
      </c>
      <c r="J135" s="5">
        <f>'90.1 Data-IP'!J135/$D135</f>
        <v>14.541150475657378</v>
      </c>
      <c r="K135" s="5">
        <f>'90.1 Data-IP'!K135/$D135</f>
        <v>0</v>
      </c>
      <c r="L135" s="5">
        <f>'90.1 Data-IP'!L135/$D135</f>
        <v>0</v>
      </c>
      <c r="M135" s="5">
        <f>'90.1 Data-IP'!M135/$D135</f>
        <v>4.9272038355426639</v>
      </c>
      <c r="N135" s="5">
        <f>'90.1 Data-IP'!N135/$D135</f>
        <v>0</v>
      </c>
      <c r="O135" s="5">
        <f>'90.1 Data-IP'!O135/$D135</f>
        <v>0</v>
      </c>
      <c r="P135" s="5">
        <f>'90.1 Data-IP'!P135/$D135</f>
        <v>0</v>
      </c>
      <c r="Q135" s="5">
        <f>'90.1 Data-IP'!Q135/$D135</f>
        <v>0</v>
      </c>
      <c r="R135" s="5">
        <f>'90.1 Data-IP'!R135/$D135</f>
        <v>0</v>
      </c>
      <c r="S135" s="5">
        <f>'90.1 Data-IP'!S135/$D135</f>
        <v>0</v>
      </c>
      <c r="T135" s="5">
        <f>'90.1 Data-IP'!T135/$D135</f>
        <v>7.7343616421890626</v>
      </c>
      <c r="U135" s="5">
        <f>'90.1 Data-IP'!U135/$D135</f>
        <v>0</v>
      </c>
      <c r="V135" s="5">
        <f>'90.1 Data-IP'!V135/$D135</f>
        <v>0</v>
      </c>
      <c r="W135" s="5">
        <f>'90.1 Data-IP'!W135/$D135</f>
        <v>22.78255903478798</v>
      </c>
      <c r="X135" s="5">
        <f>'90.1 Data-IP'!X135/$D135</f>
        <v>0</v>
      </c>
      <c r="Y135" s="5">
        <f t="shared" si="2"/>
        <v>22.78255903478798</v>
      </c>
      <c r="Z135" s="5">
        <f>'90.1 Data-IP'!Z135/$D135</f>
        <v>51.027740976415323</v>
      </c>
      <c r="AA135" s="5">
        <f>'90.1 Data-IP'!AA135/$D135</f>
        <v>0</v>
      </c>
      <c r="AB135" s="5">
        <f>'90.1 Data-IP'!AB135/$D135</f>
        <v>51.027740976415323</v>
      </c>
    </row>
    <row r="136" spans="1:28" x14ac:dyDescent="0.25">
      <c r="A136" s="95">
        <v>2007</v>
      </c>
      <c r="B136" s="95" t="s">
        <v>60</v>
      </c>
      <c r="C136" s="101" t="s">
        <v>6</v>
      </c>
      <c r="D136" s="5">
        <f>'90.1 Data-SI'!D136*Convert!$B$1</f>
        <v>33740.661232232371</v>
      </c>
      <c r="E136" s="5">
        <f>'90.1 Data-IP'!E136/$D136</f>
        <v>0</v>
      </c>
      <c r="F136" s="5">
        <f>'90.1 Data-IP'!F136/$D136</f>
        <v>2.8091241935819061E-4</v>
      </c>
      <c r="G136" s="5">
        <f>'90.1 Data-IP'!G136/$D136</f>
        <v>16.04038005777204</v>
      </c>
      <c r="H136" s="5">
        <f>'90.1 Data-IP'!H136/$D136</f>
        <v>3.917604600369327</v>
      </c>
      <c r="I136" s="5">
        <f>'90.1 Data-IP'!I136/$D136</f>
        <v>2.0523461358309407</v>
      </c>
      <c r="J136" s="5">
        <f>'90.1 Data-IP'!J136/$D136</f>
        <v>14.541150475657378</v>
      </c>
      <c r="K136" s="5">
        <f>'90.1 Data-IP'!K136/$D136</f>
        <v>0</v>
      </c>
      <c r="L136" s="5">
        <f>'90.1 Data-IP'!L136/$D136</f>
        <v>0</v>
      </c>
      <c r="M136" s="5">
        <f>'90.1 Data-IP'!M136/$D136</f>
        <v>4.8378736861867591</v>
      </c>
      <c r="N136" s="5">
        <f>'90.1 Data-IP'!N136/$D136</f>
        <v>0</v>
      </c>
      <c r="O136" s="5">
        <f>'90.1 Data-IP'!O136/$D136</f>
        <v>0</v>
      </c>
      <c r="P136" s="5">
        <f>'90.1 Data-IP'!P136/$D136</f>
        <v>0</v>
      </c>
      <c r="Q136" s="5">
        <f>'90.1 Data-IP'!Q136/$D136</f>
        <v>0</v>
      </c>
      <c r="R136" s="5">
        <f>'90.1 Data-IP'!R136/$D136</f>
        <v>0</v>
      </c>
      <c r="S136" s="5">
        <f>'90.1 Data-IP'!S136/$D136</f>
        <v>0</v>
      </c>
      <c r="T136" s="5">
        <f>'90.1 Data-IP'!T136/$D136</f>
        <v>7.7026185388015866</v>
      </c>
      <c r="U136" s="5">
        <f>'90.1 Data-IP'!U136/$D136</f>
        <v>0</v>
      </c>
      <c r="V136" s="5">
        <f>'90.1 Data-IP'!V136/$D136</f>
        <v>0</v>
      </c>
      <c r="W136" s="5">
        <f>'90.1 Data-IP'!W136/$D136</f>
        <v>20.878253743958801</v>
      </c>
      <c r="X136" s="5">
        <f>'90.1 Data-IP'!X136/$D136</f>
        <v>2.8091241935819061E-4</v>
      </c>
      <c r="Y136" s="5">
        <f t="shared" si="2"/>
        <v>20.878534656378161</v>
      </c>
      <c r="Z136" s="5">
        <f>'90.1 Data-IP'!Z136/$D136</f>
        <v>49.092254407037395</v>
      </c>
      <c r="AA136" s="5">
        <f>'90.1 Data-IP'!AA136/$D136</f>
        <v>2.8091241935819061E-4</v>
      </c>
      <c r="AB136" s="5">
        <f>'90.1 Data-IP'!AB136/$D136</f>
        <v>49.092535319456751</v>
      </c>
    </row>
    <row r="137" spans="1:28" x14ac:dyDescent="0.25">
      <c r="A137" s="95">
        <v>2007</v>
      </c>
      <c r="B137" s="95" t="s">
        <v>60</v>
      </c>
      <c r="C137" s="101" t="s">
        <v>11</v>
      </c>
      <c r="D137" s="5">
        <f>'90.1 Data-SI'!D137*Convert!$B$1</f>
        <v>33740.661232232371</v>
      </c>
      <c r="E137" s="5">
        <f>'90.1 Data-IP'!E137/$D137</f>
        <v>0</v>
      </c>
      <c r="F137" s="5">
        <f>'90.1 Data-IP'!F137/$D137</f>
        <v>0</v>
      </c>
      <c r="G137" s="5">
        <f>'90.1 Data-IP'!G137/$D137</f>
        <v>12.050300053208304</v>
      </c>
      <c r="H137" s="5">
        <f>'90.1 Data-IP'!H137/$D137</f>
        <v>3.917604600369327</v>
      </c>
      <c r="I137" s="5">
        <f>'90.1 Data-IP'!I137/$D137</f>
        <v>2.0526270482502991</v>
      </c>
      <c r="J137" s="5">
        <f>'90.1 Data-IP'!J137/$D137</f>
        <v>14.541150475657378</v>
      </c>
      <c r="K137" s="5">
        <f>'90.1 Data-IP'!K137/$D137</f>
        <v>0</v>
      </c>
      <c r="L137" s="5">
        <f>'90.1 Data-IP'!L137/$D137</f>
        <v>0</v>
      </c>
      <c r="M137" s="5">
        <f>'90.1 Data-IP'!M137/$D137</f>
        <v>3.9684497482731591</v>
      </c>
      <c r="N137" s="5">
        <f>'90.1 Data-IP'!N137/$D137</f>
        <v>0</v>
      </c>
      <c r="O137" s="5">
        <f>'90.1 Data-IP'!O137/$D137</f>
        <v>0</v>
      </c>
      <c r="P137" s="5">
        <f>'90.1 Data-IP'!P137/$D137</f>
        <v>0</v>
      </c>
      <c r="Q137" s="5">
        <f>'90.1 Data-IP'!Q137/$D137</f>
        <v>0</v>
      </c>
      <c r="R137" s="5">
        <f>'90.1 Data-IP'!R137/$D137</f>
        <v>0</v>
      </c>
      <c r="S137" s="5">
        <f>'90.1 Data-IP'!S137/$D137</f>
        <v>0</v>
      </c>
      <c r="T137" s="5">
        <f>'90.1 Data-IP'!T137/$D137</f>
        <v>8.3284914091316349</v>
      </c>
      <c r="U137" s="5">
        <f>'90.1 Data-IP'!U137/$D137</f>
        <v>0</v>
      </c>
      <c r="V137" s="5">
        <f>'90.1 Data-IP'!V137/$D137</f>
        <v>0</v>
      </c>
      <c r="W137" s="5">
        <f>'90.1 Data-IP'!W137/$D137</f>
        <v>16.018749801481462</v>
      </c>
      <c r="X137" s="5">
        <f>'90.1 Data-IP'!X137/$D137</f>
        <v>0</v>
      </c>
      <c r="Y137" s="5">
        <f t="shared" si="2"/>
        <v>16.018749801481462</v>
      </c>
      <c r="Z137" s="5">
        <f>'90.1 Data-IP'!Z137/$D137</f>
        <v>44.858623334890105</v>
      </c>
      <c r="AA137" s="5">
        <f>'90.1 Data-IP'!AA137/$D137</f>
        <v>0</v>
      </c>
      <c r="AB137" s="5">
        <f>'90.1 Data-IP'!AB137/$D137</f>
        <v>44.858623334890105</v>
      </c>
    </row>
    <row r="138" spans="1:28" x14ac:dyDescent="0.25">
      <c r="A138" s="95">
        <v>2007</v>
      </c>
      <c r="B138" s="95" t="s">
        <v>60</v>
      </c>
      <c r="C138" s="101" t="s">
        <v>13</v>
      </c>
      <c r="D138" s="5">
        <f>'90.1 Data-SI'!D138*Convert!$B$1</f>
        <v>33740.661232232371</v>
      </c>
      <c r="E138" s="5">
        <f>'90.1 Data-IP'!E138/$D138</f>
        <v>0</v>
      </c>
      <c r="F138" s="5">
        <f>'90.1 Data-IP'!F138/$D138</f>
        <v>0.20422332887340458</v>
      </c>
      <c r="G138" s="5">
        <f>'90.1 Data-IP'!G138/$D138</f>
        <v>12.159013159499922</v>
      </c>
      <c r="H138" s="5">
        <f>'90.1 Data-IP'!H138/$D138</f>
        <v>3.917604600369327</v>
      </c>
      <c r="I138" s="5">
        <f>'90.1 Data-IP'!I138/$D138</f>
        <v>2.0500988364760753</v>
      </c>
      <c r="J138" s="5">
        <f>'90.1 Data-IP'!J138/$D138</f>
        <v>14.541150475657378</v>
      </c>
      <c r="K138" s="5">
        <f>'90.1 Data-IP'!K138/$D138</f>
        <v>0</v>
      </c>
      <c r="L138" s="5">
        <f>'90.1 Data-IP'!L138/$D138</f>
        <v>0</v>
      </c>
      <c r="M138" s="5">
        <f>'90.1 Data-IP'!M138/$D138</f>
        <v>4.2302601231149932</v>
      </c>
      <c r="N138" s="5">
        <f>'90.1 Data-IP'!N138/$D138</f>
        <v>0</v>
      </c>
      <c r="O138" s="5">
        <f>'90.1 Data-IP'!O138/$D138</f>
        <v>0</v>
      </c>
      <c r="P138" s="5">
        <f>'90.1 Data-IP'!P138/$D138</f>
        <v>0</v>
      </c>
      <c r="Q138" s="5">
        <f>'90.1 Data-IP'!Q138/$D138</f>
        <v>0</v>
      </c>
      <c r="R138" s="5">
        <f>'90.1 Data-IP'!R138/$D138</f>
        <v>0</v>
      </c>
      <c r="S138" s="5">
        <f>'90.1 Data-IP'!S138/$D138</f>
        <v>0</v>
      </c>
      <c r="T138" s="5">
        <f>'90.1 Data-IP'!T138/$D138</f>
        <v>8.3529307896157992</v>
      </c>
      <c r="U138" s="5">
        <f>'90.1 Data-IP'!U138/$D138</f>
        <v>0</v>
      </c>
      <c r="V138" s="5">
        <f>'90.1 Data-IP'!V138/$D138</f>
        <v>0</v>
      </c>
      <c r="W138" s="5">
        <f>'90.1 Data-IP'!W138/$D138</f>
        <v>16.389273282614916</v>
      </c>
      <c r="X138" s="5">
        <f>'90.1 Data-IP'!X138/$D138</f>
        <v>0.20422332887340458</v>
      </c>
      <c r="Y138" s="5">
        <f t="shared" si="2"/>
        <v>16.59349661148832</v>
      </c>
      <c r="Z138" s="5">
        <f>'90.1 Data-IP'!Z138/$D138</f>
        <v>45.251057984733492</v>
      </c>
      <c r="AA138" s="5">
        <f>'90.1 Data-IP'!AA138/$D138</f>
        <v>0.20422332887340458</v>
      </c>
      <c r="AB138" s="5">
        <f>'90.1 Data-IP'!AB138/$D138</f>
        <v>45.455281313606896</v>
      </c>
    </row>
    <row r="139" spans="1:28" x14ac:dyDescent="0.25">
      <c r="A139" s="95">
        <v>2007</v>
      </c>
      <c r="B139" s="95" t="s">
        <v>60</v>
      </c>
      <c r="C139" s="101" t="s">
        <v>19</v>
      </c>
      <c r="D139" s="5">
        <f>'90.1 Data-SI'!D139*Convert!$B$1</f>
        <v>33740.661232232371</v>
      </c>
      <c r="E139" s="5">
        <f>'90.1 Data-IP'!E139/$D139</f>
        <v>0</v>
      </c>
      <c r="F139" s="5">
        <f>'90.1 Data-IP'!F139/$D139</f>
        <v>0.49693406984463923</v>
      </c>
      <c r="G139" s="5">
        <f>'90.1 Data-IP'!G139/$D139</f>
        <v>9.2849981970462725</v>
      </c>
      <c r="H139" s="5">
        <f>'90.1 Data-IP'!H139/$D139</f>
        <v>3.917604600369327</v>
      </c>
      <c r="I139" s="5">
        <f>'90.1 Data-IP'!I139/$D139</f>
        <v>2.0495370116373586</v>
      </c>
      <c r="J139" s="5">
        <f>'90.1 Data-IP'!J139/$D139</f>
        <v>14.541150475657378</v>
      </c>
      <c r="K139" s="5">
        <f>'90.1 Data-IP'!K139/$D139</f>
        <v>0</v>
      </c>
      <c r="L139" s="5">
        <f>'90.1 Data-IP'!L139/$D139</f>
        <v>0</v>
      </c>
      <c r="M139" s="5">
        <f>'90.1 Data-IP'!M139/$D139</f>
        <v>3.2490330422968325</v>
      </c>
      <c r="N139" s="5">
        <f>'90.1 Data-IP'!N139/$D139</f>
        <v>0</v>
      </c>
      <c r="O139" s="5">
        <f>'90.1 Data-IP'!O139/$D139</f>
        <v>0</v>
      </c>
      <c r="P139" s="5">
        <f>'90.1 Data-IP'!P139/$D139</f>
        <v>0</v>
      </c>
      <c r="Q139" s="5">
        <f>'90.1 Data-IP'!Q139/$D139</f>
        <v>0</v>
      </c>
      <c r="R139" s="5">
        <f>'90.1 Data-IP'!R139/$D139</f>
        <v>0</v>
      </c>
      <c r="S139" s="5">
        <f>'90.1 Data-IP'!S139/$D139</f>
        <v>0</v>
      </c>
      <c r="T139" s="5">
        <f>'90.1 Data-IP'!T139/$D139</f>
        <v>9.0175695738172781</v>
      </c>
      <c r="U139" s="5">
        <f>'90.1 Data-IP'!U139/$D139</f>
        <v>0</v>
      </c>
      <c r="V139" s="5">
        <f>'90.1 Data-IP'!V139/$D139</f>
        <v>0</v>
      </c>
      <c r="W139" s="5">
        <f>'90.1 Data-IP'!W139/$D139</f>
        <v>12.534031239343106</v>
      </c>
      <c r="X139" s="5">
        <f>'90.1 Data-IP'!X139/$D139</f>
        <v>0.49693406984463923</v>
      </c>
      <c r="Y139" s="5">
        <f t="shared" si="2"/>
        <v>13.030965309187746</v>
      </c>
      <c r="Z139" s="5">
        <f>'90.1 Data-IP'!Z139/$D139</f>
        <v>42.059611988405095</v>
      </c>
      <c r="AA139" s="5">
        <f>'90.1 Data-IP'!AA139/$D139</f>
        <v>0.49693406984463923</v>
      </c>
      <c r="AB139" s="5">
        <f>'90.1 Data-IP'!AB139/$D139</f>
        <v>42.556546058249729</v>
      </c>
    </row>
    <row r="140" spans="1:28" x14ac:dyDescent="0.25">
      <c r="A140" s="95">
        <v>2007</v>
      </c>
      <c r="B140" s="95" t="s">
        <v>60</v>
      </c>
      <c r="C140" s="101" t="s">
        <v>20</v>
      </c>
      <c r="D140" s="5">
        <f>'90.1 Data-SI'!D140*Convert!$B$1</f>
        <v>33740.661232232371</v>
      </c>
      <c r="E140" s="5">
        <f>'90.1 Data-IP'!E140/$D140</f>
        <v>0</v>
      </c>
      <c r="F140" s="5">
        <f>'90.1 Data-IP'!F140/$D140</f>
        <v>0.43007691403738985</v>
      </c>
      <c r="G140" s="5">
        <f>'90.1 Data-IP'!G140/$D140</f>
        <v>7.3486688904102673</v>
      </c>
      <c r="H140" s="5">
        <f>'90.1 Data-IP'!H140/$D140</f>
        <v>3.917604600369327</v>
      </c>
      <c r="I140" s="5">
        <f>'90.1 Data-IP'!I140/$D140</f>
        <v>2.0509415737341499</v>
      </c>
      <c r="J140" s="5">
        <f>'90.1 Data-IP'!J140/$D140</f>
        <v>14.541150475657378</v>
      </c>
      <c r="K140" s="5">
        <f>'90.1 Data-IP'!K140/$D140</f>
        <v>0</v>
      </c>
      <c r="L140" s="5">
        <f>'90.1 Data-IP'!L140/$D140</f>
        <v>0</v>
      </c>
      <c r="M140" s="5">
        <f>'90.1 Data-IP'!M140/$D140</f>
        <v>3.3554988492335873</v>
      </c>
      <c r="N140" s="5">
        <f>'90.1 Data-IP'!N140/$D140</f>
        <v>0</v>
      </c>
      <c r="O140" s="5">
        <f>'90.1 Data-IP'!O140/$D140</f>
        <v>0</v>
      </c>
      <c r="P140" s="5">
        <f>'90.1 Data-IP'!P140/$D140</f>
        <v>0</v>
      </c>
      <c r="Q140" s="5">
        <f>'90.1 Data-IP'!Q140/$D140</f>
        <v>0</v>
      </c>
      <c r="R140" s="5">
        <f>'90.1 Data-IP'!R140/$D140</f>
        <v>0</v>
      </c>
      <c r="S140" s="5">
        <f>'90.1 Data-IP'!S140/$D140</f>
        <v>0</v>
      </c>
      <c r="T140" s="5">
        <f>'90.1 Data-IP'!T140/$D140</f>
        <v>9.0625155609145889</v>
      </c>
      <c r="U140" s="5">
        <f>'90.1 Data-IP'!U140/$D140</f>
        <v>0</v>
      </c>
      <c r="V140" s="5">
        <f>'90.1 Data-IP'!V140/$D140</f>
        <v>0</v>
      </c>
      <c r="W140" s="5">
        <f>'90.1 Data-IP'!W140/$D140</f>
        <v>10.704167739643854</v>
      </c>
      <c r="X140" s="5">
        <f>'90.1 Data-IP'!X140/$D140</f>
        <v>0.43007691403738985</v>
      </c>
      <c r="Y140" s="5">
        <f t="shared" si="2"/>
        <v>11.134244653681243</v>
      </c>
      <c r="Z140" s="5">
        <f>'90.1 Data-IP'!Z140/$D140</f>
        <v>40.276660862738659</v>
      </c>
      <c r="AA140" s="5">
        <f>'90.1 Data-IP'!AA140/$D140</f>
        <v>0.43007691403738985</v>
      </c>
      <c r="AB140" s="5">
        <f>'90.1 Data-IP'!AB140/$D140</f>
        <v>40.706737776776045</v>
      </c>
    </row>
    <row r="141" spans="1:28" x14ac:dyDescent="0.25">
      <c r="A141" s="95">
        <v>2007</v>
      </c>
      <c r="B141" s="95" t="s">
        <v>60</v>
      </c>
      <c r="C141" s="101" t="s">
        <v>3</v>
      </c>
      <c r="D141" s="5">
        <f>'90.1 Data-SI'!D141*Convert!$B$1</f>
        <v>33740.661232232371</v>
      </c>
      <c r="E141" s="5">
        <f>'90.1 Data-IP'!E141/$D141</f>
        <v>0</v>
      </c>
      <c r="F141" s="5">
        <f>'90.1 Data-IP'!F141/$D141</f>
        <v>5.3317177194184584</v>
      </c>
      <c r="G141" s="5">
        <f>'90.1 Data-IP'!G141/$D141</f>
        <v>4.9463058800590209</v>
      </c>
      <c r="H141" s="5">
        <f>'90.1 Data-IP'!H141/$D141</f>
        <v>3.917604600369327</v>
      </c>
      <c r="I141" s="5">
        <f>'90.1 Data-IP'!I141/$D141</f>
        <v>2.0503797488954332</v>
      </c>
      <c r="J141" s="5">
        <f>'90.1 Data-IP'!J141/$D141</f>
        <v>14.541150475657378</v>
      </c>
      <c r="K141" s="5">
        <f>'90.1 Data-IP'!K141/$D141</f>
        <v>0</v>
      </c>
      <c r="L141" s="5">
        <f>'90.1 Data-IP'!L141/$D141</f>
        <v>0</v>
      </c>
      <c r="M141" s="5">
        <f>'90.1 Data-IP'!M141/$D141</f>
        <v>2.6338348439023958</v>
      </c>
      <c r="N141" s="5">
        <f>'90.1 Data-IP'!N141/$D141</f>
        <v>0</v>
      </c>
      <c r="O141" s="5">
        <f>'90.1 Data-IP'!O141/$D141</f>
        <v>0</v>
      </c>
      <c r="P141" s="5">
        <f>'90.1 Data-IP'!P141/$D141</f>
        <v>0</v>
      </c>
      <c r="Q141" s="5">
        <f>'90.1 Data-IP'!Q141/$D141</f>
        <v>0</v>
      </c>
      <c r="R141" s="5">
        <f>'90.1 Data-IP'!R141/$D141</f>
        <v>0</v>
      </c>
      <c r="S141" s="5">
        <f>'90.1 Data-IP'!S141/$D141</f>
        <v>0</v>
      </c>
      <c r="T141" s="5">
        <f>'90.1 Data-IP'!T141/$D141</f>
        <v>10.204986370444347</v>
      </c>
      <c r="U141" s="5">
        <f>'90.1 Data-IP'!U141/$D141</f>
        <v>0</v>
      </c>
      <c r="V141" s="5">
        <f>'90.1 Data-IP'!V141/$D141</f>
        <v>0</v>
      </c>
      <c r="W141" s="5">
        <f>'90.1 Data-IP'!W141/$D141</f>
        <v>7.5801407239614162</v>
      </c>
      <c r="X141" s="5">
        <f>'90.1 Data-IP'!X141/$D141</f>
        <v>5.3317177194184584</v>
      </c>
      <c r="Y141" s="5">
        <f t="shared" si="2"/>
        <v>12.911858443379874</v>
      </c>
      <c r="Z141" s="5">
        <f>'90.1 Data-IP'!Z141/$D141</f>
        <v>38.294261919327909</v>
      </c>
      <c r="AA141" s="5">
        <f>'90.1 Data-IP'!AA141/$D141</f>
        <v>5.3317177194184584</v>
      </c>
      <c r="AB141" s="5">
        <f>'90.1 Data-IP'!AB141/$D141</f>
        <v>43.625979638746365</v>
      </c>
    </row>
    <row r="142" spans="1:28" x14ac:dyDescent="0.25">
      <c r="A142" s="95">
        <v>2007</v>
      </c>
      <c r="B142" s="95" t="s">
        <v>60</v>
      </c>
      <c r="C142" s="101" t="s">
        <v>7</v>
      </c>
      <c r="D142" s="5">
        <f>'90.1 Data-SI'!D142*Convert!$B$1</f>
        <v>33740.661232232371</v>
      </c>
      <c r="E142" s="5">
        <f>'90.1 Data-IP'!E142/$D142</f>
        <v>0</v>
      </c>
      <c r="F142" s="5">
        <f>'90.1 Data-IP'!F142/$D142</f>
        <v>1.7666582053436608</v>
      </c>
      <c r="G142" s="5">
        <f>'90.1 Data-IP'!G142/$D142</f>
        <v>5.1283371278031282</v>
      </c>
      <c r="H142" s="5">
        <f>'90.1 Data-IP'!H142/$D142</f>
        <v>3.917604600369327</v>
      </c>
      <c r="I142" s="5">
        <f>'90.1 Data-IP'!I142/$D142</f>
        <v>2.0503797488954332</v>
      </c>
      <c r="J142" s="5">
        <f>'90.1 Data-IP'!J142/$D142</f>
        <v>14.541150475657378</v>
      </c>
      <c r="K142" s="5">
        <f>'90.1 Data-IP'!K142/$D142</f>
        <v>0</v>
      </c>
      <c r="L142" s="5">
        <f>'90.1 Data-IP'!L142/$D142</f>
        <v>0</v>
      </c>
      <c r="M142" s="5">
        <f>'90.1 Data-IP'!M142/$D142</f>
        <v>2.924298285518764</v>
      </c>
      <c r="N142" s="5">
        <f>'90.1 Data-IP'!N142/$D142</f>
        <v>0</v>
      </c>
      <c r="O142" s="5">
        <f>'90.1 Data-IP'!O142/$D142</f>
        <v>0</v>
      </c>
      <c r="P142" s="5">
        <f>'90.1 Data-IP'!P142/$D142</f>
        <v>0</v>
      </c>
      <c r="Q142" s="5">
        <f>'90.1 Data-IP'!Q142/$D142</f>
        <v>0</v>
      </c>
      <c r="R142" s="5">
        <f>'90.1 Data-IP'!R142/$D142</f>
        <v>0</v>
      </c>
      <c r="S142" s="5">
        <f>'90.1 Data-IP'!S142/$D142</f>
        <v>0</v>
      </c>
      <c r="T142" s="5">
        <f>'90.1 Data-IP'!T142/$D142</f>
        <v>9.8985109209245632</v>
      </c>
      <c r="U142" s="5">
        <f>'90.1 Data-IP'!U142/$D142</f>
        <v>0</v>
      </c>
      <c r="V142" s="5">
        <f>'90.1 Data-IP'!V142/$D142</f>
        <v>0</v>
      </c>
      <c r="W142" s="5">
        <f>'90.1 Data-IP'!W142/$D142</f>
        <v>8.0526354133218927</v>
      </c>
      <c r="X142" s="5">
        <f>'90.1 Data-IP'!X142/$D142</f>
        <v>1.7666582053436608</v>
      </c>
      <c r="Y142" s="5">
        <f t="shared" si="2"/>
        <v>9.8192936186655544</v>
      </c>
      <c r="Z142" s="5">
        <f>'90.1 Data-IP'!Z142/$D142</f>
        <v>38.460281159168588</v>
      </c>
      <c r="AA142" s="5">
        <f>'90.1 Data-IP'!AA142/$D142</f>
        <v>1.7666582053436608</v>
      </c>
      <c r="AB142" s="5">
        <f>'90.1 Data-IP'!AB142/$D142</f>
        <v>40.226939364512255</v>
      </c>
    </row>
    <row r="143" spans="1:28" x14ac:dyDescent="0.25">
      <c r="A143" s="95">
        <v>2007</v>
      </c>
      <c r="B143" s="95" t="s">
        <v>60</v>
      </c>
      <c r="C143" s="101" t="s">
        <v>17</v>
      </c>
      <c r="D143" s="5">
        <f>'90.1 Data-SI'!D143*Convert!$B$1</f>
        <v>33740.661232232371</v>
      </c>
      <c r="E143" s="5">
        <f>'90.1 Data-IP'!E143/$D143</f>
        <v>0</v>
      </c>
      <c r="F143" s="5">
        <f>'90.1 Data-IP'!F143/$D143</f>
        <v>0.37951267855291554</v>
      </c>
      <c r="G143" s="5">
        <f>'90.1 Data-IP'!G143/$D143</f>
        <v>2.668387071483453</v>
      </c>
      <c r="H143" s="5">
        <f>'90.1 Data-IP'!H143/$D143</f>
        <v>3.917604600369327</v>
      </c>
      <c r="I143" s="5">
        <f>'90.1 Data-IP'!I143/$D143</f>
        <v>2.0500988364760753</v>
      </c>
      <c r="J143" s="5">
        <f>'90.1 Data-IP'!J143/$D143</f>
        <v>14.541150475657378</v>
      </c>
      <c r="K143" s="5">
        <f>'90.1 Data-IP'!K143/$D143</f>
        <v>0</v>
      </c>
      <c r="L143" s="5">
        <f>'90.1 Data-IP'!L143/$D143</f>
        <v>0</v>
      </c>
      <c r="M143" s="5">
        <f>'90.1 Data-IP'!M143/$D143</f>
        <v>2.0020628127658244</v>
      </c>
      <c r="N143" s="5">
        <f>'90.1 Data-IP'!N143/$D143</f>
        <v>0</v>
      </c>
      <c r="O143" s="5">
        <f>'90.1 Data-IP'!O143/$D143</f>
        <v>0</v>
      </c>
      <c r="P143" s="5">
        <f>'90.1 Data-IP'!P143/$D143</f>
        <v>0</v>
      </c>
      <c r="Q143" s="5">
        <f>'90.1 Data-IP'!Q143/$D143</f>
        <v>0</v>
      </c>
      <c r="R143" s="5">
        <f>'90.1 Data-IP'!R143/$D143</f>
        <v>0</v>
      </c>
      <c r="S143" s="5">
        <f>'90.1 Data-IP'!S143/$D143</f>
        <v>0</v>
      </c>
      <c r="T143" s="5">
        <f>'90.1 Data-IP'!T143/$D143</f>
        <v>10.319036812703773</v>
      </c>
      <c r="U143" s="5">
        <f>'90.1 Data-IP'!U143/$D143</f>
        <v>0</v>
      </c>
      <c r="V143" s="5">
        <f>'90.1 Data-IP'!V143/$D143</f>
        <v>0</v>
      </c>
      <c r="W143" s="5">
        <f>'90.1 Data-IP'!W143/$D143</f>
        <v>4.670449884249277</v>
      </c>
      <c r="X143" s="5">
        <f>'90.1 Data-IP'!X143/$D143</f>
        <v>0.37951267855291554</v>
      </c>
      <c r="Y143" s="5">
        <f t="shared" si="2"/>
        <v>5.0499625628021922</v>
      </c>
      <c r="Z143" s="5">
        <f>'90.1 Data-IP'!Z143/$D143</f>
        <v>35.498621521875194</v>
      </c>
      <c r="AA143" s="5">
        <f>'90.1 Data-IP'!AA143/$D143</f>
        <v>0.37951267855291554</v>
      </c>
      <c r="AB143" s="5">
        <f>'90.1 Data-IP'!AB143/$D143</f>
        <v>35.878134200428107</v>
      </c>
    </row>
    <row r="144" spans="1:28" x14ac:dyDescent="0.25">
      <c r="A144" s="95">
        <v>2007</v>
      </c>
      <c r="B144" s="95" t="s">
        <v>60</v>
      </c>
      <c r="C144" s="101" t="s">
        <v>14</v>
      </c>
      <c r="D144" s="5">
        <f>'90.1 Data-SI'!D144*Convert!$B$1</f>
        <v>33740.661232232371</v>
      </c>
      <c r="E144" s="5">
        <f>'90.1 Data-IP'!E144/$D144</f>
        <v>0</v>
      </c>
      <c r="F144" s="5">
        <f>'90.1 Data-IP'!F144/$D144</f>
        <v>12.114628997241329</v>
      </c>
      <c r="G144" s="5">
        <f>'90.1 Data-IP'!G144/$D144</f>
        <v>3.5830379089137216</v>
      </c>
      <c r="H144" s="5">
        <f>'90.1 Data-IP'!H144/$D144</f>
        <v>3.917604600369327</v>
      </c>
      <c r="I144" s="5">
        <f>'90.1 Data-IP'!I144/$D144</f>
        <v>2.0472897122824931</v>
      </c>
      <c r="J144" s="5">
        <f>'90.1 Data-IP'!J144/$D144</f>
        <v>14.541150475657378</v>
      </c>
      <c r="K144" s="5">
        <f>'90.1 Data-IP'!K144/$D144</f>
        <v>0</v>
      </c>
      <c r="L144" s="5">
        <f>'90.1 Data-IP'!L144/$D144</f>
        <v>0</v>
      </c>
      <c r="M144" s="5">
        <f>'90.1 Data-IP'!M144/$D144</f>
        <v>2.5248408251914172</v>
      </c>
      <c r="N144" s="5">
        <f>'90.1 Data-IP'!N144/$D144</f>
        <v>0</v>
      </c>
      <c r="O144" s="5">
        <f>'90.1 Data-IP'!O144/$D144</f>
        <v>0</v>
      </c>
      <c r="P144" s="5">
        <f>'90.1 Data-IP'!P144/$D144</f>
        <v>0</v>
      </c>
      <c r="Q144" s="5">
        <f>'90.1 Data-IP'!Q144/$D144</f>
        <v>0</v>
      </c>
      <c r="R144" s="5">
        <f>'90.1 Data-IP'!R144/$D144</f>
        <v>0</v>
      </c>
      <c r="S144" s="5">
        <f>'90.1 Data-IP'!S144/$D144</f>
        <v>0</v>
      </c>
      <c r="T144" s="5">
        <f>'90.1 Data-IP'!T144/$D144</f>
        <v>11.137334690294184</v>
      </c>
      <c r="U144" s="5">
        <f>'90.1 Data-IP'!U144/$D144</f>
        <v>0</v>
      </c>
      <c r="V144" s="5">
        <f>'90.1 Data-IP'!V144/$D144</f>
        <v>0</v>
      </c>
      <c r="W144" s="5">
        <f>'90.1 Data-IP'!W144/$D144</f>
        <v>6.1078787341051379</v>
      </c>
      <c r="X144" s="5">
        <f>'90.1 Data-IP'!X144/$D144</f>
        <v>12.114628997241329</v>
      </c>
      <c r="Y144" s="5">
        <f t="shared" si="2"/>
        <v>18.222507731346468</v>
      </c>
      <c r="Z144" s="5">
        <f>'90.1 Data-IP'!Z144/$D144</f>
        <v>37.750977300289165</v>
      </c>
      <c r="AA144" s="5">
        <f>'90.1 Data-IP'!AA144/$D144</f>
        <v>12.114628997241329</v>
      </c>
      <c r="AB144" s="5">
        <f>'90.1 Data-IP'!AB144/$D144</f>
        <v>49.865606297530498</v>
      </c>
    </row>
    <row r="145" spans="1:28" x14ac:dyDescent="0.25">
      <c r="A145" s="95">
        <v>2007</v>
      </c>
      <c r="B145" s="95" t="s">
        <v>60</v>
      </c>
      <c r="C145" s="101" t="s">
        <v>2</v>
      </c>
      <c r="D145" s="5">
        <f>'90.1 Data-SI'!D145*Convert!$B$1</f>
        <v>33740.661232232371</v>
      </c>
      <c r="E145" s="5">
        <f>'90.1 Data-IP'!E145/$D145</f>
        <v>0</v>
      </c>
      <c r="F145" s="5">
        <f>'90.1 Data-IP'!F145/$D145</f>
        <v>4.0367114661771994</v>
      </c>
      <c r="G145" s="5">
        <f>'90.1 Data-IP'!G145/$D145</f>
        <v>3.8423200719813311</v>
      </c>
      <c r="H145" s="5">
        <f>'90.1 Data-IP'!H145/$D145</f>
        <v>3.917604600369327</v>
      </c>
      <c r="I145" s="5">
        <f>'90.1 Data-IP'!I145/$D145</f>
        <v>2.0489751867986423</v>
      </c>
      <c r="J145" s="5">
        <f>'90.1 Data-IP'!J145/$D145</f>
        <v>14.541150475657378</v>
      </c>
      <c r="K145" s="5">
        <f>'90.1 Data-IP'!K145/$D145</f>
        <v>0</v>
      </c>
      <c r="L145" s="5">
        <f>'90.1 Data-IP'!L145/$D145</f>
        <v>0</v>
      </c>
      <c r="M145" s="5">
        <f>'90.1 Data-IP'!M145/$D145</f>
        <v>2.7779429150331469</v>
      </c>
      <c r="N145" s="5">
        <f>'90.1 Data-IP'!N145/$D145</f>
        <v>0</v>
      </c>
      <c r="O145" s="5">
        <f>'90.1 Data-IP'!O145/$D145</f>
        <v>0</v>
      </c>
      <c r="P145" s="5">
        <f>'90.1 Data-IP'!P145/$D145</f>
        <v>0</v>
      </c>
      <c r="Q145" s="5">
        <f>'90.1 Data-IP'!Q145/$D145</f>
        <v>0</v>
      </c>
      <c r="R145" s="5">
        <f>'90.1 Data-IP'!R145/$D145</f>
        <v>0</v>
      </c>
      <c r="S145" s="5">
        <f>'90.1 Data-IP'!S145/$D145</f>
        <v>0</v>
      </c>
      <c r="T145" s="5">
        <f>'90.1 Data-IP'!T145/$D145</f>
        <v>10.86147869448444</v>
      </c>
      <c r="U145" s="5">
        <f>'90.1 Data-IP'!U145/$D145</f>
        <v>0</v>
      </c>
      <c r="V145" s="5">
        <f>'90.1 Data-IP'!V145/$D145</f>
        <v>0</v>
      </c>
      <c r="W145" s="5">
        <f>'90.1 Data-IP'!W145/$D145</f>
        <v>6.6202629870144776</v>
      </c>
      <c r="X145" s="5">
        <f>'90.1 Data-IP'!X145/$D145</f>
        <v>4.0367114661771994</v>
      </c>
      <c r="Y145" s="5">
        <f t="shared" si="2"/>
        <v>10.656974453191676</v>
      </c>
      <c r="Z145" s="5">
        <f>'90.1 Data-IP'!Z145/$D145</f>
        <v>37.989471944324265</v>
      </c>
      <c r="AA145" s="5">
        <f>'90.1 Data-IP'!AA145/$D145</f>
        <v>4.0367114661771994</v>
      </c>
      <c r="AB145" s="5">
        <f>'90.1 Data-IP'!AB145/$D145</f>
        <v>42.02618341050146</v>
      </c>
    </row>
    <row r="146" spans="1:28" x14ac:dyDescent="0.25">
      <c r="A146" s="95">
        <v>2007</v>
      </c>
      <c r="B146" s="95" t="s">
        <v>60</v>
      </c>
      <c r="C146" s="101" t="s">
        <v>18</v>
      </c>
      <c r="D146" s="5">
        <f>'90.1 Data-SI'!D146*Convert!$B$1</f>
        <v>33740.661232232371</v>
      </c>
      <c r="E146" s="5">
        <f>'90.1 Data-IP'!E146/$D146</f>
        <v>0</v>
      </c>
      <c r="F146" s="5">
        <f>'90.1 Data-IP'!F146/$D146</f>
        <v>6.8140925563716293</v>
      </c>
      <c r="G146" s="5">
        <f>'90.1 Data-IP'!G146/$D146</f>
        <v>1.3323676050158981</v>
      </c>
      <c r="H146" s="5">
        <f>'90.1 Data-IP'!H146/$D146</f>
        <v>3.917604600369327</v>
      </c>
      <c r="I146" s="5">
        <f>'90.1 Data-IP'!I146/$D146</f>
        <v>2.0450424129276277</v>
      </c>
      <c r="J146" s="5">
        <f>'90.1 Data-IP'!J146/$D146</f>
        <v>14.541150475657378</v>
      </c>
      <c r="K146" s="5">
        <f>'90.1 Data-IP'!K146/$D146</f>
        <v>0</v>
      </c>
      <c r="L146" s="5">
        <f>'90.1 Data-IP'!L146/$D146</f>
        <v>0</v>
      </c>
      <c r="M146" s="5">
        <f>'90.1 Data-IP'!M146/$D146</f>
        <v>2.0265021932499869</v>
      </c>
      <c r="N146" s="5">
        <f>'90.1 Data-IP'!N146/$D146</f>
        <v>0</v>
      </c>
      <c r="O146" s="5">
        <f>'90.1 Data-IP'!O146/$D146</f>
        <v>0</v>
      </c>
      <c r="P146" s="5">
        <f>'90.1 Data-IP'!P146/$D146</f>
        <v>0</v>
      </c>
      <c r="Q146" s="5">
        <f>'90.1 Data-IP'!Q146/$D146</f>
        <v>0</v>
      </c>
      <c r="R146" s="5">
        <f>'90.1 Data-IP'!R146/$D146</f>
        <v>0</v>
      </c>
      <c r="S146" s="5">
        <f>'90.1 Data-IP'!S146/$D146</f>
        <v>0</v>
      </c>
      <c r="T146" s="5">
        <f>'90.1 Data-IP'!T146/$D146</f>
        <v>11.417966197233017</v>
      </c>
      <c r="U146" s="5">
        <f>'90.1 Data-IP'!U146/$D146</f>
        <v>0</v>
      </c>
      <c r="V146" s="5">
        <f>'90.1 Data-IP'!V146/$D146</f>
        <v>0</v>
      </c>
      <c r="W146" s="5">
        <f>'90.1 Data-IP'!W146/$D146</f>
        <v>3.3588697982658853</v>
      </c>
      <c r="X146" s="5">
        <f>'90.1 Data-IP'!X146/$D146</f>
        <v>6.8140925563716293</v>
      </c>
      <c r="Y146" s="5">
        <f t="shared" si="2"/>
        <v>10.172962354637514</v>
      </c>
      <c r="Z146" s="5">
        <f>'90.1 Data-IP'!Z146/$D146</f>
        <v>35.28063348445324</v>
      </c>
      <c r="AA146" s="5">
        <f>'90.1 Data-IP'!AA146/$D146</f>
        <v>6.8140925563716293</v>
      </c>
      <c r="AB146" s="5">
        <f>'90.1 Data-IP'!AB146/$D146</f>
        <v>42.094726040824867</v>
      </c>
    </row>
    <row r="147" spans="1:28" x14ac:dyDescent="0.25">
      <c r="A147" s="95">
        <v>2007</v>
      </c>
      <c r="B147" s="95" t="s">
        <v>60</v>
      </c>
      <c r="C147" s="101" t="s">
        <v>4</v>
      </c>
      <c r="D147" s="5">
        <f>'90.1 Data-SI'!D147*Convert!$B$1</f>
        <v>33740.661232232371</v>
      </c>
      <c r="E147" s="5">
        <f>'90.1 Data-IP'!E147/$D147</f>
        <v>0</v>
      </c>
      <c r="F147" s="5">
        <f>'90.1 Data-IP'!F147/$D147</f>
        <v>19.923713342979674</v>
      </c>
      <c r="G147" s="5">
        <f>'90.1 Data-IP'!G147/$D147</f>
        <v>2.0624589829278355</v>
      </c>
      <c r="H147" s="5">
        <f>'90.1 Data-IP'!H147/$D147</f>
        <v>3.917604600369327</v>
      </c>
      <c r="I147" s="5">
        <f>'90.1 Data-IP'!I147/$D147</f>
        <v>2.0481324495405677</v>
      </c>
      <c r="J147" s="5">
        <f>'90.1 Data-IP'!J147/$D147</f>
        <v>14.541150475657378</v>
      </c>
      <c r="K147" s="5">
        <f>'90.1 Data-IP'!K147/$D147</f>
        <v>0</v>
      </c>
      <c r="L147" s="5">
        <f>'90.1 Data-IP'!L147/$D147</f>
        <v>0</v>
      </c>
      <c r="M147" s="5">
        <f>'90.1 Data-IP'!M147/$D147</f>
        <v>2.4627591805132574</v>
      </c>
      <c r="N147" s="5">
        <f>'90.1 Data-IP'!N147/$D147</f>
        <v>0</v>
      </c>
      <c r="O147" s="5">
        <f>'90.1 Data-IP'!O147/$D147</f>
        <v>0</v>
      </c>
      <c r="P147" s="5">
        <f>'90.1 Data-IP'!P147/$D147</f>
        <v>0</v>
      </c>
      <c r="Q147" s="5">
        <f>'90.1 Data-IP'!Q147/$D147</f>
        <v>0</v>
      </c>
      <c r="R147" s="5">
        <f>'90.1 Data-IP'!R147/$D147</f>
        <v>0</v>
      </c>
      <c r="S147" s="5">
        <f>'90.1 Data-IP'!S147/$D147</f>
        <v>0</v>
      </c>
      <c r="T147" s="5">
        <f>'90.1 Data-IP'!T147/$D147</f>
        <v>11.921361252722894</v>
      </c>
      <c r="U147" s="5">
        <f>'90.1 Data-IP'!U147/$D147</f>
        <v>0</v>
      </c>
      <c r="V147" s="5">
        <f>'90.1 Data-IP'!V147/$D147</f>
        <v>0</v>
      </c>
      <c r="W147" s="5">
        <f>'90.1 Data-IP'!W147/$D147</f>
        <v>4.5252181634410933</v>
      </c>
      <c r="X147" s="5">
        <f>'90.1 Data-IP'!X147/$D147</f>
        <v>19.923713342979674</v>
      </c>
      <c r="Y147" s="5">
        <f t="shared" si="2"/>
        <v>24.448931506420767</v>
      </c>
      <c r="Z147" s="5">
        <f>'90.1 Data-IP'!Z147/$D147</f>
        <v>36.953466941731264</v>
      </c>
      <c r="AA147" s="5">
        <f>'90.1 Data-IP'!AA147/$D147</f>
        <v>19.923713342979674</v>
      </c>
      <c r="AB147" s="5">
        <f>'90.1 Data-IP'!AB147/$D147</f>
        <v>56.877180284710946</v>
      </c>
    </row>
    <row r="148" spans="1:28" x14ac:dyDescent="0.25">
      <c r="A148" s="95">
        <v>2007</v>
      </c>
      <c r="B148" s="95" t="s">
        <v>60</v>
      </c>
      <c r="C148" s="101" t="s">
        <v>5</v>
      </c>
      <c r="D148" s="5">
        <f>'90.1 Data-SI'!D148*Convert!$B$1</f>
        <v>33740.661232232371</v>
      </c>
      <c r="E148" s="5">
        <f>'90.1 Data-IP'!E148/$D148</f>
        <v>0</v>
      </c>
      <c r="F148" s="5">
        <f>'90.1 Data-IP'!F148/$D148</f>
        <v>9.7529982876970198</v>
      </c>
      <c r="G148" s="5">
        <f>'90.1 Data-IP'!G148/$D148</f>
        <v>2.752098972452194</v>
      </c>
      <c r="H148" s="5">
        <f>'90.1 Data-IP'!H148/$D148</f>
        <v>3.917604600369327</v>
      </c>
      <c r="I148" s="5">
        <f>'90.1 Data-IP'!I148/$D148</f>
        <v>2.0481324495405677</v>
      </c>
      <c r="J148" s="5">
        <f>'90.1 Data-IP'!J148/$D148</f>
        <v>14.541150475657378</v>
      </c>
      <c r="K148" s="5">
        <f>'90.1 Data-IP'!K148/$D148</f>
        <v>0</v>
      </c>
      <c r="L148" s="5">
        <f>'90.1 Data-IP'!L148/$D148</f>
        <v>0</v>
      </c>
      <c r="M148" s="5">
        <f>'90.1 Data-IP'!M148/$D148</f>
        <v>2.6756907943867656</v>
      </c>
      <c r="N148" s="5">
        <f>'90.1 Data-IP'!N148/$D148</f>
        <v>0</v>
      </c>
      <c r="O148" s="5">
        <f>'90.1 Data-IP'!O148/$D148</f>
        <v>0</v>
      </c>
      <c r="P148" s="5">
        <f>'90.1 Data-IP'!P148/$D148</f>
        <v>0</v>
      </c>
      <c r="Q148" s="5">
        <f>'90.1 Data-IP'!Q148/$D148</f>
        <v>0</v>
      </c>
      <c r="R148" s="5">
        <f>'90.1 Data-IP'!R148/$D148</f>
        <v>0</v>
      </c>
      <c r="S148" s="5">
        <f>'90.1 Data-IP'!S148/$D148</f>
        <v>0</v>
      </c>
      <c r="T148" s="5">
        <f>'90.1 Data-IP'!T148/$D148</f>
        <v>11.690732156429821</v>
      </c>
      <c r="U148" s="5">
        <f>'90.1 Data-IP'!U148/$D148</f>
        <v>0</v>
      </c>
      <c r="V148" s="5">
        <f>'90.1 Data-IP'!V148/$D148</f>
        <v>0</v>
      </c>
      <c r="W148" s="5">
        <f>'90.1 Data-IP'!W148/$D148</f>
        <v>5.4277897668389601</v>
      </c>
      <c r="X148" s="5">
        <f>'90.1 Data-IP'!X148/$D148</f>
        <v>9.7529982876970198</v>
      </c>
      <c r="Y148" s="5">
        <f t="shared" si="2"/>
        <v>15.180788054535981</v>
      </c>
      <c r="Z148" s="5">
        <f>'90.1 Data-IP'!Z148/$D148</f>
        <v>37.625409448836052</v>
      </c>
      <c r="AA148" s="5">
        <f>'90.1 Data-IP'!AA148/$D148</f>
        <v>9.7529982876970198</v>
      </c>
      <c r="AB148" s="5">
        <f>'90.1 Data-IP'!AB148/$D148</f>
        <v>47.37840773653307</v>
      </c>
    </row>
    <row r="149" spans="1:28" x14ac:dyDescent="0.25">
      <c r="A149" s="95">
        <v>2007</v>
      </c>
      <c r="B149" s="95" t="s">
        <v>60</v>
      </c>
      <c r="C149" s="101" t="s">
        <v>15</v>
      </c>
      <c r="D149" s="5">
        <f>'90.1 Data-SI'!D149*Convert!$B$1</f>
        <v>33740.661232232371</v>
      </c>
      <c r="E149" s="5">
        <f>'90.1 Data-IP'!E149/$D149</f>
        <v>0</v>
      </c>
      <c r="F149" s="5">
        <f>'90.1 Data-IP'!F149/$D149</f>
        <v>6.4146350960442824</v>
      </c>
      <c r="G149" s="5">
        <f>'90.1 Data-IP'!G149/$D149</f>
        <v>0.93291014468855105</v>
      </c>
      <c r="H149" s="5">
        <f>'90.1 Data-IP'!H149/$D149</f>
        <v>3.917604600369327</v>
      </c>
      <c r="I149" s="5">
        <f>'90.1 Data-IP'!I149/$D149</f>
        <v>2.0447615005082698</v>
      </c>
      <c r="J149" s="5">
        <f>'90.1 Data-IP'!J149/$D149</f>
        <v>14.541150475657378</v>
      </c>
      <c r="K149" s="5">
        <f>'90.1 Data-IP'!K149/$D149</f>
        <v>0</v>
      </c>
      <c r="L149" s="5">
        <f>'90.1 Data-IP'!L149/$D149</f>
        <v>0</v>
      </c>
      <c r="M149" s="5">
        <f>'90.1 Data-IP'!M149/$D149</f>
        <v>1.8888551077644737</v>
      </c>
      <c r="N149" s="5">
        <f>'90.1 Data-IP'!N149/$D149</f>
        <v>0</v>
      </c>
      <c r="O149" s="5">
        <f>'90.1 Data-IP'!O149/$D149</f>
        <v>0</v>
      </c>
      <c r="P149" s="5">
        <f>'90.1 Data-IP'!P149/$D149</f>
        <v>0</v>
      </c>
      <c r="Q149" s="5">
        <f>'90.1 Data-IP'!Q149/$D149</f>
        <v>0</v>
      </c>
      <c r="R149" s="5">
        <f>'90.1 Data-IP'!R149/$D149</f>
        <v>0</v>
      </c>
      <c r="S149" s="5">
        <f>'90.1 Data-IP'!S149/$D149</f>
        <v>0</v>
      </c>
      <c r="T149" s="5">
        <f>'90.1 Data-IP'!T149/$D149</f>
        <v>11.859560520464093</v>
      </c>
      <c r="U149" s="5">
        <f>'90.1 Data-IP'!U149/$D149</f>
        <v>0</v>
      </c>
      <c r="V149" s="5">
        <f>'90.1 Data-IP'!V149/$D149</f>
        <v>0</v>
      </c>
      <c r="W149" s="5">
        <f>'90.1 Data-IP'!W149/$D149</f>
        <v>2.8217652524530248</v>
      </c>
      <c r="X149" s="5">
        <f>'90.1 Data-IP'!X149/$D149</f>
        <v>6.4146350960442824</v>
      </c>
      <c r="Y149" s="5">
        <f t="shared" si="2"/>
        <v>9.2364003484973072</v>
      </c>
      <c r="Z149" s="5">
        <f>'90.1 Data-IP'!Z149/$D149</f>
        <v>35.18484234945209</v>
      </c>
      <c r="AA149" s="5">
        <f>'90.1 Data-IP'!AA149/$D149</f>
        <v>6.4146350960442824</v>
      </c>
      <c r="AB149" s="5">
        <f>'90.1 Data-IP'!AB149/$D149</f>
        <v>41.599477445496376</v>
      </c>
    </row>
    <row r="150" spans="1:28" x14ac:dyDescent="0.25">
      <c r="A150" s="95">
        <v>2007</v>
      </c>
      <c r="B150" s="95" t="s">
        <v>60</v>
      </c>
      <c r="C150" s="101" t="s">
        <v>16</v>
      </c>
      <c r="D150" s="5">
        <f>'90.1 Data-SI'!D150*Convert!$B$1</f>
        <v>33740.661232232371</v>
      </c>
      <c r="E150" s="5">
        <f>'90.1 Data-IP'!E150/$D150</f>
        <v>0</v>
      </c>
      <c r="F150" s="5">
        <f>'90.1 Data-IP'!F150/$D150</f>
        <v>29.004488211152541</v>
      </c>
      <c r="G150" s="5">
        <f>'90.1 Data-IP'!G150/$D150</f>
        <v>2.2093761782521697</v>
      </c>
      <c r="H150" s="5">
        <f>'90.1 Data-IP'!H150/$D150</f>
        <v>3.917604600369327</v>
      </c>
      <c r="I150" s="5">
        <f>'90.1 Data-IP'!I150/$D150</f>
        <v>2.0470087998631352</v>
      </c>
      <c r="J150" s="5">
        <f>'90.1 Data-IP'!J150/$D150</f>
        <v>14.541150475657378</v>
      </c>
      <c r="K150" s="5">
        <f>'90.1 Data-IP'!K150/$D150</f>
        <v>0</v>
      </c>
      <c r="L150" s="5">
        <f>'90.1 Data-IP'!L150/$D150</f>
        <v>0</v>
      </c>
      <c r="M150" s="5">
        <f>'90.1 Data-IP'!M150/$D150</f>
        <v>2.641700391644425</v>
      </c>
      <c r="N150" s="5">
        <f>'90.1 Data-IP'!N150/$D150</f>
        <v>0</v>
      </c>
      <c r="O150" s="5">
        <f>'90.1 Data-IP'!O150/$D150</f>
        <v>0</v>
      </c>
      <c r="P150" s="5">
        <f>'90.1 Data-IP'!P150/$D150</f>
        <v>0</v>
      </c>
      <c r="Q150" s="5">
        <f>'90.1 Data-IP'!Q150/$D150</f>
        <v>0</v>
      </c>
      <c r="R150" s="5">
        <f>'90.1 Data-IP'!R150/$D150</f>
        <v>0</v>
      </c>
      <c r="S150" s="5">
        <f>'90.1 Data-IP'!S150/$D150</f>
        <v>0</v>
      </c>
      <c r="T150" s="5">
        <f>'90.1 Data-IP'!T150/$D150</f>
        <v>12.498636274503976</v>
      </c>
      <c r="U150" s="5">
        <f>'90.1 Data-IP'!U150/$D150</f>
        <v>0</v>
      </c>
      <c r="V150" s="5">
        <f>'90.1 Data-IP'!V150/$D150</f>
        <v>0</v>
      </c>
      <c r="W150" s="5">
        <f>'90.1 Data-IP'!W150/$D150</f>
        <v>4.8510765698965939</v>
      </c>
      <c r="X150" s="5">
        <f>'90.1 Data-IP'!X150/$D150</f>
        <v>29.004488211152541</v>
      </c>
      <c r="Y150" s="5">
        <f t="shared" si="2"/>
        <v>33.855564781049132</v>
      </c>
      <c r="Z150" s="5">
        <f>'90.1 Data-IP'!Z150/$D150</f>
        <v>37.855757632709768</v>
      </c>
      <c r="AA150" s="5">
        <f>'90.1 Data-IP'!AA150/$D150</f>
        <v>29.004488211152541</v>
      </c>
      <c r="AB150" s="5">
        <f>'90.1 Data-IP'!AB150/$D150</f>
        <v>66.860245843862316</v>
      </c>
    </row>
    <row r="151" spans="1:28" x14ac:dyDescent="0.25">
      <c r="A151" s="95">
        <v>2007</v>
      </c>
      <c r="B151" s="95" t="s">
        <v>60</v>
      </c>
      <c r="C151" s="101" t="s">
        <v>9</v>
      </c>
      <c r="D151" s="5">
        <f>'90.1 Data-SI'!D151*Convert!$B$1</f>
        <v>33740.661232232371</v>
      </c>
      <c r="E151" s="5">
        <f>'90.1 Data-IP'!E151/$D151</f>
        <v>0</v>
      </c>
      <c r="F151" s="5">
        <f>'90.1 Data-IP'!F151/$D151</f>
        <v>19.142214992325183</v>
      </c>
      <c r="G151" s="5">
        <f>'90.1 Data-IP'!G151/$D151</f>
        <v>1.6857554285685019</v>
      </c>
      <c r="H151" s="5">
        <f>'90.1 Data-IP'!H151/$D151</f>
        <v>3.917604600369327</v>
      </c>
      <c r="I151" s="5">
        <f>'90.1 Data-IP'!I151/$D151</f>
        <v>2.0456042377663439</v>
      </c>
      <c r="J151" s="5">
        <f>'90.1 Data-IP'!J151/$D151</f>
        <v>14.541150475657378</v>
      </c>
      <c r="K151" s="5">
        <f>'90.1 Data-IP'!K151/$D151</f>
        <v>0</v>
      </c>
      <c r="L151" s="5">
        <f>'90.1 Data-IP'!L151/$D151</f>
        <v>0</v>
      </c>
      <c r="M151" s="5">
        <f>'90.1 Data-IP'!M151/$D151</f>
        <v>2.5394482709980437</v>
      </c>
      <c r="N151" s="5">
        <f>'90.1 Data-IP'!N151/$D151</f>
        <v>0</v>
      </c>
      <c r="O151" s="5">
        <f>'90.1 Data-IP'!O151/$D151</f>
        <v>0</v>
      </c>
      <c r="P151" s="5">
        <f>'90.1 Data-IP'!P151/$D151</f>
        <v>0</v>
      </c>
      <c r="Q151" s="5">
        <f>'90.1 Data-IP'!Q151/$D151</f>
        <v>0</v>
      </c>
      <c r="R151" s="5">
        <f>'90.1 Data-IP'!R151/$D151</f>
        <v>0</v>
      </c>
      <c r="S151" s="5">
        <f>'90.1 Data-IP'!S151/$D151</f>
        <v>0</v>
      </c>
      <c r="T151" s="5">
        <f>'90.1 Data-IP'!T151/$D151</f>
        <v>12.352280904018359</v>
      </c>
      <c r="U151" s="5">
        <f>'90.1 Data-IP'!U151/$D151</f>
        <v>0</v>
      </c>
      <c r="V151" s="5">
        <f>'90.1 Data-IP'!V151/$D151</f>
        <v>0</v>
      </c>
      <c r="W151" s="5">
        <f>'90.1 Data-IP'!W151/$D151</f>
        <v>4.2252036995665456</v>
      </c>
      <c r="X151" s="5">
        <f>'90.1 Data-IP'!X151/$D151</f>
        <v>19.142214992325183</v>
      </c>
      <c r="Y151" s="5">
        <f t="shared" si="2"/>
        <v>23.367418691891729</v>
      </c>
      <c r="Z151" s="5">
        <f>'90.1 Data-IP'!Z151/$D151</f>
        <v>37.082124829797316</v>
      </c>
      <c r="AA151" s="5">
        <f>'90.1 Data-IP'!AA151/$D151</f>
        <v>19.142214992325183</v>
      </c>
      <c r="AB151" s="5">
        <f>'90.1 Data-IP'!AB151/$D151</f>
        <v>56.224339822122495</v>
      </c>
    </row>
    <row r="152" spans="1:28" x14ac:dyDescent="0.25">
      <c r="A152" s="95">
        <v>2007</v>
      </c>
      <c r="B152" s="95" t="s">
        <v>60</v>
      </c>
      <c r="C152" s="101" t="s">
        <v>12</v>
      </c>
      <c r="D152" s="5">
        <f>'90.1 Data-SI'!D152*Convert!$B$1</f>
        <v>33740.661232232371</v>
      </c>
      <c r="E152" s="5">
        <f>'90.1 Data-IP'!E152/$D152</f>
        <v>0</v>
      </c>
      <c r="F152" s="5">
        <f>'90.1 Data-IP'!F152/$D152</f>
        <v>28.62076184630925</v>
      </c>
      <c r="G152" s="5">
        <f>'90.1 Data-IP'!G152/$D152</f>
        <v>1.8357626605057755</v>
      </c>
      <c r="H152" s="5">
        <f>'90.1 Data-IP'!H152/$D152</f>
        <v>3.917604600369327</v>
      </c>
      <c r="I152" s="5">
        <f>'90.1 Data-IP'!I152/$D152</f>
        <v>2.0441996756695531</v>
      </c>
      <c r="J152" s="5">
        <f>'90.1 Data-IP'!J152/$D152</f>
        <v>14.541150475657378</v>
      </c>
      <c r="K152" s="5">
        <f>'90.1 Data-IP'!K152/$D152</f>
        <v>0</v>
      </c>
      <c r="L152" s="5">
        <f>'90.1 Data-IP'!L152/$D152</f>
        <v>0</v>
      </c>
      <c r="M152" s="5">
        <f>'90.1 Data-IP'!M152/$D152</f>
        <v>2.6756907943867656</v>
      </c>
      <c r="N152" s="5">
        <f>'90.1 Data-IP'!N152/$D152</f>
        <v>0</v>
      </c>
      <c r="O152" s="5">
        <f>'90.1 Data-IP'!O152/$D152</f>
        <v>0</v>
      </c>
      <c r="P152" s="5">
        <f>'90.1 Data-IP'!P152/$D152</f>
        <v>0</v>
      </c>
      <c r="Q152" s="5">
        <f>'90.1 Data-IP'!Q152/$D152</f>
        <v>0</v>
      </c>
      <c r="R152" s="5">
        <f>'90.1 Data-IP'!R152/$D152</f>
        <v>0</v>
      </c>
      <c r="S152" s="5">
        <f>'90.1 Data-IP'!S152/$D152</f>
        <v>0</v>
      </c>
      <c r="T152" s="5">
        <f>'90.1 Data-IP'!T152/$D152</f>
        <v>13.179287066608874</v>
      </c>
      <c r="U152" s="5">
        <f>'90.1 Data-IP'!U152/$D152</f>
        <v>0</v>
      </c>
      <c r="V152" s="5">
        <f>'90.1 Data-IP'!V152/$D152</f>
        <v>0</v>
      </c>
      <c r="W152" s="5">
        <f>'90.1 Data-IP'!W152/$D152</f>
        <v>4.5114534548925418</v>
      </c>
      <c r="X152" s="5">
        <f>'90.1 Data-IP'!X152/$D152</f>
        <v>28.62076184630925</v>
      </c>
      <c r="Y152" s="5">
        <f t="shared" si="2"/>
        <v>33.132215301201789</v>
      </c>
      <c r="Z152" s="5">
        <f>'90.1 Data-IP'!Z152/$D152</f>
        <v>38.193695273197676</v>
      </c>
      <c r="AA152" s="5">
        <f>'90.1 Data-IP'!AA152/$D152</f>
        <v>28.62076184630925</v>
      </c>
      <c r="AB152" s="5">
        <f>'90.1 Data-IP'!AB152/$D152</f>
        <v>66.814457119506926</v>
      </c>
    </row>
    <row r="153" spans="1:28" x14ac:dyDescent="0.25">
      <c r="A153" s="95">
        <v>2007</v>
      </c>
      <c r="B153" s="95" t="s">
        <v>60</v>
      </c>
      <c r="C153" s="101" t="s">
        <v>8</v>
      </c>
      <c r="D153" s="5">
        <f>'90.1 Data-SI'!D153*Convert!$B$1</f>
        <v>33740.661232232371</v>
      </c>
      <c r="E153" s="5">
        <f>'90.1 Data-IP'!E153/$D153</f>
        <v>0</v>
      </c>
      <c r="F153" s="5">
        <f>'90.1 Data-IP'!F153/$D153</f>
        <v>35.737958903168369</v>
      </c>
      <c r="G153" s="5">
        <f>'90.1 Data-IP'!G153/$D153</f>
        <v>1.1770230371108186</v>
      </c>
      <c r="H153" s="5">
        <f>'90.1 Data-IP'!H153/$D153</f>
        <v>3.917604600369327</v>
      </c>
      <c r="I153" s="5">
        <f>'90.1 Data-IP'!I153/$D153</f>
        <v>2.0329631788952258</v>
      </c>
      <c r="J153" s="5">
        <f>'90.1 Data-IP'!J153/$D153</f>
        <v>14.541150475657378</v>
      </c>
      <c r="K153" s="5">
        <f>'90.1 Data-IP'!K153/$D153</f>
        <v>0</v>
      </c>
      <c r="L153" s="5">
        <f>'90.1 Data-IP'!L153/$D153</f>
        <v>0</v>
      </c>
      <c r="M153" s="5">
        <f>'90.1 Data-IP'!M153/$D153</f>
        <v>2.8602502539050971</v>
      </c>
      <c r="N153" s="5">
        <f>'90.1 Data-IP'!N153/$D153</f>
        <v>0</v>
      </c>
      <c r="O153" s="5">
        <f>'90.1 Data-IP'!O153/$D153</f>
        <v>0</v>
      </c>
      <c r="P153" s="5">
        <f>'90.1 Data-IP'!P153/$D153</f>
        <v>0</v>
      </c>
      <c r="Q153" s="5">
        <f>'90.1 Data-IP'!Q153/$D153</f>
        <v>0</v>
      </c>
      <c r="R153" s="5">
        <f>'90.1 Data-IP'!R153/$D153</f>
        <v>0</v>
      </c>
      <c r="S153" s="5">
        <f>'90.1 Data-IP'!S153/$D153</f>
        <v>0</v>
      </c>
      <c r="T153" s="5">
        <f>'90.1 Data-IP'!T153/$D153</f>
        <v>14.103769838716676</v>
      </c>
      <c r="U153" s="5">
        <f>'90.1 Data-IP'!U153/$D153</f>
        <v>0</v>
      </c>
      <c r="V153" s="5">
        <f>'90.1 Data-IP'!V153/$D153</f>
        <v>0</v>
      </c>
      <c r="W153" s="5">
        <f>'90.1 Data-IP'!W153/$D153</f>
        <v>4.0372732910159161</v>
      </c>
      <c r="X153" s="5">
        <f>'90.1 Data-IP'!X153/$D153</f>
        <v>35.737958903168369</v>
      </c>
      <c r="Y153" s="5">
        <f t="shared" si="2"/>
        <v>39.775232194184284</v>
      </c>
      <c r="Z153" s="5">
        <f>'90.1 Data-IP'!Z153/$D153</f>
        <v>38.632480472235166</v>
      </c>
      <c r="AA153" s="5">
        <f>'90.1 Data-IP'!AA153/$D153</f>
        <v>35.737958903168369</v>
      </c>
      <c r="AB153" s="5">
        <f>'90.1 Data-IP'!AB153/$D153</f>
        <v>74.370439375403535</v>
      </c>
    </row>
    <row r="154" spans="1:28" x14ac:dyDescent="0.25">
      <c r="A154" s="95">
        <v>2010</v>
      </c>
      <c r="B154" s="95" t="s">
        <v>60</v>
      </c>
      <c r="C154" s="101" t="s">
        <v>10</v>
      </c>
      <c r="D154" s="5">
        <f>'90.1 Data-SI'!D154*Convert!$B$1</f>
        <v>33740.661232232371</v>
      </c>
      <c r="E154" s="5">
        <f>'90.1 Data-IP'!E154/$D154</f>
        <v>0</v>
      </c>
      <c r="F154" s="5">
        <f>'90.1 Data-IP'!F154/$D154</f>
        <v>0</v>
      </c>
      <c r="G154" s="5">
        <f>'90.1 Data-IP'!G154/$D154</f>
        <v>17.203919298753668</v>
      </c>
      <c r="H154" s="5">
        <f>'90.1 Data-IP'!H154/$D154</f>
        <v>4.3268939953742107</v>
      </c>
      <c r="I154" s="5">
        <f>'90.1 Data-IP'!I154/$D154</f>
        <v>1.1087613192067785</v>
      </c>
      <c r="J154" s="5">
        <f>'90.1 Data-IP'!J154/$D154</f>
        <v>14.365861125977869</v>
      </c>
      <c r="K154" s="5">
        <f>'90.1 Data-IP'!K154/$D154</f>
        <v>0</v>
      </c>
      <c r="L154" s="5">
        <f>'90.1 Data-IP'!L154/$D154</f>
        <v>0</v>
      </c>
      <c r="M154" s="5">
        <f>'90.1 Data-IP'!M154/$D154</f>
        <v>4.7260705432821997</v>
      </c>
      <c r="N154" s="5">
        <f>'90.1 Data-IP'!N154/$D154</f>
        <v>0</v>
      </c>
      <c r="O154" s="5">
        <f>'90.1 Data-IP'!O154/$D154</f>
        <v>0</v>
      </c>
      <c r="P154" s="5">
        <f>'90.1 Data-IP'!P154/$D154</f>
        <v>0</v>
      </c>
      <c r="Q154" s="5">
        <f>'90.1 Data-IP'!Q154/$D154</f>
        <v>0</v>
      </c>
      <c r="R154" s="5">
        <f>'90.1 Data-IP'!R154/$D154</f>
        <v>0</v>
      </c>
      <c r="S154" s="5">
        <f>'90.1 Data-IP'!S154/$D154</f>
        <v>0</v>
      </c>
      <c r="T154" s="5">
        <f>'90.1 Data-IP'!T154/$D154</f>
        <v>7.7340807297697038</v>
      </c>
      <c r="U154" s="5">
        <f>'90.1 Data-IP'!U154/$D154</f>
        <v>0</v>
      </c>
      <c r="V154" s="5">
        <f>'90.1 Data-IP'!V154/$D154</f>
        <v>0</v>
      </c>
      <c r="W154" s="5">
        <f>'90.1 Data-IP'!W154/$D154</f>
        <v>21.929989842035869</v>
      </c>
      <c r="X154" s="5">
        <f>'90.1 Data-IP'!X154/$D154</f>
        <v>0</v>
      </c>
      <c r="Y154" s="5">
        <f t="shared" si="2"/>
        <v>21.929989842035869</v>
      </c>
      <c r="Z154" s="5">
        <f>'90.1 Data-IP'!Z154/$D154</f>
        <v>49.465867924783787</v>
      </c>
      <c r="AA154" s="5">
        <f>'90.1 Data-IP'!AA154/$D154</f>
        <v>0</v>
      </c>
      <c r="AB154" s="5">
        <f>'90.1 Data-IP'!AB154/$D154</f>
        <v>49.465867924783787</v>
      </c>
    </row>
    <row r="155" spans="1:28" x14ac:dyDescent="0.25">
      <c r="A155" s="95">
        <v>2010</v>
      </c>
      <c r="B155" s="95" t="s">
        <v>60</v>
      </c>
      <c r="C155" s="101" t="s">
        <v>6</v>
      </c>
      <c r="D155" s="5">
        <f>'90.1 Data-SI'!D155*Convert!$B$1</f>
        <v>33740.661232232371</v>
      </c>
      <c r="E155" s="5">
        <f>'90.1 Data-IP'!E155/$D155</f>
        <v>0</v>
      </c>
      <c r="F155" s="5">
        <f>'90.1 Data-IP'!F155/$D155</f>
        <v>0</v>
      </c>
      <c r="G155" s="5">
        <f>'90.1 Data-IP'!G155/$D155</f>
        <v>15.364504776796238</v>
      </c>
      <c r="H155" s="5">
        <f>'90.1 Data-IP'!H155/$D155</f>
        <v>4.3268939953742107</v>
      </c>
      <c r="I155" s="5">
        <f>'90.1 Data-IP'!I155/$D155</f>
        <v>1.1090422316261366</v>
      </c>
      <c r="J155" s="5">
        <f>'90.1 Data-IP'!J155/$D155</f>
        <v>14.365861125977869</v>
      </c>
      <c r="K155" s="5">
        <f>'90.1 Data-IP'!K155/$D155</f>
        <v>0</v>
      </c>
      <c r="L155" s="5">
        <f>'90.1 Data-IP'!L155/$D155</f>
        <v>0</v>
      </c>
      <c r="M155" s="5">
        <f>'90.1 Data-IP'!M155/$D155</f>
        <v>4.563984077312524</v>
      </c>
      <c r="N155" s="5">
        <f>'90.1 Data-IP'!N155/$D155</f>
        <v>0</v>
      </c>
      <c r="O155" s="5">
        <f>'90.1 Data-IP'!O155/$D155</f>
        <v>0</v>
      </c>
      <c r="P155" s="5">
        <f>'90.1 Data-IP'!P155/$D155</f>
        <v>0</v>
      </c>
      <c r="Q155" s="5">
        <f>'90.1 Data-IP'!Q155/$D155</f>
        <v>0</v>
      </c>
      <c r="R155" s="5">
        <f>'90.1 Data-IP'!R155/$D155</f>
        <v>0</v>
      </c>
      <c r="S155" s="5">
        <f>'90.1 Data-IP'!S155/$D155</f>
        <v>0</v>
      </c>
      <c r="T155" s="5">
        <f>'90.1 Data-IP'!T155/$D155</f>
        <v>7.7023376263822287</v>
      </c>
      <c r="U155" s="5">
        <f>'90.1 Data-IP'!U155/$D155</f>
        <v>0</v>
      </c>
      <c r="V155" s="5">
        <f>'90.1 Data-IP'!V155/$D155</f>
        <v>0</v>
      </c>
      <c r="W155" s="5">
        <f>'90.1 Data-IP'!W155/$D155</f>
        <v>19.928488854108764</v>
      </c>
      <c r="X155" s="5">
        <f>'90.1 Data-IP'!X155/$D155</f>
        <v>0</v>
      </c>
      <c r="Y155" s="5">
        <f t="shared" si="2"/>
        <v>19.928488854108764</v>
      </c>
      <c r="Z155" s="5">
        <f>'90.1 Data-IP'!Z155/$D155</f>
        <v>47.432623833469201</v>
      </c>
      <c r="AA155" s="5">
        <f>'90.1 Data-IP'!AA155/$D155</f>
        <v>0</v>
      </c>
      <c r="AB155" s="5">
        <f>'90.1 Data-IP'!AB155/$D155</f>
        <v>47.432623833469201</v>
      </c>
    </row>
    <row r="156" spans="1:28" x14ac:dyDescent="0.25">
      <c r="A156" s="95">
        <v>2010</v>
      </c>
      <c r="B156" s="95" t="s">
        <v>60</v>
      </c>
      <c r="C156" s="101" t="s">
        <v>11</v>
      </c>
      <c r="D156" s="5">
        <f>'90.1 Data-SI'!D156*Convert!$B$1</f>
        <v>33740.661232232371</v>
      </c>
      <c r="E156" s="5">
        <f>'90.1 Data-IP'!E156/$D156</f>
        <v>0</v>
      </c>
      <c r="F156" s="5">
        <f>'90.1 Data-IP'!F156/$D156</f>
        <v>0</v>
      </c>
      <c r="G156" s="5">
        <f>'90.1 Data-IP'!G156/$D156</f>
        <v>11.571625290621947</v>
      </c>
      <c r="H156" s="5">
        <f>'90.1 Data-IP'!H156/$D156</f>
        <v>4.3268939953742107</v>
      </c>
      <c r="I156" s="5">
        <f>'90.1 Data-IP'!I156/$D156</f>
        <v>1.1093231440454949</v>
      </c>
      <c r="J156" s="5">
        <f>'90.1 Data-IP'!J156/$D156</f>
        <v>14.365861125977869</v>
      </c>
      <c r="K156" s="5">
        <f>'90.1 Data-IP'!K156/$D156</f>
        <v>0</v>
      </c>
      <c r="L156" s="5">
        <f>'90.1 Data-IP'!L156/$D156</f>
        <v>0</v>
      </c>
      <c r="M156" s="5">
        <f>'90.1 Data-IP'!M156/$D156</f>
        <v>3.8251844144004816</v>
      </c>
      <c r="N156" s="5">
        <f>'90.1 Data-IP'!N156/$D156</f>
        <v>0</v>
      </c>
      <c r="O156" s="5">
        <f>'90.1 Data-IP'!O156/$D156</f>
        <v>0</v>
      </c>
      <c r="P156" s="5">
        <f>'90.1 Data-IP'!P156/$D156</f>
        <v>0</v>
      </c>
      <c r="Q156" s="5">
        <f>'90.1 Data-IP'!Q156/$D156</f>
        <v>0</v>
      </c>
      <c r="R156" s="5">
        <f>'90.1 Data-IP'!R156/$D156</f>
        <v>0</v>
      </c>
      <c r="S156" s="5">
        <f>'90.1 Data-IP'!S156/$D156</f>
        <v>0</v>
      </c>
      <c r="T156" s="5">
        <f>'90.1 Data-IP'!T156/$D156</f>
        <v>8.3282104967122788</v>
      </c>
      <c r="U156" s="5">
        <f>'90.1 Data-IP'!U156/$D156</f>
        <v>0</v>
      </c>
      <c r="V156" s="5">
        <f>'90.1 Data-IP'!V156/$D156</f>
        <v>0</v>
      </c>
      <c r="W156" s="5">
        <f>'90.1 Data-IP'!W156/$D156</f>
        <v>15.396809705022427</v>
      </c>
      <c r="X156" s="5">
        <f>'90.1 Data-IP'!X156/$D156</f>
        <v>0</v>
      </c>
      <c r="Y156" s="5">
        <f t="shared" si="2"/>
        <v>15.396809705022427</v>
      </c>
      <c r="Z156" s="5">
        <f>'90.1 Data-IP'!Z156/$D156</f>
        <v>43.527098467132284</v>
      </c>
      <c r="AA156" s="5">
        <f>'90.1 Data-IP'!AA156/$D156</f>
        <v>0</v>
      </c>
      <c r="AB156" s="5">
        <f>'90.1 Data-IP'!AB156/$D156</f>
        <v>43.527098467132284</v>
      </c>
    </row>
    <row r="157" spans="1:28" x14ac:dyDescent="0.25">
      <c r="A157" s="95">
        <v>2010</v>
      </c>
      <c r="B157" s="95" t="s">
        <v>60</v>
      </c>
      <c r="C157" s="101" t="s">
        <v>13</v>
      </c>
      <c r="D157" s="5">
        <f>'90.1 Data-SI'!D157*Convert!$B$1</f>
        <v>33740.661232232371</v>
      </c>
      <c r="E157" s="5">
        <f>'90.1 Data-IP'!E157/$D157</f>
        <v>0</v>
      </c>
      <c r="F157" s="5">
        <f>'90.1 Data-IP'!F157/$D157</f>
        <v>0.21180796419607573</v>
      </c>
      <c r="G157" s="5">
        <f>'90.1 Data-IP'!G157/$D157</f>
        <v>11.877819827722373</v>
      </c>
      <c r="H157" s="5">
        <f>'90.1 Data-IP'!H157/$D157</f>
        <v>4.3268939953742107</v>
      </c>
      <c r="I157" s="5">
        <f>'90.1 Data-IP'!I157/$D157</f>
        <v>1.1079185819487039</v>
      </c>
      <c r="J157" s="5">
        <f>'90.1 Data-IP'!J157/$D157</f>
        <v>14.365861125977869</v>
      </c>
      <c r="K157" s="5">
        <f>'90.1 Data-IP'!K157/$D157</f>
        <v>0</v>
      </c>
      <c r="L157" s="5">
        <f>'90.1 Data-IP'!L157/$D157</f>
        <v>0</v>
      </c>
      <c r="M157" s="5">
        <f>'90.1 Data-IP'!M157/$D157</f>
        <v>4.0487907002096009</v>
      </c>
      <c r="N157" s="5">
        <f>'90.1 Data-IP'!N157/$D157</f>
        <v>0</v>
      </c>
      <c r="O157" s="5">
        <f>'90.1 Data-IP'!O157/$D157</f>
        <v>0</v>
      </c>
      <c r="P157" s="5">
        <f>'90.1 Data-IP'!P157/$D157</f>
        <v>0</v>
      </c>
      <c r="Q157" s="5">
        <f>'90.1 Data-IP'!Q157/$D157</f>
        <v>0</v>
      </c>
      <c r="R157" s="5">
        <f>'90.1 Data-IP'!R157/$D157</f>
        <v>0</v>
      </c>
      <c r="S157" s="5">
        <f>'90.1 Data-IP'!S157/$D157</f>
        <v>0</v>
      </c>
      <c r="T157" s="5">
        <f>'90.1 Data-IP'!T157/$D157</f>
        <v>8.3523689647770816</v>
      </c>
      <c r="U157" s="5">
        <f>'90.1 Data-IP'!U157/$D157</f>
        <v>0</v>
      </c>
      <c r="V157" s="5">
        <f>'90.1 Data-IP'!V157/$D157</f>
        <v>0</v>
      </c>
      <c r="W157" s="5">
        <f>'90.1 Data-IP'!W157/$D157</f>
        <v>15.926610527931976</v>
      </c>
      <c r="X157" s="5">
        <f>'90.1 Data-IP'!X157/$D157</f>
        <v>0.21180796419607573</v>
      </c>
      <c r="Y157" s="5">
        <f t="shared" si="2"/>
        <v>16.13841849212805</v>
      </c>
      <c r="Z157" s="5">
        <f>'90.1 Data-IP'!Z157/$D157</f>
        <v>44.079653196009843</v>
      </c>
      <c r="AA157" s="5">
        <f>'90.1 Data-IP'!AA157/$D157</f>
        <v>0.21180796419607573</v>
      </c>
      <c r="AB157" s="5">
        <f>'90.1 Data-IP'!AB157/$D157</f>
        <v>44.29146116020592</v>
      </c>
    </row>
    <row r="158" spans="1:28" x14ac:dyDescent="0.25">
      <c r="A158" s="95">
        <v>2010</v>
      </c>
      <c r="B158" s="95" t="s">
        <v>60</v>
      </c>
      <c r="C158" s="101" t="s">
        <v>19</v>
      </c>
      <c r="D158" s="5">
        <f>'90.1 Data-SI'!D158*Convert!$B$1</f>
        <v>33740.661232232371</v>
      </c>
      <c r="E158" s="5">
        <f>'90.1 Data-IP'!E158/$D158</f>
        <v>0</v>
      </c>
      <c r="F158" s="5">
        <f>'90.1 Data-IP'!F158/$D158</f>
        <v>0.38260271516585559</v>
      </c>
      <c r="G158" s="5">
        <f>'90.1 Data-IP'!G158/$D158</f>
        <v>9.0886404159149006</v>
      </c>
      <c r="H158" s="5">
        <f>'90.1 Data-IP'!H158/$D158</f>
        <v>4.3268939953742107</v>
      </c>
      <c r="I158" s="5">
        <f>'90.1 Data-IP'!I158/$D158</f>
        <v>1.1073567571099876</v>
      </c>
      <c r="J158" s="5">
        <f>'90.1 Data-IP'!J158/$D158</f>
        <v>14.365861125977869</v>
      </c>
      <c r="K158" s="5">
        <f>'90.1 Data-IP'!K158/$D158</f>
        <v>0</v>
      </c>
      <c r="L158" s="5">
        <f>'90.1 Data-IP'!L158/$D158</f>
        <v>0</v>
      </c>
      <c r="M158" s="5">
        <f>'90.1 Data-IP'!M158/$D158</f>
        <v>3.1465000092310933</v>
      </c>
      <c r="N158" s="5">
        <f>'90.1 Data-IP'!N158/$D158</f>
        <v>0</v>
      </c>
      <c r="O158" s="5">
        <f>'90.1 Data-IP'!O158/$D158</f>
        <v>0</v>
      </c>
      <c r="P158" s="5">
        <f>'90.1 Data-IP'!P158/$D158</f>
        <v>0</v>
      </c>
      <c r="Q158" s="5">
        <f>'90.1 Data-IP'!Q158/$D158</f>
        <v>0</v>
      </c>
      <c r="R158" s="5">
        <f>'90.1 Data-IP'!R158/$D158</f>
        <v>0</v>
      </c>
      <c r="S158" s="5">
        <f>'90.1 Data-IP'!S158/$D158</f>
        <v>0</v>
      </c>
      <c r="T158" s="5">
        <f>'90.1 Data-IP'!T158/$D158</f>
        <v>9.0156031868817692</v>
      </c>
      <c r="U158" s="5">
        <f>'90.1 Data-IP'!U158/$D158</f>
        <v>0</v>
      </c>
      <c r="V158" s="5">
        <f>'90.1 Data-IP'!V158/$D158</f>
        <v>0</v>
      </c>
      <c r="W158" s="5">
        <f>'90.1 Data-IP'!W158/$D158</f>
        <v>12.235140425145994</v>
      </c>
      <c r="X158" s="5">
        <f>'90.1 Data-IP'!X158/$D158</f>
        <v>0.38260271516585559</v>
      </c>
      <c r="Y158" s="5">
        <f t="shared" si="2"/>
        <v>12.61774314031185</v>
      </c>
      <c r="Z158" s="5">
        <f>'90.1 Data-IP'!Z158/$D158</f>
        <v>41.05085549048983</v>
      </c>
      <c r="AA158" s="5">
        <f>'90.1 Data-IP'!AA158/$D158</f>
        <v>0.38260271516585559</v>
      </c>
      <c r="AB158" s="5">
        <f>'90.1 Data-IP'!AB158/$D158</f>
        <v>41.43345820565569</v>
      </c>
    </row>
    <row r="159" spans="1:28" x14ac:dyDescent="0.25">
      <c r="A159" s="95">
        <v>2010</v>
      </c>
      <c r="B159" s="95" t="s">
        <v>60</v>
      </c>
      <c r="C159" s="101" t="s">
        <v>20</v>
      </c>
      <c r="D159" s="5">
        <f>'90.1 Data-SI'!D159*Convert!$B$1</f>
        <v>33740.661232232371</v>
      </c>
      <c r="E159" s="5">
        <f>'90.1 Data-IP'!E159/$D159</f>
        <v>0</v>
      </c>
      <c r="F159" s="5">
        <f>'90.1 Data-IP'!F159/$D159</f>
        <v>0.34187041435891802</v>
      </c>
      <c r="G159" s="5">
        <f>'90.1 Data-IP'!G159/$D159</f>
        <v>7.1947288846019788</v>
      </c>
      <c r="H159" s="5">
        <f>'90.1 Data-IP'!H159/$D159</f>
        <v>4.3268939953742107</v>
      </c>
      <c r="I159" s="5">
        <f>'90.1 Data-IP'!I159/$D159</f>
        <v>1.1081994943680622</v>
      </c>
      <c r="J159" s="5">
        <f>'90.1 Data-IP'!J159/$D159</f>
        <v>14.365861125977869</v>
      </c>
      <c r="K159" s="5">
        <f>'90.1 Data-IP'!K159/$D159</f>
        <v>0</v>
      </c>
      <c r="L159" s="5">
        <f>'90.1 Data-IP'!L159/$D159</f>
        <v>0</v>
      </c>
      <c r="M159" s="5">
        <f>'90.1 Data-IP'!M159/$D159</f>
        <v>3.215042639554492</v>
      </c>
      <c r="N159" s="5">
        <f>'90.1 Data-IP'!N159/$D159</f>
        <v>0</v>
      </c>
      <c r="O159" s="5">
        <f>'90.1 Data-IP'!O159/$D159</f>
        <v>0</v>
      </c>
      <c r="P159" s="5">
        <f>'90.1 Data-IP'!P159/$D159</f>
        <v>0</v>
      </c>
      <c r="Q159" s="5">
        <f>'90.1 Data-IP'!Q159/$D159</f>
        <v>0</v>
      </c>
      <c r="R159" s="5">
        <f>'90.1 Data-IP'!R159/$D159</f>
        <v>0</v>
      </c>
      <c r="S159" s="5">
        <f>'90.1 Data-IP'!S159/$D159</f>
        <v>0</v>
      </c>
      <c r="T159" s="5">
        <f>'90.1 Data-IP'!T159/$D159</f>
        <v>9.0608300863984379</v>
      </c>
      <c r="U159" s="5">
        <f>'90.1 Data-IP'!U159/$D159</f>
        <v>0</v>
      </c>
      <c r="V159" s="5">
        <f>'90.1 Data-IP'!V159/$D159</f>
        <v>0</v>
      </c>
      <c r="W159" s="5">
        <f>'90.1 Data-IP'!W159/$D159</f>
        <v>10.40977152415647</v>
      </c>
      <c r="X159" s="5">
        <f>'90.1 Data-IP'!X159/$D159</f>
        <v>0.34187041435891802</v>
      </c>
      <c r="Y159" s="5">
        <f t="shared" si="2"/>
        <v>10.751641938515389</v>
      </c>
      <c r="Z159" s="5">
        <f>'90.1 Data-IP'!Z159/$D159</f>
        <v>39.271837138694409</v>
      </c>
      <c r="AA159" s="5">
        <f>'90.1 Data-IP'!AA159/$D159</f>
        <v>0.34187041435891802</v>
      </c>
      <c r="AB159" s="5">
        <f>'90.1 Data-IP'!AB159/$D159</f>
        <v>39.613707553053324</v>
      </c>
    </row>
    <row r="160" spans="1:28" x14ac:dyDescent="0.25">
      <c r="A160" s="95">
        <v>2010</v>
      </c>
      <c r="B160" s="95" t="s">
        <v>60</v>
      </c>
      <c r="C160" s="101" t="s">
        <v>3</v>
      </c>
      <c r="D160" s="5">
        <f>'90.1 Data-SI'!D160*Convert!$B$1</f>
        <v>33740.661232232371</v>
      </c>
      <c r="E160" s="5">
        <f>'90.1 Data-IP'!E160/$D160</f>
        <v>0</v>
      </c>
      <c r="F160" s="5">
        <f>'90.1 Data-IP'!F160/$D160</f>
        <v>3.9667642737570099</v>
      </c>
      <c r="G160" s="5">
        <f>'90.1 Data-IP'!G160/$D160</f>
        <v>4.9151246015102608</v>
      </c>
      <c r="H160" s="5">
        <f>'90.1 Data-IP'!H160/$D160</f>
        <v>4.3268939953742107</v>
      </c>
      <c r="I160" s="5">
        <f>'90.1 Data-IP'!I160/$D160</f>
        <v>1.1079185819487039</v>
      </c>
      <c r="J160" s="5">
        <f>'90.1 Data-IP'!J160/$D160</f>
        <v>14.365861125977869</v>
      </c>
      <c r="K160" s="5">
        <f>'90.1 Data-IP'!K160/$D160</f>
        <v>0</v>
      </c>
      <c r="L160" s="5">
        <f>'90.1 Data-IP'!L160/$D160</f>
        <v>0</v>
      </c>
      <c r="M160" s="5">
        <f>'90.1 Data-IP'!M160/$D160</f>
        <v>2.5276499493849998</v>
      </c>
      <c r="N160" s="5">
        <f>'90.1 Data-IP'!N160/$D160</f>
        <v>0</v>
      </c>
      <c r="O160" s="5">
        <f>'90.1 Data-IP'!O160/$D160</f>
        <v>0</v>
      </c>
      <c r="P160" s="5">
        <f>'90.1 Data-IP'!P160/$D160</f>
        <v>0</v>
      </c>
      <c r="Q160" s="5">
        <f>'90.1 Data-IP'!Q160/$D160</f>
        <v>0</v>
      </c>
      <c r="R160" s="5">
        <f>'90.1 Data-IP'!R160/$D160</f>
        <v>0</v>
      </c>
      <c r="S160" s="5">
        <f>'90.1 Data-IP'!S160/$D160</f>
        <v>0</v>
      </c>
      <c r="T160" s="5">
        <f>'90.1 Data-IP'!T160/$D160</f>
        <v>10.201053596573333</v>
      </c>
      <c r="U160" s="5">
        <f>'90.1 Data-IP'!U160/$D160</f>
        <v>0</v>
      </c>
      <c r="V160" s="5">
        <f>'90.1 Data-IP'!V160/$D160</f>
        <v>0</v>
      </c>
      <c r="W160" s="5">
        <f>'90.1 Data-IP'!W160/$D160</f>
        <v>7.442774550895261</v>
      </c>
      <c r="X160" s="5">
        <f>'90.1 Data-IP'!X160/$D160</f>
        <v>3.9667642737570099</v>
      </c>
      <c r="Y160" s="5">
        <f t="shared" si="2"/>
        <v>11.409538824652271</v>
      </c>
      <c r="Z160" s="5">
        <f>'90.1 Data-IP'!Z160/$D160</f>
        <v>37.444501850769377</v>
      </c>
      <c r="AA160" s="5">
        <f>'90.1 Data-IP'!AA160/$D160</f>
        <v>3.9667642737570099</v>
      </c>
      <c r="AB160" s="5">
        <f>'90.1 Data-IP'!AB160/$D160</f>
        <v>41.411266124526385</v>
      </c>
    </row>
    <row r="161" spans="1:28" x14ac:dyDescent="0.25">
      <c r="A161" s="95">
        <v>2010</v>
      </c>
      <c r="B161" s="95" t="s">
        <v>60</v>
      </c>
      <c r="C161" s="101" t="s">
        <v>7</v>
      </c>
      <c r="D161" s="5">
        <f>'90.1 Data-SI'!D161*Convert!$B$1</f>
        <v>33740.661232232371</v>
      </c>
      <c r="E161" s="5">
        <f>'90.1 Data-IP'!E161/$D161</f>
        <v>0</v>
      </c>
      <c r="F161" s="5">
        <f>'90.1 Data-IP'!F161/$D161</f>
        <v>1.3916401255004764</v>
      </c>
      <c r="G161" s="5">
        <f>'90.1 Data-IP'!G161/$D161</f>
        <v>5.094627637480146</v>
      </c>
      <c r="H161" s="5">
        <f>'90.1 Data-IP'!H161/$D161</f>
        <v>4.3268939953742107</v>
      </c>
      <c r="I161" s="5">
        <f>'90.1 Data-IP'!I161/$D161</f>
        <v>1.1079185819487039</v>
      </c>
      <c r="J161" s="5">
        <f>'90.1 Data-IP'!J161/$D161</f>
        <v>14.365861125977869</v>
      </c>
      <c r="K161" s="5">
        <f>'90.1 Data-IP'!K161/$D161</f>
        <v>0</v>
      </c>
      <c r="L161" s="5">
        <f>'90.1 Data-IP'!L161/$D161</f>
        <v>0</v>
      </c>
      <c r="M161" s="5">
        <f>'90.1 Data-IP'!M161/$D161</f>
        <v>2.8077196314851154</v>
      </c>
      <c r="N161" s="5">
        <f>'90.1 Data-IP'!N161/$D161</f>
        <v>0</v>
      </c>
      <c r="O161" s="5">
        <f>'90.1 Data-IP'!O161/$D161</f>
        <v>0</v>
      </c>
      <c r="P161" s="5">
        <f>'90.1 Data-IP'!P161/$D161</f>
        <v>0</v>
      </c>
      <c r="Q161" s="5">
        <f>'90.1 Data-IP'!Q161/$D161</f>
        <v>0</v>
      </c>
      <c r="R161" s="5">
        <f>'90.1 Data-IP'!R161/$D161</f>
        <v>0</v>
      </c>
      <c r="S161" s="5">
        <f>'90.1 Data-IP'!S161/$D161</f>
        <v>0</v>
      </c>
      <c r="T161" s="5">
        <f>'90.1 Data-IP'!T161/$D161</f>
        <v>9.8951399718922648</v>
      </c>
      <c r="U161" s="5">
        <f>'90.1 Data-IP'!U161/$D161</f>
        <v>0</v>
      </c>
      <c r="V161" s="5">
        <f>'90.1 Data-IP'!V161/$D161</f>
        <v>0</v>
      </c>
      <c r="W161" s="5">
        <f>'90.1 Data-IP'!W161/$D161</f>
        <v>7.9023472689652614</v>
      </c>
      <c r="X161" s="5">
        <f>'90.1 Data-IP'!X161/$D161</f>
        <v>1.3916401255004764</v>
      </c>
      <c r="Y161" s="5">
        <f t="shared" si="2"/>
        <v>9.2939873944657379</v>
      </c>
      <c r="Z161" s="5">
        <f>'90.1 Data-IP'!Z161/$D161</f>
        <v>37.598160944158309</v>
      </c>
      <c r="AA161" s="5">
        <f>'90.1 Data-IP'!AA161/$D161</f>
        <v>1.3916401255004764</v>
      </c>
      <c r="AB161" s="5">
        <f>'90.1 Data-IP'!AB161/$D161</f>
        <v>38.989801069658789</v>
      </c>
    </row>
    <row r="162" spans="1:28" x14ac:dyDescent="0.25">
      <c r="A162" s="95">
        <v>2010</v>
      </c>
      <c r="B162" s="95" t="s">
        <v>60</v>
      </c>
      <c r="C162" s="101" t="s">
        <v>17</v>
      </c>
      <c r="D162" s="5">
        <f>'90.1 Data-SI'!D162*Convert!$B$1</f>
        <v>33740.661232232371</v>
      </c>
      <c r="E162" s="5">
        <f>'90.1 Data-IP'!E162/$D162</f>
        <v>0</v>
      </c>
      <c r="F162" s="5">
        <f>'90.1 Data-IP'!F162/$D162</f>
        <v>0.28344063113241436</v>
      </c>
      <c r="G162" s="5">
        <f>'90.1 Data-IP'!G162/$D162</f>
        <v>2.7838420758396691</v>
      </c>
      <c r="H162" s="5">
        <f>'90.1 Data-IP'!H162/$D162</f>
        <v>4.3268939953742107</v>
      </c>
      <c r="I162" s="5">
        <f>'90.1 Data-IP'!I162/$D162</f>
        <v>1.1079185819487039</v>
      </c>
      <c r="J162" s="5">
        <f>'90.1 Data-IP'!J162/$D162</f>
        <v>14.365861125977869</v>
      </c>
      <c r="K162" s="5">
        <f>'90.1 Data-IP'!K162/$D162</f>
        <v>0</v>
      </c>
      <c r="L162" s="5">
        <f>'90.1 Data-IP'!L162/$D162</f>
        <v>0</v>
      </c>
      <c r="M162" s="5">
        <f>'90.1 Data-IP'!M162/$D162</f>
        <v>1.99504000228187</v>
      </c>
      <c r="N162" s="5">
        <f>'90.1 Data-IP'!N162/$D162</f>
        <v>0</v>
      </c>
      <c r="O162" s="5">
        <f>'90.1 Data-IP'!O162/$D162</f>
        <v>0</v>
      </c>
      <c r="P162" s="5">
        <f>'90.1 Data-IP'!P162/$D162</f>
        <v>0</v>
      </c>
      <c r="Q162" s="5">
        <f>'90.1 Data-IP'!Q162/$D162</f>
        <v>0</v>
      </c>
      <c r="R162" s="5">
        <f>'90.1 Data-IP'!R162/$D162</f>
        <v>0</v>
      </c>
      <c r="S162" s="5">
        <f>'90.1 Data-IP'!S162/$D162</f>
        <v>0</v>
      </c>
      <c r="T162" s="5">
        <f>'90.1 Data-IP'!T162/$D162</f>
        <v>10.316789513348908</v>
      </c>
      <c r="U162" s="5">
        <f>'90.1 Data-IP'!U162/$D162</f>
        <v>0</v>
      </c>
      <c r="V162" s="5">
        <f>'90.1 Data-IP'!V162/$D162</f>
        <v>0</v>
      </c>
      <c r="W162" s="5">
        <f>'90.1 Data-IP'!W162/$D162</f>
        <v>4.7788820781215389</v>
      </c>
      <c r="X162" s="5">
        <f>'90.1 Data-IP'!X162/$D162</f>
        <v>0.28344063113241436</v>
      </c>
      <c r="Y162" s="5">
        <f t="shared" si="2"/>
        <v>5.0623227092539533</v>
      </c>
      <c r="Z162" s="5">
        <f>'90.1 Data-IP'!Z162/$D162</f>
        <v>34.896064382351867</v>
      </c>
      <c r="AA162" s="5">
        <f>'90.1 Data-IP'!AA162/$D162</f>
        <v>0.28344063113241436</v>
      </c>
      <c r="AB162" s="5">
        <f>'90.1 Data-IP'!AB162/$D162</f>
        <v>35.179505013484281</v>
      </c>
    </row>
    <row r="163" spans="1:28" x14ac:dyDescent="0.25">
      <c r="A163" s="95">
        <v>2010</v>
      </c>
      <c r="B163" s="95" t="s">
        <v>60</v>
      </c>
      <c r="C163" s="101" t="s">
        <v>14</v>
      </c>
      <c r="D163" s="5">
        <f>'90.1 Data-SI'!D163*Convert!$B$1</f>
        <v>33740.661232232371</v>
      </c>
      <c r="E163" s="5">
        <f>'90.1 Data-IP'!E163/$D163</f>
        <v>0</v>
      </c>
      <c r="F163" s="5">
        <f>'90.1 Data-IP'!F163/$D163</f>
        <v>8.7889068644597117</v>
      </c>
      <c r="G163" s="5">
        <f>'90.1 Data-IP'!G163/$D163</f>
        <v>3.683042730205238</v>
      </c>
      <c r="H163" s="5">
        <f>'90.1 Data-IP'!H163/$D163</f>
        <v>4.3268939953742107</v>
      </c>
      <c r="I163" s="5">
        <f>'90.1 Data-IP'!I163/$D163</f>
        <v>1.1062331074325547</v>
      </c>
      <c r="J163" s="5">
        <f>'90.1 Data-IP'!J163/$D163</f>
        <v>14.365861125977869</v>
      </c>
      <c r="K163" s="5">
        <f>'90.1 Data-IP'!K163/$D163</f>
        <v>0</v>
      </c>
      <c r="L163" s="5">
        <f>'90.1 Data-IP'!L163/$D163</f>
        <v>0</v>
      </c>
      <c r="M163" s="5">
        <f>'90.1 Data-IP'!M163/$D163</f>
        <v>2.4447807856743329</v>
      </c>
      <c r="N163" s="5">
        <f>'90.1 Data-IP'!N163/$D163</f>
        <v>0</v>
      </c>
      <c r="O163" s="5">
        <f>'90.1 Data-IP'!O163/$D163</f>
        <v>0</v>
      </c>
      <c r="P163" s="5">
        <f>'90.1 Data-IP'!P163/$D163</f>
        <v>0</v>
      </c>
      <c r="Q163" s="5">
        <f>'90.1 Data-IP'!Q163/$D163</f>
        <v>0</v>
      </c>
      <c r="R163" s="5">
        <f>'90.1 Data-IP'!R163/$D163</f>
        <v>0</v>
      </c>
      <c r="S163" s="5">
        <f>'90.1 Data-IP'!S163/$D163</f>
        <v>0</v>
      </c>
      <c r="T163" s="5">
        <f>'90.1 Data-IP'!T163/$D163</f>
        <v>11.132278266745736</v>
      </c>
      <c r="U163" s="5">
        <f>'90.1 Data-IP'!U163/$D163</f>
        <v>0</v>
      </c>
      <c r="V163" s="5">
        <f>'90.1 Data-IP'!V163/$D163</f>
        <v>0</v>
      </c>
      <c r="W163" s="5">
        <f>'90.1 Data-IP'!W163/$D163</f>
        <v>6.1278235158795704</v>
      </c>
      <c r="X163" s="5">
        <f>'90.1 Data-IP'!X163/$D163</f>
        <v>8.7889068644597117</v>
      </c>
      <c r="Y163" s="5">
        <f t="shared" si="2"/>
        <v>14.916730380339281</v>
      </c>
      <c r="Z163" s="5">
        <f>'90.1 Data-IP'!Z163/$D163</f>
        <v>37.059090011409943</v>
      </c>
      <c r="AA163" s="5">
        <f>'90.1 Data-IP'!AA163/$D163</f>
        <v>8.7889068644597117</v>
      </c>
      <c r="AB163" s="5">
        <f>'90.1 Data-IP'!AB163/$D163</f>
        <v>45.847996875869654</v>
      </c>
    </row>
    <row r="164" spans="1:28" x14ac:dyDescent="0.25">
      <c r="A164" s="95">
        <v>2010</v>
      </c>
      <c r="B164" s="95" t="s">
        <v>60</v>
      </c>
      <c r="C164" s="101" t="s">
        <v>2</v>
      </c>
      <c r="D164" s="5">
        <f>'90.1 Data-SI'!D164*Convert!$B$1</f>
        <v>33740.661232232371</v>
      </c>
      <c r="E164" s="5">
        <f>'90.1 Data-IP'!E164/$D164</f>
        <v>0</v>
      </c>
      <c r="F164" s="5">
        <f>'90.1 Data-IP'!F164/$D164</f>
        <v>2.9855371929388501</v>
      </c>
      <c r="G164" s="5">
        <f>'90.1 Data-IP'!G164/$D164</f>
        <v>4.0409251524675724</v>
      </c>
      <c r="H164" s="5">
        <f>'90.1 Data-IP'!H164/$D164</f>
        <v>4.3268939953742107</v>
      </c>
      <c r="I164" s="5">
        <f>'90.1 Data-IP'!I164/$D164</f>
        <v>1.1070758446906293</v>
      </c>
      <c r="J164" s="5">
        <f>'90.1 Data-IP'!J164/$D164</f>
        <v>14.365861125977869</v>
      </c>
      <c r="K164" s="5">
        <f>'90.1 Data-IP'!K164/$D164</f>
        <v>0</v>
      </c>
      <c r="L164" s="5">
        <f>'90.1 Data-IP'!L164/$D164</f>
        <v>0</v>
      </c>
      <c r="M164" s="5">
        <f>'90.1 Data-IP'!M164/$D164</f>
        <v>2.7065911605161661</v>
      </c>
      <c r="N164" s="5">
        <f>'90.1 Data-IP'!N164/$D164</f>
        <v>0</v>
      </c>
      <c r="O164" s="5">
        <f>'90.1 Data-IP'!O164/$D164</f>
        <v>0</v>
      </c>
      <c r="P164" s="5">
        <f>'90.1 Data-IP'!P164/$D164</f>
        <v>0</v>
      </c>
      <c r="Q164" s="5">
        <f>'90.1 Data-IP'!Q164/$D164</f>
        <v>0</v>
      </c>
      <c r="R164" s="5">
        <f>'90.1 Data-IP'!R164/$D164</f>
        <v>0</v>
      </c>
      <c r="S164" s="5">
        <f>'90.1 Data-IP'!S164/$D164</f>
        <v>0</v>
      </c>
      <c r="T164" s="5">
        <f>'90.1 Data-IP'!T164/$D164</f>
        <v>10.856422270935996</v>
      </c>
      <c r="U164" s="5">
        <f>'90.1 Data-IP'!U164/$D164</f>
        <v>0</v>
      </c>
      <c r="V164" s="5">
        <f>'90.1 Data-IP'!V164/$D164</f>
        <v>0</v>
      </c>
      <c r="W164" s="5">
        <f>'90.1 Data-IP'!W164/$D164</f>
        <v>6.7475163129837386</v>
      </c>
      <c r="X164" s="5">
        <f>'90.1 Data-IP'!X164/$D164</f>
        <v>2.9855371929388501</v>
      </c>
      <c r="Y164" s="5">
        <f t="shared" si="2"/>
        <v>9.7330535059225891</v>
      </c>
      <c r="Z164" s="5">
        <f>'90.1 Data-IP'!Z164/$D164</f>
        <v>37.404050462381797</v>
      </c>
      <c r="AA164" s="5">
        <f>'90.1 Data-IP'!AA164/$D164</f>
        <v>2.9855371929388501</v>
      </c>
      <c r="AB164" s="5">
        <f>'90.1 Data-IP'!AB164/$D164</f>
        <v>40.389587655320646</v>
      </c>
    </row>
    <row r="165" spans="1:28" x14ac:dyDescent="0.25">
      <c r="A165" s="95">
        <v>2010</v>
      </c>
      <c r="B165" s="95" t="s">
        <v>60</v>
      </c>
      <c r="C165" s="101" t="s">
        <v>18</v>
      </c>
      <c r="D165" s="5">
        <f>'90.1 Data-SI'!D165*Convert!$B$1</f>
        <v>33740.661232232371</v>
      </c>
      <c r="E165" s="5">
        <f>'90.1 Data-IP'!E165/$D165</f>
        <v>0</v>
      </c>
      <c r="F165" s="5">
        <f>'90.1 Data-IP'!F165/$D165</f>
        <v>5.0005219769951506</v>
      </c>
      <c r="G165" s="5">
        <f>'90.1 Data-IP'!G165/$D165</f>
        <v>1.5747950229220167</v>
      </c>
      <c r="H165" s="5">
        <f>'90.1 Data-IP'!H165/$D165</f>
        <v>4.3268939953742107</v>
      </c>
      <c r="I165" s="5">
        <f>'90.1 Data-IP'!I165/$D165</f>
        <v>1.1051094577551221</v>
      </c>
      <c r="J165" s="5">
        <f>'90.1 Data-IP'!J165/$D165</f>
        <v>14.365861125977869</v>
      </c>
      <c r="K165" s="5">
        <f>'90.1 Data-IP'!K165/$D165</f>
        <v>0</v>
      </c>
      <c r="L165" s="5">
        <f>'90.1 Data-IP'!L165/$D165</f>
        <v>0</v>
      </c>
      <c r="M165" s="5">
        <f>'90.1 Data-IP'!M165/$D165</f>
        <v>1.9919499656689299</v>
      </c>
      <c r="N165" s="5">
        <f>'90.1 Data-IP'!N165/$D165</f>
        <v>0</v>
      </c>
      <c r="O165" s="5">
        <f>'90.1 Data-IP'!O165/$D165</f>
        <v>0</v>
      </c>
      <c r="P165" s="5">
        <f>'90.1 Data-IP'!P165/$D165</f>
        <v>0</v>
      </c>
      <c r="Q165" s="5">
        <f>'90.1 Data-IP'!Q165/$D165</f>
        <v>0</v>
      </c>
      <c r="R165" s="5">
        <f>'90.1 Data-IP'!R165/$D165</f>
        <v>0</v>
      </c>
      <c r="S165" s="5">
        <f>'90.1 Data-IP'!S165/$D165</f>
        <v>0</v>
      </c>
      <c r="T165" s="5">
        <f>'90.1 Data-IP'!T165/$D165</f>
        <v>11.410662474329705</v>
      </c>
      <c r="U165" s="5">
        <f>'90.1 Data-IP'!U165/$D165</f>
        <v>0</v>
      </c>
      <c r="V165" s="5">
        <f>'90.1 Data-IP'!V165/$D165</f>
        <v>0</v>
      </c>
      <c r="W165" s="5">
        <f>'90.1 Data-IP'!W165/$D165</f>
        <v>3.5667449885909464</v>
      </c>
      <c r="X165" s="5">
        <f>'90.1 Data-IP'!X165/$D165</f>
        <v>5.0005219769951506</v>
      </c>
      <c r="Y165" s="5">
        <f t="shared" si="2"/>
        <v>8.5672669655860965</v>
      </c>
      <c r="Z165" s="5">
        <f>'90.1 Data-IP'!Z165/$D165</f>
        <v>34.775272042027858</v>
      </c>
      <c r="AA165" s="5">
        <f>'90.1 Data-IP'!AA165/$D165</f>
        <v>5.0005219769951506</v>
      </c>
      <c r="AB165" s="5">
        <f>'90.1 Data-IP'!AB165/$D165</f>
        <v>39.77579401902301</v>
      </c>
    </row>
    <row r="166" spans="1:28" x14ac:dyDescent="0.25">
      <c r="A166" s="95">
        <v>2010</v>
      </c>
      <c r="B166" s="95" t="s">
        <v>60</v>
      </c>
      <c r="C166" s="101" t="s">
        <v>4</v>
      </c>
      <c r="D166" s="5">
        <f>'90.1 Data-SI'!D166*Convert!$B$1</f>
        <v>33740.661232232371</v>
      </c>
      <c r="E166" s="5">
        <f>'90.1 Data-IP'!E166/$D166</f>
        <v>0</v>
      </c>
      <c r="F166" s="5">
        <f>'90.1 Data-IP'!F166/$D166</f>
        <v>15.126291045180494</v>
      </c>
      <c r="G166" s="5">
        <f>'90.1 Data-IP'!G166/$D166</f>
        <v>2.2104998279296022</v>
      </c>
      <c r="H166" s="5">
        <f>'90.1 Data-IP'!H166/$D166</f>
        <v>4.3268939953742107</v>
      </c>
      <c r="I166" s="5">
        <f>'90.1 Data-IP'!I166/$D166</f>
        <v>1.1065140198519128</v>
      </c>
      <c r="J166" s="5">
        <f>'90.1 Data-IP'!J166/$D166</f>
        <v>14.365861125977869</v>
      </c>
      <c r="K166" s="5">
        <f>'90.1 Data-IP'!K166/$D166</f>
        <v>0</v>
      </c>
      <c r="L166" s="5">
        <f>'90.1 Data-IP'!L166/$D166</f>
        <v>0</v>
      </c>
      <c r="M166" s="5">
        <f>'90.1 Data-IP'!M166/$D166</f>
        <v>2.371181731802487</v>
      </c>
      <c r="N166" s="5">
        <f>'90.1 Data-IP'!N166/$D166</f>
        <v>0</v>
      </c>
      <c r="O166" s="5">
        <f>'90.1 Data-IP'!O166/$D166</f>
        <v>0</v>
      </c>
      <c r="P166" s="5">
        <f>'90.1 Data-IP'!P166/$D166</f>
        <v>0</v>
      </c>
      <c r="Q166" s="5">
        <f>'90.1 Data-IP'!Q166/$D166</f>
        <v>0</v>
      </c>
      <c r="R166" s="5">
        <f>'90.1 Data-IP'!R166/$D166</f>
        <v>0</v>
      </c>
      <c r="S166" s="5">
        <f>'90.1 Data-IP'!S166/$D166</f>
        <v>0</v>
      </c>
      <c r="T166" s="5">
        <f>'90.1 Data-IP'!T166/$D166</f>
        <v>11.916585741593805</v>
      </c>
      <c r="U166" s="5">
        <f>'90.1 Data-IP'!U166/$D166</f>
        <v>0</v>
      </c>
      <c r="V166" s="5">
        <f>'90.1 Data-IP'!V166/$D166</f>
        <v>0</v>
      </c>
      <c r="W166" s="5">
        <f>'90.1 Data-IP'!W166/$D166</f>
        <v>4.5816815597320897</v>
      </c>
      <c r="X166" s="5">
        <f>'90.1 Data-IP'!X166/$D166</f>
        <v>15.126291045180494</v>
      </c>
      <c r="Y166" s="5">
        <f t="shared" si="2"/>
        <v>19.707972604912584</v>
      </c>
      <c r="Z166" s="5">
        <f>'90.1 Data-IP'!Z166/$D166</f>
        <v>36.297817354949252</v>
      </c>
      <c r="AA166" s="5">
        <f>'90.1 Data-IP'!AA166/$D166</f>
        <v>15.126291045180494</v>
      </c>
      <c r="AB166" s="5">
        <f>'90.1 Data-IP'!AB166/$D166</f>
        <v>51.424108400129747</v>
      </c>
    </row>
    <row r="167" spans="1:28" x14ac:dyDescent="0.25">
      <c r="A167" s="95">
        <v>2010</v>
      </c>
      <c r="B167" s="95" t="s">
        <v>60</v>
      </c>
      <c r="C167" s="101" t="s">
        <v>5</v>
      </c>
      <c r="D167" s="5">
        <f>'90.1 Data-SI'!D167*Convert!$B$1</f>
        <v>33740.661232232371</v>
      </c>
      <c r="E167" s="5">
        <f>'90.1 Data-IP'!E167/$D167</f>
        <v>0</v>
      </c>
      <c r="F167" s="5">
        <f>'90.1 Data-IP'!F167/$D167</f>
        <v>7.5933436076712502</v>
      </c>
      <c r="G167" s="5">
        <f>'90.1 Data-IP'!G167/$D167</f>
        <v>2.938062994067316</v>
      </c>
      <c r="H167" s="5">
        <f>'90.1 Data-IP'!H167/$D167</f>
        <v>4.3268939953742107</v>
      </c>
      <c r="I167" s="5">
        <f>'90.1 Data-IP'!I167/$D167</f>
        <v>1.1067949322712709</v>
      </c>
      <c r="J167" s="5">
        <f>'90.1 Data-IP'!J167/$D167</f>
        <v>14.365861125977869</v>
      </c>
      <c r="K167" s="5">
        <f>'90.1 Data-IP'!K167/$D167</f>
        <v>0</v>
      </c>
      <c r="L167" s="5">
        <f>'90.1 Data-IP'!L167/$D167</f>
        <v>0</v>
      </c>
      <c r="M167" s="5">
        <f>'90.1 Data-IP'!M167/$D167</f>
        <v>2.5737195861597426</v>
      </c>
      <c r="N167" s="5">
        <f>'90.1 Data-IP'!N167/$D167</f>
        <v>0</v>
      </c>
      <c r="O167" s="5">
        <f>'90.1 Data-IP'!O167/$D167</f>
        <v>0</v>
      </c>
      <c r="P167" s="5">
        <f>'90.1 Data-IP'!P167/$D167</f>
        <v>0</v>
      </c>
      <c r="Q167" s="5">
        <f>'90.1 Data-IP'!Q167/$D167</f>
        <v>0</v>
      </c>
      <c r="R167" s="5">
        <f>'90.1 Data-IP'!R167/$D167</f>
        <v>0</v>
      </c>
      <c r="S167" s="5">
        <f>'90.1 Data-IP'!S167/$D167</f>
        <v>0</v>
      </c>
      <c r="T167" s="5">
        <f>'90.1 Data-IP'!T167/$D167</f>
        <v>11.685394820462013</v>
      </c>
      <c r="U167" s="5">
        <f>'90.1 Data-IP'!U167/$D167</f>
        <v>0</v>
      </c>
      <c r="V167" s="5">
        <f>'90.1 Data-IP'!V167/$D167</f>
        <v>0</v>
      </c>
      <c r="W167" s="5">
        <f>'90.1 Data-IP'!W167/$D167</f>
        <v>5.5117825802270586</v>
      </c>
      <c r="X167" s="5">
        <f>'90.1 Data-IP'!X167/$D167</f>
        <v>7.5933436076712502</v>
      </c>
      <c r="Y167" s="5">
        <f t="shared" si="2"/>
        <v>13.105126187898309</v>
      </c>
      <c r="Z167" s="5">
        <f>'90.1 Data-IP'!Z167/$D167</f>
        <v>36.997008366731777</v>
      </c>
      <c r="AA167" s="5">
        <f>'90.1 Data-IP'!AA167/$D167</f>
        <v>7.5933436076712502</v>
      </c>
      <c r="AB167" s="5">
        <f>'90.1 Data-IP'!AB167/$D167</f>
        <v>44.590351974403021</v>
      </c>
    </row>
    <row r="168" spans="1:28" x14ac:dyDescent="0.25">
      <c r="A168" s="95">
        <v>2010</v>
      </c>
      <c r="B168" s="95" t="s">
        <v>60</v>
      </c>
      <c r="C168" s="101" t="s">
        <v>15</v>
      </c>
      <c r="D168" s="5">
        <f>'90.1 Data-SI'!D168*Convert!$B$1</f>
        <v>33740.661232232371</v>
      </c>
      <c r="E168" s="5">
        <f>'90.1 Data-IP'!E168/$D168</f>
        <v>0</v>
      </c>
      <c r="F168" s="5">
        <f>'90.1 Data-IP'!F168/$D168</f>
        <v>5.3291895076442346</v>
      </c>
      <c r="G168" s="5">
        <f>'90.1 Data-IP'!G168/$D168</f>
        <v>1.1500554448524323</v>
      </c>
      <c r="H168" s="5">
        <f>'90.1 Data-IP'!H168/$D168</f>
        <v>4.3268939953742107</v>
      </c>
      <c r="I168" s="5">
        <f>'90.1 Data-IP'!I168/$D168</f>
        <v>1.1048285453357638</v>
      </c>
      <c r="J168" s="5">
        <f>'90.1 Data-IP'!J168/$D168</f>
        <v>14.365861125977869</v>
      </c>
      <c r="K168" s="5">
        <f>'90.1 Data-IP'!K168/$D168</f>
        <v>0</v>
      </c>
      <c r="L168" s="5">
        <f>'90.1 Data-IP'!L168/$D168</f>
        <v>0</v>
      </c>
      <c r="M168" s="5">
        <f>'90.1 Data-IP'!M168/$D168</f>
        <v>1.8675057638932513</v>
      </c>
      <c r="N168" s="5">
        <f>'90.1 Data-IP'!N168/$D168</f>
        <v>0</v>
      </c>
      <c r="O168" s="5">
        <f>'90.1 Data-IP'!O168/$D168</f>
        <v>0</v>
      </c>
      <c r="P168" s="5">
        <f>'90.1 Data-IP'!P168/$D168</f>
        <v>0</v>
      </c>
      <c r="Q168" s="5">
        <f>'90.1 Data-IP'!Q168/$D168</f>
        <v>0</v>
      </c>
      <c r="R168" s="5">
        <f>'90.1 Data-IP'!R168/$D168</f>
        <v>0</v>
      </c>
      <c r="S168" s="5">
        <f>'90.1 Data-IP'!S168/$D168</f>
        <v>0</v>
      </c>
      <c r="T168" s="5">
        <f>'90.1 Data-IP'!T168/$D168</f>
        <v>11.85394227207693</v>
      </c>
      <c r="U168" s="5">
        <f>'90.1 Data-IP'!U168/$D168</f>
        <v>0</v>
      </c>
      <c r="V168" s="5">
        <f>'90.1 Data-IP'!V168/$D168</f>
        <v>0</v>
      </c>
      <c r="W168" s="5">
        <f>'90.1 Data-IP'!W168/$D168</f>
        <v>3.0175612087456836</v>
      </c>
      <c r="X168" s="5">
        <f>'90.1 Data-IP'!X168/$D168</f>
        <v>5.3291895076442346</v>
      </c>
      <c r="Y168" s="5">
        <f t="shared" si="2"/>
        <v>8.3467507163899182</v>
      </c>
      <c r="Z168" s="5">
        <f>'90.1 Data-IP'!Z168/$D168</f>
        <v>34.66908714751046</v>
      </c>
      <c r="AA168" s="5">
        <f>'90.1 Data-IP'!AA168/$D168</f>
        <v>5.3291895076442346</v>
      </c>
      <c r="AB168" s="5">
        <f>'90.1 Data-IP'!AB168/$D168</f>
        <v>39.998276655154697</v>
      </c>
    </row>
    <row r="169" spans="1:28" x14ac:dyDescent="0.25">
      <c r="A169" s="95">
        <v>2010</v>
      </c>
      <c r="B169" s="95" t="s">
        <v>60</v>
      </c>
      <c r="C169" s="101" t="s">
        <v>16</v>
      </c>
      <c r="D169" s="5">
        <f>'90.1 Data-SI'!D169*Convert!$B$1</f>
        <v>33740.661232232371</v>
      </c>
      <c r="E169" s="5">
        <f>'90.1 Data-IP'!E169/$D169</f>
        <v>0</v>
      </c>
      <c r="F169" s="5">
        <f>'90.1 Data-IP'!F169/$D169</f>
        <v>22.801661079304335</v>
      </c>
      <c r="G169" s="5">
        <f>'90.1 Data-IP'!G169/$D169</f>
        <v>2.332977642769773</v>
      </c>
      <c r="H169" s="5">
        <f>'90.1 Data-IP'!H169/$D169</f>
        <v>4.3268939953742107</v>
      </c>
      <c r="I169" s="5">
        <f>'90.1 Data-IP'!I169/$D169</f>
        <v>1.1062331074325547</v>
      </c>
      <c r="J169" s="5">
        <f>'90.1 Data-IP'!J169/$D169</f>
        <v>14.365861125977869</v>
      </c>
      <c r="K169" s="5">
        <f>'90.1 Data-IP'!K169/$D169</f>
        <v>0</v>
      </c>
      <c r="L169" s="5">
        <f>'90.1 Data-IP'!L169/$D169</f>
        <v>0</v>
      </c>
      <c r="M169" s="5">
        <f>'90.1 Data-IP'!M169/$D169</f>
        <v>2.5096715545460753</v>
      </c>
      <c r="N169" s="5">
        <f>'90.1 Data-IP'!N169/$D169</f>
        <v>0</v>
      </c>
      <c r="O169" s="5">
        <f>'90.1 Data-IP'!O169/$D169</f>
        <v>0</v>
      </c>
      <c r="P169" s="5">
        <f>'90.1 Data-IP'!P169/$D169</f>
        <v>0</v>
      </c>
      <c r="Q169" s="5">
        <f>'90.1 Data-IP'!Q169/$D169</f>
        <v>0</v>
      </c>
      <c r="R169" s="5">
        <f>'90.1 Data-IP'!R169/$D169</f>
        <v>0</v>
      </c>
      <c r="S169" s="5">
        <f>'90.1 Data-IP'!S169/$D169</f>
        <v>0</v>
      </c>
      <c r="T169" s="5">
        <f>'90.1 Data-IP'!T169/$D169</f>
        <v>12.494141675794245</v>
      </c>
      <c r="U169" s="5">
        <f>'90.1 Data-IP'!U169/$D169</f>
        <v>0</v>
      </c>
      <c r="V169" s="5">
        <f>'90.1 Data-IP'!V169/$D169</f>
        <v>0</v>
      </c>
      <c r="W169" s="5">
        <f>'90.1 Data-IP'!W169/$D169</f>
        <v>4.8426491973158488</v>
      </c>
      <c r="X169" s="5">
        <f>'90.1 Data-IP'!X169/$D169</f>
        <v>22.801661079304335</v>
      </c>
      <c r="Y169" s="5">
        <f t="shared" si="2"/>
        <v>27.644310276620182</v>
      </c>
      <c r="Z169" s="5">
        <f>'90.1 Data-IP'!Z169/$D169</f>
        <v>37.135498189475364</v>
      </c>
      <c r="AA169" s="5">
        <f>'90.1 Data-IP'!AA169/$D169</f>
        <v>22.801661079304335</v>
      </c>
      <c r="AB169" s="5">
        <f>'90.1 Data-IP'!AB169/$D169</f>
        <v>59.937159268779695</v>
      </c>
    </row>
    <row r="170" spans="1:28" x14ac:dyDescent="0.25">
      <c r="A170" s="95">
        <v>2010</v>
      </c>
      <c r="B170" s="95" t="s">
        <v>60</v>
      </c>
      <c r="C170" s="101" t="s">
        <v>9</v>
      </c>
      <c r="D170" s="5">
        <f>'90.1 Data-SI'!D170*Convert!$B$1</f>
        <v>33740.661232232371</v>
      </c>
      <c r="E170" s="5">
        <f>'90.1 Data-IP'!E170/$D170</f>
        <v>0</v>
      </c>
      <c r="F170" s="5">
        <f>'90.1 Data-IP'!F170/$D170</f>
        <v>14.932461475823342</v>
      </c>
      <c r="G170" s="5">
        <f>'90.1 Data-IP'!G170/$D170</f>
        <v>1.8646966396996691</v>
      </c>
      <c r="H170" s="5">
        <f>'90.1 Data-IP'!H170/$D170</f>
        <v>4.3268939953742107</v>
      </c>
      <c r="I170" s="5">
        <f>'90.1 Data-IP'!I170/$D170</f>
        <v>1.1053903701744803</v>
      </c>
      <c r="J170" s="5">
        <f>'90.1 Data-IP'!J170/$D170</f>
        <v>14.365861125977869</v>
      </c>
      <c r="K170" s="5">
        <f>'90.1 Data-IP'!K170/$D170</f>
        <v>0</v>
      </c>
      <c r="L170" s="5">
        <f>'90.1 Data-IP'!L170/$D170</f>
        <v>0</v>
      </c>
      <c r="M170" s="5">
        <f>'90.1 Data-IP'!M170/$D170</f>
        <v>2.4074194338996939</v>
      </c>
      <c r="N170" s="5">
        <f>'90.1 Data-IP'!N170/$D170</f>
        <v>0</v>
      </c>
      <c r="O170" s="5">
        <f>'90.1 Data-IP'!O170/$D170</f>
        <v>0</v>
      </c>
      <c r="P170" s="5">
        <f>'90.1 Data-IP'!P170/$D170</f>
        <v>0</v>
      </c>
      <c r="Q170" s="5">
        <f>'90.1 Data-IP'!Q170/$D170</f>
        <v>0</v>
      </c>
      <c r="R170" s="5">
        <f>'90.1 Data-IP'!R170/$D170</f>
        <v>0</v>
      </c>
      <c r="S170" s="5">
        <f>'90.1 Data-IP'!S170/$D170</f>
        <v>0</v>
      </c>
      <c r="T170" s="5">
        <f>'90.1 Data-IP'!T170/$D170</f>
        <v>12.346100830792478</v>
      </c>
      <c r="U170" s="5">
        <f>'90.1 Data-IP'!U170/$D170</f>
        <v>0</v>
      </c>
      <c r="V170" s="5">
        <f>'90.1 Data-IP'!V170/$D170</f>
        <v>0</v>
      </c>
      <c r="W170" s="5">
        <f>'90.1 Data-IP'!W170/$D170</f>
        <v>4.2721160735993635</v>
      </c>
      <c r="X170" s="5">
        <f>'90.1 Data-IP'!X170/$D170</f>
        <v>14.932461475823342</v>
      </c>
      <c r="Y170" s="5">
        <f t="shared" si="2"/>
        <v>19.204577549422705</v>
      </c>
      <c r="Z170" s="5">
        <f>'90.1 Data-IP'!Z170/$D170</f>
        <v>36.416362395918398</v>
      </c>
      <c r="AA170" s="5">
        <f>'90.1 Data-IP'!AA170/$D170</f>
        <v>14.932461475823342</v>
      </c>
      <c r="AB170" s="5">
        <f>'90.1 Data-IP'!AB170/$D170</f>
        <v>51.348823871741736</v>
      </c>
    </row>
    <row r="171" spans="1:28" x14ac:dyDescent="0.25">
      <c r="A171" s="95">
        <v>2010</v>
      </c>
      <c r="B171" s="95" t="s">
        <v>60</v>
      </c>
      <c r="C171" s="101" t="s">
        <v>12</v>
      </c>
      <c r="D171" s="5">
        <f>'90.1 Data-SI'!D171*Convert!$B$1</f>
        <v>33740.661232232371</v>
      </c>
      <c r="E171" s="5">
        <f>'90.1 Data-IP'!E171/$D171</f>
        <v>0</v>
      </c>
      <c r="F171" s="5">
        <f>'90.1 Data-IP'!F171/$D171</f>
        <v>23.659005783185531</v>
      </c>
      <c r="G171" s="5">
        <f>'90.1 Data-IP'!G171/$D171</f>
        <v>1.9975682140560935</v>
      </c>
      <c r="H171" s="5">
        <f>'90.1 Data-IP'!H171/$D171</f>
        <v>4.3268939953742107</v>
      </c>
      <c r="I171" s="5">
        <f>'90.1 Data-IP'!I171/$D171</f>
        <v>1.1045476329164057</v>
      </c>
      <c r="J171" s="5">
        <f>'90.1 Data-IP'!J171/$D171</f>
        <v>14.365861125977869</v>
      </c>
      <c r="K171" s="5">
        <f>'90.1 Data-IP'!K171/$D171</f>
        <v>0</v>
      </c>
      <c r="L171" s="5">
        <f>'90.1 Data-IP'!L171/$D171</f>
        <v>0</v>
      </c>
      <c r="M171" s="5">
        <f>'90.1 Data-IP'!M171/$D171</f>
        <v>2.5706295495468026</v>
      </c>
      <c r="N171" s="5">
        <f>'90.1 Data-IP'!N171/$D171</f>
        <v>0</v>
      </c>
      <c r="O171" s="5">
        <f>'90.1 Data-IP'!O171/$D171</f>
        <v>0</v>
      </c>
      <c r="P171" s="5">
        <f>'90.1 Data-IP'!P171/$D171</f>
        <v>0</v>
      </c>
      <c r="Q171" s="5">
        <f>'90.1 Data-IP'!Q171/$D171</f>
        <v>0</v>
      </c>
      <c r="R171" s="5">
        <f>'90.1 Data-IP'!R171/$D171</f>
        <v>0</v>
      </c>
      <c r="S171" s="5">
        <f>'90.1 Data-IP'!S171/$D171</f>
        <v>0</v>
      </c>
      <c r="T171" s="5">
        <f>'90.1 Data-IP'!T171/$D171</f>
        <v>13.1750733803185</v>
      </c>
      <c r="U171" s="5">
        <f>'90.1 Data-IP'!U171/$D171</f>
        <v>0</v>
      </c>
      <c r="V171" s="5">
        <f>'90.1 Data-IP'!V171/$D171</f>
        <v>0</v>
      </c>
      <c r="W171" s="5">
        <f>'90.1 Data-IP'!W171/$D171</f>
        <v>4.5681977636028961</v>
      </c>
      <c r="X171" s="5">
        <f>'90.1 Data-IP'!X171/$D171</f>
        <v>23.659005783185531</v>
      </c>
      <c r="Y171" s="5">
        <f t="shared" si="2"/>
        <v>28.227203546788427</v>
      </c>
      <c r="Z171" s="5">
        <f>'90.1 Data-IP'!Z171/$D171</f>
        <v>37.540573898189884</v>
      </c>
      <c r="AA171" s="5">
        <f>'90.1 Data-IP'!AA171/$D171</f>
        <v>23.659005783185531</v>
      </c>
      <c r="AB171" s="5">
        <f>'90.1 Data-IP'!AB171/$D171</f>
        <v>61.199579681375411</v>
      </c>
    </row>
    <row r="172" spans="1:28" x14ac:dyDescent="0.25">
      <c r="A172" s="95">
        <v>2010</v>
      </c>
      <c r="B172" s="95" t="s">
        <v>60</v>
      </c>
      <c r="C172" s="101" t="s">
        <v>8</v>
      </c>
      <c r="D172" s="5">
        <f>'90.1 Data-SI'!D172*Convert!$B$1</f>
        <v>33740.661232232371</v>
      </c>
      <c r="E172" s="5">
        <f>'90.1 Data-IP'!E172/$D172</f>
        <v>0</v>
      </c>
      <c r="F172" s="5">
        <f>'90.1 Data-IP'!F172/$D172</f>
        <v>32.341446840708485</v>
      </c>
      <c r="G172" s="5">
        <f>'90.1 Data-IP'!G172/$D172</f>
        <v>1.3523123867903295</v>
      </c>
      <c r="H172" s="5">
        <f>'90.1 Data-IP'!H172/$D172</f>
        <v>4.3268939953742107</v>
      </c>
      <c r="I172" s="5">
        <f>'90.1 Data-IP'!I172/$D172</f>
        <v>1.0986484721098835</v>
      </c>
      <c r="J172" s="5">
        <f>'90.1 Data-IP'!J172/$D172</f>
        <v>14.365861125977869</v>
      </c>
      <c r="K172" s="5">
        <f>'90.1 Data-IP'!K172/$D172</f>
        <v>0</v>
      </c>
      <c r="L172" s="5">
        <f>'90.1 Data-IP'!L172/$D172</f>
        <v>0</v>
      </c>
      <c r="M172" s="5">
        <f>'90.1 Data-IP'!M172/$D172</f>
        <v>2.7425479501940151</v>
      </c>
      <c r="N172" s="5">
        <f>'90.1 Data-IP'!N172/$D172</f>
        <v>0</v>
      </c>
      <c r="O172" s="5">
        <f>'90.1 Data-IP'!O172/$D172</f>
        <v>0</v>
      </c>
      <c r="P172" s="5">
        <f>'90.1 Data-IP'!P172/$D172</f>
        <v>0</v>
      </c>
      <c r="Q172" s="5">
        <f>'90.1 Data-IP'!Q172/$D172</f>
        <v>0</v>
      </c>
      <c r="R172" s="5">
        <f>'90.1 Data-IP'!R172/$D172</f>
        <v>0</v>
      </c>
      <c r="S172" s="5">
        <f>'90.1 Data-IP'!S172/$D172</f>
        <v>0</v>
      </c>
      <c r="T172" s="5">
        <f>'90.1 Data-IP'!T172/$D172</f>
        <v>14.10011797726502</v>
      </c>
      <c r="U172" s="5">
        <f>'90.1 Data-IP'!U172/$D172</f>
        <v>0</v>
      </c>
      <c r="V172" s="5">
        <f>'90.1 Data-IP'!V172/$D172</f>
        <v>0</v>
      </c>
      <c r="W172" s="5">
        <f>'90.1 Data-IP'!W172/$D172</f>
        <v>4.094860336984345</v>
      </c>
      <c r="X172" s="5">
        <f>'90.1 Data-IP'!X172/$D172</f>
        <v>32.341446840708485</v>
      </c>
      <c r="Y172" s="5">
        <f t="shared" si="2"/>
        <v>36.436307177692832</v>
      </c>
      <c r="Z172" s="5">
        <f>'90.1 Data-IP'!Z172/$D172</f>
        <v>37.986381907711319</v>
      </c>
      <c r="AA172" s="5">
        <f>'90.1 Data-IP'!AA172/$D172</f>
        <v>32.341446840708485</v>
      </c>
      <c r="AB172" s="5">
        <f>'90.1 Data-IP'!AB172/$D172</f>
        <v>70.327828748419805</v>
      </c>
    </row>
    <row r="173" spans="1:28" x14ac:dyDescent="0.25">
      <c r="A173" s="95">
        <v>2013</v>
      </c>
      <c r="B173" s="95" t="s">
        <v>60</v>
      </c>
      <c r="C173" s="101" t="s">
        <v>10</v>
      </c>
      <c r="D173" s="5">
        <f>'90.1 Data-SI'!D173*Convert!$B$1</f>
        <v>33740.661232232371</v>
      </c>
      <c r="E173" s="5">
        <f>'90.1 Data-IP'!E173/$D173</f>
        <v>0</v>
      </c>
      <c r="F173" s="5">
        <f>'90.1 Data-IP'!F173/$D173</f>
        <v>0</v>
      </c>
      <c r="G173" s="5">
        <f>'90.1 Data-IP'!G173/$D173</f>
        <v>14.628795150497135</v>
      </c>
      <c r="H173" s="5">
        <f>'90.1 Data-IP'!H173/$D173</f>
        <v>3.6555133131081341</v>
      </c>
      <c r="I173" s="5">
        <f>'90.1 Data-IP'!I173/$D173</f>
        <v>1.1087613192067785</v>
      </c>
      <c r="J173" s="5">
        <f>'90.1 Data-IP'!J173/$D173</f>
        <v>14.356591016139049</v>
      </c>
      <c r="K173" s="5">
        <f>'90.1 Data-IP'!K173/$D173</f>
        <v>0</v>
      </c>
      <c r="L173" s="5">
        <f>'90.1 Data-IP'!L173/$D173</f>
        <v>0</v>
      </c>
      <c r="M173" s="5">
        <f>'90.1 Data-IP'!M173/$D173</f>
        <v>4.2726778984380793</v>
      </c>
      <c r="N173" s="5">
        <f>'90.1 Data-IP'!N173/$D173</f>
        <v>0</v>
      </c>
      <c r="O173" s="5">
        <f>'90.1 Data-IP'!O173/$D173</f>
        <v>0</v>
      </c>
      <c r="P173" s="5">
        <f>'90.1 Data-IP'!P173/$D173</f>
        <v>0</v>
      </c>
      <c r="Q173" s="5">
        <f>'90.1 Data-IP'!Q173/$D173</f>
        <v>0</v>
      </c>
      <c r="R173" s="5">
        <f>'90.1 Data-IP'!R173/$D173</f>
        <v>0</v>
      </c>
      <c r="S173" s="5">
        <f>'90.1 Data-IP'!S173/$D173</f>
        <v>0</v>
      </c>
      <c r="T173" s="5">
        <f>'90.1 Data-IP'!T173/$D173</f>
        <v>7.724810619930885</v>
      </c>
      <c r="U173" s="5">
        <f>'90.1 Data-IP'!U173/$D173</f>
        <v>0</v>
      </c>
      <c r="V173" s="5">
        <f>'90.1 Data-IP'!V173/$D173</f>
        <v>0</v>
      </c>
      <c r="W173" s="5">
        <f>'90.1 Data-IP'!W173/$D173</f>
        <v>18.901473048935213</v>
      </c>
      <c r="X173" s="5">
        <f>'90.1 Data-IP'!X173/$D173</f>
        <v>0</v>
      </c>
      <c r="Y173" s="5">
        <f t="shared" si="2"/>
        <v>18.901473048935213</v>
      </c>
      <c r="Z173" s="5">
        <f>'90.1 Data-IP'!Z173/$D173</f>
        <v>45.747149317320059</v>
      </c>
      <c r="AA173" s="5">
        <f>'90.1 Data-IP'!AA173/$D173</f>
        <v>0</v>
      </c>
      <c r="AB173" s="5">
        <f>'90.1 Data-IP'!AB173/$D173</f>
        <v>45.747149317320059</v>
      </c>
    </row>
    <row r="174" spans="1:28" x14ac:dyDescent="0.25">
      <c r="A174" s="95">
        <v>2013</v>
      </c>
      <c r="B174" s="95" t="s">
        <v>60</v>
      </c>
      <c r="C174" s="101" t="s">
        <v>6</v>
      </c>
      <c r="D174" s="5">
        <f>'90.1 Data-SI'!D174*Convert!$B$1</f>
        <v>33740.661232232371</v>
      </c>
      <c r="E174" s="5">
        <f>'90.1 Data-IP'!E174/$D174</f>
        <v>0</v>
      </c>
      <c r="F174" s="5">
        <f>'90.1 Data-IP'!F174/$D174</f>
        <v>0</v>
      </c>
      <c r="G174" s="5">
        <f>'90.1 Data-IP'!G174/$D174</f>
        <v>13.14052115273744</v>
      </c>
      <c r="H174" s="5">
        <f>'90.1 Data-IP'!H174/$D174</f>
        <v>3.6555133131081341</v>
      </c>
      <c r="I174" s="5">
        <f>'90.1 Data-IP'!I174/$D174</f>
        <v>1.1090422316261366</v>
      </c>
      <c r="J174" s="5">
        <f>'90.1 Data-IP'!J174/$D174</f>
        <v>14.356591016139049</v>
      </c>
      <c r="K174" s="5">
        <f>'90.1 Data-IP'!K174/$D174</f>
        <v>0</v>
      </c>
      <c r="L174" s="5">
        <f>'90.1 Data-IP'!L174/$D174</f>
        <v>0</v>
      </c>
      <c r="M174" s="5">
        <f>'90.1 Data-IP'!M174/$D174</f>
        <v>4.1664930039206833</v>
      </c>
      <c r="N174" s="5">
        <f>'90.1 Data-IP'!N174/$D174</f>
        <v>0</v>
      </c>
      <c r="O174" s="5">
        <f>'90.1 Data-IP'!O174/$D174</f>
        <v>0</v>
      </c>
      <c r="P174" s="5">
        <f>'90.1 Data-IP'!P174/$D174</f>
        <v>0</v>
      </c>
      <c r="Q174" s="5">
        <f>'90.1 Data-IP'!Q174/$D174</f>
        <v>0</v>
      </c>
      <c r="R174" s="5">
        <f>'90.1 Data-IP'!R174/$D174</f>
        <v>0</v>
      </c>
      <c r="S174" s="5">
        <f>'90.1 Data-IP'!S174/$D174</f>
        <v>0</v>
      </c>
      <c r="T174" s="5">
        <f>'90.1 Data-IP'!T174/$D174</f>
        <v>7.6919438668659748</v>
      </c>
      <c r="U174" s="5">
        <f>'90.1 Data-IP'!U174/$D174</f>
        <v>0</v>
      </c>
      <c r="V174" s="5">
        <f>'90.1 Data-IP'!V174/$D174</f>
        <v>0</v>
      </c>
      <c r="W174" s="5">
        <f>'90.1 Data-IP'!W174/$D174</f>
        <v>17.307014156658123</v>
      </c>
      <c r="X174" s="5">
        <f>'90.1 Data-IP'!X174/$D174</f>
        <v>0</v>
      </c>
      <c r="Y174" s="5">
        <f t="shared" si="2"/>
        <v>17.307014156658123</v>
      </c>
      <c r="Z174" s="5">
        <f>'90.1 Data-IP'!Z174/$D174</f>
        <v>44.119823671978054</v>
      </c>
      <c r="AA174" s="5">
        <f>'90.1 Data-IP'!AA174/$D174</f>
        <v>0</v>
      </c>
      <c r="AB174" s="5">
        <f>'90.1 Data-IP'!AB174/$D174</f>
        <v>44.119823671978054</v>
      </c>
    </row>
    <row r="175" spans="1:28" x14ac:dyDescent="0.25">
      <c r="A175" s="95">
        <v>2013</v>
      </c>
      <c r="B175" s="95" t="s">
        <v>60</v>
      </c>
      <c r="C175" s="101" t="s">
        <v>11</v>
      </c>
      <c r="D175" s="5">
        <f>'90.1 Data-SI'!D175*Convert!$B$1</f>
        <v>33740.661232232371</v>
      </c>
      <c r="E175" s="5">
        <f>'90.1 Data-IP'!E175/$D175</f>
        <v>0</v>
      </c>
      <c r="F175" s="5">
        <f>'90.1 Data-IP'!F175/$D175</f>
        <v>0</v>
      </c>
      <c r="G175" s="5">
        <f>'90.1 Data-IP'!G175/$D175</f>
        <v>9.0473462902692443</v>
      </c>
      <c r="H175" s="5">
        <f>'90.1 Data-IP'!H175/$D175</f>
        <v>3.6555133131081341</v>
      </c>
      <c r="I175" s="5">
        <f>'90.1 Data-IP'!I175/$D175</f>
        <v>1.1093231440454949</v>
      </c>
      <c r="J175" s="5">
        <f>'90.1 Data-IP'!J175/$D175</f>
        <v>14.356591016139049</v>
      </c>
      <c r="K175" s="5">
        <f>'90.1 Data-IP'!K175/$D175</f>
        <v>0</v>
      </c>
      <c r="L175" s="5">
        <f>'90.1 Data-IP'!L175/$D175</f>
        <v>0</v>
      </c>
      <c r="M175" s="5">
        <f>'90.1 Data-IP'!M175/$D175</f>
        <v>3.3108337745556349</v>
      </c>
      <c r="N175" s="5">
        <f>'90.1 Data-IP'!N175/$D175</f>
        <v>0</v>
      </c>
      <c r="O175" s="5">
        <f>'90.1 Data-IP'!O175/$D175</f>
        <v>0</v>
      </c>
      <c r="P175" s="5">
        <f>'90.1 Data-IP'!P175/$D175</f>
        <v>0</v>
      </c>
      <c r="Q175" s="5">
        <f>'90.1 Data-IP'!Q175/$D175</f>
        <v>0</v>
      </c>
      <c r="R175" s="5">
        <f>'90.1 Data-IP'!R175/$D175</f>
        <v>0</v>
      </c>
      <c r="S175" s="5">
        <f>'90.1 Data-IP'!S175/$D175</f>
        <v>0</v>
      </c>
      <c r="T175" s="5">
        <f>'90.1 Data-IP'!T175/$D175</f>
        <v>8.310793926712071</v>
      </c>
      <c r="U175" s="5">
        <f>'90.1 Data-IP'!U175/$D175</f>
        <v>0</v>
      </c>
      <c r="V175" s="5">
        <f>'90.1 Data-IP'!V175/$D175</f>
        <v>0</v>
      </c>
      <c r="W175" s="5">
        <f>'90.1 Data-IP'!W175/$D175</f>
        <v>12.358180064824879</v>
      </c>
      <c r="X175" s="5">
        <f>'90.1 Data-IP'!X175/$D175</f>
        <v>0</v>
      </c>
      <c r="Y175" s="5">
        <f t="shared" si="2"/>
        <v>12.358180064824879</v>
      </c>
      <c r="Z175" s="5">
        <f>'90.1 Data-IP'!Z175/$D175</f>
        <v>39.790120552410265</v>
      </c>
      <c r="AA175" s="5">
        <f>'90.1 Data-IP'!AA175/$D175</f>
        <v>0</v>
      </c>
      <c r="AB175" s="5">
        <f>'90.1 Data-IP'!AB175/$D175</f>
        <v>39.790120552410265</v>
      </c>
    </row>
    <row r="176" spans="1:28" x14ac:dyDescent="0.25">
      <c r="A176" s="95">
        <v>2013</v>
      </c>
      <c r="B176" s="95" t="s">
        <v>60</v>
      </c>
      <c r="C176" s="101" t="s">
        <v>13</v>
      </c>
      <c r="D176" s="5">
        <f>'90.1 Data-SI'!D176*Convert!$B$1</f>
        <v>33740.661232232371</v>
      </c>
      <c r="E176" s="5">
        <f>'90.1 Data-IP'!E176/$D176</f>
        <v>0</v>
      </c>
      <c r="F176" s="5">
        <f>'90.1 Data-IP'!F176/$D176</f>
        <v>9.6914784678575769E-2</v>
      </c>
      <c r="G176" s="5">
        <f>'90.1 Data-IP'!G176/$D176</f>
        <v>10.202739071089482</v>
      </c>
      <c r="H176" s="5">
        <f>'90.1 Data-IP'!H176/$D176</f>
        <v>3.6555133131081341</v>
      </c>
      <c r="I176" s="5">
        <f>'90.1 Data-IP'!I176/$D176</f>
        <v>1.1079185819487039</v>
      </c>
      <c r="J176" s="5">
        <f>'90.1 Data-IP'!J176/$D176</f>
        <v>14.356591016139049</v>
      </c>
      <c r="K176" s="5">
        <f>'90.1 Data-IP'!K176/$D176</f>
        <v>0</v>
      </c>
      <c r="L176" s="5">
        <f>'90.1 Data-IP'!L176/$D176</f>
        <v>0</v>
      </c>
      <c r="M176" s="5">
        <f>'90.1 Data-IP'!M176/$D176</f>
        <v>3.7072011982700421</v>
      </c>
      <c r="N176" s="5">
        <f>'90.1 Data-IP'!N176/$D176</f>
        <v>0</v>
      </c>
      <c r="O176" s="5">
        <f>'90.1 Data-IP'!O176/$D176</f>
        <v>0</v>
      </c>
      <c r="P176" s="5">
        <f>'90.1 Data-IP'!P176/$D176</f>
        <v>0</v>
      </c>
      <c r="Q176" s="5">
        <f>'90.1 Data-IP'!Q176/$D176</f>
        <v>0</v>
      </c>
      <c r="R176" s="5">
        <f>'90.1 Data-IP'!R176/$D176</f>
        <v>0</v>
      </c>
      <c r="S176" s="5">
        <f>'90.1 Data-IP'!S176/$D176</f>
        <v>0</v>
      </c>
      <c r="T176" s="5">
        <f>'90.1 Data-IP'!T176/$D176</f>
        <v>8.3419752052608285</v>
      </c>
      <c r="U176" s="5">
        <f>'90.1 Data-IP'!U176/$D176</f>
        <v>0</v>
      </c>
      <c r="V176" s="5">
        <f>'90.1 Data-IP'!V176/$D176</f>
        <v>0</v>
      </c>
      <c r="W176" s="5">
        <f>'90.1 Data-IP'!W176/$D176</f>
        <v>13.909940269359526</v>
      </c>
      <c r="X176" s="5">
        <f>'90.1 Data-IP'!X176/$D176</f>
        <v>9.6914784678575769E-2</v>
      </c>
      <c r="Y176" s="5">
        <f t="shared" si="2"/>
        <v>14.006855054038102</v>
      </c>
      <c r="Z176" s="5">
        <f>'90.1 Data-IP'!Z176/$D176</f>
        <v>41.371938385816243</v>
      </c>
      <c r="AA176" s="5">
        <f>'90.1 Data-IP'!AA176/$D176</f>
        <v>9.6914784678575769E-2</v>
      </c>
      <c r="AB176" s="5">
        <f>'90.1 Data-IP'!AB176/$D176</f>
        <v>41.468853170494818</v>
      </c>
    </row>
    <row r="177" spans="1:28" x14ac:dyDescent="0.25">
      <c r="A177" s="95">
        <v>2013</v>
      </c>
      <c r="B177" s="95" t="s">
        <v>60</v>
      </c>
      <c r="C177" s="101" t="s">
        <v>19</v>
      </c>
      <c r="D177" s="5">
        <f>'90.1 Data-SI'!D177*Convert!$B$1</f>
        <v>33740.661232232371</v>
      </c>
      <c r="E177" s="5">
        <f>'90.1 Data-IP'!E177/$D177</f>
        <v>0</v>
      </c>
      <c r="F177" s="5">
        <f>'90.1 Data-IP'!F177/$D177</f>
        <v>0.27388960887423586</v>
      </c>
      <c r="G177" s="5">
        <f>'90.1 Data-IP'!G177/$D177</f>
        <v>7.3910866657333543</v>
      </c>
      <c r="H177" s="5">
        <f>'90.1 Data-IP'!H177/$D177</f>
        <v>3.6555133131081341</v>
      </c>
      <c r="I177" s="5">
        <f>'90.1 Data-IP'!I177/$D177</f>
        <v>1.1073567571099876</v>
      </c>
      <c r="J177" s="5">
        <f>'90.1 Data-IP'!J177/$D177</f>
        <v>14.356591016139049</v>
      </c>
      <c r="K177" s="5">
        <f>'90.1 Data-IP'!K177/$D177</f>
        <v>0</v>
      </c>
      <c r="L177" s="5">
        <f>'90.1 Data-IP'!L177/$D177</f>
        <v>0</v>
      </c>
      <c r="M177" s="5">
        <f>'90.1 Data-IP'!M177/$D177</f>
        <v>2.8245743766466065</v>
      </c>
      <c r="N177" s="5">
        <f>'90.1 Data-IP'!N177/$D177</f>
        <v>0</v>
      </c>
      <c r="O177" s="5">
        <f>'90.1 Data-IP'!O177/$D177</f>
        <v>0</v>
      </c>
      <c r="P177" s="5">
        <f>'90.1 Data-IP'!P177/$D177</f>
        <v>0</v>
      </c>
      <c r="Q177" s="5">
        <f>'90.1 Data-IP'!Q177/$D177</f>
        <v>0</v>
      </c>
      <c r="R177" s="5">
        <f>'90.1 Data-IP'!R177/$D177</f>
        <v>0</v>
      </c>
      <c r="S177" s="5">
        <f>'90.1 Data-IP'!S177/$D177</f>
        <v>0</v>
      </c>
      <c r="T177" s="5">
        <f>'90.1 Data-IP'!T177/$D177</f>
        <v>9.0012766534945037</v>
      </c>
      <c r="U177" s="5">
        <f>'90.1 Data-IP'!U177/$D177</f>
        <v>0</v>
      </c>
      <c r="V177" s="5">
        <f>'90.1 Data-IP'!V177/$D177</f>
        <v>0</v>
      </c>
      <c r="W177" s="5">
        <f>'90.1 Data-IP'!W177/$D177</f>
        <v>10.215661042379962</v>
      </c>
      <c r="X177" s="5">
        <f>'90.1 Data-IP'!X177/$D177</f>
        <v>0.27388960887423586</v>
      </c>
      <c r="Y177" s="5">
        <f t="shared" si="2"/>
        <v>10.489550651254197</v>
      </c>
      <c r="Z177" s="5">
        <f>'90.1 Data-IP'!Z177/$D177</f>
        <v>38.336117869812277</v>
      </c>
      <c r="AA177" s="5">
        <f>'90.1 Data-IP'!AA177/$D177</f>
        <v>0.27388960887423586</v>
      </c>
      <c r="AB177" s="5">
        <f>'90.1 Data-IP'!AB177/$D177</f>
        <v>38.610007478686512</v>
      </c>
    </row>
    <row r="178" spans="1:28" x14ac:dyDescent="0.25">
      <c r="A178" s="95">
        <v>2013</v>
      </c>
      <c r="B178" s="95" t="s">
        <v>60</v>
      </c>
      <c r="C178" s="101" t="s">
        <v>20</v>
      </c>
      <c r="D178" s="5">
        <f>'90.1 Data-SI'!D178*Convert!$B$1</f>
        <v>33740.661232232371</v>
      </c>
      <c r="E178" s="5">
        <f>'90.1 Data-IP'!E178/$D178</f>
        <v>0</v>
      </c>
      <c r="F178" s="5">
        <f>'90.1 Data-IP'!F178/$D178</f>
        <v>0.20057146742174811</v>
      </c>
      <c r="G178" s="5">
        <f>'90.1 Data-IP'!G178/$D178</f>
        <v>6.1685558166865073</v>
      </c>
      <c r="H178" s="5">
        <f>'90.1 Data-IP'!H178/$D178</f>
        <v>3.6555133131081341</v>
      </c>
      <c r="I178" s="5">
        <f>'90.1 Data-IP'!I178/$D178</f>
        <v>1.1081994943680622</v>
      </c>
      <c r="J178" s="5">
        <f>'90.1 Data-IP'!J178/$D178</f>
        <v>14.356591016139049</v>
      </c>
      <c r="K178" s="5">
        <f>'90.1 Data-IP'!K178/$D178</f>
        <v>0</v>
      </c>
      <c r="L178" s="5">
        <f>'90.1 Data-IP'!L178/$D178</f>
        <v>0</v>
      </c>
      <c r="M178" s="5">
        <f>'90.1 Data-IP'!M178/$D178</f>
        <v>2.9866608426162826</v>
      </c>
      <c r="N178" s="5">
        <f>'90.1 Data-IP'!N178/$D178</f>
        <v>0</v>
      </c>
      <c r="O178" s="5">
        <f>'90.1 Data-IP'!O178/$D178</f>
        <v>0</v>
      </c>
      <c r="P178" s="5">
        <f>'90.1 Data-IP'!P178/$D178</f>
        <v>0</v>
      </c>
      <c r="Q178" s="5">
        <f>'90.1 Data-IP'!Q178/$D178</f>
        <v>0</v>
      </c>
      <c r="R178" s="5">
        <f>'90.1 Data-IP'!R178/$D178</f>
        <v>0</v>
      </c>
      <c r="S178" s="5">
        <f>'90.1 Data-IP'!S178/$D178</f>
        <v>0</v>
      </c>
      <c r="T178" s="5">
        <f>'90.1 Data-IP'!T178/$D178</f>
        <v>9.0501554144628287</v>
      </c>
      <c r="U178" s="5">
        <f>'90.1 Data-IP'!U178/$D178</f>
        <v>0</v>
      </c>
      <c r="V178" s="5">
        <f>'90.1 Data-IP'!V178/$D178</f>
        <v>0</v>
      </c>
      <c r="W178" s="5">
        <f>'90.1 Data-IP'!W178/$D178</f>
        <v>9.1552166593027913</v>
      </c>
      <c r="X178" s="5">
        <f>'90.1 Data-IP'!X178/$D178</f>
        <v>0.20057146742174811</v>
      </c>
      <c r="Y178" s="5">
        <f t="shared" si="2"/>
        <v>9.3557881267245389</v>
      </c>
      <c r="Z178" s="5">
        <f>'90.1 Data-IP'!Z178/$D178</f>
        <v>37.325675897380862</v>
      </c>
      <c r="AA178" s="5">
        <f>'90.1 Data-IP'!AA178/$D178</f>
        <v>0.20057146742174811</v>
      </c>
      <c r="AB178" s="5">
        <f>'90.1 Data-IP'!AB178/$D178</f>
        <v>37.526247364802607</v>
      </c>
    </row>
    <row r="179" spans="1:28" x14ac:dyDescent="0.25">
      <c r="A179" s="95">
        <v>2013</v>
      </c>
      <c r="B179" s="95" t="s">
        <v>60</v>
      </c>
      <c r="C179" s="101" t="s">
        <v>3</v>
      </c>
      <c r="D179" s="5">
        <f>'90.1 Data-SI'!D179*Convert!$B$1</f>
        <v>33740.661232232371</v>
      </c>
      <c r="E179" s="5">
        <f>'90.1 Data-IP'!E179/$D179</f>
        <v>0</v>
      </c>
      <c r="F179" s="5">
        <f>'90.1 Data-IP'!F179/$D179</f>
        <v>3.3032491392329635</v>
      </c>
      <c r="G179" s="5">
        <f>'90.1 Data-IP'!G179/$D179</f>
        <v>4.024632232144798</v>
      </c>
      <c r="H179" s="5">
        <f>'90.1 Data-IP'!H179/$D179</f>
        <v>3.6555133131081341</v>
      </c>
      <c r="I179" s="5">
        <f>'90.1 Data-IP'!I179/$D179</f>
        <v>1.1079185819487039</v>
      </c>
      <c r="J179" s="5">
        <f>'90.1 Data-IP'!J179/$D179</f>
        <v>14.356591016139049</v>
      </c>
      <c r="K179" s="5">
        <f>'90.1 Data-IP'!K179/$D179</f>
        <v>0</v>
      </c>
      <c r="L179" s="5">
        <f>'90.1 Data-IP'!L179/$D179</f>
        <v>0</v>
      </c>
      <c r="M179" s="5">
        <f>'90.1 Data-IP'!M179/$D179</f>
        <v>2.3267975695438934</v>
      </c>
      <c r="N179" s="5">
        <f>'90.1 Data-IP'!N179/$D179</f>
        <v>0</v>
      </c>
      <c r="O179" s="5">
        <f>'90.1 Data-IP'!O179/$D179</f>
        <v>0</v>
      </c>
      <c r="P179" s="5">
        <f>'90.1 Data-IP'!P179/$D179</f>
        <v>0</v>
      </c>
      <c r="Q179" s="5">
        <f>'90.1 Data-IP'!Q179/$D179</f>
        <v>0</v>
      </c>
      <c r="R179" s="5">
        <f>'90.1 Data-IP'!R179/$D179</f>
        <v>0</v>
      </c>
      <c r="S179" s="5">
        <f>'90.1 Data-IP'!S179/$D179</f>
        <v>0</v>
      </c>
      <c r="T179" s="5">
        <f>'90.1 Data-IP'!T179/$D179</f>
        <v>10.188412537702217</v>
      </c>
      <c r="U179" s="5">
        <f>'90.1 Data-IP'!U179/$D179</f>
        <v>0</v>
      </c>
      <c r="V179" s="5">
        <f>'90.1 Data-IP'!V179/$D179</f>
        <v>0</v>
      </c>
      <c r="W179" s="5">
        <f>'90.1 Data-IP'!W179/$D179</f>
        <v>6.3514298016886919</v>
      </c>
      <c r="X179" s="5">
        <f>'90.1 Data-IP'!X179/$D179</f>
        <v>3.3032491392329635</v>
      </c>
      <c r="Y179" s="5">
        <f t="shared" si="2"/>
        <v>9.6546789409216558</v>
      </c>
      <c r="Z179" s="5">
        <f>'90.1 Data-IP'!Z179/$D179</f>
        <v>35.65986525058679</v>
      </c>
      <c r="AA179" s="5">
        <f>'90.1 Data-IP'!AA179/$D179</f>
        <v>3.3032491392329635</v>
      </c>
      <c r="AB179" s="5">
        <f>'90.1 Data-IP'!AB179/$D179</f>
        <v>38.963114389819758</v>
      </c>
    </row>
    <row r="180" spans="1:28" x14ac:dyDescent="0.25">
      <c r="A180" s="95">
        <v>2013</v>
      </c>
      <c r="B180" s="95" t="s">
        <v>60</v>
      </c>
      <c r="C180" s="101" t="s">
        <v>7</v>
      </c>
      <c r="D180" s="5">
        <f>'90.1 Data-SI'!D180*Convert!$B$1</f>
        <v>33740.661232232371</v>
      </c>
      <c r="E180" s="5">
        <f>'90.1 Data-IP'!E180/$D180</f>
        <v>0</v>
      </c>
      <c r="F180" s="5">
        <f>'90.1 Data-IP'!F180/$D180</f>
        <v>1.0028573371087408</v>
      </c>
      <c r="G180" s="5">
        <f>'90.1 Data-IP'!G180/$D180</f>
        <v>4.3763345811812506</v>
      </c>
      <c r="H180" s="5">
        <f>'90.1 Data-IP'!H180/$D180</f>
        <v>3.6555133131081341</v>
      </c>
      <c r="I180" s="5">
        <f>'90.1 Data-IP'!I180/$D180</f>
        <v>1.1079185819487039</v>
      </c>
      <c r="J180" s="5">
        <f>'90.1 Data-IP'!J180/$D180</f>
        <v>14.356591016139049</v>
      </c>
      <c r="K180" s="5">
        <f>'90.1 Data-IP'!K180/$D180</f>
        <v>0</v>
      </c>
      <c r="L180" s="5">
        <f>'90.1 Data-IP'!L180/$D180</f>
        <v>0</v>
      </c>
      <c r="M180" s="5">
        <f>'90.1 Data-IP'!M180/$D180</f>
        <v>2.6262502085797239</v>
      </c>
      <c r="N180" s="5">
        <f>'90.1 Data-IP'!N180/$D180</f>
        <v>0</v>
      </c>
      <c r="O180" s="5">
        <f>'90.1 Data-IP'!O180/$D180</f>
        <v>0</v>
      </c>
      <c r="P180" s="5">
        <f>'90.1 Data-IP'!P180/$D180</f>
        <v>0</v>
      </c>
      <c r="Q180" s="5">
        <f>'90.1 Data-IP'!Q180/$D180</f>
        <v>0</v>
      </c>
      <c r="R180" s="5">
        <f>'90.1 Data-IP'!R180/$D180</f>
        <v>0</v>
      </c>
      <c r="S180" s="5">
        <f>'90.1 Data-IP'!S180/$D180</f>
        <v>0</v>
      </c>
      <c r="T180" s="5">
        <f>'90.1 Data-IP'!T180/$D180</f>
        <v>9.8827798254405028</v>
      </c>
      <c r="U180" s="5">
        <f>'90.1 Data-IP'!U180/$D180</f>
        <v>0</v>
      </c>
      <c r="V180" s="5">
        <f>'90.1 Data-IP'!V180/$D180</f>
        <v>0</v>
      </c>
      <c r="W180" s="5">
        <f>'90.1 Data-IP'!W180/$D180</f>
        <v>7.0025847897609745</v>
      </c>
      <c r="X180" s="5">
        <f>'90.1 Data-IP'!X180/$D180</f>
        <v>1.0028573371087408</v>
      </c>
      <c r="Y180" s="5">
        <f t="shared" si="2"/>
        <v>8.0054421268697151</v>
      </c>
      <c r="Z180" s="5">
        <f>'90.1 Data-IP'!Z180/$D180</f>
        <v>36.005387526397364</v>
      </c>
      <c r="AA180" s="5">
        <f>'90.1 Data-IP'!AA180/$D180</f>
        <v>1.0028573371087408</v>
      </c>
      <c r="AB180" s="5">
        <f>'90.1 Data-IP'!AB180/$D180</f>
        <v>37.0082448635061</v>
      </c>
    </row>
    <row r="181" spans="1:28" x14ac:dyDescent="0.25">
      <c r="A181" s="95">
        <v>2013</v>
      </c>
      <c r="B181" s="95" t="s">
        <v>60</v>
      </c>
      <c r="C181" s="101" t="s">
        <v>17</v>
      </c>
      <c r="D181" s="5">
        <f>'90.1 Data-SI'!D181*Convert!$B$1</f>
        <v>33740.661232232371</v>
      </c>
      <c r="E181" s="5">
        <f>'90.1 Data-IP'!E181/$D181</f>
        <v>0</v>
      </c>
      <c r="F181" s="5">
        <f>'90.1 Data-IP'!F181/$D181</f>
        <v>0.15703004242122856</v>
      </c>
      <c r="G181" s="5">
        <f>'90.1 Data-IP'!G181/$D181</f>
        <v>2.0677963188956414</v>
      </c>
      <c r="H181" s="5">
        <f>'90.1 Data-IP'!H181/$D181</f>
        <v>3.6555133131081341</v>
      </c>
      <c r="I181" s="5">
        <f>'90.1 Data-IP'!I181/$D181</f>
        <v>1.1079185819487039</v>
      </c>
      <c r="J181" s="5">
        <f>'90.1 Data-IP'!J181/$D181</f>
        <v>14.356591016139049</v>
      </c>
      <c r="K181" s="5">
        <f>'90.1 Data-IP'!K181/$D181</f>
        <v>0</v>
      </c>
      <c r="L181" s="5">
        <f>'90.1 Data-IP'!L181/$D181</f>
        <v>0</v>
      </c>
      <c r="M181" s="5">
        <f>'90.1 Data-IP'!M181/$D181</f>
        <v>1.8141324042151952</v>
      </c>
      <c r="N181" s="5">
        <f>'90.1 Data-IP'!N181/$D181</f>
        <v>0</v>
      </c>
      <c r="O181" s="5">
        <f>'90.1 Data-IP'!O181/$D181</f>
        <v>0</v>
      </c>
      <c r="P181" s="5">
        <f>'90.1 Data-IP'!P181/$D181</f>
        <v>0</v>
      </c>
      <c r="Q181" s="5">
        <f>'90.1 Data-IP'!Q181/$D181</f>
        <v>0</v>
      </c>
      <c r="R181" s="5">
        <f>'90.1 Data-IP'!R181/$D181</f>
        <v>0</v>
      </c>
      <c r="S181" s="5">
        <f>'90.1 Data-IP'!S181/$D181</f>
        <v>0</v>
      </c>
      <c r="T181" s="5">
        <f>'90.1 Data-IP'!T181/$D181</f>
        <v>10.296282906735758</v>
      </c>
      <c r="U181" s="5">
        <f>'90.1 Data-IP'!U181/$D181</f>
        <v>0</v>
      </c>
      <c r="V181" s="5">
        <f>'90.1 Data-IP'!V181/$D181</f>
        <v>0</v>
      </c>
      <c r="W181" s="5">
        <f>'90.1 Data-IP'!W181/$D181</f>
        <v>3.8819287231108364</v>
      </c>
      <c r="X181" s="5">
        <f>'90.1 Data-IP'!X181/$D181</f>
        <v>0.15703004242122856</v>
      </c>
      <c r="Y181" s="5">
        <f t="shared" si="2"/>
        <v>4.0389587655320653</v>
      </c>
      <c r="Z181" s="5">
        <f>'90.1 Data-IP'!Z181/$D181</f>
        <v>33.297953628623127</v>
      </c>
      <c r="AA181" s="5">
        <f>'90.1 Data-IP'!AA181/$D181</f>
        <v>0.15703004242122856</v>
      </c>
      <c r="AB181" s="5">
        <f>'90.1 Data-IP'!AB181/$D181</f>
        <v>33.454983671044353</v>
      </c>
    </row>
    <row r="182" spans="1:28" x14ac:dyDescent="0.25">
      <c r="A182" s="95">
        <v>2013</v>
      </c>
      <c r="B182" s="95" t="s">
        <v>60</v>
      </c>
      <c r="C182" s="101" t="s">
        <v>14</v>
      </c>
      <c r="D182" s="5">
        <f>'90.1 Data-SI'!D182*Convert!$B$1</f>
        <v>33740.661232232371</v>
      </c>
      <c r="E182" s="5">
        <f>'90.1 Data-IP'!E182/$D182</f>
        <v>0</v>
      </c>
      <c r="F182" s="5">
        <f>'90.1 Data-IP'!F182/$D182</f>
        <v>2.961378724874046</v>
      </c>
      <c r="G182" s="5">
        <f>'90.1 Data-IP'!G182/$D182</f>
        <v>2.9557604764868821</v>
      </c>
      <c r="H182" s="5">
        <f>'90.1 Data-IP'!H182/$D182</f>
        <v>3.6555133131081341</v>
      </c>
      <c r="I182" s="5">
        <f>'90.1 Data-IP'!I182/$D182</f>
        <v>1.1062331074325547</v>
      </c>
      <c r="J182" s="5">
        <f>'90.1 Data-IP'!J182/$D182</f>
        <v>14.356591016139049</v>
      </c>
      <c r="K182" s="5">
        <f>'90.1 Data-IP'!K182/$D182</f>
        <v>0</v>
      </c>
      <c r="L182" s="5">
        <f>'90.1 Data-IP'!L182/$D182</f>
        <v>0</v>
      </c>
      <c r="M182" s="5">
        <f>'90.1 Data-IP'!M182/$D182</f>
        <v>2.1579692055096205</v>
      </c>
      <c r="N182" s="5">
        <f>'90.1 Data-IP'!N182/$D182</f>
        <v>0</v>
      </c>
      <c r="O182" s="5">
        <f>'90.1 Data-IP'!O182/$D182</f>
        <v>0</v>
      </c>
      <c r="P182" s="5">
        <f>'90.1 Data-IP'!P182/$D182</f>
        <v>0</v>
      </c>
      <c r="Q182" s="5">
        <f>'90.1 Data-IP'!Q182/$D182</f>
        <v>0</v>
      </c>
      <c r="R182" s="5">
        <f>'90.1 Data-IP'!R182/$D182</f>
        <v>0</v>
      </c>
      <c r="S182" s="5">
        <f>'90.1 Data-IP'!S182/$D182</f>
        <v>0</v>
      </c>
      <c r="T182" s="5">
        <f>'90.1 Data-IP'!T182/$D182</f>
        <v>11.104187024809917</v>
      </c>
      <c r="U182" s="5">
        <f>'90.1 Data-IP'!U182/$D182</f>
        <v>0</v>
      </c>
      <c r="V182" s="5">
        <f>'90.1 Data-IP'!V182/$D182</f>
        <v>0</v>
      </c>
      <c r="W182" s="5">
        <f>'90.1 Data-IP'!W182/$D182</f>
        <v>5.1137296819965021</v>
      </c>
      <c r="X182" s="5">
        <f>'90.1 Data-IP'!X182/$D182</f>
        <v>2.961378724874046</v>
      </c>
      <c r="Y182" s="5">
        <f t="shared" si="2"/>
        <v>8.0751084068705481</v>
      </c>
      <c r="Z182" s="5">
        <f>'90.1 Data-IP'!Z182/$D182</f>
        <v>35.336254143486158</v>
      </c>
      <c r="AA182" s="5">
        <f>'90.1 Data-IP'!AA182/$D182</f>
        <v>2.961378724874046</v>
      </c>
      <c r="AB182" s="5">
        <f>'90.1 Data-IP'!AB182/$D182</f>
        <v>38.297632868360203</v>
      </c>
    </row>
    <row r="183" spans="1:28" x14ac:dyDescent="0.25">
      <c r="A183" s="95">
        <v>2013</v>
      </c>
      <c r="B183" s="95" t="s">
        <v>60</v>
      </c>
      <c r="C183" s="101" t="s">
        <v>2</v>
      </c>
      <c r="D183" s="5">
        <f>'90.1 Data-SI'!D183*Convert!$B$1</f>
        <v>33740.661232232371</v>
      </c>
      <c r="E183" s="5">
        <f>'90.1 Data-IP'!E183/$D183</f>
        <v>0</v>
      </c>
      <c r="F183" s="5">
        <f>'90.1 Data-IP'!F183/$D183</f>
        <v>2.2821324948659405</v>
      </c>
      <c r="G183" s="5">
        <f>'90.1 Data-IP'!G183/$D183</f>
        <v>3.3504424256851393</v>
      </c>
      <c r="H183" s="5">
        <f>'90.1 Data-IP'!H183/$D183</f>
        <v>3.6555133131081341</v>
      </c>
      <c r="I183" s="5">
        <f>'90.1 Data-IP'!I183/$D183</f>
        <v>1.1070758446906293</v>
      </c>
      <c r="J183" s="5">
        <f>'90.1 Data-IP'!J183/$D183</f>
        <v>14.356591016139049</v>
      </c>
      <c r="K183" s="5">
        <f>'90.1 Data-IP'!K183/$D183</f>
        <v>0</v>
      </c>
      <c r="L183" s="5">
        <f>'90.1 Data-IP'!L183/$D183</f>
        <v>0</v>
      </c>
      <c r="M183" s="5">
        <f>'90.1 Data-IP'!M183/$D183</f>
        <v>2.5004014447072547</v>
      </c>
      <c r="N183" s="5">
        <f>'90.1 Data-IP'!N183/$D183</f>
        <v>0</v>
      </c>
      <c r="O183" s="5">
        <f>'90.1 Data-IP'!O183/$D183</f>
        <v>0</v>
      </c>
      <c r="P183" s="5">
        <f>'90.1 Data-IP'!P183/$D183</f>
        <v>0</v>
      </c>
      <c r="Q183" s="5">
        <f>'90.1 Data-IP'!Q183/$D183</f>
        <v>0</v>
      </c>
      <c r="R183" s="5">
        <f>'90.1 Data-IP'!R183/$D183</f>
        <v>0</v>
      </c>
      <c r="S183" s="5">
        <f>'90.1 Data-IP'!S183/$D183</f>
        <v>0</v>
      </c>
      <c r="T183" s="5">
        <f>'90.1 Data-IP'!T183/$D183</f>
        <v>10.843781212064874</v>
      </c>
      <c r="U183" s="5">
        <f>'90.1 Data-IP'!U183/$D183</f>
        <v>0</v>
      </c>
      <c r="V183" s="5">
        <f>'90.1 Data-IP'!V183/$D183</f>
        <v>0</v>
      </c>
      <c r="W183" s="5">
        <f>'90.1 Data-IP'!W183/$D183</f>
        <v>5.850843870392394</v>
      </c>
      <c r="X183" s="5">
        <f>'90.1 Data-IP'!X183/$D183</f>
        <v>2.2821324948659405</v>
      </c>
      <c r="Y183" s="5">
        <f t="shared" si="2"/>
        <v>8.1329763652583349</v>
      </c>
      <c r="Z183" s="5">
        <f>'90.1 Data-IP'!Z183/$D183</f>
        <v>35.813805256395085</v>
      </c>
      <c r="AA183" s="5">
        <f>'90.1 Data-IP'!AA183/$D183</f>
        <v>2.2821324948659405</v>
      </c>
      <c r="AB183" s="5">
        <f>'90.1 Data-IP'!AB183/$D183</f>
        <v>38.095937751261026</v>
      </c>
    </row>
    <row r="184" spans="1:28" x14ac:dyDescent="0.25">
      <c r="A184" s="95">
        <v>2013</v>
      </c>
      <c r="B184" s="95" t="s">
        <v>60</v>
      </c>
      <c r="C184" s="101" t="s">
        <v>18</v>
      </c>
      <c r="D184" s="5">
        <f>'90.1 Data-SI'!D184*Convert!$B$1</f>
        <v>33740.661232232371</v>
      </c>
      <c r="E184" s="5">
        <f>'90.1 Data-IP'!E184/$D184</f>
        <v>0</v>
      </c>
      <c r="F184" s="5">
        <f>'90.1 Data-IP'!F184/$D184</f>
        <v>4.1350308129525661</v>
      </c>
      <c r="G184" s="5">
        <f>'90.1 Data-IP'!G184/$D184</f>
        <v>1.2323627837243822</v>
      </c>
      <c r="H184" s="5">
        <f>'90.1 Data-IP'!H184/$D184</f>
        <v>3.6555133131081341</v>
      </c>
      <c r="I184" s="5">
        <f>'90.1 Data-IP'!I184/$D184</f>
        <v>1.1051094577551221</v>
      </c>
      <c r="J184" s="5">
        <f>'90.1 Data-IP'!J184/$D184</f>
        <v>14.356591016139049</v>
      </c>
      <c r="K184" s="5">
        <f>'90.1 Data-IP'!K184/$D184</f>
        <v>0</v>
      </c>
      <c r="L184" s="5">
        <f>'90.1 Data-IP'!L184/$D184</f>
        <v>0</v>
      </c>
      <c r="M184" s="5">
        <f>'90.1 Data-IP'!M184/$D184</f>
        <v>1.8573929167963568</v>
      </c>
      <c r="N184" s="5">
        <f>'90.1 Data-IP'!N184/$D184</f>
        <v>0</v>
      </c>
      <c r="O184" s="5">
        <f>'90.1 Data-IP'!O184/$D184</f>
        <v>0</v>
      </c>
      <c r="P184" s="5">
        <f>'90.1 Data-IP'!P184/$D184</f>
        <v>0</v>
      </c>
      <c r="Q184" s="5">
        <f>'90.1 Data-IP'!Q184/$D184</f>
        <v>0</v>
      </c>
      <c r="R184" s="5">
        <f>'90.1 Data-IP'!R184/$D184</f>
        <v>0</v>
      </c>
      <c r="S184" s="5">
        <f>'90.1 Data-IP'!S184/$D184</f>
        <v>0</v>
      </c>
      <c r="T184" s="5">
        <f>'90.1 Data-IP'!T184/$D184</f>
        <v>11.399987802394092</v>
      </c>
      <c r="U184" s="5">
        <f>'90.1 Data-IP'!U184/$D184</f>
        <v>0</v>
      </c>
      <c r="V184" s="5">
        <f>'90.1 Data-IP'!V184/$D184</f>
        <v>0</v>
      </c>
      <c r="W184" s="5">
        <f>'90.1 Data-IP'!W184/$D184</f>
        <v>3.089755700520739</v>
      </c>
      <c r="X184" s="5">
        <f>'90.1 Data-IP'!X184/$D184</f>
        <v>4.1350308129525661</v>
      </c>
      <c r="Y184" s="5">
        <f t="shared" si="2"/>
        <v>7.2247865134733047</v>
      </c>
      <c r="Z184" s="5">
        <f>'90.1 Data-IP'!Z184/$D184</f>
        <v>33.606957289917133</v>
      </c>
      <c r="AA184" s="5">
        <f>'90.1 Data-IP'!AA184/$D184</f>
        <v>4.1350308129525661</v>
      </c>
      <c r="AB184" s="5">
        <f>'90.1 Data-IP'!AB184/$D184</f>
        <v>37.741988102869705</v>
      </c>
    </row>
    <row r="185" spans="1:28" x14ac:dyDescent="0.25">
      <c r="A185" s="95">
        <v>2013</v>
      </c>
      <c r="B185" s="95" t="s">
        <v>60</v>
      </c>
      <c r="C185" s="101" t="s">
        <v>4</v>
      </c>
      <c r="D185" s="5">
        <f>'90.1 Data-SI'!D185*Convert!$B$1</f>
        <v>33740.661232232371</v>
      </c>
      <c r="E185" s="5">
        <f>'90.1 Data-IP'!E185/$D185</f>
        <v>0</v>
      </c>
      <c r="F185" s="5">
        <f>'90.1 Data-IP'!F185/$D185</f>
        <v>5.8331463879728283</v>
      </c>
      <c r="G185" s="5">
        <f>'90.1 Data-IP'!G185/$D185</f>
        <v>1.96245416163632</v>
      </c>
      <c r="H185" s="5">
        <f>'90.1 Data-IP'!H185/$D185</f>
        <v>3.6555133131081341</v>
      </c>
      <c r="I185" s="5">
        <f>'90.1 Data-IP'!I185/$D185</f>
        <v>1.1065140198519128</v>
      </c>
      <c r="J185" s="5">
        <f>'90.1 Data-IP'!J185/$D185</f>
        <v>14.356591016139049</v>
      </c>
      <c r="K185" s="5">
        <f>'90.1 Data-IP'!K185/$D185</f>
        <v>0</v>
      </c>
      <c r="L185" s="5">
        <f>'90.1 Data-IP'!L185/$D185</f>
        <v>0</v>
      </c>
      <c r="M185" s="5">
        <f>'90.1 Data-IP'!M185/$D185</f>
        <v>2.0647062822827014</v>
      </c>
      <c r="N185" s="5">
        <f>'90.1 Data-IP'!N185/$D185</f>
        <v>0</v>
      </c>
      <c r="O185" s="5">
        <f>'90.1 Data-IP'!O185/$D185</f>
        <v>0</v>
      </c>
      <c r="P185" s="5">
        <f>'90.1 Data-IP'!P185/$D185</f>
        <v>0</v>
      </c>
      <c r="Q185" s="5">
        <f>'90.1 Data-IP'!Q185/$D185</f>
        <v>0</v>
      </c>
      <c r="R185" s="5">
        <f>'90.1 Data-IP'!R185/$D185</f>
        <v>0</v>
      </c>
      <c r="S185" s="5">
        <f>'90.1 Data-IP'!S185/$D185</f>
        <v>0</v>
      </c>
      <c r="T185" s="5">
        <f>'90.1 Data-IP'!T185/$D185</f>
        <v>11.887932674819268</v>
      </c>
      <c r="U185" s="5">
        <f>'90.1 Data-IP'!U185/$D185</f>
        <v>0</v>
      </c>
      <c r="V185" s="5">
        <f>'90.1 Data-IP'!V185/$D185</f>
        <v>0</v>
      </c>
      <c r="W185" s="5">
        <f>'90.1 Data-IP'!W185/$D185</f>
        <v>4.0271604439190218</v>
      </c>
      <c r="X185" s="5">
        <f>'90.1 Data-IP'!X185/$D185</f>
        <v>5.8331463879728283</v>
      </c>
      <c r="Y185" s="5">
        <f t="shared" si="2"/>
        <v>9.860306831891851</v>
      </c>
      <c r="Z185" s="5">
        <f>'90.1 Data-IP'!Z185/$D185</f>
        <v>35.033992380256741</v>
      </c>
      <c r="AA185" s="5">
        <f>'90.1 Data-IP'!AA185/$D185</f>
        <v>5.8331463879728283</v>
      </c>
      <c r="AB185" s="5">
        <f>'90.1 Data-IP'!AB185/$D185</f>
        <v>40.867138768229573</v>
      </c>
    </row>
    <row r="186" spans="1:28" x14ac:dyDescent="0.25">
      <c r="A186" s="95">
        <v>2013</v>
      </c>
      <c r="B186" s="95" t="s">
        <v>60</v>
      </c>
      <c r="C186" s="101" t="s">
        <v>5</v>
      </c>
      <c r="D186" s="5">
        <f>'90.1 Data-SI'!D186*Convert!$B$1</f>
        <v>33740.661232232371</v>
      </c>
      <c r="E186" s="5">
        <f>'90.1 Data-IP'!E186/$D186</f>
        <v>0</v>
      </c>
      <c r="F186" s="5">
        <f>'90.1 Data-IP'!F186/$D186</f>
        <v>6.1216434426536894</v>
      </c>
      <c r="G186" s="5">
        <f>'90.1 Data-IP'!G186/$D186</f>
        <v>2.4164086313191557</v>
      </c>
      <c r="H186" s="5">
        <f>'90.1 Data-IP'!H186/$D186</f>
        <v>3.6555133131081341</v>
      </c>
      <c r="I186" s="5">
        <f>'90.1 Data-IP'!I186/$D186</f>
        <v>1.1067949322712709</v>
      </c>
      <c r="J186" s="5">
        <f>'90.1 Data-IP'!J186/$D186</f>
        <v>14.356591016139049</v>
      </c>
      <c r="K186" s="5">
        <f>'90.1 Data-IP'!K186/$D186</f>
        <v>0</v>
      </c>
      <c r="L186" s="5">
        <f>'90.1 Data-IP'!L186/$D186</f>
        <v>0</v>
      </c>
      <c r="M186" s="5">
        <f>'90.1 Data-IP'!M186/$D186</f>
        <v>2.3860700900284715</v>
      </c>
      <c r="N186" s="5">
        <f>'90.1 Data-IP'!N186/$D186</f>
        <v>0</v>
      </c>
      <c r="O186" s="5">
        <f>'90.1 Data-IP'!O186/$D186</f>
        <v>0</v>
      </c>
      <c r="P186" s="5">
        <f>'90.1 Data-IP'!P186/$D186</f>
        <v>0</v>
      </c>
      <c r="Q186" s="5">
        <f>'90.1 Data-IP'!Q186/$D186</f>
        <v>0</v>
      </c>
      <c r="R186" s="5">
        <f>'90.1 Data-IP'!R186/$D186</f>
        <v>0</v>
      </c>
      <c r="S186" s="5">
        <f>'90.1 Data-IP'!S186/$D186</f>
        <v>0</v>
      </c>
      <c r="T186" s="5">
        <f>'90.1 Data-IP'!T186/$D186</f>
        <v>11.674439236107045</v>
      </c>
      <c r="U186" s="5">
        <f>'90.1 Data-IP'!U186/$D186</f>
        <v>0</v>
      </c>
      <c r="V186" s="5">
        <f>'90.1 Data-IP'!V186/$D186</f>
        <v>0</v>
      </c>
      <c r="W186" s="5">
        <f>'90.1 Data-IP'!W186/$D186</f>
        <v>4.8024787213476277</v>
      </c>
      <c r="X186" s="5">
        <f>'90.1 Data-IP'!X186/$D186</f>
        <v>6.1216434426536894</v>
      </c>
      <c r="Y186" s="5">
        <f t="shared" si="2"/>
        <v>10.924122164001318</v>
      </c>
      <c r="Z186" s="5">
        <f>'90.1 Data-IP'!Z186/$D186</f>
        <v>35.595536306553768</v>
      </c>
      <c r="AA186" s="5">
        <f>'90.1 Data-IP'!AA186/$D186</f>
        <v>6.1216434426536894</v>
      </c>
      <c r="AB186" s="5">
        <f>'90.1 Data-IP'!AB186/$D186</f>
        <v>41.71717974920746</v>
      </c>
    </row>
    <row r="187" spans="1:28" x14ac:dyDescent="0.25">
      <c r="A187" s="95">
        <v>2013</v>
      </c>
      <c r="B187" s="95" t="s">
        <v>60</v>
      </c>
      <c r="C187" s="101" t="s">
        <v>15</v>
      </c>
      <c r="D187" s="5">
        <f>'90.1 Data-SI'!D187*Convert!$B$1</f>
        <v>33740.661232232371</v>
      </c>
      <c r="E187" s="5">
        <f>'90.1 Data-IP'!E187/$D187</f>
        <v>0</v>
      </c>
      <c r="F187" s="5">
        <f>'90.1 Data-IP'!F187/$D187</f>
        <v>4.1423345358558796</v>
      </c>
      <c r="G187" s="5">
        <f>'90.1 Data-IP'!G187/$D187</f>
        <v>0.98768806646339813</v>
      </c>
      <c r="H187" s="5">
        <f>'90.1 Data-IP'!H187/$D187</f>
        <v>3.6555133131081341</v>
      </c>
      <c r="I187" s="5">
        <f>'90.1 Data-IP'!I187/$D187</f>
        <v>1.1048285453357638</v>
      </c>
      <c r="J187" s="5">
        <f>'90.1 Data-IP'!J187/$D187</f>
        <v>14.356591016139049</v>
      </c>
      <c r="K187" s="5">
        <f>'90.1 Data-IP'!K187/$D187</f>
        <v>0</v>
      </c>
      <c r="L187" s="5">
        <f>'90.1 Data-IP'!L187/$D187</f>
        <v>0</v>
      </c>
      <c r="M187" s="5">
        <f>'90.1 Data-IP'!M187/$D187</f>
        <v>1.7686245922791684</v>
      </c>
      <c r="N187" s="5">
        <f>'90.1 Data-IP'!N187/$D187</f>
        <v>0</v>
      </c>
      <c r="O187" s="5">
        <f>'90.1 Data-IP'!O187/$D187</f>
        <v>0</v>
      </c>
      <c r="P187" s="5">
        <f>'90.1 Data-IP'!P187/$D187</f>
        <v>0</v>
      </c>
      <c r="Q187" s="5">
        <f>'90.1 Data-IP'!Q187/$D187</f>
        <v>0</v>
      </c>
      <c r="R187" s="5">
        <f>'90.1 Data-IP'!R187/$D187</f>
        <v>0</v>
      </c>
      <c r="S187" s="5">
        <f>'90.1 Data-IP'!S187/$D187</f>
        <v>0</v>
      </c>
      <c r="T187" s="5">
        <f>'90.1 Data-IP'!T187/$D187</f>
        <v>11.843267600141319</v>
      </c>
      <c r="U187" s="5">
        <f>'90.1 Data-IP'!U187/$D187</f>
        <v>0</v>
      </c>
      <c r="V187" s="5">
        <f>'90.1 Data-IP'!V187/$D187</f>
        <v>0</v>
      </c>
      <c r="W187" s="5">
        <f>'90.1 Data-IP'!W187/$D187</f>
        <v>2.7563126587425661</v>
      </c>
      <c r="X187" s="5">
        <f>'90.1 Data-IP'!X187/$D187</f>
        <v>4.1423345358558796</v>
      </c>
      <c r="Y187" s="5">
        <f t="shared" si="2"/>
        <v>6.8986471945984462</v>
      </c>
      <c r="Z187" s="5">
        <f>'90.1 Data-IP'!Z187/$D187</f>
        <v>33.716513133466826</v>
      </c>
      <c r="AA187" s="5">
        <f>'90.1 Data-IP'!AA187/$D187</f>
        <v>4.1423345358558796</v>
      </c>
      <c r="AB187" s="5">
        <f>'90.1 Data-IP'!AB187/$D187</f>
        <v>37.858847669322707</v>
      </c>
    </row>
    <row r="188" spans="1:28" x14ac:dyDescent="0.25">
      <c r="A188" s="95">
        <v>2013</v>
      </c>
      <c r="B188" s="95" t="s">
        <v>60</v>
      </c>
      <c r="C188" s="101" t="s">
        <v>16</v>
      </c>
      <c r="D188" s="5">
        <f>'90.1 Data-SI'!D188*Convert!$B$1</f>
        <v>33740.661232232371</v>
      </c>
      <c r="E188" s="5">
        <f>'90.1 Data-IP'!E188/$D188</f>
        <v>0</v>
      </c>
      <c r="F188" s="5">
        <f>'90.1 Data-IP'!F188/$D188</f>
        <v>10.151051185927578</v>
      </c>
      <c r="G188" s="5">
        <f>'90.1 Data-IP'!G188/$D188</f>
        <v>2.0621780705084771</v>
      </c>
      <c r="H188" s="5">
        <f>'90.1 Data-IP'!H188/$D188</f>
        <v>3.6555133131081341</v>
      </c>
      <c r="I188" s="5">
        <f>'90.1 Data-IP'!I188/$D188</f>
        <v>1.1062331074325547</v>
      </c>
      <c r="J188" s="5">
        <f>'90.1 Data-IP'!J188/$D188</f>
        <v>14.356591016139049</v>
      </c>
      <c r="K188" s="5">
        <f>'90.1 Data-IP'!K188/$D188</f>
        <v>0</v>
      </c>
      <c r="L188" s="5">
        <f>'90.1 Data-IP'!L188/$D188</f>
        <v>0</v>
      </c>
      <c r="M188" s="5">
        <f>'90.1 Data-IP'!M188/$D188</f>
        <v>2.1767903376066196</v>
      </c>
      <c r="N188" s="5">
        <f>'90.1 Data-IP'!N188/$D188</f>
        <v>0</v>
      </c>
      <c r="O188" s="5">
        <f>'90.1 Data-IP'!O188/$D188</f>
        <v>0</v>
      </c>
      <c r="P188" s="5">
        <f>'90.1 Data-IP'!P188/$D188</f>
        <v>0</v>
      </c>
      <c r="Q188" s="5">
        <f>'90.1 Data-IP'!Q188/$D188</f>
        <v>0</v>
      </c>
      <c r="R188" s="5">
        <f>'90.1 Data-IP'!R188/$D188</f>
        <v>0</v>
      </c>
      <c r="S188" s="5">
        <f>'90.1 Data-IP'!S188/$D188</f>
        <v>0</v>
      </c>
      <c r="T188" s="5">
        <f>'90.1 Data-IP'!T188/$D188</f>
        <v>12.466050433858424</v>
      </c>
      <c r="U188" s="5">
        <f>'90.1 Data-IP'!U188/$D188</f>
        <v>0</v>
      </c>
      <c r="V188" s="5">
        <f>'90.1 Data-IP'!V188/$D188</f>
        <v>0</v>
      </c>
      <c r="W188" s="5">
        <f>'90.1 Data-IP'!W188/$D188</f>
        <v>4.2389684081150971</v>
      </c>
      <c r="X188" s="5">
        <f>'90.1 Data-IP'!X188/$D188</f>
        <v>10.151051185927578</v>
      </c>
      <c r="Y188" s="5">
        <f t="shared" si="2"/>
        <v>14.390019594042675</v>
      </c>
      <c r="Z188" s="5">
        <f>'90.1 Data-IP'!Z188/$D188</f>
        <v>35.823075366233901</v>
      </c>
      <c r="AA188" s="5">
        <f>'90.1 Data-IP'!AA188/$D188</f>
        <v>10.151051185927578</v>
      </c>
      <c r="AB188" s="5">
        <f>'90.1 Data-IP'!AB188/$D188</f>
        <v>45.974126552161479</v>
      </c>
    </row>
    <row r="189" spans="1:28" x14ac:dyDescent="0.25">
      <c r="A189" s="95">
        <v>2013</v>
      </c>
      <c r="B189" s="95" t="s">
        <v>60</v>
      </c>
      <c r="C189" s="101" t="s">
        <v>9</v>
      </c>
      <c r="D189" s="5">
        <f>'90.1 Data-SI'!D189*Convert!$B$1</f>
        <v>33740.661232232371</v>
      </c>
      <c r="E189" s="5">
        <f>'90.1 Data-IP'!E189/$D189</f>
        <v>0</v>
      </c>
      <c r="F189" s="5">
        <f>'90.1 Data-IP'!F189/$D189</f>
        <v>7.0317996813742276</v>
      </c>
      <c r="G189" s="5">
        <f>'90.1 Data-IP'!G189/$D189</f>
        <v>1.8295825872798954</v>
      </c>
      <c r="H189" s="5">
        <f>'90.1 Data-IP'!H189/$D189</f>
        <v>3.6555133131081341</v>
      </c>
      <c r="I189" s="5">
        <f>'90.1 Data-IP'!I189/$D189</f>
        <v>1.1053903701744803</v>
      </c>
      <c r="J189" s="5">
        <f>'90.1 Data-IP'!J189/$D189</f>
        <v>14.356591016139049</v>
      </c>
      <c r="K189" s="5">
        <f>'90.1 Data-IP'!K189/$D189</f>
        <v>0</v>
      </c>
      <c r="L189" s="5">
        <f>'90.1 Data-IP'!L189/$D189</f>
        <v>0</v>
      </c>
      <c r="M189" s="5">
        <f>'90.1 Data-IP'!M189/$D189</f>
        <v>2.2329728214782567</v>
      </c>
      <c r="N189" s="5">
        <f>'90.1 Data-IP'!N189/$D189</f>
        <v>0</v>
      </c>
      <c r="O189" s="5">
        <f>'90.1 Data-IP'!O189/$D189</f>
        <v>0</v>
      </c>
      <c r="P189" s="5">
        <f>'90.1 Data-IP'!P189/$D189</f>
        <v>0</v>
      </c>
      <c r="Q189" s="5">
        <f>'90.1 Data-IP'!Q189/$D189</f>
        <v>0</v>
      </c>
      <c r="R189" s="5">
        <f>'90.1 Data-IP'!R189/$D189</f>
        <v>0</v>
      </c>
      <c r="S189" s="5">
        <f>'90.1 Data-IP'!S189/$D189</f>
        <v>0</v>
      </c>
      <c r="T189" s="5">
        <f>'90.1 Data-IP'!T189/$D189</f>
        <v>12.323066012405105</v>
      </c>
      <c r="U189" s="5">
        <f>'90.1 Data-IP'!U189/$D189</f>
        <v>0</v>
      </c>
      <c r="V189" s="5">
        <f>'90.1 Data-IP'!V189/$D189</f>
        <v>0</v>
      </c>
      <c r="W189" s="5">
        <f>'90.1 Data-IP'!W189/$D189</f>
        <v>4.0625554087581524</v>
      </c>
      <c r="X189" s="5">
        <f>'90.1 Data-IP'!X189/$D189</f>
        <v>7.0317996813742276</v>
      </c>
      <c r="Y189" s="5">
        <f t="shared" si="2"/>
        <v>11.09435509013238</v>
      </c>
      <c r="Z189" s="5">
        <f>'90.1 Data-IP'!Z189/$D189</f>
        <v>35.50311612058492</v>
      </c>
      <c r="AA189" s="5">
        <f>'90.1 Data-IP'!AA189/$D189</f>
        <v>7.0317996813742276</v>
      </c>
      <c r="AB189" s="5">
        <f>'90.1 Data-IP'!AB189/$D189</f>
        <v>42.534915801959151</v>
      </c>
    </row>
    <row r="190" spans="1:28" x14ac:dyDescent="0.25">
      <c r="A190" s="95">
        <v>2013</v>
      </c>
      <c r="B190" s="95" t="s">
        <v>60</v>
      </c>
      <c r="C190" s="101" t="s">
        <v>12</v>
      </c>
      <c r="D190" s="5">
        <f>'90.1 Data-SI'!D190*Convert!$B$1</f>
        <v>33740.661232232371</v>
      </c>
      <c r="E190" s="5">
        <f>'90.1 Data-IP'!E190/$D190</f>
        <v>0</v>
      </c>
      <c r="F190" s="5">
        <f>'90.1 Data-IP'!F190/$D190</f>
        <v>11.307005791586532</v>
      </c>
      <c r="G190" s="5">
        <f>'90.1 Data-IP'!G190/$D190</f>
        <v>1.8425045585703723</v>
      </c>
      <c r="H190" s="5">
        <f>'90.1 Data-IP'!H190/$D190</f>
        <v>3.6555133131081341</v>
      </c>
      <c r="I190" s="5">
        <f>'90.1 Data-IP'!I190/$D190</f>
        <v>1.1045476329164057</v>
      </c>
      <c r="J190" s="5">
        <f>'90.1 Data-IP'!J190/$D190</f>
        <v>14.356591016139049</v>
      </c>
      <c r="K190" s="5">
        <f>'90.1 Data-IP'!K190/$D190</f>
        <v>0</v>
      </c>
      <c r="L190" s="5">
        <f>'90.1 Data-IP'!L190/$D190</f>
        <v>0</v>
      </c>
      <c r="M190" s="5">
        <f>'90.1 Data-IP'!M190/$D190</f>
        <v>2.2509512163171812</v>
      </c>
      <c r="N190" s="5">
        <f>'90.1 Data-IP'!N190/$D190</f>
        <v>0</v>
      </c>
      <c r="O190" s="5">
        <f>'90.1 Data-IP'!O190/$D190</f>
        <v>0</v>
      </c>
      <c r="P190" s="5">
        <f>'90.1 Data-IP'!P190/$D190</f>
        <v>0</v>
      </c>
      <c r="Q190" s="5">
        <f>'90.1 Data-IP'!Q190/$D190</f>
        <v>0</v>
      </c>
      <c r="R190" s="5">
        <f>'90.1 Data-IP'!R190/$D190</f>
        <v>0</v>
      </c>
      <c r="S190" s="5">
        <f>'90.1 Data-IP'!S190/$D190</f>
        <v>0</v>
      </c>
      <c r="T190" s="5">
        <f>'90.1 Data-IP'!T190/$D190</f>
        <v>13.152038561931128</v>
      </c>
      <c r="U190" s="5">
        <f>'90.1 Data-IP'!U190/$D190</f>
        <v>0</v>
      </c>
      <c r="V190" s="5">
        <f>'90.1 Data-IP'!V190/$D190</f>
        <v>0</v>
      </c>
      <c r="W190" s="5">
        <f>'90.1 Data-IP'!W190/$D190</f>
        <v>4.0934557748875537</v>
      </c>
      <c r="X190" s="5">
        <f>'90.1 Data-IP'!X190/$D190</f>
        <v>11.307005791586532</v>
      </c>
      <c r="Y190" s="5">
        <f t="shared" si="2"/>
        <v>15.400461566474085</v>
      </c>
      <c r="Z190" s="5">
        <f>'90.1 Data-IP'!Z190/$D190</f>
        <v>36.362427211401631</v>
      </c>
      <c r="AA190" s="5">
        <f>'90.1 Data-IP'!AA190/$D190</f>
        <v>11.307005791586532</v>
      </c>
      <c r="AB190" s="5">
        <f>'90.1 Data-IP'!AB190/$D190</f>
        <v>47.669433002988164</v>
      </c>
    </row>
    <row r="191" spans="1:28" x14ac:dyDescent="0.25">
      <c r="A191" s="95">
        <v>2013</v>
      </c>
      <c r="B191" s="95" t="s">
        <v>60</v>
      </c>
      <c r="C191" s="101" t="s">
        <v>8</v>
      </c>
      <c r="D191" s="5">
        <f>'90.1 Data-SI'!D191*Convert!$B$1</f>
        <v>33740.661232232371</v>
      </c>
      <c r="E191" s="5">
        <f>'90.1 Data-IP'!E191/$D191</f>
        <v>0</v>
      </c>
      <c r="F191" s="5">
        <f>'90.1 Data-IP'!F191/$D191</f>
        <v>16.692377783102408</v>
      </c>
      <c r="G191" s="5">
        <f>'90.1 Data-IP'!G191/$D191</f>
        <v>1.4683292159852626</v>
      </c>
      <c r="H191" s="5">
        <f>'90.1 Data-IP'!H191/$D191</f>
        <v>3.6555133131081341</v>
      </c>
      <c r="I191" s="5">
        <f>'90.1 Data-IP'!I191/$D191</f>
        <v>1.0986484721098835</v>
      </c>
      <c r="J191" s="5">
        <f>'90.1 Data-IP'!J191/$D191</f>
        <v>14.356591016139049</v>
      </c>
      <c r="K191" s="5">
        <f>'90.1 Data-IP'!K191/$D191</f>
        <v>0</v>
      </c>
      <c r="L191" s="5">
        <f>'90.1 Data-IP'!L191/$D191</f>
        <v>0</v>
      </c>
      <c r="M191" s="5">
        <f>'90.1 Data-IP'!M191/$D191</f>
        <v>2.3928119880930678</v>
      </c>
      <c r="N191" s="5">
        <f>'90.1 Data-IP'!N191/$D191</f>
        <v>0</v>
      </c>
      <c r="O191" s="5">
        <f>'90.1 Data-IP'!O191/$D191</f>
        <v>0</v>
      </c>
      <c r="P191" s="5">
        <f>'90.1 Data-IP'!P191/$D191</f>
        <v>0</v>
      </c>
      <c r="Q191" s="5">
        <f>'90.1 Data-IP'!Q191/$D191</f>
        <v>0</v>
      </c>
      <c r="R191" s="5">
        <f>'90.1 Data-IP'!R191/$D191</f>
        <v>0</v>
      </c>
      <c r="S191" s="5">
        <f>'90.1 Data-IP'!S191/$D191</f>
        <v>0</v>
      </c>
      <c r="T191" s="5">
        <f>'90.1 Data-IP'!T191/$D191</f>
        <v>14.080173195490589</v>
      </c>
      <c r="U191" s="5">
        <f>'90.1 Data-IP'!U191/$D191</f>
        <v>0</v>
      </c>
      <c r="V191" s="5">
        <f>'90.1 Data-IP'!V191/$D191</f>
        <v>0</v>
      </c>
      <c r="W191" s="5">
        <f>'90.1 Data-IP'!W191/$D191</f>
        <v>3.8611412040783302</v>
      </c>
      <c r="X191" s="5">
        <f>'90.1 Data-IP'!X191/$D191</f>
        <v>16.692377783102408</v>
      </c>
      <c r="Y191" s="5">
        <f t="shared" si="2"/>
        <v>20.553518987180738</v>
      </c>
      <c r="Z191" s="5">
        <f>'90.1 Data-IP'!Z191/$D191</f>
        <v>37.05206720092599</v>
      </c>
      <c r="AA191" s="5">
        <f>'90.1 Data-IP'!AA191/$D191</f>
        <v>16.692377783102408</v>
      </c>
      <c r="AB191" s="5">
        <f>'90.1 Data-IP'!AB191/$D191</f>
        <v>53.744444984028391</v>
      </c>
    </row>
    <row r="192" spans="1:28" x14ac:dyDescent="0.25">
      <c r="A192" s="95">
        <v>2016</v>
      </c>
      <c r="B192" s="95" t="s">
        <v>60</v>
      </c>
      <c r="C192" s="101" t="s">
        <v>10</v>
      </c>
      <c r="D192" s="5">
        <f>'90.1 Data-SI'!D192*Convert!$B$1</f>
        <v>33740.661232232371</v>
      </c>
      <c r="E192" s="5">
        <f>'90.1 Data-IP'!E192/$D192</f>
        <v>0</v>
      </c>
      <c r="F192" s="5">
        <f>'90.1 Data-IP'!F192/$D192</f>
        <v>0</v>
      </c>
      <c r="G192" s="5">
        <f>'90.1 Data-IP'!G192/$D192</f>
        <v>14.197313674362954</v>
      </c>
      <c r="H192" s="5">
        <f>'90.1 Data-IP'!H192/$D192</f>
        <v>2.8686776264858427</v>
      </c>
      <c r="I192" s="5">
        <f>'90.1 Data-IP'!I192/$D192</f>
        <v>0.72981046549257922</v>
      </c>
      <c r="J192" s="5">
        <f>'90.1 Data-IP'!J192/$D192</f>
        <v>14.356591016139049</v>
      </c>
      <c r="K192" s="5">
        <f>'90.1 Data-IP'!K192/$D192</f>
        <v>0</v>
      </c>
      <c r="L192" s="5">
        <f>'90.1 Data-IP'!L192/$D192</f>
        <v>0</v>
      </c>
      <c r="M192" s="5">
        <f>'90.1 Data-IP'!M192/$D192</f>
        <v>4.1218279292427313</v>
      </c>
      <c r="N192" s="5">
        <f>'90.1 Data-IP'!N192/$D192</f>
        <v>0</v>
      </c>
      <c r="O192" s="5">
        <f>'90.1 Data-IP'!O192/$D192</f>
        <v>0</v>
      </c>
      <c r="P192" s="5">
        <f>'90.1 Data-IP'!P192/$D192</f>
        <v>0</v>
      </c>
      <c r="Q192" s="5">
        <f>'90.1 Data-IP'!Q192/$D192</f>
        <v>0</v>
      </c>
      <c r="R192" s="5">
        <f>'90.1 Data-IP'!R192/$D192</f>
        <v>0</v>
      </c>
      <c r="S192" s="5">
        <f>'90.1 Data-IP'!S192/$D192</f>
        <v>0</v>
      </c>
      <c r="T192" s="5">
        <f>'90.1 Data-IP'!T192/$D192</f>
        <v>7.724810619930885</v>
      </c>
      <c r="U192" s="5">
        <f>'90.1 Data-IP'!U192/$D192</f>
        <v>0</v>
      </c>
      <c r="V192" s="5">
        <f>'90.1 Data-IP'!V192/$D192</f>
        <v>0</v>
      </c>
      <c r="W192" s="5">
        <f>'90.1 Data-IP'!W192/$D192</f>
        <v>18.319141603605683</v>
      </c>
      <c r="X192" s="5">
        <f>'90.1 Data-IP'!X192/$D192</f>
        <v>0</v>
      </c>
      <c r="Y192" s="5">
        <f t="shared" si="2"/>
        <v>18.319141603605683</v>
      </c>
      <c r="Z192" s="5">
        <f>'90.1 Data-IP'!Z192/$D192</f>
        <v>43.998750419234682</v>
      </c>
      <c r="AA192" s="5">
        <f>'90.1 Data-IP'!AA192/$D192</f>
        <v>0</v>
      </c>
      <c r="AB192" s="5">
        <f>'90.1 Data-IP'!AB192/$D192</f>
        <v>43.998750419234682</v>
      </c>
    </row>
    <row r="193" spans="1:28" x14ac:dyDescent="0.25">
      <c r="A193" s="95">
        <v>2016</v>
      </c>
      <c r="B193" s="95" t="s">
        <v>60</v>
      </c>
      <c r="C193" s="101" t="s">
        <v>6</v>
      </c>
      <c r="D193" s="5">
        <f>'90.1 Data-SI'!D193*Convert!$B$1</f>
        <v>33740.661232232371</v>
      </c>
      <c r="E193" s="5">
        <f>'90.1 Data-IP'!E193/$D193</f>
        <v>0</v>
      </c>
      <c r="F193" s="5">
        <f>'90.1 Data-IP'!F193/$D193</f>
        <v>0</v>
      </c>
      <c r="G193" s="5">
        <f>'90.1 Data-IP'!G193/$D193</f>
        <v>12.714096100151707</v>
      </c>
      <c r="H193" s="5">
        <f>'90.1 Data-IP'!H193/$D193</f>
        <v>2.8686776264858427</v>
      </c>
      <c r="I193" s="5">
        <f>'90.1 Data-IP'!I193/$D193</f>
        <v>0.73009137791193746</v>
      </c>
      <c r="J193" s="5">
        <f>'90.1 Data-IP'!J193/$D193</f>
        <v>14.356591016139049</v>
      </c>
      <c r="K193" s="5">
        <f>'90.1 Data-IP'!K193/$D193</f>
        <v>0</v>
      </c>
      <c r="L193" s="5">
        <f>'90.1 Data-IP'!L193/$D193</f>
        <v>0</v>
      </c>
      <c r="M193" s="5">
        <f>'90.1 Data-IP'!M193/$D193</f>
        <v>4.0254749694028726</v>
      </c>
      <c r="N193" s="5">
        <f>'90.1 Data-IP'!N193/$D193</f>
        <v>0</v>
      </c>
      <c r="O193" s="5">
        <f>'90.1 Data-IP'!O193/$D193</f>
        <v>0</v>
      </c>
      <c r="P193" s="5">
        <f>'90.1 Data-IP'!P193/$D193</f>
        <v>0</v>
      </c>
      <c r="Q193" s="5">
        <f>'90.1 Data-IP'!Q193/$D193</f>
        <v>0</v>
      </c>
      <c r="R193" s="5">
        <f>'90.1 Data-IP'!R193/$D193</f>
        <v>0</v>
      </c>
      <c r="S193" s="5">
        <f>'90.1 Data-IP'!S193/$D193</f>
        <v>0</v>
      </c>
      <c r="T193" s="5">
        <f>'90.1 Data-IP'!T193/$D193</f>
        <v>7.6919438668659748</v>
      </c>
      <c r="U193" s="5">
        <f>'90.1 Data-IP'!U193/$D193</f>
        <v>0</v>
      </c>
      <c r="V193" s="5">
        <f>'90.1 Data-IP'!V193/$D193</f>
        <v>0</v>
      </c>
      <c r="W193" s="5">
        <f>'90.1 Data-IP'!W193/$D193</f>
        <v>16.739571069554579</v>
      </c>
      <c r="X193" s="5">
        <f>'90.1 Data-IP'!X193/$D193</f>
        <v>0</v>
      </c>
      <c r="Y193" s="5">
        <f t="shared" si="2"/>
        <v>16.739571069554579</v>
      </c>
      <c r="Z193" s="5">
        <f>'90.1 Data-IP'!Z193/$D193</f>
        <v>42.386594044538029</v>
      </c>
      <c r="AA193" s="5">
        <f>'90.1 Data-IP'!AA193/$D193</f>
        <v>0</v>
      </c>
      <c r="AB193" s="5">
        <f>'90.1 Data-IP'!AB193/$D193</f>
        <v>42.386594044538029</v>
      </c>
    </row>
    <row r="194" spans="1:28" x14ac:dyDescent="0.25">
      <c r="A194" s="95">
        <v>2016</v>
      </c>
      <c r="B194" s="95" t="s">
        <v>60</v>
      </c>
      <c r="C194" s="101" t="s">
        <v>11</v>
      </c>
      <c r="D194" s="5">
        <f>'90.1 Data-SI'!D194*Convert!$B$1</f>
        <v>33740.661232232371</v>
      </c>
      <c r="E194" s="5">
        <f>'90.1 Data-IP'!E194/$D194</f>
        <v>0</v>
      </c>
      <c r="F194" s="5">
        <f>'90.1 Data-IP'!F194/$D194</f>
        <v>0</v>
      </c>
      <c r="G194" s="5">
        <f>'90.1 Data-IP'!G194/$D194</f>
        <v>8.86503413010578</v>
      </c>
      <c r="H194" s="5">
        <f>'90.1 Data-IP'!H194/$D194</f>
        <v>2.8686776264858427</v>
      </c>
      <c r="I194" s="5">
        <f>'90.1 Data-IP'!I194/$D194</f>
        <v>0.73009137791193746</v>
      </c>
      <c r="J194" s="5">
        <f>'90.1 Data-IP'!J194/$D194</f>
        <v>14.356591016139049</v>
      </c>
      <c r="K194" s="5">
        <f>'90.1 Data-IP'!K194/$D194</f>
        <v>0</v>
      </c>
      <c r="L194" s="5">
        <f>'90.1 Data-IP'!L194/$D194</f>
        <v>0</v>
      </c>
      <c r="M194" s="5">
        <f>'90.1 Data-IP'!M194/$D194</f>
        <v>3.2411674945548032</v>
      </c>
      <c r="N194" s="5">
        <f>'90.1 Data-IP'!N194/$D194</f>
        <v>0</v>
      </c>
      <c r="O194" s="5">
        <f>'90.1 Data-IP'!O194/$D194</f>
        <v>0</v>
      </c>
      <c r="P194" s="5">
        <f>'90.1 Data-IP'!P194/$D194</f>
        <v>0</v>
      </c>
      <c r="Q194" s="5">
        <f>'90.1 Data-IP'!Q194/$D194</f>
        <v>0</v>
      </c>
      <c r="R194" s="5">
        <f>'90.1 Data-IP'!R194/$D194</f>
        <v>0</v>
      </c>
      <c r="S194" s="5">
        <f>'90.1 Data-IP'!S194/$D194</f>
        <v>0</v>
      </c>
      <c r="T194" s="5">
        <f>'90.1 Data-IP'!T194/$D194</f>
        <v>8.310793926712071</v>
      </c>
      <c r="U194" s="5">
        <f>'90.1 Data-IP'!U194/$D194</f>
        <v>0</v>
      </c>
      <c r="V194" s="5">
        <f>'90.1 Data-IP'!V194/$D194</f>
        <v>0</v>
      </c>
      <c r="W194" s="5">
        <f>'90.1 Data-IP'!W194/$D194</f>
        <v>12.106201624660581</v>
      </c>
      <c r="X194" s="5">
        <f>'90.1 Data-IP'!X194/$D194</f>
        <v>0</v>
      </c>
      <c r="Y194" s="5">
        <f t="shared" ref="Y194:Y257" si="3">SUM(W194:X194)</f>
        <v>12.106201624660581</v>
      </c>
      <c r="Z194" s="5">
        <f>'90.1 Data-IP'!Z194/$D194</f>
        <v>38.372355571909488</v>
      </c>
      <c r="AA194" s="5">
        <f>'90.1 Data-IP'!AA194/$D194</f>
        <v>0</v>
      </c>
      <c r="AB194" s="5">
        <f>'90.1 Data-IP'!AB194/$D194</f>
        <v>38.372355571909488</v>
      </c>
    </row>
    <row r="195" spans="1:28" x14ac:dyDescent="0.25">
      <c r="A195" s="95">
        <v>2016</v>
      </c>
      <c r="B195" s="95" t="s">
        <v>60</v>
      </c>
      <c r="C195" s="101" t="s">
        <v>13</v>
      </c>
      <c r="D195" s="5">
        <f>'90.1 Data-SI'!D195*Convert!$B$1</f>
        <v>33740.661232232371</v>
      </c>
      <c r="E195" s="5">
        <f>'90.1 Data-IP'!E195/$D195</f>
        <v>0</v>
      </c>
      <c r="F195" s="5">
        <f>'90.1 Data-IP'!F195/$D195</f>
        <v>0.11152223048520168</v>
      </c>
      <c r="G195" s="5">
        <f>'90.1 Data-IP'!G195/$D195</f>
        <v>10.020426910926018</v>
      </c>
      <c r="H195" s="5">
        <f>'90.1 Data-IP'!H195/$D195</f>
        <v>2.8686776264858427</v>
      </c>
      <c r="I195" s="5">
        <f>'90.1 Data-IP'!I195/$D195</f>
        <v>0.72924864065386286</v>
      </c>
      <c r="J195" s="5">
        <f>'90.1 Data-IP'!J195/$D195</f>
        <v>14.356591016139049</v>
      </c>
      <c r="K195" s="5">
        <f>'90.1 Data-IP'!K195/$D195</f>
        <v>0</v>
      </c>
      <c r="L195" s="5">
        <f>'90.1 Data-IP'!L195/$D195</f>
        <v>0</v>
      </c>
      <c r="M195" s="5">
        <f>'90.1 Data-IP'!M195/$D195</f>
        <v>3.6400631300434347</v>
      </c>
      <c r="N195" s="5">
        <f>'90.1 Data-IP'!N195/$D195</f>
        <v>0</v>
      </c>
      <c r="O195" s="5">
        <f>'90.1 Data-IP'!O195/$D195</f>
        <v>0</v>
      </c>
      <c r="P195" s="5">
        <f>'90.1 Data-IP'!P195/$D195</f>
        <v>0</v>
      </c>
      <c r="Q195" s="5">
        <f>'90.1 Data-IP'!Q195/$D195</f>
        <v>0</v>
      </c>
      <c r="R195" s="5">
        <f>'90.1 Data-IP'!R195/$D195</f>
        <v>0</v>
      </c>
      <c r="S195" s="5">
        <f>'90.1 Data-IP'!S195/$D195</f>
        <v>0</v>
      </c>
      <c r="T195" s="5">
        <f>'90.1 Data-IP'!T195/$D195</f>
        <v>8.3425370300995443</v>
      </c>
      <c r="U195" s="5">
        <f>'90.1 Data-IP'!U195/$D195</f>
        <v>0</v>
      </c>
      <c r="V195" s="5">
        <f>'90.1 Data-IP'!V195/$D195</f>
        <v>0</v>
      </c>
      <c r="W195" s="5">
        <f>'90.1 Data-IP'!W195/$D195</f>
        <v>13.660490040969453</v>
      </c>
      <c r="X195" s="5">
        <f>'90.1 Data-IP'!X195/$D195</f>
        <v>0.11152223048520168</v>
      </c>
      <c r="Y195" s="5">
        <f t="shared" si="3"/>
        <v>13.772012271454654</v>
      </c>
      <c r="Z195" s="5">
        <f>'90.1 Data-IP'!Z195/$D195</f>
        <v>39.957263441928397</v>
      </c>
      <c r="AA195" s="5">
        <f>'90.1 Data-IP'!AA195/$D195</f>
        <v>0.11152223048520168</v>
      </c>
      <c r="AB195" s="5">
        <f>'90.1 Data-IP'!AB195/$D195</f>
        <v>40.068785672413597</v>
      </c>
    </row>
    <row r="196" spans="1:28" x14ac:dyDescent="0.25">
      <c r="A196" s="95">
        <v>2016</v>
      </c>
      <c r="B196" s="95" t="s">
        <v>60</v>
      </c>
      <c r="C196" s="101" t="s">
        <v>19</v>
      </c>
      <c r="D196" s="5">
        <f>'90.1 Data-SI'!D196*Convert!$B$1</f>
        <v>33740.661232232371</v>
      </c>
      <c r="E196" s="5">
        <f>'90.1 Data-IP'!E196/$D196</f>
        <v>0</v>
      </c>
      <c r="F196" s="5">
        <f>'90.1 Data-IP'!F196/$D196</f>
        <v>0.29074435403572735</v>
      </c>
      <c r="G196" s="5">
        <f>'90.1 Data-IP'!G196/$D196</f>
        <v>7.2264719879894539</v>
      </c>
      <c r="H196" s="5">
        <f>'90.1 Data-IP'!H196/$D196</f>
        <v>2.8686776264858427</v>
      </c>
      <c r="I196" s="5">
        <f>'90.1 Data-IP'!I196/$D196</f>
        <v>0.72896772823450462</v>
      </c>
      <c r="J196" s="5">
        <f>'90.1 Data-IP'!J196/$D196</f>
        <v>14.356591016139049</v>
      </c>
      <c r="K196" s="5">
        <f>'90.1 Data-IP'!K196/$D196</f>
        <v>0</v>
      </c>
      <c r="L196" s="5">
        <f>'90.1 Data-IP'!L196/$D196</f>
        <v>0</v>
      </c>
      <c r="M196" s="5">
        <f>'90.1 Data-IP'!M196/$D196</f>
        <v>2.7616499947103721</v>
      </c>
      <c r="N196" s="5">
        <f>'90.1 Data-IP'!N196/$D196</f>
        <v>0</v>
      </c>
      <c r="O196" s="5">
        <f>'90.1 Data-IP'!O196/$D196</f>
        <v>0</v>
      </c>
      <c r="P196" s="5">
        <f>'90.1 Data-IP'!P196/$D196</f>
        <v>0</v>
      </c>
      <c r="Q196" s="5">
        <f>'90.1 Data-IP'!Q196/$D196</f>
        <v>0</v>
      </c>
      <c r="R196" s="5">
        <f>'90.1 Data-IP'!R196/$D196</f>
        <v>0</v>
      </c>
      <c r="S196" s="5">
        <f>'90.1 Data-IP'!S196/$D196</f>
        <v>0</v>
      </c>
      <c r="T196" s="5">
        <f>'90.1 Data-IP'!T196/$D196</f>
        <v>9.0015575659138598</v>
      </c>
      <c r="U196" s="5">
        <f>'90.1 Data-IP'!U196/$D196</f>
        <v>0</v>
      </c>
      <c r="V196" s="5">
        <f>'90.1 Data-IP'!V196/$D196</f>
        <v>0</v>
      </c>
      <c r="W196" s="5">
        <f>'90.1 Data-IP'!W196/$D196</f>
        <v>9.9881219826998269</v>
      </c>
      <c r="X196" s="5">
        <f>'90.1 Data-IP'!X196/$D196</f>
        <v>0.29074435403572735</v>
      </c>
      <c r="Y196" s="5">
        <f t="shared" si="3"/>
        <v>10.278866336735554</v>
      </c>
      <c r="Z196" s="5">
        <f>'90.1 Data-IP'!Z196/$D196</f>
        <v>36.943915919473085</v>
      </c>
      <c r="AA196" s="5">
        <f>'90.1 Data-IP'!AA196/$D196</f>
        <v>0.29074435403572735</v>
      </c>
      <c r="AB196" s="5">
        <f>'90.1 Data-IP'!AB196/$D196</f>
        <v>37.234660273508815</v>
      </c>
    </row>
    <row r="197" spans="1:28" x14ac:dyDescent="0.25">
      <c r="A197" s="95">
        <v>2016</v>
      </c>
      <c r="B197" s="95" t="s">
        <v>60</v>
      </c>
      <c r="C197" s="101" t="s">
        <v>20</v>
      </c>
      <c r="D197" s="5">
        <f>'90.1 Data-SI'!D197*Convert!$B$1</f>
        <v>33740.661232232371</v>
      </c>
      <c r="E197" s="5">
        <f>'90.1 Data-IP'!E197/$D197</f>
        <v>0</v>
      </c>
      <c r="F197" s="5">
        <f>'90.1 Data-IP'!F197/$D197</f>
        <v>0.21798803742195594</v>
      </c>
      <c r="G197" s="5">
        <f>'90.1 Data-IP'!G197/$D197</f>
        <v>6.0092784749104142</v>
      </c>
      <c r="H197" s="5">
        <f>'90.1 Data-IP'!H197/$D197</f>
        <v>2.8686776264858427</v>
      </c>
      <c r="I197" s="5">
        <f>'90.1 Data-IP'!I197/$D197</f>
        <v>0.72952955307322098</v>
      </c>
      <c r="J197" s="5">
        <f>'90.1 Data-IP'!J197/$D197</f>
        <v>14.356591016139049</v>
      </c>
      <c r="K197" s="5">
        <f>'90.1 Data-IP'!K197/$D197</f>
        <v>0</v>
      </c>
      <c r="L197" s="5">
        <f>'90.1 Data-IP'!L197/$D197</f>
        <v>0</v>
      </c>
      <c r="M197" s="5">
        <f>'90.1 Data-IP'!M197/$D197</f>
        <v>2.9169945626154514</v>
      </c>
      <c r="N197" s="5">
        <f>'90.1 Data-IP'!N197/$D197</f>
        <v>0</v>
      </c>
      <c r="O197" s="5">
        <f>'90.1 Data-IP'!O197/$D197</f>
        <v>0</v>
      </c>
      <c r="P197" s="5">
        <f>'90.1 Data-IP'!P197/$D197</f>
        <v>0</v>
      </c>
      <c r="Q197" s="5">
        <f>'90.1 Data-IP'!Q197/$D197</f>
        <v>0</v>
      </c>
      <c r="R197" s="5">
        <f>'90.1 Data-IP'!R197/$D197</f>
        <v>0</v>
      </c>
      <c r="S197" s="5">
        <f>'90.1 Data-IP'!S197/$D197</f>
        <v>0</v>
      </c>
      <c r="T197" s="5">
        <f>'90.1 Data-IP'!T197/$D197</f>
        <v>9.0507172393015427</v>
      </c>
      <c r="U197" s="5">
        <f>'90.1 Data-IP'!U197/$D197</f>
        <v>0</v>
      </c>
      <c r="V197" s="5">
        <f>'90.1 Data-IP'!V197/$D197</f>
        <v>0</v>
      </c>
      <c r="W197" s="5">
        <f>'90.1 Data-IP'!W197/$D197</f>
        <v>8.9262730375258652</v>
      </c>
      <c r="X197" s="5">
        <f>'90.1 Data-IP'!X197/$D197</f>
        <v>0.21798803742195594</v>
      </c>
      <c r="Y197" s="5">
        <f t="shared" si="3"/>
        <v>9.1442610749478206</v>
      </c>
      <c r="Z197" s="5">
        <f>'90.1 Data-IP'!Z197/$D197</f>
        <v>35.931788472525525</v>
      </c>
      <c r="AA197" s="5">
        <f>'90.1 Data-IP'!AA197/$D197</f>
        <v>0.21798803742195594</v>
      </c>
      <c r="AB197" s="5">
        <f>'90.1 Data-IP'!AB197/$D197</f>
        <v>36.149776509947486</v>
      </c>
    </row>
    <row r="198" spans="1:28" x14ac:dyDescent="0.25">
      <c r="A198" s="95">
        <v>2016</v>
      </c>
      <c r="B198" s="95" t="s">
        <v>60</v>
      </c>
      <c r="C198" s="101" t="s">
        <v>3</v>
      </c>
      <c r="D198" s="5">
        <f>'90.1 Data-SI'!D198*Convert!$B$1</f>
        <v>33740.661232232371</v>
      </c>
      <c r="E198" s="5">
        <f>'90.1 Data-IP'!E198/$D198</f>
        <v>0</v>
      </c>
      <c r="F198" s="5">
        <f>'90.1 Data-IP'!F198/$D198</f>
        <v>3.4729202405253106</v>
      </c>
      <c r="G198" s="5">
        <f>'90.1 Data-IP'!G198/$D198</f>
        <v>3.9074917532724318</v>
      </c>
      <c r="H198" s="5">
        <f>'90.1 Data-IP'!H198/$D198</f>
        <v>2.8686776264858427</v>
      </c>
      <c r="I198" s="5">
        <f>'90.1 Data-IP'!I198/$D198</f>
        <v>0.72924864065386286</v>
      </c>
      <c r="J198" s="5">
        <f>'90.1 Data-IP'!J198/$D198</f>
        <v>14.356591016139049</v>
      </c>
      <c r="K198" s="5">
        <f>'90.1 Data-IP'!K198/$D198</f>
        <v>0</v>
      </c>
      <c r="L198" s="5">
        <f>'90.1 Data-IP'!L198/$D198</f>
        <v>0</v>
      </c>
      <c r="M198" s="5">
        <f>'90.1 Data-IP'!M198/$D198</f>
        <v>2.2852225314788805</v>
      </c>
      <c r="N198" s="5">
        <f>'90.1 Data-IP'!N198/$D198</f>
        <v>0</v>
      </c>
      <c r="O198" s="5">
        <f>'90.1 Data-IP'!O198/$D198</f>
        <v>0</v>
      </c>
      <c r="P198" s="5">
        <f>'90.1 Data-IP'!P198/$D198</f>
        <v>0</v>
      </c>
      <c r="Q198" s="5">
        <f>'90.1 Data-IP'!Q198/$D198</f>
        <v>0</v>
      </c>
      <c r="R198" s="5">
        <f>'90.1 Data-IP'!R198/$D198</f>
        <v>0</v>
      </c>
      <c r="S198" s="5">
        <f>'90.1 Data-IP'!S198/$D198</f>
        <v>0</v>
      </c>
      <c r="T198" s="5">
        <f>'90.1 Data-IP'!T198/$D198</f>
        <v>10.18953618737965</v>
      </c>
      <c r="U198" s="5">
        <f>'90.1 Data-IP'!U198/$D198</f>
        <v>0</v>
      </c>
      <c r="V198" s="5">
        <f>'90.1 Data-IP'!V198/$D198</f>
        <v>0</v>
      </c>
      <c r="W198" s="5">
        <f>'90.1 Data-IP'!W198/$D198</f>
        <v>6.1927142847513128</v>
      </c>
      <c r="X198" s="5">
        <f>'90.1 Data-IP'!X198/$D198</f>
        <v>3.4729202405253106</v>
      </c>
      <c r="Y198" s="5">
        <f t="shared" si="3"/>
        <v>9.6656345252766229</v>
      </c>
      <c r="Z198" s="5">
        <f>'90.1 Data-IP'!Z198/$D198</f>
        <v>34.337048667829066</v>
      </c>
      <c r="AA198" s="5">
        <f>'90.1 Data-IP'!AA198/$D198</f>
        <v>3.4729202405253106</v>
      </c>
      <c r="AB198" s="5">
        <f>'90.1 Data-IP'!AB198/$D198</f>
        <v>37.809968908354378</v>
      </c>
    </row>
    <row r="199" spans="1:28" x14ac:dyDescent="0.25">
      <c r="A199" s="95">
        <v>2016</v>
      </c>
      <c r="B199" s="95" t="s">
        <v>60</v>
      </c>
      <c r="C199" s="101" t="s">
        <v>7</v>
      </c>
      <c r="D199" s="5">
        <f>'90.1 Data-SI'!D199*Convert!$B$1</f>
        <v>33740.661232232371</v>
      </c>
      <c r="E199" s="5">
        <f>'90.1 Data-IP'!E199/$D199</f>
        <v>0</v>
      </c>
      <c r="F199" s="5">
        <f>'90.1 Data-IP'!F199/$D199</f>
        <v>1.084321938722616</v>
      </c>
      <c r="G199" s="5">
        <f>'90.1 Data-IP'!G199/$D199</f>
        <v>4.2409347950506042</v>
      </c>
      <c r="H199" s="5">
        <f>'90.1 Data-IP'!H199/$D199</f>
        <v>2.8686776264858427</v>
      </c>
      <c r="I199" s="5">
        <f>'90.1 Data-IP'!I199/$D199</f>
        <v>0.72924864065386286</v>
      </c>
      <c r="J199" s="5">
        <f>'90.1 Data-IP'!J199/$D199</f>
        <v>14.356591016139049</v>
      </c>
      <c r="K199" s="5">
        <f>'90.1 Data-IP'!K199/$D199</f>
        <v>0</v>
      </c>
      <c r="L199" s="5">
        <f>'90.1 Data-IP'!L199/$D199</f>
        <v>0</v>
      </c>
      <c r="M199" s="5">
        <f>'90.1 Data-IP'!M199/$D199</f>
        <v>2.5666967756757879</v>
      </c>
      <c r="N199" s="5">
        <f>'90.1 Data-IP'!N199/$D199</f>
        <v>0</v>
      </c>
      <c r="O199" s="5">
        <f>'90.1 Data-IP'!O199/$D199</f>
        <v>0</v>
      </c>
      <c r="P199" s="5">
        <f>'90.1 Data-IP'!P199/$D199</f>
        <v>0</v>
      </c>
      <c r="Q199" s="5">
        <f>'90.1 Data-IP'!Q199/$D199</f>
        <v>0</v>
      </c>
      <c r="R199" s="5">
        <f>'90.1 Data-IP'!R199/$D199</f>
        <v>0</v>
      </c>
      <c r="S199" s="5">
        <f>'90.1 Data-IP'!S199/$D199</f>
        <v>0</v>
      </c>
      <c r="T199" s="5">
        <f>'90.1 Data-IP'!T199/$D199</f>
        <v>9.8839034751179362</v>
      </c>
      <c r="U199" s="5">
        <f>'90.1 Data-IP'!U199/$D199</f>
        <v>0</v>
      </c>
      <c r="V199" s="5">
        <f>'90.1 Data-IP'!V199/$D199</f>
        <v>0</v>
      </c>
      <c r="W199" s="5">
        <f>'90.1 Data-IP'!W199/$D199</f>
        <v>6.8076315707263921</v>
      </c>
      <c r="X199" s="5">
        <f>'90.1 Data-IP'!X199/$D199</f>
        <v>1.084321938722616</v>
      </c>
      <c r="Y199" s="5">
        <f t="shared" si="3"/>
        <v>7.8919535094490083</v>
      </c>
      <c r="Z199" s="5">
        <f>'90.1 Data-IP'!Z199/$D199</f>
        <v>34.646052329123087</v>
      </c>
      <c r="AA199" s="5">
        <f>'90.1 Data-IP'!AA199/$D199</f>
        <v>1.084321938722616</v>
      </c>
      <c r="AB199" s="5">
        <f>'90.1 Data-IP'!AB199/$D199</f>
        <v>35.730374267845704</v>
      </c>
    </row>
    <row r="200" spans="1:28" x14ac:dyDescent="0.25">
      <c r="A200" s="95">
        <v>2016</v>
      </c>
      <c r="B200" s="95" t="s">
        <v>60</v>
      </c>
      <c r="C200" s="101" t="s">
        <v>17</v>
      </c>
      <c r="D200" s="5">
        <f>'90.1 Data-SI'!D200*Convert!$B$1</f>
        <v>33740.661232232371</v>
      </c>
      <c r="E200" s="5">
        <f>'90.1 Data-IP'!E200/$D200</f>
        <v>0</v>
      </c>
      <c r="F200" s="5">
        <f>'90.1 Data-IP'!F200/$D200</f>
        <v>0.18231216016346571</v>
      </c>
      <c r="G200" s="5">
        <f>'90.1 Data-IP'!G200/$D200</f>
        <v>1.9444757667973955</v>
      </c>
      <c r="H200" s="5">
        <f>'90.1 Data-IP'!H200/$D200</f>
        <v>2.8686776264858427</v>
      </c>
      <c r="I200" s="5">
        <f>'90.1 Data-IP'!I200/$D200</f>
        <v>0.72924864065386286</v>
      </c>
      <c r="J200" s="5">
        <f>'90.1 Data-IP'!J200/$D200</f>
        <v>14.356591016139049</v>
      </c>
      <c r="K200" s="5">
        <f>'90.1 Data-IP'!K200/$D200</f>
        <v>0</v>
      </c>
      <c r="L200" s="5">
        <f>'90.1 Data-IP'!L200/$D200</f>
        <v>0</v>
      </c>
      <c r="M200" s="5">
        <f>'90.1 Data-IP'!M200/$D200</f>
        <v>1.7514889346983185</v>
      </c>
      <c r="N200" s="5">
        <f>'90.1 Data-IP'!N200/$D200</f>
        <v>0</v>
      </c>
      <c r="O200" s="5">
        <f>'90.1 Data-IP'!O200/$D200</f>
        <v>0</v>
      </c>
      <c r="P200" s="5">
        <f>'90.1 Data-IP'!P200/$D200</f>
        <v>0</v>
      </c>
      <c r="Q200" s="5">
        <f>'90.1 Data-IP'!Q200/$D200</f>
        <v>0</v>
      </c>
      <c r="R200" s="5">
        <f>'90.1 Data-IP'!R200/$D200</f>
        <v>0</v>
      </c>
      <c r="S200" s="5">
        <f>'90.1 Data-IP'!S200/$D200</f>
        <v>0</v>
      </c>
      <c r="T200" s="5">
        <f>'90.1 Data-IP'!T200/$D200</f>
        <v>10.297687468832553</v>
      </c>
      <c r="U200" s="5">
        <f>'90.1 Data-IP'!U200/$D200</f>
        <v>0</v>
      </c>
      <c r="V200" s="5">
        <f>'90.1 Data-IP'!V200/$D200</f>
        <v>0</v>
      </c>
      <c r="W200" s="5">
        <f>'90.1 Data-IP'!W200/$D200</f>
        <v>3.6959647014957144</v>
      </c>
      <c r="X200" s="5">
        <f>'90.1 Data-IP'!X200/$D200</f>
        <v>0.18231216016346571</v>
      </c>
      <c r="Y200" s="5">
        <f t="shared" si="3"/>
        <v>3.8782768616591801</v>
      </c>
      <c r="Z200" s="5">
        <f>'90.1 Data-IP'!Z200/$D200</f>
        <v>31.947888541187666</v>
      </c>
      <c r="AA200" s="5">
        <f>'90.1 Data-IP'!AA200/$D200</f>
        <v>0.18231216016346571</v>
      </c>
      <c r="AB200" s="5">
        <f>'90.1 Data-IP'!AB200/$D200</f>
        <v>32.130200701351136</v>
      </c>
    </row>
    <row r="201" spans="1:28" x14ac:dyDescent="0.25">
      <c r="A201" s="95">
        <v>2016</v>
      </c>
      <c r="B201" s="95" t="s">
        <v>60</v>
      </c>
      <c r="C201" s="101" t="s">
        <v>14</v>
      </c>
      <c r="D201" s="5">
        <f>'90.1 Data-SI'!D201*Convert!$B$1</f>
        <v>33740.661232232371</v>
      </c>
      <c r="E201" s="5">
        <f>'90.1 Data-IP'!E201/$D201</f>
        <v>0</v>
      </c>
      <c r="F201" s="5">
        <f>'90.1 Data-IP'!F201/$D201</f>
        <v>3.1040822339080067</v>
      </c>
      <c r="G201" s="5">
        <f>'90.1 Data-IP'!G201/$D201</f>
        <v>2.7650209437426705</v>
      </c>
      <c r="H201" s="5">
        <f>'90.1 Data-IP'!H201/$D201</f>
        <v>2.8686776264858427</v>
      </c>
      <c r="I201" s="5">
        <f>'90.1 Data-IP'!I201/$D201</f>
        <v>0.72812499097643024</v>
      </c>
      <c r="J201" s="5">
        <f>'90.1 Data-IP'!J201/$D201</f>
        <v>14.356591016139049</v>
      </c>
      <c r="K201" s="5">
        <f>'90.1 Data-IP'!K201/$D201</f>
        <v>0</v>
      </c>
      <c r="L201" s="5">
        <f>'90.1 Data-IP'!L201/$D201</f>
        <v>0</v>
      </c>
      <c r="M201" s="5">
        <f>'90.1 Data-IP'!M201/$D201</f>
        <v>2.0734145672828053</v>
      </c>
      <c r="N201" s="5">
        <f>'90.1 Data-IP'!N201/$D201</f>
        <v>0</v>
      </c>
      <c r="O201" s="5">
        <f>'90.1 Data-IP'!O201/$D201</f>
        <v>0</v>
      </c>
      <c r="P201" s="5">
        <f>'90.1 Data-IP'!P201/$D201</f>
        <v>0</v>
      </c>
      <c r="Q201" s="5">
        <f>'90.1 Data-IP'!Q201/$D201</f>
        <v>0</v>
      </c>
      <c r="R201" s="5">
        <f>'90.1 Data-IP'!R201/$D201</f>
        <v>0</v>
      </c>
      <c r="S201" s="5">
        <f>'90.1 Data-IP'!S201/$D201</f>
        <v>0</v>
      </c>
      <c r="T201" s="5">
        <f>'90.1 Data-IP'!T201/$D201</f>
        <v>11.105872499326068</v>
      </c>
      <c r="U201" s="5">
        <f>'90.1 Data-IP'!U201/$D201</f>
        <v>0</v>
      </c>
      <c r="V201" s="5">
        <f>'90.1 Data-IP'!V201/$D201</f>
        <v>0</v>
      </c>
      <c r="W201" s="5">
        <f>'90.1 Data-IP'!W201/$D201</f>
        <v>4.8384355110254758</v>
      </c>
      <c r="X201" s="5">
        <f>'90.1 Data-IP'!X201/$D201</f>
        <v>3.1040822339080067</v>
      </c>
      <c r="Y201" s="5">
        <f t="shared" si="3"/>
        <v>7.9425177449334825</v>
      </c>
      <c r="Z201" s="5">
        <f>'90.1 Data-IP'!Z201/$D201</f>
        <v>33.897701643952864</v>
      </c>
      <c r="AA201" s="5">
        <f>'90.1 Data-IP'!AA201/$D201</f>
        <v>3.1040822339080067</v>
      </c>
      <c r="AB201" s="5">
        <f>'90.1 Data-IP'!AB201/$D201</f>
        <v>37.001783877860866</v>
      </c>
    </row>
    <row r="202" spans="1:28" x14ac:dyDescent="0.25">
      <c r="A202" s="95">
        <v>2016</v>
      </c>
      <c r="B202" s="95" t="s">
        <v>60</v>
      </c>
      <c r="C202" s="101" t="s">
        <v>2</v>
      </c>
      <c r="D202" s="5">
        <f>'90.1 Data-SI'!D202*Convert!$B$1</f>
        <v>33740.661232232371</v>
      </c>
      <c r="E202" s="5">
        <f>'90.1 Data-IP'!E202/$D202</f>
        <v>0</v>
      </c>
      <c r="F202" s="5">
        <f>'90.1 Data-IP'!F202/$D202</f>
        <v>2.4782093635779581</v>
      </c>
      <c r="G202" s="5">
        <f>'90.1 Data-IP'!G202/$D202</f>
        <v>3.0877893135852315</v>
      </c>
      <c r="H202" s="5">
        <f>'90.1 Data-IP'!H202/$D202</f>
        <v>2.8686776264858427</v>
      </c>
      <c r="I202" s="5">
        <f>'90.1 Data-IP'!I202/$D202</f>
        <v>0.72868681581514649</v>
      </c>
      <c r="J202" s="5">
        <f>'90.1 Data-IP'!J202/$D202</f>
        <v>14.356591016139049</v>
      </c>
      <c r="K202" s="5">
        <f>'90.1 Data-IP'!K202/$D202</f>
        <v>0</v>
      </c>
      <c r="L202" s="5">
        <f>'90.1 Data-IP'!L202/$D202</f>
        <v>0</v>
      </c>
      <c r="M202" s="5">
        <f>'90.1 Data-IP'!M202/$D202</f>
        <v>2.3953401998672916</v>
      </c>
      <c r="N202" s="5">
        <f>'90.1 Data-IP'!N202/$D202</f>
        <v>0</v>
      </c>
      <c r="O202" s="5">
        <f>'90.1 Data-IP'!O202/$D202</f>
        <v>0</v>
      </c>
      <c r="P202" s="5">
        <f>'90.1 Data-IP'!P202/$D202</f>
        <v>0</v>
      </c>
      <c r="Q202" s="5">
        <f>'90.1 Data-IP'!Q202/$D202</f>
        <v>0</v>
      </c>
      <c r="R202" s="5">
        <f>'90.1 Data-IP'!R202/$D202</f>
        <v>0</v>
      </c>
      <c r="S202" s="5">
        <f>'90.1 Data-IP'!S202/$D202</f>
        <v>0</v>
      </c>
      <c r="T202" s="5">
        <f>'90.1 Data-IP'!T202/$D202</f>
        <v>10.846028511419739</v>
      </c>
      <c r="U202" s="5">
        <f>'90.1 Data-IP'!U202/$D202</f>
        <v>0</v>
      </c>
      <c r="V202" s="5">
        <f>'90.1 Data-IP'!V202/$D202</f>
        <v>0</v>
      </c>
      <c r="W202" s="5">
        <f>'90.1 Data-IP'!W202/$D202</f>
        <v>5.4831295134525231</v>
      </c>
      <c r="X202" s="5">
        <f>'90.1 Data-IP'!X202/$D202</f>
        <v>2.4782093635779581</v>
      </c>
      <c r="Y202" s="5">
        <f t="shared" si="3"/>
        <v>7.9613388770304816</v>
      </c>
      <c r="Z202" s="5">
        <f>'90.1 Data-IP'!Z202/$D202</f>
        <v>34.283113483312299</v>
      </c>
      <c r="AA202" s="5">
        <f>'90.1 Data-IP'!AA202/$D202</f>
        <v>2.4782093635779581</v>
      </c>
      <c r="AB202" s="5">
        <f>'90.1 Data-IP'!AB202/$D202</f>
        <v>36.761322846890252</v>
      </c>
    </row>
    <row r="203" spans="1:28" x14ac:dyDescent="0.25">
      <c r="A203" s="95">
        <v>2016</v>
      </c>
      <c r="B203" s="95" t="s">
        <v>60</v>
      </c>
      <c r="C203" s="101" t="s">
        <v>18</v>
      </c>
      <c r="D203" s="5">
        <f>'90.1 Data-SI'!D203*Convert!$B$1</f>
        <v>33740.661232232371</v>
      </c>
      <c r="E203" s="5">
        <f>'90.1 Data-IP'!E203/$D203</f>
        <v>0</v>
      </c>
      <c r="F203" s="5">
        <f>'90.1 Data-IP'!F203/$D203</f>
        <v>4.4047067355364291</v>
      </c>
      <c r="G203" s="5">
        <f>'90.1 Data-IP'!G203/$D203</f>
        <v>1.0851646759806906</v>
      </c>
      <c r="H203" s="5">
        <f>'90.1 Data-IP'!H203/$D203</f>
        <v>2.8686776264858427</v>
      </c>
      <c r="I203" s="5">
        <f>'90.1 Data-IP'!I203/$D203</f>
        <v>0.72728225371835553</v>
      </c>
      <c r="J203" s="5">
        <f>'90.1 Data-IP'!J203/$D203</f>
        <v>14.356591016139049</v>
      </c>
      <c r="K203" s="5">
        <f>'90.1 Data-IP'!K203/$D203</f>
        <v>0</v>
      </c>
      <c r="L203" s="5">
        <f>'90.1 Data-IP'!L203/$D203</f>
        <v>0</v>
      </c>
      <c r="M203" s="5">
        <f>'90.1 Data-IP'!M203/$D203</f>
        <v>1.7812656511502867</v>
      </c>
      <c r="N203" s="5">
        <f>'90.1 Data-IP'!N203/$D203</f>
        <v>0</v>
      </c>
      <c r="O203" s="5">
        <f>'90.1 Data-IP'!O203/$D203</f>
        <v>0</v>
      </c>
      <c r="P203" s="5">
        <f>'90.1 Data-IP'!P203/$D203</f>
        <v>0</v>
      </c>
      <c r="Q203" s="5">
        <f>'90.1 Data-IP'!Q203/$D203</f>
        <v>0</v>
      </c>
      <c r="R203" s="5">
        <f>'90.1 Data-IP'!R203/$D203</f>
        <v>0</v>
      </c>
      <c r="S203" s="5">
        <f>'90.1 Data-IP'!S203/$D203</f>
        <v>0</v>
      </c>
      <c r="T203" s="5">
        <f>'90.1 Data-IP'!T203/$D203</f>
        <v>11.402235101748957</v>
      </c>
      <c r="U203" s="5">
        <f>'90.1 Data-IP'!U203/$D203</f>
        <v>0</v>
      </c>
      <c r="V203" s="5">
        <f>'90.1 Data-IP'!V203/$D203</f>
        <v>0</v>
      </c>
      <c r="W203" s="5">
        <f>'90.1 Data-IP'!W203/$D203</f>
        <v>2.8664303271309772</v>
      </c>
      <c r="X203" s="5">
        <f>'90.1 Data-IP'!X203/$D203</f>
        <v>4.4047067355364291</v>
      </c>
      <c r="Y203" s="5">
        <f t="shared" si="3"/>
        <v>7.2711370626674068</v>
      </c>
      <c r="Z203" s="5">
        <f>'90.1 Data-IP'!Z203/$D203</f>
        <v>32.221216325223182</v>
      </c>
      <c r="AA203" s="5">
        <f>'90.1 Data-IP'!AA203/$D203</f>
        <v>4.4047067355364291</v>
      </c>
      <c r="AB203" s="5">
        <f>'90.1 Data-IP'!AB203/$D203</f>
        <v>36.625923060759611</v>
      </c>
    </row>
    <row r="204" spans="1:28" x14ac:dyDescent="0.25">
      <c r="A204" s="95">
        <v>2016</v>
      </c>
      <c r="B204" s="95" t="s">
        <v>60</v>
      </c>
      <c r="C204" s="101" t="s">
        <v>4</v>
      </c>
      <c r="D204" s="5">
        <f>'90.1 Data-SI'!D204*Convert!$B$1</f>
        <v>33740.661232232371</v>
      </c>
      <c r="E204" s="5">
        <f>'90.1 Data-IP'!E204/$D204</f>
        <v>0</v>
      </c>
      <c r="F204" s="5">
        <f>'90.1 Data-IP'!F204/$D204</f>
        <v>5.9648943126518201</v>
      </c>
      <c r="G204" s="5">
        <f>'90.1 Data-IP'!G204/$D204</f>
        <v>1.8523364932479087</v>
      </c>
      <c r="H204" s="5">
        <f>'90.1 Data-IP'!H204/$D204</f>
        <v>2.8686776264858427</v>
      </c>
      <c r="I204" s="5">
        <f>'90.1 Data-IP'!I204/$D204</f>
        <v>0.72840590339578837</v>
      </c>
      <c r="J204" s="5">
        <f>'90.1 Data-IP'!J204/$D204</f>
        <v>14.356591016139049</v>
      </c>
      <c r="K204" s="5">
        <f>'90.1 Data-IP'!K204/$D204</f>
        <v>0</v>
      </c>
      <c r="L204" s="5">
        <f>'90.1 Data-IP'!L204/$D204</f>
        <v>0</v>
      </c>
      <c r="M204" s="5">
        <f>'90.1 Data-IP'!M204/$D204</f>
        <v>1.9986918637335265</v>
      </c>
      <c r="N204" s="5">
        <f>'90.1 Data-IP'!N204/$D204</f>
        <v>0</v>
      </c>
      <c r="O204" s="5">
        <f>'90.1 Data-IP'!O204/$D204</f>
        <v>0</v>
      </c>
      <c r="P204" s="5">
        <f>'90.1 Data-IP'!P204/$D204</f>
        <v>0</v>
      </c>
      <c r="Q204" s="5">
        <f>'90.1 Data-IP'!Q204/$D204</f>
        <v>0</v>
      </c>
      <c r="R204" s="5">
        <f>'90.1 Data-IP'!R204/$D204</f>
        <v>0</v>
      </c>
      <c r="S204" s="5">
        <f>'90.1 Data-IP'!S204/$D204</f>
        <v>0</v>
      </c>
      <c r="T204" s="5">
        <f>'90.1 Data-IP'!T204/$D204</f>
        <v>11.889056324496702</v>
      </c>
      <c r="U204" s="5">
        <f>'90.1 Data-IP'!U204/$D204</f>
        <v>0</v>
      </c>
      <c r="V204" s="5">
        <f>'90.1 Data-IP'!V204/$D204</f>
        <v>0</v>
      </c>
      <c r="W204" s="5">
        <f>'90.1 Data-IP'!W204/$D204</f>
        <v>3.8510283569814354</v>
      </c>
      <c r="X204" s="5">
        <f>'90.1 Data-IP'!X204/$D204</f>
        <v>5.9648943126518201</v>
      </c>
      <c r="Y204" s="5">
        <f t="shared" si="3"/>
        <v>9.815922669633256</v>
      </c>
      <c r="Z204" s="5">
        <f>'90.1 Data-IP'!Z204/$D204</f>
        <v>33.693759227498816</v>
      </c>
      <c r="AA204" s="5">
        <f>'90.1 Data-IP'!AA204/$D204</f>
        <v>5.9648943126518201</v>
      </c>
      <c r="AB204" s="5">
        <f>'90.1 Data-IP'!AB204/$D204</f>
        <v>39.658653540150638</v>
      </c>
    </row>
    <row r="205" spans="1:28" x14ac:dyDescent="0.25">
      <c r="A205" s="95">
        <v>2016</v>
      </c>
      <c r="B205" s="95" t="s">
        <v>60</v>
      </c>
      <c r="C205" s="101" t="s">
        <v>5</v>
      </c>
      <c r="D205" s="5">
        <f>'90.1 Data-SI'!D205*Convert!$B$1</f>
        <v>33740.661232232371</v>
      </c>
      <c r="E205" s="5">
        <f>'90.1 Data-IP'!E205/$D205</f>
        <v>0</v>
      </c>
      <c r="F205" s="5">
        <f>'90.1 Data-IP'!F205/$D205</f>
        <v>6.3334514068497665</v>
      </c>
      <c r="G205" s="5">
        <f>'90.1 Data-IP'!G205/$D205</f>
        <v>2.2739860347045533</v>
      </c>
      <c r="H205" s="5">
        <f>'90.1 Data-IP'!H205/$D205</f>
        <v>2.8686776264858427</v>
      </c>
      <c r="I205" s="5">
        <f>'90.1 Data-IP'!I205/$D205</f>
        <v>0.72840590339578837</v>
      </c>
      <c r="J205" s="5">
        <f>'90.1 Data-IP'!J205/$D205</f>
        <v>14.356591016139049</v>
      </c>
      <c r="K205" s="5">
        <f>'90.1 Data-IP'!K205/$D205</f>
        <v>0</v>
      </c>
      <c r="L205" s="5">
        <f>'90.1 Data-IP'!L205/$D205</f>
        <v>0</v>
      </c>
      <c r="M205" s="5">
        <f>'90.1 Data-IP'!M205/$D205</f>
        <v>2.311628298898551</v>
      </c>
      <c r="N205" s="5">
        <f>'90.1 Data-IP'!N205/$D205</f>
        <v>0</v>
      </c>
      <c r="O205" s="5">
        <f>'90.1 Data-IP'!O205/$D205</f>
        <v>0</v>
      </c>
      <c r="P205" s="5">
        <f>'90.1 Data-IP'!P205/$D205</f>
        <v>0</v>
      </c>
      <c r="Q205" s="5">
        <f>'90.1 Data-IP'!Q205/$D205</f>
        <v>0</v>
      </c>
      <c r="R205" s="5">
        <f>'90.1 Data-IP'!R205/$D205</f>
        <v>0</v>
      </c>
      <c r="S205" s="5">
        <f>'90.1 Data-IP'!S205/$D205</f>
        <v>0</v>
      </c>
      <c r="T205" s="5">
        <f>'90.1 Data-IP'!T205/$D205</f>
        <v>11.675843798203834</v>
      </c>
      <c r="U205" s="5">
        <f>'90.1 Data-IP'!U205/$D205</f>
        <v>0</v>
      </c>
      <c r="V205" s="5">
        <f>'90.1 Data-IP'!V205/$D205</f>
        <v>0</v>
      </c>
      <c r="W205" s="5">
        <f>'90.1 Data-IP'!W205/$D205</f>
        <v>4.5856143336031048</v>
      </c>
      <c r="X205" s="5">
        <f>'90.1 Data-IP'!X205/$D205</f>
        <v>6.3334514068497665</v>
      </c>
      <c r="Y205" s="5">
        <f t="shared" si="3"/>
        <v>10.919065740452872</v>
      </c>
      <c r="Z205" s="5">
        <f>'90.1 Data-IP'!Z205/$D205</f>
        <v>34.214851765408262</v>
      </c>
      <c r="AA205" s="5">
        <f>'90.1 Data-IP'!AA205/$D205</f>
        <v>6.3334514068497665</v>
      </c>
      <c r="AB205" s="5">
        <f>'90.1 Data-IP'!AB205/$D205</f>
        <v>40.548303172258031</v>
      </c>
    </row>
    <row r="206" spans="1:28" x14ac:dyDescent="0.25">
      <c r="A206" s="95">
        <v>2016</v>
      </c>
      <c r="B206" s="95" t="s">
        <v>60</v>
      </c>
      <c r="C206" s="101" t="s">
        <v>15</v>
      </c>
      <c r="D206" s="5">
        <f>'90.1 Data-SI'!D206*Convert!$B$1</f>
        <v>33740.661232232371</v>
      </c>
      <c r="E206" s="5">
        <f>'90.1 Data-IP'!E206/$D206</f>
        <v>0</v>
      </c>
      <c r="F206" s="5">
        <f>'90.1 Data-IP'!F206/$D206</f>
        <v>4.4013357865041307</v>
      </c>
      <c r="G206" s="5">
        <f>'90.1 Data-IP'!G206/$D206</f>
        <v>0.88993054452674791</v>
      </c>
      <c r="H206" s="5">
        <f>'90.1 Data-IP'!H206/$D206</f>
        <v>2.8686776264858427</v>
      </c>
      <c r="I206" s="5">
        <f>'90.1 Data-IP'!I206/$D206</f>
        <v>0.72728225371835553</v>
      </c>
      <c r="J206" s="5">
        <f>'90.1 Data-IP'!J206/$D206</f>
        <v>14.356591016139049</v>
      </c>
      <c r="K206" s="5">
        <f>'90.1 Data-IP'!K206/$D206</f>
        <v>0</v>
      </c>
      <c r="L206" s="5">
        <f>'90.1 Data-IP'!L206/$D206</f>
        <v>0</v>
      </c>
      <c r="M206" s="5">
        <f>'90.1 Data-IP'!M206/$D206</f>
        <v>1.7144084953430376</v>
      </c>
      <c r="N206" s="5">
        <f>'90.1 Data-IP'!N206/$D206</f>
        <v>0</v>
      </c>
      <c r="O206" s="5">
        <f>'90.1 Data-IP'!O206/$D206</f>
        <v>0</v>
      </c>
      <c r="P206" s="5">
        <f>'90.1 Data-IP'!P206/$D206</f>
        <v>0</v>
      </c>
      <c r="Q206" s="5">
        <f>'90.1 Data-IP'!Q206/$D206</f>
        <v>0</v>
      </c>
      <c r="R206" s="5">
        <f>'90.1 Data-IP'!R206/$D206</f>
        <v>0</v>
      </c>
      <c r="S206" s="5">
        <f>'90.1 Data-IP'!S206/$D206</f>
        <v>0</v>
      </c>
      <c r="T206" s="5">
        <f>'90.1 Data-IP'!T206/$D206</f>
        <v>11.845233987076824</v>
      </c>
      <c r="U206" s="5">
        <f>'90.1 Data-IP'!U206/$D206</f>
        <v>0</v>
      </c>
      <c r="V206" s="5">
        <f>'90.1 Data-IP'!V206/$D206</f>
        <v>0</v>
      </c>
      <c r="W206" s="5">
        <f>'90.1 Data-IP'!W206/$D206</f>
        <v>2.6043390398697852</v>
      </c>
      <c r="X206" s="5">
        <f>'90.1 Data-IP'!X206/$D206</f>
        <v>4.4013357865041307</v>
      </c>
      <c r="Y206" s="5">
        <f t="shared" si="3"/>
        <v>7.0056748263739159</v>
      </c>
      <c r="Z206" s="5">
        <f>'90.1 Data-IP'!Z206/$D206</f>
        <v>32.4018430108705</v>
      </c>
      <c r="AA206" s="5">
        <f>'90.1 Data-IP'!AA206/$D206</f>
        <v>4.4013357865041307</v>
      </c>
      <c r="AB206" s="5">
        <f>'90.1 Data-IP'!AB206/$D206</f>
        <v>36.803178797374628</v>
      </c>
    </row>
    <row r="207" spans="1:28" x14ac:dyDescent="0.25">
      <c r="A207" s="95">
        <v>2016</v>
      </c>
      <c r="B207" s="95" t="s">
        <v>60</v>
      </c>
      <c r="C207" s="101" t="s">
        <v>16</v>
      </c>
      <c r="D207" s="5">
        <f>'90.1 Data-SI'!D207*Convert!$B$1</f>
        <v>33740.661232232371</v>
      </c>
      <c r="E207" s="5">
        <f>'90.1 Data-IP'!E207/$D207</f>
        <v>0</v>
      </c>
      <c r="F207" s="5">
        <f>'90.1 Data-IP'!F207/$D207</f>
        <v>9.8046861728589274</v>
      </c>
      <c r="G207" s="5">
        <f>'90.1 Data-IP'!G207/$D207</f>
        <v>2.0298731422822853</v>
      </c>
      <c r="H207" s="5">
        <f>'90.1 Data-IP'!H207/$D207</f>
        <v>2.8686776264858427</v>
      </c>
      <c r="I207" s="5">
        <f>'90.1 Data-IP'!I207/$D207</f>
        <v>0.72812499097643024</v>
      </c>
      <c r="J207" s="5">
        <f>'90.1 Data-IP'!J207/$D207</f>
        <v>14.356591016139049</v>
      </c>
      <c r="K207" s="5">
        <f>'90.1 Data-IP'!K207/$D207</f>
        <v>0</v>
      </c>
      <c r="L207" s="5">
        <f>'90.1 Data-IP'!L207/$D207</f>
        <v>0</v>
      </c>
      <c r="M207" s="5">
        <f>'90.1 Data-IP'!M207/$D207</f>
        <v>2.1290352263157266</v>
      </c>
      <c r="N207" s="5">
        <f>'90.1 Data-IP'!N207/$D207</f>
        <v>0</v>
      </c>
      <c r="O207" s="5">
        <f>'90.1 Data-IP'!O207/$D207</f>
        <v>0</v>
      </c>
      <c r="P207" s="5">
        <f>'90.1 Data-IP'!P207/$D207</f>
        <v>0</v>
      </c>
      <c r="Q207" s="5">
        <f>'90.1 Data-IP'!Q207/$D207</f>
        <v>0</v>
      </c>
      <c r="R207" s="5">
        <f>'90.1 Data-IP'!R207/$D207</f>
        <v>0</v>
      </c>
      <c r="S207" s="5">
        <f>'90.1 Data-IP'!S207/$D207</f>
        <v>0</v>
      </c>
      <c r="T207" s="5">
        <f>'90.1 Data-IP'!T207/$D207</f>
        <v>12.465769521439068</v>
      </c>
      <c r="U207" s="5">
        <f>'90.1 Data-IP'!U207/$D207</f>
        <v>0</v>
      </c>
      <c r="V207" s="5">
        <f>'90.1 Data-IP'!V207/$D207</f>
        <v>0</v>
      </c>
      <c r="W207" s="5">
        <f>'90.1 Data-IP'!W207/$D207</f>
        <v>4.1589083685980128</v>
      </c>
      <c r="X207" s="5">
        <f>'90.1 Data-IP'!X207/$D207</f>
        <v>9.8046861728589274</v>
      </c>
      <c r="Y207" s="5">
        <f t="shared" si="3"/>
        <v>13.96359454145694</v>
      </c>
      <c r="Z207" s="5">
        <f>'90.1 Data-IP'!Z207/$D207</f>
        <v>34.577790611219051</v>
      </c>
      <c r="AA207" s="5">
        <f>'90.1 Data-IP'!AA207/$D207</f>
        <v>9.8046861728589274</v>
      </c>
      <c r="AB207" s="5">
        <f>'90.1 Data-IP'!AB207/$D207</f>
        <v>44.382476784077973</v>
      </c>
    </row>
    <row r="208" spans="1:28" x14ac:dyDescent="0.25">
      <c r="A208" s="95">
        <v>2016</v>
      </c>
      <c r="B208" s="95" t="s">
        <v>60</v>
      </c>
      <c r="C208" s="101" t="s">
        <v>9</v>
      </c>
      <c r="D208" s="5">
        <f>'90.1 Data-SI'!D208*Convert!$B$1</f>
        <v>33740.661232232371</v>
      </c>
      <c r="E208" s="5">
        <f>'90.1 Data-IP'!E208/$D208</f>
        <v>0</v>
      </c>
      <c r="F208" s="5">
        <f>'90.1 Data-IP'!F208/$D208</f>
        <v>6.7975187236294961</v>
      </c>
      <c r="G208" s="5">
        <f>'90.1 Data-IP'!G208/$D208</f>
        <v>1.8079523309893151</v>
      </c>
      <c r="H208" s="5">
        <f>'90.1 Data-IP'!H208/$D208</f>
        <v>2.8686776264858427</v>
      </c>
      <c r="I208" s="5">
        <f>'90.1 Data-IP'!I208/$D208</f>
        <v>0.72756316613771377</v>
      </c>
      <c r="J208" s="5">
        <f>'90.1 Data-IP'!J208/$D208</f>
        <v>14.356591016139049</v>
      </c>
      <c r="K208" s="5">
        <f>'90.1 Data-IP'!K208/$D208</f>
        <v>0</v>
      </c>
      <c r="L208" s="5">
        <f>'90.1 Data-IP'!L208/$D208</f>
        <v>0</v>
      </c>
      <c r="M208" s="5">
        <f>'90.1 Data-IP'!M208/$D208</f>
        <v>2.1911168709938869</v>
      </c>
      <c r="N208" s="5">
        <f>'90.1 Data-IP'!N208/$D208</f>
        <v>0</v>
      </c>
      <c r="O208" s="5">
        <f>'90.1 Data-IP'!O208/$D208</f>
        <v>0</v>
      </c>
      <c r="P208" s="5">
        <f>'90.1 Data-IP'!P208/$D208</f>
        <v>0</v>
      </c>
      <c r="Q208" s="5">
        <f>'90.1 Data-IP'!Q208/$D208</f>
        <v>0</v>
      </c>
      <c r="R208" s="5">
        <f>'90.1 Data-IP'!R208/$D208</f>
        <v>0</v>
      </c>
      <c r="S208" s="5">
        <f>'90.1 Data-IP'!S208/$D208</f>
        <v>0</v>
      </c>
      <c r="T208" s="5">
        <f>'90.1 Data-IP'!T208/$D208</f>
        <v>12.322504187566391</v>
      </c>
      <c r="U208" s="5">
        <f>'90.1 Data-IP'!U208/$D208</f>
        <v>0</v>
      </c>
      <c r="V208" s="5">
        <f>'90.1 Data-IP'!V208/$D208</f>
        <v>0</v>
      </c>
      <c r="W208" s="5">
        <f>'90.1 Data-IP'!W208/$D208</f>
        <v>3.9990692019832021</v>
      </c>
      <c r="X208" s="5">
        <f>'90.1 Data-IP'!X208/$D208</f>
        <v>6.7975187236294961</v>
      </c>
      <c r="Y208" s="5">
        <f t="shared" si="3"/>
        <v>10.796587925612698</v>
      </c>
      <c r="Z208" s="5">
        <f>'90.1 Data-IP'!Z208/$D208</f>
        <v>34.274686110731551</v>
      </c>
      <c r="AA208" s="5">
        <f>'90.1 Data-IP'!AA208/$D208</f>
        <v>6.7975187236294961</v>
      </c>
      <c r="AB208" s="5">
        <f>'90.1 Data-IP'!AB208/$D208</f>
        <v>41.072204834361052</v>
      </c>
    </row>
    <row r="209" spans="1:28" x14ac:dyDescent="0.25">
      <c r="A209" s="95">
        <v>2016</v>
      </c>
      <c r="B209" s="95" t="s">
        <v>60</v>
      </c>
      <c r="C209" s="101" t="s">
        <v>12</v>
      </c>
      <c r="D209" s="5">
        <f>'90.1 Data-SI'!D209*Convert!$B$1</f>
        <v>33740.661232232371</v>
      </c>
      <c r="E209" s="5">
        <f>'90.1 Data-IP'!E209/$D209</f>
        <v>0</v>
      </c>
      <c r="F209" s="5">
        <f>'90.1 Data-IP'!F209/$D209</f>
        <v>11.015699612712089</v>
      </c>
      <c r="G209" s="5">
        <f>'90.1 Data-IP'!G209/$D209</f>
        <v>1.8087950682473894</v>
      </c>
      <c r="H209" s="5">
        <f>'90.1 Data-IP'!H209/$D209</f>
        <v>2.8686776264858427</v>
      </c>
      <c r="I209" s="5">
        <f>'90.1 Data-IP'!I209/$D209</f>
        <v>0.72700134129899729</v>
      </c>
      <c r="J209" s="5">
        <f>'90.1 Data-IP'!J209/$D209</f>
        <v>14.356591016139049</v>
      </c>
      <c r="K209" s="5">
        <f>'90.1 Data-IP'!K209/$D209</f>
        <v>0</v>
      </c>
      <c r="L209" s="5">
        <f>'90.1 Data-IP'!L209/$D209</f>
        <v>0</v>
      </c>
      <c r="M209" s="5">
        <f>'90.1 Data-IP'!M209/$D209</f>
        <v>2.2043197547037221</v>
      </c>
      <c r="N209" s="5">
        <f>'90.1 Data-IP'!N209/$D209</f>
        <v>0</v>
      </c>
      <c r="O209" s="5">
        <f>'90.1 Data-IP'!O209/$D209</f>
        <v>0</v>
      </c>
      <c r="P209" s="5">
        <f>'90.1 Data-IP'!P209/$D209</f>
        <v>0</v>
      </c>
      <c r="Q209" s="5">
        <f>'90.1 Data-IP'!Q209/$D209</f>
        <v>0</v>
      </c>
      <c r="R209" s="5">
        <f>'90.1 Data-IP'!R209/$D209</f>
        <v>0</v>
      </c>
      <c r="S209" s="5">
        <f>'90.1 Data-IP'!S209/$D209</f>
        <v>0</v>
      </c>
      <c r="T209" s="5">
        <f>'90.1 Data-IP'!T209/$D209</f>
        <v>13.151757649511767</v>
      </c>
      <c r="U209" s="5">
        <f>'90.1 Data-IP'!U209/$D209</f>
        <v>0</v>
      </c>
      <c r="V209" s="5">
        <f>'90.1 Data-IP'!V209/$D209</f>
        <v>0</v>
      </c>
      <c r="W209" s="5">
        <f>'90.1 Data-IP'!W209/$D209</f>
        <v>4.0131148229511124</v>
      </c>
      <c r="X209" s="5">
        <f>'90.1 Data-IP'!X209/$D209</f>
        <v>11.015699612712089</v>
      </c>
      <c r="Y209" s="5">
        <f t="shared" si="3"/>
        <v>15.0288144356632</v>
      </c>
      <c r="Z209" s="5">
        <f>'90.1 Data-IP'!Z209/$D209</f>
        <v>35.117423368806129</v>
      </c>
      <c r="AA209" s="5">
        <f>'90.1 Data-IP'!AA209/$D209</f>
        <v>11.015699612712089</v>
      </c>
      <c r="AB209" s="5">
        <f>'90.1 Data-IP'!AB209/$D209</f>
        <v>46.133122981518213</v>
      </c>
    </row>
    <row r="210" spans="1:28" x14ac:dyDescent="0.25">
      <c r="A210" s="95">
        <v>2016</v>
      </c>
      <c r="B210" s="95" t="s">
        <v>60</v>
      </c>
      <c r="C210" s="101" t="s">
        <v>8</v>
      </c>
      <c r="D210" s="5">
        <f>'90.1 Data-SI'!D210*Convert!$B$1</f>
        <v>33740.661232232371</v>
      </c>
      <c r="E210" s="5">
        <f>'90.1 Data-IP'!E210/$D210</f>
        <v>0</v>
      </c>
      <c r="F210" s="5">
        <f>'90.1 Data-IP'!F210/$D210</f>
        <v>14.808017274047661</v>
      </c>
      <c r="G210" s="5">
        <f>'90.1 Data-IP'!G210/$D210</f>
        <v>1.5115897285664239</v>
      </c>
      <c r="H210" s="5">
        <f>'90.1 Data-IP'!H210/$D210</f>
        <v>2.8686776264858427</v>
      </c>
      <c r="I210" s="5">
        <f>'90.1 Data-IP'!I210/$D210</f>
        <v>0.72306856742798264</v>
      </c>
      <c r="J210" s="5">
        <f>'90.1 Data-IP'!J210/$D210</f>
        <v>14.356591016139049</v>
      </c>
      <c r="K210" s="5">
        <f>'90.1 Data-IP'!K210/$D210</f>
        <v>0</v>
      </c>
      <c r="L210" s="5">
        <f>'90.1 Data-IP'!L210/$D210</f>
        <v>0</v>
      </c>
      <c r="M210" s="5">
        <f>'90.1 Data-IP'!M210/$D210</f>
        <v>2.3343822048665639</v>
      </c>
      <c r="N210" s="5">
        <f>'90.1 Data-IP'!N210/$D210</f>
        <v>0</v>
      </c>
      <c r="O210" s="5">
        <f>'90.1 Data-IP'!O210/$D210</f>
        <v>0</v>
      </c>
      <c r="P210" s="5">
        <f>'90.1 Data-IP'!P210/$D210</f>
        <v>0</v>
      </c>
      <c r="Q210" s="5">
        <f>'90.1 Data-IP'!Q210/$D210</f>
        <v>0</v>
      </c>
      <c r="R210" s="5">
        <f>'90.1 Data-IP'!R210/$D210</f>
        <v>0</v>
      </c>
      <c r="S210" s="5">
        <f>'90.1 Data-IP'!S210/$D210</f>
        <v>0</v>
      </c>
      <c r="T210" s="5">
        <f>'90.1 Data-IP'!T210/$D210</f>
        <v>14.078206808555082</v>
      </c>
      <c r="U210" s="5">
        <f>'90.1 Data-IP'!U210/$D210</f>
        <v>0</v>
      </c>
      <c r="V210" s="5">
        <f>'90.1 Data-IP'!V210/$D210</f>
        <v>0</v>
      </c>
      <c r="W210" s="5">
        <f>'90.1 Data-IP'!W210/$D210</f>
        <v>3.8459719334329878</v>
      </c>
      <c r="X210" s="5">
        <f>'90.1 Data-IP'!X210/$D210</f>
        <v>14.808017274047661</v>
      </c>
      <c r="Y210" s="5">
        <f t="shared" si="3"/>
        <v>18.653989207480649</v>
      </c>
      <c r="Z210" s="5">
        <f>'90.1 Data-IP'!Z210/$D210</f>
        <v>35.872515952040949</v>
      </c>
      <c r="AA210" s="5">
        <f>'90.1 Data-IP'!AA210/$D210</f>
        <v>14.808017274047661</v>
      </c>
      <c r="AB210" s="5">
        <f>'90.1 Data-IP'!AB210/$D210</f>
        <v>50.680533226088606</v>
      </c>
    </row>
    <row r="211" spans="1:28" x14ac:dyDescent="0.25">
      <c r="A211" s="95">
        <v>2019</v>
      </c>
      <c r="B211" s="95" t="s">
        <v>60</v>
      </c>
      <c r="C211" s="101" t="s">
        <v>10</v>
      </c>
      <c r="D211" s="5">
        <f>'90.1 Data-SI'!D211*Convert!$B$1</f>
        <v>33740.661232232371</v>
      </c>
      <c r="E211" s="5">
        <f>'90.1 Data-IP'!E211/$D211</f>
        <v>0</v>
      </c>
      <c r="F211" s="5">
        <f>'90.1 Data-IP'!F211/$D211</f>
        <v>0</v>
      </c>
      <c r="G211" s="5">
        <f>'90.1 Data-IP'!G211/$D211</f>
        <v>11.159245859004123</v>
      </c>
      <c r="H211" s="5">
        <f>'90.1 Data-IP'!H211/$D211</f>
        <v>2.3436523147053845</v>
      </c>
      <c r="I211" s="5">
        <f>'90.1 Data-IP'!I211/$D211</f>
        <v>0.72981046549257922</v>
      </c>
      <c r="J211" s="5">
        <f>'90.1 Data-IP'!J211/$D211</f>
        <v>14.356591016139049</v>
      </c>
      <c r="K211" s="5">
        <f>'90.1 Data-IP'!K211/$D211</f>
        <v>0</v>
      </c>
      <c r="L211" s="5">
        <f>'90.1 Data-IP'!L211/$D211</f>
        <v>0</v>
      </c>
      <c r="M211" s="5">
        <f>'90.1 Data-IP'!M211/$D211</f>
        <v>3.6293884581078228</v>
      </c>
      <c r="N211" s="5">
        <f>'90.1 Data-IP'!N211/$D211</f>
        <v>0</v>
      </c>
      <c r="O211" s="5">
        <f>'90.1 Data-IP'!O211/$D211</f>
        <v>0</v>
      </c>
      <c r="P211" s="5">
        <f>'90.1 Data-IP'!P211/$D211</f>
        <v>0</v>
      </c>
      <c r="Q211" s="5">
        <f>'90.1 Data-IP'!Q211/$D211</f>
        <v>0</v>
      </c>
      <c r="R211" s="5">
        <f>'90.1 Data-IP'!R211/$D211</f>
        <v>0</v>
      </c>
      <c r="S211" s="5">
        <f>'90.1 Data-IP'!S211/$D211</f>
        <v>0</v>
      </c>
      <c r="T211" s="5">
        <f>'90.1 Data-IP'!T211/$D211</f>
        <v>7.7281815689631834</v>
      </c>
      <c r="U211" s="5">
        <f>'90.1 Data-IP'!U211/$D211</f>
        <v>0</v>
      </c>
      <c r="V211" s="5">
        <f>'90.1 Data-IP'!V211/$D211</f>
        <v>0</v>
      </c>
      <c r="W211" s="5">
        <f>'90.1 Data-IP'!W211/$D211</f>
        <v>14.788634317111946</v>
      </c>
      <c r="X211" s="5">
        <f>'90.1 Data-IP'!X211/$D211</f>
        <v>0</v>
      </c>
      <c r="Y211" s="5">
        <f t="shared" si="3"/>
        <v>14.788634317111946</v>
      </c>
      <c r="Z211" s="5">
        <f>'90.1 Data-IP'!Z211/$D211</f>
        <v>39.946869682412135</v>
      </c>
      <c r="AA211" s="5">
        <f>'90.1 Data-IP'!AA211/$D211</f>
        <v>0</v>
      </c>
      <c r="AB211" s="5">
        <f>'90.1 Data-IP'!AB211/$D211</f>
        <v>39.946869682412135</v>
      </c>
    </row>
    <row r="212" spans="1:28" x14ac:dyDescent="0.25">
      <c r="A212" s="95">
        <v>2019</v>
      </c>
      <c r="B212" s="95" t="s">
        <v>60</v>
      </c>
      <c r="C212" s="101" t="s">
        <v>6</v>
      </c>
      <c r="D212" s="5">
        <f>'90.1 Data-SI'!D212*Convert!$B$1</f>
        <v>33740.661232232371</v>
      </c>
      <c r="E212" s="5">
        <f>'90.1 Data-IP'!E212/$D212</f>
        <v>0</v>
      </c>
      <c r="F212" s="5">
        <f>'90.1 Data-IP'!F212/$D212</f>
        <v>0</v>
      </c>
      <c r="G212" s="5">
        <f>'90.1 Data-IP'!G212/$D212</f>
        <v>10.713718761902031</v>
      </c>
      <c r="H212" s="5">
        <f>'90.1 Data-IP'!H212/$D212</f>
        <v>2.3436523147053845</v>
      </c>
      <c r="I212" s="5">
        <f>'90.1 Data-IP'!I212/$D212</f>
        <v>0.73009137791193746</v>
      </c>
      <c r="J212" s="5">
        <f>'90.1 Data-IP'!J212/$D212</f>
        <v>14.356591016139049</v>
      </c>
      <c r="K212" s="5">
        <f>'90.1 Data-IP'!K212/$D212</f>
        <v>0</v>
      </c>
      <c r="L212" s="5">
        <f>'90.1 Data-IP'!L212/$D212</f>
        <v>0</v>
      </c>
      <c r="M212" s="5">
        <f>'90.1 Data-IP'!M212/$D212</f>
        <v>3.7164713081088627</v>
      </c>
      <c r="N212" s="5">
        <f>'90.1 Data-IP'!N212/$D212</f>
        <v>0</v>
      </c>
      <c r="O212" s="5">
        <f>'90.1 Data-IP'!O212/$D212</f>
        <v>0</v>
      </c>
      <c r="P212" s="5">
        <f>'90.1 Data-IP'!P212/$D212</f>
        <v>0</v>
      </c>
      <c r="Q212" s="5">
        <f>'90.1 Data-IP'!Q212/$D212</f>
        <v>0</v>
      </c>
      <c r="R212" s="5">
        <f>'90.1 Data-IP'!R212/$D212</f>
        <v>0</v>
      </c>
      <c r="S212" s="5">
        <f>'90.1 Data-IP'!S212/$D212</f>
        <v>0</v>
      </c>
      <c r="T212" s="5">
        <f>'90.1 Data-IP'!T212/$D212</f>
        <v>7.693629341382124</v>
      </c>
      <c r="U212" s="5">
        <f>'90.1 Data-IP'!U212/$D212</f>
        <v>0</v>
      </c>
      <c r="V212" s="5">
        <f>'90.1 Data-IP'!V212/$D212</f>
        <v>0</v>
      </c>
      <c r="W212" s="5">
        <f>'90.1 Data-IP'!W212/$D212</f>
        <v>14.430190070010893</v>
      </c>
      <c r="X212" s="5">
        <f>'90.1 Data-IP'!X212/$D212</f>
        <v>0</v>
      </c>
      <c r="Y212" s="5">
        <f t="shared" si="3"/>
        <v>14.430190070010893</v>
      </c>
      <c r="Z212" s="5">
        <f>'90.1 Data-IP'!Z212/$D212</f>
        <v>39.554154120149384</v>
      </c>
      <c r="AA212" s="5">
        <f>'90.1 Data-IP'!AA212/$D212</f>
        <v>0</v>
      </c>
      <c r="AB212" s="5">
        <f>'90.1 Data-IP'!AB212/$D212</f>
        <v>39.554154120149384</v>
      </c>
    </row>
    <row r="213" spans="1:28" x14ac:dyDescent="0.25">
      <c r="A213" s="95">
        <v>2019</v>
      </c>
      <c r="B213" s="95" t="s">
        <v>60</v>
      </c>
      <c r="C213" s="101" t="s">
        <v>11</v>
      </c>
      <c r="D213" s="5">
        <f>'90.1 Data-SI'!D213*Convert!$B$1</f>
        <v>33740.661232232371</v>
      </c>
      <c r="E213" s="5">
        <f>'90.1 Data-IP'!E213/$D213</f>
        <v>0</v>
      </c>
      <c r="F213" s="5">
        <f>'90.1 Data-IP'!F213/$D213</f>
        <v>0</v>
      </c>
      <c r="G213" s="5">
        <f>'90.1 Data-IP'!G213/$D213</f>
        <v>7.8127362071899986</v>
      </c>
      <c r="H213" s="5">
        <f>'90.1 Data-IP'!H213/$D213</f>
        <v>2.3436523147053845</v>
      </c>
      <c r="I213" s="5">
        <f>'90.1 Data-IP'!I213/$D213</f>
        <v>0.73009137791193746</v>
      </c>
      <c r="J213" s="5">
        <f>'90.1 Data-IP'!J213/$D213</f>
        <v>14.356591016139049</v>
      </c>
      <c r="K213" s="5">
        <f>'90.1 Data-IP'!K213/$D213</f>
        <v>0</v>
      </c>
      <c r="L213" s="5">
        <f>'90.1 Data-IP'!L213/$D213</f>
        <v>0</v>
      </c>
      <c r="M213" s="5">
        <f>'90.1 Data-IP'!M213/$D213</f>
        <v>3.0872274887465152</v>
      </c>
      <c r="N213" s="5">
        <f>'90.1 Data-IP'!N213/$D213</f>
        <v>0</v>
      </c>
      <c r="O213" s="5">
        <f>'90.1 Data-IP'!O213/$D213</f>
        <v>0</v>
      </c>
      <c r="P213" s="5">
        <f>'90.1 Data-IP'!P213/$D213</f>
        <v>0</v>
      </c>
      <c r="Q213" s="5">
        <f>'90.1 Data-IP'!Q213/$D213</f>
        <v>0</v>
      </c>
      <c r="R213" s="5">
        <f>'90.1 Data-IP'!R213/$D213</f>
        <v>0</v>
      </c>
      <c r="S213" s="5">
        <f>'90.1 Data-IP'!S213/$D213</f>
        <v>0</v>
      </c>
      <c r="T213" s="5">
        <f>'90.1 Data-IP'!T213/$D213</f>
        <v>8.3113557515507868</v>
      </c>
      <c r="U213" s="5">
        <f>'90.1 Data-IP'!U213/$D213</f>
        <v>0</v>
      </c>
      <c r="V213" s="5">
        <f>'90.1 Data-IP'!V213/$D213</f>
        <v>0</v>
      </c>
      <c r="W213" s="5">
        <f>'90.1 Data-IP'!W213/$D213</f>
        <v>10.899963695936515</v>
      </c>
      <c r="X213" s="5">
        <f>'90.1 Data-IP'!X213/$D213</f>
        <v>0</v>
      </c>
      <c r="Y213" s="5">
        <f t="shared" si="3"/>
        <v>10.899963695936515</v>
      </c>
      <c r="Z213" s="5">
        <f>'90.1 Data-IP'!Z213/$D213</f>
        <v>36.641935068663031</v>
      </c>
      <c r="AA213" s="5">
        <f>'90.1 Data-IP'!AA213/$D213</f>
        <v>0</v>
      </c>
      <c r="AB213" s="5">
        <f>'90.1 Data-IP'!AB213/$D213</f>
        <v>36.641935068663031</v>
      </c>
    </row>
    <row r="214" spans="1:28" x14ac:dyDescent="0.25">
      <c r="A214" s="95">
        <v>2019</v>
      </c>
      <c r="B214" s="95" t="s">
        <v>60</v>
      </c>
      <c r="C214" s="101" t="s">
        <v>13</v>
      </c>
      <c r="D214" s="5">
        <f>'90.1 Data-SI'!D214*Convert!$B$1</f>
        <v>33740.661232232371</v>
      </c>
      <c r="E214" s="5">
        <f>'90.1 Data-IP'!E214/$D214</f>
        <v>0</v>
      </c>
      <c r="F214" s="5">
        <f>'90.1 Data-IP'!F214/$D214</f>
        <v>3.9889563548863062E-2</v>
      </c>
      <c r="G214" s="5">
        <f>'90.1 Data-IP'!G214/$D214</f>
        <v>8.3119175763895026</v>
      </c>
      <c r="H214" s="5">
        <f>'90.1 Data-IP'!H214/$D214</f>
        <v>2.3436523147053845</v>
      </c>
      <c r="I214" s="5">
        <f>'90.1 Data-IP'!I214/$D214</f>
        <v>0.72924864065386286</v>
      </c>
      <c r="J214" s="5">
        <f>'90.1 Data-IP'!J214/$D214</f>
        <v>14.356591016139049</v>
      </c>
      <c r="K214" s="5">
        <f>'90.1 Data-IP'!K214/$D214</f>
        <v>0</v>
      </c>
      <c r="L214" s="5">
        <f>'90.1 Data-IP'!L214/$D214</f>
        <v>0</v>
      </c>
      <c r="M214" s="5">
        <f>'90.1 Data-IP'!M214/$D214</f>
        <v>3.3358349798785136</v>
      </c>
      <c r="N214" s="5">
        <f>'90.1 Data-IP'!N214/$D214</f>
        <v>0</v>
      </c>
      <c r="O214" s="5">
        <f>'90.1 Data-IP'!O214/$D214</f>
        <v>0</v>
      </c>
      <c r="P214" s="5">
        <f>'90.1 Data-IP'!P214/$D214</f>
        <v>0</v>
      </c>
      <c r="Q214" s="5">
        <f>'90.1 Data-IP'!Q214/$D214</f>
        <v>0</v>
      </c>
      <c r="R214" s="5">
        <f>'90.1 Data-IP'!R214/$D214</f>
        <v>0</v>
      </c>
      <c r="S214" s="5">
        <f>'90.1 Data-IP'!S214/$D214</f>
        <v>0</v>
      </c>
      <c r="T214" s="5">
        <f>'90.1 Data-IP'!T214/$D214</f>
        <v>8.3400088183253214</v>
      </c>
      <c r="U214" s="5">
        <f>'90.1 Data-IP'!U214/$D214</f>
        <v>0</v>
      </c>
      <c r="V214" s="5">
        <f>'90.1 Data-IP'!V214/$D214</f>
        <v>0</v>
      </c>
      <c r="W214" s="5">
        <f>'90.1 Data-IP'!W214/$D214</f>
        <v>11.647752556268015</v>
      </c>
      <c r="X214" s="5">
        <f>'90.1 Data-IP'!X214/$D214</f>
        <v>3.9889563548863062E-2</v>
      </c>
      <c r="Y214" s="5">
        <f t="shared" si="3"/>
        <v>11.687642119816879</v>
      </c>
      <c r="Z214" s="5">
        <f>'90.1 Data-IP'!Z214/$D214</f>
        <v>37.417253346091634</v>
      </c>
      <c r="AA214" s="5">
        <f>'90.1 Data-IP'!AA214/$D214</f>
        <v>3.9889563548863062E-2</v>
      </c>
      <c r="AB214" s="5">
        <f>'90.1 Data-IP'!AB214/$D214</f>
        <v>37.457142909640503</v>
      </c>
    </row>
    <row r="215" spans="1:28" x14ac:dyDescent="0.25">
      <c r="A215" s="95">
        <v>2019</v>
      </c>
      <c r="B215" s="95" t="s">
        <v>60</v>
      </c>
      <c r="C215" s="101" t="s">
        <v>19</v>
      </c>
      <c r="D215" s="5">
        <f>'90.1 Data-SI'!D215*Convert!$B$1</f>
        <v>33740.661232232371</v>
      </c>
      <c r="E215" s="5">
        <f>'90.1 Data-IP'!E215/$D215</f>
        <v>0</v>
      </c>
      <c r="F215" s="5">
        <f>'90.1 Data-IP'!F215/$D215</f>
        <v>5.5339746613563556E-2</v>
      </c>
      <c r="G215" s="5">
        <f>'90.1 Data-IP'!G215/$D215</f>
        <v>6.2887863321718136</v>
      </c>
      <c r="H215" s="5">
        <f>'90.1 Data-IP'!H215/$D215</f>
        <v>2.3436523147053845</v>
      </c>
      <c r="I215" s="5">
        <f>'90.1 Data-IP'!I215/$D215</f>
        <v>0.72896772823450462</v>
      </c>
      <c r="J215" s="5">
        <f>'90.1 Data-IP'!J215/$D215</f>
        <v>14.356591016139049</v>
      </c>
      <c r="K215" s="5">
        <f>'90.1 Data-IP'!K215/$D215</f>
        <v>0</v>
      </c>
      <c r="L215" s="5">
        <f>'90.1 Data-IP'!L215/$D215</f>
        <v>0</v>
      </c>
      <c r="M215" s="5">
        <f>'90.1 Data-IP'!M215/$D215</f>
        <v>2.6422622164831413</v>
      </c>
      <c r="N215" s="5">
        <f>'90.1 Data-IP'!N215/$D215</f>
        <v>0</v>
      </c>
      <c r="O215" s="5">
        <f>'90.1 Data-IP'!O215/$D215</f>
        <v>0</v>
      </c>
      <c r="P215" s="5">
        <f>'90.1 Data-IP'!P215/$D215</f>
        <v>0</v>
      </c>
      <c r="Q215" s="5">
        <f>'90.1 Data-IP'!Q215/$D215</f>
        <v>0</v>
      </c>
      <c r="R215" s="5">
        <f>'90.1 Data-IP'!R215/$D215</f>
        <v>0</v>
      </c>
      <c r="S215" s="5">
        <f>'90.1 Data-IP'!S215/$D215</f>
        <v>0</v>
      </c>
      <c r="T215" s="5">
        <f>'90.1 Data-IP'!T215/$D215</f>
        <v>8.9962202299460561</v>
      </c>
      <c r="U215" s="5">
        <f>'90.1 Data-IP'!U215/$D215</f>
        <v>0</v>
      </c>
      <c r="V215" s="5">
        <f>'90.1 Data-IP'!V215/$D215</f>
        <v>0</v>
      </c>
      <c r="W215" s="5">
        <f>'90.1 Data-IP'!W215/$D215</f>
        <v>8.9310485486549531</v>
      </c>
      <c r="X215" s="5">
        <f>'90.1 Data-IP'!X215/$D215</f>
        <v>5.5339746613563556E-2</v>
      </c>
      <c r="Y215" s="5">
        <f t="shared" si="3"/>
        <v>8.986388295268517</v>
      </c>
      <c r="Z215" s="5">
        <f>'90.1 Data-IP'!Z215/$D215</f>
        <v>35.356479837679949</v>
      </c>
      <c r="AA215" s="5">
        <f>'90.1 Data-IP'!AA215/$D215</f>
        <v>5.5339746613563556E-2</v>
      </c>
      <c r="AB215" s="5">
        <f>'90.1 Data-IP'!AB215/$D215</f>
        <v>35.411819584293511</v>
      </c>
    </row>
    <row r="216" spans="1:28" x14ac:dyDescent="0.25">
      <c r="A216" s="95">
        <v>2019</v>
      </c>
      <c r="B216" s="95" t="s">
        <v>60</v>
      </c>
      <c r="C216" s="101" t="s">
        <v>20</v>
      </c>
      <c r="D216" s="5">
        <f>'90.1 Data-SI'!D216*Convert!$B$1</f>
        <v>33740.661232232371</v>
      </c>
      <c r="E216" s="5">
        <f>'90.1 Data-IP'!E216/$D216</f>
        <v>0</v>
      </c>
      <c r="F216" s="5">
        <f>'90.1 Data-IP'!F216/$D216</f>
        <v>8.2026426452591658E-2</v>
      </c>
      <c r="G216" s="5">
        <f>'90.1 Data-IP'!G216/$D216</f>
        <v>5.7067357992616428</v>
      </c>
      <c r="H216" s="5">
        <f>'90.1 Data-IP'!H216/$D216</f>
        <v>2.3436523147053845</v>
      </c>
      <c r="I216" s="5">
        <f>'90.1 Data-IP'!I216/$D216</f>
        <v>0.72952955307322098</v>
      </c>
      <c r="J216" s="5">
        <f>'90.1 Data-IP'!J216/$D216</f>
        <v>14.356591016139049</v>
      </c>
      <c r="K216" s="5">
        <f>'90.1 Data-IP'!K216/$D216</f>
        <v>0</v>
      </c>
      <c r="L216" s="5">
        <f>'90.1 Data-IP'!L216/$D216</f>
        <v>0</v>
      </c>
      <c r="M216" s="5">
        <f>'90.1 Data-IP'!M216/$D216</f>
        <v>2.9200845992283919</v>
      </c>
      <c r="N216" s="5">
        <f>'90.1 Data-IP'!N216/$D216</f>
        <v>0</v>
      </c>
      <c r="O216" s="5">
        <f>'90.1 Data-IP'!O216/$D216</f>
        <v>0</v>
      </c>
      <c r="P216" s="5">
        <f>'90.1 Data-IP'!P216/$D216</f>
        <v>0</v>
      </c>
      <c r="Q216" s="5">
        <f>'90.1 Data-IP'!Q216/$D216</f>
        <v>0</v>
      </c>
      <c r="R216" s="5">
        <f>'90.1 Data-IP'!R216/$D216</f>
        <v>0</v>
      </c>
      <c r="S216" s="5">
        <f>'90.1 Data-IP'!S216/$D216</f>
        <v>0</v>
      </c>
      <c r="T216" s="5">
        <f>'90.1 Data-IP'!T216/$D216</f>
        <v>9.0439753412369459</v>
      </c>
      <c r="U216" s="5">
        <f>'90.1 Data-IP'!U216/$D216</f>
        <v>0</v>
      </c>
      <c r="V216" s="5">
        <f>'90.1 Data-IP'!V216/$D216</f>
        <v>0</v>
      </c>
      <c r="W216" s="5">
        <f>'90.1 Data-IP'!W216/$D216</f>
        <v>8.6268203984900342</v>
      </c>
      <c r="X216" s="5">
        <f>'90.1 Data-IP'!X216/$D216</f>
        <v>8.2026426452591658E-2</v>
      </c>
      <c r="Y216" s="5">
        <f t="shared" si="3"/>
        <v>8.7088468249426256</v>
      </c>
      <c r="Z216" s="5">
        <f>'90.1 Data-IP'!Z216/$D216</f>
        <v>35.100849536063997</v>
      </c>
      <c r="AA216" s="5">
        <f>'90.1 Data-IP'!AA216/$D216</f>
        <v>8.2026426452591658E-2</v>
      </c>
      <c r="AB216" s="5">
        <f>'90.1 Data-IP'!AB216/$D216</f>
        <v>35.18287596251659</v>
      </c>
    </row>
    <row r="217" spans="1:28" x14ac:dyDescent="0.25">
      <c r="A217" s="95">
        <v>2019</v>
      </c>
      <c r="B217" s="95" t="s">
        <v>60</v>
      </c>
      <c r="C217" s="101" t="s">
        <v>3</v>
      </c>
      <c r="D217" s="5">
        <f>'90.1 Data-SI'!D217*Convert!$B$1</f>
        <v>33740.661232232371</v>
      </c>
      <c r="E217" s="5">
        <f>'90.1 Data-IP'!E217/$D217</f>
        <v>0</v>
      </c>
      <c r="F217" s="5">
        <f>'90.1 Data-IP'!F217/$D217</f>
        <v>1.1862931469496389</v>
      </c>
      <c r="G217" s="5">
        <f>'90.1 Data-IP'!G217/$D217</f>
        <v>3.7403488637543081</v>
      </c>
      <c r="H217" s="5">
        <f>'90.1 Data-IP'!H217/$D217</f>
        <v>2.3436523147053845</v>
      </c>
      <c r="I217" s="5">
        <f>'90.1 Data-IP'!I217/$D217</f>
        <v>0.72924864065386286</v>
      </c>
      <c r="J217" s="5">
        <f>'90.1 Data-IP'!J217/$D217</f>
        <v>14.356591016139049</v>
      </c>
      <c r="K217" s="5">
        <f>'90.1 Data-IP'!K217/$D217</f>
        <v>0</v>
      </c>
      <c r="L217" s="5">
        <f>'90.1 Data-IP'!L217/$D217</f>
        <v>0</v>
      </c>
      <c r="M217" s="5">
        <f>'90.1 Data-IP'!M217/$D217</f>
        <v>2.2062861416392296</v>
      </c>
      <c r="N217" s="5">
        <f>'90.1 Data-IP'!N217/$D217</f>
        <v>0</v>
      </c>
      <c r="O217" s="5">
        <f>'90.1 Data-IP'!O217/$D217</f>
        <v>0</v>
      </c>
      <c r="P217" s="5">
        <f>'90.1 Data-IP'!P217/$D217</f>
        <v>0</v>
      </c>
      <c r="Q217" s="5">
        <f>'90.1 Data-IP'!Q217/$D217</f>
        <v>0</v>
      </c>
      <c r="R217" s="5">
        <f>'90.1 Data-IP'!R217/$D217</f>
        <v>0</v>
      </c>
      <c r="S217" s="5">
        <f>'90.1 Data-IP'!S217/$D217</f>
        <v>0</v>
      </c>
      <c r="T217" s="5">
        <f>'90.1 Data-IP'!T217/$D217</f>
        <v>10.175771478831098</v>
      </c>
      <c r="U217" s="5">
        <f>'90.1 Data-IP'!U217/$D217</f>
        <v>0</v>
      </c>
      <c r="V217" s="5">
        <f>'90.1 Data-IP'!V217/$D217</f>
        <v>0</v>
      </c>
      <c r="W217" s="5">
        <f>'90.1 Data-IP'!W217/$D217</f>
        <v>5.9466350053935377</v>
      </c>
      <c r="X217" s="5">
        <f>'90.1 Data-IP'!X217/$D217</f>
        <v>1.1862931469496389</v>
      </c>
      <c r="Y217" s="5">
        <f t="shared" si="3"/>
        <v>7.1329281523431769</v>
      </c>
      <c r="Z217" s="5">
        <f>'90.1 Data-IP'!Z217/$D217</f>
        <v>33.552179368142291</v>
      </c>
      <c r="AA217" s="5">
        <f>'90.1 Data-IP'!AA217/$D217</f>
        <v>1.1862931469496389</v>
      </c>
      <c r="AB217" s="5">
        <f>'90.1 Data-IP'!AB217/$D217</f>
        <v>34.738472515091935</v>
      </c>
    </row>
    <row r="218" spans="1:28" x14ac:dyDescent="0.25">
      <c r="A218" s="95">
        <v>2019</v>
      </c>
      <c r="B218" s="95" t="s">
        <v>60</v>
      </c>
      <c r="C218" s="101" t="s">
        <v>7</v>
      </c>
      <c r="D218" s="5">
        <f>'90.1 Data-SI'!D218*Convert!$B$1</f>
        <v>33740.661232232371</v>
      </c>
      <c r="E218" s="5">
        <f>'90.1 Data-IP'!E218/$D218</f>
        <v>0</v>
      </c>
      <c r="F218" s="5">
        <f>'90.1 Data-IP'!F218/$D218</f>
        <v>0.29917172661647301</v>
      </c>
      <c r="G218" s="5">
        <f>'90.1 Data-IP'!G218/$D218</f>
        <v>4.2721160735993635</v>
      </c>
      <c r="H218" s="5">
        <f>'90.1 Data-IP'!H218/$D218</f>
        <v>2.3436523147053845</v>
      </c>
      <c r="I218" s="5">
        <f>'90.1 Data-IP'!I218/$D218</f>
        <v>0.72924864065386286</v>
      </c>
      <c r="J218" s="5">
        <f>'90.1 Data-IP'!J218/$D218</f>
        <v>14.356591016139049</v>
      </c>
      <c r="K218" s="5">
        <f>'90.1 Data-IP'!K218/$D218</f>
        <v>0</v>
      </c>
      <c r="L218" s="5">
        <f>'90.1 Data-IP'!L218/$D218</f>
        <v>0</v>
      </c>
      <c r="M218" s="5">
        <f>'90.1 Data-IP'!M218/$D218</f>
        <v>2.6237219968055006</v>
      </c>
      <c r="N218" s="5">
        <f>'90.1 Data-IP'!N218/$D218</f>
        <v>0</v>
      </c>
      <c r="O218" s="5">
        <f>'90.1 Data-IP'!O218/$D218</f>
        <v>0</v>
      </c>
      <c r="P218" s="5">
        <f>'90.1 Data-IP'!P218/$D218</f>
        <v>0</v>
      </c>
      <c r="Q218" s="5">
        <f>'90.1 Data-IP'!Q218/$D218</f>
        <v>0</v>
      </c>
      <c r="R218" s="5">
        <f>'90.1 Data-IP'!R218/$D218</f>
        <v>0</v>
      </c>
      <c r="S218" s="5">
        <f>'90.1 Data-IP'!S218/$D218</f>
        <v>0</v>
      </c>
      <c r="T218" s="5">
        <f>'90.1 Data-IP'!T218/$D218</f>
        <v>9.8715433286661778</v>
      </c>
      <c r="U218" s="5">
        <f>'90.1 Data-IP'!U218/$D218</f>
        <v>0</v>
      </c>
      <c r="V218" s="5">
        <f>'90.1 Data-IP'!V218/$D218</f>
        <v>0</v>
      </c>
      <c r="W218" s="5">
        <f>'90.1 Data-IP'!W218/$D218</f>
        <v>6.8958380704048636</v>
      </c>
      <c r="X218" s="5">
        <f>'90.1 Data-IP'!X218/$D218</f>
        <v>0.29917172661647301</v>
      </c>
      <c r="Y218" s="5">
        <f t="shared" si="3"/>
        <v>7.1950097970213367</v>
      </c>
      <c r="Z218" s="5">
        <f>'90.1 Data-IP'!Z218/$D218</f>
        <v>34.196873370569335</v>
      </c>
      <c r="AA218" s="5">
        <f>'90.1 Data-IP'!AA218/$D218</f>
        <v>0.29917172661647301</v>
      </c>
      <c r="AB218" s="5">
        <f>'90.1 Data-IP'!AB218/$D218</f>
        <v>34.496045097185814</v>
      </c>
    </row>
    <row r="219" spans="1:28" x14ac:dyDescent="0.25">
      <c r="A219" s="95">
        <v>2019</v>
      </c>
      <c r="B219" s="95" t="s">
        <v>60</v>
      </c>
      <c r="C219" s="101" t="s">
        <v>17</v>
      </c>
      <c r="D219" s="5">
        <f>'90.1 Data-SI'!D219*Convert!$B$1</f>
        <v>33740.661232232371</v>
      </c>
      <c r="E219" s="5">
        <f>'90.1 Data-IP'!E219/$D219</f>
        <v>0</v>
      </c>
      <c r="F219" s="5">
        <f>'90.1 Data-IP'!F219/$D219</f>
        <v>0.18343580984089849</v>
      </c>
      <c r="G219" s="5">
        <f>'90.1 Data-IP'!G219/$D219</f>
        <v>1.8930687940548467</v>
      </c>
      <c r="H219" s="5">
        <f>'90.1 Data-IP'!H219/$D219</f>
        <v>2.3436523147053845</v>
      </c>
      <c r="I219" s="5">
        <f>'90.1 Data-IP'!I219/$D219</f>
        <v>0.72924864065386286</v>
      </c>
      <c r="J219" s="5">
        <f>'90.1 Data-IP'!J219/$D219</f>
        <v>14.356591016139049</v>
      </c>
      <c r="K219" s="5">
        <f>'90.1 Data-IP'!K219/$D219</f>
        <v>0</v>
      </c>
      <c r="L219" s="5">
        <f>'90.1 Data-IP'!L219/$D219</f>
        <v>0</v>
      </c>
      <c r="M219" s="5">
        <f>'90.1 Data-IP'!M219/$D219</f>
        <v>1.6958682756653967</v>
      </c>
      <c r="N219" s="5">
        <f>'90.1 Data-IP'!N219/$D219</f>
        <v>0</v>
      </c>
      <c r="O219" s="5">
        <f>'90.1 Data-IP'!O219/$D219</f>
        <v>0</v>
      </c>
      <c r="P219" s="5">
        <f>'90.1 Data-IP'!P219/$D219</f>
        <v>0</v>
      </c>
      <c r="Q219" s="5">
        <f>'90.1 Data-IP'!Q219/$D219</f>
        <v>0</v>
      </c>
      <c r="R219" s="5">
        <f>'90.1 Data-IP'!R219/$D219</f>
        <v>0</v>
      </c>
      <c r="S219" s="5">
        <f>'90.1 Data-IP'!S219/$D219</f>
        <v>0</v>
      </c>
      <c r="T219" s="5">
        <f>'90.1 Data-IP'!T219/$D219</f>
        <v>10.297968381251909</v>
      </c>
      <c r="U219" s="5">
        <f>'90.1 Data-IP'!U219/$D219</f>
        <v>0</v>
      </c>
      <c r="V219" s="5">
        <f>'90.1 Data-IP'!V219/$D219</f>
        <v>0</v>
      </c>
      <c r="W219" s="5">
        <f>'90.1 Data-IP'!W219/$D219</f>
        <v>3.5889370697202434</v>
      </c>
      <c r="X219" s="5">
        <f>'90.1 Data-IP'!X219/$D219</f>
        <v>0.18343580984089849</v>
      </c>
      <c r="Y219" s="5">
        <f t="shared" si="3"/>
        <v>3.772372879561142</v>
      </c>
      <c r="Z219" s="5">
        <f>'90.1 Data-IP'!Z219/$D219</f>
        <v>31.316678334889808</v>
      </c>
      <c r="AA219" s="5">
        <f>'90.1 Data-IP'!AA219/$D219</f>
        <v>0.18343580984089849</v>
      </c>
      <c r="AB219" s="5">
        <f>'90.1 Data-IP'!AB219/$D219</f>
        <v>31.500114144730706</v>
      </c>
    </row>
    <row r="220" spans="1:28" x14ac:dyDescent="0.25">
      <c r="A220" s="95">
        <v>2019</v>
      </c>
      <c r="B220" s="95" t="s">
        <v>60</v>
      </c>
      <c r="C220" s="101" t="s">
        <v>14</v>
      </c>
      <c r="D220" s="5">
        <f>'90.1 Data-SI'!D220*Convert!$B$1</f>
        <v>33740.661232232371</v>
      </c>
      <c r="E220" s="5">
        <f>'90.1 Data-IP'!E220/$D220</f>
        <v>0</v>
      </c>
      <c r="F220" s="5">
        <f>'90.1 Data-IP'!F220/$D220</f>
        <v>3.5518566303649619</v>
      </c>
      <c r="G220" s="5">
        <f>'90.1 Data-IP'!G220/$D220</f>
        <v>2.6804663055158553</v>
      </c>
      <c r="H220" s="5">
        <f>'90.1 Data-IP'!H220/$D220</f>
        <v>2.3436523147053845</v>
      </c>
      <c r="I220" s="5">
        <f>'90.1 Data-IP'!I220/$D220</f>
        <v>0.72812499097643024</v>
      </c>
      <c r="J220" s="5">
        <f>'90.1 Data-IP'!J220/$D220</f>
        <v>14.356591016139049</v>
      </c>
      <c r="K220" s="5">
        <f>'90.1 Data-IP'!K220/$D220</f>
        <v>0</v>
      </c>
      <c r="L220" s="5">
        <f>'90.1 Data-IP'!L220/$D220</f>
        <v>0</v>
      </c>
      <c r="M220" s="5">
        <f>'90.1 Data-IP'!M220/$D220</f>
        <v>2.0234121566370473</v>
      </c>
      <c r="N220" s="5">
        <f>'90.1 Data-IP'!N220/$D220</f>
        <v>0</v>
      </c>
      <c r="O220" s="5">
        <f>'90.1 Data-IP'!O220/$D220</f>
        <v>0</v>
      </c>
      <c r="P220" s="5">
        <f>'90.1 Data-IP'!P220/$D220</f>
        <v>0</v>
      </c>
      <c r="Q220" s="5">
        <f>'90.1 Data-IP'!Q220/$D220</f>
        <v>0</v>
      </c>
      <c r="R220" s="5">
        <f>'90.1 Data-IP'!R220/$D220</f>
        <v>0</v>
      </c>
      <c r="S220" s="5">
        <f>'90.1 Data-IP'!S220/$D220</f>
        <v>0</v>
      </c>
      <c r="T220" s="5">
        <f>'90.1 Data-IP'!T220/$D220</f>
        <v>11.108962535939007</v>
      </c>
      <c r="U220" s="5">
        <f>'90.1 Data-IP'!U220/$D220</f>
        <v>0</v>
      </c>
      <c r="V220" s="5">
        <f>'90.1 Data-IP'!V220/$D220</f>
        <v>0</v>
      </c>
      <c r="W220" s="5">
        <f>'90.1 Data-IP'!W220/$D220</f>
        <v>4.7038784621529022</v>
      </c>
      <c r="X220" s="5">
        <f>'90.1 Data-IP'!X220/$D220</f>
        <v>3.5518566303649619</v>
      </c>
      <c r="Y220" s="5">
        <f t="shared" si="3"/>
        <v>8.2557350925178632</v>
      </c>
      <c r="Z220" s="5">
        <f>'90.1 Data-IP'!Z220/$D220</f>
        <v>33.241490232332126</v>
      </c>
      <c r="AA220" s="5">
        <f>'90.1 Data-IP'!AA220/$D220</f>
        <v>3.5518566303649619</v>
      </c>
      <c r="AB220" s="5">
        <f>'90.1 Data-IP'!AB220/$D220</f>
        <v>36.793346862697085</v>
      </c>
    </row>
    <row r="221" spans="1:28" x14ac:dyDescent="0.25">
      <c r="A221" s="95">
        <v>2019</v>
      </c>
      <c r="B221" s="95" t="s">
        <v>60</v>
      </c>
      <c r="C221" s="101" t="s">
        <v>2</v>
      </c>
      <c r="D221" s="5">
        <f>'90.1 Data-SI'!D221*Convert!$B$1</f>
        <v>33740.661232232371</v>
      </c>
      <c r="E221" s="5">
        <f>'90.1 Data-IP'!E221/$D221</f>
        <v>0</v>
      </c>
      <c r="F221" s="5">
        <f>'90.1 Data-IP'!F221/$D221</f>
        <v>1.0056664613023223</v>
      </c>
      <c r="G221" s="5">
        <f>'90.1 Data-IP'!G221/$D221</f>
        <v>3.3097101248782019</v>
      </c>
      <c r="H221" s="5">
        <f>'90.1 Data-IP'!H221/$D221</f>
        <v>2.3436523147053845</v>
      </c>
      <c r="I221" s="5">
        <f>'90.1 Data-IP'!I221/$D221</f>
        <v>0.72868681581514649</v>
      </c>
      <c r="J221" s="5">
        <f>'90.1 Data-IP'!J221/$D221</f>
        <v>14.356591016139049</v>
      </c>
      <c r="K221" s="5">
        <f>'90.1 Data-IP'!K221/$D221</f>
        <v>0</v>
      </c>
      <c r="L221" s="5">
        <f>'90.1 Data-IP'!L221/$D221</f>
        <v>0</v>
      </c>
      <c r="M221" s="5">
        <f>'90.1 Data-IP'!M221/$D221</f>
        <v>2.4107903829319919</v>
      </c>
      <c r="N221" s="5">
        <f>'90.1 Data-IP'!N221/$D221</f>
        <v>0</v>
      </c>
      <c r="O221" s="5">
        <f>'90.1 Data-IP'!O221/$D221</f>
        <v>0</v>
      </c>
      <c r="P221" s="5">
        <f>'90.1 Data-IP'!P221/$D221</f>
        <v>0</v>
      </c>
      <c r="Q221" s="5">
        <f>'90.1 Data-IP'!Q221/$D221</f>
        <v>0</v>
      </c>
      <c r="R221" s="5">
        <f>'90.1 Data-IP'!R221/$D221</f>
        <v>0</v>
      </c>
      <c r="S221" s="5">
        <f>'90.1 Data-IP'!S221/$D221</f>
        <v>0</v>
      </c>
      <c r="T221" s="5">
        <f>'90.1 Data-IP'!T221/$D221</f>
        <v>10.833106540129263</v>
      </c>
      <c r="U221" s="5">
        <f>'90.1 Data-IP'!U221/$D221</f>
        <v>0</v>
      </c>
      <c r="V221" s="5">
        <f>'90.1 Data-IP'!V221/$D221</f>
        <v>0</v>
      </c>
      <c r="W221" s="5">
        <f>'90.1 Data-IP'!W221/$D221</f>
        <v>5.7205005078101934</v>
      </c>
      <c r="X221" s="5">
        <f>'90.1 Data-IP'!X221/$D221</f>
        <v>1.0056664613023223</v>
      </c>
      <c r="Y221" s="5">
        <f t="shared" si="3"/>
        <v>6.7261669691125157</v>
      </c>
      <c r="Z221" s="5">
        <f>'90.1 Data-IP'!Z221/$D221</f>
        <v>33.982818107018396</v>
      </c>
      <c r="AA221" s="5">
        <f>'90.1 Data-IP'!AA221/$D221</f>
        <v>1.0056664613023223</v>
      </c>
      <c r="AB221" s="5">
        <f>'90.1 Data-IP'!AB221/$D221</f>
        <v>34.988484568320715</v>
      </c>
    </row>
    <row r="222" spans="1:28" x14ac:dyDescent="0.25">
      <c r="A222" s="95">
        <v>2019</v>
      </c>
      <c r="B222" s="95" t="s">
        <v>60</v>
      </c>
      <c r="C222" s="101" t="s">
        <v>18</v>
      </c>
      <c r="D222" s="5">
        <f>'90.1 Data-SI'!D222*Convert!$B$1</f>
        <v>33740.661232232371</v>
      </c>
      <c r="E222" s="5">
        <f>'90.1 Data-IP'!E222/$D222</f>
        <v>0</v>
      </c>
      <c r="F222" s="5">
        <f>'90.1 Data-IP'!F222/$D222</f>
        <v>1.4354624629203543</v>
      </c>
      <c r="G222" s="5">
        <f>'90.1 Data-IP'!G222/$D222</f>
        <v>1.5143988527600054</v>
      </c>
      <c r="H222" s="5">
        <f>'90.1 Data-IP'!H222/$D222</f>
        <v>2.3436523147053845</v>
      </c>
      <c r="I222" s="5">
        <f>'90.1 Data-IP'!I222/$D222</f>
        <v>0.72728225371835553</v>
      </c>
      <c r="J222" s="5">
        <f>'90.1 Data-IP'!J222/$D222</f>
        <v>14.356591016139049</v>
      </c>
      <c r="K222" s="5">
        <f>'90.1 Data-IP'!K222/$D222</f>
        <v>0</v>
      </c>
      <c r="L222" s="5">
        <f>'90.1 Data-IP'!L222/$D222</f>
        <v>0</v>
      </c>
      <c r="M222" s="5">
        <f>'90.1 Data-IP'!M222/$D222</f>
        <v>1.7939067100214054</v>
      </c>
      <c r="N222" s="5">
        <f>'90.1 Data-IP'!N222/$D222</f>
        <v>0</v>
      </c>
      <c r="O222" s="5">
        <f>'90.1 Data-IP'!O222/$D222</f>
        <v>0</v>
      </c>
      <c r="P222" s="5">
        <f>'90.1 Data-IP'!P222/$D222</f>
        <v>0</v>
      </c>
      <c r="Q222" s="5">
        <f>'90.1 Data-IP'!Q222/$D222</f>
        <v>0</v>
      </c>
      <c r="R222" s="5">
        <f>'90.1 Data-IP'!R222/$D222</f>
        <v>0</v>
      </c>
      <c r="S222" s="5">
        <f>'90.1 Data-IP'!S222/$D222</f>
        <v>0</v>
      </c>
      <c r="T222" s="5">
        <f>'90.1 Data-IP'!T222/$D222</f>
        <v>11.382571232393884</v>
      </c>
      <c r="U222" s="5">
        <f>'90.1 Data-IP'!U222/$D222</f>
        <v>0</v>
      </c>
      <c r="V222" s="5">
        <f>'90.1 Data-IP'!V222/$D222</f>
        <v>0</v>
      </c>
      <c r="W222" s="5">
        <f>'90.1 Data-IP'!W222/$D222</f>
        <v>3.3083055627814111</v>
      </c>
      <c r="X222" s="5">
        <f>'90.1 Data-IP'!X222/$D222</f>
        <v>1.4354624629203543</v>
      </c>
      <c r="Y222" s="5">
        <f t="shared" si="3"/>
        <v>4.7437680257017654</v>
      </c>
      <c r="Z222" s="5">
        <f>'90.1 Data-IP'!Z222/$D222</f>
        <v>32.118683292157442</v>
      </c>
      <c r="AA222" s="5">
        <f>'90.1 Data-IP'!AA222/$D222</f>
        <v>1.4354624629203543</v>
      </c>
      <c r="AB222" s="5">
        <f>'90.1 Data-IP'!AB222/$D222</f>
        <v>33.554145755077798</v>
      </c>
    </row>
    <row r="223" spans="1:28" x14ac:dyDescent="0.25">
      <c r="A223" s="95">
        <v>2019</v>
      </c>
      <c r="B223" s="95" t="s">
        <v>60</v>
      </c>
      <c r="C223" s="101" t="s">
        <v>4</v>
      </c>
      <c r="D223" s="5">
        <f>'90.1 Data-SI'!D223*Convert!$B$1</f>
        <v>33740.661232232371</v>
      </c>
      <c r="E223" s="5">
        <f>'90.1 Data-IP'!E223/$D223</f>
        <v>0</v>
      </c>
      <c r="F223" s="5">
        <f>'90.1 Data-IP'!F223/$D223</f>
        <v>6.5649232404009137</v>
      </c>
      <c r="G223" s="5">
        <f>'90.1 Data-IP'!G223/$D223</f>
        <v>1.7413760876014237</v>
      </c>
      <c r="H223" s="5">
        <f>'90.1 Data-IP'!H223/$D223</f>
        <v>2.3436523147053845</v>
      </c>
      <c r="I223" s="5">
        <f>'90.1 Data-IP'!I223/$D223</f>
        <v>0.72840590339578837</v>
      </c>
      <c r="J223" s="5">
        <f>'90.1 Data-IP'!J223/$D223</f>
        <v>14.356591016139049</v>
      </c>
      <c r="K223" s="5">
        <f>'90.1 Data-IP'!K223/$D223</f>
        <v>0</v>
      </c>
      <c r="L223" s="5">
        <f>'90.1 Data-IP'!L223/$D223</f>
        <v>0</v>
      </c>
      <c r="M223" s="5">
        <f>'90.1 Data-IP'!M223/$D223</f>
        <v>1.9458803288941864</v>
      </c>
      <c r="N223" s="5">
        <f>'90.1 Data-IP'!N223/$D223</f>
        <v>0</v>
      </c>
      <c r="O223" s="5">
        <f>'90.1 Data-IP'!O223/$D223</f>
        <v>0</v>
      </c>
      <c r="P223" s="5">
        <f>'90.1 Data-IP'!P223/$D223</f>
        <v>0</v>
      </c>
      <c r="Q223" s="5">
        <f>'90.1 Data-IP'!Q223/$D223</f>
        <v>0</v>
      </c>
      <c r="R223" s="5">
        <f>'90.1 Data-IP'!R223/$D223</f>
        <v>0</v>
      </c>
      <c r="S223" s="5">
        <f>'90.1 Data-IP'!S223/$D223</f>
        <v>0</v>
      </c>
      <c r="T223" s="5">
        <f>'90.1 Data-IP'!T223/$D223</f>
        <v>11.89270818594836</v>
      </c>
      <c r="U223" s="5">
        <f>'90.1 Data-IP'!U223/$D223</f>
        <v>0</v>
      </c>
      <c r="V223" s="5">
        <f>'90.1 Data-IP'!V223/$D223</f>
        <v>0</v>
      </c>
      <c r="W223" s="5">
        <f>'90.1 Data-IP'!W223/$D223</f>
        <v>3.6872564164956101</v>
      </c>
      <c r="X223" s="5">
        <f>'90.1 Data-IP'!X223/$D223</f>
        <v>6.5649232404009137</v>
      </c>
      <c r="Y223" s="5">
        <f t="shared" si="3"/>
        <v>10.252179656896523</v>
      </c>
      <c r="Z223" s="5">
        <f>'90.1 Data-IP'!Z223/$D223</f>
        <v>33.008613836684184</v>
      </c>
      <c r="AA223" s="5">
        <f>'90.1 Data-IP'!AA223/$D223</f>
        <v>6.5649232404009137</v>
      </c>
      <c r="AB223" s="5">
        <f>'90.1 Data-IP'!AB223/$D223</f>
        <v>39.573537077085099</v>
      </c>
    </row>
    <row r="224" spans="1:28" x14ac:dyDescent="0.25">
      <c r="A224" s="95">
        <v>2019</v>
      </c>
      <c r="B224" s="95" t="s">
        <v>60</v>
      </c>
      <c r="C224" s="101" t="s">
        <v>5</v>
      </c>
      <c r="D224" s="5">
        <f>'90.1 Data-SI'!D224*Convert!$B$1</f>
        <v>33740.661232232371</v>
      </c>
      <c r="E224" s="5">
        <f>'90.1 Data-IP'!E224/$D224</f>
        <v>0</v>
      </c>
      <c r="F224" s="5">
        <f>'90.1 Data-IP'!F224/$D224</f>
        <v>2.9453667169706286</v>
      </c>
      <c r="G224" s="5">
        <f>'90.1 Data-IP'!G224/$D224</f>
        <v>2.5214698761591192</v>
      </c>
      <c r="H224" s="5">
        <f>'90.1 Data-IP'!H224/$D224</f>
        <v>2.3436523147053845</v>
      </c>
      <c r="I224" s="5">
        <f>'90.1 Data-IP'!I224/$D224</f>
        <v>0.72840590339578837</v>
      </c>
      <c r="J224" s="5">
        <f>'90.1 Data-IP'!J224/$D224</f>
        <v>14.356591016139049</v>
      </c>
      <c r="K224" s="5">
        <f>'90.1 Data-IP'!K224/$D224</f>
        <v>0</v>
      </c>
      <c r="L224" s="5">
        <f>'90.1 Data-IP'!L224/$D224</f>
        <v>0</v>
      </c>
      <c r="M224" s="5">
        <f>'90.1 Data-IP'!M224/$D224</f>
        <v>2.2383101574460631</v>
      </c>
      <c r="N224" s="5">
        <f>'90.1 Data-IP'!N224/$D224</f>
        <v>0</v>
      </c>
      <c r="O224" s="5">
        <f>'90.1 Data-IP'!O224/$D224</f>
        <v>0</v>
      </c>
      <c r="P224" s="5">
        <f>'90.1 Data-IP'!P224/$D224</f>
        <v>0</v>
      </c>
      <c r="Q224" s="5">
        <f>'90.1 Data-IP'!Q224/$D224</f>
        <v>0</v>
      </c>
      <c r="R224" s="5">
        <f>'90.1 Data-IP'!R224/$D224</f>
        <v>0</v>
      </c>
      <c r="S224" s="5">
        <f>'90.1 Data-IP'!S224/$D224</f>
        <v>0</v>
      </c>
      <c r="T224" s="5">
        <f>'90.1 Data-IP'!T224/$D224</f>
        <v>11.661798177235925</v>
      </c>
      <c r="U224" s="5">
        <f>'90.1 Data-IP'!U224/$D224</f>
        <v>0</v>
      </c>
      <c r="V224" s="5">
        <f>'90.1 Data-IP'!V224/$D224</f>
        <v>0</v>
      </c>
      <c r="W224" s="5">
        <f>'90.1 Data-IP'!W224/$D224</f>
        <v>4.7597800336051828</v>
      </c>
      <c r="X224" s="5">
        <f>'90.1 Data-IP'!X224/$D224</f>
        <v>2.9453667169706286</v>
      </c>
      <c r="Y224" s="5">
        <f t="shared" si="3"/>
        <v>7.7051467505758113</v>
      </c>
      <c r="Z224" s="5">
        <f>'90.1 Data-IP'!Z224/$D224</f>
        <v>33.85022744508133</v>
      </c>
      <c r="AA224" s="5">
        <f>'90.1 Data-IP'!AA224/$D224</f>
        <v>2.9453667169706286</v>
      </c>
      <c r="AB224" s="5">
        <f>'90.1 Data-IP'!AB224/$D224</f>
        <v>36.795594162051962</v>
      </c>
    </row>
    <row r="225" spans="1:28" x14ac:dyDescent="0.25">
      <c r="A225" s="95">
        <v>2019</v>
      </c>
      <c r="B225" s="95" t="s">
        <v>60</v>
      </c>
      <c r="C225" s="101" t="s">
        <v>15</v>
      </c>
      <c r="D225" s="5">
        <f>'90.1 Data-SI'!D225*Convert!$B$1</f>
        <v>33740.661232232371</v>
      </c>
      <c r="E225" s="5">
        <f>'90.1 Data-IP'!E225/$D225</f>
        <v>0</v>
      </c>
      <c r="F225" s="5">
        <f>'90.1 Data-IP'!F225/$D225</f>
        <v>1.1399425977555375</v>
      </c>
      <c r="G225" s="5">
        <f>'90.1 Data-IP'!G225/$D225</f>
        <v>1.4899594722758429</v>
      </c>
      <c r="H225" s="5">
        <f>'90.1 Data-IP'!H225/$D225</f>
        <v>2.3436523147053845</v>
      </c>
      <c r="I225" s="5">
        <f>'90.1 Data-IP'!I225/$D225</f>
        <v>0.72728225371835553</v>
      </c>
      <c r="J225" s="5">
        <f>'90.1 Data-IP'!J225/$D225</f>
        <v>14.356591016139049</v>
      </c>
      <c r="K225" s="5">
        <f>'90.1 Data-IP'!K225/$D225</f>
        <v>0</v>
      </c>
      <c r="L225" s="5">
        <f>'90.1 Data-IP'!L225/$D225</f>
        <v>0</v>
      </c>
      <c r="M225" s="5">
        <f>'90.1 Data-IP'!M225/$D225</f>
        <v>1.7559835334080496</v>
      </c>
      <c r="N225" s="5">
        <f>'90.1 Data-IP'!N225/$D225</f>
        <v>0</v>
      </c>
      <c r="O225" s="5">
        <f>'90.1 Data-IP'!O225/$D225</f>
        <v>0</v>
      </c>
      <c r="P225" s="5">
        <f>'90.1 Data-IP'!P225/$D225</f>
        <v>0</v>
      </c>
      <c r="Q225" s="5">
        <f>'90.1 Data-IP'!Q225/$D225</f>
        <v>0</v>
      </c>
      <c r="R225" s="5">
        <f>'90.1 Data-IP'!R225/$D225</f>
        <v>0</v>
      </c>
      <c r="S225" s="5">
        <f>'90.1 Data-IP'!S225/$D225</f>
        <v>0</v>
      </c>
      <c r="T225" s="5">
        <f>'90.1 Data-IP'!T225/$D225</f>
        <v>11.82107551901202</v>
      </c>
      <c r="U225" s="5">
        <f>'90.1 Data-IP'!U225/$D225</f>
        <v>0</v>
      </c>
      <c r="V225" s="5">
        <f>'90.1 Data-IP'!V225/$D225</f>
        <v>0</v>
      </c>
      <c r="W225" s="5">
        <f>'90.1 Data-IP'!W225/$D225</f>
        <v>3.2459430056838925</v>
      </c>
      <c r="X225" s="5">
        <f>'90.1 Data-IP'!X225/$D225</f>
        <v>1.1399425977555375</v>
      </c>
      <c r="Y225" s="5">
        <f t="shared" si="3"/>
        <v>4.38588560343943</v>
      </c>
      <c r="Z225" s="5">
        <f>'90.1 Data-IP'!Z225/$D225</f>
        <v>32.494544109258705</v>
      </c>
      <c r="AA225" s="5">
        <f>'90.1 Data-IP'!AA225/$D225</f>
        <v>1.1399425977555375</v>
      </c>
      <c r="AB225" s="5">
        <f>'90.1 Data-IP'!AB225/$D225</f>
        <v>33.63448670701424</v>
      </c>
    </row>
    <row r="226" spans="1:28" x14ac:dyDescent="0.25">
      <c r="A226" s="95">
        <v>2019</v>
      </c>
      <c r="B226" s="95" t="s">
        <v>60</v>
      </c>
      <c r="C226" s="101" t="s">
        <v>16</v>
      </c>
      <c r="D226" s="5">
        <f>'90.1 Data-SI'!D226*Convert!$B$1</f>
        <v>33740.661232232371</v>
      </c>
      <c r="E226" s="5">
        <f>'90.1 Data-IP'!E226/$D226</f>
        <v>0</v>
      </c>
      <c r="F226" s="5">
        <f>'90.1 Data-IP'!F226/$D226</f>
        <v>10.644895219159274</v>
      </c>
      <c r="G226" s="5">
        <f>'90.1 Data-IP'!G226/$D226</f>
        <v>1.8708767129255492</v>
      </c>
      <c r="H226" s="5">
        <f>'90.1 Data-IP'!H226/$D226</f>
        <v>2.3436523147053845</v>
      </c>
      <c r="I226" s="5">
        <f>'90.1 Data-IP'!I226/$D226</f>
        <v>0.72812499097643024</v>
      </c>
      <c r="J226" s="5">
        <f>'90.1 Data-IP'!J226/$D226</f>
        <v>14.356591016139049</v>
      </c>
      <c r="K226" s="5">
        <f>'90.1 Data-IP'!K226/$D226</f>
        <v>0</v>
      </c>
      <c r="L226" s="5">
        <f>'90.1 Data-IP'!L226/$D226</f>
        <v>0</v>
      </c>
      <c r="M226" s="5">
        <f>'90.1 Data-IP'!M226/$D226</f>
        <v>2.0529079606696574</v>
      </c>
      <c r="N226" s="5">
        <f>'90.1 Data-IP'!N226/$D226</f>
        <v>0</v>
      </c>
      <c r="O226" s="5">
        <f>'90.1 Data-IP'!O226/$D226</f>
        <v>0</v>
      </c>
      <c r="P226" s="5">
        <f>'90.1 Data-IP'!P226/$D226</f>
        <v>0</v>
      </c>
      <c r="Q226" s="5">
        <f>'90.1 Data-IP'!Q226/$D226</f>
        <v>0</v>
      </c>
      <c r="R226" s="5">
        <f>'90.1 Data-IP'!R226/$D226</f>
        <v>0</v>
      </c>
      <c r="S226" s="5">
        <f>'90.1 Data-IP'!S226/$D226</f>
        <v>0</v>
      </c>
      <c r="T226" s="5">
        <f>'90.1 Data-IP'!T226/$D226</f>
        <v>12.469421382890722</v>
      </c>
      <c r="U226" s="5">
        <f>'90.1 Data-IP'!U226/$D226</f>
        <v>0</v>
      </c>
      <c r="V226" s="5">
        <f>'90.1 Data-IP'!V226/$D226</f>
        <v>0</v>
      </c>
      <c r="W226" s="5">
        <f>'90.1 Data-IP'!W226/$D226</f>
        <v>3.9237846735952067</v>
      </c>
      <c r="X226" s="5">
        <f>'90.1 Data-IP'!X226/$D226</f>
        <v>10.644895219159274</v>
      </c>
      <c r="Y226" s="5">
        <f t="shared" si="3"/>
        <v>14.568679892754481</v>
      </c>
      <c r="Z226" s="5">
        <f>'90.1 Data-IP'!Z226/$D226</f>
        <v>33.821574378306792</v>
      </c>
      <c r="AA226" s="5">
        <f>'90.1 Data-IP'!AA226/$D226</f>
        <v>10.644895219159274</v>
      </c>
      <c r="AB226" s="5">
        <f>'90.1 Data-IP'!AB226/$D226</f>
        <v>44.466469597466066</v>
      </c>
    </row>
    <row r="227" spans="1:28" x14ac:dyDescent="0.25">
      <c r="A227" s="95">
        <v>2019</v>
      </c>
      <c r="B227" s="95" t="s">
        <v>60</v>
      </c>
      <c r="C227" s="101" t="s">
        <v>9</v>
      </c>
      <c r="D227" s="5">
        <f>'90.1 Data-SI'!D227*Convert!$B$1</f>
        <v>33740.661232232371</v>
      </c>
      <c r="E227" s="5">
        <f>'90.1 Data-IP'!E227/$D227</f>
        <v>0</v>
      </c>
      <c r="F227" s="5">
        <f>'90.1 Data-IP'!F227/$D227</f>
        <v>6.3477779402370338</v>
      </c>
      <c r="G227" s="5">
        <f>'90.1 Data-IP'!G227/$D227</f>
        <v>1.70626203518165</v>
      </c>
      <c r="H227" s="5">
        <f>'90.1 Data-IP'!H227/$D227</f>
        <v>2.3436523147053845</v>
      </c>
      <c r="I227" s="5">
        <f>'90.1 Data-IP'!I227/$D227</f>
        <v>0.72756316613771377</v>
      </c>
      <c r="J227" s="5">
        <f>'90.1 Data-IP'!J227/$D227</f>
        <v>14.356591016139049</v>
      </c>
      <c r="K227" s="5">
        <f>'90.1 Data-IP'!K227/$D227</f>
        <v>0</v>
      </c>
      <c r="L227" s="5">
        <f>'90.1 Data-IP'!L227/$D227</f>
        <v>0</v>
      </c>
      <c r="M227" s="5">
        <f>'90.1 Data-IP'!M227/$D227</f>
        <v>2.0722909176053723</v>
      </c>
      <c r="N227" s="5">
        <f>'90.1 Data-IP'!N227/$D227</f>
        <v>0</v>
      </c>
      <c r="O227" s="5">
        <f>'90.1 Data-IP'!O227/$D227</f>
        <v>0</v>
      </c>
      <c r="P227" s="5">
        <f>'90.1 Data-IP'!P227/$D227</f>
        <v>0</v>
      </c>
      <c r="Q227" s="5">
        <f>'90.1 Data-IP'!Q227/$D227</f>
        <v>0</v>
      </c>
      <c r="R227" s="5">
        <f>'90.1 Data-IP'!R227/$D227</f>
        <v>0</v>
      </c>
      <c r="S227" s="5">
        <f>'90.1 Data-IP'!S227/$D227</f>
        <v>0</v>
      </c>
      <c r="T227" s="5">
        <f>'90.1 Data-IP'!T227/$D227</f>
        <v>12.321661450308316</v>
      </c>
      <c r="U227" s="5">
        <f>'90.1 Data-IP'!U227/$D227</f>
        <v>0</v>
      </c>
      <c r="V227" s="5">
        <f>'90.1 Data-IP'!V227/$D227</f>
        <v>0</v>
      </c>
      <c r="W227" s="5">
        <f>'90.1 Data-IP'!W227/$D227</f>
        <v>3.7785529527870221</v>
      </c>
      <c r="X227" s="5">
        <f>'90.1 Data-IP'!X227/$D227</f>
        <v>6.3477779402370338</v>
      </c>
      <c r="Y227" s="5">
        <f t="shared" si="3"/>
        <v>10.126330893024056</v>
      </c>
      <c r="Z227" s="5">
        <f>'90.1 Data-IP'!Z227/$D227</f>
        <v>33.528020900077479</v>
      </c>
      <c r="AA227" s="5">
        <f>'90.1 Data-IP'!AA227/$D227</f>
        <v>6.3477779402370338</v>
      </c>
      <c r="AB227" s="5">
        <f>'90.1 Data-IP'!AB227/$D227</f>
        <v>39.875798840314516</v>
      </c>
    </row>
    <row r="228" spans="1:28" x14ac:dyDescent="0.25">
      <c r="A228" s="95">
        <v>2019</v>
      </c>
      <c r="B228" s="95" t="s">
        <v>60</v>
      </c>
      <c r="C228" s="101" t="s">
        <v>12</v>
      </c>
      <c r="D228" s="5">
        <f>'90.1 Data-SI'!D228*Convert!$B$1</f>
        <v>33740.661232232371</v>
      </c>
      <c r="E228" s="5">
        <f>'90.1 Data-IP'!E228/$D228</f>
        <v>0</v>
      </c>
      <c r="F228" s="5">
        <f>'90.1 Data-IP'!F228/$D228</f>
        <v>10.503315359802748</v>
      </c>
      <c r="G228" s="5">
        <f>'90.1 Data-IP'!G228/$D228</f>
        <v>1.6644060846972797</v>
      </c>
      <c r="H228" s="5">
        <f>'90.1 Data-IP'!H228/$D228</f>
        <v>2.3436523147053845</v>
      </c>
      <c r="I228" s="5">
        <f>'90.1 Data-IP'!I228/$D228</f>
        <v>0.72700134129899729</v>
      </c>
      <c r="J228" s="5">
        <f>'90.1 Data-IP'!J228/$D228</f>
        <v>14.356591016139049</v>
      </c>
      <c r="K228" s="5">
        <f>'90.1 Data-IP'!K228/$D228</f>
        <v>0</v>
      </c>
      <c r="L228" s="5">
        <f>'90.1 Data-IP'!L228/$D228</f>
        <v>0</v>
      </c>
      <c r="M228" s="5">
        <f>'90.1 Data-IP'!M228/$D228</f>
        <v>2.0478515371212098</v>
      </c>
      <c r="N228" s="5">
        <f>'90.1 Data-IP'!N228/$D228</f>
        <v>0</v>
      </c>
      <c r="O228" s="5">
        <f>'90.1 Data-IP'!O228/$D228</f>
        <v>0</v>
      </c>
      <c r="P228" s="5">
        <f>'90.1 Data-IP'!P228/$D228</f>
        <v>0</v>
      </c>
      <c r="Q228" s="5">
        <f>'90.1 Data-IP'!Q228/$D228</f>
        <v>0</v>
      </c>
      <c r="R228" s="5">
        <f>'90.1 Data-IP'!R228/$D228</f>
        <v>0</v>
      </c>
      <c r="S228" s="5">
        <f>'90.1 Data-IP'!S228/$D228</f>
        <v>0</v>
      </c>
      <c r="T228" s="5">
        <f>'90.1 Data-IP'!T228/$D228</f>
        <v>13.151195824673053</v>
      </c>
      <c r="U228" s="5">
        <f>'90.1 Data-IP'!U228/$D228</f>
        <v>0</v>
      </c>
      <c r="V228" s="5">
        <f>'90.1 Data-IP'!V228/$D228</f>
        <v>0</v>
      </c>
      <c r="W228" s="5">
        <f>'90.1 Data-IP'!W228/$D228</f>
        <v>3.7122576218184893</v>
      </c>
      <c r="X228" s="5">
        <f>'90.1 Data-IP'!X228/$D228</f>
        <v>10.503315359802748</v>
      </c>
      <c r="Y228" s="5">
        <f t="shared" si="3"/>
        <v>14.215572981621238</v>
      </c>
      <c r="Z228" s="5">
        <f>'90.1 Data-IP'!Z228/$D228</f>
        <v>34.290698118634971</v>
      </c>
      <c r="AA228" s="5">
        <f>'90.1 Data-IP'!AA228/$D228</f>
        <v>10.503315359802748</v>
      </c>
      <c r="AB228" s="5">
        <f>'90.1 Data-IP'!AB228/$D228</f>
        <v>44.794013478437719</v>
      </c>
    </row>
    <row r="229" spans="1:28" x14ac:dyDescent="0.25">
      <c r="A229" s="95">
        <v>2019</v>
      </c>
      <c r="B229" s="95" t="s">
        <v>60</v>
      </c>
      <c r="C229" s="101" t="s">
        <v>8</v>
      </c>
      <c r="D229" s="5">
        <f>'90.1 Data-SI'!D229*Convert!$B$1</f>
        <v>33740.661232232371</v>
      </c>
      <c r="E229" s="5">
        <f>'90.1 Data-IP'!E229/$D229</f>
        <v>0</v>
      </c>
      <c r="F229" s="5">
        <f>'90.1 Data-IP'!F229/$D229</f>
        <v>13.470312333063957</v>
      </c>
      <c r="G229" s="5">
        <f>'90.1 Data-IP'!G229/$D229</f>
        <v>1.3986629359844311</v>
      </c>
      <c r="H229" s="5">
        <f>'90.1 Data-IP'!H229/$D229</f>
        <v>2.3436523147053845</v>
      </c>
      <c r="I229" s="5">
        <f>'90.1 Data-IP'!I229/$D229</f>
        <v>0.72306856742798264</v>
      </c>
      <c r="J229" s="5">
        <f>'90.1 Data-IP'!J229/$D229</f>
        <v>14.356591016139049</v>
      </c>
      <c r="K229" s="5">
        <f>'90.1 Data-IP'!K229/$D229</f>
        <v>0</v>
      </c>
      <c r="L229" s="5">
        <f>'90.1 Data-IP'!L229/$D229</f>
        <v>0</v>
      </c>
      <c r="M229" s="5">
        <f>'90.1 Data-IP'!M229/$D229</f>
        <v>2.1501036577675912</v>
      </c>
      <c r="N229" s="5">
        <f>'90.1 Data-IP'!N229/$D229</f>
        <v>0</v>
      </c>
      <c r="O229" s="5">
        <f>'90.1 Data-IP'!O229/$D229</f>
        <v>0</v>
      </c>
      <c r="P229" s="5">
        <f>'90.1 Data-IP'!P229/$D229</f>
        <v>0</v>
      </c>
      <c r="Q229" s="5">
        <f>'90.1 Data-IP'!Q229/$D229</f>
        <v>0</v>
      </c>
      <c r="R229" s="5">
        <f>'90.1 Data-IP'!R229/$D229</f>
        <v>0</v>
      </c>
      <c r="S229" s="5">
        <f>'90.1 Data-IP'!S229/$D229</f>
        <v>0</v>
      </c>
      <c r="T229" s="5">
        <f>'90.1 Data-IP'!T229/$D229</f>
        <v>14.076521334038933</v>
      </c>
      <c r="U229" s="5">
        <f>'90.1 Data-IP'!U229/$D229</f>
        <v>0</v>
      </c>
      <c r="V229" s="5">
        <f>'90.1 Data-IP'!V229/$D229</f>
        <v>0</v>
      </c>
      <c r="W229" s="5">
        <f>'90.1 Data-IP'!W229/$D229</f>
        <v>3.5487665937520223</v>
      </c>
      <c r="X229" s="5">
        <f>'90.1 Data-IP'!X229/$D229</f>
        <v>13.470312333063957</v>
      </c>
      <c r="Y229" s="5">
        <f t="shared" si="3"/>
        <v>17.019078926815979</v>
      </c>
      <c r="Z229" s="5">
        <f>'90.1 Data-IP'!Z229/$D229</f>
        <v>35.048599826063381</v>
      </c>
      <c r="AA229" s="5">
        <f>'90.1 Data-IP'!AA229/$D229</f>
        <v>13.470312333063957</v>
      </c>
      <c r="AB229" s="5">
        <f>'90.1 Data-IP'!AB229/$D229</f>
        <v>48.518912159127332</v>
      </c>
    </row>
    <row r="230" spans="1:28" x14ac:dyDescent="0.25">
      <c r="A230" s="95">
        <v>2004</v>
      </c>
      <c r="B230" s="95" t="s">
        <v>0</v>
      </c>
      <c r="C230" s="101" t="s">
        <v>10</v>
      </c>
      <c r="D230" s="5">
        <f>'90.1 Data-SI'!D230*Convert!$B$1</f>
        <v>241501.03161968707</v>
      </c>
      <c r="E230" s="5">
        <f>'90.1 Data-IP'!E230/$D230</f>
        <v>0</v>
      </c>
      <c r="F230" s="5">
        <f>'90.1 Data-IP'!F230/$D230</f>
        <v>32.429648455635125</v>
      </c>
      <c r="G230" s="5">
        <f>'90.1 Data-IP'!G230/$D230</f>
        <v>36.686486739696754</v>
      </c>
      <c r="H230" s="5">
        <f>'90.1 Data-IP'!H230/$D230</f>
        <v>16.416514130750297</v>
      </c>
      <c r="I230" s="5">
        <f>'90.1 Data-IP'!I230/$D230</f>
        <v>1.0274842690754762</v>
      </c>
      <c r="J230" s="5">
        <f>'90.1 Data-IP'!J230/$D230</f>
        <v>27.89458878183034</v>
      </c>
      <c r="K230" s="5">
        <f>'90.1 Data-IP'!K230/$D230</f>
        <v>10.957621293852775</v>
      </c>
      <c r="L230" s="5">
        <f>'90.1 Data-IP'!L230/$D230</f>
        <v>10.651102877447906</v>
      </c>
      <c r="M230" s="5">
        <f>'90.1 Data-IP'!M230/$D230</f>
        <v>18.277563655398495</v>
      </c>
      <c r="N230" s="5">
        <f>'90.1 Data-IP'!N230/$D230</f>
        <v>7.09023016036548</v>
      </c>
      <c r="O230" s="5">
        <f>'90.1 Data-IP'!O230/$D230</f>
        <v>3.0936578018338021E-3</v>
      </c>
      <c r="P230" s="5">
        <f>'90.1 Data-IP'!P230/$D230</f>
        <v>7.0871365025636459</v>
      </c>
      <c r="Q230" s="5">
        <f>'90.1 Data-IP'!Q230/$D230</f>
        <v>7.9734820119905212</v>
      </c>
      <c r="R230" s="5">
        <f>'90.1 Data-IP'!R230/$D230</f>
        <v>0</v>
      </c>
      <c r="S230" s="5">
        <f>'90.1 Data-IP'!S230/$D230</f>
        <v>0</v>
      </c>
      <c r="T230" s="5">
        <f>'90.1 Data-IP'!T230/$D230</f>
        <v>0.11224618065530412</v>
      </c>
      <c r="U230" s="5">
        <f>'90.1 Data-IP'!U230/$D230</f>
        <v>4.285959495965904</v>
      </c>
      <c r="V230" s="5">
        <f>'90.1 Data-IP'!V230/$D230</f>
        <v>0.87391108554253716</v>
      </c>
      <c r="W230" s="5">
        <f>'90.1 Data-IP'!W230/$D230</f>
        <v>70.024668909649421</v>
      </c>
      <c r="X230" s="5">
        <f>'90.1 Data-IP'!X230/$D230</f>
        <v>32.429648455635125</v>
      </c>
      <c r="Y230" s="5">
        <f t="shared" si="3"/>
        <v>102.45431736528454</v>
      </c>
      <c r="Z230" s="5">
        <f>'90.1 Data-IP'!Z230/$D230</f>
        <v>127.00360989275312</v>
      </c>
      <c r="AA230" s="5">
        <f>'90.1 Data-IP'!AA230/$D230</f>
        <v>47.67326849237012</v>
      </c>
      <c r="AB230" s="5">
        <f>'90.1 Data-IP'!AB230/$D230</f>
        <v>174.67687838512325</v>
      </c>
    </row>
    <row r="231" spans="1:28" x14ac:dyDescent="0.25">
      <c r="A231" s="95">
        <v>2004</v>
      </c>
      <c r="B231" s="95" t="s">
        <v>0</v>
      </c>
      <c r="C231" s="101" t="s">
        <v>6</v>
      </c>
      <c r="D231" s="5">
        <f>'90.1 Data-SI'!D231*Convert!$B$1</f>
        <v>241501.03161968707</v>
      </c>
      <c r="E231" s="5">
        <f>'90.1 Data-IP'!E231/$D231</f>
        <v>0.16762357957300833</v>
      </c>
      <c r="F231" s="5">
        <f>'90.1 Data-IP'!F231/$D231</f>
        <v>32.423682924355546</v>
      </c>
      <c r="G231" s="5">
        <f>'90.1 Data-IP'!G231/$D231</f>
        <v>28.840949674886755</v>
      </c>
      <c r="H231" s="5">
        <f>'90.1 Data-IP'!H231/$D231</f>
        <v>16.416514130750297</v>
      </c>
      <c r="I231" s="5">
        <f>'90.1 Data-IP'!I231/$D231</f>
        <v>1.0276805036570413</v>
      </c>
      <c r="J231" s="5">
        <f>'90.1 Data-IP'!J231/$D231</f>
        <v>27.89458878183034</v>
      </c>
      <c r="K231" s="5">
        <f>'90.1 Data-IP'!K231/$D231</f>
        <v>10.957621293852775</v>
      </c>
      <c r="L231" s="5">
        <f>'90.1 Data-IP'!L231/$D231</f>
        <v>10.651102877447906</v>
      </c>
      <c r="M231" s="5">
        <f>'90.1 Data-IP'!M231/$D231</f>
        <v>18.548642106372693</v>
      </c>
      <c r="N231" s="5">
        <f>'90.1 Data-IP'!N231/$D231</f>
        <v>6.6158919298060379</v>
      </c>
      <c r="O231" s="5">
        <f>'90.1 Data-IP'!O231/$D231</f>
        <v>3.0936578018338021E-3</v>
      </c>
      <c r="P231" s="5">
        <f>'90.1 Data-IP'!P231/$D231</f>
        <v>6.6127982720042038</v>
      </c>
      <c r="Q231" s="5">
        <f>'90.1 Data-IP'!Q231/$D231</f>
        <v>6.4271927561729258</v>
      </c>
      <c r="R231" s="5">
        <f>'90.1 Data-IP'!R231/$D231</f>
        <v>0.1107940447517215</v>
      </c>
      <c r="S231" s="5">
        <f>'90.1 Data-IP'!S231/$D231</f>
        <v>0</v>
      </c>
      <c r="T231" s="5">
        <f>'90.1 Data-IP'!T231/$D231</f>
        <v>0.11224618065530412</v>
      </c>
      <c r="U231" s="5">
        <f>'90.1 Data-IP'!U231/$D231</f>
        <v>4.2808966437615208</v>
      </c>
      <c r="V231" s="5">
        <f>'90.1 Data-IP'!V231/$D231</f>
        <v>0.86955467783178952</v>
      </c>
      <c r="W231" s="5">
        <f>'90.1 Data-IP'!W231/$D231</f>
        <v>60.708000433761306</v>
      </c>
      <c r="X231" s="5">
        <f>'90.1 Data-IP'!X231/$D231</f>
        <v>32.423682924355546</v>
      </c>
      <c r="Y231" s="5">
        <f t="shared" si="3"/>
        <v>93.131683358116845</v>
      </c>
      <c r="Z231" s="5">
        <f>'90.1 Data-IP'!Z231/$D231</f>
        <v>117.6827812437358</v>
      </c>
      <c r="AA231" s="5">
        <f>'90.1 Data-IP'!AA231/$D231</f>
        <v>47.662200861969851</v>
      </c>
      <c r="AB231" s="5">
        <f>'90.1 Data-IP'!AB231/$D231</f>
        <v>165.34498210570564</v>
      </c>
    </row>
    <row r="232" spans="1:28" x14ac:dyDescent="0.25">
      <c r="A232" s="95">
        <v>2004</v>
      </c>
      <c r="B232" s="95" t="s">
        <v>0</v>
      </c>
      <c r="C232" s="101" t="s">
        <v>11</v>
      </c>
      <c r="D232" s="5">
        <f>'90.1 Data-SI'!D232*Convert!$B$1</f>
        <v>241501.03161968707</v>
      </c>
      <c r="E232" s="5">
        <f>'90.1 Data-IP'!E232/$D232</f>
        <v>0</v>
      </c>
      <c r="F232" s="5">
        <f>'90.1 Data-IP'!F232/$D232</f>
        <v>35.7445215012674</v>
      </c>
      <c r="G232" s="5">
        <f>'90.1 Data-IP'!G232/$D232</f>
        <v>31.16468109594943</v>
      </c>
      <c r="H232" s="5">
        <f>'90.1 Data-IP'!H232/$D232</f>
        <v>16.416514130750297</v>
      </c>
      <c r="I232" s="5">
        <f>'90.1 Data-IP'!I232/$D232</f>
        <v>1.0277982444059803</v>
      </c>
      <c r="J232" s="5">
        <f>'90.1 Data-IP'!J232/$D232</f>
        <v>27.89458878183034</v>
      </c>
      <c r="K232" s="5">
        <f>'90.1 Data-IP'!K232/$D232</f>
        <v>10.957621293852775</v>
      </c>
      <c r="L232" s="5">
        <f>'90.1 Data-IP'!L232/$D232</f>
        <v>10.651102877447906</v>
      </c>
      <c r="M232" s="5">
        <f>'90.1 Data-IP'!M232/$D232</f>
        <v>17.367623900680588</v>
      </c>
      <c r="N232" s="5">
        <f>'90.1 Data-IP'!N232/$D232</f>
        <v>6.261139053252438</v>
      </c>
      <c r="O232" s="5">
        <f>'90.1 Data-IP'!O232/$D232</f>
        <v>3.0936578018338021E-3</v>
      </c>
      <c r="P232" s="5">
        <f>'90.1 Data-IP'!P232/$D232</f>
        <v>6.2580453954506039</v>
      </c>
      <c r="Q232" s="5">
        <f>'90.1 Data-IP'!Q232/$D232</f>
        <v>6.9431719649405066</v>
      </c>
      <c r="R232" s="5">
        <f>'90.1 Data-IP'!R232/$D232</f>
        <v>0</v>
      </c>
      <c r="S232" s="5">
        <f>'90.1 Data-IP'!S232/$D232</f>
        <v>0</v>
      </c>
      <c r="T232" s="5">
        <f>'90.1 Data-IP'!T232/$D232</f>
        <v>0.11228542757161715</v>
      </c>
      <c r="U232" s="5">
        <f>'90.1 Data-IP'!U232/$D232</f>
        <v>4.375442465159642</v>
      </c>
      <c r="V232" s="5">
        <f>'90.1 Data-IP'!V232/$D232</f>
        <v>0.85660319544848518</v>
      </c>
      <c r="W232" s="5">
        <f>'90.1 Data-IP'!W232/$D232</f>
        <v>61.733522357021123</v>
      </c>
      <c r="X232" s="5">
        <f>'90.1 Data-IP'!X232/$D232</f>
        <v>35.7445215012674</v>
      </c>
      <c r="Y232" s="5">
        <f t="shared" si="3"/>
        <v>97.478043858288515</v>
      </c>
      <c r="Z232" s="5">
        <f>'90.1 Data-IP'!Z232/$D232</f>
        <v>118.69543017844495</v>
      </c>
      <c r="AA232" s="5">
        <f>'90.1 Data-IP'!AA232/$D232</f>
        <v>51.077585260279818</v>
      </c>
      <c r="AB232" s="5">
        <f>'90.1 Data-IP'!AB232/$D232</f>
        <v>169.77301543872477</v>
      </c>
    </row>
    <row r="233" spans="1:28" x14ac:dyDescent="0.25">
      <c r="A233" s="95">
        <v>2004</v>
      </c>
      <c r="B233" s="95" t="s">
        <v>0</v>
      </c>
      <c r="C233" s="101" t="s">
        <v>13</v>
      </c>
      <c r="D233" s="5">
        <f>'90.1 Data-SI'!D233*Convert!$B$1</f>
        <v>241501.03161968707</v>
      </c>
      <c r="E233" s="5">
        <f>'90.1 Data-IP'!E233/$D233</f>
        <v>0.60993632642100737</v>
      </c>
      <c r="F233" s="5">
        <f>'90.1 Data-IP'!F233/$D233</f>
        <v>32.681221189201736</v>
      </c>
      <c r="G233" s="5">
        <f>'90.1 Data-IP'!G233/$D233</f>
        <v>28.573560434045991</v>
      </c>
      <c r="H233" s="5">
        <f>'90.1 Data-IP'!H233/$D233</f>
        <v>16.416514130750297</v>
      </c>
      <c r="I233" s="5">
        <f>'90.1 Data-IP'!I233/$D233</f>
        <v>1.02650309616765</v>
      </c>
      <c r="J233" s="5">
        <f>'90.1 Data-IP'!J233/$D233</f>
        <v>27.89458878183034</v>
      </c>
      <c r="K233" s="5">
        <f>'90.1 Data-IP'!K233/$D233</f>
        <v>10.957621293852775</v>
      </c>
      <c r="L233" s="5">
        <f>'90.1 Data-IP'!L233/$D233</f>
        <v>10.651102877447906</v>
      </c>
      <c r="M233" s="5">
        <f>'90.1 Data-IP'!M233/$D233</f>
        <v>18.415909035401974</v>
      </c>
      <c r="N233" s="5">
        <f>'90.1 Data-IP'!N233/$D233</f>
        <v>5.9309939932271174</v>
      </c>
      <c r="O233" s="5">
        <f>'90.1 Data-IP'!O233/$D233</f>
        <v>3.0936578018338021E-3</v>
      </c>
      <c r="P233" s="5">
        <f>'90.1 Data-IP'!P233/$D233</f>
        <v>5.9279003354252833</v>
      </c>
      <c r="Q233" s="5">
        <f>'90.1 Data-IP'!Q233/$D233</f>
        <v>4.8432657076111196</v>
      </c>
      <c r="R233" s="5">
        <f>'90.1 Data-IP'!R233/$D233</f>
        <v>0.31036461420354716</v>
      </c>
      <c r="S233" s="5">
        <f>'90.1 Data-IP'!S233/$D233</f>
        <v>0</v>
      </c>
      <c r="T233" s="5">
        <f>'90.1 Data-IP'!T233/$D233</f>
        <v>0.11224618065530412</v>
      </c>
      <c r="U233" s="5">
        <f>'90.1 Data-IP'!U233/$D233</f>
        <v>4.3823499224307385</v>
      </c>
      <c r="V233" s="5">
        <f>'90.1 Data-IP'!V233/$D233</f>
        <v>0.84942100976319823</v>
      </c>
      <c r="W233" s="5">
        <f>'90.1 Data-IP'!W233/$D233</f>
        <v>58.68093645310892</v>
      </c>
      <c r="X233" s="5">
        <f>'90.1 Data-IP'!X233/$D233</f>
        <v>32.681221189201736</v>
      </c>
      <c r="Y233" s="5">
        <f t="shared" si="3"/>
        <v>91.362157642310649</v>
      </c>
      <c r="Z233" s="5">
        <f>'90.1 Data-IP'!Z233/$D233</f>
        <v>115.63436694060914</v>
      </c>
      <c r="AA233" s="5">
        <f>'90.1 Data-IP'!AA233/$D233</f>
        <v>48.021231652401568</v>
      </c>
      <c r="AB233" s="5">
        <f>'90.1 Data-IP'!AB233/$D233</f>
        <v>163.65559859301072</v>
      </c>
    </row>
    <row r="234" spans="1:28" x14ac:dyDescent="0.25">
      <c r="A234" s="95">
        <v>2004</v>
      </c>
      <c r="B234" s="95" t="s">
        <v>0</v>
      </c>
      <c r="C234" s="101" t="s">
        <v>19</v>
      </c>
      <c r="D234" s="5">
        <f>'90.1 Data-SI'!D234*Convert!$B$1</f>
        <v>241501.03161968707</v>
      </c>
      <c r="E234" s="5">
        <f>'90.1 Data-IP'!E234/$D234</f>
        <v>1.0801536307675803</v>
      </c>
      <c r="F234" s="5">
        <f>'90.1 Data-IP'!F234/$D234</f>
        <v>39.17505520927422</v>
      </c>
      <c r="G234" s="5">
        <f>'90.1 Data-IP'!G234/$D234</f>
        <v>24.689842583372467</v>
      </c>
      <c r="H234" s="5">
        <f>'90.1 Data-IP'!H234/$D234</f>
        <v>16.416514130750297</v>
      </c>
      <c r="I234" s="5">
        <f>'90.1 Data-IP'!I234/$D234</f>
        <v>1.0261498739208326</v>
      </c>
      <c r="J234" s="5">
        <f>'90.1 Data-IP'!J234/$D234</f>
        <v>27.89458878183034</v>
      </c>
      <c r="K234" s="5">
        <f>'90.1 Data-IP'!K234/$D234</f>
        <v>10.957621293852775</v>
      </c>
      <c r="L234" s="5">
        <f>'90.1 Data-IP'!L234/$D234</f>
        <v>10.651102877447906</v>
      </c>
      <c r="M234" s="5">
        <f>'90.1 Data-IP'!M234/$D234</f>
        <v>17.482774353143057</v>
      </c>
      <c r="N234" s="5">
        <f>'90.1 Data-IP'!N234/$D234</f>
        <v>6.1683593430884045</v>
      </c>
      <c r="O234" s="5">
        <f>'90.1 Data-IP'!O234/$D234</f>
        <v>3.0936578018338021E-3</v>
      </c>
      <c r="P234" s="5">
        <f>'90.1 Data-IP'!P234/$D234</f>
        <v>6.1652656852865704</v>
      </c>
      <c r="Q234" s="5">
        <f>'90.1 Data-IP'!Q234/$D234</f>
        <v>5.4790657518824224</v>
      </c>
      <c r="R234" s="5">
        <f>'90.1 Data-IP'!R234/$D234</f>
        <v>1.2807053731272318</v>
      </c>
      <c r="S234" s="5">
        <f>'90.1 Data-IP'!S234/$D234</f>
        <v>0</v>
      </c>
      <c r="T234" s="5">
        <f>'90.1 Data-IP'!T234/$D234</f>
        <v>0.11228542757161715</v>
      </c>
      <c r="U234" s="5">
        <f>'90.1 Data-IP'!U234/$D234</f>
        <v>4.4877671396475733</v>
      </c>
      <c r="V234" s="5">
        <f>'90.1 Data-IP'!V234/$D234</f>
        <v>0.83466416922949382</v>
      </c>
      <c r="W234" s="5">
        <f>'90.1 Data-IP'!W234/$D234</f>
        <v>56.177807377579327</v>
      </c>
      <c r="X234" s="5">
        <f>'90.1 Data-IP'!X234/$D234</f>
        <v>39.17505520927422</v>
      </c>
      <c r="Y234" s="5">
        <f t="shared" si="3"/>
        <v>95.352862586853547</v>
      </c>
      <c r="Z234" s="5">
        <f>'90.1 Data-IP'!Z234/$D234</f>
        <v>113.11620629613164</v>
      </c>
      <c r="AA234" s="5">
        <f>'90.1 Data-IP'!AA234/$D234</f>
        <v>54.620443642774553</v>
      </c>
      <c r="AB234" s="5">
        <f>'90.1 Data-IP'!AB234/$D234</f>
        <v>167.7366499389062</v>
      </c>
    </row>
    <row r="235" spans="1:28" x14ac:dyDescent="0.25">
      <c r="A235" s="95">
        <v>2004</v>
      </c>
      <c r="B235" s="95" t="s">
        <v>0</v>
      </c>
      <c r="C235" s="101" t="s">
        <v>20</v>
      </c>
      <c r="D235" s="5">
        <f>'90.1 Data-SI'!D235*Convert!$B$1</f>
        <v>241501.03161968707</v>
      </c>
      <c r="E235" s="5">
        <f>'90.1 Data-IP'!E235/$D235</f>
        <v>4.9820428036940418</v>
      </c>
      <c r="F235" s="5">
        <f>'90.1 Data-IP'!F235/$D235</f>
        <v>35.107230074176201</v>
      </c>
      <c r="G235" s="5">
        <f>'90.1 Data-IP'!G235/$D235</f>
        <v>18.29212426135064</v>
      </c>
      <c r="H235" s="5">
        <f>'90.1 Data-IP'!H235/$D235</f>
        <v>16.416514130750297</v>
      </c>
      <c r="I235" s="5">
        <f>'90.1 Data-IP'!I235/$D235</f>
        <v>1.0268955653307803</v>
      </c>
      <c r="J235" s="5">
        <f>'90.1 Data-IP'!J235/$D235</f>
        <v>27.89458878183034</v>
      </c>
      <c r="K235" s="5">
        <f>'90.1 Data-IP'!K235/$D235</f>
        <v>10.957621293852775</v>
      </c>
      <c r="L235" s="5">
        <f>'90.1 Data-IP'!L235/$D235</f>
        <v>10.651102877447906</v>
      </c>
      <c r="M235" s="5">
        <f>'90.1 Data-IP'!M235/$D235</f>
        <v>18.336198548370191</v>
      </c>
      <c r="N235" s="5">
        <f>'90.1 Data-IP'!N235/$D235</f>
        <v>4.7067649326743553</v>
      </c>
      <c r="O235" s="5">
        <f>'90.1 Data-IP'!O235/$D235</f>
        <v>3.0936578018338021E-3</v>
      </c>
      <c r="P235" s="5">
        <f>'90.1 Data-IP'!P235/$D235</f>
        <v>4.7036712748725211</v>
      </c>
      <c r="Q235" s="5">
        <f>'90.1 Data-IP'!Q235/$D235</f>
        <v>2.7337832027013502</v>
      </c>
      <c r="R235" s="5">
        <f>'90.1 Data-IP'!R235/$D235</f>
        <v>10.755656662505857</v>
      </c>
      <c r="S235" s="5">
        <f>'90.1 Data-IP'!S235/$D235</f>
        <v>0</v>
      </c>
      <c r="T235" s="5">
        <f>'90.1 Data-IP'!T235/$D235</f>
        <v>0.11228542757161715</v>
      </c>
      <c r="U235" s="5">
        <f>'90.1 Data-IP'!U235/$D235</f>
        <v>4.5062524372310166</v>
      </c>
      <c r="V235" s="5">
        <f>'90.1 Data-IP'!V235/$D235</f>
        <v>0.8155116740687286</v>
      </c>
      <c r="W235" s="5">
        <f>'90.1 Data-IP'!W235/$D235</f>
        <v>59.8034767534946</v>
      </c>
      <c r="X235" s="5">
        <f>'90.1 Data-IP'!X235/$D235</f>
        <v>35.107230074176201</v>
      </c>
      <c r="Y235" s="5">
        <f t="shared" si="3"/>
        <v>94.910706827670793</v>
      </c>
      <c r="Z235" s="5">
        <f>'90.1 Data-IP'!Z235/$D235</f>
        <v>116.7234688682961</v>
      </c>
      <c r="AA235" s="5">
        <f>'90.1 Data-IP'!AA235/$D235</f>
        <v>50.571143052176311</v>
      </c>
      <c r="AB235" s="5">
        <f>'90.1 Data-IP'!AB235/$D235</f>
        <v>167.29461192047242</v>
      </c>
    </row>
    <row r="236" spans="1:28" x14ac:dyDescent="0.25">
      <c r="A236" s="95">
        <v>2004</v>
      </c>
      <c r="B236" s="95" t="s">
        <v>0</v>
      </c>
      <c r="C236" s="101" t="s">
        <v>3</v>
      </c>
      <c r="D236" s="5">
        <f>'90.1 Data-SI'!D236*Convert!$B$1</f>
        <v>241501.03161968707</v>
      </c>
      <c r="E236" s="5">
        <f>'90.1 Data-IP'!E236/$D236</f>
        <v>2.7621979701119943</v>
      </c>
      <c r="F236" s="5">
        <f>'90.1 Data-IP'!F236/$D236</f>
        <v>42.781140373949263</v>
      </c>
      <c r="G236" s="5">
        <f>'90.1 Data-IP'!G236/$D236</f>
        <v>18.760889429793629</v>
      </c>
      <c r="H236" s="5">
        <f>'90.1 Data-IP'!H236/$D236</f>
        <v>16.416514130750297</v>
      </c>
      <c r="I236" s="5">
        <f>'90.1 Data-IP'!I236/$D236</f>
        <v>1.0266993307492152</v>
      </c>
      <c r="J236" s="5">
        <f>'90.1 Data-IP'!J236/$D236</f>
        <v>27.89458878183034</v>
      </c>
      <c r="K236" s="5">
        <f>'90.1 Data-IP'!K236/$D236</f>
        <v>10.957621293852775</v>
      </c>
      <c r="L236" s="5">
        <f>'90.1 Data-IP'!L236/$D236</f>
        <v>10.651102877447906</v>
      </c>
      <c r="M236" s="5">
        <f>'90.1 Data-IP'!M236/$D236</f>
        <v>17.458205783531092</v>
      </c>
      <c r="N236" s="5">
        <f>'90.1 Data-IP'!N236/$D236</f>
        <v>5.2833413802292757</v>
      </c>
      <c r="O236" s="5">
        <f>'90.1 Data-IP'!O236/$D236</f>
        <v>3.0936578018338021E-3</v>
      </c>
      <c r="P236" s="5">
        <f>'90.1 Data-IP'!P236/$D236</f>
        <v>5.2802477224274416</v>
      </c>
      <c r="Q236" s="5">
        <f>'90.1 Data-IP'!Q236/$D236</f>
        <v>3.4330847575671579</v>
      </c>
      <c r="R236" s="5">
        <f>'90.1 Data-IP'!R236/$D236</f>
        <v>4.909200527017032</v>
      </c>
      <c r="S236" s="5">
        <f>'90.1 Data-IP'!S236/$D236</f>
        <v>0</v>
      </c>
      <c r="T236" s="5">
        <f>'90.1 Data-IP'!T236/$D236</f>
        <v>0.11228542757161715</v>
      </c>
      <c r="U236" s="5">
        <f>'90.1 Data-IP'!U236/$D236</f>
        <v>4.7394968608794326</v>
      </c>
      <c r="V236" s="5">
        <f>'90.1 Data-IP'!V236/$D236</f>
        <v>0.79953817912932001</v>
      </c>
      <c r="W236" s="5">
        <f>'90.1 Data-IP'!W236/$D236</f>
        <v>52.603826190448359</v>
      </c>
      <c r="X236" s="5">
        <f>'90.1 Data-IP'!X236/$D236</f>
        <v>42.781140373949263</v>
      </c>
      <c r="Y236" s="5">
        <f t="shared" si="3"/>
        <v>95.384966564397615</v>
      </c>
      <c r="Z236" s="5">
        <f>'90.1 Data-IP'!Z236/$D236</f>
        <v>109.50760932881258</v>
      </c>
      <c r="AA236" s="5">
        <f>'90.1 Data-IP'!AA236/$D236</f>
        <v>58.478258528681472</v>
      </c>
      <c r="AB236" s="5">
        <f>'90.1 Data-IP'!AB236/$D236</f>
        <v>167.98586785749404</v>
      </c>
    </row>
    <row r="237" spans="1:28" x14ac:dyDescent="0.25">
      <c r="A237" s="95">
        <v>2004</v>
      </c>
      <c r="B237" s="95" t="s">
        <v>0</v>
      </c>
      <c r="C237" s="101" t="s">
        <v>7</v>
      </c>
      <c r="D237" s="5">
        <f>'90.1 Data-SI'!D237*Convert!$B$1</f>
        <v>241501.03161968707</v>
      </c>
      <c r="E237" s="5">
        <f>'90.1 Data-IP'!E237/$D237</f>
        <v>4.4967154365669471</v>
      </c>
      <c r="F237" s="5">
        <f>'90.1 Data-IP'!F237/$D237</f>
        <v>34.632460127537314</v>
      </c>
      <c r="G237" s="5">
        <f>'90.1 Data-IP'!G237/$D237</f>
        <v>13.826884851666753</v>
      </c>
      <c r="H237" s="5">
        <f>'90.1 Data-IP'!H237/$D237</f>
        <v>16.416514130750297</v>
      </c>
      <c r="I237" s="5">
        <f>'90.1 Data-IP'!I237/$D237</f>
        <v>1.0266600838329021</v>
      </c>
      <c r="J237" s="5">
        <f>'90.1 Data-IP'!J237/$D237</f>
        <v>27.89458878183034</v>
      </c>
      <c r="K237" s="5">
        <f>'90.1 Data-IP'!K237/$D237</f>
        <v>10.957621293852775</v>
      </c>
      <c r="L237" s="5">
        <f>'90.1 Data-IP'!L237/$D237</f>
        <v>10.651102877447906</v>
      </c>
      <c r="M237" s="5">
        <f>'90.1 Data-IP'!M237/$D237</f>
        <v>18.265828827420901</v>
      </c>
      <c r="N237" s="5">
        <f>'90.1 Data-IP'!N237/$D237</f>
        <v>4.2235568990281651</v>
      </c>
      <c r="O237" s="5">
        <f>'90.1 Data-IP'!O237/$D237</f>
        <v>3.0936578018338021E-3</v>
      </c>
      <c r="P237" s="5">
        <f>'90.1 Data-IP'!P237/$D237</f>
        <v>4.220463241226331</v>
      </c>
      <c r="Q237" s="5">
        <f>'90.1 Data-IP'!Q237/$D237</f>
        <v>2.2116422280726211</v>
      </c>
      <c r="R237" s="5">
        <f>'90.1 Data-IP'!R237/$D237</f>
        <v>10.433400232659457</v>
      </c>
      <c r="S237" s="5">
        <f>'90.1 Data-IP'!S237/$D237</f>
        <v>0</v>
      </c>
      <c r="T237" s="5">
        <f>'90.1 Data-IP'!T237/$D237</f>
        <v>0.11228542757161715</v>
      </c>
      <c r="U237" s="5">
        <f>'90.1 Data-IP'!U237/$D237</f>
        <v>4.6736405353061459</v>
      </c>
      <c r="V237" s="5">
        <f>'90.1 Data-IP'!V237/$D237</f>
        <v>0.79671240115478092</v>
      </c>
      <c r="W237" s="5">
        <f>'90.1 Data-IP'!W237/$D237</f>
        <v>53.454934817613008</v>
      </c>
      <c r="X237" s="5">
        <f>'90.1 Data-IP'!X237/$D237</f>
        <v>34.632460127537314</v>
      </c>
      <c r="Y237" s="5">
        <f t="shared" si="3"/>
        <v>88.087394945150322</v>
      </c>
      <c r="Z237" s="5">
        <f>'90.1 Data-IP'!Z237/$D237</f>
        <v>110.35581368417006</v>
      </c>
      <c r="AA237" s="5">
        <f>'90.1 Data-IP'!AA237/$D237</f>
        <v>50.263721956696237</v>
      </c>
      <c r="AB237" s="5">
        <f>'90.1 Data-IP'!AB237/$D237</f>
        <v>160.61953564086627</v>
      </c>
    </row>
    <row r="238" spans="1:28" x14ac:dyDescent="0.25">
      <c r="A238" s="95">
        <v>2004</v>
      </c>
      <c r="B238" s="95" t="s">
        <v>0</v>
      </c>
      <c r="C238" s="101" t="s">
        <v>17</v>
      </c>
      <c r="D238" s="5">
        <f>'90.1 Data-SI'!D238*Convert!$B$1</f>
        <v>241501.03161968707</v>
      </c>
      <c r="E238" s="5">
        <f>'90.1 Data-IP'!E238/$D238</f>
        <v>1.3850629236036143</v>
      </c>
      <c r="F238" s="5">
        <f>'90.1 Data-IP'!F238/$D238</f>
        <v>43.868201461987937</v>
      </c>
      <c r="G238" s="5">
        <f>'90.1 Data-IP'!G238/$D238</f>
        <v>12.058104827270512</v>
      </c>
      <c r="H238" s="5">
        <f>'90.1 Data-IP'!H238/$D238</f>
        <v>16.416514130750297</v>
      </c>
      <c r="I238" s="5">
        <f>'90.1 Data-IP'!I238/$D238</f>
        <v>1.02650309616765</v>
      </c>
      <c r="J238" s="5">
        <f>'90.1 Data-IP'!J238/$D238</f>
        <v>27.89458878183034</v>
      </c>
      <c r="K238" s="5">
        <f>'90.1 Data-IP'!K238/$D238</f>
        <v>10.957621293852775</v>
      </c>
      <c r="L238" s="5">
        <f>'90.1 Data-IP'!L238/$D238</f>
        <v>10.651102877447906</v>
      </c>
      <c r="M238" s="5">
        <f>'90.1 Data-IP'!M238/$D238</f>
        <v>17.350983208163857</v>
      </c>
      <c r="N238" s="5">
        <f>'90.1 Data-IP'!N238/$D238</f>
        <v>4.097731285328547</v>
      </c>
      <c r="O238" s="5">
        <f>'90.1 Data-IP'!O238/$D238</f>
        <v>3.0936578018338021E-3</v>
      </c>
      <c r="P238" s="5">
        <f>'90.1 Data-IP'!P238/$D238</f>
        <v>4.0946376275267138</v>
      </c>
      <c r="Q238" s="5">
        <f>'90.1 Data-IP'!Q238/$D238</f>
        <v>2.0953143681207607</v>
      </c>
      <c r="R238" s="5">
        <f>'90.1 Data-IP'!R238/$D238</f>
        <v>2.0700393540151607</v>
      </c>
      <c r="S238" s="5">
        <f>'90.1 Data-IP'!S238/$D238</f>
        <v>0</v>
      </c>
      <c r="T238" s="5">
        <f>'90.1 Data-IP'!T238/$D238</f>
        <v>0.11228542757161715</v>
      </c>
      <c r="U238" s="5">
        <f>'90.1 Data-IP'!U238/$D238</f>
        <v>4.7490338615435022</v>
      </c>
      <c r="V238" s="5">
        <f>'90.1 Data-IP'!V238/$D238</f>
        <v>0.79125707978726789</v>
      </c>
      <c r="W238" s="5">
        <f>'90.1 Data-IP'!W238/$D238</f>
        <v>39.054142308700612</v>
      </c>
      <c r="X238" s="5">
        <f>'90.1 Data-IP'!X238/$D238</f>
        <v>43.868201461987937</v>
      </c>
      <c r="Y238" s="5">
        <f t="shared" si="3"/>
        <v>82.922343770688542</v>
      </c>
      <c r="Z238" s="5">
        <f>'90.1 Data-IP'!Z238/$D238</f>
        <v>95.949526606973848</v>
      </c>
      <c r="AA238" s="5">
        <f>'90.1 Data-IP'!AA238/$D238</f>
        <v>59.574895864300537</v>
      </c>
      <c r="AB238" s="5">
        <f>'90.1 Data-IP'!AB238/$D238</f>
        <v>155.52442247127439</v>
      </c>
    </row>
    <row r="239" spans="1:28" x14ac:dyDescent="0.25">
      <c r="A239" s="95">
        <v>2004</v>
      </c>
      <c r="B239" s="95" t="s">
        <v>0</v>
      </c>
      <c r="C239" s="101" t="s">
        <v>14</v>
      </c>
      <c r="D239" s="5">
        <f>'90.1 Data-SI'!D239*Convert!$B$1</f>
        <v>241501.03161968707</v>
      </c>
      <c r="E239" s="5">
        <f>'90.1 Data-IP'!E239/$D239</f>
        <v>3.9359554962861831</v>
      </c>
      <c r="F239" s="5">
        <f>'90.1 Data-IP'!F239/$D239</f>
        <v>48.949303482456102</v>
      </c>
      <c r="G239" s="5">
        <f>'90.1 Data-IP'!G239/$D239</f>
        <v>15.163203105209567</v>
      </c>
      <c r="H239" s="5">
        <f>'90.1 Data-IP'!H239/$D239</f>
        <v>16.416514130750297</v>
      </c>
      <c r="I239" s="5">
        <f>'90.1 Data-IP'!I239/$D239</f>
        <v>1.0251294540966933</v>
      </c>
      <c r="J239" s="5">
        <f>'90.1 Data-IP'!J239/$D239</f>
        <v>27.89458878183034</v>
      </c>
      <c r="K239" s="5">
        <f>'90.1 Data-IP'!K239/$D239</f>
        <v>10.957621293852775</v>
      </c>
      <c r="L239" s="5">
        <f>'90.1 Data-IP'!L239/$D239</f>
        <v>10.651102877447906</v>
      </c>
      <c r="M239" s="5">
        <f>'90.1 Data-IP'!M239/$D239</f>
        <v>17.155455071092277</v>
      </c>
      <c r="N239" s="5">
        <f>'90.1 Data-IP'!N239/$D239</f>
        <v>4.8408716457160255</v>
      </c>
      <c r="O239" s="5">
        <f>'90.1 Data-IP'!O239/$D239</f>
        <v>3.0936578018338021E-3</v>
      </c>
      <c r="P239" s="5">
        <f>'90.1 Data-IP'!P239/$D239</f>
        <v>4.8377779879141913</v>
      </c>
      <c r="Q239" s="5">
        <f>'90.1 Data-IP'!Q239/$D239</f>
        <v>2.4468489975366907</v>
      </c>
      <c r="R239" s="5">
        <f>'90.1 Data-IP'!R239/$D239</f>
        <v>6.9490590023874619</v>
      </c>
      <c r="S239" s="5">
        <f>'90.1 Data-IP'!S239/$D239</f>
        <v>0</v>
      </c>
      <c r="T239" s="5">
        <f>'90.1 Data-IP'!T239/$D239</f>
        <v>0.11228542757161715</v>
      </c>
      <c r="U239" s="5">
        <f>'90.1 Data-IP'!U239/$D239</f>
        <v>4.9658338272567546</v>
      </c>
      <c r="V239" s="5">
        <f>'90.1 Data-IP'!V239/$D239</f>
        <v>0.77630400467199834</v>
      </c>
      <c r="W239" s="5">
        <f>'90.1 Data-IP'!W239/$D239</f>
        <v>50.488299660426371</v>
      </c>
      <c r="X239" s="5">
        <f>'90.1 Data-IP'!X239/$D239</f>
        <v>48.949303482456102</v>
      </c>
      <c r="Y239" s="5">
        <f t="shared" si="3"/>
        <v>99.437603142882466</v>
      </c>
      <c r="Z239" s="5">
        <f>'90.1 Data-IP'!Z239/$D239</f>
        <v>107.36727874768074</v>
      </c>
      <c r="AA239" s="5">
        <f>'90.1 Data-IP'!AA239/$D239</f>
        <v>64.872758603565629</v>
      </c>
      <c r="AB239" s="5">
        <f>'90.1 Data-IP'!AB239/$D239</f>
        <v>172.24003735124637</v>
      </c>
    </row>
    <row r="240" spans="1:28" x14ac:dyDescent="0.25">
      <c r="A240" s="95">
        <v>2004</v>
      </c>
      <c r="B240" s="95" t="s">
        <v>0</v>
      </c>
      <c r="C240" s="101" t="s">
        <v>2</v>
      </c>
      <c r="D240" s="5">
        <f>'90.1 Data-SI'!D240*Convert!$B$1</f>
        <v>241501.03161968707</v>
      </c>
      <c r="E240" s="5">
        <f>'90.1 Data-IP'!E240/$D240</f>
        <v>4.9275680838515372</v>
      </c>
      <c r="F240" s="5">
        <f>'90.1 Data-IP'!F240/$D240</f>
        <v>35.879648634133211</v>
      </c>
      <c r="G240" s="5">
        <f>'90.1 Data-IP'!G240/$D240</f>
        <v>10.144032718683388</v>
      </c>
      <c r="H240" s="5">
        <f>'90.1 Data-IP'!H240/$D240</f>
        <v>16.416514130750297</v>
      </c>
      <c r="I240" s="5">
        <f>'90.1 Data-IP'!I240/$D240</f>
        <v>1.0259143924229541</v>
      </c>
      <c r="J240" s="5">
        <f>'90.1 Data-IP'!J240/$D240</f>
        <v>27.89458878183034</v>
      </c>
      <c r="K240" s="5">
        <f>'90.1 Data-IP'!K240/$D240</f>
        <v>10.957621293852775</v>
      </c>
      <c r="L240" s="5">
        <f>'90.1 Data-IP'!L240/$D240</f>
        <v>10.651102877447906</v>
      </c>
      <c r="M240" s="5">
        <f>'90.1 Data-IP'!M240/$D240</f>
        <v>18.633533186357806</v>
      </c>
      <c r="N240" s="5">
        <f>'90.1 Data-IP'!N240/$D240</f>
        <v>3.5761397675282014</v>
      </c>
      <c r="O240" s="5">
        <f>'90.1 Data-IP'!O240/$D240</f>
        <v>3.0936578018338021E-3</v>
      </c>
      <c r="P240" s="5">
        <f>'90.1 Data-IP'!P240/$D240</f>
        <v>3.5730461097263677</v>
      </c>
      <c r="Q240" s="5">
        <f>'90.1 Data-IP'!Q240/$D240</f>
        <v>1.2637899521963101</v>
      </c>
      <c r="R240" s="5">
        <f>'90.1 Data-IP'!R240/$D240</f>
        <v>13.372248573096458</v>
      </c>
      <c r="S240" s="5">
        <f>'90.1 Data-IP'!S240/$D240</f>
        <v>0</v>
      </c>
      <c r="T240" s="5">
        <f>'90.1 Data-IP'!T240/$D240</f>
        <v>0.11228542757161715</v>
      </c>
      <c r="U240" s="5">
        <f>'90.1 Data-IP'!U240/$D240</f>
        <v>4.8947969087301466</v>
      </c>
      <c r="V240" s="5">
        <f>'90.1 Data-IP'!V240/$D240</f>
        <v>0.77281102912013744</v>
      </c>
      <c r="W240" s="5">
        <f>'90.1 Data-IP'!W240/$D240</f>
        <v>51.914218623911864</v>
      </c>
      <c r="X240" s="5">
        <f>'90.1 Data-IP'!X240/$D240</f>
        <v>35.879648634133211</v>
      </c>
      <c r="Y240" s="5">
        <f t="shared" si="3"/>
        <v>87.793867258045083</v>
      </c>
      <c r="Z240" s="5">
        <f>'90.1 Data-IP'!Z240/$D240</f>
        <v>108.79048967394064</v>
      </c>
      <c r="AA240" s="5">
        <f>'90.1 Data-IP'!AA240/$D240</f>
        <v>51.732066836716129</v>
      </c>
      <c r="AB240" s="5">
        <f>'90.1 Data-IP'!AB240/$D240</f>
        <v>160.52255651065676</v>
      </c>
    </row>
    <row r="241" spans="1:28" x14ac:dyDescent="0.25">
      <c r="A241" s="95">
        <v>2004</v>
      </c>
      <c r="B241" s="95" t="s">
        <v>0</v>
      </c>
      <c r="C241" s="101" t="s">
        <v>18</v>
      </c>
      <c r="D241" s="5">
        <f>'90.1 Data-SI'!D241*Convert!$B$1</f>
        <v>241501.03161968707</v>
      </c>
      <c r="E241" s="5">
        <f>'90.1 Data-IP'!E241/$D241</f>
        <v>3.7036529986292792</v>
      </c>
      <c r="F241" s="5">
        <f>'90.1 Data-IP'!F241/$D241</f>
        <v>47.529153815668636</v>
      </c>
      <c r="G241" s="5">
        <f>'90.1 Data-IP'!G241/$D241</f>
        <v>7.6712807563800869</v>
      </c>
      <c r="H241" s="5">
        <f>'90.1 Data-IP'!H241/$D241</f>
        <v>16.416514130750297</v>
      </c>
      <c r="I241" s="5">
        <f>'90.1 Data-IP'!I241/$D241</f>
        <v>1.023952046607302</v>
      </c>
      <c r="J241" s="5">
        <f>'90.1 Data-IP'!J241/$D241</f>
        <v>27.89458878183034</v>
      </c>
      <c r="K241" s="5">
        <f>'90.1 Data-IP'!K241/$D241</f>
        <v>10.957621293852775</v>
      </c>
      <c r="L241" s="5">
        <f>'90.1 Data-IP'!L241/$D241</f>
        <v>10.651102877447906</v>
      </c>
      <c r="M241" s="5">
        <f>'90.1 Data-IP'!M241/$D241</f>
        <v>17.102432487153351</v>
      </c>
      <c r="N241" s="5">
        <f>'90.1 Data-IP'!N241/$D241</f>
        <v>3.4840665018578014</v>
      </c>
      <c r="O241" s="5">
        <f>'90.1 Data-IP'!O241/$D241</f>
        <v>3.0936578018338021E-3</v>
      </c>
      <c r="P241" s="5">
        <f>'90.1 Data-IP'!P241/$D241</f>
        <v>3.4809728440559677</v>
      </c>
      <c r="Q241" s="5">
        <f>'90.1 Data-IP'!Q241/$D241</f>
        <v>0.74459249629105917</v>
      </c>
      <c r="R241" s="5">
        <f>'90.1 Data-IP'!R241/$D241</f>
        <v>3.6863843554515396</v>
      </c>
      <c r="S241" s="5">
        <f>'90.1 Data-IP'!S241/$D241</f>
        <v>0</v>
      </c>
      <c r="T241" s="5">
        <f>'90.1 Data-IP'!T241/$D241</f>
        <v>0.11228542757161715</v>
      </c>
      <c r="U241" s="5">
        <f>'90.1 Data-IP'!U241/$D241</f>
        <v>5.0354186098797804</v>
      </c>
      <c r="V241" s="5">
        <f>'90.1 Data-IP'!V241/$D241</f>
        <v>0.76080147272834608</v>
      </c>
      <c r="W241" s="5">
        <f>'90.1 Data-IP'!W241/$D241</f>
        <v>36.389315937961278</v>
      </c>
      <c r="X241" s="5">
        <f>'90.1 Data-IP'!X241/$D241</f>
        <v>47.529153815668636</v>
      </c>
      <c r="Y241" s="5">
        <f t="shared" si="3"/>
        <v>83.918469753629921</v>
      </c>
      <c r="Z241" s="5">
        <f>'90.1 Data-IP'!Z241/$D241</f>
        <v>93.251654332698934</v>
      </c>
      <c r="AA241" s="5">
        <f>'90.1 Data-IP'!AA241/$D241</f>
        <v>63.522232966317503</v>
      </c>
      <c r="AB241" s="5">
        <f>'90.1 Data-IP'!AB241/$D241</f>
        <v>156.77388729901642</v>
      </c>
    </row>
    <row r="242" spans="1:28" x14ac:dyDescent="0.25">
      <c r="A242" s="95">
        <v>2004</v>
      </c>
      <c r="B242" s="95" t="s">
        <v>0</v>
      </c>
      <c r="C242" s="101" t="s">
        <v>4</v>
      </c>
      <c r="D242" s="5">
        <f>'90.1 Data-SI'!D242*Convert!$B$1</f>
        <v>241501.03161968707</v>
      </c>
      <c r="E242" s="5">
        <f>'90.1 Data-IP'!E242/$D242</f>
        <v>4.5004438936166853</v>
      </c>
      <c r="F242" s="5">
        <f>'90.1 Data-IP'!F242/$D242</f>
        <v>51.681595302337549</v>
      </c>
      <c r="G242" s="5">
        <f>'90.1 Data-IP'!G242/$D242</f>
        <v>10.782069837184531</v>
      </c>
      <c r="H242" s="5">
        <f>'90.1 Data-IP'!H242/$D242</f>
        <v>16.416514130750297</v>
      </c>
      <c r="I242" s="5">
        <f>'90.1 Data-IP'!I242/$D242</f>
        <v>1.0254434294271977</v>
      </c>
      <c r="J242" s="5">
        <f>'90.1 Data-IP'!J242/$D242</f>
        <v>27.89458878183034</v>
      </c>
      <c r="K242" s="5">
        <f>'90.1 Data-IP'!K242/$D242</f>
        <v>10.957621293852775</v>
      </c>
      <c r="L242" s="5">
        <f>'90.1 Data-IP'!L242/$D242</f>
        <v>10.651102877447906</v>
      </c>
      <c r="M242" s="5">
        <f>'90.1 Data-IP'!M242/$D242</f>
        <v>17.190895036522953</v>
      </c>
      <c r="N242" s="5">
        <f>'90.1 Data-IP'!N242/$D242</f>
        <v>4.1697101298466688</v>
      </c>
      <c r="O242" s="5">
        <f>'90.1 Data-IP'!O242/$D242</f>
        <v>3.0936578018338021E-3</v>
      </c>
      <c r="P242" s="5">
        <f>'90.1 Data-IP'!P242/$D242</f>
        <v>4.1666164720448355</v>
      </c>
      <c r="Q242" s="5">
        <f>'90.1 Data-IP'!Q242/$D242</f>
        <v>1.6067687538559963</v>
      </c>
      <c r="R242" s="5">
        <f>'90.1 Data-IP'!R242/$D242</f>
        <v>8.2957776887532333</v>
      </c>
      <c r="S242" s="5">
        <f>'90.1 Data-IP'!S242/$D242</f>
        <v>0</v>
      </c>
      <c r="T242" s="5">
        <f>'90.1 Data-IP'!T242/$D242</f>
        <v>0.11228542757161715</v>
      </c>
      <c r="U242" s="5">
        <f>'90.1 Data-IP'!U242/$D242</f>
        <v>5.1949965716086153</v>
      </c>
      <c r="V242" s="5">
        <f>'90.1 Data-IP'!V242/$D242</f>
        <v>0.75872138616375484</v>
      </c>
      <c r="W242" s="5">
        <f>'90.1 Data-IP'!W242/$D242</f>
        <v>46.542571681978238</v>
      </c>
      <c r="X242" s="5">
        <f>'90.1 Data-IP'!X242/$D242</f>
        <v>51.681595302337549</v>
      </c>
      <c r="Y242" s="5">
        <f t="shared" si="3"/>
        <v>98.224166984315787</v>
      </c>
      <c r="Z242" s="5">
        <f>'90.1 Data-IP'!Z242/$D242</f>
        <v>103.40428212605488</v>
      </c>
      <c r="AA242" s="5">
        <f>'90.1 Data-IP'!AA242/$D242</f>
        <v>67.834252414715266</v>
      </c>
      <c r="AB242" s="5">
        <f>'90.1 Data-IP'!AB242/$D242</f>
        <v>171.23853454077013</v>
      </c>
    </row>
    <row r="243" spans="1:28" x14ac:dyDescent="0.25">
      <c r="A243" s="95">
        <v>2004</v>
      </c>
      <c r="B243" s="95" t="s">
        <v>0</v>
      </c>
      <c r="C243" s="101" t="s">
        <v>5</v>
      </c>
      <c r="D243" s="5">
        <f>'90.1 Data-SI'!D243*Convert!$B$1</f>
        <v>241501.03161968707</v>
      </c>
      <c r="E243" s="5">
        <f>'90.1 Data-IP'!E243/$D243</f>
        <v>5.610935390694249</v>
      </c>
      <c r="F243" s="5">
        <f>'90.1 Data-IP'!F243/$D243</f>
        <v>39.678789380152125</v>
      </c>
      <c r="G243" s="5">
        <f>'90.1 Data-IP'!G243/$D243</f>
        <v>9.7617677537943432</v>
      </c>
      <c r="H243" s="5">
        <f>'90.1 Data-IP'!H243/$D243</f>
        <v>16.416514130750297</v>
      </c>
      <c r="I243" s="5">
        <f>'90.1 Data-IP'!I243/$D243</f>
        <v>1.0254826763435108</v>
      </c>
      <c r="J243" s="5">
        <f>'90.1 Data-IP'!J243/$D243</f>
        <v>27.89458878183034</v>
      </c>
      <c r="K243" s="5">
        <f>'90.1 Data-IP'!K243/$D243</f>
        <v>10.957621293852775</v>
      </c>
      <c r="L243" s="5">
        <f>'90.1 Data-IP'!L243/$D243</f>
        <v>10.651102877447906</v>
      </c>
      <c r="M243" s="5">
        <f>'90.1 Data-IP'!M243/$D243</f>
        <v>18.629137531730741</v>
      </c>
      <c r="N243" s="5">
        <f>'90.1 Data-IP'!N243/$D243</f>
        <v>3.4374019183615925</v>
      </c>
      <c r="O243" s="5">
        <f>'90.1 Data-IP'!O243/$D243</f>
        <v>3.0936578018338021E-3</v>
      </c>
      <c r="P243" s="5">
        <f>'90.1 Data-IP'!P243/$D243</f>
        <v>3.4343082605597588</v>
      </c>
      <c r="Q243" s="5">
        <f>'90.1 Data-IP'!Q243/$D243</f>
        <v>0.94278942367192853</v>
      </c>
      <c r="R243" s="5">
        <f>'90.1 Data-IP'!R243/$D243</f>
        <v>13.435396861444145</v>
      </c>
      <c r="S243" s="5">
        <f>'90.1 Data-IP'!S243/$D243</f>
        <v>0</v>
      </c>
      <c r="T243" s="5">
        <f>'90.1 Data-IP'!T243/$D243</f>
        <v>0.11228542757161715</v>
      </c>
      <c r="U243" s="5">
        <f>'90.1 Data-IP'!U243/$D243</f>
        <v>5.1256080235671542</v>
      </c>
      <c r="V243" s="5">
        <f>'90.1 Data-IP'!V243/$D243</f>
        <v>0.75825042316799829</v>
      </c>
      <c r="W243" s="5">
        <f>'90.1 Data-IP'!W243/$D243</f>
        <v>51.81433522189517</v>
      </c>
      <c r="X243" s="5">
        <f>'90.1 Data-IP'!X243/$D243</f>
        <v>39.678789380152125</v>
      </c>
      <c r="Y243" s="5">
        <f t="shared" si="3"/>
        <v>91.493124602047288</v>
      </c>
      <c r="Z243" s="5">
        <f>'90.1 Data-IP'!Z243/$D243</f>
        <v>108.67561394989237</v>
      </c>
      <c r="AA243" s="5">
        <f>'90.1 Data-IP'!AA243/$D243</f>
        <v>55.762057944488369</v>
      </c>
      <c r="AB243" s="5">
        <f>'90.1 Data-IP'!AB243/$D243</f>
        <v>164.43767189438071</v>
      </c>
    </row>
    <row r="244" spans="1:28" x14ac:dyDescent="0.25">
      <c r="A244" s="95">
        <v>2004</v>
      </c>
      <c r="B244" s="95" t="s">
        <v>0</v>
      </c>
      <c r="C244" s="101" t="s">
        <v>15</v>
      </c>
      <c r="D244" s="5">
        <f>'90.1 Data-SI'!D244*Convert!$B$1</f>
        <v>241501.03161968707</v>
      </c>
      <c r="E244" s="5">
        <f>'90.1 Data-IP'!E244/$D244</f>
        <v>4.2157075157655566</v>
      </c>
      <c r="F244" s="5">
        <f>'90.1 Data-IP'!F244/$D244</f>
        <v>48.119976893845191</v>
      </c>
      <c r="G244" s="5">
        <f>'90.1 Data-IP'!G244/$D244</f>
        <v>6.5413227888112564</v>
      </c>
      <c r="H244" s="5">
        <f>'90.1 Data-IP'!H244/$D244</f>
        <v>16.416514130750297</v>
      </c>
      <c r="I244" s="5">
        <f>'90.1 Data-IP'!I244/$D244</f>
        <v>1.0238735527746761</v>
      </c>
      <c r="J244" s="5">
        <f>'90.1 Data-IP'!J244/$D244</f>
        <v>27.89458878183034</v>
      </c>
      <c r="K244" s="5">
        <f>'90.1 Data-IP'!K244/$D244</f>
        <v>10.957621293852775</v>
      </c>
      <c r="L244" s="5">
        <f>'90.1 Data-IP'!L244/$D244</f>
        <v>10.651102877447906</v>
      </c>
      <c r="M244" s="5">
        <f>'90.1 Data-IP'!M244/$D244</f>
        <v>17.060006570618956</v>
      </c>
      <c r="N244" s="5">
        <f>'90.1 Data-IP'!N244/$D244</f>
        <v>3.17107234426128</v>
      </c>
      <c r="O244" s="5">
        <f>'90.1 Data-IP'!O244/$D244</f>
        <v>3.0936578018338021E-3</v>
      </c>
      <c r="P244" s="5">
        <f>'90.1 Data-IP'!P244/$D244</f>
        <v>3.1679786864594464</v>
      </c>
      <c r="Q244" s="5">
        <f>'90.1 Data-IP'!Q244/$D244</f>
        <v>0.45149652526525119</v>
      </c>
      <c r="R244" s="5">
        <f>'90.1 Data-IP'!R244/$D244</f>
        <v>3.8587568118984263</v>
      </c>
      <c r="S244" s="5">
        <f>'90.1 Data-IP'!S244/$D244</f>
        <v>0</v>
      </c>
      <c r="T244" s="5">
        <f>'90.1 Data-IP'!T244/$D244</f>
        <v>0.11228542757161715</v>
      </c>
      <c r="U244" s="5">
        <f>'90.1 Data-IP'!U244/$D244</f>
        <v>5.1604200383368237</v>
      </c>
      <c r="V244" s="5">
        <f>'90.1 Data-IP'!V244/$D244</f>
        <v>0.75016555840751131</v>
      </c>
      <c r="W244" s="5">
        <f>'90.1 Data-IP'!W244/$D244</f>
        <v>35.29526889881889</v>
      </c>
      <c r="X244" s="5">
        <f>'90.1 Data-IP'!X244/$D244</f>
        <v>48.119976893845191</v>
      </c>
      <c r="Y244" s="5">
        <f t="shared" si="3"/>
        <v>83.415245792664081</v>
      </c>
      <c r="Z244" s="5">
        <f>'90.1 Data-IP'!Z244/$D244</f>
        <v>92.146892885403062</v>
      </c>
      <c r="AA244" s="5">
        <f>'90.1 Data-IP'!AA244/$D244</f>
        <v>64.238018226034782</v>
      </c>
      <c r="AB244" s="5">
        <f>'90.1 Data-IP'!AB244/$D244</f>
        <v>156.38491111143784</v>
      </c>
    </row>
    <row r="245" spans="1:28" x14ac:dyDescent="0.25">
      <c r="A245" s="95">
        <v>2004</v>
      </c>
      <c r="B245" s="95" t="s">
        <v>0</v>
      </c>
      <c r="C245" s="101" t="s">
        <v>16</v>
      </c>
      <c r="D245" s="5">
        <f>'90.1 Data-SI'!D245*Convert!$B$1</f>
        <v>241501.03161968707</v>
      </c>
      <c r="E245" s="5">
        <f>'90.1 Data-IP'!E245/$D245</f>
        <v>4.5715985528922332</v>
      </c>
      <c r="F245" s="5">
        <f>'90.1 Data-IP'!F245/$D245</f>
        <v>62.617002841557152</v>
      </c>
      <c r="G245" s="5">
        <f>'90.1 Data-IP'!G245/$D245</f>
        <v>10.847337459013124</v>
      </c>
      <c r="H245" s="5">
        <f>'90.1 Data-IP'!H245/$D245</f>
        <v>16.416514130750297</v>
      </c>
      <c r="I245" s="5">
        <f>'90.1 Data-IP'!I245/$D245</f>
        <v>1.0249724664314415</v>
      </c>
      <c r="J245" s="5">
        <f>'90.1 Data-IP'!J245/$D245</f>
        <v>27.89458878183034</v>
      </c>
      <c r="K245" s="5">
        <f>'90.1 Data-IP'!K245/$D245</f>
        <v>10.957621293852775</v>
      </c>
      <c r="L245" s="5">
        <f>'90.1 Data-IP'!L245/$D245</f>
        <v>10.651102877447906</v>
      </c>
      <c r="M245" s="5">
        <f>'90.1 Data-IP'!M245/$D245</f>
        <v>17.30365142709033</v>
      </c>
      <c r="N245" s="5">
        <f>'90.1 Data-IP'!N245/$D245</f>
        <v>4.385057959656339</v>
      </c>
      <c r="O245" s="5">
        <f>'90.1 Data-IP'!O245/$D245</f>
        <v>3.0936578018338021E-3</v>
      </c>
      <c r="P245" s="5">
        <f>'90.1 Data-IP'!P245/$D245</f>
        <v>4.3819643018545049</v>
      </c>
      <c r="Q245" s="5">
        <f>'90.1 Data-IP'!Q245/$D245</f>
        <v>1.7363620715216661</v>
      </c>
      <c r="R245" s="5">
        <f>'90.1 Data-IP'!R245/$D245</f>
        <v>9.9222091476820662</v>
      </c>
      <c r="S245" s="5">
        <f>'90.1 Data-IP'!S245/$D245</f>
        <v>0</v>
      </c>
      <c r="T245" s="5">
        <f>'90.1 Data-IP'!T245/$D245</f>
        <v>0.11232467448793021</v>
      </c>
      <c r="U245" s="5">
        <f>'90.1 Data-IP'!U245/$D245</f>
        <v>5.3920553384164069</v>
      </c>
      <c r="V245" s="5">
        <f>'90.1 Data-IP'!V245/$D245</f>
        <v>0.75373702779199847</v>
      </c>
      <c r="W245" s="5">
        <f>'90.1 Data-IP'!W245/$D245</f>
        <v>48.763122960053927</v>
      </c>
      <c r="X245" s="5">
        <f>'90.1 Data-IP'!X245/$D245</f>
        <v>62.617002841557152</v>
      </c>
      <c r="Y245" s="5">
        <f t="shared" si="3"/>
        <v>111.38012580161109</v>
      </c>
      <c r="Z245" s="5">
        <f>'90.1 Data-IP'!Z245/$D245</f>
        <v>105.61945657659565</v>
      </c>
      <c r="AA245" s="5">
        <f>'90.1 Data-IP'!AA245/$D245</f>
        <v>78.966679473826346</v>
      </c>
      <c r="AB245" s="5">
        <f>'90.1 Data-IP'!AB245/$D245</f>
        <v>184.586136050422</v>
      </c>
    </row>
    <row r="246" spans="1:28" x14ac:dyDescent="0.25">
      <c r="A246" s="95">
        <v>2004</v>
      </c>
      <c r="B246" s="95" t="s">
        <v>0</v>
      </c>
      <c r="C246" s="101" t="s">
        <v>9</v>
      </c>
      <c r="D246" s="5">
        <f>'90.1 Data-SI'!D246*Convert!$B$1</f>
        <v>241501.03161968707</v>
      </c>
      <c r="E246" s="5">
        <f>'90.1 Data-IP'!E246/$D246</f>
        <v>6.2219706307720211</v>
      </c>
      <c r="F246" s="5">
        <f>'90.1 Data-IP'!F246/$D246</f>
        <v>54.476721435236193</v>
      </c>
      <c r="G246" s="5">
        <f>'90.1 Data-IP'!G246/$D246</f>
        <v>8.8364039609654057</v>
      </c>
      <c r="H246" s="5">
        <f>'90.1 Data-IP'!H246/$D246</f>
        <v>16.416514130750297</v>
      </c>
      <c r="I246" s="5">
        <f>'90.1 Data-IP'!I246/$D246</f>
        <v>1.0242267750214935</v>
      </c>
      <c r="J246" s="5">
        <f>'90.1 Data-IP'!J246/$D246</f>
        <v>27.89458878183034</v>
      </c>
      <c r="K246" s="5">
        <f>'90.1 Data-IP'!K246/$D246</f>
        <v>10.957621293852775</v>
      </c>
      <c r="L246" s="5">
        <f>'90.1 Data-IP'!L246/$D246</f>
        <v>10.651102877447906</v>
      </c>
      <c r="M246" s="5">
        <f>'90.1 Data-IP'!M246/$D246</f>
        <v>17.917316210561072</v>
      </c>
      <c r="N246" s="5">
        <f>'90.1 Data-IP'!N246/$D246</f>
        <v>3.5394439007755056</v>
      </c>
      <c r="O246" s="5">
        <f>'90.1 Data-IP'!O246/$D246</f>
        <v>3.0936578018338021E-3</v>
      </c>
      <c r="P246" s="5">
        <f>'90.1 Data-IP'!P246/$D246</f>
        <v>3.536350242973672</v>
      </c>
      <c r="Q246" s="5">
        <f>'90.1 Data-IP'!Q246/$D246</f>
        <v>0.67602813349217239</v>
      </c>
      <c r="R246" s="5">
        <f>'90.1 Data-IP'!R246/$D246</f>
        <v>14.067821670912526</v>
      </c>
      <c r="S246" s="5">
        <f>'90.1 Data-IP'!S246/$D246</f>
        <v>0</v>
      </c>
      <c r="T246" s="5">
        <f>'90.1 Data-IP'!T246/$D246</f>
        <v>0.11232467448793021</v>
      </c>
      <c r="U246" s="5">
        <f>'90.1 Data-IP'!U246/$D246</f>
        <v>5.3368349271639541</v>
      </c>
      <c r="V246" s="5">
        <f>'90.1 Data-IP'!V246/$D246</f>
        <v>0.74643710135777219</v>
      </c>
      <c r="W246" s="5">
        <f>'90.1 Data-IP'!W246/$D246</f>
        <v>51.255890849676874</v>
      </c>
      <c r="X246" s="5">
        <f>'90.1 Data-IP'!X246/$D246</f>
        <v>54.476721435236193</v>
      </c>
      <c r="Y246" s="5">
        <f t="shared" si="3"/>
        <v>105.73261228491307</v>
      </c>
      <c r="Z246" s="5">
        <f>'90.1 Data-IP'!Z246/$D246</f>
        <v>108.10417884837443</v>
      </c>
      <c r="AA246" s="5">
        <f>'90.1 Data-IP'!AA246/$D246</f>
        <v>70.771177656252931</v>
      </c>
      <c r="AB246" s="5">
        <f>'90.1 Data-IP'!AB246/$D246</f>
        <v>178.87535650462738</v>
      </c>
    </row>
    <row r="247" spans="1:28" x14ac:dyDescent="0.25">
      <c r="A247" s="95">
        <v>2004</v>
      </c>
      <c r="B247" s="95" t="s">
        <v>0</v>
      </c>
      <c r="C247" s="101" t="s">
        <v>12</v>
      </c>
      <c r="D247" s="5">
        <f>'90.1 Data-SI'!D247*Convert!$B$1</f>
        <v>241501.03161968707</v>
      </c>
      <c r="E247" s="5">
        <f>'90.1 Data-IP'!E247/$D247</f>
        <v>5.2335370434280239</v>
      </c>
      <c r="F247" s="5">
        <f>'90.1 Data-IP'!F247/$D247</f>
        <v>69.318767024256132</v>
      </c>
      <c r="G247" s="5">
        <f>'90.1 Data-IP'!G247/$D247</f>
        <v>9.5625896535056487</v>
      </c>
      <c r="H247" s="5">
        <f>'90.1 Data-IP'!H247/$D247</f>
        <v>16.416514130750297</v>
      </c>
      <c r="I247" s="5">
        <f>'90.1 Data-IP'!I247/$D247</f>
        <v>1.0235988243604848</v>
      </c>
      <c r="J247" s="5">
        <f>'90.1 Data-IP'!J247/$D247</f>
        <v>27.89458878183034</v>
      </c>
      <c r="K247" s="5">
        <f>'90.1 Data-IP'!K247/$D247</f>
        <v>10.957621293852775</v>
      </c>
      <c r="L247" s="5">
        <f>'90.1 Data-IP'!L247/$D247</f>
        <v>10.651102877447906</v>
      </c>
      <c r="M247" s="5">
        <f>'90.1 Data-IP'!M247/$D247</f>
        <v>17.321155551765944</v>
      </c>
      <c r="N247" s="5">
        <f>'90.1 Data-IP'!N247/$D247</f>
        <v>3.9549117568653829</v>
      </c>
      <c r="O247" s="5">
        <f>'90.1 Data-IP'!O247/$D247</f>
        <v>3.0936578018338021E-3</v>
      </c>
      <c r="P247" s="5">
        <f>'90.1 Data-IP'!P247/$D247</f>
        <v>3.9518180990635492</v>
      </c>
      <c r="Q247" s="5">
        <f>'90.1 Data-IP'!Q247/$D247</f>
        <v>1.2185775046036842</v>
      </c>
      <c r="R247" s="5">
        <f>'90.1 Data-IP'!R247/$D247</f>
        <v>12.383893479585087</v>
      </c>
      <c r="S247" s="5">
        <f>'90.1 Data-IP'!S247/$D247</f>
        <v>0</v>
      </c>
      <c r="T247" s="5">
        <f>'90.1 Data-IP'!T247/$D247</f>
        <v>0.11236392140424324</v>
      </c>
      <c r="U247" s="5">
        <f>'90.1 Data-IP'!U247/$D247</f>
        <v>5.6249072929016934</v>
      </c>
      <c r="V247" s="5">
        <f>'90.1 Data-IP'!V247/$D247</f>
        <v>0.74372906413217232</v>
      </c>
      <c r="W247" s="5">
        <f>'90.1 Data-IP'!W247/$D247</f>
        <v>49.671571331951938</v>
      </c>
      <c r="X247" s="5">
        <f>'90.1 Data-IP'!X247/$D247</f>
        <v>69.318767024256132</v>
      </c>
      <c r="Y247" s="5">
        <f t="shared" si="3"/>
        <v>118.99033835620807</v>
      </c>
      <c r="Z247" s="5">
        <f>'90.1 Data-IP'!Z247/$D247</f>
        <v>106.51660183659553</v>
      </c>
      <c r="AA247" s="5">
        <f>'90.1 Data-IP'!AA247/$D247</f>
        <v>85.901295611010596</v>
      </c>
      <c r="AB247" s="5">
        <f>'90.1 Data-IP'!AB247/$D247</f>
        <v>192.41789744760612</v>
      </c>
    </row>
    <row r="248" spans="1:28" x14ac:dyDescent="0.25">
      <c r="A248" s="95">
        <v>2004</v>
      </c>
      <c r="B248" s="95" t="s">
        <v>0</v>
      </c>
      <c r="C248" s="101" t="s">
        <v>8</v>
      </c>
      <c r="D248" s="5">
        <f>'90.1 Data-SI'!D248*Convert!$B$1</f>
        <v>241501.03161968707</v>
      </c>
      <c r="E248" s="5">
        <f>'90.1 Data-IP'!E248/$D248</f>
        <v>6.4480721156514642</v>
      </c>
      <c r="F248" s="5">
        <f>'90.1 Data-IP'!F248/$D248</f>
        <v>82.242227109312935</v>
      </c>
      <c r="G248" s="5">
        <f>'90.1 Data-IP'!G248/$D248</f>
        <v>6.7212306531902462</v>
      </c>
      <c r="H248" s="5">
        <f>'90.1 Data-IP'!H248/$D248</f>
        <v>16.416514130750297</v>
      </c>
      <c r="I248" s="5">
        <f>'90.1 Data-IP'!I248/$D248</f>
        <v>1.0179472684114066</v>
      </c>
      <c r="J248" s="5">
        <f>'90.1 Data-IP'!J248/$D248</f>
        <v>27.89458878183034</v>
      </c>
      <c r="K248" s="5">
        <f>'90.1 Data-IP'!K248/$D248</f>
        <v>10.957621293852775</v>
      </c>
      <c r="L248" s="5">
        <f>'90.1 Data-IP'!L248/$D248</f>
        <v>10.651102877447906</v>
      </c>
      <c r="M248" s="5">
        <f>'90.1 Data-IP'!M248/$D248</f>
        <v>17.0216230864648</v>
      </c>
      <c r="N248" s="5">
        <f>'90.1 Data-IP'!N248/$D248</f>
        <v>3.3019608101652795</v>
      </c>
      <c r="O248" s="5">
        <f>'90.1 Data-IP'!O248/$D248</f>
        <v>3.0936578018338021E-3</v>
      </c>
      <c r="P248" s="5">
        <f>'90.1 Data-IP'!P248/$D248</f>
        <v>3.2988671523634463</v>
      </c>
      <c r="Q248" s="5">
        <f>'90.1 Data-IP'!Q248/$D248</f>
        <v>0.47092374884020766</v>
      </c>
      <c r="R248" s="5">
        <f>'90.1 Data-IP'!R248/$D248</f>
        <v>15.81305354552094</v>
      </c>
      <c r="S248" s="5">
        <f>'90.1 Data-IP'!S248/$D248</f>
        <v>0</v>
      </c>
      <c r="T248" s="5">
        <f>'90.1 Data-IP'!T248/$D248</f>
        <v>0.11240316832055629</v>
      </c>
      <c r="U248" s="5">
        <f>'90.1 Data-IP'!U248/$D248</f>
        <v>5.9724387368536913</v>
      </c>
      <c r="V248" s="5">
        <f>'90.1 Data-IP'!V248/$D248</f>
        <v>0.72740234694594619</v>
      </c>
      <c r="W248" s="5">
        <f>'90.1 Data-IP'!W248/$D248</f>
        <v>49.773770302031103</v>
      </c>
      <c r="X248" s="5">
        <f>'90.1 Data-IP'!X248/$D248</f>
        <v>82.242227109312935</v>
      </c>
      <c r="Y248" s="5">
        <f t="shared" si="3"/>
        <v>132.01599741134405</v>
      </c>
      <c r="Z248" s="5">
        <f>'90.1 Data-IP'!Z248/$D248</f>
        <v>106.5968617804557</v>
      </c>
      <c r="AA248" s="5">
        <f>'90.1 Data-IP'!AA248/$D248</f>
        <v>99.172287140019407</v>
      </c>
      <c r="AB248" s="5">
        <f>'90.1 Data-IP'!AB248/$D248</f>
        <v>205.76914892047509</v>
      </c>
    </row>
    <row r="249" spans="1:28" x14ac:dyDescent="0.25">
      <c r="A249" s="95">
        <v>2007</v>
      </c>
      <c r="B249" s="95" t="s">
        <v>0</v>
      </c>
      <c r="C249" s="101" t="s">
        <v>10</v>
      </c>
      <c r="D249" s="5">
        <f>'90.1 Data-SI'!D249*Convert!$B$1</f>
        <v>241501.03161968707</v>
      </c>
      <c r="E249" s="5">
        <f>'90.1 Data-IP'!E249/$D249</f>
        <v>0</v>
      </c>
      <c r="F249" s="5">
        <f>'90.1 Data-IP'!F249/$D249</f>
        <v>32.684674917837285</v>
      </c>
      <c r="G249" s="5">
        <f>'90.1 Data-IP'!G249/$D249</f>
        <v>39.234710522070039</v>
      </c>
      <c r="H249" s="5">
        <f>'90.1 Data-IP'!H249/$D249</f>
        <v>16.416514130750297</v>
      </c>
      <c r="I249" s="5">
        <f>'90.1 Data-IP'!I249/$D249</f>
        <v>1.0274842690754762</v>
      </c>
      <c r="J249" s="5">
        <f>'90.1 Data-IP'!J249/$D249</f>
        <v>27.89458878183034</v>
      </c>
      <c r="K249" s="5">
        <f>'90.1 Data-IP'!K249/$D249</f>
        <v>10.957621293852775</v>
      </c>
      <c r="L249" s="5">
        <f>'90.1 Data-IP'!L249/$D249</f>
        <v>10.651102877447906</v>
      </c>
      <c r="M249" s="5">
        <f>'90.1 Data-IP'!M249/$D249</f>
        <v>17.627085264426118</v>
      </c>
      <c r="N249" s="5">
        <f>'90.1 Data-IP'!N249/$D249</f>
        <v>7.5543641926835319</v>
      </c>
      <c r="O249" s="5">
        <f>'90.1 Data-IP'!O249/$D249</f>
        <v>3.0936578018338021E-3</v>
      </c>
      <c r="P249" s="5">
        <f>'90.1 Data-IP'!P249/$D249</f>
        <v>7.5512705348816977</v>
      </c>
      <c r="Q249" s="5">
        <f>'90.1 Data-IP'!Q249/$D249</f>
        <v>8.5192496302397025</v>
      </c>
      <c r="R249" s="5">
        <f>'90.1 Data-IP'!R249/$D249</f>
        <v>0</v>
      </c>
      <c r="S249" s="5">
        <f>'90.1 Data-IP'!S249/$D249</f>
        <v>0</v>
      </c>
      <c r="T249" s="5">
        <f>'90.1 Data-IP'!T249/$D249</f>
        <v>0.11224618065530412</v>
      </c>
      <c r="U249" s="5">
        <f>'90.1 Data-IP'!U249/$D249</f>
        <v>4.2860772367148421</v>
      </c>
      <c r="V249" s="5">
        <f>'90.1 Data-IP'!V249/$D249</f>
        <v>0.87363635712834586</v>
      </c>
      <c r="W249" s="5">
        <f>'90.1 Data-IP'!W249/$D249</f>
        <v>72.932315951617554</v>
      </c>
      <c r="X249" s="5">
        <f>'90.1 Data-IP'!X249/$D249</f>
        <v>32.684674917837285</v>
      </c>
      <c r="Y249" s="5">
        <f t="shared" si="3"/>
        <v>105.61699086945484</v>
      </c>
      <c r="Z249" s="5">
        <f>'90.1 Data-IP'!Z249/$D249</f>
        <v>129.91098220630707</v>
      </c>
      <c r="AA249" s="5">
        <f>'90.1 Data-IP'!AA249/$D249</f>
        <v>47.928373448404905</v>
      </c>
      <c r="AB249" s="5">
        <f>'90.1 Data-IP'!AB249/$D249</f>
        <v>177.83935565471199</v>
      </c>
    </row>
    <row r="250" spans="1:28" x14ac:dyDescent="0.25">
      <c r="A250" s="95">
        <v>2007</v>
      </c>
      <c r="B250" s="95" t="s">
        <v>0</v>
      </c>
      <c r="C250" s="101" t="s">
        <v>6</v>
      </c>
      <c r="D250" s="5">
        <f>'90.1 Data-SI'!D250*Convert!$B$1</f>
        <v>241501.03161968707</v>
      </c>
      <c r="E250" s="5">
        <f>'90.1 Data-IP'!E250/$D250</f>
        <v>0.16734885115881704</v>
      </c>
      <c r="F250" s="5">
        <f>'90.1 Data-IP'!F250/$D250</f>
        <v>32.364302339973911</v>
      </c>
      <c r="G250" s="5">
        <f>'90.1 Data-IP'!G250/$D250</f>
        <v>29.990766582109988</v>
      </c>
      <c r="H250" s="5">
        <f>'90.1 Data-IP'!H250/$D250</f>
        <v>16.416514130750297</v>
      </c>
      <c r="I250" s="5">
        <f>'90.1 Data-IP'!I250/$D250</f>
        <v>1.0276805036570413</v>
      </c>
      <c r="J250" s="5">
        <f>'90.1 Data-IP'!J250/$D250</f>
        <v>27.89458878183034</v>
      </c>
      <c r="K250" s="5">
        <f>'90.1 Data-IP'!K250/$D250</f>
        <v>10.957621293852775</v>
      </c>
      <c r="L250" s="5">
        <f>'90.1 Data-IP'!L250/$D250</f>
        <v>10.651102877447906</v>
      </c>
      <c r="M250" s="5">
        <f>'90.1 Data-IP'!M250/$D250</f>
        <v>18.017278106410398</v>
      </c>
      <c r="N250" s="5">
        <f>'90.1 Data-IP'!N250/$D250</f>
        <v>6.9345376433516375</v>
      </c>
      <c r="O250" s="5">
        <f>'90.1 Data-IP'!O250/$D250</f>
        <v>3.0936578018338021E-3</v>
      </c>
      <c r="P250" s="5">
        <f>'90.1 Data-IP'!P250/$D250</f>
        <v>6.9314439855498033</v>
      </c>
      <c r="Q250" s="5">
        <f>'90.1 Data-IP'!Q250/$D250</f>
        <v>6.7284128388755331</v>
      </c>
      <c r="R250" s="5">
        <f>'90.1 Data-IP'!R250/$D250</f>
        <v>0.11126500774747802</v>
      </c>
      <c r="S250" s="5">
        <f>'90.1 Data-IP'!S250/$D250</f>
        <v>0</v>
      </c>
      <c r="T250" s="5">
        <f>'90.1 Data-IP'!T250/$D250</f>
        <v>0.11224618065530412</v>
      </c>
      <c r="U250" s="5">
        <f>'90.1 Data-IP'!U250/$D250</f>
        <v>4.2809751375941474</v>
      </c>
      <c r="V250" s="5">
        <f>'90.1 Data-IP'!V250/$D250</f>
        <v>0.86912296175234593</v>
      </c>
      <c r="W250" s="5">
        <f>'90.1 Data-IP'!W250/$D250</f>
        <v>61.946515371852016</v>
      </c>
      <c r="X250" s="5">
        <f>'90.1 Data-IP'!X250/$D250</f>
        <v>32.364302339973911</v>
      </c>
      <c r="Y250" s="5">
        <f t="shared" si="3"/>
        <v>94.310817711825933</v>
      </c>
      <c r="Z250" s="5">
        <f>'90.1 Data-IP'!Z250/$D250</f>
        <v>118.92086446574709</v>
      </c>
      <c r="AA250" s="5">
        <f>'90.1 Data-IP'!AA250/$D250</f>
        <v>47.602938018337156</v>
      </c>
      <c r="AB250" s="5">
        <f>'90.1 Data-IP'!AB250/$D250</f>
        <v>166.52380248408426</v>
      </c>
    </row>
    <row r="251" spans="1:28" x14ac:dyDescent="0.25">
      <c r="A251" s="95">
        <v>2007</v>
      </c>
      <c r="B251" s="95" t="s">
        <v>0</v>
      </c>
      <c r="C251" s="101" t="s">
        <v>11</v>
      </c>
      <c r="D251" s="5">
        <f>'90.1 Data-SI'!D251*Convert!$B$1</f>
        <v>241501.03161968707</v>
      </c>
      <c r="E251" s="5">
        <f>'90.1 Data-IP'!E251/$D251</f>
        <v>0</v>
      </c>
      <c r="F251" s="5">
        <f>'90.1 Data-IP'!F251/$D251</f>
        <v>35.839224310330771</v>
      </c>
      <c r="G251" s="5">
        <f>'90.1 Data-IP'!G251/$D251</f>
        <v>27.983365306530445</v>
      </c>
      <c r="H251" s="5">
        <f>'90.1 Data-IP'!H251/$D251</f>
        <v>16.416514130750297</v>
      </c>
      <c r="I251" s="5">
        <f>'90.1 Data-IP'!I251/$D251</f>
        <v>1.0277982444059803</v>
      </c>
      <c r="J251" s="5">
        <f>'90.1 Data-IP'!J251/$D251</f>
        <v>27.89458878183034</v>
      </c>
      <c r="K251" s="5">
        <f>'90.1 Data-IP'!K251/$D251</f>
        <v>10.957621293852775</v>
      </c>
      <c r="L251" s="5">
        <f>'90.1 Data-IP'!L251/$D251</f>
        <v>10.651102877447906</v>
      </c>
      <c r="M251" s="5">
        <f>'90.1 Data-IP'!M251/$D251</f>
        <v>16.918050474314679</v>
      </c>
      <c r="N251" s="5">
        <f>'90.1 Data-IP'!N251/$D251</f>
        <v>6.4239352621189427</v>
      </c>
      <c r="O251" s="5">
        <f>'90.1 Data-IP'!O251/$D251</f>
        <v>3.0936578018338021E-3</v>
      </c>
      <c r="P251" s="5">
        <f>'90.1 Data-IP'!P251/$D251</f>
        <v>6.4208416043171086</v>
      </c>
      <c r="Q251" s="5">
        <f>'90.1 Data-IP'!Q251/$D251</f>
        <v>7.2551849496292018</v>
      </c>
      <c r="R251" s="5">
        <f>'90.1 Data-IP'!R251/$D251</f>
        <v>0</v>
      </c>
      <c r="S251" s="5">
        <f>'90.1 Data-IP'!S251/$D251</f>
        <v>0</v>
      </c>
      <c r="T251" s="5">
        <f>'90.1 Data-IP'!T251/$D251</f>
        <v>0.11228542757161715</v>
      </c>
      <c r="U251" s="5">
        <f>'90.1 Data-IP'!U251/$D251</f>
        <v>4.3755602059085827</v>
      </c>
      <c r="V251" s="5">
        <f>'90.1 Data-IP'!V251/$D251</f>
        <v>0.85648545469954596</v>
      </c>
      <c r="W251" s="5">
        <f>'90.1 Data-IP'!W251/$D251</f>
        <v>58.577442334791435</v>
      </c>
      <c r="X251" s="5">
        <f>'90.1 Data-IP'!X251/$D251</f>
        <v>35.839224310330771</v>
      </c>
      <c r="Y251" s="5">
        <f t="shared" si="3"/>
        <v>94.416666645122206</v>
      </c>
      <c r="Z251" s="5">
        <f>'90.1 Data-IP'!Z251/$D251</f>
        <v>115.53931090929895</v>
      </c>
      <c r="AA251" s="5">
        <f>'90.1 Data-IP'!AA251/$D251</f>
        <v>51.17240581009213</v>
      </c>
      <c r="AB251" s="5">
        <f>'90.1 Data-IP'!AB251/$D251</f>
        <v>166.71171671939109</v>
      </c>
    </row>
    <row r="252" spans="1:28" x14ac:dyDescent="0.25">
      <c r="A252" s="95">
        <v>2007</v>
      </c>
      <c r="B252" s="95" t="s">
        <v>0</v>
      </c>
      <c r="C252" s="101" t="s">
        <v>13</v>
      </c>
      <c r="D252" s="5">
        <f>'90.1 Data-SI'!D252*Convert!$B$1</f>
        <v>241501.03161968707</v>
      </c>
      <c r="E252" s="5">
        <f>'90.1 Data-IP'!E252/$D252</f>
        <v>0.60997557333732022</v>
      </c>
      <c r="F252" s="5">
        <f>'90.1 Data-IP'!F252/$D252</f>
        <v>32.071559591194919</v>
      </c>
      <c r="G252" s="5">
        <f>'90.1 Data-IP'!G252/$D252</f>
        <v>25.397032768417198</v>
      </c>
      <c r="H252" s="5">
        <f>'90.1 Data-IP'!H252/$D252</f>
        <v>16.416514130750297</v>
      </c>
      <c r="I252" s="5">
        <f>'90.1 Data-IP'!I252/$D252</f>
        <v>1.02650309616765</v>
      </c>
      <c r="J252" s="5">
        <f>'90.1 Data-IP'!J252/$D252</f>
        <v>27.89458878183034</v>
      </c>
      <c r="K252" s="5">
        <f>'90.1 Data-IP'!K252/$D252</f>
        <v>10.957621293852775</v>
      </c>
      <c r="L252" s="5">
        <f>'90.1 Data-IP'!L252/$D252</f>
        <v>10.651102877447906</v>
      </c>
      <c r="M252" s="5">
        <f>'90.1 Data-IP'!M252/$D252</f>
        <v>17.987097227765666</v>
      </c>
      <c r="N252" s="5">
        <f>'90.1 Data-IP'!N252/$D252</f>
        <v>6.0302494445828039</v>
      </c>
      <c r="O252" s="5">
        <f>'90.1 Data-IP'!O252/$D252</f>
        <v>3.0936578018338021E-3</v>
      </c>
      <c r="P252" s="5">
        <f>'90.1 Data-IP'!P252/$D252</f>
        <v>6.0271557867809697</v>
      </c>
      <c r="Q252" s="5">
        <f>'90.1 Data-IP'!Q252/$D252</f>
        <v>5.0015092741853104</v>
      </c>
      <c r="R252" s="5">
        <f>'90.1 Data-IP'!R252/$D252</f>
        <v>0.31040386111986024</v>
      </c>
      <c r="S252" s="5">
        <f>'90.1 Data-IP'!S252/$D252</f>
        <v>0</v>
      </c>
      <c r="T252" s="5">
        <f>'90.1 Data-IP'!T252/$D252</f>
        <v>0.11224618065530412</v>
      </c>
      <c r="U252" s="5">
        <f>'90.1 Data-IP'!U252/$D252</f>
        <v>4.3825069100959908</v>
      </c>
      <c r="V252" s="5">
        <f>'90.1 Data-IP'!V252/$D252</f>
        <v>0.84946025667951119</v>
      </c>
      <c r="W252" s="5">
        <f>'90.1 Data-IP'!W252/$D252</f>
        <v>55.333174491606322</v>
      </c>
      <c r="X252" s="5">
        <f>'90.1 Data-IP'!X252/$D252</f>
        <v>32.071559591194919</v>
      </c>
      <c r="Y252" s="5">
        <f t="shared" si="3"/>
        <v>87.404734082801241</v>
      </c>
      <c r="Z252" s="5">
        <f>'90.1 Data-IP'!Z252/$D252</f>
        <v>112.28668347293916</v>
      </c>
      <c r="AA252" s="5">
        <f>'90.1 Data-IP'!AA252/$D252</f>
        <v>47.411648548227376</v>
      </c>
      <c r="AB252" s="5">
        <f>'90.1 Data-IP'!AB252/$D252</f>
        <v>159.69833202116655</v>
      </c>
    </row>
    <row r="253" spans="1:28" x14ac:dyDescent="0.25">
      <c r="A253" s="95">
        <v>2007</v>
      </c>
      <c r="B253" s="95" t="s">
        <v>0</v>
      </c>
      <c r="C253" s="101" t="s">
        <v>19</v>
      </c>
      <c r="D253" s="5">
        <f>'90.1 Data-SI'!D253*Convert!$B$1</f>
        <v>241501.03161968707</v>
      </c>
      <c r="E253" s="5">
        <f>'90.1 Data-IP'!E253/$D253</f>
        <v>1.0772493589604151</v>
      </c>
      <c r="F253" s="5">
        <f>'90.1 Data-IP'!F253/$D253</f>
        <v>40.151557734059047</v>
      </c>
      <c r="G253" s="5">
        <f>'90.1 Data-IP'!G253/$D253</f>
        <v>25.550017248205439</v>
      </c>
      <c r="H253" s="5">
        <f>'90.1 Data-IP'!H253/$D253</f>
        <v>16.416514130750297</v>
      </c>
      <c r="I253" s="5">
        <f>'90.1 Data-IP'!I253/$D253</f>
        <v>1.0261498739208326</v>
      </c>
      <c r="J253" s="5">
        <f>'90.1 Data-IP'!J253/$D253</f>
        <v>27.89458878183034</v>
      </c>
      <c r="K253" s="5">
        <f>'90.1 Data-IP'!K253/$D253</f>
        <v>10.957621293852775</v>
      </c>
      <c r="L253" s="5">
        <f>'90.1 Data-IP'!L253/$D253</f>
        <v>10.651102877447906</v>
      </c>
      <c r="M253" s="5">
        <f>'90.1 Data-IP'!M253/$D253</f>
        <v>16.882492768135059</v>
      </c>
      <c r="N253" s="5">
        <f>'90.1 Data-IP'!N253/$D253</f>
        <v>6.3859834940442299</v>
      </c>
      <c r="O253" s="5">
        <f>'90.1 Data-IP'!O253/$D253</f>
        <v>3.0936578018338021E-3</v>
      </c>
      <c r="P253" s="5">
        <f>'90.1 Data-IP'!P253/$D253</f>
        <v>6.3828898362423958</v>
      </c>
      <c r="Q253" s="5">
        <f>'90.1 Data-IP'!Q253/$D253</f>
        <v>5.6831104697939354</v>
      </c>
      <c r="R253" s="5">
        <f>'90.1 Data-IP'!R253/$D253</f>
        <v>1.2789392618931452</v>
      </c>
      <c r="S253" s="5">
        <f>'90.1 Data-IP'!S253/$D253</f>
        <v>0</v>
      </c>
      <c r="T253" s="5">
        <f>'90.1 Data-IP'!T253/$D253</f>
        <v>0.11228542757161715</v>
      </c>
      <c r="U253" s="5">
        <f>'90.1 Data-IP'!U253/$D253</f>
        <v>4.487963374229138</v>
      </c>
      <c r="V253" s="5">
        <f>'90.1 Data-IP'!V253/$D253</f>
        <v>0.83446793464792868</v>
      </c>
      <c r="W253" s="5">
        <f>'90.1 Data-IP'!W253/$D253</f>
        <v>56.854698943230396</v>
      </c>
      <c r="X253" s="5">
        <f>'90.1 Data-IP'!X253/$D253</f>
        <v>40.151557734059047</v>
      </c>
      <c r="Y253" s="5">
        <f t="shared" si="3"/>
        <v>97.006256677289443</v>
      </c>
      <c r="Z253" s="5">
        <f>'90.1 Data-IP'!Z253/$D253</f>
        <v>113.79290162720113</v>
      </c>
      <c r="AA253" s="5">
        <f>'90.1 Data-IP'!AA253/$D253</f>
        <v>55.59714240214096</v>
      </c>
      <c r="AB253" s="5">
        <f>'90.1 Data-IP'!AB253/$D253</f>
        <v>169.39004402934208</v>
      </c>
    </row>
    <row r="254" spans="1:28" x14ac:dyDescent="0.25">
      <c r="A254" s="95">
        <v>2007</v>
      </c>
      <c r="B254" s="95" t="s">
        <v>0</v>
      </c>
      <c r="C254" s="101" t="s">
        <v>20</v>
      </c>
      <c r="D254" s="5">
        <f>'90.1 Data-SI'!D254*Convert!$B$1</f>
        <v>241501.03161968707</v>
      </c>
      <c r="E254" s="5">
        <f>'90.1 Data-IP'!E254/$D254</f>
        <v>4.9288632320898671</v>
      </c>
      <c r="F254" s="5">
        <f>'90.1 Data-IP'!F254/$D254</f>
        <v>35.411393675602284</v>
      </c>
      <c r="G254" s="5">
        <f>'90.1 Data-IP'!G254/$D254</f>
        <v>17.853186749305561</v>
      </c>
      <c r="H254" s="5">
        <f>'90.1 Data-IP'!H254/$D254</f>
        <v>16.416514130750297</v>
      </c>
      <c r="I254" s="5">
        <f>'90.1 Data-IP'!I254/$D254</f>
        <v>1.0268955653307803</v>
      </c>
      <c r="J254" s="5">
        <f>'90.1 Data-IP'!J254/$D254</f>
        <v>27.89458878183034</v>
      </c>
      <c r="K254" s="5">
        <f>'90.1 Data-IP'!K254/$D254</f>
        <v>10.957621293852775</v>
      </c>
      <c r="L254" s="5">
        <f>'90.1 Data-IP'!L254/$D254</f>
        <v>10.651102877447906</v>
      </c>
      <c r="M254" s="5">
        <f>'90.1 Data-IP'!M254/$D254</f>
        <v>17.550200555368868</v>
      </c>
      <c r="N254" s="5">
        <f>'90.1 Data-IP'!N254/$D254</f>
        <v>4.6758383626196771</v>
      </c>
      <c r="O254" s="5">
        <f>'90.1 Data-IP'!O254/$D254</f>
        <v>3.0936578018338021E-3</v>
      </c>
      <c r="P254" s="5">
        <f>'90.1 Data-IP'!P254/$D254</f>
        <v>4.672744704817843</v>
      </c>
      <c r="Q254" s="5">
        <f>'90.1 Data-IP'!Q254/$D254</f>
        <v>2.7017969659062202</v>
      </c>
      <c r="R254" s="5">
        <f>'90.1 Data-IP'!R254/$D254</f>
        <v>10.653182964012501</v>
      </c>
      <c r="S254" s="5">
        <f>'90.1 Data-IP'!S254/$D254</f>
        <v>0</v>
      </c>
      <c r="T254" s="5">
        <f>'90.1 Data-IP'!T254/$D254</f>
        <v>0.11228542757161715</v>
      </c>
      <c r="U254" s="5">
        <f>'90.1 Data-IP'!U254/$D254</f>
        <v>4.5064094248962681</v>
      </c>
      <c r="V254" s="5">
        <f>'90.1 Data-IP'!V254/$D254</f>
        <v>0.8155116740687286</v>
      </c>
      <c r="W254" s="5">
        <f>'90.1 Data-IP'!W254/$D254</f>
        <v>58.359975171500857</v>
      </c>
      <c r="X254" s="5">
        <f>'90.1 Data-IP'!X254/$D254</f>
        <v>35.411393675602284</v>
      </c>
      <c r="Y254" s="5">
        <f t="shared" si="3"/>
        <v>93.771368847103133</v>
      </c>
      <c r="Z254" s="5">
        <f>'90.1 Data-IP'!Z254/$D254</f>
        <v>115.27996728630235</v>
      </c>
      <c r="AA254" s="5">
        <f>'90.1 Data-IP'!AA254/$D254</f>
        <v>50.87546364126765</v>
      </c>
      <c r="AB254" s="5">
        <f>'90.1 Data-IP'!AB254/$D254</f>
        <v>166.15543092756999</v>
      </c>
    </row>
    <row r="255" spans="1:28" x14ac:dyDescent="0.25">
      <c r="A255" s="95">
        <v>2007</v>
      </c>
      <c r="B255" s="95" t="s">
        <v>0</v>
      </c>
      <c r="C255" s="101" t="s">
        <v>3</v>
      </c>
      <c r="D255" s="5">
        <f>'90.1 Data-SI'!D255*Convert!$B$1</f>
        <v>241501.03161968707</v>
      </c>
      <c r="E255" s="5">
        <f>'90.1 Data-IP'!E255/$D255</f>
        <v>2.762158723195681</v>
      </c>
      <c r="F255" s="5">
        <f>'90.1 Data-IP'!F255/$D255</f>
        <v>44.542031768166588</v>
      </c>
      <c r="G255" s="5">
        <f>'90.1 Data-IP'!G255/$D255</f>
        <v>19.003082150361422</v>
      </c>
      <c r="H255" s="5">
        <f>'90.1 Data-IP'!H255/$D255</f>
        <v>16.416514130750297</v>
      </c>
      <c r="I255" s="5">
        <f>'90.1 Data-IP'!I255/$D255</f>
        <v>1.0266993307492152</v>
      </c>
      <c r="J255" s="5">
        <f>'90.1 Data-IP'!J255/$D255</f>
        <v>27.89458878183034</v>
      </c>
      <c r="K255" s="5">
        <f>'90.1 Data-IP'!K255/$D255</f>
        <v>10.957621293852775</v>
      </c>
      <c r="L255" s="5">
        <f>'90.1 Data-IP'!L255/$D255</f>
        <v>10.651102877447906</v>
      </c>
      <c r="M255" s="5">
        <f>'90.1 Data-IP'!M255/$D255</f>
        <v>16.945798044147999</v>
      </c>
      <c r="N255" s="5">
        <f>'90.1 Data-IP'!N255/$D255</f>
        <v>5.4081465741047534</v>
      </c>
      <c r="O255" s="5">
        <f>'90.1 Data-IP'!O255/$D255</f>
        <v>3.0936578018338021E-3</v>
      </c>
      <c r="P255" s="5">
        <f>'90.1 Data-IP'!P255/$D255</f>
        <v>5.4050529163029193</v>
      </c>
      <c r="Q255" s="5">
        <f>'90.1 Data-IP'!Q255/$D255</f>
        <v>3.52390212191554</v>
      </c>
      <c r="R255" s="5">
        <f>'90.1 Data-IP'!R255/$D255</f>
        <v>4.9079446256950154</v>
      </c>
      <c r="S255" s="5">
        <f>'90.1 Data-IP'!S255/$D255</f>
        <v>0</v>
      </c>
      <c r="T255" s="5">
        <f>'90.1 Data-IP'!T255/$D255</f>
        <v>0.11228542757161715</v>
      </c>
      <c r="U255" s="5">
        <f>'90.1 Data-IP'!U255/$D255</f>
        <v>4.7399285769588761</v>
      </c>
      <c r="V255" s="5">
        <f>'90.1 Data-IP'!V255/$D255</f>
        <v>0.79949893221300694</v>
      </c>
      <c r="W255" s="5">
        <f>'90.1 Data-IP'!W255/$D255</f>
        <v>52.547938581618581</v>
      </c>
      <c r="X255" s="5">
        <f>'90.1 Data-IP'!X255/$D255</f>
        <v>44.542031768166588</v>
      </c>
      <c r="Y255" s="5">
        <f t="shared" si="3"/>
        <v>97.089970349785176</v>
      </c>
      <c r="Z255" s="5">
        <f>'90.1 Data-IP'!Z255/$D255</f>
        <v>109.45168247306648</v>
      </c>
      <c r="AA255" s="5">
        <f>'90.1 Data-IP'!AA255/$D255</f>
        <v>60.239581638978237</v>
      </c>
      <c r="AB255" s="5">
        <f>'90.1 Data-IP'!AB255/$D255</f>
        <v>169.69126411204473</v>
      </c>
    </row>
    <row r="256" spans="1:28" x14ac:dyDescent="0.25">
      <c r="A256" s="95">
        <v>2007</v>
      </c>
      <c r="B256" s="95" t="s">
        <v>0</v>
      </c>
      <c r="C256" s="101" t="s">
        <v>7</v>
      </c>
      <c r="D256" s="5">
        <f>'90.1 Data-SI'!D256*Convert!$B$1</f>
        <v>241501.03161968707</v>
      </c>
      <c r="E256" s="5">
        <f>'90.1 Data-IP'!E256/$D256</f>
        <v>4.4974218810605819</v>
      </c>
      <c r="F256" s="5">
        <f>'90.1 Data-IP'!F256/$D256</f>
        <v>35.689379583847575</v>
      </c>
      <c r="G256" s="5">
        <f>'90.1 Data-IP'!G256/$D256</f>
        <v>13.887639078119346</v>
      </c>
      <c r="H256" s="5">
        <f>'90.1 Data-IP'!H256/$D256</f>
        <v>16.416514130750297</v>
      </c>
      <c r="I256" s="5">
        <f>'90.1 Data-IP'!I256/$D256</f>
        <v>1.0266600838329021</v>
      </c>
      <c r="J256" s="5">
        <f>'90.1 Data-IP'!J256/$D256</f>
        <v>27.89458878183034</v>
      </c>
      <c r="K256" s="5">
        <f>'90.1 Data-IP'!K256/$D256</f>
        <v>10.957621293852775</v>
      </c>
      <c r="L256" s="5">
        <f>'90.1 Data-IP'!L256/$D256</f>
        <v>10.651102877447906</v>
      </c>
      <c r="M256" s="5">
        <f>'90.1 Data-IP'!M256/$D256</f>
        <v>17.71656823361986</v>
      </c>
      <c r="N256" s="5">
        <f>'90.1 Data-IP'!N256/$D256</f>
        <v>4.2929846939859377</v>
      </c>
      <c r="O256" s="5">
        <f>'90.1 Data-IP'!O256/$D256</f>
        <v>3.0936578018338021E-3</v>
      </c>
      <c r="P256" s="5">
        <f>'90.1 Data-IP'!P256/$D256</f>
        <v>4.2898910361841045</v>
      </c>
      <c r="Q256" s="5">
        <f>'90.1 Data-IP'!Q256/$D256</f>
        <v>2.2456693045160301</v>
      </c>
      <c r="R256" s="5">
        <f>'90.1 Data-IP'!R256/$D256</f>
        <v>10.433557220324708</v>
      </c>
      <c r="S256" s="5">
        <f>'90.1 Data-IP'!S256/$D256</f>
        <v>0</v>
      </c>
      <c r="T256" s="5">
        <f>'90.1 Data-IP'!T256/$D256</f>
        <v>0.11228542757161715</v>
      </c>
      <c r="U256" s="5">
        <f>'90.1 Data-IP'!U256/$D256</f>
        <v>4.6738367698877115</v>
      </c>
      <c r="V256" s="5">
        <f>'90.1 Data-IP'!V256/$D256</f>
        <v>0.79667315423846785</v>
      </c>
      <c r="W256" s="5">
        <f>'90.1 Data-IP'!W256/$D256</f>
        <v>53.070746753824629</v>
      </c>
      <c r="X256" s="5">
        <f>'90.1 Data-IP'!X256/$D256</f>
        <v>35.689379583847575</v>
      </c>
      <c r="Y256" s="5">
        <f t="shared" si="3"/>
        <v>88.760126337672204</v>
      </c>
      <c r="Z256" s="5">
        <f>'90.1 Data-IP'!Z256/$D256</f>
        <v>109.9717041142143</v>
      </c>
      <c r="AA256" s="5">
        <f>'90.1 Data-IP'!AA256/$D256</f>
        <v>51.32087689450438</v>
      </c>
      <c r="AB256" s="5">
        <f>'90.1 Data-IP'!AB256/$D256</f>
        <v>161.29258100871868</v>
      </c>
    </row>
    <row r="257" spans="1:28" x14ac:dyDescent="0.25">
      <c r="A257" s="95">
        <v>2007</v>
      </c>
      <c r="B257" s="95" t="s">
        <v>0</v>
      </c>
      <c r="C257" s="101" t="s">
        <v>17</v>
      </c>
      <c r="D257" s="5">
        <f>'90.1 Data-SI'!D257*Convert!$B$1</f>
        <v>241501.03161968707</v>
      </c>
      <c r="E257" s="5">
        <f>'90.1 Data-IP'!E257/$D257</f>
        <v>1.3817661826333187</v>
      </c>
      <c r="F257" s="5">
        <f>'90.1 Data-IP'!F257/$D257</f>
        <v>44.651059701684218</v>
      </c>
      <c r="G257" s="5">
        <f>'90.1 Data-IP'!G257/$D257</f>
        <v>11.903550470829746</v>
      </c>
      <c r="H257" s="5">
        <f>'90.1 Data-IP'!H257/$D257</f>
        <v>16.416514130750297</v>
      </c>
      <c r="I257" s="5">
        <f>'90.1 Data-IP'!I257/$D257</f>
        <v>1.02650309616765</v>
      </c>
      <c r="J257" s="5">
        <f>'90.1 Data-IP'!J257/$D257</f>
        <v>27.89458878183034</v>
      </c>
      <c r="K257" s="5">
        <f>'90.1 Data-IP'!K257/$D257</f>
        <v>10.957621293852775</v>
      </c>
      <c r="L257" s="5">
        <f>'90.1 Data-IP'!L257/$D257</f>
        <v>10.651102877447906</v>
      </c>
      <c r="M257" s="5">
        <f>'90.1 Data-IP'!M257/$D257</f>
        <v>16.806746219650886</v>
      </c>
      <c r="N257" s="5">
        <f>'90.1 Data-IP'!N257/$D257</f>
        <v>4.0772836419294523</v>
      </c>
      <c r="O257" s="5">
        <f>'90.1 Data-IP'!O257/$D257</f>
        <v>3.0936578018338021E-3</v>
      </c>
      <c r="P257" s="5">
        <f>'90.1 Data-IP'!P257/$D257</f>
        <v>4.074189984127619</v>
      </c>
      <c r="Q257" s="5">
        <f>'90.1 Data-IP'!Q257/$D257</f>
        <v>2.0738070579812131</v>
      </c>
      <c r="R257" s="5">
        <f>'90.1 Data-IP'!R257/$D257</f>
        <v>2.0679200205342565</v>
      </c>
      <c r="S257" s="5">
        <f>'90.1 Data-IP'!S257/$D257</f>
        <v>0</v>
      </c>
      <c r="T257" s="5">
        <f>'90.1 Data-IP'!T257/$D257</f>
        <v>0.11228542757161715</v>
      </c>
      <c r="U257" s="5">
        <f>'90.1 Data-IP'!U257/$D257</f>
        <v>4.7495048245392599</v>
      </c>
      <c r="V257" s="5">
        <f>'90.1 Data-IP'!V257/$D257</f>
        <v>0.79121783287095482</v>
      </c>
      <c r="W257" s="5">
        <f>'90.1 Data-IP'!W257/$D257</f>
        <v>38.307979935757039</v>
      </c>
      <c r="X257" s="5">
        <f>'90.1 Data-IP'!X257/$D257</f>
        <v>44.651059701684218</v>
      </c>
      <c r="Y257" s="5">
        <f t="shared" si="3"/>
        <v>82.959039637441265</v>
      </c>
      <c r="Z257" s="5">
        <f>'90.1 Data-IP'!Z257/$D257</f>
        <v>95.203285740197643</v>
      </c>
      <c r="AA257" s="5">
        <f>'90.1 Data-IP'!AA257/$D257</f>
        <v>60.358225066992567</v>
      </c>
      <c r="AB257" s="5">
        <f>'90.1 Data-IP'!AB257/$D257</f>
        <v>155.56151080719019</v>
      </c>
    </row>
    <row r="258" spans="1:28" x14ac:dyDescent="0.25">
      <c r="A258" s="95">
        <v>2007</v>
      </c>
      <c r="B258" s="95" t="s">
        <v>0</v>
      </c>
      <c r="C258" s="101" t="s">
        <v>14</v>
      </c>
      <c r="D258" s="5">
        <f>'90.1 Data-SI'!D258*Convert!$B$1</f>
        <v>241501.03161968707</v>
      </c>
      <c r="E258" s="5">
        <f>'90.1 Data-IP'!E258/$D258</f>
        <v>3.9352882987088611</v>
      </c>
      <c r="F258" s="5">
        <f>'90.1 Data-IP'!F258/$D258</f>
        <v>51.888308810558357</v>
      </c>
      <c r="G258" s="5">
        <f>'90.1 Data-IP'!G258/$D258</f>
        <v>15.266540235861809</v>
      </c>
      <c r="H258" s="5">
        <f>'90.1 Data-IP'!H258/$D258</f>
        <v>16.416514130750297</v>
      </c>
      <c r="I258" s="5">
        <f>'90.1 Data-IP'!I258/$D258</f>
        <v>1.0251294540966933</v>
      </c>
      <c r="J258" s="5">
        <f>'90.1 Data-IP'!J258/$D258</f>
        <v>27.89458878183034</v>
      </c>
      <c r="K258" s="5">
        <f>'90.1 Data-IP'!K258/$D258</f>
        <v>10.957621293852775</v>
      </c>
      <c r="L258" s="5">
        <f>'90.1 Data-IP'!L258/$D258</f>
        <v>10.651102877447906</v>
      </c>
      <c r="M258" s="5">
        <f>'90.1 Data-IP'!M258/$D258</f>
        <v>16.512119618888867</v>
      </c>
      <c r="N258" s="5">
        <f>'90.1 Data-IP'!N258/$D258</f>
        <v>4.9370658375992944</v>
      </c>
      <c r="O258" s="5">
        <f>'90.1 Data-IP'!O258/$D258</f>
        <v>3.0936578018338021E-3</v>
      </c>
      <c r="P258" s="5">
        <f>'90.1 Data-IP'!P258/$D258</f>
        <v>4.9339721797974603</v>
      </c>
      <c r="Q258" s="5">
        <f>'90.1 Data-IP'!Q258/$D258</f>
        <v>2.4997145938103595</v>
      </c>
      <c r="R258" s="5">
        <f>'90.1 Data-IP'!R258/$D258</f>
        <v>6.9483133109775155</v>
      </c>
      <c r="S258" s="5">
        <f>'90.1 Data-IP'!S258/$D258</f>
        <v>0</v>
      </c>
      <c r="T258" s="5">
        <f>'90.1 Data-IP'!T258/$D258</f>
        <v>0.11228542757161715</v>
      </c>
      <c r="U258" s="5">
        <f>'90.1 Data-IP'!U258/$D258</f>
        <v>4.9672859631603377</v>
      </c>
      <c r="V258" s="5">
        <f>'90.1 Data-IP'!V258/$D258</f>
        <v>0.77630400467199834</v>
      </c>
      <c r="W258" s="5">
        <f>'90.1 Data-IP'!W258/$D258</f>
        <v>50.095948238044876</v>
      </c>
      <c r="X258" s="5">
        <f>'90.1 Data-IP'!X258/$D258</f>
        <v>51.888308810558357</v>
      </c>
      <c r="Y258" s="5">
        <f t="shared" ref="Y258:Y321" si="4">SUM(W258:X258)</f>
        <v>101.98425704860324</v>
      </c>
      <c r="Z258" s="5">
        <f>'90.1 Data-IP'!Z258/$D258</f>
        <v>106.97492732529926</v>
      </c>
      <c r="AA258" s="5">
        <f>'90.1 Data-IP'!AA258/$D258</f>
        <v>67.81325531448779</v>
      </c>
      <c r="AB258" s="5">
        <f>'90.1 Data-IP'!AB258/$D258</f>
        <v>174.78818263978704</v>
      </c>
    </row>
    <row r="259" spans="1:28" x14ac:dyDescent="0.25">
      <c r="A259" s="95">
        <v>2007</v>
      </c>
      <c r="B259" s="95" t="s">
        <v>0</v>
      </c>
      <c r="C259" s="101" t="s">
        <v>2</v>
      </c>
      <c r="D259" s="5">
        <f>'90.1 Data-SI'!D259*Convert!$B$1</f>
        <v>241501.03161968707</v>
      </c>
      <c r="E259" s="5">
        <f>'90.1 Data-IP'!E259/$D259</f>
        <v>4.9274110961862849</v>
      </c>
      <c r="F259" s="5">
        <f>'90.1 Data-IP'!F259/$D259</f>
        <v>37.054701308545731</v>
      </c>
      <c r="G259" s="5">
        <f>'90.1 Data-IP'!G259/$D259</f>
        <v>10.096229974614099</v>
      </c>
      <c r="H259" s="5">
        <f>'90.1 Data-IP'!H259/$D259</f>
        <v>16.416514130750297</v>
      </c>
      <c r="I259" s="5">
        <f>'90.1 Data-IP'!I259/$D259</f>
        <v>1.0259143924229541</v>
      </c>
      <c r="J259" s="5">
        <f>'90.1 Data-IP'!J259/$D259</f>
        <v>27.89458878183034</v>
      </c>
      <c r="K259" s="5">
        <f>'90.1 Data-IP'!K259/$D259</f>
        <v>10.957621293852775</v>
      </c>
      <c r="L259" s="5">
        <f>'90.1 Data-IP'!L259/$D259</f>
        <v>10.651102877447906</v>
      </c>
      <c r="M259" s="5">
        <f>'90.1 Data-IP'!M259/$D259</f>
        <v>18.06661148021589</v>
      </c>
      <c r="N259" s="5">
        <f>'90.1 Data-IP'!N259/$D259</f>
        <v>3.6202140545477484</v>
      </c>
      <c r="O259" s="5">
        <f>'90.1 Data-IP'!O259/$D259</f>
        <v>3.0936578018338021E-3</v>
      </c>
      <c r="P259" s="5">
        <f>'90.1 Data-IP'!P259/$D259</f>
        <v>3.6171203967459147</v>
      </c>
      <c r="Q259" s="5">
        <f>'90.1 Data-IP'!Q259/$D259</f>
        <v>1.2584916184940496</v>
      </c>
      <c r="R259" s="5">
        <f>'90.1 Data-IP'!R259/$D259</f>
        <v>13.373386733669536</v>
      </c>
      <c r="S259" s="5">
        <f>'90.1 Data-IP'!S259/$D259</f>
        <v>0</v>
      </c>
      <c r="T259" s="5">
        <f>'90.1 Data-IP'!T259/$D259</f>
        <v>0.11228542757161715</v>
      </c>
      <c r="U259" s="5">
        <f>'90.1 Data-IP'!U259/$D259</f>
        <v>4.8951108840606494</v>
      </c>
      <c r="V259" s="5">
        <f>'90.1 Data-IP'!V259/$D259</f>
        <v>0.77281102912013744</v>
      </c>
      <c r="W259" s="5">
        <f>'90.1 Data-IP'!W259/$D259</f>
        <v>51.339251299925778</v>
      </c>
      <c r="X259" s="5">
        <f>'90.1 Data-IP'!X259/$D259</f>
        <v>37.054701308545731</v>
      </c>
      <c r="Y259" s="5">
        <f t="shared" si="4"/>
        <v>88.393952608471508</v>
      </c>
      <c r="Z259" s="5">
        <f>'90.1 Data-IP'!Z259/$D259</f>
        <v>108.21552234995455</v>
      </c>
      <c r="AA259" s="5">
        <f>'90.1 Data-IP'!AA259/$D259</f>
        <v>52.907433486459155</v>
      </c>
      <c r="AB259" s="5">
        <f>'90.1 Data-IP'!AB259/$D259</f>
        <v>161.12295583641372</v>
      </c>
    </row>
    <row r="260" spans="1:28" x14ac:dyDescent="0.25">
      <c r="A260" s="95">
        <v>2007</v>
      </c>
      <c r="B260" s="95" t="s">
        <v>0</v>
      </c>
      <c r="C260" s="101" t="s">
        <v>18</v>
      </c>
      <c r="D260" s="5">
        <f>'90.1 Data-SI'!D260*Convert!$B$1</f>
        <v>241501.03161968707</v>
      </c>
      <c r="E260" s="5">
        <f>'90.1 Data-IP'!E260/$D260</f>
        <v>3.702907307219331</v>
      </c>
      <c r="F260" s="5">
        <f>'90.1 Data-IP'!F260/$D260</f>
        <v>48.744002863222576</v>
      </c>
      <c r="G260" s="5">
        <f>'90.1 Data-IP'!G260/$D260</f>
        <v>7.6376069021834967</v>
      </c>
      <c r="H260" s="5">
        <f>'90.1 Data-IP'!H260/$D260</f>
        <v>16.416514130750297</v>
      </c>
      <c r="I260" s="5">
        <f>'90.1 Data-IP'!I260/$D260</f>
        <v>1.023952046607302</v>
      </c>
      <c r="J260" s="5">
        <f>'90.1 Data-IP'!J260/$D260</f>
        <v>27.89458878183034</v>
      </c>
      <c r="K260" s="5">
        <f>'90.1 Data-IP'!K260/$D260</f>
        <v>10.957621293852775</v>
      </c>
      <c r="L260" s="5">
        <f>'90.1 Data-IP'!L260/$D260</f>
        <v>10.651102877447906</v>
      </c>
      <c r="M260" s="5">
        <f>'90.1 Data-IP'!M260/$D260</f>
        <v>16.651603159465424</v>
      </c>
      <c r="N260" s="5">
        <f>'90.1 Data-IP'!N260/$D260</f>
        <v>3.4981953917304973</v>
      </c>
      <c r="O260" s="5">
        <f>'90.1 Data-IP'!O260/$D260</f>
        <v>3.0936578018338021E-3</v>
      </c>
      <c r="P260" s="5">
        <f>'90.1 Data-IP'!P260/$D260</f>
        <v>3.4951017339286636</v>
      </c>
      <c r="Q260" s="5">
        <f>'90.1 Data-IP'!Q260/$D260</f>
        <v>0.74015759474768539</v>
      </c>
      <c r="R260" s="5">
        <f>'90.1 Data-IP'!R260/$D260</f>
        <v>3.6846967380500786</v>
      </c>
      <c r="S260" s="5">
        <f>'90.1 Data-IP'!S260/$D260</f>
        <v>0</v>
      </c>
      <c r="T260" s="5">
        <f>'90.1 Data-IP'!T260/$D260</f>
        <v>0.11228542757161715</v>
      </c>
      <c r="U260" s="5">
        <f>'90.1 Data-IP'!U260/$D260</f>
        <v>5.036556770452858</v>
      </c>
      <c r="V260" s="5">
        <f>'90.1 Data-IP'!V260/$D260</f>
        <v>0.76080147272834608</v>
      </c>
      <c r="W260" s="5">
        <f>'90.1 Data-IP'!W260/$D260</f>
        <v>35.912073435594671</v>
      </c>
      <c r="X260" s="5">
        <f>'90.1 Data-IP'!X260/$D260</f>
        <v>48.744002863222576</v>
      </c>
      <c r="Y260" s="5">
        <f t="shared" si="4"/>
        <v>84.656076298817254</v>
      </c>
      <c r="Z260" s="5">
        <f>'90.1 Data-IP'!Z260/$D260</f>
        <v>92.774411830332312</v>
      </c>
      <c r="AA260" s="5">
        <f>'90.1 Data-IP'!AA260/$D260</f>
        <v>64.738180927528205</v>
      </c>
      <c r="AB260" s="5">
        <f>'90.1 Data-IP'!AB260/$D260</f>
        <v>157.51259275786055</v>
      </c>
    </row>
    <row r="261" spans="1:28" x14ac:dyDescent="0.25">
      <c r="A261" s="95">
        <v>2007</v>
      </c>
      <c r="B261" s="95" t="s">
        <v>0</v>
      </c>
      <c r="C261" s="101" t="s">
        <v>4</v>
      </c>
      <c r="D261" s="5">
        <f>'90.1 Data-SI'!D261*Convert!$B$1</f>
        <v>241501.03161968707</v>
      </c>
      <c r="E261" s="5">
        <f>'90.1 Data-IP'!E261/$D261</f>
        <v>4.5007186220308766</v>
      </c>
      <c r="F261" s="5">
        <f>'90.1 Data-IP'!F261/$D261</f>
        <v>56.309827155469513</v>
      </c>
      <c r="G261" s="5">
        <f>'90.1 Data-IP'!G261/$D261</f>
        <v>10.652084050355734</v>
      </c>
      <c r="H261" s="5">
        <f>'90.1 Data-IP'!H261/$D261</f>
        <v>16.416514130750297</v>
      </c>
      <c r="I261" s="5">
        <f>'90.1 Data-IP'!I261/$D261</f>
        <v>1.0254434294271977</v>
      </c>
      <c r="J261" s="5">
        <f>'90.1 Data-IP'!J261/$D261</f>
        <v>27.89458878183034</v>
      </c>
      <c r="K261" s="5">
        <f>'90.1 Data-IP'!K261/$D261</f>
        <v>10.957621293852775</v>
      </c>
      <c r="L261" s="5">
        <f>'90.1 Data-IP'!L261/$D261</f>
        <v>10.651102877447906</v>
      </c>
      <c r="M261" s="5">
        <f>'90.1 Data-IP'!M261/$D261</f>
        <v>16.760160129987302</v>
      </c>
      <c r="N261" s="5">
        <f>'90.1 Data-IP'!N261/$D261</f>
        <v>4.2737537049925471</v>
      </c>
      <c r="O261" s="5">
        <f>'90.1 Data-IP'!O261/$D261</f>
        <v>3.0936578018338021E-3</v>
      </c>
      <c r="P261" s="5">
        <f>'90.1 Data-IP'!P261/$D261</f>
        <v>4.2706600471907139</v>
      </c>
      <c r="Q261" s="5">
        <f>'90.1 Data-IP'!Q261/$D261</f>
        <v>1.6221535450507096</v>
      </c>
      <c r="R261" s="5">
        <f>'90.1 Data-IP'!R261/$D261</f>
        <v>8.2983287383135806</v>
      </c>
      <c r="S261" s="5">
        <f>'90.1 Data-IP'!S261/$D261</f>
        <v>0</v>
      </c>
      <c r="T261" s="5">
        <f>'90.1 Data-IP'!T261/$D261</f>
        <v>0.11228542757161715</v>
      </c>
      <c r="U261" s="5">
        <f>'90.1 Data-IP'!U261/$D261</f>
        <v>5.1948003370270488</v>
      </c>
      <c r="V261" s="5">
        <f>'90.1 Data-IP'!V261/$D261</f>
        <v>0.75883912691269395</v>
      </c>
      <c r="W261" s="5">
        <f>'90.1 Data-IP'!W261/$D261</f>
        <v>46.104105132928915</v>
      </c>
      <c r="X261" s="5">
        <f>'90.1 Data-IP'!X261/$D261</f>
        <v>56.309827155469513</v>
      </c>
      <c r="Y261" s="5">
        <f t="shared" si="4"/>
        <v>102.41393228839843</v>
      </c>
      <c r="Z261" s="5">
        <f>'90.1 Data-IP'!Z261/$D261</f>
        <v>102.96597256467081</v>
      </c>
      <c r="AA261" s="5">
        <f>'90.1 Data-IP'!AA261/$D261</f>
        <v>72.462248786349335</v>
      </c>
      <c r="AB261" s="5">
        <f>'90.1 Data-IP'!AB261/$D261</f>
        <v>175.42822135102011</v>
      </c>
    </row>
    <row r="262" spans="1:28" x14ac:dyDescent="0.25">
      <c r="A262" s="95">
        <v>2007</v>
      </c>
      <c r="B262" s="95" t="s">
        <v>0</v>
      </c>
      <c r="C262" s="101" t="s">
        <v>5</v>
      </c>
      <c r="D262" s="5">
        <f>'90.1 Data-SI'!D262*Convert!$B$1</f>
        <v>241501.03161968707</v>
      </c>
      <c r="E262" s="5">
        <f>'90.1 Data-IP'!E262/$D262</f>
        <v>5.6096794893722315</v>
      </c>
      <c r="F262" s="5">
        <f>'90.1 Data-IP'!F262/$D262</f>
        <v>42.222774495563598</v>
      </c>
      <c r="G262" s="5">
        <f>'90.1 Data-IP'!G262/$D262</f>
        <v>9.5770717656251634</v>
      </c>
      <c r="H262" s="5">
        <f>'90.1 Data-IP'!H262/$D262</f>
        <v>16.416514130750297</v>
      </c>
      <c r="I262" s="5">
        <f>'90.1 Data-IP'!I262/$D262</f>
        <v>1.0254826763435108</v>
      </c>
      <c r="J262" s="5">
        <f>'90.1 Data-IP'!J262/$D262</f>
        <v>27.89458878183034</v>
      </c>
      <c r="K262" s="5">
        <f>'90.1 Data-IP'!K262/$D262</f>
        <v>10.957621293852775</v>
      </c>
      <c r="L262" s="5">
        <f>'90.1 Data-IP'!L262/$D262</f>
        <v>10.651102877447906</v>
      </c>
      <c r="M262" s="5">
        <f>'90.1 Data-IP'!M262/$D262</f>
        <v>18.116729792347648</v>
      </c>
      <c r="N262" s="5">
        <f>'90.1 Data-IP'!N262/$D262</f>
        <v>3.4663661426006187</v>
      </c>
      <c r="O262" s="5">
        <f>'90.1 Data-IP'!O262/$D262</f>
        <v>3.0936578018338021E-3</v>
      </c>
      <c r="P262" s="5">
        <f>'90.1 Data-IP'!P262/$D262</f>
        <v>3.463272484798785</v>
      </c>
      <c r="Q262" s="5">
        <f>'90.1 Data-IP'!Q262/$D262</f>
        <v>0.92748312630984142</v>
      </c>
      <c r="R262" s="5">
        <f>'90.1 Data-IP'!R262/$D262</f>
        <v>13.440577454397467</v>
      </c>
      <c r="S262" s="5">
        <f>'90.1 Data-IP'!S262/$D262</f>
        <v>0</v>
      </c>
      <c r="T262" s="5">
        <f>'90.1 Data-IP'!T262/$D262</f>
        <v>0.11228542757161715</v>
      </c>
      <c r="U262" s="5">
        <f>'90.1 Data-IP'!U262/$D262</f>
        <v>5.1256472704834675</v>
      </c>
      <c r="V262" s="5">
        <f>'90.1 Data-IP'!V262/$D262</f>
        <v>0.75828967008431147</v>
      </c>
      <c r="W262" s="5">
        <f>'90.1 Data-IP'!W262/$D262</f>
        <v>51.134814112851139</v>
      </c>
      <c r="X262" s="5">
        <f>'90.1 Data-IP'!X262/$D262</f>
        <v>42.222774495563598</v>
      </c>
      <c r="Y262" s="5">
        <f t="shared" si="4"/>
        <v>93.357588608414744</v>
      </c>
      <c r="Z262" s="5">
        <f>'90.1 Data-IP'!Z262/$D262</f>
        <v>107.99617133468095</v>
      </c>
      <c r="AA262" s="5">
        <f>'90.1 Data-IP'!AA262/$D262</f>
        <v>58.306082306816151</v>
      </c>
      <c r="AB262" s="5">
        <f>'90.1 Data-IP'!AB262/$D262</f>
        <v>166.30225364149709</v>
      </c>
    </row>
    <row r="263" spans="1:28" x14ac:dyDescent="0.25">
      <c r="A263" s="95">
        <v>2007</v>
      </c>
      <c r="B263" s="95" t="s">
        <v>0</v>
      </c>
      <c r="C263" s="101" t="s">
        <v>15</v>
      </c>
      <c r="D263" s="5">
        <f>'90.1 Data-SI'!D263*Convert!$B$1</f>
        <v>241501.03161968707</v>
      </c>
      <c r="E263" s="5">
        <f>'90.1 Data-IP'!E263/$D263</f>
        <v>4.2165317010081305</v>
      </c>
      <c r="F263" s="5">
        <f>'90.1 Data-IP'!F263/$D263</f>
        <v>50.167802493227157</v>
      </c>
      <c r="G263" s="5">
        <f>'90.1 Data-IP'!G263/$D263</f>
        <v>6.5142031696389422</v>
      </c>
      <c r="H263" s="5">
        <f>'90.1 Data-IP'!H263/$D263</f>
        <v>16.416514130750297</v>
      </c>
      <c r="I263" s="5">
        <f>'90.1 Data-IP'!I263/$D263</f>
        <v>1.0238735527746761</v>
      </c>
      <c r="J263" s="5">
        <f>'90.1 Data-IP'!J263/$D263</f>
        <v>27.89458878183034</v>
      </c>
      <c r="K263" s="5">
        <f>'90.1 Data-IP'!K263/$D263</f>
        <v>10.957621293852775</v>
      </c>
      <c r="L263" s="5">
        <f>'90.1 Data-IP'!L263/$D263</f>
        <v>10.651102877447906</v>
      </c>
      <c r="M263" s="5">
        <f>'90.1 Data-IP'!M263/$D263</f>
        <v>16.644499467612764</v>
      </c>
      <c r="N263" s="5">
        <f>'90.1 Data-IP'!N263/$D263</f>
        <v>3.1676578625420455</v>
      </c>
      <c r="O263" s="5">
        <f>'90.1 Data-IP'!O263/$D263</f>
        <v>3.0936578018338021E-3</v>
      </c>
      <c r="P263" s="5">
        <f>'90.1 Data-IP'!P263/$D263</f>
        <v>3.1645642047402118</v>
      </c>
      <c r="Q263" s="5">
        <f>'90.1 Data-IP'!Q263/$D263</f>
        <v>0.45016213011060774</v>
      </c>
      <c r="R263" s="5">
        <f>'90.1 Data-IP'!R263/$D263</f>
        <v>3.8566767253338345</v>
      </c>
      <c r="S263" s="5">
        <f>'90.1 Data-IP'!S263/$D263</f>
        <v>0</v>
      </c>
      <c r="T263" s="5">
        <f>'90.1 Data-IP'!T263/$D263</f>
        <v>0.11228542757161715</v>
      </c>
      <c r="U263" s="5">
        <f>'90.1 Data-IP'!U263/$D263</f>
        <v>5.160577026002076</v>
      </c>
      <c r="V263" s="5">
        <f>'90.1 Data-IP'!V263/$D263</f>
        <v>0.75016555840751131</v>
      </c>
      <c r="W263" s="5">
        <f>'90.1 Data-IP'!W263/$D263</f>
        <v>34.8466373984445</v>
      </c>
      <c r="X263" s="5">
        <f>'90.1 Data-IP'!X263/$D263</f>
        <v>50.167802493227157</v>
      </c>
      <c r="Y263" s="5">
        <f t="shared" si="4"/>
        <v>85.014439891671657</v>
      </c>
      <c r="Z263" s="5">
        <f>'90.1 Data-IP'!Z263/$D263</f>
        <v>91.698261385028658</v>
      </c>
      <c r="AA263" s="5">
        <f>'90.1 Data-IP'!AA263/$D263</f>
        <v>66.286000813082012</v>
      </c>
      <c r="AB263" s="5">
        <f>'90.1 Data-IP'!AB263/$D263</f>
        <v>157.98426219811066</v>
      </c>
    </row>
    <row r="264" spans="1:28" x14ac:dyDescent="0.25">
      <c r="A264" s="95">
        <v>2007</v>
      </c>
      <c r="B264" s="95" t="s">
        <v>0</v>
      </c>
      <c r="C264" s="101" t="s">
        <v>16</v>
      </c>
      <c r="D264" s="5">
        <f>'90.1 Data-SI'!D264*Convert!$B$1</f>
        <v>241501.03161968707</v>
      </c>
      <c r="E264" s="5">
        <f>'90.1 Data-IP'!E264/$D264</f>
        <v>4.5716770467248597</v>
      </c>
      <c r="F264" s="5">
        <f>'90.1 Data-IP'!F264/$D264</f>
        <v>69.667004912701756</v>
      </c>
      <c r="G264" s="5">
        <f>'90.1 Data-IP'!G264/$D264</f>
        <v>10.851811607472811</v>
      </c>
      <c r="H264" s="5">
        <f>'90.1 Data-IP'!H264/$D264</f>
        <v>16.416514130750297</v>
      </c>
      <c r="I264" s="5">
        <f>'90.1 Data-IP'!I264/$D264</f>
        <v>1.0249724664314415</v>
      </c>
      <c r="J264" s="5">
        <f>'90.1 Data-IP'!J264/$D264</f>
        <v>27.89458878183034</v>
      </c>
      <c r="K264" s="5">
        <f>'90.1 Data-IP'!K264/$D264</f>
        <v>10.957621293852775</v>
      </c>
      <c r="L264" s="5">
        <f>'90.1 Data-IP'!L264/$D264</f>
        <v>10.651102877447906</v>
      </c>
      <c r="M264" s="5">
        <f>'90.1 Data-IP'!M264/$D264</f>
        <v>16.870286977161701</v>
      </c>
      <c r="N264" s="5">
        <f>'90.1 Data-IP'!N264/$D264</f>
        <v>4.5465590202845112</v>
      </c>
      <c r="O264" s="5">
        <f>'90.1 Data-IP'!O264/$D264</f>
        <v>3.0936578018338021E-3</v>
      </c>
      <c r="P264" s="5">
        <f>'90.1 Data-IP'!P264/$D264</f>
        <v>4.5434653624826771</v>
      </c>
      <c r="Q264" s="5">
        <f>'90.1 Data-IP'!Q264/$D264</f>
        <v>1.7606559127194397</v>
      </c>
      <c r="R264" s="5">
        <f>'90.1 Data-IP'!R264/$D264</f>
        <v>9.9253096540707961</v>
      </c>
      <c r="S264" s="5">
        <f>'90.1 Data-IP'!S264/$D264</f>
        <v>0</v>
      </c>
      <c r="T264" s="5">
        <f>'90.1 Data-IP'!T264/$D264</f>
        <v>0.11232467448793021</v>
      </c>
      <c r="U264" s="5">
        <f>'90.1 Data-IP'!U264/$D264</f>
        <v>5.3912311531738313</v>
      </c>
      <c r="V264" s="5">
        <f>'90.1 Data-IP'!V264/$D264</f>
        <v>0.75405100312250273</v>
      </c>
      <c r="W264" s="5">
        <f>'90.1 Data-IP'!W264/$D264</f>
        <v>48.523206560632289</v>
      </c>
      <c r="X264" s="5">
        <f>'90.1 Data-IP'!X264/$D264</f>
        <v>69.667004912701756</v>
      </c>
      <c r="Y264" s="5">
        <f t="shared" si="4"/>
        <v>118.19021147333405</v>
      </c>
      <c r="Z264" s="5">
        <f>'90.1 Data-IP'!Z264/$D264</f>
        <v>105.37985415250455</v>
      </c>
      <c r="AA264" s="5">
        <f>'90.1 Data-IP'!AA264/$D264</f>
        <v>86.015857359728372</v>
      </c>
      <c r="AB264" s="5">
        <f>'90.1 Data-IP'!AB264/$D264</f>
        <v>191.39571151223291</v>
      </c>
    </row>
    <row r="265" spans="1:28" x14ac:dyDescent="0.25">
      <c r="A265" s="95">
        <v>2007</v>
      </c>
      <c r="B265" s="95" t="s">
        <v>0</v>
      </c>
      <c r="C265" s="101" t="s">
        <v>9</v>
      </c>
      <c r="D265" s="5">
        <f>'90.1 Data-SI'!D265*Convert!$B$1</f>
        <v>241501.03161968707</v>
      </c>
      <c r="E265" s="5">
        <f>'90.1 Data-IP'!E265/$D265</f>
        <v>6.2222846061025265</v>
      </c>
      <c r="F265" s="5">
        <f>'90.1 Data-IP'!F265/$D265</f>
        <v>59.32191024174665</v>
      </c>
      <c r="G265" s="5">
        <f>'90.1 Data-IP'!G265/$D265</f>
        <v>8.6637175291880144</v>
      </c>
      <c r="H265" s="5">
        <f>'90.1 Data-IP'!H265/$D265</f>
        <v>16.416514130750297</v>
      </c>
      <c r="I265" s="5">
        <f>'90.1 Data-IP'!I265/$D265</f>
        <v>1.0242267750214935</v>
      </c>
      <c r="J265" s="5">
        <f>'90.1 Data-IP'!J265/$D265</f>
        <v>27.89458878183034</v>
      </c>
      <c r="K265" s="5">
        <f>'90.1 Data-IP'!K265/$D265</f>
        <v>10.957621293852775</v>
      </c>
      <c r="L265" s="5">
        <f>'90.1 Data-IP'!L265/$D265</f>
        <v>10.651102877447906</v>
      </c>
      <c r="M265" s="5">
        <f>'90.1 Data-IP'!M265/$D265</f>
        <v>17.444783338152035</v>
      </c>
      <c r="N265" s="5">
        <f>'90.1 Data-IP'!N265/$D265</f>
        <v>3.5556528772127924</v>
      </c>
      <c r="O265" s="5">
        <f>'90.1 Data-IP'!O265/$D265</f>
        <v>3.0936578018338021E-3</v>
      </c>
      <c r="P265" s="5">
        <f>'90.1 Data-IP'!P265/$D265</f>
        <v>3.5525592194109588</v>
      </c>
      <c r="Q265" s="5">
        <f>'90.1 Data-IP'!Q265/$D265</f>
        <v>0.66134978679109413</v>
      </c>
      <c r="R265" s="5">
        <f>'90.1 Data-IP'!R265/$D265</f>
        <v>14.077476412325536</v>
      </c>
      <c r="S265" s="5">
        <f>'90.1 Data-IP'!S265/$D265</f>
        <v>0</v>
      </c>
      <c r="T265" s="5">
        <f>'90.1 Data-IP'!T265/$D265</f>
        <v>0.11232467448793021</v>
      </c>
      <c r="U265" s="5">
        <f>'90.1 Data-IP'!U265/$D265</f>
        <v>5.336560198749762</v>
      </c>
      <c r="V265" s="5">
        <f>'90.1 Data-IP'!V265/$D265</f>
        <v>0.74667258285565052</v>
      </c>
      <c r="W265" s="5">
        <f>'90.1 Data-IP'!W265/$D265</f>
        <v>50.622170891970164</v>
      </c>
      <c r="X265" s="5">
        <f>'90.1 Data-IP'!X265/$D265</f>
        <v>59.32191024174665</v>
      </c>
      <c r="Y265" s="5">
        <f t="shared" si="4"/>
        <v>109.94408113371682</v>
      </c>
      <c r="Z265" s="5">
        <f>'90.1 Data-IP'!Z265/$D265</f>
        <v>107.47069437216562</v>
      </c>
      <c r="AA265" s="5">
        <f>'90.1 Data-IP'!AA265/$D265</f>
        <v>75.616091734349197</v>
      </c>
      <c r="AB265" s="5">
        <f>'90.1 Data-IP'!AB265/$D265</f>
        <v>183.08678610651484</v>
      </c>
    </row>
    <row r="266" spans="1:28" x14ac:dyDescent="0.25">
      <c r="A266" s="95">
        <v>2007</v>
      </c>
      <c r="B266" s="95" t="s">
        <v>0</v>
      </c>
      <c r="C266" s="101" t="s">
        <v>12</v>
      </c>
      <c r="D266" s="5">
        <f>'90.1 Data-SI'!D266*Convert!$B$1</f>
        <v>241501.03161968707</v>
      </c>
      <c r="E266" s="5">
        <f>'90.1 Data-IP'!E266/$D266</f>
        <v>5.2226656476093103</v>
      </c>
      <c r="F266" s="5">
        <f>'90.1 Data-IP'!F266/$D266</f>
        <v>78.619305017539588</v>
      </c>
      <c r="G266" s="5">
        <f>'90.1 Data-IP'!G266/$D266</f>
        <v>9.4260888785688834</v>
      </c>
      <c r="H266" s="5">
        <f>'90.1 Data-IP'!H266/$D266</f>
        <v>16.416514130750297</v>
      </c>
      <c r="I266" s="5">
        <f>'90.1 Data-IP'!I266/$D266</f>
        <v>1.0235988243604848</v>
      </c>
      <c r="J266" s="5">
        <f>'90.1 Data-IP'!J266/$D266</f>
        <v>27.89458878183034</v>
      </c>
      <c r="K266" s="5">
        <f>'90.1 Data-IP'!K266/$D266</f>
        <v>10.957621293852775</v>
      </c>
      <c r="L266" s="5">
        <f>'90.1 Data-IP'!L266/$D266</f>
        <v>10.651102877447906</v>
      </c>
      <c r="M266" s="5">
        <f>'90.1 Data-IP'!M266/$D266</f>
        <v>16.832727678250119</v>
      </c>
      <c r="N266" s="5">
        <f>'90.1 Data-IP'!N266/$D266</f>
        <v>4.0342690216503572</v>
      </c>
      <c r="O266" s="5">
        <f>'90.1 Data-IP'!O266/$D266</f>
        <v>3.0936578018338021E-3</v>
      </c>
      <c r="P266" s="5">
        <f>'90.1 Data-IP'!P266/$D266</f>
        <v>4.031175363848523</v>
      </c>
      <c r="Q266" s="5">
        <f>'90.1 Data-IP'!Q266/$D266</f>
        <v>1.2147705537213191</v>
      </c>
      <c r="R266" s="5">
        <f>'90.1 Data-IP'!R266/$D266</f>
        <v>12.366232367244217</v>
      </c>
      <c r="S266" s="5">
        <f>'90.1 Data-IP'!S266/$D266</f>
        <v>0</v>
      </c>
      <c r="T266" s="5">
        <f>'90.1 Data-IP'!T266/$D266</f>
        <v>0.11236392140424324</v>
      </c>
      <c r="U266" s="5">
        <f>'90.1 Data-IP'!U266/$D266</f>
        <v>5.6265949103031545</v>
      </c>
      <c r="V266" s="5">
        <f>'90.1 Data-IP'!V266/$D266</f>
        <v>0.74408228637898977</v>
      </c>
      <c r="W266" s="5">
        <f>'90.1 Data-IP'!W266/$D266</f>
        <v>49.093660489242374</v>
      </c>
      <c r="X266" s="5">
        <f>'90.1 Data-IP'!X266/$D266</f>
        <v>78.619305017539588</v>
      </c>
      <c r="Y266" s="5">
        <f t="shared" si="4"/>
        <v>127.71296550678196</v>
      </c>
      <c r="Z266" s="5">
        <f>'90.1 Data-IP'!Z266/$D266</f>
        <v>105.93900496921647</v>
      </c>
      <c r="AA266" s="5">
        <f>'90.1 Data-IP'!AA266/$D266</f>
        <v>95.203560468611826</v>
      </c>
      <c r="AB266" s="5">
        <f>'90.1 Data-IP'!AB266/$D266</f>
        <v>201.1425654378283</v>
      </c>
    </row>
    <row r="267" spans="1:28" x14ac:dyDescent="0.25">
      <c r="A267" s="95">
        <v>2007</v>
      </c>
      <c r="B267" s="95" t="s">
        <v>0</v>
      </c>
      <c r="C267" s="101" t="s">
        <v>8</v>
      </c>
      <c r="D267" s="5">
        <f>'90.1 Data-SI'!D267*Convert!$B$1</f>
        <v>241501.03161968707</v>
      </c>
      <c r="E267" s="5">
        <f>'90.1 Data-IP'!E267/$D267</f>
        <v>6.4473264242415169</v>
      </c>
      <c r="F267" s="5">
        <f>'90.1 Data-IP'!F267/$D267</f>
        <v>97.391026596235619</v>
      </c>
      <c r="G267" s="5">
        <f>'90.1 Data-IP'!G267/$D267</f>
        <v>6.5280180841811335</v>
      </c>
      <c r="H267" s="5">
        <f>'90.1 Data-IP'!H267/$D267</f>
        <v>16.416514130750297</v>
      </c>
      <c r="I267" s="5">
        <f>'90.1 Data-IP'!I267/$D267</f>
        <v>1.0179472684114066</v>
      </c>
      <c r="J267" s="5">
        <f>'90.1 Data-IP'!J267/$D267</f>
        <v>27.89458878183034</v>
      </c>
      <c r="K267" s="5">
        <f>'90.1 Data-IP'!K267/$D267</f>
        <v>10.957621293852775</v>
      </c>
      <c r="L267" s="5">
        <f>'90.1 Data-IP'!L267/$D267</f>
        <v>10.651102877447906</v>
      </c>
      <c r="M267" s="5">
        <f>'90.1 Data-IP'!M267/$D267</f>
        <v>16.626288898443512</v>
      </c>
      <c r="N267" s="5">
        <f>'90.1 Data-IP'!N267/$D267</f>
        <v>3.3635784687767574</v>
      </c>
      <c r="O267" s="5">
        <f>'90.1 Data-IP'!O267/$D267</f>
        <v>3.0936578018338021E-3</v>
      </c>
      <c r="P267" s="5">
        <f>'90.1 Data-IP'!P267/$D267</f>
        <v>3.3604848109749237</v>
      </c>
      <c r="Q267" s="5">
        <f>'90.1 Data-IP'!Q267/$D267</f>
        <v>0.44635517922824253</v>
      </c>
      <c r="R267" s="5">
        <f>'90.1 Data-IP'!R267/$D267</f>
        <v>15.816154051909669</v>
      </c>
      <c r="S267" s="5">
        <f>'90.1 Data-IP'!S267/$D267</f>
        <v>0</v>
      </c>
      <c r="T267" s="5">
        <f>'90.1 Data-IP'!T267/$D267</f>
        <v>0.11240316832055629</v>
      </c>
      <c r="U267" s="5">
        <f>'90.1 Data-IP'!U267/$D267</f>
        <v>5.9745188234182827</v>
      </c>
      <c r="V267" s="5">
        <f>'90.1 Data-IP'!V267/$D267</f>
        <v>0.72744159386225926</v>
      </c>
      <c r="W267" s="5">
        <f>'90.1 Data-IP'!W267/$D267</f>
        <v>49.224627448978993</v>
      </c>
      <c r="X267" s="5">
        <f>'90.1 Data-IP'!X267/$D267</f>
        <v>97.391026596235619</v>
      </c>
      <c r="Y267" s="5">
        <f t="shared" si="4"/>
        <v>146.61565404521463</v>
      </c>
      <c r="Z267" s="5">
        <f>'90.1 Data-IP'!Z267/$D267</f>
        <v>106.04775817431991</v>
      </c>
      <c r="AA267" s="5">
        <f>'90.1 Data-IP'!AA267/$D267</f>
        <v>114.32316671350667</v>
      </c>
      <c r="AB267" s="5">
        <f>'90.1 Data-IP'!AB267/$D267</f>
        <v>220.37092488782656</v>
      </c>
    </row>
    <row r="268" spans="1:28" x14ac:dyDescent="0.25">
      <c r="A268" s="95">
        <v>2010</v>
      </c>
      <c r="B268" s="95" t="s">
        <v>0</v>
      </c>
      <c r="C268" s="101" t="s">
        <v>10</v>
      </c>
      <c r="D268" s="5">
        <f>'90.1 Data-SI'!D268*Convert!$B$1</f>
        <v>241501.03161968707</v>
      </c>
      <c r="E268" s="5">
        <f>'90.1 Data-IP'!E268/$D268</f>
        <v>0</v>
      </c>
      <c r="F268" s="5">
        <f>'90.1 Data-IP'!F268/$D268</f>
        <v>15.033138824548141</v>
      </c>
      <c r="G268" s="5">
        <f>'90.1 Data-IP'!G268/$D268</f>
        <v>26.482523979803354</v>
      </c>
      <c r="H268" s="5">
        <f>'90.1 Data-IP'!H268/$D268</f>
        <v>14.073276992280038</v>
      </c>
      <c r="I268" s="5">
        <f>'90.1 Data-IP'!I268/$D268</f>
        <v>0.83419320623373727</v>
      </c>
      <c r="J268" s="5">
        <f>'90.1 Data-IP'!J268/$D268</f>
        <v>27.280492282280154</v>
      </c>
      <c r="K268" s="5">
        <f>'90.1 Data-IP'!K268/$D268</f>
        <v>10.957621293852775</v>
      </c>
      <c r="L268" s="5">
        <f>'90.1 Data-IP'!L268/$D268</f>
        <v>10.269387369387246</v>
      </c>
      <c r="M268" s="5">
        <f>'90.1 Data-IP'!M268/$D268</f>
        <v>11.753666497430235</v>
      </c>
      <c r="N268" s="5">
        <f>'90.1 Data-IP'!N268/$D268</f>
        <v>3.9674707700855567</v>
      </c>
      <c r="O268" s="5">
        <f>'90.1 Data-IP'!O268/$D268</f>
        <v>3.0936578018338021E-3</v>
      </c>
      <c r="P268" s="5">
        <f>'90.1 Data-IP'!P268/$D268</f>
        <v>3.964377112283723</v>
      </c>
      <c r="Q268" s="5">
        <f>'90.1 Data-IP'!Q268/$D268</f>
        <v>4.1454555355652083</v>
      </c>
      <c r="R268" s="5">
        <f>'90.1 Data-IP'!R268/$D268</f>
        <v>0</v>
      </c>
      <c r="S268" s="5">
        <f>'90.1 Data-IP'!S268/$D268</f>
        <v>1.0821159765832324</v>
      </c>
      <c r="T268" s="5">
        <f>'90.1 Data-IP'!T268/$D268</f>
        <v>0.10361185906643455</v>
      </c>
      <c r="U268" s="5">
        <f>'90.1 Data-IP'!U268/$D268</f>
        <v>4.25444422216653</v>
      </c>
      <c r="V268" s="5">
        <f>'90.1 Data-IP'!V268/$D268</f>
        <v>0.87269443113683298</v>
      </c>
      <c r="W268" s="5">
        <f>'90.1 Data-IP'!W268/$D268</f>
        <v>47.428139101665757</v>
      </c>
      <c r="X268" s="5">
        <f>'90.1 Data-IP'!X268/$D268</f>
        <v>15.033138824548141</v>
      </c>
      <c r="Y268" s="5">
        <f t="shared" si="4"/>
        <v>62.461277926213896</v>
      </c>
      <c r="Z268" s="5">
        <f>'90.1 Data-IP'!Z268/$D268</f>
        <v>100.86484965293572</v>
      </c>
      <c r="AA268" s="5">
        <f>'90.1 Data-IP'!AA268/$D268</f>
        <v>30.24524358748376</v>
      </c>
      <c r="AB268" s="5">
        <f>'90.1 Data-IP'!AB268/$D268</f>
        <v>131.11009324041947</v>
      </c>
    </row>
    <row r="269" spans="1:28" x14ac:dyDescent="0.25">
      <c r="A269" s="95">
        <v>2010</v>
      </c>
      <c r="B269" s="95" t="s">
        <v>0</v>
      </c>
      <c r="C269" s="101" t="s">
        <v>6</v>
      </c>
      <c r="D269" s="5">
        <f>'90.1 Data-SI'!D269*Convert!$B$1</f>
        <v>241501.03161968707</v>
      </c>
      <c r="E269" s="5">
        <f>'90.1 Data-IP'!E269/$D269</f>
        <v>0.1305352436571823</v>
      </c>
      <c r="F269" s="5">
        <f>'90.1 Data-IP'!F269/$D269</f>
        <v>15.413755418952036</v>
      </c>
      <c r="G269" s="5">
        <f>'90.1 Data-IP'!G269/$D269</f>
        <v>22.160457320829448</v>
      </c>
      <c r="H269" s="5">
        <f>'90.1 Data-IP'!H269/$D269</f>
        <v>14.073826449108422</v>
      </c>
      <c r="I269" s="5">
        <f>'90.1 Data-IP'!I269/$D269</f>
        <v>0.83435019389898957</v>
      </c>
      <c r="J269" s="5">
        <f>'90.1 Data-IP'!J269/$D269</f>
        <v>27.280492282280154</v>
      </c>
      <c r="K269" s="5">
        <f>'90.1 Data-IP'!K269/$D269</f>
        <v>10.957621293852775</v>
      </c>
      <c r="L269" s="5">
        <f>'90.1 Data-IP'!L269/$D269</f>
        <v>10.269387369387246</v>
      </c>
      <c r="M269" s="5">
        <f>'90.1 Data-IP'!M269/$D269</f>
        <v>12.032986800830164</v>
      </c>
      <c r="N269" s="5">
        <f>'90.1 Data-IP'!N269/$D269</f>
        <v>3.6187619186441662</v>
      </c>
      <c r="O269" s="5">
        <f>'90.1 Data-IP'!O269/$D269</f>
        <v>3.0936578018338021E-3</v>
      </c>
      <c r="P269" s="5">
        <f>'90.1 Data-IP'!P269/$D269</f>
        <v>3.6156682608423325</v>
      </c>
      <c r="Q269" s="5">
        <f>'90.1 Data-IP'!Q269/$D269</f>
        <v>2.9742490589513677</v>
      </c>
      <c r="R269" s="5">
        <f>'90.1 Data-IP'!R269/$D269</f>
        <v>0.11844719343276496</v>
      </c>
      <c r="S269" s="5">
        <f>'90.1 Data-IP'!S269/$D269</f>
        <v>0</v>
      </c>
      <c r="T269" s="5">
        <f>'90.1 Data-IP'!T269/$D269</f>
        <v>0.10361185906643455</v>
      </c>
      <c r="U269" s="5">
        <f>'90.1 Data-IP'!U269/$D269</f>
        <v>4.2494991107110858</v>
      </c>
      <c r="V269" s="5">
        <f>'90.1 Data-IP'!V269/$D269</f>
        <v>0.86892672717078079</v>
      </c>
      <c r="W269" s="5">
        <f>'90.1 Data-IP'!W269/$D269</f>
        <v>41.032343878543266</v>
      </c>
      <c r="X269" s="5">
        <f>'90.1 Data-IP'!X269/$D269</f>
        <v>15.413755418952036</v>
      </c>
      <c r="Y269" s="5">
        <f t="shared" si="4"/>
        <v>56.446099297495302</v>
      </c>
      <c r="Z269" s="5">
        <f>'90.1 Data-IP'!Z269/$D269</f>
        <v>94.466032417257111</v>
      </c>
      <c r="AA269" s="5">
        <f>'90.1 Data-IP'!AA269/$D269</f>
        <v>30.620915070432211</v>
      </c>
      <c r="AB269" s="5">
        <f>'90.1 Data-IP'!AB269/$D269</f>
        <v>125.08694748768933</v>
      </c>
    </row>
    <row r="270" spans="1:28" x14ac:dyDescent="0.25">
      <c r="A270" s="95">
        <v>2010</v>
      </c>
      <c r="B270" s="95" t="s">
        <v>0</v>
      </c>
      <c r="C270" s="101" t="s">
        <v>11</v>
      </c>
      <c r="D270" s="5">
        <f>'90.1 Data-SI'!D270*Convert!$B$1</f>
        <v>241501.03161968707</v>
      </c>
      <c r="E270" s="5">
        <f>'90.1 Data-IP'!E270/$D270</f>
        <v>0</v>
      </c>
      <c r="F270" s="5">
        <f>'90.1 Data-IP'!F270/$D270</f>
        <v>17.163932405015892</v>
      </c>
      <c r="G270" s="5">
        <f>'90.1 Data-IP'!G270/$D270</f>
        <v>19.977779316995854</v>
      </c>
      <c r="H270" s="5">
        <f>'90.1 Data-IP'!H270/$D270</f>
        <v>14.074258165187866</v>
      </c>
      <c r="I270" s="5">
        <f>'90.1 Data-IP'!I270/$D270</f>
        <v>0.83442868773161571</v>
      </c>
      <c r="J270" s="5">
        <f>'90.1 Data-IP'!J270/$D270</f>
        <v>27.280492282280154</v>
      </c>
      <c r="K270" s="5">
        <f>'90.1 Data-IP'!K270/$D270</f>
        <v>10.957621293852775</v>
      </c>
      <c r="L270" s="5">
        <f>'90.1 Data-IP'!L270/$D270</f>
        <v>10.269387369387246</v>
      </c>
      <c r="M270" s="5">
        <f>'90.1 Data-IP'!M270/$D270</f>
        <v>11.533138074667246</v>
      </c>
      <c r="N270" s="5">
        <f>'90.1 Data-IP'!N270/$D270</f>
        <v>3.3264116390283056</v>
      </c>
      <c r="O270" s="5">
        <f>'90.1 Data-IP'!O270/$D270</f>
        <v>3.0936578018338021E-3</v>
      </c>
      <c r="P270" s="5">
        <f>'90.1 Data-IP'!P270/$D270</f>
        <v>3.3233179812264719</v>
      </c>
      <c r="Q270" s="5">
        <f>'90.1 Data-IP'!Q270/$D270</f>
        <v>3.2988603037765487</v>
      </c>
      <c r="R270" s="5">
        <f>'90.1 Data-IP'!R270/$D270</f>
        <v>0</v>
      </c>
      <c r="S270" s="5">
        <f>'90.1 Data-IP'!S270/$D270</f>
        <v>1.0821159765832324</v>
      </c>
      <c r="T270" s="5">
        <f>'90.1 Data-IP'!T270/$D270</f>
        <v>0.10361185906643455</v>
      </c>
      <c r="U270" s="5">
        <f>'90.1 Data-IP'!U270/$D270</f>
        <v>4.3439271913602679</v>
      </c>
      <c r="V270" s="5">
        <f>'90.1 Data-IP'!V270/$D270</f>
        <v>0.85640696086691992</v>
      </c>
      <c r="W270" s="5">
        <f>'90.1 Data-IP'!W270/$D270</f>
        <v>39.215211653249355</v>
      </c>
      <c r="X270" s="5">
        <f>'90.1 Data-IP'!X270/$D270</f>
        <v>17.163932405015892</v>
      </c>
      <c r="Y270" s="5">
        <f t="shared" si="4"/>
        <v>56.379144058265247</v>
      </c>
      <c r="Z270" s="5">
        <f>'90.1 Data-IP'!Z270/$D270</f>
        <v>92.636969129404036</v>
      </c>
      <c r="AA270" s="5">
        <f>'90.1 Data-IP'!AA270/$D270</f>
        <v>32.465480890228939</v>
      </c>
      <c r="AB270" s="5">
        <f>'90.1 Data-IP'!AB270/$D270</f>
        <v>125.10245001963297</v>
      </c>
    </row>
    <row r="271" spans="1:28" x14ac:dyDescent="0.25">
      <c r="A271" s="95">
        <v>2010</v>
      </c>
      <c r="B271" s="95" t="s">
        <v>0</v>
      </c>
      <c r="C271" s="101" t="s">
        <v>13</v>
      </c>
      <c r="D271" s="5">
        <f>'90.1 Data-SI'!D271*Convert!$B$1</f>
        <v>241501.03161968707</v>
      </c>
      <c r="E271" s="5">
        <f>'90.1 Data-IP'!E271/$D271</f>
        <v>0.42684946182065997</v>
      </c>
      <c r="F271" s="5">
        <f>'90.1 Data-IP'!F271/$D271</f>
        <v>17.0441900633448</v>
      </c>
      <c r="G271" s="5">
        <f>'90.1 Data-IP'!G271/$D271</f>
        <v>20.83873892015508</v>
      </c>
      <c r="H271" s="5">
        <f>'90.1 Data-IP'!H271/$D271</f>
        <v>14.074493646685742</v>
      </c>
      <c r="I271" s="5">
        <f>'90.1 Data-IP'!I271/$D271</f>
        <v>0.83340826790747635</v>
      </c>
      <c r="J271" s="5">
        <f>'90.1 Data-IP'!J271/$D271</f>
        <v>27.280492282280154</v>
      </c>
      <c r="K271" s="5">
        <f>'90.1 Data-IP'!K271/$D271</f>
        <v>10.957621293852775</v>
      </c>
      <c r="L271" s="5">
        <f>'90.1 Data-IP'!L271/$D271</f>
        <v>10.269387369387246</v>
      </c>
      <c r="M271" s="5">
        <f>'90.1 Data-IP'!M271/$D271</f>
        <v>11.987695859404912</v>
      </c>
      <c r="N271" s="5">
        <f>'90.1 Data-IP'!N271/$D271</f>
        <v>3.241991522038949</v>
      </c>
      <c r="O271" s="5">
        <f>'90.1 Data-IP'!O271/$D271</f>
        <v>3.0936578018338021E-3</v>
      </c>
      <c r="P271" s="5">
        <f>'90.1 Data-IP'!P271/$D271</f>
        <v>3.2388978642371158</v>
      </c>
      <c r="Q271" s="5">
        <f>'90.1 Data-IP'!Q271/$D271</f>
        <v>2.2809915291977694</v>
      </c>
      <c r="R271" s="5">
        <f>'90.1 Data-IP'!R271/$D271</f>
        <v>0.31248394768445154</v>
      </c>
      <c r="S271" s="5">
        <f>'90.1 Data-IP'!S271/$D271</f>
        <v>0</v>
      </c>
      <c r="T271" s="5">
        <f>'90.1 Data-IP'!T271/$D271</f>
        <v>0.10361185906643455</v>
      </c>
      <c r="U271" s="5">
        <f>'90.1 Data-IP'!U271/$D271</f>
        <v>4.3542098834342866</v>
      </c>
      <c r="V271" s="5">
        <f>'90.1 Data-IP'!V271/$D271</f>
        <v>0.84938176284688505</v>
      </c>
      <c r="W271" s="5">
        <f>'90.1 Data-IP'!W271/$D271</f>
        <v>39.085657582499991</v>
      </c>
      <c r="X271" s="5">
        <f>'90.1 Data-IP'!X271/$D271</f>
        <v>17.0441900633448</v>
      </c>
      <c r="Y271" s="5">
        <f t="shared" si="4"/>
        <v>56.129847645844791</v>
      </c>
      <c r="Z271" s="5">
        <f>'90.1 Data-IP'!Z271/$D271</f>
        <v>92.499526428475761</v>
      </c>
      <c r="AA271" s="5">
        <f>'90.1 Data-IP'!AA271/$D271</f>
        <v>32.356021240631861</v>
      </c>
      <c r="AB271" s="5">
        <f>'90.1 Data-IP'!AB271/$D271</f>
        <v>124.85554766910762</v>
      </c>
    </row>
    <row r="272" spans="1:28" x14ac:dyDescent="0.25">
      <c r="A272" s="95">
        <v>2010</v>
      </c>
      <c r="B272" s="95" t="s">
        <v>0</v>
      </c>
      <c r="C272" s="101" t="s">
        <v>19</v>
      </c>
      <c r="D272" s="5">
        <f>'90.1 Data-SI'!D272*Convert!$B$1</f>
        <v>241501.03161968707</v>
      </c>
      <c r="E272" s="5">
        <f>'90.1 Data-IP'!E272/$D272</f>
        <v>0.71684492645773756</v>
      </c>
      <c r="F272" s="5">
        <f>'90.1 Data-IP'!F272/$D272</f>
        <v>20.832734141959186</v>
      </c>
      <c r="G272" s="5">
        <f>'90.1 Data-IP'!G272/$D272</f>
        <v>17.128374698836279</v>
      </c>
      <c r="H272" s="5">
        <f>'90.1 Data-IP'!H272/$D272</f>
        <v>14.074297412104178</v>
      </c>
      <c r="I272" s="5">
        <f>'90.1 Data-IP'!I272/$D272</f>
        <v>0.8330942925769721</v>
      </c>
      <c r="J272" s="5">
        <f>'90.1 Data-IP'!J272/$D272</f>
        <v>27.280492282280154</v>
      </c>
      <c r="K272" s="5">
        <f>'90.1 Data-IP'!K272/$D272</f>
        <v>10.957621293852775</v>
      </c>
      <c r="L272" s="5">
        <f>'90.1 Data-IP'!L272/$D272</f>
        <v>10.269387369387246</v>
      </c>
      <c r="M272" s="5">
        <f>'90.1 Data-IP'!M272/$D272</f>
        <v>11.28227178559427</v>
      </c>
      <c r="N272" s="5">
        <f>'90.1 Data-IP'!N272/$D272</f>
        <v>3.2310808793039234</v>
      </c>
      <c r="O272" s="5">
        <f>'90.1 Data-IP'!O272/$D272</f>
        <v>3.0936578018338021E-3</v>
      </c>
      <c r="P272" s="5">
        <f>'90.1 Data-IP'!P272/$D272</f>
        <v>3.2279872215020897</v>
      </c>
      <c r="Q272" s="5">
        <f>'90.1 Data-IP'!Q272/$D272</f>
        <v>2.5374308803871943</v>
      </c>
      <c r="R272" s="5">
        <f>'90.1 Data-IP'!R272/$D272</f>
        <v>1.1337256715348847</v>
      </c>
      <c r="S272" s="5">
        <f>'90.1 Data-IP'!S272/$D272</f>
        <v>0.96567037588243276</v>
      </c>
      <c r="T272" s="5">
        <f>'90.1 Data-IP'!T272/$D272</f>
        <v>0.10361185906643455</v>
      </c>
      <c r="U272" s="5">
        <f>'90.1 Data-IP'!U272/$D272</f>
        <v>4.4583319524127907</v>
      </c>
      <c r="V272" s="5">
        <f>'90.1 Data-IP'!V272/$D272</f>
        <v>0.83352600865641557</v>
      </c>
      <c r="W272" s="5">
        <f>'90.1 Data-IP'!W272/$D272</f>
        <v>36.992305560194886</v>
      </c>
      <c r="X272" s="5">
        <f>'90.1 Data-IP'!X272/$D272</f>
        <v>20.832734141959186</v>
      </c>
      <c r="Y272" s="5">
        <f t="shared" si="4"/>
        <v>57.825039702154072</v>
      </c>
      <c r="Z272" s="5">
        <f>'90.1 Data-IP'!Z272/$D272</f>
        <v>90.3897691951518</v>
      </c>
      <c r="AA272" s="5">
        <f>'90.1 Data-IP'!AA272/$D272</f>
        <v>36.248726635141061</v>
      </c>
      <c r="AB272" s="5">
        <f>'90.1 Data-IP'!AB272/$D272</f>
        <v>126.63849583029285</v>
      </c>
    </row>
    <row r="273" spans="1:28" x14ac:dyDescent="0.25">
      <c r="A273" s="95">
        <v>2010</v>
      </c>
      <c r="B273" s="95" t="s">
        <v>0</v>
      </c>
      <c r="C273" s="101" t="s">
        <v>20</v>
      </c>
      <c r="D273" s="5">
        <f>'90.1 Data-SI'!D273*Convert!$B$1</f>
        <v>241501.03161968707</v>
      </c>
      <c r="E273" s="5">
        <f>'90.1 Data-IP'!E273/$D273</f>
        <v>3.3449754304443751</v>
      </c>
      <c r="F273" s="5">
        <f>'90.1 Data-IP'!F273/$D273</f>
        <v>18.395893108082326</v>
      </c>
      <c r="G273" s="5">
        <f>'90.1 Data-IP'!G273/$D273</f>
        <v>11.66257440466766</v>
      </c>
      <c r="H273" s="5">
        <f>'90.1 Data-IP'!H273/$D273</f>
        <v>14.074218918271553</v>
      </c>
      <c r="I273" s="5">
        <f>'90.1 Data-IP'!I273/$D273</f>
        <v>0.83372224323798083</v>
      </c>
      <c r="J273" s="5">
        <f>'90.1 Data-IP'!J273/$D273</f>
        <v>27.280492282280154</v>
      </c>
      <c r="K273" s="5">
        <f>'90.1 Data-IP'!K273/$D273</f>
        <v>10.957621293852775</v>
      </c>
      <c r="L273" s="5">
        <f>'90.1 Data-IP'!L273/$D273</f>
        <v>10.269387369387246</v>
      </c>
      <c r="M273" s="5">
        <f>'90.1 Data-IP'!M273/$D273</f>
        <v>12.114541892928669</v>
      </c>
      <c r="N273" s="5">
        <f>'90.1 Data-IP'!N273/$D273</f>
        <v>2.4021075129398208</v>
      </c>
      <c r="O273" s="5">
        <f>'90.1 Data-IP'!O273/$D273</f>
        <v>3.0936578018338021E-3</v>
      </c>
      <c r="P273" s="5">
        <f>'90.1 Data-IP'!P273/$D273</f>
        <v>2.3990138551379872</v>
      </c>
      <c r="Q273" s="5">
        <f>'90.1 Data-IP'!Q273/$D273</f>
        <v>1.0995023605099106</v>
      </c>
      <c r="R273" s="5">
        <f>'90.1 Data-IP'!R273/$D273</f>
        <v>10.190069351518588</v>
      </c>
      <c r="S273" s="5">
        <f>'90.1 Data-IP'!S273/$D273</f>
        <v>0</v>
      </c>
      <c r="T273" s="5">
        <f>'90.1 Data-IP'!T273/$D273</f>
        <v>0.10361185906643455</v>
      </c>
      <c r="U273" s="5">
        <f>'90.1 Data-IP'!U273/$D273</f>
        <v>4.4785441143140075</v>
      </c>
      <c r="V273" s="5">
        <f>'90.1 Data-IP'!V273/$D273</f>
        <v>0.81535468640347653</v>
      </c>
      <c r="W273" s="5">
        <f>'90.1 Data-IP'!W273/$D273</f>
        <v>40.810677295207192</v>
      </c>
      <c r="X273" s="5">
        <f>'90.1 Data-IP'!X273/$D273</f>
        <v>18.395893108082326</v>
      </c>
      <c r="Y273" s="5">
        <f t="shared" si="4"/>
        <v>59.206570403289518</v>
      </c>
      <c r="Z273" s="5">
        <f>'90.1 Data-IP'!Z273/$D273</f>
        <v>94.190558311655863</v>
      </c>
      <c r="AA273" s="5">
        <f>'90.1 Data-IP'!AA273/$D273</f>
        <v>33.832058516249106</v>
      </c>
      <c r="AB273" s="5">
        <f>'90.1 Data-IP'!AB273/$D273</f>
        <v>128.02261682790495</v>
      </c>
    </row>
    <row r="274" spans="1:28" x14ac:dyDescent="0.25">
      <c r="A274" s="95">
        <v>2010</v>
      </c>
      <c r="B274" s="95" t="s">
        <v>0</v>
      </c>
      <c r="C274" s="101" t="s">
        <v>3</v>
      </c>
      <c r="D274" s="5">
        <f>'90.1 Data-SI'!D274*Convert!$B$1</f>
        <v>241501.03161968707</v>
      </c>
      <c r="E274" s="5">
        <f>'90.1 Data-IP'!E274/$D274</f>
        <v>1.8387965230987089</v>
      </c>
      <c r="F274" s="5">
        <f>'90.1 Data-IP'!F274/$D274</f>
        <v>24.064207490426242</v>
      </c>
      <c r="G274" s="5">
        <f>'90.1 Data-IP'!G274/$D274</f>
        <v>11.434706808554132</v>
      </c>
      <c r="H274" s="5">
        <f>'90.1 Data-IP'!H274/$D274</f>
        <v>14.075357078844631</v>
      </c>
      <c r="I274" s="5">
        <f>'90.1 Data-IP'!I274/$D274</f>
        <v>0.83356525557272854</v>
      </c>
      <c r="J274" s="5">
        <f>'90.1 Data-IP'!J274/$D274</f>
        <v>27.280492282280154</v>
      </c>
      <c r="K274" s="5">
        <f>'90.1 Data-IP'!K274/$D274</f>
        <v>10.957621293852775</v>
      </c>
      <c r="L274" s="5">
        <f>'90.1 Data-IP'!L274/$D274</f>
        <v>10.269387369387246</v>
      </c>
      <c r="M274" s="5">
        <f>'90.1 Data-IP'!M274/$D274</f>
        <v>11.331605159399768</v>
      </c>
      <c r="N274" s="5">
        <f>'90.1 Data-IP'!N274/$D274</f>
        <v>2.708311954014186</v>
      </c>
      <c r="O274" s="5">
        <f>'90.1 Data-IP'!O274/$D274</f>
        <v>3.0936578018338021E-3</v>
      </c>
      <c r="P274" s="5">
        <f>'90.1 Data-IP'!P274/$D274</f>
        <v>2.7052182962123523</v>
      </c>
      <c r="Q274" s="5">
        <f>'90.1 Data-IP'!Q274/$D274</f>
        <v>1.4532348172393705</v>
      </c>
      <c r="R274" s="5">
        <f>'90.1 Data-IP'!R274/$D274</f>
        <v>4.0873700994219044</v>
      </c>
      <c r="S274" s="5">
        <f>'90.1 Data-IP'!S274/$D274</f>
        <v>0.91005749546685022</v>
      </c>
      <c r="T274" s="5">
        <f>'90.1 Data-IP'!T274/$D274</f>
        <v>0.10361185906643455</v>
      </c>
      <c r="U274" s="5">
        <f>'90.1 Data-IP'!U274/$D274</f>
        <v>4.71559548884479</v>
      </c>
      <c r="V274" s="5">
        <f>'90.1 Data-IP'!V274/$D274</f>
        <v>0.79840001855624187</v>
      </c>
      <c r="W274" s="5">
        <f>'90.1 Data-IP'!W274/$D274</f>
        <v>33.760989199393087</v>
      </c>
      <c r="X274" s="5">
        <f>'90.1 Data-IP'!X274/$D274</f>
        <v>24.064207490426242</v>
      </c>
      <c r="Y274" s="5">
        <f t="shared" si="4"/>
        <v>57.825196689819329</v>
      </c>
      <c r="Z274" s="5">
        <f>'90.1 Data-IP'!Z274/$D274</f>
        <v>87.124896720902342</v>
      </c>
      <c r="AA274" s="5">
        <f>'90.1 Data-IP'!AA274/$D274</f>
        <v>39.737424273123814</v>
      </c>
      <c r="AB274" s="5">
        <f>'90.1 Data-IP'!AB274/$D274</f>
        <v>126.86232099402615</v>
      </c>
    </row>
    <row r="275" spans="1:28" x14ac:dyDescent="0.25">
      <c r="A275" s="95">
        <v>2010</v>
      </c>
      <c r="B275" s="95" t="s">
        <v>0</v>
      </c>
      <c r="C275" s="101" t="s">
        <v>7</v>
      </c>
      <c r="D275" s="5">
        <f>'90.1 Data-SI'!D275*Convert!$B$1</f>
        <v>241501.03161968707</v>
      </c>
      <c r="E275" s="5">
        <f>'90.1 Data-IP'!E275/$D275</f>
        <v>3.0435591131602022</v>
      </c>
      <c r="F275" s="5">
        <f>'90.1 Data-IP'!F275/$D275</f>
        <v>18.992210754542704</v>
      </c>
      <c r="G275" s="5">
        <f>'90.1 Data-IP'!G275/$D275</f>
        <v>9.6043483724627254</v>
      </c>
      <c r="H275" s="5">
        <f>'90.1 Data-IP'!H275/$D275</f>
        <v>14.073983436773675</v>
      </c>
      <c r="I275" s="5">
        <f>'90.1 Data-IP'!I275/$D275</f>
        <v>0.83352600865641557</v>
      </c>
      <c r="J275" s="5">
        <f>'90.1 Data-IP'!J275/$D275</f>
        <v>27.280492282280154</v>
      </c>
      <c r="K275" s="5">
        <f>'90.1 Data-IP'!K275/$D275</f>
        <v>10.957621293852775</v>
      </c>
      <c r="L275" s="5">
        <f>'90.1 Data-IP'!L275/$D275</f>
        <v>10.269387369387246</v>
      </c>
      <c r="M275" s="5">
        <f>'90.1 Data-IP'!M275/$D275</f>
        <v>12.408736777611244</v>
      </c>
      <c r="N275" s="5">
        <f>'90.1 Data-IP'!N275/$D275</f>
        <v>2.2194131175026044</v>
      </c>
      <c r="O275" s="5">
        <f>'90.1 Data-IP'!O275/$D275</f>
        <v>3.0936578018338021E-3</v>
      </c>
      <c r="P275" s="5">
        <f>'90.1 Data-IP'!P275/$D275</f>
        <v>2.2163194597007707</v>
      </c>
      <c r="Q275" s="5">
        <f>'90.1 Data-IP'!Q275/$D275</f>
        <v>0.94443779415707618</v>
      </c>
      <c r="R275" s="5">
        <f>'90.1 Data-IP'!R275/$D275</f>
        <v>9.6887684894520856</v>
      </c>
      <c r="S275" s="5">
        <f>'90.1 Data-IP'!S275/$D275</f>
        <v>0</v>
      </c>
      <c r="T275" s="5">
        <f>'90.1 Data-IP'!T275/$D275</f>
        <v>0.10361185906643455</v>
      </c>
      <c r="U275" s="5">
        <f>'90.1 Data-IP'!U275/$D275</f>
        <v>4.6464424223012069</v>
      </c>
      <c r="V275" s="5">
        <f>'90.1 Data-IP'!V275/$D275</f>
        <v>0.7970263764852854</v>
      </c>
      <c r="W275" s="5">
        <f>'90.1 Data-IP'!W275/$D275</f>
        <v>37.906170006544102</v>
      </c>
      <c r="X275" s="5">
        <f>'90.1 Data-IP'!X275/$D275</f>
        <v>18.992210754542704</v>
      </c>
      <c r="Y275" s="5">
        <f t="shared" si="4"/>
        <v>56.898380761086806</v>
      </c>
      <c r="Z275" s="5">
        <f>'90.1 Data-IP'!Z275/$D275</f>
        <v>91.267330243911459</v>
      </c>
      <c r="AA275" s="5">
        <f>'90.1 Data-IP'!AA275/$D275</f>
        <v>34.596274470696699</v>
      </c>
      <c r="AB275" s="5">
        <f>'90.1 Data-IP'!AB275/$D275</f>
        <v>125.86360471460816</v>
      </c>
    </row>
    <row r="276" spans="1:28" x14ac:dyDescent="0.25">
      <c r="A276" s="95">
        <v>2010</v>
      </c>
      <c r="B276" s="95" t="s">
        <v>0</v>
      </c>
      <c r="C276" s="101" t="s">
        <v>17</v>
      </c>
      <c r="D276" s="5">
        <f>'90.1 Data-SI'!D276*Convert!$B$1</f>
        <v>241501.03161968707</v>
      </c>
      <c r="E276" s="5">
        <f>'90.1 Data-IP'!E276/$D276</f>
        <v>0.91457089084285026</v>
      </c>
      <c r="F276" s="5">
        <f>'90.1 Data-IP'!F276/$D276</f>
        <v>22.546646977349795</v>
      </c>
      <c r="G276" s="5">
        <f>'90.1 Data-IP'!G276/$D276</f>
        <v>7.8674760910289914</v>
      </c>
      <c r="H276" s="5">
        <f>'90.1 Data-IP'!H276/$D276</f>
        <v>14.074022683689988</v>
      </c>
      <c r="I276" s="5">
        <f>'90.1 Data-IP'!I276/$D276</f>
        <v>0.83340826790747635</v>
      </c>
      <c r="J276" s="5">
        <f>'90.1 Data-IP'!J276/$D276</f>
        <v>27.280492282280154</v>
      </c>
      <c r="K276" s="5">
        <f>'90.1 Data-IP'!K276/$D276</f>
        <v>10.957621293852775</v>
      </c>
      <c r="L276" s="5">
        <f>'90.1 Data-IP'!L276/$D276</f>
        <v>10.269387369387246</v>
      </c>
      <c r="M276" s="5">
        <f>'90.1 Data-IP'!M276/$D276</f>
        <v>11.530233802860078</v>
      </c>
      <c r="N276" s="5">
        <f>'90.1 Data-IP'!N276/$D276</f>
        <v>1.9890729656613522</v>
      </c>
      <c r="O276" s="5">
        <f>'90.1 Data-IP'!O276/$D276</f>
        <v>3.0936578018338021E-3</v>
      </c>
      <c r="P276" s="5">
        <f>'90.1 Data-IP'!P276/$D276</f>
        <v>1.9859793078595185</v>
      </c>
      <c r="Q276" s="5">
        <f>'90.1 Data-IP'!Q276/$D276</f>
        <v>0.74157048373495482</v>
      </c>
      <c r="R276" s="5">
        <f>'90.1 Data-IP'!R276/$D276</f>
        <v>1.9097549477926916</v>
      </c>
      <c r="S276" s="5">
        <f>'90.1 Data-IP'!S276/$D276</f>
        <v>0</v>
      </c>
      <c r="T276" s="5">
        <f>'90.1 Data-IP'!T276/$D276</f>
        <v>0.10361185906643455</v>
      </c>
      <c r="U276" s="5">
        <f>'90.1 Data-IP'!U276/$D276</f>
        <v>4.7253287240904251</v>
      </c>
      <c r="V276" s="5">
        <f>'90.1 Data-IP'!V276/$D276</f>
        <v>0.79121783287095482</v>
      </c>
      <c r="W276" s="5">
        <f>'90.1 Data-IP'!W276/$D276</f>
        <v>24.949585524119083</v>
      </c>
      <c r="X276" s="5">
        <f>'90.1 Data-IP'!X276/$D276</f>
        <v>22.546646977349795</v>
      </c>
      <c r="Y276" s="5">
        <f t="shared" si="4"/>
        <v>47.496232501468882</v>
      </c>
      <c r="Z276" s="5">
        <f>'90.1 Data-IP'!Z276/$D276</f>
        <v>78.304858724039477</v>
      </c>
      <c r="AA276" s="5">
        <f>'90.1 Data-IP'!AA276/$D276</f>
        <v>38.229636242209303</v>
      </c>
      <c r="AB276" s="5">
        <f>'90.1 Data-IP'!AB276/$D276</f>
        <v>116.53449496624879</v>
      </c>
    </row>
    <row r="277" spans="1:28" x14ac:dyDescent="0.25">
      <c r="A277" s="95">
        <v>2010</v>
      </c>
      <c r="B277" s="95" t="s">
        <v>0</v>
      </c>
      <c r="C277" s="101" t="s">
        <v>14</v>
      </c>
      <c r="D277" s="5">
        <f>'90.1 Data-SI'!D277*Convert!$B$1</f>
        <v>241501.03161968707</v>
      </c>
      <c r="E277" s="5">
        <f>'90.1 Data-IP'!E277/$D277</f>
        <v>2.6221649727070551</v>
      </c>
      <c r="F277" s="5">
        <f>'90.1 Data-IP'!F277/$D277</f>
        <v>27.752397204028181</v>
      </c>
      <c r="G277" s="5">
        <f>'90.1 Data-IP'!G277/$D277</f>
        <v>9.1736919597597009</v>
      </c>
      <c r="H277" s="5">
        <f>'90.1 Data-IP'!H277/$D277</f>
        <v>14.0740619306063</v>
      </c>
      <c r="I277" s="5">
        <f>'90.1 Data-IP'!I277/$D277</f>
        <v>0.8322701073343981</v>
      </c>
      <c r="J277" s="5">
        <f>'90.1 Data-IP'!J277/$D277</f>
        <v>27.280492282280154</v>
      </c>
      <c r="K277" s="5">
        <f>'90.1 Data-IP'!K277/$D277</f>
        <v>10.957621293852775</v>
      </c>
      <c r="L277" s="5">
        <f>'90.1 Data-IP'!L277/$D277</f>
        <v>10.269387369387246</v>
      </c>
      <c r="M277" s="5">
        <f>'90.1 Data-IP'!M277/$D277</f>
        <v>11.54224335925187</v>
      </c>
      <c r="N277" s="5">
        <f>'90.1 Data-IP'!N277/$D277</f>
        <v>2.5428469548383941</v>
      </c>
      <c r="O277" s="5">
        <f>'90.1 Data-IP'!O277/$D277</f>
        <v>3.0936578018338021E-3</v>
      </c>
      <c r="P277" s="5">
        <f>'90.1 Data-IP'!P277/$D277</f>
        <v>2.5397532970365604</v>
      </c>
      <c r="Q277" s="5">
        <f>'90.1 Data-IP'!Q277/$D277</f>
        <v>1.0014243166436152</v>
      </c>
      <c r="R277" s="5">
        <f>'90.1 Data-IP'!R277/$D277</f>
        <v>5.5037520622433265</v>
      </c>
      <c r="S277" s="5">
        <f>'90.1 Data-IP'!S277/$D277</f>
        <v>0.93478305274406759</v>
      </c>
      <c r="T277" s="5">
        <f>'90.1 Data-IP'!T277/$D277</f>
        <v>0.10361185906643455</v>
      </c>
      <c r="U277" s="5">
        <f>'90.1 Data-IP'!U277/$D277</f>
        <v>4.9482512087485109</v>
      </c>
      <c r="V277" s="5">
        <f>'90.1 Data-IP'!V277/$D277</f>
        <v>0.77532283176417227</v>
      </c>
      <c r="W277" s="5">
        <f>'90.1 Data-IP'!W277/$D277</f>
        <v>33.317813020386204</v>
      </c>
      <c r="X277" s="5">
        <f>'90.1 Data-IP'!X277/$D277</f>
        <v>27.752397204028181</v>
      </c>
      <c r="Y277" s="5">
        <f t="shared" si="4"/>
        <v>61.070210224414382</v>
      </c>
      <c r="Z277" s="5">
        <f>'90.1 Data-IP'!Z277/$D277</f>
        <v>86.656053058626739</v>
      </c>
      <c r="AA277" s="5">
        <f>'90.1 Data-IP'!AA277/$D277</f>
        <v>43.65823045971316</v>
      </c>
      <c r="AB277" s="5">
        <f>'90.1 Data-IP'!AB277/$D277</f>
        <v>130.31428351833989</v>
      </c>
    </row>
    <row r="278" spans="1:28" x14ac:dyDescent="0.25">
      <c r="A278" s="95">
        <v>2010</v>
      </c>
      <c r="B278" s="95" t="s">
        <v>0</v>
      </c>
      <c r="C278" s="101" t="s">
        <v>2</v>
      </c>
      <c r="D278" s="5">
        <f>'90.1 Data-SI'!D278*Convert!$B$1</f>
        <v>241501.03161968707</v>
      </c>
      <c r="E278" s="5">
        <f>'90.1 Data-IP'!E278/$D278</f>
        <v>3.3637747033583234</v>
      </c>
      <c r="F278" s="5">
        <f>'90.1 Data-IP'!F278/$D278</f>
        <v>20.108236066820407</v>
      </c>
      <c r="G278" s="5">
        <f>'90.1 Data-IP'!G278/$D278</f>
        <v>7.0068304632002629</v>
      </c>
      <c r="H278" s="5">
        <f>'90.1 Data-IP'!H278/$D278</f>
        <v>14.073237745363727</v>
      </c>
      <c r="I278" s="5">
        <f>'90.1 Data-IP'!I278/$D278</f>
        <v>0.83289805799540695</v>
      </c>
      <c r="J278" s="5">
        <f>'90.1 Data-IP'!J278/$D278</f>
        <v>27.280492282280154</v>
      </c>
      <c r="K278" s="5">
        <f>'90.1 Data-IP'!K278/$D278</f>
        <v>10.957621293852775</v>
      </c>
      <c r="L278" s="5">
        <f>'90.1 Data-IP'!L278/$D278</f>
        <v>10.269387369387246</v>
      </c>
      <c r="M278" s="5">
        <f>'90.1 Data-IP'!M278/$D278</f>
        <v>12.949991000484424</v>
      </c>
      <c r="N278" s="5">
        <f>'90.1 Data-IP'!N278/$D278</f>
        <v>1.9441744933992304</v>
      </c>
      <c r="O278" s="5">
        <f>'90.1 Data-IP'!O278/$D278</f>
        <v>3.0936578018338021E-3</v>
      </c>
      <c r="P278" s="5">
        <f>'90.1 Data-IP'!P278/$D278</f>
        <v>1.9410808355973965</v>
      </c>
      <c r="Q278" s="5">
        <f>'90.1 Data-IP'!Q278/$D278</f>
        <v>0.49321599730601634</v>
      </c>
      <c r="R278" s="5">
        <f>'90.1 Data-IP'!R278/$D278</f>
        <v>12.222392418956913</v>
      </c>
      <c r="S278" s="5">
        <f>'90.1 Data-IP'!S278/$D278</f>
        <v>0</v>
      </c>
      <c r="T278" s="5">
        <f>'90.1 Data-IP'!T278/$D278</f>
        <v>0.10361185906643455</v>
      </c>
      <c r="U278" s="5">
        <f>'90.1 Data-IP'!U278/$D278</f>
        <v>4.8730933640090335</v>
      </c>
      <c r="V278" s="5">
        <f>'90.1 Data-IP'!V278/$D278</f>
        <v>0.77304651061801566</v>
      </c>
      <c r="W278" s="5">
        <f>'90.1 Data-IP'!W278/$D278</f>
        <v>37.977285418903335</v>
      </c>
      <c r="X278" s="5">
        <f>'90.1 Data-IP'!X278/$D278</f>
        <v>20.108236066820407</v>
      </c>
      <c r="Y278" s="5">
        <f t="shared" si="4"/>
        <v>58.085521485723746</v>
      </c>
      <c r="Z278" s="5">
        <f>'90.1 Data-IP'!Z278/$D278</f>
        <v>91.313092148332458</v>
      </c>
      <c r="AA278" s="5">
        <f>'90.1 Data-IP'!AA278/$D278</f>
        <v>35.938950724682215</v>
      </c>
      <c r="AB278" s="5">
        <f>'90.1 Data-IP'!AB278/$D278</f>
        <v>127.25204287301467</v>
      </c>
    </row>
    <row r="279" spans="1:28" x14ac:dyDescent="0.25">
      <c r="A279" s="95">
        <v>2010</v>
      </c>
      <c r="B279" s="95" t="s">
        <v>0</v>
      </c>
      <c r="C279" s="101" t="s">
        <v>18</v>
      </c>
      <c r="D279" s="5">
        <f>'90.1 Data-SI'!D279*Convert!$B$1</f>
        <v>241501.03161968707</v>
      </c>
      <c r="E279" s="5">
        <f>'90.1 Data-IP'!E279/$D279</f>
        <v>2.4597219860873683</v>
      </c>
      <c r="F279" s="5">
        <f>'90.1 Data-IP'!F279/$D279</f>
        <v>28.197967444930164</v>
      </c>
      <c r="G279" s="5">
        <f>'90.1 Data-IP'!G279/$D279</f>
        <v>4.974507395761937</v>
      </c>
      <c r="H279" s="5">
        <f>'90.1 Data-IP'!H279/$D279</f>
        <v>14.075317831928317</v>
      </c>
      <c r="I279" s="5">
        <f>'90.1 Data-IP'!I279/$D279</f>
        <v>0.83132818134288511</v>
      </c>
      <c r="J279" s="5">
        <f>'90.1 Data-IP'!J279/$D279</f>
        <v>27.280492282280154</v>
      </c>
      <c r="K279" s="5">
        <f>'90.1 Data-IP'!K279/$D279</f>
        <v>10.957621293852775</v>
      </c>
      <c r="L279" s="5">
        <f>'90.1 Data-IP'!L279/$D279</f>
        <v>10.269387369387246</v>
      </c>
      <c r="M279" s="5">
        <f>'90.1 Data-IP'!M279/$D279</f>
        <v>11.672229146080669</v>
      </c>
      <c r="N279" s="5">
        <f>'90.1 Data-IP'!N279/$D279</f>
        <v>1.8218418552514744</v>
      </c>
      <c r="O279" s="5">
        <f>'90.1 Data-IP'!O279/$D279</f>
        <v>3.0936578018338021E-3</v>
      </c>
      <c r="P279" s="5">
        <f>'90.1 Data-IP'!P279/$D279</f>
        <v>1.8187481974496404</v>
      </c>
      <c r="Q279" s="5">
        <f>'90.1 Data-IP'!Q279/$D279</f>
        <v>0.25412378312695599</v>
      </c>
      <c r="R279" s="5">
        <f>'90.1 Data-IP'!R279/$D279</f>
        <v>3.1997225931698017</v>
      </c>
      <c r="S279" s="5">
        <f>'90.1 Data-IP'!S279/$D279</f>
        <v>0</v>
      </c>
      <c r="T279" s="5">
        <f>'90.1 Data-IP'!T279/$D279</f>
        <v>0.10361185906643455</v>
      </c>
      <c r="U279" s="5">
        <f>'90.1 Data-IP'!U279/$D279</f>
        <v>5.0161091270537632</v>
      </c>
      <c r="V279" s="5">
        <f>'90.1 Data-IP'!V279/$D279</f>
        <v>0.76084071964465927</v>
      </c>
      <c r="W279" s="5">
        <f>'90.1 Data-IP'!W279/$D279</f>
        <v>24.379053101676377</v>
      </c>
      <c r="X279" s="5">
        <f>'90.1 Data-IP'!X279/$D279</f>
        <v>28.197967444930164</v>
      </c>
      <c r="Y279" s="5">
        <f t="shared" si="4"/>
        <v>52.577020546606541</v>
      </c>
      <c r="Z279" s="5">
        <f>'90.1 Data-IP'!Z279/$D279</f>
        <v>77.703125003127909</v>
      </c>
      <c r="AA279" s="5">
        <f>'90.1 Data-IP'!AA279/$D279</f>
        <v>44.171737112753021</v>
      </c>
      <c r="AB279" s="5">
        <f>'90.1 Data-IP'!AB279/$D279</f>
        <v>121.87486211588093</v>
      </c>
    </row>
    <row r="280" spans="1:28" x14ac:dyDescent="0.25">
      <c r="A280" s="95">
        <v>2010</v>
      </c>
      <c r="B280" s="95" t="s">
        <v>0</v>
      </c>
      <c r="C280" s="101" t="s">
        <v>4</v>
      </c>
      <c r="D280" s="5">
        <f>'90.1 Data-SI'!D280*Convert!$B$1</f>
        <v>241501.03161968707</v>
      </c>
      <c r="E280" s="5">
        <f>'90.1 Data-IP'!E280/$D280</f>
        <v>3.0370441250522369</v>
      </c>
      <c r="F280" s="5">
        <f>'90.1 Data-IP'!F280/$D280</f>
        <v>30.151757432826091</v>
      </c>
      <c r="G280" s="5">
        <f>'90.1 Data-IP'!G280/$D280</f>
        <v>6.8620485889214464</v>
      </c>
      <c r="H280" s="5">
        <f>'90.1 Data-IP'!H280/$D280</f>
        <v>14.074218918271553</v>
      </c>
      <c r="I280" s="5">
        <f>'90.1 Data-IP'!I280/$D280</f>
        <v>0.83254483574858951</v>
      </c>
      <c r="J280" s="5">
        <f>'90.1 Data-IP'!J280/$D280</f>
        <v>27.280492282280154</v>
      </c>
      <c r="K280" s="5">
        <f>'90.1 Data-IP'!K280/$D280</f>
        <v>10.957621293852775</v>
      </c>
      <c r="L280" s="5">
        <f>'90.1 Data-IP'!L280/$D280</f>
        <v>10.269387369387246</v>
      </c>
      <c r="M280" s="5">
        <f>'90.1 Data-IP'!M280/$D280</f>
        <v>11.730432322972915</v>
      </c>
      <c r="N280" s="5">
        <f>'90.1 Data-IP'!N280/$D280</f>
        <v>2.284052788670186</v>
      </c>
      <c r="O280" s="5">
        <f>'90.1 Data-IP'!O280/$D280</f>
        <v>3.0936578018338021E-3</v>
      </c>
      <c r="P280" s="5">
        <f>'90.1 Data-IP'!P280/$D280</f>
        <v>2.2809591308683528</v>
      </c>
      <c r="Q280" s="5">
        <f>'90.1 Data-IP'!Q280/$D280</f>
        <v>0.6027933876520335</v>
      </c>
      <c r="R280" s="5">
        <f>'90.1 Data-IP'!R280/$D280</f>
        <v>6.2145137166725428</v>
      </c>
      <c r="S280" s="5">
        <f>'90.1 Data-IP'!S280/$D280</f>
        <v>0.87073208532118085</v>
      </c>
      <c r="T280" s="5">
        <f>'90.1 Data-IP'!T280/$D280</f>
        <v>0.10361185906643455</v>
      </c>
      <c r="U280" s="5">
        <f>'90.1 Data-IP'!U280/$D280</f>
        <v>5.1802789779912235</v>
      </c>
      <c r="V280" s="5">
        <f>'90.1 Data-IP'!V280/$D280</f>
        <v>0.75907460841057228</v>
      </c>
      <c r="W280" s="5">
        <f>'90.1 Data-IP'!W280/$D280</f>
        <v>31.598523357460707</v>
      </c>
      <c r="X280" s="5">
        <f>'90.1 Data-IP'!X280/$D280</f>
        <v>30.151757432826091</v>
      </c>
      <c r="Y280" s="5">
        <f t="shared" si="4"/>
        <v>61.750280790286794</v>
      </c>
      <c r="Z280" s="5">
        <f>'90.1 Data-IP'!Z280/$D280</f>
        <v>84.920946888427082</v>
      </c>
      <c r="AA280" s="5">
        <f>'90.1 Data-IP'!AA280/$D280</f>
        <v>46.289696951586407</v>
      </c>
      <c r="AB280" s="5">
        <f>'90.1 Data-IP'!AB280/$D280</f>
        <v>131.21064384001349</v>
      </c>
    </row>
    <row r="281" spans="1:28" x14ac:dyDescent="0.25">
      <c r="A281" s="95">
        <v>2010</v>
      </c>
      <c r="B281" s="95" t="s">
        <v>0</v>
      </c>
      <c r="C281" s="101" t="s">
        <v>5</v>
      </c>
      <c r="D281" s="5">
        <f>'90.1 Data-SI'!D281*Convert!$B$1</f>
        <v>241501.03161968707</v>
      </c>
      <c r="E281" s="5">
        <f>'90.1 Data-IP'!E281/$D281</f>
        <v>3.8287721678352611</v>
      </c>
      <c r="F281" s="5">
        <f>'90.1 Data-IP'!F281/$D281</f>
        <v>24.342821349332535</v>
      </c>
      <c r="G281" s="5">
        <f>'90.1 Data-IP'!G281/$D281</f>
        <v>5.8375470854857623</v>
      </c>
      <c r="H281" s="5">
        <f>'90.1 Data-IP'!H281/$D281</f>
        <v>14.073708708359485</v>
      </c>
      <c r="I281" s="5">
        <f>'90.1 Data-IP'!I281/$D281</f>
        <v>0.83258408266490236</v>
      </c>
      <c r="J281" s="5">
        <f>'90.1 Data-IP'!J281/$D281</f>
        <v>27.280492282280154</v>
      </c>
      <c r="K281" s="5">
        <f>'90.1 Data-IP'!K281/$D281</f>
        <v>10.957621293852775</v>
      </c>
      <c r="L281" s="5">
        <f>'90.1 Data-IP'!L281/$D281</f>
        <v>10.269387369387246</v>
      </c>
      <c r="M281" s="5">
        <f>'90.1 Data-IP'!M281/$D281</f>
        <v>13.091633121458198</v>
      </c>
      <c r="N281" s="5">
        <f>'90.1 Data-IP'!N281/$D281</f>
        <v>1.8282391026105003</v>
      </c>
      <c r="O281" s="5">
        <f>'90.1 Data-IP'!O281/$D281</f>
        <v>3.0936578018338021E-3</v>
      </c>
      <c r="P281" s="5">
        <f>'90.1 Data-IP'!P281/$D281</f>
        <v>1.8251454448086664</v>
      </c>
      <c r="Q281" s="5">
        <f>'90.1 Data-IP'!Q281/$D281</f>
        <v>0.30997214504041676</v>
      </c>
      <c r="R281" s="5">
        <f>'90.1 Data-IP'!R281/$D281</f>
        <v>11.754451435756497</v>
      </c>
      <c r="S281" s="5">
        <f>'90.1 Data-IP'!S281/$D281</f>
        <v>0</v>
      </c>
      <c r="T281" s="5">
        <f>'90.1 Data-IP'!T281/$D281</f>
        <v>0.10361185906643455</v>
      </c>
      <c r="U281" s="5">
        <f>'90.1 Data-IP'!U281/$D281</f>
        <v>5.1093990471298669</v>
      </c>
      <c r="V281" s="5">
        <f>'90.1 Data-IP'!V281/$D281</f>
        <v>0.75821117625168533</v>
      </c>
      <c r="W281" s="5">
        <f>'90.1 Data-IP'!W281/$D281</f>
        <v>36.647521400384804</v>
      </c>
      <c r="X281" s="5">
        <f>'90.1 Data-IP'!X281/$D281</f>
        <v>24.342821349332535</v>
      </c>
      <c r="Y281" s="5">
        <f t="shared" si="4"/>
        <v>60.990342749717342</v>
      </c>
      <c r="Z281" s="5">
        <f>'90.1 Data-IP'!Z281/$D281</f>
        <v>89.96861053619655</v>
      </c>
      <c r="AA281" s="5">
        <f>'90.1 Data-IP'!AA281/$D281</f>
        <v>40.409880937231492</v>
      </c>
      <c r="AB281" s="5">
        <f>'90.1 Data-IP'!AB281/$D281</f>
        <v>130.37849147342803</v>
      </c>
    </row>
    <row r="282" spans="1:28" x14ac:dyDescent="0.25">
      <c r="A282" s="95">
        <v>2010</v>
      </c>
      <c r="B282" s="95" t="s">
        <v>0</v>
      </c>
      <c r="C282" s="101" t="s">
        <v>15</v>
      </c>
      <c r="D282" s="5">
        <f>'90.1 Data-SI'!D282*Convert!$B$1</f>
        <v>241501.03161968707</v>
      </c>
      <c r="E282" s="5">
        <f>'90.1 Data-IP'!E282/$D282</f>
        <v>2.7806047738628115</v>
      </c>
      <c r="F282" s="5">
        <f>'90.1 Data-IP'!F282/$D282</f>
        <v>29.651830212830546</v>
      </c>
      <c r="G282" s="5">
        <f>'90.1 Data-IP'!G282/$D282</f>
        <v>4.081679296556513</v>
      </c>
      <c r="H282" s="5">
        <f>'90.1 Data-IP'!H282/$D282</f>
        <v>14.07574954800776</v>
      </c>
      <c r="I282" s="5">
        <f>'90.1 Data-IP'!I282/$D282</f>
        <v>0.83124968751025907</v>
      </c>
      <c r="J282" s="5">
        <f>'90.1 Data-IP'!J282/$D282</f>
        <v>27.280492282280154</v>
      </c>
      <c r="K282" s="5">
        <f>'90.1 Data-IP'!K282/$D282</f>
        <v>10.957621293852775</v>
      </c>
      <c r="L282" s="5">
        <f>'90.1 Data-IP'!L282/$D282</f>
        <v>10.269387369387246</v>
      </c>
      <c r="M282" s="5">
        <f>'90.1 Data-IP'!M282/$D282</f>
        <v>11.803196105817296</v>
      </c>
      <c r="N282" s="5">
        <f>'90.1 Data-IP'!N282/$D282</f>
        <v>1.6770207340563443</v>
      </c>
      <c r="O282" s="5">
        <f>'90.1 Data-IP'!O282/$D282</f>
        <v>3.0936578018338021E-3</v>
      </c>
      <c r="P282" s="5">
        <f>'90.1 Data-IP'!P282/$D282</f>
        <v>1.6739270762545104</v>
      </c>
      <c r="Q282" s="5">
        <f>'90.1 Data-IP'!Q282/$D282</f>
        <v>0.25161198048292116</v>
      </c>
      <c r="R282" s="5">
        <f>'90.1 Data-IP'!R282/$D282</f>
        <v>3.2484280163142887</v>
      </c>
      <c r="S282" s="5">
        <f>'90.1 Data-IP'!S282/$D282</f>
        <v>0</v>
      </c>
      <c r="T282" s="5">
        <f>'90.1 Data-IP'!T282/$D282</f>
        <v>0.10361185906643455</v>
      </c>
      <c r="U282" s="5">
        <f>'90.1 Data-IP'!U282/$D282</f>
        <v>5.1418562469207547</v>
      </c>
      <c r="V282" s="5">
        <f>'90.1 Data-IP'!V282/$D282</f>
        <v>0.7502048053238245</v>
      </c>
      <c r="W282" s="5">
        <f>'90.1 Data-IP'!W282/$D282</f>
        <v>23.839447249288344</v>
      </c>
      <c r="X282" s="5">
        <f>'90.1 Data-IP'!X282/$D282</f>
        <v>29.651830212830546</v>
      </c>
      <c r="Y282" s="5">
        <f t="shared" si="4"/>
        <v>53.491277462118887</v>
      </c>
      <c r="Z282" s="5">
        <f>'90.1 Data-IP'!Z282/$D282</f>
        <v>77.153275705582175</v>
      </c>
      <c r="AA282" s="5">
        <f>'90.1 Data-IP'!AA282/$D282</f>
        <v>45.751347000520383</v>
      </c>
      <c r="AB282" s="5">
        <f>'90.1 Data-IP'!AB282/$D282</f>
        <v>122.90462270610256</v>
      </c>
    </row>
    <row r="283" spans="1:28" x14ac:dyDescent="0.25">
      <c r="A283" s="95">
        <v>2010</v>
      </c>
      <c r="B283" s="95" t="s">
        <v>0</v>
      </c>
      <c r="C283" s="101" t="s">
        <v>16</v>
      </c>
      <c r="D283" s="5">
        <f>'90.1 Data-SI'!D283*Convert!$B$1</f>
        <v>241501.03161968707</v>
      </c>
      <c r="E283" s="5">
        <f>'90.1 Data-IP'!E283/$D283</f>
        <v>3.0955220303586715</v>
      </c>
      <c r="F283" s="5">
        <f>'90.1 Data-IP'!F283/$D283</f>
        <v>40.4532095328411</v>
      </c>
      <c r="G283" s="5">
        <f>'90.1 Data-IP'!G283/$D283</f>
        <v>7.3531452527465584</v>
      </c>
      <c r="H283" s="5">
        <f>'90.1 Data-IP'!H283/$D283</f>
        <v>14.074297412104178</v>
      </c>
      <c r="I283" s="5">
        <f>'90.1 Data-IP'!I283/$D283</f>
        <v>0.8321523665854591</v>
      </c>
      <c r="J283" s="5">
        <f>'90.1 Data-IP'!J283/$D283</f>
        <v>27.280492282280154</v>
      </c>
      <c r="K283" s="5">
        <f>'90.1 Data-IP'!K283/$D283</f>
        <v>10.957621293852775</v>
      </c>
      <c r="L283" s="5">
        <f>'90.1 Data-IP'!L283/$D283</f>
        <v>10.269387369387246</v>
      </c>
      <c r="M283" s="5">
        <f>'90.1 Data-IP'!M283/$D283</f>
        <v>11.844562355611245</v>
      </c>
      <c r="N283" s="5">
        <f>'90.1 Data-IP'!N283/$D283</f>
        <v>2.4709858510692122</v>
      </c>
      <c r="O283" s="5">
        <f>'90.1 Data-IP'!O283/$D283</f>
        <v>3.0936578018338021E-3</v>
      </c>
      <c r="P283" s="5">
        <f>'90.1 Data-IP'!P283/$D283</f>
        <v>2.4678921932673785</v>
      </c>
      <c r="Q283" s="5">
        <f>'90.1 Data-IP'!Q283/$D283</f>
        <v>0.65471705793418977</v>
      </c>
      <c r="R283" s="5">
        <f>'90.1 Data-IP'!R283/$D283</f>
        <v>6.8133824126932723</v>
      </c>
      <c r="S283" s="5">
        <f>'90.1 Data-IP'!S283/$D283</f>
        <v>0.89412324744375449</v>
      </c>
      <c r="T283" s="5">
        <f>'90.1 Data-IP'!T283/$D283</f>
        <v>0.10361185906643455</v>
      </c>
      <c r="U283" s="5">
        <f>'90.1 Data-IP'!U283/$D283</f>
        <v>5.3789076214515363</v>
      </c>
      <c r="V283" s="5">
        <f>'90.1 Data-IP'!V283/$D283</f>
        <v>0.75577786744027653</v>
      </c>
      <c r="W283" s="5">
        <f>'90.1 Data-IP'!W283/$D283</f>
        <v>33.123344550055073</v>
      </c>
      <c r="X283" s="5">
        <f>'90.1 Data-IP'!X283/$D283</f>
        <v>40.4532095328411</v>
      </c>
      <c r="Y283" s="5">
        <f t="shared" si="4"/>
        <v>73.576554082896166</v>
      </c>
      <c r="Z283" s="5">
        <f>'90.1 Data-IP'!Z283/$D283</f>
        <v>86.442196611636973</v>
      </c>
      <c r="AA283" s="5">
        <f>'90.1 Data-IP'!AA283/$D283</f>
        <v>56.789738448145407</v>
      </c>
      <c r="AB283" s="5">
        <f>'90.1 Data-IP'!AB283/$D283</f>
        <v>143.23193505978239</v>
      </c>
    </row>
    <row r="284" spans="1:28" x14ac:dyDescent="0.25">
      <c r="A284" s="95">
        <v>2010</v>
      </c>
      <c r="B284" s="95" t="s">
        <v>0</v>
      </c>
      <c r="C284" s="101" t="s">
        <v>9</v>
      </c>
      <c r="D284" s="5">
        <f>'90.1 Data-SI'!D284*Convert!$B$1</f>
        <v>241501.03161968707</v>
      </c>
      <c r="E284" s="5">
        <f>'90.1 Data-IP'!E284/$D284</f>
        <v>4.1914136745677828</v>
      </c>
      <c r="F284" s="5">
        <f>'90.1 Data-IP'!F284/$D284</f>
        <v>34.88324792277767</v>
      </c>
      <c r="G284" s="5">
        <f>'90.1 Data-IP'!G284/$D284</f>
        <v>5.2749032932219713</v>
      </c>
      <c r="H284" s="5">
        <f>'90.1 Data-IP'!H284/$D284</f>
        <v>14.074611387434684</v>
      </c>
      <c r="I284" s="5">
        <f>'90.1 Data-IP'!I284/$D284</f>
        <v>0.83156366284076333</v>
      </c>
      <c r="J284" s="5">
        <f>'90.1 Data-IP'!J284/$D284</f>
        <v>27.280492282280154</v>
      </c>
      <c r="K284" s="5">
        <f>'90.1 Data-IP'!K284/$D284</f>
        <v>10.957621293852775</v>
      </c>
      <c r="L284" s="5">
        <f>'90.1 Data-IP'!L284/$D284</f>
        <v>10.269387369387246</v>
      </c>
      <c r="M284" s="5">
        <f>'90.1 Data-IP'!M284/$D284</f>
        <v>12.506579339979659</v>
      </c>
      <c r="N284" s="5">
        <f>'90.1 Data-IP'!N284/$D284</f>
        <v>1.8724703772953004</v>
      </c>
      <c r="O284" s="5">
        <f>'90.1 Data-IP'!O284/$D284</f>
        <v>3.0936578018338021E-3</v>
      </c>
      <c r="P284" s="5">
        <f>'90.1 Data-IP'!P284/$D284</f>
        <v>1.8693767194934665</v>
      </c>
      <c r="Q284" s="5">
        <f>'90.1 Data-IP'!Q284/$D284</f>
        <v>0.21193334809043432</v>
      </c>
      <c r="R284" s="5">
        <f>'90.1 Data-IP'!R284/$D284</f>
        <v>10.891450992948986</v>
      </c>
      <c r="S284" s="5">
        <f>'90.1 Data-IP'!S284/$D284</f>
        <v>0.87665836968445032</v>
      </c>
      <c r="T284" s="5">
        <f>'90.1 Data-IP'!T284/$D284</f>
        <v>0.10361185906643455</v>
      </c>
      <c r="U284" s="5">
        <f>'90.1 Data-IP'!U284/$D284</f>
        <v>5.3236479632827711</v>
      </c>
      <c r="V284" s="5">
        <f>'90.1 Data-IP'!V284/$D284</f>
        <v>0.74769300267978966</v>
      </c>
      <c r="W284" s="5">
        <f>'90.1 Data-IP'!W284/$D284</f>
        <v>35.822315737986749</v>
      </c>
      <c r="X284" s="5">
        <f>'90.1 Data-IP'!X284/$D284</f>
        <v>34.88324792277767</v>
      </c>
      <c r="Y284" s="5">
        <f t="shared" si="4"/>
        <v>70.705563660764426</v>
      </c>
      <c r="Z284" s="5">
        <f>'90.1 Data-IP'!Z284/$D284</f>
        <v>89.132768959477659</v>
      </c>
      <c r="AA284" s="5">
        <f>'90.1 Data-IP'!AA284/$D284</f>
        <v>51.164517179913211</v>
      </c>
      <c r="AB284" s="5">
        <f>'90.1 Data-IP'!AB284/$D284</f>
        <v>140.29728613939085</v>
      </c>
    </row>
    <row r="285" spans="1:28" x14ac:dyDescent="0.25">
      <c r="A285" s="95">
        <v>2010</v>
      </c>
      <c r="B285" s="95" t="s">
        <v>0</v>
      </c>
      <c r="C285" s="101" t="s">
        <v>12</v>
      </c>
      <c r="D285" s="5">
        <f>'90.1 Data-SI'!D285*Convert!$B$1</f>
        <v>241501.03161968707</v>
      </c>
      <c r="E285" s="5">
        <f>'90.1 Data-IP'!E285/$D285</f>
        <v>3.529553677864619</v>
      </c>
      <c r="F285" s="5">
        <f>'90.1 Data-IP'!F285/$D285</f>
        <v>46.40449418180205</v>
      </c>
      <c r="G285" s="5">
        <f>'90.1 Data-IP'!G285/$D285</f>
        <v>6.2398279776944561</v>
      </c>
      <c r="H285" s="5">
        <f>'90.1 Data-IP'!H285/$D285</f>
        <v>14.074375905936805</v>
      </c>
      <c r="I285" s="5">
        <f>'90.1 Data-IP'!I285/$D285</f>
        <v>0.83105345292869381</v>
      </c>
      <c r="J285" s="5">
        <f>'90.1 Data-IP'!J285/$D285</f>
        <v>27.280492282280154</v>
      </c>
      <c r="K285" s="5">
        <f>'90.1 Data-IP'!K285/$D285</f>
        <v>10.957621293852775</v>
      </c>
      <c r="L285" s="5">
        <f>'90.1 Data-IP'!L285/$D285</f>
        <v>10.269387369387246</v>
      </c>
      <c r="M285" s="5">
        <f>'90.1 Data-IP'!M285/$D285</f>
        <v>11.837890379838029</v>
      </c>
      <c r="N285" s="5">
        <f>'90.1 Data-IP'!N285/$D285</f>
        <v>2.2219641670629517</v>
      </c>
      <c r="O285" s="5">
        <f>'90.1 Data-IP'!O285/$D285</f>
        <v>3.0936578018338021E-3</v>
      </c>
      <c r="P285" s="5">
        <f>'90.1 Data-IP'!P285/$D285</f>
        <v>2.2188705092611181</v>
      </c>
      <c r="Q285" s="5">
        <f>'90.1 Data-IP'!Q285/$D285</f>
        <v>0.43411014133857301</v>
      </c>
      <c r="R285" s="5">
        <f>'90.1 Data-IP'!R285/$D285</f>
        <v>8.3332584938321901</v>
      </c>
      <c r="S285" s="5">
        <f>'90.1 Data-IP'!S285/$D285</f>
        <v>0.90986126088528496</v>
      </c>
      <c r="T285" s="5">
        <f>'90.1 Data-IP'!T285/$D285</f>
        <v>0.10361185906643455</v>
      </c>
      <c r="U285" s="5">
        <f>'90.1 Data-IP'!U285/$D285</f>
        <v>5.6187062801242318</v>
      </c>
      <c r="V285" s="5">
        <f>'90.1 Data-IP'!V285/$D285</f>
        <v>0.74667258285565052</v>
      </c>
      <c r="W285" s="5">
        <f>'90.1 Data-IP'!W285/$D285</f>
        <v>33.503372440714273</v>
      </c>
      <c r="X285" s="5">
        <f>'90.1 Data-IP'!X285/$D285</f>
        <v>46.40449418180205</v>
      </c>
      <c r="Y285" s="5">
        <f t="shared" si="4"/>
        <v>79.907866622516323</v>
      </c>
      <c r="Z285" s="5">
        <f>'90.1 Data-IP'!Z285/$D285</f>
        <v>86.812059550971071</v>
      </c>
      <c r="AA285" s="5">
        <f>'90.1 Data-IP'!AA285/$D285</f>
        <v>62.980821755779061</v>
      </c>
      <c r="AB285" s="5">
        <f>'90.1 Data-IP'!AB285/$D285</f>
        <v>149.79288130675013</v>
      </c>
    </row>
    <row r="286" spans="1:28" x14ac:dyDescent="0.25">
      <c r="A286" s="95">
        <v>2010</v>
      </c>
      <c r="B286" s="95" t="s">
        <v>0</v>
      </c>
      <c r="C286" s="101" t="s">
        <v>8</v>
      </c>
      <c r="D286" s="5">
        <f>'90.1 Data-SI'!D286*Convert!$B$1</f>
        <v>241501.03161968707</v>
      </c>
      <c r="E286" s="5">
        <f>'90.1 Data-IP'!E286/$D286</f>
        <v>4.3402379812268439</v>
      </c>
      <c r="F286" s="5">
        <f>'90.1 Data-IP'!F286/$D286</f>
        <v>58.749886436484047</v>
      </c>
      <c r="G286" s="5">
        <f>'90.1 Data-IP'!G286/$D286</f>
        <v>4.1739095498921648</v>
      </c>
      <c r="H286" s="5">
        <f>'90.1 Data-IP'!H286/$D286</f>
        <v>14.082500017613604</v>
      </c>
      <c r="I286" s="5">
        <f>'90.1 Data-IP'!I286/$D286</f>
        <v>0.82646156372006785</v>
      </c>
      <c r="J286" s="5">
        <f>'90.1 Data-IP'!J286/$D286</f>
        <v>27.280492282280154</v>
      </c>
      <c r="K286" s="5">
        <f>'90.1 Data-IP'!K286/$D286</f>
        <v>10.957621293852775</v>
      </c>
      <c r="L286" s="5">
        <f>'90.1 Data-IP'!L286/$D286</f>
        <v>10.269387369387246</v>
      </c>
      <c r="M286" s="5">
        <f>'90.1 Data-IP'!M286/$D286</f>
        <v>11.69993746899768</v>
      </c>
      <c r="N286" s="5">
        <f>'90.1 Data-IP'!N286/$D286</f>
        <v>1.8703902907307091</v>
      </c>
      <c r="O286" s="5">
        <f>'90.1 Data-IP'!O286/$D286</f>
        <v>3.0936578018338021E-3</v>
      </c>
      <c r="P286" s="5">
        <f>'90.1 Data-IP'!P286/$D286</f>
        <v>1.8672966329288752</v>
      </c>
      <c r="Q286" s="5">
        <f>'90.1 Data-IP'!Q286/$D286</f>
        <v>0.21825210161683431</v>
      </c>
      <c r="R286" s="5">
        <f>'90.1 Data-IP'!R286/$D286</f>
        <v>10.214559427297926</v>
      </c>
      <c r="S286" s="5">
        <f>'90.1 Data-IP'!S286/$D286</f>
        <v>0.93831527521224156</v>
      </c>
      <c r="T286" s="5">
        <f>'90.1 Data-IP'!T286/$D286</f>
        <v>0.10361185906643455</v>
      </c>
      <c r="U286" s="5">
        <f>'90.1 Data-IP'!U286/$D286</f>
        <v>5.9705548848706655</v>
      </c>
      <c r="V286" s="5">
        <f>'90.1 Data-IP'!V286/$D286</f>
        <v>0.73258293989926793</v>
      </c>
      <c r="W286" s="5">
        <f>'90.1 Data-IP'!W286/$D286</f>
        <v>33.452508437172561</v>
      </c>
      <c r="X286" s="5">
        <f>'90.1 Data-IP'!X286/$D286</f>
        <v>58.749886436484047</v>
      </c>
      <c r="Y286" s="5">
        <f t="shared" si="4"/>
        <v>92.202394873656601</v>
      </c>
      <c r="Z286" s="5">
        <f>'90.1 Data-IP'!Z286/$D286</f>
        <v>86.750638126941183</v>
      </c>
      <c r="AA286" s="5">
        <f>'90.1 Data-IP'!AA286/$D286</f>
        <v>75.67806261520748</v>
      </c>
      <c r="AB286" s="5">
        <f>'90.1 Data-IP'!AB286/$D286</f>
        <v>162.42870074214869</v>
      </c>
    </row>
    <row r="287" spans="1:28" x14ac:dyDescent="0.25">
      <c r="A287" s="95">
        <v>2013</v>
      </c>
      <c r="B287" s="95" t="s">
        <v>0</v>
      </c>
      <c r="C287" s="101" t="s">
        <v>10</v>
      </c>
      <c r="D287" s="5">
        <f>'90.1 Data-SI'!D287*Convert!$B$1</f>
        <v>241501.03161968707</v>
      </c>
      <c r="E287" s="5">
        <f>'90.1 Data-IP'!E287/$D287</f>
        <v>0</v>
      </c>
      <c r="F287" s="5">
        <f>'90.1 Data-IP'!F287/$D287</f>
        <v>14.931646298962612</v>
      </c>
      <c r="G287" s="5">
        <f>'90.1 Data-IP'!G287/$D287</f>
        <v>24.838352914701026</v>
      </c>
      <c r="H287" s="5">
        <f>'90.1 Data-IP'!H287/$D287</f>
        <v>13.60517902141437</v>
      </c>
      <c r="I287" s="5">
        <f>'90.1 Data-IP'!I287/$D287</f>
        <v>0.83419320623373727</v>
      </c>
      <c r="J287" s="5">
        <f>'90.1 Data-IP'!J287/$D287</f>
        <v>27.143991507343383</v>
      </c>
      <c r="K287" s="5">
        <f>'90.1 Data-IP'!K287/$D287</f>
        <v>10.957621293852775</v>
      </c>
      <c r="L287" s="5">
        <f>'90.1 Data-IP'!L287/$D287</f>
        <v>10.245289762771039</v>
      </c>
      <c r="M287" s="5">
        <f>'90.1 Data-IP'!M287/$D287</f>
        <v>11.239649634478306</v>
      </c>
      <c r="N287" s="5">
        <f>'90.1 Data-IP'!N287/$D287</f>
        <v>3.5798682245779396</v>
      </c>
      <c r="O287" s="5">
        <f>'90.1 Data-IP'!O287/$D287</f>
        <v>3.0936578018338021E-3</v>
      </c>
      <c r="P287" s="5">
        <f>'90.1 Data-IP'!P287/$D287</f>
        <v>3.5767745667761059</v>
      </c>
      <c r="Q287" s="5">
        <f>'90.1 Data-IP'!Q287/$D287</f>
        <v>3.953302633296548</v>
      </c>
      <c r="R287" s="5">
        <f>'90.1 Data-IP'!R287/$D287</f>
        <v>0</v>
      </c>
      <c r="S287" s="5">
        <f>'90.1 Data-IP'!S287/$D287</f>
        <v>1.0821159765832324</v>
      </c>
      <c r="T287" s="5">
        <f>'90.1 Data-IP'!T287/$D287</f>
        <v>0.10361185906643455</v>
      </c>
      <c r="U287" s="5">
        <f>'90.1 Data-IP'!U287/$D287</f>
        <v>4.25444422216653</v>
      </c>
      <c r="V287" s="5">
        <f>'90.1 Data-IP'!V287/$D287</f>
        <v>0.70789662953836374</v>
      </c>
      <c r="W287" s="5">
        <f>'90.1 Data-IP'!W287/$D287</f>
        <v>44.690195725835217</v>
      </c>
      <c r="X287" s="5">
        <f>'90.1 Data-IP'!X287/$D287</f>
        <v>14.931646298962612</v>
      </c>
      <c r="Y287" s="5">
        <f t="shared" si="4"/>
        <v>59.621842024797829</v>
      </c>
      <c r="Z287" s="5">
        <f>'90.1 Data-IP'!Z287/$D287</f>
        <v>97.333412123088067</v>
      </c>
      <c r="AA287" s="5">
        <f>'90.1 Data-IP'!AA287/$D287</f>
        <v>30.143751061898229</v>
      </c>
      <c r="AB287" s="5">
        <f>'90.1 Data-IP'!AB287/$D287</f>
        <v>127.47716318498628</v>
      </c>
    </row>
    <row r="288" spans="1:28" x14ac:dyDescent="0.25">
      <c r="A288" s="95">
        <v>2013</v>
      </c>
      <c r="B288" s="95" t="s">
        <v>0</v>
      </c>
      <c r="C288" s="101" t="s">
        <v>6</v>
      </c>
      <c r="D288" s="5">
        <f>'90.1 Data-SI'!D288*Convert!$B$1</f>
        <v>241501.03161968707</v>
      </c>
      <c r="E288" s="5">
        <f>'90.1 Data-IP'!E288/$D288</f>
        <v>4.748876873878251E-3</v>
      </c>
      <c r="F288" s="5">
        <f>'90.1 Data-IP'!F288/$D288</f>
        <v>15.453002335265079</v>
      </c>
      <c r="G288" s="5">
        <f>'90.1 Data-IP'!G288/$D288</f>
        <v>20.493483797349242</v>
      </c>
      <c r="H288" s="5">
        <f>'90.1 Data-IP'!H288/$D288</f>
        <v>13.606277935071137</v>
      </c>
      <c r="I288" s="5">
        <f>'90.1 Data-IP'!I288/$D288</f>
        <v>0.83435019389898957</v>
      </c>
      <c r="J288" s="5">
        <f>'90.1 Data-IP'!J288/$D288</f>
        <v>27.143991507343383</v>
      </c>
      <c r="K288" s="5">
        <f>'90.1 Data-IP'!K288/$D288</f>
        <v>10.957621293852775</v>
      </c>
      <c r="L288" s="5">
        <f>'90.1 Data-IP'!L288/$D288</f>
        <v>10.245289762771039</v>
      </c>
      <c r="M288" s="5">
        <f>'90.1 Data-IP'!M288/$D288</f>
        <v>11.267907414223698</v>
      </c>
      <c r="N288" s="5">
        <f>'90.1 Data-IP'!N288/$D288</f>
        <v>3.0619659169110194</v>
      </c>
      <c r="O288" s="5">
        <f>'90.1 Data-IP'!O288/$D288</f>
        <v>3.0936578018338021E-3</v>
      </c>
      <c r="P288" s="5">
        <f>'90.1 Data-IP'!P288/$D288</f>
        <v>3.0588722591091857</v>
      </c>
      <c r="Q288" s="5">
        <f>'90.1 Data-IP'!Q288/$D288</f>
        <v>2.798344380036307</v>
      </c>
      <c r="R288" s="5">
        <f>'90.1 Data-IP'!R288/$D288</f>
        <v>1.1734827977599975E-2</v>
      </c>
      <c r="S288" s="5">
        <f>'90.1 Data-IP'!S288/$D288</f>
        <v>1.0821159765832324</v>
      </c>
      <c r="T288" s="5">
        <f>'90.1 Data-IP'!T288/$D288</f>
        <v>0.10361185906643455</v>
      </c>
      <c r="U288" s="5">
        <f>'90.1 Data-IP'!U288/$D288</f>
        <v>4.2495383576274</v>
      </c>
      <c r="V288" s="5">
        <f>'90.1 Data-IP'!V288/$D288</f>
        <v>0.70397193790705936</v>
      </c>
      <c r="W288" s="5">
        <f>'90.1 Data-IP'!W288/$D288</f>
        <v>38.717207532153147</v>
      </c>
      <c r="X288" s="5">
        <f>'90.1 Data-IP'!X288/$D288</f>
        <v>15.453002335265079</v>
      </c>
      <c r="Y288" s="5">
        <f t="shared" si="4"/>
        <v>54.170209867418222</v>
      </c>
      <c r="Z288" s="5">
        <f>'90.1 Data-IP'!Z288/$D288</f>
        <v>91.357755139096696</v>
      </c>
      <c r="AA288" s="5">
        <f>'90.1 Data-IP'!AA288/$D288</f>
        <v>30.660161986745255</v>
      </c>
      <c r="AB288" s="5">
        <f>'90.1 Data-IP'!AB288/$D288</f>
        <v>122.01791712584196</v>
      </c>
    </row>
    <row r="289" spans="1:28" x14ac:dyDescent="0.25">
      <c r="A289" s="95">
        <v>2013</v>
      </c>
      <c r="B289" s="95" t="s">
        <v>0</v>
      </c>
      <c r="C289" s="101" t="s">
        <v>11</v>
      </c>
      <c r="D289" s="5">
        <f>'90.1 Data-SI'!D289*Convert!$B$1</f>
        <v>241501.03161968707</v>
      </c>
      <c r="E289" s="5">
        <f>'90.1 Data-IP'!E289/$D289</f>
        <v>0</v>
      </c>
      <c r="F289" s="5">
        <f>'90.1 Data-IP'!F289/$D289</f>
        <v>16.865067137292069</v>
      </c>
      <c r="G289" s="5">
        <f>'90.1 Data-IP'!G289/$D289</f>
        <v>19.613253958280303</v>
      </c>
      <c r="H289" s="5">
        <f>'90.1 Data-IP'!H289/$D289</f>
        <v>13.618052009965048</v>
      </c>
      <c r="I289" s="5">
        <f>'90.1 Data-IP'!I289/$D289</f>
        <v>0.83442868773161571</v>
      </c>
      <c r="J289" s="5">
        <f>'90.1 Data-IP'!J289/$D289</f>
        <v>27.143991507343383</v>
      </c>
      <c r="K289" s="5">
        <f>'90.1 Data-IP'!K289/$D289</f>
        <v>10.957621293852775</v>
      </c>
      <c r="L289" s="5">
        <f>'90.1 Data-IP'!L289/$D289</f>
        <v>10.245289762771039</v>
      </c>
      <c r="M289" s="5">
        <f>'90.1 Data-IP'!M289/$D289</f>
        <v>11.039333373616532</v>
      </c>
      <c r="N289" s="5">
        <f>'90.1 Data-IP'!N289/$D289</f>
        <v>2.894852547250081</v>
      </c>
      <c r="O289" s="5">
        <f>'90.1 Data-IP'!O289/$D289</f>
        <v>3.0936578018338021E-3</v>
      </c>
      <c r="P289" s="5">
        <f>'90.1 Data-IP'!P289/$D289</f>
        <v>2.8917588894482473</v>
      </c>
      <c r="Q289" s="5">
        <f>'90.1 Data-IP'!Q289/$D289</f>
        <v>3.2600058566266359</v>
      </c>
      <c r="R289" s="5">
        <f>'90.1 Data-IP'!R289/$D289</f>
        <v>0</v>
      </c>
      <c r="S289" s="5">
        <f>'90.1 Data-IP'!S289/$D289</f>
        <v>1.0821159765832324</v>
      </c>
      <c r="T289" s="5">
        <f>'90.1 Data-IP'!T289/$D289</f>
        <v>0.10361185906643455</v>
      </c>
      <c r="U289" s="5">
        <f>'90.1 Data-IP'!U289/$D289</f>
        <v>4.3439271913602679</v>
      </c>
      <c r="V289" s="5">
        <f>'90.1 Data-IP'!V289/$D289</f>
        <v>0.69298280133940715</v>
      </c>
      <c r="W289" s="5">
        <f>'90.1 Data-IP'!W289/$D289</f>
        <v>37.886468054554953</v>
      </c>
      <c r="X289" s="5">
        <f>'90.1 Data-IP'!X289/$D289</f>
        <v>16.865067137292069</v>
      </c>
      <c r="Y289" s="5">
        <f t="shared" si="4"/>
        <v>54.751535191847026</v>
      </c>
      <c r="Z289" s="5">
        <f>'90.1 Data-IP'!Z289/$D289</f>
        <v>90.52791834057372</v>
      </c>
      <c r="AA289" s="5">
        <f>'90.1 Data-IP'!AA289/$D289</f>
        <v>32.166654869421421</v>
      </c>
      <c r="AB289" s="5">
        <f>'90.1 Data-IP'!AB289/$D289</f>
        <v>122.69457320999516</v>
      </c>
    </row>
    <row r="290" spans="1:28" x14ac:dyDescent="0.25">
      <c r="A290" s="95">
        <v>2013</v>
      </c>
      <c r="B290" s="95" t="s">
        <v>0</v>
      </c>
      <c r="C290" s="101" t="s">
        <v>13</v>
      </c>
      <c r="D290" s="5">
        <f>'90.1 Data-SI'!D290*Convert!$B$1</f>
        <v>241501.03161968707</v>
      </c>
      <c r="E290" s="5">
        <f>'90.1 Data-IP'!E290/$D290</f>
        <v>1.3618679960626059E-2</v>
      </c>
      <c r="F290" s="5">
        <f>'90.1 Data-IP'!F290/$D290</f>
        <v>17.074606423487406</v>
      </c>
      <c r="G290" s="5">
        <f>'90.1 Data-IP'!G290/$D290</f>
        <v>19.173217532578462</v>
      </c>
      <c r="H290" s="5">
        <f>'90.1 Data-IP'!H290/$D290</f>
        <v>13.613342380007483</v>
      </c>
      <c r="I290" s="5">
        <f>'90.1 Data-IP'!I290/$D290</f>
        <v>0.83340826790747635</v>
      </c>
      <c r="J290" s="5">
        <f>'90.1 Data-IP'!J290/$D290</f>
        <v>27.143991507343383</v>
      </c>
      <c r="K290" s="5">
        <f>'90.1 Data-IP'!K290/$D290</f>
        <v>10.957621293852775</v>
      </c>
      <c r="L290" s="5">
        <f>'90.1 Data-IP'!L290/$D290</f>
        <v>10.245289762771039</v>
      </c>
      <c r="M290" s="5">
        <f>'90.1 Data-IP'!M290/$D290</f>
        <v>11.344752876364636</v>
      </c>
      <c r="N290" s="5">
        <f>'90.1 Data-IP'!N290/$D290</f>
        <v>2.7634538714340118</v>
      </c>
      <c r="O290" s="5">
        <f>'90.1 Data-IP'!O290/$D290</f>
        <v>3.0936578018338021E-3</v>
      </c>
      <c r="P290" s="5">
        <f>'90.1 Data-IP'!P290/$D290</f>
        <v>2.7603602136321781</v>
      </c>
      <c r="Q290" s="5">
        <f>'90.1 Data-IP'!Q290/$D290</f>
        <v>2.0320483390241346</v>
      </c>
      <c r="R290" s="5">
        <f>'90.1 Data-IP'!R290/$D290</f>
        <v>3.4498039439165136E-2</v>
      </c>
      <c r="S290" s="5">
        <f>'90.1 Data-IP'!S290/$D290</f>
        <v>1.0821159765832324</v>
      </c>
      <c r="T290" s="5">
        <f>'90.1 Data-IP'!T290/$D290</f>
        <v>0.10361185906643455</v>
      </c>
      <c r="U290" s="5">
        <f>'90.1 Data-IP'!U290/$D290</f>
        <v>4.3542491303505999</v>
      </c>
      <c r="V290" s="5">
        <f>'90.1 Data-IP'!V290/$D290</f>
        <v>0.68599685023568546</v>
      </c>
      <c r="W290" s="5">
        <f>'90.1 Data-IP'!W290/$D290</f>
        <v>36.44061165758243</v>
      </c>
      <c r="X290" s="5">
        <f>'90.1 Data-IP'!X290/$D290</f>
        <v>17.074606423487406</v>
      </c>
      <c r="Y290" s="5">
        <f t="shared" si="4"/>
        <v>53.515218081069833</v>
      </c>
      <c r="Z290" s="5">
        <f>'90.1 Data-IP'!Z290/$D290</f>
        <v>89.069306695799455</v>
      </c>
      <c r="AA290" s="5">
        <f>'90.1 Data-IP'!AA290/$D290</f>
        <v>32.386516094607096</v>
      </c>
      <c r="AB290" s="5">
        <f>'90.1 Data-IP'!AB290/$D290</f>
        <v>121.45582279040656</v>
      </c>
    </row>
    <row r="291" spans="1:28" x14ac:dyDescent="0.25">
      <c r="A291" s="95">
        <v>2013</v>
      </c>
      <c r="B291" s="95" t="s">
        <v>0</v>
      </c>
      <c r="C291" s="101" t="s">
        <v>19</v>
      </c>
      <c r="D291" s="5">
        <f>'90.1 Data-SI'!D291*Convert!$B$1</f>
        <v>241501.03161968707</v>
      </c>
      <c r="E291" s="5">
        <f>'90.1 Data-IP'!E291/$D291</f>
        <v>0.11832945268382582</v>
      </c>
      <c r="F291" s="5">
        <f>'90.1 Data-IP'!F291/$D291</f>
        <v>20.196306147026881</v>
      </c>
      <c r="G291" s="5">
        <f>'90.1 Data-IP'!G291/$D291</f>
        <v>16.322321531598991</v>
      </c>
      <c r="H291" s="5">
        <f>'90.1 Data-IP'!H291/$D291</f>
        <v>13.616364392563588</v>
      </c>
      <c r="I291" s="5">
        <f>'90.1 Data-IP'!I291/$D291</f>
        <v>0.8330942925769721</v>
      </c>
      <c r="J291" s="5">
        <f>'90.1 Data-IP'!J291/$D291</f>
        <v>27.143991507343383</v>
      </c>
      <c r="K291" s="5">
        <f>'90.1 Data-IP'!K291/$D291</f>
        <v>10.957621293852775</v>
      </c>
      <c r="L291" s="5">
        <f>'90.1 Data-IP'!L291/$D291</f>
        <v>10.245289762771039</v>
      </c>
      <c r="M291" s="5">
        <f>'90.1 Data-IP'!M291/$D291</f>
        <v>10.871749040959838</v>
      </c>
      <c r="N291" s="5">
        <f>'90.1 Data-IP'!N291/$D291</f>
        <v>2.7796236009549857</v>
      </c>
      <c r="O291" s="5">
        <f>'90.1 Data-IP'!O291/$D291</f>
        <v>3.0936578018338021E-3</v>
      </c>
      <c r="P291" s="5">
        <f>'90.1 Data-IP'!P291/$D291</f>
        <v>2.776529943153152</v>
      </c>
      <c r="Q291" s="5">
        <f>'90.1 Data-IP'!Q291/$D291</f>
        <v>2.3994387226305336</v>
      </c>
      <c r="R291" s="5">
        <f>'90.1 Data-IP'!R291/$D291</f>
        <v>0.57634096605704221</v>
      </c>
      <c r="S291" s="5">
        <f>'90.1 Data-IP'!S291/$D291</f>
        <v>0.96814293161015441</v>
      </c>
      <c r="T291" s="5">
        <f>'90.1 Data-IP'!T291/$D291</f>
        <v>0.10361185906643455</v>
      </c>
      <c r="U291" s="5">
        <f>'90.1 Data-IP'!U291/$D291</f>
        <v>4.4584104462454164</v>
      </c>
      <c r="V291" s="5">
        <f>'90.1 Data-IP'!V291/$D291</f>
        <v>0.67151473811617235</v>
      </c>
      <c r="W291" s="5">
        <f>'90.1 Data-IP'!W291/$D291</f>
        <v>34.032852588693537</v>
      </c>
      <c r="X291" s="5">
        <f>'90.1 Data-IP'!X291/$D291</f>
        <v>20.196306147026881</v>
      </c>
      <c r="Y291" s="5">
        <f t="shared" si="4"/>
        <v>54.229158735720418</v>
      </c>
      <c r="Z291" s="5">
        <f>'90.1 Data-IP'!Z291/$D291</f>
        <v>86.649812798932956</v>
      </c>
      <c r="AA291" s="5">
        <f>'90.1 Data-IP'!AA291/$D291</f>
        <v>35.612337887125065</v>
      </c>
      <c r="AB291" s="5">
        <f>'90.1 Data-IP'!AB291/$D291</f>
        <v>122.26215068605802</v>
      </c>
    </row>
    <row r="292" spans="1:28" x14ac:dyDescent="0.25">
      <c r="A292" s="95">
        <v>2013</v>
      </c>
      <c r="B292" s="95" t="s">
        <v>0</v>
      </c>
      <c r="C292" s="101" t="s">
        <v>20</v>
      </c>
      <c r="D292" s="5">
        <f>'90.1 Data-SI'!D292*Convert!$B$1</f>
        <v>241501.03161968707</v>
      </c>
      <c r="E292" s="5">
        <f>'90.1 Data-IP'!E292/$D292</f>
        <v>0.59737731320083343</v>
      </c>
      <c r="F292" s="5">
        <f>'90.1 Data-IP'!F292/$D292</f>
        <v>17.686112626560934</v>
      </c>
      <c r="G292" s="5">
        <f>'90.1 Data-IP'!G292/$D292</f>
        <v>10.815508209883246</v>
      </c>
      <c r="H292" s="5">
        <f>'90.1 Data-IP'!H292/$D292</f>
        <v>13.622133689261606</v>
      </c>
      <c r="I292" s="5">
        <f>'90.1 Data-IP'!I292/$D292</f>
        <v>0.83372224323798083</v>
      </c>
      <c r="J292" s="5">
        <f>'90.1 Data-IP'!J292/$D292</f>
        <v>27.143991507343383</v>
      </c>
      <c r="K292" s="5">
        <f>'90.1 Data-IP'!K292/$D292</f>
        <v>10.957621293852775</v>
      </c>
      <c r="L292" s="5">
        <f>'90.1 Data-IP'!L292/$D292</f>
        <v>10.245289762771039</v>
      </c>
      <c r="M292" s="5">
        <f>'90.1 Data-IP'!M292/$D292</f>
        <v>11.625172093421332</v>
      </c>
      <c r="N292" s="5">
        <f>'90.1 Data-IP'!N292/$D292</f>
        <v>2.0369149566469522</v>
      </c>
      <c r="O292" s="5">
        <f>'90.1 Data-IP'!O292/$D292</f>
        <v>3.0936578018338021E-3</v>
      </c>
      <c r="P292" s="5">
        <f>'90.1 Data-IP'!P292/$D292</f>
        <v>2.0338212988451181</v>
      </c>
      <c r="Q292" s="5">
        <f>'90.1 Data-IP'!Q292/$D292</f>
        <v>0.8895706051514416</v>
      </c>
      <c r="R292" s="5">
        <f>'90.1 Data-IP'!R292/$D292</f>
        <v>4.406604516712199</v>
      </c>
      <c r="S292" s="5">
        <f>'90.1 Data-IP'!S292/$D292</f>
        <v>0.86076336857766755</v>
      </c>
      <c r="T292" s="5">
        <f>'90.1 Data-IP'!T292/$D292</f>
        <v>0.10361185906643455</v>
      </c>
      <c r="U292" s="5">
        <f>'90.1 Data-IP'!U292/$D292</f>
        <v>4.4786618550629473</v>
      </c>
      <c r="V292" s="5">
        <f>'90.1 Data-IP'!V292/$D292</f>
        <v>0.6536181442774246</v>
      </c>
      <c r="W292" s="5">
        <f>'90.1 Data-IP'!W292/$D292</f>
        <v>31.22881740579184</v>
      </c>
      <c r="X292" s="5">
        <f>'90.1 Data-IP'!X292/$D292</f>
        <v>17.686112626560934</v>
      </c>
      <c r="Y292" s="5">
        <f t="shared" si="4"/>
        <v>48.914930032352771</v>
      </c>
      <c r="Z292" s="5">
        <f>'90.1 Data-IP'!Z292/$D292</f>
        <v>83.834199775718901</v>
      </c>
      <c r="AA292" s="5">
        <f>'90.1 Data-IP'!AA292/$D292</f>
        <v>33.122395775476662</v>
      </c>
      <c r="AB292" s="5">
        <f>'90.1 Data-IP'!AB292/$D292</f>
        <v>116.95659555119556</v>
      </c>
    </row>
    <row r="293" spans="1:28" x14ac:dyDescent="0.25">
      <c r="A293" s="95">
        <v>2013</v>
      </c>
      <c r="B293" s="95" t="s">
        <v>0</v>
      </c>
      <c r="C293" s="101" t="s">
        <v>3</v>
      </c>
      <c r="D293" s="5">
        <f>'90.1 Data-SI'!D293*Convert!$B$1</f>
        <v>241501.03161968707</v>
      </c>
      <c r="E293" s="5">
        <f>'90.1 Data-IP'!E293/$D293</f>
        <v>0.36703716135958175</v>
      </c>
      <c r="F293" s="5">
        <f>'90.1 Data-IP'!F293/$D293</f>
        <v>23.129738413012682</v>
      </c>
      <c r="G293" s="5">
        <f>'90.1 Data-IP'!G293/$D293</f>
        <v>11.209625743498828</v>
      </c>
      <c r="H293" s="5">
        <f>'90.1 Data-IP'!H293/$D293</f>
        <v>13.622447664592109</v>
      </c>
      <c r="I293" s="5">
        <f>'90.1 Data-IP'!I293/$D293</f>
        <v>0.83356525557272854</v>
      </c>
      <c r="J293" s="5">
        <f>'90.1 Data-IP'!J293/$D293</f>
        <v>27.143991507343383</v>
      </c>
      <c r="K293" s="5">
        <f>'90.1 Data-IP'!K293/$D293</f>
        <v>10.957621293852775</v>
      </c>
      <c r="L293" s="5">
        <f>'90.1 Data-IP'!L293/$D293</f>
        <v>10.245289762771039</v>
      </c>
      <c r="M293" s="5">
        <f>'90.1 Data-IP'!M293/$D293</f>
        <v>11.118298169238376</v>
      </c>
      <c r="N293" s="5">
        <f>'90.1 Data-IP'!N293/$D293</f>
        <v>2.2941392461626382</v>
      </c>
      <c r="O293" s="5">
        <f>'90.1 Data-IP'!O293/$D293</f>
        <v>3.0936578018338021E-3</v>
      </c>
      <c r="P293" s="5">
        <f>'90.1 Data-IP'!P293/$D293</f>
        <v>2.2910455883608045</v>
      </c>
      <c r="Q293" s="5">
        <f>'90.1 Data-IP'!Q293/$D293</f>
        <v>1.3800393183155448</v>
      </c>
      <c r="R293" s="5">
        <f>'90.1 Data-IP'!R293/$D293</f>
        <v>2.4146665261599947</v>
      </c>
      <c r="S293" s="5">
        <f>'90.1 Data-IP'!S293/$D293</f>
        <v>0.91512034767123274</v>
      </c>
      <c r="T293" s="5">
        <f>'90.1 Data-IP'!T293/$D293</f>
        <v>0.10361185906643455</v>
      </c>
      <c r="U293" s="5">
        <f>'90.1 Data-IP'!U293/$D293</f>
        <v>4.7156347357611024</v>
      </c>
      <c r="V293" s="5">
        <f>'90.1 Data-IP'!V293/$D293</f>
        <v>0.63846883458059001</v>
      </c>
      <c r="W293" s="5">
        <f>'90.1 Data-IP'!W293/$D293</f>
        <v>29.695832854604365</v>
      </c>
      <c r="X293" s="5">
        <f>'90.1 Data-IP'!X293/$D293</f>
        <v>23.129738413012682</v>
      </c>
      <c r="Y293" s="5">
        <f t="shared" si="4"/>
        <v>52.82557126761705</v>
      </c>
      <c r="Z293" s="5">
        <f>'90.1 Data-IP'!Z293/$D293</f>
        <v>82.286262149416174</v>
      </c>
      <c r="AA293" s="5">
        <f>'90.1 Data-IP'!AA293/$D293</f>
        <v>38.803033689542879</v>
      </c>
      <c r="AB293" s="5">
        <f>'90.1 Data-IP'!AB293/$D293</f>
        <v>121.08929583895905</v>
      </c>
    </row>
    <row r="294" spans="1:28" x14ac:dyDescent="0.25">
      <c r="A294" s="95">
        <v>2013</v>
      </c>
      <c r="B294" s="95" t="s">
        <v>0</v>
      </c>
      <c r="C294" s="101" t="s">
        <v>7</v>
      </c>
      <c r="D294" s="5">
        <f>'90.1 Data-SI'!D294*Convert!$B$1</f>
        <v>241501.03161968707</v>
      </c>
      <c r="E294" s="5">
        <f>'90.1 Data-IP'!E294/$D294</f>
        <v>0.55279281626921617</v>
      </c>
      <c r="F294" s="5">
        <f>'90.1 Data-IP'!F294/$D294</f>
        <v>18.140984386629114</v>
      </c>
      <c r="G294" s="5">
        <f>'90.1 Data-IP'!G294/$D294</f>
        <v>9.0566969022305202</v>
      </c>
      <c r="H294" s="5">
        <f>'90.1 Data-IP'!H294/$D294</f>
        <v>13.617345565471414</v>
      </c>
      <c r="I294" s="5">
        <f>'90.1 Data-IP'!I294/$D294</f>
        <v>0.83352600865641557</v>
      </c>
      <c r="J294" s="5">
        <f>'90.1 Data-IP'!J294/$D294</f>
        <v>27.143991507343383</v>
      </c>
      <c r="K294" s="5">
        <f>'90.1 Data-IP'!K294/$D294</f>
        <v>10.957621293852775</v>
      </c>
      <c r="L294" s="5">
        <f>'90.1 Data-IP'!L294/$D294</f>
        <v>10.245289762771039</v>
      </c>
      <c r="M294" s="5">
        <f>'90.1 Data-IP'!M294/$D294</f>
        <v>12.103121040281573</v>
      </c>
      <c r="N294" s="5">
        <f>'90.1 Data-IP'!N294/$D294</f>
        <v>1.8760025997634742</v>
      </c>
      <c r="O294" s="5">
        <f>'90.1 Data-IP'!O294/$D294</f>
        <v>3.0936578018338021E-3</v>
      </c>
      <c r="P294" s="5">
        <f>'90.1 Data-IP'!P294/$D294</f>
        <v>1.8729089419616403</v>
      </c>
      <c r="Q294" s="5">
        <f>'90.1 Data-IP'!Q294/$D294</f>
        <v>0.77493036260104164</v>
      </c>
      <c r="R294" s="5">
        <f>'90.1 Data-IP'!R294/$D294</f>
        <v>4.5732469233773809</v>
      </c>
      <c r="S294" s="5">
        <f>'90.1 Data-IP'!S294/$D294</f>
        <v>0.83211311966914603</v>
      </c>
      <c r="T294" s="5">
        <f>'90.1 Data-IP'!T294/$D294</f>
        <v>0.10361185906643455</v>
      </c>
      <c r="U294" s="5">
        <f>'90.1 Data-IP'!U294/$D294</f>
        <v>4.6463246815522679</v>
      </c>
      <c r="V294" s="5">
        <f>'90.1 Data-IP'!V294/$D294</f>
        <v>0.63666347643018995</v>
      </c>
      <c r="W294" s="5">
        <f>'90.1 Data-IP'!W294/$D294</f>
        <v>29.765810106390518</v>
      </c>
      <c r="X294" s="5">
        <f>'90.1 Data-IP'!X294/$D294</f>
        <v>18.140984386629114</v>
      </c>
      <c r="Y294" s="5">
        <f t="shared" si="4"/>
        <v>47.906794493019632</v>
      </c>
      <c r="Z294" s="5">
        <f>'90.1 Data-IP'!Z294/$D294</f>
        <v>82.349371190847549</v>
      </c>
      <c r="AA294" s="5">
        <f>'90.1 Data-IP'!AA294/$D294</f>
        <v>33.744930362034154</v>
      </c>
      <c r="AB294" s="5">
        <f>'90.1 Data-IP'!AB294/$D294</f>
        <v>116.0943015528817</v>
      </c>
    </row>
    <row r="295" spans="1:28" x14ac:dyDescent="0.25">
      <c r="A295" s="95">
        <v>2013</v>
      </c>
      <c r="B295" s="95" t="s">
        <v>0</v>
      </c>
      <c r="C295" s="101" t="s">
        <v>17</v>
      </c>
      <c r="D295" s="5">
        <f>'90.1 Data-SI'!D295*Convert!$B$1</f>
        <v>241501.03161968707</v>
      </c>
      <c r="E295" s="5">
        <f>'90.1 Data-IP'!E295/$D295</f>
        <v>0.145606059521391</v>
      </c>
      <c r="F295" s="5">
        <f>'90.1 Data-IP'!F295/$D295</f>
        <v>21.583527651027708</v>
      </c>
      <c r="G295" s="5">
        <f>'90.1 Data-IP'!G295/$D295</f>
        <v>7.9869044573695822</v>
      </c>
      <c r="H295" s="5">
        <f>'90.1 Data-IP'!H295/$D295</f>
        <v>13.613146145425917</v>
      </c>
      <c r="I295" s="5">
        <f>'90.1 Data-IP'!I295/$D295</f>
        <v>0.83340826790747635</v>
      </c>
      <c r="J295" s="5">
        <f>'90.1 Data-IP'!J295/$D295</f>
        <v>27.143991507343383</v>
      </c>
      <c r="K295" s="5">
        <f>'90.1 Data-IP'!K295/$D295</f>
        <v>10.957621293852775</v>
      </c>
      <c r="L295" s="5">
        <f>'90.1 Data-IP'!L295/$D295</f>
        <v>10.245289762771039</v>
      </c>
      <c r="M295" s="5">
        <f>'90.1 Data-IP'!M295/$D295</f>
        <v>11.087803315263139</v>
      </c>
      <c r="N295" s="5">
        <f>'90.1 Data-IP'!N295/$D295</f>
        <v>1.6854980679799618</v>
      </c>
      <c r="O295" s="5">
        <f>'90.1 Data-IP'!O295/$D295</f>
        <v>3.0936578018338021E-3</v>
      </c>
      <c r="P295" s="5">
        <f>'90.1 Data-IP'!P295/$D295</f>
        <v>1.6824044101781279</v>
      </c>
      <c r="Q295" s="5">
        <f>'90.1 Data-IP'!Q295/$D295</f>
        <v>0.64757411916521601</v>
      </c>
      <c r="R295" s="5">
        <f>'90.1 Data-IP'!R295/$D295</f>
        <v>1.0455770974957892</v>
      </c>
      <c r="S295" s="5">
        <f>'90.1 Data-IP'!S295/$D295</f>
        <v>0</v>
      </c>
      <c r="T295" s="5">
        <f>'90.1 Data-IP'!T295/$D295</f>
        <v>0.10361185906643455</v>
      </c>
      <c r="U295" s="5">
        <f>'90.1 Data-IP'!U295/$D295</f>
        <v>4.7253679710067367</v>
      </c>
      <c r="V295" s="5">
        <f>'90.1 Data-IP'!V295/$D295</f>
        <v>0.6323070687194422</v>
      </c>
      <c r="W295" s="5">
        <f>'90.1 Data-IP'!W295/$D295</f>
        <v>22.595869458993246</v>
      </c>
      <c r="X295" s="5">
        <f>'90.1 Data-IP'!X295/$D295</f>
        <v>21.583527651027708</v>
      </c>
      <c r="Y295" s="5">
        <f t="shared" si="4"/>
        <v>44.179397110020957</v>
      </c>
      <c r="Z295" s="5">
        <f>'90.1 Data-IP'!Z295/$D295</f>
        <v>75.170756974945093</v>
      </c>
      <c r="AA295" s="5">
        <f>'90.1 Data-IP'!AA295/$D295</f>
        <v>37.266556162803532</v>
      </c>
      <c r="AB295" s="5">
        <f>'90.1 Data-IP'!AB295/$D295</f>
        <v>112.43731313774863</v>
      </c>
    </row>
    <row r="296" spans="1:28" x14ac:dyDescent="0.25">
      <c r="A296" s="95">
        <v>2013</v>
      </c>
      <c r="B296" s="95" t="s">
        <v>0</v>
      </c>
      <c r="C296" s="101" t="s">
        <v>14</v>
      </c>
      <c r="D296" s="5">
        <f>'90.1 Data-SI'!D296*Convert!$B$1</f>
        <v>241501.03161968707</v>
      </c>
      <c r="E296" s="5">
        <f>'90.1 Data-IP'!E296/$D296</f>
        <v>0.55844437221829446</v>
      </c>
      <c r="F296" s="5">
        <f>'90.1 Data-IP'!F296/$D296</f>
        <v>26.580445036004395</v>
      </c>
      <c r="G296" s="5">
        <f>'90.1 Data-IP'!G296/$D296</f>
        <v>8.8352265534760157</v>
      </c>
      <c r="H296" s="5">
        <f>'90.1 Data-IP'!H296/$D296</f>
        <v>13.606238688154821</v>
      </c>
      <c r="I296" s="5">
        <f>'90.1 Data-IP'!I296/$D296</f>
        <v>0.8322701073343981</v>
      </c>
      <c r="J296" s="5">
        <f>'90.1 Data-IP'!J296/$D296</f>
        <v>27.143991507343383</v>
      </c>
      <c r="K296" s="5">
        <f>'90.1 Data-IP'!K296/$D296</f>
        <v>10.957621293852775</v>
      </c>
      <c r="L296" s="5">
        <f>'90.1 Data-IP'!L296/$D296</f>
        <v>10.245289762771039</v>
      </c>
      <c r="M296" s="5">
        <f>'90.1 Data-IP'!M296/$D296</f>
        <v>11.403309275503696</v>
      </c>
      <c r="N296" s="5">
        <f>'90.1 Data-IP'!N296/$D296</f>
        <v>2.1535960388456306</v>
      </c>
      <c r="O296" s="5">
        <f>'90.1 Data-IP'!O296/$D296</f>
        <v>3.0936578018338021E-3</v>
      </c>
      <c r="P296" s="5">
        <f>'90.1 Data-IP'!P296/$D296</f>
        <v>2.1505023810437964</v>
      </c>
      <c r="Q296" s="5">
        <f>'90.1 Data-IP'!Q296/$D296</f>
        <v>0.94534047323227632</v>
      </c>
      <c r="R296" s="5">
        <f>'90.1 Data-IP'!R296/$D296</f>
        <v>3.6257086228315751</v>
      </c>
      <c r="S296" s="5">
        <f>'90.1 Data-IP'!S296/$D296</f>
        <v>0.93545025032138918</v>
      </c>
      <c r="T296" s="5">
        <f>'90.1 Data-IP'!T296/$D296</f>
        <v>0.10361185906643455</v>
      </c>
      <c r="U296" s="5">
        <f>'90.1 Data-IP'!U296/$D296</f>
        <v>4.9477802457527549</v>
      </c>
      <c r="V296" s="5">
        <f>'90.1 Data-IP'!V296/$D296</f>
        <v>0.61664754911053787</v>
      </c>
      <c r="W296" s="5">
        <f>'90.1 Data-IP'!W296/$D296</f>
        <v>28.453981928627041</v>
      </c>
      <c r="X296" s="5">
        <f>'90.1 Data-IP'!X296/$D296</f>
        <v>26.580445036004395</v>
      </c>
      <c r="Y296" s="5">
        <f t="shared" si="4"/>
        <v>55.034426964631436</v>
      </c>
      <c r="Z296" s="5">
        <f>'90.1 Data-IP'!Z296/$D296</f>
        <v>81.005085813293178</v>
      </c>
      <c r="AA296" s="5">
        <f>'90.1 Data-IP'!AA296/$D296</f>
        <v>42.485885822526242</v>
      </c>
      <c r="AB296" s="5">
        <f>'90.1 Data-IP'!AB296/$D296</f>
        <v>123.49097163581942</v>
      </c>
    </row>
    <row r="297" spans="1:28" x14ac:dyDescent="0.25">
      <c r="A297" s="95">
        <v>2013</v>
      </c>
      <c r="B297" s="95" t="s">
        <v>0</v>
      </c>
      <c r="C297" s="101" t="s">
        <v>2</v>
      </c>
      <c r="D297" s="5">
        <f>'90.1 Data-SI'!D297*Convert!$B$1</f>
        <v>241501.03161968707</v>
      </c>
      <c r="E297" s="5">
        <f>'90.1 Data-IP'!E297/$D297</f>
        <v>0.64306072378921597</v>
      </c>
      <c r="F297" s="5">
        <f>'90.1 Data-IP'!F297/$D297</f>
        <v>18.652332459271754</v>
      </c>
      <c r="G297" s="5">
        <f>'90.1 Data-IP'!G297/$D297</f>
        <v>6.6325326223227679</v>
      </c>
      <c r="H297" s="5">
        <f>'90.1 Data-IP'!H297/$D297</f>
        <v>13.601529058197258</v>
      </c>
      <c r="I297" s="5">
        <f>'90.1 Data-IP'!I297/$D297</f>
        <v>0.83289805799540695</v>
      </c>
      <c r="J297" s="5">
        <f>'90.1 Data-IP'!J297/$D297</f>
        <v>27.143991507343383</v>
      </c>
      <c r="K297" s="5">
        <f>'90.1 Data-IP'!K297/$D297</f>
        <v>10.957621293852775</v>
      </c>
      <c r="L297" s="5">
        <f>'90.1 Data-IP'!L297/$D297</f>
        <v>10.245289762771039</v>
      </c>
      <c r="M297" s="5">
        <f>'90.1 Data-IP'!M297/$D297</f>
        <v>12.755679517818548</v>
      </c>
      <c r="N297" s="5">
        <f>'90.1 Data-IP'!N297/$D297</f>
        <v>1.6336136446141183</v>
      </c>
      <c r="O297" s="5">
        <f>'90.1 Data-IP'!O297/$D297</f>
        <v>3.0936578018338021E-3</v>
      </c>
      <c r="P297" s="5">
        <f>'90.1 Data-IP'!P297/$D297</f>
        <v>1.6305199868122844</v>
      </c>
      <c r="Q297" s="5">
        <f>'90.1 Data-IP'!Q297/$D297</f>
        <v>0.33202891200834711</v>
      </c>
      <c r="R297" s="5">
        <f>'90.1 Data-IP'!R297/$D297</f>
        <v>6.4300970279800902</v>
      </c>
      <c r="S297" s="5">
        <f>'90.1 Data-IP'!S297/$D297</f>
        <v>0.82014281019366786</v>
      </c>
      <c r="T297" s="5">
        <f>'90.1 Data-IP'!T297/$D297</f>
        <v>0.10361185906643455</v>
      </c>
      <c r="U297" s="5">
        <f>'90.1 Data-IP'!U297/$D297</f>
        <v>4.8727008948459014</v>
      </c>
      <c r="V297" s="5">
        <f>'90.1 Data-IP'!V297/$D297</f>
        <v>0.61409649955018986</v>
      </c>
      <c r="W297" s="5">
        <f>'90.1 Data-IP'!W297/$D297</f>
        <v>29.244061600924926</v>
      </c>
      <c r="X297" s="5">
        <f>'90.1 Data-IP'!X297/$D297</f>
        <v>18.652332459271754</v>
      </c>
      <c r="Y297" s="5">
        <f t="shared" si="4"/>
        <v>47.896394060196684</v>
      </c>
      <c r="Z297" s="5">
        <f>'90.1 Data-IP'!Z297/$D297</f>
        <v>81.788572003650472</v>
      </c>
      <c r="AA297" s="5">
        <f>'90.1 Data-IP'!AA297/$D297</f>
        <v>34.482654647970435</v>
      </c>
      <c r="AB297" s="5">
        <f>'90.1 Data-IP'!AB297/$D297</f>
        <v>116.27122665162091</v>
      </c>
    </row>
    <row r="298" spans="1:28" x14ac:dyDescent="0.25">
      <c r="A298" s="95">
        <v>2013</v>
      </c>
      <c r="B298" s="95" t="s">
        <v>0</v>
      </c>
      <c r="C298" s="101" t="s">
        <v>18</v>
      </c>
      <c r="D298" s="5">
        <f>'90.1 Data-SI'!D298*Convert!$B$1</f>
        <v>241501.03161968707</v>
      </c>
      <c r="E298" s="5">
        <f>'90.1 Data-IP'!E298/$D298</f>
        <v>0.32241341751165153</v>
      </c>
      <c r="F298" s="5">
        <f>'90.1 Data-IP'!F298/$D298</f>
        <v>25.38215818713455</v>
      </c>
      <c r="G298" s="5">
        <f>'90.1 Data-IP'!G298/$D298</f>
        <v>4.7943640498850684</v>
      </c>
      <c r="H298" s="5">
        <f>'90.1 Data-IP'!H298/$D298</f>
        <v>13.615579454237327</v>
      </c>
      <c r="I298" s="5">
        <f>'90.1 Data-IP'!I298/$D298</f>
        <v>0.83132818134288511</v>
      </c>
      <c r="J298" s="5">
        <f>'90.1 Data-IP'!J298/$D298</f>
        <v>27.143991507343383</v>
      </c>
      <c r="K298" s="5">
        <f>'90.1 Data-IP'!K298/$D298</f>
        <v>10.957621293852775</v>
      </c>
      <c r="L298" s="5">
        <f>'90.1 Data-IP'!L298/$D298</f>
        <v>10.245289762771039</v>
      </c>
      <c r="M298" s="5">
        <f>'90.1 Data-IP'!M298/$D298</f>
        <v>11.536003099558098</v>
      </c>
      <c r="N298" s="5">
        <f>'90.1 Data-IP'!N298/$D298</f>
        <v>1.5054332159357187</v>
      </c>
      <c r="O298" s="5">
        <f>'90.1 Data-IP'!O298/$D298</f>
        <v>3.0936578018338021E-3</v>
      </c>
      <c r="P298" s="5">
        <f>'90.1 Data-IP'!P298/$D298</f>
        <v>1.5023395581338848</v>
      </c>
      <c r="Q298" s="5">
        <f>'90.1 Data-IP'!Q298/$D298</f>
        <v>0.16573972758998223</v>
      </c>
      <c r="R298" s="5">
        <f>'90.1 Data-IP'!R298/$D298</f>
        <v>1.2180672946916147</v>
      </c>
      <c r="S298" s="5">
        <f>'90.1 Data-IP'!S298/$D298</f>
        <v>0.82320406966608528</v>
      </c>
      <c r="T298" s="5">
        <f>'90.1 Data-IP'!T298/$D298</f>
        <v>0.10361185906643455</v>
      </c>
      <c r="U298" s="5">
        <f>'90.1 Data-IP'!U298/$D298</f>
        <v>5.0163053616353288</v>
      </c>
      <c r="V298" s="5">
        <f>'90.1 Data-IP'!V298/$D298</f>
        <v>0.60353907906198134</v>
      </c>
      <c r="W298" s="5">
        <f>'90.1 Data-IP'!W298/$D298</f>
        <v>20.362131217036385</v>
      </c>
      <c r="X298" s="5">
        <f>'90.1 Data-IP'!X298/$D298</f>
        <v>25.38215818713455</v>
      </c>
      <c r="Y298" s="5">
        <f t="shared" si="4"/>
        <v>45.744289404170935</v>
      </c>
      <c r="Z298" s="5">
        <f>'90.1 Data-IP'!Z298/$D298</f>
        <v>72.908564718661282</v>
      </c>
      <c r="AA298" s="5">
        <f>'90.1 Data-IP'!AA298/$D298</f>
        <v>41.356124089538973</v>
      </c>
      <c r="AB298" s="5">
        <f>'90.1 Data-IP'!AB298/$D298</f>
        <v>114.26468880820025</v>
      </c>
    </row>
    <row r="299" spans="1:28" x14ac:dyDescent="0.25">
      <c r="A299" s="95">
        <v>2013</v>
      </c>
      <c r="B299" s="95" t="s">
        <v>0</v>
      </c>
      <c r="C299" s="101" t="s">
        <v>4</v>
      </c>
      <c r="D299" s="5">
        <f>'90.1 Data-SI'!D299*Convert!$B$1</f>
        <v>241501.03161968707</v>
      </c>
      <c r="E299" s="5">
        <f>'90.1 Data-IP'!E299/$D299</f>
        <v>0.633916192288277</v>
      </c>
      <c r="F299" s="5">
        <f>'90.1 Data-IP'!F299/$D299</f>
        <v>28.927449878440704</v>
      </c>
      <c r="G299" s="5">
        <f>'90.1 Data-IP'!G299/$D299</f>
        <v>6.4469339550783866</v>
      </c>
      <c r="H299" s="5">
        <f>'90.1 Data-IP'!H299/$D299</f>
        <v>13.607455342560526</v>
      </c>
      <c r="I299" s="5">
        <f>'90.1 Data-IP'!I299/$D299</f>
        <v>0.83254483574858951</v>
      </c>
      <c r="J299" s="5">
        <f>'90.1 Data-IP'!J299/$D299</f>
        <v>27.143991507343383</v>
      </c>
      <c r="K299" s="5">
        <f>'90.1 Data-IP'!K299/$D299</f>
        <v>10.957621293852775</v>
      </c>
      <c r="L299" s="5">
        <f>'90.1 Data-IP'!L299/$D299</f>
        <v>10.245289762771039</v>
      </c>
      <c r="M299" s="5">
        <f>'90.1 Data-IP'!M299/$D299</f>
        <v>11.610336759055002</v>
      </c>
      <c r="N299" s="5">
        <f>'90.1 Data-IP'!N299/$D299</f>
        <v>1.9214897757702916</v>
      </c>
      <c r="O299" s="5">
        <f>'90.1 Data-IP'!O299/$D299</f>
        <v>3.0936578018338021E-3</v>
      </c>
      <c r="P299" s="5">
        <f>'90.1 Data-IP'!P299/$D299</f>
        <v>1.9183961179684577</v>
      </c>
      <c r="Q299" s="5">
        <f>'90.1 Data-IP'!Q299/$D299</f>
        <v>0.58784031253676405</v>
      </c>
      <c r="R299" s="5">
        <f>'90.1 Data-IP'!R299/$D299</f>
        <v>3.9444720771261133</v>
      </c>
      <c r="S299" s="5">
        <f>'90.1 Data-IP'!S299/$D299</f>
        <v>0.8777572833412155</v>
      </c>
      <c r="T299" s="5">
        <f>'90.1 Data-IP'!T299/$D299</f>
        <v>0.10361185906643455</v>
      </c>
      <c r="U299" s="5">
        <f>'90.1 Data-IP'!U299/$D299</f>
        <v>5.1802397310749111</v>
      </c>
      <c r="V299" s="5">
        <f>'90.1 Data-IP'!V299/$D299</f>
        <v>0.60130200483213792</v>
      </c>
      <c r="W299" s="5">
        <f>'90.1 Data-IP'!W299/$D299</f>
        <v>26.019652697394218</v>
      </c>
      <c r="X299" s="5">
        <f>'90.1 Data-IP'!X299/$D299</f>
        <v>28.927449878440704</v>
      </c>
      <c r="Y299" s="5">
        <f t="shared" si="4"/>
        <v>54.947102575834919</v>
      </c>
      <c r="Z299" s="5">
        <f>'90.1 Data-IP'!Z299/$D299</f>
        <v>78.556980914434462</v>
      </c>
      <c r="AA299" s="5">
        <f>'90.1 Data-IP'!AA299/$D299</f>
        <v>45.065350150284708</v>
      </c>
      <c r="AB299" s="5">
        <f>'90.1 Data-IP'!AB299/$D299</f>
        <v>123.62233106471918</v>
      </c>
    </row>
    <row r="300" spans="1:28" x14ac:dyDescent="0.25">
      <c r="A300" s="95">
        <v>2013</v>
      </c>
      <c r="B300" s="95" t="s">
        <v>0</v>
      </c>
      <c r="C300" s="101" t="s">
        <v>5</v>
      </c>
      <c r="D300" s="5">
        <f>'90.1 Data-SI'!D300*Convert!$B$1</f>
        <v>241501.03161968707</v>
      </c>
      <c r="E300" s="5">
        <f>'90.1 Data-IP'!E300/$D300</f>
        <v>0.63850808149690286</v>
      </c>
      <c r="F300" s="5">
        <f>'90.1 Data-IP'!F300/$D300</f>
        <v>21.66932141008802</v>
      </c>
      <c r="G300" s="5">
        <f>'90.1 Data-IP'!G300/$D300</f>
        <v>5.3643470154993977</v>
      </c>
      <c r="H300" s="5">
        <f>'90.1 Data-IP'!H300/$D300</f>
        <v>13.603177428682406</v>
      </c>
      <c r="I300" s="5">
        <f>'90.1 Data-IP'!I300/$D300</f>
        <v>0.83258408266490236</v>
      </c>
      <c r="J300" s="5">
        <f>'90.1 Data-IP'!J300/$D300</f>
        <v>27.143991507343383</v>
      </c>
      <c r="K300" s="5">
        <f>'90.1 Data-IP'!K300/$D300</f>
        <v>10.957621293852775</v>
      </c>
      <c r="L300" s="5">
        <f>'90.1 Data-IP'!L300/$D300</f>
        <v>10.245289762771039</v>
      </c>
      <c r="M300" s="5">
        <f>'90.1 Data-IP'!M300/$D300</f>
        <v>12.8442990548534</v>
      </c>
      <c r="N300" s="5">
        <f>'90.1 Data-IP'!N300/$D300</f>
        <v>1.5422860703536665</v>
      </c>
      <c r="O300" s="5">
        <f>'90.1 Data-IP'!O300/$D300</f>
        <v>3.0936578018338021E-3</v>
      </c>
      <c r="P300" s="5">
        <f>'90.1 Data-IP'!P300/$D300</f>
        <v>1.5391924125518326</v>
      </c>
      <c r="Q300" s="5">
        <f>'90.1 Data-IP'!Q300/$D300</f>
        <v>0.14152438022483449</v>
      </c>
      <c r="R300" s="5">
        <f>'90.1 Data-IP'!R300/$D300</f>
        <v>5.5228653104877798</v>
      </c>
      <c r="S300" s="5">
        <f>'90.1 Data-IP'!S300/$D300</f>
        <v>0.85499407187965037</v>
      </c>
      <c r="T300" s="5">
        <f>'90.1 Data-IP'!T300/$D300</f>
        <v>0.10361185906643455</v>
      </c>
      <c r="U300" s="5">
        <f>'90.1 Data-IP'!U300/$D300</f>
        <v>5.1094775409624935</v>
      </c>
      <c r="V300" s="5">
        <f>'90.1 Data-IP'!V300/$D300</f>
        <v>0.60004610351012033</v>
      </c>
      <c r="W300" s="5">
        <f>'90.1 Data-IP'!W300/$D300</f>
        <v>26.905730326993798</v>
      </c>
      <c r="X300" s="5">
        <f>'90.1 Data-IP'!X300/$D300</f>
        <v>21.66932141008802</v>
      </c>
      <c r="Y300" s="5">
        <f t="shared" si="4"/>
        <v>48.575051737081822</v>
      </c>
      <c r="Z300" s="5">
        <f>'90.1 Data-IP'!Z300/$D300</f>
        <v>79.437485481917591</v>
      </c>
      <c r="AA300" s="5">
        <f>'90.1 Data-IP'!AA300/$D300</f>
        <v>37.736420244903286</v>
      </c>
      <c r="AB300" s="5">
        <f>'90.1 Data-IP'!AB300/$D300</f>
        <v>117.17390572682088</v>
      </c>
    </row>
    <row r="301" spans="1:28" x14ac:dyDescent="0.25">
      <c r="A301" s="95">
        <v>2013</v>
      </c>
      <c r="B301" s="95" t="s">
        <v>0</v>
      </c>
      <c r="C301" s="101" t="s">
        <v>15</v>
      </c>
      <c r="D301" s="5">
        <f>'90.1 Data-SI'!D301*Convert!$B$1</f>
        <v>241501.03161968707</v>
      </c>
      <c r="E301" s="5">
        <f>'90.1 Data-IP'!E301/$D301</f>
        <v>0.39870942282420785</v>
      </c>
      <c r="F301" s="5">
        <f>'90.1 Data-IP'!F301/$D301</f>
        <v>26.179891008113476</v>
      </c>
      <c r="G301" s="5">
        <f>'90.1 Data-IP'!G301/$D301</f>
        <v>3.8929016290907739</v>
      </c>
      <c r="H301" s="5">
        <f>'90.1 Data-IP'!H301/$D301</f>
        <v>13.615108491241571</v>
      </c>
      <c r="I301" s="5">
        <f>'90.1 Data-IP'!I301/$D301</f>
        <v>0.83124968751025907</v>
      </c>
      <c r="J301" s="5">
        <f>'90.1 Data-IP'!J301/$D301</f>
        <v>27.143991507343383</v>
      </c>
      <c r="K301" s="5">
        <f>'90.1 Data-IP'!K301/$D301</f>
        <v>10.957621293852775</v>
      </c>
      <c r="L301" s="5">
        <f>'90.1 Data-IP'!L301/$D301</f>
        <v>10.245289762771039</v>
      </c>
      <c r="M301" s="5">
        <f>'90.1 Data-IP'!M301/$D301</f>
        <v>11.610729228218132</v>
      </c>
      <c r="N301" s="5">
        <f>'90.1 Data-IP'!N301/$D301</f>
        <v>1.3708162929819794</v>
      </c>
      <c r="O301" s="5">
        <f>'90.1 Data-IP'!O301/$D301</f>
        <v>3.0936578018338021E-3</v>
      </c>
      <c r="P301" s="5">
        <f>'90.1 Data-IP'!P301/$D301</f>
        <v>1.3677226351801455</v>
      </c>
      <c r="Q301" s="5">
        <f>'90.1 Data-IP'!Q301/$D301</f>
        <v>0.14564530643770404</v>
      </c>
      <c r="R301" s="5">
        <f>'90.1 Data-IP'!R301/$D301</f>
        <v>1.115279620867754</v>
      </c>
      <c r="S301" s="5">
        <f>'90.1 Data-IP'!S301/$D301</f>
        <v>0.8713207890658764</v>
      </c>
      <c r="T301" s="5">
        <f>'90.1 Data-IP'!T301/$D301</f>
        <v>0.10361185906643455</v>
      </c>
      <c r="U301" s="5">
        <f>'90.1 Data-IP'!U301/$D301</f>
        <v>5.1416992592555024</v>
      </c>
      <c r="V301" s="5">
        <f>'90.1 Data-IP'!V301/$D301</f>
        <v>0.59349186848584234</v>
      </c>
      <c r="W301" s="5">
        <f>'90.1 Data-IP'!W301/$D301</f>
        <v>19.402308631684594</v>
      </c>
      <c r="X301" s="5">
        <f>'90.1 Data-IP'!X301/$D301</f>
        <v>26.179891008113476</v>
      </c>
      <c r="Y301" s="5">
        <f t="shared" si="4"/>
        <v>45.58219963979807</v>
      </c>
      <c r="Z301" s="5">
        <f>'90.1 Data-IP'!Z301/$D301</f>
        <v>71.938145465904967</v>
      </c>
      <c r="AA301" s="5">
        <f>'90.1 Data-IP'!AA301/$D301</f>
        <v>42.279211561221757</v>
      </c>
      <c r="AB301" s="5">
        <f>'90.1 Data-IP'!AB301/$D301</f>
        <v>114.21735702712672</v>
      </c>
    </row>
    <row r="302" spans="1:28" x14ac:dyDescent="0.25">
      <c r="A302" s="95">
        <v>2013</v>
      </c>
      <c r="B302" s="95" t="s">
        <v>0</v>
      </c>
      <c r="C302" s="101" t="s">
        <v>16</v>
      </c>
      <c r="D302" s="5">
        <f>'90.1 Data-SI'!D302*Convert!$B$1</f>
        <v>241501.03161968707</v>
      </c>
      <c r="E302" s="5">
        <f>'90.1 Data-IP'!E302/$D302</f>
        <v>0.68438772666685066</v>
      </c>
      <c r="F302" s="5">
        <f>'90.1 Data-IP'!F302/$D302</f>
        <v>33.474597602469906</v>
      </c>
      <c r="G302" s="5">
        <f>'90.1 Data-IP'!G302/$D302</f>
        <v>6.2669083499504552</v>
      </c>
      <c r="H302" s="5">
        <f>'90.1 Data-IP'!H302/$D302</f>
        <v>13.607690824058405</v>
      </c>
      <c r="I302" s="5">
        <f>'90.1 Data-IP'!I302/$D302</f>
        <v>0.8321523665854591</v>
      </c>
      <c r="J302" s="5">
        <f>'90.1 Data-IP'!J302/$D302</f>
        <v>27.143991507343383</v>
      </c>
      <c r="K302" s="5">
        <f>'90.1 Data-IP'!K302/$D302</f>
        <v>10.957621293852775</v>
      </c>
      <c r="L302" s="5">
        <f>'90.1 Data-IP'!L302/$D302</f>
        <v>10.245289762771039</v>
      </c>
      <c r="M302" s="5">
        <f>'90.1 Data-IP'!M302/$D302</f>
        <v>11.732787137951695</v>
      </c>
      <c r="N302" s="5">
        <f>'90.1 Data-IP'!N302/$D302</f>
        <v>2.0487675253734912</v>
      </c>
      <c r="O302" s="5">
        <f>'90.1 Data-IP'!O302/$D302</f>
        <v>3.0936578018338021E-3</v>
      </c>
      <c r="P302" s="5">
        <f>'90.1 Data-IP'!P302/$D302</f>
        <v>2.045673867571657</v>
      </c>
      <c r="Q302" s="5">
        <f>'90.1 Data-IP'!Q302/$D302</f>
        <v>0.60455949888612048</v>
      </c>
      <c r="R302" s="5">
        <f>'90.1 Data-IP'!R302/$D302</f>
        <v>4.4481277541713986</v>
      </c>
      <c r="S302" s="5">
        <f>'90.1 Data-IP'!S302/$D302</f>
        <v>0.89879363048500671</v>
      </c>
      <c r="T302" s="5">
        <f>'90.1 Data-IP'!T302/$D302</f>
        <v>0.10361185906643455</v>
      </c>
      <c r="U302" s="5">
        <f>'90.1 Data-IP'!U302/$D302</f>
        <v>5.3790253622004753</v>
      </c>
      <c r="V302" s="5">
        <f>'90.1 Data-IP'!V302/$D302</f>
        <v>0.5980837576944682</v>
      </c>
      <c r="W302" s="5">
        <f>'90.1 Data-IP'!W302/$D302</f>
        <v>26.681237965683184</v>
      </c>
      <c r="X302" s="5">
        <f>'90.1 Data-IP'!X302/$D302</f>
        <v>33.474597602469906</v>
      </c>
      <c r="Y302" s="5">
        <f t="shared" si="4"/>
        <v>60.155835568153094</v>
      </c>
      <c r="Z302" s="5">
        <f>'90.1 Data-IP'!Z302/$D302</f>
        <v>79.215073207171585</v>
      </c>
      <c r="AA302" s="5">
        <f>'90.1 Data-IP'!AA302/$D302</f>
        <v>49.811244258523161</v>
      </c>
      <c r="AB302" s="5">
        <f>'90.1 Data-IP'!AB302/$D302</f>
        <v>129.02631746569475</v>
      </c>
    </row>
    <row r="303" spans="1:28" x14ac:dyDescent="0.25">
      <c r="A303" s="95">
        <v>2013</v>
      </c>
      <c r="B303" s="95" t="s">
        <v>0</v>
      </c>
      <c r="C303" s="101" t="s">
        <v>9</v>
      </c>
      <c r="D303" s="5">
        <f>'90.1 Data-SI'!D303*Convert!$B$1</f>
        <v>241501.03161968707</v>
      </c>
      <c r="E303" s="5">
        <f>'90.1 Data-IP'!E303/$D303</f>
        <v>0.7909823513730766</v>
      </c>
      <c r="F303" s="5">
        <f>'90.1 Data-IP'!F303/$D303</f>
        <v>28.569792730079936</v>
      </c>
      <c r="G303" s="5">
        <f>'90.1 Data-IP'!G303/$D303</f>
        <v>4.4636695330313643</v>
      </c>
      <c r="H303" s="5">
        <f>'90.1 Data-IP'!H303/$D303</f>
        <v>13.607180614146337</v>
      </c>
      <c r="I303" s="5">
        <f>'90.1 Data-IP'!I303/$D303</f>
        <v>0.83156366284076333</v>
      </c>
      <c r="J303" s="5">
        <f>'90.1 Data-IP'!J303/$D303</f>
        <v>27.143991507343383</v>
      </c>
      <c r="K303" s="5">
        <f>'90.1 Data-IP'!K303/$D303</f>
        <v>10.957621293852775</v>
      </c>
      <c r="L303" s="5">
        <f>'90.1 Data-IP'!L303/$D303</f>
        <v>10.245289762771039</v>
      </c>
      <c r="M303" s="5">
        <f>'90.1 Data-IP'!M303/$D303</f>
        <v>12.394764875403798</v>
      </c>
      <c r="N303" s="5">
        <f>'90.1 Data-IP'!N303/$D303</f>
        <v>1.5237615258539099</v>
      </c>
      <c r="O303" s="5">
        <f>'90.1 Data-IP'!O303/$D303</f>
        <v>3.0936578018338021E-3</v>
      </c>
      <c r="P303" s="5">
        <f>'90.1 Data-IP'!P303/$D303</f>
        <v>1.520667868052076</v>
      </c>
      <c r="Q303" s="5">
        <f>'90.1 Data-IP'!Q303/$D303</f>
        <v>0.10734031611617369</v>
      </c>
      <c r="R303" s="5">
        <f>'90.1 Data-IP'!R303/$D303</f>
        <v>5.9269515608468746</v>
      </c>
      <c r="S303" s="5">
        <f>'90.1 Data-IP'!S303/$D303</f>
        <v>0.88274164171297198</v>
      </c>
      <c r="T303" s="5">
        <f>'90.1 Data-IP'!T303/$D303</f>
        <v>0.10361185906643455</v>
      </c>
      <c r="U303" s="5">
        <f>'90.1 Data-IP'!U303/$D303</f>
        <v>5.323530222533833</v>
      </c>
      <c r="V303" s="5">
        <f>'90.1 Data-IP'!V303/$D303</f>
        <v>0.59023437443185955</v>
      </c>
      <c r="W303" s="5">
        <f>'90.1 Data-IP'!W303/$D303</f>
        <v>26.087118146536337</v>
      </c>
      <c r="X303" s="5">
        <f>'90.1 Data-IP'!X303/$D303</f>
        <v>28.569792730079936</v>
      </c>
      <c r="Y303" s="5">
        <f t="shared" si="4"/>
        <v>54.656910876616273</v>
      </c>
      <c r="Z303" s="5">
        <f>'90.1 Data-IP'!Z303/$D303</f>
        <v>78.612083584937992</v>
      </c>
      <c r="AA303" s="5">
        <f>'90.1 Data-IP'!AA303/$D303</f>
        <v>44.850983493382856</v>
      </c>
      <c r="AB303" s="5">
        <f>'90.1 Data-IP'!AB303/$D303</f>
        <v>123.46306707832086</v>
      </c>
    </row>
    <row r="304" spans="1:28" x14ac:dyDescent="0.25">
      <c r="A304" s="95">
        <v>2013</v>
      </c>
      <c r="B304" s="95" t="s">
        <v>0</v>
      </c>
      <c r="C304" s="101" t="s">
        <v>12</v>
      </c>
      <c r="D304" s="5">
        <f>'90.1 Data-SI'!D304*Convert!$B$1</f>
        <v>241501.03161968707</v>
      </c>
      <c r="E304" s="5">
        <f>'90.1 Data-IP'!E304/$D304</f>
        <v>0.79549574674907664</v>
      </c>
      <c r="F304" s="5">
        <f>'90.1 Data-IP'!F304/$D304</f>
        <v>38.262368170414383</v>
      </c>
      <c r="G304" s="5">
        <f>'90.1 Data-IP'!G304/$D304</f>
        <v>5.1162672574846493</v>
      </c>
      <c r="H304" s="5">
        <f>'90.1 Data-IP'!H304/$D304</f>
        <v>13.605375255995938</v>
      </c>
      <c r="I304" s="5">
        <f>'90.1 Data-IP'!I304/$D304</f>
        <v>0.83105345292869381</v>
      </c>
      <c r="J304" s="5">
        <f>'90.1 Data-IP'!J304/$D304</f>
        <v>27.143991507343383</v>
      </c>
      <c r="K304" s="5">
        <f>'90.1 Data-IP'!K304/$D304</f>
        <v>10.957621293852775</v>
      </c>
      <c r="L304" s="5">
        <f>'90.1 Data-IP'!L304/$D304</f>
        <v>10.245289762771039</v>
      </c>
      <c r="M304" s="5">
        <f>'90.1 Data-IP'!M304/$D304</f>
        <v>11.831493132479</v>
      </c>
      <c r="N304" s="5">
        <f>'90.1 Data-IP'!N304/$D304</f>
        <v>1.836951918031996</v>
      </c>
      <c r="O304" s="5">
        <f>'90.1 Data-IP'!O304/$D304</f>
        <v>3.0936578018338021E-3</v>
      </c>
      <c r="P304" s="5">
        <f>'90.1 Data-IP'!P304/$D304</f>
        <v>1.8338582602301623</v>
      </c>
      <c r="Q304" s="5">
        <f>'90.1 Data-IP'!Q304/$D304</f>
        <v>0.4050674232669208</v>
      </c>
      <c r="R304" s="5">
        <f>'90.1 Data-IP'!R304/$D304</f>
        <v>5.7572871416255884</v>
      </c>
      <c r="S304" s="5">
        <f>'90.1 Data-IP'!S304/$D304</f>
        <v>0.91268703885982416</v>
      </c>
      <c r="T304" s="5">
        <f>'90.1 Data-IP'!T304/$D304</f>
        <v>0.10361185906643455</v>
      </c>
      <c r="U304" s="5">
        <f>'90.1 Data-IP'!U304/$D304</f>
        <v>5.6185492924589795</v>
      </c>
      <c r="V304" s="5">
        <f>'90.1 Data-IP'!V304/$D304</f>
        <v>0.58941018918928567</v>
      </c>
      <c r="W304" s="5">
        <f>'90.1 Data-IP'!W304/$D304</f>
        <v>26.652156000695225</v>
      </c>
      <c r="X304" s="5">
        <f>'90.1 Data-IP'!X304/$D304</f>
        <v>38.262368170414383</v>
      </c>
      <c r="Y304" s="5">
        <f t="shared" si="4"/>
        <v>64.914524171109605</v>
      </c>
      <c r="Z304" s="5">
        <f>'90.1 Data-IP'!Z304/$D304</f>
        <v>79.173903191959198</v>
      </c>
      <c r="AA304" s="5">
        <f>'90.1 Data-IP'!AA304/$D304</f>
        <v>54.838538756726145</v>
      </c>
      <c r="AB304" s="5">
        <f>'90.1 Data-IP'!AB304/$D304</f>
        <v>134.01244194868536</v>
      </c>
    </row>
    <row r="305" spans="1:28" x14ac:dyDescent="0.25">
      <c r="A305" s="95">
        <v>2013</v>
      </c>
      <c r="B305" s="95" t="s">
        <v>0</v>
      </c>
      <c r="C305" s="101" t="s">
        <v>8</v>
      </c>
      <c r="D305" s="5">
        <f>'90.1 Data-SI'!D305*Convert!$B$1</f>
        <v>241501.03161968707</v>
      </c>
      <c r="E305" s="5">
        <f>'90.1 Data-IP'!E305/$D305</f>
        <v>1.0059769589359282</v>
      </c>
      <c r="F305" s="5">
        <f>'90.1 Data-IP'!F305/$D305</f>
        <v>47.590889215029044</v>
      </c>
      <c r="G305" s="5">
        <f>'90.1 Data-IP'!G305/$D305</f>
        <v>2.9159281413101854</v>
      </c>
      <c r="H305" s="5">
        <f>'90.1 Data-IP'!H305/$D305</f>
        <v>13.63508517164491</v>
      </c>
      <c r="I305" s="5">
        <f>'90.1 Data-IP'!I305/$D305</f>
        <v>0.82646156372006785</v>
      </c>
      <c r="J305" s="5">
        <f>'90.1 Data-IP'!J305/$D305</f>
        <v>27.143991507343383</v>
      </c>
      <c r="K305" s="5">
        <f>'90.1 Data-IP'!K305/$D305</f>
        <v>10.957621293852775</v>
      </c>
      <c r="L305" s="5">
        <f>'90.1 Data-IP'!L305/$D305</f>
        <v>10.245289762771039</v>
      </c>
      <c r="M305" s="5">
        <f>'90.1 Data-IP'!M305/$D305</f>
        <v>11.745974101832878</v>
      </c>
      <c r="N305" s="5">
        <f>'90.1 Data-IP'!N305/$D305</f>
        <v>1.5139890436919619</v>
      </c>
      <c r="O305" s="5">
        <f>'90.1 Data-IP'!O305/$D305</f>
        <v>3.0936578018338021E-3</v>
      </c>
      <c r="P305" s="5">
        <f>'90.1 Data-IP'!P305/$D305</f>
        <v>1.510895385890128</v>
      </c>
      <c r="Q305" s="5">
        <f>'90.1 Data-IP'!Q305/$D305</f>
        <v>0.10471077272319977</v>
      </c>
      <c r="R305" s="5">
        <f>'90.1 Data-IP'!R305/$D305</f>
        <v>7.3373679923887147</v>
      </c>
      <c r="S305" s="5">
        <f>'90.1 Data-IP'!S305/$D305</f>
        <v>0.93992439878107625</v>
      </c>
      <c r="T305" s="5">
        <f>'90.1 Data-IP'!T305/$D305</f>
        <v>0.10361185906643455</v>
      </c>
      <c r="U305" s="5">
        <f>'90.1 Data-IP'!U305/$D305</f>
        <v>5.970240909540161</v>
      </c>
      <c r="V305" s="5">
        <f>'90.1 Data-IP'!V305/$D305</f>
        <v>0.57594849689391181</v>
      </c>
      <c r="W305" s="5">
        <f>'90.1 Data-IP'!W305/$D305</f>
        <v>25.560777751862112</v>
      </c>
      <c r="X305" s="5">
        <f>'90.1 Data-IP'!X305/$D305</f>
        <v>47.590889215029044</v>
      </c>
      <c r="Y305" s="5">
        <f t="shared" si="4"/>
        <v>73.151666966891156</v>
      </c>
      <c r="Z305" s="5">
        <f>'90.1 Data-IP'!Z305/$D305</f>
        <v>78.094259771103694</v>
      </c>
      <c r="AA305" s="5">
        <f>'90.1 Data-IP'!AA305/$D305</f>
        <v>64.518790665338301</v>
      </c>
      <c r="AB305" s="5">
        <f>'90.1 Data-IP'!AB305/$D305</f>
        <v>142.61305043644199</v>
      </c>
    </row>
    <row r="306" spans="1:28" x14ac:dyDescent="0.25">
      <c r="A306" s="95">
        <v>2016</v>
      </c>
      <c r="B306" s="95" t="s">
        <v>0</v>
      </c>
      <c r="C306" s="101" t="s">
        <v>10</v>
      </c>
      <c r="D306" s="5">
        <f>'90.1 Data-SI'!D306*Convert!$B$1</f>
        <v>241501.03161968707</v>
      </c>
      <c r="E306" s="5">
        <f>'90.1 Data-IP'!E306/$D306</f>
        <v>0</v>
      </c>
      <c r="F306" s="5">
        <f>'90.1 Data-IP'!F306/$D306</f>
        <v>15.027251787101186</v>
      </c>
      <c r="G306" s="5">
        <f>'90.1 Data-IP'!G306/$D306</f>
        <v>24.186461634741374</v>
      </c>
      <c r="H306" s="5">
        <f>'90.1 Data-IP'!H306/$D306</f>
        <v>13.335631200176389</v>
      </c>
      <c r="I306" s="5">
        <f>'90.1 Data-IP'!I306/$D306</f>
        <v>0.60915138809474656</v>
      </c>
      <c r="J306" s="5">
        <f>'90.1 Data-IP'!J306/$D306</f>
        <v>27.143991507343383</v>
      </c>
      <c r="K306" s="5">
        <f>'90.1 Data-IP'!K306/$D306</f>
        <v>10.957621293852775</v>
      </c>
      <c r="L306" s="5">
        <f>'90.1 Data-IP'!L306/$D306</f>
        <v>10.119542642904047</v>
      </c>
      <c r="M306" s="5">
        <f>'90.1 Data-IP'!M306/$D306</f>
        <v>11.143612430260291</v>
      </c>
      <c r="N306" s="5">
        <f>'90.1 Data-IP'!N306/$D306</f>
        <v>3.1751147766415233</v>
      </c>
      <c r="O306" s="5">
        <f>'90.1 Data-IP'!O306/$D306</f>
        <v>3.0936578018338021E-3</v>
      </c>
      <c r="P306" s="5">
        <f>'90.1 Data-IP'!P306/$D306</f>
        <v>3.1720211188396896</v>
      </c>
      <c r="Q306" s="5">
        <f>'90.1 Data-IP'!Q306/$D306</f>
        <v>3.9432946696367219</v>
      </c>
      <c r="R306" s="5">
        <f>'90.1 Data-IP'!R306/$D306</f>
        <v>0</v>
      </c>
      <c r="S306" s="5">
        <f>'90.1 Data-IP'!S306/$D306</f>
        <v>0.79757583331366788</v>
      </c>
      <c r="T306" s="5">
        <f>'90.1 Data-IP'!T306/$D306</f>
        <v>0.10361185906643455</v>
      </c>
      <c r="U306" s="5">
        <f>'90.1 Data-IP'!U306/$D306</f>
        <v>3.8969048145547047</v>
      </c>
      <c r="V306" s="5">
        <f>'90.1 Data-IP'!V306/$D306</f>
        <v>0.708210604868868</v>
      </c>
      <c r="W306" s="5">
        <f>'90.1 Data-IP'!W306/$D306</f>
        <v>43.242965686791749</v>
      </c>
      <c r="X306" s="5">
        <f>'90.1 Data-IP'!X306/$D306</f>
        <v>15.027251787101186</v>
      </c>
      <c r="Y306" s="5">
        <f t="shared" si="4"/>
        <v>58.270217473892934</v>
      </c>
      <c r="Z306" s="5">
        <f>'90.1 Data-IP'!Z306/$D306</f>
        <v>95.26615930013115</v>
      </c>
      <c r="AA306" s="5">
        <f>'90.1 Data-IP'!AA306/$D306</f>
        <v>29.881777895508666</v>
      </c>
      <c r="AB306" s="5">
        <f>'90.1 Data-IP'!AB306/$D306</f>
        <v>125.14793719563981</v>
      </c>
    </row>
    <row r="307" spans="1:28" x14ac:dyDescent="0.25">
      <c r="A307" s="95">
        <v>2016</v>
      </c>
      <c r="B307" s="95" t="s">
        <v>0</v>
      </c>
      <c r="C307" s="101" t="s">
        <v>6</v>
      </c>
      <c r="D307" s="5">
        <f>'90.1 Data-SI'!D307*Convert!$B$1</f>
        <v>241501.03161968707</v>
      </c>
      <c r="E307" s="5">
        <f>'90.1 Data-IP'!E307/$D307</f>
        <v>4.6703830412521633E-3</v>
      </c>
      <c r="F307" s="5">
        <f>'90.1 Data-IP'!F307/$D307</f>
        <v>15.526354821854158</v>
      </c>
      <c r="G307" s="5">
        <f>'90.1 Data-IP'!G307/$D307</f>
        <v>20.085983065270916</v>
      </c>
      <c r="H307" s="5">
        <f>'90.1 Data-IP'!H307/$D307</f>
        <v>13.335866681674268</v>
      </c>
      <c r="I307" s="5">
        <f>'90.1 Data-IP'!I307/$D307</f>
        <v>0.60926912884368556</v>
      </c>
      <c r="J307" s="5">
        <f>'90.1 Data-IP'!J307/$D307</f>
        <v>27.143991507343383</v>
      </c>
      <c r="K307" s="5">
        <f>'90.1 Data-IP'!K307/$D307</f>
        <v>10.957621293852775</v>
      </c>
      <c r="L307" s="5">
        <f>'90.1 Data-IP'!L307/$D307</f>
        <v>10.119542642904047</v>
      </c>
      <c r="M307" s="5">
        <f>'90.1 Data-IP'!M307/$D307</f>
        <v>11.164413295906202</v>
      </c>
      <c r="N307" s="5">
        <f>'90.1 Data-IP'!N307/$D307</f>
        <v>2.7971277256306029</v>
      </c>
      <c r="O307" s="5">
        <f>'90.1 Data-IP'!O307/$D307</f>
        <v>3.0936578018338021E-3</v>
      </c>
      <c r="P307" s="5">
        <f>'90.1 Data-IP'!P307/$D307</f>
        <v>2.7940340678287692</v>
      </c>
      <c r="Q307" s="5">
        <f>'90.1 Data-IP'!Q307/$D307</f>
        <v>2.8042706643995761</v>
      </c>
      <c r="R307" s="5">
        <f>'90.1 Data-IP'!R307/$D307</f>
        <v>1.146009956340867E-2</v>
      </c>
      <c r="S307" s="5">
        <f>'90.1 Data-IP'!S307/$D307</f>
        <v>0.79757583331366788</v>
      </c>
      <c r="T307" s="5">
        <f>'90.1 Data-IP'!T307/$D307</f>
        <v>0.10361185906643455</v>
      </c>
      <c r="U307" s="5">
        <f>'90.1 Data-IP'!U307/$D307</f>
        <v>3.8997698394455571</v>
      </c>
      <c r="V307" s="5">
        <f>'90.1 Data-IP'!V307/$D307</f>
        <v>0.70408967865599847</v>
      </c>
      <c r="W307" s="5">
        <f>'90.1 Data-IP'!W307/$D307</f>
        <v>37.662407409323798</v>
      </c>
      <c r="X307" s="5">
        <f>'90.1 Data-IP'!X307/$D307</f>
        <v>15.526354821854158</v>
      </c>
      <c r="Y307" s="5">
        <f t="shared" si="4"/>
        <v>53.188762231177954</v>
      </c>
      <c r="Z307" s="5">
        <f>'90.1 Data-IP'!Z307/$D307</f>
        <v>89.68183331869713</v>
      </c>
      <c r="AA307" s="5">
        <f>'90.1 Data-IP'!AA307/$D307</f>
        <v>30.383745955152492</v>
      </c>
      <c r="AB307" s="5">
        <f>'90.1 Data-IP'!AB307/$D307</f>
        <v>120.06557927384962</v>
      </c>
    </row>
    <row r="308" spans="1:28" x14ac:dyDescent="0.25">
      <c r="A308" s="95">
        <v>2016</v>
      </c>
      <c r="B308" s="95" t="s">
        <v>0</v>
      </c>
      <c r="C308" s="101" t="s">
        <v>11</v>
      </c>
      <c r="D308" s="5">
        <f>'90.1 Data-SI'!D308*Convert!$B$1</f>
        <v>241501.03161968707</v>
      </c>
      <c r="E308" s="5">
        <f>'90.1 Data-IP'!E308/$D308</f>
        <v>0</v>
      </c>
      <c r="F308" s="5">
        <f>'90.1 Data-IP'!F308/$D308</f>
        <v>16.830294369438711</v>
      </c>
      <c r="G308" s="5">
        <f>'90.1 Data-IP'!G308/$D308</f>
        <v>19.869065358808719</v>
      </c>
      <c r="H308" s="5">
        <f>'90.1 Data-IP'!H308/$D308</f>
        <v>13.341557484539656</v>
      </c>
      <c r="I308" s="5">
        <f>'90.1 Data-IP'!I308/$D308</f>
        <v>0.6093476226763116</v>
      </c>
      <c r="J308" s="5">
        <f>'90.1 Data-IP'!J308/$D308</f>
        <v>27.143991507343383</v>
      </c>
      <c r="K308" s="5">
        <f>'90.1 Data-IP'!K308/$D308</f>
        <v>10.957621293852775</v>
      </c>
      <c r="L308" s="5">
        <f>'90.1 Data-IP'!L308/$D308</f>
        <v>10.119542642904047</v>
      </c>
      <c r="M308" s="5">
        <f>'90.1 Data-IP'!M308/$D308</f>
        <v>10.96386155354655</v>
      </c>
      <c r="N308" s="5">
        <f>'90.1 Data-IP'!N308/$D308</f>
        <v>2.6594887901207591</v>
      </c>
      <c r="O308" s="5">
        <f>'90.1 Data-IP'!O308/$D308</f>
        <v>3.0936578018338021E-3</v>
      </c>
      <c r="P308" s="5">
        <f>'90.1 Data-IP'!P308/$D308</f>
        <v>2.6563951323189254</v>
      </c>
      <c r="Q308" s="5">
        <f>'90.1 Data-IP'!Q308/$D308</f>
        <v>3.2552177328364453</v>
      </c>
      <c r="R308" s="5">
        <f>'90.1 Data-IP'!R308/$D308</f>
        <v>0</v>
      </c>
      <c r="S308" s="5">
        <f>'90.1 Data-IP'!S308/$D308</f>
        <v>0.79757583331366788</v>
      </c>
      <c r="T308" s="5">
        <f>'90.1 Data-IP'!T308/$D308</f>
        <v>0.10361185906643455</v>
      </c>
      <c r="U308" s="5">
        <f>'90.1 Data-IP'!U308/$D308</f>
        <v>3.9864270306647565</v>
      </c>
      <c r="V308" s="5">
        <f>'90.1 Data-IP'!V308/$D308</f>
        <v>0.69325752975359844</v>
      </c>
      <c r="W308" s="5">
        <f>'90.1 Data-IP'!W308/$D308</f>
        <v>37.542115610824311</v>
      </c>
      <c r="X308" s="5">
        <f>'90.1 Data-IP'!X308/$D308</f>
        <v>16.830294369438711</v>
      </c>
      <c r="Y308" s="5">
        <f t="shared" si="4"/>
        <v>54.372409980263022</v>
      </c>
      <c r="Z308" s="5">
        <f>'90.1 Data-IP'!Z308/$D308</f>
        <v>89.556439421076959</v>
      </c>
      <c r="AA308" s="5">
        <f>'90.1 Data-IP'!AA308/$D308</f>
        <v>31.774342693956246</v>
      </c>
      <c r="AB308" s="5">
        <f>'90.1 Data-IP'!AB308/$D308</f>
        <v>121.33078211503319</v>
      </c>
    </row>
    <row r="309" spans="1:28" x14ac:dyDescent="0.25">
      <c r="A309" s="95">
        <v>2016</v>
      </c>
      <c r="B309" s="95" t="s">
        <v>0</v>
      </c>
      <c r="C309" s="101" t="s">
        <v>13</v>
      </c>
      <c r="D309" s="5">
        <f>'90.1 Data-SI'!D309*Convert!$B$1</f>
        <v>241501.03161968707</v>
      </c>
      <c r="E309" s="5">
        <f>'90.1 Data-IP'!E309/$D309</f>
        <v>1.3500939211686928E-2</v>
      </c>
      <c r="F309" s="5">
        <f>'90.1 Data-IP'!F309/$D309</f>
        <v>17.098821770852553</v>
      </c>
      <c r="G309" s="5">
        <f>'90.1 Data-IP'!G309/$D309</f>
        <v>18.860576597228761</v>
      </c>
      <c r="H309" s="5">
        <f>'90.1 Data-IP'!H309/$D309</f>
        <v>13.336887101498405</v>
      </c>
      <c r="I309" s="5">
        <f>'90.1 Data-IP'!I309/$D309</f>
        <v>0.6085626843500509</v>
      </c>
      <c r="J309" s="5">
        <f>'90.1 Data-IP'!J309/$D309</f>
        <v>27.143991507343383</v>
      </c>
      <c r="K309" s="5">
        <f>'90.1 Data-IP'!K309/$D309</f>
        <v>10.957621293852775</v>
      </c>
      <c r="L309" s="5">
        <f>'90.1 Data-IP'!L309/$D309</f>
        <v>10.119542642904047</v>
      </c>
      <c r="M309" s="5">
        <f>'90.1 Data-IP'!M309/$D309</f>
        <v>11.273284241758583</v>
      </c>
      <c r="N309" s="5">
        <f>'90.1 Data-IP'!N309/$D309</f>
        <v>2.5676117590319247</v>
      </c>
      <c r="O309" s="5">
        <f>'90.1 Data-IP'!O309/$D309</f>
        <v>3.0936578018338021E-3</v>
      </c>
      <c r="P309" s="5">
        <f>'90.1 Data-IP'!P309/$D309</f>
        <v>2.5645181012300911</v>
      </c>
      <c r="Q309" s="5">
        <f>'90.1 Data-IP'!Q309/$D309</f>
        <v>2.0453137967379433</v>
      </c>
      <c r="R309" s="5">
        <f>'90.1 Data-IP'!R309/$D309</f>
        <v>3.4105570276034711E-2</v>
      </c>
      <c r="S309" s="5">
        <f>'90.1 Data-IP'!S309/$D309</f>
        <v>0.79757583331366788</v>
      </c>
      <c r="T309" s="5">
        <f>'90.1 Data-IP'!T309/$D309</f>
        <v>0.10361185906643455</v>
      </c>
      <c r="U309" s="5">
        <f>'90.1 Data-IP'!U309/$D309</f>
        <v>4.0330523672446521</v>
      </c>
      <c r="V309" s="5">
        <f>'90.1 Data-IP'!V309/$D309</f>
        <v>0.68532965265836365</v>
      </c>
      <c r="W309" s="5">
        <f>'90.1 Data-IP'!W309/$D309</f>
        <v>35.588875079756768</v>
      </c>
      <c r="X309" s="5">
        <f>'90.1 Data-IP'!X309/$D309</f>
        <v>17.098821770852553</v>
      </c>
      <c r="Y309" s="5">
        <f t="shared" si="4"/>
        <v>52.687696850609321</v>
      </c>
      <c r="Z309" s="5">
        <f>'90.1 Data-IP'!Z309/$D309</f>
        <v>87.589894185379293</v>
      </c>
      <c r="AA309" s="5">
        <f>'90.1 Data-IP'!AA309/$D309</f>
        <v>32.089534678866293</v>
      </c>
      <c r="AB309" s="5">
        <f>'90.1 Data-IP'!AB309/$D309</f>
        <v>119.67942886424559</v>
      </c>
    </row>
    <row r="310" spans="1:28" x14ac:dyDescent="0.25">
      <c r="A310" s="95">
        <v>2016</v>
      </c>
      <c r="B310" s="95" t="s">
        <v>0</v>
      </c>
      <c r="C310" s="101" t="s">
        <v>19</v>
      </c>
      <c r="D310" s="5">
        <f>'90.1 Data-SI'!D310*Convert!$B$1</f>
        <v>241501.03161968707</v>
      </c>
      <c r="E310" s="5">
        <f>'90.1 Data-IP'!E310/$D310</f>
        <v>0.11770150202281714</v>
      </c>
      <c r="F310" s="5">
        <f>'90.1 Data-IP'!F310/$D310</f>
        <v>20.215576382936582</v>
      </c>
      <c r="G310" s="5">
        <f>'90.1 Data-IP'!G310/$D310</f>
        <v>16.274793515943895</v>
      </c>
      <c r="H310" s="5">
        <f>'90.1 Data-IP'!H310/$D310</f>
        <v>13.3398698671382</v>
      </c>
      <c r="I310" s="5">
        <f>'90.1 Data-IP'!I310/$D310</f>
        <v>0.60836644976848564</v>
      </c>
      <c r="J310" s="5">
        <f>'90.1 Data-IP'!J310/$D310</f>
        <v>27.143991507343383</v>
      </c>
      <c r="K310" s="5">
        <f>'90.1 Data-IP'!K310/$D310</f>
        <v>10.957621293852775</v>
      </c>
      <c r="L310" s="5">
        <f>'90.1 Data-IP'!L310/$D310</f>
        <v>10.119542642904047</v>
      </c>
      <c r="M310" s="5">
        <f>'90.1 Data-IP'!M310/$D310</f>
        <v>10.806952382127001</v>
      </c>
      <c r="N310" s="5">
        <f>'90.1 Data-IP'!N310/$D310</f>
        <v>2.5319755590196813</v>
      </c>
      <c r="O310" s="5">
        <f>'90.1 Data-IP'!O310/$D310</f>
        <v>3.0936578018338021E-3</v>
      </c>
      <c r="P310" s="5">
        <f>'90.1 Data-IP'!P310/$D310</f>
        <v>2.5288819012178476</v>
      </c>
      <c r="Q310" s="5">
        <f>'90.1 Data-IP'!Q310/$D310</f>
        <v>2.393316203685699</v>
      </c>
      <c r="R310" s="5">
        <f>'90.1 Data-IP'!R310/$D310</f>
        <v>0.57108187927109433</v>
      </c>
      <c r="S310" s="5">
        <f>'90.1 Data-IP'!S310/$D310</f>
        <v>0.74702580510246797</v>
      </c>
      <c r="T310" s="5">
        <f>'90.1 Data-IP'!T310/$D310</f>
        <v>0.10361185906643455</v>
      </c>
      <c r="U310" s="5">
        <f>'90.1 Data-IP'!U310/$D310</f>
        <v>4.1535404003256948</v>
      </c>
      <c r="V310" s="5">
        <f>'90.1 Data-IP'!V310/$D310</f>
        <v>0.67167172578142453</v>
      </c>
      <c r="W310" s="5">
        <f>'90.1 Data-IP'!W310/$D310</f>
        <v>33.439753189370826</v>
      </c>
      <c r="X310" s="5">
        <f>'90.1 Data-IP'!X310/$D310</f>
        <v>20.215576382936582</v>
      </c>
      <c r="Y310" s="5">
        <f t="shared" si="4"/>
        <v>53.655329572307409</v>
      </c>
      <c r="Z310" s="5">
        <f>'90.1 Data-IP'!Z310/$D310</f>
        <v>85.42990089917464</v>
      </c>
      <c r="AA310" s="5">
        <f>'90.1 Data-IP'!AA310/$D310</f>
        <v>35.326698830198737</v>
      </c>
      <c r="AB310" s="5">
        <f>'90.1 Data-IP'!AB310/$D310</f>
        <v>120.75659972937336</v>
      </c>
    </row>
    <row r="311" spans="1:28" x14ac:dyDescent="0.25">
      <c r="A311" s="95">
        <v>2016</v>
      </c>
      <c r="B311" s="95" t="s">
        <v>0</v>
      </c>
      <c r="C311" s="101" t="s">
        <v>20</v>
      </c>
      <c r="D311" s="5">
        <f>'90.1 Data-SI'!D311*Convert!$B$1</f>
        <v>241501.03161968707</v>
      </c>
      <c r="E311" s="5">
        <f>'90.1 Data-IP'!E311/$D311</f>
        <v>0.59408057223053778</v>
      </c>
      <c r="F311" s="5">
        <f>'90.1 Data-IP'!F311/$D311</f>
        <v>16.146652334181809</v>
      </c>
      <c r="G311" s="5">
        <f>'90.1 Data-IP'!G311/$D311</f>
        <v>10.53147827652575</v>
      </c>
      <c r="H311" s="5">
        <f>'90.1 Data-IP'!H311/$D311</f>
        <v>13.345717657668839</v>
      </c>
      <c r="I311" s="5">
        <f>'90.1 Data-IP'!I311/$D311</f>
        <v>0.60879816584792912</v>
      </c>
      <c r="J311" s="5">
        <f>'90.1 Data-IP'!J311/$D311</f>
        <v>27.143991507343383</v>
      </c>
      <c r="K311" s="5">
        <f>'90.1 Data-IP'!K311/$D311</f>
        <v>10.957621293852775</v>
      </c>
      <c r="L311" s="5">
        <f>'90.1 Data-IP'!L311/$D311</f>
        <v>10.119542642904047</v>
      </c>
      <c r="M311" s="5">
        <f>'90.1 Data-IP'!M311/$D311</f>
        <v>11.591537486141052</v>
      </c>
      <c r="N311" s="5">
        <f>'90.1 Data-IP'!N311/$D311</f>
        <v>1.9326359000031961</v>
      </c>
      <c r="O311" s="5">
        <f>'90.1 Data-IP'!O311/$D311</f>
        <v>3.0936578018338021E-3</v>
      </c>
      <c r="P311" s="5">
        <f>'90.1 Data-IP'!P311/$D311</f>
        <v>1.9295422422013622</v>
      </c>
      <c r="Q311" s="5">
        <f>'90.1 Data-IP'!Q311/$D311</f>
        <v>0.88415453070024164</v>
      </c>
      <c r="R311" s="5">
        <f>'90.1 Data-IP'!R311/$D311</f>
        <v>4.4029545534950865</v>
      </c>
      <c r="S311" s="5">
        <f>'90.1 Data-IP'!S311/$D311</f>
        <v>0.7075434072915463</v>
      </c>
      <c r="T311" s="5">
        <f>'90.1 Data-IP'!T311/$D311</f>
        <v>0.10361185906643455</v>
      </c>
      <c r="U311" s="5">
        <f>'90.1 Data-IP'!U311/$D311</f>
        <v>4.1812879701590182</v>
      </c>
      <c r="V311" s="5">
        <f>'90.1 Data-IP'!V311/$D311</f>
        <v>0.65369663811005074</v>
      </c>
      <c r="W311" s="5">
        <f>'90.1 Data-IP'!W311/$D311</f>
        <v>30.641291068585573</v>
      </c>
      <c r="X311" s="5">
        <f>'90.1 Data-IP'!X311/$D311</f>
        <v>16.146652334181809</v>
      </c>
      <c r="Y311" s="5">
        <f t="shared" si="4"/>
        <v>46.787943402767382</v>
      </c>
      <c r="Z311" s="5">
        <f>'90.1 Data-IP'!Z311/$D311</f>
        <v>82.619703950411775</v>
      </c>
      <c r="AA311" s="5">
        <f>'90.1 Data-IP'!AA311/$D311</f>
        <v>31.285600845109915</v>
      </c>
      <c r="AB311" s="5">
        <f>'90.1 Data-IP'!AB311/$D311</f>
        <v>113.9053047955217</v>
      </c>
    </row>
    <row r="312" spans="1:28" x14ac:dyDescent="0.25">
      <c r="A312" s="95">
        <v>2016</v>
      </c>
      <c r="B312" s="95" t="s">
        <v>0</v>
      </c>
      <c r="C312" s="101" t="s">
        <v>3</v>
      </c>
      <c r="D312" s="5">
        <f>'90.1 Data-SI'!D312*Convert!$B$1</f>
        <v>241501.03161968707</v>
      </c>
      <c r="E312" s="5">
        <f>'90.1 Data-IP'!E312/$D312</f>
        <v>0.36527105012549482</v>
      </c>
      <c r="F312" s="5">
        <f>'90.1 Data-IP'!F312/$D312</f>
        <v>23.045828505935397</v>
      </c>
      <c r="G312" s="5">
        <f>'90.1 Data-IP'!G312/$D312</f>
        <v>11.12532336725841</v>
      </c>
      <c r="H312" s="5">
        <f>'90.1 Data-IP'!H312/$D312</f>
        <v>13.346031632999345</v>
      </c>
      <c r="I312" s="5">
        <f>'90.1 Data-IP'!I312/$D312</f>
        <v>0.60868042509899001</v>
      </c>
      <c r="J312" s="5">
        <f>'90.1 Data-IP'!J312/$D312</f>
        <v>27.143991507343383</v>
      </c>
      <c r="K312" s="5">
        <f>'90.1 Data-IP'!K312/$D312</f>
        <v>10.957621293852775</v>
      </c>
      <c r="L312" s="5">
        <f>'90.1 Data-IP'!L312/$D312</f>
        <v>10.119542642904047</v>
      </c>
      <c r="M312" s="5">
        <f>'90.1 Data-IP'!M312/$D312</f>
        <v>11.060919177588705</v>
      </c>
      <c r="N312" s="5">
        <f>'90.1 Data-IP'!N312/$D312</f>
        <v>2.1202754068958565</v>
      </c>
      <c r="O312" s="5">
        <f>'90.1 Data-IP'!O312/$D312</f>
        <v>3.0936578018338021E-3</v>
      </c>
      <c r="P312" s="5">
        <f>'90.1 Data-IP'!P312/$D312</f>
        <v>2.1171817490940223</v>
      </c>
      <c r="Q312" s="5">
        <f>'90.1 Data-IP'!Q312/$D312</f>
        <v>1.3736420709565189</v>
      </c>
      <c r="R312" s="5">
        <f>'90.1 Data-IP'!R312/$D312</f>
        <v>2.3968091792375601</v>
      </c>
      <c r="S312" s="5">
        <f>'90.1 Data-IP'!S312/$D312</f>
        <v>0.71888576610601584</v>
      </c>
      <c r="T312" s="5">
        <f>'90.1 Data-IP'!T312/$D312</f>
        <v>0.10361185906643455</v>
      </c>
      <c r="U312" s="5">
        <f>'90.1 Data-IP'!U312/$D312</f>
        <v>4.4923197819398863</v>
      </c>
      <c r="V312" s="5">
        <f>'90.1 Data-IP'!V312/$D312</f>
        <v>0.638586575329529</v>
      </c>
      <c r="W312" s="5">
        <f>'90.1 Data-IP'!W312/$D312</f>
        <v>29.158032360366729</v>
      </c>
      <c r="X312" s="5">
        <f>'90.1 Data-IP'!X312/$D312</f>
        <v>23.045828505935397</v>
      </c>
      <c r="Y312" s="5">
        <f t="shared" si="4"/>
        <v>52.203860866302122</v>
      </c>
      <c r="Z312" s="5">
        <f>'90.1 Data-IP'!Z312/$D312</f>
        <v>81.121609907826596</v>
      </c>
      <c r="AA312" s="5">
        <f>'90.1 Data-IP'!AA312/$D312</f>
        <v>38.495769581728062</v>
      </c>
      <c r="AB312" s="5">
        <f>'90.1 Data-IP'!AB312/$D312</f>
        <v>119.61737948955465</v>
      </c>
    </row>
    <row r="313" spans="1:28" x14ac:dyDescent="0.25">
      <c r="A313" s="95">
        <v>2016</v>
      </c>
      <c r="B313" s="95" t="s">
        <v>0</v>
      </c>
      <c r="C313" s="101" t="s">
        <v>7</v>
      </c>
      <c r="D313" s="5">
        <f>'90.1 Data-SI'!D313*Convert!$B$1</f>
        <v>241501.03161968707</v>
      </c>
      <c r="E313" s="5">
        <f>'90.1 Data-IP'!E313/$D313</f>
        <v>0.54933908763366834</v>
      </c>
      <c r="F313" s="5">
        <f>'90.1 Data-IP'!F313/$D313</f>
        <v>17.563701494580553</v>
      </c>
      <c r="G313" s="5">
        <f>'90.1 Data-IP'!G313/$D313</f>
        <v>9.0125833682946599</v>
      </c>
      <c r="H313" s="5">
        <f>'90.1 Data-IP'!H313/$D313</f>
        <v>13.340851040046022</v>
      </c>
      <c r="I313" s="5">
        <f>'90.1 Data-IP'!I313/$D313</f>
        <v>0.60868042509899001</v>
      </c>
      <c r="J313" s="5">
        <f>'90.1 Data-IP'!J313/$D313</f>
        <v>27.143991507343383</v>
      </c>
      <c r="K313" s="5">
        <f>'90.1 Data-IP'!K313/$D313</f>
        <v>10.957621293852775</v>
      </c>
      <c r="L313" s="5">
        <f>'90.1 Data-IP'!L313/$D313</f>
        <v>10.119542642904047</v>
      </c>
      <c r="M313" s="5">
        <f>'90.1 Data-IP'!M313/$D313</f>
        <v>12.033418516909608</v>
      </c>
      <c r="N313" s="5">
        <f>'90.1 Data-IP'!N313/$D313</f>
        <v>1.7668961724132135</v>
      </c>
      <c r="O313" s="5">
        <f>'90.1 Data-IP'!O313/$D313</f>
        <v>3.0936578018338021E-3</v>
      </c>
      <c r="P313" s="5">
        <f>'90.1 Data-IP'!P313/$D313</f>
        <v>1.7638025146113796</v>
      </c>
      <c r="Q313" s="5">
        <f>'90.1 Data-IP'!Q313/$D313</f>
        <v>0.78250501744945922</v>
      </c>
      <c r="R313" s="5">
        <f>'90.1 Data-IP'!R313/$D313</f>
        <v>4.5234818334924425</v>
      </c>
      <c r="S313" s="5">
        <f>'90.1 Data-IP'!S313/$D313</f>
        <v>0.68992154186698973</v>
      </c>
      <c r="T313" s="5">
        <f>'90.1 Data-IP'!T313/$D313</f>
        <v>0.10361185906643455</v>
      </c>
      <c r="U313" s="5">
        <f>'90.1 Data-IP'!U313/$D313</f>
        <v>4.3973029975460092</v>
      </c>
      <c r="V313" s="5">
        <f>'90.1 Data-IP'!V313/$D313</f>
        <v>0.63670272334650291</v>
      </c>
      <c r="W313" s="5">
        <f>'90.1 Data-IP'!W313/$D313</f>
        <v>29.355051880258209</v>
      </c>
      <c r="X313" s="5">
        <f>'90.1 Data-IP'!X313/$D313</f>
        <v>17.563701494580553</v>
      </c>
      <c r="Y313" s="5">
        <f t="shared" si="4"/>
        <v>46.918753374838758</v>
      </c>
      <c r="Z313" s="5">
        <f>'90.1 Data-IP'!Z313/$D313</f>
        <v>81.311407995116497</v>
      </c>
      <c r="AA313" s="5">
        <f>'90.1 Data-IP'!AA313/$D313</f>
        <v>32.918625785979337</v>
      </c>
      <c r="AB313" s="5">
        <f>'90.1 Data-IP'!AB313/$D313</f>
        <v>114.23003378109583</v>
      </c>
    </row>
    <row r="314" spans="1:28" x14ac:dyDescent="0.25">
      <c r="A314" s="95">
        <v>2016</v>
      </c>
      <c r="B314" s="95" t="s">
        <v>0</v>
      </c>
      <c r="C314" s="101" t="s">
        <v>17</v>
      </c>
      <c r="D314" s="5">
        <f>'90.1 Data-SI'!D314*Convert!$B$1</f>
        <v>241501.03161968707</v>
      </c>
      <c r="E314" s="5">
        <f>'90.1 Data-IP'!E314/$D314</f>
        <v>0.14489961502775622</v>
      </c>
      <c r="F314" s="5">
        <f>'90.1 Data-IP'!F314/$D314</f>
        <v>20.615109991003365</v>
      </c>
      <c r="G314" s="5">
        <f>'90.1 Data-IP'!G314/$D314</f>
        <v>7.7560148486999489</v>
      </c>
      <c r="H314" s="5">
        <f>'90.1 Data-IP'!H314/$D314</f>
        <v>13.336573126167901</v>
      </c>
      <c r="I314" s="5">
        <f>'90.1 Data-IP'!I314/$D314</f>
        <v>0.6085626843500509</v>
      </c>
      <c r="J314" s="5">
        <f>'90.1 Data-IP'!J314/$D314</f>
        <v>27.143991507343383</v>
      </c>
      <c r="K314" s="5">
        <f>'90.1 Data-IP'!K314/$D314</f>
        <v>10.957621293852775</v>
      </c>
      <c r="L314" s="5">
        <f>'90.1 Data-IP'!L314/$D314</f>
        <v>10.119542642904047</v>
      </c>
      <c r="M314" s="5">
        <f>'90.1 Data-IP'!M314/$D314</f>
        <v>11.033093113922758</v>
      </c>
      <c r="N314" s="5">
        <f>'90.1 Data-IP'!N314/$D314</f>
        <v>1.4497810886038229</v>
      </c>
      <c r="O314" s="5">
        <f>'90.1 Data-IP'!O314/$D314</f>
        <v>3.0936578018338021E-3</v>
      </c>
      <c r="P314" s="5">
        <f>'90.1 Data-IP'!P314/$D314</f>
        <v>1.446687430801989</v>
      </c>
      <c r="Q314" s="5">
        <f>'90.1 Data-IP'!Q314/$D314</f>
        <v>0.64867303282198119</v>
      </c>
      <c r="R314" s="5">
        <f>'90.1 Data-IP'!R314/$D314</f>
        <v>1.0369035289906066</v>
      </c>
      <c r="S314" s="5">
        <f>'90.1 Data-IP'!S314/$D314</f>
        <v>0</v>
      </c>
      <c r="T314" s="5">
        <f>'90.1 Data-IP'!T314/$D314</f>
        <v>0.10361185906643455</v>
      </c>
      <c r="U314" s="5">
        <f>'90.1 Data-IP'!U314/$D314</f>
        <v>4.5094706843686856</v>
      </c>
      <c r="V314" s="5">
        <f>'90.1 Data-IP'!V314/$D314</f>
        <v>0.63305276012939005</v>
      </c>
      <c r="W314" s="5">
        <f>'90.1 Data-IP'!W314/$D314</f>
        <v>22.066271570265041</v>
      </c>
      <c r="X314" s="5">
        <f>'90.1 Data-IP'!X314/$D314</f>
        <v>20.615109991003365</v>
      </c>
      <c r="Y314" s="5">
        <f t="shared" si="4"/>
        <v>42.68138156126841</v>
      </c>
      <c r="Z314" s="5">
        <f>'90.1 Data-IP'!Z314/$D314</f>
        <v>74.014660561111768</v>
      </c>
      <c r="AA314" s="5">
        <f>'90.1 Data-IP'!AA314/$D314</f>
        <v>36.08216272230851</v>
      </c>
      <c r="AB314" s="5">
        <f>'90.1 Data-IP'!AB314/$D314</f>
        <v>110.09682328342028</v>
      </c>
    </row>
    <row r="315" spans="1:28" x14ac:dyDescent="0.25">
      <c r="A315" s="95">
        <v>2016</v>
      </c>
      <c r="B315" s="95" t="s">
        <v>0</v>
      </c>
      <c r="C315" s="101" t="s">
        <v>14</v>
      </c>
      <c r="D315" s="5">
        <f>'90.1 Data-SI'!D315*Convert!$B$1</f>
        <v>241501.03161968707</v>
      </c>
      <c r="E315" s="5">
        <f>'90.1 Data-IP'!E315/$D315</f>
        <v>0.55581482882532052</v>
      </c>
      <c r="F315" s="5">
        <f>'90.1 Data-IP'!F315/$D315</f>
        <v>26.915613701317788</v>
      </c>
      <c r="G315" s="5">
        <f>'90.1 Data-IP'!G315/$D315</f>
        <v>8.7164261377964358</v>
      </c>
      <c r="H315" s="5">
        <f>'90.1 Data-IP'!H315/$D315</f>
        <v>13.333747348193365</v>
      </c>
      <c r="I315" s="5">
        <f>'90.1 Data-IP'!I315/$D315</f>
        <v>0.60777774602379009</v>
      </c>
      <c r="J315" s="5">
        <f>'90.1 Data-IP'!J315/$D315</f>
        <v>27.143991507343383</v>
      </c>
      <c r="K315" s="5">
        <f>'90.1 Data-IP'!K315/$D315</f>
        <v>10.957621293852775</v>
      </c>
      <c r="L315" s="5">
        <f>'90.1 Data-IP'!L315/$D315</f>
        <v>10.119542642904047</v>
      </c>
      <c r="M315" s="5">
        <f>'90.1 Data-IP'!M315/$D315</f>
        <v>11.347186185176046</v>
      </c>
      <c r="N315" s="5">
        <f>'90.1 Data-IP'!N315/$D315</f>
        <v>1.8256488061338394</v>
      </c>
      <c r="O315" s="5">
        <f>'90.1 Data-IP'!O315/$D315</f>
        <v>3.0936578018338021E-3</v>
      </c>
      <c r="P315" s="5">
        <f>'90.1 Data-IP'!P315/$D315</f>
        <v>1.8225551483320057</v>
      </c>
      <c r="Q315" s="5">
        <f>'90.1 Data-IP'!Q315/$D315</f>
        <v>0.93862925054274582</v>
      </c>
      <c r="R315" s="5">
        <f>'90.1 Data-IP'!R315/$D315</f>
        <v>3.6016895100479926</v>
      </c>
      <c r="S315" s="5">
        <f>'90.1 Data-IP'!S315/$D315</f>
        <v>0.73607591545112894</v>
      </c>
      <c r="T315" s="5">
        <f>'90.1 Data-IP'!T315/$D315</f>
        <v>0.10361185906643455</v>
      </c>
      <c r="U315" s="5">
        <f>'90.1 Data-IP'!U315/$D315</f>
        <v>4.8059026432811027</v>
      </c>
      <c r="V315" s="5">
        <f>'90.1 Data-IP'!V315/$D315</f>
        <v>0.6167260429431638</v>
      </c>
      <c r="W315" s="5">
        <f>'90.1 Data-IP'!W315/$D315</f>
        <v>27.718376976171676</v>
      </c>
      <c r="X315" s="5">
        <f>'90.1 Data-IP'!X315/$D315</f>
        <v>26.915613701317788</v>
      </c>
      <c r="Y315" s="5">
        <f t="shared" si="4"/>
        <v>54.633990677489464</v>
      </c>
      <c r="Z315" s="5">
        <f>'90.1 Data-IP'!Z315/$D315</f>
        <v>79.646789286615061</v>
      </c>
      <c r="AA315" s="5">
        <f>'90.1 Data-IP'!AA315/$D315</f>
        <v>42.67917688536798</v>
      </c>
      <c r="AB315" s="5">
        <f>'90.1 Data-IP'!AB315/$D315</f>
        <v>122.32596617198304</v>
      </c>
    </row>
    <row r="316" spans="1:28" x14ac:dyDescent="0.25">
      <c r="A316" s="95">
        <v>2016</v>
      </c>
      <c r="B316" s="95" t="s">
        <v>0</v>
      </c>
      <c r="C316" s="101" t="s">
        <v>2</v>
      </c>
      <c r="D316" s="5">
        <f>'90.1 Data-SI'!D316*Convert!$B$1</f>
        <v>241501.03161968707</v>
      </c>
      <c r="E316" s="5">
        <f>'90.1 Data-IP'!E316/$D316</f>
        <v>0.63615326651812043</v>
      </c>
      <c r="F316" s="5">
        <f>'90.1 Data-IP'!F316/$D316</f>
        <v>18.598917406169697</v>
      </c>
      <c r="G316" s="5">
        <f>'90.1 Data-IP'!G316/$D316</f>
        <v>6.5622021482897948</v>
      </c>
      <c r="H316" s="5">
        <f>'90.1 Data-IP'!H316/$D316</f>
        <v>13.329273199733676</v>
      </c>
      <c r="I316" s="5">
        <f>'90.1 Data-IP'!I316/$D316</f>
        <v>0.60824870901954653</v>
      </c>
      <c r="J316" s="5">
        <f>'90.1 Data-IP'!J316/$D316</f>
        <v>27.143991507343383</v>
      </c>
      <c r="K316" s="5">
        <f>'90.1 Data-IP'!K316/$D316</f>
        <v>10.957621293852775</v>
      </c>
      <c r="L316" s="5">
        <f>'90.1 Data-IP'!L316/$D316</f>
        <v>10.119542642904047</v>
      </c>
      <c r="M316" s="5">
        <f>'90.1 Data-IP'!M316/$D316</f>
        <v>12.651047238927973</v>
      </c>
      <c r="N316" s="5">
        <f>'90.1 Data-IP'!N316/$D316</f>
        <v>1.5303157608781879</v>
      </c>
      <c r="O316" s="5">
        <f>'90.1 Data-IP'!O316/$D316</f>
        <v>3.0936578018338021E-3</v>
      </c>
      <c r="P316" s="5">
        <f>'90.1 Data-IP'!P316/$D316</f>
        <v>1.5272221030763542</v>
      </c>
      <c r="Q316" s="5">
        <f>'90.1 Data-IP'!Q316/$D316</f>
        <v>0.3277509981302254</v>
      </c>
      <c r="R316" s="5">
        <f>'90.1 Data-IP'!R316/$D316</f>
        <v>6.335786688079847</v>
      </c>
      <c r="S316" s="5">
        <f>'90.1 Data-IP'!S316/$D316</f>
        <v>0.66374384868618985</v>
      </c>
      <c r="T316" s="5">
        <f>'90.1 Data-IP'!T316/$D316</f>
        <v>0.10361185906643455</v>
      </c>
      <c r="U316" s="5">
        <f>'90.1 Data-IP'!U316/$D316</f>
        <v>4.7121025132929288</v>
      </c>
      <c r="V316" s="5">
        <f>'90.1 Data-IP'!V316/$D316</f>
        <v>0.61409649955018986</v>
      </c>
      <c r="W316" s="5">
        <f>'90.1 Data-IP'!W316/$D316</f>
        <v>28.703906291708499</v>
      </c>
      <c r="X316" s="5">
        <f>'90.1 Data-IP'!X316/$D316</f>
        <v>18.598917406169697</v>
      </c>
      <c r="Y316" s="5">
        <f t="shared" si="4"/>
        <v>47.302823697878196</v>
      </c>
      <c r="Z316" s="5">
        <f>'90.1 Data-IP'!Z316/$D316</f>
        <v>80.625764367127616</v>
      </c>
      <c r="AA316" s="5">
        <f>'90.1 Data-IP'!AA316/$D316</f>
        <v>34.268641213315398</v>
      </c>
      <c r="AB316" s="5">
        <f>'90.1 Data-IP'!AB316/$D316</f>
        <v>114.89440558044302</v>
      </c>
    </row>
    <row r="317" spans="1:28" x14ac:dyDescent="0.25">
      <c r="A317" s="95">
        <v>2016</v>
      </c>
      <c r="B317" s="95" t="s">
        <v>0</v>
      </c>
      <c r="C317" s="101" t="s">
        <v>18</v>
      </c>
      <c r="D317" s="5">
        <f>'90.1 Data-SI'!D317*Convert!$B$1</f>
        <v>241501.03161968707</v>
      </c>
      <c r="E317" s="5">
        <f>'90.1 Data-IP'!E317/$D317</f>
        <v>0.32029408403074711</v>
      </c>
      <c r="F317" s="5">
        <f>'90.1 Data-IP'!F317/$D317</f>
        <v>24.855386076380885</v>
      </c>
      <c r="G317" s="5">
        <f>'90.1 Data-IP'!G317/$D317</f>
        <v>4.6563718921284076</v>
      </c>
      <c r="H317" s="5">
        <f>'90.1 Data-IP'!H317/$D317</f>
        <v>13.343676818020562</v>
      </c>
      <c r="I317" s="5">
        <f>'90.1 Data-IP'!I317/$D317</f>
        <v>0.60707130153015521</v>
      </c>
      <c r="J317" s="5">
        <f>'90.1 Data-IP'!J317/$D317</f>
        <v>27.143991507343383</v>
      </c>
      <c r="K317" s="5">
        <f>'90.1 Data-IP'!K317/$D317</f>
        <v>10.957621293852775</v>
      </c>
      <c r="L317" s="5">
        <f>'90.1 Data-IP'!L317/$D317</f>
        <v>10.119542642904047</v>
      </c>
      <c r="M317" s="5">
        <f>'90.1 Data-IP'!M317/$D317</f>
        <v>11.479723021565192</v>
      </c>
      <c r="N317" s="5">
        <f>'90.1 Data-IP'!N317/$D317</f>
        <v>1.4045686410111968</v>
      </c>
      <c r="O317" s="5">
        <f>'90.1 Data-IP'!O317/$D317</f>
        <v>3.0936578018338021E-3</v>
      </c>
      <c r="P317" s="5">
        <f>'90.1 Data-IP'!P317/$D317</f>
        <v>1.4014749832093629</v>
      </c>
      <c r="Q317" s="5">
        <f>'90.1 Data-IP'!Q317/$D317</f>
        <v>0.17292191327526921</v>
      </c>
      <c r="R317" s="5">
        <f>'90.1 Data-IP'!R317/$D317</f>
        <v>1.2081378248644146</v>
      </c>
      <c r="S317" s="5">
        <f>'90.1 Data-IP'!S317/$D317</f>
        <v>0.68803768988396374</v>
      </c>
      <c r="T317" s="5">
        <f>'90.1 Data-IP'!T317/$D317</f>
        <v>0.10361185906643455</v>
      </c>
      <c r="U317" s="5">
        <f>'90.1 Data-IP'!U317/$D317</f>
        <v>4.8933055259102503</v>
      </c>
      <c r="V317" s="5">
        <f>'90.1 Data-IP'!V317/$D317</f>
        <v>0.60385305439248571</v>
      </c>
      <c r="W317" s="5">
        <f>'90.1 Data-IP'!W317/$D317</f>
        <v>19.926961408957354</v>
      </c>
      <c r="X317" s="5">
        <f>'90.1 Data-IP'!X317/$D317</f>
        <v>24.855386076380885</v>
      </c>
      <c r="Y317" s="5">
        <f t="shared" si="4"/>
        <v>44.782347485338235</v>
      </c>
      <c r="Z317" s="5">
        <f>'90.1 Data-IP'!Z317/$D317</f>
        <v>71.851802250016263</v>
      </c>
      <c r="AA317" s="5">
        <f>'90.1 Data-IP'!AA317/$D317</f>
        <v>40.706352143060222</v>
      </c>
      <c r="AB317" s="5">
        <f>'90.1 Data-IP'!AB317/$D317</f>
        <v>112.55815439307649</v>
      </c>
    </row>
    <row r="318" spans="1:28" x14ac:dyDescent="0.25">
      <c r="A318" s="95">
        <v>2016</v>
      </c>
      <c r="B318" s="95" t="s">
        <v>0</v>
      </c>
      <c r="C318" s="101" t="s">
        <v>4</v>
      </c>
      <c r="D318" s="5">
        <f>'90.1 Data-SI'!D318*Convert!$B$1</f>
        <v>241501.03161968707</v>
      </c>
      <c r="E318" s="5">
        <f>'90.1 Data-IP'!E318/$D318</f>
        <v>0.63112966123005076</v>
      </c>
      <c r="F318" s="5">
        <f>'90.1 Data-IP'!F318/$D318</f>
        <v>29.146133696136982</v>
      </c>
      <c r="G318" s="5">
        <f>'90.1 Data-IP'!G318/$D318</f>
        <v>6.426368570930352</v>
      </c>
      <c r="H318" s="5">
        <f>'90.1 Data-IP'!H318/$D318</f>
        <v>13.332923162950788</v>
      </c>
      <c r="I318" s="5">
        <f>'90.1 Data-IP'!I318/$D318</f>
        <v>0.60793473368904227</v>
      </c>
      <c r="J318" s="5">
        <f>'90.1 Data-IP'!J318/$D318</f>
        <v>27.143991507343383</v>
      </c>
      <c r="K318" s="5">
        <f>'90.1 Data-IP'!K318/$D318</f>
        <v>10.957621293852775</v>
      </c>
      <c r="L318" s="5">
        <f>'90.1 Data-IP'!L318/$D318</f>
        <v>10.119542642904047</v>
      </c>
      <c r="M318" s="5">
        <f>'90.1 Data-IP'!M318/$D318</f>
        <v>11.564143138554551</v>
      </c>
      <c r="N318" s="5">
        <f>'90.1 Data-IP'!N318/$D318</f>
        <v>1.6125380505540141</v>
      </c>
      <c r="O318" s="5">
        <f>'90.1 Data-IP'!O318/$D318</f>
        <v>3.0936578018338021E-3</v>
      </c>
      <c r="P318" s="5">
        <f>'90.1 Data-IP'!P318/$D318</f>
        <v>1.6094443927521802</v>
      </c>
      <c r="Q318" s="5">
        <f>'90.1 Data-IP'!Q318/$D318</f>
        <v>0.59035211518079866</v>
      </c>
      <c r="R318" s="5">
        <f>'90.1 Data-IP'!R318/$D318</f>
        <v>3.9338361628052785</v>
      </c>
      <c r="S318" s="5">
        <f>'90.1 Data-IP'!S318/$D318</f>
        <v>0.71335195090587666</v>
      </c>
      <c r="T318" s="5">
        <f>'90.1 Data-IP'!T318/$D318</f>
        <v>0.10361185906643455</v>
      </c>
      <c r="U318" s="5">
        <f>'90.1 Data-IP'!U318/$D318</f>
        <v>5.0924051323663191</v>
      </c>
      <c r="V318" s="5">
        <f>'90.1 Data-IP'!V318/$D318</f>
        <v>0.60130200483213792</v>
      </c>
      <c r="W318" s="5">
        <f>'90.1 Data-IP'!W318/$D318</f>
        <v>25.468625992359083</v>
      </c>
      <c r="X318" s="5">
        <f>'90.1 Data-IP'!X318/$D318</f>
        <v>29.146133696136982</v>
      </c>
      <c r="Y318" s="5">
        <f t="shared" si="4"/>
        <v>54.614759688496065</v>
      </c>
      <c r="Z318" s="5">
        <f>'90.1 Data-IP'!Z318/$D318</f>
        <v>77.381025560946753</v>
      </c>
      <c r="AA318" s="5">
        <f>'90.1 Data-IP'!AA318/$D318</f>
        <v>45.196160122356076</v>
      </c>
      <c r="AB318" s="5">
        <f>'90.1 Data-IP'!AB318/$D318</f>
        <v>122.57718568330283</v>
      </c>
    </row>
    <row r="319" spans="1:28" x14ac:dyDescent="0.25">
      <c r="A319" s="95">
        <v>2016</v>
      </c>
      <c r="B319" s="95" t="s">
        <v>0</v>
      </c>
      <c r="C319" s="101" t="s">
        <v>5</v>
      </c>
      <c r="D319" s="5">
        <f>'90.1 Data-SI'!D319*Convert!$B$1</f>
        <v>241501.03161968707</v>
      </c>
      <c r="E319" s="5">
        <f>'90.1 Data-IP'!E319/$D319</f>
        <v>0.63250330330100724</v>
      </c>
      <c r="F319" s="5">
        <f>'90.1 Data-IP'!F319/$D319</f>
        <v>21.742202933681344</v>
      </c>
      <c r="G319" s="5">
        <f>'90.1 Data-IP'!G319/$D319</f>
        <v>5.3267092227551878</v>
      </c>
      <c r="H319" s="5">
        <f>'90.1 Data-IP'!H319/$D319</f>
        <v>13.328527508323729</v>
      </c>
      <c r="I319" s="5">
        <f>'90.1 Data-IP'!I319/$D319</f>
        <v>0.60797398060535524</v>
      </c>
      <c r="J319" s="5">
        <f>'90.1 Data-IP'!J319/$D319</f>
        <v>27.143991507343383</v>
      </c>
      <c r="K319" s="5">
        <f>'90.1 Data-IP'!K319/$D319</f>
        <v>10.957621293852775</v>
      </c>
      <c r="L319" s="5">
        <f>'90.1 Data-IP'!L319/$D319</f>
        <v>10.119542642904047</v>
      </c>
      <c r="M319" s="5">
        <f>'90.1 Data-IP'!M319/$D319</f>
        <v>12.81027197840999</v>
      </c>
      <c r="N319" s="5">
        <f>'90.1 Data-IP'!N319/$D319</f>
        <v>1.3030368685093536</v>
      </c>
      <c r="O319" s="5">
        <f>'90.1 Data-IP'!O319/$D319</f>
        <v>3.0936578018338021E-3</v>
      </c>
      <c r="P319" s="5">
        <f>'90.1 Data-IP'!P319/$D319</f>
        <v>1.2999432107075197</v>
      </c>
      <c r="Q319" s="5">
        <f>'90.1 Data-IP'!Q319/$D319</f>
        <v>0.14042546656806926</v>
      </c>
      <c r="R319" s="5">
        <f>'90.1 Data-IP'!R319/$D319</f>
        <v>5.4553213675130321</v>
      </c>
      <c r="S319" s="5">
        <f>'90.1 Data-IP'!S319/$D319</f>
        <v>0.6722604295261202</v>
      </c>
      <c r="T319" s="5">
        <f>'90.1 Data-IP'!T319/$D319</f>
        <v>0.10361185906643455</v>
      </c>
      <c r="U319" s="5">
        <f>'90.1 Data-IP'!U319/$D319</f>
        <v>5.0075532992975198</v>
      </c>
      <c r="V319" s="5">
        <f>'90.1 Data-IP'!V319/$D319</f>
        <v>0.60004610351012033</v>
      </c>
      <c r="W319" s="5">
        <f>'90.1 Data-IP'!W319/$D319</f>
        <v>26.337434978780927</v>
      </c>
      <c r="X319" s="5">
        <f>'90.1 Data-IP'!X319/$D319</f>
        <v>21.742202933681344</v>
      </c>
      <c r="Y319" s="5">
        <f t="shared" si="4"/>
        <v>48.079637912462275</v>
      </c>
      <c r="Z319" s="5">
        <f>'90.1 Data-IP'!Z319/$D319</f>
        <v>78.244222238335837</v>
      </c>
      <c r="AA319" s="5">
        <f>'90.1 Data-IP'!AA319/$D319</f>
        <v>37.707416773747951</v>
      </c>
      <c r="AB319" s="5">
        <f>'90.1 Data-IP'!AB319/$D319</f>
        <v>115.95163901208379</v>
      </c>
    </row>
    <row r="320" spans="1:28" x14ac:dyDescent="0.25">
      <c r="A320" s="95">
        <v>2016</v>
      </c>
      <c r="B320" s="95" t="s">
        <v>0</v>
      </c>
      <c r="C320" s="101" t="s">
        <v>15</v>
      </c>
      <c r="D320" s="5">
        <f>'90.1 Data-SI'!D320*Convert!$B$1</f>
        <v>241501.03161968707</v>
      </c>
      <c r="E320" s="5">
        <f>'90.1 Data-IP'!E320/$D320</f>
        <v>0.39647234859436431</v>
      </c>
      <c r="F320" s="5">
        <f>'90.1 Data-IP'!F320/$D320</f>
        <v>25.077759104210585</v>
      </c>
      <c r="G320" s="5">
        <f>'90.1 Data-IP'!G320/$D320</f>
        <v>3.7223345307942881</v>
      </c>
      <c r="H320" s="5">
        <f>'90.1 Data-IP'!H320/$D320</f>
        <v>13.340733299297085</v>
      </c>
      <c r="I320" s="5">
        <f>'90.1 Data-IP'!I320/$D320</f>
        <v>0.60703205461384213</v>
      </c>
      <c r="J320" s="5">
        <f>'90.1 Data-IP'!J320/$D320</f>
        <v>27.143991507343383</v>
      </c>
      <c r="K320" s="5">
        <f>'90.1 Data-IP'!K320/$D320</f>
        <v>10.957621293852775</v>
      </c>
      <c r="L320" s="5">
        <f>'90.1 Data-IP'!L320/$D320</f>
        <v>10.119542642904047</v>
      </c>
      <c r="M320" s="5">
        <f>'90.1 Data-IP'!M320/$D320</f>
        <v>11.61587057425514</v>
      </c>
      <c r="N320" s="5">
        <f>'90.1 Data-IP'!N320/$D320</f>
        <v>1.1290945354099455</v>
      </c>
      <c r="O320" s="5">
        <f>'90.1 Data-IP'!O320/$D320</f>
        <v>3.0936578018338021E-3</v>
      </c>
      <c r="P320" s="5">
        <f>'90.1 Data-IP'!P320/$D320</f>
        <v>1.1260008776081116</v>
      </c>
      <c r="Q320" s="5">
        <f>'90.1 Data-IP'!Q320/$D320</f>
        <v>0.14568455335401706</v>
      </c>
      <c r="R320" s="5">
        <f>'90.1 Data-IP'!R320/$D320</f>
        <v>1.1085683981782235</v>
      </c>
      <c r="S320" s="5">
        <f>'90.1 Data-IP'!S320/$D320</f>
        <v>0.69859511037217237</v>
      </c>
      <c r="T320" s="5">
        <f>'90.1 Data-IP'!T320/$D320</f>
        <v>0.10361185906643455</v>
      </c>
      <c r="U320" s="5">
        <f>'90.1 Data-IP'!U320/$D320</f>
        <v>5.0651285255287544</v>
      </c>
      <c r="V320" s="5">
        <f>'90.1 Data-IP'!V320/$D320</f>
        <v>0.59376659690003353</v>
      </c>
      <c r="W320" s="5">
        <f>'90.1 Data-IP'!W320/$D320</f>
        <v>18.813526393156319</v>
      </c>
      <c r="X320" s="5">
        <f>'90.1 Data-IP'!X320/$D320</f>
        <v>25.077759104210585</v>
      </c>
      <c r="Y320" s="5">
        <f t="shared" si="4"/>
        <v>43.891285497366908</v>
      </c>
      <c r="Z320" s="5">
        <f>'90.1 Data-IP'!Z320/$D320</f>
        <v>70.72518027033405</v>
      </c>
      <c r="AA320" s="5">
        <f>'90.1 Data-IP'!AA320/$D320</f>
        <v>41.100508923592123</v>
      </c>
      <c r="AB320" s="5">
        <f>'90.1 Data-IP'!AB320/$D320</f>
        <v>111.82568919392617</v>
      </c>
    </row>
    <row r="321" spans="1:28" x14ac:dyDescent="0.25">
      <c r="A321" s="95">
        <v>2016</v>
      </c>
      <c r="B321" s="95" t="s">
        <v>0</v>
      </c>
      <c r="C321" s="101" t="s">
        <v>16</v>
      </c>
      <c r="D321" s="5">
        <f>'90.1 Data-SI'!D321*Convert!$B$1</f>
        <v>241501.03161968707</v>
      </c>
      <c r="E321" s="5">
        <f>'90.1 Data-IP'!E321/$D321</f>
        <v>0.68097324494761591</v>
      </c>
      <c r="F321" s="5">
        <f>'90.1 Data-IP'!F321/$D321</f>
        <v>32.892526586631163</v>
      </c>
      <c r="G321" s="5">
        <f>'90.1 Data-IP'!G321/$D321</f>
        <v>6.2871597587679871</v>
      </c>
      <c r="H321" s="5">
        <f>'90.1 Data-IP'!H321/$D321</f>
        <v>13.33127479246564</v>
      </c>
      <c r="I321" s="5">
        <f>'90.1 Data-IP'!I321/$D321</f>
        <v>0.60766000527485098</v>
      </c>
      <c r="J321" s="5">
        <f>'90.1 Data-IP'!J321/$D321</f>
        <v>27.143991507343383</v>
      </c>
      <c r="K321" s="5">
        <f>'90.1 Data-IP'!K321/$D321</f>
        <v>10.957621293852775</v>
      </c>
      <c r="L321" s="5">
        <f>'90.1 Data-IP'!L321/$D321</f>
        <v>10.119542642904047</v>
      </c>
      <c r="M321" s="5">
        <f>'90.1 Data-IP'!M321/$D321</f>
        <v>11.698563826926723</v>
      </c>
      <c r="N321" s="5">
        <f>'90.1 Data-IP'!N321/$D321</f>
        <v>1.6999409331831614</v>
      </c>
      <c r="O321" s="5">
        <f>'90.1 Data-IP'!O321/$D321</f>
        <v>3.0936578018338021E-3</v>
      </c>
      <c r="P321" s="5">
        <f>'90.1 Data-IP'!P321/$D321</f>
        <v>1.6968472753813275</v>
      </c>
      <c r="Q321" s="5">
        <f>'90.1 Data-IP'!Q321/$D321</f>
        <v>0.60506970879819</v>
      </c>
      <c r="R321" s="5">
        <f>'90.1 Data-IP'!R321/$D321</f>
        <v>4.4381982843441996</v>
      </c>
      <c r="S321" s="5">
        <f>'90.1 Data-IP'!S321/$D321</f>
        <v>0.72237874165787674</v>
      </c>
      <c r="T321" s="5">
        <f>'90.1 Data-IP'!T321/$D321</f>
        <v>0.10361185906643455</v>
      </c>
      <c r="U321" s="5">
        <f>'90.1 Data-IP'!U321/$D321</f>
        <v>5.3207044445592926</v>
      </c>
      <c r="V321" s="5">
        <f>'90.1 Data-IP'!V321/$D321</f>
        <v>0.59812300461078127</v>
      </c>
      <c r="W321" s="5">
        <f>'90.1 Data-IP'!W321/$D321</f>
        <v>26.12919084082392</v>
      </c>
      <c r="X321" s="5">
        <f>'90.1 Data-IP'!X321/$D321</f>
        <v>32.892526586631163</v>
      </c>
      <c r="Y321" s="5">
        <f t="shared" si="4"/>
        <v>59.021717427455087</v>
      </c>
      <c r="Z321" s="5">
        <f>'90.1 Data-IP'!Z321/$D321</f>
        <v>78.036527557207208</v>
      </c>
      <c r="AA321" s="5">
        <f>'90.1 Data-IP'!AA321/$D321</f>
        <v>49.170891571959544</v>
      </c>
      <c r="AB321" s="5">
        <f>'90.1 Data-IP'!AB321/$D321</f>
        <v>127.20741912916677</v>
      </c>
    </row>
    <row r="322" spans="1:28" x14ac:dyDescent="0.25">
      <c r="A322" s="95">
        <v>2016</v>
      </c>
      <c r="B322" s="95" t="s">
        <v>0</v>
      </c>
      <c r="C322" s="101" t="s">
        <v>9</v>
      </c>
      <c r="D322" s="5">
        <f>'90.1 Data-SI'!D322*Convert!$B$1</f>
        <v>241501.03161968707</v>
      </c>
      <c r="E322" s="5">
        <f>'90.1 Data-IP'!E322/$D322</f>
        <v>0.78576251150344167</v>
      </c>
      <c r="F322" s="5">
        <f>'90.1 Data-IP'!F322/$D322</f>
        <v>27.843646284456007</v>
      </c>
      <c r="G322" s="5">
        <f>'90.1 Data-IP'!G322/$D322</f>
        <v>4.4305843825794682</v>
      </c>
      <c r="H322" s="5">
        <f>'90.1 Data-IP'!H322/$D322</f>
        <v>13.33076458255357</v>
      </c>
      <c r="I322" s="5">
        <f>'90.1 Data-IP'!I322/$D322</f>
        <v>0.60722828919540739</v>
      </c>
      <c r="J322" s="5">
        <f>'90.1 Data-IP'!J322/$D322</f>
        <v>27.143991507343383</v>
      </c>
      <c r="K322" s="5">
        <f>'90.1 Data-IP'!K322/$D322</f>
        <v>10.957621293852775</v>
      </c>
      <c r="L322" s="5">
        <f>'90.1 Data-IP'!L322/$D322</f>
        <v>10.119542642904047</v>
      </c>
      <c r="M322" s="5">
        <f>'90.1 Data-IP'!M322/$D322</f>
        <v>12.357990514818479</v>
      </c>
      <c r="N322" s="5">
        <f>'90.1 Data-IP'!N322/$D322</f>
        <v>1.2360816292793015</v>
      </c>
      <c r="O322" s="5">
        <f>'90.1 Data-IP'!O322/$D322</f>
        <v>3.0936578018338021E-3</v>
      </c>
      <c r="P322" s="5">
        <f>'90.1 Data-IP'!P322/$D322</f>
        <v>1.2329879714774676</v>
      </c>
      <c r="Q322" s="5">
        <f>'90.1 Data-IP'!Q322/$D322</f>
        <v>0.10553495796577368</v>
      </c>
      <c r="R322" s="5">
        <f>'90.1 Data-IP'!R322/$D322</f>
        <v>5.8779321623718834</v>
      </c>
      <c r="S322" s="5">
        <f>'90.1 Data-IP'!S322/$D322</f>
        <v>0.7103691852660855</v>
      </c>
      <c r="T322" s="5">
        <f>'90.1 Data-IP'!T322/$D322</f>
        <v>0.10361185906643455</v>
      </c>
      <c r="U322" s="5">
        <f>'90.1 Data-IP'!U322/$D322</f>
        <v>5.261441600926597</v>
      </c>
      <c r="V322" s="5">
        <f>'90.1 Data-IP'!V322/$D322</f>
        <v>0.59023437443185955</v>
      </c>
      <c r="W322" s="5">
        <f>'90.1 Data-IP'!W322/$D322</f>
        <v>25.501161685982598</v>
      </c>
      <c r="X322" s="5">
        <f>'90.1 Data-IP'!X322/$D322</f>
        <v>27.843646284456007</v>
      </c>
      <c r="Y322" s="5">
        <f t="shared" ref="Y322:Y385" si="5">SUM(W322:X322)</f>
        <v>53.344807970438609</v>
      </c>
      <c r="Z322" s="5">
        <f>'90.1 Data-IP'!Z322/$D322</f>
        <v>77.399667846195442</v>
      </c>
      <c r="AA322" s="5">
        <f>'90.1 Data-IP'!AA322/$D322</f>
        <v>44.062709179235377</v>
      </c>
      <c r="AB322" s="5">
        <f>'90.1 Data-IP'!AB322/$D322</f>
        <v>121.46237702543081</v>
      </c>
    </row>
    <row r="323" spans="1:28" x14ac:dyDescent="0.25">
      <c r="A323" s="95">
        <v>2016</v>
      </c>
      <c r="B323" s="95" t="s">
        <v>0</v>
      </c>
      <c r="C323" s="101" t="s">
        <v>12</v>
      </c>
      <c r="D323" s="5">
        <f>'90.1 Data-SI'!D323*Convert!$B$1</f>
        <v>241501.03161968707</v>
      </c>
      <c r="E323" s="5">
        <f>'90.1 Data-IP'!E323/$D323</f>
        <v>0.79145331436883304</v>
      </c>
      <c r="F323" s="5">
        <f>'90.1 Data-IP'!F323/$D323</f>
        <v>36.771495560430807</v>
      </c>
      <c r="G323" s="5">
        <f>'90.1 Data-IP'!G323/$D323</f>
        <v>4.9935813970900753</v>
      </c>
      <c r="H323" s="5">
        <f>'90.1 Data-IP'!H323/$D323</f>
        <v>13.328998471319485</v>
      </c>
      <c r="I323" s="5">
        <f>'90.1 Data-IP'!I323/$D323</f>
        <v>0.60687506694859006</v>
      </c>
      <c r="J323" s="5">
        <f>'90.1 Data-IP'!J323/$D323</f>
        <v>27.143991507343383</v>
      </c>
      <c r="K323" s="5">
        <f>'90.1 Data-IP'!K323/$D323</f>
        <v>10.957621293852775</v>
      </c>
      <c r="L323" s="5">
        <f>'90.1 Data-IP'!L323/$D323</f>
        <v>10.119542642904047</v>
      </c>
      <c r="M323" s="5">
        <f>'90.1 Data-IP'!M323/$D323</f>
        <v>11.814891686878584</v>
      </c>
      <c r="N323" s="5">
        <f>'90.1 Data-IP'!N323/$D323</f>
        <v>1.4518611751684143</v>
      </c>
      <c r="O323" s="5">
        <f>'90.1 Data-IP'!O323/$D323</f>
        <v>3.0936578018338021E-3</v>
      </c>
      <c r="P323" s="5">
        <f>'90.1 Data-IP'!P323/$D323</f>
        <v>1.4487675173665804</v>
      </c>
      <c r="Q323" s="5">
        <f>'90.1 Data-IP'!Q323/$D323</f>
        <v>0.4060093492584339</v>
      </c>
      <c r="R323" s="5">
        <f>'90.1 Data-IP'!R323/$D323</f>
        <v>5.741902350430875</v>
      </c>
      <c r="S323" s="5">
        <f>'90.1 Data-IP'!S323/$D323</f>
        <v>0.72163305024792901</v>
      </c>
      <c r="T323" s="5">
        <f>'90.1 Data-IP'!T323/$D323</f>
        <v>0.10361185906643455</v>
      </c>
      <c r="U323" s="5">
        <f>'90.1 Data-IP'!U323/$D323</f>
        <v>5.5946871673406493</v>
      </c>
      <c r="V323" s="5">
        <f>'90.1 Data-IP'!V323/$D323</f>
        <v>0.58941018918928567</v>
      </c>
      <c r="W323" s="5">
        <f>'90.1 Data-IP'!W323/$D323</f>
        <v>25.918238665641308</v>
      </c>
      <c r="X323" s="5">
        <f>'90.1 Data-IP'!X323/$D323</f>
        <v>36.771495560430807</v>
      </c>
      <c r="Y323" s="5">
        <f t="shared" si="5"/>
        <v>62.689734226072119</v>
      </c>
      <c r="Z323" s="5">
        <f>'90.1 Data-IP'!Z323/$D323</f>
        <v>77.813722813298043</v>
      </c>
      <c r="AA323" s="5">
        <f>'90.1 Data-IP'!AA323/$D323</f>
        <v>53.323804021624234</v>
      </c>
      <c r="AB323" s="5">
        <f>'90.1 Data-IP'!AB323/$D323</f>
        <v>131.13752683492228</v>
      </c>
    </row>
    <row r="324" spans="1:28" x14ac:dyDescent="0.25">
      <c r="A324" s="95">
        <v>2016</v>
      </c>
      <c r="B324" s="95" t="s">
        <v>0</v>
      </c>
      <c r="C324" s="101" t="s">
        <v>8</v>
      </c>
      <c r="D324" s="5">
        <f>'90.1 Data-SI'!D324*Convert!$B$1</f>
        <v>241501.03161968707</v>
      </c>
      <c r="E324" s="5">
        <f>'90.1 Data-IP'!E324/$D324</f>
        <v>1.0002861560705369</v>
      </c>
      <c r="F324" s="5">
        <f>'90.1 Data-IP'!F324/$D324</f>
        <v>45.207973444166299</v>
      </c>
      <c r="G324" s="5">
        <f>'90.1 Data-IP'!G324/$D324</f>
        <v>2.8782903485659763</v>
      </c>
      <c r="H324" s="5">
        <f>'90.1 Data-IP'!H324/$D324</f>
        <v>13.358708386968459</v>
      </c>
      <c r="I324" s="5">
        <f>'90.1 Data-IP'!I324/$D324</f>
        <v>0.60349983214566838</v>
      </c>
      <c r="J324" s="5">
        <f>'90.1 Data-IP'!J324/$D324</f>
        <v>27.143991507343383</v>
      </c>
      <c r="K324" s="5">
        <f>'90.1 Data-IP'!K324/$D324</f>
        <v>10.957621293852775</v>
      </c>
      <c r="L324" s="5">
        <f>'90.1 Data-IP'!L324/$D324</f>
        <v>10.119542642904047</v>
      </c>
      <c r="M324" s="5">
        <f>'90.1 Data-IP'!M324/$D324</f>
        <v>11.724898507772773</v>
      </c>
      <c r="N324" s="5">
        <f>'90.1 Data-IP'!N324/$D324</f>
        <v>1.0720295190907803</v>
      </c>
      <c r="O324" s="5">
        <f>'90.1 Data-IP'!O324/$D324</f>
        <v>3.0936578018338021E-3</v>
      </c>
      <c r="P324" s="5">
        <f>'90.1 Data-IP'!P324/$D324</f>
        <v>1.0689358612889466</v>
      </c>
      <c r="Q324" s="5">
        <f>'90.1 Data-IP'!Q324/$D324</f>
        <v>0.11817246501857366</v>
      </c>
      <c r="R324" s="5">
        <f>'90.1 Data-IP'!R324/$D324</f>
        <v>7.3082467804844358</v>
      </c>
      <c r="S324" s="5">
        <f>'90.1 Data-IP'!S324/$D324</f>
        <v>0.71782609936556374</v>
      </c>
      <c r="T324" s="5">
        <f>'90.1 Data-IP'!T324/$D324</f>
        <v>0.10361185906643455</v>
      </c>
      <c r="U324" s="5">
        <f>'90.1 Data-IP'!U324/$D324</f>
        <v>5.9660807364109782</v>
      </c>
      <c r="V324" s="5">
        <f>'90.1 Data-IP'!V324/$D324</f>
        <v>0.57598774381022477</v>
      </c>
      <c r="W324" s="5">
        <f>'90.1 Data-IP'!W324/$D324</f>
        <v>24.816656218566806</v>
      </c>
      <c r="X324" s="5">
        <f>'90.1 Data-IP'!X324/$D324</f>
        <v>45.207973444166299</v>
      </c>
      <c r="Y324" s="5">
        <f t="shared" si="5"/>
        <v>70.024629662733105</v>
      </c>
      <c r="Z324" s="5">
        <f>'90.1 Data-IP'!Z324/$D324</f>
        <v>76.725131095523182</v>
      </c>
      <c r="AA324" s="5">
        <f>'90.1 Data-IP'!AA324/$D324</f>
        <v>62.131675474430054</v>
      </c>
      <c r="AB324" s="5">
        <f>'90.1 Data-IP'!AB324/$D324</f>
        <v>138.85680656995325</v>
      </c>
    </row>
    <row r="325" spans="1:28" x14ac:dyDescent="0.25">
      <c r="A325" s="95">
        <v>2019</v>
      </c>
      <c r="B325" s="95" t="s">
        <v>0</v>
      </c>
      <c r="C325" s="101" t="s">
        <v>10</v>
      </c>
      <c r="D325" s="5">
        <f>'90.1 Data-SI'!D325*Convert!$B$1</f>
        <v>241501.03161968707</v>
      </c>
      <c r="E325" s="5">
        <f>'90.1 Data-IP'!E325/$D325</f>
        <v>0</v>
      </c>
      <c r="F325" s="5">
        <f>'90.1 Data-IP'!F325/$D325</f>
        <v>2.1789102998675429</v>
      </c>
      <c r="G325" s="5">
        <f>'90.1 Data-IP'!G325/$D325</f>
        <v>25.7093597284364</v>
      </c>
      <c r="H325" s="5">
        <f>'90.1 Data-IP'!H325/$D325</f>
        <v>12.859526858382859</v>
      </c>
      <c r="I325" s="5">
        <f>'90.1 Data-IP'!I325/$D325</f>
        <v>0.60915138809474656</v>
      </c>
      <c r="J325" s="5">
        <f>'90.1 Data-IP'!J325/$D325</f>
        <v>27.051761254007729</v>
      </c>
      <c r="K325" s="5">
        <f>'90.1 Data-IP'!K325/$D325</f>
        <v>10.957621293852775</v>
      </c>
      <c r="L325" s="5">
        <f>'90.1 Data-IP'!L325/$D325</f>
        <v>10.118208247749406</v>
      </c>
      <c r="M325" s="5">
        <f>'90.1 Data-IP'!M325/$D325</f>
        <v>10.92143563701215</v>
      </c>
      <c r="N325" s="5">
        <f>'90.1 Data-IP'!N325/$D325</f>
        <v>2.9028589181779418</v>
      </c>
      <c r="O325" s="5">
        <f>'90.1 Data-IP'!O325/$D325</f>
        <v>3.0936578018338021E-3</v>
      </c>
      <c r="P325" s="5">
        <f>'90.1 Data-IP'!P325/$D325</f>
        <v>2.8997652603761082</v>
      </c>
      <c r="Q325" s="5">
        <f>'90.1 Data-IP'!Q325/$D325</f>
        <v>3.7491009277197831</v>
      </c>
      <c r="R325" s="5">
        <f>'90.1 Data-IP'!R325/$D325</f>
        <v>0</v>
      </c>
      <c r="S325" s="5">
        <f>'90.1 Data-IP'!S325/$D325</f>
        <v>0.7577009663396157</v>
      </c>
      <c r="T325" s="5">
        <f>'90.1 Data-IP'!T325/$D325</f>
        <v>0.10361185906643455</v>
      </c>
      <c r="U325" s="5">
        <f>'90.1 Data-IP'!U325/$D325</f>
        <v>3.8970618022199575</v>
      </c>
      <c r="V325" s="5">
        <f>'90.1 Data-IP'!V325/$D325</f>
        <v>0.50271375105377281</v>
      </c>
      <c r="W325" s="5">
        <f>'90.1 Data-IP'!W325/$D325</f>
        <v>44.037362519884063</v>
      </c>
      <c r="X325" s="5">
        <f>'90.1 Data-IP'!X325/$D325</f>
        <v>2.1789102998675429</v>
      </c>
      <c r="Y325" s="5">
        <f t="shared" si="5"/>
        <v>46.216272819751609</v>
      </c>
      <c r="Z325" s="5">
        <f>'90.1 Data-IP'!Z325/$D325</f>
        <v>95.285468782957139</v>
      </c>
      <c r="AA325" s="5">
        <f>'90.1 Data-IP'!AA325/$D325</f>
        <v>17.033632642856588</v>
      </c>
      <c r="AB325" s="5">
        <f>'90.1 Data-IP'!AB325/$D325</f>
        <v>112.31910142581373</v>
      </c>
    </row>
    <row r="326" spans="1:28" x14ac:dyDescent="0.25">
      <c r="A326" s="95">
        <v>2019</v>
      </c>
      <c r="B326" s="95" t="s">
        <v>0</v>
      </c>
      <c r="C326" s="101" t="s">
        <v>6</v>
      </c>
      <c r="D326" s="5">
        <f>'90.1 Data-SI'!D326*Convert!$B$1</f>
        <v>241501.03161968707</v>
      </c>
      <c r="E326" s="5">
        <f>'90.1 Data-IP'!E326/$D326</f>
        <v>4.6703830412521633E-3</v>
      </c>
      <c r="F326" s="5">
        <f>'90.1 Data-IP'!F326/$D326</f>
        <v>2.4929641242045166</v>
      </c>
      <c r="G326" s="5">
        <f>'90.1 Data-IP'!G326/$D326</f>
        <v>22.602613080012194</v>
      </c>
      <c r="H326" s="5">
        <f>'90.1 Data-IP'!H326/$D326</f>
        <v>12.861449957282199</v>
      </c>
      <c r="I326" s="5">
        <f>'90.1 Data-IP'!I326/$D326</f>
        <v>0.60926912884368556</v>
      </c>
      <c r="J326" s="5">
        <f>'90.1 Data-IP'!J326/$D326</f>
        <v>27.051761254007729</v>
      </c>
      <c r="K326" s="5">
        <f>'90.1 Data-IP'!K326/$D326</f>
        <v>10.957621293852775</v>
      </c>
      <c r="L326" s="5">
        <f>'90.1 Data-IP'!L326/$D326</f>
        <v>10.118208247749406</v>
      </c>
      <c r="M326" s="5">
        <f>'90.1 Data-IP'!M326/$D326</f>
        <v>10.932424773579804</v>
      </c>
      <c r="N326" s="5">
        <f>'90.1 Data-IP'!N326/$D326</f>
        <v>2.58986476058142</v>
      </c>
      <c r="O326" s="5">
        <f>'90.1 Data-IP'!O326/$D326</f>
        <v>3.0936578018338021E-3</v>
      </c>
      <c r="P326" s="5">
        <f>'90.1 Data-IP'!P326/$D326</f>
        <v>2.5867711027795868</v>
      </c>
      <c r="Q326" s="5">
        <f>'90.1 Data-IP'!Q326/$D326</f>
        <v>2.5492049552811076</v>
      </c>
      <c r="R326" s="5">
        <f>'90.1 Data-IP'!R326/$D326</f>
        <v>1.1420852647095628E-2</v>
      </c>
      <c r="S326" s="5">
        <f>'90.1 Data-IP'!S326/$D326</f>
        <v>0.7577009663396157</v>
      </c>
      <c r="T326" s="5">
        <f>'90.1 Data-IP'!T326/$D326</f>
        <v>0.10361185906643455</v>
      </c>
      <c r="U326" s="5">
        <f>'90.1 Data-IP'!U326/$D326</f>
        <v>3.8996128517803048</v>
      </c>
      <c r="V326" s="5">
        <f>'90.1 Data-IP'!V326/$D326</f>
        <v>0.50020194840973808</v>
      </c>
      <c r="W326" s="5">
        <f>'90.1 Data-IP'!W326/$D326</f>
        <v>39.444806113680663</v>
      </c>
      <c r="X326" s="5">
        <f>'90.1 Data-IP'!X326/$D326</f>
        <v>2.4929641242045166</v>
      </c>
      <c r="Y326" s="5">
        <f t="shared" si="5"/>
        <v>41.937770237885182</v>
      </c>
      <c r="Z326" s="5">
        <f>'90.1 Data-IP'!Z326/$D326</f>
        <v>90.69244141375799</v>
      </c>
      <c r="AA326" s="5">
        <f>'90.1 Data-IP'!AA326/$D326</f>
        <v>17.350198269837598</v>
      </c>
      <c r="AB326" s="5">
        <f>'90.1 Data-IP'!AB326/$D326</f>
        <v>108.04263968359558</v>
      </c>
    </row>
    <row r="327" spans="1:28" x14ac:dyDescent="0.25">
      <c r="A327" s="95">
        <v>2019</v>
      </c>
      <c r="B327" s="95" t="s">
        <v>0</v>
      </c>
      <c r="C327" s="101" t="s">
        <v>11</v>
      </c>
      <c r="D327" s="5">
        <f>'90.1 Data-SI'!D327*Convert!$B$1</f>
        <v>241501.03161968707</v>
      </c>
      <c r="E327" s="5">
        <f>'90.1 Data-IP'!E327/$D327</f>
        <v>0</v>
      </c>
      <c r="F327" s="5">
        <f>'90.1 Data-IP'!F327/$D327</f>
        <v>3.0083546292274019</v>
      </c>
      <c r="G327" s="5">
        <f>'90.1 Data-IP'!G327/$D327</f>
        <v>20.42833391626959</v>
      </c>
      <c r="H327" s="5">
        <f>'90.1 Data-IP'!H327/$D327</f>
        <v>12.867690216975973</v>
      </c>
      <c r="I327" s="5">
        <f>'90.1 Data-IP'!I327/$D327</f>
        <v>0.6093476226763116</v>
      </c>
      <c r="J327" s="5">
        <f>'90.1 Data-IP'!J327/$D327</f>
        <v>27.051761254007729</v>
      </c>
      <c r="K327" s="5">
        <f>'90.1 Data-IP'!K327/$D327</f>
        <v>10.957621293852775</v>
      </c>
      <c r="L327" s="5">
        <f>'90.1 Data-IP'!L327/$D327</f>
        <v>10.118208247749406</v>
      </c>
      <c r="M327" s="5">
        <f>'90.1 Data-IP'!M327/$D327</f>
        <v>10.730185413818688</v>
      </c>
      <c r="N327" s="5">
        <f>'90.1 Data-IP'!N327/$D327</f>
        <v>2.3480252622604474</v>
      </c>
      <c r="O327" s="5">
        <f>'90.1 Data-IP'!O327/$D327</f>
        <v>3.0936578018338021E-3</v>
      </c>
      <c r="P327" s="5">
        <f>'90.1 Data-IP'!P327/$D327</f>
        <v>2.3449316044586137</v>
      </c>
      <c r="Q327" s="5">
        <f>'90.1 Data-IP'!Q327/$D327</f>
        <v>2.9808817878082716</v>
      </c>
      <c r="R327" s="5">
        <f>'90.1 Data-IP'!R327/$D327</f>
        <v>0</v>
      </c>
      <c r="S327" s="5">
        <f>'90.1 Data-IP'!S327/$D327</f>
        <v>0.7577009663396157</v>
      </c>
      <c r="T327" s="5">
        <f>'90.1 Data-IP'!T327/$D327</f>
        <v>0.10361185906643455</v>
      </c>
      <c r="U327" s="5">
        <f>'90.1 Data-IP'!U327/$D327</f>
        <v>3.9866625121626349</v>
      </c>
      <c r="V327" s="5">
        <f>'90.1 Data-IP'!V327/$D327</f>
        <v>0.48988000941940762</v>
      </c>
      <c r="W327" s="5">
        <f>'90.1 Data-IP'!W327/$D327</f>
        <v>37.242033688694782</v>
      </c>
      <c r="X327" s="5">
        <f>'90.1 Data-IP'!X327/$D327</f>
        <v>3.0083546292274019</v>
      </c>
      <c r="Y327" s="5">
        <f t="shared" si="5"/>
        <v>40.250388317922187</v>
      </c>
      <c r="Z327" s="5">
        <f>'90.1 Data-IP'!Z327/$D327</f>
        <v>88.485626556391878</v>
      </c>
      <c r="AA327" s="5">
        <f>'90.1 Data-IP'!AA327/$D327</f>
        <v>17.952638435242815</v>
      </c>
      <c r="AB327" s="5">
        <f>'90.1 Data-IP'!AB327/$D327</f>
        <v>106.4382649916347</v>
      </c>
    </row>
    <row r="328" spans="1:28" x14ac:dyDescent="0.25">
      <c r="A328" s="95">
        <v>2019</v>
      </c>
      <c r="B328" s="95" t="s">
        <v>0</v>
      </c>
      <c r="C328" s="101" t="s">
        <v>13</v>
      </c>
      <c r="D328" s="5">
        <f>'90.1 Data-SI'!D328*Convert!$B$1</f>
        <v>241501.03161968707</v>
      </c>
      <c r="E328" s="5">
        <f>'90.1 Data-IP'!E328/$D328</f>
        <v>1.3461692295373884E-2</v>
      </c>
      <c r="F328" s="5">
        <f>'90.1 Data-IP'!F328/$D328</f>
        <v>3.1537644541672276</v>
      </c>
      <c r="G328" s="5">
        <f>'90.1 Data-IP'!G328/$D328</f>
        <v>20.323191427466945</v>
      </c>
      <c r="H328" s="5">
        <f>'90.1 Data-IP'!H328/$D328</f>
        <v>12.865688624244006</v>
      </c>
      <c r="I328" s="5">
        <f>'90.1 Data-IP'!I328/$D328</f>
        <v>0.6085626843500509</v>
      </c>
      <c r="J328" s="5">
        <f>'90.1 Data-IP'!J328/$D328</f>
        <v>27.051761254007729</v>
      </c>
      <c r="K328" s="5">
        <f>'90.1 Data-IP'!K328/$D328</f>
        <v>10.957621293852775</v>
      </c>
      <c r="L328" s="5">
        <f>'90.1 Data-IP'!L328/$D328</f>
        <v>10.118208247749406</v>
      </c>
      <c r="M328" s="5">
        <f>'90.1 Data-IP'!M328/$D328</f>
        <v>11.188746384020291</v>
      </c>
      <c r="N328" s="5">
        <f>'90.1 Data-IP'!N328/$D328</f>
        <v>2.3851920920088991</v>
      </c>
      <c r="O328" s="5">
        <f>'90.1 Data-IP'!O328/$D328</f>
        <v>3.0936578018338021E-3</v>
      </c>
      <c r="P328" s="5">
        <f>'90.1 Data-IP'!P328/$D328</f>
        <v>2.3820984342070655</v>
      </c>
      <c r="Q328" s="5">
        <f>'90.1 Data-IP'!Q328/$D328</f>
        <v>1.9078318488933523</v>
      </c>
      <c r="R328" s="5">
        <f>'90.1 Data-IP'!R328/$D328</f>
        <v>3.3948582610782541E-2</v>
      </c>
      <c r="S328" s="5">
        <f>'90.1 Data-IP'!S328/$D328</f>
        <v>0.7577009663396157</v>
      </c>
      <c r="T328" s="5">
        <f>'90.1 Data-IP'!T328/$D328</f>
        <v>0.10361185906643455</v>
      </c>
      <c r="U328" s="5">
        <f>'90.1 Data-IP'!U328/$D328</f>
        <v>4.0328561326630865</v>
      </c>
      <c r="V328" s="5">
        <f>'90.1 Data-IP'!V328/$D328</f>
        <v>0.4855628486249729</v>
      </c>
      <c r="W328" s="5">
        <f>'90.1 Data-IP'!W328/$D328</f>
        <v>36.606979335833429</v>
      </c>
      <c r="X328" s="5">
        <f>'90.1 Data-IP'!X328/$D328</f>
        <v>3.1537644541672276</v>
      </c>
      <c r="Y328" s="5">
        <f t="shared" si="5"/>
        <v>39.76074379000066</v>
      </c>
      <c r="Z328" s="5">
        <f>'90.1 Data-IP'!Z328/$D328</f>
        <v>87.843507758594185</v>
      </c>
      <c r="AA328" s="5">
        <f>'90.1 Data-IP'!AA328/$D328</f>
        <v>18.144281127599402</v>
      </c>
      <c r="AB328" s="5">
        <f>'90.1 Data-IP'!AB328/$D328</f>
        <v>105.98778888619358</v>
      </c>
    </row>
    <row r="329" spans="1:28" x14ac:dyDescent="0.25">
      <c r="A329" s="95">
        <v>2019</v>
      </c>
      <c r="B329" s="95" t="s">
        <v>0</v>
      </c>
      <c r="C329" s="101" t="s">
        <v>19</v>
      </c>
      <c r="D329" s="5">
        <f>'90.1 Data-SI'!D329*Convert!$B$1</f>
        <v>241501.03161968707</v>
      </c>
      <c r="E329" s="5">
        <f>'90.1 Data-IP'!E329/$D329</f>
        <v>0.11742677360862584</v>
      </c>
      <c r="F329" s="5">
        <f>'90.1 Data-IP'!F329/$D329</f>
        <v>4.2876471133673641</v>
      </c>
      <c r="G329" s="5">
        <f>'90.1 Data-IP'!G329/$D329</f>
        <v>18.387925984070773</v>
      </c>
      <c r="H329" s="5">
        <f>'90.1 Data-IP'!H329/$D329</f>
        <v>12.864589710587241</v>
      </c>
      <c r="I329" s="5">
        <f>'90.1 Data-IP'!I329/$D329</f>
        <v>0.60836644976848564</v>
      </c>
      <c r="J329" s="5">
        <f>'90.1 Data-IP'!J329/$D329</f>
        <v>27.051761254007729</v>
      </c>
      <c r="K329" s="5">
        <f>'90.1 Data-IP'!K329/$D329</f>
        <v>10.957621293852775</v>
      </c>
      <c r="L329" s="5">
        <f>'90.1 Data-IP'!L329/$D329</f>
        <v>10.118208247749406</v>
      </c>
      <c r="M329" s="5">
        <f>'90.1 Data-IP'!M329/$D329</f>
        <v>10.711857103900499</v>
      </c>
      <c r="N329" s="5">
        <f>'90.1 Data-IP'!N329/$D329</f>
        <v>2.1839731520719261</v>
      </c>
      <c r="O329" s="5">
        <f>'90.1 Data-IP'!O329/$D329</f>
        <v>3.0936578018338021E-3</v>
      </c>
      <c r="P329" s="5">
        <f>'90.1 Data-IP'!P329/$D329</f>
        <v>2.1808794942700924</v>
      </c>
      <c r="Q329" s="5">
        <f>'90.1 Data-IP'!Q329/$D329</f>
        <v>2.2359753161867086</v>
      </c>
      <c r="R329" s="5">
        <f>'90.1 Data-IP'!R329/$D329</f>
        <v>0.56782438521711176</v>
      </c>
      <c r="S329" s="5">
        <f>'90.1 Data-IP'!S329/$D329</f>
        <v>0.71390140773425925</v>
      </c>
      <c r="T329" s="5">
        <f>'90.1 Data-IP'!T329/$D329</f>
        <v>0.10361185906643455</v>
      </c>
      <c r="U329" s="5">
        <f>'90.1 Data-IP'!U329/$D329</f>
        <v>4.1536581410746347</v>
      </c>
      <c r="V329" s="5">
        <f>'90.1 Data-IP'!V329/$D329</f>
        <v>0.47339630456792942</v>
      </c>
      <c r="W329" s="5">
        <f>'90.1 Data-IP'!W329/$D329</f>
        <v>34.915790464988071</v>
      </c>
      <c r="X329" s="5">
        <f>'90.1 Data-IP'!X329/$D329</f>
        <v>4.2876471133673641</v>
      </c>
      <c r="Y329" s="5">
        <f t="shared" si="5"/>
        <v>39.203437578355434</v>
      </c>
      <c r="Z329" s="5">
        <f>'90.1 Data-IP'!Z329/$D329</f>
        <v>86.138778701620822</v>
      </c>
      <c r="AA329" s="5">
        <f>'90.1 Data-IP'!AA329/$D329</f>
        <v>19.398926548294774</v>
      </c>
      <c r="AB329" s="5">
        <f>'90.1 Data-IP'!AB329/$D329</f>
        <v>105.53770524991559</v>
      </c>
    </row>
    <row r="330" spans="1:28" x14ac:dyDescent="0.25">
      <c r="A330" s="95">
        <v>2019</v>
      </c>
      <c r="B330" s="95" t="s">
        <v>0</v>
      </c>
      <c r="C330" s="101" t="s">
        <v>20</v>
      </c>
      <c r="D330" s="5">
        <f>'90.1 Data-SI'!D330*Convert!$B$1</f>
        <v>241501.03161968707</v>
      </c>
      <c r="E330" s="5">
        <f>'90.1 Data-IP'!E330/$D330</f>
        <v>0.59023437443185955</v>
      </c>
      <c r="F330" s="5">
        <f>'90.1 Data-IP'!F330/$D330</f>
        <v>3.1152239823478194</v>
      </c>
      <c r="G330" s="5">
        <f>'90.1 Data-IP'!G330/$D330</f>
        <v>11.688084900271141</v>
      </c>
      <c r="H330" s="5">
        <f>'90.1 Data-IP'!H330/$D330</f>
        <v>12.866866031733396</v>
      </c>
      <c r="I330" s="5">
        <f>'90.1 Data-IP'!I330/$D330</f>
        <v>0.60879816584792912</v>
      </c>
      <c r="J330" s="5">
        <f>'90.1 Data-IP'!J330/$D330</f>
        <v>27.051761254007729</v>
      </c>
      <c r="K330" s="5">
        <f>'90.1 Data-IP'!K330/$D330</f>
        <v>10.957621293852775</v>
      </c>
      <c r="L330" s="5">
        <f>'90.1 Data-IP'!L330/$D330</f>
        <v>10.118208247749406</v>
      </c>
      <c r="M330" s="5">
        <f>'90.1 Data-IP'!M330/$D330</f>
        <v>11.694089678467034</v>
      </c>
      <c r="N330" s="5">
        <f>'90.1 Data-IP'!N330/$D330</f>
        <v>1.6791793144535616</v>
      </c>
      <c r="O330" s="5">
        <f>'90.1 Data-IP'!O330/$D330</f>
        <v>3.0936578018338021E-3</v>
      </c>
      <c r="P330" s="5">
        <f>'90.1 Data-IP'!P330/$D330</f>
        <v>1.6760856566517277</v>
      </c>
      <c r="Q330" s="5">
        <f>'90.1 Data-IP'!Q330/$D330</f>
        <v>0.81080204411116352</v>
      </c>
      <c r="R330" s="5">
        <f>'90.1 Data-IP'!R330/$D330</f>
        <v>4.3803875766150862</v>
      </c>
      <c r="S330" s="5">
        <f>'90.1 Data-IP'!S330/$D330</f>
        <v>0.68199366477175494</v>
      </c>
      <c r="T330" s="5">
        <f>'90.1 Data-IP'!T330/$D330</f>
        <v>0.10361185906643455</v>
      </c>
      <c r="U330" s="5">
        <f>'90.1 Data-IP'!U330/$D330</f>
        <v>4.1814842047405829</v>
      </c>
      <c r="V330" s="5">
        <f>'90.1 Data-IP'!V330/$D330</f>
        <v>0.46468348914643381</v>
      </c>
      <c r="W330" s="5">
        <f>'90.1 Data-IP'!W330/$D330</f>
        <v>31.521677895319765</v>
      </c>
      <c r="X330" s="5">
        <f>'90.1 Data-IP'!X330/$D330</f>
        <v>3.1152239823478194</v>
      </c>
      <c r="Y330" s="5">
        <f t="shared" si="5"/>
        <v>34.636901877667583</v>
      </c>
      <c r="Z330" s="5">
        <f>'90.1 Data-IP'!Z330/$D330</f>
        <v>82.738700600672942</v>
      </c>
      <c r="AA330" s="5">
        <f>'90.1 Data-IP'!AA330/$D330</f>
        <v>18.254329480941177</v>
      </c>
      <c r="AB330" s="5">
        <f>'90.1 Data-IP'!AB330/$D330</f>
        <v>100.99303008161412</v>
      </c>
    </row>
    <row r="331" spans="1:28" x14ac:dyDescent="0.25">
      <c r="A331" s="95">
        <v>2019</v>
      </c>
      <c r="B331" s="95" t="s">
        <v>0</v>
      </c>
      <c r="C331" s="101" t="s">
        <v>3</v>
      </c>
      <c r="D331" s="5">
        <f>'90.1 Data-SI'!D331*Convert!$B$1</f>
        <v>241501.03161968707</v>
      </c>
      <c r="E331" s="5">
        <f>'90.1 Data-IP'!E331/$D331</f>
        <v>0.36244527215095573</v>
      </c>
      <c r="F331" s="5">
        <f>'90.1 Data-IP'!F331/$D331</f>
        <v>6.9319473468749759</v>
      </c>
      <c r="G331" s="5">
        <f>'90.1 Data-IP'!G331/$D331</f>
        <v>12.379340837292773</v>
      </c>
      <c r="H331" s="5">
        <f>'90.1 Data-IP'!H331/$D331</f>
        <v>12.868828377549052</v>
      </c>
      <c r="I331" s="5">
        <f>'90.1 Data-IP'!I331/$D331</f>
        <v>0.60868042509899001</v>
      </c>
      <c r="J331" s="5">
        <f>'90.1 Data-IP'!J331/$D331</f>
        <v>27.051761254007729</v>
      </c>
      <c r="K331" s="5">
        <f>'90.1 Data-IP'!K331/$D331</f>
        <v>10.957621293852775</v>
      </c>
      <c r="L331" s="5">
        <f>'90.1 Data-IP'!L331/$D331</f>
        <v>10.118208247749406</v>
      </c>
      <c r="M331" s="5">
        <f>'90.1 Data-IP'!M331/$D331</f>
        <v>11.340435715570202</v>
      </c>
      <c r="N331" s="5">
        <f>'90.1 Data-IP'!N331/$D331</f>
        <v>1.6185820756662226</v>
      </c>
      <c r="O331" s="5">
        <f>'90.1 Data-IP'!O331/$D331</f>
        <v>3.0936578018338021E-3</v>
      </c>
      <c r="P331" s="5">
        <f>'90.1 Data-IP'!P331/$D331</f>
        <v>1.6154884178643887</v>
      </c>
      <c r="Q331" s="5">
        <f>'90.1 Data-IP'!Q331/$D331</f>
        <v>1.2318037154011801</v>
      </c>
      <c r="R331" s="5">
        <f>'90.1 Data-IP'!R331/$D331</f>
        <v>2.3467693609384304</v>
      </c>
      <c r="S331" s="5">
        <f>'90.1 Data-IP'!S331/$D331</f>
        <v>0.68572212182149406</v>
      </c>
      <c r="T331" s="5">
        <f>'90.1 Data-IP'!T331/$D331</f>
        <v>0.10361185906643455</v>
      </c>
      <c r="U331" s="5">
        <f>'90.1 Data-IP'!U331/$D331</f>
        <v>4.4923197819398863</v>
      </c>
      <c r="V331" s="5">
        <f>'90.1 Data-IP'!V331/$D331</f>
        <v>0.44729710521975552</v>
      </c>
      <c r="W331" s="5">
        <f>'90.1 Data-IP'!W331/$D331</f>
        <v>29.962005441039423</v>
      </c>
      <c r="X331" s="5">
        <f>'90.1 Data-IP'!X331/$D331</f>
        <v>6.9319473468749759</v>
      </c>
      <c r="Y331" s="5">
        <f t="shared" si="5"/>
        <v>36.893952787914401</v>
      </c>
      <c r="Z331" s="5">
        <f>'90.1 Data-IP'!Z331/$D331</f>
        <v>81.163525614448943</v>
      </c>
      <c r="AA331" s="5">
        <f>'90.1 Data-IP'!AA331/$D331</f>
        <v>22.381888422667636</v>
      </c>
      <c r="AB331" s="5">
        <f>'90.1 Data-IP'!AB331/$D331</f>
        <v>103.54541403711659</v>
      </c>
    </row>
    <row r="332" spans="1:28" x14ac:dyDescent="0.25">
      <c r="A332" s="95">
        <v>2019</v>
      </c>
      <c r="B332" s="95" t="s">
        <v>0</v>
      </c>
      <c r="C332" s="101" t="s">
        <v>7</v>
      </c>
      <c r="D332" s="5">
        <f>'90.1 Data-SI'!D332*Convert!$B$1</f>
        <v>241501.03161968707</v>
      </c>
      <c r="E332" s="5">
        <f>'90.1 Data-IP'!E332/$D332</f>
        <v>0.54780845789745969</v>
      </c>
      <c r="F332" s="5">
        <f>'90.1 Data-IP'!F332/$D332</f>
        <v>4.5019745233528941</v>
      </c>
      <c r="G332" s="5">
        <f>'90.1 Data-IP'!G332/$D332</f>
        <v>10.168601288295351</v>
      </c>
      <c r="H332" s="5">
        <f>'90.1 Data-IP'!H332/$D332</f>
        <v>12.864197241424112</v>
      </c>
      <c r="I332" s="5">
        <f>'90.1 Data-IP'!I332/$D332</f>
        <v>0.60868042509899001</v>
      </c>
      <c r="J332" s="5">
        <f>'90.1 Data-IP'!J332/$D332</f>
        <v>27.051761254007729</v>
      </c>
      <c r="K332" s="5">
        <f>'90.1 Data-IP'!K332/$D332</f>
        <v>10.957621293852775</v>
      </c>
      <c r="L332" s="5">
        <f>'90.1 Data-IP'!L332/$D332</f>
        <v>10.118208247749406</v>
      </c>
      <c r="M332" s="5">
        <f>'90.1 Data-IP'!M332/$D332</f>
        <v>11.914657348146342</v>
      </c>
      <c r="N332" s="5">
        <f>'90.1 Data-IP'!N332/$D332</f>
        <v>1.4081008634793706</v>
      </c>
      <c r="O332" s="5">
        <f>'90.1 Data-IP'!O332/$D332</f>
        <v>3.0936578018338021E-3</v>
      </c>
      <c r="P332" s="5">
        <f>'90.1 Data-IP'!P332/$D332</f>
        <v>1.4050072056775369</v>
      </c>
      <c r="Q332" s="5">
        <f>'90.1 Data-IP'!Q332/$D332</f>
        <v>0.6895683196201724</v>
      </c>
      <c r="R332" s="5">
        <f>'90.1 Data-IP'!R332/$D332</f>
        <v>4.5077438200509121</v>
      </c>
      <c r="S332" s="5">
        <f>'90.1 Data-IP'!S332/$D332</f>
        <v>0.66417556476563333</v>
      </c>
      <c r="T332" s="5">
        <f>'90.1 Data-IP'!T332/$D332</f>
        <v>0.10361185906643455</v>
      </c>
      <c r="U332" s="5">
        <f>'90.1 Data-IP'!U332/$D332</f>
        <v>4.3976562197928253</v>
      </c>
      <c r="V332" s="5">
        <f>'90.1 Data-IP'!V332/$D332</f>
        <v>0.44898472262121647</v>
      </c>
      <c r="W332" s="5">
        <f>'90.1 Data-IP'!W332/$D332</f>
        <v>29.897562004453405</v>
      </c>
      <c r="X332" s="5">
        <f>'90.1 Data-IP'!X332/$D332</f>
        <v>4.5019745233528941</v>
      </c>
      <c r="Y332" s="5">
        <f t="shared" si="5"/>
        <v>34.399536527806298</v>
      </c>
      <c r="Z332" s="5">
        <f>'90.1 Data-IP'!Z332/$D332</f>
        <v>81.096099412223126</v>
      </c>
      <c r="AA332" s="5">
        <f>'90.1 Data-IP'!AA332/$D332</f>
        <v>19.857252036998496</v>
      </c>
      <c r="AB332" s="5">
        <f>'90.1 Data-IP'!AB332/$D332</f>
        <v>100.95335144922161</v>
      </c>
    </row>
    <row r="333" spans="1:28" x14ac:dyDescent="0.25">
      <c r="A333" s="95">
        <v>2019</v>
      </c>
      <c r="B333" s="95" t="s">
        <v>0</v>
      </c>
      <c r="C333" s="101" t="s">
        <v>17</v>
      </c>
      <c r="D333" s="5">
        <f>'90.1 Data-SI'!D333*Convert!$B$1</f>
        <v>241501.03161968707</v>
      </c>
      <c r="E333" s="5">
        <f>'90.1 Data-IP'!E333/$D333</f>
        <v>0.14454639278093881</v>
      </c>
      <c r="F333" s="5">
        <f>'90.1 Data-IP'!F333/$D333</f>
        <v>5.6063042545693103</v>
      </c>
      <c r="G333" s="5">
        <f>'90.1 Data-IP'!G333/$D333</f>
        <v>9.2511653725616494</v>
      </c>
      <c r="H333" s="5">
        <f>'90.1 Data-IP'!H333/$D333</f>
        <v>12.862234895608461</v>
      </c>
      <c r="I333" s="5">
        <f>'90.1 Data-IP'!I333/$D333</f>
        <v>0.6085626843500509</v>
      </c>
      <c r="J333" s="5">
        <f>'90.1 Data-IP'!J333/$D333</f>
        <v>27.051761254007729</v>
      </c>
      <c r="K333" s="5">
        <f>'90.1 Data-IP'!K333/$D333</f>
        <v>10.957621293852775</v>
      </c>
      <c r="L333" s="5">
        <f>'90.1 Data-IP'!L333/$D333</f>
        <v>10.118208247749406</v>
      </c>
      <c r="M333" s="5">
        <f>'90.1 Data-IP'!M333/$D333</f>
        <v>10.858365842497088</v>
      </c>
      <c r="N333" s="5">
        <f>'90.1 Data-IP'!N333/$D333</f>
        <v>1.4540982493982575</v>
      </c>
      <c r="O333" s="5">
        <f>'90.1 Data-IP'!O333/$D333</f>
        <v>3.0936578018338021E-3</v>
      </c>
      <c r="P333" s="5">
        <f>'90.1 Data-IP'!P333/$D333</f>
        <v>1.4510045915964236</v>
      </c>
      <c r="Q333" s="5">
        <f>'90.1 Data-IP'!Q333/$D333</f>
        <v>0.51334966537460758</v>
      </c>
      <c r="R333" s="5">
        <f>'90.1 Data-IP'!R333/$D333</f>
        <v>1.0324293805309195</v>
      </c>
      <c r="S333" s="5">
        <f>'90.1 Data-IP'!S333/$D333</f>
        <v>0</v>
      </c>
      <c r="T333" s="5">
        <f>'90.1 Data-IP'!T333/$D333</f>
        <v>0.10361185906643455</v>
      </c>
      <c r="U333" s="5">
        <f>'90.1 Data-IP'!U333/$D333</f>
        <v>4.5102163757786338</v>
      </c>
      <c r="V333" s="5">
        <f>'90.1 Data-IP'!V333/$D333</f>
        <v>0.4427052160111295</v>
      </c>
      <c r="W333" s="5">
        <f>'90.1 Data-IP'!W333/$D333</f>
        <v>23.250861245341628</v>
      </c>
      <c r="X333" s="5">
        <f>'90.1 Data-IP'!X333/$D333</f>
        <v>5.6063042545693103</v>
      </c>
      <c r="Y333" s="5">
        <f t="shared" si="5"/>
        <v>28.857165499910938</v>
      </c>
      <c r="Z333" s="5">
        <f>'90.1 Data-IP'!Z333/$D333</f>
        <v>74.441078306852972</v>
      </c>
      <c r="AA333" s="5">
        <f>'90.1 Data-IP'!AA333/$D333</f>
        <v>21.074181171117033</v>
      </c>
      <c r="AB333" s="5">
        <f>'90.1 Data-IP'!AB333/$D333</f>
        <v>95.515259477970005</v>
      </c>
    </row>
    <row r="334" spans="1:28" x14ac:dyDescent="0.25">
      <c r="A334" s="95">
        <v>2019</v>
      </c>
      <c r="B334" s="95" t="s">
        <v>0</v>
      </c>
      <c r="C334" s="101" t="s">
        <v>14</v>
      </c>
      <c r="D334" s="5">
        <f>'90.1 Data-SI'!D334*Convert!$B$1</f>
        <v>241501.03161968707</v>
      </c>
      <c r="E334" s="5">
        <f>'90.1 Data-IP'!E334/$D334</f>
        <v>0.55063423587199878</v>
      </c>
      <c r="F334" s="5">
        <f>'90.1 Data-IP'!F334/$D334</f>
        <v>10.863114719370966</v>
      </c>
      <c r="G334" s="5">
        <f>'90.1 Data-IP'!G334/$D334</f>
        <v>9.9008980721240825</v>
      </c>
      <c r="H334" s="5">
        <f>'90.1 Data-IP'!H334/$D334</f>
        <v>12.862195648692145</v>
      </c>
      <c r="I334" s="5">
        <f>'90.1 Data-IP'!I334/$D334</f>
        <v>0.60777774602379009</v>
      </c>
      <c r="J334" s="5">
        <f>'90.1 Data-IP'!J334/$D334</f>
        <v>27.051761254007729</v>
      </c>
      <c r="K334" s="5">
        <f>'90.1 Data-IP'!K334/$D334</f>
        <v>10.957621293852775</v>
      </c>
      <c r="L334" s="5">
        <f>'90.1 Data-IP'!L334/$D334</f>
        <v>10.118208247749406</v>
      </c>
      <c r="M334" s="5">
        <f>'90.1 Data-IP'!M334/$D334</f>
        <v>11.17328309899295</v>
      </c>
      <c r="N334" s="5">
        <f>'90.1 Data-IP'!N334/$D334</f>
        <v>1.3371031918690752</v>
      </c>
      <c r="O334" s="5">
        <f>'90.1 Data-IP'!O334/$D334</f>
        <v>3.0936578018338021E-3</v>
      </c>
      <c r="P334" s="5">
        <f>'90.1 Data-IP'!P334/$D334</f>
        <v>1.3340095340672413</v>
      </c>
      <c r="Q334" s="5">
        <f>'90.1 Data-IP'!Q334/$D334</f>
        <v>0.84373020689780676</v>
      </c>
      <c r="R334" s="5">
        <f>'90.1 Data-IP'!R334/$D334</f>
        <v>3.5039646884285141</v>
      </c>
      <c r="S334" s="5">
        <f>'90.1 Data-IP'!S334/$D334</f>
        <v>0.68572212182149406</v>
      </c>
      <c r="T334" s="5">
        <f>'90.1 Data-IP'!T334/$D334</f>
        <v>0.10361185906643455</v>
      </c>
      <c r="U334" s="5">
        <f>'90.1 Data-IP'!U334/$D334</f>
        <v>4.8068445692726156</v>
      </c>
      <c r="V334" s="5">
        <f>'90.1 Data-IP'!V334/$D334</f>
        <v>0.42916502988312949</v>
      </c>
      <c r="W334" s="5">
        <f>'90.1 Data-IP'!W334/$D334</f>
        <v>27.992241958204087</v>
      </c>
      <c r="X334" s="5">
        <f>'90.1 Data-IP'!X334/$D334</f>
        <v>10.863114719370966</v>
      </c>
      <c r="Y334" s="5">
        <f t="shared" si="5"/>
        <v>38.855356677575053</v>
      </c>
      <c r="Z334" s="5">
        <f>'90.1 Data-IP'!Z334/$D334</f>
        <v>79.168016154512244</v>
      </c>
      <c r="AA334" s="5">
        <f>'90.1 Data-IP'!AA334/$D334</f>
        <v>26.627619829412673</v>
      </c>
      <c r="AB334" s="5">
        <f>'90.1 Data-IP'!AB334/$D334</f>
        <v>105.79563598392492</v>
      </c>
    </row>
    <row r="335" spans="1:28" x14ac:dyDescent="0.25">
      <c r="A335" s="95">
        <v>2019</v>
      </c>
      <c r="B335" s="95" t="s">
        <v>0</v>
      </c>
      <c r="C335" s="101" t="s">
        <v>2</v>
      </c>
      <c r="D335" s="5">
        <f>'90.1 Data-SI'!D335*Convert!$B$1</f>
        <v>241501.03161968707</v>
      </c>
      <c r="E335" s="5">
        <f>'90.1 Data-IP'!E335/$D335</f>
        <v>0.63364146387408549</v>
      </c>
      <c r="F335" s="5">
        <f>'90.1 Data-IP'!F335/$D335</f>
        <v>6.3103546863089939</v>
      </c>
      <c r="G335" s="5">
        <f>'90.1 Data-IP'!G335/$D335</f>
        <v>7.8620992634941054</v>
      </c>
      <c r="H335" s="5">
        <f>'90.1 Data-IP'!H335/$D335</f>
        <v>12.8587419200566</v>
      </c>
      <c r="I335" s="5">
        <f>'90.1 Data-IP'!I335/$D335</f>
        <v>0.60824870901954653</v>
      </c>
      <c r="J335" s="5">
        <f>'90.1 Data-IP'!J335/$D335</f>
        <v>27.051761254007729</v>
      </c>
      <c r="K335" s="5">
        <f>'90.1 Data-IP'!K335/$D335</f>
        <v>10.957621293852775</v>
      </c>
      <c r="L335" s="5">
        <f>'90.1 Data-IP'!L335/$D335</f>
        <v>10.118208247749406</v>
      </c>
      <c r="M335" s="5">
        <f>'90.1 Data-IP'!M335/$D335</f>
        <v>12.501712722356842</v>
      </c>
      <c r="N335" s="5">
        <f>'90.1 Data-IP'!N335/$D335</f>
        <v>1.1449895365167282</v>
      </c>
      <c r="O335" s="5">
        <f>'90.1 Data-IP'!O335/$D335</f>
        <v>3.0936578018338021E-3</v>
      </c>
      <c r="P335" s="5">
        <f>'90.1 Data-IP'!P335/$D335</f>
        <v>1.1418958787148943</v>
      </c>
      <c r="Q335" s="5">
        <f>'90.1 Data-IP'!Q335/$D335</f>
        <v>0.27398272278135594</v>
      </c>
      <c r="R335" s="5">
        <f>'90.1 Data-IP'!R335/$D335</f>
        <v>6.2910452034829776</v>
      </c>
      <c r="S335" s="5">
        <f>'90.1 Data-IP'!S335/$D335</f>
        <v>0.65797455198817245</v>
      </c>
      <c r="T335" s="5">
        <f>'90.1 Data-IP'!T335/$D335</f>
        <v>0.10361185906643455</v>
      </c>
      <c r="U335" s="5">
        <f>'90.1 Data-IP'!U335/$D335</f>
        <v>4.7119455256276765</v>
      </c>
      <c r="V335" s="5">
        <f>'90.1 Data-IP'!V335/$D335</f>
        <v>0.43006770895832946</v>
      </c>
      <c r="W335" s="5">
        <f>'90.1 Data-IP'!W335/$D335</f>
        <v>29.362351806692434</v>
      </c>
      <c r="X335" s="5">
        <f>'90.1 Data-IP'!X335/$D335</f>
        <v>6.3103546863089939</v>
      </c>
      <c r="Y335" s="5">
        <f t="shared" si="5"/>
        <v>35.672706493001428</v>
      </c>
      <c r="Z335" s="5">
        <f>'90.1 Data-IP'!Z335/$D335</f>
        <v>80.536124410268627</v>
      </c>
      <c r="AA335" s="5">
        <f>'90.1 Data-IP'!AA335/$D335</f>
        <v>21.979921505789449</v>
      </c>
      <c r="AB335" s="5">
        <f>'90.1 Data-IP'!AB335/$D335</f>
        <v>102.51604591605806</v>
      </c>
    </row>
    <row r="336" spans="1:28" x14ac:dyDescent="0.25">
      <c r="A336" s="95">
        <v>2019</v>
      </c>
      <c r="B336" s="95" t="s">
        <v>0</v>
      </c>
      <c r="C336" s="101" t="s">
        <v>18</v>
      </c>
      <c r="D336" s="5">
        <f>'90.1 Data-SI'!D336*Convert!$B$1</f>
        <v>241501.03161968707</v>
      </c>
      <c r="E336" s="5">
        <f>'90.1 Data-IP'!E336/$D336</f>
        <v>0.31884194812716454</v>
      </c>
      <c r="F336" s="5">
        <f>'90.1 Data-IP'!F336/$D336</f>
        <v>9.7967760031455793</v>
      </c>
      <c r="G336" s="5">
        <f>'90.1 Data-IP'!G336/$D336</f>
        <v>6.115454499898421</v>
      </c>
      <c r="H336" s="5">
        <f>'90.1 Data-IP'!H336/$D336</f>
        <v>12.86831816763698</v>
      </c>
      <c r="I336" s="5">
        <f>'90.1 Data-IP'!I336/$D336</f>
        <v>0.60707130153015521</v>
      </c>
      <c r="J336" s="5">
        <f>'90.1 Data-IP'!J336/$D336</f>
        <v>27.051761254007729</v>
      </c>
      <c r="K336" s="5">
        <f>'90.1 Data-IP'!K336/$D336</f>
        <v>10.957621293852775</v>
      </c>
      <c r="L336" s="5">
        <f>'90.1 Data-IP'!L336/$D336</f>
        <v>10.118208247749406</v>
      </c>
      <c r="M336" s="5">
        <f>'90.1 Data-IP'!M336/$D336</f>
        <v>11.228935226324845</v>
      </c>
      <c r="N336" s="5">
        <f>'90.1 Data-IP'!N336/$D336</f>
        <v>1.194715379485354</v>
      </c>
      <c r="O336" s="5">
        <f>'90.1 Data-IP'!O336/$D336</f>
        <v>3.0936578018338021E-3</v>
      </c>
      <c r="P336" s="5">
        <f>'90.1 Data-IP'!P336/$D336</f>
        <v>1.1916217216835201</v>
      </c>
      <c r="Q336" s="5">
        <f>'90.1 Data-IP'!Q336/$D336</f>
        <v>0.11256015598580844</v>
      </c>
      <c r="R336" s="5">
        <f>'90.1 Data-IP'!R336/$D336</f>
        <v>1.1850213911560323</v>
      </c>
      <c r="S336" s="5">
        <f>'90.1 Data-IP'!S336/$D336</f>
        <v>0.63061945131798125</v>
      </c>
      <c r="T336" s="5">
        <f>'90.1 Data-IP'!T336/$D336</f>
        <v>0.10361185906643455</v>
      </c>
      <c r="U336" s="5">
        <f>'90.1 Data-IP'!U336/$D336</f>
        <v>4.8938157358223195</v>
      </c>
      <c r="V336" s="5">
        <f>'90.1 Data-IP'!V336/$D336</f>
        <v>0.4194317946374948</v>
      </c>
      <c r="W336" s="5">
        <f>'90.1 Data-IP'!W336/$D336</f>
        <v>20.783054394493774</v>
      </c>
      <c r="X336" s="5">
        <f>'90.1 Data-IP'!X336/$D336</f>
        <v>9.7967760031455793</v>
      </c>
      <c r="Y336" s="5">
        <f t="shared" si="5"/>
        <v>30.579830397639356</v>
      </c>
      <c r="Z336" s="5">
        <f>'90.1 Data-IP'!Z336/$D336</f>
        <v>71.954589923840118</v>
      </c>
      <c r="AA336" s="5">
        <f>'90.1 Data-IP'!AA336/$D336</f>
        <v>25.648213032820674</v>
      </c>
      <c r="AB336" s="5">
        <f>'90.1 Data-IP'!AB336/$D336</f>
        <v>97.602802956660781</v>
      </c>
    </row>
    <row r="337" spans="1:28" x14ac:dyDescent="0.25">
      <c r="A337" s="95">
        <v>2019</v>
      </c>
      <c r="B337" s="95" t="s">
        <v>0</v>
      </c>
      <c r="C337" s="101" t="s">
        <v>4</v>
      </c>
      <c r="D337" s="5">
        <f>'90.1 Data-SI'!D337*Convert!$B$1</f>
        <v>241501.03161968707</v>
      </c>
      <c r="E337" s="5">
        <f>'90.1 Data-IP'!E337/$D337</f>
        <v>0.61923784558719874</v>
      </c>
      <c r="F337" s="5">
        <f>'90.1 Data-IP'!F337/$D337</f>
        <v>14.527599295519831</v>
      </c>
      <c r="G337" s="5">
        <f>'90.1 Data-IP'!G337/$D337</f>
        <v>7.5344267591965055</v>
      </c>
      <c r="H337" s="5">
        <f>'90.1 Data-IP'!H337/$D337</f>
        <v>12.861803179529018</v>
      </c>
      <c r="I337" s="5">
        <f>'90.1 Data-IP'!I337/$D337</f>
        <v>0.60793473368904227</v>
      </c>
      <c r="J337" s="5">
        <f>'90.1 Data-IP'!J337/$D337</f>
        <v>27.051761254007729</v>
      </c>
      <c r="K337" s="5">
        <f>'90.1 Data-IP'!K337/$D337</f>
        <v>10.957621293852775</v>
      </c>
      <c r="L337" s="5">
        <f>'90.1 Data-IP'!L337/$D337</f>
        <v>10.118208247749406</v>
      </c>
      <c r="M337" s="5">
        <f>'90.1 Data-IP'!M337/$D337</f>
        <v>11.567596867190096</v>
      </c>
      <c r="N337" s="5">
        <f>'90.1 Data-IP'!N337/$D337</f>
        <v>1.0603339380294934</v>
      </c>
      <c r="O337" s="5">
        <f>'90.1 Data-IP'!O337/$D337</f>
        <v>3.0936578018338021E-3</v>
      </c>
      <c r="P337" s="5">
        <f>'90.1 Data-IP'!P337/$D337</f>
        <v>1.0572402802276597</v>
      </c>
      <c r="Q337" s="5">
        <f>'90.1 Data-IP'!Q337/$D337</f>
        <v>0.51232924555046844</v>
      </c>
      <c r="R337" s="5">
        <f>'90.1 Data-IP'!R337/$D337</f>
        <v>3.7087550977499744</v>
      </c>
      <c r="S337" s="5">
        <f>'90.1 Data-IP'!S337/$D337</f>
        <v>0.67218193569349427</v>
      </c>
      <c r="T337" s="5">
        <f>'90.1 Data-IP'!T337/$D337</f>
        <v>0.10361185906643455</v>
      </c>
      <c r="U337" s="5">
        <f>'90.1 Data-IP'!U337/$D337</f>
        <v>5.0932685645252063</v>
      </c>
      <c r="V337" s="5">
        <f>'90.1 Data-IP'!V337/$D337</f>
        <v>0.41660601666295566</v>
      </c>
      <c r="W337" s="5">
        <f>'90.1 Data-IP'!W337/$D337</f>
        <v>25.671768031195398</v>
      </c>
      <c r="X337" s="5">
        <f>'90.1 Data-IP'!X337/$D337</f>
        <v>14.527599295519831</v>
      </c>
      <c r="Y337" s="5">
        <f t="shared" si="5"/>
        <v>40.199367326715233</v>
      </c>
      <c r="Z337" s="5">
        <f>'90.1 Data-IP'!Z337/$D337</f>
        <v>76.83486547353445</v>
      </c>
      <c r="AA337" s="5">
        <f>'90.1 Data-IP'!AA337/$D337</f>
        <v>30.578489153897817</v>
      </c>
      <c r="AB337" s="5">
        <f>'90.1 Data-IP'!AB337/$D337</f>
        <v>107.41335462743227</v>
      </c>
    </row>
    <row r="338" spans="1:28" x14ac:dyDescent="0.25">
      <c r="A338" s="95">
        <v>2019</v>
      </c>
      <c r="B338" s="95" t="s">
        <v>0</v>
      </c>
      <c r="C338" s="101" t="s">
        <v>5</v>
      </c>
      <c r="D338" s="5">
        <f>'90.1 Data-SI'!D338*Convert!$B$1</f>
        <v>241501.03161968707</v>
      </c>
      <c r="E338" s="5">
        <f>'90.1 Data-IP'!E338/$D338</f>
        <v>0.625046389201529</v>
      </c>
      <c r="F338" s="5">
        <f>'90.1 Data-IP'!F338/$D338</f>
        <v>9.7730316187761872</v>
      </c>
      <c r="G338" s="5">
        <f>'90.1 Data-IP'!G338/$D338</f>
        <v>6.4931668224951506</v>
      </c>
      <c r="H338" s="5">
        <f>'90.1 Data-IP'!H338/$D338</f>
        <v>12.859095142303417</v>
      </c>
      <c r="I338" s="5">
        <f>'90.1 Data-IP'!I338/$D338</f>
        <v>0.60797398060535524</v>
      </c>
      <c r="J338" s="5">
        <f>'90.1 Data-IP'!J338/$D338</f>
        <v>27.051761254007729</v>
      </c>
      <c r="K338" s="5">
        <f>'90.1 Data-IP'!K338/$D338</f>
        <v>10.957621293852775</v>
      </c>
      <c r="L338" s="5">
        <f>'90.1 Data-IP'!L338/$D338</f>
        <v>10.118208247749406</v>
      </c>
      <c r="M338" s="5">
        <f>'90.1 Data-IP'!M338/$D338</f>
        <v>12.717688502827519</v>
      </c>
      <c r="N338" s="5">
        <f>'90.1 Data-IP'!N338/$D338</f>
        <v>1.0598629750337369</v>
      </c>
      <c r="O338" s="5">
        <f>'90.1 Data-IP'!O338/$D338</f>
        <v>3.0936578018338021E-3</v>
      </c>
      <c r="P338" s="5">
        <f>'90.1 Data-IP'!P338/$D338</f>
        <v>1.056769317231903</v>
      </c>
      <c r="Q338" s="5">
        <f>'90.1 Data-IP'!Q338/$D338</f>
        <v>0.2222945339970778</v>
      </c>
      <c r="R338" s="5">
        <f>'90.1 Data-IP'!R338/$D338</f>
        <v>5.3191738148230838</v>
      </c>
      <c r="S338" s="5">
        <f>'90.1 Data-IP'!S338/$D338</f>
        <v>0.66762929340118116</v>
      </c>
      <c r="T338" s="5">
        <f>'90.1 Data-IP'!T338/$D338</f>
        <v>0.10361185906643455</v>
      </c>
      <c r="U338" s="5">
        <f>'90.1 Data-IP'!U338/$D338</f>
        <v>5.0074748054648932</v>
      </c>
      <c r="V338" s="5">
        <f>'90.1 Data-IP'!V338/$D338</f>
        <v>0.41794041181759911</v>
      </c>
      <c r="W338" s="5">
        <f>'90.1 Data-IP'!W338/$D338</f>
        <v>27.101768673977446</v>
      </c>
      <c r="X338" s="5">
        <f>'90.1 Data-IP'!X338/$D338</f>
        <v>9.7730316187761872</v>
      </c>
      <c r="Y338" s="5">
        <f t="shared" si="5"/>
        <v>36.874800292753633</v>
      </c>
      <c r="Z338" s="5">
        <f>'90.1 Data-IP'!Z338/$D338</f>
        <v>78.263413980412906</v>
      </c>
      <c r="AA338" s="5">
        <f>'90.1 Data-IP'!AA338/$D338</f>
        <v>25.738127718093857</v>
      </c>
      <c r="AB338" s="5">
        <f>'90.1 Data-IP'!AB338/$D338</f>
        <v>104.00154169850677</v>
      </c>
    </row>
    <row r="339" spans="1:28" x14ac:dyDescent="0.25">
      <c r="A339" s="95">
        <v>2019</v>
      </c>
      <c r="B339" s="95" t="s">
        <v>0</v>
      </c>
      <c r="C339" s="101" t="s">
        <v>15</v>
      </c>
      <c r="D339" s="5">
        <f>'90.1 Data-SI'!D339*Convert!$B$1</f>
        <v>241501.03161968707</v>
      </c>
      <c r="E339" s="5">
        <f>'90.1 Data-IP'!E339/$D339</f>
        <v>0.39584439793335569</v>
      </c>
      <c r="F339" s="5">
        <f>'90.1 Data-IP'!F339/$D339</f>
        <v>24.785683553008919</v>
      </c>
      <c r="G339" s="5">
        <f>'90.1 Data-IP'!G339/$D339</f>
        <v>3.8202163400790177</v>
      </c>
      <c r="H339" s="5">
        <f>'90.1 Data-IP'!H339/$D339</f>
        <v>12.867376241645468</v>
      </c>
      <c r="I339" s="5">
        <f>'90.1 Data-IP'!I339/$D339</f>
        <v>0.60703205461384213</v>
      </c>
      <c r="J339" s="5">
        <f>'90.1 Data-IP'!J339/$D339</f>
        <v>27.051761254007729</v>
      </c>
      <c r="K339" s="5">
        <f>'90.1 Data-IP'!K339/$D339</f>
        <v>10.957621293852775</v>
      </c>
      <c r="L339" s="5">
        <f>'90.1 Data-IP'!L339/$D339</f>
        <v>10.118208247749406</v>
      </c>
      <c r="M339" s="5">
        <f>'90.1 Data-IP'!M339/$D339</f>
        <v>11.385569669330202</v>
      </c>
      <c r="N339" s="5">
        <f>'90.1 Data-IP'!N339/$D339</f>
        <v>1.1057033732873716</v>
      </c>
      <c r="O339" s="5">
        <f>'90.1 Data-IP'!O339/$D339</f>
        <v>3.0936578018338021E-3</v>
      </c>
      <c r="P339" s="5">
        <f>'90.1 Data-IP'!P339/$D339</f>
        <v>1.1026097154855377</v>
      </c>
      <c r="Q339" s="5">
        <f>'90.1 Data-IP'!Q339/$D339</f>
        <v>0.14643024476396491</v>
      </c>
      <c r="R339" s="5">
        <f>'90.1 Data-IP'!R339/$D339</f>
        <v>1.104290484300102</v>
      </c>
      <c r="S339" s="5">
        <f>'90.1 Data-IP'!S339/$D339</f>
        <v>0.63183610572368565</v>
      </c>
      <c r="T339" s="5">
        <f>'90.1 Data-IP'!T339/$D339</f>
        <v>0.10361185906643455</v>
      </c>
      <c r="U339" s="5">
        <f>'90.1 Data-IP'!U339/$D339</f>
        <v>5.0654817477755723</v>
      </c>
      <c r="V339" s="5">
        <f>'90.1 Data-IP'!V339/$D339</f>
        <v>0.41060123846705998</v>
      </c>
      <c r="W339" s="5">
        <f>'90.1 Data-IP'!W339/$D339</f>
        <v>18.586796957615867</v>
      </c>
      <c r="X339" s="5">
        <f>'90.1 Data-IP'!X339/$D339</f>
        <v>24.785683553008919</v>
      </c>
      <c r="Y339" s="5">
        <f t="shared" si="5"/>
        <v>43.372480510624783</v>
      </c>
      <c r="Z339" s="5">
        <f>'90.1 Data-IP'!Z339/$D339</f>
        <v>69.748442264051334</v>
      </c>
      <c r="AA339" s="5">
        <f>'90.1 Data-IP'!AA339/$D339</f>
        <v>40.808786594637262</v>
      </c>
      <c r="AB339" s="5">
        <f>'90.1 Data-IP'!AB339/$D339</f>
        <v>110.5572288586886</v>
      </c>
    </row>
    <row r="340" spans="1:28" x14ac:dyDescent="0.25">
      <c r="A340" s="95">
        <v>2019</v>
      </c>
      <c r="B340" s="95" t="s">
        <v>0</v>
      </c>
      <c r="C340" s="101" t="s">
        <v>16</v>
      </c>
      <c r="D340" s="5">
        <f>'90.1 Data-SI'!D340*Convert!$B$1</f>
        <v>241501.03161968707</v>
      </c>
      <c r="E340" s="5">
        <f>'90.1 Data-IP'!E340/$D340</f>
        <v>0.6698663676310247</v>
      </c>
      <c r="F340" s="5">
        <f>'90.1 Data-IP'!F340/$D340</f>
        <v>19.432443414826118</v>
      </c>
      <c r="G340" s="5">
        <f>'90.1 Data-IP'!G340/$D340</f>
        <v>7.2340308617364713</v>
      </c>
      <c r="H340" s="5">
        <f>'90.1 Data-IP'!H340/$D340</f>
        <v>12.861920920277955</v>
      </c>
      <c r="I340" s="5">
        <f>'90.1 Data-IP'!I340/$D340</f>
        <v>0.60766000527485098</v>
      </c>
      <c r="J340" s="5">
        <f>'90.1 Data-IP'!J340/$D340</f>
        <v>27.051761254007729</v>
      </c>
      <c r="K340" s="5">
        <f>'90.1 Data-IP'!K340/$D340</f>
        <v>10.957621293852775</v>
      </c>
      <c r="L340" s="5">
        <f>'90.1 Data-IP'!L340/$D340</f>
        <v>10.118208247749406</v>
      </c>
      <c r="M340" s="5">
        <f>'90.1 Data-IP'!M340/$D340</f>
        <v>11.68098120841848</v>
      </c>
      <c r="N340" s="5">
        <f>'90.1 Data-IP'!N340/$D340</f>
        <v>0.89110123488765025</v>
      </c>
      <c r="O340" s="5">
        <f>'90.1 Data-IP'!O340/$D340</f>
        <v>3.0936578018338021E-3</v>
      </c>
      <c r="P340" s="5">
        <f>'90.1 Data-IP'!P340/$D340</f>
        <v>0.88800757708581657</v>
      </c>
      <c r="Q340" s="5">
        <f>'90.1 Data-IP'!Q340/$D340</f>
        <v>0.52708608608417284</v>
      </c>
      <c r="R340" s="5">
        <f>'90.1 Data-IP'!R340/$D340</f>
        <v>4.2127247501257656</v>
      </c>
      <c r="S340" s="5">
        <f>'90.1 Data-IP'!S340/$D340</f>
        <v>0.68434847975053759</v>
      </c>
      <c r="T340" s="5">
        <f>'90.1 Data-IP'!T340/$D340</f>
        <v>0.10361185906643455</v>
      </c>
      <c r="U340" s="5">
        <f>'90.1 Data-IP'!U340/$D340</f>
        <v>5.3212539013876752</v>
      </c>
      <c r="V340" s="5">
        <f>'90.1 Data-IP'!V340/$D340</f>
        <v>0.41350551027422516</v>
      </c>
      <c r="W340" s="5">
        <f>'90.1 Data-IP'!W340/$D340</f>
        <v>25.897045330832267</v>
      </c>
      <c r="X340" s="5">
        <f>'90.1 Data-IP'!X340/$D340</f>
        <v>19.432443414826118</v>
      </c>
      <c r="Y340" s="5">
        <f t="shared" si="5"/>
        <v>45.329488745658381</v>
      </c>
      <c r="Z340" s="5">
        <f>'90.1 Data-IP'!Z340/$D340</f>
        <v>77.056885279117324</v>
      </c>
      <c r="AA340" s="5">
        <f>'90.1 Data-IP'!AA340/$D340</f>
        <v>35.71131861006657</v>
      </c>
      <c r="AB340" s="5">
        <f>'90.1 Data-IP'!AB340/$D340</f>
        <v>112.76820388918389</v>
      </c>
    </row>
    <row r="341" spans="1:28" x14ac:dyDescent="0.25">
      <c r="A341" s="95">
        <v>2019</v>
      </c>
      <c r="B341" s="95" t="s">
        <v>0</v>
      </c>
      <c r="C341" s="101" t="s">
        <v>9</v>
      </c>
      <c r="D341" s="5">
        <f>'90.1 Data-SI'!D341*Convert!$B$1</f>
        <v>241501.03161968707</v>
      </c>
      <c r="E341" s="5">
        <f>'90.1 Data-IP'!E341/$D341</f>
        <v>0.78360393110622439</v>
      </c>
      <c r="F341" s="5">
        <f>'90.1 Data-IP'!F341/$D341</f>
        <v>27.608204033494061</v>
      </c>
      <c r="G341" s="5">
        <f>'90.1 Data-IP'!G341/$D341</f>
        <v>4.520420574020025</v>
      </c>
      <c r="H341" s="5">
        <f>'90.1 Data-IP'!H341/$D341</f>
        <v>12.862038661026894</v>
      </c>
      <c r="I341" s="5">
        <f>'90.1 Data-IP'!I341/$D341</f>
        <v>0.60722828919540739</v>
      </c>
      <c r="J341" s="5">
        <f>'90.1 Data-IP'!J341/$D341</f>
        <v>27.051761254007729</v>
      </c>
      <c r="K341" s="5">
        <f>'90.1 Data-IP'!K341/$D341</f>
        <v>10.957621293852775</v>
      </c>
      <c r="L341" s="5">
        <f>'90.1 Data-IP'!L341/$D341</f>
        <v>10.118208247749406</v>
      </c>
      <c r="M341" s="5">
        <f>'90.1 Data-IP'!M341/$D341</f>
        <v>12.293036868320391</v>
      </c>
      <c r="N341" s="5">
        <f>'90.1 Data-IP'!N341/$D341</f>
        <v>1.1989147995308498</v>
      </c>
      <c r="O341" s="5">
        <f>'90.1 Data-IP'!O341/$D341</f>
        <v>3.0936578018338021E-3</v>
      </c>
      <c r="P341" s="5">
        <f>'90.1 Data-IP'!P341/$D341</f>
        <v>1.1958211417290159</v>
      </c>
      <c r="Q341" s="5">
        <f>'90.1 Data-IP'!Q341/$D341</f>
        <v>0.20859736020382563</v>
      </c>
      <c r="R341" s="5">
        <f>'90.1 Data-IP'!R341/$D341</f>
        <v>5.8524216667684046</v>
      </c>
      <c r="S341" s="5">
        <f>'90.1 Data-IP'!S341/$D341</f>
        <v>0.66876745397425941</v>
      </c>
      <c r="T341" s="5">
        <f>'90.1 Data-IP'!T341/$D341</f>
        <v>0.10361185906643455</v>
      </c>
      <c r="U341" s="5">
        <f>'90.1 Data-IP'!U341/$D341</f>
        <v>5.2617163293407891</v>
      </c>
      <c r="V341" s="5">
        <f>'90.1 Data-IP'!V341/$D341</f>
        <v>0.40946307789398173</v>
      </c>
      <c r="W341" s="5">
        <f>'90.1 Data-IP'!W341/$D341</f>
        <v>25.522668996122142</v>
      </c>
      <c r="X341" s="5">
        <f>'90.1 Data-IP'!X341/$D341</f>
        <v>27.608204033494061</v>
      </c>
      <c r="Y341" s="5">
        <f t="shared" si="5"/>
        <v>53.130873029616204</v>
      </c>
      <c r="Z341" s="5">
        <f>'90.1 Data-IP'!Z341/$D341</f>
        <v>76.678074042863827</v>
      </c>
      <c r="AA341" s="5">
        <f>'90.1 Data-IP'!AA341/$D341</f>
        <v>43.827541656687629</v>
      </c>
      <c r="AB341" s="5">
        <f>'90.1 Data-IP'!AB341/$D341</f>
        <v>120.50561569955146</v>
      </c>
    </row>
    <row r="342" spans="1:28" x14ac:dyDescent="0.25">
      <c r="A342" s="95">
        <v>2019</v>
      </c>
      <c r="B342" s="95" t="s">
        <v>0</v>
      </c>
      <c r="C342" s="101" t="s">
        <v>12</v>
      </c>
      <c r="D342" s="5">
        <f>'90.1 Data-SI'!D342*Convert!$B$1</f>
        <v>241501.03161968707</v>
      </c>
      <c r="E342" s="5">
        <f>'90.1 Data-IP'!E342/$D342</f>
        <v>0.78823506723116354</v>
      </c>
      <c r="F342" s="5">
        <f>'90.1 Data-IP'!F342/$D342</f>
        <v>35.978197640995255</v>
      </c>
      <c r="G342" s="5">
        <f>'90.1 Data-IP'!G342/$D342</f>
        <v>5.0312584367505986</v>
      </c>
      <c r="H342" s="5">
        <f>'90.1 Data-IP'!H342/$D342</f>
        <v>12.862156401775833</v>
      </c>
      <c r="I342" s="5">
        <f>'90.1 Data-IP'!I342/$D342</f>
        <v>0.60687506694859006</v>
      </c>
      <c r="J342" s="5">
        <f>'90.1 Data-IP'!J342/$D342</f>
        <v>27.051761254007729</v>
      </c>
      <c r="K342" s="5">
        <f>'90.1 Data-IP'!K342/$D342</f>
        <v>10.957621293852775</v>
      </c>
      <c r="L342" s="5">
        <f>'90.1 Data-IP'!L342/$D342</f>
        <v>10.118208247749406</v>
      </c>
      <c r="M342" s="5">
        <f>'90.1 Data-IP'!M342/$D342</f>
        <v>11.786045203388497</v>
      </c>
      <c r="N342" s="5">
        <f>'90.1 Data-IP'!N342/$D342</f>
        <v>1.3964052824180839</v>
      </c>
      <c r="O342" s="5">
        <f>'90.1 Data-IP'!O342/$D342</f>
        <v>3.0936578018338021E-3</v>
      </c>
      <c r="P342" s="5">
        <f>'90.1 Data-IP'!P342/$D342</f>
        <v>1.39331162461625</v>
      </c>
      <c r="Q342" s="5">
        <f>'90.1 Data-IP'!Q342/$D342</f>
        <v>0.39972984264834699</v>
      </c>
      <c r="R342" s="5">
        <f>'90.1 Data-IP'!R342/$D342</f>
        <v>5.715528422668509</v>
      </c>
      <c r="S342" s="5">
        <f>'90.1 Data-IP'!S342/$D342</f>
        <v>0.68615383790093765</v>
      </c>
      <c r="T342" s="5">
        <f>'90.1 Data-IP'!T342/$D342</f>
        <v>0.10361185906643455</v>
      </c>
      <c r="U342" s="5">
        <f>'90.1 Data-IP'!U342/$D342</f>
        <v>5.5951581303364053</v>
      </c>
      <c r="V342" s="5">
        <f>'90.1 Data-IP'!V342/$D342</f>
        <v>0.40655880608681655</v>
      </c>
      <c r="W342" s="5">
        <f>'90.1 Data-IP'!W342/$D342</f>
        <v>25.800262435204303</v>
      </c>
      <c r="X342" s="5">
        <f>'90.1 Data-IP'!X342/$D342</f>
        <v>35.978197640995255</v>
      </c>
      <c r="Y342" s="5">
        <f t="shared" si="5"/>
        <v>61.778460076199558</v>
      </c>
      <c r="Z342" s="5">
        <f>'90.1 Data-IP'!Z342/$D342</f>
        <v>76.952527728640945</v>
      </c>
      <c r="AA342" s="5">
        <f>'90.1 Data-IP'!AA342/$D342</f>
        <v>52.531016312100761</v>
      </c>
      <c r="AB342" s="5">
        <f>'90.1 Data-IP'!AB342/$D342</f>
        <v>129.48354404074172</v>
      </c>
    </row>
    <row r="343" spans="1:28" x14ac:dyDescent="0.25">
      <c r="A343" s="95">
        <v>2019</v>
      </c>
      <c r="B343" s="95" t="s">
        <v>0</v>
      </c>
      <c r="C343" s="101" t="s">
        <v>8</v>
      </c>
      <c r="D343" s="5">
        <f>'90.1 Data-SI'!D343*Convert!$B$1</f>
        <v>241501.03161968707</v>
      </c>
      <c r="E343" s="5">
        <f>'90.1 Data-IP'!E343/$D343</f>
        <v>0.99612598294135435</v>
      </c>
      <c r="F343" s="5">
        <f>'90.1 Data-IP'!F343/$D343</f>
        <v>43.806505309543837</v>
      </c>
      <c r="G343" s="5">
        <f>'90.1 Data-IP'!G343/$D343</f>
        <v>2.9134555855824638</v>
      </c>
      <c r="H343" s="5">
        <f>'90.1 Data-IP'!H343/$D343</f>
        <v>12.884684131739521</v>
      </c>
      <c r="I343" s="5">
        <f>'90.1 Data-IP'!I343/$D343</f>
        <v>0.60349983214566838</v>
      </c>
      <c r="J343" s="5">
        <f>'90.1 Data-IP'!J343/$D343</f>
        <v>27.051761254007729</v>
      </c>
      <c r="K343" s="5">
        <f>'90.1 Data-IP'!K343/$D343</f>
        <v>10.957621293852775</v>
      </c>
      <c r="L343" s="5">
        <f>'90.1 Data-IP'!L343/$D343</f>
        <v>10.118208247749406</v>
      </c>
      <c r="M343" s="5">
        <f>'90.1 Data-IP'!M343/$D343</f>
        <v>11.50986465329361</v>
      </c>
      <c r="N343" s="5">
        <f>'90.1 Data-IP'!N343/$D343</f>
        <v>1.0398470477140846</v>
      </c>
      <c r="O343" s="5">
        <f>'90.1 Data-IP'!O343/$D343</f>
        <v>3.0936578018338021E-3</v>
      </c>
      <c r="P343" s="5">
        <f>'90.1 Data-IP'!P343/$D343</f>
        <v>1.0367533899122507</v>
      </c>
      <c r="Q343" s="5">
        <f>'90.1 Data-IP'!Q343/$D343</f>
        <v>0.11781924277175626</v>
      </c>
      <c r="R343" s="5">
        <f>'90.1 Data-IP'!R343/$D343</f>
        <v>7.2836389639561583</v>
      </c>
      <c r="S343" s="5">
        <f>'90.1 Data-IP'!S343/$D343</f>
        <v>0.69278656675784211</v>
      </c>
      <c r="T343" s="5">
        <f>'90.1 Data-IP'!T343/$D343</f>
        <v>0.10361185906643455</v>
      </c>
      <c r="U343" s="5">
        <f>'90.1 Data-IP'!U343/$D343</f>
        <v>5.967022662402492</v>
      </c>
      <c r="V343" s="5">
        <f>'90.1 Data-IP'!V343/$D343</f>
        <v>0.39607987943123391</v>
      </c>
      <c r="W343" s="5">
        <f>'90.1 Data-IP'!W343/$D343</f>
        <v>24.550444385215435</v>
      </c>
      <c r="X343" s="5">
        <f>'90.1 Data-IP'!X343/$D343</f>
        <v>43.806505309543837</v>
      </c>
      <c r="Y343" s="5">
        <f t="shared" si="5"/>
        <v>68.356949694759265</v>
      </c>
      <c r="Z343" s="5">
        <f>'90.1 Data-IP'!Z343/$D343</f>
        <v>75.711422494073574</v>
      </c>
      <c r="AA343" s="5">
        <f>'90.1 Data-IP'!AA343/$D343</f>
        <v>60.731149265799111</v>
      </c>
      <c r="AB343" s="5">
        <f>'90.1 Data-IP'!AB343/$D343</f>
        <v>136.44257175987269</v>
      </c>
    </row>
    <row r="344" spans="1:28" x14ac:dyDescent="0.25">
      <c r="A344" s="95">
        <v>2004</v>
      </c>
      <c r="B344" s="95" t="s">
        <v>59</v>
      </c>
      <c r="C344" s="101" t="s">
        <v>10</v>
      </c>
      <c r="D344" s="5">
        <f>'90.1 Data-SI'!D344*Convert!$B$1</f>
        <v>122119.68521488593</v>
      </c>
      <c r="E344" s="5">
        <f>'90.1 Data-IP'!E344/$D344</f>
        <v>0</v>
      </c>
      <c r="F344" s="5">
        <f>'90.1 Data-IP'!F344/$D344</f>
        <v>4.9552519908983657</v>
      </c>
      <c r="G344" s="5">
        <f>'90.1 Data-IP'!G344/$D344</f>
        <v>60.120412634815295</v>
      </c>
      <c r="H344" s="5">
        <f>'90.1 Data-IP'!H344/$D344</f>
        <v>11.273013946558589</v>
      </c>
      <c r="I344" s="5">
        <f>'90.1 Data-IP'!I344/$D344</f>
        <v>2.3790176838439447</v>
      </c>
      <c r="J344" s="5">
        <f>'90.1 Data-IP'!J344/$D344</f>
        <v>13.592579472441404</v>
      </c>
      <c r="K344" s="5">
        <f>'90.1 Data-IP'!K344/$D344</f>
        <v>13.88394161472087</v>
      </c>
      <c r="L344" s="5">
        <f>'90.1 Data-IP'!L344/$D344</f>
        <v>8.0362863441396897</v>
      </c>
      <c r="M344" s="5">
        <f>'90.1 Data-IP'!M344/$D344</f>
        <v>11.086119956518907</v>
      </c>
      <c r="N344" s="5">
        <f>'90.1 Data-IP'!N344/$D344</f>
        <v>3.7378798007935665</v>
      </c>
      <c r="O344" s="5">
        <f>'90.1 Data-IP'!O344/$D344</f>
        <v>1.1725812757975317E-2</v>
      </c>
      <c r="P344" s="5">
        <f>'90.1 Data-IP'!P344/$D344</f>
        <v>3.7261539880355916</v>
      </c>
      <c r="Q344" s="5">
        <f>'90.1 Data-IP'!Q344/$D344</f>
        <v>0</v>
      </c>
      <c r="R344" s="5">
        <f>'90.1 Data-IP'!R344/$D344</f>
        <v>0</v>
      </c>
      <c r="S344" s="5">
        <f>'90.1 Data-IP'!S344/$D344</f>
        <v>3.8561632064499078</v>
      </c>
      <c r="T344" s="5">
        <f>'90.1 Data-IP'!T344/$D344</f>
        <v>0.72180818412334236</v>
      </c>
      <c r="U344" s="5">
        <f>'90.1 Data-IP'!U344/$D344</f>
        <v>13.620986117106906</v>
      </c>
      <c r="V344" s="5">
        <f>'90.1 Data-IP'!V344/$D344</f>
        <v>0.58481985670638548</v>
      </c>
      <c r="W344" s="5">
        <f>'90.1 Data-IP'!W344/$D344</f>
        <v>78.788849785819707</v>
      </c>
      <c r="X344" s="5">
        <f>'90.1 Data-IP'!X344/$D344</f>
        <v>4.9552519908983657</v>
      </c>
      <c r="Y344" s="5">
        <f t="shared" si="5"/>
        <v>83.744101776718068</v>
      </c>
      <c r="Z344" s="5">
        <f>'90.1 Data-IP'!Z344/$D344</f>
        <v>115.38794585882455</v>
      </c>
      <c r="AA344" s="5">
        <f>'90.1 Data-IP'!AA344/$D344</f>
        <v>32.460179722726146</v>
      </c>
      <c r="AB344" s="5">
        <f>'90.1 Data-IP'!AB344/$D344</f>
        <v>147.84812558155068</v>
      </c>
    </row>
    <row r="345" spans="1:28" x14ac:dyDescent="0.25">
      <c r="A345" s="95">
        <v>2004</v>
      </c>
      <c r="B345" s="95" t="s">
        <v>59</v>
      </c>
      <c r="C345" s="101" t="s">
        <v>6</v>
      </c>
      <c r="D345" s="5">
        <f>'90.1 Data-SI'!D345*Convert!$B$1</f>
        <v>122119.68521488593</v>
      </c>
      <c r="E345" s="5">
        <f>'90.1 Data-IP'!E345/$D345</f>
        <v>0</v>
      </c>
      <c r="F345" s="5">
        <f>'90.1 Data-IP'!F345/$D345</f>
        <v>7.0517555037520978</v>
      </c>
      <c r="G345" s="5">
        <f>'90.1 Data-IP'!G345/$D345</f>
        <v>69.614984352233847</v>
      </c>
      <c r="H345" s="5">
        <f>'90.1 Data-IP'!H345/$D345</f>
        <v>11.273013946558589</v>
      </c>
      <c r="I345" s="5">
        <f>'90.1 Data-IP'!I345/$D345</f>
        <v>2.3794833665433797</v>
      </c>
      <c r="J345" s="5">
        <f>'90.1 Data-IP'!J345/$D345</f>
        <v>13.592579472441404</v>
      </c>
      <c r="K345" s="5">
        <f>'90.1 Data-IP'!K345/$D345</f>
        <v>13.88394161472087</v>
      </c>
      <c r="L345" s="5">
        <f>'90.1 Data-IP'!L345/$D345</f>
        <v>8.0362863441396897</v>
      </c>
      <c r="M345" s="5">
        <f>'90.1 Data-IP'!M345/$D345</f>
        <v>10.339320134192587</v>
      </c>
      <c r="N345" s="5">
        <f>'90.1 Data-IP'!N345/$D345</f>
        <v>3.4843931847347669</v>
      </c>
      <c r="O345" s="5">
        <f>'90.1 Data-IP'!O345/$D345</f>
        <v>1.1725812757975317E-2</v>
      </c>
      <c r="P345" s="5">
        <f>'90.1 Data-IP'!P345/$D345</f>
        <v>3.4726673719767915</v>
      </c>
      <c r="Q345" s="5">
        <f>'90.1 Data-IP'!Q345/$D345</f>
        <v>0</v>
      </c>
      <c r="R345" s="5">
        <f>'90.1 Data-IP'!R345/$D345</f>
        <v>0</v>
      </c>
      <c r="S345" s="5">
        <f>'90.1 Data-IP'!S345/$D345</f>
        <v>0.44884050847153639</v>
      </c>
      <c r="T345" s="5">
        <f>'90.1 Data-IP'!T345/$D345</f>
        <v>0.72165295655686423</v>
      </c>
      <c r="U345" s="5">
        <f>'90.1 Data-IP'!U345/$D345</f>
        <v>13.746642832170958</v>
      </c>
      <c r="V345" s="5">
        <f>'90.1 Data-IP'!V345/$D345</f>
        <v>0.5868378150706014</v>
      </c>
      <c r="W345" s="5">
        <f>'90.1 Data-IP'!W345/$D345</f>
        <v>83.875812366874754</v>
      </c>
      <c r="X345" s="5">
        <f>'90.1 Data-IP'!X345/$D345</f>
        <v>7.0517555037520978</v>
      </c>
      <c r="Y345" s="5">
        <f t="shared" si="5"/>
        <v>90.927567870626859</v>
      </c>
      <c r="Z345" s="5">
        <f>'90.1 Data-IP'!Z345/$D345</f>
        <v>120.47739208094328</v>
      </c>
      <c r="AA345" s="5">
        <f>'90.1 Data-IP'!AA345/$D345</f>
        <v>34.682339950643922</v>
      </c>
      <c r="AB345" s="5">
        <f>'90.1 Data-IP'!AB345/$D345</f>
        <v>155.1597320315872</v>
      </c>
    </row>
    <row r="346" spans="1:28" x14ac:dyDescent="0.25">
      <c r="A346" s="95">
        <v>2004</v>
      </c>
      <c r="B346" s="95" t="s">
        <v>59</v>
      </c>
      <c r="C346" s="101" t="s">
        <v>11</v>
      </c>
      <c r="D346" s="5">
        <f>'90.1 Data-SI'!D346*Convert!$B$1</f>
        <v>122119.68521488593</v>
      </c>
      <c r="E346" s="5">
        <f>'90.1 Data-IP'!E346/$D346</f>
        <v>0</v>
      </c>
      <c r="F346" s="5">
        <f>'90.1 Data-IP'!F346/$D346</f>
        <v>7.9620099535798996</v>
      </c>
      <c r="G346" s="5">
        <f>'90.1 Data-IP'!G346/$D346</f>
        <v>41.983934222642596</v>
      </c>
      <c r="H346" s="5">
        <f>'90.1 Data-IP'!H346/$D346</f>
        <v>11.273013946558589</v>
      </c>
      <c r="I346" s="5">
        <f>'90.1 Data-IP'!I346/$D346</f>
        <v>2.3797162078930967</v>
      </c>
      <c r="J346" s="5">
        <f>'90.1 Data-IP'!J346/$D346</f>
        <v>13.592579472441404</v>
      </c>
      <c r="K346" s="5">
        <f>'90.1 Data-IP'!K346/$D346</f>
        <v>13.88394161472087</v>
      </c>
      <c r="L346" s="5">
        <f>'90.1 Data-IP'!L346/$D346</f>
        <v>8.0362863441396897</v>
      </c>
      <c r="M346" s="5">
        <f>'90.1 Data-IP'!M346/$D346</f>
        <v>10.991275913400766</v>
      </c>
      <c r="N346" s="5">
        <f>'90.1 Data-IP'!N346/$D346</f>
        <v>2.9773423388339286</v>
      </c>
      <c r="O346" s="5">
        <f>'90.1 Data-IP'!O346/$D346</f>
        <v>1.1725812757975317E-2</v>
      </c>
      <c r="P346" s="5">
        <f>'90.1 Data-IP'!P346/$D346</f>
        <v>2.9656165260759533</v>
      </c>
      <c r="Q346" s="5">
        <f>'90.1 Data-IP'!Q346/$D346</f>
        <v>0</v>
      </c>
      <c r="R346" s="5">
        <f>'90.1 Data-IP'!R346/$D346</f>
        <v>0</v>
      </c>
      <c r="S346" s="5">
        <f>'90.1 Data-IP'!S346/$D346</f>
        <v>3.7641132595283717</v>
      </c>
      <c r="T346" s="5">
        <f>'90.1 Data-IP'!T346/$D346</f>
        <v>0.72188579790658147</v>
      </c>
      <c r="U346" s="5">
        <f>'90.1 Data-IP'!U346/$D346</f>
        <v>14.117559102270471</v>
      </c>
      <c r="V346" s="5">
        <f>'90.1 Data-IP'!V346/$D346</f>
        <v>0.58311235347512591</v>
      </c>
      <c r="W346" s="5">
        <f>'90.1 Data-IP'!W346/$D346</f>
        <v>59.704939921647686</v>
      </c>
      <c r="X346" s="5">
        <f>'90.1 Data-IP'!X346/$D346</f>
        <v>7.9620099535798996</v>
      </c>
      <c r="Y346" s="5">
        <f t="shared" si="5"/>
        <v>67.666949875227587</v>
      </c>
      <c r="Z346" s="5">
        <f>'90.1 Data-IP'!Z346/$D346</f>
        <v>96.303259856820134</v>
      </c>
      <c r="AA346" s="5">
        <f>'90.1 Data-IP'!AA346/$D346</f>
        <v>35.963588284354479</v>
      </c>
      <c r="AB346" s="5">
        <f>'90.1 Data-IP'!AB346/$D346</f>
        <v>132.26684814117459</v>
      </c>
    </row>
    <row r="347" spans="1:28" x14ac:dyDescent="0.25">
      <c r="A347" s="95">
        <v>2004</v>
      </c>
      <c r="B347" s="95" t="s">
        <v>59</v>
      </c>
      <c r="C347" s="101" t="s">
        <v>13</v>
      </c>
      <c r="D347" s="5">
        <f>'90.1 Data-SI'!D347*Convert!$B$1</f>
        <v>122119.68521488593</v>
      </c>
      <c r="E347" s="5">
        <f>'90.1 Data-IP'!E347/$D347</f>
        <v>0</v>
      </c>
      <c r="F347" s="5">
        <f>'90.1 Data-IP'!F347/$D347</f>
        <v>10.838454374203041</v>
      </c>
      <c r="G347" s="5">
        <f>'90.1 Data-IP'!G347/$D347</f>
        <v>54.405942616272355</v>
      </c>
      <c r="H347" s="5">
        <f>'90.1 Data-IP'!H347/$D347</f>
        <v>11.273013946558589</v>
      </c>
      <c r="I347" s="5">
        <f>'90.1 Data-IP'!I347/$D347</f>
        <v>2.3767668841300127</v>
      </c>
      <c r="J347" s="5">
        <f>'90.1 Data-IP'!J347/$D347</f>
        <v>13.592579472441404</v>
      </c>
      <c r="K347" s="5">
        <f>'90.1 Data-IP'!K347/$D347</f>
        <v>13.88394161472087</v>
      </c>
      <c r="L347" s="5">
        <f>'90.1 Data-IP'!L347/$D347</f>
        <v>8.0362863441396897</v>
      </c>
      <c r="M347" s="5">
        <f>'90.1 Data-IP'!M347/$D347</f>
        <v>9.811546408166917</v>
      </c>
      <c r="N347" s="5">
        <f>'90.1 Data-IP'!N347/$D347</f>
        <v>2.8478049346079222</v>
      </c>
      <c r="O347" s="5">
        <f>'90.1 Data-IP'!O347/$D347</f>
        <v>1.1725812757975317E-2</v>
      </c>
      <c r="P347" s="5">
        <f>'90.1 Data-IP'!P347/$D347</f>
        <v>2.8360791218499468</v>
      </c>
      <c r="Q347" s="5">
        <f>'90.1 Data-IP'!Q347/$D347</f>
        <v>0</v>
      </c>
      <c r="R347" s="5">
        <f>'90.1 Data-IP'!R347/$D347</f>
        <v>0</v>
      </c>
      <c r="S347" s="5">
        <f>'90.1 Data-IP'!S347/$D347</f>
        <v>0.44100151636439044</v>
      </c>
      <c r="T347" s="5">
        <f>'90.1 Data-IP'!T347/$D347</f>
        <v>0.72173057034010324</v>
      </c>
      <c r="U347" s="5">
        <f>'90.1 Data-IP'!U347/$D347</f>
        <v>14.190127989598999</v>
      </c>
      <c r="V347" s="5">
        <f>'90.1 Data-IP'!V347/$D347</f>
        <v>0.5842765602237121</v>
      </c>
      <c r="W347" s="5">
        <f>'90.1 Data-IP'!W347/$D347</f>
        <v>67.494569662653618</v>
      </c>
      <c r="X347" s="5">
        <f>'90.1 Data-IP'!X347/$D347</f>
        <v>10.838454374203041</v>
      </c>
      <c r="Y347" s="5">
        <f t="shared" si="5"/>
        <v>78.333024036856656</v>
      </c>
      <c r="Z347" s="5">
        <f>'90.1 Data-IP'!Z347/$D347</f>
        <v>104.0909492532451</v>
      </c>
      <c r="AA347" s="5">
        <f>'90.1 Data-IP'!AA347/$D347</f>
        <v>38.912523978522898</v>
      </c>
      <c r="AB347" s="5">
        <f>'90.1 Data-IP'!AB347/$D347</f>
        <v>143.003473231768</v>
      </c>
    </row>
    <row r="348" spans="1:28" x14ac:dyDescent="0.25">
      <c r="A348" s="95">
        <v>2004</v>
      </c>
      <c r="B348" s="95" t="s">
        <v>59</v>
      </c>
      <c r="C348" s="101" t="s">
        <v>19</v>
      </c>
      <c r="D348" s="5">
        <f>'90.1 Data-SI'!D348*Convert!$B$1</f>
        <v>122119.68521488593</v>
      </c>
      <c r="E348" s="5">
        <f>'90.1 Data-IP'!E348/$D348</f>
        <v>0</v>
      </c>
      <c r="F348" s="5">
        <f>'90.1 Data-IP'!F348/$D348</f>
        <v>14.674826065926986</v>
      </c>
      <c r="G348" s="5">
        <f>'90.1 Data-IP'!G348/$D348</f>
        <v>37.730233218442166</v>
      </c>
      <c r="H348" s="5">
        <f>'90.1 Data-IP'!H348/$D348</f>
        <v>11.273013946558589</v>
      </c>
      <c r="I348" s="5">
        <f>'90.1 Data-IP'!I348/$D348</f>
        <v>2.3759131325143823</v>
      </c>
      <c r="J348" s="5">
        <f>'90.1 Data-IP'!J348/$D348</f>
        <v>13.592579472441404</v>
      </c>
      <c r="K348" s="5">
        <f>'90.1 Data-IP'!K348/$D348</f>
        <v>13.88394161472087</v>
      </c>
      <c r="L348" s="5">
        <f>'90.1 Data-IP'!L348/$D348</f>
        <v>8.0362863441396897</v>
      </c>
      <c r="M348" s="5">
        <f>'90.1 Data-IP'!M348/$D348</f>
        <v>9.9018888518571924</v>
      </c>
      <c r="N348" s="5">
        <f>'90.1 Data-IP'!N348/$D348</f>
        <v>2.9917008887331562</v>
      </c>
      <c r="O348" s="5">
        <f>'90.1 Data-IP'!O348/$D348</f>
        <v>1.1725812757975317E-2</v>
      </c>
      <c r="P348" s="5">
        <f>'90.1 Data-IP'!P348/$D348</f>
        <v>2.9799750759751809</v>
      </c>
      <c r="Q348" s="5">
        <f>'90.1 Data-IP'!Q348/$D348</f>
        <v>0</v>
      </c>
      <c r="R348" s="5">
        <f>'90.1 Data-IP'!R348/$D348</f>
        <v>0</v>
      </c>
      <c r="S348" s="5">
        <f>'90.1 Data-IP'!S348/$D348</f>
        <v>3.7270914849233359</v>
      </c>
      <c r="T348" s="5">
        <f>'90.1 Data-IP'!T348/$D348</f>
        <v>0.72196341168982048</v>
      </c>
      <c r="U348" s="5">
        <f>'90.1 Data-IP'!U348/$D348</f>
        <v>14.699119180080814</v>
      </c>
      <c r="V348" s="5">
        <f>'90.1 Data-IP'!V348/$D348</f>
        <v>0.57961973322936788</v>
      </c>
      <c r="W348" s="5">
        <f>'90.1 Data-IP'!W348/$D348</f>
        <v>54.339188631197871</v>
      </c>
      <c r="X348" s="5">
        <f>'90.1 Data-IP'!X348/$D348</f>
        <v>14.674826065926986</v>
      </c>
      <c r="Y348" s="5">
        <f t="shared" si="5"/>
        <v>69.01401469712485</v>
      </c>
      <c r="Z348" s="5">
        <f>'90.1 Data-IP'!Z348/$D348</f>
        <v>90.93029048452911</v>
      </c>
      <c r="AA348" s="5">
        <f>'90.1 Data-IP'!AA348/$D348</f>
        <v>43.257964474511908</v>
      </c>
      <c r="AB348" s="5">
        <f>'90.1 Data-IP'!AB348/$D348</f>
        <v>134.18825495904102</v>
      </c>
    </row>
    <row r="349" spans="1:28" x14ac:dyDescent="0.25">
      <c r="A349" s="95">
        <v>2004</v>
      </c>
      <c r="B349" s="95" t="s">
        <v>59</v>
      </c>
      <c r="C349" s="101" t="s">
        <v>20</v>
      </c>
      <c r="D349" s="5">
        <f>'90.1 Data-SI'!D349*Convert!$B$1</f>
        <v>122119.68521488593</v>
      </c>
      <c r="E349" s="5">
        <f>'90.1 Data-IP'!E349/$D349</f>
        <v>0</v>
      </c>
      <c r="F349" s="5">
        <f>'90.1 Data-IP'!F349/$D349</f>
        <v>15.634132426761878</v>
      </c>
      <c r="G349" s="5">
        <f>'90.1 Data-IP'!G349/$D349</f>
        <v>28.516390554999322</v>
      </c>
      <c r="H349" s="5">
        <f>'90.1 Data-IP'!H349/$D349</f>
        <v>11.273013946558589</v>
      </c>
      <c r="I349" s="5">
        <f>'90.1 Data-IP'!I349/$D349</f>
        <v>2.3776982495288812</v>
      </c>
      <c r="J349" s="5">
        <f>'90.1 Data-IP'!J349/$D349</f>
        <v>13.592579472441404</v>
      </c>
      <c r="K349" s="5">
        <f>'90.1 Data-IP'!K349/$D349</f>
        <v>13.88394161472087</v>
      </c>
      <c r="L349" s="5">
        <f>'90.1 Data-IP'!L349/$D349</f>
        <v>8.0362863441396897</v>
      </c>
      <c r="M349" s="5">
        <f>'90.1 Data-IP'!M349/$D349</f>
        <v>8.9425048772390614</v>
      </c>
      <c r="N349" s="5">
        <f>'90.1 Data-IP'!N349/$D349</f>
        <v>2.0327049830312189</v>
      </c>
      <c r="O349" s="5">
        <f>'90.1 Data-IP'!O349/$D349</f>
        <v>1.1725812757975317E-2</v>
      </c>
      <c r="P349" s="5">
        <f>'90.1 Data-IP'!P349/$D349</f>
        <v>2.0209791702732436</v>
      </c>
      <c r="Q349" s="5">
        <f>'90.1 Data-IP'!Q349/$D349</f>
        <v>0</v>
      </c>
      <c r="R349" s="5">
        <f>'90.1 Data-IP'!R349/$D349</f>
        <v>0</v>
      </c>
      <c r="S349" s="5">
        <f>'90.1 Data-IP'!S349/$D349</f>
        <v>0.42431455296799064</v>
      </c>
      <c r="T349" s="5">
        <f>'90.1 Data-IP'!T349/$D349</f>
        <v>0.72173057034010324</v>
      </c>
      <c r="U349" s="5">
        <f>'90.1 Data-IP'!U349/$D349</f>
        <v>14.737305161434437</v>
      </c>
      <c r="V349" s="5">
        <f>'90.1 Data-IP'!V349/$D349</f>
        <v>0.57519574758474079</v>
      </c>
      <c r="W349" s="5">
        <f>'90.1 Data-IP'!W349/$D349</f>
        <v>39.904189155479621</v>
      </c>
      <c r="X349" s="5">
        <f>'90.1 Data-IP'!X349/$D349</f>
        <v>15.634132426761878</v>
      </c>
      <c r="Y349" s="5">
        <f t="shared" si="5"/>
        <v>55.538321582241501</v>
      </c>
      <c r="Z349" s="5">
        <f>'90.1 Data-IP'!Z349/$D349</f>
        <v>76.49241929883101</v>
      </c>
      <c r="AA349" s="5">
        <f>'90.1 Data-IP'!AA349/$D349</f>
        <v>44.255456816700431</v>
      </c>
      <c r="AB349" s="5">
        <f>'90.1 Data-IP'!AB349/$D349</f>
        <v>120.74787611553143</v>
      </c>
    </row>
    <row r="350" spans="1:28" x14ac:dyDescent="0.25">
      <c r="A350" s="95">
        <v>2004</v>
      </c>
      <c r="B350" s="95" t="s">
        <v>59</v>
      </c>
      <c r="C350" s="101" t="s">
        <v>3</v>
      </c>
      <c r="D350" s="5">
        <f>'90.1 Data-SI'!D350*Convert!$B$1</f>
        <v>122119.68521488593</v>
      </c>
      <c r="E350" s="5">
        <f>'90.1 Data-IP'!E350/$D350</f>
        <v>0</v>
      </c>
      <c r="F350" s="5">
        <f>'90.1 Data-IP'!F350/$D350</f>
        <v>19.678741898916243</v>
      </c>
      <c r="G350" s="5">
        <f>'90.1 Data-IP'!G350/$D350</f>
        <v>21.30086996861279</v>
      </c>
      <c r="H350" s="5">
        <f>'90.1 Data-IP'!H350/$D350</f>
        <v>11.273013946558589</v>
      </c>
      <c r="I350" s="5">
        <f>'90.1 Data-IP'!I350/$D350</f>
        <v>2.3772325668294467</v>
      </c>
      <c r="J350" s="5">
        <f>'90.1 Data-IP'!J350/$D350</f>
        <v>13.592579472441404</v>
      </c>
      <c r="K350" s="5">
        <f>'90.1 Data-IP'!K350/$D350</f>
        <v>13.88394161472087</v>
      </c>
      <c r="L350" s="5">
        <f>'90.1 Data-IP'!L350/$D350</f>
        <v>8.0362863441396897</v>
      </c>
      <c r="M350" s="5">
        <f>'90.1 Data-IP'!M350/$D350</f>
        <v>9.561319571004157</v>
      </c>
      <c r="N350" s="5">
        <f>'90.1 Data-IP'!N350/$D350</f>
        <v>2.0773329083936836</v>
      </c>
      <c r="O350" s="5">
        <f>'90.1 Data-IP'!O350/$D350</f>
        <v>1.1725812757975317E-2</v>
      </c>
      <c r="P350" s="5">
        <f>'90.1 Data-IP'!P350/$D350</f>
        <v>2.0656070956357082</v>
      </c>
      <c r="Q350" s="5">
        <f>'90.1 Data-IP'!Q350/$D350</f>
        <v>0</v>
      </c>
      <c r="R350" s="5">
        <f>'90.1 Data-IP'!R350/$D350</f>
        <v>0</v>
      </c>
      <c r="S350" s="5">
        <f>'90.1 Data-IP'!S350/$D350</f>
        <v>3.706989515064417</v>
      </c>
      <c r="T350" s="5">
        <f>'90.1 Data-IP'!T350/$D350</f>
        <v>0.72204102547305959</v>
      </c>
      <c r="U350" s="5">
        <f>'90.1 Data-IP'!U350/$D350</f>
        <v>15.712677575399818</v>
      </c>
      <c r="V350" s="5">
        <f>'90.1 Data-IP'!V350/$D350</f>
        <v>0.57480767866854543</v>
      </c>
      <c r="W350" s="5">
        <f>'90.1 Data-IP'!W350/$D350</f>
        <v>36.634786150317069</v>
      </c>
      <c r="X350" s="5">
        <f>'90.1 Data-IP'!X350/$D350</f>
        <v>19.678741898916243</v>
      </c>
      <c r="Y350" s="5">
        <f t="shared" si="5"/>
        <v>56.313528049233312</v>
      </c>
      <c r="Z350" s="5">
        <f>'90.1 Data-IP'!Z350/$D350</f>
        <v>73.222395383402542</v>
      </c>
      <c r="AA350" s="5">
        <f>'90.1 Data-IP'!AA350/$D350</f>
        <v>49.275361089036934</v>
      </c>
      <c r="AB350" s="5">
        <f>'90.1 Data-IP'!AB350/$D350</f>
        <v>122.49775647243949</v>
      </c>
    </row>
    <row r="351" spans="1:28" x14ac:dyDescent="0.25">
      <c r="A351" s="95">
        <v>2004</v>
      </c>
      <c r="B351" s="95" t="s">
        <v>59</v>
      </c>
      <c r="C351" s="101" t="s">
        <v>7</v>
      </c>
      <c r="D351" s="5">
        <f>'90.1 Data-SI'!D351*Convert!$B$1</f>
        <v>122119.68521488593</v>
      </c>
      <c r="E351" s="5">
        <f>'90.1 Data-IP'!E351/$D351</f>
        <v>0</v>
      </c>
      <c r="F351" s="5">
        <f>'90.1 Data-IP'!F351/$D351</f>
        <v>12.508702989507807</v>
      </c>
      <c r="G351" s="5">
        <f>'90.1 Data-IP'!G351/$D351</f>
        <v>16.778858115754907</v>
      </c>
      <c r="H351" s="5">
        <f>'90.1 Data-IP'!H351/$D351</f>
        <v>11.273013946558589</v>
      </c>
      <c r="I351" s="5">
        <f>'90.1 Data-IP'!I351/$D351</f>
        <v>2.3771549530462073</v>
      </c>
      <c r="J351" s="5">
        <f>'90.1 Data-IP'!J351/$D351</f>
        <v>13.592579472441404</v>
      </c>
      <c r="K351" s="5">
        <f>'90.1 Data-IP'!K351/$D351</f>
        <v>13.88394161472087</v>
      </c>
      <c r="L351" s="5">
        <f>'90.1 Data-IP'!L351/$D351</f>
        <v>8.0362863441396897</v>
      </c>
      <c r="M351" s="5">
        <f>'90.1 Data-IP'!M351/$D351</f>
        <v>8.462463627905418</v>
      </c>
      <c r="N351" s="5">
        <f>'90.1 Data-IP'!N351/$D351</f>
        <v>1.5715238830246705</v>
      </c>
      <c r="O351" s="5">
        <f>'90.1 Data-IP'!O351/$D351</f>
        <v>1.1725812757975317E-2</v>
      </c>
      <c r="P351" s="5">
        <f>'90.1 Data-IP'!P351/$D351</f>
        <v>1.5597980702666951</v>
      </c>
      <c r="Q351" s="5">
        <f>'90.1 Data-IP'!Q351/$D351</f>
        <v>0</v>
      </c>
      <c r="R351" s="5">
        <f>'90.1 Data-IP'!R351/$D351</f>
        <v>0</v>
      </c>
      <c r="S351" s="5">
        <f>'90.1 Data-IP'!S351/$D351</f>
        <v>2.6436030709059315</v>
      </c>
      <c r="T351" s="5">
        <f>'90.1 Data-IP'!T351/$D351</f>
        <v>0.72173057034010324</v>
      </c>
      <c r="U351" s="5">
        <f>'90.1 Data-IP'!U351/$D351</f>
        <v>15.451351967233869</v>
      </c>
      <c r="V351" s="5">
        <f>'90.1 Data-IP'!V351/$D351</f>
        <v>0.57604949920037063</v>
      </c>
      <c r="W351" s="5">
        <f>'90.1 Data-IP'!W351/$D351</f>
        <v>29.444722884832956</v>
      </c>
      <c r="X351" s="5">
        <f>'90.1 Data-IP'!X351/$D351</f>
        <v>12.508702989507807</v>
      </c>
      <c r="Y351" s="5">
        <f t="shared" si="5"/>
        <v>41.953425874340766</v>
      </c>
      <c r="Z351" s="5">
        <f>'90.1 Data-IP'!Z351/$D351</f>
        <v>66.033185869534066</v>
      </c>
      <c r="AA351" s="5">
        <f>'90.1 Data-IP'!AA351/$D351</f>
        <v>41.84407418524578</v>
      </c>
      <c r="AB351" s="5">
        <f>'90.1 Data-IP'!AB351/$D351</f>
        <v>107.87726005477984</v>
      </c>
    </row>
    <row r="352" spans="1:28" x14ac:dyDescent="0.25">
      <c r="A352" s="95">
        <v>2004</v>
      </c>
      <c r="B352" s="95" t="s">
        <v>59</v>
      </c>
      <c r="C352" s="101" t="s">
        <v>17</v>
      </c>
      <c r="D352" s="5">
        <f>'90.1 Data-SI'!D352*Convert!$B$1</f>
        <v>122119.68521488593</v>
      </c>
      <c r="E352" s="5">
        <f>'90.1 Data-IP'!E352/$D352</f>
        <v>0</v>
      </c>
      <c r="F352" s="5">
        <f>'90.1 Data-IP'!F352/$D352</f>
        <v>21.747614904936871</v>
      </c>
      <c r="G352" s="5">
        <f>'90.1 Data-IP'!G352/$D352</f>
        <v>15.050321549237603</v>
      </c>
      <c r="H352" s="5">
        <f>'90.1 Data-IP'!H352/$D352</f>
        <v>11.273013946558589</v>
      </c>
      <c r="I352" s="5">
        <f>'90.1 Data-IP'!I352/$D352</f>
        <v>2.3767668841300127</v>
      </c>
      <c r="J352" s="5">
        <f>'90.1 Data-IP'!J352/$D352</f>
        <v>13.592579472441404</v>
      </c>
      <c r="K352" s="5">
        <f>'90.1 Data-IP'!K352/$D352</f>
        <v>13.88394161472087</v>
      </c>
      <c r="L352" s="5">
        <f>'90.1 Data-IP'!L352/$D352</f>
        <v>8.0362863441396897</v>
      </c>
      <c r="M352" s="5">
        <f>'90.1 Data-IP'!M352/$D352</f>
        <v>9.5326800849889413</v>
      </c>
      <c r="N352" s="5">
        <f>'90.1 Data-IP'!N352/$D352</f>
        <v>1.6392031020091389</v>
      </c>
      <c r="O352" s="5">
        <f>'90.1 Data-IP'!O352/$D352</f>
        <v>1.1725812757975317E-2</v>
      </c>
      <c r="P352" s="5">
        <f>'90.1 Data-IP'!P352/$D352</f>
        <v>1.6274772892511635</v>
      </c>
      <c r="Q352" s="5">
        <f>'90.1 Data-IP'!Q352/$D352</f>
        <v>0</v>
      </c>
      <c r="R352" s="5">
        <f>'90.1 Data-IP'!R352/$D352</f>
        <v>0</v>
      </c>
      <c r="S352" s="5">
        <f>'90.1 Data-IP'!S352/$D352</f>
        <v>0</v>
      </c>
      <c r="T352" s="5">
        <f>'90.1 Data-IP'!T352/$D352</f>
        <v>0.72196341168982048</v>
      </c>
      <c r="U352" s="5">
        <f>'90.1 Data-IP'!U352/$D352</f>
        <v>15.822190623550142</v>
      </c>
      <c r="V352" s="5">
        <f>'90.1 Data-IP'!V352/$D352</f>
        <v>0.57760177486515196</v>
      </c>
      <c r="W352" s="5">
        <f>'90.1 Data-IP'!W352/$D352</f>
        <v>26.210478923477709</v>
      </c>
      <c r="X352" s="5">
        <f>'90.1 Data-IP'!X352/$D352</f>
        <v>21.747614904936871</v>
      </c>
      <c r="Y352" s="5">
        <f t="shared" si="5"/>
        <v>47.958093828414576</v>
      </c>
      <c r="Z352" s="5">
        <f>'90.1 Data-IP'!Z352/$D352</f>
        <v>62.800416570060335</v>
      </c>
      <c r="AA352" s="5">
        <f>'90.1 Data-IP'!AA352/$D352</f>
        <v>51.453824756991125</v>
      </c>
      <c r="AB352" s="5">
        <f>'90.1 Data-IP'!AB352/$D352</f>
        <v>114.25424132705146</v>
      </c>
    </row>
    <row r="353" spans="1:28" x14ac:dyDescent="0.25">
      <c r="A353" s="95">
        <v>2004</v>
      </c>
      <c r="B353" s="95" t="s">
        <v>59</v>
      </c>
      <c r="C353" s="101" t="s">
        <v>14</v>
      </c>
      <c r="D353" s="5">
        <f>'90.1 Data-SI'!D353*Convert!$B$1</f>
        <v>122119.68521488593</v>
      </c>
      <c r="E353" s="5">
        <f>'90.1 Data-IP'!E353/$D353</f>
        <v>0</v>
      </c>
      <c r="F353" s="5">
        <f>'90.1 Data-IP'!F353/$D353</f>
        <v>27.271620699411134</v>
      </c>
      <c r="G353" s="5">
        <f>'90.1 Data-IP'!G353/$D353</f>
        <v>15.110084162331683</v>
      </c>
      <c r="H353" s="5">
        <f>'90.1 Data-IP'!H353/$D353</f>
        <v>11.273013946558589</v>
      </c>
      <c r="I353" s="5">
        <f>'90.1 Data-IP'!I353/$D353</f>
        <v>2.3735847190172099</v>
      </c>
      <c r="J353" s="5">
        <f>'90.1 Data-IP'!J353/$D353</f>
        <v>13.592579472441404</v>
      </c>
      <c r="K353" s="5">
        <f>'90.1 Data-IP'!K353/$D353</f>
        <v>13.88394161472087</v>
      </c>
      <c r="L353" s="5">
        <f>'90.1 Data-IP'!L353/$D353</f>
        <v>8.0362863441396897</v>
      </c>
      <c r="M353" s="5">
        <f>'90.1 Data-IP'!M353/$D353</f>
        <v>10.231825044406476</v>
      </c>
      <c r="N353" s="5">
        <f>'90.1 Data-IP'!N353/$D353</f>
        <v>1.7005956045512425</v>
      </c>
      <c r="O353" s="5">
        <f>'90.1 Data-IP'!O353/$D353</f>
        <v>1.1725812757975317E-2</v>
      </c>
      <c r="P353" s="5">
        <f>'90.1 Data-IP'!P353/$D353</f>
        <v>1.6888697917932673</v>
      </c>
      <c r="Q353" s="5">
        <f>'90.1 Data-IP'!Q353/$D353</f>
        <v>0</v>
      </c>
      <c r="R353" s="5">
        <f>'90.1 Data-IP'!R353/$D353</f>
        <v>0</v>
      </c>
      <c r="S353" s="5">
        <f>'90.1 Data-IP'!S353/$D353</f>
        <v>3.7416828761722805</v>
      </c>
      <c r="T353" s="5">
        <f>'90.1 Data-IP'!T353/$D353</f>
        <v>0.72227386682277672</v>
      </c>
      <c r="U353" s="5">
        <f>'90.1 Data-IP'!U353/$D353</f>
        <v>16.519860921086131</v>
      </c>
      <c r="V353" s="5">
        <f>'90.1 Data-IP'!V353/$D353</f>
        <v>0.56883141735913734</v>
      </c>
      <c r="W353" s="5">
        <f>'90.1 Data-IP'!W353/$D353</f>
        <v>30.772461874703708</v>
      </c>
      <c r="X353" s="5">
        <f>'90.1 Data-IP'!X353/$D353</f>
        <v>27.271620699411134</v>
      </c>
      <c r="Y353" s="5">
        <f t="shared" si="5"/>
        <v>58.044082574114839</v>
      </c>
      <c r="Z353" s="5">
        <f>'90.1 Data-IP'!Z353/$D353</f>
        <v>67.35067984001725</v>
      </c>
      <c r="AA353" s="5">
        <f>'90.1 Data-IP'!AA353/$D353</f>
        <v>57.675500849001374</v>
      </c>
      <c r="AB353" s="5">
        <f>'90.1 Data-IP'!AB353/$D353</f>
        <v>125.02618068901862</v>
      </c>
    </row>
    <row r="354" spans="1:28" x14ac:dyDescent="0.25">
      <c r="A354" s="95">
        <v>2004</v>
      </c>
      <c r="B354" s="95" t="s">
        <v>59</v>
      </c>
      <c r="C354" s="101" t="s">
        <v>2</v>
      </c>
      <c r="D354" s="5">
        <f>'90.1 Data-SI'!D354*Convert!$B$1</f>
        <v>122119.68521488593</v>
      </c>
      <c r="E354" s="5">
        <f>'90.1 Data-IP'!E354/$D354</f>
        <v>0</v>
      </c>
      <c r="F354" s="5">
        <f>'90.1 Data-IP'!F354/$D354</f>
        <v>32.889694399171148</v>
      </c>
      <c r="G354" s="5">
        <f>'90.1 Data-IP'!G354/$D354</f>
        <v>12.285640976478723</v>
      </c>
      <c r="H354" s="5">
        <f>'90.1 Data-IP'!H354/$D354</f>
        <v>11.273013946558589</v>
      </c>
      <c r="I354" s="5">
        <f>'90.1 Data-IP'!I354/$D354</f>
        <v>2.3753698360317093</v>
      </c>
      <c r="J354" s="5">
        <f>'90.1 Data-IP'!J354/$D354</f>
        <v>13.592579472441404</v>
      </c>
      <c r="K354" s="5">
        <f>'90.1 Data-IP'!K354/$D354</f>
        <v>13.88394161472087</v>
      </c>
      <c r="L354" s="5">
        <f>'90.1 Data-IP'!L354/$D354</f>
        <v>8.0362863441396897</v>
      </c>
      <c r="M354" s="5">
        <f>'90.1 Data-IP'!M354/$D354</f>
        <v>8.2457659451019385</v>
      </c>
      <c r="N354" s="5">
        <f>'90.1 Data-IP'!N354/$D354</f>
        <v>1.3845522792017531</v>
      </c>
      <c r="O354" s="5">
        <f>'90.1 Data-IP'!O354/$D354</f>
        <v>1.1725812757975317E-2</v>
      </c>
      <c r="P354" s="5">
        <f>'90.1 Data-IP'!P354/$D354</f>
        <v>1.3728264664437777</v>
      </c>
      <c r="Q354" s="5">
        <f>'90.1 Data-IP'!Q354/$D354</f>
        <v>0</v>
      </c>
      <c r="R354" s="5">
        <f>'90.1 Data-IP'!R354/$D354</f>
        <v>0</v>
      </c>
      <c r="S354" s="5">
        <f>'90.1 Data-IP'!S354/$D354</f>
        <v>0.42074431893899344</v>
      </c>
      <c r="T354" s="5">
        <f>'90.1 Data-IP'!T354/$D354</f>
        <v>0.72188579790658147</v>
      </c>
      <c r="U354" s="5">
        <f>'90.1 Data-IP'!U354/$D354</f>
        <v>16.290356964048208</v>
      </c>
      <c r="V354" s="5">
        <f>'90.1 Data-IP'!V354/$D354</f>
        <v>0.57131505842278751</v>
      </c>
      <c r="W354" s="5">
        <f>'90.1 Data-IP'!W354/$D354</f>
        <v>22.324977706963434</v>
      </c>
      <c r="X354" s="5">
        <f>'90.1 Data-IP'!X354/$D354</f>
        <v>32.889694399171148</v>
      </c>
      <c r="Y354" s="5">
        <f t="shared" si="5"/>
        <v>55.214672106134586</v>
      </c>
      <c r="Z354" s="5">
        <f>'90.1 Data-IP'!Z354/$D354</f>
        <v>58.907153975222165</v>
      </c>
      <c r="AA354" s="5">
        <f>'90.1 Data-IP'!AA354/$D354</f>
        <v>63.063992977940224</v>
      </c>
      <c r="AB354" s="5">
        <f>'90.1 Data-IP'!AB354/$D354</f>
        <v>121.97114695316239</v>
      </c>
    </row>
    <row r="355" spans="1:28" x14ac:dyDescent="0.25">
      <c r="A355" s="95">
        <v>2004</v>
      </c>
      <c r="B355" s="95" t="s">
        <v>59</v>
      </c>
      <c r="C355" s="101" t="s">
        <v>18</v>
      </c>
      <c r="D355" s="5">
        <f>'90.1 Data-SI'!D355*Convert!$B$1</f>
        <v>122119.68521488593</v>
      </c>
      <c r="E355" s="5">
        <f>'90.1 Data-IP'!E355/$D355</f>
        <v>0</v>
      </c>
      <c r="F355" s="5">
        <f>'90.1 Data-IP'!F355/$D355</f>
        <v>26.489506605711036</v>
      </c>
      <c r="G355" s="5">
        <f>'90.1 Data-IP'!G355/$D355</f>
        <v>5.8995012777848794</v>
      </c>
      <c r="H355" s="5">
        <f>'90.1 Data-IP'!H355/$D355</f>
        <v>11.273013946558589</v>
      </c>
      <c r="I355" s="5">
        <f>'90.1 Data-IP'!I355/$D355</f>
        <v>2.3708682366038429</v>
      </c>
      <c r="J355" s="5">
        <f>'90.1 Data-IP'!J355/$D355</f>
        <v>13.592579472441404</v>
      </c>
      <c r="K355" s="5">
        <f>'90.1 Data-IP'!K355/$D355</f>
        <v>13.88394161472087</v>
      </c>
      <c r="L355" s="5">
        <f>'90.1 Data-IP'!L355/$D355</f>
        <v>8.0362863441396897</v>
      </c>
      <c r="M355" s="5">
        <f>'90.1 Data-IP'!M355/$D355</f>
        <v>9.4623619973743462</v>
      </c>
      <c r="N355" s="5">
        <f>'90.1 Data-IP'!N355/$D355</f>
        <v>1.1068501627723641</v>
      </c>
      <c r="O355" s="5">
        <f>'90.1 Data-IP'!O355/$D355</f>
        <v>1.1725812757975317E-2</v>
      </c>
      <c r="P355" s="5">
        <f>'90.1 Data-IP'!P355/$D355</f>
        <v>1.0951243500143888</v>
      </c>
      <c r="Q355" s="5">
        <f>'90.1 Data-IP'!Q355/$D355</f>
        <v>0</v>
      </c>
      <c r="R355" s="5">
        <f>'90.1 Data-IP'!R355/$D355</f>
        <v>0</v>
      </c>
      <c r="S355" s="5">
        <f>'90.1 Data-IP'!S355/$D355</f>
        <v>2.3665218647424555</v>
      </c>
      <c r="T355" s="5">
        <f>'90.1 Data-IP'!T355/$D355</f>
        <v>0.7221186392562986</v>
      </c>
      <c r="U355" s="5">
        <f>'90.1 Data-IP'!U355/$D355</f>
        <v>16.765353317471309</v>
      </c>
      <c r="V355" s="5">
        <f>'90.1 Data-IP'!V355/$D355</f>
        <v>0.5719359686887</v>
      </c>
      <c r="W355" s="5">
        <f>'90.1 Data-IP'!W355/$D355</f>
        <v>18.823509489916066</v>
      </c>
      <c r="X355" s="5">
        <f>'90.1 Data-IP'!X355/$D355</f>
        <v>26.489506605711036</v>
      </c>
      <c r="Y355" s="5">
        <f t="shared" si="5"/>
        <v>45.313016095627106</v>
      </c>
      <c r="Z355" s="5">
        <f>'90.1 Data-IP'!Z355/$D355</f>
        <v>55.402037910362566</v>
      </c>
      <c r="AA355" s="5">
        <f>'90.1 Data-IP'!AA355/$D355</f>
        <v>57.138801537903213</v>
      </c>
      <c r="AB355" s="5">
        <f>'90.1 Data-IP'!AB355/$D355</f>
        <v>112.54083944826577</v>
      </c>
    </row>
    <row r="356" spans="1:28" x14ac:dyDescent="0.25">
      <c r="A356" s="95">
        <v>2004</v>
      </c>
      <c r="B356" s="95" t="s">
        <v>59</v>
      </c>
      <c r="C356" s="101" t="s">
        <v>4</v>
      </c>
      <c r="D356" s="5">
        <f>'90.1 Data-SI'!D356*Convert!$B$1</f>
        <v>122119.68521488593</v>
      </c>
      <c r="E356" s="5">
        <f>'90.1 Data-IP'!E356/$D356</f>
        <v>0</v>
      </c>
      <c r="F356" s="5">
        <f>'90.1 Data-IP'!F356/$D356</f>
        <v>32.461033474341768</v>
      </c>
      <c r="G356" s="5">
        <f>'90.1 Data-IP'!G356/$D356</f>
        <v>9.6280674245897568</v>
      </c>
      <c r="H356" s="5">
        <f>'90.1 Data-IP'!H356/$D356</f>
        <v>11.273013946558589</v>
      </c>
      <c r="I356" s="5">
        <f>'90.1 Data-IP'!I356/$D356</f>
        <v>2.3742832430663623</v>
      </c>
      <c r="J356" s="5">
        <f>'90.1 Data-IP'!J356/$D356</f>
        <v>13.592579472441404</v>
      </c>
      <c r="K356" s="5">
        <f>'90.1 Data-IP'!K356/$D356</f>
        <v>13.88394161472087</v>
      </c>
      <c r="L356" s="5">
        <f>'90.1 Data-IP'!L356/$D356</f>
        <v>8.0362863441396897</v>
      </c>
      <c r="M356" s="5">
        <f>'90.1 Data-IP'!M356/$D356</f>
        <v>10.224917417698199</v>
      </c>
      <c r="N356" s="5">
        <f>'90.1 Data-IP'!N356/$D356</f>
        <v>1.3969704845200044</v>
      </c>
      <c r="O356" s="5">
        <f>'90.1 Data-IP'!O356/$D356</f>
        <v>1.1725812757975317E-2</v>
      </c>
      <c r="P356" s="5">
        <f>'90.1 Data-IP'!P356/$D356</f>
        <v>1.385244671762029</v>
      </c>
      <c r="Q356" s="5">
        <f>'90.1 Data-IP'!Q356/$D356</f>
        <v>0</v>
      </c>
      <c r="R356" s="5">
        <f>'90.1 Data-IP'!R356/$D356</f>
        <v>0</v>
      </c>
      <c r="S356" s="5">
        <f>'90.1 Data-IP'!S356/$D356</f>
        <v>3.5831955307981018</v>
      </c>
      <c r="T356" s="5">
        <f>'90.1 Data-IP'!T356/$D356</f>
        <v>0.72227386682277672</v>
      </c>
      <c r="U356" s="5">
        <f>'90.1 Data-IP'!U356/$D356</f>
        <v>17.208838474899352</v>
      </c>
      <c r="V356" s="5">
        <f>'90.1 Data-IP'!V356/$D356</f>
        <v>0.56696868656139954</v>
      </c>
      <c r="W356" s="5">
        <f>'90.1 Data-IP'!W356/$D356</f>
        <v>24.821425044848088</v>
      </c>
      <c r="X356" s="5">
        <f>'90.1 Data-IP'!X356/$D356</f>
        <v>32.461033474341768</v>
      </c>
      <c r="Y356" s="5">
        <f t="shared" si="5"/>
        <v>57.282458519189859</v>
      </c>
      <c r="Z356" s="5">
        <f>'90.1 Data-IP'!Z356/$D356</f>
        <v>61.398556417196282</v>
      </c>
      <c r="AA356" s="5">
        <f>'90.1 Data-IP'!AA356/$D356</f>
        <v>63.553813563961988</v>
      </c>
      <c r="AB356" s="5">
        <f>'90.1 Data-IP'!AB356/$D356</f>
        <v>124.95236998115827</v>
      </c>
    </row>
    <row r="357" spans="1:28" x14ac:dyDescent="0.25">
      <c r="A357" s="95">
        <v>2004</v>
      </c>
      <c r="B357" s="95" t="s">
        <v>59</v>
      </c>
      <c r="C357" s="101" t="s">
        <v>5</v>
      </c>
      <c r="D357" s="5">
        <f>'90.1 Data-SI'!D357*Convert!$B$1</f>
        <v>122119.68521488593</v>
      </c>
      <c r="E357" s="5">
        <f>'90.1 Data-IP'!E357/$D357</f>
        <v>0</v>
      </c>
      <c r="F357" s="5">
        <f>'90.1 Data-IP'!F357/$D357</f>
        <v>49.628193347641741</v>
      </c>
      <c r="G357" s="5">
        <f>'90.1 Data-IP'!G357/$D357</f>
        <v>9.0971115334512849</v>
      </c>
      <c r="H357" s="5">
        <f>'90.1 Data-IP'!H357/$D357</f>
        <v>11.273013946558589</v>
      </c>
      <c r="I357" s="5">
        <f>'90.1 Data-IP'!I357/$D357</f>
        <v>2.3744384706328403</v>
      </c>
      <c r="J357" s="5">
        <f>'90.1 Data-IP'!J357/$D357</f>
        <v>13.592579472441404</v>
      </c>
      <c r="K357" s="5">
        <f>'90.1 Data-IP'!K357/$D357</f>
        <v>13.88394161472087</v>
      </c>
      <c r="L357" s="5">
        <f>'90.1 Data-IP'!L357/$D357</f>
        <v>8.0362863441396897</v>
      </c>
      <c r="M357" s="5">
        <f>'90.1 Data-IP'!M357/$D357</f>
        <v>8.3147645984014691</v>
      </c>
      <c r="N357" s="5">
        <f>'90.1 Data-IP'!N357/$D357</f>
        <v>1.2436056488396037</v>
      </c>
      <c r="O357" s="5">
        <f>'90.1 Data-IP'!O357/$D357</f>
        <v>1.1725812757975317E-2</v>
      </c>
      <c r="P357" s="5">
        <f>'90.1 Data-IP'!P357/$D357</f>
        <v>1.2318798360816283</v>
      </c>
      <c r="Q357" s="5">
        <f>'90.1 Data-IP'!Q357/$D357</f>
        <v>0</v>
      </c>
      <c r="R357" s="5">
        <f>'90.1 Data-IP'!R357/$D357</f>
        <v>0</v>
      </c>
      <c r="S357" s="5">
        <f>'90.1 Data-IP'!S357/$D357</f>
        <v>0.43766412368511048</v>
      </c>
      <c r="T357" s="5">
        <f>'90.1 Data-IP'!T357/$D357</f>
        <v>0.72204102547305959</v>
      </c>
      <c r="U357" s="5">
        <f>'90.1 Data-IP'!U357/$D357</f>
        <v>17.015890609767027</v>
      </c>
      <c r="V357" s="5">
        <f>'90.1 Data-IP'!V357/$D357</f>
        <v>0.56720152791111678</v>
      </c>
      <c r="W357" s="5">
        <f>'90.1 Data-IP'!W357/$D357</f>
        <v>19.081420091619496</v>
      </c>
      <c r="X357" s="5">
        <f>'90.1 Data-IP'!X357/$D357</f>
        <v>49.628193347641741</v>
      </c>
      <c r="Y357" s="5">
        <f t="shared" si="5"/>
        <v>68.709613439261233</v>
      </c>
      <c r="Z357" s="5">
        <f>'90.1 Data-IP'!Z357/$D357</f>
        <v>55.65855146396769</v>
      </c>
      <c r="AA357" s="5">
        <f>'90.1 Data-IP'!AA357/$D357</f>
        <v>80.528025572129636</v>
      </c>
      <c r="AB357" s="5">
        <f>'90.1 Data-IP'!AB357/$D357</f>
        <v>136.18657703609733</v>
      </c>
    </row>
    <row r="358" spans="1:28" x14ac:dyDescent="0.25">
      <c r="A358" s="95">
        <v>2004</v>
      </c>
      <c r="B358" s="95" t="s">
        <v>59</v>
      </c>
      <c r="C358" s="101" t="s">
        <v>15</v>
      </c>
      <c r="D358" s="5">
        <f>'90.1 Data-SI'!D358*Convert!$B$1</f>
        <v>122119.68521488593</v>
      </c>
      <c r="E358" s="5">
        <f>'90.1 Data-IP'!E358/$D358</f>
        <v>0</v>
      </c>
      <c r="F358" s="5">
        <f>'90.1 Data-IP'!F358/$D358</f>
        <v>27.661552346404218</v>
      </c>
      <c r="G358" s="5">
        <f>'90.1 Data-IP'!G358/$D358</f>
        <v>3.5808671173009294</v>
      </c>
      <c r="H358" s="5">
        <f>'90.1 Data-IP'!H358/$D358</f>
        <v>11.273013946558589</v>
      </c>
      <c r="I358" s="5">
        <f>'90.1 Data-IP'!I358/$D358</f>
        <v>2.3707130090373649</v>
      </c>
      <c r="J358" s="5">
        <f>'90.1 Data-IP'!J358/$D358</f>
        <v>13.592579472441404</v>
      </c>
      <c r="K358" s="5">
        <f>'90.1 Data-IP'!K358/$D358</f>
        <v>13.88394161472087</v>
      </c>
      <c r="L358" s="5">
        <f>'90.1 Data-IP'!L358/$D358</f>
        <v>8.0362863441396897</v>
      </c>
      <c r="M358" s="5">
        <f>'90.1 Data-IP'!M358/$D358</f>
        <v>9.5842932508429204</v>
      </c>
      <c r="N358" s="5">
        <f>'90.1 Data-IP'!N358/$D358</f>
        <v>0.89946613395757147</v>
      </c>
      <c r="O358" s="5">
        <f>'90.1 Data-IP'!O358/$D358</f>
        <v>1.1725812757975317E-2</v>
      </c>
      <c r="P358" s="5">
        <f>'90.1 Data-IP'!P358/$D358</f>
        <v>0.88774032119959623</v>
      </c>
      <c r="Q358" s="5">
        <f>'90.1 Data-IP'!Q358/$D358</f>
        <v>0</v>
      </c>
      <c r="R358" s="5">
        <f>'90.1 Data-IP'!R358/$D358</f>
        <v>0</v>
      </c>
      <c r="S358" s="5">
        <f>'90.1 Data-IP'!S358/$D358</f>
        <v>2.75629828416906</v>
      </c>
      <c r="T358" s="5">
        <f>'90.1 Data-IP'!T358/$D358</f>
        <v>0.72219625303953761</v>
      </c>
      <c r="U358" s="5">
        <f>'90.1 Data-IP'!U358/$D358</f>
        <v>17.155750647163828</v>
      </c>
      <c r="V358" s="5">
        <f>'90.1 Data-IP'!V358/$D358</f>
        <v>0.57092698950659215</v>
      </c>
      <c r="W358" s="5">
        <f>'90.1 Data-IP'!W358/$D358</f>
        <v>16.809198973512508</v>
      </c>
      <c r="X358" s="5">
        <f>'90.1 Data-IP'!X358/$D358</f>
        <v>27.661552346404218</v>
      </c>
      <c r="Y358" s="5">
        <f t="shared" si="5"/>
        <v>44.470751319916729</v>
      </c>
      <c r="Z358" s="5">
        <f>'90.1 Data-IP'!Z358/$D358</f>
        <v>53.386563187210413</v>
      </c>
      <c r="AA358" s="5">
        <f>'90.1 Data-IP'!AA358/$D358</f>
        <v>58.701244608288917</v>
      </c>
      <c r="AB358" s="5">
        <f>'90.1 Data-IP'!AB358/$D358</f>
        <v>112.08780779549934</v>
      </c>
    </row>
    <row r="359" spans="1:28" x14ac:dyDescent="0.25">
      <c r="A359" s="95">
        <v>2004</v>
      </c>
      <c r="B359" s="95" t="s">
        <v>59</v>
      </c>
      <c r="C359" s="101" t="s">
        <v>16</v>
      </c>
      <c r="D359" s="5">
        <f>'90.1 Data-SI'!D359*Convert!$B$1</f>
        <v>122119.68521488593</v>
      </c>
      <c r="E359" s="5">
        <f>'90.1 Data-IP'!E359/$D359</f>
        <v>0</v>
      </c>
      <c r="F359" s="5">
        <f>'90.1 Data-IP'!F359/$D359</f>
        <v>39.938422965376915</v>
      </c>
      <c r="G359" s="5">
        <f>'90.1 Data-IP'!G359/$D359</f>
        <v>10.023121581276621</v>
      </c>
      <c r="H359" s="5">
        <f>'90.1 Data-IP'!H359/$D359</f>
        <v>11.273013946558589</v>
      </c>
      <c r="I359" s="5">
        <f>'90.1 Data-IP'!I359/$D359</f>
        <v>2.3731966501010149</v>
      </c>
      <c r="J359" s="5">
        <f>'90.1 Data-IP'!J359/$D359</f>
        <v>13.592579472441404</v>
      </c>
      <c r="K359" s="5">
        <f>'90.1 Data-IP'!K359/$D359</f>
        <v>13.88394161472087</v>
      </c>
      <c r="L359" s="5">
        <f>'90.1 Data-IP'!L359/$D359</f>
        <v>8.0362863441396897</v>
      </c>
      <c r="M359" s="5">
        <f>'90.1 Data-IP'!M359/$D359</f>
        <v>10.231669816839997</v>
      </c>
      <c r="N359" s="5">
        <f>'90.1 Data-IP'!N359/$D359</f>
        <v>1.5211525377025148</v>
      </c>
      <c r="O359" s="5">
        <f>'90.1 Data-IP'!O359/$D359</f>
        <v>1.1725812757975317E-2</v>
      </c>
      <c r="P359" s="5">
        <f>'90.1 Data-IP'!P359/$D359</f>
        <v>1.5094267249445394</v>
      </c>
      <c r="Q359" s="5">
        <f>'90.1 Data-IP'!Q359/$D359</f>
        <v>0</v>
      </c>
      <c r="R359" s="5">
        <f>'90.1 Data-IP'!R359/$D359</f>
        <v>0</v>
      </c>
      <c r="S359" s="5">
        <f>'90.1 Data-IP'!S359/$D359</f>
        <v>3.6013571560760433</v>
      </c>
      <c r="T359" s="5">
        <f>'90.1 Data-IP'!T359/$D359</f>
        <v>0.72242909438925484</v>
      </c>
      <c r="U359" s="5">
        <f>'90.1 Data-IP'!U359/$D359</f>
        <v>17.722176037242555</v>
      </c>
      <c r="V359" s="5">
        <f>'90.1 Data-IP'!V359/$D359</f>
        <v>0.56332083874916328</v>
      </c>
      <c r="W359" s="5">
        <f>'90.1 Data-IP'!W359/$D359</f>
        <v>25.365575279137197</v>
      </c>
      <c r="X359" s="5">
        <f>'90.1 Data-IP'!X359/$D359</f>
        <v>39.938422965376915</v>
      </c>
      <c r="Y359" s="5">
        <f t="shared" si="5"/>
        <v>65.303998244514105</v>
      </c>
      <c r="Z359" s="5">
        <f>'90.1 Data-IP'!Z359/$D359</f>
        <v>61.938049824491053</v>
      </c>
      <c r="AA359" s="5">
        <f>'90.1 Data-IP'!AA359/$D359</f>
        <v>71.54454061734036</v>
      </c>
      <c r="AB359" s="5">
        <f>'90.1 Data-IP'!AB359/$D359</f>
        <v>133.48259044183141</v>
      </c>
    </row>
    <row r="360" spans="1:28" x14ac:dyDescent="0.25">
      <c r="A360" s="95">
        <v>2004</v>
      </c>
      <c r="B360" s="95" t="s">
        <v>59</v>
      </c>
      <c r="C360" s="101" t="s">
        <v>9</v>
      </c>
      <c r="D360" s="5">
        <f>'90.1 Data-SI'!D360*Convert!$B$1</f>
        <v>122119.68521488593</v>
      </c>
      <c r="E360" s="5">
        <f>'90.1 Data-IP'!E360/$D360</f>
        <v>0</v>
      </c>
      <c r="F360" s="5">
        <f>'90.1 Data-IP'!F360/$D360</f>
        <v>31.907647199847208</v>
      </c>
      <c r="G360" s="5">
        <f>'90.1 Data-IP'!G360/$D360</f>
        <v>6.0033485197587542</v>
      </c>
      <c r="H360" s="5">
        <f>'90.1 Data-IP'!H360/$D360</f>
        <v>11.273013946558589</v>
      </c>
      <c r="I360" s="5">
        <f>'90.1 Data-IP'!I360/$D360</f>
        <v>2.3714891468697554</v>
      </c>
      <c r="J360" s="5">
        <f>'90.1 Data-IP'!J360/$D360</f>
        <v>13.592579472441404</v>
      </c>
      <c r="K360" s="5">
        <f>'90.1 Data-IP'!K360/$D360</f>
        <v>13.88394161472087</v>
      </c>
      <c r="L360" s="5">
        <f>'90.1 Data-IP'!L360/$D360</f>
        <v>8.0362863441396897</v>
      </c>
      <c r="M360" s="5">
        <f>'90.1 Data-IP'!M360/$D360</f>
        <v>8.8958589935123804</v>
      </c>
      <c r="N360" s="5">
        <f>'90.1 Data-IP'!N360/$D360</f>
        <v>1.0605923479618788</v>
      </c>
      <c r="O360" s="5">
        <f>'90.1 Data-IP'!O360/$D360</f>
        <v>1.1725812757975317E-2</v>
      </c>
      <c r="P360" s="5">
        <f>'90.1 Data-IP'!P360/$D360</f>
        <v>1.0488665352039035</v>
      </c>
      <c r="Q360" s="5">
        <f>'90.1 Data-IP'!Q360/$D360</f>
        <v>0</v>
      </c>
      <c r="R360" s="5">
        <f>'90.1 Data-IP'!R360/$D360</f>
        <v>0</v>
      </c>
      <c r="S360" s="5">
        <f>'90.1 Data-IP'!S360/$D360</f>
        <v>3.6077214863016471</v>
      </c>
      <c r="T360" s="5">
        <f>'90.1 Data-IP'!T360/$D360</f>
        <v>0.7221186392562986</v>
      </c>
      <c r="U360" s="5">
        <f>'90.1 Data-IP'!U360/$D360</f>
        <v>17.590310219519374</v>
      </c>
      <c r="V360" s="5">
        <f>'90.1 Data-IP'!V360/$D360</f>
        <v>0.56564925224633533</v>
      </c>
      <c r="W360" s="5">
        <f>'90.1 Data-IP'!W360/$D360</f>
        <v>19.555795534776685</v>
      </c>
      <c r="X360" s="5">
        <f>'90.1 Data-IP'!X360/$D360</f>
        <v>31.907647199847208</v>
      </c>
      <c r="Y360" s="5">
        <f t="shared" si="5"/>
        <v>51.463442734623897</v>
      </c>
      <c r="Z360" s="5">
        <f>'90.1 Data-IP'!Z360/$D360</f>
        <v>56.128658149046728</v>
      </c>
      <c r="AA360" s="5">
        <f>'90.1 Data-IP'!AA360/$D360</f>
        <v>63.381899034087446</v>
      </c>
      <c r="AB360" s="5">
        <f>'90.1 Data-IP'!AB360/$D360</f>
        <v>119.51055718313417</v>
      </c>
    </row>
    <row r="361" spans="1:28" x14ac:dyDescent="0.25">
      <c r="A361" s="95">
        <v>2004</v>
      </c>
      <c r="B361" s="95" t="s">
        <v>59</v>
      </c>
      <c r="C361" s="101" t="s">
        <v>12</v>
      </c>
      <c r="D361" s="5">
        <f>'90.1 Data-SI'!D361*Convert!$B$1</f>
        <v>122119.68521488593</v>
      </c>
      <c r="E361" s="5">
        <f>'90.1 Data-IP'!E361/$D361</f>
        <v>0</v>
      </c>
      <c r="F361" s="5">
        <f>'90.1 Data-IP'!F361/$D361</f>
        <v>50.404020724899475</v>
      </c>
      <c r="G361" s="5">
        <f>'90.1 Data-IP'!G361/$D361</f>
        <v>7.7293238314291717</v>
      </c>
      <c r="H361" s="5">
        <f>'90.1 Data-IP'!H361/$D361</f>
        <v>11.273013946558589</v>
      </c>
      <c r="I361" s="5">
        <f>'90.1 Data-IP'!I361/$D361</f>
        <v>2.3700144849882134</v>
      </c>
      <c r="J361" s="5">
        <f>'90.1 Data-IP'!J361/$D361</f>
        <v>13.592579472441404</v>
      </c>
      <c r="K361" s="5">
        <f>'90.1 Data-IP'!K361/$D361</f>
        <v>13.88394161472087</v>
      </c>
      <c r="L361" s="5">
        <f>'90.1 Data-IP'!L361/$D361</f>
        <v>8.0362863441396897</v>
      </c>
      <c r="M361" s="5">
        <f>'90.1 Data-IP'!M361/$D361</f>
        <v>9.7933847828889729</v>
      </c>
      <c r="N361" s="5">
        <f>'90.1 Data-IP'!N361/$D361</f>
        <v>1.3728325979326537</v>
      </c>
      <c r="O361" s="5">
        <f>'90.1 Data-IP'!O361/$D361</f>
        <v>1.1725812757975317E-2</v>
      </c>
      <c r="P361" s="5">
        <f>'90.1 Data-IP'!P361/$D361</f>
        <v>1.3611067851746783</v>
      </c>
      <c r="Q361" s="5">
        <f>'90.1 Data-IP'!Q361/$D361</f>
        <v>0</v>
      </c>
      <c r="R361" s="5">
        <f>'90.1 Data-IP'!R361/$D361</f>
        <v>0</v>
      </c>
      <c r="S361" s="5">
        <f>'90.1 Data-IP'!S361/$D361</f>
        <v>3.739664917808065</v>
      </c>
      <c r="T361" s="5">
        <f>'90.1 Data-IP'!T361/$D361</f>
        <v>0.72250670817249396</v>
      </c>
      <c r="U361" s="5">
        <f>'90.1 Data-IP'!U361/$D361</f>
        <v>18.330978552969814</v>
      </c>
      <c r="V361" s="5">
        <f>'90.1 Data-IP'!V361/$D361</f>
        <v>0.56044912876931763</v>
      </c>
      <c r="W361" s="5">
        <f>'90.1 Data-IP'!W361/$D361</f>
        <v>22.623480317300888</v>
      </c>
      <c r="X361" s="5">
        <f>'90.1 Data-IP'!X361/$D361</f>
        <v>50.404020724899475</v>
      </c>
      <c r="Y361" s="5">
        <f t="shared" si="5"/>
        <v>73.027501042200356</v>
      </c>
      <c r="Z361" s="5">
        <f>'90.1 Data-IP'!Z361/$D361</f>
        <v>59.190056215128571</v>
      </c>
      <c r="AA361" s="5">
        <f>'90.1 Data-IP'!AA361/$D361</f>
        <v>82.618940892590146</v>
      </c>
      <c r="AB361" s="5">
        <f>'90.1 Data-IP'!AB361/$D361</f>
        <v>141.80899710771871</v>
      </c>
    </row>
    <row r="362" spans="1:28" x14ac:dyDescent="0.25">
      <c r="A362" s="95">
        <v>2004</v>
      </c>
      <c r="B362" s="95" t="s">
        <v>59</v>
      </c>
      <c r="C362" s="101" t="s">
        <v>8</v>
      </c>
      <c r="D362" s="5">
        <f>'90.1 Data-SI'!D362*Convert!$B$1</f>
        <v>122119.68521488593</v>
      </c>
      <c r="E362" s="5">
        <f>'90.1 Data-IP'!E362/$D362</f>
        <v>0</v>
      </c>
      <c r="F362" s="5">
        <f>'90.1 Data-IP'!F362/$D362</f>
        <v>70.174967798303726</v>
      </c>
      <c r="G362" s="5">
        <f>'90.1 Data-IP'!G362/$D362</f>
        <v>3.8854236027310374</v>
      </c>
      <c r="H362" s="5">
        <f>'90.1 Data-IP'!H362/$D362</f>
        <v>11.273013946558589</v>
      </c>
      <c r="I362" s="5">
        <f>'90.1 Data-IP'!I362/$D362</f>
        <v>2.3569753694040494</v>
      </c>
      <c r="J362" s="5">
        <f>'90.1 Data-IP'!J362/$D362</f>
        <v>13.592579472441404</v>
      </c>
      <c r="K362" s="5">
        <f>'90.1 Data-IP'!K362/$D362</f>
        <v>13.88394161472087</v>
      </c>
      <c r="L362" s="5">
        <f>'90.1 Data-IP'!L362/$D362</f>
        <v>8.0362863441396897</v>
      </c>
      <c r="M362" s="5">
        <f>'90.1 Data-IP'!M362/$D362</f>
        <v>10.087618635148285</v>
      </c>
      <c r="N362" s="5">
        <f>'90.1 Data-IP'!N362/$D362</f>
        <v>1.1586185561928231</v>
      </c>
      <c r="O362" s="5">
        <f>'90.1 Data-IP'!O362/$D362</f>
        <v>1.1725812757975317E-2</v>
      </c>
      <c r="P362" s="5">
        <f>'90.1 Data-IP'!P362/$D362</f>
        <v>1.1468927434348479</v>
      </c>
      <c r="Q362" s="5">
        <f>'90.1 Data-IP'!Q362/$D362</f>
        <v>0</v>
      </c>
      <c r="R362" s="5">
        <f>'90.1 Data-IP'!R362/$D362</f>
        <v>0</v>
      </c>
      <c r="S362" s="5">
        <f>'90.1 Data-IP'!S362/$D362</f>
        <v>3.7486681166637972</v>
      </c>
      <c r="T362" s="5">
        <f>'90.1 Data-IP'!T362/$D362</f>
        <v>0.72266193573897208</v>
      </c>
      <c r="U362" s="5">
        <f>'90.1 Data-IP'!U362/$D362</f>
        <v>19.151821924506205</v>
      </c>
      <c r="V362" s="5">
        <f>'90.1 Data-IP'!V362/$D362</f>
        <v>0.55455048124314854</v>
      </c>
      <c r="W362" s="5">
        <f>'90.1 Data-IP'!W362/$D362</f>
        <v>18.868603097977967</v>
      </c>
      <c r="X362" s="5">
        <f>'90.1 Data-IP'!X362/$D362</f>
        <v>70.174967798303726</v>
      </c>
      <c r="Y362" s="5">
        <f t="shared" si="5"/>
        <v>89.043570896281693</v>
      </c>
      <c r="Z362" s="5">
        <f>'90.1 Data-IP'!Z362/$D362</f>
        <v>55.416396460261801</v>
      </c>
      <c r="AA362" s="5">
        <f>'90.1 Data-IP'!AA362/$D362</f>
        <v>103.21080895131405</v>
      </c>
      <c r="AB362" s="5">
        <f>'90.1 Data-IP'!AB362/$D362</f>
        <v>158.62720541157586</v>
      </c>
    </row>
    <row r="363" spans="1:28" x14ac:dyDescent="0.25">
      <c r="A363" s="95">
        <v>2007</v>
      </c>
      <c r="B363" s="95" t="s">
        <v>59</v>
      </c>
      <c r="C363" s="101" t="s">
        <v>10</v>
      </c>
      <c r="D363" s="5">
        <f>'90.1 Data-SI'!D363*Convert!$B$1</f>
        <v>122119.68521488593</v>
      </c>
      <c r="E363" s="5">
        <f>'90.1 Data-IP'!E363/$D363</f>
        <v>0</v>
      </c>
      <c r="F363" s="5">
        <f>'90.1 Data-IP'!F363/$D363</f>
        <v>0.14242129224369177</v>
      </c>
      <c r="G363" s="5">
        <f>'90.1 Data-IP'!G363/$D363</f>
        <v>62.579760584311678</v>
      </c>
      <c r="H363" s="5">
        <f>'90.1 Data-IP'!H363/$D363</f>
        <v>11.273013946558589</v>
      </c>
      <c r="I363" s="5">
        <f>'90.1 Data-IP'!I363/$D363</f>
        <v>2.3790176838439447</v>
      </c>
      <c r="J363" s="5">
        <f>'90.1 Data-IP'!J363/$D363</f>
        <v>13.592579472441404</v>
      </c>
      <c r="K363" s="5">
        <f>'90.1 Data-IP'!K363/$D363</f>
        <v>13.88394161472087</v>
      </c>
      <c r="L363" s="5">
        <f>'90.1 Data-IP'!L363/$D363</f>
        <v>8.0362863441396897</v>
      </c>
      <c r="M363" s="5">
        <f>'90.1 Data-IP'!M363/$D363</f>
        <v>7.1278946251096249</v>
      </c>
      <c r="N363" s="5">
        <f>'90.1 Data-IP'!N363/$D363</f>
        <v>3.0662877344259019</v>
      </c>
      <c r="O363" s="5">
        <f>'90.1 Data-IP'!O363/$D363</f>
        <v>1.1725812757975317E-2</v>
      </c>
      <c r="P363" s="5">
        <f>'90.1 Data-IP'!P363/$D363</f>
        <v>3.0545619216679265</v>
      </c>
      <c r="Q363" s="5">
        <f>'90.1 Data-IP'!Q363/$D363</f>
        <v>0</v>
      </c>
      <c r="R363" s="5">
        <f>'90.1 Data-IP'!R363/$D363</f>
        <v>0</v>
      </c>
      <c r="S363" s="5">
        <f>'90.1 Data-IP'!S363/$D363</f>
        <v>0</v>
      </c>
      <c r="T363" s="5">
        <f>'90.1 Data-IP'!T363/$D363</f>
        <v>0.72134250142390788</v>
      </c>
      <c r="U363" s="5">
        <f>'90.1 Data-IP'!U363/$D363</f>
        <v>13.60724847747359</v>
      </c>
      <c r="V363" s="5">
        <f>'90.1 Data-IP'!V363/$D363</f>
        <v>0.59366782799563922</v>
      </c>
      <c r="W363" s="5">
        <f>'90.1 Data-IP'!W363/$D363</f>
        <v>72.76221713108923</v>
      </c>
      <c r="X363" s="5">
        <f>'90.1 Data-IP'!X363/$D363</f>
        <v>0.14242129224369177</v>
      </c>
      <c r="Y363" s="5">
        <f t="shared" si="5"/>
        <v>72.904638423332926</v>
      </c>
      <c r="Z363" s="5">
        <f>'90.1 Data-IP'!Z363/$D363</f>
        <v>109.36985072025038</v>
      </c>
      <c r="AA363" s="5">
        <f>'90.1 Data-IP'!AA363/$D363</f>
        <v>27.633611384438151</v>
      </c>
      <c r="AB363" s="5">
        <f>'90.1 Data-IP'!AB363/$D363</f>
        <v>137.00346210468854</v>
      </c>
    </row>
    <row r="364" spans="1:28" x14ac:dyDescent="0.25">
      <c r="A364" s="95">
        <v>2007</v>
      </c>
      <c r="B364" s="95" t="s">
        <v>59</v>
      </c>
      <c r="C364" s="101" t="s">
        <v>6</v>
      </c>
      <c r="D364" s="5">
        <f>'90.1 Data-SI'!D364*Convert!$B$1</f>
        <v>122119.68521488593</v>
      </c>
      <c r="E364" s="5">
        <f>'90.1 Data-IP'!E364/$D364</f>
        <v>0</v>
      </c>
      <c r="F364" s="5">
        <f>'90.1 Data-IP'!F364/$D364</f>
        <v>0.62750743748787341</v>
      </c>
      <c r="G364" s="5">
        <f>'90.1 Data-IP'!G364/$D364</f>
        <v>54.020900637623328</v>
      </c>
      <c r="H364" s="5">
        <f>'90.1 Data-IP'!H364/$D364</f>
        <v>11.273013946558589</v>
      </c>
      <c r="I364" s="5">
        <f>'90.1 Data-IP'!I364/$D364</f>
        <v>2.3794833665433797</v>
      </c>
      <c r="J364" s="5">
        <f>'90.1 Data-IP'!J364/$D364</f>
        <v>13.592579472441404</v>
      </c>
      <c r="K364" s="5">
        <f>'90.1 Data-IP'!K364/$D364</f>
        <v>13.88394161472087</v>
      </c>
      <c r="L364" s="5">
        <f>'90.1 Data-IP'!L364/$D364</f>
        <v>8.0362863441396897</v>
      </c>
      <c r="M364" s="5">
        <f>'90.1 Data-IP'!M364/$D364</f>
        <v>7.3129258843515661</v>
      </c>
      <c r="N364" s="5">
        <f>'90.1 Data-IP'!N364/$D364</f>
        <v>2.7908364177104454</v>
      </c>
      <c r="O364" s="5">
        <f>'90.1 Data-IP'!O364/$D364</f>
        <v>1.1725812757975317E-2</v>
      </c>
      <c r="P364" s="5">
        <f>'90.1 Data-IP'!P364/$D364</f>
        <v>2.7791106049524705</v>
      </c>
      <c r="Q364" s="5">
        <f>'90.1 Data-IP'!Q364/$D364</f>
        <v>0</v>
      </c>
      <c r="R364" s="5">
        <f>'90.1 Data-IP'!R364/$D364</f>
        <v>0</v>
      </c>
      <c r="S364" s="5">
        <f>'90.1 Data-IP'!S364/$D364</f>
        <v>0</v>
      </c>
      <c r="T364" s="5">
        <f>'90.1 Data-IP'!T364/$D364</f>
        <v>0.72126488764066887</v>
      </c>
      <c r="U364" s="5">
        <f>'90.1 Data-IP'!U364/$D364</f>
        <v>13.739890433029158</v>
      </c>
      <c r="V364" s="5">
        <f>'90.1 Data-IP'!V364/$D364</f>
        <v>0.59452157961126895</v>
      </c>
      <c r="W364" s="5">
        <f>'90.1 Data-IP'!W364/$D364</f>
        <v>64.112937126927363</v>
      </c>
      <c r="X364" s="5">
        <f>'90.1 Data-IP'!X364/$D364</f>
        <v>0.62750743748787341</v>
      </c>
      <c r="Y364" s="5">
        <f t="shared" si="5"/>
        <v>64.740444564415242</v>
      </c>
      <c r="Z364" s="5">
        <f>'90.1 Data-IP'!Z364/$D364</f>
        <v>100.72181253662033</v>
      </c>
      <c r="AA364" s="5">
        <f>'90.1 Data-IP'!AA364/$D364</f>
        <v>28.251339485237903</v>
      </c>
      <c r="AB364" s="5">
        <f>'90.1 Data-IP'!AB364/$D364</f>
        <v>128.97315202185825</v>
      </c>
    </row>
    <row r="365" spans="1:28" x14ac:dyDescent="0.25">
      <c r="A365" s="95">
        <v>2007</v>
      </c>
      <c r="B365" s="95" t="s">
        <v>59</v>
      </c>
      <c r="C365" s="101" t="s">
        <v>11</v>
      </c>
      <c r="D365" s="5">
        <f>'90.1 Data-SI'!D365*Convert!$B$1</f>
        <v>122119.68521488593</v>
      </c>
      <c r="E365" s="5">
        <f>'90.1 Data-IP'!E365/$D365</f>
        <v>0</v>
      </c>
      <c r="F365" s="5">
        <f>'90.1 Data-IP'!F365/$D365</f>
        <v>0.294466693609028</v>
      </c>
      <c r="G365" s="5">
        <f>'90.1 Data-IP'!G365/$D365</f>
        <v>39.056652773997861</v>
      </c>
      <c r="H365" s="5">
        <f>'90.1 Data-IP'!H365/$D365</f>
        <v>11.273013946558589</v>
      </c>
      <c r="I365" s="5">
        <f>'90.1 Data-IP'!I365/$D365</f>
        <v>2.3797162078930967</v>
      </c>
      <c r="J365" s="5">
        <f>'90.1 Data-IP'!J365/$D365</f>
        <v>13.592579472441404</v>
      </c>
      <c r="K365" s="5">
        <f>'90.1 Data-IP'!K365/$D365</f>
        <v>13.88394161472087</v>
      </c>
      <c r="L365" s="5">
        <f>'90.1 Data-IP'!L365/$D365</f>
        <v>8.0362863441396897</v>
      </c>
      <c r="M365" s="5">
        <f>'90.1 Data-IP'!M365/$D365</f>
        <v>6.3557927094473659</v>
      </c>
      <c r="N365" s="5">
        <f>'90.1 Data-IP'!N365/$D365</f>
        <v>2.4189111684288265</v>
      </c>
      <c r="O365" s="5">
        <f>'90.1 Data-IP'!O365/$D365</f>
        <v>1.1725812757975317E-2</v>
      </c>
      <c r="P365" s="5">
        <f>'90.1 Data-IP'!P365/$D365</f>
        <v>2.4071853556708511</v>
      </c>
      <c r="Q365" s="5">
        <f>'90.1 Data-IP'!Q365/$D365</f>
        <v>0</v>
      </c>
      <c r="R365" s="5">
        <f>'90.1 Data-IP'!R365/$D365</f>
        <v>0</v>
      </c>
      <c r="S365" s="5">
        <f>'90.1 Data-IP'!S365/$D365</f>
        <v>0</v>
      </c>
      <c r="T365" s="5">
        <f>'90.1 Data-IP'!T365/$D365</f>
        <v>0.72142011520714699</v>
      </c>
      <c r="U365" s="5">
        <f>'90.1 Data-IP'!U365/$D365</f>
        <v>14.107934993148826</v>
      </c>
      <c r="V365" s="5">
        <f>'90.1 Data-IP'!V365/$D365</f>
        <v>0.59250362124705336</v>
      </c>
      <c r="W365" s="5">
        <f>'90.1 Data-IP'!W365/$D365</f>
        <v>47.81963083911608</v>
      </c>
      <c r="X365" s="5">
        <f>'90.1 Data-IP'!X365/$D365</f>
        <v>0.294466693609028</v>
      </c>
      <c r="Y365" s="5">
        <f t="shared" si="5"/>
        <v>48.114097532725111</v>
      </c>
      <c r="Z365" s="5">
        <f>'90.1 Data-IP'!Z365/$D365</f>
        <v>84.426953973144279</v>
      </c>
      <c r="AA365" s="5">
        <f>'90.1 Data-IP'!AA365/$D365</f>
        <v>28.286420915261967</v>
      </c>
      <c r="AB365" s="5">
        <f>'90.1 Data-IP'!AB365/$D365</f>
        <v>112.71337488840625</v>
      </c>
    </row>
    <row r="366" spans="1:28" x14ac:dyDescent="0.25">
      <c r="A366" s="95">
        <v>2007</v>
      </c>
      <c r="B366" s="95" t="s">
        <v>59</v>
      </c>
      <c r="C366" s="101" t="s">
        <v>13</v>
      </c>
      <c r="D366" s="5">
        <f>'90.1 Data-SI'!D366*Convert!$B$1</f>
        <v>122119.68521488593</v>
      </c>
      <c r="E366" s="5">
        <f>'90.1 Data-IP'!E366/$D366</f>
        <v>0</v>
      </c>
      <c r="F366" s="5">
        <f>'90.1 Data-IP'!F366/$D366</f>
        <v>3.1513524408559208</v>
      </c>
      <c r="G366" s="5">
        <f>'90.1 Data-IP'!G366/$D366</f>
        <v>42.392182722480086</v>
      </c>
      <c r="H366" s="5">
        <f>'90.1 Data-IP'!H366/$D366</f>
        <v>11.273013946558589</v>
      </c>
      <c r="I366" s="5">
        <f>'90.1 Data-IP'!I366/$D366</f>
        <v>2.3767668841300127</v>
      </c>
      <c r="J366" s="5">
        <f>'90.1 Data-IP'!J366/$D366</f>
        <v>13.592579472441404</v>
      </c>
      <c r="K366" s="5">
        <f>'90.1 Data-IP'!K366/$D366</f>
        <v>13.88394161472087</v>
      </c>
      <c r="L366" s="5">
        <f>'90.1 Data-IP'!L366/$D366</f>
        <v>8.0362863441396897</v>
      </c>
      <c r="M366" s="5">
        <f>'90.1 Data-IP'!M366/$D366</f>
        <v>6.6966724454333582</v>
      </c>
      <c r="N366" s="5">
        <f>'90.1 Data-IP'!N366/$D366</f>
        <v>2.3225148496459029</v>
      </c>
      <c r="O366" s="5">
        <f>'90.1 Data-IP'!O366/$D366</f>
        <v>1.1725812757975317E-2</v>
      </c>
      <c r="P366" s="5">
        <f>'90.1 Data-IP'!P366/$D366</f>
        <v>2.3107890368879276</v>
      </c>
      <c r="Q366" s="5">
        <f>'90.1 Data-IP'!Q366/$D366</f>
        <v>0</v>
      </c>
      <c r="R366" s="5">
        <f>'90.1 Data-IP'!R366/$D366</f>
        <v>0</v>
      </c>
      <c r="S366" s="5">
        <f>'90.1 Data-IP'!S366/$D366</f>
        <v>0</v>
      </c>
      <c r="T366" s="5">
        <f>'90.1 Data-IP'!T366/$D366</f>
        <v>0.72134250142390788</v>
      </c>
      <c r="U366" s="5">
        <f>'90.1 Data-IP'!U366/$D366</f>
        <v>14.182056156142135</v>
      </c>
      <c r="V366" s="5">
        <f>'90.1 Data-IP'!V366/$D366</f>
        <v>0.59227077989733612</v>
      </c>
      <c r="W366" s="5">
        <f>'90.1 Data-IP'!W366/$D366</f>
        <v>51.399644204801376</v>
      </c>
      <c r="X366" s="5">
        <f>'90.1 Data-IP'!X366/$D366</f>
        <v>3.1513524408559208</v>
      </c>
      <c r="Y366" s="5">
        <f t="shared" si="5"/>
        <v>54.5509966456573</v>
      </c>
      <c r="Z366" s="5">
        <f>'90.1 Data-IP'!Z366/$D366</f>
        <v>88.003629946150284</v>
      </c>
      <c r="AA366" s="5">
        <f>'90.1 Data-IP'!AA366/$D366</f>
        <v>31.21742782550217</v>
      </c>
      <c r="AB366" s="5">
        <f>'90.1 Data-IP'!AB366/$D366</f>
        <v>119.22105777165247</v>
      </c>
    </row>
    <row r="367" spans="1:28" x14ac:dyDescent="0.25">
      <c r="A367" s="95">
        <v>2007</v>
      </c>
      <c r="B367" s="95" t="s">
        <v>59</v>
      </c>
      <c r="C367" s="101" t="s">
        <v>19</v>
      </c>
      <c r="D367" s="5">
        <f>'90.1 Data-SI'!D367*Convert!$B$1</f>
        <v>122119.68521488593</v>
      </c>
      <c r="E367" s="5">
        <f>'90.1 Data-IP'!E367/$D367</f>
        <v>0</v>
      </c>
      <c r="F367" s="5">
        <f>'90.1 Data-IP'!F367/$D367</f>
        <v>4.4474250071651351</v>
      </c>
      <c r="G367" s="5">
        <f>'90.1 Data-IP'!G367/$D367</f>
        <v>34.538443996518694</v>
      </c>
      <c r="H367" s="5">
        <f>'90.1 Data-IP'!H367/$D367</f>
        <v>11.273013946558589</v>
      </c>
      <c r="I367" s="5">
        <f>'90.1 Data-IP'!I367/$D367</f>
        <v>2.3759131325143823</v>
      </c>
      <c r="J367" s="5">
        <f>'90.1 Data-IP'!J367/$D367</f>
        <v>13.592579472441404</v>
      </c>
      <c r="K367" s="5">
        <f>'90.1 Data-IP'!K367/$D367</f>
        <v>13.88394161472087</v>
      </c>
      <c r="L367" s="5">
        <f>'90.1 Data-IP'!L367/$D367</f>
        <v>8.0362863441396897</v>
      </c>
      <c r="M367" s="5">
        <f>'90.1 Data-IP'!M367/$D367</f>
        <v>5.4111553536446575</v>
      </c>
      <c r="N367" s="5">
        <f>'90.1 Data-IP'!N367/$D367</f>
        <v>2.2707464562254436</v>
      </c>
      <c r="O367" s="5">
        <f>'90.1 Data-IP'!O367/$D367</f>
        <v>1.1725812757975317E-2</v>
      </c>
      <c r="P367" s="5">
        <f>'90.1 Data-IP'!P367/$D367</f>
        <v>2.2590206434674682</v>
      </c>
      <c r="Q367" s="5">
        <f>'90.1 Data-IP'!Q367/$D367</f>
        <v>0</v>
      </c>
      <c r="R367" s="5">
        <f>'90.1 Data-IP'!R367/$D367</f>
        <v>0</v>
      </c>
      <c r="S367" s="5">
        <f>'90.1 Data-IP'!S367/$D367</f>
        <v>0</v>
      </c>
      <c r="T367" s="5">
        <f>'90.1 Data-IP'!T367/$D367</f>
        <v>0.721497728990386</v>
      </c>
      <c r="U367" s="5">
        <f>'90.1 Data-IP'!U367/$D367</f>
        <v>14.692754849855209</v>
      </c>
      <c r="V367" s="5">
        <f>'90.1 Data-IP'!V367/$D367</f>
        <v>0.58978713883368583</v>
      </c>
      <c r="W367" s="5">
        <f>'90.1 Data-IP'!W367/$D367</f>
        <v>42.208619993630819</v>
      </c>
      <c r="X367" s="5">
        <f>'90.1 Data-IP'!X367/$D367</f>
        <v>4.4474250071651351</v>
      </c>
      <c r="Y367" s="5">
        <f t="shared" si="5"/>
        <v>46.656045000795956</v>
      </c>
      <c r="Z367" s="5">
        <f>'90.1 Data-IP'!Z367/$D367</f>
        <v>78.809423569866937</v>
      </c>
      <c r="AA367" s="5">
        <f>'90.1 Data-IP'!AA367/$D367</f>
        <v>33.024121471741218</v>
      </c>
      <c r="AB367" s="5">
        <f>'90.1 Data-IP'!AB367/$D367</f>
        <v>111.83354504160815</v>
      </c>
    </row>
    <row r="368" spans="1:28" x14ac:dyDescent="0.25">
      <c r="A368" s="95">
        <v>2007</v>
      </c>
      <c r="B368" s="95" t="s">
        <v>59</v>
      </c>
      <c r="C368" s="101" t="s">
        <v>20</v>
      </c>
      <c r="D368" s="5">
        <f>'90.1 Data-SI'!D368*Convert!$B$1</f>
        <v>122119.68521488593</v>
      </c>
      <c r="E368" s="5">
        <f>'90.1 Data-IP'!E368/$D368</f>
        <v>0</v>
      </c>
      <c r="F368" s="5">
        <f>'90.1 Data-IP'!F368/$D368</f>
        <v>5.1155244532870423</v>
      </c>
      <c r="G368" s="5">
        <f>'90.1 Data-IP'!G368/$D368</f>
        <v>21.234122115027187</v>
      </c>
      <c r="H368" s="5">
        <f>'90.1 Data-IP'!H368/$D368</f>
        <v>11.273013946558589</v>
      </c>
      <c r="I368" s="5">
        <f>'90.1 Data-IP'!I368/$D368</f>
        <v>2.3776982495288812</v>
      </c>
      <c r="J368" s="5">
        <f>'90.1 Data-IP'!J368/$D368</f>
        <v>13.592579472441404</v>
      </c>
      <c r="K368" s="5">
        <f>'90.1 Data-IP'!K368/$D368</f>
        <v>13.88394161472087</v>
      </c>
      <c r="L368" s="5">
        <f>'90.1 Data-IP'!L368/$D368</f>
        <v>8.0362863441396897</v>
      </c>
      <c r="M368" s="5">
        <f>'90.1 Data-IP'!M368/$D368</f>
        <v>5.3593869602241977</v>
      </c>
      <c r="N368" s="5">
        <f>'90.1 Data-IP'!N368/$D368</f>
        <v>1.5781210545999917</v>
      </c>
      <c r="O368" s="5">
        <f>'90.1 Data-IP'!O368/$D368</f>
        <v>1.1725812757975317E-2</v>
      </c>
      <c r="P368" s="5">
        <f>'90.1 Data-IP'!P368/$D368</f>
        <v>1.5663952418420164</v>
      </c>
      <c r="Q368" s="5">
        <f>'90.1 Data-IP'!Q368/$D368</f>
        <v>0</v>
      </c>
      <c r="R368" s="5">
        <f>'90.1 Data-IP'!R368/$D368</f>
        <v>0</v>
      </c>
      <c r="S368" s="5">
        <f>'90.1 Data-IP'!S368/$D368</f>
        <v>0</v>
      </c>
      <c r="T368" s="5">
        <f>'90.1 Data-IP'!T368/$D368</f>
        <v>0.72142011520714699</v>
      </c>
      <c r="U368" s="5">
        <f>'90.1 Data-IP'!U368/$D368</f>
        <v>14.729854238243485</v>
      </c>
      <c r="V368" s="5">
        <f>'90.1 Data-IP'!V368/$D368</f>
        <v>0.58311235347512591</v>
      </c>
      <c r="W368" s="5">
        <f>'90.1 Data-IP'!W368/$D368</f>
        <v>28.1599043170934</v>
      </c>
      <c r="X368" s="5">
        <f>'90.1 Data-IP'!X368/$D368</f>
        <v>5.1155244532870423</v>
      </c>
      <c r="Y368" s="5">
        <f t="shared" si="5"/>
        <v>33.275428770380444</v>
      </c>
      <c r="Z368" s="5">
        <f>'90.1 Data-IP'!Z368/$D368</f>
        <v>64.75566299741898</v>
      </c>
      <c r="AA368" s="5">
        <f>'90.1 Data-IP'!AA368/$D368</f>
        <v>33.729320306251395</v>
      </c>
      <c r="AB368" s="5">
        <f>'90.1 Data-IP'!AB368/$D368</f>
        <v>98.484983303670376</v>
      </c>
    </row>
    <row r="369" spans="1:28" x14ac:dyDescent="0.25">
      <c r="A369" s="95">
        <v>2007</v>
      </c>
      <c r="B369" s="95" t="s">
        <v>59</v>
      </c>
      <c r="C369" s="101" t="s">
        <v>3</v>
      </c>
      <c r="D369" s="5">
        <f>'90.1 Data-SI'!D369*Convert!$B$1</f>
        <v>122119.68521488593</v>
      </c>
      <c r="E369" s="5">
        <f>'90.1 Data-IP'!E369/$D369</f>
        <v>0</v>
      </c>
      <c r="F369" s="5">
        <f>'90.1 Data-IP'!F369/$D369</f>
        <v>16.67702883214525</v>
      </c>
      <c r="G369" s="5">
        <f>'90.1 Data-IP'!G369/$D369</f>
        <v>18.878854248854399</v>
      </c>
      <c r="H369" s="5">
        <f>'90.1 Data-IP'!H369/$D369</f>
        <v>11.273013946558589</v>
      </c>
      <c r="I369" s="5">
        <f>'90.1 Data-IP'!I369/$D369</f>
        <v>2.3772325668294467</v>
      </c>
      <c r="J369" s="5">
        <f>'90.1 Data-IP'!J369/$D369</f>
        <v>13.592579472441404</v>
      </c>
      <c r="K369" s="5">
        <f>'90.1 Data-IP'!K369/$D369</f>
        <v>13.88394161472087</v>
      </c>
      <c r="L369" s="5">
        <f>'90.1 Data-IP'!L369/$D369</f>
        <v>8.0362863441396897</v>
      </c>
      <c r="M369" s="5">
        <f>'90.1 Data-IP'!M369/$D369</f>
        <v>4.9713180440288518</v>
      </c>
      <c r="N369" s="5">
        <f>'90.1 Data-IP'!N369/$D369</f>
        <v>1.6341582060985995</v>
      </c>
      <c r="O369" s="5">
        <f>'90.1 Data-IP'!O369/$D369</f>
        <v>1.1725812757975317E-2</v>
      </c>
      <c r="P369" s="5">
        <f>'90.1 Data-IP'!P369/$D369</f>
        <v>1.6224323933406242</v>
      </c>
      <c r="Q369" s="5">
        <f>'90.1 Data-IP'!Q369/$D369</f>
        <v>0</v>
      </c>
      <c r="R369" s="5">
        <f>'90.1 Data-IP'!R369/$D369</f>
        <v>0</v>
      </c>
      <c r="S369" s="5">
        <f>'90.1 Data-IP'!S369/$D369</f>
        <v>0</v>
      </c>
      <c r="T369" s="5">
        <f>'90.1 Data-IP'!T369/$D369</f>
        <v>0.721497728990386</v>
      </c>
      <c r="U369" s="5">
        <f>'90.1 Data-IP'!U369/$D369</f>
        <v>15.707787907055753</v>
      </c>
      <c r="V369" s="5">
        <f>'90.1 Data-IP'!V369/$D369</f>
        <v>0.58520792562258084</v>
      </c>
      <c r="W369" s="5">
        <f>'90.1 Data-IP'!W369/$D369</f>
        <v>25.472604686223878</v>
      </c>
      <c r="X369" s="5">
        <f>'90.1 Data-IP'!X369/$D369</f>
        <v>16.67702883214525</v>
      </c>
      <c r="Y369" s="5">
        <f t="shared" si="5"/>
        <v>42.149633518369129</v>
      </c>
      <c r="Z369" s="5">
        <f>'90.1 Data-IP'!Z369/$D369</f>
        <v>62.070226097347181</v>
      </c>
      <c r="AA369" s="5">
        <f>'90.1 Data-IP'!AA369/$D369</f>
        <v>46.268835967705108</v>
      </c>
      <c r="AB369" s="5">
        <f>'90.1 Data-IP'!AB369/$D369</f>
        <v>108.33906206505227</v>
      </c>
    </row>
    <row r="370" spans="1:28" x14ac:dyDescent="0.25">
      <c r="A370" s="95">
        <v>2007</v>
      </c>
      <c r="B370" s="95" t="s">
        <v>59</v>
      </c>
      <c r="C370" s="101" t="s">
        <v>7</v>
      </c>
      <c r="D370" s="5">
        <f>'90.1 Data-SI'!D370*Convert!$B$1</f>
        <v>122119.68521488593</v>
      </c>
      <c r="E370" s="5">
        <f>'90.1 Data-IP'!E370/$D370</f>
        <v>0</v>
      </c>
      <c r="F370" s="5">
        <f>'90.1 Data-IP'!F370/$D370</f>
        <v>10.803993854444892</v>
      </c>
      <c r="G370" s="5">
        <f>'90.1 Data-IP'!G370/$D370</f>
        <v>14.969370373319251</v>
      </c>
      <c r="H370" s="5">
        <f>'90.1 Data-IP'!H370/$D370</f>
        <v>11.273013946558589</v>
      </c>
      <c r="I370" s="5">
        <f>'90.1 Data-IP'!I370/$D370</f>
        <v>2.3771549530462073</v>
      </c>
      <c r="J370" s="5">
        <f>'90.1 Data-IP'!J370/$D370</f>
        <v>13.592579472441404</v>
      </c>
      <c r="K370" s="5">
        <f>'90.1 Data-IP'!K370/$D370</f>
        <v>13.88394161472087</v>
      </c>
      <c r="L370" s="5">
        <f>'90.1 Data-IP'!L370/$D370</f>
        <v>8.0362863441396897</v>
      </c>
      <c r="M370" s="5">
        <f>'90.1 Data-IP'!M370/$D370</f>
        <v>4.9530011911844314</v>
      </c>
      <c r="N370" s="5">
        <f>'90.1 Data-IP'!N370/$D370</f>
        <v>1.3247896661076699</v>
      </c>
      <c r="O370" s="5">
        <f>'90.1 Data-IP'!O370/$D370</f>
        <v>1.1725812757975317E-2</v>
      </c>
      <c r="P370" s="5">
        <f>'90.1 Data-IP'!P370/$D370</f>
        <v>1.3130638533496946</v>
      </c>
      <c r="Q370" s="5">
        <f>'90.1 Data-IP'!Q370/$D370</f>
        <v>0</v>
      </c>
      <c r="R370" s="5">
        <f>'90.1 Data-IP'!R370/$D370</f>
        <v>0</v>
      </c>
      <c r="S370" s="5">
        <f>'90.1 Data-IP'!S370/$D370</f>
        <v>0</v>
      </c>
      <c r="T370" s="5">
        <f>'90.1 Data-IP'!T370/$D370</f>
        <v>0.72142011520714699</v>
      </c>
      <c r="U370" s="5">
        <f>'90.1 Data-IP'!U370/$D370</f>
        <v>15.443357747560247</v>
      </c>
      <c r="V370" s="5">
        <f>'90.1 Data-IP'!V370/$D370</f>
        <v>0.58326758104160414</v>
      </c>
      <c r="W370" s="5">
        <f>'90.1 Data-IP'!W370/$D370</f>
        <v>21.235435417853374</v>
      </c>
      <c r="X370" s="5">
        <f>'90.1 Data-IP'!X370/$D370</f>
        <v>10.803993854444892</v>
      </c>
      <c r="Y370" s="5">
        <f t="shared" si="5"/>
        <v>32.039429272298264</v>
      </c>
      <c r="Z370" s="5">
        <f>'90.1 Data-IP'!Z370/$D370</f>
        <v>57.830728415479513</v>
      </c>
      <c r="AA370" s="5">
        <f>'90.1 Data-IP'!AA370/$D370</f>
        <v>40.131293216726014</v>
      </c>
      <c r="AB370" s="5">
        <f>'90.1 Data-IP'!AB370/$D370</f>
        <v>97.96202163220552</v>
      </c>
    </row>
    <row r="371" spans="1:28" x14ac:dyDescent="0.25">
      <c r="A371" s="95">
        <v>2007</v>
      </c>
      <c r="B371" s="95" t="s">
        <v>59</v>
      </c>
      <c r="C371" s="101" t="s">
        <v>17</v>
      </c>
      <c r="D371" s="5">
        <f>'90.1 Data-SI'!D371*Convert!$B$1</f>
        <v>122119.68521488593</v>
      </c>
      <c r="E371" s="5">
        <f>'90.1 Data-IP'!E371/$D371</f>
        <v>0</v>
      </c>
      <c r="F371" s="5">
        <f>'90.1 Data-IP'!F371/$D371</f>
        <v>6.289044855861766</v>
      </c>
      <c r="G371" s="5">
        <f>'90.1 Data-IP'!G371/$D371</f>
        <v>10.534674026605323</v>
      </c>
      <c r="H371" s="5">
        <f>'90.1 Data-IP'!H371/$D371</f>
        <v>11.273013946558589</v>
      </c>
      <c r="I371" s="5">
        <f>'90.1 Data-IP'!I371/$D371</f>
        <v>2.3767668841300127</v>
      </c>
      <c r="J371" s="5">
        <f>'90.1 Data-IP'!J371/$D371</f>
        <v>13.592579472441404</v>
      </c>
      <c r="K371" s="5">
        <f>'90.1 Data-IP'!K371/$D371</f>
        <v>13.88394161472087</v>
      </c>
      <c r="L371" s="5">
        <f>'90.1 Data-IP'!L371/$D371</f>
        <v>8.0362863441396897</v>
      </c>
      <c r="M371" s="5">
        <f>'90.1 Data-IP'!M371/$D371</f>
        <v>4.7124760769265572</v>
      </c>
      <c r="N371" s="5">
        <f>'90.1 Data-IP'!N371/$D371</f>
        <v>1.2206319690008394</v>
      </c>
      <c r="O371" s="5">
        <f>'90.1 Data-IP'!O371/$D371</f>
        <v>1.1725812757975317E-2</v>
      </c>
      <c r="P371" s="5">
        <f>'90.1 Data-IP'!P371/$D371</f>
        <v>1.208906156242864</v>
      </c>
      <c r="Q371" s="5">
        <f>'90.1 Data-IP'!Q371/$D371</f>
        <v>0</v>
      </c>
      <c r="R371" s="5">
        <f>'90.1 Data-IP'!R371/$D371</f>
        <v>0</v>
      </c>
      <c r="S371" s="5">
        <f>'90.1 Data-IP'!S371/$D371</f>
        <v>0</v>
      </c>
      <c r="T371" s="5">
        <f>'90.1 Data-IP'!T371/$D371</f>
        <v>0.721497728990386</v>
      </c>
      <c r="U371" s="5">
        <f>'90.1 Data-IP'!U371/$D371</f>
        <v>15.816602431156928</v>
      </c>
      <c r="V371" s="5">
        <f>'90.1 Data-IP'!V371/$D371</f>
        <v>0.58738111155327477</v>
      </c>
      <c r="W371" s="5">
        <f>'90.1 Data-IP'!W371/$D371</f>
        <v>16.456056259774744</v>
      </c>
      <c r="X371" s="5">
        <f>'90.1 Data-IP'!X371/$D371</f>
        <v>6.289044855861766</v>
      </c>
      <c r="Y371" s="5">
        <f t="shared" si="5"/>
        <v>22.745101115636508</v>
      </c>
      <c r="Z371" s="5">
        <f>'90.1 Data-IP'!Z371/$D371</f>
        <v>53.05530756034608</v>
      </c>
      <c r="AA371" s="5">
        <f>'90.1 Data-IP'!AA371/$D371</f>
        <v>35.989588901739566</v>
      </c>
      <c r="AB371" s="5">
        <f>'90.1 Data-IP'!AB371/$D371</f>
        <v>89.044896462085632</v>
      </c>
    </row>
    <row r="372" spans="1:28" x14ac:dyDescent="0.25">
      <c r="A372" s="95">
        <v>2007</v>
      </c>
      <c r="B372" s="95" t="s">
        <v>59</v>
      </c>
      <c r="C372" s="101" t="s">
        <v>14</v>
      </c>
      <c r="D372" s="5">
        <f>'90.1 Data-SI'!D372*Convert!$B$1</f>
        <v>122119.68521488593</v>
      </c>
      <c r="E372" s="5">
        <f>'90.1 Data-IP'!E372/$D372</f>
        <v>0</v>
      </c>
      <c r="F372" s="5">
        <f>'90.1 Data-IP'!F372/$D372</f>
        <v>31.030145766546291</v>
      </c>
      <c r="G372" s="5">
        <f>'90.1 Data-IP'!G372/$D372</f>
        <v>13.267455334452945</v>
      </c>
      <c r="H372" s="5">
        <f>'90.1 Data-IP'!H372/$D372</f>
        <v>11.273013946558589</v>
      </c>
      <c r="I372" s="5">
        <f>'90.1 Data-IP'!I372/$D372</f>
        <v>2.3735847190172099</v>
      </c>
      <c r="J372" s="5">
        <f>'90.1 Data-IP'!J372/$D372</f>
        <v>13.592579472441404</v>
      </c>
      <c r="K372" s="5">
        <f>'90.1 Data-IP'!K372/$D372</f>
        <v>13.88394161472087</v>
      </c>
      <c r="L372" s="5">
        <f>'90.1 Data-IP'!L372/$D372</f>
        <v>8.0362863441396897</v>
      </c>
      <c r="M372" s="5">
        <f>'90.1 Data-IP'!M372/$D372</f>
        <v>5.0447406829730115</v>
      </c>
      <c r="N372" s="5">
        <f>'90.1 Data-IP'!N372/$D372</f>
        <v>1.3960391191211354</v>
      </c>
      <c r="O372" s="5">
        <f>'90.1 Data-IP'!O372/$D372</f>
        <v>1.1725812757975317E-2</v>
      </c>
      <c r="P372" s="5">
        <f>'90.1 Data-IP'!P372/$D372</f>
        <v>1.3843133063631601</v>
      </c>
      <c r="Q372" s="5">
        <f>'90.1 Data-IP'!Q372/$D372</f>
        <v>0</v>
      </c>
      <c r="R372" s="5">
        <f>'90.1 Data-IP'!R372/$D372</f>
        <v>0</v>
      </c>
      <c r="S372" s="5">
        <f>'90.1 Data-IP'!S372/$D372</f>
        <v>0</v>
      </c>
      <c r="T372" s="5">
        <f>'90.1 Data-IP'!T372/$D372</f>
        <v>0.72157534277362512</v>
      </c>
      <c r="U372" s="5">
        <f>'90.1 Data-IP'!U372/$D372</f>
        <v>16.514971252742072</v>
      </c>
      <c r="V372" s="5">
        <f>'90.1 Data-IP'!V372/$D372</f>
        <v>0.58187053294330082</v>
      </c>
      <c r="W372" s="5">
        <f>'90.1 Data-IP'!W372/$D372</f>
        <v>19.696509323789119</v>
      </c>
      <c r="X372" s="5">
        <f>'90.1 Data-IP'!X372/$D372</f>
        <v>31.030145766546291</v>
      </c>
      <c r="Y372" s="5">
        <f t="shared" si="5"/>
        <v>50.726655090335413</v>
      </c>
      <c r="Z372" s="5">
        <f>'90.1 Data-IP'!Z372/$D372</f>
        <v>56.287223108204145</v>
      </c>
      <c r="AA372" s="5">
        <f>'90.1 Data-IP'!AA372/$D372</f>
        <v>61.429136247792471</v>
      </c>
      <c r="AB372" s="5">
        <f>'90.1 Data-IP'!AB372/$D372</f>
        <v>117.71635935599663</v>
      </c>
    </row>
    <row r="373" spans="1:28" x14ac:dyDescent="0.25">
      <c r="A373" s="95">
        <v>2007</v>
      </c>
      <c r="B373" s="95" t="s">
        <v>59</v>
      </c>
      <c r="C373" s="101" t="s">
        <v>2</v>
      </c>
      <c r="D373" s="5">
        <f>'90.1 Data-SI'!D373*Convert!$B$1</f>
        <v>122119.68521488593</v>
      </c>
      <c r="E373" s="5">
        <f>'90.1 Data-IP'!E373/$D373</f>
        <v>0</v>
      </c>
      <c r="F373" s="5">
        <f>'90.1 Data-IP'!F373/$D373</f>
        <v>18.598280422445164</v>
      </c>
      <c r="G373" s="5">
        <f>'90.1 Data-IP'!G373/$D373</f>
        <v>10.283671051610174</v>
      </c>
      <c r="H373" s="5">
        <f>'90.1 Data-IP'!H373/$D373</f>
        <v>11.273013946558589</v>
      </c>
      <c r="I373" s="5">
        <f>'90.1 Data-IP'!I373/$D373</f>
        <v>2.3753698360317093</v>
      </c>
      <c r="J373" s="5">
        <f>'90.1 Data-IP'!J373/$D373</f>
        <v>13.592579472441404</v>
      </c>
      <c r="K373" s="5">
        <f>'90.1 Data-IP'!K373/$D373</f>
        <v>13.88394161472087</v>
      </c>
      <c r="L373" s="5">
        <f>'90.1 Data-IP'!L373/$D373</f>
        <v>8.0362863441396897</v>
      </c>
      <c r="M373" s="5">
        <f>'90.1 Data-IP'!M373/$D373</f>
        <v>5.1305039134521833</v>
      </c>
      <c r="N373" s="5">
        <f>'90.1 Data-IP'!N373/$D373</f>
        <v>1.2116287701451074</v>
      </c>
      <c r="O373" s="5">
        <f>'90.1 Data-IP'!O373/$D373</f>
        <v>1.1725812757975317E-2</v>
      </c>
      <c r="P373" s="5">
        <f>'90.1 Data-IP'!P373/$D373</f>
        <v>1.199902957387132</v>
      </c>
      <c r="Q373" s="5">
        <f>'90.1 Data-IP'!Q373/$D373</f>
        <v>0</v>
      </c>
      <c r="R373" s="5">
        <f>'90.1 Data-IP'!R373/$D373</f>
        <v>0</v>
      </c>
      <c r="S373" s="5">
        <f>'90.1 Data-IP'!S373/$D373</f>
        <v>0</v>
      </c>
      <c r="T373" s="5">
        <f>'90.1 Data-IP'!T373/$D373</f>
        <v>0.72118727385742987</v>
      </c>
      <c r="U373" s="5">
        <f>'90.1 Data-IP'!U373/$D373</f>
        <v>16.28018955844389</v>
      </c>
      <c r="V373" s="5">
        <f>'90.1 Data-IP'!V373/$D373</f>
        <v>0.58466462913990735</v>
      </c>
      <c r="W373" s="5">
        <f>'90.1 Data-IP'!W373/$D373</f>
        <v>16.614077922449489</v>
      </c>
      <c r="X373" s="5">
        <f>'90.1 Data-IP'!X373/$D373</f>
        <v>18.598280422445164</v>
      </c>
      <c r="Y373" s="5">
        <f t="shared" si="5"/>
        <v>35.212358344894653</v>
      </c>
      <c r="Z373" s="5">
        <f>'90.1 Data-IP'!Z373/$D373</f>
        <v>53.208982851159433</v>
      </c>
      <c r="AA373" s="5">
        <f>'90.1 Data-IP'!AA373/$D373</f>
        <v>48.762411595609926</v>
      </c>
      <c r="AB373" s="5">
        <f>'90.1 Data-IP'!AB373/$D373</f>
        <v>101.97139444676935</v>
      </c>
    </row>
    <row r="374" spans="1:28" x14ac:dyDescent="0.25">
      <c r="A374" s="95">
        <v>2007</v>
      </c>
      <c r="B374" s="95" t="s">
        <v>59</v>
      </c>
      <c r="C374" s="101" t="s">
        <v>18</v>
      </c>
      <c r="D374" s="5">
        <f>'90.1 Data-SI'!D374*Convert!$B$1</f>
        <v>122119.68521488593</v>
      </c>
      <c r="E374" s="5">
        <f>'90.1 Data-IP'!E374/$D374</f>
        <v>0</v>
      </c>
      <c r="F374" s="5">
        <f>'90.1 Data-IP'!F374/$D374</f>
        <v>25.117217304261054</v>
      </c>
      <c r="G374" s="5">
        <f>'90.1 Data-IP'!G374/$D374</f>
        <v>4.9065881488074679</v>
      </c>
      <c r="H374" s="5">
        <f>'90.1 Data-IP'!H374/$D374</f>
        <v>11.273013946558589</v>
      </c>
      <c r="I374" s="5">
        <f>'90.1 Data-IP'!I374/$D374</f>
        <v>2.3708682366038429</v>
      </c>
      <c r="J374" s="5">
        <f>'90.1 Data-IP'!J374/$D374</f>
        <v>13.592579472441404</v>
      </c>
      <c r="K374" s="5">
        <f>'90.1 Data-IP'!K374/$D374</f>
        <v>13.88394161472087</v>
      </c>
      <c r="L374" s="5">
        <f>'90.1 Data-IP'!L374/$D374</f>
        <v>8.0362863441396897</v>
      </c>
      <c r="M374" s="5">
        <f>'90.1 Data-IP'!M374/$D374</f>
        <v>4.6171663511089793</v>
      </c>
      <c r="N374" s="5">
        <f>'90.1 Data-IP'!N374/$D374</f>
        <v>0.96008249866728435</v>
      </c>
      <c r="O374" s="5">
        <f>'90.1 Data-IP'!O374/$D374</f>
        <v>1.1725812757975317E-2</v>
      </c>
      <c r="P374" s="5">
        <f>'90.1 Data-IP'!P374/$D374</f>
        <v>0.94835668590930911</v>
      </c>
      <c r="Q374" s="5">
        <f>'90.1 Data-IP'!Q374/$D374</f>
        <v>0</v>
      </c>
      <c r="R374" s="5">
        <f>'90.1 Data-IP'!R374/$D374</f>
        <v>0</v>
      </c>
      <c r="S374" s="5">
        <f>'90.1 Data-IP'!S374/$D374</f>
        <v>0</v>
      </c>
      <c r="T374" s="5">
        <f>'90.1 Data-IP'!T374/$D374</f>
        <v>0.721497728990386</v>
      </c>
      <c r="U374" s="5">
        <f>'90.1 Data-IP'!U374/$D374</f>
        <v>16.762093538575268</v>
      </c>
      <c r="V374" s="5">
        <f>'90.1 Data-IP'!V374/$D374</f>
        <v>0.58381087752427752</v>
      </c>
      <c r="W374" s="5">
        <f>'90.1 Data-IP'!W374/$D374</f>
        <v>10.472111185825755</v>
      </c>
      <c r="X374" s="5">
        <f>'90.1 Data-IP'!X374/$D374</f>
        <v>25.117217304261054</v>
      </c>
      <c r="Y374" s="5">
        <f t="shared" si="5"/>
        <v>35.589328490086807</v>
      </c>
      <c r="Z374" s="5">
        <f>'90.1 Data-IP'!Z374/$D374</f>
        <v>47.06181599105868</v>
      </c>
      <c r="AA374" s="5">
        <f>'90.1 Data-IP'!AA374/$D374</f>
        <v>55.763252457557194</v>
      </c>
      <c r="AB374" s="5">
        <f>'90.1 Data-IP'!AB374/$D374</f>
        <v>102.82506844861588</v>
      </c>
    </row>
    <row r="375" spans="1:28" x14ac:dyDescent="0.25">
      <c r="A375" s="95">
        <v>2007</v>
      </c>
      <c r="B375" s="95" t="s">
        <v>59</v>
      </c>
      <c r="C375" s="101" t="s">
        <v>4</v>
      </c>
      <c r="D375" s="5">
        <f>'90.1 Data-SI'!D375*Convert!$B$1</f>
        <v>122119.68521488593</v>
      </c>
      <c r="E375" s="5">
        <f>'90.1 Data-IP'!E375/$D375</f>
        <v>0</v>
      </c>
      <c r="F375" s="5">
        <f>'90.1 Data-IP'!F375/$D375</f>
        <v>43.36414012998295</v>
      </c>
      <c r="G375" s="5">
        <f>'90.1 Data-IP'!G375/$D375</f>
        <v>8.0185127877779436</v>
      </c>
      <c r="H375" s="5">
        <f>'90.1 Data-IP'!H375/$D375</f>
        <v>11.273013946558589</v>
      </c>
      <c r="I375" s="5">
        <f>'90.1 Data-IP'!I375/$D375</f>
        <v>2.3742832430663623</v>
      </c>
      <c r="J375" s="5">
        <f>'90.1 Data-IP'!J375/$D375</f>
        <v>13.592579472441404</v>
      </c>
      <c r="K375" s="5">
        <f>'90.1 Data-IP'!K375/$D375</f>
        <v>13.88394161472087</v>
      </c>
      <c r="L375" s="5">
        <f>'90.1 Data-IP'!L375/$D375</f>
        <v>8.0362863441396897</v>
      </c>
      <c r="M375" s="5">
        <f>'90.1 Data-IP'!M375/$D375</f>
        <v>4.9977843441133736</v>
      </c>
      <c r="N375" s="5">
        <f>'90.1 Data-IP'!N375/$D375</f>
        <v>1.1848520149276285</v>
      </c>
      <c r="O375" s="5">
        <f>'90.1 Data-IP'!O375/$D375</f>
        <v>1.1725812757975317E-2</v>
      </c>
      <c r="P375" s="5">
        <f>'90.1 Data-IP'!P375/$D375</f>
        <v>1.1731262021696531</v>
      </c>
      <c r="Q375" s="5">
        <f>'90.1 Data-IP'!Q375/$D375</f>
        <v>0</v>
      </c>
      <c r="R375" s="5">
        <f>'90.1 Data-IP'!R375/$D375</f>
        <v>0</v>
      </c>
      <c r="S375" s="5">
        <f>'90.1 Data-IP'!S375/$D375</f>
        <v>0</v>
      </c>
      <c r="T375" s="5">
        <f>'90.1 Data-IP'!T375/$D375</f>
        <v>0.72165295655686423</v>
      </c>
      <c r="U375" s="5">
        <f>'90.1 Data-IP'!U375/$D375</f>
        <v>17.204336875471483</v>
      </c>
      <c r="V375" s="5">
        <f>'90.1 Data-IP'!V375/$D375</f>
        <v>0.57899882296345528</v>
      </c>
      <c r="W375" s="5">
        <f>'90.1 Data-IP'!W375/$D375</f>
        <v>14.189423334060971</v>
      </c>
      <c r="X375" s="5">
        <f>'90.1 Data-IP'!X375/$D375</f>
        <v>43.36414012998295</v>
      </c>
      <c r="Y375" s="5">
        <f t="shared" si="5"/>
        <v>57.553563464043918</v>
      </c>
      <c r="Z375" s="5">
        <f>'90.1 Data-IP'!Z375/$D375</f>
        <v>50.777963932545319</v>
      </c>
      <c r="AA375" s="5">
        <f>'90.1 Data-IP'!AA375/$D375</f>
        <v>74.452418620175322</v>
      </c>
      <c r="AB375" s="5">
        <f>'90.1 Data-IP'!AB375/$D375</f>
        <v>125.23038255272064</v>
      </c>
    </row>
    <row r="376" spans="1:28" x14ac:dyDescent="0.25">
      <c r="A376" s="95">
        <v>2007</v>
      </c>
      <c r="B376" s="95" t="s">
        <v>59</v>
      </c>
      <c r="C376" s="101" t="s">
        <v>5</v>
      </c>
      <c r="D376" s="5">
        <f>'90.1 Data-SI'!D376*Convert!$B$1</f>
        <v>122119.68521488593</v>
      </c>
      <c r="E376" s="5">
        <f>'90.1 Data-IP'!E376/$D376</f>
        <v>0</v>
      </c>
      <c r="F376" s="5">
        <f>'90.1 Data-IP'!F376/$D376</f>
        <v>31.244437422069367</v>
      </c>
      <c r="G376" s="5">
        <f>'90.1 Data-IP'!G376/$D376</f>
        <v>7.9099311050264847</v>
      </c>
      <c r="H376" s="5">
        <f>'90.1 Data-IP'!H376/$D376</f>
        <v>11.273013946558589</v>
      </c>
      <c r="I376" s="5">
        <f>'90.1 Data-IP'!I376/$D376</f>
        <v>2.3744384706328403</v>
      </c>
      <c r="J376" s="5">
        <f>'90.1 Data-IP'!J376/$D376</f>
        <v>13.592579472441404</v>
      </c>
      <c r="K376" s="5">
        <f>'90.1 Data-IP'!K376/$D376</f>
        <v>13.88394161472087</v>
      </c>
      <c r="L376" s="5">
        <f>'90.1 Data-IP'!L376/$D376</f>
        <v>8.0362863441396897</v>
      </c>
      <c r="M376" s="5">
        <f>'90.1 Data-IP'!M376/$D376</f>
        <v>5.0851774640405667</v>
      </c>
      <c r="N376" s="5">
        <f>'90.1 Data-IP'!N376/$D376</f>
        <v>1.1052978871075827</v>
      </c>
      <c r="O376" s="5">
        <f>'90.1 Data-IP'!O376/$D376</f>
        <v>1.1725812757975317E-2</v>
      </c>
      <c r="P376" s="5">
        <f>'90.1 Data-IP'!P376/$D376</f>
        <v>1.0935720743496073</v>
      </c>
      <c r="Q376" s="5">
        <f>'90.1 Data-IP'!Q376/$D376</f>
        <v>0</v>
      </c>
      <c r="R376" s="5">
        <f>'90.1 Data-IP'!R376/$D376</f>
        <v>0</v>
      </c>
      <c r="S376" s="5">
        <f>'90.1 Data-IP'!S376/$D376</f>
        <v>0</v>
      </c>
      <c r="T376" s="5">
        <f>'90.1 Data-IP'!T376/$D376</f>
        <v>0.72126488764066887</v>
      </c>
      <c r="U376" s="5">
        <f>'90.1 Data-IP'!U376/$D376</f>
        <v>17.001532059867799</v>
      </c>
      <c r="V376" s="5">
        <f>'90.1 Data-IP'!V376/$D376</f>
        <v>0.5837332637410384</v>
      </c>
      <c r="W376" s="5">
        <f>'90.1 Data-IP'!W376/$D376</f>
        <v>14.08868064341666</v>
      </c>
      <c r="X376" s="5">
        <f>'90.1 Data-IP'!X376/$D376</f>
        <v>31.244437422069367</v>
      </c>
      <c r="Y376" s="5">
        <f t="shared" si="5"/>
        <v>45.333118065486026</v>
      </c>
      <c r="Z376" s="5">
        <f>'90.1 Data-IP'!Z376/$D376</f>
        <v>50.681722841328863</v>
      </c>
      <c r="AA376" s="5">
        <f>'90.1 Data-IP'!AA376/$D376</f>
        <v>62.129988710441268</v>
      </c>
      <c r="AB376" s="5">
        <f>'90.1 Data-IP'!AB376/$D376</f>
        <v>112.81171155177013</v>
      </c>
    </row>
    <row r="377" spans="1:28" x14ac:dyDescent="0.25">
      <c r="A377" s="95">
        <v>2007</v>
      </c>
      <c r="B377" s="95" t="s">
        <v>59</v>
      </c>
      <c r="C377" s="101" t="s">
        <v>15</v>
      </c>
      <c r="D377" s="5">
        <f>'90.1 Data-SI'!D377*Convert!$B$1</f>
        <v>122119.68521488593</v>
      </c>
      <c r="E377" s="5">
        <f>'90.1 Data-IP'!E377/$D377</f>
        <v>0</v>
      </c>
      <c r="F377" s="5">
        <f>'90.1 Data-IP'!F377/$D377</f>
        <v>31.028748718447993</v>
      </c>
      <c r="G377" s="5">
        <f>'90.1 Data-IP'!G377/$D377</f>
        <v>3.1176680589301657</v>
      </c>
      <c r="H377" s="5">
        <f>'90.1 Data-IP'!H377/$D377</f>
        <v>11.273013946558589</v>
      </c>
      <c r="I377" s="5">
        <f>'90.1 Data-IP'!I377/$D377</f>
        <v>2.3707130090373649</v>
      </c>
      <c r="J377" s="5">
        <f>'90.1 Data-IP'!J377/$D377</f>
        <v>13.592579472441404</v>
      </c>
      <c r="K377" s="5">
        <f>'90.1 Data-IP'!K377/$D377</f>
        <v>13.88394161472087</v>
      </c>
      <c r="L377" s="5">
        <f>'90.1 Data-IP'!L377/$D377</f>
        <v>8.0362863441396897</v>
      </c>
      <c r="M377" s="5">
        <f>'90.1 Data-IP'!M377/$D377</f>
        <v>4.5514274767054879</v>
      </c>
      <c r="N377" s="5">
        <f>'90.1 Data-IP'!N377/$D377</f>
        <v>0.82713008797875909</v>
      </c>
      <c r="O377" s="5">
        <f>'90.1 Data-IP'!O377/$D377</f>
        <v>1.1725812757975317E-2</v>
      </c>
      <c r="P377" s="5">
        <f>'90.1 Data-IP'!P377/$D377</f>
        <v>0.81540427522078374</v>
      </c>
      <c r="Q377" s="5">
        <f>'90.1 Data-IP'!Q377/$D377</f>
        <v>0</v>
      </c>
      <c r="R377" s="5">
        <f>'90.1 Data-IP'!R377/$D377</f>
        <v>0</v>
      </c>
      <c r="S377" s="5">
        <f>'90.1 Data-IP'!S377/$D377</f>
        <v>0</v>
      </c>
      <c r="T377" s="5">
        <f>'90.1 Data-IP'!T377/$D377</f>
        <v>0.72157534277362512</v>
      </c>
      <c r="U377" s="5">
        <f>'90.1 Data-IP'!U377/$D377</f>
        <v>17.152413254484546</v>
      </c>
      <c r="V377" s="5">
        <f>'90.1 Data-IP'!V377/$D377</f>
        <v>0.58303473969188691</v>
      </c>
      <c r="W377" s="5">
        <f>'90.1 Data-IP'!W377/$D377</f>
        <v>8.4844998108564358</v>
      </c>
      <c r="X377" s="5">
        <f>'90.1 Data-IP'!X377/$D377</f>
        <v>31.028748718447993</v>
      </c>
      <c r="Y377" s="5">
        <f t="shared" si="5"/>
        <v>39.513248529304427</v>
      </c>
      <c r="Z377" s="5">
        <f>'90.1 Data-IP'!Z377/$D377</f>
        <v>45.073350864473731</v>
      </c>
      <c r="AA377" s="5">
        <f>'90.1 Data-IP'!AA377/$D377</f>
        <v>62.065103587653411</v>
      </c>
      <c r="AB377" s="5">
        <f>'90.1 Data-IP'!AB377/$D377</f>
        <v>107.13845445212715</v>
      </c>
    </row>
    <row r="378" spans="1:28" x14ac:dyDescent="0.25">
      <c r="A378" s="95">
        <v>2007</v>
      </c>
      <c r="B378" s="95" t="s">
        <v>59</v>
      </c>
      <c r="C378" s="101" t="s">
        <v>16</v>
      </c>
      <c r="D378" s="5">
        <f>'90.1 Data-SI'!D378*Convert!$B$1</f>
        <v>122119.68521488593</v>
      </c>
      <c r="E378" s="5">
        <f>'90.1 Data-IP'!E378/$D378</f>
        <v>0</v>
      </c>
      <c r="F378" s="5">
        <f>'90.1 Data-IP'!F378/$D378</f>
        <v>57.3203401768994</v>
      </c>
      <c r="G378" s="5">
        <f>'90.1 Data-IP'!G378/$D378</f>
        <v>8.4377824448353955</v>
      </c>
      <c r="H378" s="5">
        <f>'90.1 Data-IP'!H378/$D378</f>
        <v>11.273013946558589</v>
      </c>
      <c r="I378" s="5">
        <f>'90.1 Data-IP'!I378/$D378</f>
        <v>2.3731966501010149</v>
      </c>
      <c r="J378" s="5">
        <f>'90.1 Data-IP'!J378/$D378</f>
        <v>13.592579472441404</v>
      </c>
      <c r="K378" s="5">
        <f>'90.1 Data-IP'!K378/$D378</f>
        <v>13.88394161472087</v>
      </c>
      <c r="L378" s="5">
        <f>'90.1 Data-IP'!L378/$D378</f>
        <v>8.0362863441396897</v>
      </c>
      <c r="M378" s="5">
        <f>'90.1 Data-IP'!M378/$D378</f>
        <v>5.2117655445034892</v>
      </c>
      <c r="N378" s="5">
        <f>'90.1 Data-IP'!N378/$D378</f>
        <v>1.3084131578442266</v>
      </c>
      <c r="O378" s="5">
        <f>'90.1 Data-IP'!O378/$D378</f>
        <v>1.1725812757975317E-2</v>
      </c>
      <c r="P378" s="5">
        <f>'90.1 Data-IP'!P378/$D378</f>
        <v>1.2966873450862513</v>
      </c>
      <c r="Q378" s="5">
        <f>'90.1 Data-IP'!Q378/$D378</f>
        <v>0</v>
      </c>
      <c r="R378" s="5">
        <f>'90.1 Data-IP'!R378/$D378</f>
        <v>0</v>
      </c>
      <c r="S378" s="5">
        <f>'90.1 Data-IP'!S378/$D378</f>
        <v>0</v>
      </c>
      <c r="T378" s="5">
        <f>'90.1 Data-IP'!T378/$D378</f>
        <v>0.72180818412334236</v>
      </c>
      <c r="U378" s="5">
        <f>'90.1 Data-IP'!U378/$D378</f>
        <v>17.71674307241582</v>
      </c>
      <c r="V378" s="5">
        <f>'90.1 Data-IP'!V378/$D378</f>
        <v>0.57566143028417538</v>
      </c>
      <c r="W378" s="5">
        <f>'90.1 Data-IP'!W378/$D378</f>
        <v>14.946235334425136</v>
      </c>
      <c r="X378" s="5">
        <f>'90.1 Data-IP'!X378/$D378</f>
        <v>57.3203401768994</v>
      </c>
      <c r="Y378" s="5">
        <f t="shared" si="5"/>
        <v>72.266575511324532</v>
      </c>
      <c r="Z378" s="5">
        <f>'90.1 Data-IP'!Z378/$D378</f>
        <v>51.530507174831328</v>
      </c>
      <c r="AA378" s="5">
        <f>'90.1 Data-IP'!AA378/$D378</f>
        <v>88.921024864036085</v>
      </c>
      <c r="AB378" s="5">
        <f>'90.1 Data-IP'!AB378/$D378</f>
        <v>140.45153203886741</v>
      </c>
    </row>
    <row r="379" spans="1:28" x14ac:dyDescent="0.25">
      <c r="A379" s="95">
        <v>2007</v>
      </c>
      <c r="B379" s="95" t="s">
        <v>59</v>
      </c>
      <c r="C379" s="101" t="s">
        <v>9</v>
      </c>
      <c r="D379" s="5">
        <f>'90.1 Data-SI'!D379*Convert!$B$1</f>
        <v>122119.68521488593</v>
      </c>
      <c r="E379" s="5">
        <f>'90.1 Data-IP'!E379/$D379</f>
        <v>0</v>
      </c>
      <c r="F379" s="5">
        <f>'90.1 Data-IP'!F379/$D379</f>
        <v>46.840849550177055</v>
      </c>
      <c r="G379" s="5">
        <f>'90.1 Data-IP'!G379/$D379</f>
        <v>5.5175638504654207</v>
      </c>
      <c r="H379" s="5">
        <f>'90.1 Data-IP'!H379/$D379</f>
        <v>11.273013946558589</v>
      </c>
      <c r="I379" s="5">
        <f>'90.1 Data-IP'!I379/$D379</f>
        <v>2.3714891468697554</v>
      </c>
      <c r="J379" s="5">
        <f>'90.1 Data-IP'!J379/$D379</f>
        <v>13.592579472441404</v>
      </c>
      <c r="K379" s="5">
        <f>'90.1 Data-IP'!K379/$D379</f>
        <v>13.88394161472087</v>
      </c>
      <c r="L379" s="5">
        <f>'90.1 Data-IP'!L379/$D379</f>
        <v>8.0362863441396897</v>
      </c>
      <c r="M379" s="5">
        <f>'90.1 Data-IP'!M379/$D379</f>
        <v>4.8618049958785248</v>
      </c>
      <c r="N379" s="5">
        <f>'90.1 Data-IP'!N379/$D379</f>
        <v>1.0401023091867645</v>
      </c>
      <c r="O379" s="5">
        <f>'90.1 Data-IP'!O379/$D379</f>
        <v>1.1725812757975317E-2</v>
      </c>
      <c r="P379" s="5">
        <f>'90.1 Data-IP'!P379/$D379</f>
        <v>1.0283764964287891</v>
      </c>
      <c r="Q379" s="5">
        <f>'90.1 Data-IP'!Q379/$D379</f>
        <v>0</v>
      </c>
      <c r="R379" s="5">
        <f>'90.1 Data-IP'!R379/$D379</f>
        <v>0</v>
      </c>
      <c r="S379" s="5">
        <f>'90.1 Data-IP'!S379/$D379</f>
        <v>0</v>
      </c>
      <c r="T379" s="5">
        <f>'90.1 Data-IP'!T379/$D379</f>
        <v>0.72157534277362512</v>
      </c>
      <c r="U379" s="5">
        <f>'90.1 Data-IP'!U379/$D379</f>
        <v>17.583635434160819</v>
      </c>
      <c r="V379" s="5">
        <f>'90.1 Data-IP'!V379/$D379</f>
        <v>0.57597188541713151</v>
      </c>
      <c r="W379" s="5">
        <f>'90.1 Data-IP'!W379/$D379</f>
        <v>11.407745342772733</v>
      </c>
      <c r="X379" s="5">
        <f>'90.1 Data-IP'!X379/$D379</f>
        <v>46.840849550177055</v>
      </c>
      <c r="Y379" s="5">
        <f t="shared" si="5"/>
        <v>58.248594892949789</v>
      </c>
      <c r="Z379" s="5">
        <f>'90.1 Data-IP'!Z379/$D379</f>
        <v>47.990464907514138</v>
      </c>
      <c r="AA379" s="5">
        <f>'90.1 Data-IP'!AA379/$D379</f>
        <v>78.308426599058748</v>
      </c>
      <c r="AB379" s="5">
        <f>'90.1 Data-IP'!AB379/$D379</f>
        <v>126.29889150657289</v>
      </c>
    </row>
    <row r="380" spans="1:28" x14ac:dyDescent="0.25">
      <c r="A380" s="95">
        <v>2007</v>
      </c>
      <c r="B380" s="95" t="s">
        <v>59</v>
      </c>
      <c r="C380" s="101" t="s">
        <v>12</v>
      </c>
      <c r="D380" s="5">
        <f>'90.1 Data-SI'!D380*Convert!$B$1</f>
        <v>122119.68521488593</v>
      </c>
      <c r="E380" s="5">
        <f>'90.1 Data-IP'!E380/$D380</f>
        <v>0</v>
      </c>
      <c r="F380" s="5">
        <f>'90.1 Data-IP'!F380/$D380</f>
        <v>68.14420315985349</v>
      </c>
      <c r="G380" s="5">
        <f>'90.1 Data-IP'!G380/$D380</f>
        <v>6.5674454963403077</v>
      </c>
      <c r="H380" s="5">
        <f>'90.1 Data-IP'!H380/$D380</f>
        <v>11.273013946558589</v>
      </c>
      <c r="I380" s="5">
        <f>'90.1 Data-IP'!I380/$D380</f>
        <v>2.3700144849882134</v>
      </c>
      <c r="J380" s="5">
        <f>'90.1 Data-IP'!J380/$D380</f>
        <v>13.592579472441404</v>
      </c>
      <c r="K380" s="5">
        <f>'90.1 Data-IP'!K380/$D380</f>
        <v>13.88394161472087</v>
      </c>
      <c r="L380" s="5">
        <f>'90.1 Data-IP'!L380/$D380</f>
        <v>8.0362863441396897</v>
      </c>
      <c r="M380" s="5">
        <f>'90.1 Data-IP'!M380/$D380</f>
        <v>5.2857314799303206</v>
      </c>
      <c r="N380" s="5">
        <f>'90.1 Data-IP'!N380/$D380</f>
        <v>1.2692958110917356</v>
      </c>
      <c r="O380" s="5">
        <f>'90.1 Data-IP'!O380/$D380</f>
        <v>1.1725812757975317E-2</v>
      </c>
      <c r="P380" s="5">
        <f>'90.1 Data-IP'!P380/$D380</f>
        <v>1.2575699983337603</v>
      </c>
      <c r="Q380" s="5">
        <f>'90.1 Data-IP'!Q380/$D380</f>
        <v>0</v>
      </c>
      <c r="R380" s="5">
        <f>'90.1 Data-IP'!R380/$D380</f>
        <v>0</v>
      </c>
      <c r="S380" s="5">
        <f>'90.1 Data-IP'!S380/$D380</f>
        <v>0</v>
      </c>
      <c r="T380" s="5">
        <f>'90.1 Data-IP'!T380/$D380</f>
        <v>0.72188579790658147</v>
      </c>
      <c r="U380" s="5">
        <f>'90.1 Data-IP'!U380/$D380</f>
        <v>18.326166498408988</v>
      </c>
      <c r="V380" s="5">
        <f>'90.1 Data-IP'!V380/$D380</f>
        <v>0.57263449273785161</v>
      </c>
      <c r="W380" s="5">
        <f>'90.1 Data-IP'!W380/$D380</f>
        <v>13.110746974604387</v>
      </c>
      <c r="X380" s="5">
        <f>'90.1 Data-IP'!X380/$D380</f>
        <v>68.14420315985349</v>
      </c>
      <c r="Y380" s="5">
        <f t="shared" si="5"/>
        <v>81.254950134457872</v>
      </c>
      <c r="Z380" s="5">
        <f>'90.1 Data-IP'!Z380/$D380</f>
        <v>49.688887326134683</v>
      </c>
      <c r="AA380" s="5">
        <f>'90.1 Data-IP'!AA380/$D380</f>
        <v>100.35438888676659</v>
      </c>
      <c r="AB380" s="5">
        <f>'90.1 Data-IP'!AB380/$D380</f>
        <v>150.04327621290128</v>
      </c>
    </row>
    <row r="381" spans="1:28" x14ac:dyDescent="0.25">
      <c r="A381" s="95">
        <v>2007</v>
      </c>
      <c r="B381" s="95" t="s">
        <v>59</v>
      </c>
      <c r="C381" s="101" t="s">
        <v>8</v>
      </c>
      <c r="D381" s="5">
        <f>'90.1 Data-SI'!D381*Convert!$B$1</f>
        <v>122119.68521488593</v>
      </c>
      <c r="E381" s="5">
        <f>'90.1 Data-IP'!E381/$D381</f>
        <v>0</v>
      </c>
      <c r="F381" s="5">
        <f>'90.1 Data-IP'!F381/$D381</f>
        <v>97.183244931184689</v>
      </c>
      <c r="G381" s="5">
        <f>'90.1 Data-IP'!G381/$D381</f>
        <v>3.4918441079257176</v>
      </c>
      <c r="H381" s="5">
        <f>'90.1 Data-IP'!H381/$D381</f>
        <v>11.273013946558589</v>
      </c>
      <c r="I381" s="5">
        <f>'90.1 Data-IP'!I381/$D381</f>
        <v>2.3569753694040494</v>
      </c>
      <c r="J381" s="5">
        <f>'90.1 Data-IP'!J381/$D381</f>
        <v>13.592579472441404</v>
      </c>
      <c r="K381" s="5">
        <f>'90.1 Data-IP'!K381/$D381</f>
        <v>13.88394161472087</v>
      </c>
      <c r="L381" s="5">
        <f>'90.1 Data-IP'!L381/$D381</f>
        <v>8.0362863441396897</v>
      </c>
      <c r="M381" s="5">
        <f>'90.1 Data-IP'!M381/$D381</f>
        <v>5.6582776394778529</v>
      </c>
      <c r="N381" s="5">
        <f>'90.1 Data-IP'!N381/$D381</f>
        <v>1.2116287701451074</v>
      </c>
      <c r="O381" s="5">
        <f>'90.1 Data-IP'!O381/$D381</f>
        <v>1.1725812757975317E-2</v>
      </c>
      <c r="P381" s="5">
        <f>'90.1 Data-IP'!P381/$D381</f>
        <v>1.199902957387132</v>
      </c>
      <c r="Q381" s="5">
        <f>'90.1 Data-IP'!Q381/$D381</f>
        <v>0</v>
      </c>
      <c r="R381" s="5">
        <f>'90.1 Data-IP'!R381/$D381</f>
        <v>0</v>
      </c>
      <c r="S381" s="5">
        <f>'90.1 Data-IP'!S381/$D381</f>
        <v>0</v>
      </c>
      <c r="T381" s="5">
        <f>'90.1 Data-IP'!T381/$D381</f>
        <v>0.72188579790658147</v>
      </c>
      <c r="U381" s="5">
        <f>'90.1 Data-IP'!U381/$D381</f>
        <v>19.145224752930886</v>
      </c>
      <c r="V381" s="5">
        <f>'90.1 Data-IP'!V381/$D381</f>
        <v>0.56999562410772331</v>
      </c>
      <c r="W381" s="5">
        <f>'90.1 Data-IP'!W381/$D381</f>
        <v>10.350024704790703</v>
      </c>
      <c r="X381" s="5">
        <f>'90.1 Data-IP'!X381/$D381</f>
        <v>97.183244931184689</v>
      </c>
      <c r="Y381" s="5">
        <f t="shared" si="5"/>
        <v>107.53326963597539</v>
      </c>
      <c r="Z381" s="5">
        <f>'90.1 Data-IP'!Z381/$D381</f>
        <v>46.912409458323474</v>
      </c>
      <c r="AA381" s="5">
        <f>'90.1 Data-IP'!AA381/$D381</f>
        <v>130.2124889126197</v>
      </c>
      <c r="AB381" s="5">
        <f>'90.1 Data-IP'!AB381/$D381</f>
        <v>177.12489837094316</v>
      </c>
    </row>
    <row r="382" spans="1:28" x14ac:dyDescent="0.25">
      <c r="A382" s="95">
        <v>2010</v>
      </c>
      <c r="B382" s="95" t="s">
        <v>59</v>
      </c>
      <c r="C382" s="101" t="s">
        <v>10</v>
      </c>
      <c r="D382" s="5">
        <f>'90.1 Data-SI'!D382*Convert!$B$1</f>
        <v>122119.68521488593</v>
      </c>
      <c r="E382" s="5">
        <f>'90.1 Data-IP'!E382/$D382</f>
        <v>0</v>
      </c>
      <c r="F382" s="5">
        <f>'90.1 Data-IP'!F382/$D382</f>
        <v>0.21646484145376366</v>
      </c>
      <c r="G382" s="5">
        <f>'90.1 Data-IP'!G382/$D382</f>
        <v>45.732214270390195</v>
      </c>
      <c r="H382" s="5">
        <f>'90.1 Data-IP'!H382/$D382</f>
        <v>9.8364604325866587</v>
      </c>
      <c r="I382" s="5">
        <f>'90.1 Data-IP'!I382/$D382</f>
        <v>1.9134125981927699</v>
      </c>
      <c r="J382" s="5">
        <f>'90.1 Data-IP'!J382/$D382</f>
        <v>13.546321657630919</v>
      </c>
      <c r="K382" s="5">
        <f>'90.1 Data-IP'!K382/$D382</f>
        <v>13.88394161472087</v>
      </c>
      <c r="L382" s="5">
        <f>'90.1 Data-IP'!L382/$D382</f>
        <v>7.6475189038951932</v>
      </c>
      <c r="M382" s="5">
        <f>'90.1 Data-IP'!M382/$D382</f>
        <v>6.9862494706983238</v>
      </c>
      <c r="N382" s="5">
        <f>'90.1 Data-IP'!N382/$D382</f>
        <v>1.0234153457903647</v>
      </c>
      <c r="O382" s="5">
        <f>'90.1 Data-IP'!O382/$D382</f>
        <v>1.1725812757975317E-2</v>
      </c>
      <c r="P382" s="5">
        <f>'90.1 Data-IP'!P382/$D382</f>
        <v>1.0116895330323896</v>
      </c>
      <c r="Q382" s="5">
        <f>'90.1 Data-IP'!Q382/$D382</f>
        <v>0</v>
      </c>
      <c r="R382" s="5">
        <f>'90.1 Data-IP'!R382/$D382</f>
        <v>0</v>
      </c>
      <c r="S382" s="5">
        <f>'90.1 Data-IP'!S382/$D382</f>
        <v>2.4906263041417263</v>
      </c>
      <c r="T382" s="5">
        <f>'90.1 Data-IP'!T382/$D382</f>
        <v>0.70442269667779089</v>
      </c>
      <c r="U382" s="5">
        <f>'90.1 Data-IP'!U382/$D382</f>
        <v>13.605929043158525</v>
      </c>
      <c r="V382" s="5">
        <f>'90.1 Data-IP'!V382/$D382</f>
        <v>0.59296930394648772</v>
      </c>
      <c r="W382" s="5">
        <f>'90.1 Data-IP'!W382/$D382</f>
        <v>56.220779578262636</v>
      </c>
      <c r="X382" s="5">
        <f>'90.1 Data-IP'!X382/$D382</f>
        <v>0.21646484145376366</v>
      </c>
      <c r="Y382" s="5">
        <f t="shared" si="5"/>
        <v>56.4372444197164</v>
      </c>
      <c r="Z382" s="5">
        <f>'90.1 Data-IP'!Z382/$D382</f>
        <v>90.473533370167175</v>
      </c>
      <c r="AA382" s="5">
        <f>'90.1 Data-IP'!AA382/$D382</f>
        <v>27.706413113116401</v>
      </c>
      <c r="AB382" s="5">
        <f>'90.1 Data-IP'!AB382/$D382</f>
        <v>118.17994648328357</v>
      </c>
    </row>
    <row r="383" spans="1:28" x14ac:dyDescent="0.25">
      <c r="A383" s="95">
        <v>2010</v>
      </c>
      <c r="B383" s="95" t="s">
        <v>59</v>
      </c>
      <c r="C383" s="101" t="s">
        <v>6</v>
      </c>
      <c r="D383" s="5">
        <f>'90.1 Data-SI'!D383*Convert!$B$1</f>
        <v>122119.68521488593</v>
      </c>
      <c r="E383" s="5">
        <f>'90.1 Data-IP'!E383/$D383</f>
        <v>0</v>
      </c>
      <c r="F383" s="5">
        <f>'90.1 Data-IP'!F383/$D383</f>
        <v>0.55672366717384258</v>
      </c>
      <c r="G383" s="5">
        <f>'90.1 Data-IP'!G383/$D383</f>
        <v>54.195065967211804</v>
      </c>
      <c r="H383" s="5">
        <f>'90.1 Data-IP'!H383/$D383</f>
        <v>9.8369261152860918</v>
      </c>
      <c r="I383" s="5">
        <f>'90.1 Data-IP'!I383/$D383</f>
        <v>1.9137230533257261</v>
      </c>
      <c r="J383" s="5">
        <f>'90.1 Data-IP'!J383/$D383</f>
        <v>13.546321657630919</v>
      </c>
      <c r="K383" s="5">
        <f>'90.1 Data-IP'!K383/$D383</f>
        <v>13.88394161472087</v>
      </c>
      <c r="L383" s="5">
        <f>'90.1 Data-IP'!L383/$D383</f>
        <v>7.6475189038951932</v>
      </c>
      <c r="M383" s="5">
        <f>'90.1 Data-IP'!M383/$D383</f>
        <v>9.0493790567592605</v>
      </c>
      <c r="N383" s="5">
        <f>'90.1 Data-IP'!N383/$D383</f>
        <v>1.3157864672519382</v>
      </c>
      <c r="O383" s="5">
        <f>'90.1 Data-IP'!O383/$D383</f>
        <v>1.1725812757975317E-2</v>
      </c>
      <c r="P383" s="5">
        <f>'90.1 Data-IP'!P383/$D383</f>
        <v>1.3040606544939628</v>
      </c>
      <c r="Q383" s="5">
        <f>'90.1 Data-IP'!Q383/$D383</f>
        <v>0</v>
      </c>
      <c r="R383" s="5">
        <f>'90.1 Data-IP'!R383/$D383</f>
        <v>0</v>
      </c>
      <c r="S383" s="5">
        <f>'90.1 Data-IP'!S383/$D383</f>
        <v>0.28538588097005702</v>
      </c>
      <c r="T383" s="5">
        <f>'90.1 Data-IP'!T383/$D383</f>
        <v>0.70418985532807366</v>
      </c>
      <c r="U383" s="5">
        <f>'90.1 Data-IP'!U383/$D383</f>
        <v>13.720409373436151</v>
      </c>
      <c r="V383" s="5">
        <f>'90.1 Data-IP'!V383/$D383</f>
        <v>0.60104113740335097</v>
      </c>
      <c r="W383" s="5">
        <f>'90.1 Data-IP'!W383/$D383</f>
        <v>64.833891559435088</v>
      </c>
      <c r="X383" s="5">
        <f>'90.1 Data-IP'!X383/$D383</f>
        <v>0.55672366717384258</v>
      </c>
      <c r="Y383" s="5">
        <f t="shared" si="5"/>
        <v>65.390615226608929</v>
      </c>
      <c r="Z383" s="5">
        <f>'90.1 Data-IP'!Z383/$D383</f>
        <v>99.09541570884565</v>
      </c>
      <c r="AA383" s="5">
        <f>'90.1 Data-IP'!AA383/$D383</f>
        <v>28.161074655330868</v>
      </c>
      <c r="AB383" s="5">
        <f>'90.1 Data-IP'!AB383/$D383</f>
        <v>127.25649036417653</v>
      </c>
    </row>
    <row r="384" spans="1:28" x14ac:dyDescent="0.25">
      <c r="A384" s="95">
        <v>2010</v>
      </c>
      <c r="B384" s="95" t="s">
        <v>59</v>
      </c>
      <c r="C384" s="101" t="s">
        <v>11</v>
      </c>
      <c r="D384" s="5">
        <f>'90.1 Data-SI'!D384*Convert!$B$1</f>
        <v>122119.68521488593</v>
      </c>
      <c r="E384" s="5">
        <f>'90.1 Data-IP'!E384/$D384</f>
        <v>0</v>
      </c>
      <c r="F384" s="5">
        <f>'90.1 Data-IP'!F384/$D384</f>
        <v>0.4198129535401246</v>
      </c>
      <c r="G384" s="5">
        <f>'90.1 Data-IP'!G384/$D384</f>
        <v>32.3567981634517</v>
      </c>
      <c r="H384" s="5">
        <f>'90.1 Data-IP'!H384/$D384</f>
        <v>9.8408844182312851</v>
      </c>
      <c r="I384" s="5">
        <f>'90.1 Data-IP'!I384/$D384</f>
        <v>1.9139558946754431</v>
      </c>
      <c r="J384" s="5">
        <f>'90.1 Data-IP'!J384/$D384</f>
        <v>13.546321657630919</v>
      </c>
      <c r="K384" s="5">
        <f>'90.1 Data-IP'!K384/$D384</f>
        <v>13.88394161472087</v>
      </c>
      <c r="L384" s="5">
        <f>'90.1 Data-IP'!L384/$D384</f>
        <v>7.6475189038951932</v>
      </c>
      <c r="M384" s="5">
        <f>'90.1 Data-IP'!M384/$D384</f>
        <v>6.3152783145965721</v>
      </c>
      <c r="N384" s="5">
        <f>'90.1 Data-IP'!N384/$D384</f>
        <v>0.80803709730194806</v>
      </c>
      <c r="O384" s="5">
        <f>'90.1 Data-IP'!O384/$D384</f>
        <v>1.1725812757975317E-2</v>
      </c>
      <c r="P384" s="5">
        <f>'90.1 Data-IP'!P384/$D384</f>
        <v>0.79631128454397282</v>
      </c>
      <c r="Q384" s="5">
        <f>'90.1 Data-IP'!Q384/$D384</f>
        <v>0</v>
      </c>
      <c r="R384" s="5">
        <f>'90.1 Data-IP'!R384/$D384</f>
        <v>0</v>
      </c>
      <c r="S384" s="5">
        <f>'90.1 Data-IP'!S384/$D384</f>
        <v>2.4278367535013197</v>
      </c>
      <c r="T384" s="5">
        <f>'90.1 Data-IP'!T384/$D384</f>
        <v>0.70442269667779089</v>
      </c>
      <c r="U384" s="5">
        <f>'90.1 Data-IP'!U384/$D384</f>
        <v>14.108478289631497</v>
      </c>
      <c r="V384" s="5">
        <f>'90.1 Data-IP'!V384/$D384</f>
        <v>0.59172748341466253</v>
      </c>
      <c r="W384" s="5">
        <f>'90.1 Data-IP'!W384/$D384</f>
        <v>41.896224516093561</v>
      </c>
      <c r="X384" s="5">
        <f>'90.1 Data-IP'!X384/$D384</f>
        <v>0.4198129535401246</v>
      </c>
      <c r="Y384" s="5">
        <f t="shared" si="5"/>
        <v>42.316037469633685</v>
      </c>
      <c r="Z384" s="5">
        <f>'90.1 Data-IP'!Z384/$D384</f>
        <v>76.152858997160067</v>
      </c>
      <c r="AA384" s="5">
        <f>'90.1 Data-IP'!AA384/$D384</f>
        <v>28.412232857892487</v>
      </c>
      <c r="AB384" s="5">
        <f>'90.1 Data-IP'!AB384/$D384</f>
        <v>104.56509185505256</v>
      </c>
    </row>
    <row r="385" spans="1:28" x14ac:dyDescent="0.25">
      <c r="A385" s="95">
        <v>2010</v>
      </c>
      <c r="B385" s="95" t="s">
        <v>59</v>
      </c>
      <c r="C385" s="101" t="s">
        <v>13</v>
      </c>
      <c r="D385" s="5">
        <f>'90.1 Data-SI'!D385*Convert!$B$1</f>
        <v>122119.68521488593</v>
      </c>
      <c r="E385" s="5">
        <f>'90.1 Data-IP'!E385/$D385</f>
        <v>0</v>
      </c>
      <c r="F385" s="5">
        <f>'90.1 Data-IP'!F385/$D385</f>
        <v>3.4947934316888021</v>
      </c>
      <c r="G385" s="5">
        <f>'90.1 Data-IP'!G385/$D385</f>
        <v>41.928517981409897</v>
      </c>
      <c r="H385" s="5">
        <f>'90.1 Data-IP'!H385/$D385</f>
        <v>9.8397202114826978</v>
      </c>
      <c r="I385" s="5">
        <f>'90.1 Data-IP'!I385/$D385</f>
        <v>1.911549867395032</v>
      </c>
      <c r="J385" s="5">
        <f>'90.1 Data-IP'!J385/$D385</f>
        <v>13.546321657630919</v>
      </c>
      <c r="K385" s="5">
        <f>'90.1 Data-IP'!K385/$D385</f>
        <v>13.88394161472087</v>
      </c>
      <c r="L385" s="5">
        <f>'90.1 Data-IP'!L385/$D385</f>
        <v>7.6475189038951932</v>
      </c>
      <c r="M385" s="5">
        <f>'90.1 Data-IP'!M385/$D385</f>
        <v>7.8075585249341533</v>
      </c>
      <c r="N385" s="5">
        <f>'90.1 Data-IP'!N385/$D385</f>
        <v>1.1073934592550376</v>
      </c>
      <c r="O385" s="5">
        <f>'90.1 Data-IP'!O385/$D385</f>
        <v>1.1725812757975317E-2</v>
      </c>
      <c r="P385" s="5">
        <f>'90.1 Data-IP'!P385/$D385</f>
        <v>1.0956676464970625</v>
      </c>
      <c r="Q385" s="5">
        <f>'90.1 Data-IP'!Q385/$D385</f>
        <v>0</v>
      </c>
      <c r="R385" s="5">
        <f>'90.1 Data-IP'!R385/$D385</f>
        <v>0</v>
      </c>
      <c r="S385" s="5">
        <f>'90.1 Data-IP'!S385/$D385</f>
        <v>0.28732622555103371</v>
      </c>
      <c r="T385" s="5">
        <f>'90.1 Data-IP'!T385/$D385</f>
        <v>0.70426746911131266</v>
      </c>
      <c r="U385" s="5">
        <f>'90.1 Data-IP'!U385/$D385</f>
        <v>14.171345454055144</v>
      </c>
      <c r="V385" s="5">
        <f>'90.1 Data-IP'!V385/$D385</f>
        <v>0.59677237932520211</v>
      </c>
      <c r="W385" s="5">
        <f>'90.1 Data-IP'!W385/$D385</f>
        <v>51.119070378392145</v>
      </c>
      <c r="X385" s="5">
        <f>'90.1 Data-IP'!X385/$D385</f>
        <v>3.4947934316888021</v>
      </c>
      <c r="Y385" s="5">
        <f t="shared" si="5"/>
        <v>54.61386381008095</v>
      </c>
      <c r="Z385" s="5">
        <f>'90.1 Data-IP'!Z385/$D385</f>
        <v>85.377024293773715</v>
      </c>
      <c r="AA385" s="5">
        <f>'90.1 Data-IP'!AA385/$D385</f>
        <v>31.550158114248052</v>
      </c>
      <c r="AB385" s="5">
        <f>'90.1 Data-IP'!AB385/$D385</f>
        <v>116.92718240802178</v>
      </c>
    </row>
    <row r="386" spans="1:28" x14ac:dyDescent="0.25">
      <c r="A386" s="95">
        <v>2010</v>
      </c>
      <c r="B386" s="95" t="s">
        <v>59</v>
      </c>
      <c r="C386" s="101" t="s">
        <v>19</v>
      </c>
      <c r="D386" s="5">
        <f>'90.1 Data-SI'!D386*Convert!$B$1</f>
        <v>122119.68521488593</v>
      </c>
      <c r="E386" s="5">
        <f>'90.1 Data-IP'!E386/$D386</f>
        <v>0</v>
      </c>
      <c r="F386" s="5">
        <f>'90.1 Data-IP'!F386/$D386</f>
        <v>2.41860071329587</v>
      </c>
      <c r="G386" s="5">
        <f>'90.1 Data-IP'!G386/$D386</f>
        <v>27.042660038855882</v>
      </c>
      <c r="H386" s="5">
        <f>'90.1 Data-IP'!H386/$D386</f>
        <v>9.8366932739363744</v>
      </c>
      <c r="I386" s="5">
        <f>'90.1 Data-IP'!I386/$D386</f>
        <v>1.9109289571291195</v>
      </c>
      <c r="J386" s="5">
        <f>'90.1 Data-IP'!J386/$D386</f>
        <v>13.546321657630919</v>
      </c>
      <c r="K386" s="5">
        <f>'90.1 Data-IP'!K386/$D386</f>
        <v>13.88394161472087</v>
      </c>
      <c r="L386" s="5">
        <f>'90.1 Data-IP'!L386/$D386</f>
        <v>7.6475189038951932</v>
      </c>
      <c r="M386" s="5">
        <f>'90.1 Data-IP'!M386/$D386</f>
        <v>5.3846890535601339</v>
      </c>
      <c r="N386" s="5">
        <f>'90.1 Data-IP'!N386/$D386</f>
        <v>0.80555345623829788</v>
      </c>
      <c r="O386" s="5">
        <f>'90.1 Data-IP'!O386/$D386</f>
        <v>1.1725812757975317E-2</v>
      </c>
      <c r="P386" s="5">
        <f>'90.1 Data-IP'!P386/$D386</f>
        <v>0.79382764348032264</v>
      </c>
      <c r="Q386" s="5">
        <f>'90.1 Data-IP'!Q386/$D386</f>
        <v>0</v>
      </c>
      <c r="R386" s="5">
        <f>'90.1 Data-IP'!R386/$D386</f>
        <v>0</v>
      </c>
      <c r="S386" s="5">
        <f>'90.1 Data-IP'!S386/$D386</f>
        <v>2.0250988322737902</v>
      </c>
      <c r="T386" s="5">
        <f>'90.1 Data-IP'!T386/$D386</f>
        <v>0.70442269667779089</v>
      </c>
      <c r="U386" s="5">
        <f>'90.1 Data-IP'!U386/$D386</f>
        <v>14.694772808219424</v>
      </c>
      <c r="V386" s="5">
        <f>'90.1 Data-IP'!V386/$D386</f>
        <v>0.58955429748396859</v>
      </c>
      <c r="W386" s="5">
        <f>'90.1 Data-IP'!W386/$D386</f>
        <v>35.246275568170134</v>
      </c>
      <c r="X386" s="5">
        <f>'90.1 Data-IP'!X386/$D386</f>
        <v>2.41860071329587</v>
      </c>
      <c r="Y386" s="5">
        <f t="shared" ref="Y386:Y449" si="6">SUM(W386:X386)</f>
        <v>37.664876281466007</v>
      </c>
      <c r="Z386" s="5">
        <f>'90.1 Data-IP'!Z386/$D386</f>
        <v>69.493596395247963</v>
      </c>
      <c r="AA386" s="5">
        <f>'90.1 Data-IP'!AA386/$D386</f>
        <v>30.997315136236164</v>
      </c>
      <c r="AB386" s="5">
        <f>'90.1 Data-IP'!AB386/$D386</f>
        <v>100.49091153148413</v>
      </c>
    </row>
    <row r="387" spans="1:28" x14ac:dyDescent="0.25">
      <c r="A387" s="95">
        <v>2010</v>
      </c>
      <c r="B387" s="95" t="s">
        <v>59</v>
      </c>
      <c r="C387" s="101" t="s">
        <v>20</v>
      </c>
      <c r="D387" s="5">
        <f>'90.1 Data-SI'!D387*Convert!$B$1</f>
        <v>122119.68521488593</v>
      </c>
      <c r="E387" s="5">
        <f>'90.1 Data-IP'!E387/$D387</f>
        <v>0</v>
      </c>
      <c r="F387" s="5">
        <f>'90.1 Data-IP'!F387/$D387</f>
        <v>6.4561473311754822</v>
      </c>
      <c r="G387" s="5">
        <f>'90.1 Data-IP'!G387/$D387</f>
        <v>20.114776133153338</v>
      </c>
      <c r="H387" s="5">
        <f>'90.1 Data-IP'!H387/$D387</f>
        <v>9.8377022531184846</v>
      </c>
      <c r="I387" s="5">
        <f>'90.1 Data-IP'!I387/$D387</f>
        <v>1.9122483914441837</v>
      </c>
      <c r="J387" s="5">
        <f>'90.1 Data-IP'!J387/$D387</f>
        <v>13.546321657630919</v>
      </c>
      <c r="K387" s="5">
        <f>'90.1 Data-IP'!K387/$D387</f>
        <v>13.88394161472087</v>
      </c>
      <c r="L387" s="5">
        <f>'90.1 Data-IP'!L387/$D387</f>
        <v>7.6475189038951932</v>
      </c>
      <c r="M387" s="5">
        <f>'90.1 Data-IP'!M387/$D387</f>
        <v>5.4415799566743717</v>
      </c>
      <c r="N387" s="5">
        <f>'90.1 Data-IP'!N387/$D387</f>
        <v>0.62968062341856734</v>
      </c>
      <c r="O387" s="5">
        <f>'90.1 Data-IP'!O387/$D387</f>
        <v>1.1725812757975317E-2</v>
      </c>
      <c r="P387" s="5">
        <f>'90.1 Data-IP'!P387/$D387</f>
        <v>0.6179548106605921</v>
      </c>
      <c r="Q387" s="5">
        <f>'90.1 Data-IP'!Q387/$D387</f>
        <v>0</v>
      </c>
      <c r="R387" s="5">
        <f>'90.1 Data-IP'!R387/$D387</f>
        <v>0</v>
      </c>
      <c r="S387" s="5">
        <f>'90.1 Data-IP'!S387/$D387</f>
        <v>0.27195869646969806</v>
      </c>
      <c r="T387" s="5">
        <f>'90.1 Data-IP'!T387/$D387</f>
        <v>0.70434508289455178</v>
      </c>
      <c r="U387" s="5">
        <f>'90.1 Data-IP'!U387/$D387</f>
        <v>14.730319920942918</v>
      </c>
      <c r="V387" s="5">
        <f>'90.1 Data-IP'!V387/$D387</f>
        <v>0.5842765602237121</v>
      </c>
      <c r="W387" s="5">
        <f>'90.1 Data-IP'!W387/$D387</f>
        <v>26.446269596957997</v>
      </c>
      <c r="X387" s="5">
        <f>'90.1 Data-IP'!X387/$D387</f>
        <v>6.4561473311754822</v>
      </c>
      <c r="Y387" s="5">
        <f t="shared" si="6"/>
        <v>32.902416928133476</v>
      </c>
      <c r="Z387" s="5">
        <f>'90.1 Data-IP'!Z387/$D387</f>
        <v>60.690485872706255</v>
      </c>
      <c r="AA387" s="5">
        <f>'90.1 Data-IP'!AA387/$D387</f>
        <v>35.070486480622513</v>
      </c>
      <c r="AB387" s="5">
        <f>'90.1 Data-IP'!AB387/$D387</f>
        <v>95.760972353328768</v>
      </c>
    </row>
    <row r="388" spans="1:28" x14ac:dyDescent="0.25">
      <c r="A388" s="95">
        <v>2010</v>
      </c>
      <c r="B388" s="95" t="s">
        <v>59</v>
      </c>
      <c r="C388" s="101" t="s">
        <v>3</v>
      </c>
      <c r="D388" s="5">
        <f>'90.1 Data-SI'!D388*Convert!$B$1</f>
        <v>122119.68521488593</v>
      </c>
      <c r="E388" s="5">
        <f>'90.1 Data-IP'!E388/$D388</f>
        <v>0</v>
      </c>
      <c r="F388" s="5">
        <f>'90.1 Data-IP'!F388/$D388</f>
        <v>5.9570130911650292</v>
      </c>
      <c r="G388" s="5">
        <f>'90.1 Data-IP'!G388/$D388</f>
        <v>15.929530485769773</v>
      </c>
      <c r="H388" s="5">
        <f>'90.1 Data-IP'!H388/$D388</f>
        <v>9.8377798669017213</v>
      </c>
      <c r="I388" s="5">
        <f>'90.1 Data-IP'!I388/$D388</f>
        <v>1.9119379363112274</v>
      </c>
      <c r="J388" s="5">
        <f>'90.1 Data-IP'!J388/$D388</f>
        <v>13.546321657630919</v>
      </c>
      <c r="K388" s="5">
        <f>'90.1 Data-IP'!K388/$D388</f>
        <v>13.88394161472087</v>
      </c>
      <c r="L388" s="5">
        <f>'90.1 Data-IP'!L388/$D388</f>
        <v>7.6475189038951932</v>
      </c>
      <c r="M388" s="5">
        <f>'90.1 Data-IP'!M388/$D388</f>
        <v>4.9360813864383148</v>
      </c>
      <c r="N388" s="5">
        <f>'90.1 Data-IP'!N388/$D388</f>
        <v>0.65777681295111046</v>
      </c>
      <c r="O388" s="5">
        <f>'90.1 Data-IP'!O388/$D388</f>
        <v>1.1725812757975317E-2</v>
      </c>
      <c r="P388" s="5">
        <f>'90.1 Data-IP'!P388/$D388</f>
        <v>0.64605100019313511</v>
      </c>
      <c r="Q388" s="5">
        <f>'90.1 Data-IP'!Q388/$D388</f>
        <v>0</v>
      </c>
      <c r="R388" s="5">
        <f>'90.1 Data-IP'!R388/$D388</f>
        <v>0</v>
      </c>
      <c r="S388" s="5">
        <f>'90.1 Data-IP'!S388/$D388</f>
        <v>1.8380496146676337</v>
      </c>
      <c r="T388" s="5">
        <f>'90.1 Data-IP'!T388/$D388</f>
        <v>0.70442269667779089</v>
      </c>
      <c r="U388" s="5">
        <f>'90.1 Data-IP'!U388/$D388</f>
        <v>15.708719272454625</v>
      </c>
      <c r="V388" s="5">
        <f>'90.1 Data-IP'!V388/$D388</f>
        <v>0.58575122210525432</v>
      </c>
      <c r="W388" s="5">
        <f>'90.1 Data-IP'!W388/$D388</f>
        <v>23.349712487068857</v>
      </c>
      <c r="X388" s="5">
        <f>'90.1 Data-IP'!X388/$D388</f>
        <v>5.9570130911650292</v>
      </c>
      <c r="Y388" s="5">
        <f t="shared" si="6"/>
        <v>29.306725578233888</v>
      </c>
      <c r="Z388" s="5">
        <f>'90.1 Data-IP'!Z388/$D388</f>
        <v>57.595092969565698</v>
      </c>
      <c r="AA388" s="5">
        <f>'90.1 Data-IP'!AA388/$D388</f>
        <v>35.549673978340522</v>
      </c>
      <c r="AB388" s="5">
        <f>'90.1 Data-IP'!AB388/$D388</f>
        <v>93.14476694790622</v>
      </c>
    </row>
    <row r="389" spans="1:28" x14ac:dyDescent="0.25">
      <c r="A389" s="95">
        <v>2010</v>
      </c>
      <c r="B389" s="95" t="s">
        <v>59</v>
      </c>
      <c r="C389" s="101" t="s">
        <v>7</v>
      </c>
      <c r="D389" s="5">
        <f>'90.1 Data-SI'!D389*Convert!$B$1</f>
        <v>122119.68521488593</v>
      </c>
      <c r="E389" s="5">
        <f>'90.1 Data-IP'!E389/$D389</f>
        <v>0</v>
      </c>
      <c r="F389" s="5">
        <f>'90.1 Data-IP'!F389/$D389</f>
        <v>13.508601358976733</v>
      </c>
      <c r="G389" s="5">
        <f>'90.1 Data-IP'!G389/$D389</f>
        <v>14.420640925819034</v>
      </c>
      <c r="H389" s="5">
        <f>'90.1 Data-IP'!H389/$D389</f>
        <v>9.8381679358179159</v>
      </c>
      <c r="I389" s="5">
        <f>'90.1 Data-IP'!I389/$D389</f>
        <v>1.9118603225279887</v>
      </c>
      <c r="J389" s="5">
        <f>'90.1 Data-IP'!J389/$D389</f>
        <v>13.546321657630919</v>
      </c>
      <c r="K389" s="5">
        <f>'90.1 Data-IP'!K389/$D389</f>
        <v>13.88394161472087</v>
      </c>
      <c r="L389" s="5">
        <f>'90.1 Data-IP'!L389/$D389</f>
        <v>7.6475189038951932</v>
      </c>
      <c r="M389" s="5">
        <f>'90.1 Data-IP'!M389/$D389</f>
        <v>5.1173095703015408</v>
      </c>
      <c r="N389" s="5">
        <f>'90.1 Data-IP'!N389/$D389</f>
        <v>0.58730349777003577</v>
      </c>
      <c r="O389" s="5">
        <f>'90.1 Data-IP'!O389/$D389</f>
        <v>1.1725812757975317E-2</v>
      </c>
      <c r="P389" s="5">
        <f>'90.1 Data-IP'!P389/$D389</f>
        <v>0.57557768501206052</v>
      </c>
      <c r="Q389" s="5">
        <f>'90.1 Data-IP'!Q389/$D389</f>
        <v>0</v>
      </c>
      <c r="R389" s="5">
        <f>'90.1 Data-IP'!R389/$D389</f>
        <v>0</v>
      </c>
      <c r="S389" s="5">
        <f>'90.1 Data-IP'!S389/$D389</f>
        <v>0</v>
      </c>
      <c r="T389" s="5">
        <f>'90.1 Data-IP'!T389/$D389</f>
        <v>0.70434508289455178</v>
      </c>
      <c r="U389" s="5">
        <f>'90.1 Data-IP'!U389/$D389</f>
        <v>15.442814451077574</v>
      </c>
      <c r="V389" s="5">
        <f>'90.1 Data-IP'!V389/$D389</f>
        <v>0.58458701535666824</v>
      </c>
      <c r="W389" s="5">
        <f>'90.1 Data-IP'!W389/$D389</f>
        <v>20.113528181132633</v>
      </c>
      <c r="X389" s="5">
        <f>'90.1 Data-IP'!X389/$D389</f>
        <v>13.508601358976733</v>
      </c>
      <c r="Y389" s="5">
        <f t="shared" si="6"/>
        <v>33.62212954010937</v>
      </c>
      <c r="Z389" s="5">
        <f>'90.1 Data-IP'!Z389/$D389</f>
        <v>54.358054912013849</v>
      </c>
      <c r="AA389" s="5">
        <f>'90.1 Data-IP'!AA389/$D389</f>
        <v>42.835357424775182</v>
      </c>
      <c r="AB389" s="5">
        <f>'90.1 Data-IP'!AB389/$D389</f>
        <v>97.193412336789024</v>
      </c>
    </row>
    <row r="390" spans="1:28" x14ac:dyDescent="0.25">
      <c r="A390" s="95">
        <v>2010</v>
      </c>
      <c r="B390" s="95" t="s">
        <v>59</v>
      </c>
      <c r="C390" s="101" t="s">
        <v>17</v>
      </c>
      <c r="D390" s="5">
        <f>'90.1 Data-SI'!D390*Convert!$B$1</f>
        <v>122119.68521488593</v>
      </c>
      <c r="E390" s="5">
        <f>'90.1 Data-IP'!E390/$D390</f>
        <v>0</v>
      </c>
      <c r="F390" s="5">
        <f>'90.1 Data-IP'!F390/$D390</f>
        <v>7.8745392198694697</v>
      </c>
      <c r="G390" s="5">
        <f>'90.1 Data-IP'!G390/$D390</f>
        <v>9.2875757575199618</v>
      </c>
      <c r="H390" s="5">
        <f>'90.1 Data-IP'!H390/$D390</f>
        <v>9.8394873701329821</v>
      </c>
      <c r="I390" s="5">
        <f>'90.1 Data-IP'!I390/$D390</f>
        <v>1.911549867395032</v>
      </c>
      <c r="J390" s="5">
        <f>'90.1 Data-IP'!J390/$D390</f>
        <v>13.546321657630919</v>
      </c>
      <c r="K390" s="5">
        <f>'90.1 Data-IP'!K390/$D390</f>
        <v>13.88394161472087</v>
      </c>
      <c r="L390" s="5">
        <f>'90.1 Data-IP'!L390/$D390</f>
        <v>7.6475189038951932</v>
      </c>
      <c r="M390" s="5">
        <f>'90.1 Data-IP'!M390/$D390</f>
        <v>4.9843571596130163</v>
      </c>
      <c r="N390" s="5">
        <f>'90.1 Data-IP'!N390/$D390</f>
        <v>0.49789241947862811</v>
      </c>
      <c r="O390" s="5">
        <f>'90.1 Data-IP'!O390/$D390</f>
        <v>1.1725812757975317E-2</v>
      </c>
      <c r="P390" s="5">
        <f>'90.1 Data-IP'!P390/$D390</f>
        <v>0.48616660672065276</v>
      </c>
      <c r="Q390" s="5">
        <f>'90.1 Data-IP'!Q390/$D390</f>
        <v>0</v>
      </c>
      <c r="R390" s="5">
        <f>'90.1 Data-IP'!R390/$D390</f>
        <v>0</v>
      </c>
      <c r="S390" s="5">
        <f>'90.1 Data-IP'!S390/$D390</f>
        <v>0</v>
      </c>
      <c r="T390" s="5">
        <f>'90.1 Data-IP'!T390/$D390</f>
        <v>0.70434508289455178</v>
      </c>
      <c r="U390" s="5">
        <f>'90.1 Data-IP'!U390/$D390</f>
        <v>15.816680044940169</v>
      </c>
      <c r="V390" s="5">
        <f>'90.1 Data-IP'!V390/$D390</f>
        <v>0.5901752077498813</v>
      </c>
      <c r="W390" s="5">
        <f>'90.1 Data-IP'!W390/$D390</f>
        <v>14.758099523853629</v>
      </c>
      <c r="X390" s="5">
        <f>'90.1 Data-IP'!X390/$D390</f>
        <v>7.8745392198694697</v>
      </c>
      <c r="Y390" s="5">
        <f t="shared" si="6"/>
        <v>22.632638743723099</v>
      </c>
      <c r="Z390" s="5">
        <f>'90.1 Data-IP'!Z390/$D390</f>
        <v>49.009301040093405</v>
      </c>
      <c r="AA390" s="5">
        <f>'90.1 Data-IP'!AA390/$D390</f>
        <v>37.575238493313748</v>
      </c>
      <c r="AB390" s="5">
        <f>'90.1 Data-IP'!AB390/$D390</f>
        <v>86.584539533407153</v>
      </c>
    </row>
    <row r="391" spans="1:28" x14ac:dyDescent="0.25">
      <c r="A391" s="95">
        <v>2010</v>
      </c>
      <c r="B391" s="95" t="s">
        <v>59</v>
      </c>
      <c r="C391" s="101" t="s">
        <v>14</v>
      </c>
      <c r="D391" s="5">
        <f>'90.1 Data-SI'!D391*Convert!$B$1</f>
        <v>122119.68521488593</v>
      </c>
      <c r="E391" s="5">
        <f>'90.1 Data-IP'!E391/$D391</f>
        <v>0</v>
      </c>
      <c r="F391" s="5">
        <f>'90.1 Data-IP'!F391/$D391</f>
        <v>6.1716152018210542</v>
      </c>
      <c r="G391" s="5">
        <f>'90.1 Data-IP'!G391/$D391</f>
        <v>11.072071861752637</v>
      </c>
      <c r="H391" s="5">
        <f>'90.1 Data-IP'!H391/$D391</f>
        <v>9.8338991777397684</v>
      </c>
      <c r="I391" s="5">
        <f>'90.1 Data-IP'!I391/$D391</f>
        <v>1.908988612548143</v>
      </c>
      <c r="J391" s="5">
        <f>'90.1 Data-IP'!J391/$D391</f>
        <v>13.546321657630919</v>
      </c>
      <c r="K391" s="5">
        <f>'90.1 Data-IP'!K391/$D391</f>
        <v>13.88394161472087</v>
      </c>
      <c r="L391" s="5">
        <f>'90.1 Data-IP'!L391/$D391</f>
        <v>7.6475189038951932</v>
      </c>
      <c r="M391" s="5">
        <f>'90.1 Data-IP'!M391/$D391</f>
        <v>5.1908874368121785</v>
      </c>
      <c r="N391" s="5">
        <f>'90.1 Data-IP'!N391/$D391</f>
        <v>0.59436635204479094</v>
      </c>
      <c r="O391" s="5">
        <f>'90.1 Data-IP'!O391/$D391</f>
        <v>1.1725812757975317E-2</v>
      </c>
      <c r="P391" s="5">
        <f>'90.1 Data-IP'!P391/$D391</f>
        <v>0.58264053928681558</v>
      </c>
      <c r="Q391" s="5">
        <f>'90.1 Data-IP'!Q391/$D391</f>
        <v>0</v>
      </c>
      <c r="R391" s="5">
        <f>'90.1 Data-IP'!R391/$D391</f>
        <v>0</v>
      </c>
      <c r="S391" s="5">
        <f>'90.1 Data-IP'!S391/$D391</f>
        <v>1.9005287101750843</v>
      </c>
      <c r="T391" s="5">
        <f>'90.1 Data-IP'!T391/$D391</f>
        <v>0.70434508289455178</v>
      </c>
      <c r="U391" s="5">
        <f>'90.1 Data-IP'!U391/$D391</f>
        <v>16.512875680594618</v>
      </c>
      <c r="V391" s="5">
        <f>'90.1 Data-IP'!V391/$D391</f>
        <v>0.58730349777003577</v>
      </c>
      <c r="W391" s="5">
        <f>'90.1 Data-IP'!W391/$D391</f>
        <v>18.746128548026714</v>
      </c>
      <c r="X391" s="5">
        <f>'90.1 Data-IP'!X391/$D391</f>
        <v>6.1716152018210542</v>
      </c>
      <c r="Y391" s="5">
        <f t="shared" si="6"/>
        <v>24.917743749847769</v>
      </c>
      <c r="Z391" s="5">
        <f>'90.1 Data-IP'!Z391/$D391</f>
        <v>52.986231293263302</v>
      </c>
      <c r="AA391" s="5">
        <f>'90.1 Data-IP'!AA391/$D391</f>
        <v>36.568510110919782</v>
      </c>
      <c r="AB391" s="5">
        <f>'90.1 Data-IP'!AB391/$D391</f>
        <v>89.554741404183076</v>
      </c>
    </row>
    <row r="392" spans="1:28" x14ac:dyDescent="0.25">
      <c r="A392" s="95">
        <v>2010</v>
      </c>
      <c r="B392" s="95" t="s">
        <v>59</v>
      </c>
      <c r="C392" s="101" t="s">
        <v>2</v>
      </c>
      <c r="D392" s="5">
        <f>'90.1 Data-SI'!D392*Convert!$B$1</f>
        <v>122119.68521488593</v>
      </c>
      <c r="E392" s="5">
        <f>'90.1 Data-IP'!E392/$D392</f>
        <v>0</v>
      </c>
      <c r="F392" s="5">
        <f>'90.1 Data-IP'!F392/$D392</f>
        <v>22.587007970667401</v>
      </c>
      <c r="G392" s="5">
        <f>'90.1 Data-IP'!G392/$D392</f>
        <v>9.7980416098833185</v>
      </c>
      <c r="H392" s="5">
        <f>'90.1 Data-IP'!H392/$D392</f>
        <v>9.8332782674738546</v>
      </c>
      <c r="I392" s="5">
        <f>'90.1 Data-IP'!I392/$D392</f>
        <v>1.9104632744296852</v>
      </c>
      <c r="J392" s="5">
        <f>'90.1 Data-IP'!J392/$D392</f>
        <v>13.546321657630919</v>
      </c>
      <c r="K392" s="5">
        <f>'90.1 Data-IP'!K392/$D392</f>
        <v>13.88394161472087</v>
      </c>
      <c r="L392" s="5">
        <f>'90.1 Data-IP'!L392/$D392</f>
        <v>7.6475189038951932</v>
      </c>
      <c r="M392" s="5">
        <f>'90.1 Data-IP'!M392/$D392</f>
        <v>5.1773050247453405</v>
      </c>
      <c r="N392" s="5">
        <f>'90.1 Data-IP'!N392/$D392</f>
        <v>0.63177619556602227</v>
      </c>
      <c r="O392" s="5">
        <f>'90.1 Data-IP'!O392/$D392</f>
        <v>1.1725812757975317E-2</v>
      </c>
      <c r="P392" s="5">
        <f>'90.1 Data-IP'!P392/$D392</f>
        <v>0.62005038280804703</v>
      </c>
      <c r="Q392" s="5">
        <f>'90.1 Data-IP'!Q392/$D392</f>
        <v>0</v>
      </c>
      <c r="R392" s="5">
        <f>'90.1 Data-IP'!R392/$D392</f>
        <v>0</v>
      </c>
      <c r="S392" s="5">
        <f>'90.1 Data-IP'!S392/$D392</f>
        <v>0</v>
      </c>
      <c r="T392" s="5">
        <f>'90.1 Data-IP'!T392/$D392</f>
        <v>0.70434508289455178</v>
      </c>
      <c r="U392" s="5">
        <f>'90.1 Data-IP'!U392/$D392</f>
        <v>16.280267172227127</v>
      </c>
      <c r="V392" s="5">
        <f>'90.1 Data-IP'!V392/$D392</f>
        <v>0.58241382942597442</v>
      </c>
      <c r="W392" s="5">
        <f>'90.1 Data-IP'!W392/$D392</f>
        <v>15.595397017436705</v>
      </c>
      <c r="X392" s="5">
        <f>'90.1 Data-IP'!X392/$D392</f>
        <v>22.587007970667401</v>
      </c>
      <c r="Y392" s="5">
        <f t="shared" si="6"/>
        <v>38.182404988104103</v>
      </c>
      <c r="Z392" s="5">
        <f>'90.1 Data-IP'!Z392/$D392</f>
        <v>49.831541459728093</v>
      </c>
      <c r="AA392" s="5">
        <f>'90.1 Data-IP'!AA392/$D392</f>
        <v>52.751294371398643</v>
      </c>
      <c r="AB392" s="5">
        <f>'90.1 Data-IP'!AB392/$D392</f>
        <v>102.58283583112674</v>
      </c>
    </row>
    <row r="393" spans="1:28" x14ac:dyDescent="0.25">
      <c r="A393" s="95">
        <v>2010</v>
      </c>
      <c r="B393" s="95" t="s">
        <v>59</v>
      </c>
      <c r="C393" s="101" t="s">
        <v>18</v>
      </c>
      <c r="D393" s="5">
        <f>'90.1 Data-SI'!D393*Convert!$B$1</f>
        <v>122119.68521488593</v>
      </c>
      <c r="E393" s="5">
        <f>'90.1 Data-IP'!E393/$D393</f>
        <v>0</v>
      </c>
      <c r="F393" s="5">
        <f>'90.1 Data-IP'!F393/$D393</f>
        <v>27.986831711959155</v>
      </c>
      <c r="G393" s="5">
        <f>'90.1 Data-IP'!G393/$D393</f>
        <v>4.2793911664525508</v>
      </c>
      <c r="H393" s="5">
        <f>'90.1 Data-IP'!H393/$D393</f>
        <v>9.8348305431386382</v>
      </c>
      <c r="I393" s="5">
        <f>'90.1 Data-IP'!I393/$D393</f>
        <v>1.9068154266174488</v>
      </c>
      <c r="J393" s="5">
        <f>'90.1 Data-IP'!J393/$D393</f>
        <v>13.546321657630919</v>
      </c>
      <c r="K393" s="5">
        <f>'90.1 Data-IP'!K393/$D393</f>
        <v>13.88394161472087</v>
      </c>
      <c r="L393" s="5">
        <f>'90.1 Data-IP'!L393/$D393</f>
        <v>7.6475189038951932</v>
      </c>
      <c r="M393" s="5">
        <f>'90.1 Data-IP'!M393/$D393</f>
        <v>4.8701096706851059</v>
      </c>
      <c r="N393" s="5">
        <f>'90.1 Data-IP'!N393/$D393</f>
        <v>0.54694433048571967</v>
      </c>
      <c r="O393" s="5">
        <f>'90.1 Data-IP'!O393/$D393</f>
        <v>1.1725812757975317E-2</v>
      </c>
      <c r="P393" s="5">
        <f>'90.1 Data-IP'!P393/$D393</f>
        <v>0.53521851772774431</v>
      </c>
      <c r="Q393" s="5">
        <f>'90.1 Data-IP'!Q393/$D393</f>
        <v>0</v>
      </c>
      <c r="R393" s="5">
        <f>'90.1 Data-IP'!R393/$D393</f>
        <v>0</v>
      </c>
      <c r="S393" s="5">
        <f>'90.1 Data-IP'!S393/$D393</f>
        <v>0</v>
      </c>
      <c r="T393" s="5">
        <f>'90.1 Data-IP'!T393/$D393</f>
        <v>0.70434508289455178</v>
      </c>
      <c r="U393" s="5">
        <f>'90.1 Data-IP'!U393/$D393</f>
        <v>16.759066601028948</v>
      </c>
      <c r="V393" s="5">
        <f>'90.1 Data-IP'!V393/$D393</f>
        <v>0.5868378150706014</v>
      </c>
      <c r="W393" s="5">
        <f>'90.1 Data-IP'!W393/$D393</f>
        <v>9.6847193548654023</v>
      </c>
      <c r="X393" s="5">
        <f>'90.1 Data-IP'!X393/$D393</f>
        <v>27.986831711959155</v>
      </c>
      <c r="Y393" s="5">
        <f t="shared" si="6"/>
        <v>37.671551066824556</v>
      </c>
      <c r="Z393" s="5">
        <f>'90.1 Data-IP'!Z393/$D393</f>
        <v>43.923114596870725</v>
      </c>
      <c r="AA393" s="5">
        <f>'90.1 Data-IP'!AA393/$D393</f>
        <v>58.629839927708971</v>
      </c>
      <c r="AB393" s="5">
        <f>'90.1 Data-IP'!AB393/$D393</f>
        <v>102.5529545245797</v>
      </c>
    </row>
    <row r="394" spans="1:28" x14ac:dyDescent="0.25">
      <c r="A394" s="95">
        <v>2010</v>
      </c>
      <c r="B394" s="95" t="s">
        <v>59</v>
      </c>
      <c r="C394" s="101" t="s">
        <v>4</v>
      </c>
      <c r="D394" s="5">
        <f>'90.1 Data-SI'!D394*Convert!$B$1</f>
        <v>122119.68521488593</v>
      </c>
      <c r="E394" s="5">
        <f>'90.1 Data-IP'!E394/$D394</f>
        <v>0</v>
      </c>
      <c r="F394" s="5">
        <f>'90.1 Data-IP'!F394/$D394</f>
        <v>9.4805236226522869</v>
      </c>
      <c r="G394" s="5">
        <f>'90.1 Data-IP'!G394/$D394</f>
        <v>6.9880345877128232</v>
      </c>
      <c r="H394" s="5">
        <f>'90.1 Data-IP'!H394/$D394</f>
        <v>9.8324245158582251</v>
      </c>
      <c r="I394" s="5">
        <f>'90.1 Data-IP'!I394/$D394</f>
        <v>1.9096095228140555</v>
      </c>
      <c r="J394" s="5">
        <f>'90.1 Data-IP'!J394/$D394</f>
        <v>13.546321657630919</v>
      </c>
      <c r="K394" s="5">
        <f>'90.1 Data-IP'!K394/$D394</f>
        <v>13.88394161472087</v>
      </c>
      <c r="L394" s="5">
        <f>'90.1 Data-IP'!L394/$D394</f>
        <v>7.6475189038951932</v>
      </c>
      <c r="M394" s="5">
        <f>'90.1 Data-IP'!M394/$D394</f>
        <v>5.0819952989277652</v>
      </c>
      <c r="N394" s="5">
        <f>'90.1 Data-IP'!N394/$D394</f>
        <v>0.52195269228273955</v>
      </c>
      <c r="O394" s="5">
        <f>'90.1 Data-IP'!O394/$D394</f>
        <v>1.1725812757975317E-2</v>
      </c>
      <c r="P394" s="5">
        <f>'90.1 Data-IP'!P394/$D394</f>
        <v>0.5102268795247642</v>
      </c>
      <c r="Q394" s="5">
        <f>'90.1 Data-IP'!Q394/$D394</f>
        <v>0</v>
      </c>
      <c r="R394" s="5">
        <f>'90.1 Data-IP'!R394/$D394</f>
        <v>0</v>
      </c>
      <c r="S394" s="5">
        <f>'90.1 Data-IP'!S394/$D394</f>
        <v>1.7276052011184382</v>
      </c>
      <c r="T394" s="5">
        <f>'90.1 Data-IP'!T394/$D394</f>
        <v>0.70434508289455178</v>
      </c>
      <c r="U394" s="5">
        <f>'90.1 Data-IP'!U394/$D394</f>
        <v>17.199680048477141</v>
      </c>
      <c r="V394" s="5">
        <f>'90.1 Data-IP'!V394/$D394</f>
        <v>0.58660497372088405</v>
      </c>
      <c r="W394" s="5">
        <f>'90.1 Data-IP'!W394/$D394</f>
        <v>14.30786196728379</v>
      </c>
      <c r="X394" s="5">
        <f>'90.1 Data-IP'!X394/$D394</f>
        <v>9.4805236226522869</v>
      </c>
      <c r="Y394" s="5">
        <f t="shared" si="6"/>
        <v>23.788385589936077</v>
      </c>
      <c r="Z394" s="5">
        <f>'90.1 Data-IP'!Z394/$D394</f>
        <v>48.54649005063883</v>
      </c>
      <c r="AA394" s="5">
        <f>'90.1 Data-IP'!AA394/$D394</f>
        <v>40.564145285850294</v>
      </c>
      <c r="AB394" s="5">
        <f>'90.1 Data-IP'!AB394/$D394</f>
        <v>89.110635336489111</v>
      </c>
    </row>
    <row r="395" spans="1:28" x14ac:dyDescent="0.25">
      <c r="A395" s="95">
        <v>2010</v>
      </c>
      <c r="B395" s="95" t="s">
        <v>59</v>
      </c>
      <c r="C395" s="101" t="s">
        <v>5</v>
      </c>
      <c r="D395" s="5">
        <f>'90.1 Data-SI'!D395*Convert!$B$1</f>
        <v>122119.68521488593</v>
      </c>
      <c r="E395" s="5">
        <f>'90.1 Data-IP'!E395/$D395</f>
        <v>0</v>
      </c>
      <c r="F395" s="5">
        <f>'90.1 Data-IP'!F395/$D395</f>
        <v>36.128517573737504</v>
      </c>
      <c r="G395" s="5">
        <f>'90.1 Data-IP'!G395/$D395</f>
        <v>7.3136244084007176</v>
      </c>
      <c r="H395" s="5">
        <f>'90.1 Data-IP'!H395/$D395</f>
        <v>9.8335887226068142</v>
      </c>
      <c r="I395" s="5">
        <f>'90.1 Data-IP'!I395/$D395</f>
        <v>1.9096871365972945</v>
      </c>
      <c r="J395" s="5">
        <f>'90.1 Data-IP'!J395/$D395</f>
        <v>13.546321657630919</v>
      </c>
      <c r="K395" s="5">
        <f>'90.1 Data-IP'!K395/$D395</f>
        <v>13.88394161472087</v>
      </c>
      <c r="L395" s="5">
        <f>'90.1 Data-IP'!L395/$D395</f>
        <v>7.6475189038951932</v>
      </c>
      <c r="M395" s="5">
        <f>'90.1 Data-IP'!M395/$D395</f>
        <v>5.1975622221707383</v>
      </c>
      <c r="N395" s="5">
        <f>'90.1 Data-IP'!N395/$D395</f>
        <v>0.64528099384962034</v>
      </c>
      <c r="O395" s="5">
        <f>'90.1 Data-IP'!O395/$D395</f>
        <v>1.1725812757975317E-2</v>
      </c>
      <c r="P395" s="5">
        <f>'90.1 Data-IP'!P395/$D395</f>
        <v>0.6335551810916451</v>
      </c>
      <c r="Q395" s="5">
        <f>'90.1 Data-IP'!Q395/$D395</f>
        <v>0</v>
      </c>
      <c r="R395" s="5">
        <f>'90.1 Data-IP'!R395/$D395</f>
        <v>0</v>
      </c>
      <c r="S395" s="5">
        <f>'90.1 Data-IP'!S395/$D395</f>
        <v>0</v>
      </c>
      <c r="T395" s="5">
        <f>'90.1 Data-IP'!T395/$D395</f>
        <v>0.70434508289455178</v>
      </c>
      <c r="U395" s="5">
        <f>'90.1 Data-IP'!U395/$D395</f>
        <v>17.002696266616383</v>
      </c>
      <c r="V395" s="5">
        <f>'90.1 Data-IP'!V395/$D395</f>
        <v>0.58140485024386646</v>
      </c>
      <c r="W395" s="5">
        <f>'90.1 Data-IP'!W395/$D395</f>
        <v>13.144741811663101</v>
      </c>
      <c r="X395" s="5">
        <f>'90.1 Data-IP'!X395/$D395</f>
        <v>36.128517573737504</v>
      </c>
      <c r="Y395" s="5">
        <f t="shared" si="6"/>
        <v>49.273259385400607</v>
      </c>
      <c r="Z395" s="5">
        <f>'90.1 Data-IP'!Z395/$D395</f>
        <v>47.379333978289722</v>
      </c>
      <c r="AA395" s="5">
        <f>'90.1 Data-IP'!AA395/$D395</f>
        <v>67.015233068857995</v>
      </c>
      <c r="AB395" s="5">
        <f>'90.1 Data-IP'!AB395/$D395</f>
        <v>114.39456704714772</v>
      </c>
    </row>
    <row r="396" spans="1:28" x14ac:dyDescent="0.25">
      <c r="A396" s="95">
        <v>2010</v>
      </c>
      <c r="B396" s="95" t="s">
        <v>59</v>
      </c>
      <c r="C396" s="101" t="s">
        <v>15</v>
      </c>
      <c r="D396" s="5">
        <f>'90.1 Data-SI'!D396*Convert!$B$1</f>
        <v>122119.68521488593</v>
      </c>
      <c r="E396" s="5">
        <f>'90.1 Data-IP'!E396/$D396</f>
        <v>0</v>
      </c>
      <c r="F396" s="5">
        <f>'90.1 Data-IP'!F396/$D396</f>
        <v>5.8842889762700219</v>
      </c>
      <c r="G396" s="5">
        <f>'90.1 Data-IP'!G396/$D396</f>
        <v>2.8351538879399545</v>
      </c>
      <c r="H396" s="5">
        <f>'90.1 Data-IP'!H396/$D396</f>
        <v>9.8341320190894859</v>
      </c>
      <c r="I396" s="5">
        <f>'90.1 Data-IP'!I396/$D396</f>
        <v>1.9066601990509706</v>
      </c>
      <c r="J396" s="5">
        <f>'90.1 Data-IP'!J396/$D396</f>
        <v>13.546321657630919</v>
      </c>
      <c r="K396" s="5">
        <f>'90.1 Data-IP'!K396/$D396</f>
        <v>13.88394161472087</v>
      </c>
      <c r="L396" s="5">
        <f>'90.1 Data-IP'!L396/$D396</f>
        <v>7.6475189038951932</v>
      </c>
      <c r="M396" s="5">
        <f>'90.1 Data-IP'!M396/$D396</f>
        <v>4.9733360023930686</v>
      </c>
      <c r="N396" s="5">
        <f>'90.1 Data-IP'!N396/$D396</f>
        <v>0.41212918899945677</v>
      </c>
      <c r="O396" s="5">
        <f>'90.1 Data-IP'!O396/$D396</f>
        <v>1.1725812757975317E-2</v>
      </c>
      <c r="P396" s="5">
        <f>'90.1 Data-IP'!P396/$D396</f>
        <v>0.40040337624148142</v>
      </c>
      <c r="Q396" s="5">
        <f>'90.1 Data-IP'!Q396/$D396</f>
        <v>0</v>
      </c>
      <c r="R396" s="5">
        <f>'90.1 Data-IP'!R396/$D396</f>
        <v>0</v>
      </c>
      <c r="S396" s="5">
        <f>'90.1 Data-IP'!S396/$D396</f>
        <v>1.837040635485526</v>
      </c>
      <c r="T396" s="5">
        <f>'90.1 Data-IP'!T396/$D396</f>
        <v>0.70426746911131266</v>
      </c>
      <c r="U396" s="5">
        <f>'90.1 Data-IP'!U396/$D396</f>
        <v>17.145039945076835</v>
      </c>
      <c r="V396" s="5">
        <f>'90.1 Data-IP'!V396/$D396</f>
        <v>0.59095134558227191</v>
      </c>
      <c r="W396" s="5">
        <f>'90.1 Data-IP'!W396/$D396</f>
        <v>10.04593390206003</v>
      </c>
      <c r="X396" s="5">
        <f>'90.1 Data-IP'!X396/$D396</f>
        <v>5.8842889762700219</v>
      </c>
      <c r="Y396" s="5">
        <f t="shared" si="6"/>
        <v>15.930222878330053</v>
      </c>
      <c r="Z396" s="5">
        <f>'90.1 Data-IP'!Z396/$D396</f>
        <v>44.287511309178157</v>
      </c>
      <c r="AA396" s="5">
        <f>'90.1 Data-IP'!AA396/$D396</f>
        <v>36.913270536067735</v>
      </c>
      <c r="AB396" s="5">
        <f>'90.1 Data-IP'!AB396/$D396</f>
        <v>81.200781845245899</v>
      </c>
    </row>
    <row r="397" spans="1:28" x14ac:dyDescent="0.25">
      <c r="A397" s="95">
        <v>2010</v>
      </c>
      <c r="B397" s="95" t="s">
        <v>59</v>
      </c>
      <c r="C397" s="101" t="s">
        <v>16</v>
      </c>
      <c r="D397" s="5">
        <f>'90.1 Data-SI'!D397*Convert!$B$1</f>
        <v>122119.68521488593</v>
      </c>
      <c r="E397" s="5">
        <f>'90.1 Data-IP'!E397/$D397</f>
        <v>0</v>
      </c>
      <c r="F397" s="5">
        <f>'90.1 Data-IP'!F397/$D397</f>
        <v>17.020081754061934</v>
      </c>
      <c r="G397" s="5">
        <f>'90.1 Data-IP'!G397/$D397</f>
        <v>7.2431510932196428</v>
      </c>
      <c r="H397" s="5">
        <f>'90.1 Data-IP'!H397/$D397</f>
        <v>9.8328125847744214</v>
      </c>
      <c r="I397" s="5">
        <f>'90.1 Data-IP'!I397/$D397</f>
        <v>1.9086781574151863</v>
      </c>
      <c r="J397" s="5">
        <f>'90.1 Data-IP'!J397/$D397</f>
        <v>13.546321657630919</v>
      </c>
      <c r="K397" s="5">
        <f>'90.1 Data-IP'!K397/$D397</f>
        <v>13.88394161472087</v>
      </c>
      <c r="L397" s="5">
        <f>'90.1 Data-IP'!L397/$D397</f>
        <v>7.6475189038951932</v>
      </c>
      <c r="M397" s="5">
        <f>'90.1 Data-IP'!M397/$D397</f>
        <v>5.2310913765300162</v>
      </c>
      <c r="N397" s="5">
        <f>'90.1 Data-IP'!N397/$D397</f>
        <v>0.58272428455893055</v>
      </c>
      <c r="O397" s="5">
        <f>'90.1 Data-IP'!O397/$D397</f>
        <v>1.1725812757975317E-2</v>
      </c>
      <c r="P397" s="5">
        <f>'90.1 Data-IP'!P397/$D397</f>
        <v>0.57099847180095531</v>
      </c>
      <c r="Q397" s="5">
        <f>'90.1 Data-IP'!Q397/$D397</f>
        <v>0</v>
      </c>
      <c r="R397" s="5">
        <f>'90.1 Data-IP'!R397/$D397</f>
        <v>0</v>
      </c>
      <c r="S397" s="5">
        <f>'90.1 Data-IP'!S397/$D397</f>
        <v>1.8408437108642404</v>
      </c>
      <c r="T397" s="5">
        <f>'90.1 Data-IP'!T397/$D397</f>
        <v>0.70442269667779089</v>
      </c>
      <c r="U397" s="5">
        <f>'90.1 Data-IP'!U397/$D397</f>
        <v>17.71162056272204</v>
      </c>
      <c r="V397" s="5">
        <f>'90.1 Data-IP'!V397/$D397</f>
        <v>0.58365564995779939</v>
      </c>
      <c r="W397" s="5">
        <f>'90.1 Data-IP'!W397/$D397</f>
        <v>14.886084652414853</v>
      </c>
      <c r="X397" s="5">
        <f>'90.1 Data-IP'!X397/$D397</f>
        <v>17.020081754061934</v>
      </c>
      <c r="Y397" s="5">
        <f t="shared" si="6"/>
        <v>31.906166406476785</v>
      </c>
      <c r="Z397" s="5">
        <f>'90.1 Data-IP'!Z397/$D397</f>
        <v>49.121297729307379</v>
      </c>
      <c r="AA397" s="5">
        <f>'90.1 Data-IP'!AA397/$D397</f>
        <v>48.615721545288082</v>
      </c>
      <c r="AB397" s="5">
        <f>'90.1 Data-IP'!AB397/$D397</f>
        <v>97.737019274595468</v>
      </c>
    </row>
    <row r="398" spans="1:28" x14ac:dyDescent="0.25">
      <c r="A398" s="95">
        <v>2010</v>
      </c>
      <c r="B398" s="95" t="s">
        <v>59</v>
      </c>
      <c r="C398" s="101" t="s">
        <v>9</v>
      </c>
      <c r="D398" s="5">
        <f>'90.1 Data-SI'!D398*Convert!$B$1</f>
        <v>122119.68521488593</v>
      </c>
      <c r="E398" s="5">
        <f>'90.1 Data-IP'!E398/$D398</f>
        <v>0</v>
      </c>
      <c r="F398" s="5">
        <f>'90.1 Data-IP'!F398/$D398</f>
        <v>12.702815061388719</v>
      </c>
      <c r="G398" s="5">
        <f>'90.1 Data-IP'!G398/$D398</f>
        <v>4.9221885192385217</v>
      </c>
      <c r="H398" s="5">
        <f>'90.1 Data-IP'!H398/$D398</f>
        <v>9.8317259918090745</v>
      </c>
      <c r="I398" s="5">
        <f>'90.1 Data-IP'!I398/$D398</f>
        <v>1.9073587231001223</v>
      </c>
      <c r="J398" s="5">
        <f>'90.1 Data-IP'!J398/$D398</f>
        <v>13.546321657630919</v>
      </c>
      <c r="K398" s="5">
        <f>'90.1 Data-IP'!K398/$D398</f>
        <v>13.88394161472087</v>
      </c>
      <c r="L398" s="5">
        <f>'90.1 Data-IP'!L398/$D398</f>
        <v>7.6475189038951932</v>
      </c>
      <c r="M398" s="5">
        <f>'90.1 Data-IP'!M398/$D398</f>
        <v>5.1025629514861182</v>
      </c>
      <c r="N398" s="5">
        <f>'90.1 Data-IP'!N398/$D398</f>
        <v>0.47592771882197155</v>
      </c>
      <c r="O398" s="5">
        <f>'90.1 Data-IP'!O398/$D398</f>
        <v>1.1725812757975317E-2</v>
      </c>
      <c r="P398" s="5">
        <f>'90.1 Data-IP'!P398/$D398</f>
        <v>0.46420190606399619</v>
      </c>
      <c r="Q398" s="5">
        <f>'90.1 Data-IP'!Q398/$D398</f>
        <v>0</v>
      </c>
      <c r="R398" s="5">
        <f>'90.1 Data-IP'!R398/$D398</f>
        <v>0</v>
      </c>
      <c r="S398" s="5">
        <f>'90.1 Data-IP'!S398/$D398</f>
        <v>1.7943530547040376</v>
      </c>
      <c r="T398" s="5">
        <f>'90.1 Data-IP'!T398/$D398</f>
        <v>0.70434508289455178</v>
      </c>
      <c r="U398" s="5">
        <f>'90.1 Data-IP'!U398/$D398</f>
        <v>17.577969627984366</v>
      </c>
      <c r="V398" s="5">
        <f>'90.1 Data-IP'!V398/$D398</f>
        <v>0.58264667077569143</v>
      </c>
      <c r="W398" s="5">
        <f>'90.1 Data-IP'!W398/$D398</f>
        <v>12.283306431492674</v>
      </c>
      <c r="X398" s="5">
        <f>'90.1 Data-IP'!X398/$D398</f>
        <v>12.702815061388719</v>
      </c>
      <c r="Y398" s="5">
        <f t="shared" si="6"/>
        <v>24.986121492881395</v>
      </c>
      <c r="Z398" s="5">
        <f>'90.1 Data-IP'!Z398/$D398</f>
        <v>46.514949274356198</v>
      </c>
      <c r="AA398" s="5">
        <f>'90.1 Data-IP'!AA398/$D398</f>
        <v>44.164726304093954</v>
      </c>
      <c r="AB398" s="5">
        <f>'90.1 Data-IP'!AB398/$D398</f>
        <v>90.679675578450144</v>
      </c>
    </row>
    <row r="399" spans="1:28" x14ac:dyDescent="0.25">
      <c r="A399" s="95">
        <v>2010</v>
      </c>
      <c r="B399" s="95" t="s">
        <v>59</v>
      </c>
      <c r="C399" s="101" t="s">
        <v>12</v>
      </c>
      <c r="D399" s="5">
        <f>'90.1 Data-SI'!D399*Convert!$B$1</f>
        <v>122119.68521488593</v>
      </c>
      <c r="E399" s="5">
        <f>'90.1 Data-IP'!E399/$D399</f>
        <v>0</v>
      </c>
      <c r="F399" s="5">
        <f>'90.1 Data-IP'!F399/$D399</f>
        <v>24.142232959211867</v>
      </c>
      <c r="G399" s="5">
        <f>'90.1 Data-IP'!G399/$D399</f>
        <v>5.73519289866777</v>
      </c>
      <c r="H399" s="5">
        <f>'90.1 Data-IP'!H399/$D399</f>
        <v>9.8307170126269661</v>
      </c>
      <c r="I399" s="5">
        <f>'90.1 Data-IP'!I399/$D399</f>
        <v>1.9061945163515364</v>
      </c>
      <c r="J399" s="5">
        <f>'90.1 Data-IP'!J399/$D399</f>
        <v>13.546321657630919</v>
      </c>
      <c r="K399" s="5">
        <f>'90.1 Data-IP'!K399/$D399</f>
        <v>13.88394161472087</v>
      </c>
      <c r="L399" s="5">
        <f>'90.1 Data-IP'!L399/$D399</f>
        <v>7.6475189038951932</v>
      </c>
      <c r="M399" s="5">
        <f>'90.1 Data-IP'!M399/$D399</f>
        <v>5.2796776048376737</v>
      </c>
      <c r="N399" s="5">
        <f>'90.1 Data-IP'!N399/$D399</f>
        <v>0.58256905699245243</v>
      </c>
      <c r="O399" s="5">
        <f>'90.1 Data-IP'!O399/$D399</f>
        <v>1.1725812757975317E-2</v>
      </c>
      <c r="P399" s="5">
        <f>'90.1 Data-IP'!P399/$D399</f>
        <v>0.57084324423447719</v>
      </c>
      <c r="Q399" s="5">
        <f>'90.1 Data-IP'!Q399/$D399</f>
        <v>0</v>
      </c>
      <c r="R399" s="5">
        <f>'90.1 Data-IP'!R399/$D399</f>
        <v>0</v>
      </c>
      <c r="S399" s="5">
        <f>'90.1 Data-IP'!S399/$D399</f>
        <v>1.8375839319681995</v>
      </c>
      <c r="T399" s="5">
        <f>'90.1 Data-IP'!T399/$D399</f>
        <v>0.70442269667779089</v>
      </c>
      <c r="U399" s="5">
        <f>'90.1 Data-IP'!U399/$D399</f>
        <v>18.320112623316344</v>
      </c>
      <c r="V399" s="5">
        <f>'90.1 Data-IP'!V399/$D399</f>
        <v>0.58093916754443187</v>
      </c>
      <c r="W399" s="5">
        <f>'90.1 Data-IP'!W399/$D399</f>
        <v>13.423297679708121</v>
      </c>
      <c r="X399" s="5">
        <f>'90.1 Data-IP'!X399/$D399</f>
        <v>24.142232959211867</v>
      </c>
      <c r="Y399" s="5">
        <f t="shared" si="6"/>
        <v>37.565530638919988</v>
      </c>
      <c r="Z399" s="5">
        <f>'90.1 Data-IP'!Z399/$D399</f>
        <v>47.651137447192937</v>
      </c>
      <c r="AA399" s="5">
        <f>'90.1 Data-IP'!AA399/$D399</f>
        <v>56.346364811032316</v>
      </c>
      <c r="AB399" s="5">
        <f>'90.1 Data-IP'!AB399/$D399</f>
        <v>103.99750225822525</v>
      </c>
    </row>
    <row r="400" spans="1:28" x14ac:dyDescent="0.25">
      <c r="A400" s="95">
        <v>2010</v>
      </c>
      <c r="B400" s="95" t="s">
        <v>59</v>
      </c>
      <c r="C400" s="101" t="s">
        <v>8</v>
      </c>
      <c r="D400" s="5">
        <f>'90.1 Data-SI'!D400*Convert!$B$1</f>
        <v>122119.68521488593</v>
      </c>
      <c r="E400" s="5">
        <f>'90.1 Data-IP'!E400/$D400</f>
        <v>0</v>
      </c>
      <c r="F400" s="5">
        <f>'90.1 Data-IP'!F400/$D400</f>
        <v>41.551237381084789</v>
      </c>
      <c r="G400" s="5">
        <f>'90.1 Data-IP'!G400/$D400</f>
        <v>3.1372267323064107</v>
      </c>
      <c r="H400" s="5">
        <f>'90.1 Data-IP'!H400/$D400</f>
        <v>9.834287246655963</v>
      </c>
      <c r="I400" s="5">
        <f>'90.1 Data-IP'!I400/$D400</f>
        <v>1.8956390418310232</v>
      </c>
      <c r="J400" s="5">
        <f>'90.1 Data-IP'!J400/$D400</f>
        <v>13.546321657630919</v>
      </c>
      <c r="K400" s="5">
        <f>'90.1 Data-IP'!K400/$D400</f>
        <v>13.88394161472087</v>
      </c>
      <c r="L400" s="5">
        <f>'90.1 Data-IP'!L400/$D400</f>
        <v>7.6475189038951932</v>
      </c>
      <c r="M400" s="5">
        <f>'90.1 Data-IP'!M400/$D400</f>
        <v>5.5747652087126136</v>
      </c>
      <c r="N400" s="5">
        <f>'90.1 Data-IP'!N400/$D400</f>
        <v>0.60600841953065121</v>
      </c>
      <c r="O400" s="5">
        <f>'90.1 Data-IP'!O400/$D400</f>
        <v>1.1725812757975317E-2</v>
      </c>
      <c r="P400" s="5">
        <f>'90.1 Data-IP'!P400/$D400</f>
        <v>0.59428260677267597</v>
      </c>
      <c r="Q400" s="5">
        <f>'90.1 Data-IP'!Q400/$D400</f>
        <v>0</v>
      </c>
      <c r="R400" s="5">
        <f>'90.1 Data-IP'!R400/$D400</f>
        <v>0</v>
      </c>
      <c r="S400" s="5">
        <f>'90.1 Data-IP'!S400/$D400</f>
        <v>1.9408102636761611</v>
      </c>
      <c r="T400" s="5">
        <f>'90.1 Data-IP'!T400/$D400</f>
        <v>0.70442269667779089</v>
      </c>
      <c r="U400" s="5">
        <f>'90.1 Data-IP'!U400/$D400</f>
        <v>19.135057347326569</v>
      </c>
      <c r="V400" s="5">
        <f>'90.1 Data-IP'!V400/$D400</f>
        <v>0.57798984378134732</v>
      </c>
      <c r="W400" s="5">
        <f>'90.1 Data-IP'!W400/$D400</f>
        <v>11.247084811467861</v>
      </c>
      <c r="X400" s="5">
        <f>'90.1 Data-IP'!X400/$D400</f>
        <v>41.551237381084789</v>
      </c>
      <c r="Y400" s="5">
        <f t="shared" si="6"/>
        <v>52.798322192552646</v>
      </c>
      <c r="Z400" s="5">
        <f>'90.1 Data-IP'!Z400/$D400</f>
        <v>45.464912400914841</v>
      </c>
      <c r="AA400" s="5">
        <f>'90.1 Data-IP'!AA400/$D400</f>
        <v>74.570236343132237</v>
      </c>
      <c r="AB400" s="5">
        <f>'90.1 Data-IP'!AB400/$D400</f>
        <v>120.03514874404708</v>
      </c>
    </row>
    <row r="401" spans="1:28" x14ac:dyDescent="0.25">
      <c r="A401" s="95">
        <v>2013</v>
      </c>
      <c r="B401" s="95" t="s">
        <v>59</v>
      </c>
      <c r="C401" s="101" t="s">
        <v>10</v>
      </c>
      <c r="D401" s="5">
        <f>'90.1 Data-SI'!D401*Convert!$B$1</f>
        <v>122119.68521488593</v>
      </c>
      <c r="E401" s="5">
        <f>'90.1 Data-IP'!E401/$D401</f>
        <v>0</v>
      </c>
      <c r="F401" s="5">
        <f>'90.1 Data-IP'!F401/$D401</f>
        <v>0.32217481422537569</v>
      </c>
      <c r="G401" s="5">
        <f>'90.1 Data-IP'!G401/$D401</f>
        <v>40.507021541386344</v>
      </c>
      <c r="H401" s="5">
        <f>'90.1 Data-IP'!H401/$D401</f>
        <v>7.0762038454724054</v>
      </c>
      <c r="I401" s="5">
        <f>'90.1 Data-IP'!I401/$D401</f>
        <v>1.9134125981927699</v>
      </c>
      <c r="J401" s="5">
        <f>'90.1 Data-IP'!J401/$D401</f>
        <v>12.869839922919194</v>
      </c>
      <c r="K401" s="5">
        <f>'90.1 Data-IP'!K401/$D401</f>
        <v>13.88394161472087</v>
      </c>
      <c r="L401" s="5">
        <f>'90.1 Data-IP'!L401/$D401</f>
        <v>7.6184137351805417</v>
      </c>
      <c r="M401" s="5">
        <f>'90.1 Data-IP'!M401/$D401</f>
        <v>4.655818015162037</v>
      </c>
      <c r="N401" s="5">
        <f>'90.1 Data-IP'!N401/$D401</f>
        <v>0.93788495666091065</v>
      </c>
      <c r="O401" s="5">
        <f>'90.1 Data-IP'!O401/$D401</f>
        <v>1.1725812757975317E-2</v>
      </c>
      <c r="P401" s="5">
        <f>'90.1 Data-IP'!P401/$D401</f>
        <v>0.92615914390293541</v>
      </c>
      <c r="Q401" s="5">
        <f>'90.1 Data-IP'!Q401/$D401</f>
        <v>0</v>
      </c>
      <c r="R401" s="5">
        <f>'90.1 Data-IP'!R401/$D401</f>
        <v>0</v>
      </c>
      <c r="S401" s="5">
        <f>'90.1 Data-IP'!S401/$D401</f>
        <v>2.4853485668814699</v>
      </c>
      <c r="T401" s="5">
        <f>'90.1 Data-IP'!T401/$D401</f>
        <v>0.70442269667779089</v>
      </c>
      <c r="U401" s="5">
        <f>'90.1 Data-IP'!U401/$D401</f>
        <v>13.607481318823305</v>
      </c>
      <c r="V401" s="5">
        <f>'90.1 Data-IP'!V401/$D401</f>
        <v>0.48353386957940026</v>
      </c>
      <c r="W401" s="5">
        <f>'90.1 Data-IP'!W401/$D401</f>
        <v>48.57434726733279</v>
      </c>
      <c r="X401" s="5">
        <f>'90.1 Data-IP'!X401/$D401</f>
        <v>0.32217481422537569</v>
      </c>
      <c r="Y401" s="5">
        <f t="shared" si="6"/>
        <v>48.896522081558167</v>
      </c>
      <c r="Z401" s="5">
        <f>'90.1 Data-IP'!Z401/$D401</f>
        <v>79.251899748112862</v>
      </c>
      <c r="AA401" s="5">
        <f>'90.1 Data-IP'!AA401/$D401</f>
        <v>27.813597747769553</v>
      </c>
      <c r="AB401" s="5">
        <f>'90.1 Data-IP'!AB401/$D401</f>
        <v>107.06549749588243</v>
      </c>
    </row>
    <row r="402" spans="1:28" x14ac:dyDescent="0.25">
      <c r="A402" s="95">
        <v>2013</v>
      </c>
      <c r="B402" s="95" t="s">
        <v>59</v>
      </c>
      <c r="C402" s="101" t="s">
        <v>6</v>
      </c>
      <c r="D402" s="5">
        <f>'90.1 Data-SI'!D402*Convert!$B$1</f>
        <v>122119.68521488593</v>
      </c>
      <c r="E402" s="5">
        <f>'90.1 Data-IP'!E402/$D402</f>
        <v>0</v>
      </c>
      <c r="F402" s="5">
        <f>'90.1 Data-IP'!F402/$D402</f>
        <v>0.6097338811261267</v>
      </c>
      <c r="G402" s="5">
        <f>'90.1 Data-IP'!G402/$D402</f>
        <v>35.464842113260218</v>
      </c>
      <c r="H402" s="5">
        <f>'90.1 Data-IP'!H402/$D402</f>
        <v>7.0790755554522509</v>
      </c>
      <c r="I402" s="5">
        <f>'90.1 Data-IP'!I402/$D402</f>
        <v>1.9137230533257261</v>
      </c>
      <c r="J402" s="5">
        <f>'90.1 Data-IP'!J402/$D402</f>
        <v>12.869839922919194</v>
      </c>
      <c r="K402" s="5">
        <f>'90.1 Data-IP'!K402/$D402</f>
        <v>13.88394161472087</v>
      </c>
      <c r="L402" s="5">
        <f>'90.1 Data-IP'!L402/$D402</f>
        <v>7.6184137351805417</v>
      </c>
      <c r="M402" s="5">
        <f>'90.1 Data-IP'!M402/$D402</f>
        <v>4.3878952354207703</v>
      </c>
      <c r="N402" s="5">
        <f>'90.1 Data-IP'!N402/$D402</f>
        <v>0.88697031485608135</v>
      </c>
      <c r="O402" s="5">
        <f>'90.1 Data-IP'!O402/$D402</f>
        <v>1.1725812757975317E-2</v>
      </c>
      <c r="P402" s="5">
        <f>'90.1 Data-IP'!P402/$D402</f>
        <v>0.875244502098106</v>
      </c>
      <c r="Q402" s="5">
        <f>'90.1 Data-IP'!Q402/$D402</f>
        <v>0</v>
      </c>
      <c r="R402" s="5">
        <f>'90.1 Data-IP'!R402/$D402</f>
        <v>0</v>
      </c>
      <c r="S402" s="5">
        <f>'90.1 Data-IP'!S402/$D402</f>
        <v>2.4078900112088788</v>
      </c>
      <c r="T402" s="5">
        <f>'90.1 Data-IP'!T402/$D402</f>
        <v>0.70434508289455178</v>
      </c>
      <c r="U402" s="5">
        <f>'90.1 Data-IP'!U402/$D402</f>
        <v>13.722582559366845</v>
      </c>
      <c r="V402" s="5">
        <f>'90.1 Data-IP'!V402/$D402</f>
        <v>0.48462046254474728</v>
      </c>
      <c r="W402" s="5">
        <f>'90.1 Data-IP'!W402/$D402</f>
        <v>43.13587186198798</v>
      </c>
      <c r="X402" s="5">
        <f>'90.1 Data-IP'!X402/$D402</f>
        <v>0.6097338811261267</v>
      </c>
      <c r="Y402" s="5">
        <f t="shared" si="6"/>
        <v>43.745605743114105</v>
      </c>
      <c r="Z402" s="5">
        <f>'90.1 Data-IP'!Z402/$D402</f>
        <v>73.817615487062966</v>
      </c>
      <c r="AA402" s="5">
        <f>'90.1 Data-IP'!AA402/$D402</f>
        <v>28.216335668997083</v>
      </c>
      <c r="AB402" s="5">
        <f>'90.1 Data-IP'!AB402/$D402</f>
        <v>102.03395115606004</v>
      </c>
    </row>
    <row r="403" spans="1:28" x14ac:dyDescent="0.25">
      <c r="A403" s="95">
        <v>2013</v>
      </c>
      <c r="B403" s="95" t="s">
        <v>59</v>
      </c>
      <c r="C403" s="101" t="s">
        <v>11</v>
      </c>
      <c r="D403" s="5">
        <f>'90.1 Data-SI'!D403*Convert!$B$1</f>
        <v>122119.68521488593</v>
      </c>
      <c r="E403" s="5">
        <f>'90.1 Data-IP'!E403/$D403</f>
        <v>0</v>
      </c>
      <c r="F403" s="5">
        <f>'90.1 Data-IP'!F403/$D403</f>
        <v>0.57814507134782545</v>
      </c>
      <c r="G403" s="5">
        <f>'90.1 Data-IP'!G403/$D403</f>
        <v>28.334619074653421</v>
      </c>
      <c r="H403" s="5">
        <f>'90.1 Data-IP'!H403/$D403</f>
        <v>7.0879235267415046</v>
      </c>
      <c r="I403" s="5">
        <f>'90.1 Data-IP'!I403/$D403</f>
        <v>1.9139558946754431</v>
      </c>
      <c r="J403" s="5">
        <f>'90.1 Data-IP'!J403/$D403</f>
        <v>12.869839922919194</v>
      </c>
      <c r="K403" s="5">
        <f>'90.1 Data-IP'!K403/$D403</f>
        <v>13.88394161472087</v>
      </c>
      <c r="L403" s="5">
        <f>'90.1 Data-IP'!L403/$D403</f>
        <v>7.6184137351805417</v>
      </c>
      <c r="M403" s="5">
        <f>'90.1 Data-IP'!M403/$D403</f>
        <v>4.4061344744819522</v>
      </c>
      <c r="N403" s="5">
        <f>'90.1 Data-IP'!N403/$D403</f>
        <v>0.73104422432879157</v>
      </c>
      <c r="O403" s="5">
        <f>'90.1 Data-IP'!O403/$D403</f>
        <v>1.1725812757975317E-2</v>
      </c>
      <c r="P403" s="5">
        <f>'90.1 Data-IP'!P403/$D403</f>
        <v>0.71931841157081633</v>
      </c>
      <c r="Q403" s="5">
        <f>'90.1 Data-IP'!Q403/$D403</f>
        <v>0</v>
      </c>
      <c r="R403" s="5">
        <f>'90.1 Data-IP'!R403/$D403</f>
        <v>0</v>
      </c>
      <c r="S403" s="5">
        <f>'90.1 Data-IP'!S403/$D403</f>
        <v>2.4068034182435323</v>
      </c>
      <c r="T403" s="5">
        <f>'90.1 Data-IP'!T403/$D403</f>
        <v>0.70442269667779089</v>
      </c>
      <c r="U403" s="5">
        <f>'90.1 Data-IP'!U403/$D403</f>
        <v>14.109642496380085</v>
      </c>
      <c r="V403" s="5">
        <f>'90.1 Data-IP'!V403/$D403</f>
        <v>0.48252489039729241</v>
      </c>
      <c r="W403" s="5">
        <f>'90.1 Data-IP'!W403/$D403</f>
        <v>35.866875378949729</v>
      </c>
      <c r="X403" s="5">
        <f>'90.1 Data-IP'!X403/$D403</f>
        <v>0.57814507134782545</v>
      </c>
      <c r="Y403" s="5">
        <f t="shared" si="6"/>
        <v>36.445020450297555</v>
      </c>
      <c r="Z403" s="5">
        <f>'90.1 Data-IP'!Z403/$D403</f>
        <v>66.555681858299465</v>
      </c>
      <c r="AA403" s="5">
        <f>'90.1 Data-IP'!AA403/$D403</f>
        <v>28.571729182448781</v>
      </c>
      <c r="AB403" s="5">
        <f>'90.1 Data-IP'!AB403/$D403</f>
        <v>95.127411040748242</v>
      </c>
    </row>
    <row r="404" spans="1:28" x14ac:dyDescent="0.25">
      <c r="A404" s="95">
        <v>2013</v>
      </c>
      <c r="B404" s="95" t="s">
        <v>59</v>
      </c>
      <c r="C404" s="101" t="s">
        <v>13</v>
      </c>
      <c r="D404" s="5">
        <f>'90.1 Data-SI'!D404*Convert!$B$1</f>
        <v>122119.68521488593</v>
      </c>
      <c r="E404" s="5">
        <f>'90.1 Data-IP'!E404/$D404</f>
        <v>0</v>
      </c>
      <c r="F404" s="5">
        <f>'90.1 Data-IP'!F404/$D404</f>
        <v>1.1026590184774541</v>
      </c>
      <c r="G404" s="5">
        <f>'90.1 Data-IP'!G404/$D404</f>
        <v>27.816314230182918</v>
      </c>
      <c r="H404" s="5">
        <f>'90.1 Data-IP'!H404/$D404</f>
        <v>7.0859831821605281</v>
      </c>
      <c r="I404" s="5">
        <f>'90.1 Data-IP'!I404/$D404</f>
        <v>1.911549867395032</v>
      </c>
      <c r="J404" s="5">
        <f>'90.1 Data-IP'!J404/$D404</f>
        <v>12.869839922919194</v>
      </c>
      <c r="K404" s="5">
        <f>'90.1 Data-IP'!K404/$D404</f>
        <v>13.88394161472087</v>
      </c>
      <c r="L404" s="5">
        <f>'90.1 Data-IP'!L404/$D404</f>
        <v>7.6184137351805417</v>
      </c>
      <c r="M404" s="5">
        <f>'90.1 Data-IP'!M404/$D404</f>
        <v>4.2697670573309061</v>
      </c>
      <c r="N404" s="5">
        <f>'90.1 Data-IP'!N404/$D404</f>
        <v>0.78871126527542001</v>
      </c>
      <c r="O404" s="5">
        <f>'90.1 Data-IP'!O404/$D404</f>
        <v>1.1725812757975317E-2</v>
      </c>
      <c r="P404" s="5">
        <f>'90.1 Data-IP'!P404/$D404</f>
        <v>0.77698545251744466</v>
      </c>
      <c r="Q404" s="5">
        <f>'90.1 Data-IP'!Q404/$D404</f>
        <v>0</v>
      </c>
      <c r="R404" s="5">
        <f>'90.1 Data-IP'!R404/$D404</f>
        <v>0</v>
      </c>
      <c r="S404" s="5">
        <f>'90.1 Data-IP'!S404/$D404</f>
        <v>2.4126244519864626</v>
      </c>
      <c r="T404" s="5">
        <f>'90.1 Data-IP'!T404/$D404</f>
        <v>0.70434508289455178</v>
      </c>
      <c r="U404" s="5">
        <f>'90.1 Data-IP'!U404/$D404</f>
        <v>14.172354433237253</v>
      </c>
      <c r="V404" s="5">
        <f>'90.1 Data-IP'!V404/$D404</f>
        <v>0.48392193849559562</v>
      </c>
      <c r="W404" s="5">
        <f>'90.1 Data-IP'!W404/$D404</f>
        <v>35.275691192017732</v>
      </c>
      <c r="X404" s="5">
        <f>'90.1 Data-IP'!X404/$D404</f>
        <v>1.1026590184774541</v>
      </c>
      <c r="Y404" s="5">
        <f t="shared" si="6"/>
        <v>36.378350210495185</v>
      </c>
      <c r="Z404" s="5">
        <f>'90.1 Data-IP'!Z404/$D404</f>
        <v>65.961470733821159</v>
      </c>
      <c r="AA404" s="5">
        <f>'90.1 Data-IP'!AA404/$D404</f>
        <v>29.158955066435574</v>
      </c>
      <c r="AB404" s="5">
        <f>'90.1 Data-IP'!AB404/$D404</f>
        <v>95.12042580025674</v>
      </c>
    </row>
    <row r="405" spans="1:28" x14ac:dyDescent="0.25">
      <c r="A405" s="95">
        <v>2013</v>
      </c>
      <c r="B405" s="95" t="s">
        <v>59</v>
      </c>
      <c r="C405" s="101" t="s">
        <v>19</v>
      </c>
      <c r="D405" s="5">
        <f>'90.1 Data-SI'!D405*Convert!$B$1</f>
        <v>122119.68521488593</v>
      </c>
      <c r="E405" s="5">
        <f>'90.1 Data-IP'!E405/$D405</f>
        <v>0</v>
      </c>
      <c r="F405" s="5">
        <f>'90.1 Data-IP'!F405/$D405</f>
        <v>2.9879754271376813</v>
      </c>
      <c r="G405" s="5">
        <f>'90.1 Data-IP'!G405/$D405</f>
        <v>24.106918687838093</v>
      </c>
      <c r="H405" s="5">
        <f>'90.1 Data-IP'!H405/$D405</f>
        <v>7.0817144240823788</v>
      </c>
      <c r="I405" s="5">
        <f>'90.1 Data-IP'!I405/$D405</f>
        <v>1.9109289571291195</v>
      </c>
      <c r="J405" s="5">
        <f>'90.1 Data-IP'!J405/$D405</f>
        <v>12.869839922919194</v>
      </c>
      <c r="K405" s="5">
        <f>'90.1 Data-IP'!K405/$D405</f>
        <v>13.88394161472087</v>
      </c>
      <c r="L405" s="5">
        <f>'90.1 Data-IP'!L405/$D405</f>
        <v>7.6184137351805417</v>
      </c>
      <c r="M405" s="5">
        <f>'90.1 Data-IP'!M405/$D405</f>
        <v>4.2589011276774373</v>
      </c>
      <c r="N405" s="5">
        <f>'90.1 Data-IP'!N405/$D405</f>
        <v>0.75557017983233732</v>
      </c>
      <c r="O405" s="5">
        <f>'90.1 Data-IP'!O405/$D405</f>
        <v>1.1725812757975317E-2</v>
      </c>
      <c r="P405" s="5">
        <f>'90.1 Data-IP'!P405/$D405</f>
        <v>0.74384436707436208</v>
      </c>
      <c r="Q405" s="5">
        <f>'90.1 Data-IP'!Q405/$D405</f>
        <v>0</v>
      </c>
      <c r="R405" s="5">
        <f>'90.1 Data-IP'!R405/$D405</f>
        <v>0</v>
      </c>
      <c r="S405" s="5">
        <f>'90.1 Data-IP'!S405/$D405</f>
        <v>1.8869462981082474</v>
      </c>
      <c r="T405" s="5">
        <f>'90.1 Data-IP'!T405/$D405</f>
        <v>0.70442269667779089</v>
      </c>
      <c r="U405" s="5">
        <f>'90.1 Data-IP'!U405/$D405</f>
        <v>14.695859401184773</v>
      </c>
      <c r="V405" s="5">
        <f>'90.1 Data-IP'!V405/$D405</f>
        <v>0.48027409068335947</v>
      </c>
      <c r="W405" s="5">
        <f>'90.1 Data-IP'!W405/$D405</f>
        <v>30.996610480698141</v>
      </c>
      <c r="X405" s="5">
        <f>'90.1 Data-IP'!X405/$D405</f>
        <v>2.9879754271376813</v>
      </c>
      <c r="Y405" s="5">
        <f t="shared" si="6"/>
        <v>33.984585907835822</v>
      </c>
      <c r="Z405" s="5">
        <f>'90.1 Data-IP'!Z405/$D405</f>
        <v>61.673930120128503</v>
      </c>
      <c r="AA405" s="5">
        <f>'90.1 Data-IP'!AA405/$D405</f>
        <v>31.567776443043325</v>
      </c>
      <c r="AB405" s="5">
        <f>'90.1 Data-IP'!AB405/$D405</f>
        <v>93.241706563171832</v>
      </c>
    </row>
    <row r="406" spans="1:28" x14ac:dyDescent="0.25">
      <c r="A406" s="95">
        <v>2013</v>
      </c>
      <c r="B406" s="95" t="s">
        <v>59</v>
      </c>
      <c r="C406" s="101" t="s">
        <v>20</v>
      </c>
      <c r="D406" s="5">
        <f>'90.1 Data-SI'!D406*Convert!$B$1</f>
        <v>122119.68521488593</v>
      </c>
      <c r="E406" s="5">
        <f>'90.1 Data-IP'!E406/$D406</f>
        <v>0</v>
      </c>
      <c r="F406" s="5">
        <f>'90.1 Data-IP'!F406/$D406</f>
        <v>1.8891970978221801</v>
      </c>
      <c r="G406" s="5">
        <f>'90.1 Data-IP'!G406/$D406</f>
        <v>15.340985167467915</v>
      </c>
      <c r="H406" s="5">
        <f>'90.1 Data-IP'!H406/$D406</f>
        <v>7.0841204513627902</v>
      </c>
      <c r="I406" s="5">
        <f>'90.1 Data-IP'!I406/$D406</f>
        <v>1.9122483914441837</v>
      </c>
      <c r="J406" s="5">
        <f>'90.1 Data-IP'!J406/$D406</f>
        <v>12.869839922919194</v>
      </c>
      <c r="K406" s="5">
        <f>'90.1 Data-IP'!K406/$D406</f>
        <v>13.88394161472087</v>
      </c>
      <c r="L406" s="5">
        <f>'90.1 Data-IP'!L406/$D406</f>
        <v>7.6184137351805417</v>
      </c>
      <c r="M406" s="5">
        <f>'90.1 Data-IP'!M406/$D406</f>
        <v>4.2766746840391843</v>
      </c>
      <c r="N406" s="5">
        <f>'90.1 Data-IP'!N406/$D406</f>
        <v>0.5458577375203727</v>
      </c>
      <c r="O406" s="5">
        <f>'90.1 Data-IP'!O406/$D406</f>
        <v>1.1725812757975317E-2</v>
      </c>
      <c r="P406" s="5">
        <f>'90.1 Data-IP'!P406/$D406</f>
        <v>0.53413192476239735</v>
      </c>
      <c r="Q406" s="5">
        <f>'90.1 Data-IP'!Q406/$D406</f>
        <v>0</v>
      </c>
      <c r="R406" s="5">
        <f>'90.1 Data-IP'!R406/$D406</f>
        <v>0</v>
      </c>
      <c r="S406" s="5">
        <f>'90.1 Data-IP'!S406/$D406</f>
        <v>1.5874347085886795</v>
      </c>
      <c r="T406" s="5">
        <f>'90.1 Data-IP'!T406/$D406</f>
        <v>0.70434508289455178</v>
      </c>
      <c r="U406" s="5">
        <f>'90.1 Data-IP'!U406/$D406</f>
        <v>14.73039753472616</v>
      </c>
      <c r="V406" s="5">
        <f>'90.1 Data-IP'!V406/$D406</f>
        <v>0.4766262428711231</v>
      </c>
      <c r="W406" s="5">
        <f>'90.1 Data-IP'!W406/$D406</f>
        <v>21.739226484858175</v>
      </c>
      <c r="X406" s="5">
        <f>'90.1 Data-IP'!X406/$D406</f>
        <v>1.8891970978221801</v>
      </c>
      <c r="Y406" s="5">
        <f t="shared" si="6"/>
        <v>23.628423582680355</v>
      </c>
      <c r="Z406" s="5">
        <f>'90.1 Data-IP'!Z406/$D406</f>
        <v>52.416623738071777</v>
      </c>
      <c r="AA406" s="5">
        <f>'90.1 Data-IP'!AA406/$D406</f>
        <v>30.50353624726921</v>
      </c>
      <c r="AB406" s="5">
        <f>'90.1 Data-IP'!AB406/$D406</f>
        <v>82.920159985340987</v>
      </c>
    </row>
    <row r="407" spans="1:28" x14ac:dyDescent="0.25">
      <c r="A407" s="95">
        <v>2013</v>
      </c>
      <c r="B407" s="95" t="s">
        <v>59</v>
      </c>
      <c r="C407" s="101" t="s">
        <v>3</v>
      </c>
      <c r="D407" s="5">
        <f>'90.1 Data-SI'!D407*Convert!$B$1</f>
        <v>122119.68521488593</v>
      </c>
      <c r="E407" s="5">
        <f>'90.1 Data-IP'!E407/$D407</f>
        <v>0</v>
      </c>
      <c r="F407" s="5">
        <f>'90.1 Data-IP'!F407/$D407</f>
        <v>6.2197357474292785</v>
      </c>
      <c r="G407" s="5">
        <f>'90.1 Data-IP'!G407/$D407</f>
        <v>14.160324296835196</v>
      </c>
      <c r="H407" s="5">
        <f>'90.1 Data-IP'!H407/$D407</f>
        <v>7.0849742029784197</v>
      </c>
      <c r="I407" s="5">
        <f>'90.1 Data-IP'!I407/$D407</f>
        <v>1.9119379363112274</v>
      </c>
      <c r="J407" s="5">
        <f>'90.1 Data-IP'!J407/$D407</f>
        <v>12.869839922919194</v>
      </c>
      <c r="K407" s="5">
        <f>'90.1 Data-IP'!K407/$D407</f>
        <v>13.88394161472087</v>
      </c>
      <c r="L407" s="5">
        <f>'90.1 Data-IP'!L407/$D407</f>
        <v>7.6184137351805417</v>
      </c>
      <c r="M407" s="5">
        <f>'90.1 Data-IP'!M407/$D407</f>
        <v>4.1008018512194537</v>
      </c>
      <c r="N407" s="5">
        <f>'90.1 Data-IP'!N407/$D407</f>
        <v>0.61803855593270696</v>
      </c>
      <c r="O407" s="5">
        <f>'90.1 Data-IP'!O407/$D407</f>
        <v>1.1725812757975317E-2</v>
      </c>
      <c r="P407" s="5">
        <f>'90.1 Data-IP'!P407/$D407</f>
        <v>0.60631274317473172</v>
      </c>
      <c r="Q407" s="5">
        <f>'90.1 Data-IP'!Q407/$D407</f>
        <v>0</v>
      </c>
      <c r="R407" s="5">
        <f>'90.1 Data-IP'!R407/$D407</f>
        <v>0</v>
      </c>
      <c r="S407" s="5">
        <f>'90.1 Data-IP'!S407/$D407</f>
        <v>1.676457717963892</v>
      </c>
      <c r="T407" s="5">
        <f>'90.1 Data-IP'!T407/$D407</f>
        <v>0.70442269667779089</v>
      </c>
      <c r="U407" s="5">
        <f>'90.1 Data-IP'!U407/$D407</f>
        <v>15.709728251636731</v>
      </c>
      <c r="V407" s="5">
        <f>'90.1 Data-IP'!V407/$D407</f>
        <v>0.47654862908788409</v>
      </c>
      <c r="W407" s="5">
        <f>'90.1 Data-IP'!W407/$D407</f>
        <v>20.543896609193272</v>
      </c>
      <c r="X407" s="5">
        <f>'90.1 Data-IP'!X407/$D407</f>
        <v>6.2197357474292785</v>
      </c>
      <c r="Y407" s="5">
        <f t="shared" si="6"/>
        <v>26.763632356622551</v>
      </c>
      <c r="Z407" s="5">
        <f>'90.1 Data-IP'!Z407/$D407</f>
        <v>51.221837158889542</v>
      </c>
      <c r="AA407" s="5">
        <f>'90.1 Data-IP'!AA407/$D407</f>
        <v>35.813483227570117</v>
      </c>
      <c r="AB407" s="5">
        <f>'90.1 Data-IP'!AB407/$D407</f>
        <v>87.035320386459674</v>
      </c>
    </row>
    <row r="408" spans="1:28" x14ac:dyDescent="0.25">
      <c r="A408" s="95">
        <v>2013</v>
      </c>
      <c r="B408" s="95" t="s">
        <v>59</v>
      </c>
      <c r="C408" s="101" t="s">
        <v>7</v>
      </c>
      <c r="D408" s="5">
        <f>'90.1 Data-SI'!D408*Convert!$B$1</f>
        <v>122119.68521488593</v>
      </c>
      <c r="E408" s="5">
        <f>'90.1 Data-IP'!E408/$D408</f>
        <v>0</v>
      </c>
      <c r="F408" s="5">
        <f>'90.1 Data-IP'!F408/$D408</f>
        <v>2.739300865639704</v>
      </c>
      <c r="G408" s="5">
        <f>'90.1 Data-IP'!G408/$D408</f>
        <v>11.306465487134625</v>
      </c>
      <c r="H408" s="5">
        <f>'90.1 Data-IP'!H408/$D408</f>
        <v>7.0836547686633553</v>
      </c>
      <c r="I408" s="5">
        <f>'90.1 Data-IP'!I408/$D408</f>
        <v>1.9118603225279887</v>
      </c>
      <c r="J408" s="5">
        <f>'90.1 Data-IP'!J408/$D408</f>
        <v>12.869839922919194</v>
      </c>
      <c r="K408" s="5">
        <f>'90.1 Data-IP'!K408/$D408</f>
        <v>13.88394161472087</v>
      </c>
      <c r="L408" s="5">
        <f>'90.1 Data-IP'!L408/$D408</f>
        <v>7.6184137351805417</v>
      </c>
      <c r="M408" s="5">
        <f>'90.1 Data-IP'!M408/$D408</f>
        <v>4.2616176100908048</v>
      </c>
      <c r="N408" s="5">
        <f>'90.1 Data-IP'!N408/$D408</f>
        <v>0.48438762119503004</v>
      </c>
      <c r="O408" s="5">
        <f>'90.1 Data-IP'!O408/$D408</f>
        <v>1.1725812757975317E-2</v>
      </c>
      <c r="P408" s="5">
        <f>'90.1 Data-IP'!P408/$D408</f>
        <v>0.47266180843705469</v>
      </c>
      <c r="Q408" s="5">
        <f>'90.1 Data-IP'!Q408/$D408</f>
        <v>0</v>
      </c>
      <c r="R408" s="5">
        <f>'90.1 Data-IP'!R408/$D408</f>
        <v>0</v>
      </c>
      <c r="S408" s="5">
        <f>'90.1 Data-IP'!S408/$D408</f>
        <v>1.5750941170536679</v>
      </c>
      <c r="T408" s="5">
        <f>'90.1 Data-IP'!T408/$D408</f>
        <v>0.70434508289455178</v>
      </c>
      <c r="U408" s="5">
        <f>'90.1 Data-IP'!U408/$D408</f>
        <v>15.444211499175877</v>
      </c>
      <c r="V408" s="5">
        <f>'90.1 Data-IP'!V408/$D408</f>
        <v>0.4779456771861873</v>
      </c>
      <c r="W408" s="5">
        <f>'90.1 Data-IP'!W408/$D408</f>
        <v>17.615839022716152</v>
      </c>
      <c r="X408" s="5">
        <f>'90.1 Data-IP'!X408/$D408</f>
        <v>2.739300865639704</v>
      </c>
      <c r="Y408" s="5">
        <f t="shared" si="6"/>
        <v>20.355139888355858</v>
      </c>
      <c r="Z408" s="5">
        <f>'90.1 Data-IP'!Z408/$D408</f>
        <v>48.293546731062712</v>
      </c>
      <c r="AA408" s="5">
        <f>'90.1 Data-IP'!AA408/$D408</f>
        <v>32.067531593319693</v>
      </c>
      <c r="AB408" s="5">
        <f>'90.1 Data-IP'!AB408/$D408</f>
        <v>80.361078324382405</v>
      </c>
    </row>
    <row r="409" spans="1:28" x14ac:dyDescent="0.25">
      <c r="A409" s="95">
        <v>2013</v>
      </c>
      <c r="B409" s="95" t="s">
        <v>59</v>
      </c>
      <c r="C409" s="101" t="s">
        <v>17</v>
      </c>
      <c r="D409" s="5">
        <f>'90.1 Data-SI'!D409*Convert!$B$1</f>
        <v>122119.68521488593</v>
      </c>
      <c r="E409" s="5">
        <f>'90.1 Data-IP'!E409/$D409</f>
        <v>0</v>
      </c>
      <c r="F409" s="5">
        <f>'90.1 Data-IP'!F409/$D409</f>
        <v>8.1808808223140765</v>
      </c>
      <c r="G409" s="5">
        <f>'90.1 Data-IP'!G409/$D409</f>
        <v>7.9166058903850454</v>
      </c>
      <c r="H409" s="5">
        <f>'90.1 Data-IP'!H409/$D409</f>
        <v>7.0845085202789857</v>
      </c>
      <c r="I409" s="5">
        <f>'90.1 Data-IP'!I409/$D409</f>
        <v>1.911549867395032</v>
      </c>
      <c r="J409" s="5">
        <f>'90.1 Data-IP'!J409/$D409</f>
        <v>12.869839922919194</v>
      </c>
      <c r="K409" s="5">
        <f>'90.1 Data-IP'!K409/$D409</f>
        <v>13.88394161472087</v>
      </c>
      <c r="L409" s="5">
        <f>'90.1 Data-IP'!L409/$D409</f>
        <v>7.6184137351805417</v>
      </c>
      <c r="M409" s="5">
        <f>'90.1 Data-IP'!M409/$D409</f>
        <v>4.3142397551268932</v>
      </c>
      <c r="N409" s="5">
        <f>'90.1 Data-IP'!N409/$D409</f>
        <v>0.45939598299204987</v>
      </c>
      <c r="O409" s="5">
        <f>'90.1 Data-IP'!O409/$D409</f>
        <v>1.1725812757975317E-2</v>
      </c>
      <c r="P409" s="5">
        <f>'90.1 Data-IP'!P409/$D409</f>
        <v>0.44767017023407452</v>
      </c>
      <c r="Q409" s="5">
        <f>'90.1 Data-IP'!Q409/$D409</f>
        <v>0</v>
      </c>
      <c r="R409" s="5">
        <f>'90.1 Data-IP'!R409/$D409</f>
        <v>0</v>
      </c>
      <c r="S409" s="5">
        <f>'90.1 Data-IP'!S409/$D409</f>
        <v>0</v>
      </c>
      <c r="T409" s="5">
        <f>'90.1 Data-IP'!T409/$D409</f>
        <v>0.70442269667779089</v>
      </c>
      <c r="U409" s="5">
        <f>'90.1 Data-IP'!U409/$D409</f>
        <v>15.817689024122277</v>
      </c>
      <c r="V409" s="5">
        <f>'90.1 Data-IP'!V409/$D409</f>
        <v>0.48097261473251102</v>
      </c>
      <c r="W409" s="5">
        <f>'90.1 Data-IP'!W409/$D409</f>
        <v>12.678515815746014</v>
      </c>
      <c r="X409" s="5">
        <f>'90.1 Data-IP'!X409/$D409</f>
        <v>8.1808808223140765</v>
      </c>
      <c r="Y409" s="5">
        <f t="shared" si="6"/>
        <v>20.85939663806009</v>
      </c>
      <c r="Z409" s="5">
        <f>'90.1 Data-IP'!Z409/$D409</f>
        <v>43.359871371904802</v>
      </c>
      <c r="AA409" s="5">
        <f>'90.1 Data-IP'!AA409/$D409</f>
        <v>37.882589074940462</v>
      </c>
      <c r="AB409" s="5">
        <f>'90.1 Data-IP'!AB409/$D409</f>
        <v>81.242460446845257</v>
      </c>
    </row>
    <row r="410" spans="1:28" x14ac:dyDescent="0.25">
      <c r="A410" s="95">
        <v>2013</v>
      </c>
      <c r="B410" s="95" t="s">
        <v>59</v>
      </c>
      <c r="C410" s="101" t="s">
        <v>14</v>
      </c>
      <c r="D410" s="5">
        <f>'90.1 Data-SI'!D410*Convert!$B$1</f>
        <v>122119.68521488593</v>
      </c>
      <c r="E410" s="5">
        <f>'90.1 Data-IP'!E410/$D410</f>
        <v>0</v>
      </c>
      <c r="F410" s="5">
        <f>'90.1 Data-IP'!F410/$D410</f>
        <v>5.9909303144405026</v>
      </c>
      <c r="G410" s="5">
        <f>'90.1 Data-IP'!G410/$D410</f>
        <v>9.7024214289327855</v>
      </c>
      <c r="H410" s="5">
        <f>'90.1 Data-IP'!H410/$D410</f>
        <v>7.0721679287439736</v>
      </c>
      <c r="I410" s="5">
        <f>'90.1 Data-IP'!I410/$D410</f>
        <v>1.908988612548143</v>
      </c>
      <c r="J410" s="5">
        <f>'90.1 Data-IP'!J410/$D410</f>
        <v>12.869839922919194</v>
      </c>
      <c r="K410" s="5">
        <f>'90.1 Data-IP'!K410/$D410</f>
        <v>13.88394161472087</v>
      </c>
      <c r="L410" s="5">
        <f>'90.1 Data-IP'!L410/$D410</f>
        <v>7.6184137351805417</v>
      </c>
      <c r="M410" s="5">
        <f>'90.1 Data-IP'!M410/$D410</f>
        <v>4.4113345979589687</v>
      </c>
      <c r="N410" s="5">
        <f>'90.1 Data-IP'!N410/$D410</f>
        <v>0.55346388827780169</v>
      </c>
      <c r="O410" s="5">
        <f>'90.1 Data-IP'!O410/$D410</f>
        <v>1.1725812757975317E-2</v>
      </c>
      <c r="P410" s="5">
        <f>'90.1 Data-IP'!P410/$D410</f>
        <v>0.54173807551982633</v>
      </c>
      <c r="Q410" s="5">
        <f>'90.1 Data-IP'!Q410/$D410</f>
        <v>0</v>
      </c>
      <c r="R410" s="5">
        <f>'90.1 Data-IP'!R410/$D410</f>
        <v>0</v>
      </c>
      <c r="S410" s="5">
        <f>'90.1 Data-IP'!S410/$D410</f>
        <v>1.9061169025682971</v>
      </c>
      <c r="T410" s="5">
        <f>'90.1 Data-IP'!T410/$D410</f>
        <v>0.70434508289455178</v>
      </c>
      <c r="U410" s="5">
        <f>'90.1 Data-IP'!U410/$D410</f>
        <v>16.512642839244901</v>
      </c>
      <c r="V410" s="5">
        <f>'90.1 Data-IP'!V410/$D410</f>
        <v>0.47856658745209985</v>
      </c>
      <c r="W410" s="5">
        <f>'90.1 Data-IP'!W410/$D410</f>
        <v>16.561611004979881</v>
      </c>
      <c r="X410" s="5">
        <f>'90.1 Data-IP'!X410/$D410</f>
        <v>5.9909303144405026</v>
      </c>
      <c r="Y410" s="5">
        <f t="shared" si="6"/>
        <v>22.552541319420385</v>
      </c>
      <c r="Z410" s="5">
        <f>'90.1 Data-IP'!Z410/$D410</f>
        <v>47.225658687476354</v>
      </c>
      <c r="AA410" s="5">
        <f>'90.1 Data-IP'!AA410/$D410</f>
        <v>36.38751476840627</v>
      </c>
      <c r="AB410" s="5">
        <f>'90.1 Data-IP'!AB410/$D410</f>
        <v>83.613173455882631</v>
      </c>
    </row>
    <row r="411" spans="1:28" x14ac:dyDescent="0.25">
      <c r="A411" s="95">
        <v>2013</v>
      </c>
      <c r="B411" s="95" t="s">
        <v>59</v>
      </c>
      <c r="C411" s="101" t="s">
        <v>2</v>
      </c>
      <c r="D411" s="5">
        <f>'90.1 Data-SI'!D411*Convert!$B$1</f>
        <v>122119.68521488593</v>
      </c>
      <c r="E411" s="5">
        <f>'90.1 Data-IP'!E411/$D411</f>
        <v>0</v>
      </c>
      <c r="F411" s="5">
        <f>'90.1 Data-IP'!F411/$D411</f>
        <v>3.1570958608156121</v>
      </c>
      <c r="G411" s="5">
        <f>'90.1 Data-IP'!G411/$D411</f>
        <v>7.9172268006509583</v>
      </c>
      <c r="H411" s="5">
        <f>'90.1 Data-IP'!H411/$D411</f>
        <v>7.0692186049808896</v>
      </c>
      <c r="I411" s="5">
        <f>'90.1 Data-IP'!I411/$D411</f>
        <v>1.9104632744296852</v>
      </c>
      <c r="J411" s="5">
        <f>'90.1 Data-IP'!J411/$D411</f>
        <v>12.869839922919194</v>
      </c>
      <c r="K411" s="5">
        <f>'90.1 Data-IP'!K411/$D411</f>
        <v>13.88394161472087</v>
      </c>
      <c r="L411" s="5">
        <f>'90.1 Data-IP'!L411/$D411</f>
        <v>7.6184137351805417</v>
      </c>
      <c r="M411" s="5">
        <f>'90.1 Data-IP'!M411/$D411</f>
        <v>4.4737360796831807</v>
      </c>
      <c r="N411" s="5">
        <f>'90.1 Data-IP'!N411/$D411</f>
        <v>0.4749963534231027</v>
      </c>
      <c r="O411" s="5">
        <f>'90.1 Data-IP'!O411/$D411</f>
        <v>1.1725812757975317E-2</v>
      </c>
      <c r="P411" s="5">
        <f>'90.1 Data-IP'!P411/$D411</f>
        <v>0.46327054066512735</v>
      </c>
      <c r="Q411" s="5">
        <f>'90.1 Data-IP'!Q411/$D411</f>
        <v>0</v>
      </c>
      <c r="R411" s="5">
        <f>'90.1 Data-IP'!R411/$D411</f>
        <v>0</v>
      </c>
      <c r="S411" s="5">
        <f>'90.1 Data-IP'!S411/$D411</f>
        <v>1.5314751708733108</v>
      </c>
      <c r="T411" s="5">
        <f>'90.1 Data-IP'!T411/$D411</f>
        <v>0.70426746911131266</v>
      </c>
      <c r="U411" s="5">
        <f>'90.1 Data-IP'!U411/$D411</f>
        <v>16.277085007114326</v>
      </c>
      <c r="V411" s="5">
        <f>'90.1 Data-IP'!V411/$D411</f>
        <v>0.47747999448675293</v>
      </c>
      <c r="W411" s="5">
        <f>'90.1 Data-IP'!W411/$D411</f>
        <v>14.385708591872577</v>
      </c>
      <c r="X411" s="5">
        <f>'90.1 Data-IP'!X411/$D411</f>
        <v>3.1570958608156121</v>
      </c>
      <c r="Y411" s="5">
        <f t="shared" si="6"/>
        <v>17.542804452688188</v>
      </c>
      <c r="Z411" s="5">
        <f>'90.1 Data-IP'!Z411/$D411</f>
        <v>45.047117405738938</v>
      </c>
      <c r="AA411" s="5">
        <f>'90.1 Data-IP'!AA411/$D411</f>
        <v>33.31820009643404</v>
      </c>
      <c r="AB411" s="5">
        <f>'90.1 Data-IP'!AB411/$D411</f>
        <v>78.365317502172971</v>
      </c>
    </row>
    <row r="412" spans="1:28" x14ac:dyDescent="0.25">
      <c r="A412" s="95">
        <v>2013</v>
      </c>
      <c r="B412" s="95" t="s">
        <v>59</v>
      </c>
      <c r="C412" s="101" t="s">
        <v>18</v>
      </c>
      <c r="D412" s="5">
        <f>'90.1 Data-SI'!D412*Convert!$B$1</f>
        <v>122119.68521488593</v>
      </c>
      <c r="E412" s="5">
        <f>'90.1 Data-IP'!E412/$D412</f>
        <v>0</v>
      </c>
      <c r="F412" s="5">
        <f>'90.1 Data-IP'!F412/$D412</f>
        <v>5.5864848899817128</v>
      </c>
      <c r="G412" s="5">
        <f>'90.1 Data-IP'!G412/$D412</f>
        <v>3.4506311890257715</v>
      </c>
      <c r="H412" s="5">
        <f>'90.1 Data-IP'!H412/$D412</f>
        <v>7.0766695281718404</v>
      </c>
      <c r="I412" s="5">
        <f>'90.1 Data-IP'!I412/$D412</f>
        <v>1.9068154266174488</v>
      </c>
      <c r="J412" s="5">
        <f>'90.1 Data-IP'!J412/$D412</f>
        <v>12.869839922919194</v>
      </c>
      <c r="K412" s="5">
        <f>'90.1 Data-IP'!K412/$D412</f>
        <v>13.88394161472087</v>
      </c>
      <c r="L412" s="5">
        <f>'90.1 Data-IP'!L412/$D412</f>
        <v>7.6184137351805417</v>
      </c>
      <c r="M412" s="5">
        <f>'90.1 Data-IP'!M412/$D412</f>
        <v>4.3565392669921854</v>
      </c>
      <c r="N412" s="5">
        <f>'90.1 Data-IP'!N412/$D412</f>
        <v>0.40956793415256754</v>
      </c>
      <c r="O412" s="5">
        <f>'90.1 Data-IP'!O412/$D412</f>
        <v>1.1725812757975317E-2</v>
      </c>
      <c r="P412" s="5">
        <f>'90.1 Data-IP'!P412/$D412</f>
        <v>0.39784212139459219</v>
      </c>
      <c r="Q412" s="5">
        <f>'90.1 Data-IP'!Q412/$D412</f>
        <v>0</v>
      </c>
      <c r="R412" s="5">
        <f>'90.1 Data-IP'!R412/$D412</f>
        <v>0</v>
      </c>
      <c r="S412" s="5">
        <f>'90.1 Data-IP'!S412/$D412</f>
        <v>1.6392807157923779</v>
      </c>
      <c r="T412" s="5">
        <f>'90.1 Data-IP'!T412/$D412</f>
        <v>0.70434508289455178</v>
      </c>
      <c r="U412" s="5">
        <f>'90.1 Data-IP'!U412/$D412</f>
        <v>16.755729208349667</v>
      </c>
      <c r="V412" s="5">
        <f>'90.1 Data-IP'!V412/$D412</f>
        <v>0.48151591121518456</v>
      </c>
      <c r="W412" s="5">
        <f>'90.1 Data-IP'!W412/$D412</f>
        <v>9.8442932932049256</v>
      </c>
      <c r="X412" s="5">
        <f>'90.1 Data-IP'!X412/$D412</f>
        <v>5.5864848899817128</v>
      </c>
      <c r="Y412" s="5">
        <f t="shared" si="6"/>
        <v>15.430778183186639</v>
      </c>
      <c r="Z412" s="5">
        <f>'90.1 Data-IP'!Z412/$D412</f>
        <v>40.513618712961666</v>
      </c>
      <c r="AA412" s="5">
        <f>'90.1 Data-IP'!AA412/$D412</f>
        <v>36.22615571305225</v>
      </c>
      <c r="AB412" s="5">
        <f>'90.1 Data-IP'!AB412/$D412</f>
        <v>76.739774426013909</v>
      </c>
    </row>
    <row r="413" spans="1:28" x14ac:dyDescent="0.25">
      <c r="A413" s="95">
        <v>2013</v>
      </c>
      <c r="B413" s="95" t="s">
        <v>59</v>
      </c>
      <c r="C413" s="101" t="s">
        <v>4</v>
      </c>
      <c r="D413" s="5">
        <f>'90.1 Data-SI'!D413*Convert!$B$1</f>
        <v>122119.68521488593</v>
      </c>
      <c r="E413" s="5">
        <f>'90.1 Data-IP'!E413/$D413</f>
        <v>0</v>
      </c>
      <c r="F413" s="5">
        <f>'90.1 Data-IP'!F413/$D413</f>
        <v>9.6622174892149477</v>
      </c>
      <c r="G413" s="5">
        <f>'90.1 Data-IP'!G413/$D413</f>
        <v>5.9719925513301702</v>
      </c>
      <c r="H413" s="5">
        <f>'90.1 Data-IP'!H413/$D413</f>
        <v>7.0700723565965182</v>
      </c>
      <c r="I413" s="5">
        <f>'90.1 Data-IP'!I413/$D413</f>
        <v>1.9096095228140555</v>
      </c>
      <c r="J413" s="5">
        <f>'90.1 Data-IP'!J413/$D413</f>
        <v>12.869839922919194</v>
      </c>
      <c r="K413" s="5">
        <f>'90.1 Data-IP'!K413/$D413</f>
        <v>13.88394161472087</v>
      </c>
      <c r="L413" s="5">
        <f>'90.1 Data-IP'!L413/$D413</f>
        <v>7.6184137351805417</v>
      </c>
      <c r="M413" s="5">
        <f>'90.1 Data-IP'!M413/$D413</f>
        <v>4.4232095067945458</v>
      </c>
      <c r="N413" s="5">
        <f>'90.1 Data-IP'!N413/$D413</f>
        <v>0.48671603469220215</v>
      </c>
      <c r="O413" s="5">
        <f>'90.1 Data-IP'!O413/$D413</f>
        <v>1.1725812757975317E-2</v>
      </c>
      <c r="P413" s="5">
        <f>'90.1 Data-IP'!P413/$D413</f>
        <v>0.4749902219342268</v>
      </c>
      <c r="Q413" s="5">
        <f>'90.1 Data-IP'!Q413/$D413</f>
        <v>0</v>
      </c>
      <c r="R413" s="5">
        <f>'90.1 Data-IP'!R413/$D413</f>
        <v>0</v>
      </c>
      <c r="S413" s="5">
        <f>'90.1 Data-IP'!S413/$D413</f>
        <v>1.7324172556792607</v>
      </c>
      <c r="T413" s="5">
        <f>'90.1 Data-IP'!T413/$D413</f>
        <v>0.70434508289455178</v>
      </c>
      <c r="U413" s="5">
        <f>'90.1 Data-IP'!U413/$D413</f>
        <v>17.200766641442488</v>
      </c>
      <c r="V413" s="5">
        <f>'90.1 Data-IP'!V413/$D413</f>
        <v>0.47763522205323106</v>
      </c>
      <c r="W413" s="5">
        <f>'90.1 Data-IP'!W413/$D413</f>
        <v>12.602609535738205</v>
      </c>
      <c r="X413" s="5">
        <f>'90.1 Data-IP'!X413/$D413</f>
        <v>9.6622174892149477</v>
      </c>
      <c r="Y413" s="5">
        <f t="shared" si="6"/>
        <v>22.264827024953153</v>
      </c>
      <c r="Z413" s="5">
        <f>'90.1 Data-IP'!Z413/$D413</f>
        <v>43.264328804737509</v>
      </c>
      <c r="AA413" s="5">
        <f>'90.1 Data-IP'!AA413/$D413</f>
        <v>40.746848131595065</v>
      </c>
      <c r="AB413" s="5">
        <f>'90.1 Data-IP'!AB413/$D413</f>
        <v>84.011176936332589</v>
      </c>
    </row>
    <row r="414" spans="1:28" x14ac:dyDescent="0.25">
      <c r="A414" s="95">
        <v>2013</v>
      </c>
      <c r="B414" s="95" t="s">
        <v>59</v>
      </c>
      <c r="C414" s="101" t="s">
        <v>5</v>
      </c>
      <c r="D414" s="5">
        <f>'90.1 Data-SI'!D414*Convert!$B$1</f>
        <v>122119.68521488593</v>
      </c>
      <c r="E414" s="5">
        <f>'90.1 Data-IP'!E414/$D414</f>
        <v>0</v>
      </c>
      <c r="F414" s="5">
        <f>'90.1 Data-IP'!F414/$D414</f>
        <v>5.8237502253435487</v>
      </c>
      <c r="G414" s="5">
        <f>'90.1 Data-IP'!G414/$D414</f>
        <v>5.8523897113587644</v>
      </c>
      <c r="H414" s="5">
        <f>'90.1 Data-IP'!H414/$D414</f>
        <v>7.0701499703797586</v>
      </c>
      <c r="I414" s="5">
        <f>'90.1 Data-IP'!I414/$D414</f>
        <v>1.9096871365972945</v>
      </c>
      <c r="J414" s="5">
        <f>'90.1 Data-IP'!J414/$D414</f>
        <v>12.869839922919194</v>
      </c>
      <c r="K414" s="5">
        <f>'90.1 Data-IP'!K414/$D414</f>
        <v>13.88394161472087</v>
      </c>
      <c r="L414" s="5">
        <f>'90.1 Data-IP'!L414/$D414</f>
        <v>7.6184137351805417</v>
      </c>
      <c r="M414" s="5">
        <f>'90.1 Data-IP'!M414/$D414</f>
        <v>4.417466086834855</v>
      </c>
      <c r="N414" s="5">
        <f>'90.1 Data-IP'!N414/$D414</f>
        <v>0.43424911722259146</v>
      </c>
      <c r="O414" s="5">
        <f>'90.1 Data-IP'!O414/$D414</f>
        <v>1.1725812757975317E-2</v>
      </c>
      <c r="P414" s="5">
        <f>'90.1 Data-IP'!P414/$D414</f>
        <v>0.42252330446461617</v>
      </c>
      <c r="Q414" s="5">
        <f>'90.1 Data-IP'!Q414/$D414</f>
        <v>0</v>
      </c>
      <c r="R414" s="5">
        <f>'90.1 Data-IP'!R414/$D414</f>
        <v>0</v>
      </c>
      <c r="S414" s="5">
        <f>'90.1 Data-IP'!S414/$D414</f>
        <v>1.6222832972630217</v>
      </c>
      <c r="T414" s="5">
        <f>'90.1 Data-IP'!T414/$D414</f>
        <v>0.70434508289455178</v>
      </c>
      <c r="U414" s="5">
        <f>'90.1 Data-IP'!U414/$D414</f>
        <v>17.00192012878399</v>
      </c>
      <c r="V414" s="5">
        <f>'90.1 Data-IP'!V414/$D414</f>
        <v>0.47647101530464503</v>
      </c>
      <c r="W414" s="5">
        <f>'90.1 Data-IP'!W414/$D414</f>
        <v>12.314662399921257</v>
      </c>
      <c r="X414" s="5">
        <f>'90.1 Data-IP'!X414/$D414</f>
        <v>5.8237502253435487</v>
      </c>
      <c r="Y414" s="5">
        <f t="shared" si="6"/>
        <v>18.138412625264806</v>
      </c>
      <c r="Z414" s="5">
        <f>'90.1 Data-IP'!Z414/$D414</f>
        <v>42.975139848388743</v>
      </c>
      <c r="AA414" s="5">
        <f>'90.1 Data-IP'!AA414/$D414</f>
        <v>36.709611968848407</v>
      </c>
      <c r="AB414" s="5">
        <f>'90.1 Data-IP'!AB414/$D414</f>
        <v>79.684751817237157</v>
      </c>
    </row>
    <row r="415" spans="1:28" x14ac:dyDescent="0.25">
      <c r="A415" s="95">
        <v>2013</v>
      </c>
      <c r="B415" s="95" t="s">
        <v>59</v>
      </c>
      <c r="C415" s="101" t="s">
        <v>15</v>
      </c>
      <c r="D415" s="5">
        <f>'90.1 Data-SI'!D415*Convert!$B$1</f>
        <v>122119.68521488593</v>
      </c>
      <c r="E415" s="5">
        <f>'90.1 Data-IP'!E415/$D415</f>
        <v>0</v>
      </c>
      <c r="F415" s="5">
        <f>'90.1 Data-IP'!F415/$D415</f>
        <v>5.9074178836752633</v>
      </c>
      <c r="G415" s="5">
        <f>'90.1 Data-IP'!G415/$D415</f>
        <v>2.0925452099085411</v>
      </c>
      <c r="H415" s="5">
        <f>'90.1 Data-IP'!H415/$D415</f>
        <v>7.0728664527931242</v>
      </c>
      <c r="I415" s="5">
        <f>'90.1 Data-IP'!I415/$D415</f>
        <v>1.9066601990509706</v>
      </c>
      <c r="J415" s="5">
        <f>'90.1 Data-IP'!J415/$D415</f>
        <v>12.869839922919194</v>
      </c>
      <c r="K415" s="5">
        <f>'90.1 Data-IP'!K415/$D415</f>
        <v>13.88394161472087</v>
      </c>
      <c r="L415" s="5">
        <f>'90.1 Data-IP'!L415/$D415</f>
        <v>7.6184137351805417</v>
      </c>
      <c r="M415" s="5">
        <f>'90.1 Data-IP'!M415/$D415</f>
        <v>4.4391979461417952</v>
      </c>
      <c r="N415" s="5">
        <f>'90.1 Data-IP'!N415/$D415</f>
        <v>0.36439671230742932</v>
      </c>
      <c r="O415" s="5">
        <f>'90.1 Data-IP'!O415/$D415</f>
        <v>1.1725812757975317E-2</v>
      </c>
      <c r="P415" s="5">
        <f>'90.1 Data-IP'!P415/$D415</f>
        <v>0.35267089954945396</v>
      </c>
      <c r="Q415" s="5">
        <f>'90.1 Data-IP'!Q415/$D415</f>
        <v>0</v>
      </c>
      <c r="R415" s="5">
        <f>'90.1 Data-IP'!R415/$D415</f>
        <v>0</v>
      </c>
      <c r="S415" s="5">
        <f>'90.1 Data-IP'!S415/$D415</f>
        <v>1.8541932815813602</v>
      </c>
      <c r="T415" s="5">
        <f>'90.1 Data-IP'!T415/$D415</f>
        <v>0.70426746911131266</v>
      </c>
      <c r="U415" s="5">
        <f>'90.1 Data-IP'!U415/$D415</f>
        <v>17.146204151825422</v>
      </c>
      <c r="V415" s="5">
        <f>'90.1 Data-IP'!V415/$D415</f>
        <v>0.4821368214810971</v>
      </c>
      <c r="W415" s="5">
        <f>'90.1 Data-IP'!W415/$D415</f>
        <v>8.7386073371811506</v>
      </c>
      <c r="X415" s="5">
        <f>'90.1 Data-IP'!X415/$D415</f>
        <v>5.9074178836752633</v>
      </c>
      <c r="Y415" s="5">
        <f t="shared" si="6"/>
        <v>14.646025220856414</v>
      </c>
      <c r="Z415" s="5">
        <f>'90.1 Data-IP'!Z415/$D415</f>
        <v>39.404595364258611</v>
      </c>
      <c r="AA415" s="5">
        <f>'90.1 Data-IP'!AA415/$D415</f>
        <v>36.937563650221549</v>
      </c>
      <c r="AB415" s="5">
        <f>'90.1 Data-IP'!AB415/$D415</f>
        <v>76.34215901448016</v>
      </c>
    </row>
    <row r="416" spans="1:28" x14ac:dyDescent="0.25">
      <c r="A416" s="95">
        <v>2013</v>
      </c>
      <c r="B416" s="95" t="s">
        <v>59</v>
      </c>
      <c r="C416" s="101" t="s">
        <v>16</v>
      </c>
      <c r="D416" s="5">
        <f>'90.1 Data-SI'!D416*Convert!$B$1</f>
        <v>122119.68521488593</v>
      </c>
      <c r="E416" s="5">
        <f>'90.1 Data-IP'!E416/$D416</f>
        <v>0</v>
      </c>
      <c r="F416" s="5">
        <f>'90.1 Data-IP'!F416/$D416</f>
        <v>16.885965136624822</v>
      </c>
      <c r="G416" s="5">
        <f>'90.1 Data-IP'!G416/$D416</f>
        <v>6.247443868045627</v>
      </c>
      <c r="H416" s="5">
        <f>'90.1 Data-IP'!H416/$D416</f>
        <v>7.0700723565965182</v>
      </c>
      <c r="I416" s="5">
        <f>'90.1 Data-IP'!I416/$D416</f>
        <v>1.9086781574151863</v>
      </c>
      <c r="J416" s="5">
        <f>'90.1 Data-IP'!J416/$D416</f>
        <v>12.869839922919194</v>
      </c>
      <c r="K416" s="5">
        <f>'90.1 Data-IP'!K416/$D416</f>
        <v>13.88394161472087</v>
      </c>
      <c r="L416" s="5">
        <f>'90.1 Data-IP'!L416/$D416</f>
        <v>7.6184137351805417</v>
      </c>
      <c r="M416" s="5">
        <f>'90.1 Data-IP'!M416/$D416</f>
        <v>4.4439323869193776</v>
      </c>
      <c r="N416" s="5">
        <f>'90.1 Data-IP'!N416/$D416</f>
        <v>0.54810853723430586</v>
      </c>
      <c r="O416" s="5">
        <f>'90.1 Data-IP'!O416/$D416</f>
        <v>1.1725812757975317E-2</v>
      </c>
      <c r="P416" s="5">
        <f>'90.1 Data-IP'!P416/$D416</f>
        <v>0.53638272447633051</v>
      </c>
      <c r="Q416" s="5">
        <f>'90.1 Data-IP'!Q416/$D416</f>
        <v>0</v>
      </c>
      <c r="R416" s="5">
        <f>'90.1 Data-IP'!R416/$D416</f>
        <v>0</v>
      </c>
      <c r="S416" s="5">
        <f>'90.1 Data-IP'!S416/$D416</f>
        <v>1.838204842234112</v>
      </c>
      <c r="T416" s="5">
        <f>'90.1 Data-IP'!T416/$D416</f>
        <v>0.70442269667779089</v>
      </c>
      <c r="U416" s="5">
        <f>'90.1 Data-IP'!U416/$D416</f>
        <v>17.711931017854997</v>
      </c>
      <c r="V416" s="5">
        <f>'90.1 Data-IP'!V416/$D416</f>
        <v>0.4746082845069074</v>
      </c>
      <c r="W416" s="5">
        <f>'90.1 Data-IP'!W416/$D416</f>
        <v>13.065963821675448</v>
      </c>
      <c r="X416" s="5">
        <f>'90.1 Data-IP'!X416/$D416</f>
        <v>16.885965136624822</v>
      </c>
      <c r="Y416" s="5">
        <f t="shared" si="6"/>
        <v>29.951928958300272</v>
      </c>
      <c r="Z416" s="5">
        <f>'90.1 Data-IP'!Z416/$D416</f>
        <v>43.723802401512799</v>
      </c>
      <c r="AA416" s="5">
        <f>'90.1 Data-IP'!AA416/$D416</f>
        <v>48.481837769200695</v>
      </c>
      <c r="AB416" s="5">
        <f>'90.1 Data-IP'!AB416/$D416</f>
        <v>92.205640170713508</v>
      </c>
    </row>
    <row r="417" spans="1:28" x14ac:dyDescent="0.25">
      <c r="A417" s="95">
        <v>2013</v>
      </c>
      <c r="B417" s="95" t="s">
        <v>59</v>
      </c>
      <c r="C417" s="101" t="s">
        <v>9</v>
      </c>
      <c r="D417" s="5">
        <f>'90.1 Data-SI'!D417*Convert!$B$1</f>
        <v>122119.68521488593</v>
      </c>
      <c r="E417" s="5">
        <f>'90.1 Data-IP'!E417/$D417</f>
        <v>0</v>
      </c>
      <c r="F417" s="5">
        <f>'90.1 Data-IP'!F417/$D417</f>
        <v>12.599821571030473</v>
      </c>
      <c r="G417" s="5">
        <f>'90.1 Data-IP'!G417/$D417</f>
        <v>4.0377794592293288</v>
      </c>
      <c r="H417" s="5">
        <f>'90.1 Data-IP'!H417/$D417</f>
        <v>7.0673558741831517</v>
      </c>
      <c r="I417" s="5">
        <f>'90.1 Data-IP'!I417/$D417</f>
        <v>1.9073587231001223</v>
      </c>
      <c r="J417" s="5">
        <f>'90.1 Data-IP'!J417/$D417</f>
        <v>12.869839922919194</v>
      </c>
      <c r="K417" s="5">
        <f>'90.1 Data-IP'!K417/$D417</f>
        <v>13.88394161472087</v>
      </c>
      <c r="L417" s="5">
        <f>'90.1 Data-IP'!L417/$D417</f>
        <v>7.6184137351805417</v>
      </c>
      <c r="M417" s="5">
        <f>'90.1 Data-IP'!M417/$D417</f>
        <v>4.3222339748005174</v>
      </c>
      <c r="N417" s="5">
        <f>'90.1 Data-IP'!N417/$D417</f>
        <v>0.4390611717834137</v>
      </c>
      <c r="O417" s="5">
        <f>'90.1 Data-IP'!O417/$D417</f>
        <v>1.1725812757975317E-2</v>
      </c>
      <c r="P417" s="5">
        <f>'90.1 Data-IP'!P417/$D417</f>
        <v>0.42733535902543834</v>
      </c>
      <c r="Q417" s="5">
        <f>'90.1 Data-IP'!Q417/$D417</f>
        <v>0</v>
      </c>
      <c r="R417" s="5">
        <f>'90.1 Data-IP'!R417/$D417</f>
        <v>0</v>
      </c>
      <c r="S417" s="5">
        <f>'90.1 Data-IP'!S417/$D417</f>
        <v>1.7962933992850145</v>
      </c>
      <c r="T417" s="5">
        <f>'90.1 Data-IP'!T417/$D417</f>
        <v>0.70434508289455178</v>
      </c>
      <c r="U417" s="5">
        <f>'90.1 Data-IP'!U417/$D417</f>
        <v>17.578823379599992</v>
      </c>
      <c r="V417" s="5">
        <f>'90.1 Data-IP'!V417/$D417</f>
        <v>0.47375453289127761</v>
      </c>
      <c r="W417" s="5">
        <f>'90.1 Data-IP'!W417/$D417</f>
        <v>10.583642192340301</v>
      </c>
      <c r="X417" s="5">
        <f>'90.1 Data-IP'!X417/$D417</f>
        <v>12.599821571030473</v>
      </c>
      <c r="Y417" s="5">
        <f t="shared" si="6"/>
        <v>23.183463763370774</v>
      </c>
      <c r="Z417" s="5">
        <f>'90.1 Data-IP'!Z417/$D417</f>
        <v>41.236358262483883</v>
      </c>
      <c r="AA417" s="5">
        <f>'90.1 Data-IP'!AA417/$D417</f>
        <v>44.062664179134572</v>
      </c>
      <c r="AB417" s="5">
        <f>'90.1 Data-IP'!AB417/$D417</f>
        <v>85.299022441618462</v>
      </c>
    </row>
    <row r="418" spans="1:28" x14ac:dyDescent="0.25">
      <c r="A418" s="95">
        <v>2013</v>
      </c>
      <c r="B418" s="95" t="s">
        <v>59</v>
      </c>
      <c r="C418" s="101" t="s">
        <v>12</v>
      </c>
      <c r="D418" s="5">
        <f>'90.1 Data-SI'!D418*Convert!$B$1</f>
        <v>122119.68521488593</v>
      </c>
      <c r="E418" s="5">
        <f>'90.1 Data-IP'!E418/$D418</f>
        <v>0</v>
      </c>
      <c r="F418" s="5">
        <f>'90.1 Data-IP'!F418/$D418</f>
        <v>23.978933559276868</v>
      </c>
      <c r="G418" s="5">
        <f>'90.1 Data-IP'!G418/$D418</f>
        <v>4.8324669858141576</v>
      </c>
      <c r="H418" s="5">
        <f>'90.1 Data-IP'!H418/$D418</f>
        <v>7.0652603020356963</v>
      </c>
      <c r="I418" s="5">
        <f>'90.1 Data-IP'!I418/$D418</f>
        <v>1.9061945163515364</v>
      </c>
      <c r="J418" s="5">
        <f>'90.1 Data-IP'!J418/$D418</f>
        <v>12.869839922919194</v>
      </c>
      <c r="K418" s="5">
        <f>'90.1 Data-IP'!K418/$D418</f>
        <v>13.88394161472087</v>
      </c>
      <c r="L418" s="5">
        <f>'90.1 Data-IP'!L418/$D418</f>
        <v>7.6184137351805417</v>
      </c>
      <c r="M418" s="5">
        <f>'90.1 Data-IP'!M418/$D418</f>
        <v>4.4467264831159836</v>
      </c>
      <c r="N418" s="5">
        <f>'90.1 Data-IP'!N418/$D418</f>
        <v>0.54601296508685082</v>
      </c>
      <c r="O418" s="5">
        <f>'90.1 Data-IP'!O418/$D418</f>
        <v>1.1725812757975317E-2</v>
      </c>
      <c r="P418" s="5">
        <f>'90.1 Data-IP'!P418/$D418</f>
        <v>0.53428715232887547</v>
      </c>
      <c r="Q418" s="5">
        <f>'90.1 Data-IP'!Q418/$D418</f>
        <v>0</v>
      </c>
      <c r="R418" s="5">
        <f>'90.1 Data-IP'!R418/$D418</f>
        <v>0</v>
      </c>
      <c r="S418" s="5">
        <f>'90.1 Data-IP'!S418/$D418</f>
        <v>1.8448796275926715</v>
      </c>
      <c r="T418" s="5">
        <f>'90.1 Data-IP'!T418/$D418</f>
        <v>0.70442269667779089</v>
      </c>
      <c r="U418" s="5">
        <f>'90.1 Data-IP'!U418/$D418</f>
        <v>18.319181257917474</v>
      </c>
      <c r="V418" s="5">
        <f>'90.1 Data-IP'!V418/$D418</f>
        <v>0.47181418831030092</v>
      </c>
      <c r="W418" s="5">
        <f>'90.1 Data-IP'!W418/$D418</f>
        <v>11.65836024885169</v>
      </c>
      <c r="X418" s="5">
        <f>'90.1 Data-IP'!X418/$D418</f>
        <v>23.978933559276868</v>
      </c>
      <c r="Y418" s="5">
        <f t="shared" si="6"/>
        <v>35.637293808128561</v>
      </c>
      <c r="Z418" s="5">
        <f>'90.1 Data-IP'!Z418/$D418</f>
        <v>42.306109036867966</v>
      </c>
      <c r="AA418" s="5">
        <f>'90.1 Data-IP'!AA418/$D418</f>
        <v>56.182134045698454</v>
      </c>
      <c r="AB418" s="5">
        <f>'90.1 Data-IP'!AB418/$D418</f>
        <v>98.488243082566427</v>
      </c>
    </row>
    <row r="419" spans="1:28" x14ac:dyDescent="0.25">
      <c r="A419" s="95">
        <v>2013</v>
      </c>
      <c r="B419" s="95" t="s">
        <v>59</v>
      </c>
      <c r="C419" s="101" t="s">
        <v>8</v>
      </c>
      <c r="D419" s="5">
        <f>'90.1 Data-SI'!D419*Convert!$B$1</f>
        <v>122119.68521488593</v>
      </c>
      <c r="E419" s="5">
        <f>'90.1 Data-IP'!E419/$D419</f>
        <v>0</v>
      </c>
      <c r="F419" s="5">
        <f>'90.1 Data-IP'!F419/$D419</f>
        <v>39.014430875915806</v>
      </c>
      <c r="G419" s="5">
        <f>'90.1 Data-IP'!G419/$D419</f>
        <v>2.5289675130618261</v>
      </c>
      <c r="H419" s="5">
        <f>'90.1 Data-IP'!H419/$D419</f>
        <v>7.0737202044087555</v>
      </c>
      <c r="I419" s="5">
        <f>'90.1 Data-IP'!I419/$D419</f>
        <v>1.8956390418310232</v>
      </c>
      <c r="J419" s="5">
        <f>'90.1 Data-IP'!J419/$D419</f>
        <v>12.869839922919194</v>
      </c>
      <c r="K419" s="5">
        <f>'90.1 Data-IP'!K419/$D419</f>
        <v>13.88394161472087</v>
      </c>
      <c r="L419" s="5">
        <f>'90.1 Data-IP'!L419/$D419</f>
        <v>7.6184137351805417</v>
      </c>
      <c r="M419" s="5">
        <f>'90.1 Data-IP'!M419/$D419</f>
        <v>4.5178207085629714</v>
      </c>
      <c r="N419" s="5">
        <f>'90.1 Data-IP'!N419/$D419</f>
        <v>0.55982821850340514</v>
      </c>
      <c r="O419" s="5">
        <f>'90.1 Data-IP'!O419/$D419</f>
        <v>1.1725812757975317E-2</v>
      </c>
      <c r="P419" s="5">
        <f>'90.1 Data-IP'!P419/$D419</f>
        <v>0.5481024057454299</v>
      </c>
      <c r="Q419" s="5">
        <f>'90.1 Data-IP'!Q419/$D419</f>
        <v>0</v>
      </c>
      <c r="R419" s="5">
        <f>'90.1 Data-IP'!R419/$D419</f>
        <v>0</v>
      </c>
      <c r="S419" s="5">
        <f>'90.1 Data-IP'!S419/$D419</f>
        <v>1.9360758228985779</v>
      </c>
      <c r="T419" s="5">
        <f>'90.1 Data-IP'!T419/$D419</f>
        <v>0.70442269667779089</v>
      </c>
      <c r="U419" s="5">
        <f>'90.1 Data-IP'!U419/$D419</f>
        <v>19.136143940291912</v>
      </c>
      <c r="V419" s="5">
        <f>'90.1 Data-IP'!V419/$D419</f>
        <v>0.46909770589693345</v>
      </c>
      <c r="W419" s="5">
        <f>'90.1 Data-IP'!W419/$D419</f>
        <v>9.5309664502688065</v>
      </c>
      <c r="X419" s="5">
        <f>'90.1 Data-IP'!X419/$D419</f>
        <v>39.014430875915806</v>
      </c>
      <c r="Y419" s="5">
        <f t="shared" si="6"/>
        <v>48.545397326184613</v>
      </c>
      <c r="Z419" s="5">
        <f>'90.1 Data-IP'!Z419/$D419</f>
        <v>40.173825569941016</v>
      </c>
      <c r="AA419" s="5">
        <f>'90.1 Data-IP'!AA419/$D419</f>
        <v>72.034594044711824</v>
      </c>
      <c r="AB419" s="5">
        <f>'90.1 Data-IP'!AB419/$D419</f>
        <v>112.20841961465285</v>
      </c>
    </row>
    <row r="420" spans="1:28" x14ac:dyDescent="0.25">
      <c r="A420" s="95">
        <v>2016</v>
      </c>
      <c r="B420" s="95" t="s">
        <v>59</v>
      </c>
      <c r="C420" s="101" t="s">
        <v>10</v>
      </c>
      <c r="D420" s="5">
        <f>'90.1 Data-SI'!D420*Convert!$B$1</f>
        <v>122119.68521488593</v>
      </c>
      <c r="E420" s="5">
        <f>'90.1 Data-IP'!E420/$D420</f>
        <v>0</v>
      </c>
      <c r="F420" s="5">
        <f>'90.1 Data-IP'!F420/$D420</f>
        <v>0.26334356653016139</v>
      </c>
      <c r="G420" s="5">
        <f>'90.1 Data-IP'!G420/$D420</f>
        <v>38.64475642634811</v>
      </c>
      <c r="H420" s="5">
        <f>'90.1 Data-IP'!H420/$D420</f>
        <v>6.4219972665502914</v>
      </c>
      <c r="I420" s="5">
        <f>'90.1 Data-IP'!I420/$D420</f>
        <v>1.4207979159743984</v>
      </c>
      <c r="J420" s="5">
        <f>'90.1 Data-IP'!J420/$D420</f>
        <v>12.869839922919194</v>
      </c>
      <c r="K420" s="5">
        <f>'90.1 Data-IP'!K420/$D420</f>
        <v>13.88394161472087</v>
      </c>
      <c r="L420" s="5">
        <f>'90.1 Data-IP'!L420/$D420</f>
        <v>7.5461553029849684</v>
      </c>
      <c r="M420" s="5">
        <f>'90.1 Data-IP'!M420/$D420</f>
        <v>4.1688691391201163</v>
      </c>
      <c r="N420" s="5">
        <f>'90.1 Data-IP'!N420/$D420</f>
        <v>0.73236365864385589</v>
      </c>
      <c r="O420" s="5">
        <f>'90.1 Data-IP'!O420/$D420</f>
        <v>1.1725812757975317E-2</v>
      </c>
      <c r="P420" s="5">
        <f>'90.1 Data-IP'!P420/$D420</f>
        <v>0.72063784588588053</v>
      </c>
      <c r="Q420" s="5">
        <f>'90.1 Data-IP'!Q420/$D420</f>
        <v>0</v>
      </c>
      <c r="R420" s="5">
        <f>'90.1 Data-IP'!R420/$D420</f>
        <v>0</v>
      </c>
      <c r="S420" s="5">
        <f>'90.1 Data-IP'!S420/$D420</f>
        <v>2.3445571640857983</v>
      </c>
      <c r="T420" s="5">
        <f>'90.1 Data-IP'!T420/$D420</f>
        <v>0.70442269667779089</v>
      </c>
      <c r="U420" s="5">
        <f>'90.1 Data-IP'!U420/$D420</f>
        <v>13.587534576530867</v>
      </c>
      <c r="V420" s="5">
        <f>'90.1 Data-IP'!V420/$D420</f>
        <v>0.48415477984531285</v>
      </c>
      <c r="W420" s="5">
        <f>'90.1 Data-IP'!W420/$D420</f>
        <v>45.878820575439903</v>
      </c>
      <c r="X420" s="5">
        <f>'90.1 Data-IP'!X420/$D420</f>
        <v>0.26334356653016139</v>
      </c>
      <c r="Y420" s="5">
        <f t="shared" si="6"/>
        <v>46.142164141970063</v>
      </c>
      <c r="Z420" s="5">
        <f>'90.1 Data-IP'!Z420/$D420</f>
        <v>75.337759045583383</v>
      </c>
      <c r="AA420" s="5">
        <f>'90.1 Data-IP'!AA420/$D420</f>
        <v>27.734819757781899</v>
      </c>
      <c r="AB420" s="5">
        <f>'90.1 Data-IP'!AB420/$D420</f>
        <v>103.07257880336529</v>
      </c>
    </row>
    <row r="421" spans="1:28" x14ac:dyDescent="0.25">
      <c r="A421" s="95">
        <v>2016</v>
      </c>
      <c r="B421" s="95" t="s">
        <v>59</v>
      </c>
      <c r="C421" s="101" t="s">
        <v>6</v>
      </c>
      <c r="D421" s="5">
        <f>'90.1 Data-SI'!D421*Convert!$B$1</f>
        <v>122119.68521488593</v>
      </c>
      <c r="E421" s="5">
        <f>'90.1 Data-IP'!E421/$D421</f>
        <v>0</v>
      </c>
      <c r="F421" s="5">
        <f>'90.1 Data-IP'!F421/$D421</f>
        <v>0.54733239940191503</v>
      </c>
      <c r="G421" s="5">
        <f>'90.1 Data-IP'!G421/$D421</f>
        <v>34.168536705601291</v>
      </c>
      <c r="H421" s="5">
        <f>'90.1 Data-IP'!H421/$D421</f>
        <v>6.4248689765301377</v>
      </c>
      <c r="I421" s="5">
        <f>'90.1 Data-IP'!I421/$D421</f>
        <v>1.4210307573241154</v>
      </c>
      <c r="J421" s="5">
        <f>'90.1 Data-IP'!J421/$D421</f>
        <v>12.869839922919194</v>
      </c>
      <c r="K421" s="5">
        <f>'90.1 Data-IP'!K421/$D421</f>
        <v>13.88394161472087</v>
      </c>
      <c r="L421" s="5">
        <f>'90.1 Data-IP'!L421/$D421</f>
        <v>7.5461553029849684</v>
      </c>
      <c r="M421" s="5">
        <f>'90.1 Data-IP'!M421/$D421</f>
        <v>3.9123555855149936</v>
      </c>
      <c r="N421" s="5">
        <f>'90.1 Data-IP'!N421/$D421</f>
        <v>0.69021937434504133</v>
      </c>
      <c r="O421" s="5">
        <f>'90.1 Data-IP'!O421/$D421</f>
        <v>1.1725812757975317E-2</v>
      </c>
      <c r="P421" s="5">
        <f>'90.1 Data-IP'!P421/$D421</f>
        <v>0.67849356158706597</v>
      </c>
      <c r="Q421" s="5">
        <f>'90.1 Data-IP'!Q421/$D421</f>
        <v>0</v>
      </c>
      <c r="R421" s="5">
        <f>'90.1 Data-IP'!R421/$D421</f>
        <v>0</v>
      </c>
      <c r="S421" s="5">
        <f>'90.1 Data-IP'!S421/$D421</f>
        <v>2.2829318201939777</v>
      </c>
      <c r="T421" s="5">
        <f>'90.1 Data-IP'!T421/$D421</f>
        <v>0.70434508289455178</v>
      </c>
      <c r="U421" s="5">
        <f>'90.1 Data-IP'!U421/$D421</f>
        <v>13.573874550680792</v>
      </c>
      <c r="V421" s="5">
        <f>'90.1 Data-IP'!V421/$D421</f>
        <v>0.4850861452441817</v>
      </c>
      <c r="W421" s="5">
        <f>'90.1 Data-IP'!W421/$D421</f>
        <v>41.042317672897326</v>
      </c>
      <c r="X421" s="5">
        <f>'90.1 Data-IP'!X421/$D421</f>
        <v>0.54733239940191503</v>
      </c>
      <c r="Y421" s="5">
        <f t="shared" si="6"/>
        <v>41.589650072299243</v>
      </c>
      <c r="Z421" s="5">
        <f>'90.1 Data-IP'!Z421/$D421</f>
        <v>70.505369673552465</v>
      </c>
      <c r="AA421" s="5">
        <f>'90.1 Data-IP'!AA421/$D421</f>
        <v>28.005226178586817</v>
      </c>
      <c r="AB421" s="5">
        <f>'90.1 Data-IP'!AB421/$D421</f>
        <v>98.510595852139275</v>
      </c>
    </row>
    <row r="422" spans="1:28" x14ac:dyDescent="0.25">
      <c r="A422" s="95">
        <v>2016</v>
      </c>
      <c r="B422" s="95" t="s">
        <v>59</v>
      </c>
      <c r="C422" s="101" t="s">
        <v>11</v>
      </c>
      <c r="D422" s="5">
        <f>'90.1 Data-SI'!D422*Convert!$B$1</f>
        <v>122119.68521488593</v>
      </c>
      <c r="E422" s="5">
        <f>'90.1 Data-IP'!E422/$D422</f>
        <v>0</v>
      </c>
      <c r="F422" s="5">
        <f>'90.1 Data-IP'!F422/$D422</f>
        <v>0.47910988393477338</v>
      </c>
      <c r="G422" s="5">
        <f>'90.1 Data-IP'!G422/$D422</f>
        <v>27.045531748835725</v>
      </c>
      <c r="H422" s="5">
        <f>'90.1 Data-IP'!H422/$D422</f>
        <v>6.428516824342374</v>
      </c>
      <c r="I422" s="5">
        <f>'90.1 Data-IP'!I422/$D422</f>
        <v>1.4211859848905937</v>
      </c>
      <c r="J422" s="5">
        <f>'90.1 Data-IP'!J422/$D422</f>
        <v>12.869839922919194</v>
      </c>
      <c r="K422" s="5">
        <f>'90.1 Data-IP'!K422/$D422</f>
        <v>13.88394161472087</v>
      </c>
      <c r="L422" s="5">
        <f>'90.1 Data-IP'!L422/$D422</f>
        <v>7.5461553029849684</v>
      </c>
      <c r="M422" s="5">
        <f>'90.1 Data-IP'!M422/$D422</f>
        <v>3.9603209035567386</v>
      </c>
      <c r="N422" s="5">
        <f>'90.1 Data-IP'!N422/$D422</f>
        <v>0.57791222999810821</v>
      </c>
      <c r="O422" s="5">
        <f>'90.1 Data-IP'!O422/$D422</f>
        <v>1.1725812757975317E-2</v>
      </c>
      <c r="P422" s="5">
        <f>'90.1 Data-IP'!P422/$D422</f>
        <v>0.56618641724013286</v>
      </c>
      <c r="Q422" s="5">
        <f>'90.1 Data-IP'!Q422/$D422</f>
        <v>0</v>
      </c>
      <c r="R422" s="5">
        <f>'90.1 Data-IP'!R422/$D422</f>
        <v>0</v>
      </c>
      <c r="S422" s="5">
        <f>'90.1 Data-IP'!S422/$D422</f>
        <v>2.2851826199079106</v>
      </c>
      <c r="T422" s="5">
        <f>'90.1 Data-IP'!T422/$D422</f>
        <v>0.70442269667779089</v>
      </c>
      <c r="U422" s="5">
        <f>'90.1 Data-IP'!U422/$D422</f>
        <v>14.091558484885381</v>
      </c>
      <c r="V422" s="5">
        <f>'90.1 Data-IP'!V422/$D422</f>
        <v>0.48306818687996589</v>
      </c>
      <c r="W422" s="5">
        <f>'90.1 Data-IP'!W422/$D422</f>
        <v>33.857221689540509</v>
      </c>
      <c r="X422" s="5">
        <f>'90.1 Data-IP'!X422/$D422</f>
        <v>0.47910988393477338</v>
      </c>
      <c r="Y422" s="5">
        <f t="shared" si="6"/>
        <v>34.336331573475285</v>
      </c>
      <c r="Z422" s="5">
        <f>'90.1 Data-IP'!Z422/$D422</f>
        <v>63.322136420993367</v>
      </c>
      <c r="AA422" s="5">
        <f>'90.1 Data-IP'!AA422/$D422</f>
        <v>28.454609983541022</v>
      </c>
      <c r="AB422" s="5">
        <f>'90.1 Data-IP'!AB422/$D422</f>
        <v>91.776746404534379</v>
      </c>
    </row>
    <row r="423" spans="1:28" x14ac:dyDescent="0.25">
      <c r="A423" s="95">
        <v>2016</v>
      </c>
      <c r="B423" s="95" t="s">
        <v>59</v>
      </c>
      <c r="C423" s="101" t="s">
        <v>13</v>
      </c>
      <c r="D423" s="5">
        <f>'90.1 Data-SI'!D423*Convert!$B$1</f>
        <v>122119.68521488593</v>
      </c>
      <c r="E423" s="5">
        <f>'90.1 Data-IP'!E423/$D423</f>
        <v>0</v>
      </c>
      <c r="F423" s="5">
        <f>'90.1 Data-IP'!F423/$D423</f>
        <v>0.98592788848589441</v>
      </c>
      <c r="G423" s="5">
        <f>'90.1 Data-IP'!G423/$D423</f>
        <v>26.929654370459794</v>
      </c>
      <c r="H423" s="5">
        <f>'90.1 Data-IP'!H423/$D423</f>
        <v>6.4268093211111141</v>
      </c>
      <c r="I423" s="5">
        <f>'90.1 Data-IP'!I423/$D423</f>
        <v>1.4194008678760952</v>
      </c>
      <c r="J423" s="5">
        <f>'90.1 Data-IP'!J423/$D423</f>
        <v>12.869839922919194</v>
      </c>
      <c r="K423" s="5">
        <f>'90.1 Data-IP'!K423/$D423</f>
        <v>13.88394161472087</v>
      </c>
      <c r="L423" s="5">
        <f>'90.1 Data-IP'!L423/$D423</f>
        <v>7.5461553029849684</v>
      </c>
      <c r="M423" s="5">
        <f>'90.1 Data-IP'!M423/$D423</f>
        <v>3.8115352810874428</v>
      </c>
      <c r="N423" s="5">
        <f>'90.1 Data-IP'!N423/$D423</f>
        <v>0.61097570165795168</v>
      </c>
      <c r="O423" s="5">
        <f>'90.1 Data-IP'!O423/$D423</f>
        <v>1.1725812757975317E-2</v>
      </c>
      <c r="P423" s="5">
        <f>'90.1 Data-IP'!P423/$D423</f>
        <v>0.59924988889997644</v>
      </c>
      <c r="Q423" s="5">
        <f>'90.1 Data-IP'!Q423/$D423</f>
        <v>0</v>
      </c>
      <c r="R423" s="5">
        <f>'90.1 Data-IP'!R423/$D423</f>
        <v>0</v>
      </c>
      <c r="S423" s="5">
        <f>'90.1 Data-IP'!S423/$D423</f>
        <v>2.287899102321278</v>
      </c>
      <c r="T423" s="5">
        <f>'90.1 Data-IP'!T423/$D423</f>
        <v>0.70434508289455178</v>
      </c>
      <c r="U423" s="5">
        <f>'90.1 Data-IP'!U423/$D423</f>
        <v>14.118024784969903</v>
      </c>
      <c r="V423" s="5">
        <f>'90.1 Data-IP'!V423/$D423</f>
        <v>0.48438762119503004</v>
      </c>
      <c r="W423" s="5">
        <f>'90.1 Data-IP'!W423/$D423</f>
        <v>33.62833864276849</v>
      </c>
      <c r="X423" s="5">
        <f>'90.1 Data-IP'!X423/$D423</f>
        <v>0.98592788848589441</v>
      </c>
      <c r="Y423" s="5">
        <f t="shared" si="6"/>
        <v>34.614266531254387</v>
      </c>
      <c r="Z423" s="5">
        <f>'90.1 Data-IP'!Z423/$D423</f>
        <v>63.091002574507428</v>
      </c>
      <c r="AA423" s="5">
        <f>'90.1 Data-IP'!AA423/$D423</f>
        <v>28.987894288176665</v>
      </c>
      <c r="AB423" s="5">
        <f>'90.1 Data-IP'!AB423/$D423</f>
        <v>92.07889686268409</v>
      </c>
    </row>
    <row r="424" spans="1:28" x14ac:dyDescent="0.25">
      <c r="A424" s="95">
        <v>2016</v>
      </c>
      <c r="B424" s="95" t="s">
        <v>59</v>
      </c>
      <c r="C424" s="101" t="s">
        <v>19</v>
      </c>
      <c r="D424" s="5">
        <f>'90.1 Data-SI'!D424*Convert!$B$1</f>
        <v>122119.68521488593</v>
      </c>
      <c r="E424" s="5">
        <f>'90.1 Data-IP'!E424/$D424</f>
        <v>0</v>
      </c>
      <c r="F424" s="5">
        <f>'90.1 Data-IP'!F424/$D424</f>
        <v>3.014829796138399</v>
      </c>
      <c r="G424" s="5">
        <f>'90.1 Data-IP'!G424/$D424</f>
        <v>23.185487853223865</v>
      </c>
      <c r="H424" s="5">
        <f>'90.1 Data-IP'!H424/$D424</f>
        <v>6.4230838595156401</v>
      </c>
      <c r="I424" s="5">
        <f>'90.1 Data-IP'!I424/$D424</f>
        <v>1.4189351851766607</v>
      </c>
      <c r="J424" s="5">
        <f>'90.1 Data-IP'!J424/$D424</f>
        <v>12.869839922919194</v>
      </c>
      <c r="K424" s="5">
        <f>'90.1 Data-IP'!K424/$D424</f>
        <v>13.88394161472087</v>
      </c>
      <c r="L424" s="5">
        <f>'90.1 Data-IP'!L424/$D424</f>
        <v>7.5461553029849684</v>
      </c>
      <c r="M424" s="5">
        <f>'90.1 Data-IP'!M424/$D424</f>
        <v>3.8383896500881609</v>
      </c>
      <c r="N424" s="5">
        <f>'90.1 Data-IP'!N424/$D424</f>
        <v>0.60274864063461031</v>
      </c>
      <c r="O424" s="5">
        <f>'90.1 Data-IP'!O424/$D424</f>
        <v>1.1725812757975317E-2</v>
      </c>
      <c r="P424" s="5">
        <f>'90.1 Data-IP'!P424/$D424</f>
        <v>0.59102282787663496</v>
      </c>
      <c r="Q424" s="5">
        <f>'90.1 Data-IP'!Q424/$D424</f>
        <v>0</v>
      </c>
      <c r="R424" s="5">
        <f>'90.1 Data-IP'!R424/$D424</f>
        <v>0</v>
      </c>
      <c r="S424" s="5">
        <f>'90.1 Data-IP'!S424/$D424</f>
        <v>1.6943088881088779</v>
      </c>
      <c r="T424" s="5">
        <f>'90.1 Data-IP'!T424/$D424</f>
        <v>0.70442269667779089</v>
      </c>
      <c r="U424" s="5">
        <f>'90.1 Data-IP'!U424/$D424</f>
        <v>14.688098022860864</v>
      </c>
      <c r="V424" s="5">
        <f>'90.1 Data-IP'!V424/$D424</f>
        <v>0.48066215959955477</v>
      </c>
      <c r="W424" s="5">
        <f>'90.1 Data-IP'!W424/$D424</f>
        <v>29.309209219297539</v>
      </c>
      <c r="X424" s="5">
        <f>'90.1 Data-IP'!X424/$D424</f>
        <v>3.014829796138399</v>
      </c>
      <c r="Y424" s="5">
        <f t="shared" si="6"/>
        <v>32.324039015435936</v>
      </c>
      <c r="Z424" s="5">
        <f>'90.1 Data-IP'!Z424/$D424</f>
        <v>58.764034158929327</v>
      </c>
      <c r="AA424" s="5">
        <f>'90.1 Data-IP'!AA424/$D424</f>
        <v>31.586947047503376</v>
      </c>
      <c r="AB424" s="5">
        <f>'90.1 Data-IP'!AB424/$D424</f>
        <v>90.350981206432692</v>
      </c>
    </row>
    <row r="425" spans="1:28" x14ac:dyDescent="0.25">
      <c r="A425" s="95">
        <v>2016</v>
      </c>
      <c r="B425" s="95" t="s">
        <v>59</v>
      </c>
      <c r="C425" s="101" t="s">
        <v>20</v>
      </c>
      <c r="D425" s="5">
        <f>'90.1 Data-SI'!D425*Convert!$B$1</f>
        <v>122119.68521488593</v>
      </c>
      <c r="E425" s="5">
        <f>'90.1 Data-IP'!E425/$D425</f>
        <v>0</v>
      </c>
      <c r="F425" s="5">
        <f>'90.1 Data-IP'!F425/$D425</f>
        <v>2.3583724175023528</v>
      </c>
      <c r="G425" s="5">
        <f>'90.1 Data-IP'!G425/$D425</f>
        <v>14.953925230454677</v>
      </c>
      <c r="H425" s="5">
        <f>'90.1 Data-IP'!H425/$D425</f>
        <v>6.4251018178798551</v>
      </c>
      <c r="I425" s="5">
        <f>'90.1 Data-IP'!I425/$D425</f>
        <v>1.4199441643587685</v>
      </c>
      <c r="J425" s="5">
        <f>'90.1 Data-IP'!J425/$D425</f>
        <v>12.869839922919194</v>
      </c>
      <c r="K425" s="5">
        <f>'90.1 Data-IP'!K425/$D425</f>
        <v>13.88394161472087</v>
      </c>
      <c r="L425" s="5">
        <f>'90.1 Data-IP'!L425/$D425</f>
        <v>7.5461553029849684</v>
      </c>
      <c r="M425" s="5">
        <f>'90.1 Data-IP'!M425/$D425</f>
        <v>4.0009129121907714</v>
      </c>
      <c r="N425" s="5">
        <f>'90.1 Data-IP'!N425/$D425</f>
        <v>0.44208810932973741</v>
      </c>
      <c r="O425" s="5">
        <f>'90.1 Data-IP'!O425/$D425</f>
        <v>1.1725812757975317E-2</v>
      </c>
      <c r="P425" s="5">
        <f>'90.1 Data-IP'!P425/$D425</f>
        <v>0.43036229657176206</v>
      </c>
      <c r="Q425" s="5">
        <f>'90.1 Data-IP'!Q425/$D425</f>
        <v>0</v>
      </c>
      <c r="R425" s="5">
        <f>'90.1 Data-IP'!R425/$D425</f>
        <v>0</v>
      </c>
      <c r="S425" s="5">
        <f>'90.1 Data-IP'!S425/$D425</f>
        <v>1.4099319863209285</v>
      </c>
      <c r="T425" s="5">
        <f>'90.1 Data-IP'!T425/$D425</f>
        <v>0.70434508289455178</v>
      </c>
      <c r="U425" s="5">
        <f>'90.1 Data-IP'!U425/$D425</f>
        <v>14.723101839101686</v>
      </c>
      <c r="V425" s="5">
        <f>'90.1 Data-IP'!V425/$D425</f>
        <v>0.47678147043760127</v>
      </c>
      <c r="W425" s="5">
        <f>'90.1 Data-IP'!W425/$D425</f>
        <v>20.795132425538139</v>
      </c>
      <c r="X425" s="5">
        <f>'90.1 Data-IP'!X425/$D425</f>
        <v>2.3583724175023528</v>
      </c>
      <c r="Y425" s="5">
        <f t="shared" si="6"/>
        <v>23.153504843040491</v>
      </c>
      <c r="Z425" s="5">
        <f>'90.1 Data-IP'!Z425/$D425</f>
        <v>50.249103613554297</v>
      </c>
      <c r="AA425" s="5">
        <f>'90.1 Data-IP'!AA425/$D425</f>
        <v>30.965415871324907</v>
      </c>
      <c r="AB425" s="5">
        <f>'90.1 Data-IP'!AB425/$D425</f>
        <v>81.214519484879204</v>
      </c>
    </row>
    <row r="426" spans="1:28" x14ac:dyDescent="0.25">
      <c r="A426" s="95">
        <v>2016</v>
      </c>
      <c r="B426" s="95" t="s">
        <v>59</v>
      </c>
      <c r="C426" s="101" t="s">
        <v>3</v>
      </c>
      <c r="D426" s="5">
        <f>'90.1 Data-SI'!D426*Convert!$B$1</f>
        <v>122119.68521488593</v>
      </c>
      <c r="E426" s="5">
        <f>'90.1 Data-IP'!E426/$D426</f>
        <v>0</v>
      </c>
      <c r="F426" s="5">
        <f>'90.1 Data-IP'!F426/$D426</f>
        <v>6.0738994487230675</v>
      </c>
      <c r="G426" s="5">
        <f>'90.1 Data-IP'!G426/$D426</f>
        <v>13.704343320305666</v>
      </c>
      <c r="H426" s="5">
        <f>'90.1 Data-IP'!H426/$D426</f>
        <v>6.4258779557122452</v>
      </c>
      <c r="I426" s="5">
        <f>'90.1 Data-IP'!I426/$D426</f>
        <v>1.4197113230090515</v>
      </c>
      <c r="J426" s="5">
        <f>'90.1 Data-IP'!J426/$D426</f>
        <v>12.869839922919194</v>
      </c>
      <c r="K426" s="5">
        <f>'90.1 Data-IP'!K426/$D426</f>
        <v>13.88394161472087</v>
      </c>
      <c r="L426" s="5">
        <f>'90.1 Data-IP'!L426/$D426</f>
        <v>7.5461553029849684</v>
      </c>
      <c r="M426" s="5">
        <f>'90.1 Data-IP'!M426/$D426</f>
        <v>3.6726842228727481</v>
      </c>
      <c r="N426" s="5">
        <f>'90.1 Data-IP'!N426/$D426</f>
        <v>0.49680582651328115</v>
      </c>
      <c r="O426" s="5">
        <f>'90.1 Data-IP'!O426/$D426</f>
        <v>1.1725812757975317E-2</v>
      </c>
      <c r="P426" s="5">
        <f>'90.1 Data-IP'!P426/$D426</f>
        <v>0.48508001375530585</v>
      </c>
      <c r="Q426" s="5">
        <f>'90.1 Data-IP'!Q426/$D426</f>
        <v>0</v>
      </c>
      <c r="R426" s="5">
        <f>'90.1 Data-IP'!R426/$D426</f>
        <v>0</v>
      </c>
      <c r="S426" s="5">
        <f>'90.1 Data-IP'!S426/$D426</f>
        <v>1.4255323567519815</v>
      </c>
      <c r="T426" s="5">
        <f>'90.1 Data-IP'!T426/$D426</f>
        <v>0.70442269667779089</v>
      </c>
      <c r="U426" s="5">
        <f>'90.1 Data-IP'!U426/$D426</f>
        <v>15.704760969509431</v>
      </c>
      <c r="V426" s="5">
        <f>'90.1 Data-IP'!V426/$D426</f>
        <v>0.47693669800407945</v>
      </c>
      <c r="W426" s="5">
        <f>'90.1 Data-IP'!W426/$D426</f>
        <v>19.287639913685702</v>
      </c>
      <c r="X426" s="5">
        <f>'90.1 Data-IP'!X426/$D426</f>
        <v>6.0738994487230675</v>
      </c>
      <c r="Y426" s="5">
        <f t="shared" si="6"/>
        <v>25.36153936240877</v>
      </c>
      <c r="Z426" s="5">
        <f>'90.1 Data-IP'!Z426/$D426</f>
        <v>48.742232011967772</v>
      </c>
      <c r="AA426" s="5">
        <f>'90.1 Data-IP'!AA426/$D426</f>
        <v>35.662602032953373</v>
      </c>
      <c r="AB426" s="5">
        <f>'90.1 Data-IP'!AB426/$D426</f>
        <v>84.404834044921145</v>
      </c>
    </row>
    <row r="427" spans="1:28" x14ac:dyDescent="0.25">
      <c r="A427" s="95">
        <v>2016</v>
      </c>
      <c r="B427" s="95" t="s">
        <v>59</v>
      </c>
      <c r="C427" s="101" t="s">
        <v>7</v>
      </c>
      <c r="D427" s="5">
        <f>'90.1 Data-SI'!D427*Convert!$B$1</f>
        <v>122119.68521488593</v>
      </c>
      <c r="E427" s="5">
        <f>'90.1 Data-IP'!E427/$D427</f>
        <v>0</v>
      </c>
      <c r="F427" s="5">
        <f>'90.1 Data-IP'!F427/$D427</f>
        <v>3.4067794014956978</v>
      </c>
      <c r="G427" s="5">
        <f>'90.1 Data-IP'!G427/$D427</f>
        <v>11.047157837332895</v>
      </c>
      <c r="H427" s="5">
        <f>'90.1 Data-IP'!H427/$D427</f>
        <v>6.4247137489636588</v>
      </c>
      <c r="I427" s="5">
        <f>'90.1 Data-IP'!I427/$D427</f>
        <v>1.4196337092258122</v>
      </c>
      <c r="J427" s="5">
        <f>'90.1 Data-IP'!J427/$D427</f>
        <v>12.869839922919194</v>
      </c>
      <c r="K427" s="5">
        <f>'90.1 Data-IP'!K427/$D427</f>
        <v>13.88394161472087</v>
      </c>
      <c r="L427" s="5">
        <f>'90.1 Data-IP'!L427/$D427</f>
        <v>7.5461553029849684</v>
      </c>
      <c r="M427" s="5">
        <f>'90.1 Data-IP'!M427/$D427</f>
        <v>4.0828730672912279</v>
      </c>
      <c r="N427" s="5">
        <f>'90.1 Data-IP'!N427/$D427</f>
        <v>0.40002143881416197</v>
      </c>
      <c r="O427" s="5">
        <f>'90.1 Data-IP'!O427/$D427</f>
        <v>1.1725812757975317E-2</v>
      </c>
      <c r="P427" s="5">
        <f>'90.1 Data-IP'!P427/$D427</f>
        <v>0.38829562605618667</v>
      </c>
      <c r="Q427" s="5">
        <f>'90.1 Data-IP'!Q427/$D427</f>
        <v>0</v>
      </c>
      <c r="R427" s="5">
        <f>'90.1 Data-IP'!R427/$D427</f>
        <v>0</v>
      </c>
      <c r="S427" s="5">
        <f>'90.1 Data-IP'!S427/$D427</f>
        <v>1.3493156216112157</v>
      </c>
      <c r="T427" s="5">
        <f>'90.1 Data-IP'!T427/$D427</f>
        <v>0.70434508289455178</v>
      </c>
      <c r="U427" s="5">
        <f>'90.1 Data-IP'!U427/$D427</f>
        <v>15.439321830831817</v>
      </c>
      <c r="V427" s="5">
        <f>'90.1 Data-IP'!V427/$D427</f>
        <v>0.477557608269992</v>
      </c>
      <c r="W427" s="5">
        <f>'90.1 Data-IP'!W427/$D427</f>
        <v>16.867642152291527</v>
      </c>
      <c r="X427" s="5">
        <f>'90.1 Data-IP'!X427/$D427</f>
        <v>3.4067794014956978</v>
      </c>
      <c r="Y427" s="5">
        <f t="shared" si="6"/>
        <v>20.274421553787224</v>
      </c>
      <c r="Z427" s="5">
        <f>'90.1 Data-IP'!Z427/$D427</f>
        <v>46.321613340307685</v>
      </c>
      <c r="AA427" s="5">
        <f>'90.1 Data-IP'!AA427/$D427</f>
        <v>32.730042847048381</v>
      </c>
      <c r="AB427" s="5">
        <f>'90.1 Data-IP'!AB427/$D427</f>
        <v>79.051656187356073</v>
      </c>
    </row>
    <row r="428" spans="1:28" x14ac:dyDescent="0.25">
      <c r="A428" s="95">
        <v>2016</v>
      </c>
      <c r="B428" s="95" t="s">
        <v>59</v>
      </c>
      <c r="C428" s="101" t="s">
        <v>17</v>
      </c>
      <c r="D428" s="5">
        <f>'90.1 Data-SI'!D428*Convert!$B$1</f>
        <v>122119.68521488593</v>
      </c>
      <c r="E428" s="5">
        <f>'90.1 Data-IP'!E428/$D428</f>
        <v>0</v>
      </c>
      <c r="F428" s="5">
        <f>'90.1 Data-IP'!F428/$D428</f>
        <v>7.316651345947041</v>
      </c>
      <c r="G428" s="5">
        <f>'90.1 Data-IP'!G428/$D428</f>
        <v>7.8283590188422236</v>
      </c>
      <c r="H428" s="5">
        <f>'90.1 Data-IP'!H428/$D428</f>
        <v>6.4253346592295717</v>
      </c>
      <c r="I428" s="5">
        <f>'90.1 Data-IP'!I428/$D428</f>
        <v>1.4194008678760952</v>
      </c>
      <c r="J428" s="5">
        <f>'90.1 Data-IP'!J428/$D428</f>
        <v>12.869839922919194</v>
      </c>
      <c r="K428" s="5">
        <f>'90.1 Data-IP'!K428/$D428</f>
        <v>13.88394161472087</v>
      </c>
      <c r="L428" s="5">
        <f>'90.1 Data-IP'!L428/$D428</f>
        <v>7.5461553029849684</v>
      </c>
      <c r="M428" s="5">
        <f>'90.1 Data-IP'!M428/$D428</f>
        <v>3.9164691160266649</v>
      </c>
      <c r="N428" s="5">
        <f>'90.1 Data-IP'!N428/$D428</f>
        <v>0.38123890327030724</v>
      </c>
      <c r="O428" s="5">
        <f>'90.1 Data-IP'!O428/$D428</f>
        <v>1.1725812757975317E-2</v>
      </c>
      <c r="P428" s="5">
        <f>'90.1 Data-IP'!P428/$D428</f>
        <v>0.36951309051233189</v>
      </c>
      <c r="Q428" s="5">
        <f>'90.1 Data-IP'!Q428/$D428</f>
        <v>0</v>
      </c>
      <c r="R428" s="5">
        <f>'90.1 Data-IP'!R428/$D428</f>
        <v>0</v>
      </c>
      <c r="S428" s="5">
        <f>'90.1 Data-IP'!S428/$D428</f>
        <v>0</v>
      </c>
      <c r="T428" s="5">
        <f>'90.1 Data-IP'!T428/$D428</f>
        <v>0.70434508289455178</v>
      </c>
      <c r="U428" s="5">
        <f>'90.1 Data-IP'!U428/$D428</f>
        <v>15.820095051402687</v>
      </c>
      <c r="V428" s="5">
        <f>'90.1 Data-IP'!V428/$D428</f>
        <v>0.48159352499842362</v>
      </c>
      <c r="W428" s="5">
        <f>'90.1 Data-IP'!W428/$D428</f>
        <v>12.114341225381219</v>
      </c>
      <c r="X428" s="5">
        <f>'90.1 Data-IP'!X428/$D428</f>
        <v>7.316651345947041</v>
      </c>
      <c r="Y428" s="5">
        <f t="shared" si="6"/>
        <v>19.430992571328261</v>
      </c>
      <c r="Z428" s="5">
        <f>'90.1 Data-IP'!Z428/$D428</f>
        <v>41.57265878525876</v>
      </c>
      <c r="AA428" s="5">
        <f>'90.1 Data-IP'!AA428/$D428</f>
        <v>37.020688012070593</v>
      </c>
      <c r="AB428" s="5">
        <f>'90.1 Data-IP'!AB428/$D428</f>
        <v>78.59334679732936</v>
      </c>
    </row>
    <row r="429" spans="1:28" x14ac:dyDescent="0.25">
      <c r="A429" s="95">
        <v>2016</v>
      </c>
      <c r="B429" s="95" t="s">
        <v>59</v>
      </c>
      <c r="C429" s="101" t="s">
        <v>14</v>
      </c>
      <c r="D429" s="5">
        <f>'90.1 Data-SI'!D429*Convert!$B$1</f>
        <v>122119.68521488593</v>
      </c>
      <c r="E429" s="5">
        <f>'90.1 Data-IP'!E429/$D429</f>
        <v>0</v>
      </c>
      <c r="F429" s="5">
        <f>'90.1 Data-IP'!F429/$D429</f>
        <v>5.8672139439574273</v>
      </c>
      <c r="G429" s="5">
        <f>'90.1 Data-IP'!G429/$D429</f>
        <v>9.3310394761338404</v>
      </c>
      <c r="H429" s="5">
        <f>'90.1 Data-IP'!H429/$D429</f>
        <v>6.418038963605099</v>
      </c>
      <c r="I429" s="5">
        <f>'90.1 Data-IP'!I429/$D429</f>
        <v>1.4175381370783573</v>
      </c>
      <c r="J429" s="5">
        <f>'90.1 Data-IP'!J429/$D429</f>
        <v>12.869839922919194</v>
      </c>
      <c r="K429" s="5">
        <f>'90.1 Data-IP'!K429/$D429</f>
        <v>13.88394161472087</v>
      </c>
      <c r="L429" s="5">
        <f>'90.1 Data-IP'!L429/$D429</f>
        <v>7.5460776892017289</v>
      </c>
      <c r="M429" s="5">
        <f>'90.1 Data-IP'!M429/$D429</f>
        <v>3.9764645704704646</v>
      </c>
      <c r="N429" s="5">
        <f>'90.1 Data-IP'!N429/$D429</f>
        <v>0.42307273243616556</v>
      </c>
      <c r="O429" s="5">
        <f>'90.1 Data-IP'!O429/$D429</f>
        <v>1.1725812757975317E-2</v>
      </c>
      <c r="P429" s="5">
        <f>'90.1 Data-IP'!P429/$D429</f>
        <v>0.4113469196781902</v>
      </c>
      <c r="Q429" s="5">
        <f>'90.1 Data-IP'!Q429/$D429</f>
        <v>0</v>
      </c>
      <c r="R429" s="5">
        <f>'90.1 Data-IP'!R429/$D429</f>
        <v>0</v>
      </c>
      <c r="S429" s="5">
        <f>'90.1 Data-IP'!S429/$D429</f>
        <v>1.7185243884794672</v>
      </c>
      <c r="T429" s="5">
        <f>'90.1 Data-IP'!T429/$D429</f>
        <v>0.70434508289455178</v>
      </c>
      <c r="U429" s="5">
        <f>'90.1 Data-IP'!U429/$D429</f>
        <v>16.505191916053949</v>
      </c>
      <c r="V429" s="5">
        <f>'90.1 Data-IP'!V429/$D429</f>
        <v>0.47864420123533896</v>
      </c>
      <c r="W429" s="5">
        <f>'90.1 Data-IP'!W429/$D429</f>
        <v>15.437375354761963</v>
      </c>
      <c r="X429" s="5">
        <f>'90.1 Data-IP'!X429/$D429</f>
        <v>5.8672139439574273</v>
      </c>
      <c r="Y429" s="5">
        <f t="shared" si="6"/>
        <v>21.304589298719392</v>
      </c>
      <c r="Z429" s="5">
        <f>'90.1 Data-IP'!Z429/$D429</f>
        <v>44.883662778237451</v>
      </c>
      <c r="AA429" s="5">
        <f>'90.1 Data-IP'!AA429/$D429</f>
        <v>36.256347474732245</v>
      </c>
      <c r="AB429" s="5">
        <f>'90.1 Data-IP'!AB429/$D429</f>
        <v>81.140010252969702</v>
      </c>
    </row>
    <row r="430" spans="1:28" x14ac:dyDescent="0.25">
      <c r="A430" s="95">
        <v>2016</v>
      </c>
      <c r="B430" s="95" t="s">
        <v>59</v>
      </c>
      <c r="C430" s="101" t="s">
        <v>2</v>
      </c>
      <c r="D430" s="5">
        <f>'90.1 Data-SI'!D430*Convert!$B$1</f>
        <v>122119.68521488593</v>
      </c>
      <c r="E430" s="5">
        <f>'90.1 Data-IP'!E430/$D430</f>
        <v>0</v>
      </c>
      <c r="F430" s="5">
        <f>'90.1 Data-IP'!F430/$D430</f>
        <v>3.9409174577469712</v>
      </c>
      <c r="G430" s="5">
        <f>'90.1 Data-IP'!G430/$D430</f>
        <v>7.6600923367799219</v>
      </c>
      <c r="H430" s="5">
        <f>'90.1 Data-IP'!H430/$D430</f>
        <v>6.415400094974971</v>
      </c>
      <c r="I430" s="5">
        <f>'90.1 Data-IP'!I430/$D430</f>
        <v>1.4186247300437045</v>
      </c>
      <c r="J430" s="5">
        <f>'90.1 Data-IP'!J430/$D430</f>
        <v>12.869839922919194</v>
      </c>
      <c r="K430" s="5">
        <f>'90.1 Data-IP'!K430/$D430</f>
        <v>13.88394161472087</v>
      </c>
      <c r="L430" s="5">
        <f>'90.1 Data-IP'!L430/$D430</f>
        <v>7.5460776892017289</v>
      </c>
      <c r="M430" s="5">
        <f>'90.1 Data-IP'!M430/$D430</f>
        <v>4.2433007572463843</v>
      </c>
      <c r="N430" s="5">
        <f>'90.1 Data-IP'!N430/$D430</f>
        <v>0.39101823995842999</v>
      </c>
      <c r="O430" s="5">
        <f>'90.1 Data-IP'!O430/$D430</f>
        <v>1.1725812757975317E-2</v>
      </c>
      <c r="P430" s="5">
        <f>'90.1 Data-IP'!P430/$D430</f>
        <v>0.3792924272004547</v>
      </c>
      <c r="Q430" s="5">
        <f>'90.1 Data-IP'!Q430/$D430</f>
        <v>0</v>
      </c>
      <c r="R430" s="5">
        <f>'90.1 Data-IP'!R430/$D430</f>
        <v>0</v>
      </c>
      <c r="S430" s="5">
        <f>'90.1 Data-IP'!S430/$D430</f>
        <v>1.3278942174372328</v>
      </c>
      <c r="T430" s="5">
        <f>'90.1 Data-IP'!T430/$D430</f>
        <v>0.70434508289455178</v>
      </c>
      <c r="U430" s="5">
        <f>'90.1 Data-IP'!U430/$D430</f>
        <v>16.274601366050675</v>
      </c>
      <c r="V430" s="5">
        <f>'90.1 Data-IP'!V430/$D430</f>
        <v>0.47678147043760127</v>
      </c>
      <c r="W430" s="5">
        <f>'90.1 Data-IP'!W430/$D430</f>
        <v>13.610579738663994</v>
      </c>
      <c r="X430" s="5">
        <f>'90.1 Data-IP'!X430/$D430</f>
        <v>3.9409174577469712</v>
      </c>
      <c r="Y430" s="5">
        <f t="shared" si="6"/>
        <v>17.551497196410963</v>
      </c>
      <c r="Z430" s="5">
        <f>'90.1 Data-IP'!Z430/$D430</f>
        <v>43.053374541893724</v>
      </c>
      <c r="AA430" s="5">
        <f>'90.1 Data-IP'!AA430/$D430</f>
        <v>34.099460438518513</v>
      </c>
      <c r="AB430" s="5">
        <f>'90.1 Data-IP'!AB430/$D430</f>
        <v>77.152834980412237</v>
      </c>
    </row>
    <row r="431" spans="1:28" x14ac:dyDescent="0.25">
      <c r="A431" s="95">
        <v>2016</v>
      </c>
      <c r="B431" s="95" t="s">
        <v>59</v>
      </c>
      <c r="C431" s="101" t="s">
        <v>18</v>
      </c>
      <c r="D431" s="5">
        <f>'90.1 Data-SI'!D431*Convert!$B$1</f>
        <v>122119.68521488593</v>
      </c>
      <c r="E431" s="5">
        <f>'90.1 Data-IP'!E431/$D431</f>
        <v>0</v>
      </c>
      <c r="F431" s="5">
        <f>'90.1 Data-IP'!F431/$D431</f>
        <v>5.6878484908919384</v>
      </c>
      <c r="G431" s="5">
        <f>'90.1 Data-IP'!G431/$D431</f>
        <v>3.4649121251417609</v>
      </c>
      <c r="H431" s="5">
        <f>'90.1 Data-IP'!H431/$D431</f>
        <v>6.4228510181659209</v>
      </c>
      <c r="I431" s="5">
        <f>'90.1 Data-IP'!I431/$D431</f>
        <v>1.4159082476303373</v>
      </c>
      <c r="J431" s="5">
        <f>'90.1 Data-IP'!J431/$D431</f>
        <v>12.869839922919194</v>
      </c>
      <c r="K431" s="5">
        <f>'90.1 Data-IP'!K431/$D431</f>
        <v>13.88394161472087</v>
      </c>
      <c r="L431" s="5">
        <f>'90.1 Data-IP'!L431/$D431</f>
        <v>7.5460776892017289</v>
      </c>
      <c r="M431" s="5">
        <f>'90.1 Data-IP'!M431/$D431</f>
        <v>3.8962895323845061</v>
      </c>
      <c r="N431" s="5">
        <f>'90.1 Data-IP'!N431/$D431</f>
        <v>0.31518957373385953</v>
      </c>
      <c r="O431" s="5">
        <f>'90.1 Data-IP'!O431/$D431</f>
        <v>1.1725812757975317E-2</v>
      </c>
      <c r="P431" s="5">
        <f>'90.1 Data-IP'!P431/$D431</f>
        <v>0.30346376097588418</v>
      </c>
      <c r="Q431" s="5">
        <f>'90.1 Data-IP'!Q431/$D431</f>
        <v>0</v>
      </c>
      <c r="R431" s="5">
        <f>'90.1 Data-IP'!R431/$D431</f>
        <v>0</v>
      </c>
      <c r="S431" s="5">
        <f>'90.1 Data-IP'!S431/$D431</f>
        <v>1.3352675268449443</v>
      </c>
      <c r="T431" s="5">
        <f>'90.1 Data-IP'!T431/$D431</f>
        <v>0.70434508289455178</v>
      </c>
      <c r="U431" s="5">
        <f>'90.1 Data-IP'!U431/$D431</f>
        <v>16.747579761109559</v>
      </c>
      <c r="V431" s="5">
        <f>'90.1 Data-IP'!V431/$D431</f>
        <v>0.48066215959955477</v>
      </c>
      <c r="W431" s="5">
        <f>'90.1 Data-IP'!W431/$D431</f>
        <v>8.999932945347096</v>
      </c>
      <c r="X431" s="5">
        <f>'90.1 Data-IP'!X431/$D431</f>
        <v>5.6878484908919384</v>
      </c>
      <c r="Y431" s="5">
        <f t="shared" si="6"/>
        <v>14.687781436239035</v>
      </c>
      <c r="Z431" s="5">
        <f>'90.1 Data-IP'!Z431/$D431</f>
        <v>38.451342878516357</v>
      </c>
      <c r="AA431" s="5">
        <f>'90.1 Data-IP'!AA431/$D431</f>
        <v>36.319369866722376</v>
      </c>
      <c r="AB431" s="5">
        <f>'90.1 Data-IP'!AB431/$D431</f>
        <v>74.77071274523874</v>
      </c>
    </row>
    <row r="432" spans="1:28" x14ac:dyDescent="0.25">
      <c r="A432" s="95">
        <v>2016</v>
      </c>
      <c r="B432" s="95" t="s">
        <v>59</v>
      </c>
      <c r="C432" s="101" t="s">
        <v>4</v>
      </c>
      <c r="D432" s="5">
        <f>'90.1 Data-SI'!D432*Convert!$B$1</f>
        <v>122119.68521488593</v>
      </c>
      <c r="E432" s="5">
        <f>'90.1 Data-IP'!E432/$D432</f>
        <v>0</v>
      </c>
      <c r="F432" s="5">
        <f>'90.1 Data-IP'!F432/$D432</f>
        <v>9.2378253224637206</v>
      </c>
      <c r="G432" s="5">
        <f>'90.1 Data-IP'!G432/$D432</f>
        <v>5.8598406345497143</v>
      </c>
      <c r="H432" s="5">
        <f>'90.1 Data-IP'!H432/$D432</f>
        <v>6.4147015709258195</v>
      </c>
      <c r="I432" s="5">
        <f>'90.1 Data-IP'!I432/$D432</f>
        <v>1.4180038197777918</v>
      </c>
      <c r="J432" s="5">
        <f>'90.1 Data-IP'!J432/$D432</f>
        <v>12.869839922919194</v>
      </c>
      <c r="K432" s="5">
        <f>'90.1 Data-IP'!K432/$D432</f>
        <v>13.88394161472087</v>
      </c>
      <c r="L432" s="5">
        <f>'90.1 Data-IP'!L432/$D432</f>
        <v>7.5460776892017289</v>
      </c>
      <c r="M432" s="5">
        <f>'90.1 Data-IP'!M432/$D432</f>
        <v>3.9701002402448613</v>
      </c>
      <c r="N432" s="5">
        <f>'90.1 Data-IP'!N432/$D432</f>
        <v>0.38480913729930444</v>
      </c>
      <c r="O432" s="5">
        <f>'90.1 Data-IP'!O432/$D432</f>
        <v>1.1725812757975317E-2</v>
      </c>
      <c r="P432" s="5">
        <f>'90.1 Data-IP'!P432/$D432</f>
        <v>0.37308332454132909</v>
      </c>
      <c r="Q432" s="5">
        <f>'90.1 Data-IP'!Q432/$D432</f>
        <v>0</v>
      </c>
      <c r="R432" s="5">
        <f>'90.1 Data-IP'!R432/$D432</f>
        <v>0</v>
      </c>
      <c r="S432" s="5">
        <f>'90.1 Data-IP'!S432/$D432</f>
        <v>1.554216009362358</v>
      </c>
      <c r="T432" s="5">
        <f>'90.1 Data-IP'!T432/$D432</f>
        <v>0.70434508289455178</v>
      </c>
      <c r="U432" s="5">
        <f>'90.1 Data-IP'!U432/$D432</f>
        <v>17.187805139641565</v>
      </c>
      <c r="V432" s="5">
        <f>'90.1 Data-IP'!V432/$D432</f>
        <v>0.47779044961970923</v>
      </c>
      <c r="W432" s="5">
        <f>'90.1 Data-IP'!W432/$D432</f>
        <v>11.757240208698262</v>
      </c>
      <c r="X432" s="5">
        <f>'90.1 Data-IP'!X432/$D432</f>
        <v>9.2378253224637206</v>
      </c>
      <c r="Y432" s="5">
        <f t="shared" si="6"/>
        <v>20.995065531161984</v>
      </c>
      <c r="Z432" s="5">
        <f>'90.1 Data-IP'!Z432/$D432</f>
        <v>41.199802170578273</v>
      </c>
      <c r="AA432" s="5">
        <f>'90.1 Data-IP'!AA432/$D432</f>
        <v>40.309572076826143</v>
      </c>
      <c r="AB432" s="5">
        <f>'90.1 Data-IP'!AB432/$D432</f>
        <v>81.509374247404423</v>
      </c>
    </row>
    <row r="433" spans="1:28" x14ac:dyDescent="0.25">
      <c r="A433" s="95">
        <v>2016</v>
      </c>
      <c r="B433" s="95" t="s">
        <v>59</v>
      </c>
      <c r="C433" s="101" t="s">
        <v>5</v>
      </c>
      <c r="D433" s="5">
        <f>'90.1 Data-SI'!D433*Convert!$B$1</f>
        <v>122119.68521488593</v>
      </c>
      <c r="E433" s="5">
        <f>'90.1 Data-IP'!E433/$D433</f>
        <v>0</v>
      </c>
      <c r="F433" s="5">
        <f>'90.1 Data-IP'!F433/$D433</f>
        <v>6.4953422917112125</v>
      </c>
      <c r="G433" s="5">
        <f>'90.1 Data-IP'!G433/$D433</f>
        <v>5.7888240228859669</v>
      </c>
      <c r="H433" s="5">
        <f>'90.1 Data-IP'!H433/$D433</f>
        <v>6.414468729576102</v>
      </c>
      <c r="I433" s="5">
        <f>'90.1 Data-IP'!I433/$D433</f>
        <v>1.4180038197777918</v>
      </c>
      <c r="J433" s="5">
        <f>'90.1 Data-IP'!J433/$D433</f>
        <v>12.869839922919194</v>
      </c>
      <c r="K433" s="5">
        <f>'90.1 Data-IP'!K433/$D433</f>
        <v>13.88394161472087</v>
      </c>
      <c r="L433" s="5">
        <f>'90.1 Data-IP'!L433/$D433</f>
        <v>7.5460776892017289</v>
      </c>
      <c r="M433" s="5">
        <f>'90.1 Data-IP'!M433/$D433</f>
        <v>4.2570383968797003</v>
      </c>
      <c r="N433" s="5">
        <f>'90.1 Data-IP'!N433/$D433</f>
        <v>0.36005034044604139</v>
      </c>
      <c r="O433" s="5">
        <f>'90.1 Data-IP'!O433/$D433</f>
        <v>1.1725812757975317E-2</v>
      </c>
      <c r="P433" s="5">
        <f>'90.1 Data-IP'!P433/$D433</f>
        <v>0.34832452768806604</v>
      </c>
      <c r="Q433" s="5">
        <f>'90.1 Data-IP'!Q433/$D433</f>
        <v>0</v>
      </c>
      <c r="R433" s="5">
        <f>'90.1 Data-IP'!R433/$D433</f>
        <v>0</v>
      </c>
      <c r="S433" s="5">
        <f>'90.1 Data-IP'!S433/$D433</f>
        <v>1.4793187085366564</v>
      </c>
      <c r="T433" s="5">
        <f>'90.1 Data-IP'!T433/$D433</f>
        <v>0.70426746911131266</v>
      </c>
      <c r="U433" s="5">
        <f>'90.1 Data-IP'!U433/$D433</f>
        <v>16.990976585347283</v>
      </c>
      <c r="V433" s="5">
        <f>'90.1 Data-IP'!V433/$D433</f>
        <v>0.47631578773816685</v>
      </c>
      <c r="W433" s="5">
        <f>'90.1 Data-IP'!W433/$D433</f>
        <v>11.873505655990387</v>
      </c>
      <c r="X433" s="5">
        <f>'90.1 Data-IP'!X433/$D433</f>
        <v>6.4953422917112125</v>
      </c>
      <c r="Y433" s="5">
        <f t="shared" si="6"/>
        <v>18.3688479477016</v>
      </c>
      <c r="Z433" s="5">
        <f>'90.1 Data-IP'!Z433/$D433</f>
        <v>41.314204887072663</v>
      </c>
      <c r="AA433" s="5">
        <f>'90.1 Data-IP'!AA433/$D433</f>
        <v>37.370260491779369</v>
      </c>
      <c r="AB433" s="5">
        <f>'90.1 Data-IP'!AB433/$D433</f>
        <v>78.684465378852025</v>
      </c>
    </row>
    <row r="434" spans="1:28" x14ac:dyDescent="0.25">
      <c r="A434" s="95">
        <v>2016</v>
      </c>
      <c r="B434" s="95" t="s">
        <v>59</v>
      </c>
      <c r="C434" s="101" t="s">
        <v>15</v>
      </c>
      <c r="D434" s="5">
        <f>'90.1 Data-SI'!D434*Convert!$B$1</f>
        <v>122119.68521488593</v>
      </c>
      <c r="E434" s="5">
        <f>'90.1 Data-IP'!E434/$D434</f>
        <v>0</v>
      </c>
      <c r="F434" s="5">
        <f>'90.1 Data-IP'!F434/$D434</f>
        <v>5.8750529360645727</v>
      </c>
      <c r="G434" s="5">
        <f>'90.1 Data-IP'!G434/$D434</f>
        <v>2.2493250520514607</v>
      </c>
      <c r="H434" s="5">
        <f>'90.1 Data-IP'!H434/$D434</f>
        <v>6.4170299844229914</v>
      </c>
      <c r="I434" s="5">
        <f>'90.1 Data-IP'!I434/$D434</f>
        <v>1.4158306338470978</v>
      </c>
      <c r="J434" s="5">
        <f>'90.1 Data-IP'!J434/$D434</f>
        <v>12.869839922919194</v>
      </c>
      <c r="K434" s="5">
        <f>'90.1 Data-IP'!K434/$D434</f>
        <v>13.88394161472087</v>
      </c>
      <c r="L434" s="5">
        <f>'90.1 Data-IP'!L434/$D434</f>
        <v>7.5460776892017289</v>
      </c>
      <c r="M434" s="5">
        <f>'90.1 Data-IP'!M434/$D434</f>
        <v>3.9646672754181265</v>
      </c>
      <c r="N434" s="5">
        <f>'90.1 Data-IP'!N434/$D434</f>
        <v>0.28282462612316767</v>
      </c>
      <c r="O434" s="5">
        <f>'90.1 Data-IP'!O434/$D434</f>
        <v>1.1725812757975317E-2</v>
      </c>
      <c r="P434" s="5">
        <f>'90.1 Data-IP'!P434/$D434</f>
        <v>0.27109881336519231</v>
      </c>
      <c r="Q434" s="5">
        <f>'90.1 Data-IP'!Q434/$D434</f>
        <v>0</v>
      </c>
      <c r="R434" s="5">
        <f>'90.1 Data-IP'!R434/$D434</f>
        <v>0</v>
      </c>
      <c r="S434" s="5">
        <f>'90.1 Data-IP'!S434/$D434</f>
        <v>1.5688074006113031</v>
      </c>
      <c r="T434" s="5">
        <f>'90.1 Data-IP'!T434/$D434</f>
        <v>0.70434508289455178</v>
      </c>
      <c r="U434" s="5">
        <f>'90.1 Data-IP'!U434/$D434</f>
        <v>17.133009808674778</v>
      </c>
      <c r="V434" s="5">
        <f>'90.1 Data-IP'!V434/$D434</f>
        <v>0.48097261473251102</v>
      </c>
      <c r="W434" s="5">
        <f>'90.1 Data-IP'!W434/$D434</f>
        <v>8.0538985414460829</v>
      </c>
      <c r="X434" s="5">
        <f>'90.1 Data-IP'!X434/$D434</f>
        <v>5.8750529360645727</v>
      </c>
      <c r="Y434" s="5">
        <f t="shared" si="6"/>
        <v>13.928951477510655</v>
      </c>
      <c r="Z434" s="5">
        <f>'90.1 Data-IP'!Z434/$D434</f>
        <v>37.499720282222135</v>
      </c>
      <c r="AA434" s="5">
        <f>'90.1 Data-IP'!AA434/$D434</f>
        <v>36.892081973243464</v>
      </c>
      <c r="AB434" s="5">
        <f>'90.1 Data-IP'!AB434/$D434</f>
        <v>74.391802255465592</v>
      </c>
    </row>
    <row r="435" spans="1:28" x14ac:dyDescent="0.25">
      <c r="A435" s="95">
        <v>2016</v>
      </c>
      <c r="B435" s="95" t="s">
        <v>59</v>
      </c>
      <c r="C435" s="101" t="s">
        <v>16</v>
      </c>
      <c r="D435" s="5">
        <f>'90.1 Data-SI'!D435*Convert!$B$1</f>
        <v>122119.68521488593</v>
      </c>
      <c r="E435" s="5">
        <f>'90.1 Data-IP'!E435/$D435</f>
        <v>0</v>
      </c>
      <c r="F435" s="5">
        <f>'90.1 Data-IP'!F435/$D435</f>
        <v>15.726492828816371</v>
      </c>
      <c r="G435" s="5">
        <f>'90.1 Data-IP'!G435/$D435</f>
        <v>6.2222193884929293</v>
      </c>
      <c r="H435" s="5">
        <f>'90.1 Data-IP'!H435/$D435</f>
        <v>6.4129940676945596</v>
      </c>
      <c r="I435" s="5">
        <f>'90.1 Data-IP'!I435/$D435</f>
        <v>1.4173052957286405</v>
      </c>
      <c r="J435" s="5">
        <f>'90.1 Data-IP'!J435/$D435</f>
        <v>12.869839922919194</v>
      </c>
      <c r="K435" s="5">
        <f>'90.1 Data-IP'!K435/$D435</f>
        <v>13.88394161472087</v>
      </c>
      <c r="L435" s="5">
        <f>'90.1 Data-IP'!L435/$D435</f>
        <v>7.5460776892017289</v>
      </c>
      <c r="M435" s="5">
        <f>'90.1 Data-IP'!M435/$D435</f>
        <v>3.9778616185687676</v>
      </c>
      <c r="N435" s="5">
        <f>'90.1 Data-IP'!N435/$D435</f>
        <v>0.32543459312141665</v>
      </c>
      <c r="O435" s="5">
        <f>'90.1 Data-IP'!O435/$D435</f>
        <v>1.1725812757975317E-2</v>
      </c>
      <c r="P435" s="5">
        <f>'90.1 Data-IP'!P435/$D435</f>
        <v>0.3137087803634413</v>
      </c>
      <c r="Q435" s="5">
        <f>'90.1 Data-IP'!Q435/$D435</f>
        <v>0</v>
      </c>
      <c r="R435" s="5">
        <f>'90.1 Data-IP'!R435/$D435</f>
        <v>0</v>
      </c>
      <c r="S435" s="5">
        <f>'90.1 Data-IP'!S435/$D435</f>
        <v>1.6135129397570067</v>
      </c>
      <c r="T435" s="5">
        <f>'90.1 Data-IP'!T435/$D435</f>
        <v>0.70442269667779089</v>
      </c>
      <c r="U435" s="5">
        <f>'90.1 Data-IP'!U435/$D435</f>
        <v>17.694390302842972</v>
      </c>
      <c r="V435" s="5">
        <f>'90.1 Data-IP'!V435/$D435</f>
        <v>0.47491873963986364</v>
      </c>
      <c r="W435" s="5">
        <f>'90.1 Data-IP'!W435/$D435</f>
        <v>12.127302727182144</v>
      </c>
      <c r="X435" s="5">
        <f>'90.1 Data-IP'!X435/$D435</f>
        <v>15.726492828816371</v>
      </c>
      <c r="Y435" s="5">
        <f t="shared" si="6"/>
        <v>27.853795555998516</v>
      </c>
      <c r="Z435" s="5">
        <f>'90.1 Data-IP'!Z435/$D435</f>
        <v>41.564664565585133</v>
      </c>
      <c r="AA435" s="5">
        <f>'90.1 Data-IP'!AA435/$D435</f>
        <v>47.304824746380206</v>
      </c>
      <c r="AB435" s="5">
        <f>'90.1 Data-IP'!AB435/$D435</f>
        <v>88.869489311965339</v>
      </c>
    </row>
    <row r="436" spans="1:28" x14ac:dyDescent="0.25">
      <c r="A436" s="95">
        <v>2016</v>
      </c>
      <c r="B436" s="95" t="s">
        <v>59</v>
      </c>
      <c r="C436" s="101" t="s">
        <v>9</v>
      </c>
      <c r="D436" s="5">
        <f>'90.1 Data-SI'!D436*Convert!$B$1</f>
        <v>122119.68521488593</v>
      </c>
      <c r="E436" s="5">
        <f>'90.1 Data-IP'!E436/$D436</f>
        <v>0</v>
      </c>
      <c r="F436" s="5">
        <f>'90.1 Data-IP'!F436/$D436</f>
        <v>12.325922529979799</v>
      </c>
      <c r="G436" s="5">
        <f>'90.1 Data-IP'!G436/$D436</f>
        <v>4.1980519216180072</v>
      </c>
      <c r="H436" s="5">
        <f>'90.1 Data-IP'!H436/$D436</f>
        <v>6.4105880404141491</v>
      </c>
      <c r="I436" s="5">
        <f>'90.1 Data-IP'!I436/$D436</f>
        <v>1.4162963165465323</v>
      </c>
      <c r="J436" s="5">
        <f>'90.1 Data-IP'!J436/$D436</f>
        <v>12.869839922919194</v>
      </c>
      <c r="K436" s="5">
        <f>'90.1 Data-IP'!K436/$D436</f>
        <v>13.88394161472087</v>
      </c>
      <c r="L436" s="5">
        <f>'90.1 Data-IP'!L436/$D436</f>
        <v>7.5460776892017289</v>
      </c>
      <c r="M436" s="5">
        <f>'90.1 Data-IP'!M436/$D436</f>
        <v>4.0765863508488644</v>
      </c>
      <c r="N436" s="5">
        <f>'90.1 Data-IP'!N436/$D436</f>
        <v>0.28049621262599561</v>
      </c>
      <c r="O436" s="5">
        <f>'90.1 Data-IP'!O436/$D436</f>
        <v>1.1725812757975317E-2</v>
      </c>
      <c r="P436" s="5">
        <f>'90.1 Data-IP'!P436/$D436</f>
        <v>0.26877039986802026</v>
      </c>
      <c r="Q436" s="5">
        <f>'90.1 Data-IP'!Q436/$D436</f>
        <v>0</v>
      </c>
      <c r="R436" s="5">
        <f>'90.1 Data-IP'!R436/$D436</f>
        <v>0</v>
      </c>
      <c r="S436" s="5">
        <f>'90.1 Data-IP'!S436/$D436</f>
        <v>1.5897631220858519</v>
      </c>
      <c r="T436" s="5">
        <f>'90.1 Data-IP'!T436/$D436</f>
        <v>0.70434508289455178</v>
      </c>
      <c r="U436" s="5">
        <f>'90.1 Data-IP'!U436/$D436</f>
        <v>17.560972209455009</v>
      </c>
      <c r="V436" s="5">
        <f>'90.1 Data-IP'!V436/$D436</f>
        <v>0.47383214667451667</v>
      </c>
      <c r="W436" s="5">
        <f>'90.1 Data-IP'!W436/$D436</f>
        <v>10.133171794420743</v>
      </c>
      <c r="X436" s="5">
        <f>'90.1 Data-IP'!X436/$D436</f>
        <v>12.325922529979799</v>
      </c>
      <c r="Y436" s="5">
        <f t="shared" si="6"/>
        <v>22.459094324400542</v>
      </c>
      <c r="Z436" s="5">
        <f>'90.1 Data-IP'!Z436/$D436</f>
        <v>39.56595441961263</v>
      </c>
      <c r="AA436" s="5">
        <f>'90.1 Data-IP'!AA436/$D436</f>
        <v>43.770836354155676</v>
      </c>
      <c r="AB436" s="5">
        <f>'90.1 Data-IP'!AB436/$D436</f>
        <v>83.336790773768314</v>
      </c>
    </row>
    <row r="437" spans="1:28" x14ac:dyDescent="0.25">
      <c r="A437" s="95">
        <v>2016</v>
      </c>
      <c r="B437" s="95" t="s">
        <v>59</v>
      </c>
      <c r="C437" s="101" t="s">
        <v>12</v>
      </c>
      <c r="D437" s="5">
        <f>'90.1 Data-SI'!D437*Convert!$B$1</f>
        <v>122119.68521488593</v>
      </c>
      <c r="E437" s="5">
        <f>'90.1 Data-IP'!E437/$D437</f>
        <v>0</v>
      </c>
      <c r="F437" s="5">
        <f>'90.1 Data-IP'!F437/$D437</f>
        <v>22.221136596478431</v>
      </c>
      <c r="G437" s="5">
        <f>'90.1 Data-IP'!G437/$D437</f>
        <v>4.9368575242707049</v>
      </c>
      <c r="H437" s="5">
        <f>'90.1 Data-IP'!H437/$D437</f>
        <v>6.4088805371828892</v>
      </c>
      <c r="I437" s="5">
        <f>'90.1 Data-IP'!I437/$D437</f>
        <v>1.4154425649309026</v>
      </c>
      <c r="J437" s="5">
        <f>'90.1 Data-IP'!J437/$D437</f>
        <v>12.869839922919194</v>
      </c>
      <c r="K437" s="5">
        <f>'90.1 Data-IP'!K437/$D437</f>
        <v>13.88394161472087</v>
      </c>
      <c r="L437" s="5">
        <f>'90.1 Data-IP'!L437/$D437</f>
        <v>7.5460776892017289</v>
      </c>
      <c r="M437" s="5">
        <f>'90.1 Data-IP'!M437/$D437</f>
        <v>3.9551983938629602</v>
      </c>
      <c r="N437" s="5">
        <f>'90.1 Data-IP'!N437/$D437</f>
        <v>0.51488983800798427</v>
      </c>
      <c r="O437" s="5">
        <f>'90.1 Data-IP'!O437/$D437</f>
        <v>1.1725812757975317E-2</v>
      </c>
      <c r="P437" s="5">
        <f>'90.1 Data-IP'!P437/$D437</f>
        <v>0.50316402525000892</v>
      </c>
      <c r="Q437" s="5">
        <f>'90.1 Data-IP'!Q437/$D437</f>
        <v>0</v>
      </c>
      <c r="R437" s="5">
        <f>'90.1 Data-IP'!R437/$D437</f>
        <v>0</v>
      </c>
      <c r="S437" s="5">
        <f>'90.1 Data-IP'!S437/$D437</f>
        <v>1.6729650977181338</v>
      </c>
      <c r="T437" s="5">
        <f>'90.1 Data-IP'!T437/$D437</f>
        <v>0.70442269667779089</v>
      </c>
      <c r="U437" s="5">
        <f>'90.1 Data-IP'!U437/$D437</f>
        <v>18.296285191861948</v>
      </c>
      <c r="V437" s="5">
        <f>'90.1 Data-IP'!V437/$D437</f>
        <v>0.47227987100973534</v>
      </c>
      <c r="W437" s="5">
        <f>'90.1 Data-IP'!W437/$D437</f>
        <v>11.068185041101808</v>
      </c>
      <c r="X437" s="5">
        <f>'90.1 Data-IP'!X437/$D437</f>
        <v>22.221136596478431</v>
      </c>
      <c r="Y437" s="5">
        <f t="shared" si="6"/>
        <v>33.289321637580237</v>
      </c>
      <c r="Z437" s="5">
        <f>'90.1 Data-IP'!Z437/$D437</f>
        <v>40.496931749565263</v>
      </c>
      <c r="AA437" s="5">
        <f>'90.1 Data-IP'!AA437/$D437</f>
        <v>54.401441016844487</v>
      </c>
      <c r="AB437" s="5">
        <f>'90.1 Data-IP'!AB437/$D437</f>
        <v>94.89837276640975</v>
      </c>
    </row>
    <row r="438" spans="1:28" x14ac:dyDescent="0.25">
      <c r="A438" s="95">
        <v>2016</v>
      </c>
      <c r="B438" s="95" t="s">
        <v>59</v>
      </c>
      <c r="C438" s="101" t="s">
        <v>8</v>
      </c>
      <c r="D438" s="5">
        <f>'90.1 Data-SI'!D438*Convert!$B$1</f>
        <v>122119.68521488593</v>
      </c>
      <c r="E438" s="5">
        <f>'90.1 Data-IP'!E438/$D438</f>
        <v>0</v>
      </c>
      <c r="F438" s="5">
        <f>'90.1 Data-IP'!F438/$D438</f>
        <v>35.455683686838015</v>
      </c>
      <c r="G438" s="5">
        <f>'90.1 Data-IP'!G438/$D438</f>
        <v>2.8334463847086946</v>
      </c>
      <c r="H438" s="5">
        <f>'90.1 Data-IP'!H438/$D438</f>
        <v>6.4160986190241216</v>
      </c>
      <c r="I438" s="5">
        <f>'90.1 Data-IP'!I438/$D438</f>
        <v>1.4076035728237568</v>
      </c>
      <c r="J438" s="5">
        <f>'90.1 Data-IP'!J438/$D438</f>
        <v>12.869839922919194</v>
      </c>
      <c r="K438" s="5">
        <f>'90.1 Data-IP'!K438/$D438</f>
        <v>13.88394161472087</v>
      </c>
      <c r="L438" s="5">
        <f>'90.1 Data-IP'!L438/$D438</f>
        <v>7.5460776892017289</v>
      </c>
      <c r="M438" s="5">
        <f>'90.1 Data-IP'!M438/$D438</f>
        <v>3.9789482115341142</v>
      </c>
      <c r="N438" s="5">
        <f>'90.1 Data-IP'!N438/$D438</f>
        <v>0.4295922902282473</v>
      </c>
      <c r="O438" s="5">
        <f>'90.1 Data-IP'!O438/$D438</f>
        <v>1.1725812757975317E-2</v>
      </c>
      <c r="P438" s="5">
        <f>'90.1 Data-IP'!P438/$D438</f>
        <v>0.417866477470272</v>
      </c>
      <c r="Q438" s="5">
        <f>'90.1 Data-IP'!Q438/$D438</f>
        <v>0</v>
      </c>
      <c r="R438" s="5">
        <f>'90.1 Data-IP'!R438/$D438</f>
        <v>0</v>
      </c>
      <c r="S438" s="5">
        <f>'90.1 Data-IP'!S438/$D438</f>
        <v>1.7445250058645556</v>
      </c>
      <c r="T438" s="5">
        <f>'90.1 Data-IP'!T438/$D438</f>
        <v>0.70442269667779089</v>
      </c>
      <c r="U438" s="5">
        <f>'90.1 Data-IP'!U438/$D438</f>
        <v>19.103856606464465</v>
      </c>
      <c r="V438" s="5">
        <f>'90.1 Data-IP'!V438/$D438</f>
        <v>0.46979622994608505</v>
      </c>
      <c r="W438" s="5">
        <f>'90.1 Data-IP'!W438/$D438</f>
        <v>8.9747860795776351</v>
      </c>
      <c r="X438" s="5">
        <f>'90.1 Data-IP'!X438/$D438</f>
        <v>35.455683686838015</v>
      </c>
      <c r="Y438" s="5">
        <f t="shared" si="6"/>
        <v>44.430469766415648</v>
      </c>
      <c r="Z438" s="5">
        <f>'90.1 Data-IP'!Z438/$D438</f>
        <v>38.400428236711534</v>
      </c>
      <c r="AA438" s="5">
        <f>'90.1 Data-IP'!AA438/$D438</f>
        <v>68.443481908023344</v>
      </c>
      <c r="AB438" s="5">
        <f>'90.1 Data-IP'!AB438/$D438</f>
        <v>106.84391014473488</v>
      </c>
    </row>
    <row r="439" spans="1:28" x14ac:dyDescent="0.25">
      <c r="A439" s="95">
        <v>2019</v>
      </c>
      <c r="B439" s="95" t="s">
        <v>59</v>
      </c>
      <c r="C439" s="101" t="s">
        <v>10</v>
      </c>
      <c r="D439" s="5">
        <f>'90.1 Data-SI'!D439*Convert!$B$1</f>
        <v>122119.68521488593</v>
      </c>
      <c r="E439" s="5">
        <f>'90.1 Data-IP'!E439/$D439</f>
        <v>0</v>
      </c>
      <c r="F439" s="5">
        <f>'90.1 Data-IP'!F439/$D439</f>
        <v>6.2091026591255252E-4</v>
      </c>
      <c r="G439" s="5">
        <f>'90.1 Data-IP'!G439/$D439</f>
        <v>35.018485245852339</v>
      </c>
      <c r="H439" s="5">
        <f>'90.1 Data-IP'!H439/$D439</f>
        <v>4.0869865978029001</v>
      </c>
      <c r="I439" s="5">
        <f>'90.1 Data-IP'!I439/$D439</f>
        <v>1.4207979159743984</v>
      </c>
      <c r="J439" s="5">
        <f>'90.1 Data-IP'!J439/$D439</f>
        <v>12.794399325610819</v>
      </c>
      <c r="K439" s="5">
        <f>'90.1 Data-IP'!K439/$D439</f>
        <v>13.88394161472087</v>
      </c>
      <c r="L439" s="5">
        <f>'90.1 Data-IP'!L439/$D439</f>
        <v>7.5438268894877964</v>
      </c>
      <c r="M439" s="5">
        <f>'90.1 Data-IP'!M439/$D439</f>
        <v>6.1931142197782778</v>
      </c>
      <c r="N439" s="5">
        <f>'90.1 Data-IP'!N439/$D439</f>
        <v>0.72755160408303343</v>
      </c>
      <c r="O439" s="5">
        <f>'90.1 Data-IP'!O439/$D439</f>
        <v>1.1725812757975317E-2</v>
      </c>
      <c r="P439" s="5">
        <f>'90.1 Data-IP'!P439/$D439</f>
        <v>0.71582579132505819</v>
      </c>
      <c r="Q439" s="5">
        <f>'90.1 Data-IP'!Q439/$D439</f>
        <v>0</v>
      </c>
      <c r="R439" s="5">
        <f>'90.1 Data-IP'!R439/$D439</f>
        <v>0</v>
      </c>
      <c r="S439" s="5">
        <f>'90.1 Data-IP'!S439/$D439</f>
        <v>1.1000201498473259</v>
      </c>
      <c r="T439" s="5">
        <f>'90.1 Data-IP'!T439/$D439</f>
        <v>0.70294803479624857</v>
      </c>
      <c r="U439" s="5">
        <f>'90.1 Data-IP'!U439/$D439</f>
        <v>13.574805916079658</v>
      </c>
      <c r="V439" s="5">
        <f>'90.1 Data-IP'!V439/$D439</f>
        <v>0.37611639357652871</v>
      </c>
      <c r="W439" s="5">
        <f>'90.1 Data-IP'!W439/$D439</f>
        <v>43.027445406802997</v>
      </c>
      <c r="X439" s="5">
        <f>'90.1 Data-IP'!X439/$D439</f>
        <v>6.2091026591255252E-4</v>
      </c>
      <c r="Y439" s="5">
        <f t="shared" si="6"/>
        <v>43.028066317068912</v>
      </c>
      <c r="Z439" s="5">
        <f>'90.1 Data-IP'!Z439/$D439</f>
        <v>69.964246376809655</v>
      </c>
      <c r="AA439" s="5">
        <f>'90.1 Data-IP'!AA439/$D439</f>
        <v>27.459368441066442</v>
      </c>
      <c r="AB439" s="5">
        <f>'90.1 Data-IP'!AB439/$D439</f>
        <v>97.423614817876086</v>
      </c>
    </row>
    <row r="440" spans="1:28" x14ac:dyDescent="0.25">
      <c r="A440" s="95">
        <v>2019</v>
      </c>
      <c r="B440" s="95" t="s">
        <v>59</v>
      </c>
      <c r="C440" s="101" t="s">
        <v>6</v>
      </c>
      <c r="D440" s="5">
        <f>'90.1 Data-SI'!D440*Convert!$B$1</f>
        <v>122119.68521488593</v>
      </c>
      <c r="E440" s="5">
        <f>'90.1 Data-IP'!E440/$D440</f>
        <v>0</v>
      </c>
      <c r="F440" s="5">
        <f>'90.1 Data-IP'!F440/$D440</f>
        <v>1.746310122879054E-2</v>
      </c>
      <c r="G440" s="5">
        <f>'90.1 Data-IP'!G440/$D440</f>
        <v>29.880840864342158</v>
      </c>
      <c r="H440" s="5">
        <f>'90.1 Data-IP'!H440/$D440</f>
        <v>4.0878403494185296</v>
      </c>
      <c r="I440" s="5">
        <f>'90.1 Data-IP'!I440/$D440</f>
        <v>1.4210307573241154</v>
      </c>
      <c r="J440" s="5">
        <f>'90.1 Data-IP'!J440/$D440</f>
        <v>12.794399325610819</v>
      </c>
      <c r="K440" s="5">
        <f>'90.1 Data-IP'!K440/$D440</f>
        <v>13.88394161472087</v>
      </c>
      <c r="L440" s="5">
        <f>'90.1 Data-IP'!L440/$D440</f>
        <v>7.5438268894877964</v>
      </c>
      <c r="M440" s="5">
        <f>'90.1 Data-IP'!M440/$D440</f>
        <v>5.9442068169305831</v>
      </c>
      <c r="N440" s="5">
        <f>'90.1 Data-IP'!N440/$D440</f>
        <v>0.66305455021136706</v>
      </c>
      <c r="O440" s="5">
        <f>'90.1 Data-IP'!O440/$D440</f>
        <v>1.1725812757975317E-2</v>
      </c>
      <c r="P440" s="5">
        <f>'90.1 Data-IP'!P440/$D440</f>
        <v>0.65132873745339182</v>
      </c>
      <c r="Q440" s="5">
        <f>'90.1 Data-IP'!Q440/$D440</f>
        <v>0</v>
      </c>
      <c r="R440" s="5">
        <f>'90.1 Data-IP'!R440/$D440</f>
        <v>0</v>
      </c>
      <c r="S440" s="5">
        <f>'90.1 Data-IP'!S440/$D440</f>
        <v>1.0397142402705692</v>
      </c>
      <c r="T440" s="5">
        <f>'90.1 Data-IP'!T440/$D440</f>
        <v>0.7031032623627268</v>
      </c>
      <c r="U440" s="5">
        <f>'90.1 Data-IP'!U440/$D440</f>
        <v>13.561145890229582</v>
      </c>
      <c r="V440" s="5">
        <f>'90.1 Data-IP'!V440/$D440</f>
        <v>0.3718476354983799</v>
      </c>
      <c r="W440" s="5">
        <f>'90.1 Data-IP'!W440/$D440</f>
        <v>37.51609065899671</v>
      </c>
      <c r="X440" s="5">
        <f>'90.1 Data-IP'!X440/$D440</f>
        <v>1.746310122879054E-2</v>
      </c>
      <c r="Y440" s="5">
        <f t="shared" si="6"/>
        <v>37.533553760225502</v>
      </c>
      <c r="Z440" s="5">
        <f>'90.1 Data-IP'!Z440/$D440</f>
        <v>64.449787077673804</v>
      </c>
      <c r="AA440" s="5">
        <f>'90.1 Data-IP'!AA440/$D440</f>
        <v>27.462628219962482</v>
      </c>
      <c r="AB440" s="5">
        <f>'90.1 Data-IP'!AB440/$D440</f>
        <v>91.912415297636286</v>
      </c>
    </row>
    <row r="441" spans="1:28" x14ac:dyDescent="0.25">
      <c r="A441" s="95">
        <v>2019</v>
      </c>
      <c r="B441" s="95" t="s">
        <v>59</v>
      </c>
      <c r="C441" s="101" t="s">
        <v>11</v>
      </c>
      <c r="D441" s="5">
        <f>'90.1 Data-SI'!D441*Convert!$B$1</f>
        <v>122119.68521488593</v>
      </c>
      <c r="E441" s="5">
        <f>'90.1 Data-IP'!E441/$D441</f>
        <v>0</v>
      </c>
      <c r="F441" s="5">
        <f>'90.1 Data-IP'!F441/$D441</f>
        <v>2.0179583642157958E-3</v>
      </c>
      <c r="G441" s="5">
        <f>'90.1 Data-IP'!G441/$D441</f>
        <v>22.784302207661113</v>
      </c>
      <c r="H441" s="5">
        <f>'90.1 Data-IP'!H441/$D441</f>
        <v>4.0926524039793506</v>
      </c>
      <c r="I441" s="5">
        <f>'90.1 Data-IP'!I441/$D441</f>
        <v>1.4211859848905937</v>
      </c>
      <c r="J441" s="5">
        <f>'90.1 Data-IP'!J441/$D441</f>
        <v>12.794399325610819</v>
      </c>
      <c r="K441" s="5">
        <f>'90.1 Data-IP'!K441/$D441</f>
        <v>13.88394161472087</v>
      </c>
      <c r="L441" s="5">
        <f>'90.1 Data-IP'!L441/$D441</f>
        <v>7.5438268894877964</v>
      </c>
      <c r="M441" s="5">
        <f>'90.1 Data-IP'!M441/$D441</f>
        <v>5.6261455332168779</v>
      </c>
      <c r="N441" s="5">
        <f>'90.1 Data-IP'!N441/$D441</f>
        <v>0.53537987678309851</v>
      </c>
      <c r="O441" s="5">
        <f>'90.1 Data-IP'!O441/$D441</f>
        <v>1.1725812757975317E-2</v>
      </c>
      <c r="P441" s="5">
        <f>'90.1 Data-IP'!P441/$D441</f>
        <v>0.52365406402512316</v>
      </c>
      <c r="Q441" s="5">
        <f>'90.1 Data-IP'!Q441/$D441</f>
        <v>0</v>
      </c>
      <c r="R441" s="5">
        <f>'90.1 Data-IP'!R441/$D441</f>
        <v>0</v>
      </c>
      <c r="S441" s="5">
        <f>'90.1 Data-IP'!S441/$D441</f>
        <v>1.0428187916001321</v>
      </c>
      <c r="T441" s="5">
        <f>'90.1 Data-IP'!T441/$D441</f>
        <v>0.70294803479624857</v>
      </c>
      <c r="U441" s="5">
        <f>'90.1 Data-IP'!U441/$D441</f>
        <v>14.07898505200065</v>
      </c>
      <c r="V441" s="5">
        <f>'90.1 Data-IP'!V441/$D441</f>
        <v>0.37541786952737705</v>
      </c>
      <c r="W441" s="5">
        <f>'90.1 Data-IP'!W441/$D441</f>
        <v>29.976920596503248</v>
      </c>
      <c r="X441" s="5">
        <f>'90.1 Data-IP'!X441/$D441</f>
        <v>2.0179583642157958E-3</v>
      </c>
      <c r="Y441" s="5">
        <f t="shared" si="6"/>
        <v>29.978938554867465</v>
      </c>
      <c r="Z441" s="5">
        <f>'90.1 Data-IP'!Z441/$D441</f>
        <v>56.919076917553411</v>
      </c>
      <c r="AA441" s="5">
        <f>'90.1 Data-IP'!AA441/$D441</f>
        <v>27.964944625085739</v>
      </c>
      <c r="AB441" s="5">
        <f>'90.1 Data-IP'!AB441/$D441</f>
        <v>84.884021542639147</v>
      </c>
    </row>
    <row r="442" spans="1:28" x14ac:dyDescent="0.25">
      <c r="A442" s="95">
        <v>2019</v>
      </c>
      <c r="B442" s="95" t="s">
        <v>59</v>
      </c>
      <c r="C442" s="101" t="s">
        <v>13</v>
      </c>
      <c r="D442" s="5">
        <f>'90.1 Data-SI'!D442*Convert!$B$1</f>
        <v>122119.68521488593</v>
      </c>
      <c r="E442" s="5">
        <f>'90.1 Data-IP'!E442/$D442</f>
        <v>0</v>
      </c>
      <c r="F442" s="5">
        <f>'90.1 Data-IP'!F442/$D442</f>
        <v>0.43161024859246311</v>
      </c>
      <c r="G442" s="5">
        <f>'90.1 Data-IP'!G442/$D442</f>
        <v>23.579144961812425</v>
      </c>
      <c r="H442" s="5">
        <f>'90.1 Data-IP'!H442/$D442</f>
        <v>4.0912553558810476</v>
      </c>
      <c r="I442" s="5">
        <f>'90.1 Data-IP'!I442/$D442</f>
        <v>1.4194008678760952</v>
      </c>
      <c r="J442" s="5">
        <f>'90.1 Data-IP'!J442/$D442</f>
        <v>12.794399325610819</v>
      </c>
      <c r="K442" s="5">
        <f>'90.1 Data-IP'!K442/$D442</f>
        <v>13.88394161472087</v>
      </c>
      <c r="L442" s="5">
        <f>'90.1 Data-IP'!L442/$D442</f>
        <v>7.5438268894877964</v>
      </c>
      <c r="M442" s="5">
        <f>'90.1 Data-IP'!M442/$D442</f>
        <v>5.7437304148240678</v>
      </c>
      <c r="N442" s="5">
        <f>'90.1 Data-IP'!N442/$D442</f>
        <v>0.58148246402710557</v>
      </c>
      <c r="O442" s="5">
        <f>'90.1 Data-IP'!O442/$D442</f>
        <v>1.1725812757975317E-2</v>
      </c>
      <c r="P442" s="5">
        <f>'90.1 Data-IP'!P442/$D442</f>
        <v>0.56975665126913022</v>
      </c>
      <c r="Q442" s="5">
        <f>'90.1 Data-IP'!Q442/$D442</f>
        <v>0</v>
      </c>
      <c r="R442" s="5">
        <f>'90.1 Data-IP'!R442/$D442</f>
        <v>0</v>
      </c>
      <c r="S442" s="5">
        <f>'90.1 Data-IP'!S442/$D442</f>
        <v>1.0470875496782808</v>
      </c>
      <c r="T442" s="5">
        <f>'90.1 Data-IP'!T442/$D442</f>
        <v>0.7031032623627268</v>
      </c>
      <c r="U442" s="5">
        <f>'90.1 Data-IP'!U442/$D442</f>
        <v>14.102191573189133</v>
      </c>
      <c r="V442" s="5">
        <f>'90.1 Data-IP'!V442/$D442</f>
        <v>0.37192524928161902</v>
      </c>
      <c r="W442" s="5">
        <f>'90.1 Data-IP'!W442/$D442</f>
        <v>30.939719577583904</v>
      </c>
      <c r="X442" s="5">
        <f>'90.1 Data-IP'!X442/$D442</f>
        <v>0.43161024859246311</v>
      </c>
      <c r="Y442" s="5">
        <f t="shared" si="6"/>
        <v>31.371329826176368</v>
      </c>
      <c r="Z442" s="5">
        <f>'90.1 Data-IP'!Z442/$D442</f>
        <v>57.875278727058742</v>
      </c>
      <c r="AA442" s="5">
        <f>'90.1 Data-IP'!AA442/$D442</f>
        <v>28.417743436502466</v>
      </c>
      <c r="AB442" s="5">
        <f>'90.1 Data-IP'!AB442/$D442</f>
        <v>86.293022163561218</v>
      </c>
    </row>
    <row r="443" spans="1:28" x14ac:dyDescent="0.25">
      <c r="A443" s="95">
        <v>2019</v>
      </c>
      <c r="B443" s="95" t="s">
        <v>59</v>
      </c>
      <c r="C443" s="101" t="s">
        <v>19</v>
      </c>
      <c r="D443" s="5">
        <f>'90.1 Data-SI'!D443*Convert!$B$1</f>
        <v>122119.68521488593</v>
      </c>
      <c r="E443" s="5">
        <f>'90.1 Data-IP'!E443/$D443</f>
        <v>0</v>
      </c>
      <c r="F443" s="5">
        <f>'90.1 Data-IP'!F443/$D443</f>
        <v>0.31425820833499074</v>
      </c>
      <c r="G443" s="5">
        <f>'90.1 Data-IP'!G443/$D443</f>
        <v>19.198855877149079</v>
      </c>
      <c r="H443" s="5">
        <f>'90.1 Data-IP'!H443/$D443</f>
        <v>4.0863656875369871</v>
      </c>
      <c r="I443" s="5">
        <f>'90.1 Data-IP'!I443/$D443</f>
        <v>1.4189351851766607</v>
      </c>
      <c r="J443" s="5">
        <f>'90.1 Data-IP'!J443/$D443</f>
        <v>12.794399325610819</v>
      </c>
      <c r="K443" s="5">
        <f>'90.1 Data-IP'!K443/$D443</f>
        <v>13.88394161472087</v>
      </c>
      <c r="L443" s="5">
        <f>'90.1 Data-IP'!L443/$D443</f>
        <v>7.5438268894877964</v>
      </c>
      <c r="M443" s="5">
        <f>'90.1 Data-IP'!M443/$D443</f>
        <v>5.4064209128670742</v>
      </c>
      <c r="N443" s="5">
        <f>'90.1 Data-IP'!N443/$D443</f>
        <v>0.54415023428911313</v>
      </c>
      <c r="O443" s="5">
        <f>'90.1 Data-IP'!O443/$D443</f>
        <v>1.1725812757975317E-2</v>
      </c>
      <c r="P443" s="5">
        <f>'90.1 Data-IP'!P443/$D443</f>
        <v>0.53242442153113778</v>
      </c>
      <c r="Q443" s="5">
        <f>'90.1 Data-IP'!Q443/$D443</f>
        <v>0</v>
      </c>
      <c r="R443" s="5">
        <f>'90.1 Data-IP'!R443/$D443</f>
        <v>0</v>
      </c>
      <c r="S443" s="5">
        <f>'90.1 Data-IP'!S443/$D443</f>
        <v>0.83520192143562222</v>
      </c>
      <c r="T443" s="5">
        <f>'90.1 Data-IP'!T443/$D443</f>
        <v>0.70294803479624857</v>
      </c>
      <c r="U443" s="5">
        <f>'90.1 Data-IP'!U443/$D443</f>
        <v>14.671566287030942</v>
      </c>
      <c r="V443" s="5">
        <f>'90.1 Data-IP'!V443/$D443</f>
        <v>0.37619400735976777</v>
      </c>
      <c r="W443" s="5">
        <f>'90.1 Data-IP'!W443/$D443</f>
        <v>25.972903132982914</v>
      </c>
      <c r="X443" s="5">
        <f>'90.1 Data-IP'!X443/$D443</f>
        <v>0.31425820833499074</v>
      </c>
      <c r="Y443" s="5">
        <f t="shared" si="6"/>
        <v>26.287161341317905</v>
      </c>
      <c r="Z443" s="5">
        <f>'90.1 Data-IP'!Z443/$D443</f>
        <v>52.907375689492405</v>
      </c>
      <c r="AA443" s="5">
        <f>'90.1 Data-IP'!AA443/$D443</f>
        <v>28.869843723870044</v>
      </c>
      <c r="AB443" s="5">
        <f>'90.1 Data-IP'!AB443/$D443</f>
        <v>81.777219413362445</v>
      </c>
    </row>
    <row r="444" spans="1:28" x14ac:dyDescent="0.25">
      <c r="A444" s="95">
        <v>2019</v>
      </c>
      <c r="B444" s="95" t="s">
        <v>59</v>
      </c>
      <c r="C444" s="101" t="s">
        <v>20</v>
      </c>
      <c r="D444" s="5">
        <f>'90.1 Data-SI'!D444*Convert!$B$1</f>
        <v>122119.68521488593</v>
      </c>
      <c r="E444" s="5">
        <f>'90.1 Data-IP'!E444/$D444</f>
        <v>0</v>
      </c>
      <c r="F444" s="5">
        <f>'90.1 Data-IP'!F444/$D444</f>
        <v>0.3473992937780731</v>
      </c>
      <c r="G444" s="5">
        <f>'90.1 Data-IP'!G444/$D444</f>
        <v>12.998213120396615</v>
      </c>
      <c r="H444" s="5">
        <f>'90.1 Data-IP'!H444/$D444</f>
        <v>4.0874522805023341</v>
      </c>
      <c r="I444" s="5">
        <f>'90.1 Data-IP'!I444/$D444</f>
        <v>1.4199441643587685</v>
      </c>
      <c r="J444" s="5">
        <f>'90.1 Data-IP'!J444/$D444</f>
        <v>12.794399325610819</v>
      </c>
      <c r="K444" s="5">
        <f>'90.1 Data-IP'!K444/$D444</f>
        <v>13.88394161472087</v>
      </c>
      <c r="L444" s="5">
        <f>'90.1 Data-IP'!L444/$D444</f>
        <v>7.5438268894877964</v>
      </c>
      <c r="M444" s="5">
        <f>'90.1 Data-IP'!M444/$D444</f>
        <v>5.9188271098114074</v>
      </c>
      <c r="N444" s="5">
        <f>'90.1 Data-IP'!N444/$D444</f>
        <v>0.39722734261755549</v>
      </c>
      <c r="O444" s="5">
        <f>'90.1 Data-IP'!O444/$D444</f>
        <v>1.1725812757975317E-2</v>
      </c>
      <c r="P444" s="5">
        <f>'90.1 Data-IP'!P444/$D444</f>
        <v>0.38550152985958014</v>
      </c>
      <c r="Q444" s="5">
        <f>'90.1 Data-IP'!Q444/$D444</f>
        <v>0</v>
      </c>
      <c r="R444" s="5">
        <f>'90.1 Data-IP'!R444/$D444</f>
        <v>0</v>
      </c>
      <c r="S444" s="5">
        <f>'90.1 Data-IP'!S444/$D444</f>
        <v>0.72328284600488468</v>
      </c>
      <c r="T444" s="5">
        <f>'90.1 Data-IP'!T444/$D444</f>
        <v>0.70302564857948768</v>
      </c>
      <c r="U444" s="5">
        <f>'90.1 Data-IP'!U444/$D444</f>
        <v>14.708976130552175</v>
      </c>
      <c r="V444" s="5">
        <f>'90.1 Data-IP'!V444/$D444</f>
        <v>0.37177002171514084</v>
      </c>
      <c r="W444" s="5">
        <f>'90.1 Data-IP'!W444/$D444</f>
        <v>20.025824606072486</v>
      </c>
      <c r="X444" s="5">
        <f>'90.1 Data-IP'!X444/$D444</f>
        <v>0.3473992937780731</v>
      </c>
      <c r="Y444" s="5">
        <f t="shared" si="6"/>
        <v>20.373223899850558</v>
      </c>
      <c r="Z444" s="5">
        <f>'90.1 Data-IP'!Z444/$D444</f>
        <v>46.957891135301566</v>
      </c>
      <c r="AA444" s="5">
        <f>'90.1 Data-IP'!AA444/$D444</f>
        <v>28.94031703905112</v>
      </c>
      <c r="AB444" s="5">
        <f>'90.1 Data-IP'!AB444/$D444</f>
        <v>75.898208174352689</v>
      </c>
    </row>
    <row r="445" spans="1:28" x14ac:dyDescent="0.25">
      <c r="A445" s="95">
        <v>2019</v>
      </c>
      <c r="B445" s="95" t="s">
        <v>59</v>
      </c>
      <c r="C445" s="101" t="s">
        <v>3</v>
      </c>
      <c r="D445" s="5">
        <f>'90.1 Data-SI'!D445*Convert!$B$1</f>
        <v>122119.68521488593</v>
      </c>
      <c r="E445" s="5">
        <f>'90.1 Data-IP'!E445/$D445</f>
        <v>0</v>
      </c>
      <c r="F445" s="5">
        <f>'90.1 Data-IP'!F445/$D445</f>
        <v>1.6205757940317622</v>
      </c>
      <c r="G445" s="5">
        <f>'90.1 Data-IP'!G445/$D445</f>
        <v>10.781485857305563</v>
      </c>
      <c r="H445" s="5">
        <f>'90.1 Data-IP'!H445/$D445</f>
        <v>4.0872970529358552</v>
      </c>
      <c r="I445" s="5">
        <f>'90.1 Data-IP'!I445/$D445</f>
        <v>1.4197113230090515</v>
      </c>
      <c r="J445" s="5">
        <f>'90.1 Data-IP'!J445/$D445</f>
        <v>12.794399325610819</v>
      </c>
      <c r="K445" s="5">
        <f>'90.1 Data-IP'!K445/$D445</f>
        <v>13.88394161472087</v>
      </c>
      <c r="L445" s="5">
        <f>'90.1 Data-IP'!L445/$D445</f>
        <v>7.5438268894877964</v>
      </c>
      <c r="M445" s="5">
        <f>'90.1 Data-IP'!M445/$D445</f>
        <v>5.1285635688712059</v>
      </c>
      <c r="N445" s="5">
        <f>'90.1 Data-IP'!N445/$D445</f>
        <v>0.43727605476891518</v>
      </c>
      <c r="O445" s="5">
        <f>'90.1 Data-IP'!O445/$D445</f>
        <v>1.1725812757975317E-2</v>
      </c>
      <c r="P445" s="5">
        <f>'90.1 Data-IP'!P445/$D445</f>
        <v>0.42555024201093988</v>
      </c>
      <c r="Q445" s="5">
        <f>'90.1 Data-IP'!Q445/$D445</f>
        <v>0</v>
      </c>
      <c r="R445" s="5">
        <f>'90.1 Data-IP'!R445/$D445</f>
        <v>0</v>
      </c>
      <c r="S445" s="5">
        <f>'90.1 Data-IP'!S445/$D445</f>
        <v>0.77466317050914846</v>
      </c>
      <c r="T445" s="5">
        <f>'90.1 Data-IP'!T445/$D445</f>
        <v>0.70302564857948768</v>
      </c>
      <c r="U445" s="5">
        <f>'90.1 Data-IP'!U445/$D445</f>
        <v>15.683417179118686</v>
      </c>
      <c r="V445" s="5">
        <f>'90.1 Data-IP'!V445/$D445</f>
        <v>0.37448650412850826</v>
      </c>
      <c r="W445" s="5">
        <f>'90.1 Data-IP'!W445/$D445</f>
        <v>17.110262838696858</v>
      </c>
      <c r="X445" s="5">
        <f>'90.1 Data-IP'!X445/$D445</f>
        <v>1.6205757940317622</v>
      </c>
      <c r="Y445" s="5">
        <f t="shared" si="6"/>
        <v>18.73083863272862</v>
      </c>
      <c r="Z445" s="5">
        <f>'90.1 Data-IP'!Z445/$D445</f>
        <v>44.044580167639872</v>
      </c>
      <c r="AA445" s="5">
        <f>'90.1 Data-IP'!AA445/$D445</f>
        <v>31.187934587871318</v>
      </c>
      <c r="AB445" s="5">
        <f>'90.1 Data-IP'!AB445/$D445</f>
        <v>75.23251475551119</v>
      </c>
    </row>
    <row r="446" spans="1:28" x14ac:dyDescent="0.25">
      <c r="A446" s="95">
        <v>2019</v>
      </c>
      <c r="B446" s="95" t="s">
        <v>59</v>
      </c>
      <c r="C446" s="101" t="s">
        <v>7</v>
      </c>
      <c r="D446" s="5">
        <f>'90.1 Data-SI'!D446*Convert!$B$1</f>
        <v>122119.68521488593</v>
      </c>
      <c r="E446" s="5">
        <f>'90.1 Data-IP'!E446/$D446</f>
        <v>0</v>
      </c>
      <c r="F446" s="5">
        <f>'90.1 Data-IP'!F446/$D446</f>
        <v>0.77326612241084514</v>
      </c>
      <c r="G446" s="5">
        <f>'90.1 Data-IP'!G446/$D446</f>
        <v>9.3746584223141962</v>
      </c>
      <c r="H446" s="5">
        <f>'90.1 Data-IP'!H446/$D446</f>
        <v>4.0878403494185296</v>
      </c>
      <c r="I446" s="5">
        <f>'90.1 Data-IP'!I446/$D446</f>
        <v>1.4196337092258122</v>
      </c>
      <c r="J446" s="5">
        <f>'90.1 Data-IP'!J446/$D446</f>
        <v>12.794399325610819</v>
      </c>
      <c r="K446" s="5">
        <f>'90.1 Data-IP'!K446/$D446</f>
        <v>13.88394161472087</v>
      </c>
      <c r="L446" s="5">
        <f>'90.1 Data-IP'!L446/$D446</f>
        <v>7.5438268894877964</v>
      </c>
      <c r="M446" s="5">
        <f>'90.1 Data-IP'!M446/$D446</f>
        <v>6.1568685830056324</v>
      </c>
      <c r="N446" s="5">
        <f>'90.1 Data-IP'!N446/$D446</f>
        <v>0.36307727799236517</v>
      </c>
      <c r="O446" s="5">
        <f>'90.1 Data-IP'!O446/$D446</f>
        <v>1.1725812757975317E-2</v>
      </c>
      <c r="P446" s="5">
        <f>'90.1 Data-IP'!P446/$D446</f>
        <v>0.35135146523438981</v>
      </c>
      <c r="Q446" s="5">
        <f>'90.1 Data-IP'!Q446/$D446</f>
        <v>0</v>
      </c>
      <c r="R446" s="5">
        <f>'90.1 Data-IP'!R446/$D446</f>
        <v>0</v>
      </c>
      <c r="S446" s="5">
        <f>'90.1 Data-IP'!S446/$D446</f>
        <v>0.7110198682531117</v>
      </c>
      <c r="T446" s="5">
        <f>'90.1 Data-IP'!T446/$D446</f>
        <v>0.70287042101300956</v>
      </c>
      <c r="U446" s="5">
        <f>'90.1 Data-IP'!U446/$D446</f>
        <v>15.418831792056702</v>
      </c>
      <c r="V446" s="5">
        <f>'90.1 Data-IP'!V446/$D446</f>
        <v>0.3776686692413101</v>
      </c>
      <c r="W446" s="5">
        <f>'90.1 Data-IP'!W446/$D446</f>
        <v>16.593898338807332</v>
      </c>
      <c r="X446" s="5">
        <f>'90.1 Data-IP'!X446/$D446</f>
        <v>0.77326612241084514</v>
      </c>
      <c r="Y446" s="5">
        <f t="shared" si="6"/>
        <v>17.367164461218177</v>
      </c>
      <c r="Z446" s="5">
        <f>'90.1 Data-IP'!Z446/$D446</f>
        <v>43.531708287996103</v>
      </c>
      <c r="AA446" s="5">
        <f>'90.1 Data-IP'!AA446/$D446</f>
        <v>30.076117142971654</v>
      </c>
      <c r="AB446" s="5">
        <f>'90.1 Data-IP'!AB446/$D446</f>
        <v>73.60782543096775</v>
      </c>
    </row>
    <row r="447" spans="1:28" x14ac:dyDescent="0.25">
      <c r="A447" s="95">
        <v>2019</v>
      </c>
      <c r="B447" s="95" t="s">
        <v>59</v>
      </c>
      <c r="C447" s="101" t="s">
        <v>17</v>
      </c>
      <c r="D447" s="5">
        <f>'90.1 Data-SI'!D447*Convert!$B$1</f>
        <v>122119.68521488593</v>
      </c>
      <c r="E447" s="5">
        <f>'90.1 Data-IP'!E447/$D447</f>
        <v>0</v>
      </c>
      <c r="F447" s="5">
        <f>'90.1 Data-IP'!F447/$D447</f>
        <v>5.0962762350437538</v>
      </c>
      <c r="G447" s="5">
        <f>'90.1 Data-IP'!G447/$D447</f>
        <v>6.2402257862043919</v>
      </c>
      <c r="H447" s="5">
        <f>'90.1 Data-IP'!H447/$D447</f>
        <v>4.0892373975168326</v>
      </c>
      <c r="I447" s="5">
        <f>'90.1 Data-IP'!I447/$D447</f>
        <v>1.4194008678760952</v>
      </c>
      <c r="J447" s="5">
        <f>'90.1 Data-IP'!J447/$D447</f>
        <v>12.794399325610819</v>
      </c>
      <c r="K447" s="5">
        <f>'90.1 Data-IP'!K447/$D447</f>
        <v>13.88394161472087</v>
      </c>
      <c r="L447" s="5">
        <f>'90.1 Data-IP'!L447/$D447</f>
        <v>7.5438268894877964</v>
      </c>
      <c r="M447" s="5">
        <f>'90.1 Data-IP'!M447/$D447</f>
        <v>4.7882271293678871</v>
      </c>
      <c r="N447" s="5">
        <f>'90.1 Data-IP'!N447/$D447</f>
        <v>0.33676620547432073</v>
      </c>
      <c r="O447" s="5">
        <f>'90.1 Data-IP'!O447/$D447</f>
        <v>1.1725812757975317E-2</v>
      </c>
      <c r="P447" s="5">
        <f>'90.1 Data-IP'!P447/$D447</f>
        <v>0.32504039271634538</v>
      </c>
      <c r="Q447" s="5">
        <f>'90.1 Data-IP'!Q447/$D447</f>
        <v>0</v>
      </c>
      <c r="R447" s="5">
        <f>'90.1 Data-IP'!R447/$D447</f>
        <v>0</v>
      </c>
      <c r="S447" s="5">
        <f>'90.1 Data-IP'!S447/$D447</f>
        <v>0</v>
      </c>
      <c r="T447" s="5">
        <f>'90.1 Data-IP'!T447/$D447</f>
        <v>0.70341371749568293</v>
      </c>
      <c r="U447" s="5">
        <f>'90.1 Data-IP'!U447/$D447</f>
        <v>15.81062616984752</v>
      </c>
      <c r="V447" s="5">
        <f>'90.1 Data-IP'!V447/$D447</f>
        <v>0.36672512580460132</v>
      </c>
      <c r="W447" s="5">
        <f>'90.1 Data-IP'!W447/$D447</f>
        <v>11.353493308288625</v>
      </c>
      <c r="X447" s="5">
        <f>'90.1 Data-IP'!X447/$D447</f>
        <v>5.0962762350437538</v>
      </c>
      <c r="Y447" s="5">
        <f t="shared" si="6"/>
        <v>16.44976954333238</v>
      </c>
      <c r="Z447" s="5">
        <f>'90.1 Data-IP'!Z447/$D447</f>
        <v>38.282144831055192</v>
      </c>
      <c r="AA447" s="5">
        <f>'90.1 Data-IP'!AA447/$D447</f>
        <v>34.790844019612152</v>
      </c>
      <c r="AB447" s="5">
        <f>'90.1 Data-IP'!AB447/$D447</f>
        <v>73.072988850667357</v>
      </c>
    </row>
    <row r="448" spans="1:28" x14ac:dyDescent="0.25">
      <c r="A448" s="95">
        <v>2019</v>
      </c>
      <c r="B448" s="95" t="s">
        <v>59</v>
      </c>
      <c r="C448" s="101" t="s">
        <v>14</v>
      </c>
      <c r="D448" s="5">
        <f>'90.1 Data-SI'!D448*Convert!$B$1</f>
        <v>122119.68521488593</v>
      </c>
      <c r="E448" s="5">
        <f>'90.1 Data-IP'!E448/$D448</f>
        <v>0</v>
      </c>
      <c r="F448" s="5">
        <f>'90.1 Data-IP'!F448/$D448</f>
        <v>2.6834965554908128</v>
      </c>
      <c r="G448" s="5">
        <f>'90.1 Data-IP'!G448/$D448</f>
        <v>7.4557352455114527</v>
      </c>
      <c r="H448" s="5">
        <f>'90.1 Data-IP'!H448/$D448</f>
        <v>4.0844253429560098</v>
      </c>
      <c r="I448" s="5">
        <f>'90.1 Data-IP'!I448/$D448</f>
        <v>1.4175381370783573</v>
      </c>
      <c r="J448" s="5">
        <f>'90.1 Data-IP'!J448/$D448</f>
        <v>12.794399325610819</v>
      </c>
      <c r="K448" s="5">
        <f>'90.1 Data-IP'!K448/$D448</f>
        <v>13.88394161472087</v>
      </c>
      <c r="L448" s="5">
        <f>'90.1 Data-IP'!L448/$D448</f>
        <v>7.5438268894877964</v>
      </c>
      <c r="M448" s="5">
        <f>'90.1 Data-IP'!M448/$D448</f>
        <v>5.1835917411877057</v>
      </c>
      <c r="N448" s="5">
        <f>'90.1 Data-IP'!N448/$D448</f>
        <v>0.40723952065539543</v>
      </c>
      <c r="O448" s="5">
        <f>'90.1 Data-IP'!O448/$D448</f>
        <v>1.1725812757975317E-2</v>
      </c>
      <c r="P448" s="5">
        <f>'90.1 Data-IP'!P448/$D448</f>
        <v>0.39551370789742007</v>
      </c>
      <c r="Q448" s="5">
        <f>'90.1 Data-IP'!Q448/$D448</f>
        <v>0</v>
      </c>
      <c r="R448" s="5">
        <f>'90.1 Data-IP'!R448/$D448</f>
        <v>0</v>
      </c>
      <c r="S448" s="5">
        <f>'90.1 Data-IP'!S448/$D448</f>
        <v>0.83108839092395159</v>
      </c>
      <c r="T448" s="5">
        <f>'90.1 Data-IP'!T448/$D448</f>
        <v>0.70287042101300956</v>
      </c>
      <c r="U448" s="5">
        <f>'90.1 Data-IP'!U448/$D448</f>
        <v>16.47756140922084</v>
      </c>
      <c r="V448" s="5">
        <f>'90.1 Data-IP'!V448/$D448</f>
        <v>0.37805673815750546</v>
      </c>
      <c r="W448" s="5">
        <f>'90.1 Data-IP'!W448/$D448</f>
        <v>13.865929085520531</v>
      </c>
      <c r="X448" s="5">
        <f>'90.1 Data-IP'!X448/$D448</f>
        <v>2.6834965554908128</v>
      </c>
      <c r="Y448" s="5">
        <f t="shared" si="6"/>
        <v>16.549425641011343</v>
      </c>
      <c r="Z448" s="5">
        <f>'90.1 Data-IP'!Z448/$D448</f>
        <v>40.798616525015525</v>
      </c>
      <c r="AA448" s="5">
        <f>'90.1 Data-IP'!AA448/$D448</f>
        <v>33.044999579432528</v>
      </c>
      <c r="AB448" s="5">
        <f>'90.1 Data-IP'!AB448/$D448</f>
        <v>73.843616104448046</v>
      </c>
    </row>
    <row r="449" spans="1:28" x14ac:dyDescent="0.25">
      <c r="A449" s="95">
        <v>2019</v>
      </c>
      <c r="B449" s="95" t="s">
        <v>59</v>
      </c>
      <c r="C449" s="101" t="s">
        <v>2</v>
      </c>
      <c r="D449" s="5">
        <f>'90.1 Data-SI'!D449*Convert!$B$1</f>
        <v>122119.68521488593</v>
      </c>
      <c r="E449" s="5">
        <f>'90.1 Data-IP'!E449/$D449</f>
        <v>0</v>
      </c>
      <c r="F449" s="5">
        <f>'90.1 Data-IP'!F449/$D449</f>
        <v>1.1243908777843936</v>
      </c>
      <c r="G449" s="5">
        <f>'90.1 Data-IP'!G449/$D449</f>
        <v>6.4999215049223178</v>
      </c>
      <c r="H449" s="5">
        <f>'90.1 Data-IP'!H449/$D449</f>
        <v>4.0827954535079893</v>
      </c>
      <c r="I449" s="5">
        <f>'90.1 Data-IP'!I449/$D449</f>
        <v>1.4186247300437045</v>
      </c>
      <c r="J449" s="5">
        <f>'90.1 Data-IP'!J449/$D449</f>
        <v>12.794399325610819</v>
      </c>
      <c r="K449" s="5">
        <f>'90.1 Data-IP'!K449/$D449</f>
        <v>13.88394161472087</v>
      </c>
      <c r="L449" s="5">
        <f>'90.1 Data-IP'!L449/$D449</f>
        <v>7.5438268894877964</v>
      </c>
      <c r="M449" s="5">
        <f>'90.1 Data-IP'!M449/$D449</f>
        <v>6.6748629723431803</v>
      </c>
      <c r="N449" s="5">
        <f>'90.1 Data-IP'!N449/$D449</f>
        <v>0.37037297361683763</v>
      </c>
      <c r="O449" s="5">
        <f>'90.1 Data-IP'!O449/$D449</f>
        <v>1.1725812757975317E-2</v>
      </c>
      <c r="P449" s="5">
        <f>'90.1 Data-IP'!P449/$D449</f>
        <v>0.35864716085886228</v>
      </c>
      <c r="Q449" s="5">
        <f>'90.1 Data-IP'!Q449/$D449</f>
        <v>0</v>
      </c>
      <c r="R449" s="5">
        <f>'90.1 Data-IP'!R449/$D449</f>
        <v>0</v>
      </c>
      <c r="S449" s="5">
        <f>'90.1 Data-IP'!S449/$D449</f>
        <v>0.73996980940128465</v>
      </c>
      <c r="T449" s="5">
        <f>'90.1 Data-IP'!T449/$D449</f>
        <v>0.70279280722977044</v>
      </c>
      <c r="U449" s="5">
        <f>'90.1 Data-IP'!U449/$D449</f>
        <v>16.251472458645434</v>
      </c>
      <c r="V449" s="5">
        <f>'90.1 Data-IP'!V449/$D449</f>
        <v>0.3776686692413101</v>
      </c>
      <c r="W449" s="5">
        <f>'90.1 Data-IP'!W449/$D449</f>
        <v>14.273401447525643</v>
      </c>
      <c r="X449" s="5">
        <f>'90.1 Data-IP'!X449/$D449</f>
        <v>1.1243908777843936</v>
      </c>
      <c r="Y449" s="5">
        <f t="shared" si="6"/>
        <v>15.397792325310036</v>
      </c>
      <c r="Z449" s="5">
        <f>'90.1 Data-IP'!Z449/$D449</f>
        <v>41.205157521621771</v>
      </c>
      <c r="AA449" s="5">
        <f>'90.1 Data-IP'!AA449/$D449</f>
        <v>31.259804951150699</v>
      </c>
      <c r="AB449" s="5">
        <f>'90.1 Data-IP'!AB449/$D449</f>
        <v>72.46496247277247</v>
      </c>
    </row>
    <row r="450" spans="1:28" x14ac:dyDescent="0.25">
      <c r="A450" s="95">
        <v>2019</v>
      </c>
      <c r="B450" s="95" t="s">
        <v>59</v>
      </c>
      <c r="C450" s="101" t="s">
        <v>18</v>
      </c>
      <c r="D450" s="5">
        <f>'90.1 Data-SI'!D450*Convert!$B$1</f>
        <v>122119.68521488593</v>
      </c>
      <c r="E450" s="5">
        <f>'90.1 Data-IP'!E450/$D450</f>
        <v>0</v>
      </c>
      <c r="F450" s="5">
        <f>'90.1 Data-IP'!F450/$D450</f>
        <v>1.9281592170081929</v>
      </c>
      <c r="G450" s="5">
        <f>'90.1 Data-IP'!G450/$D450</f>
        <v>2.6293997485731819</v>
      </c>
      <c r="H450" s="5">
        <f>'90.1 Data-IP'!H450/$D450</f>
        <v>4.0859000048375522</v>
      </c>
      <c r="I450" s="5">
        <f>'90.1 Data-IP'!I450/$D450</f>
        <v>1.4159082476303373</v>
      </c>
      <c r="J450" s="5">
        <f>'90.1 Data-IP'!J450/$D450</f>
        <v>12.794399325610819</v>
      </c>
      <c r="K450" s="5">
        <f>'90.1 Data-IP'!K450/$D450</f>
        <v>13.88394161472087</v>
      </c>
      <c r="L450" s="5">
        <f>'90.1 Data-IP'!L450/$D450</f>
        <v>7.5438268894877964</v>
      </c>
      <c r="M450" s="5">
        <f>'90.1 Data-IP'!M450/$D450</f>
        <v>5.0083398186338881</v>
      </c>
      <c r="N450" s="5">
        <f>'90.1 Data-IP'!N450/$D450</f>
        <v>0.29268157659452948</v>
      </c>
      <c r="O450" s="5">
        <f>'90.1 Data-IP'!O450/$D450</f>
        <v>1.1725812757975317E-2</v>
      </c>
      <c r="P450" s="5">
        <f>'90.1 Data-IP'!P450/$D450</f>
        <v>0.28095576383655413</v>
      </c>
      <c r="Q450" s="5">
        <f>'90.1 Data-IP'!Q450/$D450</f>
        <v>0</v>
      </c>
      <c r="R450" s="5">
        <f>'90.1 Data-IP'!R450/$D450</f>
        <v>0</v>
      </c>
      <c r="S450" s="5">
        <f>'90.1 Data-IP'!S450/$D450</f>
        <v>0.83427055603675326</v>
      </c>
      <c r="T450" s="5">
        <f>'90.1 Data-IP'!T450/$D450</f>
        <v>0.70287042101300956</v>
      </c>
      <c r="U450" s="5">
        <f>'90.1 Data-IP'!U450/$D450</f>
        <v>16.719250730227301</v>
      </c>
      <c r="V450" s="5">
        <f>'90.1 Data-IP'!V450/$D450</f>
        <v>0.37844480707370082</v>
      </c>
      <c r="W450" s="5">
        <f>'90.1 Data-IP'!W450/$D450</f>
        <v>8.7529658870803768</v>
      </c>
      <c r="X450" s="5">
        <f>'90.1 Data-IP'!X450/$D450</f>
        <v>1.9281592170081929</v>
      </c>
      <c r="Y450" s="5">
        <f t="shared" ref="Y450:Y513" si="7">SUM(W450:X450)</f>
        <v>10.68112510408857</v>
      </c>
      <c r="Z450" s="5">
        <f>'90.1 Data-IP'!Z450/$D450</f>
        <v>35.685963781708331</v>
      </c>
      <c r="AA450" s="5">
        <f>'90.1 Data-IP'!AA450/$D450</f>
        <v>32.531351561956363</v>
      </c>
      <c r="AB450" s="5">
        <f>'90.1 Data-IP'!AB450/$D450</f>
        <v>68.217315343664694</v>
      </c>
    </row>
    <row r="451" spans="1:28" x14ac:dyDescent="0.25">
      <c r="A451" s="95">
        <v>2019</v>
      </c>
      <c r="B451" s="95" t="s">
        <v>59</v>
      </c>
      <c r="C451" s="101" t="s">
        <v>4</v>
      </c>
      <c r="D451" s="5">
        <f>'90.1 Data-SI'!D451*Convert!$B$1</f>
        <v>122119.68521488593</v>
      </c>
      <c r="E451" s="5">
        <f>'90.1 Data-IP'!E451/$D451</f>
        <v>0</v>
      </c>
      <c r="F451" s="5">
        <f>'90.1 Data-IP'!F451/$D451</f>
        <v>4.6328443353232718</v>
      </c>
      <c r="G451" s="5">
        <f>'90.1 Data-IP'!G451/$D451</f>
        <v>4.6619495040379215</v>
      </c>
      <c r="H451" s="5">
        <f>'90.1 Data-IP'!H451/$D451</f>
        <v>4.0816312467594029</v>
      </c>
      <c r="I451" s="5">
        <f>'90.1 Data-IP'!I451/$D451</f>
        <v>1.4180038197777918</v>
      </c>
      <c r="J451" s="5">
        <f>'90.1 Data-IP'!J451/$D451</f>
        <v>12.794399325610819</v>
      </c>
      <c r="K451" s="5">
        <f>'90.1 Data-IP'!K451/$D451</f>
        <v>13.88394161472087</v>
      </c>
      <c r="L451" s="5">
        <f>'90.1 Data-IP'!L451/$D451</f>
        <v>7.5438268894877964</v>
      </c>
      <c r="M451" s="5">
        <f>'90.1 Data-IP'!M451/$D451</f>
        <v>5.0831595056763499</v>
      </c>
      <c r="N451" s="5">
        <f>'90.1 Data-IP'!N451/$D451</f>
        <v>0.38411061325015289</v>
      </c>
      <c r="O451" s="5">
        <f>'90.1 Data-IP'!O451/$D451</f>
        <v>1.1725812757975317E-2</v>
      </c>
      <c r="P451" s="5">
        <f>'90.1 Data-IP'!P451/$D451</f>
        <v>0.37238480049217754</v>
      </c>
      <c r="Q451" s="5">
        <f>'90.1 Data-IP'!Q451/$D451</f>
        <v>0</v>
      </c>
      <c r="R451" s="5">
        <f>'90.1 Data-IP'!R451/$D451</f>
        <v>0</v>
      </c>
      <c r="S451" s="5">
        <f>'90.1 Data-IP'!S451/$D451</f>
        <v>0.78490818989670552</v>
      </c>
      <c r="T451" s="5">
        <f>'90.1 Data-IP'!T451/$D451</f>
        <v>0.70294803479624857</v>
      </c>
      <c r="U451" s="5">
        <f>'90.1 Data-IP'!U451/$D451</f>
        <v>17.157613377961564</v>
      </c>
      <c r="V451" s="5">
        <f>'90.1 Data-IP'!V451/$D451</f>
        <v>0.37611639357652871</v>
      </c>
      <c r="W451" s="5">
        <f>'90.1 Data-IP'!W451/$D451</f>
        <v>10.902402000103155</v>
      </c>
      <c r="X451" s="5">
        <f>'90.1 Data-IP'!X451/$D451</f>
        <v>4.6328443353232718</v>
      </c>
      <c r="Y451" s="5">
        <f t="shared" si="7"/>
        <v>15.535246335426427</v>
      </c>
      <c r="Z451" s="5">
        <f>'90.1 Data-IP'!Z451/$D451</f>
        <v>37.830898295303236</v>
      </c>
      <c r="AA451" s="5">
        <f>'90.1 Data-IP'!AA451/$D451</f>
        <v>35.674476941788946</v>
      </c>
      <c r="AB451" s="5">
        <f>'90.1 Data-IP'!AB451/$D451</f>
        <v>73.505375237092181</v>
      </c>
    </row>
    <row r="452" spans="1:28" x14ac:dyDescent="0.25">
      <c r="A452" s="95">
        <v>2019</v>
      </c>
      <c r="B452" s="95" t="s">
        <v>59</v>
      </c>
      <c r="C452" s="101" t="s">
        <v>5</v>
      </c>
      <c r="D452" s="5">
        <f>'90.1 Data-SI'!D452*Convert!$B$1</f>
        <v>122119.68521488593</v>
      </c>
      <c r="E452" s="5">
        <f>'90.1 Data-IP'!E452/$D452</f>
        <v>0</v>
      </c>
      <c r="F452" s="5">
        <f>'90.1 Data-IP'!F452/$D452</f>
        <v>2.8513751686369195</v>
      </c>
      <c r="G452" s="5">
        <f>'90.1 Data-IP'!G452/$D452</f>
        <v>4.9749658918410891</v>
      </c>
      <c r="H452" s="5">
        <f>'90.1 Data-IP'!H452/$D452</f>
        <v>4.0826402259415113</v>
      </c>
      <c r="I452" s="5">
        <f>'90.1 Data-IP'!I452/$D452</f>
        <v>1.4180038197777918</v>
      </c>
      <c r="J452" s="5">
        <f>'90.1 Data-IP'!J452/$D452</f>
        <v>12.794399325610819</v>
      </c>
      <c r="K452" s="5">
        <f>'90.1 Data-IP'!K452/$D452</f>
        <v>13.88394161472087</v>
      </c>
      <c r="L452" s="5">
        <f>'90.1 Data-IP'!L452/$D452</f>
        <v>7.5438268894877964</v>
      </c>
      <c r="M452" s="5">
        <f>'90.1 Data-IP'!M452/$D452</f>
        <v>6.4926258092978451</v>
      </c>
      <c r="N452" s="5">
        <f>'90.1 Data-IP'!N452/$D452</f>
        <v>0.3548502169690238</v>
      </c>
      <c r="O452" s="5">
        <f>'90.1 Data-IP'!O452/$D452</f>
        <v>1.1725812757975317E-2</v>
      </c>
      <c r="P452" s="5">
        <f>'90.1 Data-IP'!P452/$D452</f>
        <v>0.34312440421104845</v>
      </c>
      <c r="Q452" s="5">
        <f>'90.1 Data-IP'!Q452/$D452</f>
        <v>0</v>
      </c>
      <c r="R452" s="5">
        <f>'90.1 Data-IP'!R452/$D452</f>
        <v>0</v>
      </c>
      <c r="S452" s="5">
        <f>'90.1 Data-IP'!S452/$D452</f>
        <v>0.80244890490873522</v>
      </c>
      <c r="T452" s="5">
        <f>'90.1 Data-IP'!T452/$D452</f>
        <v>0.70287042101300956</v>
      </c>
      <c r="U452" s="5">
        <f>'90.1 Data-IP'!U452/$D452</f>
        <v>16.964898354178956</v>
      </c>
      <c r="V452" s="5">
        <f>'90.1 Data-IP'!V452/$D452</f>
        <v>0.37518502817765986</v>
      </c>
      <c r="W452" s="5">
        <f>'90.1 Data-IP'!W452/$D452</f>
        <v>12.613165010258719</v>
      </c>
      <c r="X452" s="5">
        <f>'90.1 Data-IP'!X452/$D452</f>
        <v>2.8513751686369195</v>
      </c>
      <c r="Y452" s="5">
        <f t="shared" si="7"/>
        <v>15.464540178895639</v>
      </c>
      <c r="Z452" s="5">
        <f>'90.1 Data-IP'!Z452/$D452</f>
        <v>39.54173891924205</v>
      </c>
      <c r="AA452" s="5">
        <f>'90.1 Data-IP'!AA452/$D452</f>
        <v>33.700215137536745</v>
      </c>
      <c r="AB452" s="5">
        <f>'90.1 Data-IP'!AB452/$D452</f>
        <v>73.241954056778795</v>
      </c>
    </row>
    <row r="453" spans="1:28" x14ac:dyDescent="0.25">
      <c r="A453" s="95">
        <v>2019</v>
      </c>
      <c r="B453" s="95" t="s">
        <v>59</v>
      </c>
      <c r="C453" s="101" t="s">
        <v>15</v>
      </c>
      <c r="D453" s="5">
        <f>'90.1 Data-SI'!D453*Convert!$B$1</f>
        <v>122119.68521488593</v>
      </c>
      <c r="E453" s="5">
        <f>'90.1 Data-IP'!E453/$D453</f>
        <v>0</v>
      </c>
      <c r="F453" s="5">
        <f>'90.1 Data-IP'!F453/$D453</f>
        <v>2.0101193721086501</v>
      </c>
      <c r="G453" s="5">
        <f>'90.1 Data-IP'!G453/$D453</f>
        <v>1.8095653562188956</v>
      </c>
      <c r="H453" s="5">
        <f>'90.1 Data-IP'!H453/$D453</f>
        <v>4.0838820464733363</v>
      </c>
      <c r="I453" s="5">
        <f>'90.1 Data-IP'!I453/$D453</f>
        <v>1.4158306338470978</v>
      </c>
      <c r="J453" s="5">
        <f>'90.1 Data-IP'!J453/$D453</f>
        <v>12.794399325610819</v>
      </c>
      <c r="K453" s="5">
        <f>'90.1 Data-IP'!K453/$D453</f>
        <v>13.88394161472087</v>
      </c>
      <c r="L453" s="5">
        <f>'90.1 Data-IP'!L453/$D453</f>
        <v>7.5438268894877964</v>
      </c>
      <c r="M453" s="5">
        <f>'90.1 Data-IP'!M453/$D453</f>
        <v>5.0118324388796465</v>
      </c>
      <c r="N453" s="5">
        <f>'90.1 Data-IP'!N453/$D453</f>
        <v>0.37549548331061616</v>
      </c>
      <c r="O453" s="5">
        <f>'90.1 Data-IP'!O453/$D453</f>
        <v>1.1725812757975317E-2</v>
      </c>
      <c r="P453" s="5">
        <f>'90.1 Data-IP'!P453/$D453</f>
        <v>0.36376967055264081</v>
      </c>
      <c r="Q453" s="5">
        <f>'90.1 Data-IP'!Q453/$D453</f>
        <v>0</v>
      </c>
      <c r="R453" s="5">
        <f>'90.1 Data-IP'!R453/$D453</f>
        <v>0</v>
      </c>
      <c r="S453" s="5">
        <f>'90.1 Data-IP'!S453/$D453</f>
        <v>0.94044621150779983</v>
      </c>
      <c r="T453" s="5">
        <f>'90.1 Data-IP'!T453/$D453</f>
        <v>0.70279280722977044</v>
      </c>
      <c r="U453" s="5">
        <f>'90.1 Data-IP'!U453/$D453</f>
        <v>17.099946337014934</v>
      </c>
      <c r="V453" s="5">
        <f>'90.1 Data-IP'!V453/$D453</f>
        <v>0.378600034640179</v>
      </c>
      <c r="W453" s="5">
        <f>'90.1 Data-IP'!W453/$D453</f>
        <v>8.1256136771589826</v>
      </c>
      <c r="X453" s="5">
        <f>'90.1 Data-IP'!X453/$D453</f>
        <v>2.0101193721086501</v>
      </c>
      <c r="Y453" s="5">
        <f t="shared" si="7"/>
        <v>10.135733049267632</v>
      </c>
      <c r="Z453" s="5">
        <f>'90.1 Data-IP'!Z453/$D453</f>
        <v>35.05659361342272</v>
      </c>
      <c r="AA453" s="5">
        <f>'90.1 Data-IP'!AA453/$D453</f>
        <v>32.994007323844464</v>
      </c>
      <c r="AB453" s="5">
        <f>'90.1 Data-IP'!AB453/$D453</f>
        <v>68.050600937267177</v>
      </c>
    </row>
    <row r="454" spans="1:28" x14ac:dyDescent="0.25">
      <c r="A454" s="95">
        <v>2019</v>
      </c>
      <c r="B454" s="95" t="s">
        <v>59</v>
      </c>
      <c r="C454" s="101" t="s">
        <v>16</v>
      </c>
      <c r="D454" s="5">
        <f>'90.1 Data-SI'!D454*Convert!$B$1</f>
        <v>122119.68521488593</v>
      </c>
      <c r="E454" s="5">
        <f>'90.1 Data-IP'!E454/$D454</f>
        <v>0</v>
      </c>
      <c r="F454" s="5">
        <f>'90.1 Data-IP'!F454/$D454</f>
        <v>8.6367841850603657</v>
      </c>
      <c r="G454" s="5">
        <f>'90.1 Data-IP'!G454/$D454</f>
        <v>4.7870629226193016</v>
      </c>
      <c r="H454" s="5">
        <f>'90.1 Data-IP'!H454/$D454</f>
        <v>4.0819417018923589</v>
      </c>
      <c r="I454" s="5">
        <f>'90.1 Data-IP'!I454/$D454</f>
        <v>1.4173052957286405</v>
      </c>
      <c r="J454" s="5">
        <f>'90.1 Data-IP'!J454/$D454</f>
        <v>12.794399325610819</v>
      </c>
      <c r="K454" s="5">
        <f>'90.1 Data-IP'!K454/$D454</f>
        <v>13.88394161472087</v>
      </c>
      <c r="L454" s="5">
        <f>'90.1 Data-IP'!L454/$D454</f>
        <v>7.5438268894877964</v>
      </c>
      <c r="M454" s="5">
        <f>'90.1 Data-IP'!M454/$D454</f>
        <v>5.155417937871924</v>
      </c>
      <c r="N454" s="5">
        <f>'90.1 Data-IP'!N454/$D454</f>
        <v>0.28655008771864304</v>
      </c>
      <c r="O454" s="5">
        <f>'90.1 Data-IP'!O454/$D454</f>
        <v>1.1725812757975317E-2</v>
      </c>
      <c r="P454" s="5">
        <f>'90.1 Data-IP'!P454/$D454</f>
        <v>0.27482427496066769</v>
      </c>
      <c r="Q454" s="5">
        <f>'90.1 Data-IP'!Q454/$D454</f>
        <v>0</v>
      </c>
      <c r="R454" s="5">
        <f>'90.1 Data-IP'!R454/$D454</f>
        <v>0</v>
      </c>
      <c r="S454" s="5">
        <f>'90.1 Data-IP'!S454/$D454</f>
        <v>0.82643156392960759</v>
      </c>
      <c r="T454" s="5">
        <f>'90.1 Data-IP'!T454/$D454</f>
        <v>0.70287042101300956</v>
      </c>
      <c r="U454" s="5">
        <f>'90.1 Data-IP'!U454/$D454</f>
        <v>17.662413424148472</v>
      </c>
      <c r="V454" s="5">
        <f>'90.1 Data-IP'!V454/$D454</f>
        <v>0.37642684870948501</v>
      </c>
      <c r="W454" s="5">
        <f>'90.1 Data-IP'!W454/$D454</f>
        <v>11.043736699381499</v>
      </c>
      <c r="X454" s="5">
        <f>'90.1 Data-IP'!X454/$D454</f>
        <v>8.6367841850603657</v>
      </c>
      <c r="Y454" s="5">
        <f t="shared" si="7"/>
        <v>19.680520884441865</v>
      </c>
      <c r="Z454" s="5">
        <f>'90.1 Data-IP'!Z454/$D454</f>
        <v>37.972232994581589</v>
      </c>
      <c r="AA454" s="5">
        <f>'90.1 Data-IP'!AA454/$D454</f>
        <v>40.1831392239297</v>
      </c>
      <c r="AB454" s="5">
        <f>'90.1 Data-IP'!AB454/$D454</f>
        <v>78.155372218511303</v>
      </c>
    </row>
    <row r="455" spans="1:28" x14ac:dyDescent="0.25">
      <c r="A455" s="95">
        <v>2019</v>
      </c>
      <c r="B455" s="95" t="s">
        <v>59</v>
      </c>
      <c r="C455" s="101" t="s">
        <v>9</v>
      </c>
      <c r="D455" s="5">
        <f>'90.1 Data-SI'!D455*Convert!$B$1</f>
        <v>122119.68521488593</v>
      </c>
      <c r="E455" s="5">
        <f>'90.1 Data-IP'!E455/$D455</f>
        <v>0</v>
      </c>
      <c r="F455" s="5">
        <f>'90.1 Data-IP'!F455/$D455</f>
        <v>6.2801968845725122</v>
      </c>
      <c r="G455" s="5">
        <f>'90.1 Data-IP'!G455/$D455</f>
        <v>3.3643246620639271</v>
      </c>
      <c r="H455" s="5">
        <f>'90.1 Data-IP'!H455/$D455</f>
        <v>4.0803894262275779</v>
      </c>
      <c r="I455" s="5">
        <f>'90.1 Data-IP'!I455/$D455</f>
        <v>1.4162963165465323</v>
      </c>
      <c r="J455" s="5">
        <f>'90.1 Data-IP'!J455/$D455</f>
        <v>12.794399325610819</v>
      </c>
      <c r="K455" s="5">
        <f>'90.1 Data-IP'!K455/$D455</f>
        <v>13.88394161472087</v>
      </c>
      <c r="L455" s="5">
        <f>'90.1 Data-IP'!L455/$D455</f>
        <v>7.5438268894877964</v>
      </c>
      <c r="M455" s="5">
        <f>'90.1 Data-IP'!M455/$D455</f>
        <v>5.7981376768746538</v>
      </c>
      <c r="N455" s="5">
        <f>'90.1 Data-IP'!N455/$D455</f>
        <v>0.24269830018856897</v>
      </c>
      <c r="O455" s="5">
        <f>'90.1 Data-IP'!O455/$D455</f>
        <v>1.1725812757975317E-2</v>
      </c>
      <c r="P455" s="5">
        <f>'90.1 Data-IP'!P455/$D455</f>
        <v>0.23097248743059365</v>
      </c>
      <c r="Q455" s="5">
        <f>'90.1 Data-IP'!Q455/$D455</f>
        <v>0</v>
      </c>
      <c r="R455" s="5">
        <f>'90.1 Data-IP'!R455/$D455</f>
        <v>0</v>
      </c>
      <c r="S455" s="5">
        <f>'90.1 Data-IP'!S455/$D455</f>
        <v>0.87005051010996426</v>
      </c>
      <c r="T455" s="5">
        <f>'90.1 Data-IP'!T455/$D455</f>
        <v>0.70287042101300956</v>
      </c>
      <c r="U455" s="5">
        <f>'90.1 Data-IP'!U455/$D455</f>
        <v>17.531013289124726</v>
      </c>
      <c r="V455" s="5">
        <f>'90.1 Data-IP'!V455/$D455</f>
        <v>0.37572832466033335</v>
      </c>
      <c r="W455" s="5">
        <f>'90.1 Data-IP'!W455/$D455</f>
        <v>10.263485336479139</v>
      </c>
      <c r="X455" s="5">
        <f>'90.1 Data-IP'!X455/$D455</f>
        <v>6.2801968845725122</v>
      </c>
      <c r="Y455" s="5">
        <f t="shared" si="7"/>
        <v>16.54368222105165</v>
      </c>
      <c r="Z455" s="5">
        <f>'90.1 Data-IP'!Z455/$D455</f>
        <v>37.188721852783189</v>
      </c>
      <c r="AA455" s="5">
        <f>'90.1 Data-IP'!AA455/$D455</f>
        <v>37.695229402201356</v>
      </c>
      <c r="AB455" s="5">
        <f>'90.1 Data-IP'!AB455/$D455</f>
        <v>74.883951254984538</v>
      </c>
    </row>
    <row r="456" spans="1:28" x14ac:dyDescent="0.25">
      <c r="A456" s="95">
        <v>2019</v>
      </c>
      <c r="B456" s="95" t="s">
        <v>59</v>
      </c>
      <c r="C456" s="101" t="s">
        <v>12</v>
      </c>
      <c r="D456" s="5">
        <f>'90.1 Data-SI'!D456*Convert!$B$1</f>
        <v>122119.68521488593</v>
      </c>
      <c r="E456" s="5">
        <f>'90.1 Data-IP'!E456/$D456</f>
        <v>0</v>
      </c>
      <c r="F456" s="5">
        <f>'90.1 Data-IP'!F456/$D456</f>
        <v>12.238218954919651</v>
      </c>
      <c r="G456" s="5">
        <f>'90.1 Data-IP'!G456/$D456</f>
        <v>3.7938393385089353</v>
      </c>
      <c r="H456" s="5">
        <f>'90.1 Data-IP'!H456/$D456</f>
        <v>4.0802341986611008</v>
      </c>
      <c r="I456" s="5">
        <f>'90.1 Data-IP'!I456/$D456</f>
        <v>1.4154425649309026</v>
      </c>
      <c r="J456" s="5">
        <f>'90.1 Data-IP'!J456/$D456</f>
        <v>12.794399325610819</v>
      </c>
      <c r="K456" s="5">
        <f>'90.1 Data-IP'!K456/$D456</f>
        <v>13.88394161472087</v>
      </c>
      <c r="L456" s="5">
        <f>'90.1 Data-IP'!L456/$D456</f>
        <v>7.5438268894877964</v>
      </c>
      <c r="M456" s="5">
        <f>'90.1 Data-IP'!M456/$D456</f>
        <v>5.0406271524613411</v>
      </c>
      <c r="N456" s="5">
        <f>'90.1 Data-IP'!N456/$D456</f>
        <v>0.40460065202526707</v>
      </c>
      <c r="O456" s="5">
        <f>'90.1 Data-IP'!O456/$D456</f>
        <v>1.1725812757975317E-2</v>
      </c>
      <c r="P456" s="5">
        <f>'90.1 Data-IP'!P456/$D456</f>
        <v>0.39287483926729172</v>
      </c>
      <c r="Q456" s="5">
        <f>'90.1 Data-IP'!Q456/$D456</f>
        <v>0</v>
      </c>
      <c r="R456" s="5">
        <f>'90.1 Data-IP'!R456/$D456</f>
        <v>0</v>
      </c>
      <c r="S456" s="5">
        <f>'90.1 Data-IP'!S456/$D456</f>
        <v>0.85840844262410387</v>
      </c>
      <c r="T456" s="5">
        <f>'90.1 Data-IP'!T456/$D456</f>
        <v>0.70294803479624857</v>
      </c>
      <c r="U456" s="5">
        <f>'90.1 Data-IP'!U456/$D456</f>
        <v>18.260582851571975</v>
      </c>
      <c r="V456" s="5">
        <f>'90.1 Data-IP'!V456/$D456</f>
        <v>0.37495218682794268</v>
      </c>
      <c r="W456" s="5">
        <f>'90.1 Data-IP'!W456/$D456</f>
        <v>10.085749772861673</v>
      </c>
      <c r="X456" s="5">
        <f>'90.1 Data-IP'!X456/$D456</f>
        <v>12.238218954919651</v>
      </c>
      <c r="Y456" s="5">
        <f t="shared" si="7"/>
        <v>22.323968727781324</v>
      </c>
      <c r="Z456" s="5">
        <f>'90.1 Data-IP'!Z456/$D456</f>
        <v>37.009123558367975</v>
      </c>
      <c r="AA456" s="5">
        <f>'90.1 Data-IP'!AA456/$D456</f>
        <v>44.382821034995736</v>
      </c>
      <c r="AB456" s="5">
        <f>'90.1 Data-IP'!AB456/$D456</f>
        <v>81.391944593363718</v>
      </c>
    </row>
    <row r="457" spans="1:28" x14ac:dyDescent="0.25">
      <c r="A457" s="95">
        <v>2019</v>
      </c>
      <c r="B457" s="95" t="s">
        <v>59</v>
      </c>
      <c r="C457" s="101" t="s">
        <v>8</v>
      </c>
      <c r="D457" s="5">
        <f>'90.1 Data-SI'!D457*Convert!$B$1</f>
        <v>122119.68521488593</v>
      </c>
      <c r="E457" s="5">
        <f>'90.1 Data-IP'!E457/$D457</f>
        <v>0</v>
      </c>
      <c r="F457" s="5">
        <f>'90.1 Data-IP'!F457/$D457</f>
        <v>19.83622026510832</v>
      </c>
      <c r="G457" s="5">
        <f>'90.1 Data-IP'!G457/$D457</f>
        <v>2.2112942982643169</v>
      </c>
      <c r="H457" s="5">
        <f>'90.1 Data-IP'!H457/$D457</f>
        <v>4.0838820464733363</v>
      </c>
      <c r="I457" s="5">
        <f>'90.1 Data-IP'!I457/$D457</f>
        <v>1.4076035728237568</v>
      </c>
      <c r="J457" s="5">
        <f>'90.1 Data-IP'!J457/$D457</f>
        <v>12.794399325610819</v>
      </c>
      <c r="K457" s="5">
        <f>'90.1 Data-IP'!K457/$D457</f>
        <v>13.88394161472087</v>
      </c>
      <c r="L457" s="5">
        <f>'90.1 Data-IP'!L457/$D457</f>
        <v>7.5438268894877964</v>
      </c>
      <c r="M457" s="5">
        <f>'90.1 Data-IP'!M457/$D457</f>
        <v>4.7707640281390979</v>
      </c>
      <c r="N457" s="5">
        <f>'90.1 Data-IP'!N457/$D457</f>
        <v>0.34025882572007882</v>
      </c>
      <c r="O457" s="5">
        <f>'90.1 Data-IP'!O457/$D457</f>
        <v>1.1725812757975317E-2</v>
      </c>
      <c r="P457" s="5">
        <f>'90.1 Data-IP'!P457/$D457</f>
        <v>0.32853301296210347</v>
      </c>
      <c r="Q457" s="5">
        <f>'90.1 Data-IP'!Q457/$D457</f>
        <v>0</v>
      </c>
      <c r="R457" s="5">
        <f>'90.1 Data-IP'!R457/$D457</f>
        <v>0</v>
      </c>
      <c r="S457" s="5">
        <f>'90.1 Data-IP'!S457/$D457</f>
        <v>0.92934744050461293</v>
      </c>
      <c r="T457" s="5">
        <f>'90.1 Data-IP'!T457/$D457</f>
        <v>0.70294803479624857</v>
      </c>
      <c r="U457" s="5">
        <f>'90.1 Data-IP'!U457/$D457</f>
        <v>19.073276775868269</v>
      </c>
      <c r="V457" s="5">
        <f>'90.1 Data-IP'!V457/$D457</f>
        <v>0.3737879800793566</v>
      </c>
      <c r="W457" s="5">
        <f>'90.1 Data-IP'!W457/$D457</f>
        <v>8.2399387798701298</v>
      </c>
      <c r="X457" s="5">
        <f>'90.1 Data-IP'!X457/$D457</f>
        <v>19.83622026510832</v>
      </c>
      <c r="Y457" s="5">
        <f t="shared" si="7"/>
        <v>28.07615904497845</v>
      </c>
      <c r="Z457" s="5">
        <f>'90.1 Data-IP'!Z457/$D457</f>
        <v>35.157957214332939</v>
      </c>
      <c r="AA457" s="5">
        <f>'90.1 Data-IP'!AA457/$D457</f>
        <v>52.793438655697457</v>
      </c>
      <c r="AB457" s="5">
        <f>'90.1 Data-IP'!AB457/$D457</f>
        <v>87.951395870030382</v>
      </c>
    </row>
    <row r="458" spans="1:28" x14ac:dyDescent="0.25">
      <c r="A458" s="95">
        <v>2004</v>
      </c>
      <c r="B458" s="95" t="s">
        <v>58</v>
      </c>
      <c r="C458" s="101" t="s">
        <v>10</v>
      </c>
      <c r="D458" s="5">
        <f>'90.1 Data-SI'!D458*Convert!$B$1</f>
        <v>43201.815571462859</v>
      </c>
      <c r="E458" s="5">
        <f>'90.1 Data-IP'!E458/$D458</f>
        <v>0</v>
      </c>
      <c r="F458" s="5">
        <f>'90.1 Data-IP'!F458/$D458</f>
        <v>0</v>
      </c>
      <c r="G458" s="5">
        <f>'90.1 Data-IP'!G458/$D458</f>
        <v>29.745506182659771</v>
      </c>
      <c r="H458" s="5">
        <f>'90.1 Data-IP'!H458/$D458</f>
        <v>10.926862432253561</v>
      </c>
      <c r="I458" s="5">
        <f>'90.1 Data-IP'!I458/$D458</f>
        <v>2.0932274764808998</v>
      </c>
      <c r="J458" s="5">
        <f>'90.1 Data-IP'!J458/$D458</f>
        <v>13.20613507172113</v>
      </c>
      <c r="K458" s="5">
        <f>'90.1 Data-IP'!K458/$D458</f>
        <v>9.2471905362324129</v>
      </c>
      <c r="L458" s="5">
        <f>'90.1 Data-IP'!L458/$D458</f>
        <v>0</v>
      </c>
      <c r="M458" s="5">
        <f>'90.1 Data-IP'!M458/$D458</f>
        <v>7.0988954466505065</v>
      </c>
      <c r="N458" s="5">
        <f>'90.1 Data-IP'!N458/$D458</f>
        <v>5.7042149028931344E-3</v>
      </c>
      <c r="O458" s="5">
        <f>'90.1 Data-IP'!O458/$D458</f>
        <v>5.7042149028931344E-3</v>
      </c>
      <c r="P458" s="5">
        <f>'90.1 Data-IP'!P458/$D458</f>
        <v>0</v>
      </c>
      <c r="Q458" s="5">
        <f>'90.1 Data-IP'!Q458/$D458</f>
        <v>0</v>
      </c>
      <c r="R458" s="5">
        <f>'90.1 Data-IP'!R458/$D458</f>
        <v>0</v>
      </c>
      <c r="S458" s="5">
        <f>'90.1 Data-IP'!S458/$D458</f>
        <v>0</v>
      </c>
      <c r="T458" s="5">
        <f>'90.1 Data-IP'!T458/$D458</f>
        <v>0</v>
      </c>
      <c r="U458" s="5">
        <f>'90.1 Data-IP'!U458/$D458</f>
        <v>10.13156323906173</v>
      </c>
      <c r="V458" s="5">
        <f>'90.1 Data-IP'!V458/$D458</f>
        <v>0</v>
      </c>
      <c r="W458" s="5">
        <f>'90.1 Data-IP'!W458/$D458</f>
        <v>36.844401629310276</v>
      </c>
      <c r="X458" s="5">
        <f>'90.1 Data-IP'!X458/$D458</f>
        <v>0</v>
      </c>
      <c r="Y458" s="5">
        <f t="shared" si="7"/>
        <v>36.844401629310276</v>
      </c>
      <c r="Z458" s="5">
        <f>'90.1 Data-IP'!Z458/$D458</f>
        <v>63.076550217549638</v>
      </c>
      <c r="AA458" s="5">
        <f>'90.1 Data-IP'!AA458/$D458</f>
        <v>19.378753775294143</v>
      </c>
      <c r="AB458" s="5">
        <f>'90.1 Data-IP'!AB458/$D458</f>
        <v>82.455303992843781</v>
      </c>
    </row>
    <row r="459" spans="1:28" x14ac:dyDescent="0.25">
      <c r="A459" s="95">
        <v>2004</v>
      </c>
      <c r="B459" s="95" t="s">
        <v>58</v>
      </c>
      <c r="C459" s="101" t="s">
        <v>6</v>
      </c>
      <c r="D459" s="5">
        <f>'90.1 Data-SI'!D459*Convert!$B$1</f>
        <v>43201.815571462859</v>
      </c>
      <c r="E459" s="5">
        <f>'90.1 Data-IP'!E459/$D459</f>
        <v>8.7757152352202071E-4</v>
      </c>
      <c r="F459" s="5">
        <f>'90.1 Data-IP'!F459/$D459</f>
        <v>0</v>
      </c>
      <c r="G459" s="5">
        <f>'90.1 Data-IP'!G459/$D459</f>
        <v>26.832846296090185</v>
      </c>
      <c r="H459" s="5">
        <f>'90.1 Data-IP'!H459/$D459</f>
        <v>10.926862432253561</v>
      </c>
      <c r="I459" s="5">
        <f>'90.1 Data-IP'!I459/$D459</f>
        <v>2.0936662622426612</v>
      </c>
      <c r="J459" s="5">
        <f>'90.1 Data-IP'!J459/$D459</f>
        <v>13.20613507172113</v>
      </c>
      <c r="K459" s="5">
        <f>'90.1 Data-IP'!K459/$D459</f>
        <v>9.2471905362324129</v>
      </c>
      <c r="L459" s="5">
        <f>'90.1 Data-IP'!L459/$D459</f>
        <v>0</v>
      </c>
      <c r="M459" s="5">
        <f>'90.1 Data-IP'!M459/$D459</f>
        <v>7.3053441475590608</v>
      </c>
      <c r="N459" s="5">
        <f>'90.1 Data-IP'!N459/$D459</f>
        <v>5.7042149028931344E-3</v>
      </c>
      <c r="O459" s="5">
        <f>'90.1 Data-IP'!O459/$D459</f>
        <v>5.7042149028931344E-3</v>
      </c>
      <c r="P459" s="5">
        <f>'90.1 Data-IP'!P459/$D459</f>
        <v>0</v>
      </c>
      <c r="Q459" s="5">
        <f>'90.1 Data-IP'!Q459/$D459</f>
        <v>0</v>
      </c>
      <c r="R459" s="5">
        <f>'90.1 Data-IP'!R459/$D459</f>
        <v>0</v>
      </c>
      <c r="S459" s="5">
        <f>'90.1 Data-IP'!S459/$D459</f>
        <v>0</v>
      </c>
      <c r="T459" s="5">
        <f>'90.1 Data-IP'!T459/$D459</f>
        <v>0</v>
      </c>
      <c r="U459" s="5">
        <f>'90.1 Data-IP'!U459/$D459</f>
        <v>10.110282129616321</v>
      </c>
      <c r="V459" s="5">
        <f>'90.1 Data-IP'!V459/$D459</f>
        <v>0</v>
      </c>
      <c r="W459" s="5">
        <f>'90.1 Data-IP'!W459/$D459</f>
        <v>34.139068015172768</v>
      </c>
      <c r="X459" s="5">
        <f>'90.1 Data-IP'!X459/$D459</f>
        <v>0</v>
      </c>
      <c r="Y459" s="5">
        <f t="shared" si="7"/>
        <v>34.139068015172768</v>
      </c>
      <c r="Z459" s="5">
        <f>'90.1 Data-IP'!Z459/$D459</f>
        <v>60.371655389173895</v>
      </c>
      <c r="AA459" s="5">
        <f>'90.1 Data-IP'!AA459/$D459</f>
        <v>19.357472665848732</v>
      </c>
      <c r="AB459" s="5">
        <f>'90.1 Data-IP'!AB459/$D459</f>
        <v>79.729128055022642</v>
      </c>
    </row>
    <row r="460" spans="1:28" x14ac:dyDescent="0.25">
      <c r="A460" s="95">
        <v>2004</v>
      </c>
      <c r="B460" s="95" t="s">
        <v>58</v>
      </c>
      <c r="C460" s="101" t="s">
        <v>11</v>
      </c>
      <c r="D460" s="5">
        <f>'90.1 Data-SI'!D460*Convert!$B$1</f>
        <v>43201.815571462859</v>
      </c>
      <c r="E460" s="5">
        <f>'90.1 Data-IP'!E460/$D460</f>
        <v>0</v>
      </c>
      <c r="F460" s="5">
        <f>'90.1 Data-IP'!F460/$D460</f>
        <v>0</v>
      </c>
      <c r="G460" s="5">
        <f>'90.1 Data-IP'!G460/$D460</f>
        <v>21.541528795014163</v>
      </c>
      <c r="H460" s="5">
        <f>'90.1 Data-IP'!H460/$D460</f>
        <v>10.926862432253561</v>
      </c>
      <c r="I460" s="5">
        <f>'90.1 Data-IP'!I460/$D460</f>
        <v>2.0938856551235414</v>
      </c>
      <c r="J460" s="5">
        <f>'90.1 Data-IP'!J460/$D460</f>
        <v>13.20613507172113</v>
      </c>
      <c r="K460" s="5">
        <f>'90.1 Data-IP'!K460/$D460</f>
        <v>9.2471905362324129</v>
      </c>
      <c r="L460" s="5">
        <f>'90.1 Data-IP'!L460/$D460</f>
        <v>0</v>
      </c>
      <c r="M460" s="5">
        <f>'90.1 Data-IP'!M460/$D460</f>
        <v>7.0188170451291221</v>
      </c>
      <c r="N460" s="5">
        <f>'90.1 Data-IP'!N460/$D460</f>
        <v>5.7042149028931344E-3</v>
      </c>
      <c r="O460" s="5">
        <f>'90.1 Data-IP'!O460/$D460</f>
        <v>5.7042149028931344E-3</v>
      </c>
      <c r="P460" s="5">
        <f>'90.1 Data-IP'!P460/$D460</f>
        <v>0</v>
      </c>
      <c r="Q460" s="5">
        <f>'90.1 Data-IP'!Q460/$D460</f>
        <v>0</v>
      </c>
      <c r="R460" s="5">
        <f>'90.1 Data-IP'!R460/$D460</f>
        <v>0</v>
      </c>
      <c r="S460" s="5">
        <f>'90.1 Data-IP'!S460/$D460</f>
        <v>0</v>
      </c>
      <c r="T460" s="5">
        <f>'90.1 Data-IP'!T460/$D460</f>
        <v>0</v>
      </c>
      <c r="U460" s="5">
        <f>'90.1 Data-IP'!U460/$D460</f>
        <v>10.556307856446388</v>
      </c>
      <c r="V460" s="5">
        <f>'90.1 Data-IP'!V460/$D460</f>
        <v>0</v>
      </c>
      <c r="W460" s="5">
        <f>'90.1 Data-IP'!W460/$D460</f>
        <v>28.560345840143285</v>
      </c>
      <c r="X460" s="5">
        <f>'90.1 Data-IP'!X460/$D460</f>
        <v>0</v>
      </c>
      <c r="Y460" s="5">
        <f t="shared" si="7"/>
        <v>28.560345840143285</v>
      </c>
      <c r="Z460" s="5">
        <f>'90.1 Data-IP'!Z460/$D460</f>
        <v>54.792933214144405</v>
      </c>
      <c r="AA460" s="5">
        <f>'90.1 Data-IP'!AA460/$D460</f>
        <v>19.803498392678797</v>
      </c>
      <c r="AB460" s="5">
        <f>'90.1 Data-IP'!AB460/$D460</f>
        <v>74.596431606823202</v>
      </c>
    </row>
    <row r="461" spans="1:28" x14ac:dyDescent="0.25">
      <c r="A461" s="95">
        <v>2004</v>
      </c>
      <c r="B461" s="95" t="s">
        <v>58</v>
      </c>
      <c r="C461" s="101" t="s">
        <v>13</v>
      </c>
      <c r="D461" s="5">
        <f>'90.1 Data-SI'!D461*Convert!$B$1</f>
        <v>43201.815571462859</v>
      </c>
      <c r="E461" s="5">
        <f>'90.1 Data-IP'!E461/$D461</f>
        <v>0.22158680968931024</v>
      </c>
      <c r="F461" s="5">
        <f>'90.1 Data-IP'!F461/$D461</f>
        <v>7.8323258474340351E-2</v>
      </c>
      <c r="G461" s="5">
        <f>'90.1 Data-IP'!G461/$D461</f>
        <v>22.239417549095048</v>
      </c>
      <c r="H461" s="5">
        <f>'90.1 Data-IP'!H461/$D461</f>
        <v>10.926862432253561</v>
      </c>
      <c r="I461" s="5">
        <f>'90.1 Data-IP'!I461/$D461</f>
        <v>2.0912529405529749</v>
      </c>
      <c r="J461" s="5">
        <f>'90.1 Data-IP'!J461/$D461</f>
        <v>13.20613507172113</v>
      </c>
      <c r="K461" s="5">
        <f>'90.1 Data-IP'!K461/$D461</f>
        <v>9.2471905362324129</v>
      </c>
      <c r="L461" s="5">
        <f>'90.1 Data-IP'!L461/$D461</f>
        <v>0</v>
      </c>
      <c r="M461" s="5">
        <f>'90.1 Data-IP'!M461/$D461</f>
        <v>7.1899434922159156</v>
      </c>
      <c r="N461" s="5">
        <f>'90.1 Data-IP'!N461/$D461</f>
        <v>5.7042149028931344E-3</v>
      </c>
      <c r="O461" s="5">
        <f>'90.1 Data-IP'!O461/$D461</f>
        <v>5.7042149028931344E-3</v>
      </c>
      <c r="P461" s="5">
        <f>'90.1 Data-IP'!P461/$D461</f>
        <v>0</v>
      </c>
      <c r="Q461" s="5">
        <f>'90.1 Data-IP'!Q461/$D461</f>
        <v>0</v>
      </c>
      <c r="R461" s="5">
        <f>'90.1 Data-IP'!R461/$D461</f>
        <v>0</v>
      </c>
      <c r="S461" s="5">
        <f>'90.1 Data-IP'!S461/$D461</f>
        <v>0</v>
      </c>
      <c r="T461" s="5">
        <f>'90.1 Data-IP'!T461/$D461</f>
        <v>0</v>
      </c>
      <c r="U461" s="5">
        <f>'90.1 Data-IP'!U461/$D461</f>
        <v>10.564425393038965</v>
      </c>
      <c r="V461" s="5">
        <f>'90.1 Data-IP'!V461/$D461</f>
        <v>0</v>
      </c>
      <c r="W461" s="5">
        <f>'90.1 Data-IP'!W461/$D461</f>
        <v>29.650947851000272</v>
      </c>
      <c r="X461" s="5">
        <f>'90.1 Data-IP'!X461/$D461</f>
        <v>7.8323258474340351E-2</v>
      </c>
      <c r="Y461" s="5">
        <f t="shared" si="7"/>
        <v>29.729271109474613</v>
      </c>
      <c r="Z461" s="5">
        <f>'90.1 Data-IP'!Z461/$D461</f>
        <v>55.881121903311708</v>
      </c>
      <c r="AA461" s="5">
        <f>'90.1 Data-IP'!AA461/$D461</f>
        <v>19.889939187745721</v>
      </c>
      <c r="AB461" s="5">
        <f>'90.1 Data-IP'!AB461/$D461</f>
        <v>75.771061091057433</v>
      </c>
    </row>
    <row r="462" spans="1:28" x14ac:dyDescent="0.25">
      <c r="A462" s="95">
        <v>2004</v>
      </c>
      <c r="B462" s="95" t="s">
        <v>58</v>
      </c>
      <c r="C462" s="101" t="s">
        <v>19</v>
      </c>
      <c r="D462" s="5">
        <f>'90.1 Data-SI'!D462*Convert!$B$1</f>
        <v>43201.815571462859</v>
      </c>
      <c r="E462" s="5">
        <f>'90.1 Data-IP'!E462/$D462</f>
        <v>0.53487984358667162</v>
      </c>
      <c r="F462" s="5">
        <f>'90.1 Data-IP'!F462/$D462</f>
        <v>0.2720471722918264</v>
      </c>
      <c r="G462" s="5">
        <f>'90.1 Data-IP'!G462/$D462</f>
        <v>18.596837547836024</v>
      </c>
      <c r="H462" s="5">
        <f>'90.1 Data-IP'!H462/$D462</f>
        <v>10.926862432253561</v>
      </c>
      <c r="I462" s="5">
        <f>'90.1 Data-IP'!I462/$D462</f>
        <v>2.0905947619103338</v>
      </c>
      <c r="J462" s="5">
        <f>'90.1 Data-IP'!J462/$D462</f>
        <v>13.20613507172113</v>
      </c>
      <c r="K462" s="5">
        <f>'90.1 Data-IP'!K462/$D462</f>
        <v>9.2471905362324129</v>
      </c>
      <c r="L462" s="5">
        <f>'90.1 Data-IP'!L462/$D462</f>
        <v>0</v>
      </c>
      <c r="M462" s="5">
        <f>'90.1 Data-IP'!M462/$D462</f>
        <v>7.0275927603643416</v>
      </c>
      <c r="N462" s="5">
        <f>'90.1 Data-IP'!N462/$D462</f>
        <v>5.7042149028931344E-3</v>
      </c>
      <c r="O462" s="5">
        <f>'90.1 Data-IP'!O462/$D462</f>
        <v>5.7042149028931344E-3</v>
      </c>
      <c r="P462" s="5">
        <f>'90.1 Data-IP'!P462/$D462</f>
        <v>0</v>
      </c>
      <c r="Q462" s="5">
        <f>'90.1 Data-IP'!Q462/$D462</f>
        <v>0</v>
      </c>
      <c r="R462" s="5">
        <f>'90.1 Data-IP'!R462/$D462</f>
        <v>0</v>
      </c>
      <c r="S462" s="5">
        <f>'90.1 Data-IP'!S462/$D462</f>
        <v>0</v>
      </c>
      <c r="T462" s="5">
        <f>'90.1 Data-IP'!T462/$D462</f>
        <v>0</v>
      </c>
      <c r="U462" s="5">
        <f>'90.1 Data-IP'!U462/$D462</f>
        <v>11.04379883776287</v>
      </c>
      <c r="V462" s="5">
        <f>'90.1 Data-IP'!V462/$D462</f>
        <v>0</v>
      </c>
      <c r="W462" s="5">
        <f>'90.1 Data-IP'!W462/$D462</f>
        <v>26.159310151787036</v>
      </c>
      <c r="X462" s="5">
        <f>'90.1 Data-IP'!X462/$D462</f>
        <v>0.2720471722918264</v>
      </c>
      <c r="Y462" s="5">
        <f t="shared" si="7"/>
        <v>26.431357324078864</v>
      </c>
      <c r="Z462" s="5">
        <f>'90.1 Data-IP'!Z462/$D462</f>
        <v>52.388606632574955</v>
      </c>
      <c r="AA462" s="5">
        <f>'90.1 Data-IP'!AA462/$D462</f>
        <v>20.563036546287108</v>
      </c>
      <c r="AB462" s="5">
        <f>'90.1 Data-IP'!AB462/$D462</f>
        <v>72.951643178862071</v>
      </c>
    </row>
    <row r="463" spans="1:28" x14ac:dyDescent="0.25">
      <c r="A463" s="95">
        <v>2004</v>
      </c>
      <c r="B463" s="95" t="s">
        <v>58</v>
      </c>
      <c r="C463" s="101" t="s">
        <v>20</v>
      </c>
      <c r="D463" s="5">
        <f>'90.1 Data-SI'!D463*Convert!$B$1</f>
        <v>43201.815571462859</v>
      </c>
      <c r="E463" s="5">
        <f>'90.1 Data-IP'!E463/$D463</f>
        <v>0.59301895702000551</v>
      </c>
      <c r="F463" s="5">
        <f>'90.1 Data-IP'!F463/$D463</f>
        <v>0.19701480703069368</v>
      </c>
      <c r="G463" s="5">
        <f>'90.1 Data-IP'!G463/$D463</f>
        <v>14.867377965748314</v>
      </c>
      <c r="H463" s="5">
        <f>'90.1 Data-IP'!H463/$D463</f>
        <v>10.926862432253561</v>
      </c>
      <c r="I463" s="5">
        <f>'90.1 Data-IP'!I463/$D463</f>
        <v>2.0921305120764977</v>
      </c>
      <c r="J463" s="5">
        <f>'90.1 Data-IP'!J463/$D463</f>
        <v>13.20613507172113</v>
      </c>
      <c r="K463" s="5">
        <f>'90.1 Data-IP'!K463/$D463</f>
        <v>9.2471905362324129</v>
      </c>
      <c r="L463" s="5">
        <f>'90.1 Data-IP'!L463/$D463</f>
        <v>0</v>
      </c>
      <c r="M463" s="5">
        <f>'90.1 Data-IP'!M463/$D463</f>
        <v>7.3794989412966725</v>
      </c>
      <c r="N463" s="5">
        <f>'90.1 Data-IP'!N463/$D463</f>
        <v>5.7042149028931344E-3</v>
      </c>
      <c r="O463" s="5">
        <f>'90.1 Data-IP'!O463/$D463</f>
        <v>5.7042149028931344E-3</v>
      </c>
      <c r="P463" s="5">
        <f>'90.1 Data-IP'!P463/$D463</f>
        <v>0</v>
      </c>
      <c r="Q463" s="5">
        <f>'90.1 Data-IP'!Q463/$D463</f>
        <v>0</v>
      </c>
      <c r="R463" s="5">
        <f>'90.1 Data-IP'!R463/$D463</f>
        <v>0</v>
      </c>
      <c r="S463" s="5">
        <f>'90.1 Data-IP'!S463/$D463</f>
        <v>0</v>
      </c>
      <c r="T463" s="5">
        <f>'90.1 Data-IP'!T463/$D463</f>
        <v>0</v>
      </c>
      <c r="U463" s="5">
        <f>'90.1 Data-IP'!U463/$D463</f>
        <v>11.12146391759457</v>
      </c>
      <c r="V463" s="5">
        <f>'90.1 Data-IP'!V463/$D463</f>
        <v>0</v>
      </c>
      <c r="W463" s="5">
        <f>'90.1 Data-IP'!W463/$D463</f>
        <v>22.839895864064989</v>
      </c>
      <c r="X463" s="5">
        <f>'90.1 Data-IP'!X463/$D463</f>
        <v>0.19701480703069368</v>
      </c>
      <c r="Y463" s="5">
        <f t="shared" si="7"/>
        <v>23.036910671095683</v>
      </c>
      <c r="Z463" s="5">
        <f>'90.1 Data-IP'!Z463/$D463</f>
        <v>49.070728095019071</v>
      </c>
      <c r="AA463" s="5">
        <f>'90.1 Data-IP'!AA463/$D463</f>
        <v>20.565669260857675</v>
      </c>
      <c r="AB463" s="5">
        <f>'90.1 Data-IP'!AB463/$D463</f>
        <v>69.636397355876738</v>
      </c>
    </row>
    <row r="464" spans="1:28" x14ac:dyDescent="0.25">
      <c r="A464" s="95">
        <v>2004</v>
      </c>
      <c r="B464" s="95" t="s">
        <v>58</v>
      </c>
      <c r="C464" s="101" t="s">
        <v>3</v>
      </c>
      <c r="D464" s="5">
        <f>'90.1 Data-SI'!D464*Convert!$B$1</f>
        <v>43201.815571462859</v>
      </c>
      <c r="E464" s="5">
        <f>'90.1 Data-IP'!E464/$D464</f>
        <v>2.7252983662976353</v>
      </c>
      <c r="F464" s="5">
        <f>'90.1 Data-IP'!F464/$D464</f>
        <v>1.5296071654988821</v>
      </c>
      <c r="G464" s="5">
        <f>'90.1 Data-IP'!G464/$D464</f>
        <v>11.937386041589168</v>
      </c>
      <c r="H464" s="5">
        <f>'90.1 Data-IP'!H464/$D464</f>
        <v>10.926862432253561</v>
      </c>
      <c r="I464" s="5">
        <f>'90.1 Data-IP'!I464/$D464</f>
        <v>2.0916917263147368</v>
      </c>
      <c r="J464" s="5">
        <f>'90.1 Data-IP'!J464/$D464</f>
        <v>13.20613507172113</v>
      </c>
      <c r="K464" s="5">
        <f>'90.1 Data-IP'!K464/$D464</f>
        <v>9.2471905362324129</v>
      </c>
      <c r="L464" s="5">
        <f>'90.1 Data-IP'!L464/$D464</f>
        <v>0</v>
      </c>
      <c r="M464" s="5">
        <f>'90.1 Data-IP'!M464/$D464</f>
        <v>6.9867856845205667</v>
      </c>
      <c r="N464" s="5">
        <f>'90.1 Data-IP'!N464/$D464</f>
        <v>5.7042149028931344E-3</v>
      </c>
      <c r="O464" s="5">
        <f>'90.1 Data-IP'!O464/$D464</f>
        <v>5.7042149028931344E-3</v>
      </c>
      <c r="P464" s="5">
        <f>'90.1 Data-IP'!P464/$D464</f>
        <v>0</v>
      </c>
      <c r="Q464" s="5">
        <f>'90.1 Data-IP'!Q464/$D464</f>
        <v>0</v>
      </c>
      <c r="R464" s="5">
        <f>'90.1 Data-IP'!R464/$D464</f>
        <v>0</v>
      </c>
      <c r="S464" s="5">
        <f>'90.1 Data-IP'!S464/$D464</f>
        <v>0</v>
      </c>
      <c r="T464" s="5">
        <f>'90.1 Data-IP'!T464/$D464</f>
        <v>0</v>
      </c>
      <c r="U464" s="5">
        <f>'90.1 Data-IP'!U464/$D464</f>
        <v>12.211407749808918</v>
      </c>
      <c r="V464" s="5">
        <f>'90.1 Data-IP'!V464/$D464</f>
        <v>0</v>
      </c>
      <c r="W464" s="5">
        <f>'90.1 Data-IP'!W464/$D464</f>
        <v>21.64947009240737</v>
      </c>
      <c r="X464" s="5">
        <f>'90.1 Data-IP'!X464/$D464</f>
        <v>1.5296071654988821</v>
      </c>
      <c r="Y464" s="5">
        <f t="shared" si="7"/>
        <v>23.179077257906251</v>
      </c>
      <c r="Z464" s="5">
        <f>'90.1 Data-IP'!Z464/$D464</f>
        <v>47.879863537599697</v>
      </c>
      <c r="AA464" s="5">
        <f>'90.1 Data-IP'!AA464/$D464</f>
        <v>22.98820545154021</v>
      </c>
      <c r="AB464" s="5">
        <f>'90.1 Data-IP'!AB464/$D464</f>
        <v>70.8680689891399</v>
      </c>
    </row>
    <row r="465" spans="1:28" x14ac:dyDescent="0.25">
      <c r="A465" s="95">
        <v>2004</v>
      </c>
      <c r="B465" s="95" t="s">
        <v>58</v>
      </c>
      <c r="C465" s="101" t="s">
        <v>7</v>
      </c>
      <c r="D465" s="5">
        <f>'90.1 Data-SI'!D465*Convert!$B$1</f>
        <v>43201.815571462859</v>
      </c>
      <c r="E465" s="5">
        <f>'90.1 Data-IP'!E465/$D465</f>
        <v>1.2544884928747286</v>
      </c>
      <c r="F465" s="5">
        <f>'90.1 Data-IP'!F465/$D465</f>
        <v>0.71938925640717644</v>
      </c>
      <c r="G465" s="5">
        <f>'90.1 Data-IP'!G465/$D465</f>
        <v>11.583066538967154</v>
      </c>
      <c r="H465" s="5">
        <f>'90.1 Data-IP'!H465/$D465</f>
        <v>10.926862432253561</v>
      </c>
      <c r="I465" s="5">
        <f>'90.1 Data-IP'!I465/$D465</f>
        <v>2.0916917263147368</v>
      </c>
      <c r="J465" s="5">
        <f>'90.1 Data-IP'!J465/$D465</f>
        <v>13.20613507172113</v>
      </c>
      <c r="K465" s="5">
        <f>'90.1 Data-IP'!K465/$D465</f>
        <v>9.2471905362324129</v>
      </c>
      <c r="L465" s="5">
        <f>'90.1 Data-IP'!L465/$D465</f>
        <v>0</v>
      </c>
      <c r="M465" s="5">
        <f>'90.1 Data-IP'!M465/$D465</f>
        <v>7.3070992906061045</v>
      </c>
      <c r="N465" s="5">
        <f>'90.1 Data-IP'!N465/$D465</f>
        <v>5.7042149028931344E-3</v>
      </c>
      <c r="O465" s="5">
        <f>'90.1 Data-IP'!O465/$D465</f>
        <v>5.7042149028931344E-3</v>
      </c>
      <c r="P465" s="5">
        <f>'90.1 Data-IP'!P465/$D465</f>
        <v>0</v>
      </c>
      <c r="Q465" s="5">
        <f>'90.1 Data-IP'!Q465/$D465</f>
        <v>0</v>
      </c>
      <c r="R465" s="5">
        <f>'90.1 Data-IP'!R465/$D465</f>
        <v>0</v>
      </c>
      <c r="S465" s="5">
        <f>'90.1 Data-IP'!S465/$D465</f>
        <v>0</v>
      </c>
      <c r="T465" s="5">
        <f>'90.1 Data-IP'!T465/$D465</f>
        <v>0</v>
      </c>
      <c r="U465" s="5">
        <f>'90.1 Data-IP'!U465/$D465</f>
        <v>11.892629893889543</v>
      </c>
      <c r="V465" s="5">
        <f>'90.1 Data-IP'!V465/$D465</f>
        <v>0</v>
      </c>
      <c r="W465" s="5">
        <f>'90.1 Data-IP'!W465/$D465</f>
        <v>20.144654322447984</v>
      </c>
      <c r="X465" s="5">
        <f>'90.1 Data-IP'!X465/$D465</f>
        <v>0.71938925640717644</v>
      </c>
      <c r="Y465" s="5">
        <f t="shared" si="7"/>
        <v>20.86404357885516</v>
      </c>
      <c r="Z465" s="5">
        <f>'90.1 Data-IP'!Z465/$D465</f>
        <v>46.375047767640311</v>
      </c>
      <c r="AA465" s="5">
        <f>'90.1 Data-IP'!AA465/$D465</f>
        <v>21.859209686529134</v>
      </c>
      <c r="AB465" s="5">
        <f>'90.1 Data-IP'!AB465/$D465</f>
        <v>68.234257454169438</v>
      </c>
    </row>
    <row r="466" spans="1:28" x14ac:dyDescent="0.25">
      <c r="A466" s="95">
        <v>2004</v>
      </c>
      <c r="B466" s="95" t="s">
        <v>58</v>
      </c>
      <c r="C466" s="101" t="s">
        <v>17</v>
      </c>
      <c r="D466" s="5">
        <f>'90.1 Data-SI'!D466*Convert!$B$1</f>
        <v>43201.815571462859</v>
      </c>
      <c r="E466" s="5">
        <f>'90.1 Data-IP'!E466/$D466</f>
        <v>0.36375339649987759</v>
      </c>
      <c r="F466" s="5">
        <f>'90.1 Data-IP'!F466/$D466</f>
        <v>0.2334340252568575</v>
      </c>
      <c r="G466" s="5">
        <f>'90.1 Data-IP'!G466/$D466</f>
        <v>10.027351620643488</v>
      </c>
      <c r="H466" s="5">
        <f>'90.1 Data-IP'!H466/$D466</f>
        <v>10.926862432253561</v>
      </c>
      <c r="I466" s="5">
        <f>'90.1 Data-IP'!I466/$D466</f>
        <v>2.0912529405529749</v>
      </c>
      <c r="J466" s="5">
        <f>'90.1 Data-IP'!J466/$D466</f>
        <v>13.20613507172113</v>
      </c>
      <c r="K466" s="5">
        <f>'90.1 Data-IP'!K466/$D466</f>
        <v>9.2471905362324129</v>
      </c>
      <c r="L466" s="5">
        <f>'90.1 Data-IP'!L466/$D466</f>
        <v>0</v>
      </c>
      <c r="M466" s="5">
        <f>'90.1 Data-IP'!M466/$D466</f>
        <v>7.0243018671511352</v>
      </c>
      <c r="N466" s="5">
        <f>'90.1 Data-IP'!N466/$D466</f>
        <v>5.7042149028931344E-3</v>
      </c>
      <c r="O466" s="5">
        <f>'90.1 Data-IP'!O466/$D466</f>
        <v>5.7042149028931344E-3</v>
      </c>
      <c r="P466" s="5">
        <f>'90.1 Data-IP'!P466/$D466</f>
        <v>0</v>
      </c>
      <c r="Q466" s="5">
        <f>'90.1 Data-IP'!Q466/$D466</f>
        <v>0</v>
      </c>
      <c r="R466" s="5">
        <f>'90.1 Data-IP'!R466/$D466</f>
        <v>0</v>
      </c>
      <c r="S466" s="5">
        <f>'90.1 Data-IP'!S466/$D466</f>
        <v>0</v>
      </c>
      <c r="T466" s="5">
        <f>'90.1 Data-IP'!T466/$D466</f>
        <v>0</v>
      </c>
      <c r="U466" s="5">
        <f>'90.1 Data-IP'!U466/$D466</f>
        <v>12.163799494657848</v>
      </c>
      <c r="V466" s="5">
        <f>'90.1 Data-IP'!V466/$D466</f>
        <v>0</v>
      </c>
      <c r="W466" s="5">
        <f>'90.1 Data-IP'!W466/$D466</f>
        <v>17.415406884294502</v>
      </c>
      <c r="X466" s="5">
        <f>'90.1 Data-IP'!X466/$D466</f>
        <v>0.2334340252568575</v>
      </c>
      <c r="Y466" s="5">
        <f t="shared" si="7"/>
        <v>17.64884090955136</v>
      </c>
      <c r="Z466" s="5">
        <f>'90.1 Data-IP'!Z466/$D466</f>
        <v>43.645580936605946</v>
      </c>
      <c r="AA466" s="5">
        <f>'90.1 Data-IP'!AA466/$D466</f>
        <v>21.644204663266237</v>
      </c>
      <c r="AB466" s="5">
        <f>'90.1 Data-IP'!AB466/$D466</f>
        <v>65.289785599872175</v>
      </c>
    </row>
    <row r="467" spans="1:28" x14ac:dyDescent="0.25">
      <c r="A467" s="95">
        <v>2004</v>
      </c>
      <c r="B467" s="95" t="s">
        <v>58</v>
      </c>
      <c r="C467" s="101" t="s">
        <v>14</v>
      </c>
      <c r="D467" s="5">
        <f>'90.1 Data-SI'!D467*Convert!$B$1</f>
        <v>43201.815571462859</v>
      </c>
      <c r="E467" s="5">
        <f>'90.1 Data-IP'!E467/$D467</f>
        <v>6.4677021283572929</v>
      </c>
      <c r="F467" s="5">
        <f>'90.1 Data-IP'!F467/$D467</f>
        <v>3.649600573447203</v>
      </c>
      <c r="G467" s="5">
        <f>'90.1 Data-IP'!G467/$D467</f>
        <v>8.3084083989447297</v>
      </c>
      <c r="H467" s="5">
        <f>'90.1 Data-IP'!H467/$D467</f>
        <v>10.926862432253561</v>
      </c>
      <c r="I467" s="5">
        <f>'90.1 Data-IP'!I467/$D467</f>
        <v>2.0884008331015287</v>
      </c>
      <c r="J467" s="5">
        <f>'90.1 Data-IP'!J467/$D467</f>
        <v>13.20613507172113</v>
      </c>
      <c r="K467" s="5">
        <f>'90.1 Data-IP'!K467/$D467</f>
        <v>9.2471905362324129</v>
      </c>
      <c r="L467" s="5">
        <f>'90.1 Data-IP'!L467/$D467</f>
        <v>0</v>
      </c>
      <c r="M467" s="5">
        <f>'90.1 Data-IP'!M467/$D467</f>
        <v>6.8799413515317616</v>
      </c>
      <c r="N467" s="5">
        <f>'90.1 Data-IP'!N467/$D467</f>
        <v>5.7042149028931344E-3</v>
      </c>
      <c r="O467" s="5">
        <f>'90.1 Data-IP'!O467/$D467</f>
        <v>5.7042149028931344E-3</v>
      </c>
      <c r="P467" s="5">
        <f>'90.1 Data-IP'!P467/$D467</f>
        <v>0</v>
      </c>
      <c r="Q467" s="5">
        <f>'90.1 Data-IP'!Q467/$D467</f>
        <v>0</v>
      </c>
      <c r="R467" s="5">
        <f>'90.1 Data-IP'!R467/$D467</f>
        <v>0</v>
      </c>
      <c r="S467" s="5">
        <f>'90.1 Data-IP'!S467/$D467</f>
        <v>0</v>
      </c>
      <c r="T467" s="5">
        <f>'90.1 Data-IP'!T467/$D467</f>
        <v>0</v>
      </c>
      <c r="U467" s="5">
        <f>'90.1 Data-IP'!U467/$D467</f>
        <v>13.244748218756097</v>
      </c>
      <c r="V467" s="5">
        <f>'90.1 Data-IP'!V467/$D467</f>
        <v>0</v>
      </c>
      <c r="W467" s="5">
        <f>'90.1 Data-IP'!W467/$D467</f>
        <v>21.656051878833786</v>
      </c>
      <c r="X467" s="5">
        <f>'90.1 Data-IP'!X467/$D467</f>
        <v>3.649600573447203</v>
      </c>
      <c r="Y467" s="5">
        <f t="shared" si="7"/>
        <v>25.305652452280988</v>
      </c>
      <c r="Z467" s="5">
        <f>'90.1 Data-IP'!Z467/$D467</f>
        <v>47.88337382369378</v>
      </c>
      <c r="AA467" s="5">
        <f>'90.1 Data-IP'!AA467/$D467</f>
        <v>26.141539328435712</v>
      </c>
      <c r="AB467" s="5">
        <f>'90.1 Data-IP'!AB467/$D467</f>
        <v>74.0249131521295</v>
      </c>
    </row>
    <row r="468" spans="1:28" x14ac:dyDescent="0.25">
      <c r="A468" s="95">
        <v>2004</v>
      </c>
      <c r="B468" s="95" t="s">
        <v>58</v>
      </c>
      <c r="C468" s="101" t="s">
        <v>2</v>
      </c>
      <c r="D468" s="5">
        <f>'90.1 Data-SI'!D468*Convert!$B$1</f>
        <v>43201.815571462859</v>
      </c>
      <c r="E468" s="5">
        <f>'90.1 Data-IP'!E468/$D468</f>
        <v>2.9337216031341149</v>
      </c>
      <c r="F468" s="5">
        <f>'90.1 Data-IP'!F468/$D468</f>
        <v>1.6855955038049213</v>
      </c>
      <c r="G468" s="5">
        <f>'90.1 Data-IP'!G468/$D468</f>
        <v>8.3599657259516515</v>
      </c>
      <c r="H468" s="5">
        <f>'90.1 Data-IP'!H468/$D468</f>
        <v>10.926862432253561</v>
      </c>
      <c r="I468" s="5">
        <f>'90.1 Data-IP'!I468/$D468</f>
        <v>2.0901559761485728</v>
      </c>
      <c r="J468" s="5">
        <f>'90.1 Data-IP'!J468/$D468</f>
        <v>13.20613507172113</v>
      </c>
      <c r="K468" s="5">
        <f>'90.1 Data-IP'!K468/$D468</f>
        <v>9.2471905362324129</v>
      </c>
      <c r="L468" s="5">
        <f>'90.1 Data-IP'!L468/$D468</f>
        <v>0</v>
      </c>
      <c r="M468" s="5">
        <f>'90.1 Data-IP'!M468/$D468</f>
        <v>7.4146018022375522</v>
      </c>
      <c r="N468" s="5">
        <f>'90.1 Data-IP'!N468/$D468</f>
        <v>5.7042149028931344E-3</v>
      </c>
      <c r="O468" s="5">
        <f>'90.1 Data-IP'!O468/$D468</f>
        <v>5.7042149028931344E-3</v>
      </c>
      <c r="P468" s="5">
        <f>'90.1 Data-IP'!P468/$D468</f>
        <v>0</v>
      </c>
      <c r="Q468" s="5">
        <f>'90.1 Data-IP'!Q468/$D468</f>
        <v>0</v>
      </c>
      <c r="R468" s="5">
        <f>'90.1 Data-IP'!R468/$D468</f>
        <v>0</v>
      </c>
      <c r="S468" s="5">
        <f>'90.1 Data-IP'!S468/$D468</f>
        <v>0</v>
      </c>
      <c r="T468" s="5">
        <f>'90.1 Data-IP'!T468/$D468</f>
        <v>0</v>
      </c>
      <c r="U468" s="5">
        <f>'90.1 Data-IP'!U468/$D468</f>
        <v>12.91982736217207</v>
      </c>
      <c r="V468" s="5">
        <f>'90.1 Data-IP'!V468/$D468</f>
        <v>0</v>
      </c>
      <c r="W468" s="5">
        <f>'90.1 Data-IP'!W468/$D468</f>
        <v>18.708289131323319</v>
      </c>
      <c r="X468" s="5">
        <f>'90.1 Data-IP'!X468/$D468</f>
        <v>1.6855955038049213</v>
      </c>
      <c r="Y468" s="5">
        <f t="shared" si="7"/>
        <v>20.393884635128241</v>
      </c>
      <c r="Z468" s="5">
        <f>'90.1 Data-IP'!Z468/$D468</f>
        <v>44.937146826349476</v>
      </c>
      <c r="AA468" s="5">
        <f>'90.1 Data-IP'!AA468/$D468</f>
        <v>23.852613402209403</v>
      </c>
      <c r="AB468" s="5">
        <f>'90.1 Data-IP'!AB468/$D468</f>
        <v>68.78976022855889</v>
      </c>
    </row>
    <row r="469" spans="1:28" x14ac:dyDescent="0.25">
      <c r="A469" s="95">
        <v>2004</v>
      </c>
      <c r="B469" s="95" t="s">
        <v>58</v>
      </c>
      <c r="C469" s="101" t="s">
        <v>18</v>
      </c>
      <c r="D469" s="5">
        <f>'90.1 Data-SI'!D469*Convert!$B$1</f>
        <v>43201.815571462859</v>
      </c>
      <c r="E469" s="5">
        <f>'90.1 Data-IP'!E469/$D469</f>
        <v>3.7373577257994053</v>
      </c>
      <c r="F469" s="5">
        <f>'90.1 Data-IP'!F469/$D469</f>
        <v>2.5471513470226648</v>
      </c>
      <c r="G469" s="5">
        <f>'90.1 Data-IP'!G469/$D469</f>
        <v>5.2186984575045772</v>
      </c>
      <c r="H469" s="5">
        <f>'90.1 Data-IP'!H469/$D469</f>
        <v>10.926862432253561</v>
      </c>
      <c r="I469" s="5">
        <f>'90.1 Data-IP'!I469/$D469</f>
        <v>2.0859875114118434</v>
      </c>
      <c r="J469" s="5">
        <f>'90.1 Data-IP'!J469/$D469</f>
        <v>13.20613507172113</v>
      </c>
      <c r="K469" s="5">
        <f>'90.1 Data-IP'!K469/$D469</f>
        <v>9.2471905362324129</v>
      </c>
      <c r="L469" s="5">
        <f>'90.1 Data-IP'!L469/$D469</f>
        <v>0</v>
      </c>
      <c r="M469" s="5">
        <f>'90.1 Data-IP'!M469/$D469</f>
        <v>6.852078455659937</v>
      </c>
      <c r="N469" s="5">
        <f>'90.1 Data-IP'!N469/$D469</f>
        <v>5.7042149028931344E-3</v>
      </c>
      <c r="O469" s="5">
        <f>'90.1 Data-IP'!O469/$D469</f>
        <v>5.7042149028931344E-3</v>
      </c>
      <c r="P469" s="5">
        <f>'90.1 Data-IP'!P469/$D469</f>
        <v>0</v>
      </c>
      <c r="Q469" s="5">
        <f>'90.1 Data-IP'!Q469/$D469</f>
        <v>0</v>
      </c>
      <c r="R469" s="5">
        <f>'90.1 Data-IP'!R469/$D469</f>
        <v>0</v>
      </c>
      <c r="S469" s="5">
        <f>'90.1 Data-IP'!S469/$D469</f>
        <v>0</v>
      </c>
      <c r="T469" s="5">
        <f>'90.1 Data-IP'!T469/$D469</f>
        <v>0</v>
      </c>
      <c r="U469" s="5">
        <f>'90.1 Data-IP'!U469/$D469</f>
        <v>13.58305204107384</v>
      </c>
      <c r="V469" s="5">
        <f>'90.1 Data-IP'!V469/$D469</f>
        <v>0</v>
      </c>
      <c r="W469" s="5">
        <f>'90.1 Data-IP'!W469/$D469</f>
        <v>15.808134638963919</v>
      </c>
      <c r="X469" s="5">
        <f>'90.1 Data-IP'!X469/$D469</f>
        <v>2.5471513470226648</v>
      </c>
      <c r="Y469" s="5">
        <f t="shared" si="7"/>
        <v>18.355285985986583</v>
      </c>
      <c r="Z469" s="5">
        <f>'90.1 Data-IP'!Z469/$D469</f>
        <v>42.032823869253342</v>
      </c>
      <c r="AA469" s="5">
        <f>'90.1 Data-IP'!AA469/$D469</f>
        <v>25.377174531448038</v>
      </c>
      <c r="AB469" s="5">
        <f>'90.1 Data-IP'!AB469/$D469</f>
        <v>67.409998400701383</v>
      </c>
    </row>
    <row r="470" spans="1:28" x14ac:dyDescent="0.25">
      <c r="A470" s="95">
        <v>2004</v>
      </c>
      <c r="B470" s="95" t="s">
        <v>58</v>
      </c>
      <c r="C470" s="101" t="s">
        <v>4</v>
      </c>
      <c r="D470" s="5">
        <f>'90.1 Data-SI'!D470*Convert!$B$1</f>
        <v>43201.815571462859</v>
      </c>
      <c r="E470" s="5">
        <f>'90.1 Data-IP'!E470/$D470</f>
        <v>10.354905191798084</v>
      </c>
      <c r="F470" s="5">
        <f>'90.1 Data-IP'!F470/$D470</f>
        <v>5.3595486870298616</v>
      </c>
      <c r="G470" s="5">
        <f>'90.1 Data-IP'!G470/$D470</f>
        <v>5.9451082860999298</v>
      </c>
      <c r="H470" s="5">
        <f>'90.1 Data-IP'!H470/$D470</f>
        <v>10.926862432253561</v>
      </c>
      <c r="I470" s="5">
        <f>'90.1 Data-IP'!I470/$D470</f>
        <v>2.0890590117441703</v>
      </c>
      <c r="J470" s="5">
        <f>'90.1 Data-IP'!J470/$D470</f>
        <v>13.20613507172113</v>
      </c>
      <c r="K470" s="5">
        <f>'90.1 Data-IP'!K470/$D470</f>
        <v>9.2471905362324129</v>
      </c>
      <c r="L470" s="5">
        <f>'90.1 Data-IP'!L470/$D470</f>
        <v>0</v>
      </c>
      <c r="M470" s="5">
        <f>'90.1 Data-IP'!M470/$D470</f>
        <v>6.837379132640943</v>
      </c>
      <c r="N470" s="5">
        <f>'90.1 Data-IP'!N470/$D470</f>
        <v>5.7042149028931344E-3</v>
      </c>
      <c r="O470" s="5">
        <f>'90.1 Data-IP'!O470/$D470</f>
        <v>5.7042149028931344E-3</v>
      </c>
      <c r="P470" s="5">
        <f>'90.1 Data-IP'!P470/$D470</f>
        <v>0</v>
      </c>
      <c r="Q470" s="5">
        <f>'90.1 Data-IP'!Q470/$D470</f>
        <v>0</v>
      </c>
      <c r="R470" s="5">
        <f>'90.1 Data-IP'!R470/$D470</f>
        <v>0</v>
      </c>
      <c r="S470" s="5">
        <f>'90.1 Data-IP'!S470/$D470</f>
        <v>0</v>
      </c>
      <c r="T470" s="5">
        <f>'90.1 Data-IP'!T470/$D470</f>
        <v>0</v>
      </c>
      <c r="U470" s="5">
        <f>'90.1 Data-IP'!U470/$D470</f>
        <v>14.260098471471077</v>
      </c>
      <c r="V470" s="5">
        <f>'90.1 Data-IP'!V470/$D470</f>
        <v>0</v>
      </c>
      <c r="W470" s="5">
        <f>'90.1 Data-IP'!W470/$D470</f>
        <v>23.13739261053896</v>
      </c>
      <c r="X470" s="5">
        <f>'90.1 Data-IP'!X470/$D470</f>
        <v>5.3595486870298616</v>
      </c>
      <c r="Y470" s="5">
        <f t="shared" si="7"/>
        <v>28.496941297568821</v>
      </c>
      <c r="Z470" s="5">
        <f>'90.1 Data-IP'!Z470/$D470</f>
        <v>49.365372734041593</v>
      </c>
      <c r="AA470" s="5">
        <f>'90.1 Data-IP'!AA470/$D470</f>
        <v>28.866837694733352</v>
      </c>
      <c r="AB470" s="5">
        <f>'90.1 Data-IP'!AB470/$D470</f>
        <v>78.232210428774948</v>
      </c>
    </row>
    <row r="471" spans="1:28" x14ac:dyDescent="0.25">
      <c r="A471" s="95">
        <v>2004</v>
      </c>
      <c r="B471" s="95" t="s">
        <v>58</v>
      </c>
      <c r="C471" s="101" t="s">
        <v>5</v>
      </c>
      <c r="D471" s="5">
        <f>'90.1 Data-SI'!D471*Convert!$B$1</f>
        <v>43201.815571462859</v>
      </c>
      <c r="E471" s="5">
        <f>'90.1 Data-IP'!E471/$D471</f>
        <v>6.1537509158172909</v>
      </c>
      <c r="F471" s="5">
        <f>'90.1 Data-IP'!F471/$D471</f>
        <v>3.2338510641786464</v>
      </c>
      <c r="G471" s="5">
        <f>'90.1 Data-IP'!G471/$D471</f>
        <v>6.6649363282688672</v>
      </c>
      <c r="H471" s="5">
        <f>'90.1 Data-IP'!H471/$D471</f>
        <v>10.926862432253561</v>
      </c>
      <c r="I471" s="5">
        <f>'90.1 Data-IP'!I471/$D471</f>
        <v>2.089278404625051</v>
      </c>
      <c r="J471" s="5">
        <f>'90.1 Data-IP'!J471/$D471</f>
        <v>13.20613507172113</v>
      </c>
      <c r="K471" s="5">
        <f>'90.1 Data-IP'!K471/$D471</f>
        <v>9.2471905362324129</v>
      </c>
      <c r="L471" s="5">
        <f>'90.1 Data-IP'!L471/$D471</f>
        <v>0</v>
      </c>
      <c r="M471" s="5">
        <f>'90.1 Data-IP'!M471/$D471</f>
        <v>7.3149974343178039</v>
      </c>
      <c r="N471" s="5">
        <f>'90.1 Data-IP'!N471/$D471</f>
        <v>5.7042149028931344E-3</v>
      </c>
      <c r="O471" s="5">
        <f>'90.1 Data-IP'!O471/$D471</f>
        <v>5.7042149028931344E-3</v>
      </c>
      <c r="P471" s="5">
        <f>'90.1 Data-IP'!P471/$D471</f>
        <v>0</v>
      </c>
      <c r="Q471" s="5">
        <f>'90.1 Data-IP'!Q471/$D471</f>
        <v>0</v>
      </c>
      <c r="R471" s="5">
        <f>'90.1 Data-IP'!R471/$D471</f>
        <v>0</v>
      </c>
      <c r="S471" s="5">
        <f>'90.1 Data-IP'!S471/$D471</f>
        <v>0</v>
      </c>
      <c r="T471" s="5">
        <f>'90.1 Data-IP'!T471/$D471</f>
        <v>0</v>
      </c>
      <c r="U471" s="5">
        <f>'90.1 Data-IP'!U471/$D471</f>
        <v>13.95272904535749</v>
      </c>
      <c r="V471" s="5">
        <f>'90.1 Data-IP'!V471/$D471</f>
        <v>0</v>
      </c>
      <c r="W471" s="5">
        <f>'90.1 Data-IP'!W471/$D471</f>
        <v>20.133684678403963</v>
      </c>
      <c r="X471" s="5">
        <f>'90.1 Data-IP'!X471/$D471</f>
        <v>3.2338510641786464</v>
      </c>
      <c r="Y471" s="5">
        <f t="shared" si="7"/>
        <v>23.367535742582611</v>
      </c>
      <c r="Z471" s="5">
        <f>'90.1 Data-IP'!Z471/$D471</f>
        <v>46.361664801906592</v>
      </c>
      <c r="AA471" s="5">
        <f>'90.1 Data-IP'!AA471/$D471</f>
        <v>26.43377064576854</v>
      </c>
      <c r="AB471" s="5">
        <f>'90.1 Data-IP'!AB471/$D471</f>
        <v>72.795435447675146</v>
      </c>
    </row>
    <row r="472" spans="1:28" x14ac:dyDescent="0.25">
      <c r="A472" s="95">
        <v>2004</v>
      </c>
      <c r="B472" s="95" t="s">
        <v>58</v>
      </c>
      <c r="C472" s="101" t="s">
        <v>15</v>
      </c>
      <c r="D472" s="5">
        <f>'90.1 Data-SI'!D472*Convert!$B$1</f>
        <v>43201.815571462859</v>
      </c>
      <c r="E472" s="5">
        <f>'90.1 Data-IP'!E472/$D472</f>
        <v>4.1427957696665789</v>
      </c>
      <c r="F472" s="5">
        <f>'90.1 Data-IP'!F472/$D472</f>
        <v>3.0390301859567579</v>
      </c>
      <c r="G472" s="5">
        <f>'90.1 Data-IP'!G472/$D472</f>
        <v>4.3753522233999149</v>
      </c>
      <c r="H472" s="5">
        <f>'90.1 Data-IP'!H472/$D472</f>
        <v>10.926862432253561</v>
      </c>
      <c r="I472" s="5">
        <f>'90.1 Data-IP'!I472/$D472</f>
        <v>2.0859875114118434</v>
      </c>
      <c r="J472" s="5">
        <f>'90.1 Data-IP'!J472/$D472</f>
        <v>13.20613507172113</v>
      </c>
      <c r="K472" s="5">
        <f>'90.1 Data-IP'!K472/$D472</f>
        <v>9.2471905362324129</v>
      </c>
      <c r="L472" s="5">
        <f>'90.1 Data-IP'!L472/$D472</f>
        <v>0</v>
      </c>
      <c r="M472" s="5">
        <f>'90.1 Data-IP'!M472/$D472</f>
        <v>6.7698061253297475</v>
      </c>
      <c r="N472" s="5">
        <f>'90.1 Data-IP'!N472/$D472</f>
        <v>5.7042149028931344E-3</v>
      </c>
      <c r="O472" s="5">
        <f>'90.1 Data-IP'!O472/$D472</f>
        <v>5.7042149028931344E-3</v>
      </c>
      <c r="P472" s="5">
        <f>'90.1 Data-IP'!P472/$D472</f>
        <v>0</v>
      </c>
      <c r="Q472" s="5">
        <f>'90.1 Data-IP'!Q472/$D472</f>
        <v>0</v>
      </c>
      <c r="R472" s="5">
        <f>'90.1 Data-IP'!R472/$D472</f>
        <v>0</v>
      </c>
      <c r="S472" s="5">
        <f>'90.1 Data-IP'!S472/$D472</f>
        <v>0</v>
      </c>
      <c r="T472" s="5">
        <f>'90.1 Data-IP'!T472/$D472</f>
        <v>0</v>
      </c>
      <c r="U472" s="5">
        <f>'90.1 Data-IP'!U472/$D472</f>
        <v>14.167075889977742</v>
      </c>
      <c r="V472" s="5">
        <f>'90.1 Data-IP'!V472/$D472</f>
        <v>0</v>
      </c>
      <c r="W472" s="5">
        <f>'90.1 Data-IP'!W472/$D472</f>
        <v>15.287954118396243</v>
      </c>
      <c r="X472" s="5">
        <f>'90.1 Data-IP'!X472/$D472</f>
        <v>3.0390301859567579</v>
      </c>
      <c r="Y472" s="5">
        <f t="shared" si="7"/>
        <v>18.326984304353001</v>
      </c>
      <c r="Z472" s="5">
        <f>'90.1 Data-IP'!Z472/$D472</f>
        <v>41.512643348685671</v>
      </c>
      <c r="AA472" s="5">
        <f>'90.1 Data-IP'!AA472/$D472</f>
        <v>26.453296612166909</v>
      </c>
      <c r="AB472" s="5">
        <f>'90.1 Data-IP'!AB472/$D472</f>
        <v>67.96593996085258</v>
      </c>
    </row>
    <row r="473" spans="1:28" x14ac:dyDescent="0.25">
      <c r="A473" s="95">
        <v>2004</v>
      </c>
      <c r="B473" s="95" t="s">
        <v>58</v>
      </c>
      <c r="C473" s="101" t="s">
        <v>16</v>
      </c>
      <c r="D473" s="5">
        <f>'90.1 Data-SI'!D473*Convert!$B$1</f>
        <v>43201.815571462859</v>
      </c>
      <c r="E473" s="5">
        <f>'90.1 Data-IP'!E473/$D473</f>
        <v>16.048808629289837</v>
      </c>
      <c r="F473" s="5">
        <f>'90.1 Data-IP'!F473/$D473</f>
        <v>7.8742298876822119</v>
      </c>
      <c r="G473" s="5">
        <f>'90.1 Data-IP'!G473/$D473</f>
        <v>5.9032042458517529</v>
      </c>
      <c r="H473" s="5">
        <f>'90.1 Data-IP'!H473/$D473</f>
        <v>10.926862432253561</v>
      </c>
      <c r="I473" s="5">
        <f>'90.1 Data-IP'!I473/$D473</f>
        <v>2.0881814402206484</v>
      </c>
      <c r="J473" s="5">
        <f>'90.1 Data-IP'!J473/$D473</f>
        <v>13.20613507172113</v>
      </c>
      <c r="K473" s="5">
        <f>'90.1 Data-IP'!K473/$D473</f>
        <v>9.2471905362324129</v>
      </c>
      <c r="L473" s="5">
        <f>'90.1 Data-IP'!L473/$D473</f>
        <v>0</v>
      </c>
      <c r="M473" s="5">
        <f>'90.1 Data-IP'!M473/$D473</f>
        <v>6.9181157128049691</v>
      </c>
      <c r="N473" s="5">
        <f>'90.1 Data-IP'!N473/$D473</f>
        <v>5.7042149028931344E-3</v>
      </c>
      <c r="O473" s="5">
        <f>'90.1 Data-IP'!O473/$D473</f>
        <v>5.7042149028931344E-3</v>
      </c>
      <c r="P473" s="5">
        <f>'90.1 Data-IP'!P473/$D473</f>
        <v>0</v>
      </c>
      <c r="Q473" s="5">
        <f>'90.1 Data-IP'!Q473/$D473</f>
        <v>0</v>
      </c>
      <c r="R473" s="5">
        <f>'90.1 Data-IP'!R473/$D473</f>
        <v>0</v>
      </c>
      <c r="S473" s="5">
        <f>'90.1 Data-IP'!S473/$D473</f>
        <v>0</v>
      </c>
      <c r="T473" s="5">
        <f>'90.1 Data-IP'!T473/$D473</f>
        <v>0</v>
      </c>
      <c r="U473" s="5">
        <f>'90.1 Data-IP'!U473/$D473</f>
        <v>15.044208627738001</v>
      </c>
      <c r="V473" s="5">
        <f>'90.1 Data-IP'!V473/$D473</f>
        <v>0</v>
      </c>
      <c r="W473" s="5">
        <f>'90.1 Data-IP'!W473/$D473</f>
        <v>28.870128587946557</v>
      </c>
      <c r="X473" s="5">
        <f>'90.1 Data-IP'!X473/$D473</f>
        <v>7.8742298876822119</v>
      </c>
      <c r="Y473" s="5">
        <f t="shared" si="7"/>
        <v>36.744358475628772</v>
      </c>
      <c r="Z473" s="5">
        <f>'90.1 Data-IP'!Z473/$D473</f>
        <v>55.097011747044789</v>
      </c>
      <c r="AA473" s="5">
        <f>'90.1 Data-IP'!AA473/$D473</f>
        <v>32.165629051652616</v>
      </c>
      <c r="AB473" s="5">
        <f>'90.1 Data-IP'!AB473/$D473</f>
        <v>87.262640798697404</v>
      </c>
    </row>
    <row r="474" spans="1:28" x14ac:dyDescent="0.25">
      <c r="A474" s="95">
        <v>2004</v>
      </c>
      <c r="B474" s="95" t="s">
        <v>58</v>
      </c>
      <c r="C474" s="101" t="s">
        <v>9</v>
      </c>
      <c r="D474" s="5">
        <f>'90.1 Data-SI'!D474*Convert!$B$1</f>
        <v>43201.815571462859</v>
      </c>
      <c r="E474" s="5">
        <f>'90.1 Data-IP'!E474/$D474</f>
        <v>10.924229717682994</v>
      </c>
      <c r="F474" s="5">
        <f>'90.1 Data-IP'!F474/$D474</f>
        <v>5.5973705699043288</v>
      </c>
      <c r="G474" s="5">
        <f>'90.1 Data-IP'!G474/$D474</f>
        <v>4.8786394921397935</v>
      </c>
      <c r="H474" s="5">
        <f>'90.1 Data-IP'!H474/$D474</f>
        <v>10.926862432253561</v>
      </c>
      <c r="I474" s="5">
        <f>'90.1 Data-IP'!I474/$D474</f>
        <v>2.0866456900544845</v>
      </c>
      <c r="J474" s="5">
        <f>'90.1 Data-IP'!J474/$D474</f>
        <v>13.20613507172113</v>
      </c>
      <c r="K474" s="5">
        <f>'90.1 Data-IP'!K474/$D474</f>
        <v>9.2471905362324129</v>
      </c>
      <c r="L474" s="5">
        <f>'90.1 Data-IP'!L474/$D474</f>
        <v>0</v>
      </c>
      <c r="M474" s="5">
        <f>'90.1 Data-IP'!M474/$D474</f>
        <v>7.1318043787825811</v>
      </c>
      <c r="N474" s="5">
        <f>'90.1 Data-IP'!N474/$D474</f>
        <v>5.7042149028931344E-3</v>
      </c>
      <c r="O474" s="5">
        <f>'90.1 Data-IP'!O474/$D474</f>
        <v>5.7042149028931344E-3</v>
      </c>
      <c r="P474" s="5">
        <f>'90.1 Data-IP'!P474/$D474</f>
        <v>0</v>
      </c>
      <c r="Q474" s="5">
        <f>'90.1 Data-IP'!Q474/$D474</f>
        <v>0</v>
      </c>
      <c r="R474" s="5">
        <f>'90.1 Data-IP'!R474/$D474</f>
        <v>0</v>
      </c>
      <c r="S474" s="5">
        <f>'90.1 Data-IP'!S474/$D474</f>
        <v>0</v>
      </c>
      <c r="T474" s="5">
        <f>'90.1 Data-IP'!T474/$D474</f>
        <v>0</v>
      </c>
      <c r="U474" s="5">
        <f>'90.1 Data-IP'!U474/$D474</f>
        <v>14.839076284114729</v>
      </c>
      <c r="V474" s="5">
        <f>'90.1 Data-IP'!V474/$D474</f>
        <v>0</v>
      </c>
      <c r="W474" s="5">
        <f>'90.1 Data-IP'!W474/$D474</f>
        <v>22.934673588605367</v>
      </c>
      <c r="X474" s="5">
        <f>'90.1 Data-IP'!X474/$D474</f>
        <v>5.5973705699043288</v>
      </c>
      <c r="Y474" s="5">
        <f t="shared" si="7"/>
        <v>28.532044158509695</v>
      </c>
      <c r="Z474" s="5">
        <f>'90.1 Data-IP'!Z474/$D474</f>
        <v>49.160240390418316</v>
      </c>
      <c r="AA474" s="5">
        <f>'90.1 Data-IP'!AA474/$D474</f>
        <v>29.683637390251473</v>
      </c>
      <c r="AB474" s="5">
        <f>'90.1 Data-IP'!AB474/$D474</f>
        <v>78.843877780669786</v>
      </c>
    </row>
    <row r="475" spans="1:28" x14ac:dyDescent="0.25">
      <c r="A475" s="95">
        <v>2004</v>
      </c>
      <c r="B475" s="95" t="s">
        <v>58</v>
      </c>
      <c r="C475" s="101" t="s">
        <v>12</v>
      </c>
      <c r="D475" s="5">
        <f>'90.1 Data-SI'!D475*Convert!$B$1</f>
        <v>43201.815571462859</v>
      </c>
      <c r="E475" s="5">
        <f>'90.1 Data-IP'!E475/$D475</f>
        <v>19.002714377464955</v>
      </c>
      <c r="F475" s="5">
        <f>'90.1 Data-IP'!F475/$D475</f>
        <v>9.7379724107621044</v>
      </c>
      <c r="G475" s="5">
        <f>'90.1 Data-IP'!G475/$D475</f>
        <v>4.9560851790906124</v>
      </c>
      <c r="H475" s="5">
        <f>'90.1 Data-IP'!H475/$D475</f>
        <v>10.926862432253561</v>
      </c>
      <c r="I475" s="5">
        <f>'90.1 Data-IP'!I475/$D475</f>
        <v>2.0853293327692017</v>
      </c>
      <c r="J475" s="5">
        <f>'90.1 Data-IP'!J475/$D475</f>
        <v>13.20613507172113</v>
      </c>
      <c r="K475" s="5">
        <f>'90.1 Data-IP'!K475/$D475</f>
        <v>9.2471905362324129</v>
      </c>
      <c r="L475" s="5">
        <f>'90.1 Data-IP'!L475/$D475</f>
        <v>0</v>
      </c>
      <c r="M475" s="5">
        <f>'90.1 Data-IP'!M475/$D475</f>
        <v>6.8968346033595616</v>
      </c>
      <c r="N475" s="5">
        <f>'90.1 Data-IP'!N475/$D475</f>
        <v>5.7042149028931344E-3</v>
      </c>
      <c r="O475" s="5">
        <f>'90.1 Data-IP'!O475/$D475</f>
        <v>5.7042149028931344E-3</v>
      </c>
      <c r="P475" s="5">
        <f>'90.1 Data-IP'!P475/$D475</f>
        <v>0</v>
      </c>
      <c r="Q475" s="5">
        <f>'90.1 Data-IP'!Q475/$D475</f>
        <v>0</v>
      </c>
      <c r="R475" s="5">
        <f>'90.1 Data-IP'!R475/$D475</f>
        <v>0</v>
      </c>
      <c r="S475" s="5">
        <f>'90.1 Data-IP'!S475/$D475</f>
        <v>0</v>
      </c>
      <c r="T475" s="5">
        <f>'90.1 Data-IP'!T475/$D475</f>
        <v>0</v>
      </c>
      <c r="U475" s="5">
        <f>'90.1 Data-IP'!U475/$D475</f>
        <v>15.966097513197884</v>
      </c>
      <c r="V475" s="5">
        <f>'90.1 Data-IP'!V475/$D475</f>
        <v>0</v>
      </c>
      <c r="W475" s="5">
        <f>'90.1 Data-IP'!W475/$D475</f>
        <v>30.855634159915127</v>
      </c>
      <c r="X475" s="5">
        <f>'90.1 Data-IP'!X475/$D475</f>
        <v>9.7379724107621044</v>
      </c>
      <c r="Y475" s="5">
        <f t="shared" si="7"/>
        <v>40.593606570677231</v>
      </c>
      <c r="Z475" s="5">
        <f>'90.1 Data-IP'!Z475/$D475</f>
        <v>57.079665211561917</v>
      </c>
      <c r="AA475" s="5">
        <f>'90.1 Data-IP'!AA475/$D475</f>
        <v>34.951260460192401</v>
      </c>
      <c r="AB475" s="5">
        <f>'90.1 Data-IP'!AB475/$D475</f>
        <v>92.030925671754318</v>
      </c>
    </row>
    <row r="476" spans="1:28" x14ac:dyDescent="0.25">
      <c r="A476" s="95">
        <v>2004</v>
      </c>
      <c r="B476" s="95" t="s">
        <v>58</v>
      </c>
      <c r="C476" s="101" t="s">
        <v>8</v>
      </c>
      <c r="D476" s="5">
        <f>'90.1 Data-SI'!D476*Convert!$B$1</f>
        <v>43201.815571462859</v>
      </c>
      <c r="E476" s="5">
        <f>'90.1 Data-IP'!E476/$D476</f>
        <v>23.502462364324117</v>
      </c>
      <c r="F476" s="5">
        <f>'90.1 Data-IP'!F476/$D476</f>
        <v>13.339306550415596</v>
      </c>
      <c r="G476" s="5">
        <f>'90.1 Data-IP'!G476/$D476</f>
        <v>3.2878217128752514</v>
      </c>
      <c r="H476" s="5">
        <f>'90.1 Data-IP'!H476/$D476</f>
        <v>10.926862432253561</v>
      </c>
      <c r="I476" s="5">
        <f>'90.1 Data-IP'!I476/$D476</f>
        <v>2.0739209029634154</v>
      </c>
      <c r="J476" s="5">
        <f>'90.1 Data-IP'!J476/$D476</f>
        <v>13.20613507172113</v>
      </c>
      <c r="K476" s="5">
        <f>'90.1 Data-IP'!K476/$D476</f>
        <v>9.2471905362324129</v>
      </c>
      <c r="L476" s="5">
        <f>'90.1 Data-IP'!L476/$D476</f>
        <v>0</v>
      </c>
      <c r="M476" s="5">
        <f>'90.1 Data-IP'!M476/$D476</f>
        <v>6.8266288814777996</v>
      </c>
      <c r="N476" s="5">
        <f>'90.1 Data-IP'!N476/$D476</f>
        <v>5.7042149028931344E-3</v>
      </c>
      <c r="O476" s="5">
        <f>'90.1 Data-IP'!O476/$D476</f>
        <v>5.7042149028931344E-3</v>
      </c>
      <c r="P476" s="5">
        <f>'90.1 Data-IP'!P476/$D476</f>
        <v>0</v>
      </c>
      <c r="Q476" s="5">
        <f>'90.1 Data-IP'!Q476/$D476</f>
        <v>0</v>
      </c>
      <c r="R476" s="5">
        <f>'90.1 Data-IP'!R476/$D476</f>
        <v>0</v>
      </c>
      <c r="S476" s="5">
        <f>'90.1 Data-IP'!S476/$D476</f>
        <v>0</v>
      </c>
      <c r="T476" s="5">
        <f>'90.1 Data-IP'!T476/$D476</f>
        <v>0</v>
      </c>
      <c r="U476" s="5">
        <f>'90.1 Data-IP'!U476/$D476</f>
        <v>17.217953291502045</v>
      </c>
      <c r="V476" s="5">
        <f>'90.1 Data-IP'!V476/$D476</f>
        <v>0</v>
      </c>
      <c r="W476" s="5">
        <f>'90.1 Data-IP'!W476/$D476</f>
        <v>33.616912958677169</v>
      </c>
      <c r="X476" s="5">
        <f>'90.1 Data-IP'!X476/$D476</f>
        <v>13.339306550415596</v>
      </c>
      <c r="Y476" s="5">
        <f t="shared" si="7"/>
        <v>46.956219509092762</v>
      </c>
      <c r="Z476" s="5">
        <f>'90.1 Data-IP'!Z476/$D476</f>
        <v>59.829535580518169</v>
      </c>
      <c r="AA476" s="5">
        <f>'90.1 Data-IP'!AA476/$D476</f>
        <v>39.804450378150051</v>
      </c>
      <c r="AB476" s="5">
        <f>'90.1 Data-IP'!AB476/$D476</f>
        <v>99.633985958668219</v>
      </c>
    </row>
    <row r="477" spans="1:28" x14ac:dyDescent="0.25">
      <c r="A477" s="95">
        <v>2007</v>
      </c>
      <c r="B477" s="95" t="s">
        <v>58</v>
      </c>
      <c r="C477" s="101" t="s">
        <v>10</v>
      </c>
      <c r="D477" s="5">
        <f>'90.1 Data-SI'!D477*Convert!$B$1</f>
        <v>43201.815571462859</v>
      </c>
      <c r="E477" s="5">
        <f>'90.1 Data-IP'!E477/$D477</f>
        <v>0</v>
      </c>
      <c r="F477" s="5">
        <f>'90.1 Data-IP'!F477/$D477</f>
        <v>0</v>
      </c>
      <c r="G477" s="5">
        <f>'90.1 Data-IP'!G477/$D477</f>
        <v>25.751897571991933</v>
      </c>
      <c r="H477" s="5">
        <f>'90.1 Data-IP'!H477/$D477</f>
        <v>10.926862432253561</v>
      </c>
      <c r="I477" s="5">
        <f>'90.1 Data-IP'!I477/$D477</f>
        <v>2.0932274764808998</v>
      </c>
      <c r="J477" s="5">
        <f>'90.1 Data-IP'!J477/$D477</f>
        <v>13.20613507172113</v>
      </c>
      <c r="K477" s="5">
        <f>'90.1 Data-IP'!K477/$D477</f>
        <v>9.2471905362324129</v>
      </c>
      <c r="L477" s="5">
        <f>'90.1 Data-IP'!L477/$D477</f>
        <v>0</v>
      </c>
      <c r="M477" s="5">
        <f>'90.1 Data-IP'!M477/$D477</f>
        <v>7.0659865145184293</v>
      </c>
      <c r="N477" s="5">
        <f>'90.1 Data-IP'!N477/$D477</f>
        <v>5.7042149028931344E-3</v>
      </c>
      <c r="O477" s="5">
        <f>'90.1 Data-IP'!O477/$D477</f>
        <v>5.7042149028931344E-3</v>
      </c>
      <c r="P477" s="5">
        <f>'90.1 Data-IP'!P477/$D477</f>
        <v>0</v>
      </c>
      <c r="Q477" s="5">
        <f>'90.1 Data-IP'!Q477/$D477</f>
        <v>0</v>
      </c>
      <c r="R477" s="5">
        <f>'90.1 Data-IP'!R477/$D477</f>
        <v>0</v>
      </c>
      <c r="S477" s="5">
        <f>'90.1 Data-IP'!S477/$D477</f>
        <v>0</v>
      </c>
      <c r="T477" s="5">
        <f>'90.1 Data-IP'!T477/$D477</f>
        <v>0</v>
      </c>
      <c r="U477" s="5">
        <f>'90.1 Data-IP'!U477/$D477</f>
        <v>10.131124453299968</v>
      </c>
      <c r="V477" s="5">
        <f>'90.1 Data-IP'!V477/$D477</f>
        <v>0</v>
      </c>
      <c r="W477" s="5">
        <f>'90.1 Data-IP'!W477/$D477</f>
        <v>32.817884086510361</v>
      </c>
      <c r="X477" s="5">
        <f>'90.1 Data-IP'!X477/$D477</f>
        <v>0</v>
      </c>
      <c r="Y477" s="5">
        <f t="shared" si="7"/>
        <v>32.817884086510361</v>
      </c>
      <c r="Z477" s="5">
        <f>'90.1 Data-IP'!Z477/$D477</f>
        <v>59.05003267474973</v>
      </c>
      <c r="AA477" s="5">
        <f>'90.1 Data-IP'!AA477/$D477</f>
        <v>19.378314989532381</v>
      </c>
      <c r="AB477" s="5">
        <f>'90.1 Data-IP'!AB477/$D477</f>
        <v>78.428347664282114</v>
      </c>
    </row>
    <row r="478" spans="1:28" x14ac:dyDescent="0.25">
      <c r="A478" s="95">
        <v>2007</v>
      </c>
      <c r="B478" s="95" t="s">
        <v>58</v>
      </c>
      <c r="C478" s="101" t="s">
        <v>6</v>
      </c>
      <c r="D478" s="5">
        <f>'90.1 Data-SI'!D478*Convert!$B$1</f>
        <v>43201.815571462859</v>
      </c>
      <c r="E478" s="5">
        <f>'90.1 Data-IP'!E478/$D478</f>
        <v>1.7551430470440414E-3</v>
      </c>
      <c r="F478" s="5">
        <f>'90.1 Data-IP'!F478/$D478</f>
        <v>0</v>
      </c>
      <c r="G478" s="5">
        <f>'90.1 Data-IP'!G478/$D478</f>
        <v>23.636730807422985</v>
      </c>
      <c r="H478" s="5">
        <f>'90.1 Data-IP'!H478/$D478</f>
        <v>10.926862432253561</v>
      </c>
      <c r="I478" s="5">
        <f>'90.1 Data-IP'!I478/$D478</f>
        <v>2.0936662622426612</v>
      </c>
      <c r="J478" s="5">
        <f>'90.1 Data-IP'!J478/$D478</f>
        <v>13.20613507172113</v>
      </c>
      <c r="K478" s="5">
        <f>'90.1 Data-IP'!K478/$D478</f>
        <v>9.2471905362324129</v>
      </c>
      <c r="L478" s="5">
        <f>'90.1 Data-IP'!L478/$D478</f>
        <v>0</v>
      </c>
      <c r="M478" s="5">
        <f>'90.1 Data-IP'!M478/$D478</f>
        <v>7.267827964928494</v>
      </c>
      <c r="N478" s="5">
        <f>'90.1 Data-IP'!N478/$D478</f>
        <v>5.7042149028931344E-3</v>
      </c>
      <c r="O478" s="5">
        <f>'90.1 Data-IP'!O478/$D478</f>
        <v>5.7042149028931344E-3</v>
      </c>
      <c r="P478" s="5">
        <f>'90.1 Data-IP'!P478/$D478</f>
        <v>0</v>
      </c>
      <c r="Q478" s="5">
        <f>'90.1 Data-IP'!Q478/$D478</f>
        <v>0</v>
      </c>
      <c r="R478" s="5">
        <f>'90.1 Data-IP'!R478/$D478</f>
        <v>0</v>
      </c>
      <c r="S478" s="5">
        <f>'90.1 Data-IP'!S478/$D478</f>
        <v>0</v>
      </c>
      <c r="T478" s="5">
        <f>'90.1 Data-IP'!T478/$D478</f>
        <v>0</v>
      </c>
      <c r="U478" s="5">
        <f>'90.1 Data-IP'!U478/$D478</f>
        <v>10.109843343854559</v>
      </c>
      <c r="V478" s="5">
        <f>'90.1 Data-IP'!V478/$D478</f>
        <v>0</v>
      </c>
      <c r="W478" s="5">
        <f>'90.1 Data-IP'!W478/$D478</f>
        <v>30.906313915398524</v>
      </c>
      <c r="X478" s="5">
        <f>'90.1 Data-IP'!X478/$D478</f>
        <v>0</v>
      </c>
      <c r="Y478" s="5">
        <f t="shared" si="7"/>
        <v>30.906313915398524</v>
      </c>
      <c r="Z478" s="5">
        <f>'90.1 Data-IP'!Z478/$D478</f>
        <v>57.138681896518769</v>
      </c>
      <c r="AA478" s="5">
        <f>'90.1 Data-IP'!AA478/$D478</f>
        <v>19.35703388008697</v>
      </c>
      <c r="AB478" s="5">
        <f>'90.1 Data-IP'!AB478/$D478</f>
        <v>76.495715776605735</v>
      </c>
    </row>
    <row r="479" spans="1:28" x14ac:dyDescent="0.25">
      <c r="A479" s="95">
        <v>2007</v>
      </c>
      <c r="B479" s="95" t="s">
        <v>58</v>
      </c>
      <c r="C479" s="101" t="s">
        <v>11</v>
      </c>
      <c r="D479" s="5">
        <f>'90.1 Data-SI'!D479*Convert!$B$1</f>
        <v>43201.815571462859</v>
      </c>
      <c r="E479" s="5">
        <f>'90.1 Data-IP'!E479/$D479</f>
        <v>0</v>
      </c>
      <c r="F479" s="5">
        <f>'90.1 Data-IP'!F479/$D479</f>
        <v>0</v>
      </c>
      <c r="G479" s="5">
        <f>'90.1 Data-IP'!G479/$D479</f>
        <v>19.442597103630369</v>
      </c>
      <c r="H479" s="5">
        <f>'90.1 Data-IP'!H479/$D479</f>
        <v>10.926862432253561</v>
      </c>
      <c r="I479" s="5">
        <f>'90.1 Data-IP'!I479/$D479</f>
        <v>2.0938856551235414</v>
      </c>
      <c r="J479" s="5">
        <f>'90.1 Data-IP'!J479/$D479</f>
        <v>13.20613507172113</v>
      </c>
      <c r="K479" s="5">
        <f>'90.1 Data-IP'!K479/$D479</f>
        <v>9.2471905362324129</v>
      </c>
      <c r="L479" s="5">
        <f>'90.1 Data-IP'!L479/$D479</f>
        <v>0</v>
      </c>
      <c r="M479" s="5">
        <f>'90.1 Data-IP'!M479/$D479</f>
        <v>7.0124546515835871</v>
      </c>
      <c r="N479" s="5">
        <f>'90.1 Data-IP'!N479/$D479</f>
        <v>5.7042149028931344E-3</v>
      </c>
      <c r="O479" s="5">
        <f>'90.1 Data-IP'!O479/$D479</f>
        <v>5.7042149028931344E-3</v>
      </c>
      <c r="P479" s="5">
        <f>'90.1 Data-IP'!P479/$D479</f>
        <v>0</v>
      </c>
      <c r="Q479" s="5">
        <f>'90.1 Data-IP'!Q479/$D479</f>
        <v>0</v>
      </c>
      <c r="R479" s="5">
        <f>'90.1 Data-IP'!R479/$D479</f>
        <v>0</v>
      </c>
      <c r="S479" s="5">
        <f>'90.1 Data-IP'!S479/$D479</f>
        <v>0</v>
      </c>
      <c r="T479" s="5">
        <f>'90.1 Data-IP'!T479/$D479</f>
        <v>0</v>
      </c>
      <c r="U479" s="5">
        <f>'90.1 Data-IP'!U479/$D479</f>
        <v>10.555869070684626</v>
      </c>
      <c r="V479" s="5">
        <f>'90.1 Data-IP'!V479/$D479</f>
        <v>0</v>
      </c>
      <c r="W479" s="5">
        <f>'90.1 Data-IP'!W479/$D479</f>
        <v>26.455051755213962</v>
      </c>
      <c r="X479" s="5">
        <f>'90.1 Data-IP'!X479/$D479</f>
        <v>0</v>
      </c>
      <c r="Y479" s="5">
        <f t="shared" si="7"/>
        <v>26.455051755213962</v>
      </c>
      <c r="Z479" s="5">
        <f>'90.1 Data-IP'!Z479/$D479</f>
        <v>52.687858522095972</v>
      </c>
      <c r="AA479" s="5">
        <f>'90.1 Data-IP'!AA479/$D479</f>
        <v>19.803059606917039</v>
      </c>
      <c r="AB479" s="5">
        <f>'90.1 Data-IP'!AB479/$D479</f>
        <v>72.490918129013011</v>
      </c>
    </row>
    <row r="480" spans="1:28" x14ac:dyDescent="0.25">
      <c r="A480" s="95">
        <v>2007</v>
      </c>
      <c r="B480" s="95" t="s">
        <v>58</v>
      </c>
      <c r="C480" s="101" t="s">
        <v>13</v>
      </c>
      <c r="D480" s="5">
        <f>'90.1 Data-SI'!D480*Convert!$B$1</f>
        <v>43201.815571462859</v>
      </c>
      <c r="E480" s="5">
        <f>'90.1 Data-IP'!E480/$D480</f>
        <v>9.5216510302139235E-2</v>
      </c>
      <c r="F480" s="5">
        <f>'90.1 Data-IP'!F480/$D480</f>
        <v>8.7757152352202071E-4</v>
      </c>
      <c r="G480" s="5">
        <f>'90.1 Data-IP'!G480/$D480</f>
        <v>19.874581686084085</v>
      </c>
      <c r="H480" s="5">
        <f>'90.1 Data-IP'!H480/$D480</f>
        <v>10.926862432253561</v>
      </c>
      <c r="I480" s="5">
        <f>'90.1 Data-IP'!I480/$D480</f>
        <v>2.0912529405529749</v>
      </c>
      <c r="J480" s="5">
        <f>'90.1 Data-IP'!J480/$D480</f>
        <v>13.20613507172113</v>
      </c>
      <c r="K480" s="5">
        <f>'90.1 Data-IP'!K480/$D480</f>
        <v>9.2471905362324129</v>
      </c>
      <c r="L480" s="5">
        <f>'90.1 Data-IP'!L480/$D480</f>
        <v>0</v>
      </c>
      <c r="M480" s="5">
        <f>'90.1 Data-IP'!M480/$D480</f>
        <v>7.1680042041278647</v>
      </c>
      <c r="N480" s="5">
        <f>'90.1 Data-IP'!N480/$D480</f>
        <v>5.7042149028931344E-3</v>
      </c>
      <c r="O480" s="5">
        <f>'90.1 Data-IP'!O480/$D480</f>
        <v>5.7042149028931344E-3</v>
      </c>
      <c r="P480" s="5">
        <f>'90.1 Data-IP'!P480/$D480</f>
        <v>0</v>
      </c>
      <c r="Q480" s="5">
        <f>'90.1 Data-IP'!Q480/$D480</f>
        <v>0</v>
      </c>
      <c r="R480" s="5">
        <f>'90.1 Data-IP'!R480/$D480</f>
        <v>0</v>
      </c>
      <c r="S480" s="5">
        <f>'90.1 Data-IP'!S480/$D480</f>
        <v>0</v>
      </c>
      <c r="T480" s="5">
        <f>'90.1 Data-IP'!T480/$D480</f>
        <v>0</v>
      </c>
      <c r="U480" s="5">
        <f>'90.1 Data-IP'!U480/$D480</f>
        <v>10.563328428634565</v>
      </c>
      <c r="V480" s="5">
        <f>'90.1 Data-IP'!V480/$D480</f>
        <v>0</v>
      </c>
      <c r="W480" s="5">
        <f>'90.1 Data-IP'!W480/$D480</f>
        <v>27.13780240051409</v>
      </c>
      <c r="X480" s="5">
        <f>'90.1 Data-IP'!X480/$D480</f>
        <v>8.7757152352202071E-4</v>
      </c>
      <c r="Y480" s="5">
        <f t="shared" si="7"/>
        <v>27.138679972037611</v>
      </c>
      <c r="Z480" s="5">
        <f>'90.1 Data-IP'!Z480/$D480</f>
        <v>53.367757059944644</v>
      </c>
      <c r="AA480" s="5">
        <f>'90.1 Data-IP'!AA480/$D480</f>
        <v>19.811396536390497</v>
      </c>
      <c r="AB480" s="5">
        <f>'90.1 Data-IP'!AB480/$D480</f>
        <v>73.179153596335141</v>
      </c>
    </row>
    <row r="481" spans="1:28" x14ac:dyDescent="0.25">
      <c r="A481" s="95">
        <v>2007</v>
      </c>
      <c r="B481" s="95" t="s">
        <v>58</v>
      </c>
      <c r="C481" s="101" t="s">
        <v>19</v>
      </c>
      <c r="D481" s="5">
        <f>'90.1 Data-SI'!D481*Convert!$B$1</f>
        <v>43201.815571462859</v>
      </c>
      <c r="E481" s="5">
        <f>'90.1 Data-IP'!E481/$D481</f>
        <v>0.18911666331899543</v>
      </c>
      <c r="F481" s="5">
        <f>'90.1 Data-IP'!F481/$D481</f>
        <v>2.2816859611572538E-2</v>
      </c>
      <c r="G481" s="5">
        <f>'90.1 Data-IP'!G481/$D481</f>
        <v>16.656088123567073</v>
      </c>
      <c r="H481" s="5">
        <f>'90.1 Data-IP'!H481/$D481</f>
        <v>10.926862432253561</v>
      </c>
      <c r="I481" s="5">
        <f>'90.1 Data-IP'!I481/$D481</f>
        <v>2.0905947619103338</v>
      </c>
      <c r="J481" s="5">
        <f>'90.1 Data-IP'!J481/$D481</f>
        <v>13.20613507172113</v>
      </c>
      <c r="K481" s="5">
        <f>'90.1 Data-IP'!K481/$D481</f>
        <v>9.2471905362324129</v>
      </c>
      <c r="L481" s="5">
        <f>'90.1 Data-IP'!L481/$D481</f>
        <v>0</v>
      </c>
      <c r="M481" s="5">
        <f>'90.1 Data-IP'!M481/$D481</f>
        <v>6.9854693272352844</v>
      </c>
      <c r="N481" s="5">
        <f>'90.1 Data-IP'!N481/$D481</f>
        <v>5.7042149028931344E-3</v>
      </c>
      <c r="O481" s="5">
        <f>'90.1 Data-IP'!O481/$D481</f>
        <v>5.7042149028931344E-3</v>
      </c>
      <c r="P481" s="5">
        <f>'90.1 Data-IP'!P481/$D481</f>
        <v>0</v>
      </c>
      <c r="Q481" s="5">
        <f>'90.1 Data-IP'!Q481/$D481</f>
        <v>0</v>
      </c>
      <c r="R481" s="5">
        <f>'90.1 Data-IP'!R481/$D481</f>
        <v>0</v>
      </c>
      <c r="S481" s="5">
        <f>'90.1 Data-IP'!S481/$D481</f>
        <v>0</v>
      </c>
      <c r="T481" s="5">
        <f>'90.1 Data-IP'!T481/$D481</f>
        <v>0</v>
      </c>
      <c r="U481" s="5">
        <f>'90.1 Data-IP'!U481/$D481</f>
        <v>11.038752801502618</v>
      </c>
      <c r="V481" s="5">
        <f>'90.1 Data-IP'!V481/$D481</f>
        <v>0</v>
      </c>
      <c r="W481" s="5">
        <f>'90.1 Data-IP'!W481/$D481</f>
        <v>23.830674114121354</v>
      </c>
      <c r="X481" s="5">
        <f>'90.1 Data-IP'!X481/$D481</f>
        <v>2.2816859611572538E-2</v>
      </c>
      <c r="Y481" s="5">
        <f t="shared" si="7"/>
        <v>23.853490973732928</v>
      </c>
      <c r="Z481" s="5">
        <f>'90.1 Data-IP'!Z481/$D481</f>
        <v>50.059751202028387</v>
      </c>
      <c r="AA481" s="5">
        <f>'90.1 Data-IP'!AA481/$D481</f>
        <v>20.308540804465721</v>
      </c>
      <c r="AB481" s="5">
        <f>'90.1 Data-IP'!AB481/$D481</f>
        <v>70.368292006494102</v>
      </c>
    </row>
    <row r="482" spans="1:28" x14ac:dyDescent="0.25">
      <c r="A482" s="95">
        <v>2007</v>
      </c>
      <c r="B482" s="95" t="s">
        <v>58</v>
      </c>
      <c r="C482" s="101" t="s">
        <v>20</v>
      </c>
      <c r="D482" s="5">
        <f>'90.1 Data-SI'!D482*Convert!$B$1</f>
        <v>43201.815571462859</v>
      </c>
      <c r="E482" s="5">
        <f>'90.1 Data-IP'!E482/$D482</f>
        <v>0.17880519791761171</v>
      </c>
      <c r="F482" s="5">
        <f>'90.1 Data-IP'!F482/$D482</f>
        <v>1.0311465401383743E-2</v>
      </c>
      <c r="G482" s="5">
        <f>'90.1 Data-IP'!G482/$D482</f>
        <v>13.749571237662142</v>
      </c>
      <c r="H482" s="5">
        <f>'90.1 Data-IP'!H482/$D482</f>
        <v>10.926862432253561</v>
      </c>
      <c r="I482" s="5">
        <f>'90.1 Data-IP'!I482/$D482</f>
        <v>2.0921305120764977</v>
      </c>
      <c r="J482" s="5">
        <f>'90.1 Data-IP'!J482/$D482</f>
        <v>13.20613507172113</v>
      </c>
      <c r="K482" s="5">
        <f>'90.1 Data-IP'!K482/$D482</f>
        <v>9.2471905362324129</v>
      </c>
      <c r="L482" s="5">
        <f>'90.1 Data-IP'!L482/$D482</f>
        <v>0</v>
      </c>
      <c r="M482" s="5">
        <f>'90.1 Data-IP'!M482/$D482</f>
        <v>7.3354009722396922</v>
      </c>
      <c r="N482" s="5">
        <f>'90.1 Data-IP'!N482/$D482</f>
        <v>5.7042149028931344E-3</v>
      </c>
      <c r="O482" s="5">
        <f>'90.1 Data-IP'!O482/$D482</f>
        <v>5.7042149028931344E-3</v>
      </c>
      <c r="P482" s="5">
        <f>'90.1 Data-IP'!P482/$D482</f>
        <v>0</v>
      </c>
      <c r="Q482" s="5">
        <f>'90.1 Data-IP'!Q482/$D482</f>
        <v>0</v>
      </c>
      <c r="R482" s="5">
        <f>'90.1 Data-IP'!R482/$D482</f>
        <v>0</v>
      </c>
      <c r="S482" s="5">
        <f>'90.1 Data-IP'!S482/$D482</f>
        <v>0</v>
      </c>
      <c r="T482" s="5">
        <f>'90.1 Data-IP'!T482/$D482</f>
        <v>0</v>
      </c>
      <c r="U482" s="5">
        <f>'90.1 Data-IP'!U482/$D482</f>
        <v>11.115979095572555</v>
      </c>
      <c r="V482" s="5">
        <f>'90.1 Data-IP'!V482/$D482</f>
        <v>0</v>
      </c>
      <c r="W482" s="5">
        <f>'90.1 Data-IP'!W482/$D482</f>
        <v>21.263777407819443</v>
      </c>
      <c r="X482" s="5">
        <f>'90.1 Data-IP'!X482/$D482</f>
        <v>1.0311465401383743E-2</v>
      </c>
      <c r="Y482" s="5">
        <f t="shared" si="7"/>
        <v>21.274088873220826</v>
      </c>
      <c r="Z482" s="5">
        <f>'90.1 Data-IP'!Z482/$D482</f>
        <v>47.494609638773518</v>
      </c>
      <c r="AA482" s="5">
        <f>'90.1 Data-IP'!AA482/$D482</f>
        <v>20.373481097206351</v>
      </c>
      <c r="AB482" s="5">
        <f>'90.1 Data-IP'!AB482/$D482</f>
        <v>67.868090735979877</v>
      </c>
    </row>
    <row r="483" spans="1:28" x14ac:dyDescent="0.25">
      <c r="A483" s="95">
        <v>2007</v>
      </c>
      <c r="B483" s="95" t="s">
        <v>58</v>
      </c>
      <c r="C483" s="101" t="s">
        <v>3</v>
      </c>
      <c r="D483" s="5">
        <f>'90.1 Data-SI'!D483*Convert!$B$1</f>
        <v>43201.815571462859</v>
      </c>
      <c r="E483" s="5">
        <f>'90.1 Data-IP'!E483/$D483</f>
        <v>1.5285102010944798</v>
      </c>
      <c r="F483" s="5">
        <f>'90.1 Data-IP'!F483/$D483</f>
        <v>0.35607464566905994</v>
      </c>
      <c r="G483" s="5">
        <f>'90.1 Data-IP'!G483/$D483</f>
        <v>11.174337601886769</v>
      </c>
      <c r="H483" s="5">
        <f>'90.1 Data-IP'!H483/$D483</f>
        <v>10.926862432253561</v>
      </c>
      <c r="I483" s="5">
        <f>'90.1 Data-IP'!I483/$D483</f>
        <v>2.0916917263147368</v>
      </c>
      <c r="J483" s="5">
        <f>'90.1 Data-IP'!J483/$D483</f>
        <v>13.20613507172113</v>
      </c>
      <c r="K483" s="5">
        <f>'90.1 Data-IP'!K483/$D483</f>
        <v>9.2471905362324129</v>
      </c>
      <c r="L483" s="5">
        <f>'90.1 Data-IP'!L483/$D483</f>
        <v>0</v>
      </c>
      <c r="M483" s="5">
        <f>'90.1 Data-IP'!M483/$D483</f>
        <v>6.9374222863224526</v>
      </c>
      <c r="N483" s="5">
        <f>'90.1 Data-IP'!N483/$D483</f>
        <v>5.7042149028931344E-3</v>
      </c>
      <c r="O483" s="5">
        <f>'90.1 Data-IP'!O483/$D483</f>
        <v>5.7042149028931344E-3</v>
      </c>
      <c r="P483" s="5">
        <f>'90.1 Data-IP'!P483/$D483</f>
        <v>0</v>
      </c>
      <c r="Q483" s="5">
        <f>'90.1 Data-IP'!Q483/$D483</f>
        <v>0</v>
      </c>
      <c r="R483" s="5">
        <f>'90.1 Data-IP'!R483/$D483</f>
        <v>0</v>
      </c>
      <c r="S483" s="5">
        <f>'90.1 Data-IP'!S483/$D483</f>
        <v>0</v>
      </c>
      <c r="T483" s="5">
        <f>'90.1 Data-IP'!T483/$D483</f>
        <v>0</v>
      </c>
      <c r="U483" s="5">
        <f>'90.1 Data-IP'!U483/$D483</f>
        <v>12.203070820335459</v>
      </c>
      <c r="V483" s="5">
        <f>'90.1 Data-IP'!V483/$D483</f>
        <v>0</v>
      </c>
      <c r="W483" s="5">
        <f>'90.1 Data-IP'!W483/$D483</f>
        <v>19.640270089303701</v>
      </c>
      <c r="X483" s="5">
        <f>'90.1 Data-IP'!X483/$D483</f>
        <v>0.35607464566905994</v>
      </c>
      <c r="Y483" s="5">
        <f t="shared" si="7"/>
        <v>19.996344734972762</v>
      </c>
      <c r="Z483" s="5">
        <f>'90.1 Data-IP'!Z483/$D483</f>
        <v>45.870663534496025</v>
      </c>
      <c r="AA483" s="5">
        <f>'90.1 Data-IP'!AA483/$D483</f>
        <v>21.806336002236932</v>
      </c>
      <c r="AB483" s="5">
        <f>'90.1 Data-IP'!AB483/$D483</f>
        <v>67.67699953673295</v>
      </c>
    </row>
    <row r="484" spans="1:28" x14ac:dyDescent="0.25">
      <c r="A484" s="95">
        <v>2007</v>
      </c>
      <c r="B484" s="95" t="s">
        <v>58</v>
      </c>
      <c r="C484" s="101" t="s">
        <v>7</v>
      </c>
      <c r="D484" s="5">
        <f>'90.1 Data-SI'!D484*Convert!$B$1</f>
        <v>43201.815571462859</v>
      </c>
      <c r="E484" s="5">
        <f>'90.1 Data-IP'!E484/$D484</f>
        <v>0.55945184624528821</v>
      </c>
      <c r="F484" s="5">
        <f>'90.1 Data-IP'!F484/$D484</f>
        <v>6.0333042242138923E-2</v>
      </c>
      <c r="G484" s="5">
        <f>'90.1 Data-IP'!G484/$D484</f>
        <v>10.742572412313935</v>
      </c>
      <c r="H484" s="5">
        <f>'90.1 Data-IP'!H484/$D484</f>
        <v>10.926862432253561</v>
      </c>
      <c r="I484" s="5">
        <f>'90.1 Data-IP'!I484/$D484</f>
        <v>2.0916917263147368</v>
      </c>
      <c r="J484" s="5">
        <f>'90.1 Data-IP'!J484/$D484</f>
        <v>13.20613507172113</v>
      </c>
      <c r="K484" s="5">
        <f>'90.1 Data-IP'!K484/$D484</f>
        <v>9.2471905362324129</v>
      </c>
      <c r="L484" s="5">
        <f>'90.1 Data-IP'!L484/$D484</f>
        <v>0</v>
      </c>
      <c r="M484" s="5">
        <f>'90.1 Data-IP'!M484/$D484</f>
        <v>7.2511541059815761</v>
      </c>
      <c r="N484" s="5">
        <f>'90.1 Data-IP'!N484/$D484</f>
        <v>5.7042149028931344E-3</v>
      </c>
      <c r="O484" s="5">
        <f>'90.1 Data-IP'!O484/$D484</f>
        <v>5.7042149028931344E-3</v>
      </c>
      <c r="P484" s="5">
        <f>'90.1 Data-IP'!P484/$D484</f>
        <v>0</v>
      </c>
      <c r="Q484" s="5">
        <f>'90.1 Data-IP'!Q484/$D484</f>
        <v>0</v>
      </c>
      <c r="R484" s="5">
        <f>'90.1 Data-IP'!R484/$D484</f>
        <v>0</v>
      </c>
      <c r="S484" s="5">
        <f>'90.1 Data-IP'!S484/$D484</f>
        <v>0</v>
      </c>
      <c r="T484" s="5">
        <f>'90.1 Data-IP'!T484/$D484</f>
        <v>0</v>
      </c>
      <c r="U484" s="5">
        <f>'90.1 Data-IP'!U484/$D484</f>
        <v>11.884292964416085</v>
      </c>
      <c r="V484" s="5">
        <f>'90.1 Data-IP'!V484/$D484</f>
        <v>0</v>
      </c>
      <c r="W484" s="5">
        <f>'90.1 Data-IP'!W484/$D484</f>
        <v>18.553178364540798</v>
      </c>
      <c r="X484" s="5">
        <f>'90.1 Data-IP'!X484/$D484</f>
        <v>6.0333042242138923E-2</v>
      </c>
      <c r="Y484" s="5">
        <f t="shared" si="7"/>
        <v>18.613511406782937</v>
      </c>
      <c r="Z484" s="5">
        <f>'90.1 Data-IP'!Z484/$D484</f>
        <v>44.783571809733125</v>
      </c>
      <c r="AA484" s="5">
        <f>'90.1 Data-IP'!AA484/$D484</f>
        <v>21.191816542890635</v>
      </c>
      <c r="AB484" s="5">
        <f>'90.1 Data-IP'!AB484/$D484</f>
        <v>65.975388352623753</v>
      </c>
    </row>
    <row r="485" spans="1:28" x14ac:dyDescent="0.25">
      <c r="A485" s="95">
        <v>2007</v>
      </c>
      <c r="B485" s="95" t="s">
        <v>58</v>
      </c>
      <c r="C485" s="101" t="s">
        <v>17</v>
      </c>
      <c r="D485" s="5">
        <f>'90.1 Data-SI'!D485*Convert!$B$1</f>
        <v>43201.815571462859</v>
      </c>
      <c r="E485" s="5">
        <f>'90.1 Data-IP'!E485/$D485</f>
        <v>0.11057401196377463</v>
      </c>
      <c r="F485" s="5">
        <f>'90.1 Data-IP'!F485/$D485</f>
        <v>7.0205721881761657E-3</v>
      </c>
      <c r="G485" s="5">
        <f>'90.1 Data-IP'!G485/$D485</f>
        <v>9.1249887015819713</v>
      </c>
      <c r="H485" s="5">
        <f>'90.1 Data-IP'!H485/$D485</f>
        <v>10.926862432253561</v>
      </c>
      <c r="I485" s="5">
        <f>'90.1 Data-IP'!I485/$D485</f>
        <v>2.0912529405529749</v>
      </c>
      <c r="J485" s="5">
        <f>'90.1 Data-IP'!J485/$D485</f>
        <v>13.20613507172113</v>
      </c>
      <c r="K485" s="5">
        <f>'90.1 Data-IP'!K485/$D485</f>
        <v>9.2471905362324129</v>
      </c>
      <c r="L485" s="5">
        <f>'90.1 Data-IP'!L485/$D485</f>
        <v>0</v>
      </c>
      <c r="M485" s="5">
        <f>'90.1 Data-IP'!M485/$D485</f>
        <v>6.8428639546629562</v>
      </c>
      <c r="N485" s="5">
        <f>'90.1 Data-IP'!N485/$D485</f>
        <v>5.7042149028931344E-3</v>
      </c>
      <c r="O485" s="5">
        <f>'90.1 Data-IP'!O485/$D485</f>
        <v>5.7042149028931344E-3</v>
      </c>
      <c r="P485" s="5">
        <f>'90.1 Data-IP'!P485/$D485</f>
        <v>0</v>
      </c>
      <c r="Q485" s="5">
        <f>'90.1 Data-IP'!Q485/$D485</f>
        <v>0</v>
      </c>
      <c r="R485" s="5">
        <f>'90.1 Data-IP'!R485/$D485</f>
        <v>0</v>
      </c>
      <c r="S485" s="5">
        <f>'90.1 Data-IP'!S485/$D485</f>
        <v>0</v>
      </c>
      <c r="T485" s="5">
        <f>'90.1 Data-IP'!T485/$D485</f>
        <v>0</v>
      </c>
      <c r="U485" s="5">
        <f>'90.1 Data-IP'!U485/$D485</f>
        <v>12.152171671971182</v>
      </c>
      <c r="V485" s="5">
        <f>'90.1 Data-IP'!V485/$D485</f>
        <v>0</v>
      </c>
      <c r="W485" s="5">
        <f>'90.1 Data-IP'!W485/$D485</f>
        <v>16.078426668208703</v>
      </c>
      <c r="X485" s="5">
        <f>'90.1 Data-IP'!X485/$D485</f>
        <v>7.0205721881761657E-3</v>
      </c>
      <c r="Y485" s="5">
        <f t="shared" si="7"/>
        <v>16.085447240396878</v>
      </c>
      <c r="Z485" s="5">
        <f>'90.1 Data-IP'!Z485/$D485</f>
        <v>42.30860072052014</v>
      </c>
      <c r="AA485" s="5">
        <f>'90.1 Data-IP'!AA485/$D485</f>
        <v>21.40638278039177</v>
      </c>
      <c r="AB485" s="5">
        <f>'90.1 Data-IP'!AB485/$D485</f>
        <v>63.714983500911906</v>
      </c>
    </row>
    <row r="486" spans="1:28" x14ac:dyDescent="0.25">
      <c r="A486" s="95">
        <v>2007</v>
      </c>
      <c r="B486" s="95" t="s">
        <v>58</v>
      </c>
      <c r="C486" s="101" t="s">
        <v>14</v>
      </c>
      <c r="D486" s="5">
        <f>'90.1 Data-SI'!D486*Convert!$B$1</f>
        <v>43201.815571462859</v>
      </c>
      <c r="E486" s="5">
        <f>'90.1 Data-IP'!E486/$D486</f>
        <v>3.7810169090946264</v>
      </c>
      <c r="F486" s="5">
        <f>'90.1 Data-IP'!F486/$D486</f>
        <v>1.0105236093356069</v>
      </c>
      <c r="G486" s="5">
        <f>'90.1 Data-IP'!G486/$D486</f>
        <v>8.3255210436534099</v>
      </c>
      <c r="H486" s="5">
        <f>'90.1 Data-IP'!H486/$D486</f>
        <v>10.926862432253561</v>
      </c>
      <c r="I486" s="5">
        <f>'90.1 Data-IP'!I486/$D486</f>
        <v>2.0884008331015287</v>
      </c>
      <c r="J486" s="5">
        <f>'90.1 Data-IP'!J486/$D486</f>
        <v>13.20613507172113</v>
      </c>
      <c r="K486" s="5">
        <f>'90.1 Data-IP'!K486/$D486</f>
        <v>9.2471905362324129</v>
      </c>
      <c r="L486" s="5">
        <f>'90.1 Data-IP'!L486/$D486</f>
        <v>0</v>
      </c>
      <c r="M486" s="5">
        <f>'90.1 Data-IP'!M486/$D486</f>
        <v>6.8303585604527672</v>
      </c>
      <c r="N486" s="5">
        <f>'90.1 Data-IP'!N486/$D486</f>
        <v>5.7042149028931344E-3</v>
      </c>
      <c r="O486" s="5">
        <f>'90.1 Data-IP'!O486/$D486</f>
        <v>5.7042149028931344E-3</v>
      </c>
      <c r="P486" s="5">
        <f>'90.1 Data-IP'!P486/$D486</f>
        <v>0</v>
      </c>
      <c r="Q486" s="5">
        <f>'90.1 Data-IP'!Q486/$D486</f>
        <v>0</v>
      </c>
      <c r="R486" s="5">
        <f>'90.1 Data-IP'!R486/$D486</f>
        <v>0</v>
      </c>
      <c r="S486" s="5">
        <f>'90.1 Data-IP'!S486/$D486</f>
        <v>0</v>
      </c>
      <c r="T486" s="5">
        <f>'90.1 Data-IP'!T486/$D486</f>
        <v>0</v>
      </c>
      <c r="U486" s="5">
        <f>'90.1 Data-IP'!U486/$D486</f>
        <v>13.228074359809181</v>
      </c>
      <c r="V486" s="5">
        <f>'90.1 Data-IP'!V486/$D486</f>
        <v>0</v>
      </c>
      <c r="W486" s="5">
        <f>'90.1 Data-IP'!W486/$D486</f>
        <v>18.936896513200804</v>
      </c>
      <c r="X486" s="5">
        <f>'90.1 Data-IP'!X486/$D486</f>
        <v>1.0105236093356069</v>
      </c>
      <c r="Y486" s="5">
        <f t="shared" si="7"/>
        <v>19.947420122536411</v>
      </c>
      <c r="Z486" s="5">
        <f>'90.1 Data-IP'!Z486/$D486</f>
        <v>45.164218458060795</v>
      </c>
      <c r="AA486" s="5">
        <f>'90.1 Data-IP'!AA486/$D486</f>
        <v>23.485788505377201</v>
      </c>
      <c r="AB486" s="5">
        <f>'90.1 Data-IP'!AB486/$D486</f>
        <v>68.650006963438003</v>
      </c>
    </row>
    <row r="487" spans="1:28" x14ac:dyDescent="0.25">
      <c r="A487" s="95">
        <v>2007</v>
      </c>
      <c r="B487" s="95" t="s">
        <v>58</v>
      </c>
      <c r="C487" s="101" t="s">
        <v>2</v>
      </c>
      <c r="D487" s="5">
        <f>'90.1 Data-SI'!D487*Convert!$B$1</f>
        <v>43201.815571462859</v>
      </c>
      <c r="E487" s="5">
        <f>'90.1 Data-IP'!E487/$D487</f>
        <v>1.4232016182718372</v>
      </c>
      <c r="F487" s="5">
        <f>'90.1 Data-IP'!F487/$D487</f>
        <v>0.21281109445408999</v>
      </c>
      <c r="G487" s="5">
        <f>'90.1 Data-IP'!G487/$D487</f>
        <v>8.3371488663400779</v>
      </c>
      <c r="H487" s="5">
        <f>'90.1 Data-IP'!H487/$D487</f>
        <v>10.926862432253561</v>
      </c>
      <c r="I487" s="5">
        <f>'90.1 Data-IP'!I487/$D487</f>
        <v>2.0901559761485728</v>
      </c>
      <c r="J487" s="5">
        <f>'90.1 Data-IP'!J487/$D487</f>
        <v>13.20613507172113</v>
      </c>
      <c r="K487" s="5">
        <f>'90.1 Data-IP'!K487/$D487</f>
        <v>9.2471905362324129</v>
      </c>
      <c r="L487" s="5">
        <f>'90.1 Data-IP'!L487/$D487</f>
        <v>0</v>
      </c>
      <c r="M487" s="5">
        <f>'90.1 Data-IP'!M487/$D487</f>
        <v>7.3496615094969231</v>
      </c>
      <c r="N487" s="5">
        <f>'90.1 Data-IP'!N487/$D487</f>
        <v>5.7042149028931344E-3</v>
      </c>
      <c r="O487" s="5">
        <f>'90.1 Data-IP'!O487/$D487</f>
        <v>5.7042149028931344E-3</v>
      </c>
      <c r="P487" s="5">
        <f>'90.1 Data-IP'!P487/$D487</f>
        <v>0</v>
      </c>
      <c r="Q487" s="5">
        <f>'90.1 Data-IP'!Q487/$D487</f>
        <v>0</v>
      </c>
      <c r="R487" s="5">
        <f>'90.1 Data-IP'!R487/$D487</f>
        <v>0</v>
      </c>
      <c r="S487" s="5">
        <f>'90.1 Data-IP'!S487/$D487</f>
        <v>0</v>
      </c>
      <c r="T487" s="5">
        <f>'90.1 Data-IP'!T487/$D487</f>
        <v>0</v>
      </c>
      <c r="U487" s="5">
        <f>'90.1 Data-IP'!U487/$D487</f>
        <v>12.904250467629552</v>
      </c>
      <c r="V487" s="5">
        <f>'90.1 Data-IP'!V487/$D487</f>
        <v>0</v>
      </c>
      <c r="W487" s="5">
        <f>'90.1 Data-IP'!W487/$D487</f>
        <v>17.110011994108838</v>
      </c>
      <c r="X487" s="5">
        <f>'90.1 Data-IP'!X487/$D487</f>
        <v>0.21281109445408999</v>
      </c>
      <c r="Y487" s="5">
        <f t="shared" si="7"/>
        <v>17.322823088562927</v>
      </c>
      <c r="Z487" s="5">
        <f>'90.1 Data-IP'!Z487/$D487</f>
        <v>43.338869689134995</v>
      </c>
      <c r="AA487" s="5">
        <f>'90.1 Data-IP'!AA487/$D487</f>
        <v>22.364252098316058</v>
      </c>
      <c r="AB487" s="5">
        <f>'90.1 Data-IP'!AB487/$D487</f>
        <v>65.703121787451053</v>
      </c>
    </row>
    <row r="488" spans="1:28" x14ac:dyDescent="0.25">
      <c r="A488" s="95">
        <v>2007</v>
      </c>
      <c r="B488" s="95" t="s">
        <v>58</v>
      </c>
      <c r="C488" s="101" t="s">
        <v>18</v>
      </c>
      <c r="D488" s="5">
        <f>'90.1 Data-SI'!D488*Convert!$B$1</f>
        <v>43201.815571462859</v>
      </c>
      <c r="E488" s="5">
        <f>'90.1 Data-IP'!E488/$D488</f>
        <v>1.8106494459068094</v>
      </c>
      <c r="F488" s="5">
        <f>'90.1 Data-IP'!F488/$D488</f>
        <v>0.45633719223145075</v>
      </c>
      <c r="G488" s="5">
        <f>'90.1 Data-IP'!G488/$D488</f>
        <v>5.7838545186527579</v>
      </c>
      <c r="H488" s="5">
        <f>'90.1 Data-IP'!H488/$D488</f>
        <v>10.926862432253561</v>
      </c>
      <c r="I488" s="5">
        <f>'90.1 Data-IP'!I488/$D488</f>
        <v>2.0859875114118434</v>
      </c>
      <c r="J488" s="5">
        <f>'90.1 Data-IP'!J488/$D488</f>
        <v>13.20613507172113</v>
      </c>
      <c r="K488" s="5">
        <f>'90.1 Data-IP'!K488/$D488</f>
        <v>9.2471905362324129</v>
      </c>
      <c r="L488" s="5">
        <f>'90.1 Data-IP'!L488/$D488</f>
        <v>0</v>
      </c>
      <c r="M488" s="5">
        <f>'90.1 Data-IP'!M488/$D488</f>
        <v>6.8198277021705049</v>
      </c>
      <c r="N488" s="5">
        <f>'90.1 Data-IP'!N488/$D488</f>
        <v>5.7042149028931344E-3</v>
      </c>
      <c r="O488" s="5">
        <f>'90.1 Data-IP'!O488/$D488</f>
        <v>5.7042149028931344E-3</v>
      </c>
      <c r="P488" s="5">
        <f>'90.1 Data-IP'!P488/$D488</f>
        <v>0</v>
      </c>
      <c r="Q488" s="5">
        <f>'90.1 Data-IP'!Q488/$D488</f>
        <v>0</v>
      </c>
      <c r="R488" s="5">
        <f>'90.1 Data-IP'!R488/$D488</f>
        <v>0</v>
      </c>
      <c r="S488" s="5">
        <f>'90.1 Data-IP'!S488/$D488</f>
        <v>0</v>
      </c>
      <c r="T488" s="5">
        <f>'90.1 Data-IP'!T488/$D488</f>
        <v>0</v>
      </c>
      <c r="U488" s="5">
        <f>'90.1 Data-IP'!U488/$D488</f>
        <v>13.565061824841633</v>
      </c>
      <c r="V488" s="5">
        <f>'90.1 Data-IP'!V488/$D488</f>
        <v>0</v>
      </c>
      <c r="W488" s="5">
        <f>'90.1 Data-IP'!W488/$D488</f>
        <v>14.414331666730071</v>
      </c>
      <c r="X488" s="5">
        <f>'90.1 Data-IP'!X488/$D488</f>
        <v>0.45633719223145075</v>
      </c>
      <c r="Y488" s="5">
        <f t="shared" si="7"/>
        <v>14.870668858961523</v>
      </c>
      <c r="Z488" s="5">
        <f>'90.1 Data-IP'!Z488/$D488</f>
        <v>40.639020897019492</v>
      </c>
      <c r="AA488" s="5">
        <f>'90.1 Data-IP'!AA488/$D488</f>
        <v>23.268370160424617</v>
      </c>
      <c r="AB488" s="5">
        <f>'90.1 Data-IP'!AB488/$D488</f>
        <v>63.907391057444109</v>
      </c>
    </row>
    <row r="489" spans="1:28" x14ac:dyDescent="0.25">
      <c r="A489" s="95">
        <v>2007</v>
      </c>
      <c r="B489" s="95" t="s">
        <v>58</v>
      </c>
      <c r="C489" s="101" t="s">
        <v>4</v>
      </c>
      <c r="D489" s="5">
        <f>'90.1 Data-SI'!D489*Convert!$B$1</f>
        <v>43201.815571462859</v>
      </c>
      <c r="E489" s="5">
        <f>'90.1 Data-IP'!E489/$D489</f>
        <v>6.5651125674682369</v>
      </c>
      <c r="F489" s="5">
        <f>'90.1 Data-IP'!F489/$D489</f>
        <v>1.8578189152961182</v>
      </c>
      <c r="G489" s="5">
        <f>'90.1 Data-IP'!G489/$D489</f>
        <v>6.2224208875328877</v>
      </c>
      <c r="H489" s="5">
        <f>'90.1 Data-IP'!H489/$D489</f>
        <v>10.926862432253561</v>
      </c>
      <c r="I489" s="5">
        <f>'90.1 Data-IP'!I489/$D489</f>
        <v>2.0890590117441703</v>
      </c>
      <c r="J489" s="5">
        <f>'90.1 Data-IP'!J489/$D489</f>
        <v>13.20613507172113</v>
      </c>
      <c r="K489" s="5">
        <f>'90.1 Data-IP'!K489/$D489</f>
        <v>9.2471905362324129</v>
      </c>
      <c r="L489" s="5">
        <f>'90.1 Data-IP'!L489/$D489</f>
        <v>0</v>
      </c>
      <c r="M489" s="5">
        <f>'90.1 Data-IP'!M489/$D489</f>
        <v>6.8292615960483642</v>
      </c>
      <c r="N489" s="5">
        <f>'90.1 Data-IP'!N489/$D489</f>
        <v>5.7042149028931344E-3</v>
      </c>
      <c r="O489" s="5">
        <f>'90.1 Data-IP'!O489/$D489</f>
        <v>5.7042149028931344E-3</v>
      </c>
      <c r="P489" s="5">
        <f>'90.1 Data-IP'!P489/$D489</f>
        <v>0</v>
      </c>
      <c r="Q489" s="5">
        <f>'90.1 Data-IP'!Q489/$D489</f>
        <v>0</v>
      </c>
      <c r="R489" s="5">
        <f>'90.1 Data-IP'!R489/$D489</f>
        <v>0</v>
      </c>
      <c r="S489" s="5">
        <f>'90.1 Data-IP'!S489/$D489</f>
        <v>0</v>
      </c>
      <c r="T489" s="5">
        <f>'90.1 Data-IP'!T489/$D489</f>
        <v>0</v>
      </c>
      <c r="U489" s="5">
        <f>'90.1 Data-IP'!U489/$D489</f>
        <v>14.249567613188811</v>
      </c>
      <c r="V489" s="5">
        <f>'90.1 Data-IP'!V489/$D489</f>
        <v>0</v>
      </c>
      <c r="W489" s="5">
        <f>'90.1 Data-IP'!W489/$D489</f>
        <v>19.616795051049486</v>
      </c>
      <c r="X489" s="5">
        <f>'90.1 Data-IP'!X489/$D489</f>
        <v>1.8578189152961182</v>
      </c>
      <c r="Y489" s="5">
        <f t="shared" si="7"/>
        <v>21.474613966345604</v>
      </c>
      <c r="Z489" s="5">
        <f>'90.1 Data-IP'!Z489/$D489</f>
        <v>45.844775174552119</v>
      </c>
      <c r="AA489" s="5">
        <f>'90.1 Data-IP'!AA489/$D489</f>
        <v>25.354577064717347</v>
      </c>
      <c r="AB489" s="5">
        <f>'90.1 Data-IP'!AB489/$D489</f>
        <v>71.199352239269473</v>
      </c>
    </row>
    <row r="490" spans="1:28" x14ac:dyDescent="0.25">
      <c r="A490" s="95">
        <v>2007</v>
      </c>
      <c r="B490" s="95" t="s">
        <v>58</v>
      </c>
      <c r="C490" s="101" t="s">
        <v>5</v>
      </c>
      <c r="D490" s="5">
        <f>'90.1 Data-SI'!D490*Convert!$B$1</f>
        <v>43201.815571462859</v>
      </c>
      <c r="E490" s="5">
        <f>'90.1 Data-IP'!E490/$D490</f>
        <v>3.4953673781882082</v>
      </c>
      <c r="F490" s="5">
        <f>'90.1 Data-IP'!F490/$D490</f>
        <v>0.77950290576843495</v>
      </c>
      <c r="G490" s="5">
        <f>'90.1 Data-IP'!G490/$D490</f>
        <v>7.0216691525805688</v>
      </c>
      <c r="H490" s="5">
        <f>'90.1 Data-IP'!H490/$D490</f>
        <v>10.926862432253561</v>
      </c>
      <c r="I490" s="5">
        <f>'90.1 Data-IP'!I490/$D490</f>
        <v>2.089278404625051</v>
      </c>
      <c r="J490" s="5">
        <f>'90.1 Data-IP'!J490/$D490</f>
        <v>13.20613507172113</v>
      </c>
      <c r="K490" s="5">
        <f>'90.1 Data-IP'!K490/$D490</f>
        <v>9.2471905362324129</v>
      </c>
      <c r="L490" s="5">
        <f>'90.1 Data-IP'!L490/$D490</f>
        <v>0</v>
      </c>
      <c r="M490" s="5">
        <f>'90.1 Data-IP'!M490/$D490</f>
        <v>7.3033696116311368</v>
      </c>
      <c r="N490" s="5">
        <f>'90.1 Data-IP'!N490/$D490</f>
        <v>5.7042149028931344E-3</v>
      </c>
      <c r="O490" s="5">
        <f>'90.1 Data-IP'!O490/$D490</f>
        <v>5.7042149028931344E-3</v>
      </c>
      <c r="P490" s="5">
        <f>'90.1 Data-IP'!P490/$D490</f>
        <v>0</v>
      </c>
      <c r="Q490" s="5">
        <f>'90.1 Data-IP'!Q490/$D490</f>
        <v>0</v>
      </c>
      <c r="R490" s="5">
        <f>'90.1 Data-IP'!R490/$D490</f>
        <v>0</v>
      </c>
      <c r="S490" s="5">
        <f>'90.1 Data-IP'!S490/$D490</f>
        <v>0</v>
      </c>
      <c r="T490" s="5">
        <f>'90.1 Data-IP'!T490/$D490</f>
        <v>0</v>
      </c>
      <c r="U490" s="5">
        <f>'90.1 Data-IP'!U490/$D490</f>
        <v>13.94110122267082</v>
      </c>
      <c r="V490" s="5">
        <f>'90.1 Data-IP'!V490/$D490</f>
        <v>0</v>
      </c>
      <c r="W490" s="5">
        <f>'90.1 Data-IP'!W490/$D490</f>
        <v>17.820406142399914</v>
      </c>
      <c r="X490" s="5">
        <f>'90.1 Data-IP'!X490/$D490</f>
        <v>0.77950290576843495</v>
      </c>
      <c r="Y490" s="5">
        <f t="shared" si="7"/>
        <v>18.59990904816835</v>
      </c>
      <c r="Z490" s="5">
        <f>'90.1 Data-IP'!Z490/$D490</f>
        <v>44.04838626590255</v>
      </c>
      <c r="AA490" s="5">
        <f>'90.1 Data-IP'!AA490/$D490</f>
        <v>23.967794664671668</v>
      </c>
      <c r="AB490" s="5">
        <f>'90.1 Data-IP'!AB490/$D490</f>
        <v>68.016180930574222</v>
      </c>
    </row>
    <row r="491" spans="1:28" x14ac:dyDescent="0.25">
      <c r="A491" s="95">
        <v>2007</v>
      </c>
      <c r="B491" s="95" t="s">
        <v>58</v>
      </c>
      <c r="C491" s="101" t="s">
        <v>15</v>
      </c>
      <c r="D491" s="5">
        <f>'90.1 Data-SI'!D491*Convert!$B$1</f>
        <v>43201.815571462859</v>
      </c>
      <c r="E491" s="5">
        <f>'90.1 Data-IP'!E491/$D491</f>
        <v>1.8863399898105835</v>
      </c>
      <c r="F491" s="5">
        <f>'90.1 Data-IP'!F491/$D491</f>
        <v>0.59236077837736401</v>
      </c>
      <c r="G491" s="5">
        <f>'90.1 Data-IP'!G491/$D491</f>
        <v>5.1186553038230667</v>
      </c>
      <c r="H491" s="5">
        <f>'90.1 Data-IP'!H491/$D491</f>
        <v>10.926862432253561</v>
      </c>
      <c r="I491" s="5">
        <f>'90.1 Data-IP'!I491/$D491</f>
        <v>2.0859875114118434</v>
      </c>
      <c r="J491" s="5">
        <f>'90.1 Data-IP'!J491/$D491</f>
        <v>13.20613507172113</v>
      </c>
      <c r="K491" s="5">
        <f>'90.1 Data-IP'!K491/$D491</f>
        <v>9.2471905362324129</v>
      </c>
      <c r="L491" s="5">
        <f>'90.1 Data-IP'!L491/$D491</f>
        <v>0</v>
      </c>
      <c r="M491" s="5">
        <f>'90.1 Data-IP'!M491/$D491</f>
        <v>6.7711224826150316</v>
      </c>
      <c r="N491" s="5">
        <f>'90.1 Data-IP'!N491/$D491</f>
        <v>5.7042149028931344E-3</v>
      </c>
      <c r="O491" s="5">
        <f>'90.1 Data-IP'!O491/$D491</f>
        <v>5.7042149028931344E-3</v>
      </c>
      <c r="P491" s="5">
        <f>'90.1 Data-IP'!P491/$D491</f>
        <v>0</v>
      </c>
      <c r="Q491" s="5">
        <f>'90.1 Data-IP'!Q491/$D491</f>
        <v>0</v>
      </c>
      <c r="R491" s="5">
        <f>'90.1 Data-IP'!R491/$D491</f>
        <v>0</v>
      </c>
      <c r="S491" s="5">
        <f>'90.1 Data-IP'!S491/$D491</f>
        <v>0</v>
      </c>
      <c r="T491" s="5">
        <f>'90.1 Data-IP'!T491/$D491</f>
        <v>0</v>
      </c>
      <c r="U491" s="5">
        <f>'90.1 Data-IP'!U491/$D491</f>
        <v>14.15325413848227</v>
      </c>
      <c r="V491" s="5">
        <f>'90.1 Data-IP'!V491/$D491</f>
        <v>0</v>
      </c>
      <c r="W491" s="5">
        <f>'90.1 Data-IP'!W491/$D491</f>
        <v>13.776117776248681</v>
      </c>
      <c r="X491" s="5">
        <f>'90.1 Data-IP'!X491/$D491</f>
        <v>0.59236077837736401</v>
      </c>
      <c r="Y491" s="5">
        <f t="shared" si="7"/>
        <v>14.368478554626044</v>
      </c>
      <c r="Z491" s="5">
        <f>'90.1 Data-IP'!Z491/$D491</f>
        <v>40.000807006538103</v>
      </c>
      <c r="AA491" s="5">
        <f>'90.1 Data-IP'!AA491/$D491</f>
        <v>23.992805453092043</v>
      </c>
      <c r="AB491" s="5">
        <f>'90.1 Data-IP'!AB491/$D491</f>
        <v>63.993612459630143</v>
      </c>
    </row>
    <row r="492" spans="1:28" x14ac:dyDescent="0.25">
      <c r="A492" s="95">
        <v>2007</v>
      </c>
      <c r="B492" s="95" t="s">
        <v>58</v>
      </c>
      <c r="C492" s="101" t="s">
        <v>16</v>
      </c>
      <c r="D492" s="5">
        <f>'90.1 Data-SI'!D492*Convert!$B$1</f>
        <v>43201.815571462859</v>
      </c>
      <c r="E492" s="5">
        <f>'90.1 Data-IP'!E492/$D492</f>
        <v>10.90996918042576</v>
      </c>
      <c r="F492" s="5">
        <f>'90.1 Data-IP'!F492/$D492</f>
        <v>3.0243308629377639</v>
      </c>
      <c r="G492" s="5">
        <f>'90.1 Data-IP'!G492/$D492</f>
        <v>6.1618684524098679</v>
      </c>
      <c r="H492" s="5">
        <f>'90.1 Data-IP'!H492/$D492</f>
        <v>10.926862432253561</v>
      </c>
      <c r="I492" s="5">
        <f>'90.1 Data-IP'!I492/$D492</f>
        <v>2.0881814402206484</v>
      </c>
      <c r="J492" s="5">
        <f>'90.1 Data-IP'!J492/$D492</f>
        <v>13.20613507172113</v>
      </c>
      <c r="K492" s="5">
        <f>'90.1 Data-IP'!K492/$D492</f>
        <v>9.2471905362324129</v>
      </c>
      <c r="L492" s="5">
        <f>'90.1 Data-IP'!L492/$D492</f>
        <v>0</v>
      </c>
      <c r="M492" s="5">
        <f>'90.1 Data-IP'!M492/$D492</f>
        <v>6.9455398229150331</v>
      </c>
      <c r="N492" s="5">
        <f>'90.1 Data-IP'!N492/$D492</f>
        <v>5.7042149028931344E-3</v>
      </c>
      <c r="O492" s="5">
        <f>'90.1 Data-IP'!O492/$D492</f>
        <v>5.7042149028931344E-3</v>
      </c>
      <c r="P492" s="5">
        <f>'90.1 Data-IP'!P492/$D492</f>
        <v>0</v>
      </c>
      <c r="Q492" s="5">
        <f>'90.1 Data-IP'!Q492/$D492</f>
        <v>0</v>
      </c>
      <c r="R492" s="5">
        <f>'90.1 Data-IP'!R492/$D492</f>
        <v>0</v>
      </c>
      <c r="S492" s="5">
        <f>'90.1 Data-IP'!S492/$D492</f>
        <v>0</v>
      </c>
      <c r="T492" s="5">
        <f>'90.1 Data-IP'!T492/$D492</f>
        <v>0</v>
      </c>
      <c r="U492" s="5">
        <f>'90.1 Data-IP'!U492/$D492</f>
        <v>15.029070518957244</v>
      </c>
      <c r="V492" s="5">
        <f>'90.1 Data-IP'!V492/$D492</f>
        <v>0</v>
      </c>
      <c r="W492" s="5">
        <f>'90.1 Data-IP'!W492/$D492</f>
        <v>24.017377455750665</v>
      </c>
      <c r="X492" s="5">
        <f>'90.1 Data-IP'!X492/$D492</f>
        <v>3.0243308629377639</v>
      </c>
      <c r="Y492" s="5">
        <f t="shared" si="7"/>
        <v>27.041708318688428</v>
      </c>
      <c r="Z492" s="5">
        <f>'90.1 Data-IP'!Z492/$D492</f>
        <v>50.24448000772977</v>
      </c>
      <c r="AA492" s="5">
        <f>'90.1 Data-IP'!AA492/$D492</f>
        <v>27.30059191812742</v>
      </c>
      <c r="AB492" s="5">
        <f>'90.1 Data-IP'!AB492/$D492</f>
        <v>77.545071925857187</v>
      </c>
    </row>
    <row r="493" spans="1:28" x14ac:dyDescent="0.25">
      <c r="A493" s="95">
        <v>2007</v>
      </c>
      <c r="B493" s="95" t="s">
        <v>58</v>
      </c>
      <c r="C493" s="101" t="s">
        <v>9</v>
      </c>
      <c r="D493" s="5">
        <f>'90.1 Data-SI'!D493*Convert!$B$1</f>
        <v>43201.815571462859</v>
      </c>
      <c r="E493" s="5">
        <f>'90.1 Data-IP'!E493/$D493</f>
        <v>6.8435221333055978</v>
      </c>
      <c r="F493" s="5">
        <f>'90.1 Data-IP'!F493/$D493</f>
        <v>1.7248668294825318</v>
      </c>
      <c r="G493" s="5">
        <f>'90.1 Data-IP'!G493/$D493</f>
        <v>5.4130805499647039</v>
      </c>
      <c r="H493" s="5">
        <f>'90.1 Data-IP'!H493/$D493</f>
        <v>10.926862432253561</v>
      </c>
      <c r="I493" s="5">
        <f>'90.1 Data-IP'!I493/$D493</f>
        <v>2.0866456900544845</v>
      </c>
      <c r="J493" s="5">
        <f>'90.1 Data-IP'!J493/$D493</f>
        <v>13.20613507172113</v>
      </c>
      <c r="K493" s="5">
        <f>'90.1 Data-IP'!K493/$D493</f>
        <v>9.2471905362324129</v>
      </c>
      <c r="L493" s="5">
        <f>'90.1 Data-IP'!L493/$D493</f>
        <v>0</v>
      </c>
      <c r="M493" s="5">
        <f>'90.1 Data-IP'!M493/$D493</f>
        <v>7.160983631939688</v>
      </c>
      <c r="N493" s="5">
        <f>'90.1 Data-IP'!N493/$D493</f>
        <v>5.7042149028931344E-3</v>
      </c>
      <c r="O493" s="5">
        <f>'90.1 Data-IP'!O493/$D493</f>
        <v>5.7042149028931344E-3</v>
      </c>
      <c r="P493" s="5">
        <f>'90.1 Data-IP'!P493/$D493</f>
        <v>0</v>
      </c>
      <c r="Q493" s="5">
        <f>'90.1 Data-IP'!Q493/$D493</f>
        <v>0</v>
      </c>
      <c r="R493" s="5">
        <f>'90.1 Data-IP'!R493/$D493</f>
        <v>0</v>
      </c>
      <c r="S493" s="5">
        <f>'90.1 Data-IP'!S493/$D493</f>
        <v>0</v>
      </c>
      <c r="T493" s="5">
        <f>'90.1 Data-IP'!T493/$D493</f>
        <v>0</v>
      </c>
      <c r="U493" s="5">
        <f>'90.1 Data-IP'!U493/$D493</f>
        <v>14.821744246525169</v>
      </c>
      <c r="V493" s="5">
        <f>'90.1 Data-IP'!V493/$D493</f>
        <v>0</v>
      </c>
      <c r="W493" s="5">
        <f>'90.1 Data-IP'!W493/$D493</f>
        <v>19.417586315209988</v>
      </c>
      <c r="X493" s="5">
        <f>'90.1 Data-IP'!X493/$D493</f>
        <v>1.7248668294825318</v>
      </c>
      <c r="Y493" s="5">
        <f t="shared" si="7"/>
        <v>21.142453144692521</v>
      </c>
      <c r="Z493" s="5">
        <f>'90.1 Data-IP'!Z493/$D493</f>
        <v>45.642933724142061</v>
      </c>
      <c r="AA493" s="5">
        <f>'90.1 Data-IP'!AA493/$D493</f>
        <v>25.793801612240113</v>
      </c>
      <c r="AB493" s="5">
        <f>'90.1 Data-IP'!AB493/$D493</f>
        <v>71.436735336382171</v>
      </c>
    </row>
    <row r="494" spans="1:28" x14ac:dyDescent="0.25">
      <c r="A494" s="95">
        <v>2007</v>
      </c>
      <c r="B494" s="95" t="s">
        <v>58</v>
      </c>
      <c r="C494" s="101" t="s">
        <v>12</v>
      </c>
      <c r="D494" s="5">
        <f>'90.1 Data-SI'!D494*Convert!$B$1</f>
        <v>43201.815571462859</v>
      </c>
      <c r="E494" s="5">
        <f>'90.1 Data-IP'!E494/$D494</f>
        <v>11.841730745525268</v>
      </c>
      <c r="F494" s="5">
        <f>'90.1 Data-IP'!F494/$D494</f>
        <v>3.8720649546600363</v>
      </c>
      <c r="G494" s="5">
        <f>'90.1 Data-IP'!G494/$D494</f>
        <v>5.3316857911580371</v>
      </c>
      <c r="H494" s="5">
        <f>'90.1 Data-IP'!H494/$D494</f>
        <v>10.926862432253561</v>
      </c>
      <c r="I494" s="5">
        <f>'90.1 Data-IP'!I494/$D494</f>
        <v>2.0853293327692017</v>
      </c>
      <c r="J494" s="5">
        <f>'90.1 Data-IP'!J494/$D494</f>
        <v>13.20613507172113</v>
      </c>
      <c r="K494" s="5">
        <f>'90.1 Data-IP'!K494/$D494</f>
        <v>9.2471905362324129</v>
      </c>
      <c r="L494" s="5">
        <f>'90.1 Data-IP'!L494/$D494</f>
        <v>0</v>
      </c>
      <c r="M494" s="5">
        <f>'90.1 Data-IP'!M494/$D494</f>
        <v>6.9198708558520146</v>
      </c>
      <c r="N494" s="5">
        <f>'90.1 Data-IP'!N494/$D494</f>
        <v>5.7042149028931344E-3</v>
      </c>
      <c r="O494" s="5">
        <f>'90.1 Data-IP'!O494/$D494</f>
        <v>5.7042149028931344E-3</v>
      </c>
      <c r="P494" s="5">
        <f>'90.1 Data-IP'!P494/$D494</f>
        <v>0</v>
      </c>
      <c r="Q494" s="5">
        <f>'90.1 Data-IP'!Q494/$D494</f>
        <v>0</v>
      </c>
      <c r="R494" s="5">
        <f>'90.1 Data-IP'!R494/$D494</f>
        <v>0</v>
      </c>
      <c r="S494" s="5">
        <f>'90.1 Data-IP'!S494/$D494</f>
        <v>0</v>
      </c>
      <c r="T494" s="5">
        <f>'90.1 Data-IP'!T494/$D494</f>
        <v>0</v>
      </c>
      <c r="U494" s="5">
        <f>'90.1 Data-IP'!U494/$D494</f>
        <v>15.950959404417128</v>
      </c>
      <c r="V494" s="5">
        <f>'90.1 Data-IP'!V494/$D494</f>
        <v>0</v>
      </c>
      <c r="W494" s="5">
        <f>'90.1 Data-IP'!W494/$D494</f>
        <v>24.09328739253532</v>
      </c>
      <c r="X494" s="5">
        <f>'90.1 Data-IP'!X494/$D494</f>
        <v>3.8720649546600363</v>
      </c>
      <c r="Y494" s="5">
        <f t="shared" si="7"/>
        <v>27.965352347195356</v>
      </c>
      <c r="Z494" s="5">
        <f>'90.1 Data-IP'!Z494/$D494</f>
        <v>50.317537837062979</v>
      </c>
      <c r="AA494" s="5">
        <f>'90.1 Data-IP'!AA494/$D494</f>
        <v>29.070214895309579</v>
      </c>
      <c r="AB494" s="5">
        <f>'90.1 Data-IP'!AB494/$D494</f>
        <v>79.387752732372562</v>
      </c>
    </row>
    <row r="495" spans="1:28" x14ac:dyDescent="0.25">
      <c r="A495" s="95">
        <v>2007</v>
      </c>
      <c r="B495" s="95" t="s">
        <v>58</v>
      </c>
      <c r="C495" s="101" t="s">
        <v>8</v>
      </c>
      <c r="D495" s="5">
        <f>'90.1 Data-SI'!D495*Convert!$B$1</f>
        <v>43201.815571462859</v>
      </c>
      <c r="E495" s="5">
        <f>'90.1 Data-IP'!E495/$D495</f>
        <v>15.992644051784428</v>
      </c>
      <c r="F495" s="5">
        <f>'90.1 Data-IP'!F495/$D495</f>
        <v>5.8843364580960298</v>
      </c>
      <c r="G495" s="5">
        <f>'90.1 Data-IP'!G495/$D495</f>
        <v>3.6048444257475802</v>
      </c>
      <c r="H495" s="5">
        <f>'90.1 Data-IP'!H495/$D495</f>
        <v>10.926862432253561</v>
      </c>
      <c r="I495" s="5">
        <f>'90.1 Data-IP'!I495/$D495</f>
        <v>2.0739209029634154</v>
      </c>
      <c r="J495" s="5">
        <f>'90.1 Data-IP'!J495/$D495</f>
        <v>13.20613507172113</v>
      </c>
      <c r="K495" s="5">
        <f>'90.1 Data-IP'!K495/$D495</f>
        <v>9.2471905362324129</v>
      </c>
      <c r="L495" s="5">
        <f>'90.1 Data-IP'!L495/$D495</f>
        <v>0</v>
      </c>
      <c r="M495" s="5">
        <f>'90.1 Data-IP'!M495/$D495</f>
        <v>6.8367209539983014</v>
      </c>
      <c r="N495" s="5">
        <f>'90.1 Data-IP'!N495/$D495</f>
        <v>5.7042149028931344E-3</v>
      </c>
      <c r="O495" s="5">
        <f>'90.1 Data-IP'!O495/$D495</f>
        <v>5.7042149028931344E-3</v>
      </c>
      <c r="P495" s="5">
        <f>'90.1 Data-IP'!P495/$D495</f>
        <v>0</v>
      </c>
      <c r="Q495" s="5">
        <f>'90.1 Data-IP'!Q495/$D495</f>
        <v>0</v>
      </c>
      <c r="R495" s="5">
        <f>'90.1 Data-IP'!R495/$D495</f>
        <v>0</v>
      </c>
      <c r="S495" s="5">
        <f>'90.1 Data-IP'!S495/$D495</f>
        <v>0</v>
      </c>
      <c r="T495" s="5">
        <f>'90.1 Data-IP'!T495/$D495</f>
        <v>0</v>
      </c>
      <c r="U495" s="5">
        <f>'90.1 Data-IP'!U495/$D495</f>
        <v>17.21093271931387</v>
      </c>
      <c r="V495" s="5">
        <f>'90.1 Data-IP'!V495/$D495</f>
        <v>0</v>
      </c>
      <c r="W495" s="5">
        <f>'90.1 Data-IP'!W495/$D495</f>
        <v>26.434209431530306</v>
      </c>
      <c r="X495" s="5">
        <f>'90.1 Data-IP'!X495/$D495</f>
        <v>5.8843364580960298</v>
      </c>
      <c r="Y495" s="5">
        <f t="shared" si="7"/>
        <v>32.318545889626336</v>
      </c>
      <c r="Z495" s="5">
        <f>'90.1 Data-IP'!Z495/$D495</f>
        <v>52.646832053371298</v>
      </c>
      <c r="AA495" s="5">
        <f>'90.1 Data-IP'!AA495/$D495</f>
        <v>32.342459713642313</v>
      </c>
      <c r="AB495" s="5">
        <f>'90.1 Data-IP'!AB495/$D495</f>
        <v>84.989291767013597</v>
      </c>
    </row>
    <row r="496" spans="1:28" x14ac:dyDescent="0.25">
      <c r="A496" s="95">
        <v>2010</v>
      </c>
      <c r="B496" s="95" t="s">
        <v>58</v>
      </c>
      <c r="C496" s="101" t="s">
        <v>10</v>
      </c>
      <c r="D496" s="5">
        <f>'90.1 Data-SI'!D496*Convert!$B$1</f>
        <v>43201.815571462859</v>
      </c>
      <c r="E496" s="5">
        <f>'90.1 Data-IP'!E496/$D496</f>
        <v>0</v>
      </c>
      <c r="F496" s="5">
        <f>'90.1 Data-IP'!F496/$D496</f>
        <v>0</v>
      </c>
      <c r="G496" s="5">
        <f>'90.1 Data-IP'!G496/$D496</f>
        <v>22.54525122504247</v>
      </c>
      <c r="H496" s="5">
        <f>'90.1 Data-IP'!H496/$D496</f>
        <v>9.1767654214697689</v>
      </c>
      <c r="I496" s="5">
        <f>'90.1 Data-IP'!I496/$D496</f>
        <v>1.4460184778834095</v>
      </c>
      <c r="J496" s="5">
        <f>'90.1 Data-IP'!J496/$D496</f>
        <v>12.966338652918736</v>
      </c>
      <c r="K496" s="5">
        <f>'90.1 Data-IP'!K496/$D496</f>
        <v>9.2471905362324129</v>
      </c>
      <c r="L496" s="5">
        <f>'90.1 Data-IP'!L496/$D496</f>
        <v>0</v>
      </c>
      <c r="M496" s="5">
        <f>'90.1 Data-IP'!M496/$D496</f>
        <v>6.8000823428912582</v>
      </c>
      <c r="N496" s="5">
        <f>'90.1 Data-IP'!N496/$D496</f>
        <v>5.7042149028931344E-3</v>
      </c>
      <c r="O496" s="5">
        <f>'90.1 Data-IP'!O496/$D496</f>
        <v>5.7042149028931344E-3</v>
      </c>
      <c r="P496" s="5">
        <f>'90.1 Data-IP'!P496/$D496</f>
        <v>0</v>
      </c>
      <c r="Q496" s="5">
        <f>'90.1 Data-IP'!Q496/$D496</f>
        <v>0</v>
      </c>
      <c r="R496" s="5">
        <f>'90.1 Data-IP'!R496/$D496</f>
        <v>0</v>
      </c>
      <c r="S496" s="5">
        <f>'90.1 Data-IP'!S496/$D496</f>
        <v>0</v>
      </c>
      <c r="T496" s="5">
        <f>'90.1 Data-IP'!T496/$D496</f>
        <v>0</v>
      </c>
      <c r="U496" s="5">
        <f>'90.1 Data-IP'!U496/$D496</f>
        <v>10.038540657568396</v>
      </c>
      <c r="V496" s="5">
        <f>'90.1 Data-IP'!V496/$D496</f>
        <v>0</v>
      </c>
      <c r="W496" s="5">
        <f>'90.1 Data-IP'!W496/$D496</f>
        <v>29.345333567933729</v>
      </c>
      <c r="X496" s="5">
        <f>'90.1 Data-IP'!X496/$D496</f>
        <v>0</v>
      </c>
      <c r="Y496" s="5">
        <f t="shared" si="7"/>
        <v>29.345333567933729</v>
      </c>
      <c r="Z496" s="5">
        <f>'90.1 Data-IP'!Z496/$D496</f>
        <v>52.940160335108551</v>
      </c>
      <c r="AA496" s="5">
        <f>'90.1 Data-IP'!AA496/$D496</f>
        <v>19.285731193800807</v>
      </c>
      <c r="AB496" s="5">
        <f>'90.1 Data-IP'!AB496/$D496</f>
        <v>72.225891528909344</v>
      </c>
    </row>
    <row r="497" spans="1:28" x14ac:dyDescent="0.25">
      <c r="A497" s="95">
        <v>2010</v>
      </c>
      <c r="B497" s="95" t="s">
        <v>58</v>
      </c>
      <c r="C497" s="101" t="s">
        <v>6</v>
      </c>
      <c r="D497" s="5">
        <f>'90.1 Data-SI'!D497*Convert!$B$1</f>
        <v>43201.815571462859</v>
      </c>
      <c r="E497" s="5">
        <f>'90.1 Data-IP'!E497/$D497</f>
        <v>2.6327145705660618E-3</v>
      </c>
      <c r="F497" s="5">
        <f>'90.1 Data-IP'!F497/$D497</f>
        <v>0</v>
      </c>
      <c r="G497" s="5">
        <f>'90.1 Data-IP'!G497/$D497</f>
        <v>20.706519490382956</v>
      </c>
      <c r="H497" s="5">
        <f>'90.1 Data-IP'!H497/$D497</f>
        <v>9.1767654214697689</v>
      </c>
      <c r="I497" s="5">
        <f>'90.1 Data-IP'!I497/$D497</f>
        <v>1.44623787076429</v>
      </c>
      <c r="J497" s="5">
        <f>'90.1 Data-IP'!J497/$D497</f>
        <v>12.966338652918736</v>
      </c>
      <c r="K497" s="5">
        <f>'90.1 Data-IP'!K497/$D497</f>
        <v>9.2471905362324129</v>
      </c>
      <c r="L497" s="5">
        <f>'90.1 Data-IP'!L497/$D497</f>
        <v>0</v>
      </c>
      <c r="M497" s="5">
        <f>'90.1 Data-IP'!M497/$D497</f>
        <v>7.0282509390069849</v>
      </c>
      <c r="N497" s="5">
        <f>'90.1 Data-IP'!N497/$D497</f>
        <v>5.7042149028931344E-3</v>
      </c>
      <c r="O497" s="5">
        <f>'90.1 Data-IP'!O497/$D497</f>
        <v>5.7042149028931344E-3</v>
      </c>
      <c r="P497" s="5">
        <f>'90.1 Data-IP'!P497/$D497</f>
        <v>0</v>
      </c>
      <c r="Q497" s="5">
        <f>'90.1 Data-IP'!Q497/$D497</f>
        <v>0</v>
      </c>
      <c r="R497" s="5">
        <f>'90.1 Data-IP'!R497/$D497</f>
        <v>0</v>
      </c>
      <c r="S497" s="5">
        <f>'90.1 Data-IP'!S497/$D497</f>
        <v>0</v>
      </c>
      <c r="T497" s="5">
        <f>'90.1 Data-IP'!T497/$D497</f>
        <v>0</v>
      </c>
      <c r="U497" s="5">
        <f>'90.1 Data-IP'!U497/$D497</f>
        <v>10.015504405075943</v>
      </c>
      <c r="V497" s="5">
        <f>'90.1 Data-IP'!V497/$D497</f>
        <v>0</v>
      </c>
      <c r="W497" s="5">
        <f>'90.1 Data-IP'!W497/$D497</f>
        <v>27.737403143960506</v>
      </c>
      <c r="X497" s="5">
        <f>'90.1 Data-IP'!X497/$D497</f>
        <v>0</v>
      </c>
      <c r="Y497" s="5">
        <f t="shared" si="7"/>
        <v>27.737403143960506</v>
      </c>
      <c r="Z497" s="5">
        <f>'90.1 Data-IP'!Z497/$D497</f>
        <v>51.332449304016201</v>
      </c>
      <c r="AA497" s="5">
        <f>'90.1 Data-IP'!AA497/$D497</f>
        <v>19.262694941308354</v>
      </c>
      <c r="AB497" s="5">
        <f>'90.1 Data-IP'!AB497/$D497</f>
        <v>70.595144245324562</v>
      </c>
    </row>
    <row r="498" spans="1:28" x14ac:dyDescent="0.25">
      <c r="A498" s="95">
        <v>2010</v>
      </c>
      <c r="B498" s="95" t="s">
        <v>58</v>
      </c>
      <c r="C498" s="101" t="s">
        <v>11</v>
      </c>
      <c r="D498" s="5">
        <f>'90.1 Data-SI'!D498*Convert!$B$1</f>
        <v>43201.815571462859</v>
      </c>
      <c r="E498" s="5">
        <f>'90.1 Data-IP'!E498/$D498</f>
        <v>4.3878576176101036E-4</v>
      </c>
      <c r="F498" s="5">
        <f>'90.1 Data-IP'!F498/$D498</f>
        <v>0</v>
      </c>
      <c r="G498" s="5">
        <f>'90.1 Data-IP'!G498/$D498</f>
        <v>16.731339881709083</v>
      </c>
      <c r="H498" s="5">
        <f>'90.1 Data-IP'!H498/$D498</f>
        <v>9.1767654214697689</v>
      </c>
      <c r="I498" s="5">
        <f>'90.1 Data-IP'!I498/$D498</f>
        <v>1.4464572636451707</v>
      </c>
      <c r="J498" s="5">
        <f>'90.1 Data-IP'!J498/$D498</f>
        <v>12.966338652918736</v>
      </c>
      <c r="K498" s="5">
        <f>'90.1 Data-IP'!K498/$D498</f>
        <v>9.2471905362324129</v>
      </c>
      <c r="L498" s="5">
        <f>'90.1 Data-IP'!L498/$D498</f>
        <v>0</v>
      </c>
      <c r="M498" s="5">
        <f>'90.1 Data-IP'!M498/$D498</f>
        <v>6.6974064746391813</v>
      </c>
      <c r="N498" s="5">
        <f>'90.1 Data-IP'!N498/$D498</f>
        <v>5.7042149028931344E-3</v>
      </c>
      <c r="O498" s="5">
        <f>'90.1 Data-IP'!O498/$D498</f>
        <v>5.7042149028931344E-3</v>
      </c>
      <c r="P498" s="5">
        <f>'90.1 Data-IP'!P498/$D498</f>
        <v>0</v>
      </c>
      <c r="Q498" s="5">
        <f>'90.1 Data-IP'!Q498/$D498</f>
        <v>0</v>
      </c>
      <c r="R498" s="5">
        <f>'90.1 Data-IP'!R498/$D498</f>
        <v>0</v>
      </c>
      <c r="S498" s="5">
        <f>'90.1 Data-IP'!S498/$D498</f>
        <v>0</v>
      </c>
      <c r="T498" s="5">
        <f>'90.1 Data-IP'!T498/$D498</f>
        <v>0</v>
      </c>
      <c r="U498" s="5">
        <f>'90.1 Data-IP'!U498/$D498</f>
        <v>10.461091346144249</v>
      </c>
      <c r="V498" s="5">
        <f>'90.1 Data-IP'!V498/$D498</f>
        <v>0</v>
      </c>
      <c r="W498" s="5">
        <f>'90.1 Data-IP'!W498/$D498</f>
        <v>23.429185142110029</v>
      </c>
      <c r="X498" s="5">
        <f>'90.1 Data-IP'!X498/$D498</f>
        <v>0</v>
      </c>
      <c r="Y498" s="5">
        <f t="shared" si="7"/>
        <v>23.429185142110029</v>
      </c>
      <c r="Z498" s="5">
        <f>'90.1 Data-IP'!Z498/$D498</f>
        <v>47.024231302165724</v>
      </c>
      <c r="AA498" s="5">
        <f>'90.1 Data-IP'!AA498/$D498</f>
        <v>19.70828188237666</v>
      </c>
      <c r="AB498" s="5">
        <f>'90.1 Data-IP'!AB498/$D498</f>
        <v>66.732513184542384</v>
      </c>
    </row>
    <row r="499" spans="1:28" x14ac:dyDescent="0.25">
      <c r="A499" s="95">
        <v>2010</v>
      </c>
      <c r="B499" s="95" t="s">
        <v>58</v>
      </c>
      <c r="C499" s="101" t="s">
        <v>13</v>
      </c>
      <c r="D499" s="5">
        <f>'90.1 Data-SI'!D499*Convert!$B$1</f>
        <v>43201.815571462859</v>
      </c>
      <c r="E499" s="5">
        <f>'90.1 Data-IP'!E499/$D499</f>
        <v>0.10421161841823996</v>
      </c>
      <c r="F499" s="5">
        <f>'90.1 Data-IP'!F499/$D499</f>
        <v>3.7296789749685878E-3</v>
      </c>
      <c r="G499" s="5">
        <f>'90.1 Data-IP'!G499/$D499</f>
        <v>17.418917170388589</v>
      </c>
      <c r="H499" s="5">
        <f>'90.1 Data-IP'!H499/$D499</f>
        <v>9.1767654214697689</v>
      </c>
      <c r="I499" s="5">
        <f>'90.1 Data-IP'!I499/$D499</f>
        <v>1.4444827277172463</v>
      </c>
      <c r="J499" s="5">
        <f>'90.1 Data-IP'!J499/$D499</f>
        <v>12.966338652918736</v>
      </c>
      <c r="K499" s="5">
        <f>'90.1 Data-IP'!K499/$D499</f>
        <v>9.2471905362324129</v>
      </c>
      <c r="L499" s="5">
        <f>'90.1 Data-IP'!L499/$D499</f>
        <v>0</v>
      </c>
      <c r="M499" s="5">
        <f>'90.1 Data-IP'!M499/$D499</f>
        <v>6.953657359507611</v>
      </c>
      <c r="N499" s="5">
        <f>'90.1 Data-IP'!N499/$D499</f>
        <v>5.7042149028931344E-3</v>
      </c>
      <c r="O499" s="5">
        <f>'90.1 Data-IP'!O499/$D499</f>
        <v>5.7042149028931344E-3</v>
      </c>
      <c r="P499" s="5">
        <f>'90.1 Data-IP'!P499/$D499</f>
        <v>0</v>
      </c>
      <c r="Q499" s="5">
        <f>'90.1 Data-IP'!Q499/$D499</f>
        <v>0</v>
      </c>
      <c r="R499" s="5">
        <f>'90.1 Data-IP'!R499/$D499</f>
        <v>0</v>
      </c>
      <c r="S499" s="5">
        <f>'90.1 Data-IP'!S499/$D499</f>
        <v>0</v>
      </c>
      <c r="T499" s="5">
        <f>'90.1 Data-IP'!T499/$D499</f>
        <v>0</v>
      </c>
      <c r="U499" s="5">
        <f>'90.1 Data-IP'!U499/$D499</f>
        <v>10.476448847805882</v>
      </c>
      <c r="V499" s="5">
        <f>'90.1 Data-IP'!V499/$D499</f>
        <v>0</v>
      </c>
      <c r="W499" s="5">
        <f>'90.1 Data-IP'!W499/$D499</f>
        <v>24.476786148314439</v>
      </c>
      <c r="X499" s="5">
        <f>'90.1 Data-IP'!X499/$D499</f>
        <v>3.7296789749685878E-3</v>
      </c>
      <c r="Y499" s="5">
        <f t="shared" si="7"/>
        <v>24.480515827289409</v>
      </c>
      <c r="Z499" s="5">
        <f>'90.1 Data-IP'!Z499/$D499</f>
        <v>48.070077165323099</v>
      </c>
      <c r="AA499" s="5">
        <f>'90.1 Data-IP'!AA499/$D499</f>
        <v>19.727369063013263</v>
      </c>
      <c r="AB499" s="5">
        <f>'90.1 Data-IP'!AB499/$D499</f>
        <v>67.797446228336355</v>
      </c>
    </row>
    <row r="500" spans="1:28" x14ac:dyDescent="0.25">
      <c r="A500" s="95">
        <v>2010</v>
      </c>
      <c r="B500" s="95" t="s">
        <v>58</v>
      </c>
      <c r="C500" s="101" t="s">
        <v>19</v>
      </c>
      <c r="D500" s="5">
        <f>'90.1 Data-SI'!D500*Convert!$B$1</f>
        <v>43201.815571462859</v>
      </c>
      <c r="E500" s="5">
        <f>'90.1 Data-IP'!E500/$D500</f>
        <v>0.18275426977346079</v>
      </c>
      <c r="F500" s="5">
        <f>'90.1 Data-IP'!F500/$D500</f>
        <v>3.5102860940880831E-2</v>
      </c>
      <c r="G500" s="5">
        <f>'90.1 Data-IP'!G500/$D500</f>
        <v>14.24978700606969</v>
      </c>
      <c r="H500" s="5">
        <f>'90.1 Data-IP'!H500/$D500</f>
        <v>9.1767654214697689</v>
      </c>
      <c r="I500" s="5">
        <f>'90.1 Data-IP'!I500/$D500</f>
        <v>1.4440439419554851</v>
      </c>
      <c r="J500" s="5">
        <f>'90.1 Data-IP'!J500/$D500</f>
        <v>12.966338652918736</v>
      </c>
      <c r="K500" s="5">
        <f>'90.1 Data-IP'!K500/$D500</f>
        <v>9.2471905362324129</v>
      </c>
      <c r="L500" s="5">
        <f>'90.1 Data-IP'!L500/$D500</f>
        <v>0</v>
      </c>
      <c r="M500" s="5">
        <f>'90.1 Data-IP'!M500/$D500</f>
        <v>6.726366334915407</v>
      </c>
      <c r="N500" s="5">
        <f>'90.1 Data-IP'!N500/$D500</f>
        <v>5.7042149028931344E-3</v>
      </c>
      <c r="O500" s="5">
        <f>'90.1 Data-IP'!O500/$D500</f>
        <v>5.7042149028931344E-3</v>
      </c>
      <c r="P500" s="5">
        <f>'90.1 Data-IP'!P500/$D500</f>
        <v>0</v>
      </c>
      <c r="Q500" s="5">
        <f>'90.1 Data-IP'!Q500/$D500</f>
        <v>0</v>
      </c>
      <c r="R500" s="5">
        <f>'90.1 Data-IP'!R500/$D500</f>
        <v>0</v>
      </c>
      <c r="S500" s="5">
        <f>'90.1 Data-IP'!S500/$D500</f>
        <v>0</v>
      </c>
      <c r="T500" s="5">
        <f>'90.1 Data-IP'!T500/$D500</f>
        <v>0</v>
      </c>
      <c r="U500" s="5">
        <f>'90.1 Data-IP'!U500/$D500</f>
        <v>10.958674399981232</v>
      </c>
      <c r="V500" s="5">
        <f>'90.1 Data-IP'!V500/$D500</f>
        <v>0</v>
      </c>
      <c r="W500" s="5">
        <f>'90.1 Data-IP'!W500/$D500</f>
        <v>21.158907610758558</v>
      </c>
      <c r="X500" s="5">
        <f>'90.1 Data-IP'!X500/$D500</f>
        <v>3.5102860940880831E-2</v>
      </c>
      <c r="Y500" s="5">
        <f t="shared" si="7"/>
        <v>21.194010471699439</v>
      </c>
      <c r="Z500" s="5">
        <f>'90.1 Data-IP'!Z500/$D500</f>
        <v>44.751759842005448</v>
      </c>
      <c r="AA500" s="5">
        <f>'90.1 Data-IP'!AA500/$D500</f>
        <v>20.240967797154529</v>
      </c>
      <c r="AB500" s="5">
        <f>'90.1 Data-IP'!AB500/$D500</f>
        <v>64.99272763915998</v>
      </c>
    </row>
    <row r="501" spans="1:28" x14ac:dyDescent="0.25">
      <c r="A501" s="95">
        <v>2010</v>
      </c>
      <c r="B501" s="95" t="s">
        <v>58</v>
      </c>
      <c r="C501" s="101" t="s">
        <v>20</v>
      </c>
      <c r="D501" s="5">
        <f>'90.1 Data-SI'!D501*Convert!$B$1</f>
        <v>43201.815571462859</v>
      </c>
      <c r="E501" s="5">
        <f>'90.1 Data-IP'!E501/$D501</f>
        <v>0.17419794741912112</v>
      </c>
      <c r="F501" s="5">
        <f>'90.1 Data-IP'!F501/$D501</f>
        <v>1.8867787755723446E-2</v>
      </c>
      <c r="G501" s="5">
        <f>'90.1 Data-IP'!G501/$D501</f>
        <v>11.390878375315831</v>
      </c>
      <c r="H501" s="5">
        <f>'90.1 Data-IP'!H501/$D501</f>
        <v>9.1767654214697689</v>
      </c>
      <c r="I501" s="5">
        <f>'90.1 Data-IP'!I501/$D501</f>
        <v>1.4451409063598877</v>
      </c>
      <c r="J501" s="5">
        <f>'90.1 Data-IP'!J501/$D501</f>
        <v>12.966338652918736</v>
      </c>
      <c r="K501" s="5">
        <f>'90.1 Data-IP'!K501/$D501</f>
        <v>9.2471905362324129</v>
      </c>
      <c r="L501" s="5">
        <f>'90.1 Data-IP'!L501/$D501</f>
        <v>0</v>
      </c>
      <c r="M501" s="5">
        <f>'90.1 Data-IP'!M501/$D501</f>
        <v>7.0234242956276125</v>
      </c>
      <c r="N501" s="5">
        <f>'90.1 Data-IP'!N501/$D501</f>
        <v>5.7042149028931344E-3</v>
      </c>
      <c r="O501" s="5">
        <f>'90.1 Data-IP'!O501/$D501</f>
        <v>5.7042149028931344E-3</v>
      </c>
      <c r="P501" s="5">
        <f>'90.1 Data-IP'!P501/$D501</f>
        <v>0</v>
      </c>
      <c r="Q501" s="5">
        <f>'90.1 Data-IP'!Q501/$D501</f>
        <v>0</v>
      </c>
      <c r="R501" s="5">
        <f>'90.1 Data-IP'!R501/$D501</f>
        <v>0</v>
      </c>
      <c r="S501" s="5">
        <f>'90.1 Data-IP'!S501/$D501</f>
        <v>0</v>
      </c>
      <c r="T501" s="5">
        <f>'90.1 Data-IP'!T501/$D501</f>
        <v>0</v>
      </c>
      <c r="U501" s="5">
        <f>'90.1 Data-IP'!U501/$D501</f>
        <v>11.049064266904002</v>
      </c>
      <c r="V501" s="5">
        <f>'90.1 Data-IP'!V501/$D501</f>
        <v>0</v>
      </c>
      <c r="W501" s="5">
        <f>'90.1 Data-IP'!W501/$D501</f>
        <v>18.588500618362566</v>
      </c>
      <c r="X501" s="5">
        <f>'90.1 Data-IP'!X501/$D501</f>
        <v>1.8867787755723446E-2</v>
      </c>
      <c r="Y501" s="5">
        <f t="shared" si="7"/>
        <v>18.60736840611829</v>
      </c>
      <c r="Z501" s="5">
        <f>'90.1 Data-IP'!Z501/$D501</f>
        <v>42.18244981401385</v>
      </c>
      <c r="AA501" s="5">
        <f>'90.1 Data-IP'!AA501/$D501</f>
        <v>20.315122590892138</v>
      </c>
      <c r="AB501" s="5">
        <f>'90.1 Data-IP'!AB501/$D501</f>
        <v>62.497572404905988</v>
      </c>
    </row>
    <row r="502" spans="1:28" x14ac:dyDescent="0.25">
      <c r="A502" s="95">
        <v>2010</v>
      </c>
      <c r="B502" s="95" t="s">
        <v>58</v>
      </c>
      <c r="C502" s="101" t="s">
        <v>3</v>
      </c>
      <c r="D502" s="5">
        <f>'90.1 Data-SI'!D502*Convert!$B$1</f>
        <v>43201.815571462859</v>
      </c>
      <c r="E502" s="5">
        <f>'90.1 Data-IP'!E502/$D502</f>
        <v>1.4128901528704536</v>
      </c>
      <c r="F502" s="5">
        <f>'90.1 Data-IP'!F502/$D502</f>
        <v>0.41882100960088442</v>
      </c>
      <c r="G502" s="5">
        <f>'90.1 Data-IP'!G502/$D502</f>
        <v>9.3018193635716582</v>
      </c>
      <c r="H502" s="5">
        <f>'90.1 Data-IP'!H502/$D502</f>
        <v>9.0550023725810913</v>
      </c>
      <c r="I502" s="5">
        <f>'90.1 Data-IP'!I502/$D502</f>
        <v>1.4449215134790072</v>
      </c>
      <c r="J502" s="5">
        <f>'90.1 Data-IP'!J502/$D502</f>
        <v>12.966338652918736</v>
      </c>
      <c r="K502" s="5">
        <f>'90.1 Data-IP'!K502/$D502</f>
        <v>9.2471905362324129</v>
      </c>
      <c r="L502" s="5">
        <f>'90.1 Data-IP'!L502/$D502</f>
        <v>0</v>
      </c>
      <c r="M502" s="5">
        <f>'90.1 Data-IP'!M502/$D502</f>
        <v>6.6844622946672319</v>
      </c>
      <c r="N502" s="5">
        <f>'90.1 Data-IP'!N502/$D502</f>
        <v>5.7042149028931344E-3</v>
      </c>
      <c r="O502" s="5">
        <f>'90.1 Data-IP'!O502/$D502</f>
        <v>5.7042149028931344E-3</v>
      </c>
      <c r="P502" s="5">
        <f>'90.1 Data-IP'!P502/$D502</f>
        <v>0</v>
      </c>
      <c r="Q502" s="5">
        <f>'90.1 Data-IP'!Q502/$D502</f>
        <v>0</v>
      </c>
      <c r="R502" s="5">
        <f>'90.1 Data-IP'!R502/$D502</f>
        <v>0</v>
      </c>
      <c r="S502" s="5">
        <f>'90.1 Data-IP'!S502/$D502</f>
        <v>0</v>
      </c>
      <c r="T502" s="5">
        <f>'90.1 Data-IP'!T502/$D502</f>
        <v>0</v>
      </c>
      <c r="U502" s="5">
        <f>'90.1 Data-IP'!U502/$D502</f>
        <v>12.160727994325521</v>
      </c>
      <c r="V502" s="5">
        <f>'90.1 Data-IP'!V502/$D502</f>
        <v>0</v>
      </c>
      <c r="W502" s="5">
        <f>'90.1 Data-IP'!W502/$D502</f>
        <v>17.399171811109344</v>
      </c>
      <c r="X502" s="5">
        <f>'90.1 Data-IP'!X502/$D502</f>
        <v>0.41882100960088442</v>
      </c>
      <c r="Y502" s="5">
        <f t="shared" si="7"/>
        <v>17.817992820710227</v>
      </c>
      <c r="Z502" s="5">
        <f>'90.1 Data-IP'!Z502/$D502</f>
        <v>40.871138564991071</v>
      </c>
      <c r="AA502" s="5">
        <f>'90.1 Data-IP'!AA502/$D502</f>
        <v>21.826739540158819</v>
      </c>
      <c r="AB502" s="5">
        <f>'90.1 Data-IP'!AB502/$D502</f>
        <v>62.69787810514989</v>
      </c>
    </row>
    <row r="503" spans="1:28" x14ac:dyDescent="0.25">
      <c r="A503" s="95">
        <v>2010</v>
      </c>
      <c r="B503" s="95" t="s">
        <v>58</v>
      </c>
      <c r="C503" s="101" t="s">
        <v>7</v>
      </c>
      <c r="D503" s="5">
        <f>'90.1 Data-SI'!D503*Convert!$B$1</f>
        <v>43201.815571462859</v>
      </c>
      <c r="E503" s="5">
        <f>'90.1 Data-IP'!E503/$D503</f>
        <v>0.56932452588491089</v>
      </c>
      <c r="F503" s="5">
        <f>'90.1 Data-IP'!F503/$D503</f>
        <v>0.10311465401383743</v>
      </c>
      <c r="G503" s="5">
        <f>'90.1 Data-IP'!G503/$D503</f>
        <v>9.1521934188111533</v>
      </c>
      <c r="H503" s="5">
        <f>'90.1 Data-IP'!H503/$D503</f>
        <v>9.052589050891406</v>
      </c>
      <c r="I503" s="5">
        <f>'90.1 Data-IP'!I503/$D503</f>
        <v>1.4447021205981265</v>
      </c>
      <c r="J503" s="5">
        <f>'90.1 Data-IP'!J503/$D503</f>
        <v>12.966338652918736</v>
      </c>
      <c r="K503" s="5">
        <f>'90.1 Data-IP'!K503/$D503</f>
        <v>9.2471905362324129</v>
      </c>
      <c r="L503" s="5">
        <f>'90.1 Data-IP'!L503/$D503</f>
        <v>0</v>
      </c>
      <c r="M503" s="5">
        <f>'90.1 Data-IP'!M503/$D503</f>
        <v>6.967259718122202</v>
      </c>
      <c r="N503" s="5">
        <f>'90.1 Data-IP'!N503/$D503</f>
        <v>5.7042149028931344E-3</v>
      </c>
      <c r="O503" s="5">
        <f>'90.1 Data-IP'!O503/$D503</f>
        <v>5.7042149028931344E-3</v>
      </c>
      <c r="P503" s="5">
        <f>'90.1 Data-IP'!P503/$D503</f>
        <v>0</v>
      </c>
      <c r="Q503" s="5">
        <f>'90.1 Data-IP'!Q503/$D503</f>
        <v>0</v>
      </c>
      <c r="R503" s="5">
        <f>'90.1 Data-IP'!R503/$D503</f>
        <v>0</v>
      </c>
      <c r="S503" s="5">
        <f>'90.1 Data-IP'!S503/$D503</f>
        <v>0</v>
      </c>
      <c r="T503" s="5">
        <f>'90.1 Data-IP'!T503/$D503</f>
        <v>0</v>
      </c>
      <c r="U503" s="5">
        <f>'90.1 Data-IP'!U503/$D503</f>
        <v>11.836904102145896</v>
      </c>
      <c r="V503" s="5">
        <f>'90.1 Data-IP'!V503/$D503</f>
        <v>0</v>
      </c>
      <c r="W503" s="5">
        <f>'90.1 Data-IP'!W503/$D503</f>
        <v>16.688777662818264</v>
      </c>
      <c r="X503" s="5">
        <f>'90.1 Data-IP'!X503/$D503</f>
        <v>0.10311465401383743</v>
      </c>
      <c r="Y503" s="5">
        <f t="shared" si="7"/>
        <v>16.791892316832101</v>
      </c>
      <c r="Z503" s="5">
        <f>'90.1 Data-IP'!Z503/$D503</f>
        <v>40.158331095010311</v>
      </c>
      <c r="AA503" s="5">
        <f>'90.1 Data-IP'!AA503/$D503</f>
        <v>21.187209292392147</v>
      </c>
      <c r="AB503" s="5">
        <f>'90.1 Data-IP'!AB503/$D503</f>
        <v>61.345540387402465</v>
      </c>
    </row>
    <row r="504" spans="1:28" x14ac:dyDescent="0.25">
      <c r="A504" s="95">
        <v>2010</v>
      </c>
      <c r="B504" s="95" t="s">
        <v>58</v>
      </c>
      <c r="C504" s="101" t="s">
        <v>17</v>
      </c>
      <c r="D504" s="5">
        <f>'90.1 Data-SI'!D504*Convert!$B$1</f>
        <v>43201.815571462859</v>
      </c>
      <c r="E504" s="5">
        <f>'90.1 Data-IP'!E504/$D504</f>
        <v>0.11210976212993816</v>
      </c>
      <c r="F504" s="5">
        <f>'90.1 Data-IP'!F504/$D504</f>
        <v>1.6235073185157382E-2</v>
      </c>
      <c r="G504" s="5">
        <f>'90.1 Data-IP'!G504/$D504</f>
        <v>7.4303980896609501</v>
      </c>
      <c r="H504" s="5">
        <f>'90.1 Data-IP'!H504/$D504</f>
        <v>9.1767654214697689</v>
      </c>
      <c r="I504" s="5">
        <f>'90.1 Data-IP'!I504/$D504</f>
        <v>1.4444827277172463</v>
      </c>
      <c r="J504" s="5">
        <f>'90.1 Data-IP'!J504/$D504</f>
        <v>12.966338652918736</v>
      </c>
      <c r="K504" s="5">
        <f>'90.1 Data-IP'!K504/$D504</f>
        <v>9.2471905362324129</v>
      </c>
      <c r="L504" s="5">
        <f>'90.1 Data-IP'!L504/$D504</f>
        <v>0</v>
      </c>
      <c r="M504" s="5">
        <f>'90.1 Data-IP'!M504/$D504</f>
        <v>6.5982408924811926</v>
      </c>
      <c r="N504" s="5">
        <f>'90.1 Data-IP'!N504/$D504</f>
        <v>5.7042149028931344E-3</v>
      </c>
      <c r="O504" s="5">
        <f>'90.1 Data-IP'!O504/$D504</f>
        <v>5.7042149028931344E-3</v>
      </c>
      <c r="P504" s="5">
        <f>'90.1 Data-IP'!P504/$D504</f>
        <v>0</v>
      </c>
      <c r="Q504" s="5">
        <f>'90.1 Data-IP'!Q504/$D504</f>
        <v>0</v>
      </c>
      <c r="R504" s="5">
        <f>'90.1 Data-IP'!R504/$D504</f>
        <v>0</v>
      </c>
      <c r="S504" s="5">
        <f>'90.1 Data-IP'!S504/$D504</f>
        <v>0</v>
      </c>
      <c r="T504" s="5">
        <f>'90.1 Data-IP'!T504/$D504</f>
        <v>0</v>
      </c>
      <c r="U504" s="5">
        <f>'90.1 Data-IP'!U504/$D504</f>
        <v>12.138569313356591</v>
      </c>
      <c r="V504" s="5">
        <f>'90.1 Data-IP'!V504/$D504</f>
        <v>0</v>
      </c>
      <c r="W504" s="5">
        <f>'90.1 Data-IP'!W504/$D504</f>
        <v>14.140748744272081</v>
      </c>
      <c r="X504" s="5">
        <f>'90.1 Data-IP'!X504/$D504</f>
        <v>1.6235073185157382E-2</v>
      </c>
      <c r="Y504" s="5">
        <f t="shared" si="7"/>
        <v>14.156983817457238</v>
      </c>
      <c r="Z504" s="5">
        <f>'90.1 Data-IP'!Z504/$D504</f>
        <v>37.734039761280727</v>
      </c>
      <c r="AA504" s="5">
        <f>'90.1 Data-IP'!AA504/$D504</f>
        <v>21.401994922774161</v>
      </c>
      <c r="AB504" s="5">
        <f>'90.1 Data-IP'!AB504/$D504</f>
        <v>59.136034684054884</v>
      </c>
    </row>
    <row r="505" spans="1:28" x14ac:dyDescent="0.25">
      <c r="A505" s="95">
        <v>2010</v>
      </c>
      <c r="B505" s="95" t="s">
        <v>58</v>
      </c>
      <c r="C505" s="101" t="s">
        <v>14</v>
      </c>
      <c r="D505" s="5">
        <f>'90.1 Data-SI'!D505*Convert!$B$1</f>
        <v>43201.815571462859</v>
      </c>
      <c r="E505" s="5">
        <f>'90.1 Data-IP'!E505/$D505</f>
        <v>3.3275318243146215</v>
      </c>
      <c r="F505" s="5">
        <f>'90.1 Data-IP'!F505/$D505</f>
        <v>1.1322866582242872</v>
      </c>
      <c r="G505" s="5">
        <f>'90.1 Data-IP'!G505/$D505</f>
        <v>6.9457592157959125</v>
      </c>
      <c r="H505" s="5">
        <f>'90.1 Data-IP'!H505/$D505</f>
        <v>9.0488593719164356</v>
      </c>
      <c r="I505" s="5">
        <f>'90.1 Data-IP'!I505/$D505</f>
        <v>1.4425081917893217</v>
      </c>
      <c r="J505" s="5">
        <f>'90.1 Data-IP'!J505/$D505</f>
        <v>12.966338652918736</v>
      </c>
      <c r="K505" s="5">
        <f>'90.1 Data-IP'!K505/$D505</f>
        <v>9.2471905362324129</v>
      </c>
      <c r="L505" s="5">
        <f>'90.1 Data-IP'!L505/$D505</f>
        <v>0</v>
      </c>
      <c r="M505" s="5">
        <f>'90.1 Data-IP'!M505/$D505</f>
        <v>6.5644543888255953</v>
      </c>
      <c r="N505" s="5">
        <f>'90.1 Data-IP'!N505/$D505</f>
        <v>5.7042149028931344E-3</v>
      </c>
      <c r="O505" s="5">
        <f>'90.1 Data-IP'!O505/$D505</f>
        <v>5.7042149028931344E-3</v>
      </c>
      <c r="P505" s="5">
        <f>'90.1 Data-IP'!P505/$D505</f>
        <v>0</v>
      </c>
      <c r="Q505" s="5">
        <f>'90.1 Data-IP'!Q505/$D505</f>
        <v>0</v>
      </c>
      <c r="R505" s="5">
        <f>'90.1 Data-IP'!R505/$D505</f>
        <v>0</v>
      </c>
      <c r="S505" s="5">
        <f>'90.1 Data-IP'!S505/$D505</f>
        <v>0</v>
      </c>
      <c r="T505" s="5">
        <f>'90.1 Data-IP'!T505/$D505</f>
        <v>0</v>
      </c>
      <c r="U505" s="5">
        <f>'90.1 Data-IP'!U505/$D505</f>
        <v>13.208329000529933</v>
      </c>
      <c r="V505" s="5">
        <f>'90.1 Data-IP'!V505/$D505</f>
        <v>0</v>
      </c>
      <c r="W505" s="5">
        <f>'90.1 Data-IP'!W505/$D505</f>
        <v>16.837745428936127</v>
      </c>
      <c r="X505" s="5">
        <f>'90.1 Data-IP'!X505/$D505</f>
        <v>1.1322866582242872</v>
      </c>
      <c r="Y505" s="5">
        <f t="shared" si="7"/>
        <v>17.970032087160416</v>
      </c>
      <c r="Z505" s="5">
        <f>'90.1 Data-IP'!Z505/$D505</f>
        <v>40.301155860463517</v>
      </c>
      <c r="AA505" s="5">
        <f>'90.1 Data-IP'!AA505/$D505</f>
        <v>23.587806194986637</v>
      </c>
      <c r="AB505" s="5">
        <f>'90.1 Data-IP'!AB505/$D505</f>
        <v>63.888962055450158</v>
      </c>
    </row>
    <row r="506" spans="1:28" x14ac:dyDescent="0.25">
      <c r="A506" s="95">
        <v>2010</v>
      </c>
      <c r="B506" s="95" t="s">
        <v>58</v>
      </c>
      <c r="C506" s="101" t="s">
        <v>2</v>
      </c>
      <c r="D506" s="5">
        <f>'90.1 Data-SI'!D506*Convert!$B$1</f>
        <v>43201.815571462859</v>
      </c>
      <c r="E506" s="5">
        <f>'90.1 Data-IP'!E506/$D506</f>
        <v>1.3997265800176231</v>
      </c>
      <c r="F506" s="5">
        <f>'90.1 Data-IP'!F506/$D506</f>
        <v>0.33896200096038048</v>
      </c>
      <c r="G506" s="5">
        <f>'90.1 Data-IP'!G506/$D506</f>
        <v>7.1519885238235892</v>
      </c>
      <c r="H506" s="5">
        <f>'90.1 Data-IP'!H506/$D506</f>
        <v>9.047323621750273</v>
      </c>
      <c r="I506" s="5">
        <f>'90.1 Data-IP'!I506/$D506</f>
        <v>1.4438245490746049</v>
      </c>
      <c r="J506" s="5">
        <f>'90.1 Data-IP'!J506/$D506</f>
        <v>12.966338652918736</v>
      </c>
      <c r="K506" s="5">
        <f>'90.1 Data-IP'!K506/$D506</f>
        <v>9.2471905362324129</v>
      </c>
      <c r="L506" s="5">
        <f>'90.1 Data-IP'!L506/$D506</f>
        <v>0</v>
      </c>
      <c r="M506" s="5">
        <f>'90.1 Data-IP'!M506/$D506</f>
        <v>7.0006074360160389</v>
      </c>
      <c r="N506" s="5">
        <f>'90.1 Data-IP'!N506/$D506</f>
        <v>5.7042149028931344E-3</v>
      </c>
      <c r="O506" s="5">
        <f>'90.1 Data-IP'!O506/$D506</f>
        <v>5.7042149028931344E-3</v>
      </c>
      <c r="P506" s="5">
        <f>'90.1 Data-IP'!P506/$D506</f>
        <v>0</v>
      </c>
      <c r="Q506" s="5">
        <f>'90.1 Data-IP'!Q506/$D506</f>
        <v>0</v>
      </c>
      <c r="R506" s="5">
        <f>'90.1 Data-IP'!R506/$D506</f>
        <v>0</v>
      </c>
      <c r="S506" s="5">
        <f>'90.1 Data-IP'!S506/$D506</f>
        <v>0</v>
      </c>
      <c r="T506" s="5">
        <f>'90.1 Data-IP'!T506/$D506</f>
        <v>0</v>
      </c>
      <c r="U506" s="5">
        <f>'90.1 Data-IP'!U506/$D506</f>
        <v>12.88033664361358</v>
      </c>
      <c r="V506" s="5">
        <f>'90.1 Data-IP'!V506/$D506</f>
        <v>0</v>
      </c>
      <c r="W506" s="5">
        <f>'90.1 Data-IP'!W506/$D506</f>
        <v>15.552322539857252</v>
      </c>
      <c r="X506" s="5">
        <f>'90.1 Data-IP'!X506/$D506</f>
        <v>0.33896200096038048</v>
      </c>
      <c r="Y506" s="5">
        <f t="shared" si="7"/>
        <v>15.891284540817633</v>
      </c>
      <c r="Z506" s="5">
        <f>'90.1 Data-IP'!Z506/$D506</f>
        <v>39.015074792741999</v>
      </c>
      <c r="AA506" s="5">
        <f>'90.1 Data-IP'!AA506/$D506</f>
        <v>22.46648918080637</v>
      </c>
      <c r="AB506" s="5">
        <f>'90.1 Data-IP'!AB506/$D506</f>
        <v>61.481563973548369</v>
      </c>
    </row>
    <row r="507" spans="1:28" x14ac:dyDescent="0.25">
      <c r="A507" s="95">
        <v>2010</v>
      </c>
      <c r="B507" s="95" t="s">
        <v>58</v>
      </c>
      <c r="C507" s="101" t="s">
        <v>18</v>
      </c>
      <c r="D507" s="5">
        <f>'90.1 Data-SI'!D507*Convert!$B$1</f>
        <v>43201.815571462859</v>
      </c>
      <c r="E507" s="5">
        <f>'90.1 Data-IP'!E507/$D507</f>
        <v>1.6425944991523422</v>
      </c>
      <c r="F507" s="5">
        <f>'90.1 Data-IP'!F507/$D507</f>
        <v>0.58599838483182942</v>
      </c>
      <c r="G507" s="5">
        <f>'90.1 Data-IP'!G507/$D507</f>
        <v>4.696982186770736</v>
      </c>
      <c r="H507" s="5">
        <f>'90.1 Data-IP'!H507/$D507</f>
        <v>9.0528084437722853</v>
      </c>
      <c r="I507" s="5">
        <f>'90.1 Data-IP'!I507/$D507</f>
        <v>1.4409724416231582</v>
      </c>
      <c r="J507" s="5">
        <f>'90.1 Data-IP'!J507/$D507</f>
        <v>12.966338652918736</v>
      </c>
      <c r="K507" s="5">
        <f>'90.1 Data-IP'!K507/$D507</f>
        <v>9.2471905362324129</v>
      </c>
      <c r="L507" s="5">
        <f>'90.1 Data-IP'!L507/$D507</f>
        <v>0</v>
      </c>
      <c r="M507" s="5">
        <f>'90.1 Data-IP'!M507/$D507</f>
        <v>6.5684034606814432</v>
      </c>
      <c r="N507" s="5">
        <f>'90.1 Data-IP'!N507/$D507</f>
        <v>5.7042149028931344E-3</v>
      </c>
      <c r="O507" s="5">
        <f>'90.1 Data-IP'!O507/$D507</f>
        <v>5.7042149028931344E-3</v>
      </c>
      <c r="P507" s="5">
        <f>'90.1 Data-IP'!P507/$D507</f>
        <v>0</v>
      </c>
      <c r="Q507" s="5">
        <f>'90.1 Data-IP'!Q507/$D507</f>
        <v>0</v>
      </c>
      <c r="R507" s="5">
        <f>'90.1 Data-IP'!R507/$D507</f>
        <v>0</v>
      </c>
      <c r="S507" s="5">
        <f>'90.1 Data-IP'!S507/$D507</f>
        <v>0</v>
      </c>
      <c r="T507" s="5">
        <f>'90.1 Data-IP'!T507/$D507</f>
        <v>0</v>
      </c>
      <c r="U507" s="5">
        <f>'90.1 Data-IP'!U507/$D507</f>
        <v>13.565281217722513</v>
      </c>
      <c r="V507" s="5">
        <f>'90.1 Data-IP'!V507/$D507</f>
        <v>0</v>
      </c>
      <c r="W507" s="5">
        <f>'90.1 Data-IP'!W507/$D507</f>
        <v>12.907980146604521</v>
      </c>
      <c r="X507" s="5">
        <f>'90.1 Data-IP'!X507/$D507</f>
        <v>0.58599838483182942</v>
      </c>
      <c r="Y507" s="5">
        <f t="shared" si="7"/>
        <v>13.493978531436349</v>
      </c>
      <c r="Z507" s="5">
        <f>'90.1 Data-IP'!Z507/$D507</f>
        <v>36.373803899821596</v>
      </c>
      <c r="AA507" s="5">
        <f>'90.1 Data-IP'!AA507/$D507</f>
        <v>23.398250745905877</v>
      </c>
      <c r="AB507" s="5">
        <f>'90.1 Data-IP'!AB507/$D507</f>
        <v>59.772054645727465</v>
      </c>
    </row>
    <row r="508" spans="1:28" x14ac:dyDescent="0.25">
      <c r="A508" s="95">
        <v>2010</v>
      </c>
      <c r="B508" s="95" t="s">
        <v>58</v>
      </c>
      <c r="C508" s="101" t="s">
        <v>4</v>
      </c>
      <c r="D508" s="5">
        <f>'90.1 Data-SI'!D508*Convert!$B$1</f>
        <v>43201.815571462859</v>
      </c>
      <c r="E508" s="5">
        <f>'90.1 Data-IP'!E508/$D508</f>
        <v>5.7954823413394259</v>
      </c>
      <c r="F508" s="5">
        <f>'90.1 Data-IP'!F508/$D508</f>
        <v>1.9462342462909614</v>
      </c>
      <c r="G508" s="5">
        <f>'90.1 Data-IP'!G508/$D508</f>
        <v>5.0357247948502355</v>
      </c>
      <c r="H508" s="5">
        <f>'90.1 Data-IP'!H508/$D508</f>
        <v>9.0488593719164356</v>
      </c>
      <c r="I508" s="5">
        <f>'90.1 Data-IP'!I508/$D508</f>
        <v>1.4431663704319631</v>
      </c>
      <c r="J508" s="5">
        <f>'90.1 Data-IP'!J508/$D508</f>
        <v>12.966338652918736</v>
      </c>
      <c r="K508" s="5">
        <f>'90.1 Data-IP'!K508/$D508</f>
        <v>9.2471905362324129</v>
      </c>
      <c r="L508" s="5">
        <f>'90.1 Data-IP'!L508/$D508</f>
        <v>0</v>
      </c>
      <c r="M508" s="5">
        <f>'90.1 Data-IP'!M508/$D508</f>
        <v>6.5530459590198094</v>
      </c>
      <c r="N508" s="5">
        <f>'90.1 Data-IP'!N508/$D508</f>
        <v>5.7042149028931344E-3</v>
      </c>
      <c r="O508" s="5">
        <f>'90.1 Data-IP'!O508/$D508</f>
        <v>5.7042149028931344E-3</v>
      </c>
      <c r="P508" s="5">
        <f>'90.1 Data-IP'!P508/$D508</f>
        <v>0</v>
      </c>
      <c r="Q508" s="5">
        <f>'90.1 Data-IP'!Q508/$D508</f>
        <v>0</v>
      </c>
      <c r="R508" s="5">
        <f>'90.1 Data-IP'!R508/$D508</f>
        <v>0</v>
      </c>
      <c r="S508" s="5">
        <f>'90.1 Data-IP'!S508/$D508</f>
        <v>0</v>
      </c>
      <c r="T508" s="5">
        <f>'90.1 Data-IP'!T508/$D508</f>
        <v>0</v>
      </c>
      <c r="U508" s="5">
        <f>'90.1 Data-IP'!U508/$D508</f>
        <v>14.245618541332966</v>
      </c>
      <c r="V508" s="5">
        <f>'90.1 Data-IP'!V508/$D508</f>
        <v>0</v>
      </c>
      <c r="W508" s="5">
        <f>'90.1 Data-IP'!W508/$D508</f>
        <v>17.38425309520947</v>
      </c>
      <c r="X508" s="5">
        <f>'90.1 Data-IP'!X508/$D508</f>
        <v>1.9462342462909614</v>
      </c>
      <c r="Y508" s="5">
        <f t="shared" si="7"/>
        <v>19.330487341500429</v>
      </c>
      <c r="Z508" s="5">
        <f>'90.1 Data-IP'!Z508/$D508</f>
        <v>40.848102312498618</v>
      </c>
      <c r="AA508" s="5">
        <f>'90.1 Data-IP'!AA508/$D508</f>
        <v>25.439043323856335</v>
      </c>
      <c r="AB508" s="5">
        <f>'90.1 Data-IP'!AB508/$D508</f>
        <v>66.28714563635495</v>
      </c>
    </row>
    <row r="509" spans="1:28" x14ac:dyDescent="0.25">
      <c r="A509" s="95">
        <v>2010</v>
      </c>
      <c r="B509" s="95" t="s">
        <v>58</v>
      </c>
      <c r="C509" s="101" t="s">
        <v>5</v>
      </c>
      <c r="D509" s="5">
        <f>'90.1 Data-SI'!D509*Convert!$B$1</f>
        <v>43201.815571462859</v>
      </c>
      <c r="E509" s="5">
        <f>'90.1 Data-IP'!E509/$D509</f>
        <v>3.3327972534557539</v>
      </c>
      <c r="F509" s="5">
        <f>'90.1 Data-IP'!F509/$D509</f>
        <v>0.976298319918248</v>
      </c>
      <c r="G509" s="5">
        <f>'90.1 Data-IP'!G509/$D509</f>
        <v>5.6813980432815621</v>
      </c>
      <c r="H509" s="5">
        <f>'90.1 Data-IP'!H509/$D509</f>
        <v>9.0492981576781979</v>
      </c>
      <c r="I509" s="5">
        <f>'90.1 Data-IP'!I509/$D509</f>
        <v>1.4431663704319631</v>
      </c>
      <c r="J509" s="5">
        <f>'90.1 Data-IP'!J509/$D509</f>
        <v>12.966338652918736</v>
      </c>
      <c r="K509" s="5">
        <f>'90.1 Data-IP'!K509/$D509</f>
        <v>9.2471905362324129</v>
      </c>
      <c r="L509" s="5">
        <f>'90.1 Data-IP'!L509/$D509</f>
        <v>0</v>
      </c>
      <c r="M509" s="5">
        <f>'90.1 Data-IP'!M509/$D509</f>
        <v>6.9525603951032089</v>
      </c>
      <c r="N509" s="5">
        <f>'90.1 Data-IP'!N509/$D509</f>
        <v>5.7042149028931344E-3</v>
      </c>
      <c r="O509" s="5">
        <f>'90.1 Data-IP'!O509/$D509</f>
        <v>5.7042149028931344E-3</v>
      </c>
      <c r="P509" s="5">
        <f>'90.1 Data-IP'!P509/$D509</f>
        <v>0</v>
      </c>
      <c r="Q509" s="5">
        <f>'90.1 Data-IP'!Q509/$D509</f>
        <v>0</v>
      </c>
      <c r="R509" s="5">
        <f>'90.1 Data-IP'!R509/$D509</f>
        <v>0</v>
      </c>
      <c r="S509" s="5">
        <f>'90.1 Data-IP'!S509/$D509</f>
        <v>0</v>
      </c>
      <c r="T509" s="5">
        <f>'90.1 Data-IP'!T509/$D509</f>
        <v>0</v>
      </c>
      <c r="U509" s="5">
        <f>'90.1 Data-IP'!U509/$D509</f>
        <v>13.94066243690906</v>
      </c>
      <c r="V509" s="5">
        <f>'90.1 Data-IP'!V509/$D509</f>
        <v>0</v>
      </c>
      <c r="W509" s="5">
        <f>'90.1 Data-IP'!W509/$D509</f>
        <v>15.966755691840525</v>
      </c>
      <c r="X509" s="5">
        <f>'90.1 Data-IP'!X509/$D509</f>
        <v>0.976298319918248</v>
      </c>
      <c r="Y509" s="5">
        <f t="shared" si="7"/>
        <v>16.943054011758772</v>
      </c>
      <c r="Z509" s="5">
        <f>'90.1 Data-IP'!Z509/$D509</f>
        <v>39.431263087772315</v>
      </c>
      <c r="AA509" s="5">
        <f>'90.1 Data-IP'!AA509/$D509</f>
        <v>24.163931900178845</v>
      </c>
      <c r="AB509" s="5">
        <f>'90.1 Data-IP'!AB509/$D509</f>
        <v>63.59519498795116</v>
      </c>
    </row>
    <row r="510" spans="1:28" x14ac:dyDescent="0.25">
      <c r="A510" s="95">
        <v>2010</v>
      </c>
      <c r="B510" s="95" t="s">
        <v>58</v>
      </c>
      <c r="C510" s="101" t="s">
        <v>15</v>
      </c>
      <c r="D510" s="5">
        <f>'90.1 Data-SI'!D510*Convert!$B$1</f>
        <v>43201.815571462859</v>
      </c>
      <c r="E510" s="5">
        <f>'90.1 Data-IP'!E510/$D510</f>
        <v>1.9030138487575021</v>
      </c>
      <c r="F510" s="5">
        <f>'90.1 Data-IP'!F510/$D510</f>
        <v>0.80341672978440992</v>
      </c>
      <c r="G510" s="5">
        <f>'90.1 Data-IP'!G510/$D510</f>
        <v>3.9578475710843137</v>
      </c>
      <c r="H510" s="5">
        <f>'90.1 Data-IP'!H510/$D510</f>
        <v>9.0539054081766874</v>
      </c>
      <c r="I510" s="5">
        <f>'90.1 Data-IP'!I510/$D510</f>
        <v>1.4407530487422777</v>
      </c>
      <c r="J510" s="5">
        <f>'90.1 Data-IP'!J510/$D510</f>
        <v>12.966338652918736</v>
      </c>
      <c r="K510" s="5">
        <f>'90.1 Data-IP'!K510/$D510</f>
        <v>9.2471905362324129</v>
      </c>
      <c r="L510" s="5">
        <f>'90.1 Data-IP'!L510/$D510</f>
        <v>0</v>
      </c>
      <c r="M510" s="5">
        <f>'90.1 Data-IP'!M510/$D510</f>
        <v>6.5102643472481105</v>
      </c>
      <c r="N510" s="5">
        <f>'90.1 Data-IP'!N510/$D510</f>
        <v>5.7042149028931344E-3</v>
      </c>
      <c r="O510" s="5">
        <f>'90.1 Data-IP'!O510/$D510</f>
        <v>5.7042149028931344E-3</v>
      </c>
      <c r="P510" s="5">
        <f>'90.1 Data-IP'!P510/$D510</f>
        <v>0</v>
      </c>
      <c r="Q510" s="5">
        <f>'90.1 Data-IP'!Q510/$D510</f>
        <v>0</v>
      </c>
      <c r="R510" s="5">
        <f>'90.1 Data-IP'!R510/$D510</f>
        <v>0</v>
      </c>
      <c r="S510" s="5">
        <f>'90.1 Data-IP'!S510/$D510</f>
        <v>0</v>
      </c>
      <c r="T510" s="5">
        <f>'90.1 Data-IP'!T510/$D510</f>
        <v>0</v>
      </c>
      <c r="U510" s="5">
        <f>'90.1 Data-IP'!U510/$D510</f>
        <v>14.155448067291076</v>
      </c>
      <c r="V510" s="5">
        <f>'90.1 Data-IP'!V510/$D510</f>
        <v>0</v>
      </c>
      <c r="W510" s="5">
        <f>'90.1 Data-IP'!W510/$D510</f>
        <v>12.371125767089925</v>
      </c>
      <c r="X510" s="5">
        <f>'90.1 Data-IP'!X510/$D510</f>
        <v>0.80341672978440992</v>
      </c>
      <c r="Y510" s="5">
        <f t="shared" si="7"/>
        <v>13.174542496874334</v>
      </c>
      <c r="Z510" s="5">
        <f>'90.1 Data-IP'!Z510/$D510</f>
        <v>35.837827091830519</v>
      </c>
      <c r="AA510" s="5">
        <f>'90.1 Data-IP'!AA510/$D510</f>
        <v>24.206274726188777</v>
      </c>
      <c r="AB510" s="5">
        <f>'90.1 Data-IP'!AB510/$D510</f>
        <v>60.044101818019293</v>
      </c>
    </row>
    <row r="511" spans="1:28" x14ac:dyDescent="0.25">
      <c r="A511" s="95">
        <v>2010</v>
      </c>
      <c r="B511" s="95" t="s">
        <v>58</v>
      </c>
      <c r="C511" s="101" t="s">
        <v>16</v>
      </c>
      <c r="D511" s="5">
        <f>'90.1 Data-SI'!D511*Convert!$B$1</f>
        <v>43201.815571462859</v>
      </c>
      <c r="E511" s="5">
        <f>'90.1 Data-IP'!E511/$D511</f>
        <v>9.5348146030667564</v>
      </c>
      <c r="F511" s="5">
        <f>'90.1 Data-IP'!F511/$D511</f>
        <v>3.0633827957344941</v>
      </c>
      <c r="G511" s="5">
        <f>'90.1 Data-IP'!G511/$D511</f>
        <v>4.9997443623858322</v>
      </c>
      <c r="H511" s="5">
        <f>'90.1 Data-IP'!H511/$D511</f>
        <v>9.0497369434399566</v>
      </c>
      <c r="I511" s="5">
        <f>'90.1 Data-IP'!I511/$D511</f>
        <v>1.442288798908441</v>
      </c>
      <c r="J511" s="5">
        <f>'90.1 Data-IP'!J511/$D511</f>
        <v>12.966338652918736</v>
      </c>
      <c r="K511" s="5">
        <f>'90.1 Data-IP'!K511/$D511</f>
        <v>9.2471905362324129</v>
      </c>
      <c r="L511" s="5">
        <f>'90.1 Data-IP'!L511/$D511</f>
        <v>0</v>
      </c>
      <c r="M511" s="5">
        <f>'90.1 Data-IP'!M511/$D511</f>
        <v>6.6408031113720112</v>
      </c>
      <c r="N511" s="5">
        <f>'90.1 Data-IP'!N511/$D511</f>
        <v>5.7042149028931344E-3</v>
      </c>
      <c r="O511" s="5">
        <f>'90.1 Data-IP'!O511/$D511</f>
        <v>5.7042149028931344E-3</v>
      </c>
      <c r="P511" s="5">
        <f>'90.1 Data-IP'!P511/$D511</f>
        <v>0</v>
      </c>
      <c r="Q511" s="5">
        <f>'90.1 Data-IP'!Q511/$D511</f>
        <v>0</v>
      </c>
      <c r="R511" s="5">
        <f>'90.1 Data-IP'!R511/$D511</f>
        <v>0</v>
      </c>
      <c r="S511" s="5">
        <f>'90.1 Data-IP'!S511/$D511</f>
        <v>0</v>
      </c>
      <c r="T511" s="5">
        <f>'90.1 Data-IP'!T511/$D511</f>
        <v>0</v>
      </c>
      <c r="U511" s="5">
        <f>'90.1 Data-IP'!U511/$D511</f>
        <v>15.024682661339638</v>
      </c>
      <c r="V511" s="5">
        <f>'90.1 Data-IP'!V511/$D511</f>
        <v>0</v>
      </c>
      <c r="W511" s="5">
        <f>'90.1 Data-IP'!W511/$D511</f>
        <v>21.175362076824602</v>
      </c>
      <c r="X511" s="5">
        <f>'90.1 Data-IP'!X511/$D511</f>
        <v>3.0633827957344941</v>
      </c>
      <c r="Y511" s="5">
        <f t="shared" si="7"/>
        <v>24.238744872559096</v>
      </c>
      <c r="Z511" s="5">
        <f>'90.1 Data-IP'!Z511/$D511</f>
        <v>44.639650079875508</v>
      </c>
      <c r="AA511" s="5">
        <f>'90.1 Data-IP'!AA511/$D511</f>
        <v>27.335255993306546</v>
      </c>
      <c r="AB511" s="5">
        <f>'90.1 Data-IP'!AB511/$D511</f>
        <v>71.974906073182055</v>
      </c>
    </row>
    <row r="512" spans="1:28" x14ac:dyDescent="0.25">
      <c r="A512" s="95">
        <v>2010</v>
      </c>
      <c r="B512" s="95" t="s">
        <v>58</v>
      </c>
      <c r="C512" s="101" t="s">
        <v>9</v>
      </c>
      <c r="D512" s="5">
        <f>'90.1 Data-SI'!D512*Convert!$B$1</f>
        <v>43201.815571462859</v>
      </c>
      <c r="E512" s="5">
        <f>'90.1 Data-IP'!E512/$D512</f>
        <v>6.2072827787521332</v>
      </c>
      <c r="F512" s="5">
        <f>'90.1 Data-IP'!F512/$D512</f>
        <v>1.8839266681208979</v>
      </c>
      <c r="G512" s="5">
        <f>'90.1 Data-IP'!G512/$D512</f>
        <v>4.339810576697273</v>
      </c>
      <c r="H512" s="5">
        <f>'90.1 Data-IP'!H512/$D512</f>
        <v>9.0517114793678832</v>
      </c>
      <c r="I512" s="5">
        <f>'90.1 Data-IP'!I512/$D512</f>
        <v>1.4414112273849191</v>
      </c>
      <c r="J512" s="5">
        <f>'90.1 Data-IP'!J512/$D512</f>
        <v>12.966338652918736</v>
      </c>
      <c r="K512" s="5">
        <f>'90.1 Data-IP'!K512/$D512</f>
        <v>9.2471905362324129</v>
      </c>
      <c r="L512" s="5">
        <f>'90.1 Data-IP'!L512/$D512</f>
        <v>0</v>
      </c>
      <c r="M512" s="5">
        <f>'90.1 Data-IP'!M512/$D512</f>
        <v>6.8338688465468564</v>
      </c>
      <c r="N512" s="5">
        <f>'90.1 Data-IP'!N512/$D512</f>
        <v>5.7042149028931344E-3</v>
      </c>
      <c r="O512" s="5">
        <f>'90.1 Data-IP'!O512/$D512</f>
        <v>5.7042149028931344E-3</v>
      </c>
      <c r="P512" s="5">
        <f>'90.1 Data-IP'!P512/$D512</f>
        <v>0</v>
      </c>
      <c r="Q512" s="5">
        <f>'90.1 Data-IP'!Q512/$D512</f>
        <v>0</v>
      </c>
      <c r="R512" s="5">
        <f>'90.1 Data-IP'!R512/$D512</f>
        <v>0</v>
      </c>
      <c r="S512" s="5">
        <f>'90.1 Data-IP'!S512/$D512</f>
        <v>0</v>
      </c>
      <c r="T512" s="5">
        <f>'90.1 Data-IP'!T512/$D512</f>
        <v>0</v>
      </c>
      <c r="U512" s="5">
        <f>'90.1 Data-IP'!U512/$D512</f>
        <v>14.820866675001644</v>
      </c>
      <c r="V512" s="5">
        <f>'90.1 Data-IP'!V512/$D512</f>
        <v>0</v>
      </c>
      <c r="W512" s="5">
        <f>'90.1 Data-IP'!W512/$D512</f>
        <v>17.380962201996265</v>
      </c>
      <c r="X512" s="5">
        <f>'90.1 Data-IP'!X512/$D512</f>
        <v>1.8839266681208979</v>
      </c>
      <c r="Y512" s="5">
        <f t="shared" si="7"/>
        <v>19.264888870117161</v>
      </c>
      <c r="Z512" s="5">
        <f>'90.1 Data-IP'!Z512/$D512</f>
        <v>40.84590838368981</v>
      </c>
      <c r="AA512" s="5">
        <f>'90.1 Data-IP'!AA512/$D512</f>
        <v>25.951983879354962</v>
      </c>
      <c r="AB512" s="5">
        <f>'90.1 Data-IP'!AB512/$D512</f>
        <v>66.797892263044773</v>
      </c>
    </row>
    <row r="513" spans="1:28" x14ac:dyDescent="0.25">
      <c r="A513" s="95">
        <v>2010</v>
      </c>
      <c r="B513" s="95" t="s">
        <v>58</v>
      </c>
      <c r="C513" s="101" t="s">
        <v>12</v>
      </c>
      <c r="D513" s="5">
        <f>'90.1 Data-SI'!D513*Convert!$B$1</f>
        <v>43201.815571462859</v>
      </c>
      <c r="E513" s="5">
        <f>'90.1 Data-IP'!E513/$D513</f>
        <v>10.884300213362742</v>
      </c>
      <c r="F513" s="5">
        <f>'90.1 Data-IP'!F513/$D513</f>
        <v>3.9936086106678355</v>
      </c>
      <c r="G513" s="5">
        <f>'90.1 Data-IP'!G513/$D513</f>
        <v>4.2564412819626813</v>
      </c>
      <c r="H513" s="5">
        <f>'90.1 Data-IP'!H513/$D513</f>
        <v>9.0499563363208395</v>
      </c>
      <c r="I513" s="5">
        <f>'90.1 Data-IP'!I513/$D513</f>
        <v>1.440533655861397</v>
      </c>
      <c r="J513" s="5">
        <f>'90.1 Data-IP'!J513/$D513</f>
        <v>12.966338652918736</v>
      </c>
      <c r="K513" s="5">
        <f>'90.1 Data-IP'!K513/$D513</f>
        <v>9.2471905362324129</v>
      </c>
      <c r="L513" s="5">
        <f>'90.1 Data-IP'!L513/$D513</f>
        <v>0</v>
      </c>
      <c r="M513" s="5">
        <f>'90.1 Data-IP'!M513/$D513</f>
        <v>6.6210577520927663</v>
      </c>
      <c r="N513" s="5">
        <f>'90.1 Data-IP'!N513/$D513</f>
        <v>5.7042149028931344E-3</v>
      </c>
      <c r="O513" s="5">
        <f>'90.1 Data-IP'!O513/$D513</f>
        <v>5.7042149028931344E-3</v>
      </c>
      <c r="P513" s="5">
        <f>'90.1 Data-IP'!P513/$D513</f>
        <v>0</v>
      </c>
      <c r="Q513" s="5">
        <f>'90.1 Data-IP'!Q513/$D513</f>
        <v>0</v>
      </c>
      <c r="R513" s="5">
        <f>'90.1 Data-IP'!R513/$D513</f>
        <v>0</v>
      </c>
      <c r="S513" s="5">
        <f>'90.1 Data-IP'!S513/$D513</f>
        <v>0</v>
      </c>
      <c r="T513" s="5">
        <f>'90.1 Data-IP'!T513/$D513</f>
        <v>0</v>
      </c>
      <c r="U513" s="5">
        <f>'90.1 Data-IP'!U513/$D513</f>
        <v>15.949204261370086</v>
      </c>
      <c r="V513" s="5">
        <f>'90.1 Data-IP'!V513/$D513</f>
        <v>0</v>
      </c>
      <c r="W513" s="5">
        <f>'90.1 Data-IP'!W513/$D513</f>
        <v>21.761799247418185</v>
      </c>
      <c r="X513" s="5">
        <f>'90.1 Data-IP'!X513/$D513</f>
        <v>3.9936086106678355</v>
      </c>
      <c r="Y513" s="5">
        <f t="shared" si="7"/>
        <v>25.75540785808602</v>
      </c>
      <c r="Z513" s="5">
        <f>'90.1 Data-IP'!Z513/$D513</f>
        <v>45.224332107422057</v>
      </c>
      <c r="AA513" s="5">
        <f>'90.1 Data-IP'!AA513/$D513</f>
        <v>29.190222801151215</v>
      </c>
      <c r="AB513" s="5">
        <f>'90.1 Data-IP'!AB513/$D513</f>
        <v>74.414554908573265</v>
      </c>
    </row>
    <row r="514" spans="1:28" x14ac:dyDescent="0.25">
      <c r="A514" s="95">
        <v>2010</v>
      </c>
      <c r="B514" s="95" t="s">
        <v>58</v>
      </c>
      <c r="C514" s="101" t="s">
        <v>8</v>
      </c>
      <c r="D514" s="5">
        <f>'90.1 Data-SI'!D514*Convert!$B$1</f>
        <v>43201.815571462859</v>
      </c>
      <c r="E514" s="5">
        <f>'90.1 Data-IP'!E514/$D514</f>
        <v>15.682422518219388</v>
      </c>
      <c r="F514" s="5">
        <f>'90.1 Data-IP'!F514/$D514</f>
        <v>6.0964893739074775</v>
      </c>
      <c r="G514" s="5">
        <f>'90.1 Data-IP'!G514/$D514</f>
        <v>2.9400839966796495</v>
      </c>
      <c r="H514" s="5">
        <f>'90.1 Data-IP'!H514/$D514</f>
        <v>9.074308946098574</v>
      </c>
      <c r="I514" s="5">
        <f>'90.1 Data-IP'!I514/$D514</f>
        <v>1.4326355121496988</v>
      </c>
      <c r="J514" s="5">
        <f>'90.1 Data-IP'!J514/$D514</f>
        <v>12.966338652918736</v>
      </c>
      <c r="K514" s="5">
        <f>'90.1 Data-IP'!K514/$D514</f>
        <v>9.2471905362324129</v>
      </c>
      <c r="L514" s="5">
        <f>'90.1 Data-IP'!L514/$D514</f>
        <v>0</v>
      </c>
      <c r="M514" s="5">
        <f>'90.1 Data-IP'!M514/$D514</f>
        <v>6.5905621416503752</v>
      </c>
      <c r="N514" s="5">
        <f>'90.1 Data-IP'!N514/$D514</f>
        <v>5.7042149028931344E-3</v>
      </c>
      <c r="O514" s="5">
        <f>'90.1 Data-IP'!O514/$D514</f>
        <v>5.7042149028931344E-3</v>
      </c>
      <c r="P514" s="5">
        <f>'90.1 Data-IP'!P514/$D514</f>
        <v>0</v>
      </c>
      <c r="Q514" s="5">
        <f>'90.1 Data-IP'!Q514/$D514</f>
        <v>0</v>
      </c>
      <c r="R514" s="5">
        <f>'90.1 Data-IP'!R514/$D514</f>
        <v>0</v>
      </c>
      <c r="S514" s="5">
        <f>'90.1 Data-IP'!S514/$D514</f>
        <v>0</v>
      </c>
      <c r="T514" s="5">
        <f>'90.1 Data-IP'!T514/$D514</f>
        <v>0</v>
      </c>
      <c r="U514" s="5">
        <f>'90.1 Data-IP'!U514/$D514</f>
        <v>17.206983647458021</v>
      </c>
      <c r="V514" s="5">
        <f>'90.1 Data-IP'!V514/$D514</f>
        <v>0</v>
      </c>
      <c r="W514" s="5">
        <f>'90.1 Data-IP'!W514/$D514</f>
        <v>25.213068656549414</v>
      </c>
      <c r="X514" s="5">
        <f>'90.1 Data-IP'!X514/$D514</f>
        <v>6.0964893739074775</v>
      </c>
      <c r="Y514" s="5">
        <f t="shared" ref="Y514:Y577" si="8">SUM(W514:X514)</f>
        <v>31.309558030456891</v>
      </c>
      <c r="Z514" s="5">
        <f>'90.1 Data-IP'!Z514/$D514</f>
        <v>48.691836589738436</v>
      </c>
      <c r="AA514" s="5">
        <f>'90.1 Data-IP'!AA514/$D514</f>
        <v>32.550663557597915</v>
      </c>
      <c r="AB514" s="5">
        <f>'90.1 Data-IP'!AB514/$D514</f>
        <v>81.242500147336358</v>
      </c>
    </row>
    <row r="515" spans="1:28" x14ac:dyDescent="0.25">
      <c r="A515" s="95">
        <v>2013</v>
      </c>
      <c r="B515" s="95" t="s">
        <v>58</v>
      </c>
      <c r="C515" s="101" t="s">
        <v>10</v>
      </c>
      <c r="D515" s="5">
        <f>'90.1 Data-SI'!D515*Convert!$B$1</f>
        <v>43201.815571462859</v>
      </c>
      <c r="E515" s="5">
        <f>'90.1 Data-IP'!E515/$D515</f>
        <v>0</v>
      </c>
      <c r="F515" s="5">
        <f>'90.1 Data-IP'!F515/$D515</f>
        <v>0</v>
      </c>
      <c r="G515" s="5">
        <f>'90.1 Data-IP'!G515/$D515</f>
        <v>20.64245676916585</v>
      </c>
      <c r="H515" s="5">
        <f>'90.1 Data-IP'!H515/$D515</f>
        <v>7.0043371149910083</v>
      </c>
      <c r="I515" s="5">
        <f>'90.1 Data-IP'!I515/$D515</f>
        <v>1.4460184778834095</v>
      </c>
      <c r="J515" s="5">
        <f>'90.1 Data-IP'!J515/$D515</f>
        <v>12.234663395182251</v>
      </c>
      <c r="K515" s="5">
        <f>'90.1 Data-IP'!K515/$D515</f>
        <v>9.2471905362324129</v>
      </c>
      <c r="L515" s="5">
        <f>'90.1 Data-IP'!L515/$D515</f>
        <v>0</v>
      </c>
      <c r="M515" s="5">
        <f>'90.1 Data-IP'!M515/$D515</f>
        <v>5.8676625991491109</v>
      </c>
      <c r="N515" s="5">
        <f>'90.1 Data-IP'!N515/$D515</f>
        <v>5.7042149028931344E-3</v>
      </c>
      <c r="O515" s="5">
        <f>'90.1 Data-IP'!O515/$D515</f>
        <v>5.7042149028931344E-3</v>
      </c>
      <c r="P515" s="5">
        <f>'90.1 Data-IP'!P515/$D515</f>
        <v>0</v>
      </c>
      <c r="Q515" s="5">
        <f>'90.1 Data-IP'!Q515/$D515</f>
        <v>0</v>
      </c>
      <c r="R515" s="5">
        <f>'90.1 Data-IP'!R515/$D515</f>
        <v>0</v>
      </c>
      <c r="S515" s="5">
        <f>'90.1 Data-IP'!S515/$D515</f>
        <v>0</v>
      </c>
      <c r="T515" s="5">
        <f>'90.1 Data-IP'!T515/$D515</f>
        <v>0</v>
      </c>
      <c r="U515" s="5">
        <f>'90.1 Data-IP'!U515/$D515</f>
        <v>10.035907942997829</v>
      </c>
      <c r="V515" s="5">
        <f>'90.1 Data-IP'!V515/$D515</f>
        <v>0</v>
      </c>
      <c r="W515" s="5">
        <f>'90.1 Data-IP'!W515/$D515</f>
        <v>26.510119368314964</v>
      </c>
      <c r="X515" s="5">
        <f>'90.1 Data-IP'!X515/$D515</f>
        <v>0</v>
      </c>
      <c r="Y515" s="5">
        <f t="shared" si="8"/>
        <v>26.510119368314964</v>
      </c>
      <c r="Z515" s="5">
        <f>'90.1 Data-IP'!Z515/$D515</f>
        <v>47.201061964155414</v>
      </c>
      <c r="AA515" s="5">
        <f>'90.1 Data-IP'!AA515/$D515</f>
        <v>19.28309847923024</v>
      </c>
      <c r="AB515" s="5">
        <f>'90.1 Data-IP'!AB515/$D515</f>
        <v>66.484160443385662</v>
      </c>
    </row>
    <row r="516" spans="1:28" x14ac:dyDescent="0.25">
      <c r="A516" s="95">
        <v>2013</v>
      </c>
      <c r="B516" s="95" t="s">
        <v>58</v>
      </c>
      <c r="C516" s="101" t="s">
        <v>6</v>
      </c>
      <c r="D516" s="5">
        <f>'90.1 Data-SI'!D516*Convert!$B$1</f>
        <v>43201.815571462859</v>
      </c>
      <c r="E516" s="5">
        <f>'90.1 Data-IP'!E516/$D516</f>
        <v>2.6327145705660618E-3</v>
      </c>
      <c r="F516" s="5">
        <f>'90.1 Data-IP'!F516/$D516</f>
        <v>0</v>
      </c>
      <c r="G516" s="5">
        <f>'90.1 Data-IP'!G516/$D516</f>
        <v>18.894992472952627</v>
      </c>
      <c r="H516" s="5">
        <f>'90.1 Data-IP'!H516/$D516</f>
        <v>7.0115770800600643</v>
      </c>
      <c r="I516" s="5">
        <f>'90.1 Data-IP'!I516/$D516</f>
        <v>1.44623787076429</v>
      </c>
      <c r="J516" s="5">
        <f>'90.1 Data-IP'!J516/$D516</f>
        <v>12.234663395182251</v>
      </c>
      <c r="K516" s="5">
        <f>'90.1 Data-IP'!K516/$D516</f>
        <v>9.2471905362324129</v>
      </c>
      <c r="L516" s="5">
        <f>'90.1 Data-IP'!L516/$D516</f>
        <v>0</v>
      </c>
      <c r="M516" s="5">
        <f>'90.1 Data-IP'!M516/$D516</f>
        <v>5.9696802887585472</v>
      </c>
      <c r="N516" s="5">
        <f>'90.1 Data-IP'!N516/$D516</f>
        <v>5.7042149028931344E-3</v>
      </c>
      <c r="O516" s="5">
        <f>'90.1 Data-IP'!O516/$D516</f>
        <v>5.7042149028931344E-3</v>
      </c>
      <c r="P516" s="5">
        <f>'90.1 Data-IP'!P516/$D516</f>
        <v>0</v>
      </c>
      <c r="Q516" s="5">
        <f>'90.1 Data-IP'!Q516/$D516</f>
        <v>0</v>
      </c>
      <c r="R516" s="5">
        <f>'90.1 Data-IP'!R516/$D516</f>
        <v>0</v>
      </c>
      <c r="S516" s="5">
        <f>'90.1 Data-IP'!S516/$D516</f>
        <v>0</v>
      </c>
      <c r="T516" s="5">
        <f>'90.1 Data-IP'!T516/$D516</f>
        <v>0</v>
      </c>
      <c r="U516" s="5">
        <f>'90.1 Data-IP'!U516/$D516</f>
        <v>10.012871690505376</v>
      </c>
      <c r="V516" s="5">
        <f>'90.1 Data-IP'!V516/$D516</f>
        <v>0</v>
      </c>
      <c r="W516" s="5">
        <f>'90.1 Data-IP'!W516/$D516</f>
        <v>24.867305476281736</v>
      </c>
      <c r="X516" s="5">
        <f>'90.1 Data-IP'!X516/$D516</f>
        <v>0</v>
      </c>
      <c r="Y516" s="5">
        <f t="shared" si="8"/>
        <v>24.867305476281736</v>
      </c>
      <c r="Z516" s="5">
        <f>'90.1 Data-IP'!Z516/$D516</f>
        <v>45.565268644310365</v>
      </c>
      <c r="AA516" s="5">
        <f>'90.1 Data-IP'!AA516/$D516</f>
        <v>19.260062226737787</v>
      </c>
      <c r="AB516" s="5">
        <f>'90.1 Data-IP'!AB516/$D516</f>
        <v>64.825330871048152</v>
      </c>
    </row>
    <row r="517" spans="1:28" x14ac:dyDescent="0.25">
      <c r="A517" s="95">
        <v>2013</v>
      </c>
      <c r="B517" s="95" t="s">
        <v>58</v>
      </c>
      <c r="C517" s="101" t="s">
        <v>11</v>
      </c>
      <c r="D517" s="5">
        <f>'90.1 Data-SI'!D517*Convert!$B$1</f>
        <v>43201.815571462859</v>
      </c>
      <c r="E517" s="5">
        <f>'90.1 Data-IP'!E517/$D517</f>
        <v>1.096964404402526E-3</v>
      </c>
      <c r="F517" s="5">
        <f>'90.1 Data-IP'!F517/$D517</f>
        <v>0</v>
      </c>
      <c r="G517" s="5">
        <f>'90.1 Data-IP'!G517/$D517</f>
        <v>14.801121315722401</v>
      </c>
      <c r="H517" s="5">
        <f>'90.1 Data-IP'!H517/$D517</f>
        <v>7.0736652653492484</v>
      </c>
      <c r="I517" s="5">
        <f>'90.1 Data-IP'!I517/$D517</f>
        <v>1.4464572636451707</v>
      </c>
      <c r="J517" s="5">
        <f>'90.1 Data-IP'!J517/$D517</f>
        <v>12.234663395182251</v>
      </c>
      <c r="K517" s="5">
        <f>'90.1 Data-IP'!K517/$D517</f>
        <v>9.2471905362324129</v>
      </c>
      <c r="L517" s="5">
        <f>'90.1 Data-IP'!L517/$D517</f>
        <v>0</v>
      </c>
      <c r="M517" s="5">
        <f>'90.1 Data-IP'!M517/$D517</f>
        <v>5.7840739115336381</v>
      </c>
      <c r="N517" s="5">
        <f>'90.1 Data-IP'!N517/$D517</f>
        <v>5.7042149028931344E-3</v>
      </c>
      <c r="O517" s="5">
        <f>'90.1 Data-IP'!O517/$D517</f>
        <v>5.7042149028931344E-3</v>
      </c>
      <c r="P517" s="5">
        <f>'90.1 Data-IP'!P517/$D517</f>
        <v>0</v>
      </c>
      <c r="Q517" s="5">
        <f>'90.1 Data-IP'!Q517/$D517</f>
        <v>0</v>
      </c>
      <c r="R517" s="5">
        <f>'90.1 Data-IP'!R517/$D517</f>
        <v>0</v>
      </c>
      <c r="S517" s="5">
        <f>'90.1 Data-IP'!S517/$D517</f>
        <v>0</v>
      </c>
      <c r="T517" s="5">
        <f>'90.1 Data-IP'!T517/$D517</f>
        <v>0</v>
      </c>
      <c r="U517" s="5">
        <f>'90.1 Data-IP'!U517/$D517</f>
        <v>10.45758106005016</v>
      </c>
      <c r="V517" s="5">
        <f>'90.1 Data-IP'!V517/$D517</f>
        <v>0</v>
      </c>
      <c r="W517" s="5">
        <f>'90.1 Data-IP'!W517/$D517</f>
        <v>20.586292191660444</v>
      </c>
      <c r="X517" s="5">
        <f>'90.1 Data-IP'!X517/$D517</f>
        <v>0</v>
      </c>
      <c r="Y517" s="5">
        <f t="shared" si="8"/>
        <v>20.586292191660444</v>
      </c>
      <c r="Z517" s="5">
        <f>'90.1 Data-IP'!Z517/$D517</f>
        <v>41.346562937859126</v>
      </c>
      <c r="AA517" s="5">
        <f>'90.1 Data-IP'!AA517/$D517</f>
        <v>19.704771596282573</v>
      </c>
      <c r="AB517" s="5">
        <f>'90.1 Data-IP'!AB517/$D517</f>
        <v>61.051334534141695</v>
      </c>
    </row>
    <row r="518" spans="1:28" x14ac:dyDescent="0.25">
      <c r="A518" s="95">
        <v>2013</v>
      </c>
      <c r="B518" s="95" t="s">
        <v>58</v>
      </c>
      <c r="C518" s="101" t="s">
        <v>13</v>
      </c>
      <c r="D518" s="5">
        <f>'90.1 Data-SI'!D518*Convert!$B$1</f>
        <v>43201.815571462859</v>
      </c>
      <c r="E518" s="5">
        <f>'90.1 Data-IP'!E518/$D518</f>
        <v>8.1614151687547931E-2</v>
      </c>
      <c r="F518" s="5">
        <f>'90.1 Data-IP'!F518/$D518</f>
        <v>1.8209609113081927E-2</v>
      </c>
      <c r="G518" s="5">
        <f>'90.1 Data-IP'!G518/$D518</f>
        <v>15.882728218463292</v>
      </c>
      <c r="H518" s="5">
        <f>'90.1 Data-IP'!H518/$D518</f>
        <v>7.0427308691450978</v>
      </c>
      <c r="I518" s="5">
        <f>'90.1 Data-IP'!I518/$D518</f>
        <v>1.4444827277172463</v>
      </c>
      <c r="J518" s="5">
        <f>'90.1 Data-IP'!J518/$D518</f>
        <v>12.234663395182251</v>
      </c>
      <c r="K518" s="5">
        <f>'90.1 Data-IP'!K518/$D518</f>
        <v>9.2471905362324129</v>
      </c>
      <c r="L518" s="5">
        <f>'90.1 Data-IP'!L518/$D518</f>
        <v>0</v>
      </c>
      <c r="M518" s="5">
        <f>'90.1 Data-IP'!M518/$D518</f>
        <v>5.902326674328231</v>
      </c>
      <c r="N518" s="5">
        <f>'90.1 Data-IP'!N518/$D518</f>
        <v>5.7042149028931344E-3</v>
      </c>
      <c r="O518" s="5">
        <f>'90.1 Data-IP'!O518/$D518</f>
        <v>5.7042149028931344E-3</v>
      </c>
      <c r="P518" s="5">
        <f>'90.1 Data-IP'!P518/$D518</f>
        <v>0</v>
      </c>
      <c r="Q518" s="5">
        <f>'90.1 Data-IP'!Q518/$D518</f>
        <v>0</v>
      </c>
      <c r="R518" s="5">
        <f>'90.1 Data-IP'!R518/$D518</f>
        <v>0</v>
      </c>
      <c r="S518" s="5">
        <f>'90.1 Data-IP'!S518/$D518</f>
        <v>0</v>
      </c>
      <c r="T518" s="5">
        <f>'90.1 Data-IP'!T518/$D518</f>
        <v>0</v>
      </c>
      <c r="U518" s="5">
        <f>'90.1 Data-IP'!U518/$D518</f>
        <v>10.474254918997078</v>
      </c>
      <c r="V518" s="5">
        <f>'90.1 Data-IP'!V518/$D518</f>
        <v>0</v>
      </c>
      <c r="W518" s="5">
        <f>'90.1 Data-IP'!W518/$D518</f>
        <v>21.866669044479071</v>
      </c>
      <c r="X518" s="5">
        <f>'90.1 Data-IP'!X518/$D518</f>
        <v>1.8209609113081927E-2</v>
      </c>
      <c r="Y518" s="5">
        <f t="shared" si="8"/>
        <v>21.884878653592153</v>
      </c>
      <c r="Z518" s="5">
        <f>'90.1 Data-IP'!Z518/$D518</f>
        <v>42.594250251426558</v>
      </c>
      <c r="AA518" s="5">
        <f>'90.1 Data-IP'!AA518/$D518</f>
        <v>19.739655064342571</v>
      </c>
      <c r="AB518" s="5">
        <f>'90.1 Data-IP'!AB518/$D518</f>
        <v>62.33390531576913</v>
      </c>
    </row>
    <row r="519" spans="1:28" x14ac:dyDescent="0.25">
      <c r="A519" s="95">
        <v>2013</v>
      </c>
      <c r="B519" s="95" t="s">
        <v>58</v>
      </c>
      <c r="C519" s="101" t="s">
        <v>19</v>
      </c>
      <c r="D519" s="5">
        <f>'90.1 Data-SI'!D519*Convert!$B$1</f>
        <v>43201.815571462859</v>
      </c>
      <c r="E519" s="5">
        <f>'90.1 Data-IP'!E519/$D519</f>
        <v>0.17617248334704563</v>
      </c>
      <c r="F519" s="5">
        <f>'90.1 Data-IP'!F519/$D519</f>
        <v>6.4501506978868528E-2</v>
      </c>
      <c r="G519" s="5">
        <f>'90.1 Data-IP'!G519/$D519</f>
        <v>12.821319958656721</v>
      </c>
      <c r="H519" s="5">
        <f>'90.1 Data-IP'!H519/$D519</f>
        <v>7.0662059073993104</v>
      </c>
      <c r="I519" s="5">
        <f>'90.1 Data-IP'!I519/$D519</f>
        <v>1.4440439419554851</v>
      </c>
      <c r="J519" s="5">
        <f>'90.1 Data-IP'!J519/$D519</f>
        <v>12.234663395182251</v>
      </c>
      <c r="K519" s="5">
        <f>'90.1 Data-IP'!K519/$D519</f>
        <v>9.2471905362324129</v>
      </c>
      <c r="L519" s="5">
        <f>'90.1 Data-IP'!L519/$D519</f>
        <v>0</v>
      </c>
      <c r="M519" s="5">
        <f>'90.1 Data-IP'!M519/$D519</f>
        <v>5.7671806597058399</v>
      </c>
      <c r="N519" s="5">
        <f>'90.1 Data-IP'!N519/$D519</f>
        <v>5.7042149028931344E-3</v>
      </c>
      <c r="O519" s="5">
        <f>'90.1 Data-IP'!O519/$D519</f>
        <v>5.7042149028931344E-3</v>
      </c>
      <c r="P519" s="5">
        <f>'90.1 Data-IP'!P519/$D519</f>
        <v>0</v>
      </c>
      <c r="Q519" s="5">
        <f>'90.1 Data-IP'!Q519/$D519</f>
        <v>0</v>
      </c>
      <c r="R519" s="5">
        <f>'90.1 Data-IP'!R519/$D519</f>
        <v>0</v>
      </c>
      <c r="S519" s="5">
        <f>'90.1 Data-IP'!S519/$D519</f>
        <v>0</v>
      </c>
      <c r="T519" s="5">
        <f>'90.1 Data-IP'!T519/$D519</f>
        <v>0</v>
      </c>
      <c r="U519" s="5">
        <f>'90.1 Data-IP'!U519/$D519</f>
        <v>10.954286542363624</v>
      </c>
      <c r="V519" s="5">
        <f>'90.1 Data-IP'!V519/$D519</f>
        <v>0</v>
      </c>
      <c r="W519" s="5">
        <f>'90.1 Data-IP'!W519/$D519</f>
        <v>18.764673101709608</v>
      </c>
      <c r="X519" s="5">
        <f>'90.1 Data-IP'!X519/$D519</f>
        <v>6.4501506978868528E-2</v>
      </c>
      <c r="Y519" s="5">
        <f t="shared" si="8"/>
        <v>18.829174608688476</v>
      </c>
      <c r="Z519" s="5">
        <f>'90.1 Data-IP'!Z519/$D519</f>
        <v>39.515509954030428</v>
      </c>
      <c r="AA519" s="5">
        <f>'90.1 Data-IP'!AA519/$D519</f>
        <v>20.265978585574903</v>
      </c>
      <c r="AB519" s="5">
        <f>'90.1 Data-IP'!AB519/$D519</f>
        <v>59.781488539605334</v>
      </c>
    </row>
    <row r="520" spans="1:28" x14ac:dyDescent="0.25">
      <c r="A520" s="95">
        <v>2013</v>
      </c>
      <c r="B520" s="95" t="s">
        <v>58</v>
      </c>
      <c r="C520" s="101" t="s">
        <v>20</v>
      </c>
      <c r="D520" s="5">
        <f>'90.1 Data-SI'!D520*Convert!$B$1</f>
        <v>43201.815571462859</v>
      </c>
      <c r="E520" s="5">
        <f>'90.1 Data-IP'!E520/$D520</f>
        <v>0.16278951761333485</v>
      </c>
      <c r="F520" s="5">
        <f>'90.1 Data-IP'!F520/$D520</f>
        <v>4.4536754818742551E-2</v>
      </c>
      <c r="G520" s="5">
        <f>'90.1 Data-IP'!G520/$D520</f>
        <v>10.313878723073429</v>
      </c>
      <c r="H520" s="5">
        <f>'90.1 Data-IP'!H520/$D520</f>
        <v>7.1144723411930224</v>
      </c>
      <c r="I520" s="5">
        <f>'90.1 Data-IP'!I520/$D520</f>
        <v>1.4451409063598877</v>
      </c>
      <c r="J520" s="5">
        <f>'90.1 Data-IP'!J520/$D520</f>
        <v>12.234663395182251</v>
      </c>
      <c r="K520" s="5">
        <f>'90.1 Data-IP'!K520/$D520</f>
        <v>9.2471905362324129</v>
      </c>
      <c r="L520" s="5">
        <f>'90.1 Data-IP'!L520/$D520</f>
        <v>0</v>
      </c>
      <c r="M520" s="5">
        <f>'90.1 Data-IP'!M520/$D520</f>
        <v>5.8988163882341436</v>
      </c>
      <c r="N520" s="5">
        <f>'90.1 Data-IP'!N520/$D520</f>
        <v>5.7042149028931344E-3</v>
      </c>
      <c r="O520" s="5">
        <f>'90.1 Data-IP'!O520/$D520</f>
        <v>5.7042149028931344E-3</v>
      </c>
      <c r="P520" s="5">
        <f>'90.1 Data-IP'!P520/$D520</f>
        <v>0</v>
      </c>
      <c r="Q520" s="5">
        <f>'90.1 Data-IP'!Q520/$D520</f>
        <v>0</v>
      </c>
      <c r="R520" s="5">
        <f>'90.1 Data-IP'!R520/$D520</f>
        <v>0</v>
      </c>
      <c r="S520" s="5">
        <f>'90.1 Data-IP'!S520/$D520</f>
        <v>0</v>
      </c>
      <c r="T520" s="5">
        <f>'90.1 Data-IP'!T520/$D520</f>
        <v>0</v>
      </c>
      <c r="U520" s="5">
        <f>'90.1 Data-IP'!U520/$D520</f>
        <v>11.045115195048155</v>
      </c>
      <c r="V520" s="5">
        <f>'90.1 Data-IP'!V520/$D520</f>
        <v>0</v>
      </c>
      <c r="W520" s="5">
        <f>'90.1 Data-IP'!W520/$D520</f>
        <v>16.375484628920908</v>
      </c>
      <c r="X520" s="5">
        <f>'90.1 Data-IP'!X520/$D520</f>
        <v>4.4536754818742551E-2</v>
      </c>
      <c r="Y520" s="5">
        <f t="shared" si="8"/>
        <v>16.420021383739652</v>
      </c>
      <c r="Z520" s="5">
        <f>'90.1 Data-IP'!Z520/$D520</f>
        <v>37.175465486558963</v>
      </c>
      <c r="AA520" s="5">
        <f>'90.1 Data-IP'!AA520/$D520</f>
        <v>20.336842486099311</v>
      </c>
      <c r="AB520" s="5">
        <f>'90.1 Data-IP'!AB520/$D520</f>
        <v>57.51230797265827</v>
      </c>
    </row>
    <row r="521" spans="1:28" x14ac:dyDescent="0.25">
      <c r="A521" s="95">
        <v>2013</v>
      </c>
      <c r="B521" s="95" t="s">
        <v>58</v>
      </c>
      <c r="C521" s="101" t="s">
        <v>3</v>
      </c>
      <c r="D521" s="5">
        <f>'90.1 Data-SI'!D521*Convert!$B$1</f>
        <v>43201.815571462859</v>
      </c>
      <c r="E521" s="5">
        <f>'90.1 Data-IP'!E521/$D521</f>
        <v>1.4394366914569945</v>
      </c>
      <c r="F521" s="5">
        <f>'90.1 Data-IP'!F521/$D521</f>
        <v>0.55199248829535097</v>
      </c>
      <c r="G521" s="5">
        <f>'90.1 Data-IP'!G521/$D521</f>
        <v>8.3200362216313994</v>
      </c>
      <c r="H521" s="5">
        <f>'90.1 Data-IP'!H521/$D521</f>
        <v>7.0977984822461035</v>
      </c>
      <c r="I521" s="5">
        <f>'90.1 Data-IP'!I521/$D521</f>
        <v>1.4449215134790072</v>
      </c>
      <c r="J521" s="5">
        <f>'90.1 Data-IP'!J521/$D521</f>
        <v>12.234663395182251</v>
      </c>
      <c r="K521" s="5">
        <f>'90.1 Data-IP'!K521/$D521</f>
        <v>9.2471905362324129</v>
      </c>
      <c r="L521" s="5">
        <f>'90.1 Data-IP'!L521/$D521</f>
        <v>0</v>
      </c>
      <c r="M521" s="5">
        <f>'90.1 Data-IP'!M521/$D521</f>
        <v>5.7390983709531342</v>
      </c>
      <c r="N521" s="5">
        <f>'90.1 Data-IP'!N521/$D521</f>
        <v>5.7042149028931344E-3</v>
      </c>
      <c r="O521" s="5">
        <f>'90.1 Data-IP'!O521/$D521</f>
        <v>5.7042149028931344E-3</v>
      </c>
      <c r="P521" s="5">
        <f>'90.1 Data-IP'!P521/$D521</f>
        <v>0</v>
      </c>
      <c r="Q521" s="5">
        <f>'90.1 Data-IP'!Q521/$D521</f>
        <v>0</v>
      </c>
      <c r="R521" s="5">
        <f>'90.1 Data-IP'!R521/$D521</f>
        <v>0</v>
      </c>
      <c r="S521" s="5">
        <f>'90.1 Data-IP'!S521/$D521</f>
        <v>0</v>
      </c>
      <c r="T521" s="5">
        <f>'90.1 Data-IP'!T521/$D521</f>
        <v>0</v>
      </c>
      <c r="U521" s="5">
        <f>'90.1 Data-IP'!U521/$D521</f>
        <v>12.159631029921119</v>
      </c>
      <c r="V521" s="5">
        <f>'90.1 Data-IP'!V521/$D521</f>
        <v>0</v>
      </c>
      <c r="W521" s="5">
        <f>'90.1 Data-IP'!W521/$D521</f>
        <v>15.498571284041526</v>
      </c>
      <c r="X521" s="5">
        <f>'90.1 Data-IP'!X521/$D521</f>
        <v>0.55199248829535097</v>
      </c>
      <c r="Y521" s="5">
        <f t="shared" si="8"/>
        <v>16.050563772336876</v>
      </c>
      <c r="Z521" s="5">
        <f>'90.1 Data-IP'!Z521/$D521</f>
        <v>36.281439496970904</v>
      </c>
      <c r="AA521" s="5">
        <f>'90.1 Data-IP'!AA521/$D521</f>
        <v>21.959033447329766</v>
      </c>
      <c r="AB521" s="5">
        <f>'90.1 Data-IP'!AB521/$D521</f>
        <v>58.240472944300663</v>
      </c>
    </row>
    <row r="522" spans="1:28" x14ac:dyDescent="0.25">
      <c r="A522" s="95">
        <v>2013</v>
      </c>
      <c r="B522" s="95" t="s">
        <v>58</v>
      </c>
      <c r="C522" s="101" t="s">
        <v>7</v>
      </c>
      <c r="D522" s="5">
        <f>'90.1 Data-SI'!D522*Convert!$B$1</f>
        <v>43201.815571462859</v>
      </c>
      <c r="E522" s="5">
        <f>'90.1 Data-IP'!E522/$D522</f>
        <v>0.56910513300403043</v>
      </c>
      <c r="F522" s="5">
        <f>'90.1 Data-IP'!F522/$D522</f>
        <v>0.20710687955119689</v>
      </c>
      <c r="G522" s="5">
        <f>'90.1 Data-IP'!G522/$D522</f>
        <v>8.253340785843724</v>
      </c>
      <c r="H522" s="5">
        <f>'90.1 Data-IP'!H522/$D522</f>
        <v>7.0973596964843431</v>
      </c>
      <c r="I522" s="5">
        <f>'90.1 Data-IP'!I522/$D522</f>
        <v>1.4447021205981265</v>
      </c>
      <c r="J522" s="5">
        <f>'90.1 Data-IP'!J522/$D522</f>
        <v>12.234663395182251</v>
      </c>
      <c r="K522" s="5">
        <f>'90.1 Data-IP'!K522/$D522</f>
        <v>9.2471905362324129</v>
      </c>
      <c r="L522" s="5">
        <f>'90.1 Data-IP'!L522/$D522</f>
        <v>0</v>
      </c>
      <c r="M522" s="5">
        <f>'90.1 Data-IP'!M522/$D522</f>
        <v>5.8836782794533873</v>
      </c>
      <c r="N522" s="5">
        <f>'90.1 Data-IP'!N522/$D522</f>
        <v>5.7042149028931344E-3</v>
      </c>
      <c r="O522" s="5">
        <f>'90.1 Data-IP'!O522/$D522</f>
        <v>5.7042149028931344E-3</v>
      </c>
      <c r="P522" s="5">
        <f>'90.1 Data-IP'!P522/$D522</f>
        <v>0</v>
      </c>
      <c r="Q522" s="5">
        <f>'90.1 Data-IP'!Q522/$D522</f>
        <v>0</v>
      </c>
      <c r="R522" s="5">
        <f>'90.1 Data-IP'!R522/$D522</f>
        <v>0</v>
      </c>
      <c r="S522" s="5">
        <f>'90.1 Data-IP'!S522/$D522</f>
        <v>0</v>
      </c>
      <c r="T522" s="5">
        <f>'90.1 Data-IP'!T522/$D522</f>
        <v>0</v>
      </c>
      <c r="U522" s="5">
        <f>'90.1 Data-IP'!U522/$D522</f>
        <v>11.836465316384135</v>
      </c>
      <c r="V522" s="5">
        <f>'90.1 Data-IP'!V522/$D522</f>
        <v>0</v>
      </c>
      <c r="W522" s="5">
        <f>'90.1 Data-IP'!W522/$D522</f>
        <v>14.706124198301143</v>
      </c>
      <c r="X522" s="5">
        <f>'90.1 Data-IP'!X522/$D522</f>
        <v>0.20710687955119689</v>
      </c>
      <c r="Y522" s="5">
        <f t="shared" si="8"/>
        <v>14.913231077852341</v>
      </c>
      <c r="Z522" s="5">
        <f>'90.1 Data-IP'!Z522/$D522</f>
        <v>35.488773018349633</v>
      </c>
      <c r="AA522" s="5">
        <f>'90.1 Data-IP'!AA522/$D522</f>
        <v>21.290762732167746</v>
      </c>
      <c r="AB522" s="5">
        <f>'90.1 Data-IP'!AB522/$D522</f>
        <v>56.779535750517375</v>
      </c>
    </row>
    <row r="523" spans="1:28" x14ac:dyDescent="0.25">
      <c r="A523" s="95">
        <v>2013</v>
      </c>
      <c r="B523" s="95" t="s">
        <v>58</v>
      </c>
      <c r="C523" s="101" t="s">
        <v>17</v>
      </c>
      <c r="D523" s="5">
        <f>'90.1 Data-SI'!D523*Convert!$B$1</f>
        <v>43201.815571462859</v>
      </c>
      <c r="E523" s="5">
        <f>'90.1 Data-IP'!E523/$D523</f>
        <v>0.1145230838196237</v>
      </c>
      <c r="F523" s="5">
        <f>'90.1 Data-IP'!F523/$D523</f>
        <v>2.2816859611572538E-2</v>
      </c>
      <c r="G523" s="5">
        <f>'90.1 Data-IP'!G523/$D523</f>
        <v>6.4236041593003117</v>
      </c>
      <c r="H523" s="5">
        <f>'90.1 Data-IP'!H523/$D523</f>
        <v>7.0815634090609452</v>
      </c>
      <c r="I523" s="5">
        <f>'90.1 Data-IP'!I523/$D523</f>
        <v>1.4444827277172463</v>
      </c>
      <c r="J523" s="5">
        <f>'90.1 Data-IP'!J523/$D523</f>
        <v>12.234663395182251</v>
      </c>
      <c r="K523" s="5">
        <f>'90.1 Data-IP'!K523/$D523</f>
        <v>9.2471905362324129</v>
      </c>
      <c r="L523" s="5">
        <f>'90.1 Data-IP'!L523/$D523</f>
        <v>0</v>
      </c>
      <c r="M523" s="5">
        <f>'90.1 Data-IP'!M523/$D523</f>
        <v>6.5469029583551563</v>
      </c>
      <c r="N523" s="5">
        <f>'90.1 Data-IP'!N523/$D523</f>
        <v>5.7042149028931344E-3</v>
      </c>
      <c r="O523" s="5">
        <f>'90.1 Data-IP'!O523/$D523</f>
        <v>5.7042149028931344E-3</v>
      </c>
      <c r="P523" s="5">
        <f>'90.1 Data-IP'!P523/$D523</f>
        <v>0</v>
      </c>
      <c r="Q523" s="5">
        <f>'90.1 Data-IP'!Q523/$D523</f>
        <v>0</v>
      </c>
      <c r="R523" s="5">
        <f>'90.1 Data-IP'!R523/$D523</f>
        <v>0</v>
      </c>
      <c r="S523" s="5">
        <f>'90.1 Data-IP'!S523/$D523</f>
        <v>0</v>
      </c>
      <c r="T523" s="5">
        <f>'90.1 Data-IP'!T523/$D523</f>
        <v>0</v>
      </c>
      <c r="U523" s="5">
        <f>'90.1 Data-IP'!U523/$D523</f>
        <v>12.136375384547785</v>
      </c>
      <c r="V523" s="5">
        <f>'90.1 Data-IP'!V523/$D523</f>
        <v>0</v>
      </c>
      <c r="W523" s="5">
        <f>'90.1 Data-IP'!W523/$D523</f>
        <v>13.085030201475092</v>
      </c>
      <c r="X523" s="5">
        <f>'90.1 Data-IP'!X523/$D523</f>
        <v>2.2816859611572538E-2</v>
      </c>
      <c r="Y523" s="5">
        <f t="shared" si="8"/>
        <v>13.107847061086664</v>
      </c>
      <c r="Z523" s="5">
        <f>'90.1 Data-IP'!Z523/$D523</f>
        <v>33.851443948338428</v>
      </c>
      <c r="AA523" s="5">
        <f>'90.1 Data-IP'!AA523/$D523</f>
        <v>21.40616338751089</v>
      </c>
      <c r="AB523" s="5">
        <f>'90.1 Data-IP'!AB523/$D523</f>
        <v>55.257607335849322</v>
      </c>
    </row>
    <row r="524" spans="1:28" x14ac:dyDescent="0.25">
      <c r="A524" s="95">
        <v>2013</v>
      </c>
      <c r="B524" s="95" t="s">
        <v>58</v>
      </c>
      <c r="C524" s="101" t="s">
        <v>14</v>
      </c>
      <c r="D524" s="5">
        <f>'90.1 Data-SI'!D524*Convert!$B$1</f>
        <v>43201.815571462859</v>
      </c>
      <c r="E524" s="5">
        <f>'90.1 Data-IP'!E524/$D524</f>
        <v>3.3038373931795277</v>
      </c>
      <c r="F524" s="5">
        <f>'90.1 Data-IP'!F524/$D524</f>
        <v>1.3852466498795097</v>
      </c>
      <c r="G524" s="5">
        <f>'90.1 Data-IP'!G524/$D524</f>
        <v>6.188195598115529</v>
      </c>
      <c r="H524" s="5">
        <f>'90.1 Data-IP'!H524/$D524</f>
        <v>6.9990716858498763</v>
      </c>
      <c r="I524" s="5">
        <f>'90.1 Data-IP'!I524/$D524</f>
        <v>1.4425081917893217</v>
      </c>
      <c r="J524" s="5">
        <f>'90.1 Data-IP'!J524/$D524</f>
        <v>12.234663395182251</v>
      </c>
      <c r="K524" s="5">
        <f>'90.1 Data-IP'!K524/$D524</f>
        <v>9.2471905362324129</v>
      </c>
      <c r="L524" s="5">
        <f>'90.1 Data-IP'!L524/$D524</f>
        <v>0</v>
      </c>
      <c r="M524" s="5">
        <f>'90.1 Data-IP'!M524/$D524</f>
        <v>5.6838113649712474</v>
      </c>
      <c r="N524" s="5">
        <f>'90.1 Data-IP'!N524/$D524</f>
        <v>5.7042149028931344E-3</v>
      </c>
      <c r="O524" s="5">
        <f>'90.1 Data-IP'!O524/$D524</f>
        <v>5.7042149028931344E-3</v>
      </c>
      <c r="P524" s="5">
        <f>'90.1 Data-IP'!P524/$D524</f>
        <v>0</v>
      </c>
      <c r="Q524" s="5">
        <f>'90.1 Data-IP'!Q524/$D524</f>
        <v>0</v>
      </c>
      <c r="R524" s="5">
        <f>'90.1 Data-IP'!R524/$D524</f>
        <v>0</v>
      </c>
      <c r="S524" s="5">
        <f>'90.1 Data-IP'!S524/$D524</f>
        <v>0</v>
      </c>
      <c r="T524" s="5">
        <f>'90.1 Data-IP'!T524/$D524</f>
        <v>0</v>
      </c>
      <c r="U524" s="5">
        <f>'90.1 Data-IP'!U524/$D524</f>
        <v>13.205257500197606</v>
      </c>
      <c r="V524" s="5">
        <f>'90.1 Data-IP'!V524/$D524</f>
        <v>0</v>
      </c>
      <c r="W524" s="5">
        <f>'90.1 Data-IP'!W524/$D524</f>
        <v>15.175844356266305</v>
      </c>
      <c r="X524" s="5">
        <f>'90.1 Data-IP'!X524/$D524</f>
        <v>1.3852466498795097</v>
      </c>
      <c r="Y524" s="5">
        <f t="shared" si="8"/>
        <v>16.561091006145816</v>
      </c>
      <c r="Z524" s="5">
        <f>'90.1 Data-IP'!Z524/$D524</f>
        <v>35.858011236871533</v>
      </c>
      <c r="AA524" s="5">
        <f>'90.1 Data-IP'!AA524/$D524</f>
        <v>23.837694686309529</v>
      </c>
      <c r="AB524" s="5">
        <f>'90.1 Data-IP'!AB524/$D524</f>
        <v>59.695705923181059</v>
      </c>
    </row>
    <row r="525" spans="1:28" x14ac:dyDescent="0.25">
      <c r="A525" s="95">
        <v>2013</v>
      </c>
      <c r="B525" s="95" t="s">
        <v>58</v>
      </c>
      <c r="C525" s="101" t="s">
        <v>2</v>
      </c>
      <c r="D525" s="5">
        <f>'90.1 Data-SI'!D525*Convert!$B$1</f>
        <v>43201.815571462859</v>
      </c>
      <c r="E525" s="5">
        <f>'90.1 Data-IP'!E525/$D525</f>
        <v>1.316357285283031</v>
      </c>
      <c r="F525" s="5">
        <f>'90.1 Data-IP'!F525/$D525</f>
        <v>0.54080345137044528</v>
      </c>
      <c r="G525" s="5">
        <f>'90.1 Data-IP'!G525/$D525</f>
        <v>6.4222878020150276</v>
      </c>
      <c r="H525" s="5">
        <f>'90.1 Data-IP'!H525/$D525</f>
        <v>6.9992910787307565</v>
      </c>
      <c r="I525" s="5">
        <f>'90.1 Data-IP'!I525/$D525</f>
        <v>1.4438245490746049</v>
      </c>
      <c r="J525" s="5">
        <f>'90.1 Data-IP'!J525/$D525</f>
        <v>12.234663395182251</v>
      </c>
      <c r="K525" s="5">
        <f>'90.1 Data-IP'!K525/$D525</f>
        <v>9.2471905362324129</v>
      </c>
      <c r="L525" s="5">
        <f>'90.1 Data-IP'!L525/$D525</f>
        <v>0</v>
      </c>
      <c r="M525" s="5">
        <f>'90.1 Data-IP'!M525/$D525</f>
        <v>5.9078114963502433</v>
      </c>
      <c r="N525" s="5">
        <f>'90.1 Data-IP'!N525/$D525</f>
        <v>5.7042149028931344E-3</v>
      </c>
      <c r="O525" s="5">
        <f>'90.1 Data-IP'!O525/$D525</f>
        <v>5.7042149028931344E-3</v>
      </c>
      <c r="P525" s="5">
        <f>'90.1 Data-IP'!P525/$D525</f>
        <v>0</v>
      </c>
      <c r="Q525" s="5">
        <f>'90.1 Data-IP'!Q525/$D525</f>
        <v>0</v>
      </c>
      <c r="R525" s="5">
        <f>'90.1 Data-IP'!R525/$D525</f>
        <v>0</v>
      </c>
      <c r="S525" s="5">
        <f>'90.1 Data-IP'!S525/$D525</f>
        <v>0</v>
      </c>
      <c r="T525" s="5">
        <f>'90.1 Data-IP'!T525/$D525</f>
        <v>0</v>
      </c>
      <c r="U525" s="5">
        <f>'90.1 Data-IP'!U525/$D525</f>
        <v>12.877045750400372</v>
      </c>
      <c r="V525" s="5">
        <f>'90.1 Data-IP'!V525/$D525</f>
        <v>0</v>
      </c>
      <c r="W525" s="5">
        <f>'90.1 Data-IP'!W525/$D525</f>
        <v>13.646456583648302</v>
      </c>
      <c r="X525" s="5">
        <f>'90.1 Data-IP'!X525/$D525</f>
        <v>0.54080345137044528</v>
      </c>
      <c r="Y525" s="5">
        <f t="shared" si="8"/>
        <v>14.187260035018747</v>
      </c>
      <c r="Z525" s="5">
        <f>'90.1 Data-IP'!Z525/$D525</f>
        <v>34.329720428657929</v>
      </c>
      <c r="AA525" s="5">
        <f>'90.1 Data-IP'!AA525/$D525</f>
        <v>22.665039738003227</v>
      </c>
      <c r="AB525" s="5">
        <f>'90.1 Data-IP'!AB525/$D525</f>
        <v>56.994760166661159</v>
      </c>
    </row>
    <row r="526" spans="1:28" x14ac:dyDescent="0.25">
      <c r="A526" s="95">
        <v>2013</v>
      </c>
      <c r="B526" s="95" t="s">
        <v>58</v>
      </c>
      <c r="C526" s="101" t="s">
        <v>18</v>
      </c>
      <c r="D526" s="5">
        <f>'90.1 Data-SI'!D526*Convert!$B$1</f>
        <v>43201.815571462859</v>
      </c>
      <c r="E526" s="5">
        <f>'90.1 Data-IP'!E526/$D526</f>
        <v>1.6333799981553609</v>
      </c>
      <c r="F526" s="5">
        <f>'90.1 Data-IP'!F526/$D526</f>
        <v>0.60113649361258414</v>
      </c>
      <c r="G526" s="5">
        <f>'90.1 Data-IP'!G526/$D526</f>
        <v>4.1463060557606672</v>
      </c>
      <c r="H526" s="5">
        <f>'90.1 Data-IP'!H526/$D526</f>
        <v>7.0453635837156634</v>
      </c>
      <c r="I526" s="5">
        <f>'90.1 Data-IP'!I526/$D526</f>
        <v>1.4409724416231582</v>
      </c>
      <c r="J526" s="5">
        <f>'90.1 Data-IP'!J526/$D526</f>
        <v>12.234663395182251</v>
      </c>
      <c r="K526" s="5">
        <f>'90.1 Data-IP'!K526/$D526</f>
        <v>9.2471905362324129</v>
      </c>
      <c r="L526" s="5">
        <f>'90.1 Data-IP'!L526/$D526</f>
        <v>0</v>
      </c>
      <c r="M526" s="5">
        <f>'90.1 Data-IP'!M526/$D526</f>
        <v>6.5390048146434578</v>
      </c>
      <c r="N526" s="5">
        <f>'90.1 Data-IP'!N526/$D526</f>
        <v>5.7042149028931344E-3</v>
      </c>
      <c r="O526" s="5">
        <f>'90.1 Data-IP'!O526/$D526</f>
        <v>5.7042149028931344E-3</v>
      </c>
      <c r="P526" s="5">
        <f>'90.1 Data-IP'!P526/$D526</f>
        <v>0</v>
      </c>
      <c r="Q526" s="5">
        <f>'90.1 Data-IP'!Q526/$D526</f>
        <v>0</v>
      </c>
      <c r="R526" s="5">
        <f>'90.1 Data-IP'!R526/$D526</f>
        <v>0</v>
      </c>
      <c r="S526" s="5">
        <f>'90.1 Data-IP'!S526/$D526</f>
        <v>0</v>
      </c>
      <c r="T526" s="5">
        <f>'90.1 Data-IP'!T526/$D526</f>
        <v>0</v>
      </c>
      <c r="U526" s="5">
        <f>'90.1 Data-IP'!U526/$D526</f>
        <v>13.560235181462266</v>
      </c>
      <c r="V526" s="5">
        <f>'90.1 Data-IP'!V526/$D526</f>
        <v>0</v>
      </c>
      <c r="W526" s="5">
        <f>'90.1 Data-IP'!W526/$D526</f>
        <v>12.318690868559486</v>
      </c>
      <c r="X526" s="5">
        <f>'90.1 Data-IP'!X526/$D526</f>
        <v>0.60113649361258414</v>
      </c>
      <c r="Y526" s="5">
        <f t="shared" si="8"/>
        <v>12.91982736217207</v>
      </c>
      <c r="Z526" s="5">
        <f>'90.1 Data-IP'!Z526/$D526</f>
        <v>33.045394503983452</v>
      </c>
      <c r="AA526" s="5">
        <f>'90.1 Data-IP'!AA526/$D526</f>
        <v>23.408562211307263</v>
      </c>
      <c r="AB526" s="5">
        <f>'90.1 Data-IP'!AB526/$D526</f>
        <v>56.453956715290715</v>
      </c>
    </row>
    <row r="527" spans="1:28" x14ac:dyDescent="0.25">
      <c r="A527" s="95">
        <v>2013</v>
      </c>
      <c r="B527" s="95" t="s">
        <v>58</v>
      </c>
      <c r="C527" s="101" t="s">
        <v>4</v>
      </c>
      <c r="D527" s="5">
        <f>'90.1 Data-SI'!D527*Convert!$B$1</f>
        <v>43201.815571462859</v>
      </c>
      <c r="E527" s="5">
        <f>'90.1 Data-IP'!E527/$D527</f>
        <v>5.5528338150855854</v>
      </c>
      <c r="F527" s="5">
        <f>'90.1 Data-IP'!F527/$D527</f>
        <v>2.2088475247049262</v>
      </c>
      <c r="G527" s="5">
        <f>'90.1 Data-IP'!G527/$D527</f>
        <v>4.4997479868591617</v>
      </c>
      <c r="H527" s="5">
        <f>'90.1 Data-IP'!H527/$D527</f>
        <v>7.0043371149910083</v>
      </c>
      <c r="I527" s="5">
        <f>'90.1 Data-IP'!I527/$D527</f>
        <v>1.4431663704319631</v>
      </c>
      <c r="J527" s="5">
        <f>'90.1 Data-IP'!J527/$D527</f>
        <v>12.234663395182251</v>
      </c>
      <c r="K527" s="5">
        <f>'90.1 Data-IP'!K527/$D527</f>
        <v>9.2471905362324129</v>
      </c>
      <c r="L527" s="5">
        <f>'90.1 Data-IP'!L527/$D527</f>
        <v>0</v>
      </c>
      <c r="M527" s="5">
        <f>'90.1 Data-IP'!M527/$D527</f>
        <v>5.6796429002345175</v>
      </c>
      <c r="N527" s="5">
        <f>'90.1 Data-IP'!N527/$D527</f>
        <v>5.7042149028931344E-3</v>
      </c>
      <c r="O527" s="5">
        <f>'90.1 Data-IP'!O527/$D527</f>
        <v>5.7042149028931344E-3</v>
      </c>
      <c r="P527" s="5">
        <f>'90.1 Data-IP'!P527/$D527</f>
        <v>0</v>
      </c>
      <c r="Q527" s="5">
        <f>'90.1 Data-IP'!Q527/$D527</f>
        <v>0</v>
      </c>
      <c r="R527" s="5">
        <f>'90.1 Data-IP'!R527/$D527</f>
        <v>0</v>
      </c>
      <c r="S527" s="5">
        <f>'90.1 Data-IP'!S527/$D527</f>
        <v>0</v>
      </c>
      <c r="T527" s="5">
        <f>'90.1 Data-IP'!T527/$D527</f>
        <v>0</v>
      </c>
      <c r="U527" s="5">
        <f>'90.1 Data-IP'!U527/$D527</f>
        <v>14.240353112191832</v>
      </c>
      <c r="V527" s="5">
        <f>'90.1 Data-IP'!V527/$D527</f>
        <v>0</v>
      </c>
      <c r="W527" s="5">
        <f>'90.1 Data-IP'!W527/$D527</f>
        <v>15.732224702179266</v>
      </c>
      <c r="X527" s="5">
        <f>'90.1 Data-IP'!X527/$D527</f>
        <v>2.2088475247049262</v>
      </c>
      <c r="Y527" s="5">
        <f t="shared" si="8"/>
        <v>17.941072226884192</v>
      </c>
      <c r="Z527" s="5">
        <f>'90.1 Data-IP'!Z527/$D527</f>
        <v>36.420095797687381</v>
      </c>
      <c r="AA527" s="5">
        <f>'90.1 Data-IP'!AA527/$D527</f>
        <v>25.696391173129172</v>
      </c>
      <c r="AB527" s="5">
        <f>'90.1 Data-IP'!AB527/$D527</f>
        <v>62.116486970816545</v>
      </c>
    </row>
    <row r="528" spans="1:28" x14ac:dyDescent="0.25">
      <c r="A528" s="95">
        <v>2013</v>
      </c>
      <c r="B528" s="95" t="s">
        <v>58</v>
      </c>
      <c r="C528" s="101" t="s">
        <v>5</v>
      </c>
      <c r="D528" s="5">
        <f>'90.1 Data-SI'!D528*Convert!$B$1</f>
        <v>43201.815571462859</v>
      </c>
      <c r="E528" s="5">
        <f>'90.1 Data-IP'!E528/$D528</f>
        <v>3.0574591879507205</v>
      </c>
      <c r="F528" s="5">
        <f>'90.1 Data-IP'!F528/$D528</f>
        <v>0.97037471213447435</v>
      </c>
      <c r="G528" s="5">
        <f>'90.1 Data-IP'!G528/$D528</f>
        <v>5.1177777322995448</v>
      </c>
      <c r="H528" s="5">
        <f>'90.1 Data-IP'!H528/$D528</f>
        <v>7.0012656146586805</v>
      </c>
      <c r="I528" s="5">
        <f>'90.1 Data-IP'!I528/$D528</f>
        <v>1.4431663704319631</v>
      </c>
      <c r="J528" s="5">
        <f>'90.1 Data-IP'!J528/$D528</f>
        <v>12.234663395182251</v>
      </c>
      <c r="K528" s="5">
        <f>'90.1 Data-IP'!K528/$D528</f>
        <v>9.2471905362324129</v>
      </c>
      <c r="L528" s="5">
        <f>'90.1 Data-IP'!L528/$D528</f>
        <v>0</v>
      </c>
      <c r="M528" s="5">
        <f>'90.1 Data-IP'!M528/$D528</f>
        <v>6.3415512218510024</v>
      </c>
      <c r="N528" s="5">
        <f>'90.1 Data-IP'!N528/$D528</f>
        <v>5.7042149028931344E-3</v>
      </c>
      <c r="O528" s="5">
        <f>'90.1 Data-IP'!O528/$D528</f>
        <v>5.7042149028931344E-3</v>
      </c>
      <c r="P528" s="5">
        <f>'90.1 Data-IP'!P528/$D528</f>
        <v>0</v>
      </c>
      <c r="Q528" s="5">
        <f>'90.1 Data-IP'!Q528/$D528</f>
        <v>0</v>
      </c>
      <c r="R528" s="5">
        <f>'90.1 Data-IP'!R528/$D528</f>
        <v>0</v>
      </c>
      <c r="S528" s="5">
        <f>'90.1 Data-IP'!S528/$D528</f>
        <v>0</v>
      </c>
      <c r="T528" s="5">
        <f>'90.1 Data-IP'!T528/$D528</f>
        <v>0</v>
      </c>
      <c r="U528" s="5">
        <f>'90.1 Data-IP'!U528/$D528</f>
        <v>13.93561640064881</v>
      </c>
      <c r="V528" s="5">
        <f>'90.1 Data-IP'!V528/$D528</f>
        <v>0</v>
      </c>
      <c r="W528" s="5">
        <f>'90.1 Data-IP'!W528/$D528</f>
        <v>14.516788142101268</v>
      </c>
      <c r="X528" s="5">
        <f>'90.1 Data-IP'!X528/$D528</f>
        <v>0.97037471213447435</v>
      </c>
      <c r="Y528" s="5">
        <f t="shared" si="8"/>
        <v>15.487162854235741</v>
      </c>
      <c r="Z528" s="5">
        <f>'90.1 Data-IP'!Z528/$D528</f>
        <v>35.20136834439618</v>
      </c>
      <c r="AA528" s="5">
        <f>'90.1 Data-IP'!AA528/$D528</f>
        <v>24.152962256134817</v>
      </c>
      <c r="AB528" s="5">
        <f>'90.1 Data-IP'!AB528/$D528</f>
        <v>59.354330600530993</v>
      </c>
    </row>
    <row r="529" spans="1:28" x14ac:dyDescent="0.25">
      <c r="A529" s="95">
        <v>2013</v>
      </c>
      <c r="B529" s="95" t="s">
        <v>58</v>
      </c>
      <c r="C529" s="101" t="s">
        <v>15</v>
      </c>
      <c r="D529" s="5">
        <f>'90.1 Data-SI'!D529*Convert!$B$1</f>
        <v>43201.815571462859</v>
      </c>
      <c r="E529" s="5">
        <f>'90.1 Data-IP'!E529/$D529</f>
        <v>1.7650157266836641</v>
      </c>
      <c r="F529" s="5">
        <f>'90.1 Data-IP'!F529/$D529</f>
        <v>0.79793190776239731</v>
      </c>
      <c r="G529" s="5">
        <f>'90.1 Data-IP'!G529/$D529</f>
        <v>3.5693027790449383</v>
      </c>
      <c r="H529" s="5">
        <f>'90.1 Data-IP'!H529/$D529</f>
        <v>7.032419403743714</v>
      </c>
      <c r="I529" s="5">
        <f>'90.1 Data-IP'!I529/$D529</f>
        <v>1.4407530487422777</v>
      </c>
      <c r="J529" s="5">
        <f>'90.1 Data-IP'!J529/$D529</f>
        <v>12.234663395182251</v>
      </c>
      <c r="K529" s="5">
        <f>'90.1 Data-IP'!K529/$D529</f>
        <v>9.2471905362324129</v>
      </c>
      <c r="L529" s="5">
        <f>'90.1 Data-IP'!L529/$D529</f>
        <v>0</v>
      </c>
      <c r="M529" s="5">
        <f>'90.1 Data-IP'!M529/$D529</f>
        <v>6.4821820584954049</v>
      </c>
      <c r="N529" s="5">
        <f>'90.1 Data-IP'!N529/$D529</f>
        <v>5.7042149028931344E-3</v>
      </c>
      <c r="O529" s="5">
        <f>'90.1 Data-IP'!O529/$D529</f>
        <v>5.7042149028931344E-3</v>
      </c>
      <c r="P529" s="5">
        <f>'90.1 Data-IP'!P529/$D529</f>
        <v>0</v>
      </c>
      <c r="Q529" s="5">
        <f>'90.1 Data-IP'!Q529/$D529</f>
        <v>0</v>
      </c>
      <c r="R529" s="5">
        <f>'90.1 Data-IP'!R529/$D529</f>
        <v>0</v>
      </c>
      <c r="S529" s="5">
        <f>'90.1 Data-IP'!S529/$D529</f>
        <v>0</v>
      </c>
      <c r="T529" s="5">
        <f>'90.1 Data-IP'!T529/$D529</f>
        <v>0</v>
      </c>
      <c r="U529" s="5">
        <f>'90.1 Data-IP'!U529/$D529</f>
        <v>14.150182638149944</v>
      </c>
      <c r="V529" s="5">
        <f>'90.1 Data-IP'!V529/$D529</f>
        <v>0</v>
      </c>
      <c r="W529" s="5">
        <f>'90.1 Data-IP'!W529/$D529</f>
        <v>11.816500564224008</v>
      </c>
      <c r="X529" s="5">
        <f>'90.1 Data-IP'!X529/$D529</f>
        <v>0.79793190776239731</v>
      </c>
      <c r="Y529" s="5">
        <f t="shared" si="8"/>
        <v>12.614432471986404</v>
      </c>
      <c r="Z529" s="5">
        <f>'90.1 Data-IP'!Z529/$D529</f>
        <v>32.530040626795149</v>
      </c>
      <c r="AA529" s="5">
        <f>'90.1 Data-IP'!AA529/$D529</f>
        <v>24.195305082144749</v>
      </c>
      <c r="AB529" s="5">
        <f>'90.1 Data-IP'!AB529/$D529</f>
        <v>56.725345708939891</v>
      </c>
    </row>
    <row r="530" spans="1:28" x14ac:dyDescent="0.25">
      <c r="A530" s="95">
        <v>2013</v>
      </c>
      <c r="B530" s="95" t="s">
        <v>58</v>
      </c>
      <c r="C530" s="101" t="s">
        <v>16</v>
      </c>
      <c r="D530" s="5">
        <f>'90.1 Data-SI'!D530*Convert!$B$1</f>
        <v>43201.815571462859</v>
      </c>
      <c r="E530" s="5">
        <f>'90.1 Data-IP'!E530/$D530</f>
        <v>8.9047182491779449</v>
      </c>
      <c r="F530" s="5">
        <f>'90.1 Data-IP'!F530/$D530</f>
        <v>3.3692164716819177</v>
      </c>
      <c r="G530" s="5">
        <f>'90.1 Data-IP'!G530/$D530</f>
        <v>4.4438028022346332</v>
      </c>
      <c r="H530" s="5">
        <f>'90.1 Data-IP'!H530/$D530</f>
        <v>7.0076280082042173</v>
      </c>
      <c r="I530" s="5">
        <f>'90.1 Data-IP'!I530/$D530</f>
        <v>1.442288798908441</v>
      </c>
      <c r="J530" s="5">
        <f>'90.1 Data-IP'!J530/$D530</f>
        <v>12.234663395182251</v>
      </c>
      <c r="K530" s="5">
        <f>'90.1 Data-IP'!K530/$D530</f>
        <v>9.2471905362324129</v>
      </c>
      <c r="L530" s="5">
        <f>'90.1 Data-IP'!L530/$D530</f>
        <v>0</v>
      </c>
      <c r="M530" s="5">
        <f>'90.1 Data-IP'!M530/$D530</f>
        <v>5.7219857262444558</v>
      </c>
      <c r="N530" s="5">
        <f>'90.1 Data-IP'!N530/$D530</f>
        <v>5.7042149028931344E-3</v>
      </c>
      <c r="O530" s="5">
        <f>'90.1 Data-IP'!O530/$D530</f>
        <v>5.7042149028931344E-3</v>
      </c>
      <c r="P530" s="5">
        <f>'90.1 Data-IP'!P530/$D530</f>
        <v>0</v>
      </c>
      <c r="Q530" s="5">
        <f>'90.1 Data-IP'!Q530/$D530</f>
        <v>0</v>
      </c>
      <c r="R530" s="5">
        <f>'90.1 Data-IP'!R530/$D530</f>
        <v>0</v>
      </c>
      <c r="S530" s="5">
        <f>'90.1 Data-IP'!S530/$D530</f>
        <v>0</v>
      </c>
      <c r="T530" s="5">
        <f>'90.1 Data-IP'!T530/$D530</f>
        <v>0</v>
      </c>
      <c r="U530" s="5">
        <f>'90.1 Data-IP'!U530/$D530</f>
        <v>15.022708125411715</v>
      </c>
      <c r="V530" s="5">
        <f>'90.1 Data-IP'!V530/$D530</f>
        <v>0</v>
      </c>
      <c r="W530" s="5">
        <f>'90.1 Data-IP'!W530/$D530</f>
        <v>19.070506777657034</v>
      </c>
      <c r="X530" s="5">
        <f>'90.1 Data-IP'!X530/$D530</f>
        <v>3.3692164716819177</v>
      </c>
      <c r="Y530" s="5">
        <f t="shared" si="8"/>
        <v>22.43972324933895</v>
      </c>
      <c r="Z530" s="5">
        <f>'90.1 Data-IP'!Z530/$D530</f>
        <v>39.760791194854832</v>
      </c>
      <c r="AA530" s="5">
        <f>'90.1 Data-IP'!AA530/$D530</f>
        <v>27.63911513332604</v>
      </c>
      <c r="AB530" s="5">
        <f>'90.1 Data-IP'!AB530/$D530</f>
        <v>67.399906328180876</v>
      </c>
    </row>
    <row r="531" spans="1:28" x14ac:dyDescent="0.25">
      <c r="A531" s="95">
        <v>2013</v>
      </c>
      <c r="B531" s="95" t="s">
        <v>58</v>
      </c>
      <c r="C531" s="101" t="s">
        <v>9</v>
      </c>
      <c r="D531" s="5">
        <f>'90.1 Data-SI'!D531*Convert!$B$1</f>
        <v>43201.815571462859</v>
      </c>
      <c r="E531" s="5">
        <f>'90.1 Data-IP'!E531/$D531</f>
        <v>5.6737192924507456</v>
      </c>
      <c r="F531" s="5">
        <f>'90.1 Data-IP'!F531/$D531</f>
        <v>1.9183713504191373</v>
      </c>
      <c r="G531" s="5">
        <f>'90.1 Data-IP'!G531/$D531</f>
        <v>3.8755752407541242</v>
      </c>
      <c r="H531" s="5">
        <f>'90.1 Data-IP'!H531/$D531</f>
        <v>7.0120158658218266</v>
      </c>
      <c r="I531" s="5">
        <f>'90.1 Data-IP'!I531/$D531</f>
        <v>1.4414112273849191</v>
      </c>
      <c r="J531" s="5">
        <f>'90.1 Data-IP'!J531/$D531</f>
        <v>12.234663395182251</v>
      </c>
      <c r="K531" s="5">
        <f>'90.1 Data-IP'!K531/$D531</f>
        <v>9.2471905362324129</v>
      </c>
      <c r="L531" s="5">
        <f>'90.1 Data-IP'!L531/$D531</f>
        <v>0</v>
      </c>
      <c r="M531" s="5">
        <f>'90.1 Data-IP'!M531/$D531</f>
        <v>6.2250536021034542</v>
      </c>
      <c r="N531" s="5">
        <f>'90.1 Data-IP'!N531/$D531</f>
        <v>5.7042149028931344E-3</v>
      </c>
      <c r="O531" s="5">
        <f>'90.1 Data-IP'!O531/$D531</f>
        <v>5.7042149028931344E-3</v>
      </c>
      <c r="P531" s="5">
        <f>'90.1 Data-IP'!P531/$D531</f>
        <v>0</v>
      </c>
      <c r="Q531" s="5">
        <f>'90.1 Data-IP'!Q531/$D531</f>
        <v>0</v>
      </c>
      <c r="R531" s="5">
        <f>'90.1 Data-IP'!R531/$D531</f>
        <v>0</v>
      </c>
      <c r="S531" s="5">
        <f>'90.1 Data-IP'!S531/$D531</f>
        <v>0</v>
      </c>
      <c r="T531" s="5">
        <f>'90.1 Data-IP'!T531/$D531</f>
        <v>0</v>
      </c>
      <c r="U531" s="5">
        <f>'90.1 Data-IP'!U531/$D531</f>
        <v>14.818672746192844</v>
      </c>
      <c r="V531" s="5">
        <f>'90.1 Data-IP'!V531/$D531</f>
        <v>0</v>
      </c>
      <c r="W531" s="5">
        <f>'90.1 Data-IP'!W531/$D531</f>
        <v>15.774348135308323</v>
      </c>
      <c r="X531" s="5">
        <f>'90.1 Data-IP'!X531/$D531</f>
        <v>1.9183713504191373</v>
      </c>
      <c r="Y531" s="5">
        <f t="shared" si="8"/>
        <v>17.692719485727459</v>
      </c>
      <c r="Z531" s="5">
        <f>'90.1 Data-IP'!Z531/$D531</f>
        <v>36.468362231481088</v>
      </c>
      <c r="AA531" s="5">
        <f>'90.1 Data-IP'!AA531/$D531</f>
        <v>25.984454025725277</v>
      </c>
      <c r="AB531" s="5">
        <f>'90.1 Data-IP'!AB531/$D531</f>
        <v>62.452816257206372</v>
      </c>
    </row>
    <row r="532" spans="1:28" x14ac:dyDescent="0.25">
      <c r="A532" s="95">
        <v>2013</v>
      </c>
      <c r="B532" s="95" t="s">
        <v>58</v>
      </c>
      <c r="C532" s="101" t="s">
        <v>12</v>
      </c>
      <c r="D532" s="5">
        <f>'90.1 Data-SI'!D532*Convert!$B$1</f>
        <v>43201.815571462859</v>
      </c>
      <c r="E532" s="5">
        <f>'90.1 Data-IP'!E532/$D532</f>
        <v>10.476668240686765</v>
      </c>
      <c r="F532" s="5">
        <f>'90.1 Data-IP'!F532/$D532</f>
        <v>4.3933424396321161</v>
      </c>
      <c r="G532" s="5">
        <f>'90.1 Data-IP'!G532/$D532</f>
        <v>3.7448170837493424</v>
      </c>
      <c r="H532" s="5">
        <f>'90.1 Data-IP'!H532/$D532</f>
        <v>6.9979747214454742</v>
      </c>
      <c r="I532" s="5">
        <f>'90.1 Data-IP'!I532/$D532</f>
        <v>1.440533655861397</v>
      </c>
      <c r="J532" s="5">
        <f>'90.1 Data-IP'!J532/$D532</f>
        <v>12.234663395182251</v>
      </c>
      <c r="K532" s="5">
        <f>'90.1 Data-IP'!K532/$D532</f>
        <v>9.2471905362324129</v>
      </c>
      <c r="L532" s="5">
        <f>'90.1 Data-IP'!L532/$D532</f>
        <v>0</v>
      </c>
      <c r="M532" s="5">
        <f>'90.1 Data-IP'!M532/$D532</f>
        <v>5.7081639747489836</v>
      </c>
      <c r="N532" s="5">
        <f>'90.1 Data-IP'!N532/$D532</f>
        <v>5.7042149028931344E-3</v>
      </c>
      <c r="O532" s="5">
        <f>'90.1 Data-IP'!O532/$D532</f>
        <v>5.7042149028931344E-3</v>
      </c>
      <c r="P532" s="5">
        <f>'90.1 Data-IP'!P532/$D532</f>
        <v>0</v>
      </c>
      <c r="Q532" s="5">
        <f>'90.1 Data-IP'!Q532/$D532</f>
        <v>0</v>
      </c>
      <c r="R532" s="5">
        <f>'90.1 Data-IP'!R532/$D532</f>
        <v>0</v>
      </c>
      <c r="S532" s="5">
        <f>'90.1 Data-IP'!S532/$D532</f>
        <v>0</v>
      </c>
      <c r="T532" s="5">
        <f>'90.1 Data-IP'!T532/$D532</f>
        <v>0</v>
      </c>
      <c r="U532" s="5">
        <f>'90.1 Data-IP'!U532/$D532</f>
        <v>15.9478879040848</v>
      </c>
      <c r="V532" s="5">
        <f>'90.1 Data-IP'!V532/$D532</f>
        <v>0</v>
      </c>
      <c r="W532" s="5">
        <f>'90.1 Data-IP'!W532/$D532</f>
        <v>19.929649299185087</v>
      </c>
      <c r="X532" s="5">
        <f>'90.1 Data-IP'!X532/$D532</f>
        <v>4.3933424396321161</v>
      </c>
      <c r="Y532" s="5">
        <f t="shared" si="8"/>
        <v>24.322991738817201</v>
      </c>
      <c r="Z532" s="5">
        <f>'90.1 Data-IP'!Z532/$D532</f>
        <v>40.608305893696233</v>
      </c>
      <c r="AA532" s="5">
        <f>'90.1 Data-IP'!AA532/$D532</f>
        <v>29.588420879949332</v>
      </c>
      <c r="AB532" s="5">
        <f>'90.1 Data-IP'!AB532/$D532</f>
        <v>70.196726773645565</v>
      </c>
    </row>
    <row r="533" spans="1:28" x14ac:dyDescent="0.25">
      <c r="A533" s="95">
        <v>2013</v>
      </c>
      <c r="B533" s="95" t="s">
        <v>58</v>
      </c>
      <c r="C533" s="101" t="s">
        <v>8</v>
      </c>
      <c r="D533" s="5">
        <f>'90.1 Data-SI'!D533*Convert!$B$1</f>
        <v>43201.815571462859</v>
      </c>
      <c r="E533" s="5">
        <f>'90.1 Data-IP'!E533/$D533</f>
        <v>14.625607011017996</v>
      </c>
      <c r="F533" s="5">
        <f>'90.1 Data-IP'!F533/$D533</f>
        <v>5.7551140512574115</v>
      </c>
      <c r="G533" s="5">
        <f>'90.1 Data-IP'!G533/$D533</f>
        <v>2.5897135659134833</v>
      </c>
      <c r="H533" s="5">
        <f>'90.1 Data-IP'!H533/$D533</f>
        <v>7.1155693055974236</v>
      </c>
      <c r="I533" s="5">
        <f>'90.1 Data-IP'!I533/$D533</f>
        <v>1.4326355121496988</v>
      </c>
      <c r="J533" s="5">
        <f>'90.1 Data-IP'!J533/$D533</f>
        <v>12.234663395182251</v>
      </c>
      <c r="K533" s="5">
        <f>'90.1 Data-IP'!K533/$D533</f>
        <v>9.2471905362324129</v>
      </c>
      <c r="L533" s="5">
        <f>'90.1 Data-IP'!L533/$D533</f>
        <v>0</v>
      </c>
      <c r="M533" s="5">
        <f>'90.1 Data-IP'!M533/$D533</f>
        <v>6.5291321350038345</v>
      </c>
      <c r="N533" s="5">
        <f>'90.1 Data-IP'!N533/$D533</f>
        <v>5.7042149028931344E-3</v>
      </c>
      <c r="O533" s="5">
        <f>'90.1 Data-IP'!O533/$D533</f>
        <v>5.7042149028931344E-3</v>
      </c>
      <c r="P533" s="5">
        <f>'90.1 Data-IP'!P533/$D533</f>
        <v>0</v>
      </c>
      <c r="Q533" s="5">
        <f>'90.1 Data-IP'!Q533/$D533</f>
        <v>0</v>
      </c>
      <c r="R533" s="5">
        <f>'90.1 Data-IP'!R533/$D533</f>
        <v>0</v>
      </c>
      <c r="S533" s="5">
        <f>'90.1 Data-IP'!S533/$D533</f>
        <v>0</v>
      </c>
      <c r="T533" s="5">
        <f>'90.1 Data-IP'!T533/$D533</f>
        <v>0</v>
      </c>
      <c r="U533" s="5">
        <f>'90.1 Data-IP'!U533/$D533</f>
        <v>17.196014003413996</v>
      </c>
      <c r="V533" s="5">
        <f>'90.1 Data-IP'!V533/$D533</f>
        <v>0</v>
      </c>
      <c r="W533" s="5">
        <f>'90.1 Data-IP'!W533/$D533</f>
        <v>23.744452711935313</v>
      </c>
      <c r="X533" s="5">
        <f>'90.1 Data-IP'!X533/$D533</f>
        <v>5.7551140512574115</v>
      </c>
      <c r="Y533" s="5">
        <f t="shared" si="8"/>
        <v>29.499566763192725</v>
      </c>
      <c r="Z533" s="5">
        <f>'90.1 Data-IP'!Z533/$D533</f>
        <v>44.533025139767574</v>
      </c>
      <c r="AA533" s="5">
        <f>'90.1 Data-IP'!AA533/$D533</f>
        <v>32.198318590903824</v>
      </c>
      <c r="AB533" s="5">
        <f>'90.1 Data-IP'!AB533/$D533</f>
        <v>76.731343730671398</v>
      </c>
    </row>
    <row r="534" spans="1:28" x14ac:dyDescent="0.25">
      <c r="A534" s="95">
        <v>2016</v>
      </c>
      <c r="B534" s="95" t="s">
        <v>58</v>
      </c>
      <c r="C534" s="101" t="s">
        <v>10</v>
      </c>
      <c r="D534" s="5">
        <f>'90.1 Data-SI'!D534*Convert!$B$1</f>
        <v>43201.815571462859</v>
      </c>
      <c r="E534" s="5">
        <f>'90.1 Data-IP'!E534/$D534</f>
        <v>2.1939288088050518E-4</v>
      </c>
      <c r="F534" s="5">
        <f>'90.1 Data-IP'!F534/$D534</f>
        <v>0</v>
      </c>
      <c r="G534" s="5">
        <f>'90.1 Data-IP'!G534/$D534</f>
        <v>17.495924071577647</v>
      </c>
      <c r="H534" s="5">
        <f>'90.1 Data-IP'!H534/$D534</f>
        <v>6.2820957511323856</v>
      </c>
      <c r="I534" s="5">
        <f>'90.1 Data-IP'!I534/$D534</f>
        <v>0.97344621246680152</v>
      </c>
      <c r="J534" s="5">
        <f>'90.1 Data-IP'!J534/$D534</f>
        <v>12.234663395182251</v>
      </c>
      <c r="K534" s="5">
        <f>'90.1 Data-IP'!K534/$D534</f>
        <v>9.2471905362324129</v>
      </c>
      <c r="L534" s="5">
        <f>'90.1 Data-IP'!L534/$D534</f>
        <v>0</v>
      </c>
      <c r="M534" s="5">
        <f>'90.1 Data-IP'!M534/$D534</f>
        <v>3.9385409975668293</v>
      </c>
      <c r="N534" s="5">
        <f>'90.1 Data-IP'!N534/$D534</f>
        <v>5.7042149028931344E-3</v>
      </c>
      <c r="O534" s="5">
        <f>'90.1 Data-IP'!O534/$D534</f>
        <v>5.7042149028931344E-3</v>
      </c>
      <c r="P534" s="5">
        <f>'90.1 Data-IP'!P534/$D534</f>
        <v>0</v>
      </c>
      <c r="Q534" s="5">
        <f>'90.1 Data-IP'!Q534/$D534</f>
        <v>0</v>
      </c>
      <c r="R534" s="5">
        <f>'90.1 Data-IP'!R534/$D534</f>
        <v>0</v>
      </c>
      <c r="S534" s="5">
        <f>'90.1 Data-IP'!S534/$D534</f>
        <v>0</v>
      </c>
      <c r="T534" s="5">
        <f>'90.1 Data-IP'!T534/$D534</f>
        <v>0</v>
      </c>
      <c r="U534" s="5">
        <f>'90.1 Data-IP'!U534/$D534</f>
        <v>9.2937018269790794</v>
      </c>
      <c r="V534" s="5">
        <f>'90.1 Data-IP'!V534/$D534</f>
        <v>0</v>
      </c>
      <c r="W534" s="5">
        <f>'90.1 Data-IP'!W534/$D534</f>
        <v>21.434684462025356</v>
      </c>
      <c r="X534" s="5">
        <f>'90.1 Data-IP'!X534/$D534</f>
        <v>0</v>
      </c>
      <c r="Y534" s="5">
        <f t="shared" si="8"/>
        <v>21.434684462025356</v>
      </c>
      <c r="Z534" s="5">
        <f>'90.1 Data-IP'!Z534/$D534</f>
        <v>40.930594035709689</v>
      </c>
      <c r="AA534" s="5">
        <f>'90.1 Data-IP'!AA534/$D534</f>
        <v>18.540892363211494</v>
      </c>
      <c r="AB534" s="5">
        <f>'90.1 Data-IP'!AB534/$D534</f>
        <v>59.471486398921172</v>
      </c>
    </row>
    <row r="535" spans="1:28" x14ac:dyDescent="0.25">
      <c r="A535" s="95">
        <v>2016</v>
      </c>
      <c r="B535" s="95" t="s">
        <v>58</v>
      </c>
      <c r="C535" s="101" t="s">
        <v>6</v>
      </c>
      <c r="D535" s="5">
        <f>'90.1 Data-SI'!D535*Convert!$B$1</f>
        <v>43201.815571462859</v>
      </c>
      <c r="E535" s="5">
        <f>'90.1 Data-IP'!E535/$D535</f>
        <v>2.8521074514465672E-3</v>
      </c>
      <c r="F535" s="5">
        <f>'90.1 Data-IP'!F535/$D535</f>
        <v>0</v>
      </c>
      <c r="G535" s="5">
        <f>'90.1 Data-IP'!G535/$D535</f>
        <v>16.331825445625682</v>
      </c>
      <c r="H535" s="5">
        <f>'90.1 Data-IP'!H535/$D535</f>
        <v>6.2952593239852153</v>
      </c>
      <c r="I535" s="5">
        <f>'90.1 Data-IP'!I535/$D535</f>
        <v>0.97366560534768187</v>
      </c>
      <c r="J535" s="5">
        <f>'90.1 Data-IP'!J535/$D535</f>
        <v>12.234663395182251</v>
      </c>
      <c r="K535" s="5">
        <f>'90.1 Data-IP'!K535/$D535</f>
        <v>9.2471905362324129</v>
      </c>
      <c r="L535" s="5">
        <f>'90.1 Data-IP'!L535/$D535</f>
        <v>0</v>
      </c>
      <c r="M535" s="5">
        <f>'90.1 Data-IP'!M535/$D535</f>
        <v>4.0203745421352579</v>
      </c>
      <c r="N535" s="5">
        <f>'90.1 Data-IP'!N535/$D535</f>
        <v>5.7042149028931344E-3</v>
      </c>
      <c r="O535" s="5">
        <f>'90.1 Data-IP'!O535/$D535</f>
        <v>5.7042149028931344E-3</v>
      </c>
      <c r="P535" s="5">
        <f>'90.1 Data-IP'!P535/$D535</f>
        <v>0</v>
      </c>
      <c r="Q535" s="5">
        <f>'90.1 Data-IP'!Q535/$D535</f>
        <v>0</v>
      </c>
      <c r="R535" s="5">
        <f>'90.1 Data-IP'!R535/$D535</f>
        <v>0</v>
      </c>
      <c r="S535" s="5">
        <f>'90.1 Data-IP'!S535/$D535</f>
        <v>0</v>
      </c>
      <c r="T535" s="5">
        <f>'90.1 Data-IP'!T535/$D535</f>
        <v>0</v>
      </c>
      <c r="U535" s="5">
        <f>'90.1 Data-IP'!U535/$D535</f>
        <v>9.3077429713554327</v>
      </c>
      <c r="V535" s="5">
        <f>'90.1 Data-IP'!V535/$D535</f>
        <v>0</v>
      </c>
      <c r="W535" s="5">
        <f>'90.1 Data-IP'!W535/$D535</f>
        <v>20.355052095212386</v>
      </c>
      <c r="X535" s="5">
        <f>'90.1 Data-IP'!X535/$D535</f>
        <v>0</v>
      </c>
      <c r="Y535" s="5">
        <f t="shared" si="8"/>
        <v>20.355052095212386</v>
      </c>
      <c r="Z535" s="5">
        <f>'90.1 Data-IP'!Z535/$D535</f>
        <v>39.864564027511314</v>
      </c>
      <c r="AA535" s="5">
        <f>'90.1 Data-IP'!AA535/$D535</f>
        <v>18.554933507587844</v>
      </c>
      <c r="AB535" s="5">
        <f>'90.1 Data-IP'!AB535/$D535</f>
        <v>58.419497535099154</v>
      </c>
    </row>
    <row r="536" spans="1:28" x14ac:dyDescent="0.25">
      <c r="A536" s="95">
        <v>2016</v>
      </c>
      <c r="B536" s="95" t="s">
        <v>58</v>
      </c>
      <c r="C536" s="101" t="s">
        <v>11</v>
      </c>
      <c r="D536" s="5">
        <f>'90.1 Data-SI'!D536*Convert!$B$1</f>
        <v>43201.815571462859</v>
      </c>
      <c r="E536" s="5">
        <f>'90.1 Data-IP'!E536/$D536</f>
        <v>1.5357501661635367E-3</v>
      </c>
      <c r="F536" s="5">
        <f>'90.1 Data-IP'!F536/$D536</f>
        <v>0</v>
      </c>
      <c r="G536" s="5">
        <f>'90.1 Data-IP'!G536/$D536</f>
        <v>12.884285715469424</v>
      </c>
      <c r="H536" s="5">
        <f>'90.1 Data-IP'!H536/$D536</f>
        <v>6.3185149693585494</v>
      </c>
      <c r="I536" s="5">
        <f>'90.1 Data-IP'!I536/$D536</f>
        <v>0.97388499822856234</v>
      </c>
      <c r="J536" s="5">
        <f>'90.1 Data-IP'!J536/$D536</f>
        <v>12.234663395182251</v>
      </c>
      <c r="K536" s="5">
        <f>'90.1 Data-IP'!K536/$D536</f>
        <v>9.2471905362324129</v>
      </c>
      <c r="L536" s="5">
        <f>'90.1 Data-IP'!L536/$D536</f>
        <v>0</v>
      </c>
      <c r="M536" s="5">
        <f>'90.1 Data-IP'!M536/$D536</f>
        <v>3.7823332663799096</v>
      </c>
      <c r="N536" s="5">
        <f>'90.1 Data-IP'!N536/$D536</f>
        <v>5.7042149028931344E-3</v>
      </c>
      <c r="O536" s="5">
        <f>'90.1 Data-IP'!O536/$D536</f>
        <v>5.7042149028931344E-3</v>
      </c>
      <c r="P536" s="5">
        <f>'90.1 Data-IP'!P536/$D536</f>
        <v>0</v>
      </c>
      <c r="Q536" s="5">
        <f>'90.1 Data-IP'!Q536/$D536</f>
        <v>0</v>
      </c>
      <c r="R536" s="5">
        <f>'90.1 Data-IP'!R536/$D536</f>
        <v>0</v>
      </c>
      <c r="S536" s="5">
        <f>'90.1 Data-IP'!S536/$D536</f>
        <v>0</v>
      </c>
      <c r="T536" s="5">
        <f>'90.1 Data-IP'!T536/$D536</f>
        <v>0</v>
      </c>
      <c r="U536" s="5">
        <f>'90.1 Data-IP'!U536/$D536</f>
        <v>9.7164719084358122</v>
      </c>
      <c r="V536" s="5">
        <f>'90.1 Data-IP'!V536/$D536</f>
        <v>0</v>
      </c>
      <c r="W536" s="5">
        <f>'90.1 Data-IP'!W536/$D536</f>
        <v>16.668154732015498</v>
      </c>
      <c r="X536" s="5">
        <f>'90.1 Data-IP'!X536/$D536</f>
        <v>0</v>
      </c>
      <c r="Y536" s="5">
        <f t="shared" si="8"/>
        <v>16.668154732015498</v>
      </c>
      <c r="Z536" s="5">
        <f>'90.1 Data-IP'!Z536/$D536</f>
        <v>36.200922309687762</v>
      </c>
      <c r="AA536" s="5">
        <f>'90.1 Data-IP'!AA536/$D536</f>
        <v>18.963662444668227</v>
      </c>
      <c r="AB536" s="5">
        <f>'90.1 Data-IP'!AB536/$D536</f>
        <v>55.164584754355992</v>
      </c>
    </row>
    <row r="537" spans="1:28" x14ac:dyDescent="0.25">
      <c r="A537" s="95">
        <v>2016</v>
      </c>
      <c r="B537" s="95" t="s">
        <v>58</v>
      </c>
      <c r="C537" s="101" t="s">
        <v>13</v>
      </c>
      <c r="D537" s="5">
        <f>'90.1 Data-SI'!D537*Convert!$B$1</f>
        <v>43201.815571462859</v>
      </c>
      <c r="E537" s="5">
        <f>'90.1 Data-IP'!E537/$D537</f>
        <v>5.287368429220176E-2</v>
      </c>
      <c r="F537" s="5">
        <f>'90.1 Data-IP'!F537/$D537</f>
        <v>1.6673858946918394E-2</v>
      </c>
      <c r="G537" s="5">
        <f>'90.1 Data-IP'!G537/$D537</f>
        <v>13.918942541701888</v>
      </c>
      <c r="H537" s="5">
        <f>'90.1 Data-IP'!H537/$D537</f>
        <v>6.2926266094146497</v>
      </c>
      <c r="I537" s="5">
        <f>'90.1 Data-IP'!I537/$D537</f>
        <v>0.97256864094327955</v>
      </c>
      <c r="J537" s="5">
        <f>'90.1 Data-IP'!J537/$D537</f>
        <v>12.234663395182251</v>
      </c>
      <c r="K537" s="5">
        <f>'90.1 Data-IP'!K537/$D537</f>
        <v>9.2471905362324129</v>
      </c>
      <c r="L537" s="5">
        <f>'90.1 Data-IP'!L537/$D537</f>
        <v>0</v>
      </c>
      <c r="M537" s="5">
        <f>'90.1 Data-IP'!M537/$D537</f>
        <v>3.9231834959051932</v>
      </c>
      <c r="N537" s="5">
        <f>'90.1 Data-IP'!N537/$D537</f>
        <v>5.7042149028931344E-3</v>
      </c>
      <c r="O537" s="5">
        <f>'90.1 Data-IP'!O537/$D537</f>
        <v>5.7042149028931344E-3</v>
      </c>
      <c r="P537" s="5">
        <f>'90.1 Data-IP'!P537/$D537</f>
        <v>0</v>
      </c>
      <c r="Q537" s="5">
        <f>'90.1 Data-IP'!Q537/$D537</f>
        <v>0</v>
      </c>
      <c r="R537" s="5">
        <f>'90.1 Data-IP'!R537/$D537</f>
        <v>0</v>
      </c>
      <c r="S537" s="5">
        <f>'90.1 Data-IP'!S537/$D537</f>
        <v>0</v>
      </c>
      <c r="T537" s="5">
        <f>'90.1 Data-IP'!T537/$D537</f>
        <v>0</v>
      </c>
      <c r="U537" s="5">
        <f>'90.1 Data-IP'!U537/$D537</f>
        <v>9.9409108255765695</v>
      </c>
      <c r="V537" s="5">
        <f>'90.1 Data-IP'!V537/$D537</f>
        <v>0</v>
      </c>
      <c r="W537" s="5">
        <f>'90.1 Data-IP'!W537/$D537</f>
        <v>17.894999721899278</v>
      </c>
      <c r="X537" s="5">
        <f>'90.1 Data-IP'!X537/$D537</f>
        <v>1.6673858946918394E-2</v>
      </c>
      <c r="Y537" s="5">
        <f t="shared" si="8"/>
        <v>17.911673580846198</v>
      </c>
      <c r="Z537" s="5">
        <f>'90.1 Data-IP'!Z537/$D537</f>
        <v>37.40056258234236</v>
      </c>
      <c r="AA537" s="5">
        <f>'90.1 Data-IP'!AA537/$D537</f>
        <v>19.204775220755902</v>
      </c>
      <c r="AB537" s="5">
        <f>'90.1 Data-IP'!AB537/$D537</f>
        <v>56.605337803098266</v>
      </c>
    </row>
    <row r="538" spans="1:28" x14ac:dyDescent="0.25">
      <c r="A538" s="95">
        <v>2016</v>
      </c>
      <c r="B538" s="95" t="s">
        <v>58</v>
      </c>
      <c r="C538" s="101" t="s">
        <v>19</v>
      </c>
      <c r="D538" s="5">
        <f>'90.1 Data-SI'!D538*Convert!$B$1</f>
        <v>43201.815571462859</v>
      </c>
      <c r="E538" s="5">
        <f>'90.1 Data-IP'!E538/$D538</f>
        <v>0.1013595109667934</v>
      </c>
      <c r="F538" s="5">
        <f>'90.1 Data-IP'!F538/$D538</f>
        <v>5.7700327671572856E-2</v>
      </c>
      <c r="G538" s="5">
        <f>'90.1 Data-IP'!G538/$D538</f>
        <v>11.269115326427148</v>
      </c>
      <c r="H538" s="5">
        <f>'90.1 Data-IP'!H538/$D538</f>
        <v>6.3132495402174174</v>
      </c>
      <c r="I538" s="5">
        <f>'90.1 Data-IP'!I538/$D538</f>
        <v>0.97234924806239909</v>
      </c>
      <c r="J538" s="5">
        <f>'90.1 Data-IP'!J538/$D538</f>
        <v>12.234663395182251</v>
      </c>
      <c r="K538" s="5">
        <f>'90.1 Data-IP'!K538/$D538</f>
        <v>9.2471905362324129</v>
      </c>
      <c r="L538" s="5">
        <f>'90.1 Data-IP'!L538/$D538</f>
        <v>0</v>
      </c>
      <c r="M538" s="5">
        <f>'90.1 Data-IP'!M538/$D538</f>
        <v>3.7380159044420465</v>
      </c>
      <c r="N538" s="5">
        <f>'90.1 Data-IP'!N538/$D538</f>
        <v>5.7042149028931344E-3</v>
      </c>
      <c r="O538" s="5">
        <f>'90.1 Data-IP'!O538/$D538</f>
        <v>5.7042149028931344E-3</v>
      </c>
      <c r="P538" s="5">
        <f>'90.1 Data-IP'!P538/$D538</f>
        <v>0</v>
      </c>
      <c r="Q538" s="5">
        <f>'90.1 Data-IP'!Q538/$D538</f>
        <v>0</v>
      </c>
      <c r="R538" s="5">
        <f>'90.1 Data-IP'!R538/$D538</f>
        <v>0</v>
      </c>
      <c r="S538" s="5">
        <f>'90.1 Data-IP'!S538/$D538</f>
        <v>0</v>
      </c>
      <c r="T538" s="5">
        <f>'90.1 Data-IP'!T538/$D538</f>
        <v>0</v>
      </c>
      <c r="U538" s="5">
        <f>'90.1 Data-IP'!U538/$D538</f>
        <v>10.503214779273305</v>
      </c>
      <c r="V538" s="5">
        <f>'90.1 Data-IP'!V538/$D538</f>
        <v>0</v>
      </c>
      <c r="W538" s="5">
        <f>'90.1 Data-IP'!W538/$D538</f>
        <v>15.108490741835988</v>
      </c>
      <c r="X538" s="5">
        <f>'90.1 Data-IP'!X538/$D538</f>
        <v>5.7700327671572856E-2</v>
      </c>
      <c r="Y538" s="5">
        <f t="shared" si="8"/>
        <v>15.16619106950756</v>
      </c>
      <c r="Z538" s="5">
        <f>'90.1 Data-IP'!Z538/$D538</f>
        <v>34.634457140200951</v>
      </c>
      <c r="AA538" s="5">
        <f>'90.1 Data-IP'!AA538/$D538</f>
        <v>19.808325036058168</v>
      </c>
      <c r="AB538" s="5">
        <f>'90.1 Data-IP'!AB538/$D538</f>
        <v>54.442782176259122</v>
      </c>
    </row>
    <row r="539" spans="1:28" x14ac:dyDescent="0.25">
      <c r="A539" s="95">
        <v>2016</v>
      </c>
      <c r="B539" s="95" t="s">
        <v>58</v>
      </c>
      <c r="C539" s="101" t="s">
        <v>20</v>
      </c>
      <c r="D539" s="5">
        <f>'90.1 Data-SI'!D539*Convert!$B$1</f>
        <v>43201.815571462859</v>
      </c>
      <c r="E539" s="5">
        <f>'90.1 Data-IP'!E539/$D539</f>
        <v>0.1011401180859129</v>
      </c>
      <c r="F539" s="5">
        <f>'90.1 Data-IP'!F539/$D539</f>
        <v>4.0148897201132447E-2</v>
      </c>
      <c r="G539" s="5">
        <f>'90.1 Data-IP'!G539/$D539</f>
        <v>9.3031357208569414</v>
      </c>
      <c r="H539" s="5">
        <f>'90.1 Data-IP'!H539/$D539</f>
        <v>6.3564699377508775</v>
      </c>
      <c r="I539" s="5">
        <f>'90.1 Data-IP'!I539/$D539</f>
        <v>0.97300742670504059</v>
      </c>
      <c r="J539" s="5">
        <f>'90.1 Data-IP'!J539/$D539</f>
        <v>12.234663395182251</v>
      </c>
      <c r="K539" s="5">
        <f>'90.1 Data-IP'!K539/$D539</f>
        <v>9.2471905362324129</v>
      </c>
      <c r="L539" s="5">
        <f>'90.1 Data-IP'!L539/$D539</f>
        <v>0</v>
      </c>
      <c r="M539" s="5">
        <f>'90.1 Data-IP'!M539/$D539</f>
        <v>3.8584625960454444</v>
      </c>
      <c r="N539" s="5">
        <f>'90.1 Data-IP'!N539/$D539</f>
        <v>5.7042149028931344E-3</v>
      </c>
      <c r="O539" s="5">
        <f>'90.1 Data-IP'!O539/$D539</f>
        <v>5.7042149028931344E-3</v>
      </c>
      <c r="P539" s="5">
        <f>'90.1 Data-IP'!P539/$D539</f>
        <v>0</v>
      </c>
      <c r="Q539" s="5">
        <f>'90.1 Data-IP'!Q539/$D539</f>
        <v>0</v>
      </c>
      <c r="R539" s="5">
        <f>'90.1 Data-IP'!R539/$D539</f>
        <v>0</v>
      </c>
      <c r="S539" s="5">
        <f>'90.1 Data-IP'!S539/$D539</f>
        <v>0</v>
      </c>
      <c r="T539" s="5">
        <f>'90.1 Data-IP'!T539/$D539</f>
        <v>0</v>
      </c>
      <c r="U539" s="5">
        <f>'90.1 Data-IP'!U539/$D539</f>
        <v>10.619493006139972</v>
      </c>
      <c r="V539" s="5">
        <f>'90.1 Data-IP'!V539/$D539</f>
        <v>0</v>
      </c>
      <c r="W539" s="5">
        <f>'90.1 Data-IP'!W539/$D539</f>
        <v>13.2627384349883</v>
      </c>
      <c r="X539" s="5">
        <f>'90.1 Data-IP'!X539/$D539</f>
        <v>4.0148897201132447E-2</v>
      </c>
      <c r="Y539" s="5">
        <f t="shared" si="8"/>
        <v>13.302887332189433</v>
      </c>
      <c r="Z539" s="5">
        <f>'90.1 Data-IP'!Z539/$D539</f>
        <v>32.832583409529363</v>
      </c>
      <c r="AA539" s="5">
        <f>'90.1 Data-IP'!AA539/$D539</f>
        <v>19.906832439573517</v>
      </c>
      <c r="AB539" s="5">
        <f>'90.1 Data-IP'!AB539/$D539</f>
        <v>52.739415849102876</v>
      </c>
    </row>
    <row r="540" spans="1:28" x14ac:dyDescent="0.25">
      <c r="A540" s="95">
        <v>2016</v>
      </c>
      <c r="B540" s="95" t="s">
        <v>58</v>
      </c>
      <c r="C540" s="101" t="s">
        <v>3</v>
      </c>
      <c r="D540" s="5">
        <f>'90.1 Data-SI'!D540*Convert!$B$1</f>
        <v>43201.815571462859</v>
      </c>
      <c r="E540" s="5">
        <f>'90.1 Data-IP'!E540/$D540</f>
        <v>0.81877423144604533</v>
      </c>
      <c r="F540" s="5">
        <f>'90.1 Data-IP'!F540/$D540</f>
        <v>0.52961441444553947</v>
      </c>
      <c r="G540" s="5">
        <f>'90.1 Data-IP'!G540/$D540</f>
        <v>7.5828761418728998</v>
      </c>
      <c r="H540" s="5">
        <f>'90.1 Data-IP'!H540/$D540</f>
        <v>6.3422094004936422</v>
      </c>
      <c r="I540" s="5">
        <f>'90.1 Data-IP'!I540/$D540</f>
        <v>0.97278803382416013</v>
      </c>
      <c r="J540" s="5">
        <f>'90.1 Data-IP'!J540/$D540</f>
        <v>12.234663395182251</v>
      </c>
      <c r="K540" s="5">
        <f>'90.1 Data-IP'!K540/$D540</f>
        <v>9.2471905362324129</v>
      </c>
      <c r="L540" s="5">
        <f>'90.1 Data-IP'!L540/$D540</f>
        <v>0</v>
      </c>
      <c r="M540" s="5">
        <f>'90.1 Data-IP'!M540/$D540</f>
        <v>3.6605702174912285</v>
      </c>
      <c r="N540" s="5">
        <f>'90.1 Data-IP'!N540/$D540</f>
        <v>5.7042149028931344E-3</v>
      </c>
      <c r="O540" s="5">
        <f>'90.1 Data-IP'!O540/$D540</f>
        <v>5.7042149028931344E-3</v>
      </c>
      <c r="P540" s="5">
        <f>'90.1 Data-IP'!P540/$D540</f>
        <v>0</v>
      </c>
      <c r="Q540" s="5">
        <f>'90.1 Data-IP'!Q540/$D540</f>
        <v>0</v>
      </c>
      <c r="R540" s="5">
        <f>'90.1 Data-IP'!R540/$D540</f>
        <v>0</v>
      </c>
      <c r="S540" s="5">
        <f>'90.1 Data-IP'!S540/$D540</f>
        <v>0</v>
      </c>
      <c r="T540" s="5">
        <f>'90.1 Data-IP'!T540/$D540</f>
        <v>0</v>
      </c>
      <c r="U540" s="5">
        <f>'90.1 Data-IP'!U540/$D540</f>
        <v>11.937605434470049</v>
      </c>
      <c r="V540" s="5">
        <f>'90.1 Data-IP'!V540/$D540</f>
        <v>0</v>
      </c>
      <c r="W540" s="5">
        <f>'90.1 Data-IP'!W540/$D540</f>
        <v>12.062220590810174</v>
      </c>
      <c r="X540" s="5">
        <f>'90.1 Data-IP'!X540/$D540</f>
        <v>0.52961441444553947</v>
      </c>
      <c r="Y540" s="5">
        <f t="shared" si="8"/>
        <v>12.591835005255714</v>
      </c>
      <c r="Z540" s="5">
        <f>'90.1 Data-IP'!Z540/$D540</f>
        <v>31.617366242332242</v>
      </c>
      <c r="AA540" s="5">
        <f>'90.1 Data-IP'!AA540/$D540</f>
        <v>21.714190992267117</v>
      </c>
      <c r="AB540" s="5">
        <f>'90.1 Data-IP'!AB540/$D540</f>
        <v>53.331557234599359</v>
      </c>
    </row>
    <row r="541" spans="1:28" x14ac:dyDescent="0.25">
      <c r="A541" s="95">
        <v>2016</v>
      </c>
      <c r="B541" s="95" t="s">
        <v>58</v>
      </c>
      <c r="C541" s="101" t="s">
        <v>7</v>
      </c>
      <c r="D541" s="5">
        <f>'90.1 Data-SI'!D541*Convert!$B$1</f>
        <v>43201.815571462859</v>
      </c>
      <c r="E541" s="5">
        <f>'90.1 Data-IP'!E541/$D541</f>
        <v>0.29091496004754985</v>
      </c>
      <c r="F541" s="5">
        <f>'90.1 Data-IP'!F541/$D541</f>
        <v>0.18714212739107089</v>
      </c>
      <c r="G541" s="5">
        <f>'90.1 Data-IP'!G541/$D541</f>
        <v>7.6085451089359202</v>
      </c>
      <c r="H541" s="5">
        <f>'90.1 Data-IP'!H541/$D541</f>
        <v>6.3413318289701213</v>
      </c>
      <c r="I541" s="5">
        <f>'90.1 Data-IP'!I541/$D541</f>
        <v>0.97278803382416013</v>
      </c>
      <c r="J541" s="5">
        <f>'90.1 Data-IP'!J541/$D541</f>
        <v>12.234663395182251</v>
      </c>
      <c r="K541" s="5">
        <f>'90.1 Data-IP'!K541/$D541</f>
        <v>9.2471905362324129</v>
      </c>
      <c r="L541" s="5">
        <f>'90.1 Data-IP'!L541/$D541</f>
        <v>0</v>
      </c>
      <c r="M541" s="5">
        <f>'90.1 Data-IP'!M541/$D541</f>
        <v>3.8143646269884628</v>
      </c>
      <c r="N541" s="5">
        <f>'90.1 Data-IP'!N541/$D541</f>
        <v>5.7042149028931344E-3</v>
      </c>
      <c r="O541" s="5">
        <f>'90.1 Data-IP'!O541/$D541</f>
        <v>5.7042149028931344E-3</v>
      </c>
      <c r="P541" s="5">
        <f>'90.1 Data-IP'!P541/$D541</f>
        <v>0</v>
      </c>
      <c r="Q541" s="5">
        <f>'90.1 Data-IP'!Q541/$D541</f>
        <v>0</v>
      </c>
      <c r="R541" s="5">
        <f>'90.1 Data-IP'!R541/$D541</f>
        <v>0</v>
      </c>
      <c r="S541" s="5">
        <f>'90.1 Data-IP'!S541/$D541</f>
        <v>0</v>
      </c>
      <c r="T541" s="5">
        <f>'90.1 Data-IP'!T541/$D541</f>
        <v>0</v>
      </c>
      <c r="U541" s="5">
        <f>'90.1 Data-IP'!U541/$D541</f>
        <v>11.553887285810044</v>
      </c>
      <c r="V541" s="5">
        <f>'90.1 Data-IP'!V541/$D541</f>
        <v>0</v>
      </c>
      <c r="W541" s="5">
        <f>'90.1 Data-IP'!W541/$D541</f>
        <v>11.713824695971933</v>
      </c>
      <c r="X541" s="5">
        <f>'90.1 Data-IP'!X541/$D541</f>
        <v>0.18714212739107089</v>
      </c>
      <c r="Y541" s="5">
        <f t="shared" si="8"/>
        <v>11.900966823363005</v>
      </c>
      <c r="Z541" s="5">
        <f>'90.1 Data-IP'!Z541/$D541</f>
        <v>31.26809277597048</v>
      </c>
      <c r="AA541" s="5">
        <f>'90.1 Data-IP'!AA541/$D541</f>
        <v>20.988219949433525</v>
      </c>
      <c r="AB541" s="5">
        <f>'90.1 Data-IP'!AB541/$D541</f>
        <v>52.256312725404008</v>
      </c>
    </row>
    <row r="542" spans="1:28" x14ac:dyDescent="0.25">
      <c r="A542" s="95">
        <v>2016</v>
      </c>
      <c r="B542" s="95" t="s">
        <v>58</v>
      </c>
      <c r="C542" s="101" t="s">
        <v>17</v>
      </c>
      <c r="D542" s="5">
        <f>'90.1 Data-SI'!D542*Convert!$B$1</f>
        <v>43201.815571462859</v>
      </c>
      <c r="E542" s="5">
        <f>'90.1 Data-IP'!E542/$D542</f>
        <v>6.6256650025912564E-2</v>
      </c>
      <c r="F542" s="5">
        <f>'90.1 Data-IP'!F542/$D542</f>
        <v>1.7770823351320922E-2</v>
      </c>
      <c r="G542" s="5">
        <f>'90.1 Data-IP'!G542/$D542</f>
        <v>6.1960937418272275</v>
      </c>
      <c r="H542" s="5">
        <f>'90.1 Data-IP'!H542/$D542</f>
        <v>6.3272906845937689</v>
      </c>
      <c r="I542" s="5">
        <f>'90.1 Data-IP'!I542/$D542</f>
        <v>0.97256864094327955</v>
      </c>
      <c r="J542" s="5">
        <f>'90.1 Data-IP'!J542/$D542</f>
        <v>12.234663395182251</v>
      </c>
      <c r="K542" s="5">
        <f>'90.1 Data-IP'!K542/$D542</f>
        <v>9.2471905362324129</v>
      </c>
      <c r="L542" s="5">
        <f>'90.1 Data-IP'!L542/$D542</f>
        <v>0</v>
      </c>
      <c r="M542" s="5">
        <f>'90.1 Data-IP'!M542/$D542</f>
        <v>4.4545530533977775</v>
      </c>
      <c r="N542" s="5">
        <f>'90.1 Data-IP'!N542/$D542</f>
        <v>5.7042149028931344E-3</v>
      </c>
      <c r="O542" s="5">
        <f>'90.1 Data-IP'!O542/$D542</f>
        <v>5.7042149028931344E-3</v>
      </c>
      <c r="P542" s="5">
        <f>'90.1 Data-IP'!P542/$D542</f>
        <v>0</v>
      </c>
      <c r="Q542" s="5">
        <f>'90.1 Data-IP'!Q542/$D542</f>
        <v>0</v>
      </c>
      <c r="R542" s="5">
        <f>'90.1 Data-IP'!R542/$D542</f>
        <v>0</v>
      </c>
      <c r="S542" s="5">
        <f>'90.1 Data-IP'!S542/$D542</f>
        <v>0</v>
      </c>
      <c r="T542" s="5">
        <f>'90.1 Data-IP'!T542/$D542</f>
        <v>0</v>
      </c>
      <c r="U542" s="5">
        <f>'90.1 Data-IP'!U542/$D542</f>
        <v>12.102588880892187</v>
      </c>
      <c r="V542" s="5">
        <f>'90.1 Data-IP'!V542/$D542</f>
        <v>0</v>
      </c>
      <c r="W542" s="5">
        <f>'90.1 Data-IP'!W542/$D542</f>
        <v>10.716903445250917</v>
      </c>
      <c r="X542" s="5">
        <f>'90.1 Data-IP'!X542/$D542</f>
        <v>1.7770823351320922E-2</v>
      </c>
      <c r="Y542" s="5">
        <f t="shared" si="8"/>
        <v>10.734674268602237</v>
      </c>
      <c r="Z542" s="5">
        <f>'90.1 Data-IP'!Z542/$D542</f>
        <v>30.256910987992232</v>
      </c>
      <c r="AA542" s="5">
        <f>'90.1 Data-IP'!AA542/$D542</f>
        <v>21.367550240475921</v>
      </c>
      <c r="AB542" s="5">
        <f>'90.1 Data-IP'!AB542/$D542</f>
        <v>51.624461228468149</v>
      </c>
    </row>
    <row r="543" spans="1:28" x14ac:dyDescent="0.25">
      <c r="A543" s="95">
        <v>2016</v>
      </c>
      <c r="B543" s="95" t="s">
        <v>58</v>
      </c>
      <c r="C543" s="101" t="s">
        <v>14</v>
      </c>
      <c r="D543" s="5">
        <f>'90.1 Data-SI'!D543*Convert!$B$1</f>
        <v>43201.815571462859</v>
      </c>
      <c r="E543" s="5">
        <f>'90.1 Data-IP'!E543/$D543</f>
        <v>1.8806357749076905</v>
      </c>
      <c r="F543" s="5">
        <f>'90.1 Data-IP'!F543/$D543</f>
        <v>1.3459753242018992</v>
      </c>
      <c r="G543" s="5">
        <f>'90.1 Data-IP'!G543/$D543</f>
        <v>5.7750788034175384</v>
      </c>
      <c r="H543" s="5">
        <f>'90.1 Data-IP'!H543/$D543</f>
        <v>6.2763915362294922</v>
      </c>
      <c r="I543" s="5">
        <f>'90.1 Data-IP'!I543/$D543</f>
        <v>0.97125228365799665</v>
      </c>
      <c r="J543" s="5">
        <f>'90.1 Data-IP'!J543/$D543</f>
        <v>12.234663395182251</v>
      </c>
      <c r="K543" s="5">
        <f>'90.1 Data-IP'!K543/$D543</f>
        <v>9.2471905362324129</v>
      </c>
      <c r="L543" s="5">
        <f>'90.1 Data-IP'!L543/$D543</f>
        <v>0</v>
      </c>
      <c r="M543" s="5">
        <f>'90.1 Data-IP'!M543/$D543</f>
        <v>3.5894869240859451</v>
      </c>
      <c r="N543" s="5">
        <f>'90.1 Data-IP'!N543/$D543</f>
        <v>5.7042149028931344E-3</v>
      </c>
      <c r="O543" s="5">
        <f>'90.1 Data-IP'!O543/$D543</f>
        <v>5.7042149028931344E-3</v>
      </c>
      <c r="P543" s="5">
        <f>'90.1 Data-IP'!P543/$D543</f>
        <v>0</v>
      </c>
      <c r="Q543" s="5">
        <f>'90.1 Data-IP'!Q543/$D543</f>
        <v>0</v>
      </c>
      <c r="R543" s="5">
        <f>'90.1 Data-IP'!R543/$D543</f>
        <v>0</v>
      </c>
      <c r="S543" s="5">
        <f>'90.1 Data-IP'!S543/$D543</f>
        <v>0</v>
      </c>
      <c r="T543" s="5">
        <f>'90.1 Data-IP'!T543/$D543</f>
        <v>0</v>
      </c>
      <c r="U543" s="5">
        <f>'90.1 Data-IP'!U543/$D543</f>
        <v>13.167083138924399</v>
      </c>
      <c r="V543" s="5">
        <f>'90.1 Data-IP'!V543/$D543</f>
        <v>0</v>
      </c>
      <c r="W543" s="5">
        <f>'90.1 Data-IP'!W543/$D543</f>
        <v>11.245201502411174</v>
      </c>
      <c r="X543" s="5">
        <f>'90.1 Data-IP'!X543/$D543</f>
        <v>1.3459753242018992</v>
      </c>
      <c r="Y543" s="5">
        <f t="shared" si="8"/>
        <v>12.591176826613072</v>
      </c>
      <c r="Z543" s="5">
        <f>'90.1 Data-IP'!Z543/$D543</f>
        <v>30.733212932383807</v>
      </c>
      <c r="AA543" s="5">
        <f>'90.1 Data-IP'!AA543/$D543</f>
        <v>23.760248999358712</v>
      </c>
      <c r="AB543" s="5">
        <f>'90.1 Data-IP'!AB543/$D543</f>
        <v>54.493461931742523</v>
      </c>
    </row>
    <row r="544" spans="1:28" x14ac:dyDescent="0.25">
      <c r="A544" s="95">
        <v>2016</v>
      </c>
      <c r="B544" s="95" t="s">
        <v>58</v>
      </c>
      <c r="C544" s="101" t="s">
        <v>2</v>
      </c>
      <c r="D544" s="5">
        <f>'90.1 Data-SI'!D544*Convert!$B$1</f>
        <v>43201.815571462859</v>
      </c>
      <c r="E544" s="5">
        <f>'90.1 Data-IP'!E544/$D544</f>
        <v>0.65664289247535201</v>
      </c>
      <c r="F544" s="5">
        <f>'90.1 Data-IP'!F544/$D544</f>
        <v>0.50591998331044497</v>
      </c>
      <c r="G544" s="5">
        <f>'90.1 Data-IP'!G544/$D544</f>
        <v>6.066651942107729</v>
      </c>
      <c r="H544" s="5">
        <f>'90.1 Data-IP'!H544/$D544</f>
        <v>6.2792436436809389</v>
      </c>
      <c r="I544" s="5">
        <f>'90.1 Data-IP'!I544/$D544</f>
        <v>0.97212985518151862</v>
      </c>
      <c r="J544" s="5">
        <f>'90.1 Data-IP'!J544/$D544</f>
        <v>12.234663395182251</v>
      </c>
      <c r="K544" s="5">
        <f>'90.1 Data-IP'!K544/$D544</f>
        <v>9.2471905362324129</v>
      </c>
      <c r="L544" s="5">
        <f>'90.1 Data-IP'!L544/$D544</f>
        <v>0</v>
      </c>
      <c r="M544" s="5">
        <f>'90.1 Data-IP'!M544/$D544</f>
        <v>3.8316966645780233</v>
      </c>
      <c r="N544" s="5">
        <f>'90.1 Data-IP'!N544/$D544</f>
        <v>5.7042149028931344E-3</v>
      </c>
      <c r="O544" s="5">
        <f>'90.1 Data-IP'!O544/$D544</f>
        <v>5.7042149028931344E-3</v>
      </c>
      <c r="P544" s="5">
        <f>'90.1 Data-IP'!P544/$D544</f>
        <v>0</v>
      </c>
      <c r="Q544" s="5">
        <f>'90.1 Data-IP'!Q544/$D544</f>
        <v>0</v>
      </c>
      <c r="R544" s="5">
        <f>'90.1 Data-IP'!R544/$D544</f>
        <v>0</v>
      </c>
      <c r="S544" s="5">
        <f>'90.1 Data-IP'!S544/$D544</f>
        <v>0</v>
      </c>
      <c r="T544" s="5">
        <f>'90.1 Data-IP'!T544/$D544</f>
        <v>0</v>
      </c>
      <c r="U544" s="5">
        <f>'90.1 Data-IP'!U544/$D544</f>
        <v>12.811227886136221</v>
      </c>
      <c r="V544" s="5">
        <f>'90.1 Data-IP'!V544/$D544</f>
        <v>0</v>
      </c>
      <c r="W544" s="5">
        <f>'90.1 Data-IP'!W544/$D544</f>
        <v>10.554991499161103</v>
      </c>
      <c r="X544" s="5">
        <f>'90.1 Data-IP'!X544/$D544</f>
        <v>0.50591998331044497</v>
      </c>
      <c r="Y544" s="5">
        <f t="shared" si="8"/>
        <v>11.060911482471548</v>
      </c>
      <c r="Z544" s="5">
        <f>'90.1 Data-IP'!Z544/$D544</f>
        <v>30.046513215227822</v>
      </c>
      <c r="AA544" s="5">
        <f>'90.1 Data-IP'!AA544/$D544</f>
        <v>22.564338405679077</v>
      </c>
      <c r="AB544" s="5">
        <f>'90.1 Data-IP'!AB544/$D544</f>
        <v>52.610851620906899</v>
      </c>
    </row>
    <row r="545" spans="1:28" x14ac:dyDescent="0.25">
      <c r="A545" s="95">
        <v>2016</v>
      </c>
      <c r="B545" s="95" t="s">
        <v>58</v>
      </c>
      <c r="C545" s="101" t="s">
        <v>18</v>
      </c>
      <c r="D545" s="5">
        <f>'90.1 Data-SI'!D545*Convert!$B$1</f>
        <v>43201.815571462859</v>
      </c>
      <c r="E545" s="5">
        <f>'90.1 Data-IP'!E545/$D545</f>
        <v>0.80275855114176864</v>
      </c>
      <c r="F545" s="5">
        <f>'90.1 Data-IP'!F545/$D545</f>
        <v>0.55396702422327559</v>
      </c>
      <c r="G545" s="5">
        <f>'90.1 Data-IP'!G545/$D545</f>
        <v>4.1906234176985286</v>
      </c>
      <c r="H545" s="5">
        <f>'90.1 Data-IP'!H545/$D545</f>
        <v>6.3193925408820713</v>
      </c>
      <c r="I545" s="5">
        <f>'90.1 Data-IP'!I545/$D545</f>
        <v>0.97015531925359388</v>
      </c>
      <c r="J545" s="5">
        <f>'90.1 Data-IP'!J545/$D545</f>
        <v>12.234663395182251</v>
      </c>
      <c r="K545" s="5">
        <f>'90.1 Data-IP'!K545/$D545</f>
        <v>9.2471905362324129</v>
      </c>
      <c r="L545" s="5">
        <f>'90.1 Data-IP'!L545/$D545</f>
        <v>0</v>
      </c>
      <c r="M545" s="5">
        <f>'90.1 Data-IP'!M545/$D545</f>
        <v>4.4076029768893488</v>
      </c>
      <c r="N545" s="5">
        <f>'90.1 Data-IP'!N545/$D545</f>
        <v>5.7042149028931344E-3</v>
      </c>
      <c r="O545" s="5">
        <f>'90.1 Data-IP'!O545/$D545</f>
        <v>5.7042149028931344E-3</v>
      </c>
      <c r="P545" s="5">
        <f>'90.1 Data-IP'!P545/$D545</f>
        <v>0</v>
      </c>
      <c r="Q545" s="5">
        <f>'90.1 Data-IP'!Q545/$D545</f>
        <v>0</v>
      </c>
      <c r="R545" s="5">
        <f>'90.1 Data-IP'!R545/$D545</f>
        <v>0</v>
      </c>
      <c r="S545" s="5">
        <f>'90.1 Data-IP'!S545/$D545</f>
        <v>0</v>
      </c>
      <c r="T545" s="5">
        <f>'90.1 Data-IP'!T545/$D545</f>
        <v>0</v>
      </c>
      <c r="U545" s="5">
        <f>'90.1 Data-IP'!U545/$D545</f>
        <v>13.539612250659495</v>
      </c>
      <c r="V545" s="5">
        <f>'90.1 Data-IP'!V545/$D545</f>
        <v>0</v>
      </c>
      <c r="W545" s="5">
        <f>'90.1 Data-IP'!W545/$D545</f>
        <v>9.4009849457296468</v>
      </c>
      <c r="X545" s="5">
        <f>'90.1 Data-IP'!X545/$D545</f>
        <v>0.55396702422327559</v>
      </c>
      <c r="Y545" s="5">
        <f t="shared" si="8"/>
        <v>9.9549519699529228</v>
      </c>
      <c r="Z545" s="5">
        <f>'90.1 Data-IP'!Z545/$D545</f>
        <v>28.930900415950454</v>
      </c>
      <c r="AA545" s="5">
        <f>'90.1 Data-IP'!AA545/$D545</f>
        <v>23.340769811115187</v>
      </c>
      <c r="AB545" s="5">
        <f>'90.1 Data-IP'!AB545/$D545</f>
        <v>52.271670227065641</v>
      </c>
    </row>
    <row r="546" spans="1:28" x14ac:dyDescent="0.25">
      <c r="A546" s="95">
        <v>2016</v>
      </c>
      <c r="B546" s="95" t="s">
        <v>58</v>
      </c>
      <c r="C546" s="101" t="s">
        <v>4</v>
      </c>
      <c r="D546" s="5">
        <f>'90.1 Data-SI'!D546*Convert!$B$1</f>
        <v>43201.815571462859</v>
      </c>
      <c r="E546" s="5">
        <f>'90.1 Data-IP'!E546/$D546</f>
        <v>3.3255572883866975</v>
      </c>
      <c r="F546" s="5">
        <f>'90.1 Data-IP'!F546/$D546</f>
        <v>2.1616780553156172</v>
      </c>
      <c r="G546" s="5">
        <f>'90.1 Data-IP'!G546/$D546</f>
        <v>4.373377687471991</v>
      </c>
      <c r="H546" s="5">
        <f>'90.1 Data-IP'!H546/$D546</f>
        <v>6.2713454999692404</v>
      </c>
      <c r="I546" s="5">
        <f>'90.1 Data-IP'!I546/$D546</f>
        <v>0.97169106941975758</v>
      </c>
      <c r="J546" s="5">
        <f>'90.1 Data-IP'!J546/$D546</f>
        <v>12.234663395182251</v>
      </c>
      <c r="K546" s="5">
        <f>'90.1 Data-IP'!K546/$D546</f>
        <v>9.2471905362324129</v>
      </c>
      <c r="L546" s="5">
        <f>'90.1 Data-IP'!L546/$D546</f>
        <v>0</v>
      </c>
      <c r="M546" s="5">
        <f>'90.1 Data-IP'!M546/$D546</f>
        <v>3.5664506715934925</v>
      </c>
      <c r="N546" s="5">
        <f>'90.1 Data-IP'!N546/$D546</f>
        <v>5.7042149028931344E-3</v>
      </c>
      <c r="O546" s="5">
        <f>'90.1 Data-IP'!O546/$D546</f>
        <v>5.7042149028931344E-3</v>
      </c>
      <c r="P546" s="5">
        <f>'90.1 Data-IP'!P546/$D546</f>
        <v>0</v>
      </c>
      <c r="Q546" s="5">
        <f>'90.1 Data-IP'!Q546/$D546</f>
        <v>0</v>
      </c>
      <c r="R546" s="5">
        <f>'90.1 Data-IP'!R546/$D546</f>
        <v>0</v>
      </c>
      <c r="S546" s="5">
        <f>'90.1 Data-IP'!S546/$D546</f>
        <v>0</v>
      </c>
      <c r="T546" s="5">
        <f>'90.1 Data-IP'!T546/$D546</f>
        <v>0</v>
      </c>
      <c r="U546" s="5">
        <f>'90.1 Data-IP'!U546/$D546</f>
        <v>14.21973018138906</v>
      </c>
      <c r="V546" s="5">
        <f>'90.1 Data-IP'!V546/$D546</f>
        <v>0</v>
      </c>
      <c r="W546" s="5">
        <f>'90.1 Data-IP'!W546/$D546</f>
        <v>11.265385647452181</v>
      </c>
      <c r="X546" s="5">
        <f>'90.1 Data-IP'!X546/$D546</f>
        <v>2.1616780553156172</v>
      </c>
      <c r="Y546" s="5">
        <f t="shared" si="8"/>
        <v>13.427063702767798</v>
      </c>
      <c r="Z546" s="5">
        <f>'90.1 Data-IP'!Z546/$D546</f>
        <v>30.748789826926323</v>
      </c>
      <c r="AA546" s="5">
        <f>'90.1 Data-IP'!AA546/$D546</f>
        <v>25.628379380056213</v>
      </c>
      <c r="AB546" s="5">
        <f>'90.1 Data-IP'!AB546/$D546</f>
        <v>56.377169206982529</v>
      </c>
    </row>
    <row r="547" spans="1:28" x14ac:dyDescent="0.25">
      <c r="A547" s="95">
        <v>2016</v>
      </c>
      <c r="B547" s="95" t="s">
        <v>58</v>
      </c>
      <c r="C547" s="101" t="s">
        <v>5</v>
      </c>
      <c r="D547" s="5">
        <f>'90.1 Data-SI'!D547*Convert!$B$1</f>
        <v>43201.815571462859</v>
      </c>
      <c r="E547" s="5">
        <f>'90.1 Data-IP'!E547/$D547</f>
        <v>1.6836209678769967</v>
      </c>
      <c r="F547" s="5">
        <f>'90.1 Data-IP'!F547/$D547</f>
        <v>0.9282512790054176</v>
      </c>
      <c r="G547" s="5">
        <f>'90.1 Data-IP'!G547/$D547</f>
        <v>4.9558657862097313</v>
      </c>
      <c r="H547" s="5">
        <f>'90.1 Data-IP'!H547/$D547</f>
        <v>6.2693709640413164</v>
      </c>
      <c r="I547" s="5">
        <f>'90.1 Data-IP'!I547/$D547</f>
        <v>0.97169106941975758</v>
      </c>
      <c r="J547" s="5">
        <f>'90.1 Data-IP'!J547/$D547</f>
        <v>12.234663395182251</v>
      </c>
      <c r="K547" s="5">
        <f>'90.1 Data-IP'!K547/$D547</f>
        <v>9.2471905362324129</v>
      </c>
      <c r="L547" s="5">
        <f>'90.1 Data-IP'!L547/$D547</f>
        <v>0</v>
      </c>
      <c r="M547" s="5">
        <f>'90.1 Data-IP'!M547/$D547</f>
        <v>4.2474461738465799</v>
      </c>
      <c r="N547" s="5">
        <f>'90.1 Data-IP'!N547/$D547</f>
        <v>5.7042149028931344E-3</v>
      </c>
      <c r="O547" s="5">
        <f>'90.1 Data-IP'!O547/$D547</f>
        <v>5.7042149028931344E-3</v>
      </c>
      <c r="P547" s="5">
        <f>'90.1 Data-IP'!P547/$D547</f>
        <v>0</v>
      </c>
      <c r="Q547" s="5">
        <f>'90.1 Data-IP'!Q547/$D547</f>
        <v>0</v>
      </c>
      <c r="R547" s="5">
        <f>'90.1 Data-IP'!R547/$D547</f>
        <v>0</v>
      </c>
      <c r="S547" s="5">
        <f>'90.1 Data-IP'!S547/$D547</f>
        <v>0</v>
      </c>
      <c r="T547" s="5">
        <f>'90.1 Data-IP'!T547/$D547</f>
        <v>0</v>
      </c>
      <c r="U547" s="5">
        <f>'90.1 Data-IP'!U547/$D547</f>
        <v>13.914774076965163</v>
      </c>
      <c r="V547" s="5">
        <f>'90.1 Data-IP'!V547/$D547</f>
        <v>0</v>
      </c>
      <c r="W547" s="5">
        <f>'90.1 Data-IP'!W547/$D547</f>
        <v>10.886932927933309</v>
      </c>
      <c r="X547" s="5">
        <f>'90.1 Data-IP'!X547/$D547</f>
        <v>0.9282512790054176</v>
      </c>
      <c r="Y547" s="5">
        <f t="shared" si="8"/>
        <v>11.815184206938726</v>
      </c>
      <c r="Z547" s="5">
        <f>'90.1 Data-IP'!Z547/$D547</f>
        <v>30.36814317859865</v>
      </c>
      <c r="AA547" s="5">
        <f>'90.1 Data-IP'!AA547/$D547</f>
        <v>24.089996499322108</v>
      </c>
      <c r="AB547" s="5">
        <f>'90.1 Data-IP'!AB547/$D547</f>
        <v>54.458139677920762</v>
      </c>
    </row>
    <row r="548" spans="1:28" x14ac:dyDescent="0.25">
      <c r="A548" s="95">
        <v>2016</v>
      </c>
      <c r="B548" s="95" t="s">
        <v>58</v>
      </c>
      <c r="C548" s="101" t="s">
        <v>15</v>
      </c>
      <c r="D548" s="5">
        <f>'90.1 Data-SI'!D548*Convert!$B$1</f>
        <v>43201.815571462859</v>
      </c>
      <c r="E548" s="5">
        <f>'90.1 Data-IP'!E548/$D548</f>
        <v>0.7847683349095671</v>
      </c>
      <c r="F548" s="5">
        <f>'90.1 Data-IP'!F548/$D548</f>
        <v>0.718292292002774</v>
      </c>
      <c r="G548" s="5">
        <f>'90.1 Data-IP'!G548/$D548</f>
        <v>3.8031755900635575</v>
      </c>
      <c r="H548" s="5">
        <f>'90.1 Data-IP'!H548/$D548</f>
        <v>6.2959175026278578</v>
      </c>
      <c r="I548" s="5">
        <f>'90.1 Data-IP'!I548/$D548</f>
        <v>0.97015531925359388</v>
      </c>
      <c r="J548" s="5">
        <f>'90.1 Data-IP'!J548/$D548</f>
        <v>12.234663395182251</v>
      </c>
      <c r="K548" s="5">
        <f>'90.1 Data-IP'!K548/$D548</f>
        <v>9.2471905362324129</v>
      </c>
      <c r="L548" s="5">
        <f>'90.1 Data-IP'!L548/$D548</f>
        <v>0</v>
      </c>
      <c r="M548" s="5">
        <f>'90.1 Data-IP'!M548/$D548</f>
        <v>4.3534129353118649</v>
      </c>
      <c r="N548" s="5">
        <f>'90.1 Data-IP'!N548/$D548</f>
        <v>5.7042149028931344E-3</v>
      </c>
      <c r="O548" s="5">
        <f>'90.1 Data-IP'!O548/$D548</f>
        <v>5.7042149028931344E-3</v>
      </c>
      <c r="P548" s="5">
        <f>'90.1 Data-IP'!P548/$D548</f>
        <v>0</v>
      </c>
      <c r="Q548" s="5">
        <f>'90.1 Data-IP'!Q548/$D548</f>
        <v>0</v>
      </c>
      <c r="R548" s="5">
        <f>'90.1 Data-IP'!R548/$D548</f>
        <v>0</v>
      </c>
      <c r="S548" s="5">
        <f>'90.1 Data-IP'!S548/$D548</f>
        <v>0</v>
      </c>
      <c r="T548" s="5">
        <f>'90.1 Data-IP'!T548/$D548</f>
        <v>0</v>
      </c>
      <c r="U548" s="5">
        <f>'90.1 Data-IP'!U548/$D548</f>
        <v>14.1304372788707</v>
      </c>
      <c r="V548" s="5">
        <f>'90.1 Data-IP'!V548/$D548</f>
        <v>0</v>
      </c>
      <c r="W548" s="5">
        <f>'90.1 Data-IP'!W548/$D548</f>
        <v>8.9413568602849889</v>
      </c>
      <c r="X548" s="5">
        <f>'90.1 Data-IP'!X548/$D548</f>
        <v>0.718292292002774</v>
      </c>
      <c r="Y548" s="5">
        <f t="shared" si="8"/>
        <v>9.6596491522877628</v>
      </c>
      <c r="Z548" s="5">
        <f>'90.1 Data-IP'!Z548/$D548</f>
        <v>28.44779729225159</v>
      </c>
      <c r="AA548" s="5">
        <f>'90.1 Data-IP'!AA548/$D548</f>
        <v>24.096139499986766</v>
      </c>
      <c r="AB548" s="5">
        <f>'90.1 Data-IP'!AB548/$D548</f>
        <v>52.543936792238355</v>
      </c>
    </row>
    <row r="549" spans="1:28" x14ac:dyDescent="0.25">
      <c r="A549" s="95">
        <v>2016</v>
      </c>
      <c r="B549" s="95" t="s">
        <v>58</v>
      </c>
      <c r="C549" s="101" t="s">
        <v>16</v>
      </c>
      <c r="D549" s="5">
        <f>'90.1 Data-SI'!D549*Convert!$B$1</f>
        <v>43201.815571462859</v>
      </c>
      <c r="E549" s="5">
        <f>'90.1 Data-IP'!E549/$D549</f>
        <v>5.6265498230614348</v>
      </c>
      <c r="F549" s="5">
        <f>'90.1 Data-IP'!F549/$D549</f>
        <v>3.2919901776119804</v>
      </c>
      <c r="G549" s="5">
        <f>'90.1 Data-IP'!G549/$D549</f>
        <v>4.3152385740386556</v>
      </c>
      <c r="H549" s="5">
        <f>'90.1 Data-IP'!H549/$D549</f>
        <v>6.2638861420193033</v>
      </c>
      <c r="I549" s="5">
        <f>'90.1 Data-IP'!I549/$D549</f>
        <v>0.97103289077711596</v>
      </c>
      <c r="J549" s="5">
        <f>'90.1 Data-IP'!J549/$D549</f>
        <v>12.234663395182251</v>
      </c>
      <c r="K549" s="5">
        <f>'90.1 Data-IP'!K549/$D549</f>
        <v>9.2471905362324129</v>
      </c>
      <c r="L549" s="5">
        <f>'90.1 Data-IP'!L549/$D549</f>
        <v>0</v>
      </c>
      <c r="M549" s="5">
        <f>'90.1 Data-IP'!M549/$D549</f>
        <v>3.6217376775753798</v>
      </c>
      <c r="N549" s="5">
        <f>'90.1 Data-IP'!N549/$D549</f>
        <v>5.7042149028931344E-3</v>
      </c>
      <c r="O549" s="5">
        <f>'90.1 Data-IP'!O549/$D549</f>
        <v>5.7042149028931344E-3</v>
      </c>
      <c r="P549" s="5">
        <f>'90.1 Data-IP'!P549/$D549</f>
        <v>0</v>
      </c>
      <c r="Q549" s="5">
        <f>'90.1 Data-IP'!Q549/$D549</f>
        <v>0</v>
      </c>
      <c r="R549" s="5">
        <f>'90.1 Data-IP'!R549/$D549</f>
        <v>0</v>
      </c>
      <c r="S549" s="5">
        <f>'90.1 Data-IP'!S549/$D549</f>
        <v>0</v>
      </c>
      <c r="T549" s="5">
        <f>'90.1 Data-IP'!T549/$D549</f>
        <v>0</v>
      </c>
      <c r="U549" s="5">
        <f>'90.1 Data-IP'!U549/$D549</f>
        <v>14.997477944110454</v>
      </c>
      <c r="V549" s="5">
        <f>'90.1 Data-IP'!V549/$D549</f>
        <v>0</v>
      </c>
      <c r="W549" s="5">
        <f>'90.1 Data-IP'!W549/$D549</f>
        <v>13.563526074675471</v>
      </c>
      <c r="X549" s="5">
        <f>'90.1 Data-IP'!X549/$D549</f>
        <v>3.2919901776119804</v>
      </c>
      <c r="Y549" s="5">
        <f t="shared" si="8"/>
        <v>16.855516252287451</v>
      </c>
      <c r="Z549" s="5">
        <f>'90.1 Data-IP'!Z549/$D549</f>
        <v>33.039032110437915</v>
      </c>
      <c r="AA549" s="5">
        <f>'90.1 Data-IP'!AA549/$D549</f>
        <v>27.536439265073962</v>
      </c>
      <c r="AB549" s="5">
        <f>'90.1 Data-IP'!AB549/$D549</f>
        <v>60.575471375511874</v>
      </c>
    </row>
    <row r="550" spans="1:28" x14ac:dyDescent="0.25">
      <c r="A550" s="95">
        <v>2016</v>
      </c>
      <c r="B550" s="95" t="s">
        <v>58</v>
      </c>
      <c r="C550" s="101" t="s">
        <v>9</v>
      </c>
      <c r="D550" s="5">
        <f>'90.1 Data-SI'!D550*Convert!$B$1</f>
        <v>43201.815571462859</v>
      </c>
      <c r="E550" s="5">
        <f>'90.1 Data-IP'!E550/$D550</f>
        <v>3.3356493609072007</v>
      </c>
      <c r="F550" s="5">
        <f>'90.1 Data-IP'!F550/$D550</f>
        <v>1.8426808065153628</v>
      </c>
      <c r="G550" s="5">
        <f>'90.1 Data-IP'!G550/$D550</f>
        <v>3.8975145288421742</v>
      </c>
      <c r="H550" s="5">
        <f>'90.1 Data-IP'!H550/$D550</f>
        <v>6.2684933925177946</v>
      </c>
      <c r="I550" s="5">
        <f>'90.1 Data-IP'!I550/$D550</f>
        <v>0.97037471213447435</v>
      </c>
      <c r="J550" s="5">
        <f>'90.1 Data-IP'!J550/$D550</f>
        <v>12.234663395182251</v>
      </c>
      <c r="K550" s="5">
        <f>'90.1 Data-IP'!K550/$D550</f>
        <v>9.2471905362324129</v>
      </c>
      <c r="L550" s="5">
        <f>'90.1 Data-IP'!L550/$D550</f>
        <v>0</v>
      </c>
      <c r="M550" s="5">
        <f>'90.1 Data-IP'!M550/$D550</f>
        <v>4.1162492310800385</v>
      </c>
      <c r="N550" s="5">
        <f>'90.1 Data-IP'!N550/$D550</f>
        <v>5.7042149028931344E-3</v>
      </c>
      <c r="O550" s="5">
        <f>'90.1 Data-IP'!O550/$D550</f>
        <v>5.7042149028931344E-3</v>
      </c>
      <c r="P550" s="5">
        <f>'90.1 Data-IP'!P550/$D550</f>
        <v>0</v>
      </c>
      <c r="Q550" s="5">
        <f>'90.1 Data-IP'!Q550/$D550</f>
        <v>0</v>
      </c>
      <c r="R550" s="5">
        <f>'90.1 Data-IP'!R550/$D550</f>
        <v>0</v>
      </c>
      <c r="S550" s="5">
        <f>'90.1 Data-IP'!S550/$D550</f>
        <v>0</v>
      </c>
      <c r="T550" s="5">
        <f>'90.1 Data-IP'!T550/$D550</f>
        <v>0</v>
      </c>
      <c r="U550" s="5">
        <f>'90.1 Data-IP'!U550/$D550</f>
        <v>14.795197707938627</v>
      </c>
      <c r="V550" s="5">
        <f>'90.1 Data-IP'!V550/$D550</f>
        <v>0</v>
      </c>
      <c r="W550" s="5">
        <f>'90.1 Data-IP'!W550/$D550</f>
        <v>11.349413120829412</v>
      </c>
      <c r="X550" s="5">
        <f>'90.1 Data-IP'!X550/$D550</f>
        <v>1.8426808065153628</v>
      </c>
      <c r="Y550" s="5">
        <f t="shared" si="8"/>
        <v>13.192093927344775</v>
      </c>
      <c r="Z550" s="5">
        <f>'90.1 Data-IP'!Z550/$D550</f>
        <v>30.828648835566831</v>
      </c>
      <c r="AA550" s="5">
        <f>'90.1 Data-IP'!AA550/$D550</f>
        <v>25.885069050686401</v>
      </c>
      <c r="AB550" s="5">
        <f>'90.1 Data-IP'!AB550/$D550</f>
        <v>56.713717886253228</v>
      </c>
    </row>
    <row r="551" spans="1:28" x14ac:dyDescent="0.25">
      <c r="A551" s="95">
        <v>2016</v>
      </c>
      <c r="B551" s="95" t="s">
        <v>58</v>
      </c>
      <c r="C551" s="101" t="s">
        <v>12</v>
      </c>
      <c r="D551" s="5">
        <f>'90.1 Data-SI'!D551*Convert!$B$1</f>
        <v>43201.815571462859</v>
      </c>
      <c r="E551" s="5">
        <f>'90.1 Data-IP'!E551/$D551</f>
        <v>6.4295277670840854</v>
      </c>
      <c r="F551" s="5">
        <f>'90.1 Data-IP'!F551/$D551</f>
        <v>4.2893502140947568</v>
      </c>
      <c r="G551" s="5">
        <f>'90.1 Data-IP'!G551/$D551</f>
        <v>3.7498631200095942</v>
      </c>
      <c r="H551" s="5">
        <f>'90.1 Data-IP'!H551/$D551</f>
        <v>6.2557686054267245</v>
      </c>
      <c r="I551" s="5">
        <f>'90.1 Data-IP'!I551/$D551</f>
        <v>0.96993592637271342</v>
      </c>
      <c r="J551" s="5">
        <f>'90.1 Data-IP'!J551/$D551</f>
        <v>12.234663395182251</v>
      </c>
      <c r="K551" s="5">
        <f>'90.1 Data-IP'!K551/$D551</f>
        <v>9.2471905362324129</v>
      </c>
      <c r="L551" s="5">
        <f>'90.1 Data-IP'!L551/$D551</f>
        <v>0</v>
      </c>
      <c r="M551" s="5">
        <f>'90.1 Data-IP'!M551/$D551</f>
        <v>3.6022117111770142</v>
      </c>
      <c r="N551" s="5">
        <f>'90.1 Data-IP'!N551/$D551</f>
        <v>5.7042149028931344E-3</v>
      </c>
      <c r="O551" s="5">
        <f>'90.1 Data-IP'!O551/$D551</f>
        <v>5.7042149028931344E-3</v>
      </c>
      <c r="P551" s="5">
        <f>'90.1 Data-IP'!P551/$D551</f>
        <v>0</v>
      </c>
      <c r="Q551" s="5">
        <f>'90.1 Data-IP'!Q551/$D551</f>
        <v>0</v>
      </c>
      <c r="R551" s="5">
        <f>'90.1 Data-IP'!R551/$D551</f>
        <v>0</v>
      </c>
      <c r="S551" s="5">
        <f>'90.1 Data-IP'!S551/$D551</f>
        <v>0</v>
      </c>
      <c r="T551" s="5">
        <f>'90.1 Data-IP'!T551/$D551</f>
        <v>0</v>
      </c>
      <c r="U551" s="5">
        <f>'90.1 Data-IP'!U551/$D551</f>
        <v>15.921341365498263</v>
      </c>
      <c r="V551" s="5">
        <f>'90.1 Data-IP'!V551/$D551</f>
        <v>0</v>
      </c>
      <c r="W551" s="5">
        <f>'90.1 Data-IP'!W551/$D551</f>
        <v>13.781602598270695</v>
      </c>
      <c r="X551" s="5">
        <f>'90.1 Data-IP'!X551/$D551</f>
        <v>4.2893502140947568</v>
      </c>
      <c r="Y551" s="5">
        <f t="shared" si="8"/>
        <v>18.070952812365451</v>
      </c>
      <c r="Z551" s="5">
        <f>'90.1 Data-IP'!Z551/$D551</f>
        <v>33.247455347274403</v>
      </c>
      <c r="AA551" s="5">
        <f>'90.1 Data-IP'!AA551/$D551</f>
        <v>29.457882115825434</v>
      </c>
      <c r="AB551" s="5">
        <f>'90.1 Data-IP'!AB551/$D551</f>
        <v>62.705337463099831</v>
      </c>
    </row>
    <row r="552" spans="1:28" x14ac:dyDescent="0.25">
      <c r="A552" s="95">
        <v>2016</v>
      </c>
      <c r="B552" s="95" t="s">
        <v>58</v>
      </c>
      <c r="C552" s="101" t="s">
        <v>8</v>
      </c>
      <c r="D552" s="5">
        <f>'90.1 Data-SI'!D552*Convert!$B$1</f>
        <v>43201.815571462859</v>
      </c>
      <c r="E552" s="5">
        <f>'90.1 Data-IP'!E552/$D552</f>
        <v>8.5861597861394507</v>
      </c>
      <c r="F552" s="5">
        <f>'90.1 Data-IP'!F552/$D552</f>
        <v>5.5374763134239506</v>
      </c>
      <c r="G552" s="5">
        <f>'90.1 Data-IP'!G552/$D552</f>
        <v>2.8053767678190198</v>
      </c>
      <c r="H552" s="5">
        <f>'90.1 Data-IP'!H552/$D552</f>
        <v>6.3615159740111276</v>
      </c>
      <c r="I552" s="5">
        <f>'90.1 Data-IP'!I552/$D552</f>
        <v>0.96445110435070081</v>
      </c>
      <c r="J552" s="5">
        <f>'90.1 Data-IP'!J552/$D552</f>
        <v>12.234663395182251</v>
      </c>
      <c r="K552" s="5">
        <f>'90.1 Data-IP'!K552/$D552</f>
        <v>9.2471905362324129</v>
      </c>
      <c r="L552" s="5">
        <f>'90.1 Data-IP'!L552/$D552</f>
        <v>0</v>
      </c>
      <c r="M552" s="5">
        <f>'90.1 Data-IP'!M552/$D552</f>
        <v>4.4119908345069589</v>
      </c>
      <c r="N552" s="5">
        <f>'90.1 Data-IP'!N552/$D552</f>
        <v>5.7042149028931344E-3</v>
      </c>
      <c r="O552" s="5">
        <f>'90.1 Data-IP'!O552/$D552</f>
        <v>5.7042149028931344E-3</v>
      </c>
      <c r="P552" s="5">
        <f>'90.1 Data-IP'!P552/$D552</f>
        <v>0</v>
      </c>
      <c r="Q552" s="5">
        <f>'90.1 Data-IP'!Q552/$D552</f>
        <v>0</v>
      </c>
      <c r="R552" s="5">
        <f>'90.1 Data-IP'!R552/$D552</f>
        <v>0</v>
      </c>
      <c r="S552" s="5">
        <f>'90.1 Data-IP'!S552/$D552</f>
        <v>0</v>
      </c>
      <c r="T552" s="5">
        <f>'90.1 Data-IP'!T552/$D552</f>
        <v>0</v>
      </c>
      <c r="U552" s="5">
        <f>'90.1 Data-IP'!U552/$D552</f>
        <v>17.162446892639277</v>
      </c>
      <c r="V552" s="5">
        <f>'90.1 Data-IP'!V552/$D552</f>
        <v>0</v>
      </c>
      <c r="W552" s="5">
        <f>'90.1 Data-IP'!W552/$D552</f>
        <v>15.803527388465431</v>
      </c>
      <c r="X552" s="5">
        <f>'90.1 Data-IP'!X552/$D552</f>
        <v>5.5374763134239506</v>
      </c>
      <c r="Y552" s="5">
        <f t="shared" si="8"/>
        <v>21.341003701889381</v>
      </c>
      <c r="Z552" s="5">
        <f>'90.1 Data-IP'!Z552/$D552</f>
        <v>35.369862076912405</v>
      </c>
      <c r="AA552" s="5">
        <f>'90.1 Data-IP'!AA552/$D552</f>
        <v>31.946894349414766</v>
      </c>
      <c r="AB552" s="5">
        <f>'90.1 Data-IP'!AB552/$D552</f>
        <v>67.31675642632716</v>
      </c>
    </row>
    <row r="553" spans="1:28" x14ac:dyDescent="0.25">
      <c r="A553" s="95">
        <v>2019</v>
      </c>
      <c r="B553" s="95" t="s">
        <v>58</v>
      </c>
      <c r="C553" s="101" t="s">
        <v>10</v>
      </c>
      <c r="D553" s="5">
        <f>'90.1 Data-SI'!D553*Convert!$B$1</f>
        <v>43201.815571462859</v>
      </c>
      <c r="E553" s="5">
        <f>'90.1 Data-IP'!E553/$D553</f>
        <v>2.1939288088050518E-4</v>
      </c>
      <c r="F553" s="5">
        <f>'90.1 Data-IP'!F553/$D553</f>
        <v>0</v>
      </c>
      <c r="G553" s="5">
        <f>'90.1 Data-IP'!G553/$D553</f>
        <v>16.844985394005189</v>
      </c>
      <c r="H553" s="5">
        <f>'90.1 Data-IP'!H553/$D553</f>
        <v>4.0304666146557606</v>
      </c>
      <c r="I553" s="5">
        <f>'90.1 Data-IP'!I553/$D553</f>
        <v>0.97344621246680152</v>
      </c>
      <c r="J553" s="5">
        <f>'90.1 Data-IP'!J553/$D553</f>
        <v>12.234663395182251</v>
      </c>
      <c r="K553" s="5">
        <f>'90.1 Data-IP'!K553/$D553</f>
        <v>9.2471905362324129</v>
      </c>
      <c r="L553" s="5">
        <f>'90.1 Data-IP'!L553/$D553</f>
        <v>0</v>
      </c>
      <c r="M553" s="5">
        <f>'90.1 Data-IP'!M553/$D553</f>
        <v>3.8044919473488403</v>
      </c>
      <c r="N553" s="5">
        <f>'90.1 Data-IP'!N553/$D553</f>
        <v>5.7042149028931344E-3</v>
      </c>
      <c r="O553" s="5">
        <f>'90.1 Data-IP'!O553/$D553</f>
        <v>5.7042149028931344E-3</v>
      </c>
      <c r="P553" s="5">
        <f>'90.1 Data-IP'!P553/$D553</f>
        <v>0</v>
      </c>
      <c r="Q553" s="5">
        <f>'90.1 Data-IP'!Q553/$D553</f>
        <v>0</v>
      </c>
      <c r="R553" s="5">
        <f>'90.1 Data-IP'!R553/$D553</f>
        <v>0</v>
      </c>
      <c r="S553" s="5">
        <f>'90.1 Data-IP'!S553/$D553</f>
        <v>0</v>
      </c>
      <c r="T553" s="5">
        <f>'90.1 Data-IP'!T553/$D553</f>
        <v>0</v>
      </c>
      <c r="U553" s="5">
        <f>'90.1 Data-IP'!U553/$D553</f>
        <v>9.2941406127408417</v>
      </c>
      <c r="V553" s="5">
        <f>'90.1 Data-IP'!V553/$D553</f>
        <v>0</v>
      </c>
      <c r="W553" s="5">
        <f>'90.1 Data-IP'!W553/$D553</f>
        <v>20.649696734234908</v>
      </c>
      <c r="X553" s="5">
        <f>'90.1 Data-IP'!X553/$D553</f>
        <v>0</v>
      </c>
      <c r="Y553" s="5">
        <f t="shared" si="8"/>
        <v>20.649696734234908</v>
      </c>
      <c r="Z553" s="5">
        <f>'90.1 Data-IP'!Z553/$D553</f>
        <v>37.893977171442614</v>
      </c>
      <c r="AA553" s="5">
        <f>'90.1 Data-IP'!AA553/$D553</f>
        <v>18.541331148973253</v>
      </c>
      <c r="AB553" s="5">
        <f>'90.1 Data-IP'!AB553/$D553</f>
        <v>56.435308320415864</v>
      </c>
    </row>
    <row r="554" spans="1:28" x14ac:dyDescent="0.25">
      <c r="A554" s="95">
        <v>2019</v>
      </c>
      <c r="B554" s="95" t="s">
        <v>58</v>
      </c>
      <c r="C554" s="101" t="s">
        <v>6</v>
      </c>
      <c r="D554" s="5">
        <f>'90.1 Data-SI'!D554*Convert!$B$1</f>
        <v>43201.815571462859</v>
      </c>
      <c r="E554" s="5">
        <f>'90.1 Data-IP'!E554/$D554</f>
        <v>2.6327145705660618E-3</v>
      </c>
      <c r="F554" s="5">
        <f>'90.1 Data-IP'!F554/$D554</f>
        <v>0</v>
      </c>
      <c r="G554" s="5">
        <f>'90.1 Data-IP'!G554/$D554</f>
        <v>15.710285414091215</v>
      </c>
      <c r="H554" s="5">
        <f>'90.1 Data-IP'!H554/$D554</f>
        <v>4.0315635790601627</v>
      </c>
      <c r="I554" s="5">
        <f>'90.1 Data-IP'!I554/$D554</f>
        <v>0.97366560534768187</v>
      </c>
      <c r="J554" s="5">
        <f>'90.1 Data-IP'!J554/$D554</f>
        <v>12.234663395182251</v>
      </c>
      <c r="K554" s="5">
        <f>'90.1 Data-IP'!K554/$D554</f>
        <v>9.2471905362324129</v>
      </c>
      <c r="L554" s="5">
        <f>'90.1 Data-IP'!L554/$D554</f>
        <v>0</v>
      </c>
      <c r="M554" s="5">
        <f>'90.1 Data-IP'!M554/$D554</f>
        <v>3.8672383112806652</v>
      </c>
      <c r="N554" s="5">
        <f>'90.1 Data-IP'!N554/$D554</f>
        <v>5.7042149028931344E-3</v>
      </c>
      <c r="O554" s="5">
        <f>'90.1 Data-IP'!O554/$D554</f>
        <v>5.7042149028931344E-3</v>
      </c>
      <c r="P554" s="5">
        <f>'90.1 Data-IP'!P554/$D554</f>
        <v>0</v>
      </c>
      <c r="Q554" s="5">
        <f>'90.1 Data-IP'!Q554/$D554</f>
        <v>0</v>
      </c>
      <c r="R554" s="5">
        <f>'90.1 Data-IP'!R554/$D554</f>
        <v>0</v>
      </c>
      <c r="S554" s="5">
        <f>'90.1 Data-IP'!S554/$D554</f>
        <v>0</v>
      </c>
      <c r="T554" s="5">
        <f>'90.1 Data-IP'!T554/$D554</f>
        <v>0</v>
      </c>
      <c r="U554" s="5">
        <f>'90.1 Data-IP'!U554/$D554</f>
        <v>9.3081817571171932</v>
      </c>
      <c r="V554" s="5">
        <f>'90.1 Data-IP'!V554/$D554</f>
        <v>0</v>
      </c>
      <c r="W554" s="5">
        <f>'90.1 Data-IP'!W554/$D554</f>
        <v>19.580156439942446</v>
      </c>
      <c r="X554" s="5">
        <f>'90.1 Data-IP'!X554/$D554</f>
        <v>0</v>
      </c>
      <c r="Y554" s="5">
        <f t="shared" si="8"/>
        <v>19.580156439942446</v>
      </c>
      <c r="Z554" s="5">
        <f>'90.1 Data-IP'!Z554/$D554</f>
        <v>36.825533841554552</v>
      </c>
      <c r="AA554" s="5">
        <f>'90.1 Data-IP'!AA554/$D554</f>
        <v>18.555372293349603</v>
      </c>
      <c r="AB554" s="5">
        <f>'90.1 Data-IP'!AB554/$D554</f>
        <v>55.380906134904158</v>
      </c>
    </row>
    <row r="555" spans="1:28" x14ac:dyDescent="0.25">
      <c r="A555" s="95">
        <v>2019</v>
      </c>
      <c r="B555" s="95" t="s">
        <v>58</v>
      </c>
      <c r="C555" s="101" t="s">
        <v>11</v>
      </c>
      <c r="D555" s="5">
        <f>'90.1 Data-SI'!D555*Convert!$B$1</f>
        <v>43201.815571462859</v>
      </c>
      <c r="E555" s="5">
        <f>'90.1 Data-IP'!E555/$D555</f>
        <v>1.7551430470440414E-3</v>
      </c>
      <c r="F555" s="5">
        <f>'90.1 Data-IP'!F555/$D555</f>
        <v>0</v>
      </c>
      <c r="G555" s="5">
        <f>'90.1 Data-IP'!G555/$D555</f>
        <v>12.238393074157219</v>
      </c>
      <c r="H555" s="5">
        <f>'90.1 Data-IP'!H555/$D555</f>
        <v>4.067544011524566</v>
      </c>
      <c r="I555" s="5">
        <f>'90.1 Data-IP'!I555/$D555</f>
        <v>0.97388499822856234</v>
      </c>
      <c r="J555" s="5">
        <f>'90.1 Data-IP'!J555/$D555</f>
        <v>12.234663395182251</v>
      </c>
      <c r="K555" s="5">
        <f>'90.1 Data-IP'!K555/$D555</f>
        <v>9.2471905362324129</v>
      </c>
      <c r="L555" s="5">
        <f>'90.1 Data-IP'!L555/$D555</f>
        <v>0</v>
      </c>
      <c r="M555" s="5">
        <f>'90.1 Data-IP'!M555/$D555</f>
        <v>3.6138395338636813</v>
      </c>
      <c r="N555" s="5">
        <f>'90.1 Data-IP'!N555/$D555</f>
        <v>5.7042149028931344E-3</v>
      </c>
      <c r="O555" s="5">
        <f>'90.1 Data-IP'!O555/$D555</f>
        <v>5.7042149028931344E-3</v>
      </c>
      <c r="P555" s="5">
        <f>'90.1 Data-IP'!P555/$D555</f>
        <v>0</v>
      </c>
      <c r="Q555" s="5">
        <f>'90.1 Data-IP'!Q555/$D555</f>
        <v>0</v>
      </c>
      <c r="R555" s="5">
        <f>'90.1 Data-IP'!R555/$D555</f>
        <v>0</v>
      </c>
      <c r="S555" s="5">
        <f>'90.1 Data-IP'!S555/$D555</f>
        <v>0</v>
      </c>
      <c r="T555" s="5">
        <f>'90.1 Data-IP'!T555/$D555</f>
        <v>0</v>
      </c>
      <c r="U555" s="5">
        <f>'90.1 Data-IP'!U555/$D555</f>
        <v>9.7169106941975745</v>
      </c>
      <c r="V555" s="5">
        <f>'90.1 Data-IP'!V555/$D555</f>
        <v>0</v>
      </c>
      <c r="W555" s="5">
        <f>'90.1 Data-IP'!W555/$D555</f>
        <v>15.853987751067946</v>
      </c>
      <c r="X555" s="5">
        <f>'90.1 Data-IP'!X555/$D555</f>
        <v>0</v>
      </c>
      <c r="Y555" s="5">
        <f t="shared" si="8"/>
        <v>15.853987751067946</v>
      </c>
      <c r="Z555" s="5">
        <f>'90.1 Data-IP'!Z555/$D555</f>
        <v>33.135784370906222</v>
      </c>
      <c r="AA555" s="5">
        <f>'90.1 Data-IP'!AA555/$D555</f>
        <v>18.964101230429989</v>
      </c>
      <c r="AB555" s="5">
        <f>'90.1 Data-IP'!AB555/$D555</f>
        <v>52.099885601336204</v>
      </c>
    </row>
    <row r="556" spans="1:28" x14ac:dyDescent="0.25">
      <c r="A556" s="95">
        <v>2019</v>
      </c>
      <c r="B556" s="95" t="s">
        <v>58</v>
      </c>
      <c r="C556" s="101" t="s">
        <v>13</v>
      </c>
      <c r="D556" s="5">
        <f>'90.1 Data-SI'!D556*Convert!$B$1</f>
        <v>43201.815571462859</v>
      </c>
      <c r="E556" s="5">
        <f>'90.1 Data-IP'!E556/$D556</f>
        <v>6.7792400192076094E-2</v>
      </c>
      <c r="F556" s="5">
        <f>'90.1 Data-IP'!F556/$D556</f>
        <v>2.3694431135094562E-2</v>
      </c>
      <c r="G556" s="5">
        <f>'90.1 Data-IP'!G556/$D556</f>
        <v>13.265371149558865</v>
      </c>
      <c r="H556" s="5">
        <f>'90.1 Data-IP'!H556/$D556</f>
        <v>4.0508701525776472</v>
      </c>
      <c r="I556" s="5">
        <f>'90.1 Data-IP'!I556/$D556</f>
        <v>0.97256864094327955</v>
      </c>
      <c r="J556" s="5">
        <f>'90.1 Data-IP'!J556/$D556</f>
        <v>12.234663395182251</v>
      </c>
      <c r="K556" s="5">
        <f>'90.1 Data-IP'!K556/$D556</f>
        <v>9.2471905362324129</v>
      </c>
      <c r="L556" s="5">
        <f>'90.1 Data-IP'!L556/$D556</f>
        <v>0</v>
      </c>
      <c r="M556" s="5">
        <f>'90.1 Data-IP'!M556/$D556</f>
        <v>3.7549091562698464</v>
      </c>
      <c r="N556" s="5">
        <f>'90.1 Data-IP'!N556/$D556</f>
        <v>5.7042149028931344E-3</v>
      </c>
      <c r="O556" s="5">
        <f>'90.1 Data-IP'!O556/$D556</f>
        <v>5.7042149028931344E-3</v>
      </c>
      <c r="P556" s="5">
        <f>'90.1 Data-IP'!P556/$D556</f>
        <v>0</v>
      </c>
      <c r="Q556" s="5">
        <f>'90.1 Data-IP'!Q556/$D556</f>
        <v>0</v>
      </c>
      <c r="R556" s="5">
        <f>'90.1 Data-IP'!R556/$D556</f>
        <v>0</v>
      </c>
      <c r="S556" s="5">
        <f>'90.1 Data-IP'!S556/$D556</f>
        <v>0</v>
      </c>
      <c r="T556" s="5">
        <f>'90.1 Data-IP'!T556/$D556</f>
        <v>0</v>
      </c>
      <c r="U556" s="5">
        <f>'90.1 Data-IP'!U556/$D556</f>
        <v>9.9411302184574506</v>
      </c>
      <c r="V556" s="5">
        <f>'90.1 Data-IP'!V556/$D556</f>
        <v>0</v>
      </c>
      <c r="W556" s="5">
        <f>'90.1 Data-IP'!W556/$D556</f>
        <v>17.088072706020789</v>
      </c>
      <c r="X556" s="5">
        <f>'90.1 Data-IP'!X556/$D556</f>
        <v>2.3694431135094562E-2</v>
      </c>
      <c r="Y556" s="5">
        <f t="shared" si="8"/>
        <v>17.111767137155883</v>
      </c>
      <c r="Z556" s="5">
        <f>'90.1 Data-IP'!Z556/$D556</f>
        <v>34.351659716745985</v>
      </c>
      <c r="AA556" s="5">
        <f>'90.1 Data-IP'!AA556/$D556</f>
        <v>19.21201518582496</v>
      </c>
      <c r="AB556" s="5">
        <f>'90.1 Data-IP'!AB556/$D556</f>
        <v>53.563674902570938</v>
      </c>
    </row>
    <row r="557" spans="1:28" x14ac:dyDescent="0.25">
      <c r="A557" s="95">
        <v>2019</v>
      </c>
      <c r="B557" s="95" t="s">
        <v>58</v>
      </c>
      <c r="C557" s="101" t="s">
        <v>19</v>
      </c>
      <c r="D557" s="5">
        <f>'90.1 Data-SI'!D557*Convert!$B$1</f>
        <v>43201.815571462859</v>
      </c>
      <c r="E557" s="5">
        <f>'90.1 Data-IP'!E557/$D557</f>
        <v>0.12154365600779989</v>
      </c>
      <c r="F557" s="5">
        <f>'90.1 Data-IP'!F557/$D557</f>
        <v>7.0205721881761662E-2</v>
      </c>
      <c r="G557" s="5">
        <f>'90.1 Data-IP'!G557/$D557</f>
        <v>10.708127730015697</v>
      </c>
      <c r="H557" s="5">
        <f>'90.1 Data-IP'!H557/$D557</f>
        <v>4.0482374380070825</v>
      </c>
      <c r="I557" s="5">
        <f>'90.1 Data-IP'!I557/$D557</f>
        <v>0.97234924806239909</v>
      </c>
      <c r="J557" s="5">
        <f>'90.1 Data-IP'!J557/$D557</f>
        <v>12.234663395182251</v>
      </c>
      <c r="K557" s="5">
        <f>'90.1 Data-IP'!K557/$D557</f>
        <v>9.2471905362324129</v>
      </c>
      <c r="L557" s="5">
        <f>'90.1 Data-IP'!L557/$D557</f>
        <v>0</v>
      </c>
      <c r="M557" s="5">
        <f>'90.1 Data-IP'!M557/$D557</f>
        <v>3.5673282431170139</v>
      </c>
      <c r="N557" s="5">
        <f>'90.1 Data-IP'!N557/$D557</f>
        <v>5.7042149028931344E-3</v>
      </c>
      <c r="O557" s="5">
        <f>'90.1 Data-IP'!O557/$D557</f>
        <v>5.7042149028931344E-3</v>
      </c>
      <c r="P557" s="5">
        <f>'90.1 Data-IP'!P557/$D557</f>
        <v>0</v>
      </c>
      <c r="Q557" s="5">
        <f>'90.1 Data-IP'!Q557/$D557</f>
        <v>0</v>
      </c>
      <c r="R557" s="5">
        <f>'90.1 Data-IP'!R557/$D557</f>
        <v>0</v>
      </c>
      <c r="S557" s="5">
        <f>'90.1 Data-IP'!S557/$D557</f>
        <v>0</v>
      </c>
      <c r="T557" s="5">
        <f>'90.1 Data-IP'!T557/$D557</f>
        <v>0</v>
      </c>
      <c r="U557" s="5">
        <f>'90.1 Data-IP'!U557/$D557</f>
        <v>10.503434172154185</v>
      </c>
      <c r="V557" s="5">
        <f>'90.1 Data-IP'!V557/$D557</f>
        <v>0</v>
      </c>
      <c r="W557" s="5">
        <f>'90.1 Data-IP'!W557/$D557</f>
        <v>14.39699962914051</v>
      </c>
      <c r="X557" s="5">
        <f>'90.1 Data-IP'!X557/$D557</f>
        <v>7.0205721881761662E-2</v>
      </c>
      <c r="Y557" s="5">
        <f t="shared" si="8"/>
        <v>14.467205351022271</v>
      </c>
      <c r="Z557" s="5">
        <f>'90.1 Data-IP'!Z557/$D557</f>
        <v>31.657734532414253</v>
      </c>
      <c r="AA557" s="5">
        <f>'90.1 Data-IP'!AA557/$D557</f>
        <v>19.820830430268362</v>
      </c>
      <c r="AB557" s="5">
        <f>'90.1 Data-IP'!AB557/$D557</f>
        <v>51.478564962682618</v>
      </c>
    </row>
    <row r="558" spans="1:28" x14ac:dyDescent="0.25">
      <c r="A558" s="95">
        <v>2019</v>
      </c>
      <c r="B558" s="95" t="s">
        <v>58</v>
      </c>
      <c r="C558" s="101" t="s">
        <v>20</v>
      </c>
      <c r="D558" s="5">
        <f>'90.1 Data-SI'!D558*Convert!$B$1</f>
        <v>43201.815571462859</v>
      </c>
      <c r="E558" s="5">
        <f>'90.1 Data-IP'!E558/$D558</f>
        <v>0.12505394210188794</v>
      </c>
      <c r="F558" s="5">
        <f>'90.1 Data-IP'!F558/$D558</f>
        <v>5.2434898530440741E-2</v>
      </c>
      <c r="G558" s="5">
        <f>'90.1 Data-IP'!G558/$D558</f>
        <v>8.7950218087376903</v>
      </c>
      <c r="H558" s="5">
        <f>'90.1 Data-IP'!H558/$D558</f>
        <v>4.0730288335465783</v>
      </c>
      <c r="I558" s="5">
        <f>'90.1 Data-IP'!I558/$D558</f>
        <v>0.97300742670504059</v>
      </c>
      <c r="J558" s="5">
        <f>'90.1 Data-IP'!J558/$D558</f>
        <v>12.234663395182251</v>
      </c>
      <c r="K558" s="5">
        <f>'90.1 Data-IP'!K558/$D558</f>
        <v>9.2471905362324129</v>
      </c>
      <c r="L558" s="5">
        <f>'90.1 Data-IP'!L558/$D558</f>
        <v>0</v>
      </c>
      <c r="M558" s="5">
        <f>'90.1 Data-IP'!M558/$D558</f>
        <v>3.6717592544161346</v>
      </c>
      <c r="N558" s="5">
        <f>'90.1 Data-IP'!N558/$D558</f>
        <v>5.7042149028931344E-3</v>
      </c>
      <c r="O558" s="5">
        <f>'90.1 Data-IP'!O558/$D558</f>
        <v>5.7042149028931344E-3</v>
      </c>
      <c r="P558" s="5">
        <f>'90.1 Data-IP'!P558/$D558</f>
        <v>0</v>
      </c>
      <c r="Q558" s="5">
        <f>'90.1 Data-IP'!Q558/$D558</f>
        <v>0</v>
      </c>
      <c r="R558" s="5">
        <f>'90.1 Data-IP'!R558/$D558</f>
        <v>0</v>
      </c>
      <c r="S558" s="5">
        <f>'90.1 Data-IP'!S558/$D558</f>
        <v>0</v>
      </c>
      <c r="T558" s="5">
        <f>'90.1 Data-IP'!T558/$D558</f>
        <v>0</v>
      </c>
      <c r="U558" s="5">
        <f>'90.1 Data-IP'!U558/$D558</f>
        <v>10.619712399020854</v>
      </c>
      <c r="V558" s="5">
        <f>'90.1 Data-IP'!V558/$D558</f>
        <v>0</v>
      </c>
      <c r="W558" s="5">
        <f>'90.1 Data-IP'!W558/$D558</f>
        <v>12.591835005255716</v>
      </c>
      <c r="X558" s="5">
        <f>'90.1 Data-IP'!X558/$D558</f>
        <v>5.2434898530440741E-2</v>
      </c>
      <c r="Y558" s="5">
        <f t="shared" si="8"/>
        <v>12.644269903786157</v>
      </c>
      <c r="Z558" s="5">
        <f>'90.1 Data-IP'!Z558/$D558</f>
        <v>29.878019482711593</v>
      </c>
      <c r="AA558" s="5">
        <f>'90.1 Data-IP'!AA558/$D558</f>
        <v>19.919337833783707</v>
      </c>
      <c r="AB558" s="5">
        <f>'90.1 Data-IP'!AB558/$D558</f>
        <v>49.797357316495301</v>
      </c>
    </row>
    <row r="559" spans="1:28" x14ac:dyDescent="0.25">
      <c r="A559" s="95">
        <v>2019</v>
      </c>
      <c r="B559" s="95" t="s">
        <v>58</v>
      </c>
      <c r="C559" s="101" t="s">
        <v>3</v>
      </c>
      <c r="D559" s="5">
        <f>'90.1 Data-SI'!D559*Convert!$B$1</f>
        <v>43201.815571462859</v>
      </c>
      <c r="E559" s="5">
        <f>'90.1 Data-IP'!E559/$D559</f>
        <v>0.9407566732156063</v>
      </c>
      <c r="F559" s="5">
        <f>'90.1 Data-IP'!F559/$D559</f>
        <v>0.55440580998503664</v>
      </c>
      <c r="G559" s="5">
        <f>'90.1 Data-IP'!G559/$D559</f>
        <v>7.1287328784502542</v>
      </c>
      <c r="H559" s="5">
        <f>'90.1 Data-IP'!H559/$D559</f>
        <v>4.0642531183113579</v>
      </c>
      <c r="I559" s="5">
        <f>'90.1 Data-IP'!I559/$D559</f>
        <v>0.97278803382416013</v>
      </c>
      <c r="J559" s="5">
        <f>'90.1 Data-IP'!J559/$D559</f>
        <v>12.234663395182251</v>
      </c>
      <c r="K559" s="5">
        <f>'90.1 Data-IP'!K559/$D559</f>
        <v>9.2471905362324129</v>
      </c>
      <c r="L559" s="5">
        <f>'90.1 Data-IP'!L559/$D559</f>
        <v>0</v>
      </c>
      <c r="M559" s="5">
        <f>'90.1 Data-IP'!M559/$D559</f>
        <v>3.47430566162368</v>
      </c>
      <c r="N559" s="5">
        <f>'90.1 Data-IP'!N559/$D559</f>
        <v>5.7042149028931344E-3</v>
      </c>
      <c r="O559" s="5">
        <f>'90.1 Data-IP'!O559/$D559</f>
        <v>5.7042149028931344E-3</v>
      </c>
      <c r="P559" s="5">
        <f>'90.1 Data-IP'!P559/$D559</f>
        <v>0</v>
      </c>
      <c r="Q559" s="5">
        <f>'90.1 Data-IP'!Q559/$D559</f>
        <v>0</v>
      </c>
      <c r="R559" s="5">
        <f>'90.1 Data-IP'!R559/$D559</f>
        <v>0</v>
      </c>
      <c r="S559" s="5">
        <f>'90.1 Data-IP'!S559/$D559</f>
        <v>0</v>
      </c>
      <c r="T559" s="5">
        <f>'90.1 Data-IP'!T559/$D559</f>
        <v>0</v>
      </c>
      <c r="U559" s="5">
        <f>'90.1 Data-IP'!U559/$D559</f>
        <v>11.938921791755329</v>
      </c>
      <c r="V559" s="5">
        <f>'90.1 Data-IP'!V559/$D559</f>
        <v>0</v>
      </c>
      <c r="W559" s="5">
        <f>'90.1 Data-IP'!W559/$D559</f>
        <v>11.54379521328954</v>
      </c>
      <c r="X559" s="5">
        <f>'90.1 Data-IP'!X559/$D559</f>
        <v>0.55440580998503664</v>
      </c>
      <c r="Y559" s="5">
        <f t="shared" si="8"/>
        <v>12.098201023274576</v>
      </c>
      <c r="Z559" s="5">
        <f>'90.1 Data-IP'!Z559/$D559</f>
        <v>28.821203975510205</v>
      </c>
      <c r="AA559" s="5">
        <f>'90.1 Data-IP'!AA559/$D559</f>
        <v>21.740518137972781</v>
      </c>
      <c r="AB559" s="5">
        <f>'90.1 Data-IP'!AB559/$D559</f>
        <v>50.561722113482986</v>
      </c>
    </row>
    <row r="560" spans="1:28" x14ac:dyDescent="0.25">
      <c r="A560" s="95">
        <v>2019</v>
      </c>
      <c r="B560" s="95" t="s">
        <v>58</v>
      </c>
      <c r="C560" s="101" t="s">
        <v>7</v>
      </c>
      <c r="D560" s="5">
        <f>'90.1 Data-SI'!D560*Convert!$B$1</f>
        <v>43201.815571462859</v>
      </c>
      <c r="E560" s="5">
        <f>'90.1 Data-IP'!E560/$D560</f>
        <v>0.36441157514251904</v>
      </c>
      <c r="F560" s="5">
        <f>'90.1 Data-IP'!F560/$D560</f>
        <v>0.23124009644805246</v>
      </c>
      <c r="G560" s="5">
        <f>'90.1 Data-IP'!G560/$D560</f>
        <v>7.1486976306103802</v>
      </c>
      <c r="H560" s="5">
        <f>'90.1 Data-IP'!H560/$D560</f>
        <v>4.0651306898348807</v>
      </c>
      <c r="I560" s="5">
        <f>'90.1 Data-IP'!I560/$D560</f>
        <v>0.97278803382416013</v>
      </c>
      <c r="J560" s="5">
        <f>'90.1 Data-IP'!J560/$D560</f>
        <v>12.234663395182251</v>
      </c>
      <c r="K560" s="5">
        <f>'90.1 Data-IP'!K560/$D560</f>
        <v>9.2471905362324129</v>
      </c>
      <c r="L560" s="5">
        <f>'90.1 Data-IP'!L560/$D560</f>
        <v>0</v>
      </c>
      <c r="M560" s="5">
        <f>'90.1 Data-IP'!M560/$D560</f>
        <v>3.6155946769107254</v>
      </c>
      <c r="N560" s="5">
        <f>'90.1 Data-IP'!N560/$D560</f>
        <v>5.7042149028931344E-3</v>
      </c>
      <c r="O560" s="5">
        <f>'90.1 Data-IP'!O560/$D560</f>
        <v>5.7042149028931344E-3</v>
      </c>
      <c r="P560" s="5">
        <f>'90.1 Data-IP'!P560/$D560</f>
        <v>0</v>
      </c>
      <c r="Q560" s="5">
        <f>'90.1 Data-IP'!Q560/$D560</f>
        <v>0</v>
      </c>
      <c r="R560" s="5">
        <f>'90.1 Data-IP'!R560/$D560</f>
        <v>0</v>
      </c>
      <c r="S560" s="5">
        <f>'90.1 Data-IP'!S560/$D560</f>
        <v>0</v>
      </c>
      <c r="T560" s="5">
        <f>'90.1 Data-IP'!T560/$D560</f>
        <v>0</v>
      </c>
      <c r="U560" s="5">
        <f>'90.1 Data-IP'!U560/$D560</f>
        <v>11.554984250214446</v>
      </c>
      <c r="V560" s="5">
        <f>'90.1 Data-IP'!V560/$D560</f>
        <v>0</v>
      </c>
      <c r="W560" s="5">
        <f>'90.1 Data-IP'!W560/$D560</f>
        <v>11.128703882663624</v>
      </c>
      <c r="X560" s="5">
        <f>'90.1 Data-IP'!X560/$D560</f>
        <v>0.23124009644805246</v>
      </c>
      <c r="Y560" s="5">
        <f t="shared" si="8"/>
        <v>11.359943979111677</v>
      </c>
      <c r="Z560" s="5">
        <f>'90.1 Data-IP'!Z560/$D560</f>
        <v>28.406770823526927</v>
      </c>
      <c r="AA560" s="5">
        <f>'90.1 Data-IP'!AA560/$D560</f>
        <v>21.033634275775793</v>
      </c>
      <c r="AB560" s="5">
        <f>'90.1 Data-IP'!AB560/$D560</f>
        <v>49.440405099302716</v>
      </c>
    </row>
    <row r="561" spans="1:28" x14ac:dyDescent="0.25">
      <c r="A561" s="95">
        <v>2019</v>
      </c>
      <c r="B561" s="95" t="s">
        <v>58</v>
      </c>
      <c r="C561" s="101" t="s">
        <v>17</v>
      </c>
      <c r="D561" s="5">
        <f>'90.1 Data-SI'!D561*Convert!$B$1</f>
        <v>43201.815571462859</v>
      </c>
      <c r="E561" s="5">
        <f>'90.1 Data-IP'!E561/$D561</f>
        <v>8.8634723875724089E-2</v>
      </c>
      <c r="F561" s="5">
        <f>'90.1 Data-IP'!F561/$D561</f>
        <v>3.1592574846792745E-2</v>
      </c>
      <c r="G561" s="5">
        <f>'90.1 Data-IP'!G561/$D561</f>
        <v>5.7548946583765312</v>
      </c>
      <c r="H561" s="5">
        <f>'90.1 Data-IP'!H561/$D561</f>
        <v>4.0578907247658247</v>
      </c>
      <c r="I561" s="5">
        <f>'90.1 Data-IP'!I561/$D561</f>
        <v>0.97256864094327955</v>
      </c>
      <c r="J561" s="5">
        <f>'90.1 Data-IP'!J561/$D561</f>
        <v>12.234663395182251</v>
      </c>
      <c r="K561" s="5">
        <f>'90.1 Data-IP'!K561/$D561</f>
        <v>9.2471905362324129</v>
      </c>
      <c r="L561" s="5">
        <f>'90.1 Data-IP'!L561/$D561</f>
        <v>0</v>
      </c>
      <c r="M561" s="5">
        <f>'90.1 Data-IP'!M561/$D561</f>
        <v>4.2347213867555107</v>
      </c>
      <c r="N561" s="5">
        <f>'90.1 Data-IP'!N561/$D561</f>
        <v>5.7042149028931344E-3</v>
      </c>
      <c r="O561" s="5">
        <f>'90.1 Data-IP'!O561/$D561</f>
        <v>5.7042149028931344E-3</v>
      </c>
      <c r="P561" s="5">
        <f>'90.1 Data-IP'!P561/$D561</f>
        <v>0</v>
      </c>
      <c r="Q561" s="5">
        <f>'90.1 Data-IP'!Q561/$D561</f>
        <v>0</v>
      </c>
      <c r="R561" s="5">
        <f>'90.1 Data-IP'!R561/$D561</f>
        <v>0</v>
      </c>
      <c r="S561" s="5">
        <f>'90.1 Data-IP'!S561/$D561</f>
        <v>0</v>
      </c>
      <c r="T561" s="5">
        <f>'90.1 Data-IP'!T561/$D561</f>
        <v>0</v>
      </c>
      <c r="U561" s="5">
        <f>'90.1 Data-IP'!U561/$D561</f>
        <v>12.104124631058353</v>
      </c>
      <c r="V561" s="5">
        <f>'90.1 Data-IP'!V561/$D561</f>
        <v>0</v>
      </c>
      <c r="W561" s="5">
        <f>'90.1 Data-IP'!W561/$D561</f>
        <v>10.078250769007768</v>
      </c>
      <c r="X561" s="5">
        <f>'90.1 Data-IP'!X561/$D561</f>
        <v>3.1592574846792745E-2</v>
      </c>
      <c r="Y561" s="5">
        <f t="shared" si="8"/>
        <v>10.109843343854561</v>
      </c>
      <c r="Z561" s="5">
        <f>'90.1 Data-IP'!Z561/$D561</f>
        <v>27.349077744802013</v>
      </c>
      <c r="AA561" s="5">
        <f>'90.1 Data-IP'!AA561/$D561</f>
        <v>21.382907742137554</v>
      </c>
      <c r="AB561" s="5">
        <f>'90.1 Data-IP'!AB561/$D561</f>
        <v>48.731985486939578</v>
      </c>
    </row>
    <row r="562" spans="1:28" x14ac:dyDescent="0.25">
      <c r="A562" s="95">
        <v>2019</v>
      </c>
      <c r="B562" s="95" t="s">
        <v>58</v>
      </c>
      <c r="C562" s="101" t="s">
        <v>14</v>
      </c>
      <c r="D562" s="5">
        <f>'90.1 Data-SI'!D562*Convert!$B$1</f>
        <v>43201.815571462859</v>
      </c>
      <c r="E562" s="5">
        <f>'90.1 Data-IP'!E562/$D562</f>
        <v>2.1921736657580078</v>
      </c>
      <c r="F562" s="5">
        <f>'90.1 Data-IP'!F562/$D562</f>
        <v>1.3418068594651698</v>
      </c>
      <c r="G562" s="5">
        <f>'90.1 Data-IP'!G562/$D562</f>
        <v>5.4001363699927545</v>
      </c>
      <c r="H562" s="5">
        <f>'90.1 Data-IP'!H562/$D562</f>
        <v>4.0284920787278367</v>
      </c>
      <c r="I562" s="5">
        <f>'90.1 Data-IP'!I562/$D562</f>
        <v>0.97125228365799665</v>
      </c>
      <c r="J562" s="5">
        <f>'90.1 Data-IP'!J562/$D562</f>
        <v>12.234663395182251</v>
      </c>
      <c r="K562" s="5">
        <f>'90.1 Data-IP'!K562/$D562</f>
        <v>9.2471905362324129</v>
      </c>
      <c r="L562" s="5">
        <f>'90.1 Data-IP'!L562/$D562</f>
        <v>0</v>
      </c>
      <c r="M562" s="5">
        <f>'90.1 Data-IP'!M562/$D562</f>
        <v>3.402564189575755</v>
      </c>
      <c r="N562" s="5">
        <f>'90.1 Data-IP'!N562/$D562</f>
        <v>5.7042149028931344E-3</v>
      </c>
      <c r="O562" s="5">
        <f>'90.1 Data-IP'!O562/$D562</f>
        <v>5.7042149028931344E-3</v>
      </c>
      <c r="P562" s="5">
        <f>'90.1 Data-IP'!P562/$D562</f>
        <v>0</v>
      </c>
      <c r="Q562" s="5">
        <f>'90.1 Data-IP'!Q562/$D562</f>
        <v>0</v>
      </c>
      <c r="R562" s="5">
        <f>'90.1 Data-IP'!R562/$D562</f>
        <v>0</v>
      </c>
      <c r="S562" s="5">
        <f>'90.1 Data-IP'!S562/$D562</f>
        <v>0</v>
      </c>
      <c r="T562" s="5">
        <f>'90.1 Data-IP'!T562/$D562</f>
        <v>0</v>
      </c>
      <c r="U562" s="5">
        <f>'90.1 Data-IP'!U562/$D562</f>
        <v>13.169057674852322</v>
      </c>
      <c r="V562" s="5">
        <f>'90.1 Data-IP'!V562/$D562</f>
        <v>0</v>
      </c>
      <c r="W562" s="5">
        <f>'90.1 Data-IP'!W562/$D562</f>
        <v>10.994874225326516</v>
      </c>
      <c r="X562" s="5">
        <f>'90.1 Data-IP'!X562/$D562</f>
        <v>1.3418068594651698</v>
      </c>
      <c r="Y562" s="5">
        <f t="shared" si="8"/>
        <v>12.336681084791685</v>
      </c>
      <c r="Z562" s="5">
        <f>'90.1 Data-IP'!Z562/$D562</f>
        <v>28.234986197797497</v>
      </c>
      <c r="AA562" s="5">
        <f>'90.1 Data-IP'!AA562/$D562</f>
        <v>23.758055070549908</v>
      </c>
      <c r="AB562" s="5">
        <f>'90.1 Data-IP'!AB562/$D562</f>
        <v>51.993041268347405</v>
      </c>
    </row>
    <row r="563" spans="1:28" x14ac:dyDescent="0.25">
      <c r="A563" s="95">
        <v>2019</v>
      </c>
      <c r="B563" s="95" t="s">
        <v>58</v>
      </c>
      <c r="C563" s="101" t="s">
        <v>2</v>
      </c>
      <c r="D563" s="5">
        <f>'90.1 Data-SI'!D563*Convert!$B$1</f>
        <v>43201.815571462859</v>
      </c>
      <c r="E563" s="5">
        <f>'90.1 Data-IP'!E563/$D563</f>
        <v>0.82930508972830963</v>
      </c>
      <c r="F563" s="5">
        <f>'90.1 Data-IP'!F563/$D563</f>
        <v>0.39008054220553823</v>
      </c>
      <c r="G563" s="5">
        <f>'90.1 Data-IP'!G563/$D563</f>
        <v>5.6375194671054603</v>
      </c>
      <c r="H563" s="5">
        <f>'90.1 Data-IP'!H563/$D563</f>
        <v>4.027833900085195</v>
      </c>
      <c r="I563" s="5">
        <f>'90.1 Data-IP'!I563/$D563</f>
        <v>0.97212985518151862</v>
      </c>
      <c r="J563" s="5">
        <f>'90.1 Data-IP'!J563/$D563</f>
        <v>12.234663395182251</v>
      </c>
      <c r="K563" s="5">
        <f>'90.1 Data-IP'!K563/$D563</f>
        <v>9.2471905362324129</v>
      </c>
      <c r="L563" s="5">
        <f>'90.1 Data-IP'!L563/$D563</f>
        <v>0</v>
      </c>
      <c r="M563" s="5">
        <f>'90.1 Data-IP'!M563/$D563</f>
        <v>4.0682021901672076</v>
      </c>
      <c r="N563" s="5">
        <f>'90.1 Data-IP'!N563/$D563</f>
        <v>5.7042149028931344E-3</v>
      </c>
      <c r="O563" s="5">
        <f>'90.1 Data-IP'!O563/$D563</f>
        <v>5.7042149028931344E-3</v>
      </c>
      <c r="P563" s="5">
        <f>'90.1 Data-IP'!P563/$D563</f>
        <v>0</v>
      </c>
      <c r="Q563" s="5">
        <f>'90.1 Data-IP'!Q563/$D563</f>
        <v>0</v>
      </c>
      <c r="R563" s="5">
        <f>'90.1 Data-IP'!R563/$D563</f>
        <v>0</v>
      </c>
      <c r="S563" s="5">
        <f>'90.1 Data-IP'!S563/$D563</f>
        <v>0</v>
      </c>
      <c r="T563" s="5">
        <f>'90.1 Data-IP'!T563/$D563</f>
        <v>0</v>
      </c>
      <c r="U563" s="5">
        <f>'90.1 Data-IP'!U563/$D563</f>
        <v>12.812763636302382</v>
      </c>
      <c r="V563" s="5">
        <f>'90.1 Data-IP'!V563/$D563</f>
        <v>0</v>
      </c>
      <c r="W563" s="5">
        <f>'90.1 Data-IP'!W563/$D563</f>
        <v>10.535026747000979</v>
      </c>
      <c r="X563" s="5">
        <f>'90.1 Data-IP'!X563/$D563</f>
        <v>0.39008054220553823</v>
      </c>
      <c r="Y563" s="5">
        <f t="shared" si="8"/>
        <v>10.925107289206517</v>
      </c>
      <c r="Z563" s="5">
        <f>'90.1 Data-IP'!Z563/$D563</f>
        <v>27.774919326591075</v>
      </c>
      <c r="AA563" s="5">
        <f>'90.1 Data-IP'!AA563/$D563</f>
        <v>22.450034714740333</v>
      </c>
      <c r="AB563" s="5">
        <f>'90.1 Data-IP'!AB563/$D563</f>
        <v>50.224954041331408</v>
      </c>
    </row>
    <row r="564" spans="1:28" x14ac:dyDescent="0.25">
      <c r="A564" s="95">
        <v>2019</v>
      </c>
      <c r="B564" s="95" t="s">
        <v>58</v>
      </c>
      <c r="C564" s="101" t="s">
        <v>18</v>
      </c>
      <c r="D564" s="5">
        <f>'90.1 Data-SI'!D564*Convert!$B$1</f>
        <v>43201.815571462859</v>
      </c>
      <c r="E564" s="5">
        <f>'90.1 Data-IP'!E564/$D564</f>
        <v>1.0403610411353554</v>
      </c>
      <c r="F564" s="5">
        <f>'90.1 Data-IP'!F564/$D564</f>
        <v>0.61890731696390511</v>
      </c>
      <c r="G564" s="5">
        <f>'90.1 Data-IP'!G564/$D564</f>
        <v>3.8343293791485893</v>
      </c>
      <c r="H564" s="5">
        <f>'90.1 Data-IP'!H564/$D564</f>
        <v>4.0541610457908552</v>
      </c>
      <c r="I564" s="5">
        <f>'90.1 Data-IP'!I564/$D564</f>
        <v>0.97015531925359388</v>
      </c>
      <c r="J564" s="5">
        <f>'90.1 Data-IP'!J564/$D564</f>
        <v>12.234663395182251</v>
      </c>
      <c r="K564" s="5">
        <f>'90.1 Data-IP'!K564/$D564</f>
        <v>9.2471905362324129</v>
      </c>
      <c r="L564" s="5">
        <f>'90.1 Data-IP'!L564/$D564</f>
        <v>0</v>
      </c>
      <c r="M564" s="5">
        <f>'90.1 Data-IP'!M564/$D564</f>
        <v>4.1877713102470828</v>
      </c>
      <c r="N564" s="5">
        <f>'90.1 Data-IP'!N564/$D564</f>
        <v>5.7042149028931344E-3</v>
      </c>
      <c r="O564" s="5">
        <f>'90.1 Data-IP'!O564/$D564</f>
        <v>5.7042149028931344E-3</v>
      </c>
      <c r="P564" s="5">
        <f>'90.1 Data-IP'!P564/$D564</f>
        <v>0</v>
      </c>
      <c r="Q564" s="5">
        <f>'90.1 Data-IP'!Q564/$D564</f>
        <v>0</v>
      </c>
      <c r="R564" s="5">
        <f>'90.1 Data-IP'!R564/$D564</f>
        <v>0</v>
      </c>
      <c r="S564" s="5">
        <f>'90.1 Data-IP'!S564/$D564</f>
        <v>0</v>
      </c>
      <c r="T564" s="5">
        <f>'90.1 Data-IP'!T564/$D564</f>
        <v>0</v>
      </c>
      <c r="U564" s="5">
        <f>'90.1 Data-IP'!U564/$D564</f>
        <v>13.540709215063901</v>
      </c>
      <c r="V564" s="5">
        <f>'90.1 Data-IP'!V564/$D564</f>
        <v>0</v>
      </c>
      <c r="W564" s="5">
        <f>'90.1 Data-IP'!W564/$D564</f>
        <v>9.0624617305310284</v>
      </c>
      <c r="X564" s="5">
        <f>'90.1 Data-IP'!X564/$D564</f>
        <v>0.61890731696390511</v>
      </c>
      <c r="Y564" s="5">
        <f t="shared" si="8"/>
        <v>9.6813690474949343</v>
      </c>
      <c r="Z564" s="5">
        <f>'90.1 Data-IP'!Z564/$D564</f>
        <v>26.327365098541495</v>
      </c>
      <c r="AA564" s="5">
        <f>'90.1 Data-IP'!AA564/$D564</f>
        <v>23.406807068260218</v>
      </c>
      <c r="AB564" s="5">
        <f>'90.1 Data-IP'!AB564/$D564</f>
        <v>49.734172166801713</v>
      </c>
    </row>
    <row r="565" spans="1:28" x14ac:dyDescent="0.25">
      <c r="A565" s="95">
        <v>2019</v>
      </c>
      <c r="B565" s="95" t="s">
        <v>58</v>
      </c>
      <c r="C565" s="101" t="s">
        <v>4</v>
      </c>
      <c r="D565" s="5">
        <f>'90.1 Data-SI'!D565*Convert!$B$1</f>
        <v>43201.815571462859</v>
      </c>
      <c r="E565" s="5">
        <f>'90.1 Data-IP'!E565/$D565</f>
        <v>3.7244135458274559</v>
      </c>
      <c r="F565" s="5">
        <f>'90.1 Data-IP'!F565/$D565</f>
        <v>2.1022225845970004</v>
      </c>
      <c r="G565" s="5">
        <f>'90.1 Data-IP'!G565/$D565</f>
        <v>4.0521865098629304</v>
      </c>
      <c r="H565" s="5">
        <f>'90.1 Data-IP'!H565/$D565</f>
        <v>4.0252011855146286</v>
      </c>
      <c r="I565" s="5">
        <f>'90.1 Data-IP'!I565/$D565</f>
        <v>0.97169106941975758</v>
      </c>
      <c r="J565" s="5">
        <f>'90.1 Data-IP'!J565/$D565</f>
        <v>12.234663395182251</v>
      </c>
      <c r="K565" s="5">
        <f>'90.1 Data-IP'!K565/$D565</f>
        <v>9.2471905362324129</v>
      </c>
      <c r="L565" s="5">
        <f>'90.1 Data-IP'!L565/$D565</f>
        <v>0</v>
      </c>
      <c r="M565" s="5">
        <f>'90.1 Data-IP'!M565/$D565</f>
        <v>3.3740431150612893</v>
      </c>
      <c r="N565" s="5">
        <f>'90.1 Data-IP'!N565/$D565</f>
        <v>5.7042149028931344E-3</v>
      </c>
      <c r="O565" s="5">
        <f>'90.1 Data-IP'!O565/$D565</f>
        <v>5.7042149028931344E-3</v>
      </c>
      <c r="P565" s="5">
        <f>'90.1 Data-IP'!P565/$D565</f>
        <v>0</v>
      </c>
      <c r="Q565" s="5">
        <f>'90.1 Data-IP'!Q565/$D565</f>
        <v>0</v>
      </c>
      <c r="R565" s="5">
        <f>'90.1 Data-IP'!R565/$D565</f>
        <v>0</v>
      </c>
      <c r="S565" s="5">
        <f>'90.1 Data-IP'!S565/$D565</f>
        <v>0</v>
      </c>
      <c r="T565" s="5">
        <f>'90.1 Data-IP'!T565/$D565</f>
        <v>0</v>
      </c>
      <c r="U565" s="5">
        <f>'90.1 Data-IP'!U565/$D565</f>
        <v>14.220827145793466</v>
      </c>
      <c r="V565" s="5">
        <f>'90.1 Data-IP'!V565/$D565</f>
        <v>0</v>
      </c>
      <c r="W565" s="5">
        <f>'90.1 Data-IP'!W565/$D565</f>
        <v>11.150643170751675</v>
      </c>
      <c r="X565" s="5">
        <f>'90.1 Data-IP'!X565/$D565</f>
        <v>2.1022225845970004</v>
      </c>
      <c r="Y565" s="5">
        <f t="shared" si="8"/>
        <v>13.252865755348676</v>
      </c>
      <c r="Z565" s="5">
        <f>'90.1 Data-IP'!Z565/$D565</f>
        <v>28.387903035771206</v>
      </c>
      <c r="AA565" s="5">
        <f>'90.1 Data-IP'!AA565/$D565</f>
        <v>25.570240266622879</v>
      </c>
      <c r="AB565" s="5">
        <f>'90.1 Data-IP'!AB565/$D565</f>
        <v>53.958143302394092</v>
      </c>
    </row>
    <row r="566" spans="1:28" x14ac:dyDescent="0.25">
      <c r="A566" s="95">
        <v>2019</v>
      </c>
      <c r="B566" s="95" t="s">
        <v>58</v>
      </c>
      <c r="C566" s="101" t="s">
        <v>5</v>
      </c>
      <c r="D566" s="5">
        <f>'90.1 Data-SI'!D566*Convert!$B$1</f>
        <v>43201.815571462859</v>
      </c>
      <c r="E566" s="5">
        <f>'90.1 Data-IP'!E566/$D566</f>
        <v>1.9721226062348609</v>
      </c>
      <c r="F566" s="5">
        <f>'90.1 Data-IP'!F566/$D566</f>
        <v>0.96467049723158127</v>
      </c>
      <c r="G566" s="5">
        <f>'90.1 Data-IP'!G566/$D566</f>
        <v>4.594306318518659</v>
      </c>
      <c r="H566" s="5">
        <f>'90.1 Data-IP'!H566/$D566</f>
        <v>4.0223490780631819</v>
      </c>
      <c r="I566" s="5">
        <f>'90.1 Data-IP'!I566/$D566</f>
        <v>0.97169106941975758</v>
      </c>
      <c r="J566" s="5">
        <f>'90.1 Data-IP'!J566/$D566</f>
        <v>12.234663395182251</v>
      </c>
      <c r="K566" s="5">
        <f>'90.1 Data-IP'!K566/$D566</f>
        <v>9.2471905362324129</v>
      </c>
      <c r="L566" s="5">
        <f>'90.1 Data-IP'!L566/$D566</f>
        <v>0</v>
      </c>
      <c r="M566" s="5">
        <f>'90.1 Data-IP'!M566/$D566</f>
        <v>4.0109406482573959</v>
      </c>
      <c r="N566" s="5">
        <f>'90.1 Data-IP'!N566/$D566</f>
        <v>5.7042149028931344E-3</v>
      </c>
      <c r="O566" s="5">
        <f>'90.1 Data-IP'!O566/$D566</f>
        <v>5.7042149028931344E-3</v>
      </c>
      <c r="P566" s="5">
        <f>'90.1 Data-IP'!P566/$D566</f>
        <v>0</v>
      </c>
      <c r="Q566" s="5">
        <f>'90.1 Data-IP'!Q566/$D566</f>
        <v>0</v>
      </c>
      <c r="R566" s="5">
        <f>'90.1 Data-IP'!R566/$D566</f>
        <v>0</v>
      </c>
      <c r="S566" s="5">
        <f>'90.1 Data-IP'!S566/$D566</f>
        <v>0</v>
      </c>
      <c r="T566" s="5">
        <f>'90.1 Data-IP'!T566/$D566</f>
        <v>0</v>
      </c>
      <c r="U566" s="5">
        <f>'90.1 Data-IP'!U566/$D566</f>
        <v>13.916309827131323</v>
      </c>
      <c r="V566" s="5">
        <f>'90.1 Data-IP'!V566/$D566</f>
        <v>0</v>
      </c>
      <c r="W566" s="5">
        <f>'90.1 Data-IP'!W566/$D566</f>
        <v>10.577369573010916</v>
      </c>
      <c r="X566" s="5">
        <f>'90.1 Data-IP'!X566/$D566</f>
        <v>0.96467049723158127</v>
      </c>
      <c r="Y566" s="5">
        <f t="shared" si="8"/>
        <v>11.542040070242498</v>
      </c>
      <c r="Z566" s="5">
        <f>'90.1 Data-IP'!Z566/$D566</f>
        <v>27.811557937698122</v>
      </c>
      <c r="AA566" s="5">
        <f>'90.1 Data-IP'!AA566/$D566</f>
        <v>24.128170860595318</v>
      </c>
      <c r="AB566" s="5">
        <f>'90.1 Data-IP'!AB566/$D566</f>
        <v>51.939728798293444</v>
      </c>
    </row>
    <row r="567" spans="1:28" x14ac:dyDescent="0.25">
      <c r="A567" s="95">
        <v>2019</v>
      </c>
      <c r="B567" s="95" t="s">
        <v>58</v>
      </c>
      <c r="C567" s="101" t="s">
        <v>15</v>
      </c>
      <c r="D567" s="5">
        <f>'90.1 Data-SI'!D567*Convert!$B$1</f>
        <v>43201.815571462859</v>
      </c>
      <c r="E567" s="5">
        <f>'90.1 Data-IP'!E567/$D567</f>
        <v>1.0421161841823996</v>
      </c>
      <c r="F567" s="5">
        <f>'90.1 Data-IP'!F567/$D567</f>
        <v>0.80692701587849813</v>
      </c>
      <c r="G567" s="5">
        <f>'90.1 Data-IP'!G567/$D567</f>
        <v>3.4607033030090895</v>
      </c>
      <c r="H567" s="5">
        <f>'90.1 Data-IP'!H567/$D567</f>
        <v>4.0427526159850693</v>
      </c>
      <c r="I567" s="5">
        <f>'90.1 Data-IP'!I567/$D567</f>
        <v>0.97015531925359388</v>
      </c>
      <c r="J567" s="5">
        <f>'90.1 Data-IP'!J567/$D567</f>
        <v>12.234663395182251</v>
      </c>
      <c r="K567" s="5">
        <f>'90.1 Data-IP'!K567/$D567</f>
        <v>9.2471905362324129</v>
      </c>
      <c r="L567" s="5">
        <f>'90.1 Data-IP'!L567/$D567</f>
        <v>0</v>
      </c>
      <c r="M567" s="5">
        <f>'90.1 Data-IP'!M567/$D567</f>
        <v>4.1370915547636864</v>
      </c>
      <c r="N567" s="5">
        <f>'90.1 Data-IP'!N567/$D567</f>
        <v>5.7042149028931344E-3</v>
      </c>
      <c r="O567" s="5">
        <f>'90.1 Data-IP'!O567/$D567</f>
        <v>5.7042149028931344E-3</v>
      </c>
      <c r="P567" s="5">
        <f>'90.1 Data-IP'!P567/$D567</f>
        <v>0</v>
      </c>
      <c r="Q567" s="5">
        <f>'90.1 Data-IP'!Q567/$D567</f>
        <v>0</v>
      </c>
      <c r="R567" s="5">
        <f>'90.1 Data-IP'!R567/$D567</f>
        <v>0</v>
      </c>
      <c r="S567" s="5">
        <f>'90.1 Data-IP'!S567/$D567</f>
        <v>0</v>
      </c>
      <c r="T567" s="5">
        <f>'90.1 Data-IP'!T567/$D567</f>
        <v>0</v>
      </c>
      <c r="U567" s="5">
        <f>'90.1 Data-IP'!U567/$D567</f>
        <v>14.1315342432751</v>
      </c>
      <c r="V567" s="5">
        <f>'90.1 Data-IP'!V567/$D567</f>
        <v>0</v>
      </c>
      <c r="W567" s="5">
        <f>'90.1 Data-IP'!W567/$D567</f>
        <v>8.639911041955175</v>
      </c>
      <c r="X567" s="5">
        <f>'90.1 Data-IP'!X567/$D567</f>
        <v>0.80692701587849813</v>
      </c>
      <c r="Y567" s="5">
        <f t="shared" si="8"/>
        <v>9.4468380578336735</v>
      </c>
      <c r="Z567" s="5">
        <f>'90.1 Data-IP'!Z567/$D567</f>
        <v>25.892967194398103</v>
      </c>
      <c r="AA567" s="5">
        <f>'90.1 Data-IP'!AA567/$D567</f>
        <v>24.185871188266894</v>
      </c>
      <c r="AB567" s="5">
        <f>'90.1 Data-IP'!AB567/$D567</f>
        <v>50.078838382664998</v>
      </c>
    </row>
    <row r="568" spans="1:28" x14ac:dyDescent="0.25">
      <c r="A568" s="95">
        <v>2019</v>
      </c>
      <c r="B568" s="95" t="s">
        <v>58</v>
      </c>
      <c r="C568" s="101" t="s">
        <v>16</v>
      </c>
      <c r="D568" s="5">
        <f>'90.1 Data-SI'!D568*Convert!$B$1</f>
        <v>43201.815571462859</v>
      </c>
      <c r="E568" s="5">
        <f>'90.1 Data-IP'!E568/$D568</f>
        <v>6.1234746982557802</v>
      </c>
      <c r="F568" s="5">
        <f>'90.1 Data-IP'!F568/$D568</f>
        <v>3.1559665914660675</v>
      </c>
      <c r="G568" s="5">
        <f>'90.1 Data-IP'!G568/$D568</f>
        <v>3.98263896662381</v>
      </c>
      <c r="H568" s="5">
        <f>'90.1 Data-IP'!H568/$D568</f>
        <v>4.0269563285616732</v>
      </c>
      <c r="I568" s="5">
        <f>'90.1 Data-IP'!I568/$D568</f>
        <v>0.97103289077711596</v>
      </c>
      <c r="J568" s="5">
        <f>'90.1 Data-IP'!J568/$D568</f>
        <v>12.234663395182251</v>
      </c>
      <c r="K568" s="5">
        <f>'90.1 Data-IP'!K568/$D568</f>
        <v>9.2471905362324129</v>
      </c>
      <c r="L568" s="5">
        <f>'90.1 Data-IP'!L568/$D568</f>
        <v>0</v>
      </c>
      <c r="M568" s="5">
        <f>'90.1 Data-IP'!M568/$D568</f>
        <v>3.4220901559741193</v>
      </c>
      <c r="N568" s="5">
        <f>'90.1 Data-IP'!N568/$D568</f>
        <v>5.7042149028931344E-3</v>
      </c>
      <c r="O568" s="5">
        <f>'90.1 Data-IP'!O568/$D568</f>
        <v>5.7042149028931344E-3</v>
      </c>
      <c r="P568" s="5">
        <f>'90.1 Data-IP'!P568/$D568</f>
        <v>0</v>
      </c>
      <c r="Q568" s="5">
        <f>'90.1 Data-IP'!Q568/$D568</f>
        <v>0</v>
      </c>
      <c r="R568" s="5">
        <f>'90.1 Data-IP'!R568/$D568</f>
        <v>0</v>
      </c>
      <c r="S568" s="5">
        <f>'90.1 Data-IP'!S568/$D568</f>
        <v>0</v>
      </c>
      <c r="T568" s="5">
        <f>'90.1 Data-IP'!T568/$D568</f>
        <v>0</v>
      </c>
      <c r="U568" s="5">
        <f>'90.1 Data-IP'!U568/$D568</f>
        <v>14.998794301395739</v>
      </c>
      <c r="V568" s="5">
        <f>'90.1 Data-IP'!V568/$D568</f>
        <v>0</v>
      </c>
      <c r="W568" s="5">
        <f>'90.1 Data-IP'!W568/$D568</f>
        <v>13.528203820853708</v>
      </c>
      <c r="X568" s="5">
        <f>'90.1 Data-IP'!X568/$D568</f>
        <v>3.1559665914660675</v>
      </c>
      <c r="Y568" s="5">
        <f t="shared" si="8"/>
        <v>16.684170412319776</v>
      </c>
      <c r="Z568" s="5">
        <f>'90.1 Data-IP'!Z568/$D568</f>
        <v>30.76656065027764</v>
      </c>
      <c r="AA568" s="5">
        <f>'90.1 Data-IP'!AA568/$D568</f>
        <v>27.401951429094215</v>
      </c>
      <c r="AB568" s="5">
        <f>'90.1 Data-IP'!AB568/$D568</f>
        <v>58.168512079371858</v>
      </c>
    </row>
    <row r="569" spans="1:28" x14ac:dyDescent="0.25">
      <c r="A569" s="95">
        <v>2019</v>
      </c>
      <c r="B569" s="95" t="s">
        <v>58</v>
      </c>
      <c r="C569" s="101" t="s">
        <v>9</v>
      </c>
      <c r="D569" s="5">
        <f>'90.1 Data-SI'!D569*Convert!$B$1</f>
        <v>43201.815571462859</v>
      </c>
      <c r="E569" s="5">
        <f>'90.1 Data-IP'!E569/$D569</f>
        <v>3.7520570488183997</v>
      </c>
      <c r="F569" s="5">
        <f>'90.1 Data-IP'!F569/$D569</f>
        <v>1.8218384828317151</v>
      </c>
      <c r="G569" s="5">
        <f>'90.1 Data-IP'!G569/$D569</f>
        <v>3.5618434210950021</v>
      </c>
      <c r="H569" s="5">
        <f>'90.1 Data-IP'!H569/$D569</f>
        <v>4.0293696502513585</v>
      </c>
      <c r="I569" s="5">
        <f>'90.1 Data-IP'!I569/$D569</f>
        <v>0.97037471213447435</v>
      </c>
      <c r="J569" s="5">
        <f>'90.1 Data-IP'!J569/$D569</f>
        <v>12.234663395182251</v>
      </c>
      <c r="K569" s="5">
        <f>'90.1 Data-IP'!K569/$D569</f>
        <v>9.2471905362324129</v>
      </c>
      <c r="L569" s="5">
        <f>'90.1 Data-IP'!L569/$D569</f>
        <v>0</v>
      </c>
      <c r="M569" s="5">
        <f>'90.1 Data-IP'!M569/$D569</f>
        <v>3.8799630983717344</v>
      </c>
      <c r="N569" s="5">
        <f>'90.1 Data-IP'!N569/$D569</f>
        <v>5.7042149028931344E-3</v>
      </c>
      <c r="O569" s="5">
        <f>'90.1 Data-IP'!O569/$D569</f>
        <v>5.7042149028931344E-3</v>
      </c>
      <c r="P569" s="5">
        <f>'90.1 Data-IP'!P569/$D569</f>
        <v>0</v>
      </c>
      <c r="Q569" s="5">
        <f>'90.1 Data-IP'!Q569/$D569</f>
        <v>0</v>
      </c>
      <c r="R569" s="5">
        <f>'90.1 Data-IP'!R569/$D569</f>
        <v>0</v>
      </c>
      <c r="S569" s="5">
        <f>'90.1 Data-IP'!S569/$D569</f>
        <v>0</v>
      </c>
      <c r="T569" s="5">
        <f>'90.1 Data-IP'!T569/$D569</f>
        <v>0</v>
      </c>
      <c r="U569" s="5">
        <f>'90.1 Data-IP'!U569/$D569</f>
        <v>14.79695285098567</v>
      </c>
      <c r="V569" s="5">
        <f>'90.1 Data-IP'!V569/$D569</f>
        <v>0</v>
      </c>
      <c r="W569" s="5">
        <f>'90.1 Data-IP'!W569/$D569</f>
        <v>11.193863568285135</v>
      </c>
      <c r="X569" s="5">
        <f>'90.1 Data-IP'!X569/$D569</f>
        <v>1.8218384828317151</v>
      </c>
      <c r="Y569" s="5">
        <f t="shared" si="8"/>
        <v>13.01570205111685</v>
      </c>
      <c r="Z569" s="5">
        <f>'90.1 Data-IP'!Z569/$D569</f>
        <v>28.434194933636991</v>
      </c>
      <c r="AA569" s="5">
        <f>'90.1 Data-IP'!AA569/$D569</f>
        <v>25.865981870049801</v>
      </c>
      <c r="AB569" s="5">
        <f>'90.1 Data-IP'!AB569/$D569</f>
        <v>54.300176803686789</v>
      </c>
    </row>
    <row r="570" spans="1:28" x14ac:dyDescent="0.25">
      <c r="A570" s="95">
        <v>2019</v>
      </c>
      <c r="B570" s="95" t="s">
        <v>58</v>
      </c>
      <c r="C570" s="101" t="s">
        <v>12</v>
      </c>
      <c r="D570" s="5">
        <f>'90.1 Data-SI'!D570*Convert!$B$1</f>
        <v>43201.815571462859</v>
      </c>
      <c r="E570" s="5">
        <f>'90.1 Data-IP'!E570/$D570</f>
        <v>6.9060491043565424</v>
      </c>
      <c r="F570" s="5">
        <f>'90.1 Data-IP'!F570/$D570</f>
        <v>3.8097573764899728</v>
      </c>
      <c r="G570" s="5">
        <f>'90.1 Data-IP'!G570/$D570</f>
        <v>3.4141920122624216</v>
      </c>
      <c r="H570" s="5">
        <f>'90.1 Data-IP'!H570/$D570</f>
        <v>4.0295890431322379</v>
      </c>
      <c r="I570" s="5">
        <f>'90.1 Data-IP'!I570/$D570</f>
        <v>0.96993592637271342</v>
      </c>
      <c r="J570" s="5">
        <f>'90.1 Data-IP'!J570/$D570</f>
        <v>12.234663395182251</v>
      </c>
      <c r="K570" s="5">
        <f>'90.1 Data-IP'!K570/$D570</f>
        <v>9.2471905362324129</v>
      </c>
      <c r="L570" s="5">
        <f>'90.1 Data-IP'!L570/$D570</f>
        <v>0</v>
      </c>
      <c r="M570" s="5">
        <f>'90.1 Data-IP'!M570/$D570</f>
        <v>3.7292401892068274</v>
      </c>
      <c r="N570" s="5">
        <f>'90.1 Data-IP'!N570/$D570</f>
        <v>5.7042149028931344E-3</v>
      </c>
      <c r="O570" s="5">
        <f>'90.1 Data-IP'!O570/$D570</f>
        <v>5.7042149028931344E-3</v>
      </c>
      <c r="P570" s="5">
        <f>'90.1 Data-IP'!P570/$D570</f>
        <v>0</v>
      </c>
      <c r="Q570" s="5">
        <f>'90.1 Data-IP'!Q570/$D570</f>
        <v>0</v>
      </c>
      <c r="R570" s="5">
        <f>'90.1 Data-IP'!R570/$D570</f>
        <v>0</v>
      </c>
      <c r="S570" s="5">
        <f>'90.1 Data-IP'!S570/$D570</f>
        <v>0</v>
      </c>
      <c r="T570" s="5">
        <f>'90.1 Data-IP'!T570/$D570</f>
        <v>0</v>
      </c>
      <c r="U570" s="5">
        <f>'90.1 Data-IP'!U570/$D570</f>
        <v>15.922438329902665</v>
      </c>
      <c r="V570" s="5">
        <f>'90.1 Data-IP'!V570/$D570</f>
        <v>0</v>
      </c>
      <c r="W570" s="5">
        <f>'90.1 Data-IP'!W570/$D570</f>
        <v>14.049481305825791</v>
      </c>
      <c r="X570" s="5">
        <f>'90.1 Data-IP'!X570/$D570</f>
        <v>3.8097573764899728</v>
      </c>
      <c r="Y570" s="5">
        <f t="shared" si="8"/>
        <v>17.859238682315763</v>
      </c>
      <c r="Z570" s="5">
        <f>'90.1 Data-IP'!Z570/$D570</f>
        <v>31.289373885415891</v>
      </c>
      <c r="AA570" s="5">
        <f>'90.1 Data-IP'!AA570/$D570</f>
        <v>28.979386242625047</v>
      </c>
      <c r="AB570" s="5">
        <f>'90.1 Data-IP'!AB570/$D570</f>
        <v>60.268760128040938</v>
      </c>
    </row>
    <row r="571" spans="1:28" x14ac:dyDescent="0.25">
      <c r="A571" s="95">
        <v>2019</v>
      </c>
      <c r="B571" s="95" t="s">
        <v>58</v>
      </c>
      <c r="C571" s="101" t="s">
        <v>8</v>
      </c>
      <c r="D571" s="5">
        <f>'90.1 Data-SI'!D571*Convert!$B$1</f>
        <v>43201.815571462859</v>
      </c>
      <c r="E571" s="5">
        <f>'90.1 Data-IP'!E571/$D571</f>
        <v>9.1315704880083857</v>
      </c>
      <c r="F571" s="5">
        <f>'90.1 Data-IP'!F571/$D571</f>
        <v>5.200708241272376</v>
      </c>
      <c r="G571" s="5">
        <f>'90.1 Data-IP'!G571/$D571</f>
        <v>2.5480289185461871</v>
      </c>
      <c r="H571" s="5">
        <f>'90.1 Data-IP'!H571/$D571</f>
        <v>4.1035244439889684</v>
      </c>
      <c r="I571" s="5">
        <f>'90.1 Data-IP'!I571/$D571</f>
        <v>0.96445110435070081</v>
      </c>
      <c r="J571" s="5">
        <f>'90.1 Data-IP'!J571/$D571</f>
        <v>12.234663395182251</v>
      </c>
      <c r="K571" s="5">
        <f>'90.1 Data-IP'!K571/$D571</f>
        <v>9.2471905362324129</v>
      </c>
      <c r="L571" s="5">
        <f>'90.1 Data-IP'!L571/$D571</f>
        <v>0</v>
      </c>
      <c r="M571" s="5">
        <f>'90.1 Data-IP'!M571/$D571</f>
        <v>4.1807507380589062</v>
      </c>
      <c r="N571" s="5">
        <f>'90.1 Data-IP'!N571/$D571</f>
        <v>5.7042149028931344E-3</v>
      </c>
      <c r="O571" s="5">
        <f>'90.1 Data-IP'!O571/$D571</f>
        <v>5.7042149028931344E-3</v>
      </c>
      <c r="P571" s="5">
        <f>'90.1 Data-IP'!P571/$D571</f>
        <v>0</v>
      </c>
      <c r="Q571" s="5">
        <f>'90.1 Data-IP'!Q571/$D571</f>
        <v>0</v>
      </c>
      <c r="R571" s="5">
        <f>'90.1 Data-IP'!R571/$D571</f>
        <v>0</v>
      </c>
      <c r="S571" s="5">
        <f>'90.1 Data-IP'!S571/$D571</f>
        <v>0</v>
      </c>
      <c r="T571" s="5">
        <f>'90.1 Data-IP'!T571/$D571</f>
        <v>0</v>
      </c>
      <c r="U571" s="5">
        <f>'90.1 Data-IP'!U571/$D571</f>
        <v>17.163543857043681</v>
      </c>
      <c r="V571" s="5">
        <f>'90.1 Data-IP'!V571/$D571</f>
        <v>0</v>
      </c>
      <c r="W571" s="5">
        <f>'90.1 Data-IP'!W571/$D571</f>
        <v>15.860350144613481</v>
      </c>
      <c r="X571" s="5">
        <f>'90.1 Data-IP'!X571/$D571</f>
        <v>5.200708241272376</v>
      </c>
      <c r="Y571" s="5">
        <f t="shared" si="8"/>
        <v>21.061058385885858</v>
      </c>
      <c r="Z571" s="5">
        <f>'90.1 Data-IP'!Z571/$D571</f>
        <v>33.168693303038289</v>
      </c>
      <c r="AA571" s="5">
        <f>'90.1 Data-IP'!AA571/$D571</f>
        <v>31.611442634548467</v>
      </c>
      <c r="AB571" s="5">
        <f>'90.1 Data-IP'!AB571/$D571</f>
        <v>64.780135937586763</v>
      </c>
    </row>
    <row r="572" spans="1:28" x14ac:dyDescent="0.25">
      <c r="A572" s="95">
        <v>2004</v>
      </c>
      <c r="B572" s="95" t="s">
        <v>55</v>
      </c>
      <c r="C572" s="101" t="s">
        <v>10</v>
      </c>
      <c r="D572" s="5">
        <f>'90.1 Data-SI'!D572*Convert!$B$1</f>
        <v>498588.4208013984</v>
      </c>
      <c r="E572" s="5">
        <f>'90.1 Data-IP'!E572/$D572</f>
        <v>0</v>
      </c>
      <c r="F572" s="5">
        <f>'90.1 Data-IP'!F572/$D572</f>
        <v>1.8781889705961948E-2</v>
      </c>
      <c r="G572" s="5">
        <f>'90.1 Data-IP'!G572/$D572</f>
        <v>24.311825523680067</v>
      </c>
      <c r="H572" s="5">
        <f>'90.1 Data-IP'!H572/$D572</f>
        <v>9.7696432586818513</v>
      </c>
      <c r="I572" s="5">
        <f>'90.1 Data-IP'!I572/$D572</f>
        <v>1.8781889705961945</v>
      </c>
      <c r="J572" s="5">
        <f>'90.1 Data-IP'!J572/$D572</f>
        <v>28.920479235305041</v>
      </c>
      <c r="K572" s="5">
        <f>'90.1 Data-IP'!K572/$D572</f>
        <v>0</v>
      </c>
      <c r="L572" s="5">
        <f>'90.1 Data-IP'!L572/$D572</f>
        <v>3.9924252331751111</v>
      </c>
      <c r="M572" s="5">
        <f>'90.1 Data-IP'!M572/$D572</f>
        <v>5.4369198396500353</v>
      </c>
      <c r="N572" s="5">
        <f>'90.1 Data-IP'!N572/$D572</f>
        <v>3.7017431729586492</v>
      </c>
      <c r="O572" s="5">
        <f>'90.1 Data-IP'!O572/$D572</f>
        <v>2.5271336759528978E-3</v>
      </c>
      <c r="P572" s="5">
        <f>'90.1 Data-IP'!P572/$D572</f>
        <v>3.6992160392826965</v>
      </c>
      <c r="Q572" s="5">
        <f>'90.1 Data-IP'!Q572/$D572</f>
        <v>8.6755981833095674</v>
      </c>
      <c r="R572" s="5">
        <f>'90.1 Data-IP'!R572/$D572</f>
        <v>0</v>
      </c>
      <c r="S572" s="5">
        <f>'90.1 Data-IP'!S572/$D572</f>
        <v>0</v>
      </c>
      <c r="T572" s="5">
        <f>'90.1 Data-IP'!T572/$D572</f>
        <v>0</v>
      </c>
      <c r="U572" s="5">
        <f>'90.1 Data-IP'!U572/$D572</f>
        <v>0.80220340455656691</v>
      </c>
      <c r="V572" s="5">
        <f>'90.1 Data-IP'!V572/$D572</f>
        <v>0</v>
      </c>
      <c r="W572" s="5">
        <f>'90.1 Data-IP'!W572/$D572</f>
        <v>42.123559585922365</v>
      </c>
      <c r="X572" s="5">
        <f>'90.1 Data-IP'!X572/$D572</f>
        <v>1.8781889705961948E-2</v>
      </c>
      <c r="Y572" s="5">
        <f t="shared" si="8"/>
        <v>42.142341475628328</v>
      </c>
      <c r="Z572" s="5">
        <f>'90.1 Data-IP'!Z572/$D572</f>
        <v>86.686842427366329</v>
      </c>
      <c r="AA572" s="5">
        <f>'90.1 Data-IP'!AA572/$D572</f>
        <v>0.82098529426252886</v>
      </c>
      <c r="AB572" s="5">
        <f>'90.1 Data-IP'!AB572/$D572</f>
        <v>87.507827721628857</v>
      </c>
    </row>
    <row r="573" spans="1:28" x14ac:dyDescent="0.25">
      <c r="A573" s="95">
        <v>2004</v>
      </c>
      <c r="B573" s="95" t="s">
        <v>55</v>
      </c>
      <c r="C573" s="101" t="s">
        <v>6</v>
      </c>
      <c r="D573" s="5">
        <f>'90.1 Data-SI'!D573*Convert!$B$1</f>
        <v>498588.4208013984</v>
      </c>
      <c r="E573" s="5">
        <f>'90.1 Data-IP'!E573/$D573</f>
        <v>0</v>
      </c>
      <c r="F573" s="5">
        <f>'90.1 Data-IP'!F573/$D573</f>
        <v>0.28611965785873805</v>
      </c>
      <c r="G573" s="5">
        <f>'90.1 Data-IP'!G573/$D573</f>
        <v>19.448114510248523</v>
      </c>
      <c r="H573" s="5">
        <f>'90.1 Data-IP'!H573/$D573</f>
        <v>9.7696432586818513</v>
      </c>
      <c r="I573" s="5">
        <f>'90.1 Data-IP'!I573/$D573</f>
        <v>1.8785501607828476</v>
      </c>
      <c r="J573" s="5">
        <f>'90.1 Data-IP'!J573/$D573</f>
        <v>28.920479235305041</v>
      </c>
      <c r="K573" s="5">
        <f>'90.1 Data-IP'!K573/$D573</f>
        <v>0</v>
      </c>
      <c r="L573" s="5">
        <f>'90.1 Data-IP'!L573/$D573</f>
        <v>3.9924252331751111</v>
      </c>
      <c r="M573" s="5">
        <f>'90.1 Data-IP'!M573/$D573</f>
        <v>5.4132143573996956</v>
      </c>
      <c r="N573" s="5">
        <f>'90.1 Data-IP'!N573/$D573</f>
        <v>3.0736144283590594</v>
      </c>
      <c r="O573" s="5">
        <f>'90.1 Data-IP'!O573/$D573</f>
        <v>2.5271336759528978E-3</v>
      </c>
      <c r="P573" s="5">
        <f>'90.1 Data-IP'!P573/$D573</f>
        <v>3.0710872946831067</v>
      </c>
      <c r="Q573" s="5">
        <f>'90.1 Data-IP'!Q573/$D573</f>
        <v>6.6497964864311934</v>
      </c>
      <c r="R573" s="5">
        <f>'90.1 Data-IP'!R573/$D573</f>
        <v>3.6404168812669148E-2</v>
      </c>
      <c r="S573" s="5">
        <f>'90.1 Data-IP'!S573/$D573</f>
        <v>0</v>
      </c>
      <c r="T573" s="5">
        <f>'90.1 Data-IP'!T573/$D573</f>
        <v>0</v>
      </c>
      <c r="U573" s="5">
        <f>'90.1 Data-IP'!U573/$D573</f>
        <v>0.80064458375101133</v>
      </c>
      <c r="V573" s="5">
        <f>'90.1 Data-IP'!V573/$D573</f>
        <v>0</v>
      </c>
      <c r="W573" s="5">
        <f>'90.1 Data-IP'!W573/$D573</f>
        <v>34.618616817575187</v>
      </c>
      <c r="X573" s="5">
        <f>'90.1 Data-IP'!X573/$D573</f>
        <v>0.28611965785873805</v>
      </c>
      <c r="Y573" s="5">
        <f t="shared" si="8"/>
        <v>34.904736475433928</v>
      </c>
      <c r="Z573" s="5">
        <f>'90.1 Data-IP'!Z573/$D573</f>
        <v>79.182241839195981</v>
      </c>
      <c r="AA573" s="5">
        <f>'90.1 Data-IP'!AA573/$D573</f>
        <v>1.0867642416097494</v>
      </c>
      <c r="AB573" s="5">
        <f>'90.1 Data-IP'!AB573/$D573</f>
        <v>80.269006080805724</v>
      </c>
    </row>
    <row r="574" spans="1:28" x14ac:dyDescent="0.25">
      <c r="A574" s="95">
        <v>2004</v>
      </c>
      <c r="B574" s="95" t="s">
        <v>55</v>
      </c>
      <c r="C574" s="101" t="s">
        <v>11</v>
      </c>
      <c r="D574" s="5">
        <f>'90.1 Data-SI'!D574*Convert!$B$1</f>
        <v>498588.4208013984</v>
      </c>
      <c r="E574" s="5">
        <f>'90.1 Data-IP'!E574/$D574</f>
        <v>0</v>
      </c>
      <c r="F574" s="5">
        <f>'90.1 Data-IP'!F574/$D574</f>
        <v>7.6249149403454813E-2</v>
      </c>
      <c r="G574" s="5">
        <f>'90.1 Data-IP'!G574/$D574</f>
        <v>16.391323940583572</v>
      </c>
      <c r="H574" s="5">
        <f>'90.1 Data-IP'!H574/$D574</f>
        <v>9.7696432586818513</v>
      </c>
      <c r="I574" s="5">
        <f>'90.1 Data-IP'!I574/$D574</f>
        <v>1.8787592708909098</v>
      </c>
      <c r="J574" s="5">
        <f>'90.1 Data-IP'!J574/$D574</f>
        <v>28.920479235305041</v>
      </c>
      <c r="K574" s="5">
        <f>'90.1 Data-IP'!K574/$D574</f>
        <v>0</v>
      </c>
      <c r="L574" s="5">
        <f>'90.1 Data-IP'!L574/$D574</f>
        <v>3.9924252331751111</v>
      </c>
      <c r="M574" s="5">
        <f>'90.1 Data-IP'!M574/$D574</f>
        <v>5.3978352594522025</v>
      </c>
      <c r="N574" s="5">
        <f>'90.1 Data-IP'!N574/$D574</f>
        <v>3.4550882954942201</v>
      </c>
      <c r="O574" s="5">
        <f>'90.1 Data-IP'!O574/$D574</f>
        <v>2.5271336759528978E-3</v>
      </c>
      <c r="P574" s="5">
        <f>'90.1 Data-IP'!P574/$D574</f>
        <v>3.452561161818267</v>
      </c>
      <c r="Q574" s="5">
        <f>'90.1 Data-IP'!Q574/$D574</f>
        <v>6.8800457254176415</v>
      </c>
      <c r="R574" s="5">
        <f>'90.1 Data-IP'!R574/$D574</f>
        <v>0</v>
      </c>
      <c r="S574" s="5">
        <f>'90.1 Data-IP'!S574/$D574</f>
        <v>0</v>
      </c>
      <c r="T574" s="5">
        <f>'90.1 Data-IP'!T574/$D574</f>
        <v>0</v>
      </c>
      <c r="U574" s="5">
        <f>'90.1 Data-IP'!U574/$D574</f>
        <v>0.85900531391022505</v>
      </c>
      <c r="V574" s="5">
        <f>'90.1 Data-IP'!V574/$D574</f>
        <v>0</v>
      </c>
      <c r="W574" s="5">
        <f>'90.1 Data-IP'!W574/$D574</f>
        <v>32.121766087271681</v>
      </c>
      <c r="X574" s="5">
        <f>'90.1 Data-IP'!X574/$D574</f>
        <v>7.6249149403454813E-2</v>
      </c>
      <c r="Y574" s="5">
        <f t="shared" si="8"/>
        <v>32.198015236675133</v>
      </c>
      <c r="Z574" s="5">
        <f>'90.1 Data-IP'!Z574/$D574</f>
        <v>76.685600219000534</v>
      </c>
      <c r="AA574" s="5">
        <f>'90.1 Data-IP'!AA574/$D574</f>
        <v>0.9352544633136799</v>
      </c>
      <c r="AB574" s="5">
        <f>'90.1 Data-IP'!AB574/$D574</f>
        <v>77.620854682314217</v>
      </c>
    </row>
    <row r="575" spans="1:28" x14ac:dyDescent="0.25">
      <c r="A575" s="95">
        <v>2004</v>
      </c>
      <c r="B575" s="95" t="s">
        <v>55</v>
      </c>
      <c r="C575" s="101" t="s">
        <v>13</v>
      </c>
      <c r="D575" s="5">
        <f>'90.1 Data-SI'!D575*Convert!$B$1</f>
        <v>498588.4208013984</v>
      </c>
      <c r="E575" s="5">
        <f>'90.1 Data-IP'!E575/$D575</f>
        <v>0</v>
      </c>
      <c r="F575" s="5">
        <f>'90.1 Data-IP'!F575/$D575</f>
        <v>1.0560820857540585</v>
      </c>
      <c r="G575" s="5">
        <f>'90.1 Data-IP'!G575/$D575</f>
        <v>16.63605880705579</v>
      </c>
      <c r="H575" s="5">
        <f>'90.1 Data-IP'!H575/$D575</f>
        <v>9.7696432586818513</v>
      </c>
      <c r="I575" s="5">
        <f>'90.1 Data-IP'!I575/$D575</f>
        <v>1.8764020296727526</v>
      </c>
      <c r="J575" s="5">
        <f>'90.1 Data-IP'!J575/$D575</f>
        <v>28.920479235305041</v>
      </c>
      <c r="K575" s="5">
        <f>'90.1 Data-IP'!K575/$D575</f>
        <v>0</v>
      </c>
      <c r="L575" s="5">
        <f>'90.1 Data-IP'!L575/$D575</f>
        <v>3.9924252331751111</v>
      </c>
      <c r="M575" s="5">
        <f>'90.1 Data-IP'!M575/$D575</f>
        <v>5.2068226807421762</v>
      </c>
      <c r="N575" s="5">
        <f>'90.1 Data-IP'!N575/$D575</f>
        <v>2.5575877116907026</v>
      </c>
      <c r="O575" s="5">
        <f>'90.1 Data-IP'!O575/$D575</f>
        <v>2.5271336759528978E-3</v>
      </c>
      <c r="P575" s="5">
        <f>'90.1 Data-IP'!P575/$D575</f>
        <v>2.5550605780147495</v>
      </c>
      <c r="Q575" s="5">
        <f>'90.1 Data-IP'!Q575/$D575</f>
        <v>5.5809016540558609</v>
      </c>
      <c r="R575" s="5">
        <f>'90.1 Data-IP'!R575/$D575</f>
        <v>0.21004159854369789</v>
      </c>
      <c r="S575" s="5">
        <f>'90.1 Data-IP'!S575/$D575</f>
        <v>0</v>
      </c>
      <c r="T575" s="5">
        <f>'90.1 Data-IP'!T575/$D575</f>
        <v>0</v>
      </c>
      <c r="U575" s="5">
        <f>'90.1 Data-IP'!U575/$D575</f>
        <v>0.86237008564904616</v>
      </c>
      <c r="V575" s="5">
        <f>'90.1 Data-IP'!V575/$D575</f>
        <v>0</v>
      </c>
      <c r="W575" s="5">
        <f>'90.1 Data-IP'!W575/$D575</f>
        <v>30.188885318412272</v>
      </c>
      <c r="X575" s="5">
        <f>'90.1 Data-IP'!X575/$D575</f>
        <v>1.0560820857540585</v>
      </c>
      <c r="Y575" s="5">
        <f t="shared" si="8"/>
        <v>31.244967404166331</v>
      </c>
      <c r="Z575" s="5">
        <f>'90.1 Data-IP'!Z575/$D575</f>
        <v>74.750381218932802</v>
      </c>
      <c r="AA575" s="5">
        <f>'90.1 Data-IP'!AA575/$D575</f>
        <v>1.9184521714031046</v>
      </c>
      <c r="AB575" s="5">
        <f>'90.1 Data-IP'!AB575/$D575</f>
        <v>76.668833390335891</v>
      </c>
    </row>
    <row r="576" spans="1:28" x14ac:dyDescent="0.25">
      <c r="A576" s="95">
        <v>2004</v>
      </c>
      <c r="B576" s="95" t="s">
        <v>55</v>
      </c>
      <c r="C576" s="101" t="s">
        <v>19</v>
      </c>
      <c r="D576" s="5">
        <f>'90.1 Data-SI'!D576*Convert!$B$1</f>
        <v>498588.4208013984</v>
      </c>
      <c r="E576" s="5">
        <f>'90.1 Data-IP'!E576/$D576</f>
        <v>0</v>
      </c>
      <c r="F576" s="5">
        <f>'90.1 Data-IP'!F576/$D576</f>
        <v>2.0589741640209902</v>
      </c>
      <c r="G576" s="5">
        <f>'90.1 Data-IP'!G576/$D576</f>
        <v>15.333188773768537</v>
      </c>
      <c r="H576" s="5">
        <f>'90.1 Data-IP'!H576/$D576</f>
        <v>9.7696432586818513</v>
      </c>
      <c r="I576" s="5">
        <f>'90.1 Data-IP'!I576/$D576</f>
        <v>1.8757556893387417</v>
      </c>
      <c r="J576" s="5">
        <f>'90.1 Data-IP'!J576/$D576</f>
        <v>28.920479235305041</v>
      </c>
      <c r="K576" s="5">
        <f>'90.1 Data-IP'!K576/$D576</f>
        <v>0</v>
      </c>
      <c r="L576" s="5">
        <f>'90.1 Data-IP'!L576/$D576</f>
        <v>3.9924252331751111</v>
      </c>
      <c r="M576" s="5">
        <f>'90.1 Data-IP'!M576/$D576</f>
        <v>4.9559285710870293</v>
      </c>
      <c r="N576" s="5">
        <f>'90.1 Data-IP'!N576/$D576</f>
        <v>2.8179488062381259</v>
      </c>
      <c r="O576" s="5">
        <f>'90.1 Data-IP'!O576/$D576</f>
        <v>2.5271336759528978E-3</v>
      </c>
      <c r="P576" s="5">
        <f>'90.1 Data-IP'!P576/$D576</f>
        <v>2.8154216725621728</v>
      </c>
      <c r="Q576" s="5">
        <f>'90.1 Data-IP'!Q576/$D576</f>
        <v>5.8967719772889193</v>
      </c>
      <c r="R576" s="5">
        <f>'90.1 Data-IP'!R576/$D576</f>
        <v>2.3458352122628583E-2</v>
      </c>
      <c r="S576" s="5">
        <f>'90.1 Data-IP'!S576/$D576</f>
        <v>0</v>
      </c>
      <c r="T576" s="5">
        <f>'90.1 Data-IP'!T576/$D576</f>
        <v>0</v>
      </c>
      <c r="U576" s="5">
        <f>'90.1 Data-IP'!U576/$D576</f>
        <v>0.92578747842140352</v>
      </c>
      <c r="V576" s="5">
        <f>'90.1 Data-IP'!V576/$D576</f>
        <v>0</v>
      </c>
      <c r="W576" s="5">
        <f>'90.1 Data-IP'!W576/$D576</f>
        <v>29.024769346829292</v>
      </c>
      <c r="X576" s="5">
        <f>'90.1 Data-IP'!X576/$D576</f>
        <v>2.0589741640209902</v>
      </c>
      <c r="Y576" s="5">
        <f t="shared" si="8"/>
        <v>31.083743510850283</v>
      </c>
      <c r="Z576" s="5">
        <f>'90.1 Data-IP'!Z576/$D576</f>
        <v>73.585599897005991</v>
      </c>
      <c r="AA576" s="5">
        <f>'90.1 Data-IP'!AA576/$D576</f>
        <v>2.9847806524522169</v>
      </c>
      <c r="AB576" s="5">
        <f>'90.1 Data-IP'!AB576/$D576</f>
        <v>76.570380549458221</v>
      </c>
    </row>
    <row r="577" spans="1:28" x14ac:dyDescent="0.25">
      <c r="A577" s="95">
        <v>2004</v>
      </c>
      <c r="B577" s="95" t="s">
        <v>55</v>
      </c>
      <c r="C577" s="101" t="s">
        <v>20</v>
      </c>
      <c r="D577" s="5">
        <f>'90.1 Data-SI'!D577*Convert!$B$1</f>
        <v>498588.4208013984</v>
      </c>
      <c r="E577" s="5">
        <f>'90.1 Data-IP'!E577/$D577</f>
        <v>0</v>
      </c>
      <c r="F577" s="5">
        <f>'90.1 Data-IP'!F577/$D577</f>
        <v>2.3736468566351485</v>
      </c>
      <c r="G577" s="5">
        <f>'90.1 Data-IP'!G577/$D577</f>
        <v>11.140759227236721</v>
      </c>
      <c r="H577" s="5">
        <f>'90.1 Data-IP'!H577/$D577</f>
        <v>9.7696432586818513</v>
      </c>
      <c r="I577" s="5">
        <f>'90.1 Data-IP'!I577/$D577</f>
        <v>1.8771244100460591</v>
      </c>
      <c r="J577" s="5">
        <f>'90.1 Data-IP'!J577/$D577</f>
        <v>28.920479235305041</v>
      </c>
      <c r="K577" s="5">
        <f>'90.1 Data-IP'!K577/$D577</f>
        <v>0</v>
      </c>
      <c r="L577" s="5">
        <f>'90.1 Data-IP'!L577/$D577</f>
        <v>3.9924252331751111</v>
      </c>
      <c r="M577" s="5">
        <f>'90.1 Data-IP'!M577/$D577</f>
        <v>5.3376495683498995</v>
      </c>
      <c r="N577" s="5">
        <f>'90.1 Data-IP'!N577/$D577</f>
        <v>2.0836491567723447</v>
      </c>
      <c r="O577" s="5">
        <f>'90.1 Data-IP'!O577/$D577</f>
        <v>2.5271336759528978E-3</v>
      </c>
      <c r="P577" s="5">
        <f>'90.1 Data-IP'!P577/$D577</f>
        <v>2.0811220230963916</v>
      </c>
      <c r="Q577" s="5">
        <f>'90.1 Data-IP'!Q577/$D577</f>
        <v>3.7108489676642726</v>
      </c>
      <c r="R577" s="5">
        <f>'90.1 Data-IP'!R577/$D577</f>
        <v>9.5506289355012972E-2</v>
      </c>
      <c r="S577" s="5">
        <f>'90.1 Data-IP'!S577/$D577</f>
        <v>0</v>
      </c>
      <c r="T577" s="5">
        <f>'90.1 Data-IP'!T577/$D577</f>
        <v>0</v>
      </c>
      <c r="U577" s="5">
        <f>'90.1 Data-IP'!U577/$D577</f>
        <v>0.93027384073983177</v>
      </c>
      <c r="V577" s="5">
        <f>'90.1 Data-IP'!V577/$D577</f>
        <v>0</v>
      </c>
      <c r="W577" s="5">
        <f>'90.1 Data-IP'!W577/$D577</f>
        <v>22.365886075702299</v>
      </c>
      <c r="X577" s="5">
        <f>'90.1 Data-IP'!X577/$D577</f>
        <v>2.3736468566351485</v>
      </c>
      <c r="Y577" s="5">
        <f t="shared" si="8"/>
        <v>24.739532932337447</v>
      </c>
      <c r="Z577" s="5">
        <f>'90.1 Data-IP'!Z577/$D577</f>
        <v>66.928104356596137</v>
      </c>
      <c r="AA577" s="5">
        <f>'90.1 Data-IP'!AA577/$D577</f>
        <v>3.3039206973749793</v>
      </c>
      <c r="AB577" s="5">
        <f>'90.1 Data-IP'!AB577/$D577</f>
        <v>70.232025053971114</v>
      </c>
    </row>
    <row r="578" spans="1:28" x14ac:dyDescent="0.25">
      <c r="A578" s="95">
        <v>2004</v>
      </c>
      <c r="B578" s="95" t="s">
        <v>55</v>
      </c>
      <c r="C578" s="101" t="s">
        <v>3</v>
      </c>
      <c r="D578" s="5">
        <f>'90.1 Data-SI'!D578*Convert!$B$1</f>
        <v>498588.4208013984</v>
      </c>
      <c r="E578" s="5">
        <f>'90.1 Data-IP'!E578/$D578</f>
        <v>0</v>
      </c>
      <c r="F578" s="5">
        <f>'90.1 Data-IP'!F578/$D578</f>
        <v>6.0744585391124293</v>
      </c>
      <c r="G578" s="5">
        <f>'90.1 Data-IP'!G578/$D578</f>
        <v>10.199611660877649</v>
      </c>
      <c r="H578" s="5">
        <f>'90.1 Data-IP'!H578/$D578</f>
        <v>9.7696432586818513</v>
      </c>
      <c r="I578" s="5">
        <f>'90.1 Data-IP'!I578/$D578</f>
        <v>1.8767632198594058</v>
      </c>
      <c r="J578" s="5">
        <f>'90.1 Data-IP'!J578/$D578</f>
        <v>28.920479235305041</v>
      </c>
      <c r="K578" s="5">
        <f>'90.1 Data-IP'!K578/$D578</f>
        <v>0</v>
      </c>
      <c r="L578" s="5">
        <f>'90.1 Data-IP'!L578/$D578</f>
        <v>3.9924252331751111</v>
      </c>
      <c r="M578" s="5">
        <f>'90.1 Data-IP'!M578/$D578</f>
        <v>4.7781089391947535</v>
      </c>
      <c r="N578" s="5">
        <f>'90.1 Data-IP'!N578/$D578</f>
        <v>2.4793805312753912</v>
      </c>
      <c r="O578" s="5">
        <f>'90.1 Data-IP'!O578/$D578</f>
        <v>2.5271336759528978E-3</v>
      </c>
      <c r="P578" s="5">
        <f>'90.1 Data-IP'!P578/$D578</f>
        <v>2.4768533975994385</v>
      </c>
      <c r="Q578" s="5">
        <f>'90.1 Data-IP'!Q578/$D578</f>
        <v>3.8707801803123072</v>
      </c>
      <c r="R578" s="5">
        <f>'90.1 Data-IP'!R578/$D578</f>
        <v>8.3796123303522527E-2</v>
      </c>
      <c r="S578" s="5">
        <f>'90.1 Data-IP'!S578/$D578</f>
        <v>0</v>
      </c>
      <c r="T578" s="5">
        <f>'90.1 Data-IP'!T578/$D578</f>
        <v>0</v>
      </c>
      <c r="U578" s="5">
        <f>'90.1 Data-IP'!U578/$D578</f>
        <v>1.0414633881995194</v>
      </c>
      <c r="V578" s="5">
        <f>'90.1 Data-IP'!V578/$D578</f>
        <v>0</v>
      </c>
      <c r="W578" s="5">
        <f>'90.1 Data-IP'!W578/$D578</f>
        <v>21.409150301287671</v>
      </c>
      <c r="X578" s="5">
        <f>'90.1 Data-IP'!X578/$D578</f>
        <v>6.0744585391124293</v>
      </c>
      <c r="Y578" s="5">
        <f t="shared" ref="Y578:Y641" si="9">SUM(W578:X578)</f>
        <v>27.483608840400102</v>
      </c>
      <c r="Z578" s="5">
        <f>'90.1 Data-IP'!Z578/$D578</f>
        <v>65.970988381985038</v>
      </c>
      <c r="AA578" s="5">
        <f>'90.1 Data-IP'!AA578/$D578</f>
        <v>7.1159219273119483</v>
      </c>
      <c r="AB578" s="5">
        <f>'90.1 Data-IP'!AB578/$D578</f>
        <v>73.086910309296982</v>
      </c>
    </row>
    <row r="579" spans="1:28" x14ac:dyDescent="0.25">
      <c r="A579" s="95">
        <v>2004</v>
      </c>
      <c r="B579" s="95" t="s">
        <v>55</v>
      </c>
      <c r="C579" s="101" t="s">
        <v>7</v>
      </c>
      <c r="D579" s="5">
        <f>'90.1 Data-SI'!D579*Convert!$B$1</f>
        <v>498588.4208013984</v>
      </c>
      <c r="E579" s="5">
        <f>'90.1 Data-IP'!E579/$D579</f>
        <v>0</v>
      </c>
      <c r="F579" s="5">
        <f>'90.1 Data-IP'!F579/$D579</f>
        <v>2.1898961016778324</v>
      </c>
      <c r="G579" s="5">
        <f>'90.1 Data-IP'!G579/$D579</f>
        <v>9.2431040065809036</v>
      </c>
      <c r="H579" s="5">
        <f>'90.1 Data-IP'!H579/$D579</f>
        <v>9.7696432586818513</v>
      </c>
      <c r="I579" s="5">
        <f>'90.1 Data-IP'!I579/$D579</f>
        <v>1.8766871798201106</v>
      </c>
      <c r="J579" s="5">
        <f>'90.1 Data-IP'!J579/$D579</f>
        <v>28.920479235305041</v>
      </c>
      <c r="K579" s="5">
        <f>'90.1 Data-IP'!K579/$D579</f>
        <v>0</v>
      </c>
      <c r="L579" s="5">
        <f>'90.1 Data-IP'!L579/$D579</f>
        <v>3.9924252331751111</v>
      </c>
      <c r="M579" s="5">
        <f>'90.1 Data-IP'!M579/$D579</f>
        <v>5.0722698312089793</v>
      </c>
      <c r="N579" s="5">
        <f>'90.1 Data-IP'!N579/$D579</f>
        <v>1.5147746127936899</v>
      </c>
      <c r="O579" s="5">
        <f>'90.1 Data-IP'!O579/$D579</f>
        <v>2.5271336759528978E-3</v>
      </c>
      <c r="P579" s="5">
        <f>'90.1 Data-IP'!P579/$D579</f>
        <v>1.5122474791177369</v>
      </c>
      <c r="Q579" s="5">
        <f>'90.1 Data-IP'!Q579/$D579</f>
        <v>3.1844047656124461</v>
      </c>
      <c r="R579" s="5">
        <f>'90.1 Data-IP'!R579/$D579</f>
        <v>1.4751007222913191</v>
      </c>
      <c r="S579" s="5">
        <f>'90.1 Data-IP'!S579/$D579</f>
        <v>0</v>
      </c>
      <c r="T579" s="5">
        <f>'90.1 Data-IP'!T579/$D579</f>
        <v>0</v>
      </c>
      <c r="U579" s="5">
        <f>'90.1 Data-IP'!U579/$D579</f>
        <v>1.0115036127171348</v>
      </c>
      <c r="V579" s="5">
        <f>'90.1 Data-IP'!V579/$D579</f>
        <v>0</v>
      </c>
      <c r="W579" s="5">
        <f>'90.1 Data-IP'!W579/$D579</f>
        <v>20.487126804811385</v>
      </c>
      <c r="X579" s="5">
        <f>'90.1 Data-IP'!X579/$D579</f>
        <v>2.1898961016778324</v>
      </c>
      <c r="Y579" s="5">
        <f t="shared" si="9"/>
        <v>22.677022906489217</v>
      </c>
      <c r="Z579" s="5">
        <f>'90.1 Data-IP'!Z579/$D579</f>
        <v>65.048907855479271</v>
      </c>
      <c r="AA579" s="5">
        <f>'90.1 Data-IP'!AA579/$D579</f>
        <v>3.2014187244047903</v>
      </c>
      <c r="AB579" s="5">
        <f>'90.1 Data-IP'!AB579/$D579</f>
        <v>68.25032657988406</v>
      </c>
    </row>
    <row r="580" spans="1:28" x14ac:dyDescent="0.25">
      <c r="A580" s="95">
        <v>2004</v>
      </c>
      <c r="B580" s="95" t="s">
        <v>55</v>
      </c>
      <c r="C580" s="101" t="s">
        <v>17</v>
      </c>
      <c r="D580" s="5">
        <f>'90.1 Data-SI'!D580*Convert!$B$1</f>
        <v>498588.4208013984</v>
      </c>
      <c r="E580" s="5">
        <f>'90.1 Data-IP'!E580/$D580</f>
        <v>0</v>
      </c>
      <c r="F580" s="5">
        <f>'90.1 Data-IP'!F580/$D580</f>
        <v>2.044887746741519</v>
      </c>
      <c r="G580" s="5">
        <f>'90.1 Data-IP'!G580/$D580</f>
        <v>7.4873585092601163</v>
      </c>
      <c r="H580" s="5">
        <f>'90.1 Data-IP'!H580/$D580</f>
        <v>9.7696432586818513</v>
      </c>
      <c r="I580" s="5">
        <f>'90.1 Data-IP'!I580/$D580</f>
        <v>1.8764020296727526</v>
      </c>
      <c r="J580" s="5">
        <f>'90.1 Data-IP'!J580/$D580</f>
        <v>28.920479235305041</v>
      </c>
      <c r="K580" s="5">
        <f>'90.1 Data-IP'!K580/$D580</f>
        <v>0</v>
      </c>
      <c r="L580" s="5">
        <f>'90.1 Data-IP'!L580/$D580</f>
        <v>3.9924252331751111</v>
      </c>
      <c r="M580" s="5">
        <f>'90.1 Data-IP'!M580/$D580</f>
        <v>4.7358686973661639</v>
      </c>
      <c r="N580" s="5">
        <f>'90.1 Data-IP'!N580/$D580</f>
        <v>1.6101668420897597</v>
      </c>
      <c r="O580" s="5">
        <f>'90.1 Data-IP'!O580/$D580</f>
        <v>2.5271336759528978E-3</v>
      </c>
      <c r="P580" s="5">
        <f>'90.1 Data-IP'!P580/$D580</f>
        <v>1.6076397084138068</v>
      </c>
      <c r="Q580" s="5">
        <f>'90.1 Data-IP'!Q580/$D580</f>
        <v>3.038807100371594</v>
      </c>
      <c r="R580" s="5">
        <f>'90.1 Data-IP'!R580/$D580</f>
        <v>1.5284047898373888E-2</v>
      </c>
      <c r="S580" s="5">
        <f>'90.1 Data-IP'!S580/$D580</f>
        <v>0</v>
      </c>
      <c r="T580" s="5">
        <f>'90.1 Data-IP'!T580/$D580</f>
        <v>0</v>
      </c>
      <c r="U580" s="5">
        <f>'90.1 Data-IP'!U580/$D580</f>
        <v>1.0544092048895597</v>
      </c>
      <c r="V580" s="5">
        <f>'90.1 Data-IP'!V580/$D580</f>
        <v>0</v>
      </c>
      <c r="W580" s="5">
        <f>'90.1 Data-IP'!W580/$D580</f>
        <v>16.884958063310055</v>
      </c>
      <c r="X580" s="5">
        <f>'90.1 Data-IP'!X580/$D580</f>
        <v>2.044887746741519</v>
      </c>
      <c r="Y580" s="5">
        <f t="shared" si="9"/>
        <v>18.929845810051575</v>
      </c>
      <c r="Z580" s="5">
        <f>'90.1 Data-IP'!Z580/$D580</f>
        <v>61.446434953820763</v>
      </c>
      <c r="AA580" s="5">
        <f>'90.1 Data-IP'!AA580/$D580</f>
        <v>3.0993159616409023</v>
      </c>
      <c r="AB580" s="5">
        <f>'90.1 Data-IP'!AB580/$D580</f>
        <v>64.545750915461667</v>
      </c>
    </row>
    <row r="581" spans="1:28" x14ac:dyDescent="0.25">
      <c r="A581" s="95">
        <v>2004</v>
      </c>
      <c r="B581" s="95" t="s">
        <v>55</v>
      </c>
      <c r="C581" s="101" t="s">
        <v>14</v>
      </c>
      <c r="D581" s="5">
        <f>'90.1 Data-SI'!D581*Convert!$B$1</f>
        <v>498588.4208013984</v>
      </c>
      <c r="E581" s="5">
        <f>'90.1 Data-IP'!E581/$D581</f>
        <v>0</v>
      </c>
      <c r="F581" s="5">
        <f>'90.1 Data-IP'!F581/$D581</f>
        <v>10.690336054470462</v>
      </c>
      <c r="G581" s="5">
        <f>'90.1 Data-IP'!G581/$D581</f>
        <v>8.846136981439308</v>
      </c>
      <c r="H581" s="5">
        <f>'90.1 Data-IP'!H581/$D581</f>
        <v>9.7696432586818513</v>
      </c>
      <c r="I581" s="5">
        <f>'90.1 Data-IP'!I581/$D581</f>
        <v>1.8738927083760049</v>
      </c>
      <c r="J581" s="5">
        <f>'90.1 Data-IP'!J581/$D581</f>
        <v>28.920479235305041</v>
      </c>
      <c r="K581" s="5">
        <f>'90.1 Data-IP'!K581/$D581</f>
        <v>0</v>
      </c>
      <c r="L581" s="5">
        <f>'90.1 Data-IP'!L581/$D581</f>
        <v>3.9924252331751111</v>
      </c>
      <c r="M581" s="5">
        <f>'90.1 Data-IP'!M581/$D581</f>
        <v>4.5119688016608794</v>
      </c>
      <c r="N581" s="5">
        <f>'90.1 Data-IP'!N581/$D581</f>
        <v>2.344960751810961</v>
      </c>
      <c r="O581" s="5">
        <f>'90.1 Data-IP'!O581/$D581</f>
        <v>2.5271336759528978E-3</v>
      </c>
      <c r="P581" s="5">
        <f>'90.1 Data-IP'!P581/$D581</f>
        <v>2.3424336181350083</v>
      </c>
      <c r="Q581" s="5">
        <f>'90.1 Data-IP'!Q581/$D581</f>
        <v>2.86475145042444</v>
      </c>
      <c r="R581" s="5">
        <f>'90.1 Data-IP'!R581/$D581</f>
        <v>5.8113600031503718E-2</v>
      </c>
      <c r="S581" s="5">
        <f>'90.1 Data-IP'!S581/$D581</f>
        <v>0</v>
      </c>
      <c r="T581" s="5">
        <f>'90.1 Data-IP'!T581/$D581</f>
        <v>0</v>
      </c>
      <c r="U581" s="5">
        <f>'90.1 Data-IP'!U581/$D581</f>
        <v>1.1336049058157114</v>
      </c>
      <c r="V581" s="5">
        <f>'90.1 Data-IP'!V581/$D581</f>
        <v>0</v>
      </c>
      <c r="W581" s="5">
        <f>'90.1 Data-IP'!W581/$D581</f>
        <v>18.62340445169114</v>
      </c>
      <c r="X581" s="5">
        <f>'90.1 Data-IP'!X581/$D581</f>
        <v>10.690336054470462</v>
      </c>
      <c r="Y581" s="5">
        <f t="shared" si="9"/>
        <v>29.313740506161601</v>
      </c>
      <c r="Z581" s="5">
        <f>'90.1 Data-IP'!Z581/$D581</f>
        <v>63.182372020905106</v>
      </c>
      <c r="AA581" s="5">
        <f>'90.1 Data-IP'!AA581/$D581</f>
        <v>11.823940960286176</v>
      </c>
      <c r="AB581" s="5">
        <f>'90.1 Data-IP'!AB581/$D581</f>
        <v>75.006312981191272</v>
      </c>
    </row>
    <row r="582" spans="1:28" x14ac:dyDescent="0.25">
      <c r="A582" s="95">
        <v>2004</v>
      </c>
      <c r="B582" s="95" t="s">
        <v>55</v>
      </c>
      <c r="C582" s="101" t="s">
        <v>2</v>
      </c>
      <c r="D582" s="5">
        <f>'90.1 Data-SI'!D582*Convert!$B$1</f>
        <v>498588.4208013984</v>
      </c>
      <c r="E582" s="5">
        <f>'90.1 Data-IP'!E582/$D582</f>
        <v>0</v>
      </c>
      <c r="F582" s="5">
        <f>'90.1 Data-IP'!F582/$D582</f>
        <v>5.0133197907452258</v>
      </c>
      <c r="G582" s="5">
        <f>'90.1 Data-IP'!G582/$D582</f>
        <v>8.2339196150622787</v>
      </c>
      <c r="H582" s="5">
        <f>'90.1 Data-IP'!H582/$D582</f>
        <v>9.7696432586818513</v>
      </c>
      <c r="I582" s="5">
        <f>'90.1 Data-IP'!I582/$D582</f>
        <v>1.8753184591127934</v>
      </c>
      <c r="J582" s="5">
        <f>'90.1 Data-IP'!J582/$D582</f>
        <v>28.920479235305041</v>
      </c>
      <c r="K582" s="5">
        <f>'90.1 Data-IP'!K582/$D582</f>
        <v>0</v>
      </c>
      <c r="L582" s="5">
        <f>'90.1 Data-IP'!L582/$D582</f>
        <v>3.9924252331751111</v>
      </c>
      <c r="M582" s="5">
        <f>'90.1 Data-IP'!M582/$D582</f>
        <v>5.5565308214616866</v>
      </c>
      <c r="N582" s="5">
        <f>'90.1 Data-IP'!N582/$D582</f>
        <v>1.3512124882693004</v>
      </c>
      <c r="O582" s="5">
        <f>'90.1 Data-IP'!O582/$D582</f>
        <v>2.5271336759528978E-3</v>
      </c>
      <c r="P582" s="5">
        <f>'90.1 Data-IP'!P582/$D582</f>
        <v>1.3486853545933475</v>
      </c>
      <c r="Q582" s="5">
        <f>'90.1 Data-IP'!Q582/$D582</f>
        <v>2.4769472500179388</v>
      </c>
      <c r="R582" s="5">
        <f>'90.1 Data-IP'!R582/$D582</f>
        <v>2.2728747945589287</v>
      </c>
      <c r="S582" s="5">
        <f>'90.1 Data-IP'!S582/$D582</f>
        <v>0</v>
      </c>
      <c r="T582" s="5">
        <f>'90.1 Data-IP'!T582/$D582</f>
        <v>0</v>
      </c>
      <c r="U582" s="5">
        <f>'90.1 Data-IP'!U582/$D582</f>
        <v>1.1070669321016191</v>
      </c>
      <c r="V582" s="5">
        <f>'90.1 Data-IP'!V582/$D582</f>
        <v>0</v>
      </c>
      <c r="W582" s="5">
        <f>'90.1 Data-IP'!W582/$D582</f>
        <v>19.888957835694178</v>
      </c>
      <c r="X582" s="5">
        <f>'90.1 Data-IP'!X582/$D582</f>
        <v>5.0133197907452258</v>
      </c>
      <c r="Y582" s="5">
        <f t="shared" si="9"/>
        <v>24.902277626439403</v>
      </c>
      <c r="Z582" s="5">
        <f>'90.1 Data-IP'!Z582/$D582</f>
        <v>64.449389175664578</v>
      </c>
      <c r="AA582" s="5">
        <f>'90.1 Data-IP'!AA582/$D582</f>
        <v>6.1203867228468454</v>
      </c>
      <c r="AB582" s="5">
        <f>'90.1 Data-IP'!AB582/$D582</f>
        <v>70.569775898511423</v>
      </c>
    </row>
    <row r="583" spans="1:28" x14ac:dyDescent="0.25">
      <c r="A583" s="95">
        <v>2004</v>
      </c>
      <c r="B583" s="95" t="s">
        <v>55</v>
      </c>
      <c r="C583" s="101" t="s">
        <v>18</v>
      </c>
      <c r="D583" s="5">
        <f>'90.1 Data-SI'!D583*Convert!$B$1</f>
        <v>498588.4208013984</v>
      </c>
      <c r="E583" s="5">
        <f>'90.1 Data-IP'!E583/$D583</f>
        <v>0</v>
      </c>
      <c r="F583" s="5">
        <f>'90.1 Data-IP'!F583/$D583</f>
        <v>7.3549537908370146</v>
      </c>
      <c r="G583" s="5">
        <f>'90.1 Data-IP'!G583/$D583</f>
        <v>5.4744646090521343</v>
      </c>
      <c r="H583" s="5">
        <f>'90.1 Data-IP'!H583/$D583</f>
        <v>9.7696432586818513</v>
      </c>
      <c r="I583" s="5">
        <f>'90.1 Data-IP'!I583/$D583</f>
        <v>1.8717445772659098</v>
      </c>
      <c r="J583" s="5">
        <f>'90.1 Data-IP'!J583/$D583</f>
        <v>28.920479235305041</v>
      </c>
      <c r="K583" s="5">
        <f>'90.1 Data-IP'!K583/$D583</f>
        <v>0</v>
      </c>
      <c r="L583" s="5">
        <f>'90.1 Data-IP'!L583/$D583</f>
        <v>3.9924252331751111</v>
      </c>
      <c r="M583" s="5">
        <f>'90.1 Data-IP'!M583/$D583</f>
        <v>4.6692005929139286</v>
      </c>
      <c r="N583" s="5">
        <f>'90.1 Data-IP'!N583/$D583</f>
        <v>0.93918953534721639</v>
      </c>
      <c r="O583" s="5">
        <f>'90.1 Data-IP'!O583/$D583</f>
        <v>2.5271336759528978E-3</v>
      </c>
      <c r="P583" s="5">
        <f>'90.1 Data-IP'!P583/$D583</f>
        <v>0.93666240167126347</v>
      </c>
      <c r="Q583" s="5">
        <f>'90.1 Data-IP'!Q583/$D583</f>
        <v>1.7798121697577804</v>
      </c>
      <c r="R583" s="5">
        <f>'90.1 Data-IP'!R583/$D583</f>
        <v>3.4807327987465907E-2</v>
      </c>
      <c r="S583" s="5">
        <f>'90.1 Data-IP'!S583/$D583</f>
        <v>0</v>
      </c>
      <c r="T583" s="5">
        <f>'90.1 Data-IP'!T583/$D583</f>
        <v>0</v>
      </c>
      <c r="U583" s="5">
        <f>'90.1 Data-IP'!U583/$D583</f>
        <v>1.1612264500897624</v>
      </c>
      <c r="V583" s="5">
        <f>'90.1 Data-IP'!V583/$D583</f>
        <v>0</v>
      </c>
      <c r="W583" s="5">
        <f>'90.1 Data-IP'!W583/$D583</f>
        <v>12.894947101382572</v>
      </c>
      <c r="X583" s="5">
        <f>'90.1 Data-IP'!X583/$D583</f>
        <v>7.3549537908370146</v>
      </c>
      <c r="Y583" s="5">
        <f t="shared" si="9"/>
        <v>20.249900892219586</v>
      </c>
      <c r="Z583" s="5">
        <f>'90.1 Data-IP'!Z583/$D583</f>
        <v>57.451747529476613</v>
      </c>
      <c r="AA583" s="5">
        <f>'90.1 Data-IP'!AA583/$D583</f>
        <v>8.5161992509366016</v>
      </c>
      <c r="AB583" s="5">
        <f>'90.1 Data-IP'!AB583/$D583</f>
        <v>65.967946780413214</v>
      </c>
    </row>
    <row r="584" spans="1:28" x14ac:dyDescent="0.25">
      <c r="A584" s="95">
        <v>2004</v>
      </c>
      <c r="B584" s="95" t="s">
        <v>55</v>
      </c>
      <c r="C584" s="101" t="s">
        <v>4</v>
      </c>
      <c r="D584" s="5">
        <f>'90.1 Data-SI'!D584*Convert!$B$1</f>
        <v>498588.4208013984</v>
      </c>
      <c r="E584" s="5">
        <f>'90.1 Data-IP'!E584/$D584</f>
        <v>0</v>
      </c>
      <c r="F584" s="5">
        <f>'90.1 Data-IP'!F584/$D584</f>
        <v>16.31345894034509</v>
      </c>
      <c r="G584" s="5">
        <f>'90.1 Data-IP'!G584/$D584</f>
        <v>6.5859608734427102</v>
      </c>
      <c r="H584" s="5">
        <f>'90.1 Data-IP'!H584/$D584</f>
        <v>9.7696432586818513</v>
      </c>
      <c r="I584" s="5">
        <f>'90.1 Data-IP'!I584/$D584</f>
        <v>1.8744630086707201</v>
      </c>
      <c r="J584" s="5">
        <f>'90.1 Data-IP'!J584/$D584</f>
        <v>28.920479235305041</v>
      </c>
      <c r="K584" s="5">
        <f>'90.1 Data-IP'!K584/$D584</f>
        <v>0</v>
      </c>
      <c r="L584" s="5">
        <f>'90.1 Data-IP'!L584/$D584</f>
        <v>3.9924252331751111</v>
      </c>
      <c r="M584" s="5">
        <f>'90.1 Data-IP'!M584/$D584</f>
        <v>4.5376703349427228</v>
      </c>
      <c r="N584" s="5">
        <f>'90.1 Data-IP'!N584/$D584</f>
        <v>1.3034213235721464</v>
      </c>
      <c r="O584" s="5">
        <f>'90.1 Data-IP'!O584/$D584</f>
        <v>2.5271336759528978E-3</v>
      </c>
      <c r="P584" s="5">
        <f>'90.1 Data-IP'!P584/$D584</f>
        <v>1.3008941898961934</v>
      </c>
      <c r="Q584" s="5">
        <f>'90.1 Data-IP'!Q584/$D584</f>
        <v>2.0758550527445672</v>
      </c>
      <c r="R584" s="5">
        <f>'90.1 Data-IP'!R584/$D584</f>
        <v>7.3055467753048331E-2</v>
      </c>
      <c r="S584" s="5">
        <f>'90.1 Data-IP'!S584/$D584</f>
        <v>0</v>
      </c>
      <c r="T584" s="5">
        <f>'90.1 Data-IP'!T584/$D584</f>
        <v>0</v>
      </c>
      <c r="U584" s="5">
        <f>'90.1 Data-IP'!U584/$D584</f>
        <v>1.2123823865257377</v>
      </c>
      <c r="V584" s="5">
        <f>'90.1 Data-IP'!V584/$D584</f>
        <v>0</v>
      </c>
      <c r="W584" s="5">
        <f>'90.1 Data-IP'!W584/$D584</f>
        <v>14.573435918779243</v>
      </c>
      <c r="X584" s="5">
        <f>'90.1 Data-IP'!X584/$D584</f>
        <v>16.31345894034509</v>
      </c>
      <c r="Y584" s="5">
        <f t="shared" si="9"/>
        <v>30.886894859124332</v>
      </c>
      <c r="Z584" s="5">
        <f>'90.1 Data-IP'!Z584/$D584</f>
        <v>59.132992798297742</v>
      </c>
      <c r="AA584" s="5">
        <f>'90.1 Data-IP'!AA584/$D584</f>
        <v>17.525841326870829</v>
      </c>
      <c r="AB584" s="5">
        <f>'90.1 Data-IP'!AB584/$D584</f>
        <v>76.658834125168568</v>
      </c>
    </row>
    <row r="585" spans="1:28" x14ac:dyDescent="0.25">
      <c r="A585" s="95">
        <v>2004</v>
      </c>
      <c r="B585" s="95" t="s">
        <v>55</v>
      </c>
      <c r="C585" s="101" t="s">
        <v>5</v>
      </c>
      <c r="D585" s="5">
        <f>'90.1 Data-SI'!D585*Convert!$B$1</f>
        <v>498588.4208013984</v>
      </c>
      <c r="E585" s="5">
        <f>'90.1 Data-IP'!E585/$D585</f>
        <v>0</v>
      </c>
      <c r="F585" s="5">
        <f>'90.1 Data-IP'!F585/$D585</f>
        <v>9.8516904610815796</v>
      </c>
      <c r="G585" s="5">
        <f>'90.1 Data-IP'!G585/$D585</f>
        <v>7.6895679837563895</v>
      </c>
      <c r="H585" s="5">
        <f>'90.1 Data-IP'!H585/$D585</f>
        <v>9.7696432586818513</v>
      </c>
      <c r="I585" s="5">
        <f>'90.1 Data-IP'!I585/$D585</f>
        <v>1.8745390487100155</v>
      </c>
      <c r="J585" s="5">
        <f>'90.1 Data-IP'!J585/$D585</f>
        <v>28.920479235305041</v>
      </c>
      <c r="K585" s="5">
        <f>'90.1 Data-IP'!K585/$D585</f>
        <v>0</v>
      </c>
      <c r="L585" s="5">
        <f>'90.1 Data-IP'!L585/$D585</f>
        <v>3.9924252331751111</v>
      </c>
      <c r="M585" s="5">
        <f>'90.1 Data-IP'!M585/$D585</f>
        <v>5.4898817270192746</v>
      </c>
      <c r="N585" s="5">
        <f>'90.1 Data-IP'!N585/$D585</f>
        <v>1.1883727441182175</v>
      </c>
      <c r="O585" s="5">
        <f>'90.1 Data-IP'!O585/$D585</f>
        <v>2.5271336759528978E-3</v>
      </c>
      <c r="P585" s="5">
        <f>'90.1 Data-IP'!P585/$D585</f>
        <v>1.1858456104422648</v>
      </c>
      <c r="Q585" s="5">
        <f>'90.1 Data-IP'!Q585/$D585</f>
        <v>1.9512254283394193</v>
      </c>
      <c r="R585" s="5">
        <f>'90.1 Data-IP'!R585/$D585</f>
        <v>2.5195296720233582</v>
      </c>
      <c r="S585" s="5">
        <f>'90.1 Data-IP'!S585/$D585</f>
        <v>0</v>
      </c>
      <c r="T585" s="5">
        <f>'90.1 Data-IP'!T585/$D585</f>
        <v>0</v>
      </c>
      <c r="U585" s="5">
        <f>'90.1 Data-IP'!U585/$D585</f>
        <v>1.1899885949532449</v>
      </c>
      <c r="V585" s="5">
        <f>'90.1 Data-IP'!V585/$D585</f>
        <v>0</v>
      </c>
      <c r="W585" s="5">
        <f>'90.1 Data-IP'!W585/$D585</f>
        <v>18.836050421580705</v>
      </c>
      <c r="X585" s="5">
        <f>'90.1 Data-IP'!X585/$D585</f>
        <v>9.8516904610815796</v>
      </c>
      <c r="Y585" s="5">
        <f t="shared" si="9"/>
        <v>28.687740882662283</v>
      </c>
      <c r="Z585" s="5">
        <f>'90.1 Data-IP'!Z585/$D585</f>
        <v>63.395664331128678</v>
      </c>
      <c r="AA585" s="5">
        <f>'90.1 Data-IP'!AA585/$D585</f>
        <v>11.041660046025001</v>
      </c>
      <c r="AB585" s="5">
        <f>'90.1 Data-IP'!AB585/$D585</f>
        <v>74.437324377153672</v>
      </c>
    </row>
    <row r="586" spans="1:28" x14ac:dyDescent="0.25">
      <c r="A586" s="95">
        <v>2004</v>
      </c>
      <c r="B586" s="95" t="s">
        <v>55</v>
      </c>
      <c r="C586" s="101" t="s">
        <v>15</v>
      </c>
      <c r="D586" s="5">
        <f>'90.1 Data-SI'!D586*Convert!$B$1</f>
        <v>498588.4208013984</v>
      </c>
      <c r="E586" s="5">
        <f>'90.1 Data-IP'!E586/$D586</f>
        <v>0</v>
      </c>
      <c r="F586" s="5">
        <f>'90.1 Data-IP'!F586/$D586</f>
        <v>7.5049047483275286</v>
      </c>
      <c r="G586" s="5">
        <f>'90.1 Data-IP'!G586/$D586</f>
        <v>4.8273068446188727</v>
      </c>
      <c r="H586" s="5">
        <f>'90.1 Data-IP'!H586/$D586</f>
        <v>9.7696432586818513</v>
      </c>
      <c r="I586" s="5">
        <f>'90.1 Data-IP'!I586/$D586</f>
        <v>1.8716115071971429</v>
      </c>
      <c r="J586" s="5">
        <f>'90.1 Data-IP'!J586/$D586</f>
        <v>28.920479235305041</v>
      </c>
      <c r="K586" s="5">
        <f>'90.1 Data-IP'!K586/$D586</f>
        <v>0</v>
      </c>
      <c r="L586" s="5">
        <f>'90.1 Data-IP'!L586/$D586</f>
        <v>3.9924252331751111</v>
      </c>
      <c r="M586" s="5">
        <f>'90.1 Data-IP'!M586/$D586</f>
        <v>4.5681814007099995</v>
      </c>
      <c r="N586" s="5">
        <f>'90.1 Data-IP'!N586/$D586</f>
        <v>0.68415124355046997</v>
      </c>
      <c r="O586" s="5">
        <f>'90.1 Data-IP'!O586/$D586</f>
        <v>2.5271336759528978E-3</v>
      </c>
      <c r="P586" s="5">
        <f>'90.1 Data-IP'!P586/$D586</f>
        <v>0.68162410987451705</v>
      </c>
      <c r="Q586" s="5">
        <f>'90.1 Data-IP'!Q586/$D586</f>
        <v>1.376476791325195</v>
      </c>
      <c r="R586" s="5">
        <f>'90.1 Data-IP'!R586/$D586</f>
        <v>3.7335659294037711E-2</v>
      </c>
      <c r="S586" s="5">
        <f>'90.1 Data-IP'!S586/$D586</f>
        <v>0</v>
      </c>
      <c r="T586" s="5">
        <f>'90.1 Data-IP'!T586/$D586</f>
        <v>0</v>
      </c>
      <c r="U586" s="5">
        <f>'90.1 Data-IP'!U586/$D586</f>
        <v>1.2061280932936917</v>
      </c>
      <c r="V586" s="5">
        <f>'90.1 Data-IP'!V586/$D586</f>
        <v>0</v>
      </c>
      <c r="W586" s="5">
        <f>'90.1 Data-IP'!W586/$D586</f>
        <v>11.490924805822623</v>
      </c>
      <c r="X586" s="5">
        <f>'90.1 Data-IP'!X586/$D586</f>
        <v>7.5049047483275286</v>
      </c>
      <c r="Y586" s="5">
        <f t="shared" si="9"/>
        <v>18.995829554150152</v>
      </c>
      <c r="Z586" s="5">
        <f>'90.1 Data-IP'!Z586/$D586</f>
        <v>56.047592163847895</v>
      </c>
      <c r="AA586" s="5">
        <f>'90.1 Data-IP'!AA586/$D586</f>
        <v>8.7110328416212202</v>
      </c>
      <c r="AB586" s="5">
        <f>'90.1 Data-IP'!AB586/$D586</f>
        <v>64.758625005469113</v>
      </c>
    </row>
    <row r="587" spans="1:28" x14ac:dyDescent="0.25">
      <c r="A587" s="95">
        <v>2004</v>
      </c>
      <c r="B587" s="95" t="s">
        <v>55</v>
      </c>
      <c r="C587" s="101" t="s">
        <v>16</v>
      </c>
      <c r="D587" s="5">
        <f>'90.1 Data-SI'!D587*Convert!$B$1</f>
        <v>498588.4208013984</v>
      </c>
      <c r="E587" s="5">
        <f>'90.1 Data-IP'!E587/$D587</f>
        <v>0</v>
      </c>
      <c r="F587" s="5">
        <f>'90.1 Data-IP'!F587/$D587</f>
        <v>23.419723782666523</v>
      </c>
      <c r="G587" s="5">
        <f>'90.1 Data-IP'!G587/$D587</f>
        <v>6.7479071471320724</v>
      </c>
      <c r="H587" s="5">
        <f>'90.1 Data-IP'!H587/$D587</f>
        <v>9.7696432586818513</v>
      </c>
      <c r="I587" s="5">
        <f>'90.1 Data-IP'!I587/$D587</f>
        <v>1.8736075582286471</v>
      </c>
      <c r="J587" s="5">
        <f>'90.1 Data-IP'!J587/$D587</f>
        <v>28.920479235305041</v>
      </c>
      <c r="K587" s="5">
        <f>'90.1 Data-IP'!K587/$D587</f>
        <v>0</v>
      </c>
      <c r="L587" s="5">
        <f>'90.1 Data-IP'!L587/$D587</f>
        <v>3.9924252331751111</v>
      </c>
      <c r="M587" s="5">
        <f>'90.1 Data-IP'!M587/$D587</f>
        <v>4.7218012900965158</v>
      </c>
      <c r="N587" s="5">
        <f>'90.1 Data-IP'!N587/$D587</f>
        <v>1.411113029224246</v>
      </c>
      <c r="O587" s="5">
        <f>'90.1 Data-IP'!O587/$D587</f>
        <v>2.5271336759528978E-3</v>
      </c>
      <c r="P587" s="5">
        <f>'90.1 Data-IP'!P587/$D587</f>
        <v>1.4085858955482931</v>
      </c>
      <c r="Q587" s="5">
        <f>'90.1 Data-IP'!Q587/$D587</f>
        <v>2.0267712073793915</v>
      </c>
      <c r="R587" s="5">
        <f>'90.1 Data-IP'!R587/$D587</f>
        <v>8.9080906034552293E-2</v>
      </c>
      <c r="S587" s="5">
        <f>'90.1 Data-IP'!S587/$D587</f>
        <v>0</v>
      </c>
      <c r="T587" s="5">
        <f>'90.1 Data-IP'!T587/$D587</f>
        <v>0</v>
      </c>
      <c r="U587" s="5">
        <f>'90.1 Data-IP'!U587/$D587</f>
        <v>1.2714274770386103</v>
      </c>
      <c r="V587" s="5">
        <f>'90.1 Data-IP'!V587/$D587</f>
        <v>0</v>
      </c>
      <c r="W587" s="5">
        <f>'90.1 Data-IP'!W587/$D587</f>
        <v>14.994146446190825</v>
      </c>
      <c r="X587" s="5">
        <f>'90.1 Data-IP'!X587/$D587</f>
        <v>23.419723782666523</v>
      </c>
      <c r="Y587" s="5">
        <f t="shared" si="9"/>
        <v>38.413870228857348</v>
      </c>
      <c r="Z587" s="5">
        <f>'90.1 Data-IP'!Z587/$D587</f>
        <v>59.552828865257425</v>
      </c>
      <c r="AA587" s="5">
        <f>'90.1 Data-IP'!AA587/$D587</f>
        <v>24.691151259705133</v>
      </c>
      <c r="AB587" s="5">
        <f>'90.1 Data-IP'!AB587/$D587</f>
        <v>84.243980124962562</v>
      </c>
    </row>
    <row r="588" spans="1:28" x14ac:dyDescent="0.25">
      <c r="A588" s="95">
        <v>2004</v>
      </c>
      <c r="B588" s="95" t="s">
        <v>55</v>
      </c>
      <c r="C588" s="101" t="s">
        <v>9</v>
      </c>
      <c r="D588" s="5">
        <f>'90.1 Data-SI'!D588*Convert!$B$1</f>
        <v>498588.4208013984</v>
      </c>
      <c r="E588" s="5">
        <f>'90.1 Data-IP'!E588/$D588</f>
        <v>0</v>
      </c>
      <c r="F588" s="5">
        <f>'90.1 Data-IP'!F588/$D588</f>
        <v>16.46732595985932</v>
      </c>
      <c r="G588" s="5">
        <f>'90.1 Data-IP'!G588/$D588</f>
        <v>6.5613619207306515</v>
      </c>
      <c r="H588" s="5">
        <f>'90.1 Data-IP'!H588/$D588</f>
        <v>9.7696432586818513</v>
      </c>
      <c r="I588" s="5">
        <f>'90.1 Data-IP'!I588/$D588</f>
        <v>1.8722388375213301</v>
      </c>
      <c r="J588" s="5">
        <f>'90.1 Data-IP'!J588/$D588</f>
        <v>28.920479235305041</v>
      </c>
      <c r="K588" s="5">
        <f>'90.1 Data-IP'!K588/$D588</f>
        <v>0</v>
      </c>
      <c r="L588" s="5">
        <f>'90.1 Data-IP'!L588/$D588</f>
        <v>3.9924252331751111</v>
      </c>
      <c r="M588" s="5">
        <f>'90.1 Data-IP'!M588/$D588</f>
        <v>5.1068300290687354</v>
      </c>
      <c r="N588" s="5">
        <f>'90.1 Data-IP'!N588/$D588</f>
        <v>0.98295057796171492</v>
      </c>
      <c r="O588" s="5">
        <f>'90.1 Data-IP'!O588/$D588</f>
        <v>2.5271336759528978E-3</v>
      </c>
      <c r="P588" s="5">
        <f>'90.1 Data-IP'!P588/$D588</f>
        <v>0.980423444285762</v>
      </c>
      <c r="Q588" s="5">
        <f>'90.1 Data-IP'!Q588/$D588</f>
        <v>1.6375032362164532</v>
      </c>
      <c r="R588" s="5">
        <f>'90.1 Data-IP'!R588/$D588</f>
        <v>1.7347774564850842</v>
      </c>
      <c r="S588" s="5">
        <f>'90.1 Data-IP'!S588/$D588</f>
        <v>0</v>
      </c>
      <c r="T588" s="5">
        <f>'90.1 Data-IP'!T588/$D588</f>
        <v>0</v>
      </c>
      <c r="U588" s="5">
        <f>'90.1 Data-IP'!U588/$D588</f>
        <v>1.256295509218827</v>
      </c>
      <c r="V588" s="5">
        <f>'90.1 Data-IP'!V588/$D588</f>
        <v>0</v>
      </c>
      <c r="W588" s="5">
        <f>'90.1 Data-IP'!W588/$D588</f>
        <v>16.020896086786689</v>
      </c>
      <c r="X588" s="5">
        <f>'90.1 Data-IP'!X588/$D588</f>
        <v>16.46732595985932</v>
      </c>
      <c r="Y588" s="5">
        <f t="shared" si="9"/>
        <v>32.488222046646008</v>
      </c>
      <c r="Z588" s="5">
        <f>'90.1 Data-IP'!Z588/$D588</f>
        <v>60.578228795155795</v>
      </c>
      <c r="AA588" s="5">
        <f>'90.1 Data-IP'!AA588/$D588</f>
        <v>17.723621469078143</v>
      </c>
      <c r="AB588" s="5">
        <f>'90.1 Data-IP'!AB588/$D588</f>
        <v>78.301850264233934</v>
      </c>
    </row>
    <row r="589" spans="1:28" x14ac:dyDescent="0.25">
      <c r="A589" s="95">
        <v>2004</v>
      </c>
      <c r="B589" s="95" t="s">
        <v>55</v>
      </c>
      <c r="C589" s="101" t="s">
        <v>12</v>
      </c>
      <c r="D589" s="5">
        <f>'90.1 Data-SI'!D589*Convert!$B$1</f>
        <v>498588.4208013984</v>
      </c>
      <c r="E589" s="5">
        <f>'90.1 Data-IP'!E589/$D589</f>
        <v>0</v>
      </c>
      <c r="F589" s="5">
        <f>'90.1 Data-IP'!F589/$D589</f>
        <v>26.568922010085203</v>
      </c>
      <c r="G589" s="5">
        <f>'90.1 Data-IP'!G589/$D589</f>
        <v>6.3749877844176428</v>
      </c>
      <c r="H589" s="5">
        <f>'90.1 Data-IP'!H589/$D589</f>
        <v>9.7696432586818513</v>
      </c>
      <c r="I589" s="5">
        <f>'90.1 Data-IP'!I589/$D589</f>
        <v>1.8710982369318991</v>
      </c>
      <c r="J589" s="5">
        <f>'90.1 Data-IP'!J589/$D589</f>
        <v>28.920479235305041</v>
      </c>
      <c r="K589" s="5">
        <f>'90.1 Data-IP'!K589/$D589</f>
        <v>0</v>
      </c>
      <c r="L589" s="5">
        <f>'90.1 Data-IP'!L589/$D589</f>
        <v>3.9924252331751111</v>
      </c>
      <c r="M589" s="5">
        <f>'90.1 Data-IP'!M589/$D589</f>
        <v>4.9426785942398066</v>
      </c>
      <c r="N589" s="5">
        <f>'90.1 Data-IP'!N589/$D589</f>
        <v>1.228236734718827</v>
      </c>
      <c r="O589" s="5">
        <f>'90.1 Data-IP'!O589/$D589</f>
        <v>2.5271336759528978E-3</v>
      </c>
      <c r="P589" s="5">
        <f>'90.1 Data-IP'!P589/$D589</f>
        <v>1.2257096010428741</v>
      </c>
      <c r="Q589" s="5">
        <f>'90.1 Data-IP'!Q589/$D589</f>
        <v>1.6726337343709248</v>
      </c>
      <c r="R589" s="5">
        <f>'90.1 Data-IP'!R589/$D589</f>
        <v>0.10934557650677439</v>
      </c>
      <c r="S589" s="5">
        <f>'90.1 Data-IP'!S589/$D589</f>
        <v>0</v>
      </c>
      <c r="T589" s="5">
        <f>'90.1 Data-IP'!T589/$D589</f>
        <v>0</v>
      </c>
      <c r="U589" s="5">
        <f>'90.1 Data-IP'!U589/$D589</f>
        <v>1.3422397636324446</v>
      </c>
      <c r="V589" s="5">
        <f>'90.1 Data-IP'!V589/$D589</f>
        <v>0</v>
      </c>
      <c r="W589" s="5">
        <f>'90.1 Data-IP'!W589/$D589</f>
        <v>14.325355290578022</v>
      </c>
      <c r="X589" s="5">
        <f>'90.1 Data-IP'!X589/$D589</f>
        <v>26.568922010085203</v>
      </c>
      <c r="Y589" s="5">
        <f t="shared" si="9"/>
        <v>40.894277300663227</v>
      </c>
      <c r="Z589" s="5">
        <f>'90.1 Data-IP'!Z589/$D589</f>
        <v>58.881566408367526</v>
      </c>
      <c r="AA589" s="5">
        <f>'90.1 Data-IP'!AA589/$D589</f>
        <v>27.911161773717652</v>
      </c>
      <c r="AB589" s="5">
        <f>'90.1 Data-IP'!AB589/$D589</f>
        <v>86.79272818208517</v>
      </c>
    </row>
    <row r="590" spans="1:28" x14ac:dyDescent="0.25">
      <c r="A590" s="95">
        <v>2004</v>
      </c>
      <c r="B590" s="95" t="s">
        <v>55</v>
      </c>
      <c r="C590" s="101" t="s">
        <v>8</v>
      </c>
      <c r="D590" s="5">
        <f>'90.1 Data-SI'!D590*Convert!$B$1</f>
        <v>498588.4208013984</v>
      </c>
      <c r="E590" s="5">
        <f>'90.1 Data-IP'!E590/$D590</f>
        <v>0</v>
      </c>
      <c r="F590" s="5">
        <f>'90.1 Data-IP'!F590/$D590</f>
        <v>34.112702228502492</v>
      </c>
      <c r="G590" s="5">
        <f>'90.1 Data-IP'!G590/$D590</f>
        <v>5.423574812753694</v>
      </c>
      <c r="H590" s="5">
        <f>'90.1 Data-IP'!H590/$D590</f>
        <v>9.7696432586818513</v>
      </c>
      <c r="I590" s="5">
        <f>'90.1 Data-IP'!I590/$D590</f>
        <v>1.8607948116073734</v>
      </c>
      <c r="J590" s="5">
        <f>'90.1 Data-IP'!J590/$D590</f>
        <v>28.920479235305041</v>
      </c>
      <c r="K590" s="5">
        <f>'90.1 Data-IP'!K590/$D590</f>
        <v>0</v>
      </c>
      <c r="L590" s="5">
        <f>'90.1 Data-IP'!L590/$D590</f>
        <v>3.9924252331751111</v>
      </c>
      <c r="M590" s="5">
        <f>'90.1 Data-IP'!M590/$D590</f>
        <v>4.7980504394999706</v>
      </c>
      <c r="N590" s="5">
        <f>'90.1 Data-IP'!N590/$D590</f>
        <v>0.89286214140649856</v>
      </c>
      <c r="O590" s="5">
        <f>'90.1 Data-IP'!O590/$D590</f>
        <v>2.5271336759528978E-3</v>
      </c>
      <c r="P590" s="5">
        <f>'90.1 Data-IP'!P590/$D590</f>
        <v>0.89033500773054564</v>
      </c>
      <c r="Q590" s="5">
        <f>'90.1 Data-IP'!Q590/$D590</f>
        <v>1.0928094247337332</v>
      </c>
      <c r="R590" s="5">
        <f>'90.1 Data-IP'!R590/$D590</f>
        <v>0.58347423152337041</v>
      </c>
      <c r="S590" s="5">
        <f>'90.1 Data-IP'!S590/$D590</f>
        <v>0</v>
      </c>
      <c r="T590" s="5">
        <f>'90.1 Data-IP'!T590/$D590</f>
        <v>0</v>
      </c>
      <c r="U590" s="5">
        <f>'90.1 Data-IP'!U590/$D590</f>
        <v>1.437023672614151</v>
      </c>
      <c r="V590" s="5">
        <f>'90.1 Data-IP'!V590/$D590</f>
        <v>0</v>
      </c>
      <c r="W590" s="5">
        <f>'90.1 Data-IP'!W590/$D590</f>
        <v>12.788243916241315</v>
      </c>
      <c r="X590" s="5">
        <f>'90.1 Data-IP'!X590/$D590</f>
        <v>34.112702228502492</v>
      </c>
      <c r="Y590" s="5">
        <f t="shared" si="9"/>
        <v>46.900946144743806</v>
      </c>
      <c r="Z590" s="5">
        <f>'90.1 Data-IP'!Z590/$D590</f>
        <v>57.334113588686641</v>
      </c>
      <c r="AA590" s="5">
        <f>'90.1 Data-IP'!AA590/$D590</f>
        <v>35.549725901116652</v>
      </c>
      <c r="AB590" s="5">
        <f>'90.1 Data-IP'!AB590/$D590</f>
        <v>92.883839489803293</v>
      </c>
    </row>
    <row r="591" spans="1:28" x14ac:dyDescent="0.25">
      <c r="A591" s="95">
        <v>2007</v>
      </c>
      <c r="B591" s="95" t="s">
        <v>55</v>
      </c>
      <c r="C591" s="101" t="s">
        <v>10</v>
      </c>
      <c r="D591" s="5">
        <f>'90.1 Data-SI'!D591*Convert!$B$1</f>
        <v>498588.4208013984</v>
      </c>
      <c r="E591" s="5">
        <f>'90.1 Data-IP'!E591/$D591</f>
        <v>0</v>
      </c>
      <c r="F591" s="5">
        <f>'90.1 Data-IP'!F591/$D591</f>
        <v>1.893396978455273E-2</v>
      </c>
      <c r="G591" s="5">
        <f>'90.1 Data-IP'!G591/$D591</f>
        <v>22.702438091993088</v>
      </c>
      <c r="H591" s="5">
        <f>'90.1 Data-IP'!H591/$D591</f>
        <v>9.7696432586818513</v>
      </c>
      <c r="I591" s="5">
        <f>'90.1 Data-IP'!I591/$D591</f>
        <v>1.8781889705961945</v>
      </c>
      <c r="J591" s="5">
        <f>'90.1 Data-IP'!J591/$D591</f>
        <v>28.920479235305041</v>
      </c>
      <c r="K591" s="5">
        <f>'90.1 Data-IP'!K591/$D591</f>
        <v>0</v>
      </c>
      <c r="L591" s="5">
        <f>'90.1 Data-IP'!L591/$D591</f>
        <v>3.9924252331751111</v>
      </c>
      <c r="M591" s="5">
        <f>'90.1 Data-IP'!M591/$D591</f>
        <v>5.3680085540385862</v>
      </c>
      <c r="N591" s="5">
        <f>'90.1 Data-IP'!N591/$D591</f>
        <v>3.4450700203170519</v>
      </c>
      <c r="O591" s="5">
        <f>'90.1 Data-IP'!O591/$D591</f>
        <v>2.5271336759528978E-3</v>
      </c>
      <c r="P591" s="5">
        <f>'90.1 Data-IP'!P591/$D591</f>
        <v>3.4425428866410988</v>
      </c>
      <c r="Q591" s="5">
        <f>'90.1 Data-IP'!Q591/$D591</f>
        <v>8.3178678184443946</v>
      </c>
      <c r="R591" s="5">
        <f>'90.1 Data-IP'!R591/$D591</f>
        <v>0</v>
      </c>
      <c r="S591" s="5">
        <f>'90.1 Data-IP'!S591/$D591</f>
        <v>0</v>
      </c>
      <c r="T591" s="5">
        <f>'90.1 Data-IP'!T591/$D591</f>
        <v>0</v>
      </c>
      <c r="U591" s="5">
        <f>'90.1 Data-IP'!U591/$D591</f>
        <v>0.80216538453691921</v>
      </c>
      <c r="V591" s="5">
        <f>'90.1 Data-IP'!V591/$D591</f>
        <v>0</v>
      </c>
      <c r="W591" s="5">
        <f>'90.1 Data-IP'!W591/$D591</f>
        <v>39.830857351117167</v>
      </c>
      <c r="X591" s="5">
        <f>'90.1 Data-IP'!X591/$D591</f>
        <v>1.893396978455273E-2</v>
      </c>
      <c r="Y591" s="5">
        <f t="shared" si="9"/>
        <v>39.849791320901723</v>
      </c>
      <c r="Z591" s="5">
        <f>'90.1 Data-IP'!Z591/$D591</f>
        <v>84.394140192561139</v>
      </c>
      <c r="AA591" s="5">
        <f>'90.1 Data-IP'!AA591/$D591</f>
        <v>0.8211183643312957</v>
      </c>
      <c r="AB591" s="5">
        <f>'90.1 Data-IP'!AB591/$D591</f>
        <v>85.215258556892437</v>
      </c>
    </row>
    <row r="592" spans="1:28" x14ac:dyDescent="0.25">
      <c r="A592" s="95">
        <v>2007</v>
      </c>
      <c r="B592" s="95" t="s">
        <v>55</v>
      </c>
      <c r="C592" s="101" t="s">
        <v>6</v>
      </c>
      <c r="D592" s="5">
        <f>'90.1 Data-SI'!D592*Convert!$B$1</f>
        <v>498588.4208013984</v>
      </c>
      <c r="E592" s="5">
        <f>'90.1 Data-IP'!E592/$D592</f>
        <v>0</v>
      </c>
      <c r="F592" s="5">
        <f>'90.1 Data-IP'!F592/$D592</f>
        <v>0.27670970299593328</v>
      </c>
      <c r="G592" s="5">
        <f>'90.1 Data-IP'!G592/$D592</f>
        <v>18.511187166070346</v>
      </c>
      <c r="H592" s="5">
        <f>'90.1 Data-IP'!H592/$D592</f>
        <v>9.7696432586818513</v>
      </c>
      <c r="I592" s="5">
        <f>'90.1 Data-IP'!I592/$D592</f>
        <v>1.8785501607828476</v>
      </c>
      <c r="J592" s="5">
        <f>'90.1 Data-IP'!J592/$D592</f>
        <v>28.920479235305041</v>
      </c>
      <c r="K592" s="5">
        <f>'90.1 Data-IP'!K592/$D592</f>
        <v>0</v>
      </c>
      <c r="L592" s="5">
        <f>'90.1 Data-IP'!L592/$D592</f>
        <v>3.9924252331751111</v>
      </c>
      <c r="M592" s="5">
        <f>'90.1 Data-IP'!M592/$D592</f>
        <v>5.3263386125047099</v>
      </c>
      <c r="N592" s="5">
        <f>'90.1 Data-IP'!N592/$D592</f>
        <v>2.8967643069678006</v>
      </c>
      <c r="O592" s="5">
        <f>'90.1 Data-IP'!O592/$D592</f>
        <v>2.5271336759528978E-3</v>
      </c>
      <c r="P592" s="5">
        <f>'90.1 Data-IP'!P592/$D592</f>
        <v>2.8942371732918479</v>
      </c>
      <c r="Q592" s="5">
        <f>'90.1 Data-IP'!Q592/$D592</f>
        <v>6.4768624270636455</v>
      </c>
      <c r="R592" s="5">
        <f>'90.1 Data-IP'!R592/$D592</f>
        <v>3.3210487162262672E-2</v>
      </c>
      <c r="S592" s="5">
        <f>'90.1 Data-IP'!S592/$D592</f>
        <v>0</v>
      </c>
      <c r="T592" s="5">
        <f>'90.1 Data-IP'!T592/$D592</f>
        <v>0</v>
      </c>
      <c r="U592" s="5">
        <f>'90.1 Data-IP'!U592/$D592</f>
        <v>0.80073963380013069</v>
      </c>
      <c r="V592" s="5">
        <f>'90.1 Data-IP'!V592/$D592</f>
        <v>0</v>
      </c>
      <c r="W592" s="5">
        <f>'90.1 Data-IP'!W592/$D592</f>
        <v>33.241835866092806</v>
      </c>
      <c r="X592" s="5">
        <f>'90.1 Data-IP'!X592/$D592</f>
        <v>0.27670970299593328</v>
      </c>
      <c r="Y592" s="5">
        <f t="shared" si="9"/>
        <v>33.518545569088737</v>
      </c>
      <c r="Z592" s="5">
        <f>'90.1 Data-IP'!Z592/$D592</f>
        <v>77.805479897723444</v>
      </c>
      <c r="AA592" s="5">
        <f>'90.1 Data-IP'!AA592/$D592</f>
        <v>1.07743032678624</v>
      </c>
      <c r="AB592" s="5">
        <f>'90.1 Data-IP'!AB592/$D592</f>
        <v>78.882910224509686</v>
      </c>
    </row>
    <row r="593" spans="1:28" x14ac:dyDescent="0.25">
      <c r="A593" s="95">
        <v>2007</v>
      </c>
      <c r="B593" s="95" t="s">
        <v>55</v>
      </c>
      <c r="C593" s="101" t="s">
        <v>11</v>
      </c>
      <c r="D593" s="5">
        <f>'90.1 Data-SI'!D593*Convert!$B$1</f>
        <v>498588.4208013984</v>
      </c>
      <c r="E593" s="5">
        <f>'90.1 Data-IP'!E593/$D593</f>
        <v>0</v>
      </c>
      <c r="F593" s="5">
        <f>'90.1 Data-IP'!F593/$D593</f>
        <v>7.7845990228658055E-2</v>
      </c>
      <c r="G593" s="5">
        <f>'90.1 Data-IP'!G593/$D593</f>
        <v>15.552260126978565</v>
      </c>
      <c r="H593" s="5">
        <f>'90.1 Data-IP'!H593/$D593</f>
        <v>9.7696432586818513</v>
      </c>
      <c r="I593" s="5">
        <f>'90.1 Data-IP'!I593/$D593</f>
        <v>1.8787592708909098</v>
      </c>
      <c r="J593" s="5">
        <f>'90.1 Data-IP'!J593/$D593</f>
        <v>28.920479235305041</v>
      </c>
      <c r="K593" s="5">
        <f>'90.1 Data-IP'!K593/$D593</f>
        <v>0</v>
      </c>
      <c r="L593" s="5">
        <f>'90.1 Data-IP'!L593/$D593</f>
        <v>3.9924252331751111</v>
      </c>
      <c r="M593" s="5">
        <f>'90.1 Data-IP'!M593/$D593</f>
        <v>5.1176657346683294</v>
      </c>
      <c r="N593" s="5">
        <f>'90.1 Data-IP'!N593/$D593</f>
        <v>3.2408074647598037</v>
      </c>
      <c r="O593" s="5">
        <f>'90.1 Data-IP'!O593/$D593</f>
        <v>2.5271336759528978E-3</v>
      </c>
      <c r="P593" s="5">
        <f>'90.1 Data-IP'!P593/$D593</f>
        <v>3.2382803310838506</v>
      </c>
      <c r="Q593" s="5">
        <f>'90.1 Data-IP'!Q593/$D593</f>
        <v>6.7011995529948774</v>
      </c>
      <c r="R593" s="5">
        <f>'90.1 Data-IP'!R593/$D593</f>
        <v>0</v>
      </c>
      <c r="S593" s="5">
        <f>'90.1 Data-IP'!S593/$D593</f>
        <v>0</v>
      </c>
      <c r="T593" s="5">
        <f>'90.1 Data-IP'!T593/$D593</f>
        <v>0</v>
      </c>
      <c r="U593" s="5">
        <f>'90.1 Data-IP'!U593/$D593</f>
        <v>0.85900531391022505</v>
      </c>
      <c r="V593" s="5">
        <f>'90.1 Data-IP'!V593/$D593</f>
        <v>0</v>
      </c>
      <c r="W593" s="5">
        <f>'90.1 Data-IP'!W593/$D593</f>
        <v>30.609405745725621</v>
      </c>
      <c r="X593" s="5">
        <f>'90.1 Data-IP'!X593/$D593</f>
        <v>7.7845990228658055E-2</v>
      </c>
      <c r="Y593" s="5">
        <f t="shared" si="9"/>
        <v>30.687251735954277</v>
      </c>
      <c r="Z593" s="5">
        <f>'90.1 Data-IP'!Z593/$D593</f>
        <v>75.173258887464314</v>
      </c>
      <c r="AA593" s="5">
        <f>'90.1 Data-IP'!AA593/$D593</f>
        <v>0.93685130413888318</v>
      </c>
      <c r="AB593" s="5">
        <f>'90.1 Data-IP'!AB593/$D593</f>
        <v>76.110110191603198</v>
      </c>
    </row>
    <row r="594" spans="1:28" x14ac:dyDescent="0.25">
      <c r="A594" s="95">
        <v>2007</v>
      </c>
      <c r="B594" s="95" t="s">
        <v>55</v>
      </c>
      <c r="C594" s="101" t="s">
        <v>13</v>
      </c>
      <c r="D594" s="5">
        <f>'90.1 Data-SI'!D594*Convert!$B$1</f>
        <v>498588.4208013984</v>
      </c>
      <c r="E594" s="5">
        <f>'90.1 Data-IP'!E594/$D594</f>
        <v>0</v>
      </c>
      <c r="F594" s="5">
        <f>'90.1 Data-IP'!F594/$D594</f>
        <v>0.97652519464125431</v>
      </c>
      <c r="G594" s="5">
        <f>'90.1 Data-IP'!G594/$D594</f>
        <v>15.951337263210608</v>
      </c>
      <c r="H594" s="5">
        <f>'90.1 Data-IP'!H594/$D594</f>
        <v>9.7696432586818513</v>
      </c>
      <c r="I594" s="5">
        <f>'90.1 Data-IP'!I594/$D594</f>
        <v>1.8764020296727526</v>
      </c>
      <c r="J594" s="5">
        <f>'90.1 Data-IP'!J594/$D594</f>
        <v>28.920479235305041</v>
      </c>
      <c r="K594" s="5">
        <f>'90.1 Data-IP'!K594/$D594</f>
        <v>0</v>
      </c>
      <c r="L594" s="5">
        <f>'90.1 Data-IP'!L594/$D594</f>
        <v>3.9924252331751111</v>
      </c>
      <c r="M594" s="5">
        <f>'90.1 Data-IP'!M594/$D594</f>
        <v>5.1229315073895343</v>
      </c>
      <c r="N594" s="5">
        <f>'90.1 Data-IP'!N594/$D594</f>
        <v>2.4394214906256626</v>
      </c>
      <c r="O594" s="5">
        <f>'90.1 Data-IP'!O594/$D594</f>
        <v>2.5271336759528978E-3</v>
      </c>
      <c r="P594" s="5">
        <f>'90.1 Data-IP'!P594/$D594</f>
        <v>2.4368943569497095</v>
      </c>
      <c r="Q594" s="5">
        <f>'90.1 Data-IP'!Q594/$D594</f>
        <v>5.459427691281471</v>
      </c>
      <c r="R594" s="5">
        <f>'90.1 Data-IP'!R594/$D594</f>
        <v>0.20165818421138085</v>
      </c>
      <c r="S594" s="5">
        <f>'90.1 Data-IP'!S594/$D594</f>
        <v>0</v>
      </c>
      <c r="T594" s="5">
        <f>'90.1 Data-IP'!T594/$D594</f>
        <v>0</v>
      </c>
      <c r="U594" s="5">
        <f>'90.1 Data-IP'!U594/$D594</f>
        <v>0.86238909565887001</v>
      </c>
      <c r="V594" s="5">
        <f>'90.1 Data-IP'!V594/$D594</f>
        <v>0</v>
      </c>
      <c r="W594" s="5">
        <f>'90.1 Data-IP'!W594/$D594</f>
        <v>29.172249003042701</v>
      </c>
      <c r="X594" s="5">
        <f>'90.1 Data-IP'!X594/$D594</f>
        <v>0.97652519464125431</v>
      </c>
      <c r="Y594" s="5">
        <f t="shared" si="9"/>
        <v>30.148774197683956</v>
      </c>
      <c r="Z594" s="5">
        <f>'90.1 Data-IP'!Z594/$D594</f>
        <v>73.733725893553412</v>
      </c>
      <c r="AA594" s="5">
        <f>'90.1 Data-IP'!AA594/$D594</f>
        <v>1.8388952802903005</v>
      </c>
      <c r="AB594" s="5">
        <f>'90.1 Data-IP'!AB594/$D594</f>
        <v>75.572621173843714</v>
      </c>
    </row>
    <row r="595" spans="1:28" x14ac:dyDescent="0.25">
      <c r="A595" s="95">
        <v>2007</v>
      </c>
      <c r="B595" s="95" t="s">
        <v>55</v>
      </c>
      <c r="C595" s="101" t="s">
        <v>19</v>
      </c>
      <c r="D595" s="5">
        <f>'90.1 Data-SI'!D595*Convert!$B$1</f>
        <v>498588.4208013984</v>
      </c>
      <c r="E595" s="5">
        <f>'90.1 Data-IP'!E595/$D595</f>
        <v>0</v>
      </c>
      <c r="F595" s="5">
        <f>'90.1 Data-IP'!F595/$D595</f>
        <v>1.0424328987005356</v>
      </c>
      <c r="G595" s="5">
        <f>'90.1 Data-IP'!G595/$D595</f>
        <v>14.227756702511769</v>
      </c>
      <c r="H595" s="5">
        <f>'90.1 Data-IP'!H595/$D595</f>
        <v>9.7696432586818513</v>
      </c>
      <c r="I595" s="5">
        <f>'90.1 Data-IP'!I595/$D595</f>
        <v>1.8757556893387417</v>
      </c>
      <c r="J595" s="5">
        <f>'90.1 Data-IP'!J595/$D595</f>
        <v>28.920479235305041</v>
      </c>
      <c r="K595" s="5">
        <f>'90.1 Data-IP'!K595/$D595</f>
        <v>0</v>
      </c>
      <c r="L595" s="5">
        <f>'90.1 Data-IP'!L595/$D595</f>
        <v>3.9924252331751111</v>
      </c>
      <c r="M595" s="5">
        <f>'90.1 Data-IP'!M595/$D595</f>
        <v>4.7063841721293747</v>
      </c>
      <c r="N595" s="5">
        <f>'90.1 Data-IP'!N595/$D595</f>
        <v>3.1904119287167823</v>
      </c>
      <c r="O595" s="5">
        <f>'90.1 Data-IP'!O595/$D595</f>
        <v>2.5271336759528978E-3</v>
      </c>
      <c r="P595" s="5">
        <f>'90.1 Data-IP'!P595/$D595</f>
        <v>3.1878847950408291</v>
      </c>
      <c r="Q595" s="5">
        <f>'90.1 Data-IP'!Q595/$D595</f>
        <v>5.6630248964948828</v>
      </c>
      <c r="R595" s="5">
        <f>'90.1 Data-IP'!R595/$D595</f>
        <v>1.9751400206978201E-2</v>
      </c>
      <c r="S595" s="5">
        <f>'90.1 Data-IP'!S595/$D595</f>
        <v>0</v>
      </c>
      <c r="T595" s="5">
        <f>'90.1 Data-IP'!T595/$D595</f>
        <v>0</v>
      </c>
      <c r="U595" s="5">
        <f>'90.1 Data-IP'!U595/$D595</f>
        <v>0.92578747842140352</v>
      </c>
      <c r="V595" s="5">
        <f>'90.1 Data-IP'!V595/$D595</f>
        <v>0</v>
      </c>
      <c r="W595" s="5">
        <f>'90.1 Data-IP'!W595/$D595</f>
        <v>27.804801966383842</v>
      </c>
      <c r="X595" s="5">
        <f>'90.1 Data-IP'!X595/$D595</f>
        <v>1.0424328987005356</v>
      </c>
      <c r="Y595" s="5">
        <f t="shared" si="9"/>
        <v>28.847234865084378</v>
      </c>
      <c r="Z595" s="5">
        <f>'90.1 Data-IP'!Z595/$D595</f>
        <v>72.365632516560552</v>
      </c>
      <c r="AA595" s="5">
        <f>'90.1 Data-IP'!AA595/$D595</f>
        <v>1.9682203771219389</v>
      </c>
      <c r="AB595" s="5">
        <f>'90.1 Data-IP'!AB595/$D595</f>
        <v>74.33385289368249</v>
      </c>
    </row>
    <row r="596" spans="1:28" x14ac:dyDescent="0.25">
      <c r="A596" s="95">
        <v>2007</v>
      </c>
      <c r="B596" s="95" t="s">
        <v>55</v>
      </c>
      <c r="C596" s="101" t="s">
        <v>20</v>
      </c>
      <c r="D596" s="5">
        <f>'90.1 Data-SI'!D596*Convert!$B$1</f>
        <v>498588.4208013984</v>
      </c>
      <c r="E596" s="5">
        <f>'90.1 Data-IP'!E596/$D596</f>
        <v>0</v>
      </c>
      <c r="F596" s="5">
        <f>'90.1 Data-IP'!F596/$D596</f>
        <v>0.98962309140988558</v>
      </c>
      <c r="G596" s="5">
        <f>'90.1 Data-IP'!G596/$D596</f>
        <v>10.55471864438713</v>
      </c>
      <c r="H596" s="5">
        <f>'90.1 Data-IP'!H596/$D596</f>
        <v>9.7696432586818513</v>
      </c>
      <c r="I596" s="5">
        <f>'90.1 Data-IP'!I596/$D596</f>
        <v>1.8771244100460591</v>
      </c>
      <c r="J596" s="5">
        <f>'90.1 Data-IP'!J596/$D596</f>
        <v>28.920479235305041</v>
      </c>
      <c r="K596" s="5">
        <f>'90.1 Data-IP'!K596/$D596</f>
        <v>0</v>
      </c>
      <c r="L596" s="5">
        <f>'90.1 Data-IP'!L596/$D596</f>
        <v>3.9924252331751111</v>
      </c>
      <c r="M596" s="5">
        <f>'90.1 Data-IP'!M596/$D596</f>
        <v>5.1072672592946837</v>
      </c>
      <c r="N596" s="5">
        <f>'90.1 Data-IP'!N596/$D596</f>
        <v>1.8801660116178744</v>
      </c>
      <c r="O596" s="5">
        <f>'90.1 Data-IP'!O596/$D596</f>
        <v>2.5271336759528978E-3</v>
      </c>
      <c r="P596" s="5">
        <f>'90.1 Data-IP'!P596/$D596</f>
        <v>1.8776388779419215</v>
      </c>
      <c r="Q596" s="5">
        <f>'90.1 Data-IP'!Q596/$D596</f>
        <v>3.5770755285338534</v>
      </c>
      <c r="R596" s="5">
        <f>'90.1 Data-IP'!R596/$D596</f>
        <v>8.1286802006774558E-2</v>
      </c>
      <c r="S596" s="5">
        <f>'90.1 Data-IP'!S596/$D596</f>
        <v>0</v>
      </c>
      <c r="T596" s="5">
        <f>'90.1 Data-IP'!T596/$D596</f>
        <v>0</v>
      </c>
      <c r="U596" s="5">
        <f>'90.1 Data-IP'!U596/$D596</f>
        <v>0.93027384073983177</v>
      </c>
      <c r="V596" s="5">
        <f>'90.1 Data-IP'!V596/$D596</f>
        <v>0</v>
      </c>
      <c r="W596" s="5">
        <f>'90.1 Data-IP'!W596/$D596</f>
        <v>21.197987112164363</v>
      </c>
      <c r="X596" s="5">
        <f>'90.1 Data-IP'!X596/$D596</f>
        <v>0.98962309140988558</v>
      </c>
      <c r="Y596" s="5">
        <f t="shared" si="9"/>
        <v>22.187610203574248</v>
      </c>
      <c r="Z596" s="5">
        <f>'90.1 Data-IP'!Z596/$D596</f>
        <v>65.760186383048392</v>
      </c>
      <c r="AA596" s="5">
        <f>'90.1 Data-IP'!AA596/$D596</f>
        <v>1.9198969321497175</v>
      </c>
      <c r="AB596" s="5">
        <f>'90.1 Data-IP'!AB596/$D596</f>
        <v>67.680083315198104</v>
      </c>
    </row>
    <row r="597" spans="1:28" x14ac:dyDescent="0.25">
      <c r="A597" s="95">
        <v>2007</v>
      </c>
      <c r="B597" s="95" t="s">
        <v>55</v>
      </c>
      <c r="C597" s="101" t="s">
        <v>3</v>
      </c>
      <c r="D597" s="5">
        <f>'90.1 Data-SI'!D597*Convert!$B$1</f>
        <v>498588.4208013984</v>
      </c>
      <c r="E597" s="5">
        <f>'90.1 Data-IP'!E597/$D597</f>
        <v>0</v>
      </c>
      <c r="F597" s="5">
        <f>'90.1 Data-IP'!F597/$D597</f>
        <v>5.0778587740971917</v>
      </c>
      <c r="G597" s="5">
        <f>'90.1 Data-IP'!G597/$D597</f>
        <v>9.9515500426862538</v>
      </c>
      <c r="H597" s="5">
        <f>'90.1 Data-IP'!H597/$D597</f>
        <v>9.7696432586818513</v>
      </c>
      <c r="I597" s="5">
        <f>'90.1 Data-IP'!I597/$D597</f>
        <v>1.8767632198594058</v>
      </c>
      <c r="J597" s="5">
        <f>'90.1 Data-IP'!J597/$D597</f>
        <v>28.920479235305041</v>
      </c>
      <c r="K597" s="5">
        <f>'90.1 Data-IP'!K597/$D597</f>
        <v>0</v>
      </c>
      <c r="L597" s="5">
        <f>'90.1 Data-IP'!L597/$D597</f>
        <v>3.9924252331751111</v>
      </c>
      <c r="M597" s="5">
        <f>'90.1 Data-IP'!M597/$D597</f>
        <v>4.5516807121828995</v>
      </c>
      <c r="N597" s="5">
        <f>'90.1 Data-IP'!N597/$D597</f>
        <v>2.3932081567438876</v>
      </c>
      <c r="O597" s="5">
        <f>'90.1 Data-IP'!O597/$D597</f>
        <v>2.5271336759528978E-3</v>
      </c>
      <c r="P597" s="5">
        <f>'90.1 Data-IP'!P597/$D597</f>
        <v>2.3906810230679345</v>
      </c>
      <c r="Q597" s="5">
        <f>'90.1 Data-IP'!Q597/$D597</f>
        <v>3.7781824224603424</v>
      </c>
      <c r="R597" s="5">
        <f>'90.1 Data-IP'!R597/$D597</f>
        <v>7.142060690819739E-2</v>
      </c>
      <c r="S597" s="5">
        <f>'90.1 Data-IP'!S597/$D597</f>
        <v>0</v>
      </c>
      <c r="T597" s="5">
        <f>'90.1 Data-IP'!T597/$D597</f>
        <v>0</v>
      </c>
      <c r="U597" s="5">
        <f>'90.1 Data-IP'!U597/$D597</f>
        <v>1.0413683381504</v>
      </c>
      <c r="V597" s="5">
        <f>'90.1 Data-IP'!V597/$D597</f>
        <v>0</v>
      </c>
      <c r="W597" s="5">
        <f>'90.1 Data-IP'!W597/$D597</f>
        <v>20.743514807305626</v>
      </c>
      <c r="X597" s="5">
        <f>'90.1 Data-IP'!X597/$D597</f>
        <v>5.0778587740971917</v>
      </c>
      <c r="Y597" s="5">
        <f t="shared" si="9"/>
        <v>25.821373581402817</v>
      </c>
      <c r="Z597" s="5">
        <f>'90.1 Data-IP'!Z597/$D597</f>
        <v>65.305352888002972</v>
      </c>
      <c r="AA597" s="5">
        <f>'90.1 Data-IP'!AA597/$D597</f>
        <v>6.1192461222574153</v>
      </c>
      <c r="AB597" s="5">
        <f>'90.1 Data-IP'!AB597/$D597</f>
        <v>71.424599010260394</v>
      </c>
    </row>
    <row r="598" spans="1:28" x14ac:dyDescent="0.25">
      <c r="A598" s="95">
        <v>2007</v>
      </c>
      <c r="B598" s="95" t="s">
        <v>55</v>
      </c>
      <c r="C598" s="101" t="s">
        <v>7</v>
      </c>
      <c r="D598" s="5">
        <f>'90.1 Data-SI'!D598*Convert!$B$1</f>
        <v>498588.4208013984</v>
      </c>
      <c r="E598" s="5">
        <f>'90.1 Data-IP'!E598/$D598</f>
        <v>0</v>
      </c>
      <c r="F598" s="5">
        <f>'90.1 Data-IP'!F598/$D598</f>
        <v>1.8180032794938914</v>
      </c>
      <c r="G598" s="5">
        <f>'90.1 Data-IP'!G598/$D598</f>
        <v>9.1483771276286703</v>
      </c>
      <c r="H598" s="5">
        <f>'90.1 Data-IP'!H598/$D598</f>
        <v>9.7696432586818513</v>
      </c>
      <c r="I598" s="5">
        <f>'90.1 Data-IP'!I598/$D598</f>
        <v>1.8766871798201106</v>
      </c>
      <c r="J598" s="5">
        <f>'90.1 Data-IP'!J598/$D598</f>
        <v>28.920479235305041</v>
      </c>
      <c r="K598" s="5">
        <f>'90.1 Data-IP'!K598/$D598</f>
        <v>0</v>
      </c>
      <c r="L598" s="5">
        <f>'90.1 Data-IP'!L598/$D598</f>
        <v>3.9924252331751111</v>
      </c>
      <c r="M598" s="5">
        <f>'90.1 Data-IP'!M598/$D598</f>
        <v>5.0238893562072873</v>
      </c>
      <c r="N598" s="5">
        <f>'90.1 Data-IP'!N598/$D598</f>
        <v>1.4683141487842051</v>
      </c>
      <c r="O598" s="5">
        <f>'90.1 Data-IP'!O598/$D598</f>
        <v>2.5271336759528978E-3</v>
      </c>
      <c r="P598" s="5">
        <f>'90.1 Data-IP'!P598/$D598</f>
        <v>1.4657870151082522</v>
      </c>
      <c r="Q598" s="5">
        <f>'90.1 Data-IP'!Q598/$D598</f>
        <v>3.1599198729593301</v>
      </c>
      <c r="R598" s="5">
        <f>'90.1 Data-IP'!R598/$D598</f>
        <v>1.4592653841080534</v>
      </c>
      <c r="S598" s="5">
        <f>'90.1 Data-IP'!S598/$D598</f>
        <v>0</v>
      </c>
      <c r="T598" s="5">
        <f>'90.1 Data-IP'!T598/$D598</f>
        <v>0</v>
      </c>
      <c r="U598" s="5">
        <f>'90.1 Data-IP'!U598/$D598</f>
        <v>1.0115036127171348</v>
      </c>
      <c r="V598" s="5">
        <f>'90.1 Data-IP'!V598/$D598</f>
        <v>0</v>
      </c>
      <c r="W598" s="5">
        <f>'90.1 Data-IP'!W598/$D598</f>
        <v>20.257238756011592</v>
      </c>
      <c r="X598" s="5">
        <f>'90.1 Data-IP'!X598/$D598</f>
        <v>1.8180032794938914</v>
      </c>
      <c r="Y598" s="5">
        <f t="shared" si="9"/>
        <v>22.075242035505482</v>
      </c>
      <c r="Z598" s="5">
        <f>'90.1 Data-IP'!Z598/$D598</f>
        <v>64.819000796669656</v>
      </c>
      <c r="AA598" s="5">
        <f>'90.1 Data-IP'!AA598/$D598</f>
        <v>2.8295068922110258</v>
      </c>
      <c r="AB598" s="5">
        <f>'90.1 Data-IP'!AB598/$D598</f>
        <v>67.648507688880684</v>
      </c>
    </row>
    <row r="599" spans="1:28" x14ac:dyDescent="0.25">
      <c r="A599" s="95">
        <v>2007</v>
      </c>
      <c r="B599" s="95" t="s">
        <v>55</v>
      </c>
      <c r="C599" s="101" t="s">
        <v>17</v>
      </c>
      <c r="D599" s="5">
        <f>'90.1 Data-SI'!D599*Convert!$B$1</f>
        <v>498588.4208013984</v>
      </c>
      <c r="E599" s="5">
        <f>'90.1 Data-IP'!E599/$D599</f>
        <v>0</v>
      </c>
      <c r="F599" s="5">
        <f>'90.1 Data-IP'!F599/$D599</f>
        <v>0.81581457159044213</v>
      </c>
      <c r="G599" s="5">
        <f>'90.1 Data-IP'!G599/$D599</f>
        <v>7.1399885997489392</v>
      </c>
      <c r="H599" s="5">
        <f>'90.1 Data-IP'!H599/$D599</f>
        <v>9.7696432586818513</v>
      </c>
      <c r="I599" s="5">
        <f>'90.1 Data-IP'!I599/$D599</f>
        <v>1.8764020296727526</v>
      </c>
      <c r="J599" s="5">
        <f>'90.1 Data-IP'!J599/$D599</f>
        <v>28.920479235305041</v>
      </c>
      <c r="K599" s="5">
        <f>'90.1 Data-IP'!K599/$D599</f>
        <v>0</v>
      </c>
      <c r="L599" s="5">
        <f>'90.1 Data-IP'!L599/$D599</f>
        <v>3.9924252331751111</v>
      </c>
      <c r="M599" s="5">
        <f>'90.1 Data-IP'!M599/$D599</f>
        <v>4.4067483972858801</v>
      </c>
      <c r="N599" s="5">
        <f>'90.1 Data-IP'!N599/$D599</f>
        <v>1.5135389621551394</v>
      </c>
      <c r="O599" s="5">
        <f>'90.1 Data-IP'!O599/$D599</f>
        <v>2.5271336759528978E-3</v>
      </c>
      <c r="P599" s="5">
        <f>'90.1 Data-IP'!P599/$D599</f>
        <v>1.5110118284791867</v>
      </c>
      <c r="Q599" s="5">
        <f>'90.1 Data-IP'!Q599/$D599</f>
        <v>2.9605618999366348</v>
      </c>
      <c r="R599" s="5">
        <f>'90.1 Data-IP'!R599/$D599</f>
        <v>1.2774726601625935E-2</v>
      </c>
      <c r="S599" s="5">
        <f>'90.1 Data-IP'!S599/$D599</f>
        <v>0</v>
      </c>
      <c r="T599" s="5">
        <f>'90.1 Data-IP'!T599/$D599</f>
        <v>0</v>
      </c>
      <c r="U599" s="5">
        <f>'90.1 Data-IP'!U599/$D599</f>
        <v>1.0544472249092076</v>
      </c>
      <c r="V599" s="5">
        <f>'90.1 Data-IP'!V599/$D599</f>
        <v>0</v>
      </c>
      <c r="W599" s="5">
        <f>'90.1 Data-IP'!W599/$D599</f>
        <v>16.031085452052267</v>
      </c>
      <c r="X599" s="5">
        <f>'90.1 Data-IP'!X599/$D599</f>
        <v>0.81581457159044213</v>
      </c>
      <c r="Y599" s="5">
        <f t="shared" si="9"/>
        <v>16.846900023642711</v>
      </c>
      <c r="Z599" s="5">
        <f>'90.1 Data-IP'!Z599/$D599</f>
        <v>60.592543332553149</v>
      </c>
      <c r="AA599" s="5">
        <f>'90.1 Data-IP'!AA599/$D599</f>
        <v>1.8702808065094738</v>
      </c>
      <c r="AB599" s="5">
        <f>'90.1 Data-IP'!AB599/$D599</f>
        <v>62.462824139062626</v>
      </c>
    </row>
    <row r="600" spans="1:28" x14ac:dyDescent="0.25">
      <c r="A600" s="95">
        <v>2007</v>
      </c>
      <c r="B600" s="95" t="s">
        <v>55</v>
      </c>
      <c r="C600" s="101" t="s">
        <v>14</v>
      </c>
      <c r="D600" s="5">
        <f>'90.1 Data-SI'!D600*Convert!$B$1</f>
        <v>498588.4208013984</v>
      </c>
      <c r="E600" s="5">
        <f>'90.1 Data-IP'!E600/$D600</f>
        <v>0</v>
      </c>
      <c r="F600" s="5">
        <f>'90.1 Data-IP'!F600/$D600</f>
        <v>8.0187833338857892</v>
      </c>
      <c r="G600" s="5">
        <f>'90.1 Data-IP'!G600/$D600</f>
        <v>8.8105692530588886</v>
      </c>
      <c r="H600" s="5">
        <f>'90.1 Data-IP'!H600/$D600</f>
        <v>9.7696432586818513</v>
      </c>
      <c r="I600" s="5">
        <f>'90.1 Data-IP'!I600/$D600</f>
        <v>1.8738927083760049</v>
      </c>
      <c r="J600" s="5">
        <f>'90.1 Data-IP'!J600/$D600</f>
        <v>28.920479235305041</v>
      </c>
      <c r="K600" s="5">
        <f>'90.1 Data-IP'!K600/$D600</f>
        <v>0</v>
      </c>
      <c r="L600" s="5">
        <f>'90.1 Data-IP'!L600/$D600</f>
        <v>3.9924252331751111</v>
      </c>
      <c r="M600" s="5">
        <f>'90.1 Data-IP'!M600/$D600</f>
        <v>4.4224696754102037</v>
      </c>
      <c r="N600" s="5">
        <f>'90.1 Data-IP'!N600/$D600</f>
        <v>2.3259507419871128</v>
      </c>
      <c r="O600" s="5">
        <f>'90.1 Data-IP'!O600/$D600</f>
        <v>2.5271336759528978E-3</v>
      </c>
      <c r="P600" s="5">
        <f>'90.1 Data-IP'!P600/$D600</f>
        <v>2.3234236083111601</v>
      </c>
      <c r="Q600" s="5">
        <f>'90.1 Data-IP'!Q600/$D600</f>
        <v>2.8361033656199015</v>
      </c>
      <c r="R600" s="5">
        <f>'90.1 Data-IP'!R600/$D600</f>
        <v>4.9273945463414341E-2</v>
      </c>
      <c r="S600" s="5">
        <f>'90.1 Data-IP'!S600/$D600</f>
        <v>0</v>
      </c>
      <c r="T600" s="5">
        <f>'90.1 Data-IP'!T600/$D600</f>
        <v>0</v>
      </c>
      <c r="U600" s="5">
        <f>'90.1 Data-IP'!U600/$D600</f>
        <v>1.133623915825535</v>
      </c>
      <c r="V600" s="5">
        <f>'90.1 Data-IP'!V600/$D600</f>
        <v>0</v>
      </c>
      <c r="W600" s="5">
        <f>'90.1 Data-IP'!W600/$D600</f>
        <v>18.441839847863569</v>
      </c>
      <c r="X600" s="5">
        <f>'90.1 Data-IP'!X600/$D600</f>
        <v>8.0187833338857892</v>
      </c>
      <c r="Y600" s="5">
        <f t="shared" si="9"/>
        <v>26.460623181749359</v>
      </c>
      <c r="Z600" s="5">
        <f>'90.1 Data-IP'!Z600/$D600</f>
        <v>63.000807417077525</v>
      </c>
      <c r="AA600" s="5">
        <f>'90.1 Data-IP'!AA600/$D600</f>
        <v>9.1524072497113274</v>
      </c>
      <c r="AB600" s="5">
        <f>'90.1 Data-IP'!AB600/$D600</f>
        <v>72.153214666788855</v>
      </c>
    </row>
    <row r="601" spans="1:28" x14ac:dyDescent="0.25">
      <c r="A601" s="95">
        <v>2007</v>
      </c>
      <c r="B601" s="95" t="s">
        <v>55</v>
      </c>
      <c r="C601" s="101" t="s">
        <v>2</v>
      </c>
      <c r="D601" s="5">
        <f>'90.1 Data-SI'!D601*Convert!$B$1</f>
        <v>498588.4208013984</v>
      </c>
      <c r="E601" s="5">
        <f>'90.1 Data-IP'!E601/$D601</f>
        <v>0</v>
      </c>
      <c r="F601" s="5">
        <f>'90.1 Data-IP'!F601/$D601</f>
        <v>3.3695242412770798</v>
      </c>
      <c r="G601" s="5">
        <f>'90.1 Data-IP'!G601/$D601</f>
        <v>8.204168949687956</v>
      </c>
      <c r="H601" s="5">
        <f>'90.1 Data-IP'!H601/$D601</f>
        <v>9.7696432586818513</v>
      </c>
      <c r="I601" s="5">
        <f>'90.1 Data-IP'!I601/$D601</f>
        <v>1.8753184591127934</v>
      </c>
      <c r="J601" s="5">
        <f>'90.1 Data-IP'!J601/$D601</f>
        <v>28.920479235305041</v>
      </c>
      <c r="K601" s="5">
        <f>'90.1 Data-IP'!K601/$D601</f>
        <v>0</v>
      </c>
      <c r="L601" s="5">
        <f>'90.1 Data-IP'!L601/$D601</f>
        <v>3.9924252331751111</v>
      </c>
      <c r="M601" s="5">
        <f>'90.1 Data-IP'!M601/$D601</f>
        <v>5.5045764646131099</v>
      </c>
      <c r="N601" s="5">
        <f>'90.1 Data-IP'!N601/$D601</f>
        <v>1.3267656156358318</v>
      </c>
      <c r="O601" s="5">
        <f>'90.1 Data-IP'!O601/$D601</f>
        <v>2.5271336759528978E-3</v>
      </c>
      <c r="P601" s="5">
        <f>'90.1 Data-IP'!P601/$D601</f>
        <v>1.3242384819598789</v>
      </c>
      <c r="Q601" s="5">
        <f>'90.1 Data-IP'!Q601/$D601</f>
        <v>2.4708640468743073</v>
      </c>
      <c r="R601" s="5">
        <f>'90.1 Data-IP'!R601/$D601</f>
        <v>2.2500627827703115</v>
      </c>
      <c r="S601" s="5">
        <f>'90.1 Data-IP'!S601/$D601</f>
        <v>0</v>
      </c>
      <c r="T601" s="5">
        <f>'90.1 Data-IP'!T601/$D601</f>
        <v>0</v>
      </c>
      <c r="U601" s="5">
        <f>'90.1 Data-IP'!U601/$D601</f>
        <v>1.1071809921605624</v>
      </c>
      <c r="V601" s="5">
        <f>'90.1 Data-IP'!V601/$D601</f>
        <v>0</v>
      </c>
      <c r="W601" s="5">
        <f>'90.1 Data-IP'!W601/$D601</f>
        <v>19.753910725905563</v>
      </c>
      <c r="X601" s="5">
        <f>'90.1 Data-IP'!X601/$D601</f>
        <v>3.3695242412770798</v>
      </c>
      <c r="Y601" s="5">
        <f t="shared" si="9"/>
        <v>23.123434967182643</v>
      </c>
      <c r="Z601" s="5">
        <f>'90.1 Data-IP'!Z601/$D601</f>
        <v>64.314323055866126</v>
      </c>
      <c r="AA601" s="5">
        <f>'90.1 Data-IP'!AA601/$D601</f>
        <v>4.4766862234278175</v>
      </c>
      <c r="AB601" s="5">
        <f>'90.1 Data-IP'!AB601/$D601</f>
        <v>68.791009279293945</v>
      </c>
    </row>
    <row r="602" spans="1:28" x14ac:dyDescent="0.25">
      <c r="A602" s="95">
        <v>2007</v>
      </c>
      <c r="B602" s="95" t="s">
        <v>55</v>
      </c>
      <c r="C602" s="101" t="s">
        <v>18</v>
      </c>
      <c r="D602" s="5">
        <f>'90.1 Data-SI'!D602*Convert!$B$1</f>
        <v>498588.4208013984</v>
      </c>
      <c r="E602" s="5">
        <f>'90.1 Data-IP'!E602/$D602</f>
        <v>0</v>
      </c>
      <c r="F602" s="5">
        <f>'90.1 Data-IP'!F602/$D602</f>
        <v>5.3783880194024052</v>
      </c>
      <c r="G602" s="5">
        <f>'90.1 Data-IP'!G602/$D602</f>
        <v>5.4978089011158202</v>
      </c>
      <c r="H602" s="5">
        <f>'90.1 Data-IP'!H602/$D602</f>
        <v>9.7696432586818513</v>
      </c>
      <c r="I602" s="5">
        <f>'90.1 Data-IP'!I602/$D602</f>
        <v>1.8717445772659098</v>
      </c>
      <c r="J602" s="5">
        <f>'90.1 Data-IP'!J602/$D602</f>
        <v>28.920479235305041</v>
      </c>
      <c r="K602" s="5">
        <f>'90.1 Data-IP'!K602/$D602</f>
        <v>0</v>
      </c>
      <c r="L602" s="5">
        <f>'90.1 Data-IP'!L602/$D602</f>
        <v>3.9924252331751111</v>
      </c>
      <c r="M602" s="5">
        <f>'90.1 Data-IP'!M602/$D602</f>
        <v>4.4379818434264644</v>
      </c>
      <c r="N602" s="5">
        <f>'90.1 Data-IP'!N602/$D602</f>
        <v>0.91930506507147125</v>
      </c>
      <c r="O602" s="5">
        <f>'90.1 Data-IP'!O602/$D602</f>
        <v>2.5271336759528978E-3</v>
      </c>
      <c r="P602" s="5">
        <f>'90.1 Data-IP'!P602/$D602</f>
        <v>0.91677793139551833</v>
      </c>
      <c r="Q602" s="5">
        <f>'90.1 Data-IP'!Q602/$D602</f>
        <v>1.7866747833041896</v>
      </c>
      <c r="R602" s="5">
        <f>'90.1 Data-IP'!R602/$D602</f>
        <v>2.9256405118902259E-2</v>
      </c>
      <c r="S602" s="5">
        <f>'90.1 Data-IP'!S602/$D602</f>
        <v>0</v>
      </c>
      <c r="T602" s="5">
        <f>'90.1 Data-IP'!T602/$D602</f>
        <v>0</v>
      </c>
      <c r="U602" s="5">
        <f>'90.1 Data-IP'!U602/$D602</f>
        <v>1.1612264500897624</v>
      </c>
      <c r="V602" s="5">
        <f>'90.1 Data-IP'!V602/$D602</f>
        <v>0</v>
      </c>
      <c r="W602" s="5">
        <f>'90.1 Data-IP'!W602/$D602</f>
        <v>12.668499864360893</v>
      </c>
      <c r="X602" s="5">
        <f>'90.1 Data-IP'!X602/$D602</f>
        <v>5.3783880194024052</v>
      </c>
      <c r="Y602" s="5">
        <f t="shared" si="9"/>
        <v>18.046887883763297</v>
      </c>
      <c r="Z602" s="5">
        <f>'90.1 Data-IP'!Z602/$D602</f>
        <v>57.225319302464754</v>
      </c>
      <c r="AA602" s="5">
        <f>'90.1 Data-IP'!AA602/$D602</f>
        <v>6.5396144694921681</v>
      </c>
      <c r="AB602" s="5">
        <f>'90.1 Data-IP'!AB602/$D602</f>
        <v>63.764933771956926</v>
      </c>
    </row>
    <row r="603" spans="1:28" x14ac:dyDescent="0.25">
      <c r="A603" s="95">
        <v>2007</v>
      </c>
      <c r="B603" s="95" t="s">
        <v>55</v>
      </c>
      <c r="C603" s="101" t="s">
        <v>4</v>
      </c>
      <c r="D603" s="5">
        <f>'90.1 Data-SI'!D603*Convert!$B$1</f>
        <v>498588.4208013984</v>
      </c>
      <c r="E603" s="5">
        <f>'90.1 Data-IP'!E603/$D603</f>
        <v>0</v>
      </c>
      <c r="F603" s="5">
        <f>'90.1 Data-IP'!F603/$D603</f>
        <v>12.417832677193015</v>
      </c>
      <c r="G603" s="5">
        <f>'90.1 Data-IP'!G603/$D603</f>
        <v>6.6324023274423718</v>
      </c>
      <c r="H603" s="5">
        <f>'90.1 Data-IP'!H603/$D603</f>
        <v>9.7696432586818513</v>
      </c>
      <c r="I603" s="5">
        <f>'90.1 Data-IP'!I603/$D603</f>
        <v>1.8744630086707201</v>
      </c>
      <c r="J603" s="5">
        <f>'90.1 Data-IP'!J603/$D603</f>
        <v>28.920479235305041</v>
      </c>
      <c r="K603" s="5">
        <f>'90.1 Data-IP'!K603/$D603</f>
        <v>0</v>
      </c>
      <c r="L603" s="5">
        <f>'90.1 Data-IP'!L603/$D603</f>
        <v>3.9924252331751111</v>
      </c>
      <c r="M603" s="5">
        <f>'90.1 Data-IP'!M603/$D603</f>
        <v>4.482275166316029</v>
      </c>
      <c r="N603" s="5">
        <f>'90.1 Data-IP'!N603/$D603</f>
        <v>1.2605727614291928</v>
      </c>
      <c r="O603" s="5">
        <f>'90.1 Data-IP'!O603/$D603</f>
        <v>2.5271336759528978E-3</v>
      </c>
      <c r="P603" s="5">
        <f>'90.1 Data-IP'!P603/$D603</f>
        <v>1.2580456277532399</v>
      </c>
      <c r="Q603" s="5">
        <f>'90.1 Data-IP'!Q603/$D603</f>
        <v>2.0826796462713282</v>
      </c>
      <c r="R603" s="5">
        <f>'90.1 Data-IP'!R603/$D603</f>
        <v>6.2048672065040271E-2</v>
      </c>
      <c r="S603" s="5">
        <f>'90.1 Data-IP'!S603/$D603</f>
        <v>0</v>
      </c>
      <c r="T603" s="5">
        <f>'90.1 Data-IP'!T603/$D603</f>
        <v>0</v>
      </c>
      <c r="U603" s="5">
        <f>'90.1 Data-IP'!U603/$D603</f>
        <v>1.2122873364766185</v>
      </c>
      <c r="V603" s="5">
        <f>'90.1 Data-IP'!V603/$D603</f>
        <v>0</v>
      </c>
      <c r="W603" s="5">
        <f>'90.1 Data-IP'!W603/$D603</f>
        <v>14.517451439848008</v>
      </c>
      <c r="X603" s="5">
        <f>'90.1 Data-IP'!X603/$D603</f>
        <v>12.417832677193015</v>
      </c>
      <c r="Y603" s="5">
        <f t="shared" si="9"/>
        <v>26.935284117041022</v>
      </c>
      <c r="Z603" s="5">
        <f>'90.1 Data-IP'!Z603/$D603</f>
        <v>59.076989309356684</v>
      </c>
      <c r="AA603" s="5">
        <f>'90.1 Data-IP'!AA603/$D603</f>
        <v>13.630120013669632</v>
      </c>
      <c r="AB603" s="5">
        <f>'90.1 Data-IP'!AB603/$D603</f>
        <v>72.707109323026316</v>
      </c>
    </row>
    <row r="604" spans="1:28" x14ac:dyDescent="0.25">
      <c r="A604" s="95">
        <v>2007</v>
      </c>
      <c r="B604" s="95" t="s">
        <v>55</v>
      </c>
      <c r="C604" s="101" t="s">
        <v>5</v>
      </c>
      <c r="D604" s="5">
        <f>'90.1 Data-SI'!D604*Convert!$B$1</f>
        <v>498588.4208013984</v>
      </c>
      <c r="E604" s="5">
        <f>'90.1 Data-IP'!E604/$D604</f>
        <v>0</v>
      </c>
      <c r="F604" s="5">
        <f>'90.1 Data-IP'!F604/$D604</f>
        <v>6.67097363737496</v>
      </c>
      <c r="G604" s="5">
        <f>'90.1 Data-IP'!G604/$D604</f>
        <v>7.7746377777181097</v>
      </c>
      <c r="H604" s="5">
        <f>'90.1 Data-IP'!H604/$D604</f>
        <v>9.7696432586818513</v>
      </c>
      <c r="I604" s="5">
        <f>'90.1 Data-IP'!I604/$D604</f>
        <v>1.8745390487100155</v>
      </c>
      <c r="J604" s="5">
        <f>'90.1 Data-IP'!J604/$D604</f>
        <v>28.920479235305041</v>
      </c>
      <c r="K604" s="5">
        <f>'90.1 Data-IP'!K604/$D604</f>
        <v>0</v>
      </c>
      <c r="L604" s="5">
        <f>'90.1 Data-IP'!L604/$D604</f>
        <v>3.9924252331751111</v>
      </c>
      <c r="M604" s="5">
        <f>'90.1 Data-IP'!M604/$D604</f>
        <v>5.4857185348678517</v>
      </c>
      <c r="N604" s="5">
        <f>'90.1 Data-IP'!N604/$D604</f>
        <v>1.1825176610924724</v>
      </c>
      <c r="O604" s="5">
        <f>'90.1 Data-IP'!O604/$D604</f>
        <v>2.5271336759528978E-3</v>
      </c>
      <c r="P604" s="5">
        <f>'90.1 Data-IP'!P604/$D604</f>
        <v>1.1799905274165194</v>
      </c>
      <c r="Q604" s="5">
        <f>'90.1 Data-IP'!Q604/$D604</f>
        <v>1.9639621349213969</v>
      </c>
      <c r="R604" s="5">
        <f>'90.1 Data-IP'!R604/$D604</f>
        <v>2.5066218753529657</v>
      </c>
      <c r="S604" s="5">
        <f>'90.1 Data-IP'!S604/$D604</f>
        <v>0</v>
      </c>
      <c r="T604" s="5">
        <f>'90.1 Data-IP'!T604/$D604</f>
        <v>0</v>
      </c>
      <c r="U604" s="5">
        <f>'90.1 Data-IP'!U604/$D604</f>
        <v>1.1901406750318355</v>
      </c>
      <c r="V604" s="5">
        <f>'90.1 Data-IP'!V604/$D604</f>
        <v>0</v>
      </c>
      <c r="W604" s="5">
        <f>'90.1 Data-IP'!W604/$D604</f>
        <v>18.910930850276845</v>
      </c>
      <c r="X604" s="5">
        <f>'90.1 Data-IP'!X604/$D604</f>
        <v>6.67097363737496</v>
      </c>
      <c r="Y604" s="5">
        <f t="shared" si="9"/>
        <v>25.581904487651805</v>
      </c>
      <c r="Z604" s="5">
        <f>'90.1 Data-IP'!Z604/$D604</f>
        <v>63.470544759824811</v>
      </c>
      <c r="AA604" s="5">
        <f>'90.1 Data-IP'!AA604/$D604</f>
        <v>7.8611143124067935</v>
      </c>
      <c r="AB604" s="5">
        <f>'90.1 Data-IP'!AB604/$D604</f>
        <v>71.331659072231616</v>
      </c>
    </row>
    <row r="605" spans="1:28" x14ac:dyDescent="0.25">
      <c r="A605" s="95">
        <v>2007</v>
      </c>
      <c r="B605" s="95" t="s">
        <v>55</v>
      </c>
      <c r="C605" s="101" t="s">
        <v>15</v>
      </c>
      <c r="D605" s="5">
        <f>'90.1 Data-SI'!D605*Convert!$B$1</f>
        <v>498588.4208013984</v>
      </c>
      <c r="E605" s="5">
        <f>'90.1 Data-IP'!E605/$D605</f>
        <v>0</v>
      </c>
      <c r="F605" s="5">
        <f>'90.1 Data-IP'!F605/$D605</f>
        <v>5.0660155379769334</v>
      </c>
      <c r="G605" s="5">
        <f>'90.1 Data-IP'!G605/$D605</f>
        <v>4.8864279751710402</v>
      </c>
      <c r="H605" s="5">
        <f>'90.1 Data-IP'!H605/$D605</f>
        <v>9.7696432586818513</v>
      </c>
      <c r="I605" s="5">
        <f>'90.1 Data-IP'!I605/$D605</f>
        <v>1.8716115071971429</v>
      </c>
      <c r="J605" s="5">
        <f>'90.1 Data-IP'!J605/$D605</f>
        <v>28.920479235305041</v>
      </c>
      <c r="K605" s="5">
        <f>'90.1 Data-IP'!K605/$D605</f>
        <v>0</v>
      </c>
      <c r="L605" s="5">
        <f>'90.1 Data-IP'!L605/$D605</f>
        <v>3.9924252331751111</v>
      </c>
      <c r="M605" s="5">
        <f>'90.1 Data-IP'!M605/$D605</f>
        <v>4.3989733032679279</v>
      </c>
      <c r="N605" s="5">
        <f>'90.1 Data-IP'!N605/$D605</f>
        <v>0.67337256798034828</v>
      </c>
      <c r="O605" s="5">
        <f>'90.1 Data-IP'!O605/$D605</f>
        <v>2.5271336759528978E-3</v>
      </c>
      <c r="P605" s="5">
        <f>'90.1 Data-IP'!P605/$D605</f>
        <v>0.67084543430439536</v>
      </c>
      <c r="Q605" s="5">
        <f>'90.1 Data-IP'!Q605/$D605</f>
        <v>1.3960951214634061</v>
      </c>
      <c r="R605" s="5">
        <f>'90.1 Data-IP'!R605/$D605</f>
        <v>3.2355036720189502E-2</v>
      </c>
      <c r="S605" s="5">
        <f>'90.1 Data-IP'!S605/$D605</f>
        <v>0</v>
      </c>
      <c r="T605" s="5">
        <f>'90.1 Data-IP'!T605/$D605</f>
        <v>0</v>
      </c>
      <c r="U605" s="5">
        <f>'90.1 Data-IP'!U605/$D605</f>
        <v>1.2061280932936917</v>
      </c>
      <c r="V605" s="5">
        <f>'90.1 Data-IP'!V605/$D605</f>
        <v>0</v>
      </c>
      <c r="W605" s="5">
        <f>'90.1 Data-IP'!W605/$D605</f>
        <v>11.384696870926959</v>
      </c>
      <c r="X605" s="5">
        <f>'90.1 Data-IP'!X605/$D605</f>
        <v>5.0660155379769334</v>
      </c>
      <c r="Y605" s="5">
        <f t="shared" si="9"/>
        <v>16.450712408903893</v>
      </c>
      <c r="Z605" s="5">
        <f>'90.1 Data-IP'!Z605/$D605</f>
        <v>55.941364228952224</v>
      </c>
      <c r="AA605" s="5">
        <f>'90.1 Data-IP'!AA605/$D605</f>
        <v>6.2721436312706258</v>
      </c>
      <c r="AB605" s="5">
        <f>'90.1 Data-IP'!AB605/$D605</f>
        <v>62.213507860222848</v>
      </c>
    </row>
    <row r="606" spans="1:28" x14ac:dyDescent="0.25">
      <c r="A606" s="95">
        <v>2007</v>
      </c>
      <c r="B606" s="95" t="s">
        <v>55</v>
      </c>
      <c r="C606" s="101" t="s">
        <v>16</v>
      </c>
      <c r="D606" s="5">
        <f>'90.1 Data-SI'!D606*Convert!$B$1</f>
        <v>498588.4208013984</v>
      </c>
      <c r="E606" s="5">
        <f>'90.1 Data-IP'!E606/$D606</f>
        <v>0</v>
      </c>
      <c r="F606" s="5">
        <f>'90.1 Data-IP'!F606/$D606</f>
        <v>18.551450366877255</v>
      </c>
      <c r="G606" s="5">
        <f>'90.1 Data-IP'!G606/$D606</f>
        <v>6.7748443310524644</v>
      </c>
      <c r="H606" s="5">
        <f>'90.1 Data-IP'!H606/$D606</f>
        <v>9.7696432586818513</v>
      </c>
      <c r="I606" s="5">
        <f>'90.1 Data-IP'!I606/$D606</f>
        <v>1.8736075582286471</v>
      </c>
      <c r="J606" s="5">
        <f>'90.1 Data-IP'!J606/$D606</f>
        <v>28.920479235305041</v>
      </c>
      <c r="K606" s="5">
        <f>'90.1 Data-IP'!K606/$D606</f>
        <v>0</v>
      </c>
      <c r="L606" s="5">
        <f>'90.1 Data-IP'!L606/$D606</f>
        <v>3.9924252331751111</v>
      </c>
      <c r="M606" s="5">
        <f>'90.1 Data-IP'!M606/$D606</f>
        <v>4.6569961666070183</v>
      </c>
      <c r="N606" s="5">
        <f>'90.1 Data-IP'!N606/$D606</f>
        <v>1.3485510868939616</v>
      </c>
      <c r="O606" s="5">
        <f>'90.1 Data-IP'!O606/$D606</f>
        <v>2.5271336759528978E-3</v>
      </c>
      <c r="P606" s="5">
        <f>'90.1 Data-IP'!P606/$D606</f>
        <v>1.3460239532180087</v>
      </c>
      <c r="Q606" s="5">
        <f>'90.1 Data-IP'!Q606/$D606</f>
        <v>2.0245660462398249</v>
      </c>
      <c r="R606" s="5">
        <f>'90.1 Data-IP'!R606/$D606</f>
        <v>7.543171898102935E-2</v>
      </c>
      <c r="S606" s="5">
        <f>'90.1 Data-IP'!S606/$D606</f>
        <v>0</v>
      </c>
      <c r="T606" s="5">
        <f>'90.1 Data-IP'!T606/$D606</f>
        <v>0</v>
      </c>
      <c r="U606" s="5">
        <f>'90.1 Data-IP'!U606/$D606</f>
        <v>1.2713514369993149</v>
      </c>
      <c r="V606" s="5">
        <f>'90.1 Data-IP'!V606/$D606</f>
        <v>0</v>
      </c>
      <c r="W606" s="5">
        <f>'90.1 Data-IP'!W606/$D606</f>
        <v>14.877862216098347</v>
      </c>
      <c r="X606" s="5">
        <f>'90.1 Data-IP'!X606/$D606</f>
        <v>18.551450366877255</v>
      </c>
      <c r="Y606" s="5">
        <f t="shared" si="9"/>
        <v>33.429312582975598</v>
      </c>
      <c r="Z606" s="5">
        <f>'90.1 Data-IP'!Z606/$D606</f>
        <v>59.436544635164942</v>
      </c>
      <c r="AA606" s="5">
        <f>'90.1 Data-IP'!AA606/$D606</f>
        <v>19.822801803876573</v>
      </c>
      <c r="AB606" s="5">
        <f>'90.1 Data-IP'!AB606/$D606</f>
        <v>79.259346439041522</v>
      </c>
    </row>
    <row r="607" spans="1:28" x14ac:dyDescent="0.25">
      <c r="A607" s="95">
        <v>2007</v>
      </c>
      <c r="B607" s="95" t="s">
        <v>55</v>
      </c>
      <c r="C607" s="101" t="s">
        <v>9</v>
      </c>
      <c r="D607" s="5">
        <f>'90.1 Data-SI'!D607*Convert!$B$1</f>
        <v>498588.4208013984</v>
      </c>
      <c r="E607" s="5">
        <f>'90.1 Data-IP'!E607/$D607</f>
        <v>0</v>
      </c>
      <c r="F607" s="5">
        <f>'90.1 Data-IP'!F607/$D607</f>
        <v>12.425170540985018</v>
      </c>
      <c r="G607" s="5">
        <f>'90.1 Data-IP'!G607/$D607</f>
        <v>6.6626852730917605</v>
      </c>
      <c r="H607" s="5">
        <f>'90.1 Data-IP'!H607/$D607</f>
        <v>9.7696432586818513</v>
      </c>
      <c r="I607" s="5">
        <f>'90.1 Data-IP'!I607/$D607</f>
        <v>1.8722388375213301</v>
      </c>
      <c r="J607" s="5">
        <f>'90.1 Data-IP'!J607/$D607</f>
        <v>28.920479235305041</v>
      </c>
      <c r="K607" s="5">
        <f>'90.1 Data-IP'!K607/$D607</f>
        <v>0</v>
      </c>
      <c r="L607" s="5">
        <f>'90.1 Data-IP'!L607/$D607</f>
        <v>3.9924252331751111</v>
      </c>
      <c r="M607" s="5">
        <f>'90.1 Data-IP'!M607/$D607</f>
        <v>5.0639244368963112</v>
      </c>
      <c r="N607" s="5">
        <f>'90.1 Data-IP'!N607/$D607</f>
        <v>0.96485304860941146</v>
      </c>
      <c r="O607" s="5">
        <f>'90.1 Data-IP'!O607/$D607</f>
        <v>2.5271336759528978E-3</v>
      </c>
      <c r="P607" s="5">
        <f>'90.1 Data-IP'!P607/$D607</f>
        <v>0.96232591493345854</v>
      </c>
      <c r="Q607" s="5">
        <f>'90.1 Data-IP'!Q607/$D607</f>
        <v>1.652559163996941</v>
      </c>
      <c r="R607" s="5">
        <f>'90.1 Data-IP'!R607/$D607</f>
        <v>1.7186569681544612</v>
      </c>
      <c r="S607" s="5">
        <f>'90.1 Data-IP'!S607/$D607</f>
        <v>0</v>
      </c>
      <c r="T607" s="5">
        <f>'90.1 Data-IP'!T607/$D607</f>
        <v>0</v>
      </c>
      <c r="U607" s="5">
        <f>'90.1 Data-IP'!U607/$D607</f>
        <v>1.2562384791893555</v>
      </c>
      <c r="V607" s="5">
        <f>'90.1 Data-IP'!V607/$D607</f>
        <v>0</v>
      </c>
      <c r="W607" s="5">
        <f>'90.1 Data-IP'!W607/$D607</f>
        <v>16.060151757072934</v>
      </c>
      <c r="X607" s="5">
        <f>'90.1 Data-IP'!X607/$D607</f>
        <v>12.425170540985018</v>
      </c>
      <c r="Y607" s="5">
        <f t="shared" si="9"/>
        <v>28.485322298057952</v>
      </c>
      <c r="Z607" s="5">
        <f>'90.1 Data-IP'!Z607/$D607</f>
        <v>60.617484465442033</v>
      </c>
      <c r="AA607" s="5">
        <f>'90.1 Data-IP'!AA607/$D607</f>
        <v>13.681409020174375</v>
      </c>
      <c r="AB607" s="5">
        <f>'90.1 Data-IP'!AB607/$D607</f>
        <v>74.298893485616404</v>
      </c>
    </row>
    <row r="608" spans="1:28" x14ac:dyDescent="0.25">
      <c r="A608" s="95">
        <v>2007</v>
      </c>
      <c r="B608" s="95" t="s">
        <v>55</v>
      </c>
      <c r="C608" s="101" t="s">
        <v>12</v>
      </c>
      <c r="D608" s="5">
        <f>'90.1 Data-SI'!D608*Convert!$B$1</f>
        <v>498588.4208013984</v>
      </c>
      <c r="E608" s="5">
        <f>'90.1 Data-IP'!E608/$D608</f>
        <v>0</v>
      </c>
      <c r="F608" s="5">
        <f>'90.1 Data-IP'!F608/$D608</f>
        <v>20.108123041322706</v>
      </c>
      <c r="G608" s="5">
        <f>'90.1 Data-IP'!G608/$D608</f>
        <v>6.330048121194066</v>
      </c>
      <c r="H608" s="5">
        <f>'90.1 Data-IP'!H608/$D608</f>
        <v>9.7696432586818513</v>
      </c>
      <c r="I608" s="5">
        <f>'90.1 Data-IP'!I608/$D608</f>
        <v>1.8710982369318991</v>
      </c>
      <c r="J608" s="5">
        <f>'90.1 Data-IP'!J608/$D608</f>
        <v>28.920479235305041</v>
      </c>
      <c r="K608" s="5">
        <f>'90.1 Data-IP'!K608/$D608</f>
        <v>0</v>
      </c>
      <c r="L608" s="5">
        <f>'90.1 Data-IP'!L608/$D608</f>
        <v>3.9924252331751111</v>
      </c>
      <c r="M608" s="5">
        <f>'90.1 Data-IP'!M608/$D608</f>
        <v>4.7007191892018687</v>
      </c>
      <c r="N608" s="5">
        <f>'90.1 Data-IP'!N608/$D608</f>
        <v>1.1578616783509414</v>
      </c>
      <c r="O608" s="5">
        <f>'90.1 Data-IP'!O608/$D608</f>
        <v>2.5271336759528978E-3</v>
      </c>
      <c r="P608" s="5">
        <f>'90.1 Data-IP'!P608/$D608</f>
        <v>1.1553345446749885</v>
      </c>
      <c r="Q608" s="5">
        <f>'90.1 Data-IP'!Q608/$D608</f>
        <v>1.662463379115166</v>
      </c>
      <c r="R608" s="5">
        <f>'90.1 Data-IP'!R608/$D608</f>
        <v>9.2483697793021111E-2</v>
      </c>
      <c r="S608" s="5">
        <f>'90.1 Data-IP'!S608/$D608</f>
        <v>0</v>
      </c>
      <c r="T608" s="5">
        <f>'90.1 Data-IP'!T608/$D608</f>
        <v>0</v>
      </c>
      <c r="U608" s="5">
        <f>'90.1 Data-IP'!U608/$D608</f>
        <v>1.342030653524382</v>
      </c>
      <c r="V608" s="5">
        <f>'90.1 Data-IP'!V608/$D608</f>
        <v>0</v>
      </c>
      <c r="W608" s="5">
        <f>'90.1 Data-IP'!W608/$D608</f>
        <v>13.941048931979111</v>
      </c>
      <c r="X608" s="5">
        <f>'90.1 Data-IP'!X608/$D608</f>
        <v>20.108123041322706</v>
      </c>
      <c r="Y608" s="5">
        <f t="shared" si="9"/>
        <v>34.049171973301817</v>
      </c>
      <c r="Z608" s="5">
        <f>'90.1 Data-IP'!Z608/$D608</f>
        <v>58.497222029748968</v>
      </c>
      <c r="AA608" s="5">
        <f>'90.1 Data-IP'!AA608/$D608</f>
        <v>21.450153694847092</v>
      </c>
      <c r="AB608" s="5">
        <f>'90.1 Data-IP'!AB608/$D608</f>
        <v>79.947375724596071</v>
      </c>
    </row>
    <row r="609" spans="1:28" x14ac:dyDescent="0.25">
      <c r="A609" s="95">
        <v>2007</v>
      </c>
      <c r="B609" s="95" t="s">
        <v>55</v>
      </c>
      <c r="C609" s="101" t="s">
        <v>8</v>
      </c>
      <c r="D609" s="5">
        <f>'90.1 Data-SI'!D609*Convert!$B$1</f>
        <v>498588.4208013984</v>
      </c>
      <c r="E609" s="5">
        <f>'90.1 Data-IP'!E609/$D609</f>
        <v>0</v>
      </c>
      <c r="F609" s="5">
        <f>'90.1 Data-IP'!F609/$D609</f>
        <v>28.300581824959178</v>
      </c>
      <c r="G609" s="5">
        <f>'90.1 Data-IP'!G609/$D609</f>
        <v>5.4817264328048436</v>
      </c>
      <c r="H609" s="5">
        <f>'90.1 Data-IP'!H609/$D609</f>
        <v>9.7696432586818513</v>
      </c>
      <c r="I609" s="5">
        <f>'90.1 Data-IP'!I609/$D609</f>
        <v>1.8607948116073734</v>
      </c>
      <c r="J609" s="5">
        <f>'90.1 Data-IP'!J609/$D609</f>
        <v>28.920479235305041</v>
      </c>
      <c r="K609" s="5">
        <f>'90.1 Data-IP'!K609/$D609</f>
        <v>0</v>
      </c>
      <c r="L609" s="5">
        <f>'90.1 Data-IP'!L609/$D609</f>
        <v>3.9924252331751111</v>
      </c>
      <c r="M609" s="5">
        <f>'90.1 Data-IP'!M609/$D609</f>
        <v>4.6545818953593878</v>
      </c>
      <c r="N609" s="5">
        <f>'90.1 Data-IP'!N609/$D609</f>
        <v>0.86143859516767762</v>
      </c>
      <c r="O609" s="5">
        <f>'90.1 Data-IP'!O609/$D609</f>
        <v>2.5271336759528978E-3</v>
      </c>
      <c r="P609" s="5">
        <f>'90.1 Data-IP'!P609/$D609</f>
        <v>0.8589114614917247</v>
      </c>
      <c r="Q609" s="5">
        <f>'90.1 Data-IP'!Q609/$D609</f>
        <v>1.1004324386730961</v>
      </c>
      <c r="R609" s="5">
        <f>'90.1 Data-IP'!R609/$D609</f>
        <v>0.55902735888990174</v>
      </c>
      <c r="S609" s="5">
        <f>'90.1 Data-IP'!S609/$D609</f>
        <v>0</v>
      </c>
      <c r="T609" s="5">
        <f>'90.1 Data-IP'!T609/$D609</f>
        <v>0</v>
      </c>
      <c r="U609" s="5">
        <f>'90.1 Data-IP'!U609/$D609</f>
        <v>1.4369096125552081</v>
      </c>
      <c r="V609" s="5">
        <f>'90.1 Data-IP'!V609/$D609</f>
        <v>0</v>
      </c>
      <c r="W609" s="5">
        <f>'90.1 Data-IP'!W609/$D609</f>
        <v>12.654679587218954</v>
      </c>
      <c r="X609" s="5">
        <f>'90.1 Data-IP'!X609/$D609</f>
        <v>28.300581824959178</v>
      </c>
      <c r="Y609" s="5">
        <f t="shared" si="9"/>
        <v>40.955261412178132</v>
      </c>
      <c r="Z609" s="5">
        <f>'90.1 Data-IP'!Z609/$D609</f>
        <v>57.200530249654456</v>
      </c>
      <c r="AA609" s="5">
        <f>'90.1 Data-IP'!AA609/$D609</f>
        <v>29.737491437514382</v>
      </c>
      <c r="AB609" s="5">
        <f>'90.1 Data-IP'!AB609/$D609</f>
        <v>86.938021687168842</v>
      </c>
    </row>
    <row r="610" spans="1:28" x14ac:dyDescent="0.25">
      <c r="A610" s="95">
        <v>2010</v>
      </c>
      <c r="B610" s="95" t="s">
        <v>55</v>
      </c>
      <c r="C610" s="101" t="s">
        <v>10</v>
      </c>
      <c r="D610" s="5">
        <f>'90.1 Data-SI'!D610*Convert!$B$1</f>
        <v>498588.4208013984</v>
      </c>
      <c r="E610" s="5">
        <f>'90.1 Data-IP'!E610/$D610</f>
        <v>0</v>
      </c>
      <c r="F610" s="5">
        <f>'90.1 Data-IP'!F610/$D610</f>
        <v>1.893396978455273E-2</v>
      </c>
      <c r="G610" s="5">
        <f>'90.1 Data-IP'!G610/$D610</f>
        <v>18.022972093774278</v>
      </c>
      <c r="H610" s="5">
        <f>'90.1 Data-IP'!H610/$D610</f>
        <v>7.1483720140812572</v>
      </c>
      <c r="I610" s="5">
        <f>'90.1 Data-IP'!I610/$D610</f>
        <v>1.2953230593871872</v>
      </c>
      <c r="J610" s="5">
        <f>'90.1 Data-IP'!J610/$D610</f>
        <v>27.935798746449354</v>
      </c>
      <c r="K610" s="5">
        <f>'90.1 Data-IP'!K610/$D610</f>
        <v>0</v>
      </c>
      <c r="L610" s="5">
        <f>'90.1 Data-IP'!L610/$D610</f>
        <v>3.7739812102892718</v>
      </c>
      <c r="M610" s="5">
        <f>'90.1 Data-IP'!M610/$D610</f>
        <v>4.9768395818932625</v>
      </c>
      <c r="N610" s="5">
        <f>'90.1 Data-IP'!N610/$D610</f>
        <v>2.2889382528600808</v>
      </c>
      <c r="O610" s="5">
        <f>'90.1 Data-IP'!O610/$D610</f>
        <v>2.5271336759528978E-3</v>
      </c>
      <c r="P610" s="5">
        <f>'90.1 Data-IP'!P610/$D610</f>
        <v>2.2864111191841281</v>
      </c>
      <c r="Q610" s="5">
        <f>'90.1 Data-IP'!Q610/$D610</f>
        <v>5.5940755908637865</v>
      </c>
      <c r="R610" s="5">
        <f>'90.1 Data-IP'!R610/$D610</f>
        <v>0</v>
      </c>
      <c r="S610" s="5">
        <f>'90.1 Data-IP'!S610/$D610</f>
        <v>0</v>
      </c>
      <c r="T610" s="5">
        <f>'90.1 Data-IP'!T610/$D610</f>
        <v>0</v>
      </c>
      <c r="U610" s="5">
        <f>'90.1 Data-IP'!U610/$D610</f>
        <v>0.79397207030284067</v>
      </c>
      <c r="V610" s="5">
        <f>'90.1 Data-IP'!V610/$D610</f>
        <v>0</v>
      </c>
      <c r="W610" s="5">
        <f>'90.1 Data-IP'!W610/$D610</f>
        <v>30.880298385715459</v>
      </c>
      <c r="X610" s="5">
        <f>'90.1 Data-IP'!X610/$D610</f>
        <v>1.893396978455273E-2</v>
      </c>
      <c r="Y610" s="5">
        <f t="shared" si="9"/>
        <v>30.899232355500011</v>
      </c>
      <c r="Z610" s="5">
        <f>'90.1 Data-IP'!Z610/$D610</f>
        <v>71.036281539588643</v>
      </c>
      <c r="AA610" s="5">
        <f>'90.1 Data-IP'!AA610/$D610</f>
        <v>0.81290604008739342</v>
      </c>
      <c r="AB610" s="5">
        <f>'90.1 Data-IP'!AB610/$D610</f>
        <v>71.849187579676041</v>
      </c>
    </row>
    <row r="611" spans="1:28" x14ac:dyDescent="0.25">
      <c r="A611" s="95">
        <v>2010</v>
      </c>
      <c r="B611" s="95" t="s">
        <v>55</v>
      </c>
      <c r="C611" s="101" t="s">
        <v>6</v>
      </c>
      <c r="D611" s="5">
        <f>'90.1 Data-SI'!D611*Convert!$B$1</f>
        <v>498588.4208013984</v>
      </c>
      <c r="E611" s="5">
        <f>'90.1 Data-IP'!E611/$D611</f>
        <v>0</v>
      </c>
      <c r="F611" s="5">
        <f>'90.1 Data-IP'!F611/$D611</f>
        <v>7.794104027777729E-2</v>
      </c>
      <c r="G611" s="5">
        <f>'90.1 Data-IP'!G611/$D611</f>
        <v>15.98667687147314</v>
      </c>
      <c r="H611" s="5">
        <f>'90.1 Data-IP'!H611/$D611</f>
        <v>7.1536567968122871</v>
      </c>
      <c r="I611" s="5">
        <f>'90.1 Data-IP'!I611/$D611</f>
        <v>1.2947717691022957</v>
      </c>
      <c r="J611" s="5">
        <f>'90.1 Data-IP'!J611/$D611</f>
        <v>27.935798746449354</v>
      </c>
      <c r="K611" s="5">
        <f>'90.1 Data-IP'!K611/$D611</f>
        <v>0</v>
      </c>
      <c r="L611" s="5">
        <f>'90.1 Data-IP'!L611/$D611</f>
        <v>3.7739812102892718</v>
      </c>
      <c r="M611" s="5">
        <f>'90.1 Data-IP'!M611/$D611</f>
        <v>4.7880891943522732</v>
      </c>
      <c r="N611" s="5">
        <f>'90.1 Data-IP'!N611/$D611</f>
        <v>2.0719389907208545</v>
      </c>
      <c r="O611" s="5">
        <f>'90.1 Data-IP'!O611/$D611</f>
        <v>2.5271336759528978E-3</v>
      </c>
      <c r="P611" s="5">
        <f>'90.1 Data-IP'!P611/$D611</f>
        <v>2.0694118570449018</v>
      </c>
      <c r="Q611" s="5">
        <f>'90.1 Data-IP'!Q611/$D611</f>
        <v>4.6704742635721246</v>
      </c>
      <c r="R611" s="5">
        <f>'90.1 Data-IP'!R611/$D611</f>
        <v>3.3780787456978115E-2</v>
      </c>
      <c r="S611" s="5">
        <f>'90.1 Data-IP'!S611/$D611</f>
        <v>0</v>
      </c>
      <c r="T611" s="5">
        <f>'90.1 Data-IP'!T611/$D611</f>
        <v>0</v>
      </c>
      <c r="U611" s="5">
        <f>'90.1 Data-IP'!U611/$D611</f>
        <v>0.79235621946781354</v>
      </c>
      <c r="V611" s="5">
        <f>'90.1 Data-IP'!V611/$D611</f>
        <v>0</v>
      </c>
      <c r="W611" s="5">
        <f>'90.1 Data-IP'!W611/$D611</f>
        <v>27.54843297389942</v>
      </c>
      <c r="X611" s="5">
        <f>'90.1 Data-IP'!X611/$D611</f>
        <v>7.794104027777729E-2</v>
      </c>
      <c r="Y611" s="5">
        <f t="shared" si="9"/>
        <v>27.626374014177198</v>
      </c>
      <c r="Z611" s="5">
        <f>'90.1 Data-IP'!Z611/$D611</f>
        <v>67.709168630228589</v>
      </c>
      <c r="AA611" s="5">
        <f>'90.1 Data-IP'!AA611/$D611</f>
        <v>0.8702972597455908</v>
      </c>
      <c r="AB611" s="5">
        <f>'90.1 Data-IP'!AB611/$D611</f>
        <v>68.579465889974173</v>
      </c>
    </row>
    <row r="612" spans="1:28" x14ac:dyDescent="0.25">
      <c r="A612" s="95">
        <v>2010</v>
      </c>
      <c r="B612" s="95" t="s">
        <v>55</v>
      </c>
      <c r="C612" s="101" t="s">
        <v>11</v>
      </c>
      <c r="D612" s="5">
        <f>'90.1 Data-SI'!D612*Convert!$B$1</f>
        <v>498588.4208013984</v>
      </c>
      <c r="E612" s="5">
        <f>'90.1 Data-IP'!E612/$D612</f>
        <v>0</v>
      </c>
      <c r="F612" s="5">
        <f>'90.1 Data-IP'!F612/$D612</f>
        <v>2.4237762525406353E-2</v>
      </c>
      <c r="G612" s="5">
        <f>'90.1 Data-IP'!G612/$D612</f>
        <v>13.000755618431493</v>
      </c>
      <c r="H612" s="5">
        <f>'90.1 Data-IP'!H612/$D612</f>
        <v>7.1650818127164202</v>
      </c>
      <c r="I612" s="5">
        <f>'90.1 Data-IP'!I612/$D612</f>
        <v>1.294961869200534</v>
      </c>
      <c r="J612" s="5">
        <f>'90.1 Data-IP'!J612/$D612</f>
        <v>27.935798746449354</v>
      </c>
      <c r="K612" s="5">
        <f>'90.1 Data-IP'!K612/$D612</f>
        <v>0</v>
      </c>
      <c r="L612" s="5">
        <f>'90.1 Data-IP'!L612/$D612</f>
        <v>3.7739812102892718</v>
      </c>
      <c r="M612" s="5">
        <f>'90.1 Data-IP'!M612/$D612</f>
        <v>4.6955674765396065</v>
      </c>
      <c r="N612" s="5">
        <f>'90.1 Data-IP'!N612/$D612</f>
        <v>1.7938035369881327</v>
      </c>
      <c r="O612" s="5">
        <f>'90.1 Data-IP'!O612/$D612</f>
        <v>2.5271336759528978E-3</v>
      </c>
      <c r="P612" s="5">
        <f>'90.1 Data-IP'!P612/$D612</f>
        <v>1.7912764033121797</v>
      </c>
      <c r="Q612" s="5">
        <f>'90.1 Data-IP'!Q612/$D612</f>
        <v>4.6688013827076267</v>
      </c>
      <c r="R612" s="5">
        <f>'90.1 Data-IP'!R612/$D612</f>
        <v>0</v>
      </c>
      <c r="S612" s="5">
        <f>'90.1 Data-IP'!S612/$D612</f>
        <v>0</v>
      </c>
      <c r="T612" s="5">
        <f>'90.1 Data-IP'!T612/$D612</f>
        <v>0</v>
      </c>
      <c r="U612" s="5">
        <f>'90.1 Data-IP'!U612/$D612</f>
        <v>0.85155339005927666</v>
      </c>
      <c r="V612" s="5">
        <f>'90.1 Data-IP'!V612/$D612</f>
        <v>0</v>
      </c>
      <c r="W612" s="5">
        <f>'90.1 Data-IP'!W612/$D612</f>
        <v>24.156400880990905</v>
      </c>
      <c r="X612" s="5">
        <f>'90.1 Data-IP'!X612/$D612</f>
        <v>2.4237762525406353E-2</v>
      </c>
      <c r="Y612" s="5">
        <f t="shared" si="9"/>
        <v>24.180638643516311</v>
      </c>
      <c r="Z612" s="5">
        <f>'90.1 Data-IP'!Z612/$D612</f>
        <v>64.32877066333225</v>
      </c>
      <c r="AA612" s="5">
        <f>'90.1 Data-IP'!AA612/$D612</f>
        <v>0.87579115258468287</v>
      </c>
      <c r="AB612" s="5">
        <f>'90.1 Data-IP'!AB612/$D612</f>
        <v>65.204561815916932</v>
      </c>
    </row>
    <row r="613" spans="1:28" x14ac:dyDescent="0.25">
      <c r="A613" s="95">
        <v>2010</v>
      </c>
      <c r="B613" s="95" t="s">
        <v>55</v>
      </c>
      <c r="C613" s="101" t="s">
        <v>13</v>
      </c>
      <c r="D613" s="5">
        <f>'90.1 Data-SI'!D613*Convert!$B$1</f>
        <v>498588.4208013984</v>
      </c>
      <c r="E613" s="5">
        <f>'90.1 Data-IP'!E613/$D613</f>
        <v>0</v>
      </c>
      <c r="F613" s="5">
        <f>'90.1 Data-IP'!F613/$D613</f>
        <v>0.46165808857215163</v>
      </c>
      <c r="G613" s="5">
        <f>'90.1 Data-IP'!G613/$D613</f>
        <v>13.911202018925049</v>
      </c>
      <c r="H613" s="5">
        <f>'90.1 Data-IP'!H613/$D613</f>
        <v>7.1658802331290223</v>
      </c>
      <c r="I613" s="5">
        <f>'90.1 Data-IP'!I613/$D613</f>
        <v>1.2928517581100871</v>
      </c>
      <c r="J613" s="5">
        <f>'90.1 Data-IP'!J613/$D613</f>
        <v>27.935798746449354</v>
      </c>
      <c r="K613" s="5">
        <f>'90.1 Data-IP'!K613/$D613</f>
        <v>0</v>
      </c>
      <c r="L613" s="5">
        <f>'90.1 Data-IP'!L613/$D613</f>
        <v>3.7739812102892718</v>
      </c>
      <c r="M613" s="5">
        <f>'90.1 Data-IP'!M613/$D613</f>
        <v>4.7134368857740219</v>
      </c>
      <c r="N613" s="5">
        <f>'90.1 Data-IP'!N613/$D613</f>
        <v>1.7749646172526992</v>
      </c>
      <c r="O613" s="5">
        <f>'90.1 Data-IP'!O613/$D613</f>
        <v>2.5271336759528978E-3</v>
      </c>
      <c r="P613" s="5">
        <f>'90.1 Data-IP'!P613/$D613</f>
        <v>1.7724374835767462</v>
      </c>
      <c r="Q613" s="5">
        <f>'90.1 Data-IP'!Q613/$D613</f>
        <v>4.0777801772841897</v>
      </c>
      <c r="R613" s="5">
        <f>'90.1 Data-IP'!R613/$D613</f>
        <v>0.20118293396578465</v>
      </c>
      <c r="S613" s="5">
        <f>'90.1 Data-IP'!S613/$D613</f>
        <v>0</v>
      </c>
      <c r="T613" s="5">
        <f>'90.1 Data-IP'!T613/$D613</f>
        <v>0</v>
      </c>
      <c r="U613" s="5">
        <f>'90.1 Data-IP'!U613/$D613</f>
        <v>0.85410073137567222</v>
      </c>
      <c r="V613" s="5">
        <f>'90.1 Data-IP'!V613/$D613</f>
        <v>0</v>
      </c>
      <c r="W613" s="5">
        <f>'90.1 Data-IP'!W613/$D613</f>
        <v>24.676039499525793</v>
      </c>
      <c r="X613" s="5">
        <f>'90.1 Data-IP'!X613/$D613</f>
        <v>0.46165808857215163</v>
      </c>
      <c r="Y613" s="5">
        <f t="shared" si="9"/>
        <v>25.137697588097943</v>
      </c>
      <c r="Z613" s="5">
        <f>'90.1 Data-IP'!Z613/$D613</f>
        <v>64.847116601199133</v>
      </c>
      <c r="AA613" s="5">
        <f>'90.1 Data-IP'!AA613/$D613</f>
        <v>1.3157588199478238</v>
      </c>
      <c r="AB613" s="5">
        <f>'90.1 Data-IP'!AB613/$D613</f>
        <v>66.16287542114695</v>
      </c>
    </row>
    <row r="614" spans="1:28" x14ac:dyDescent="0.25">
      <c r="A614" s="95">
        <v>2010</v>
      </c>
      <c r="B614" s="95" t="s">
        <v>55</v>
      </c>
      <c r="C614" s="101" t="s">
        <v>19</v>
      </c>
      <c r="D614" s="5">
        <f>'90.1 Data-SI'!D614*Convert!$B$1</f>
        <v>498588.4208013984</v>
      </c>
      <c r="E614" s="5">
        <f>'90.1 Data-IP'!E614/$D614</f>
        <v>0</v>
      </c>
      <c r="F614" s="5">
        <f>'90.1 Data-IP'!F614/$D614</f>
        <v>0.49870859771883158</v>
      </c>
      <c r="G614" s="5">
        <f>'90.1 Data-IP'!G614/$D614</f>
        <v>10.903096084418971</v>
      </c>
      <c r="H614" s="5">
        <f>'90.1 Data-IP'!H614/$D614</f>
        <v>7.1614509008400633</v>
      </c>
      <c r="I614" s="5">
        <f>'90.1 Data-IP'!I614/$D614</f>
        <v>1.2922814578153714</v>
      </c>
      <c r="J614" s="5">
        <f>'90.1 Data-IP'!J614/$D614</f>
        <v>27.935798746449354</v>
      </c>
      <c r="K614" s="5">
        <f>'90.1 Data-IP'!K614/$D614</f>
        <v>0</v>
      </c>
      <c r="L614" s="5">
        <f>'90.1 Data-IP'!L614/$D614</f>
        <v>3.7739812102892718</v>
      </c>
      <c r="M614" s="5">
        <f>'90.1 Data-IP'!M614/$D614</f>
        <v>4.329491717361762</v>
      </c>
      <c r="N614" s="5">
        <f>'90.1 Data-IP'!N614/$D614</f>
        <v>1.6268006006856268</v>
      </c>
      <c r="O614" s="5">
        <f>'90.1 Data-IP'!O614/$D614</f>
        <v>2.5271336759528978E-3</v>
      </c>
      <c r="P614" s="5">
        <f>'90.1 Data-IP'!P614/$D614</f>
        <v>1.6242734670096741</v>
      </c>
      <c r="Q614" s="5">
        <f>'90.1 Data-IP'!Q614/$D614</f>
        <v>4.0174994361327663</v>
      </c>
      <c r="R614" s="5">
        <f>'90.1 Data-IP'!R614/$D614</f>
        <v>9.6951050101625399E-3</v>
      </c>
      <c r="S614" s="5">
        <f>'90.1 Data-IP'!S614/$D614</f>
        <v>0</v>
      </c>
      <c r="T614" s="5">
        <f>'90.1 Data-IP'!T614/$D614</f>
        <v>0</v>
      </c>
      <c r="U614" s="5">
        <f>'90.1 Data-IP'!U614/$D614</f>
        <v>0.91787931433468262</v>
      </c>
      <c r="V614" s="5">
        <f>'90.1 Data-IP'!V614/$D614</f>
        <v>0</v>
      </c>
      <c r="W614" s="5">
        <f>'90.1 Data-IP'!W614/$D614</f>
        <v>20.884055809933336</v>
      </c>
      <c r="X614" s="5">
        <f>'90.1 Data-IP'!X614/$D614</f>
        <v>0.49870859771883158</v>
      </c>
      <c r="Y614" s="5">
        <f t="shared" si="9"/>
        <v>21.382764407652168</v>
      </c>
      <c r="Z614" s="5">
        <f>'90.1 Data-IP'!Z614/$D614</f>
        <v>61.050076248993527</v>
      </c>
      <c r="AA614" s="5">
        <f>'90.1 Data-IP'!AA614/$D614</f>
        <v>1.4165689020436902</v>
      </c>
      <c r="AB614" s="5">
        <f>'90.1 Data-IP'!AB614/$D614</f>
        <v>62.46664515103722</v>
      </c>
    </row>
    <row r="615" spans="1:28" x14ac:dyDescent="0.25">
      <c r="A615" s="95">
        <v>2010</v>
      </c>
      <c r="B615" s="95" t="s">
        <v>55</v>
      </c>
      <c r="C615" s="101" t="s">
        <v>20</v>
      </c>
      <c r="D615" s="5">
        <f>'90.1 Data-SI'!D615*Convert!$B$1</f>
        <v>498588.4208013984</v>
      </c>
      <c r="E615" s="5">
        <f>'90.1 Data-IP'!E615/$D615</f>
        <v>0</v>
      </c>
      <c r="F615" s="5">
        <f>'90.1 Data-IP'!F615/$D615</f>
        <v>0.39544622435568866</v>
      </c>
      <c r="G615" s="5">
        <f>'90.1 Data-IP'!G615/$D615</f>
        <v>8.0786268448112644</v>
      </c>
      <c r="H615" s="5">
        <f>'90.1 Data-IP'!H615/$D615</f>
        <v>7.1676481640426388</v>
      </c>
      <c r="I615" s="5">
        <f>'90.1 Data-IP'!I615/$D615</f>
        <v>1.2934980984440976</v>
      </c>
      <c r="J615" s="5">
        <f>'90.1 Data-IP'!J615/$D615</f>
        <v>27.935798746449354</v>
      </c>
      <c r="K615" s="5">
        <f>'90.1 Data-IP'!K615/$D615</f>
        <v>0</v>
      </c>
      <c r="L615" s="5">
        <f>'90.1 Data-IP'!L615/$D615</f>
        <v>3.7739812102892718</v>
      </c>
      <c r="M615" s="5">
        <f>'90.1 Data-IP'!M615/$D615</f>
        <v>4.7418568504606755</v>
      </c>
      <c r="N615" s="5">
        <f>'90.1 Data-IP'!N615/$D615</f>
        <v>1.1329205454620528</v>
      </c>
      <c r="O615" s="5">
        <f>'90.1 Data-IP'!O615/$D615</f>
        <v>2.5271336759528978E-3</v>
      </c>
      <c r="P615" s="5">
        <f>'90.1 Data-IP'!P615/$D615</f>
        <v>1.1303934117860999</v>
      </c>
      <c r="Q615" s="5">
        <f>'90.1 Data-IP'!Q615/$D615</f>
        <v>2.6458511873028292</v>
      </c>
      <c r="R615" s="5">
        <f>'90.1 Data-IP'!R615/$D615</f>
        <v>2.7845292089678013</v>
      </c>
      <c r="S615" s="5">
        <f>'90.1 Data-IP'!S615/$D615</f>
        <v>0</v>
      </c>
      <c r="T615" s="5">
        <f>'90.1 Data-IP'!T615/$D615</f>
        <v>0</v>
      </c>
      <c r="U615" s="5">
        <f>'90.1 Data-IP'!U615/$D615</f>
        <v>0.92206151649592938</v>
      </c>
      <c r="V615" s="5">
        <f>'90.1 Data-IP'!V615/$D615</f>
        <v>0</v>
      </c>
      <c r="W615" s="5">
        <f>'90.1 Data-IP'!W615/$D615</f>
        <v>19.381257503328669</v>
      </c>
      <c r="X615" s="5">
        <f>'90.1 Data-IP'!X615/$D615</f>
        <v>0.39544622435568866</v>
      </c>
      <c r="Y615" s="5">
        <f t="shared" si="9"/>
        <v>19.776703727684357</v>
      </c>
      <c r="Z615" s="5">
        <f>'90.1 Data-IP'!Z615/$D615</f>
        <v>59.554710856229988</v>
      </c>
      <c r="AA615" s="5">
        <f>'90.1 Data-IP'!AA615/$D615</f>
        <v>1.3175077408516178</v>
      </c>
      <c r="AB615" s="5">
        <f>'90.1 Data-IP'!AB615/$D615</f>
        <v>60.872218597081606</v>
      </c>
    </row>
    <row r="616" spans="1:28" x14ac:dyDescent="0.25">
      <c r="A616" s="95">
        <v>2010</v>
      </c>
      <c r="B616" s="95" t="s">
        <v>55</v>
      </c>
      <c r="C616" s="101" t="s">
        <v>3</v>
      </c>
      <c r="D616" s="5">
        <f>'90.1 Data-SI'!D616*Convert!$B$1</f>
        <v>498588.4208013984</v>
      </c>
      <c r="E616" s="5">
        <f>'90.1 Data-IP'!E616/$D616</f>
        <v>0</v>
      </c>
      <c r="F616" s="5">
        <f>'90.1 Data-IP'!F616/$D616</f>
        <v>2.3957554980602835</v>
      </c>
      <c r="G616" s="5">
        <f>'90.1 Data-IP'!G616/$D616</f>
        <v>8.2103472028807101</v>
      </c>
      <c r="H616" s="5">
        <f>'90.1 Data-IP'!H616/$D616</f>
        <v>7.1857266833851181</v>
      </c>
      <c r="I616" s="5">
        <f>'90.1 Data-IP'!I616/$D616</f>
        <v>1.2931749282770924</v>
      </c>
      <c r="J616" s="5">
        <f>'90.1 Data-IP'!J616/$D616</f>
        <v>27.935798746449354</v>
      </c>
      <c r="K616" s="5">
        <f>'90.1 Data-IP'!K616/$D616</f>
        <v>0</v>
      </c>
      <c r="L616" s="5">
        <f>'90.1 Data-IP'!L616/$D616</f>
        <v>3.7740002202990959</v>
      </c>
      <c r="M616" s="5">
        <f>'90.1 Data-IP'!M616/$D616</f>
        <v>4.2101848957072914</v>
      </c>
      <c r="N616" s="5">
        <f>'90.1 Data-IP'!N616/$D616</f>
        <v>1.2242256226459953</v>
      </c>
      <c r="O616" s="5">
        <f>'90.1 Data-IP'!O616/$D616</f>
        <v>2.5271336759528978E-3</v>
      </c>
      <c r="P616" s="5">
        <f>'90.1 Data-IP'!P616/$D616</f>
        <v>1.2216984889700424</v>
      </c>
      <c r="Q616" s="5">
        <f>'90.1 Data-IP'!Q616/$D616</f>
        <v>2.9059651517225431</v>
      </c>
      <c r="R616" s="5">
        <f>'90.1 Data-IP'!R616/$D616</f>
        <v>3.4712277938346671E-2</v>
      </c>
      <c r="S616" s="5">
        <f>'90.1 Data-IP'!S616/$D616</f>
        <v>0</v>
      </c>
      <c r="T616" s="5">
        <f>'90.1 Data-IP'!T616/$D616</f>
        <v>0</v>
      </c>
      <c r="U616" s="5">
        <f>'90.1 Data-IP'!U616/$D616</f>
        <v>1.0335362141029747</v>
      </c>
      <c r="V616" s="5">
        <f>'90.1 Data-IP'!V616/$D616</f>
        <v>0</v>
      </c>
      <c r="W616" s="5">
        <f>'90.1 Data-IP'!W616/$D616</f>
        <v>16.582908017218934</v>
      </c>
      <c r="X616" s="5">
        <f>'90.1 Data-IP'!X616/$D616</f>
        <v>2.3957554980602835</v>
      </c>
      <c r="Y616" s="5">
        <f t="shared" si="9"/>
        <v>18.978663515279216</v>
      </c>
      <c r="Z616" s="5">
        <f>'90.1 Data-IP'!Z616/$D616</f>
        <v>56.774135729305542</v>
      </c>
      <c r="AA616" s="5">
        <f>'90.1 Data-IP'!AA616/$D616</f>
        <v>3.4292727021534342</v>
      </c>
      <c r="AB616" s="5">
        <f>'90.1 Data-IP'!AB616/$D616</f>
        <v>60.203408431458975</v>
      </c>
    </row>
    <row r="617" spans="1:28" x14ac:dyDescent="0.25">
      <c r="A617" s="95">
        <v>2010</v>
      </c>
      <c r="B617" s="95" t="s">
        <v>55</v>
      </c>
      <c r="C617" s="101" t="s">
        <v>7</v>
      </c>
      <c r="D617" s="5">
        <f>'90.1 Data-SI'!D617*Convert!$B$1</f>
        <v>498588.4208013984</v>
      </c>
      <c r="E617" s="5">
        <f>'90.1 Data-IP'!E617/$D617</f>
        <v>0</v>
      </c>
      <c r="F617" s="5">
        <f>'90.1 Data-IP'!F617/$D617</f>
        <v>0.92369637734078025</v>
      </c>
      <c r="G617" s="5">
        <f>'90.1 Data-IP'!G617/$D617</f>
        <v>6.555373767636139</v>
      </c>
      <c r="H617" s="5">
        <f>'90.1 Data-IP'!H617/$D617</f>
        <v>7.1713170959386412</v>
      </c>
      <c r="I617" s="5">
        <f>'90.1 Data-IP'!I617/$D617</f>
        <v>1.2930988882377972</v>
      </c>
      <c r="J617" s="5">
        <f>'90.1 Data-IP'!J617/$D617</f>
        <v>27.935798746449354</v>
      </c>
      <c r="K617" s="5">
        <f>'90.1 Data-IP'!K617/$D617</f>
        <v>0</v>
      </c>
      <c r="L617" s="5">
        <f>'90.1 Data-IP'!L617/$D617</f>
        <v>3.7739812102892718</v>
      </c>
      <c r="M617" s="5">
        <f>'90.1 Data-IP'!M617/$D617</f>
        <v>4.7215541599688056</v>
      </c>
      <c r="N617" s="5">
        <f>'90.1 Data-IP'!N617/$D617</f>
        <v>0.95261060228285321</v>
      </c>
      <c r="O617" s="5">
        <f>'90.1 Data-IP'!O617/$D617</f>
        <v>2.5271336759528978E-3</v>
      </c>
      <c r="P617" s="5">
        <f>'90.1 Data-IP'!P617/$D617</f>
        <v>0.95008346860690029</v>
      </c>
      <c r="Q617" s="5">
        <f>'90.1 Data-IP'!Q617/$D617</f>
        <v>2.2250836298617749</v>
      </c>
      <c r="R617" s="5">
        <f>'90.1 Data-IP'!R617/$D617</f>
        <v>3.2169499024308745</v>
      </c>
      <c r="S617" s="5">
        <f>'90.1 Data-IP'!S617/$D617</f>
        <v>0</v>
      </c>
      <c r="T617" s="5">
        <f>'90.1 Data-IP'!T617/$D617</f>
        <v>0</v>
      </c>
      <c r="U617" s="5">
        <f>'90.1 Data-IP'!U617/$D617</f>
        <v>1.0037095086893568</v>
      </c>
      <c r="V617" s="5">
        <f>'90.1 Data-IP'!V617/$D617</f>
        <v>0</v>
      </c>
      <c r="W617" s="5">
        <f>'90.1 Data-IP'!W617/$D617</f>
        <v>17.669044928504494</v>
      </c>
      <c r="X617" s="5">
        <f>'90.1 Data-IP'!X617/$D617</f>
        <v>0.92369637734078025</v>
      </c>
      <c r="Y617" s="5">
        <f t="shared" si="9"/>
        <v>18.592741305845273</v>
      </c>
      <c r="Z617" s="5">
        <f>'90.1 Data-IP'!Z617/$D617</f>
        <v>57.84578701310533</v>
      </c>
      <c r="AA617" s="5">
        <f>'90.1 Data-IP'!AA617/$D617</f>
        <v>1.9274058860301371</v>
      </c>
      <c r="AB617" s="5">
        <f>'90.1 Data-IP'!AB617/$D617</f>
        <v>59.773192899135466</v>
      </c>
    </row>
    <row r="618" spans="1:28" x14ac:dyDescent="0.25">
      <c r="A618" s="95">
        <v>2010</v>
      </c>
      <c r="B618" s="95" t="s">
        <v>55</v>
      </c>
      <c r="C618" s="101" t="s">
        <v>17</v>
      </c>
      <c r="D618" s="5">
        <f>'90.1 Data-SI'!D618*Convert!$B$1</f>
        <v>498588.4208013984</v>
      </c>
      <c r="E618" s="5">
        <f>'90.1 Data-IP'!E618/$D618</f>
        <v>0</v>
      </c>
      <c r="F618" s="5">
        <f>'90.1 Data-IP'!F618/$D618</f>
        <v>0.25344145097154314</v>
      </c>
      <c r="G618" s="5">
        <f>'90.1 Data-IP'!G618/$D618</f>
        <v>4.2943612192072909</v>
      </c>
      <c r="H618" s="5">
        <f>'90.1 Data-IP'!H618/$D618</f>
        <v>7.1790731799467711</v>
      </c>
      <c r="I618" s="5">
        <f>'90.1 Data-IP'!I618/$D618</f>
        <v>1.2964636599766179</v>
      </c>
      <c r="J618" s="5">
        <f>'90.1 Data-IP'!J618/$D618</f>
        <v>27.935798746449354</v>
      </c>
      <c r="K618" s="5">
        <f>'90.1 Data-IP'!K618/$D618</f>
        <v>0</v>
      </c>
      <c r="L618" s="5">
        <f>'90.1 Data-IP'!L618/$D618</f>
        <v>3.7740002202990959</v>
      </c>
      <c r="M618" s="5">
        <f>'90.1 Data-IP'!M618/$D618</f>
        <v>4.1651121624149479</v>
      </c>
      <c r="N618" s="5">
        <f>'90.1 Data-IP'!N618/$D618</f>
        <v>0.89748157379369364</v>
      </c>
      <c r="O618" s="5">
        <f>'90.1 Data-IP'!O618/$D618</f>
        <v>2.5271336759528978E-3</v>
      </c>
      <c r="P618" s="5">
        <f>'90.1 Data-IP'!P618/$D618</f>
        <v>0.89495444011774072</v>
      </c>
      <c r="Q618" s="5">
        <f>'90.1 Data-IP'!Q618/$D618</f>
        <v>1.7957425579901654</v>
      </c>
      <c r="R618" s="5">
        <f>'90.1 Data-IP'!R618/$D618</f>
        <v>0.79826833252303031</v>
      </c>
      <c r="S618" s="5">
        <f>'90.1 Data-IP'!S618/$D618</f>
        <v>0</v>
      </c>
      <c r="T618" s="5">
        <f>'90.1 Data-IP'!T618/$D618</f>
        <v>0</v>
      </c>
      <c r="U618" s="5">
        <f>'90.1 Data-IP'!U618/$D618</f>
        <v>1.0467291609207254</v>
      </c>
      <c r="V618" s="5">
        <f>'90.1 Data-IP'!V618/$D618</f>
        <v>0</v>
      </c>
      <c r="W618" s="5">
        <f>'90.1 Data-IP'!W618/$D618</f>
        <v>11.948438712253175</v>
      </c>
      <c r="X618" s="5">
        <f>'90.1 Data-IP'!X618/$D618</f>
        <v>0.25344145097154314</v>
      </c>
      <c r="Y618" s="5">
        <f t="shared" si="9"/>
        <v>12.201880163224718</v>
      </c>
      <c r="Z618" s="5">
        <f>'90.1 Data-IP'!Z618/$D618</f>
        <v>52.1363206626108</v>
      </c>
      <c r="AA618" s="5">
        <f>'90.1 Data-IP'!AA618/$D618</f>
        <v>1.3001706118922685</v>
      </c>
      <c r="AB618" s="5">
        <f>'90.1 Data-IP'!AB618/$D618</f>
        <v>53.436491274503062</v>
      </c>
    </row>
    <row r="619" spans="1:28" x14ac:dyDescent="0.25">
      <c r="A619" s="95">
        <v>2010</v>
      </c>
      <c r="B619" s="95" t="s">
        <v>55</v>
      </c>
      <c r="C619" s="101" t="s">
        <v>14</v>
      </c>
      <c r="D619" s="5">
        <f>'90.1 Data-SI'!D619*Convert!$B$1</f>
        <v>498588.4208013984</v>
      </c>
      <c r="E619" s="5">
        <f>'90.1 Data-IP'!E619/$D619</f>
        <v>0</v>
      </c>
      <c r="F619" s="5">
        <f>'90.1 Data-IP'!F619/$D619</f>
        <v>4.3931942602814766</v>
      </c>
      <c r="G619" s="5">
        <f>'90.1 Data-IP'!G619/$D619</f>
        <v>7.0088765619938593</v>
      </c>
      <c r="H619" s="5">
        <f>'90.1 Data-IP'!H619/$D619</f>
        <v>7.1777044592394548</v>
      </c>
      <c r="I619" s="5">
        <f>'90.1 Data-IP'!I619/$D619</f>
        <v>1.2979464407428782</v>
      </c>
      <c r="J619" s="5">
        <f>'90.1 Data-IP'!J619/$D619</f>
        <v>27.935798746449354</v>
      </c>
      <c r="K619" s="5">
        <f>'90.1 Data-IP'!K619/$D619</f>
        <v>0</v>
      </c>
      <c r="L619" s="5">
        <f>'90.1 Data-IP'!L619/$D619</f>
        <v>3.7740002202990959</v>
      </c>
      <c r="M619" s="5">
        <f>'90.1 Data-IP'!M619/$D619</f>
        <v>4.1584206389569518</v>
      </c>
      <c r="N619" s="5">
        <f>'90.1 Data-IP'!N619/$D619</f>
        <v>0.94901771042614591</v>
      </c>
      <c r="O619" s="5">
        <f>'90.1 Data-IP'!O619/$D619</f>
        <v>2.5271336759528978E-3</v>
      </c>
      <c r="P619" s="5">
        <f>'90.1 Data-IP'!P619/$D619</f>
        <v>0.9464905767501931</v>
      </c>
      <c r="Q619" s="5">
        <f>'90.1 Data-IP'!Q619/$D619</f>
        <v>2.2531994343912465</v>
      </c>
      <c r="R619" s="5">
        <f>'90.1 Data-IP'!R619/$D619</f>
        <v>5.026246597425444E-2</v>
      </c>
      <c r="S619" s="5">
        <f>'90.1 Data-IP'!S619/$D619</f>
        <v>0</v>
      </c>
      <c r="T619" s="5">
        <f>'90.1 Data-IP'!T619/$D619</f>
        <v>0</v>
      </c>
      <c r="U619" s="5">
        <f>'90.1 Data-IP'!U619/$D619</f>
        <v>1.1255826816700474</v>
      </c>
      <c r="V619" s="5">
        <f>'90.1 Data-IP'!V619/$D619</f>
        <v>0</v>
      </c>
      <c r="W619" s="5">
        <f>'90.1 Data-IP'!W619/$D619</f>
        <v>14.417249678066504</v>
      </c>
      <c r="X619" s="5">
        <f>'90.1 Data-IP'!X619/$D619</f>
        <v>4.3931942602814766</v>
      </c>
      <c r="Y619" s="5">
        <f t="shared" si="9"/>
        <v>18.81044393834798</v>
      </c>
      <c r="Z619" s="5">
        <f>'90.1 Data-IP'!Z619/$D619</f>
        <v>54.605264698492888</v>
      </c>
      <c r="AA619" s="5">
        <f>'90.1 Data-IP'!AA619/$D619</f>
        <v>5.5187579319417006</v>
      </c>
      <c r="AB619" s="5">
        <f>'90.1 Data-IP'!AB619/$D619</f>
        <v>60.124022630434588</v>
      </c>
    </row>
    <row r="620" spans="1:28" x14ac:dyDescent="0.25">
      <c r="A620" s="95">
        <v>2010</v>
      </c>
      <c r="B620" s="95" t="s">
        <v>55</v>
      </c>
      <c r="C620" s="101" t="s">
        <v>2</v>
      </c>
      <c r="D620" s="5">
        <f>'90.1 Data-SI'!D620*Convert!$B$1</f>
        <v>498588.4208013984</v>
      </c>
      <c r="E620" s="5">
        <f>'90.1 Data-IP'!E620/$D620</f>
        <v>0</v>
      </c>
      <c r="F620" s="5">
        <f>'90.1 Data-IP'!F620/$D620</f>
        <v>1.8446172932472789</v>
      </c>
      <c r="G620" s="5">
        <f>'90.1 Data-IP'!G620/$D620</f>
        <v>5.152682172763857</v>
      </c>
      <c r="H620" s="5">
        <f>'90.1 Data-IP'!H620/$D620</f>
        <v>7.1550065075097793</v>
      </c>
      <c r="I620" s="5">
        <f>'90.1 Data-IP'!I620/$D620</f>
        <v>1.2928897781297346</v>
      </c>
      <c r="J620" s="5">
        <f>'90.1 Data-IP'!J620/$D620</f>
        <v>27.935798746449354</v>
      </c>
      <c r="K620" s="5">
        <f>'90.1 Data-IP'!K620/$D620</f>
        <v>0</v>
      </c>
      <c r="L620" s="5">
        <f>'90.1 Data-IP'!L620/$D620</f>
        <v>3.7739812102892718</v>
      </c>
      <c r="M620" s="5">
        <f>'90.1 Data-IP'!M620/$D620</f>
        <v>5.2154342151923796</v>
      </c>
      <c r="N620" s="5">
        <f>'90.1 Data-IP'!N620/$D620</f>
        <v>0.8706774599420678</v>
      </c>
      <c r="O620" s="5">
        <f>'90.1 Data-IP'!O620/$D620</f>
        <v>2.5271336759528978E-3</v>
      </c>
      <c r="P620" s="5">
        <f>'90.1 Data-IP'!P620/$D620</f>
        <v>0.86815032626611488</v>
      </c>
      <c r="Q620" s="5">
        <f>'90.1 Data-IP'!Q620/$D620</f>
        <v>1.6075814807537165</v>
      </c>
      <c r="R620" s="5">
        <f>'90.1 Data-IP'!R620/$D620</f>
        <v>3.9541200633800568</v>
      </c>
      <c r="S620" s="5">
        <f>'90.1 Data-IP'!S620/$D620</f>
        <v>0</v>
      </c>
      <c r="T620" s="5">
        <f>'90.1 Data-IP'!T620/$D620</f>
        <v>0</v>
      </c>
      <c r="U620" s="5">
        <f>'90.1 Data-IP'!U620/$D620</f>
        <v>1.0995959982408468</v>
      </c>
      <c r="V620" s="5">
        <f>'90.1 Data-IP'!V620/$D620</f>
        <v>0</v>
      </c>
      <c r="W620" s="5">
        <f>'90.1 Data-IP'!W620/$D620</f>
        <v>16.797968258356125</v>
      </c>
      <c r="X620" s="5">
        <f>'90.1 Data-IP'!X620/$D620</f>
        <v>1.8446172932472789</v>
      </c>
      <c r="Y620" s="5">
        <f t="shared" si="9"/>
        <v>18.642585551603403</v>
      </c>
      <c r="Z620" s="5">
        <f>'90.1 Data-IP'!Z620/$D620</f>
        <v>56.958190644420036</v>
      </c>
      <c r="AA620" s="5">
        <f>'90.1 Data-IP'!AA620/$D620</f>
        <v>2.9442132914881256</v>
      </c>
      <c r="AB620" s="5">
        <f>'90.1 Data-IP'!AB620/$D620</f>
        <v>59.902403935908168</v>
      </c>
    </row>
    <row r="621" spans="1:28" x14ac:dyDescent="0.25">
      <c r="A621" s="95">
        <v>2010</v>
      </c>
      <c r="B621" s="95" t="s">
        <v>55</v>
      </c>
      <c r="C621" s="101" t="s">
        <v>18</v>
      </c>
      <c r="D621" s="5">
        <f>'90.1 Data-SI'!D621*Convert!$B$1</f>
        <v>498588.4208013984</v>
      </c>
      <c r="E621" s="5">
        <f>'90.1 Data-IP'!E621/$D621</f>
        <v>0</v>
      </c>
      <c r="F621" s="5">
        <f>'90.1 Data-IP'!F621/$D621</f>
        <v>2.6908478805558782</v>
      </c>
      <c r="G621" s="5">
        <f>'90.1 Data-IP'!G621/$D621</f>
        <v>2.6501854695426665</v>
      </c>
      <c r="H621" s="5">
        <f>'90.1 Data-IP'!H621/$D621</f>
        <v>7.2008966712245481</v>
      </c>
      <c r="I621" s="5">
        <f>'90.1 Data-IP'!I621/$D621</f>
        <v>1.2983646609590029</v>
      </c>
      <c r="J621" s="5">
        <f>'90.1 Data-IP'!J621/$D621</f>
        <v>27.935798746449354</v>
      </c>
      <c r="K621" s="5">
        <f>'90.1 Data-IP'!K621/$D621</f>
        <v>0</v>
      </c>
      <c r="L621" s="5">
        <f>'90.1 Data-IP'!L621/$D621</f>
        <v>3.7740192303089204</v>
      </c>
      <c r="M621" s="5">
        <f>'90.1 Data-IP'!M621/$D621</f>
        <v>4.1993872101273455</v>
      </c>
      <c r="N621" s="5">
        <f>'90.1 Data-IP'!N621/$D621</f>
        <v>0.58790356381232711</v>
      </c>
      <c r="O621" s="5">
        <f>'90.1 Data-IP'!O621/$D621</f>
        <v>2.5271336759528978E-3</v>
      </c>
      <c r="P621" s="5">
        <f>'90.1 Data-IP'!P621/$D621</f>
        <v>0.58537643013637419</v>
      </c>
      <c r="Q621" s="5">
        <f>'90.1 Data-IP'!Q621/$D621</f>
        <v>0.88580942776185101</v>
      </c>
      <c r="R621" s="5">
        <f>'90.1 Data-IP'!R621/$D621</f>
        <v>1.7070798721717375</v>
      </c>
      <c r="S621" s="5">
        <f>'90.1 Data-IP'!S621/$D621</f>
        <v>0</v>
      </c>
      <c r="T621" s="5">
        <f>'90.1 Data-IP'!T621/$D621</f>
        <v>0</v>
      </c>
      <c r="U621" s="5">
        <f>'90.1 Data-IP'!U621/$D621</f>
        <v>1.1534703660816326</v>
      </c>
      <c r="V621" s="5">
        <f>'90.1 Data-IP'!V621/$D621</f>
        <v>0</v>
      </c>
      <c r="W621" s="5">
        <f>'90.1 Data-IP'!W621/$D621</f>
        <v>10.027838409739974</v>
      </c>
      <c r="X621" s="5">
        <f>'90.1 Data-IP'!X621/$D621</f>
        <v>2.6908478805558782</v>
      </c>
      <c r="Y621" s="5">
        <f t="shared" si="9"/>
        <v>12.718686290295853</v>
      </c>
      <c r="Z621" s="5">
        <f>'90.1 Data-IP'!Z621/$D621</f>
        <v>50.239463862367579</v>
      </c>
      <c r="AA621" s="5">
        <f>'90.1 Data-IP'!AA621/$D621</f>
        <v>3.8442992366276867</v>
      </c>
      <c r="AB621" s="5">
        <f>'90.1 Data-IP'!AB621/$D621</f>
        <v>54.08376309899527</v>
      </c>
    </row>
    <row r="622" spans="1:28" x14ac:dyDescent="0.25">
      <c r="A622" s="95">
        <v>2010</v>
      </c>
      <c r="B622" s="95" t="s">
        <v>55</v>
      </c>
      <c r="C622" s="101" t="s">
        <v>4</v>
      </c>
      <c r="D622" s="5">
        <f>'90.1 Data-SI'!D622*Convert!$B$1</f>
        <v>498588.4208013984</v>
      </c>
      <c r="E622" s="5">
        <f>'90.1 Data-IP'!E622/$D622</f>
        <v>0</v>
      </c>
      <c r="F622" s="5">
        <f>'90.1 Data-IP'!F622/$D622</f>
        <v>7.3336435698244813</v>
      </c>
      <c r="G622" s="5">
        <f>'90.1 Data-IP'!G622/$D622</f>
        <v>3.7322922587455727</v>
      </c>
      <c r="H622" s="5">
        <f>'90.1 Data-IP'!H622/$D622</f>
        <v>7.1735982971175041</v>
      </c>
      <c r="I622" s="5">
        <f>'90.1 Data-IP'!I622/$D622</f>
        <v>1.294581669004057</v>
      </c>
      <c r="J622" s="5">
        <f>'90.1 Data-IP'!J622/$D622</f>
        <v>27.935798746449354</v>
      </c>
      <c r="K622" s="5">
        <f>'90.1 Data-IP'!K622/$D622</f>
        <v>0</v>
      </c>
      <c r="L622" s="5">
        <f>'90.1 Data-IP'!L622/$D622</f>
        <v>3.7740002202990959</v>
      </c>
      <c r="M622" s="5">
        <f>'90.1 Data-IP'!M622/$D622</f>
        <v>4.2130173871710452</v>
      </c>
      <c r="N622" s="5">
        <f>'90.1 Data-IP'!N622/$D622</f>
        <v>0.80794442752336904</v>
      </c>
      <c r="O622" s="5">
        <f>'90.1 Data-IP'!O622/$D622</f>
        <v>2.5271336759528978E-3</v>
      </c>
      <c r="P622" s="5">
        <f>'90.1 Data-IP'!P622/$D622</f>
        <v>0.80541729384741612</v>
      </c>
      <c r="Q622" s="5">
        <f>'90.1 Data-IP'!Q622/$D622</f>
        <v>1.2351563782947079</v>
      </c>
      <c r="R622" s="5">
        <f>'90.1 Data-IP'!R622/$D622</f>
        <v>2.4820799526703778</v>
      </c>
      <c r="S622" s="5">
        <f>'90.1 Data-IP'!S622/$D622</f>
        <v>0</v>
      </c>
      <c r="T622" s="5">
        <f>'90.1 Data-IP'!T622/$D622</f>
        <v>0</v>
      </c>
      <c r="U622" s="5">
        <f>'90.1 Data-IP'!U622/$D622</f>
        <v>1.204854422635494</v>
      </c>
      <c r="V622" s="5">
        <f>'90.1 Data-IP'!V622/$D622</f>
        <v>0</v>
      </c>
      <c r="W622" s="5">
        <f>'90.1 Data-IP'!W622/$D622</f>
        <v>12.46796327072912</v>
      </c>
      <c r="X622" s="5">
        <f>'90.1 Data-IP'!X622/$D622</f>
        <v>7.3336435698244813</v>
      </c>
      <c r="Y622" s="5">
        <f t="shared" si="9"/>
        <v>19.801606840553603</v>
      </c>
      <c r="Z622" s="5">
        <f>'90.1 Data-IP'!Z622/$D622</f>
        <v>52.648488347284903</v>
      </c>
      <c r="AA622" s="5">
        <f>'90.1 Data-IP'!AA622/$D622</f>
        <v>8.5384979924599733</v>
      </c>
      <c r="AB622" s="5">
        <f>'90.1 Data-IP'!AB622/$D622</f>
        <v>61.186986339744877</v>
      </c>
    </row>
    <row r="623" spans="1:28" x14ac:dyDescent="0.25">
      <c r="A623" s="95">
        <v>2010</v>
      </c>
      <c r="B623" s="95" t="s">
        <v>55</v>
      </c>
      <c r="C623" s="101" t="s">
        <v>5</v>
      </c>
      <c r="D623" s="5">
        <f>'90.1 Data-SI'!D623*Convert!$B$1</f>
        <v>498588.4208013984</v>
      </c>
      <c r="E623" s="5">
        <f>'90.1 Data-IP'!E623/$D623</f>
        <v>0</v>
      </c>
      <c r="F623" s="5">
        <f>'90.1 Data-IP'!F623/$D623</f>
        <v>4.105344691528769</v>
      </c>
      <c r="G623" s="5">
        <f>'90.1 Data-IP'!G623/$D623</f>
        <v>4.0792249380308006</v>
      </c>
      <c r="H623" s="5">
        <f>'90.1 Data-IP'!H623/$D623</f>
        <v>7.1707848156635734</v>
      </c>
      <c r="I623" s="5">
        <f>'90.1 Data-IP'!I623/$D623</f>
        <v>1.2966537600748569</v>
      </c>
      <c r="J623" s="5">
        <f>'90.1 Data-IP'!J623/$D623</f>
        <v>27.935798746449354</v>
      </c>
      <c r="K623" s="5">
        <f>'90.1 Data-IP'!K623/$D623</f>
        <v>0</v>
      </c>
      <c r="L623" s="5">
        <f>'90.1 Data-IP'!L623/$D623</f>
        <v>3.7740002202990959</v>
      </c>
      <c r="M623" s="5">
        <f>'90.1 Data-IP'!M623/$D623</f>
        <v>5.1873564306825566</v>
      </c>
      <c r="N623" s="5">
        <f>'90.1 Data-IP'!N623/$D623</f>
        <v>0.77980961298407381</v>
      </c>
      <c r="O623" s="5">
        <f>'90.1 Data-IP'!O623/$D623</f>
        <v>2.5271336759528978E-3</v>
      </c>
      <c r="P623" s="5">
        <f>'90.1 Data-IP'!P623/$D623</f>
        <v>0.77728247930812089</v>
      </c>
      <c r="Q623" s="5">
        <f>'90.1 Data-IP'!Q623/$D623</f>
        <v>1.2031245117415237</v>
      </c>
      <c r="R623" s="5">
        <f>'90.1 Data-IP'!R623/$D623</f>
        <v>4.3859134265189432</v>
      </c>
      <c r="S623" s="5">
        <f>'90.1 Data-IP'!S623/$D623</f>
        <v>0</v>
      </c>
      <c r="T623" s="5">
        <f>'90.1 Data-IP'!T623/$D623</f>
        <v>0</v>
      </c>
      <c r="U623" s="5">
        <f>'90.1 Data-IP'!U623/$D623</f>
        <v>1.1824226110433531</v>
      </c>
      <c r="V623" s="5">
        <f>'90.1 Data-IP'!V623/$D623</f>
        <v>0</v>
      </c>
      <c r="W623" s="5">
        <f>'90.1 Data-IP'!W623/$D623</f>
        <v>15.632901786281945</v>
      </c>
      <c r="X623" s="5">
        <f>'90.1 Data-IP'!X623/$D623</f>
        <v>4.105344691528769</v>
      </c>
      <c r="Y623" s="5">
        <f t="shared" si="9"/>
        <v>19.738246477810712</v>
      </c>
      <c r="Z623" s="5">
        <f>'90.1 Data-IP'!Z623/$D623</f>
        <v>55.812704482464426</v>
      </c>
      <c r="AA623" s="5">
        <f>'90.1 Data-IP'!AA623/$D623</f>
        <v>5.2877863125819458</v>
      </c>
      <c r="AB623" s="5">
        <f>'90.1 Data-IP'!AB623/$D623</f>
        <v>61.100490795046369</v>
      </c>
    </row>
    <row r="624" spans="1:28" x14ac:dyDescent="0.25">
      <c r="A624" s="95">
        <v>2010</v>
      </c>
      <c r="B624" s="95" t="s">
        <v>55</v>
      </c>
      <c r="C624" s="101" t="s">
        <v>15</v>
      </c>
      <c r="D624" s="5">
        <f>'90.1 Data-SI'!D624*Convert!$B$1</f>
        <v>498588.4208013984</v>
      </c>
      <c r="E624" s="5">
        <f>'90.1 Data-IP'!E624/$D624</f>
        <v>0</v>
      </c>
      <c r="F624" s="5">
        <f>'90.1 Data-IP'!F624/$D624</f>
        <v>2.6651653572838589</v>
      </c>
      <c r="G624" s="5">
        <f>'90.1 Data-IP'!G624/$D624</f>
        <v>1.82214746163549</v>
      </c>
      <c r="H624" s="5">
        <f>'90.1 Data-IP'!H624/$D624</f>
        <v>7.208101464947787</v>
      </c>
      <c r="I624" s="5">
        <f>'90.1 Data-IP'!I624/$D624</f>
        <v>1.2974141604678107</v>
      </c>
      <c r="J624" s="5">
        <f>'90.1 Data-IP'!J624/$D624</f>
        <v>27.935798746449354</v>
      </c>
      <c r="K624" s="5">
        <f>'90.1 Data-IP'!K624/$D624</f>
        <v>0</v>
      </c>
      <c r="L624" s="5">
        <f>'90.1 Data-IP'!L624/$D624</f>
        <v>3.7740192303089204</v>
      </c>
      <c r="M624" s="5">
        <f>'90.1 Data-IP'!M624/$D624</f>
        <v>4.2359624690284292</v>
      </c>
      <c r="N624" s="5">
        <f>'90.1 Data-IP'!N624/$D624</f>
        <v>0.46122085834620313</v>
      </c>
      <c r="O624" s="5">
        <f>'90.1 Data-IP'!O624/$D624</f>
        <v>2.5271336759528978E-3</v>
      </c>
      <c r="P624" s="5">
        <f>'90.1 Data-IP'!P624/$D624</f>
        <v>0.45869372467025021</v>
      </c>
      <c r="Q624" s="5">
        <f>'90.1 Data-IP'!Q624/$D624</f>
        <v>0.56377986134586378</v>
      </c>
      <c r="R624" s="5">
        <f>'90.1 Data-IP'!R624/$D624</f>
        <v>1.8965526400860317</v>
      </c>
      <c r="S624" s="5">
        <f>'90.1 Data-IP'!S624/$D624</f>
        <v>0</v>
      </c>
      <c r="T624" s="5">
        <f>'90.1 Data-IP'!T624/$D624</f>
        <v>0</v>
      </c>
      <c r="U624" s="5">
        <f>'90.1 Data-IP'!U624/$D624</f>
        <v>1.1983910192953855</v>
      </c>
      <c r="V624" s="5">
        <f>'90.1 Data-IP'!V624/$D624</f>
        <v>0</v>
      </c>
      <c r="W624" s="5">
        <f>'90.1 Data-IP'!W624/$D624</f>
        <v>8.9771361567660648</v>
      </c>
      <c r="X624" s="5">
        <f>'90.1 Data-IP'!X624/$D624</f>
        <v>2.6651653572838589</v>
      </c>
      <c r="Y624" s="5">
        <f t="shared" si="9"/>
        <v>11.642301514049924</v>
      </c>
      <c r="Z624" s="5">
        <f>'90.1 Data-IP'!Z624/$D624</f>
        <v>49.194977882606061</v>
      </c>
      <c r="AA624" s="5">
        <f>'90.1 Data-IP'!AA624/$D624</f>
        <v>3.8635373665694206</v>
      </c>
      <c r="AB624" s="5">
        <f>'90.1 Data-IP'!AB624/$D624</f>
        <v>53.058515249175485</v>
      </c>
    </row>
    <row r="625" spans="1:28" x14ac:dyDescent="0.25">
      <c r="A625" s="95">
        <v>2010</v>
      </c>
      <c r="B625" s="95" t="s">
        <v>55</v>
      </c>
      <c r="C625" s="101" t="s">
        <v>16</v>
      </c>
      <c r="D625" s="5">
        <f>'90.1 Data-SI'!D625*Convert!$B$1</f>
        <v>498588.4208013984</v>
      </c>
      <c r="E625" s="5">
        <f>'90.1 Data-IP'!E625/$D625</f>
        <v>0</v>
      </c>
      <c r="F625" s="5">
        <f>'90.1 Data-IP'!F625/$D625</f>
        <v>11.568617518342069</v>
      </c>
      <c r="G625" s="5">
        <f>'90.1 Data-IP'!G625/$D625</f>
        <v>3.928342490058919</v>
      </c>
      <c r="H625" s="5">
        <f>'90.1 Data-IP'!H625/$D625</f>
        <v>7.1787309997699422</v>
      </c>
      <c r="I625" s="5">
        <f>'90.1 Data-IP'!I625/$D625</f>
        <v>1.2960074197408455</v>
      </c>
      <c r="J625" s="5">
        <f>'90.1 Data-IP'!J625/$D625</f>
        <v>27.935798746449354</v>
      </c>
      <c r="K625" s="5">
        <f>'90.1 Data-IP'!K625/$D625</f>
        <v>0</v>
      </c>
      <c r="L625" s="5">
        <f>'90.1 Data-IP'!L625/$D625</f>
        <v>3.7740002202990959</v>
      </c>
      <c r="M625" s="5">
        <f>'90.1 Data-IP'!M625/$D625</f>
        <v>4.3563908812625076</v>
      </c>
      <c r="N625" s="5">
        <f>'90.1 Data-IP'!N625/$D625</f>
        <v>0.88158920558095666</v>
      </c>
      <c r="O625" s="5">
        <f>'90.1 Data-IP'!O625/$D625</f>
        <v>2.5271336759528978E-3</v>
      </c>
      <c r="P625" s="5">
        <f>'90.1 Data-IP'!P625/$D625</f>
        <v>0.87906207190500374</v>
      </c>
      <c r="Q625" s="5">
        <f>'90.1 Data-IP'!Q625/$D625</f>
        <v>1.2218873914376618</v>
      </c>
      <c r="R625" s="5">
        <f>'90.1 Data-IP'!R625/$D625</f>
        <v>2.5949804010142117</v>
      </c>
      <c r="S625" s="5">
        <f>'90.1 Data-IP'!S625/$D625</f>
        <v>0</v>
      </c>
      <c r="T625" s="5">
        <f>'90.1 Data-IP'!T625/$D625</f>
        <v>0</v>
      </c>
      <c r="U625" s="5">
        <f>'90.1 Data-IP'!U625/$D625</f>
        <v>1.2639565431778379</v>
      </c>
      <c r="V625" s="5">
        <f>'90.1 Data-IP'!V625/$D625</f>
        <v>0</v>
      </c>
      <c r="W625" s="5">
        <f>'90.1 Data-IP'!W625/$D625</f>
        <v>12.980663235678303</v>
      </c>
      <c r="X625" s="5">
        <f>'90.1 Data-IP'!X625/$D625</f>
        <v>11.568617518342069</v>
      </c>
      <c r="Y625" s="5">
        <f t="shared" si="9"/>
        <v>24.549280754020373</v>
      </c>
      <c r="Z625" s="5">
        <f>'90.1 Data-IP'!Z625/$D625</f>
        <v>53.167746765623328</v>
      </c>
      <c r="AA625" s="5">
        <f>'90.1 Data-IP'!AA625/$D625</f>
        <v>12.832593071529731</v>
      </c>
      <c r="AB625" s="5">
        <f>'90.1 Data-IP'!AB625/$D625</f>
        <v>66.000339837153049</v>
      </c>
    </row>
    <row r="626" spans="1:28" x14ac:dyDescent="0.25">
      <c r="A626" s="95">
        <v>2010</v>
      </c>
      <c r="B626" s="95" t="s">
        <v>55</v>
      </c>
      <c r="C626" s="101" t="s">
        <v>9</v>
      </c>
      <c r="D626" s="5">
        <f>'90.1 Data-SI'!D626*Convert!$B$1</f>
        <v>498588.4208013984</v>
      </c>
      <c r="E626" s="5">
        <f>'90.1 Data-IP'!E626/$D626</f>
        <v>0</v>
      </c>
      <c r="F626" s="5">
        <f>'90.1 Data-IP'!F626/$D626</f>
        <v>7.6327850844125544</v>
      </c>
      <c r="G626" s="5">
        <f>'90.1 Data-IP'!G626/$D626</f>
        <v>3.1067298654722033</v>
      </c>
      <c r="H626" s="5">
        <f>'90.1 Data-IP'!H626/$D626</f>
        <v>7.1843579626778009</v>
      </c>
      <c r="I626" s="5">
        <f>'90.1 Data-IP'!I626/$D626</f>
        <v>1.2941064187584608</v>
      </c>
      <c r="J626" s="5">
        <f>'90.1 Data-IP'!J626/$D626</f>
        <v>27.935798746449354</v>
      </c>
      <c r="K626" s="5">
        <f>'90.1 Data-IP'!K626/$D626</f>
        <v>0</v>
      </c>
      <c r="L626" s="5">
        <f>'90.1 Data-IP'!L626/$D626</f>
        <v>3.7740002202990959</v>
      </c>
      <c r="M626" s="5">
        <f>'90.1 Data-IP'!M626/$D626</f>
        <v>4.7764930883597261</v>
      </c>
      <c r="N626" s="5">
        <f>'90.1 Data-IP'!N626/$D626</f>
        <v>0.66346835286212325</v>
      </c>
      <c r="O626" s="5">
        <f>'90.1 Data-IP'!O626/$D626</f>
        <v>2.5271336759528978E-3</v>
      </c>
      <c r="P626" s="5">
        <f>'90.1 Data-IP'!P626/$D626</f>
        <v>0.66094121918617033</v>
      </c>
      <c r="Q626" s="5">
        <f>'90.1 Data-IP'!Q626/$D626</f>
        <v>0.91130185093563121</v>
      </c>
      <c r="R626" s="5">
        <f>'90.1 Data-IP'!R626/$D626</f>
        <v>4.4485894289081704</v>
      </c>
      <c r="S626" s="5">
        <f>'90.1 Data-IP'!S626/$D626</f>
        <v>0</v>
      </c>
      <c r="T626" s="5">
        <f>'90.1 Data-IP'!T626/$D626</f>
        <v>0</v>
      </c>
      <c r="U626" s="5">
        <f>'90.1 Data-IP'!U626/$D626</f>
        <v>1.2490717054857647</v>
      </c>
      <c r="V626" s="5">
        <f>'90.1 Data-IP'!V626/$D626</f>
        <v>0</v>
      </c>
      <c r="W626" s="5">
        <f>'90.1 Data-IP'!W626/$D626</f>
        <v>13.904055452861902</v>
      </c>
      <c r="X626" s="5">
        <f>'90.1 Data-IP'!X626/$D626</f>
        <v>7.6327850844125544</v>
      </c>
      <c r="Y626" s="5">
        <f t="shared" si="9"/>
        <v>21.536840537274458</v>
      </c>
      <c r="Z626" s="5">
        <f>'90.1 Data-IP'!Z626/$D626</f>
        <v>54.094845934722571</v>
      </c>
      <c r="AA626" s="5">
        <f>'90.1 Data-IP'!AA626/$D626</f>
        <v>8.8818377798884942</v>
      </c>
      <c r="AB626" s="5">
        <f>'90.1 Data-IP'!AB626/$D626</f>
        <v>62.976683714611063</v>
      </c>
    </row>
    <row r="627" spans="1:28" x14ac:dyDescent="0.25">
      <c r="A627" s="95">
        <v>2010</v>
      </c>
      <c r="B627" s="95" t="s">
        <v>55</v>
      </c>
      <c r="C627" s="101" t="s">
        <v>12</v>
      </c>
      <c r="D627" s="5">
        <f>'90.1 Data-SI'!D627*Convert!$B$1</f>
        <v>498588.4208013984</v>
      </c>
      <c r="E627" s="5">
        <f>'90.1 Data-IP'!E627/$D627</f>
        <v>0</v>
      </c>
      <c r="F627" s="5">
        <f>'90.1 Data-IP'!F627/$D627</f>
        <v>12.820882905478241</v>
      </c>
      <c r="G627" s="5">
        <f>'90.1 Data-IP'!G627/$D627</f>
        <v>3.386348099971185</v>
      </c>
      <c r="H627" s="5">
        <f>'90.1 Data-IP'!H627/$D627</f>
        <v>7.1816585412828147</v>
      </c>
      <c r="I627" s="5">
        <f>'90.1 Data-IP'!I627/$D627</f>
        <v>1.2976993106151682</v>
      </c>
      <c r="J627" s="5">
        <f>'90.1 Data-IP'!J627/$D627</f>
        <v>27.935798746449354</v>
      </c>
      <c r="K627" s="5">
        <f>'90.1 Data-IP'!K627/$D627</f>
        <v>0</v>
      </c>
      <c r="L627" s="5">
        <f>'90.1 Data-IP'!L627/$D627</f>
        <v>3.7740002202990959</v>
      </c>
      <c r="M627" s="5">
        <f>'90.1 Data-IP'!M627/$D627</f>
        <v>4.4078699878654879</v>
      </c>
      <c r="N627" s="5">
        <f>'90.1 Data-IP'!N627/$D627</f>
        <v>0.76914499747289511</v>
      </c>
      <c r="O627" s="5">
        <f>'90.1 Data-IP'!O627/$D627</f>
        <v>2.5271336759528978E-3</v>
      </c>
      <c r="P627" s="5">
        <f>'90.1 Data-IP'!P627/$D627</f>
        <v>0.76661786379694219</v>
      </c>
      <c r="Q627" s="5">
        <f>'90.1 Data-IP'!Q627/$D627</f>
        <v>0.98928091123305617</v>
      </c>
      <c r="R627" s="5">
        <f>'90.1 Data-IP'!R627/$D627</f>
        <v>2.9690403643180709</v>
      </c>
      <c r="S627" s="5">
        <f>'90.1 Data-IP'!S627/$D627</f>
        <v>0</v>
      </c>
      <c r="T627" s="5">
        <f>'90.1 Data-IP'!T627/$D627</f>
        <v>0</v>
      </c>
      <c r="U627" s="5">
        <f>'90.1 Data-IP'!U627/$D627</f>
        <v>1.3344076395850191</v>
      </c>
      <c r="V627" s="5">
        <f>'90.1 Data-IP'!V627/$D627</f>
        <v>0</v>
      </c>
      <c r="W627" s="5">
        <f>'90.1 Data-IP'!W627/$D627</f>
        <v>12.519157227184744</v>
      </c>
      <c r="X627" s="5">
        <f>'90.1 Data-IP'!X627/$D627</f>
        <v>12.820882905478241</v>
      </c>
      <c r="Y627" s="5">
        <f t="shared" si="9"/>
        <v>25.340040132662985</v>
      </c>
      <c r="Z627" s="5">
        <f>'90.1 Data-IP'!Z627/$D627</f>
        <v>52.710822169497305</v>
      </c>
      <c r="AA627" s="5">
        <f>'90.1 Data-IP'!AA627/$D627</f>
        <v>14.155290545063259</v>
      </c>
      <c r="AB627" s="5">
        <f>'90.1 Data-IP'!AB627/$D627</f>
        <v>66.866112714560572</v>
      </c>
    </row>
    <row r="628" spans="1:28" x14ac:dyDescent="0.25">
      <c r="A628" s="95">
        <v>2010</v>
      </c>
      <c r="B628" s="95" t="s">
        <v>55</v>
      </c>
      <c r="C628" s="101" t="s">
        <v>8</v>
      </c>
      <c r="D628" s="5">
        <f>'90.1 Data-SI'!D628*Convert!$B$1</f>
        <v>498588.4208013984</v>
      </c>
      <c r="E628" s="5">
        <f>'90.1 Data-IP'!E628/$D628</f>
        <v>0</v>
      </c>
      <c r="F628" s="5">
        <f>'90.1 Data-IP'!F628/$D628</f>
        <v>19.179959311673322</v>
      </c>
      <c r="G628" s="5">
        <f>'90.1 Data-IP'!G628/$D628</f>
        <v>2.1213650162628599</v>
      </c>
      <c r="H628" s="5">
        <f>'90.1 Data-IP'!H628/$D628</f>
        <v>7.3509616887740057</v>
      </c>
      <c r="I628" s="5">
        <f>'90.1 Data-IP'!I628/$D628</f>
        <v>1.3139528690145585</v>
      </c>
      <c r="J628" s="5">
        <f>'90.1 Data-IP'!J628/$D628</f>
        <v>27.935798746449354</v>
      </c>
      <c r="K628" s="5">
        <f>'90.1 Data-IP'!K628/$D628</f>
        <v>0</v>
      </c>
      <c r="L628" s="5">
        <f>'90.1 Data-IP'!L628/$D628</f>
        <v>3.7741332903678626</v>
      </c>
      <c r="M628" s="5">
        <f>'90.1 Data-IP'!M628/$D628</f>
        <v>4.3846017358410982</v>
      </c>
      <c r="N628" s="5">
        <f>'90.1 Data-IP'!N628/$D628</f>
        <v>0.59807391906808571</v>
      </c>
      <c r="O628" s="5">
        <f>'90.1 Data-IP'!O628/$D628</f>
        <v>2.5271336759528978E-3</v>
      </c>
      <c r="P628" s="5">
        <f>'90.1 Data-IP'!P628/$D628</f>
        <v>0.59554678539213279</v>
      </c>
      <c r="Q628" s="5">
        <f>'90.1 Data-IP'!Q628/$D628</f>
        <v>0.55765863818258465</v>
      </c>
      <c r="R628" s="5">
        <f>'90.1 Data-IP'!R628/$D628</f>
        <v>3.7024465433221319</v>
      </c>
      <c r="S628" s="5">
        <f>'90.1 Data-IP'!S628/$D628</f>
        <v>0</v>
      </c>
      <c r="T628" s="5">
        <f>'90.1 Data-IP'!T628/$D628</f>
        <v>0</v>
      </c>
      <c r="U628" s="5">
        <f>'90.1 Data-IP'!U628/$D628</f>
        <v>1.4304271992052759</v>
      </c>
      <c r="V628" s="5">
        <f>'90.1 Data-IP'!V628/$D628</f>
        <v>0</v>
      </c>
      <c r="W628" s="5">
        <f>'90.1 Data-IP'!W628/$D628</f>
        <v>11.361618719000809</v>
      </c>
      <c r="X628" s="5">
        <f>'90.1 Data-IP'!X628/$D628</f>
        <v>19.179959311673322</v>
      </c>
      <c r="Y628" s="5">
        <f t="shared" si="9"/>
        <v>30.541578030674131</v>
      </c>
      <c r="Z628" s="5">
        <f>'90.1 Data-IP'!Z628/$D628</f>
        <v>51.739011457292364</v>
      </c>
      <c r="AA628" s="5">
        <f>'90.1 Data-IP'!AA628/$D628</f>
        <v>20.610386510878602</v>
      </c>
      <c r="AB628" s="5">
        <f>'90.1 Data-IP'!AB628/$D628</f>
        <v>72.349397968170962</v>
      </c>
    </row>
    <row r="629" spans="1:28" x14ac:dyDescent="0.25">
      <c r="A629" s="95">
        <v>2013</v>
      </c>
      <c r="B629" s="95" t="s">
        <v>55</v>
      </c>
      <c r="C629" s="101" t="s">
        <v>10</v>
      </c>
      <c r="D629" s="5">
        <f>'90.1 Data-SI'!D629*Convert!$B$1</f>
        <v>498588.4208013984</v>
      </c>
      <c r="E629" s="5">
        <f>'90.1 Data-IP'!E629/$D629</f>
        <v>0</v>
      </c>
      <c r="F629" s="5">
        <f>'90.1 Data-IP'!F629/$D629</f>
        <v>2.8362934657181395E-2</v>
      </c>
      <c r="G629" s="5">
        <f>'90.1 Data-IP'!G629/$D629</f>
        <v>15.807184358716368</v>
      </c>
      <c r="H629" s="5">
        <f>'90.1 Data-IP'!H629/$D629</f>
        <v>6.4619205593421007</v>
      </c>
      <c r="I629" s="5">
        <f>'90.1 Data-IP'!I629/$D629</f>
        <v>1.2953230593871872</v>
      </c>
      <c r="J629" s="5">
        <f>'90.1 Data-IP'!J629/$D629</f>
        <v>27.899679727784044</v>
      </c>
      <c r="K629" s="5">
        <f>'90.1 Data-IP'!K629/$D629</f>
        <v>0</v>
      </c>
      <c r="L629" s="5">
        <f>'90.1 Data-IP'!L629/$D629</f>
        <v>3.765407695858717</v>
      </c>
      <c r="M629" s="5">
        <f>'90.1 Data-IP'!M629/$D629</f>
        <v>4.6027225885599314</v>
      </c>
      <c r="N629" s="5">
        <f>'90.1 Data-IP'!N629/$D629</f>
        <v>1.7593573991873197</v>
      </c>
      <c r="O629" s="5">
        <f>'90.1 Data-IP'!O629/$D629</f>
        <v>2.5271336759528978E-3</v>
      </c>
      <c r="P629" s="5">
        <f>'90.1 Data-IP'!P629/$D629</f>
        <v>1.7568302655113668</v>
      </c>
      <c r="Q629" s="5">
        <f>'90.1 Data-IP'!Q629/$D629</f>
        <v>5.2098072522845209</v>
      </c>
      <c r="R629" s="5">
        <f>'90.1 Data-IP'!R629/$D629</f>
        <v>0</v>
      </c>
      <c r="S629" s="5">
        <f>'90.1 Data-IP'!S629/$D629</f>
        <v>0.24460179640345375</v>
      </c>
      <c r="T629" s="5">
        <f>'90.1 Data-IP'!T629/$D629</f>
        <v>0</v>
      </c>
      <c r="U629" s="5">
        <f>'90.1 Data-IP'!U629/$D629</f>
        <v>0.79397207030284067</v>
      </c>
      <c r="V629" s="5">
        <f>'90.1 Data-IP'!V629/$D629</f>
        <v>0</v>
      </c>
      <c r="W629" s="5">
        <f>'90.1 Data-IP'!W629/$D629</f>
        <v>27.621146261475641</v>
      </c>
      <c r="X629" s="5">
        <f>'90.1 Data-IP'!X629/$D629</f>
        <v>2.8362934657181395E-2</v>
      </c>
      <c r="Y629" s="5">
        <f t="shared" si="9"/>
        <v>27.649509196132822</v>
      </c>
      <c r="Z629" s="5">
        <f>'90.1 Data-IP'!Z629/$D629</f>
        <v>67.045985427513813</v>
      </c>
      <c r="AA629" s="5">
        <f>'90.1 Data-IP'!AA629/$D629</f>
        <v>0.82233500496002199</v>
      </c>
      <c r="AB629" s="5">
        <f>'90.1 Data-IP'!AB629/$D629</f>
        <v>67.868320432473823</v>
      </c>
    </row>
    <row r="630" spans="1:28" x14ac:dyDescent="0.25">
      <c r="A630" s="95">
        <v>2013</v>
      </c>
      <c r="B630" s="95" t="s">
        <v>55</v>
      </c>
      <c r="C630" s="101" t="s">
        <v>6</v>
      </c>
      <c r="D630" s="5">
        <f>'90.1 Data-SI'!D630*Convert!$B$1</f>
        <v>498588.4208013984</v>
      </c>
      <c r="E630" s="5">
        <f>'90.1 Data-IP'!E630/$D630</f>
        <v>0</v>
      </c>
      <c r="F630" s="5">
        <f>'90.1 Data-IP'!F630/$D630</f>
        <v>2.8172834558942917E-2</v>
      </c>
      <c r="G630" s="5">
        <f>'90.1 Data-IP'!G630/$D630</f>
        <v>15.667156626353901</v>
      </c>
      <c r="H630" s="5">
        <f>'90.1 Data-IP'!H630/$D630</f>
        <v>6.4679467324562614</v>
      </c>
      <c r="I630" s="5">
        <f>'90.1 Data-IP'!I630/$D630</f>
        <v>1.2947717691022957</v>
      </c>
      <c r="J630" s="5">
        <f>'90.1 Data-IP'!J630/$D630</f>
        <v>27.899679727784044</v>
      </c>
      <c r="K630" s="5">
        <f>'90.1 Data-IP'!K630/$D630</f>
        <v>0</v>
      </c>
      <c r="L630" s="5">
        <f>'90.1 Data-IP'!L630/$D630</f>
        <v>3.765407695858717</v>
      </c>
      <c r="M630" s="5">
        <f>'90.1 Data-IP'!M630/$D630</f>
        <v>4.5008669559237529</v>
      </c>
      <c r="N630" s="5">
        <f>'90.1 Data-IP'!N630/$D630</f>
        <v>1.7439022612005313</v>
      </c>
      <c r="O630" s="5">
        <f>'90.1 Data-IP'!O630/$D630</f>
        <v>2.5271336759528978E-3</v>
      </c>
      <c r="P630" s="5">
        <f>'90.1 Data-IP'!P630/$D630</f>
        <v>1.7413751275245783</v>
      </c>
      <c r="Q630" s="5">
        <f>'90.1 Data-IP'!Q630/$D630</f>
        <v>4.4914379910511242</v>
      </c>
      <c r="R630" s="5">
        <f>'90.1 Data-IP'!R630/$D630</f>
        <v>3.4046927594511993E-2</v>
      </c>
      <c r="S630" s="5">
        <f>'90.1 Data-IP'!S630/$D630</f>
        <v>0</v>
      </c>
      <c r="T630" s="5">
        <f>'90.1 Data-IP'!T630/$D630</f>
        <v>0</v>
      </c>
      <c r="U630" s="5">
        <f>'90.1 Data-IP'!U630/$D630</f>
        <v>0.79245126951693279</v>
      </c>
      <c r="V630" s="5">
        <f>'90.1 Data-IP'!V630/$D630</f>
        <v>0</v>
      </c>
      <c r="W630" s="5">
        <f>'90.1 Data-IP'!W630/$D630</f>
        <v>26.434883628447867</v>
      </c>
      <c r="X630" s="5">
        <f>'90.1 Data-IP'!X630/$D630</f>
        <v>2.8172834558942917E-2</v>
      </c>
      <c r="Y630" s="5">
        <f t="shared" si="9"/>
        <v>26.463056463006811</v>
      </c>
      <c r="Z630" s="5">
        <f>'90.1 Data-IP'!Z630/$D630</f>
        <v>65.865235697334967</v>
      </c>
      <c r="AA630" s="5">
        <f>'90.1 Data-IP'!AA630/$D630</f>
        <v>0.82062410407587572</v>
      </c>
      <c r="AB630" s="5">
        <f>'90.1 Data-IP'!AB630/$D630</f>
        <v>66.685859801410842</v>
      </c>
    </row>
    <row r="631" spans="1:28" x14ac:dyDescent="0.25">
      <c r="A631" s="95">
        <v>2013</v>
      </c>
      <c r="B631" s="95" t="s">
        <v>55</v>
      </c>
      <c r="C631" s="101" t="s">
        <v>11</v>
      </c>
      <c r="D631" s="5">
        <f>'90.1 Data-SI'!D631*Convert!$B$1</f>
        <v>498588.4208013984</v>
      </c>
      <c r="E631" s="5">
        <f>'90.1 Data-IP'!E631/$D631</f>
        <v>0</v>
      </c>
      <c r="F631" s="5">
        <f>'90.1 Data-IP'!F631/$D631</f>
        <v>3.0435025727980847E-2</v>
      </c>
      <c r="G631" s="5">
        <f>'90.1 Data-IP'!G631/$D631</f>
        <v>12.37770254645487</v>
      </c>
      <c r="H631" s="5">
        <f>'90.1 Data-IP'!H631/$D631</f>
        <v>6.4768053970341741</v>
      </c>
      <c r="I631" s="5">
        <f>'90.1 Data-IP'!I631/$D631</f>
        <v>1.294961869200534</v>
      </c>
      <c r="J631" s="5">
        <f>'90.1 Data-IP'!J631/$D631</f>
        <v>27.899679727784044</v>
      </c>
      <c r="K631" s="5">
        <f>'90.1 Data-IP'!K631/$D631</f>
        <v>0</v>
      </c>
      <c r="L631" s="5">
        <f>'90.1 Data-IP'!L631/$D631</f>
        <v>3.765407695858717</v>
      </c>
      <c r="M631" s="5">
        <f>'90.1 Data-IP'!M631/$D631</f>
        <v>4.3714087890233477</v>
      </c>
      <c r="N631" s="5">
        <f>'90.1 Data-IP'!N631/$D631</f>
        <v>1.360584423112458</v>
      </c>
      <c r="O631" s="5">
        <f>'90.1 Data-IP'!O631/$D631</f>
        <v>2.5271336759528978E-3</v>
      </c>
      <c r="P631" s="5">
        <f>'90.1 Data-IP'!P631/$D631</f>
        <v>1.3580572894365051</v>
      </c>
      <c r="Q631" s="5">
        <f>'90.1 Data-IP'!Q631/$D631</f>
        <v>4.4395216542221947</v>
      </c>
      <c r="R631" s="5">
        <f>'90.1 Data-IP'!R631/$D631</f>
        <v>0</v>
      </c>
      <c r="S631" s="5">
        <f>'90.1 Data-IP'!S631/$D631</f>
        <v>0.22477435615718017</v>
      </c>
      <c r="T631" s="5">
        <f>'90.1 Data-IP'!T631/$D631</f>
        <v>0</v>
      </c>
      <c r="U631" s="5">
        <f>'90.1 Data-IP'!U631/$D631</f>
        <v>0.8515724000691004</v>
      </c>
      <c r="V631" s="5">
        <f>'90.1 Data-IP'!V631/$D631</f>
        <v>0</v>
      </c>
      <c r="W631" s="5">
        <f>'90.1 Data-IP'!W631/$D631</f>
        <v>22.771464635294098</v>
      </c>
      <c r="X631" s="5">
        <f>'90.1 Data-IP'!X631/$D631</f>
        <v>3.0435025727980847E-2</v>
      </c>
      <c r="Y631" s="5">
        <f t="shared" si="9"/>
        <v>22.80189966102208</v>
      </c>
      <c r="Z631" s="5">
        <f>'90.1 Data-IP'!Z631/$D631</f>
        <v>62.21084645884752</v>
      </c>
      <c r="AA631" s="5">
        <f>'90.1 Data-IP'!AA631/$D631</f>
        <v>0.88200742579708125</v>
      </c>
      <c r="AB631" s="5">
        <f>'90.1 Data-IP'!AB631/$D631</f>
        <v>63.092853884644605</v>
      </c>
    </row>
    <row r="632" spans="1:28" x14ac:dyDescent="0.25">
      <c r="A632" s="95">
        <v>2013</v>
      </c>
      <c r="B632" s="95" t="s">
        <v>55</v>
      </c>
      <c r="C632" s="101" t="s">
        <v>13</v>
      </c>
      <c r="D632" s="5">
        <f>'90.1 Data-SI'!D632*Convert!$B$1</f>
        <v>498588.4208013984</v>
      </c>
      <c r="E632" s="5">
        <f>'90.1 Data-IP'!E632/$D632</f>
        <v>0</v>
      </c>
      <c r="F632" s="5">
        <f>'90.1 Data-IP'!F632/$D632</f>
        <v>0.18034796319884713</v>
      </c>
      <c r="G632" s="5">
        <f>'90.1 Data-IP'!G632/$D632</f>
        <v>13.560353277616111</v>
      </c>
      <c r="H632" s="5">
        <f>'90.1 Data-IP'!H632/$D632</f>
        <v>6.4793717483603936</v>
      </c>
      <c r="I632" s="5">
        <f>'90.1 Data-IP'!I632/$D632</f>
        <v>1.2928517581100871</v>
      </c>
      <c r="J632" s="5">
        <f>'90.1 Data-IP'!J632/$D632</f>
        <v>27.899679727784044</v>
      </c>
      <c r="K632" s="5">
        <f>'90.1 Data-IP'!K632/$D632</f>
        <v>0</v>
      </c>
      <c r="L632" s="5">
        <f>'90.1 Data-IP'!L632/$D632</f>
        <v>3.765407695858717</v>
      </c>
      <c r="M632" s="5">
        <f>'90.1 Data-IP'!M632/$D632</f>
        <v>4.4240855262452294</v>
      </c>
      <c r="N632" s="5">
        <f>'90.1 Data-IP'!N632/$D632</f>
        <v>1.4983119442862376</v>
      </c>
      <c r="O632" s="5">
        <f>'90.1 Data-IP'!O632/$D632</f>
        <v>2.5271336759528978E-3</v>
      </c>
      <c r="P632" s="5">
        <f>'90.1 Data-IP'!P632/$D632</f>
        <v>1.4957848106102847</v>
      </c>
      <c r="Q632" s="5">
        <f>'90.1 Data-IP'!Q632/$D632</f>
        <v>3.9276581297052604</v>
      </c>
      <c r="R632" s="5">
        <f>'90.1 Data-IP'!R632/$D632</f>
        <v>0.2019813543783863</v>
      </c>
      <c r="S632" s="5">
        <f>'90.1 Data-IP'!S632/$D632</f>
        <v>0</v>
      </c>
      <c r="T632" s="5">
        <f>'90.1 Data-IP'!T632/$D632</f>
        <v>0</v>
      </c>
      <c r="U632" s="5">
        <f>'90.1 Data-IP'!U632/$D632</f>
        <v>0.85415776140514377</v>
      </c>
      <c r="V632" s="5">
        <f>'90.1 Data-IP'!V632/$D632</f>
        <v>0</v>
      </c>
      <c r="W632" s="5">
        <f>'90.1 Data-IP'!W632/$D632</f>
        <v>23.609863098555273</v>
      </c>
      <c r="X632" s="5">
        <f>'90.1 Data-IP'!X632/$D632</f>
        <v>0.18034796319884713</v>
      </c>
      <c r="Y632" s="5">
        <f t="shared" si="9"/>
        <v>23.790211061754121</v>
      </c>
      <c r="Z632" s="5">
        <f>'90.1 Data-IP'!Z632/$D632</f>
        <v>63.049701162344469</v>
      </c>
      <c r="AA632" s="5">
        <f>'90.1 Data-IP'!AA632/$D632</f>
        <v>1.034505724603991</v>
      </c>
      <c r="AB632" s="5">
        <f>'90.1 Data-IP'!AB632/$D632</f>
        <v>64.084206886948465</v>
      </c>
    </row>
    <row r="633" spans="1:28" x14ac:dyDescent="0.25">
      <c r="A633" s="95">
        <v>2013</v>
      </c>
      <c r="B633" s="95" t="s">
        <v>55</v>
      </c>
      <c r="C633" s="101" t="s">
        <v>19</v>
      </c>
      <c r="D633" s="5">
        <f>'90.1 Data-SI'!D633*Convert!$B$1</f>
        <v>498588.4208013984</v>
      </c>
      <c r="E633" s="5">
        <f>'90.1 Data-IP'!E633/$D633</f>
        <v>0</v>
      </c>
      <c r="F633" s="5">
        <f>'90.1 Data-IP'!F633/$D633</f>
        <v>0.30260133637601438</v>
      </c>
      <c r="G633" s="5">
        <f>'90.1 Data-IP'!G633/$D633</f>
        <v>10.398323293566333</v>
      </c>
      <c r="H633" s="5">
        <f>'90.1 Data-IP'!H633/$D633</f>
        <v>6.4757788565036867</v>
      </c>
      <c r="I633" s="5">
        <f>'90.1 Data-IP'!I633/$D633</f>
        <v>1.2922814578153714</v>
      </c>
      <c r="J633" s="5">
        <f>'90.1 Data-IP'!J633/$D633</f>
        <v>27.899679727784044</v>
      </c>
      <c r="K633" s="5">
        <f>'90.1 Data-IP'!K633/$D633</f>
        <v>0</v>
      </c>
      <c r="L633" s="5">
        <f>'90.1 Data-IP'!L633/$D633</f>
        <v>3.765407695858717</v>
      </c>
      <c r="M633" s="5">
        <f>'90.1 Data-IP'!M633/$D633</f>
        <v>4.06736269190072</v>
      </c>
      <c r="N633" s="5">
        <f>'90.1 Data-IP'!N633/$D633</f>
        <v>1.1871370934796674</v>
      </c>
      <c r="O633" s="5">
        <f>'90.1 Data-IP'!O633/$D633</f>
        <v>2.5271336759528978E-3</v>
      </c>
      <c r="P633" s="5">
        <f>'90.1 Data-IP'!P633/$D633</f>
        <v>1.1846099598037145</v>
      </c>
      <c r="Q633" s="5">
        <f>'90.1 Data-IP'!Q633/$D633</f>
        <v>3.8116590497601388</v>
      </c>
      <c r="R633" s="5">
        <f>'90.1 Data-IP'!R633/$D633</f>
        <v>9.6000549610433007E-3</v>
      </c>
      <c r="S633" s="5">
        <f>'90.1 Data-IP'!S633/$D633</f>
        <v>0.12510487465074452</v>
      </c>
      <c r="T633" s="5">
        <f>'90.1 Data-IP'!T633/$D633</f>
        <v>0</v>
      </c>
      <c r="U633" s="5">
        <f>'90.1 Data-IP'!U633/$D633</f>
        <v>0.91786030432485888</v>
      </c>
      <c r="V633" s="5">
        <f>'90.1 Data-IP'!V633/$D633</f>
        <v>0</v>
      </c>
      <c r="W633" s="5">
        <f>'90.1 Data-IP'!W633/$D633</f>
        <v>19.596659924642694</v>
      </c>
      <c r="X633" s="5">
        <f>'90.1 Data-IP'!X633/$D633</f>
        <v>0.30260133637601438</v>
      </c>
      <c r="Y633" s="5">
        <f t="shared" si="9"/>
        <v>19.899261261018708</v>
      </c>
      <c r="Z633" s="5">
        <f>'90.1 Data-IP'!Z633/$D633</f>
        <v>59.032315786270644</v>
      </c>
      <c r="AA633" s="5">
        <f>'90.1 Data-IP'!AA633/$D633</f>
        <v>1.2204616407008733</v>
      </c>
      <c r="AB633" s="5">
        <f>'90.1 Data-IP'!AB633/$D633</f>
        <v>60.25277742697152</v>
      </c>
    </row>
    <row r="634" spans="1:28" x14ac:dyDescent="0.25">
      <c r="A634" s="95">
        <v>2013</v>
      </c>
      <c r="B634" s="95" t="s">
        <v>55</v>
      </c>
      <c r="C634" s="101" t="s">
        <v>20</v>
      </c>
      <c r="D634" s="5">
        <f>'90.1 Data-SI'!D634*Convert!$B$1</f>
        <v>498588.4208013984</v>
      </c>
      <c r="E634" s="5">
        <f>'90.1 Data-IP'!E634/$D634</f>
        <v>0</v>
      </c>
      <c r="F634" s="5">
        <f>'90.1 Data-IP'!F634/$D634</f>
        <v>0.21749352239464637</v>
      </c>
      <c r="G634" s="5">
        <f>'90.1 Data-IP'!G634/$D634</f>
        <v>7.9556320812509673</v>
      </c>
      <c r="H634" s="5">
        <f>'90.1 Data-IP'!H634/$D634</f>
        <v>6.4792196682818037</v>
      </c>
      <c r="I634" s="5">
        <f>'90.1 Data-IP'!I634/$D634</f>
        <v>1.2934980984440976</v>
      </c>
      <c r="J634" s="5">
        <f>'90.1 Data-IP'!J634/$D634</f>
        <v>27.899679727784044</v>
      </c>
      <c r="K634" s="5">
        <f>'90.1 Data-IP'!K634/$D634</f>
        <v>0</v>
      </c>
      <c r="L634" s="5">
        <f>'90.1 Data-IP'!L634/$D634</f>
        <v>3.765407695858717</v>
      </c>
      <c r="M634" s="5">
        <f>'90.1 Data-IP'!M634/$D634</f>
        <v>4.5448941386757848</v>
      </c>
      <c r="N634" s="5">
        <f>'90.1 Data-IP'!N634/$D634</f>
        <v>0.96452987844240601</v>
      </c>
      <c r="O634" s="5">
        <f>'90.1 Data-IP'!O634/$D634</f>
        <v>2.5271336759528978E-3</v>
      </c>
      <c r="P634" s="5">
        <f>'90.1 Data-IP'!P634/$D634</f>
        <v>0.96200274476645309</v>
      </c>
      <c r="Q634" s="5">
        <f>'90.1 Data-IP'!Q634/$D634</f>
        <v>2.5462577458356894</v>
      </c>
      <c r="R634" s="5">
        <f>'90.1 Data-IP'!R634/$D634</f>
        <v>2.8996918484806726</v>
      </c>
      <c r="S634" s="5">
        <f>'90.1 Data-IP'!S634/$D634</f>
        <v>0</v>
      </c>
      <c r="T634" s="5">
        <f>'90.1 Data-IP'!T634/$D634</f>
        <v>0</v>
      </c>
      <c r="U634" s="5">
        <f>'90.1 Data-IP'!U634/$D634</f>
        <v>0.92206151649592938</v>
      </c>
      <c r="V634" s="5">
        <f>'90.1 Data-IP'!V634/$D634</f>
        <v>0</v>
      </c>
      <c r="W634" s="5">
        <f>'90.1 Data-IP'!W634/$D634</f>
        <v>18.908478559009566</v>
      </c>
      <c r="X634" s="5">
        <f>'90.1 Data-IP'!X634/$D634</f>
        <v>0.21749352239464637</v>
      </c>
      <c r="Y634" s="5">
        <f t="shared" si="9"/>
        <v>19.125972081404214</v>
      </c>
      <c r="Z634" s="5">
        <f>'90.1 Data-IP'!Z634/$D634</f>
        <v>58.348810883054178</v>
      </c>
      <c r="AA634" s="5">
        <f>'90.1 Data-IP'!AA634/$D634</f>
        <v>1.1395360288807521</v>
      </c>
      <c r="AB634" s="5">
        <f>'90.1 Data-IP'!AB634/$D634</f>
        <v>59.488346911934933</v>
      </c>
    </row>
    <row r="635" spans="1:28" x14ac:dyDescent="0.25">
      <c r="A635" s="95">
        <v>2013</v>
      </c>
      <c r="B635" s="95" t="s">
        <v>55</v>
      </c>
      <c r="C635" s="101" t="s">
        <v>3</v>
      </c>
      <c r="D635" s="5">
        <f>'90.1 Data-SI'!D635*Convert!$B$1</f>
        <v>498588.4208013984</v>
      </c>
      <c r="E635" s="5">
        <f>'90.1 Data-IP'!E635/$D635</f>
        <v>0</v>
      </c>
      <c r="F635" s="5">
        <f>'90.1 Data-IP'!F635/$D635</f>
        <v>1.6038365088184183</v>
      </c>
      <c r="G635" s="5">
        <f>'90.1 Data-IP'!G635/$D635</f>
        <v>8.055415622816346</v>
      </c>
      <c r="H635" s="5">
        <f>'90.1 Data-IP'!H635/$D635</f>
        <v>6.4957393668187269</v>
      </c>
      <c r="I635" s="5">
        <f>'90.1 Data-IP'!I635/$D635</f>
        <v>1.2931749282770924</v>
      </c>
      <c r="J635" s="5">
        <f>'90.1 Data-IP'!J635/$D635</f>
        <v>27.899679727784044</v>
      </c>
      <c r="K635" s="5">
        <f>'90.1 Data-IP'!K635/$D635</f>
        <v>0</v>
      </c>
      <c r="L635" s="5">
        <f>'90.1 Data-IP'!L635/$D635</f>
        <v>3.7654267058685407</v>
      </c>
      <c r="M635" s="5">
        <f>'90.1 Data-IP'!M635/$D635</f>
        <v>4.0218337183726032</v>
      </c>
      <c r="N635" s="5">
        <f>'90.1 Data-IP'!N635/$D635</f>
        <v>0.8930332314949132</v>
      </c>
      <c r="O635" s="5">
        <f>'90.1 Data-IP'!O635/$D635</f>
        <v>2.5271336759528978E-3</v>
      </c>
      <c r="P635" s="5">
        <f>'90.1 Data-IP'!P635/$D635</f>
        <v>0.89050609781896028</v>
      </c>
      <c r="Q635" s="5">
        <f>'90.1 Data-IP'!Q635/$D635</f>
        <v>2.8229104188021505</v>
      </c>
      <c r="R635" s="5">
        <f>'90.1 Data-IP'!R635/$D635</f>
        <v>3.4084947614159686E-2</v>
      </c>
      <c r="S635" s="5">
        <f>'90.1 Data-IP'!S635/$D635</f>
        <v>0.10054394195833272</v>
      </c>
      <c r="T635" s="5">
        <f>'90.1 Data-IP'!T635/$D635</f>
        <v>0</v>
      </c>
      <c r="U635" s="5">
        <f>'90.1 Data-IP'!U635/$D635</f>
        <v>1.0334601740636793</v>
      </c>
      <c r="V635" s="5">
        <f>'90.1 Data-IP'!V635/$D635</f>
        <v>0</v>
      </c>
      <c r="W635" s="5">
        <f>'90.1 Data-IP'!W635/$D635</f>
        <v>15.925294747382553</v>
      </c>
      <c r="X635" s="5">
        <f>'90.1 Data-IP'!X635/$D635</f>
        <v>1.6038365088184183</v>
      </c>
      <c r="Y635" s="5">
        <f t="shared" si="9"/>
        <v>17.529131256200973</v>
      </c>
      <c r="Z635" s="5">
        <f>'90.1 Data-IP'!Z635/$D635</f>
        <v>55.381823599797087</v>
      </c>
      <c r="AA635" s="5">
        <f>'90.1 Data-IP'!AA635/$D635</f>
        <v>2.6372966828820972</v>
      </c>
      <c r="AB635" s="5">
        <f>'90.1 Data-IP'!AB635/$D635</f>
        <v>58.019120282679182</v>
      </c>
    </row>
    <row r="636" spans="1:28" x14ac:dyDescent="0.25">
      <c r="A636" s="95">
        <v>2013</v>
      </c>
      <c r="B636" s="95" t="s">
        <v>55</v>
      </c>
      <c r="C636" s="101" t="s">
        <v>7</v>
      </c>
      <c r="D636" s="5">
        <f>'90.1 Data-SI'!D636*Convert!$B$1</f>
        <v>498588.4208013984</v>
      </c>
      <c r="E636" s="5">
        <f>'90.1 Data-IP'!E636/$D636</f>
        <v>0</v>
      </c>
      <c r="F636" s="5">
        <f>'90.1 Data-IP'!F636/$D636</f>
        <v>0.61117181583671709</v>
      </c>
      <c r="G636" s="5">
        <f>'90.1 Data-IP'!G636/$D636</f>
        <v>7.0074888312767181</v>
      </c>
      <c r="H636" s="5">
        <f>'90.1 Data-IP'!H636/$D636</f>
        <v>6.4808735391364785</v>
      </c>
      <c r="I636" s="5">
        <f>'90.1 Data-IP'!I636/$D636</f>
        <v>1.2930988882377972</v>
      </c>
      <c r="J636" s="5">
        <f>'90.1 Data-IP'!J636/$D636</f>
        <v>27.899679727784044</v>
      </c>
      <c r="K636" s="5">
        <f>'90.1 Data-IP'!K636/$D636</f>
        <v>0</v>
      </c>
      <c r="L636" s="5">
        <f>'90.1 Data-IP'!L636/$D636</f>
        <v>3.765407695858717</v>
      </c>
      <c r="M636" s="5">
        <f>'90.1 Data-IP'!M636/$D636</f>
        <v>4.595232644689335</v>
      </c>
      <c r="N636" s="5">
        <f>'90.1 Data-IP'!N636/$D636</f>
        <v>0.81322921025439887</v>
      </c>
      <c r="O636" s="5">
        <f>'90.1 Data-IP'!O636/$D636</f>
        <v>2.5271336759528978E-3</v>
      </c>
      <c r="P636" s="5">
        <f>'90.1 Data-IP'!P636/$D636</f>
        <v>0.81070207657844595</v>
      </c>
      <c r="Q636" s="5">
        <f>'90.1 Data-IP'!Q636/$D636</f>
        <v>2.2807449386260021</v>
      </c>
      <c r="R636" s="5">
        <f>'90.1 Data-IP'!R636/$D636</f>
        <v>2.9028285001016081</v>
      </c>
      <c r="S636" s="5">
        <f>'90.1 Data-IP'!S636/$D636</f>
        <v>0</v>
      </c>
      <c r="T636" s="5">
        <f>'90.1 Data-IP'!T636/$D636</f>
        <v>0</v>
      </c>
      <c r="U636" s="5">
        <f>'90.1 Data-IP'!U636/$D636</f>
        <v>1.0036904986795332</v>
      </c>
      <c r="V636" s="5">
        <f>'90.1 Data-IP'!V636/$D636</f>
        <v>0</v>
      </c>
      <c r="W636" s="5">
        <f>'90.1 Data-IP'!W636/$D636</f>
        <v>17.596996991272107</v>
      </c>
      <c r="X636" s="5">
        <f>'90.1 Data-IP'!X636/$D636</f>
        <v>0.61117181583671709</v>
      </c>
      <c r="Y636" s="5">
        <f t="shared" si="9"/>
        <v>18.208168807108823</v>
      </c>
      <c r="Z636" s="5">
        <f>'90.1 Data-IP'!Z636/$D636</f>
        <v>57.038602985974919</v>
      </c>
      <c r="AA636" s="5">
        <f>'90.1 Data-IP'!AA636/$D636</f>
        <v>1.6148623145162502</v>
      </c>
      <c r="AB636" s="5">
        <f>'90.1 Data-IP'!AB636/$D636</f>
        <v>58.65346530049117</v>
      </c>
    </row>
    <row r="637" spans="1:28" x14ac:dyDescent="0.25">
      <c r="A637" s="95">
        <v>2013</v>
      </c>
      <c r="B637" s="95" t="s">
        <v>55</v>
      </c>
      <c r="C637" s="101" t="s">
        <v>17</v>
      </c>
      <c r="D637" s="5">
        <f>'90.1 Data-SI'!D637*Convert!$B$1</f>
        <v>498588.4208013984</v>
      </c>
      <c r="E637" s="5">
        <f>'90.1 Data-IP'!E637/$D637</f>
        <v>0</v>
      </c>
      <c r="F637" s="5">
        <f>'90.1 Data-IP'!F637/$D637</f>
        <v>9.5772429492546843E-2</v>
      </c>
      <c r="G637" s="5">
        <f>'90.1 Data-IP'!G637/$D637</f>
        <v>4.683667210389876</v>
      </c>
      <c r="H637" s="5">
        <f>'90.1 Data-IP'!H637/$D637</f>
        <v>6.4876601126435922</v>
      </c>
      <c r="I637" s="5">
        <f>'90.1 Data-IP'!I637/$D637</f>
        <v>1.2964636599766179</v>
      </c>
      <c r="J637" s="5">
        <f>'90.1 Data-IP'!J637/$D637</f>
        <v>27.899679727784044</v>
      </c>
      <c r="K637" s="5">
        <f>'90.1 Data-IP'!K637/$D637</f>
        <v>0</v>
      </c>
      <c r="L637" s="5">
        <f>'90.1 Data-IP'!L637/$D637</f>
        <v>3.7654267058685407</v>
      </c>
      <c r="M637" s="5">
        <f>'90.1 Data-IP'!M637/$D637</f>
        <v>3.9138758725829703</v>
      </c>
      <c r="N637" s="5">
        <f>'90.1 Data-IP'!N637/$D637</f>
        <v>0.6869457149945758</v>
      </c>
      <c r="O637" s="5">
        <f>'90.1 Data-IP'!O637/$D637</f>
        <v>2.5271336759528978E-3</v>
      </c>
      <c r="P637" s="5">
        <f>'90.1 Data-IP'!P637/$D637</f>
        <v>0.68441858131862299</v>
      </c>
      <c r="Q637" s="5">
        <f>'90.1 Data-IP'!Q637/$D637</f>
        <v>1.8675623751046633</v>
      </c>
      <c r="R637" s="5">
        <f>'90.1 Data-IP'!R637/$D637</f>
        <v>0.64719578445290926</v>
      </c>
      <c r="S637" s="5">
        <f>'90.1 Data-IP'!S637/$D637</f>
        <v>0</v>
      </c>
      <c r="T637" s="5">
        <f>'90.1 Data-IP'!T637/$D637</f>
        <v>0</v>
      </c>
      <c r="U637" s="5">
        <f>'90.1 Data-IP'!U637/$D637</f>
        <v>1.0467671809403729</v>
      </c>
      <c r="V637" s="5">
        <f>'90.1 Data-IP'!V637/$D637</f>
        <v>0</v>
      </c>
      <c r="W637" s="5">
        <f>'90.1 Data-IP'!W637/$D637</f>
        <v>11.796719823849042</v>
      </c>
      <c r="X637" s="5">
        <f>'90.1 Data-IP'!X637/$D637</f>
        <v>9.5772429492546843E-2</v>
      </c>
      <c r="Y637" s="5">
        <f t="shared" si="9"/>
        <v>11.892492253341588</v>
      </c>
      <c r="Z637" s="5">
        <f>'90.1 Data-IP'!Z637/$D637</f>
        <v>51.248458153787965</v>
      </c>
      <c r="AA637" s="5">
        <f>'90.1 Data-IP'!AA637/$D637</f>
        <v>1.1425396104329197</v>
      </c>
      <c r="AB637" s="5">
        <f>'90.1 Data-IP'!AB637/$D637</f>
        <v>52.390997764220884</v>
      </c>
    </row>
    <row r="638" spans="1:28" x14ac:dyDescent="0.25">
      <c r="A638" s="95">
        <v>2013</v>
      </c>
      <c r="B638" s="95" t="s">
        <v>55</v>
      </c>
      <c r="C638" s="101" t="s">
        <v>14</v>
      </c>
      <c r="D638" s="5">
        <f>'90.1 Data-SI'!D638*Convert!$B$1</f>
        <v>498588.4208013984</v>
      </c>
      <c r="E638" s="5">
        <f>'90.1 Data-IP'!E638/$D638</f>
        <v>0</v>
      </c>
      <c r="F638" s="5">
        <f>'90.1 Data-IP'!F638/$D638</f>
        <v>2.1542713432679403</v>
      </c>
      <c r="G638" s="5">
        <f>'90.1 Data-IP'!G638/$D638</f>
        <v>6.9992384870131685</v>
      </c>
      <c r="H638" s="5">
        <f>'90.1 Data-IP'!H638/$D638</f>
        <v>6.4870327823194041</v>
      </c>
      <c r="I638" s="5">
        <f>'90.1 Data-IP'!I638/$D638</f>
        <v>1.2979464407428782</v>
      </c>
      <c r="J638" s="5">
        <f>'90.1 Data-IP'!J638/$D638</f>
        <v>27.899679727784044</v>
      </c>
      <c r="K638" s="5">
        <f>'90.1 Data-IP'!K638/$D638</f>
        <v>0</v>
      </c>
      <c r="L638" s="5">
        <f>'90.1 Data-IP'!L638/$D638</f>
        <v>3.7654267058685407</v>
      </c>
      <c r="M638" s="5">
        <f>'90.1 Data-IP'!M638/$D638</f>
        <v>4.0331826942374418</v>
      </c>
      <c r="N638" s="5">
        <f>'90.1 Data-IP'!N638/$D638</f>
        <v>0.72747505593901995</v>
      </c>
      <c r="O638" s="5">
        <f>'90.1 Data-IP'!O638/$D638</f>
        <v>2.5271336759528978E-3</v>
      </c>
      <c r="P638" s="5">
        <f>'90.1 Data-IP'!P638/$D638</f>
        <v>0.72494792226306703</v>
      </c>
      <c r="Q638" s="5">
        <f>'90.1 Data-IP'!Q638/$D638</f>
        <v>2.2078795709711931</v>
      </c>
      <c r="R638" s="5">
        <f>'90.1 Data-IP'!R638/$D638</f>
        <v>4.9939295807249019E-2</v>
      </c>
      <c r="S638" s="5">
        <f>'90.1 Data-IP'!S638/$D638</f>
        <v>0.10932656649695054</v>
      </c>
      <c r="T638" s="5">
        <f>'90.1 Data-IP'!T638/$D638</f>
        <v>0</v>
      </c>
      <c r="U638" s="5">
        <f>'90.1 Data-IP'!U638/$D638</f>
        <v>1.1256207016896951</v>
      </c>
      <c r="V638" s="5">
        <f>'90.1 Data-IP'!V638/$D638</f>
        <v>0</v>
      </c>
      <c r="W638" s="5">
        <f>'90.1 Data-IP'!W638/$D638</f>
        <v>14.12451453678907</v>
      </c>
      <c r="X638" s="5">
        <f>'90.1 Data-IP'!X638/$D638</f>
        <v>2.1542713432679403</v>
      </c>
      <c r="Y638" s="5">
        <f t="shared" si="9"/>
        <v>16.278785880057011</v>
      </c>
      <c r="Z638" s="5">
        <f>'90.1 Data-IP'!Z638/$D638</f>
        <v>53.577108317170072</v>
      </c>
      <c r="AA638" s="5">
        <f>'90.1 Data-IP'!AA638/$D638</f>
        <v>3.2798920449576356</v>
      </c>
      <c r="AB638" s="5">
        <f>'90.1 Data-IP'!AB638/$D638</f>
        <v>56.857000362127707</v>
      </c>
    </row>
    <row r="639" spans="1:28" x14ac:dyDescent="0.25">
      <c r="A639" s="95">
        <v>2013</v>
      </c>
      <c r="B639" s="95" t="s">
        <v>55</v>
      </c>
      <c r="C639" s="101" t="s">
        <v>2</v>
      </c>
      <c r="D639" s="5">
        <f>'90.1 Data-SI'!D639*Convert!$B$1</f>
        <v>498588.4208013984</v>
      </c>
      <c r="E639" s="5">
        <f>'90.1 Data-IP'!E639/$D639</f>
        <v>0</v>
      </c>
      <c r="F639" s="5">
        <f>'90.1 Data-IP'!F639/$D639</f>
        <v>1.21110871586754</v>
      </c>
      <c r="G639" s="5">
        <f>'90.1 Data-IP'!G639/$D639</f>
        <v>5.3990899201005771</v>
      </c>
      <c r="H639" s="5">
        <f>'90.1 Data-IP'!H639/$D639</f>
        <v>6.4649621609139176</v>
      </c>
      <c r="I639" s="5">
        <f>'90.1 Data-IP'!I639/$D639</f>
        <v>1.2928897781297346</v>
      </c>
      <c r="J639" s="5">
        <f>'90.1 Data-IP'!J639/$D639</f>
        <v>27.899679727784044</v>
      </c>
      <c r="K639" s="5">
        <f>'90.1 Data-IP'!K639/$D639</f>
        <v>0</v>
      </c>
      <c r="L639" s="5">
        <f>'90.1 Data-IP'!L639/$D639</f>
        <v>3.765407695858717</v>
      </c>
      <c r="M639" s="5">
        <f>'90.1 Data-IP'!M639/$D639</f>
        <v>4.9957545416679912</v>
      </c>
      <c r="N639" s="5">
        <f>'90.1 Data-IP'!N639/$D639</f>
        <v>0.68934097623238055</v>
      </c>
      <c r="O639" s="5">
        <f>'90.1 Data-IP'!O639/$D639</f>
        <v>2.5271336759528978E-3</v>
      </c>
      <c r="P639" s="5">
        <f>'90.1 Data-IP'!P639/$D639</f>
        <v>0.68681384255642763</v>
      </c>
      <c r="Q639" s="5">
        <f>'90.1 Data-IP'!Q639/$D639</f>
        <v>1.6263443604498546</v>
      </c>
      <c r="R639" s="5">
        <f>'90.1 Data-IP'!R639/$D639</f>
        <v>3.7772889519986221</v>
      </c>
      <c r="S639" s="5">
        <f>'90.1 Data-IP'!S639/$D639</f>
        <v>0</v>
      </c>
      <c r="T639" s="5">
        <f>'90.1 Data-IP'!T639/$D639</f>
        <v>0</v>
      </c>
      <c r="U639" s="5">
        <f>'90.1 Data-IP'!U639/$D639</f>
        <v>1.0995199582015514</v>
      </c>
      <c r="V639" s="5">
        <f>'90.1 Data-IP'!V639/$D639</f>
        <v>0</v>
      </c>
      <c r="W639" s="5">
        <f>'90.1 Data-IP'!W639/$D639</f>
        <v>16.485291616773473</v>
      </c>
      <c r="X639" s="5">
        <f>'90.1 Data-IP'!X639/$D639</f>
        <v>1.21110871586754</v>
      </c>
      <c r="Y639" s="5">
        <f t="shared" si="9"/>
        <v>17.696400332641012</v>
      </c>
      <c r="Z639" s="5">
        <f>'90.1 Data-IP'!Z639/$D639</f>
        <v>55.910777123145657</v>
      </c>
      <c r="AA639" s="5">
        <f>'90.1 Data-IP'!AA639/$D639</f>
        <v>2.3106286740690916</v>
      </c>
      <c r="AB639" s="5">
        <f>'90.1 Data-IP'!AB639/$D639</f>
        <v>58.221405797214743</v>
      </c>
    </row>
    <row r="640" spans="1:28" x14ac:dyDescent="0.25">
      <c r="A640" s="95">
        <v>2013</v>
      </c>
      <c r="B640" s="95" t="s">
        <v>55</v>
      </c>
      <c r="C640" s="101" t="s">
        <v>18</v>
      </c>
      <c r="D640" s="5">
        <f>'90.1 Data-SI'!D640*Convert!$B$1</f>
        <v>498588.4208013984</v>
      </c>
      <c r="E640" s="5">
        <f>'90.1 Data-IP'!E640/$D640</f>
        <v>0</v>
      </c>
      <c r="F640" s="5">
        <f>'90.1 Data-IP'!F640/$D640</f>
        <v>1.9252577549200423</v>
      </c>
      <c r="G640" s="5">
        <f>'90.1 Data-IP'!G640/$D640</f>
        <v>2.4412654615785763</v>
      </c>
      <c r="H640" s="5">
        <f>'90.1 Data-IP'!H640/$D640</f>
        <v>6.5090083536757719</v>
      </c>
      <c r="I640" s="5">
        <f>'90.1 Data-IP'!I640/$D640</f>
        <v>1.2983646609590029</v>
      </c>
      <c r="J640" s="5">
        <f>'90.1 Data-IP'!J640/$D640</f>
        <v>27.899679727784044</v>
      </c>
      <c r="K640" s="5">
        <f>'90.1 Data-IP'!K640/$D640</f>
        <v>0</v>
      </c>
      <c r="L640" s="5">
        <f>'90.1 Data-IP'!L640/$D640</f>
        <v>3.7654267058685407</v>
      </c>
      <c r="M640" s="5">
        <f>'90.1 Data-IP'!M640/$D640</f>
        <v>3.9826730981354772</v>
      </c>
      <c r="N640" s="5">
        <f>'90.1 Data-IP'!N640/$D640</f>
        <v>0.45399705461314083</v>
      </c>
      <c r="O640" s="5">
        <f>'90.1 Data-IP'!O640/$D640</f>
        <v>2.5271336759528978E-3</v>
      </c>
      <c r="P640" s="5">
        <f>'90.1 Data-IP'!P640/$D640</f>
        <v>0.45146992093718796</v>
      </c>
      <c r="Q640" s="5">
        <f>'90.1 Data-IP'!Q640/$D640</f>
        <v>0.8449949366700491</v>
      </c>
      <c r="R640" s="5">
        <f>'90.1 Data-IP'!R640/$D640</f>
        <v>1.9118556979942296</v>
      </c>
      <c r="S640" s="5">
        <f>'90.1 Data-IP'!S640/$D640</f>
        <v>0</v>
      </c>
      <c r="T640" s="5">
        <f>'90.1 Data-IP'!T640/$D640</f>
        <v>0</v>
      </c>
      <c r="U640" s="5">
        <f>'90.1 Data-IP'!U640/$D640</f>
        <v>1.1534323460619849</v>
      </c>
      <c r="V640" s="5">
        <f>'90.1 Data-IP'!V640/$D640</f>
        <v>0</v>
      </c>
      <c r="W640" s="5">
        <f>'90.1 Data-IP'!W640/$D640</f>
        <v>9.6322591153155201</v>
      </c>
      <c r="X640" s="5">
        <f>'90.1 Data-IP'!X640/$D640</f>
        <v>1.9252577549200423</v>
      </c>
      <c r="Y640" s="5">
        <f t="shared" si="9"/>
        <v>11.557516870235563</v>
      </c>
      <c r="Z640" s="5">
        <f>'90.1 Data-IP'!Z640/$D640</f>
        <v>49.107246687269011</v>
      </c>
      <c r="AA640" s="5">
        <f>'90.1 Data-IP'!AA640/$D640</f>
        <v>3.0786901009820267</v>
      </c>
      <c r="AB640" s="5">
        <f>'90.1 Data-IP'!AB640/$D640</f>
        <v>52.185936788251034</v>
      </c>
    </row>
    <row r="641" spans="1:28" x14ac:dyDescent="0.25">
      <c r="A641" s="95">
        <v>2013</v>
      </c>
      <c r="B641" s="95" t="s">
        <v>55</v>
      </c>
      <c r="C641" s="101" t="s">
        <v>4</v>
      </c>
      <c r="D641" s="5">
        <f>'90.1 Data-SI'!D641*Convert!$B$1</f>
        <v>498588.4208013984</v>
      </c>
      <c r="E641" s="5">
        <f>'90.1 Data-IP'!E641/$D641</f>
        <v>0</v>
      </c>
      <c r="F641" s="5">
        <f>'90.1 Data-IP'!F641/$D641</f>
        <v>3.5191710386104118</v>
      </c>
      <c r="G641" s="5">
        <f>'90.1 Data-IP'!G641/$D641</f>
        <v>3.7793420330595975</v>
      </c>
      <c r="H641" s="5">
        <f>'90.1 Data-IP'!H641/$D641</f>
        <v>6.4839531607279408</v>
      </c>
      <c r="I641" s="5">
        <f>'90.1 Data-IP'!I641/$D641</f>
        <v>1.294581669004057</v>
      </c>
      <c r="J641" s="5">
        <f>'90.1 Data-IP'!J641/$D641</f>
        <v>27.899679727784044</v>
      </c>
      <c r="K641" s="5">
        <f>'90.1 Data-IP'!K641/$D641</f>
        <v>0</v>
      </c>
      <c r="L641" s="5">
        <f>'90.1 Data-IP'!L641/$D641</f>
        <v>3.7654267058685407</v>
      </c>
      <c r="M641" s="5">
        <f>'90.1 Data-IP'!M641/$D641</f>
        <v>4.0380872767719937</v>
      </c>
      <c r="N641" s="5">
        <f>'90.1 Data-IP'!N641/$D641</f>
        <v>0.59130635557079592</v>
      </c>
      <c r="O641" s="5">
        <f>'90.1 Data-IP'!O641/$D641</f>
        <v>2.5271336759528978E-3</v>
      </c>
      <c r="P641" s="5">
        <f>'90.1 Data-IP'!P641/$D641</f>
        <v>0.588779221894843</v>
      </c>
      <c r="Q641" s="5">
        <f>'90.1 Data-IP'!Q641/$D641</f>
        <v>1.2458970338451822</v>
      </c>
      <c r="R641" s="5">
        <f>'90.1 Data-IP'!R641/$D641</f>
        <v>2.4392123805176</v>
      </c>
      <c r="S641" s="5">
        <f>'90.1 Data-IP'!S641/$D641</f>
        <v>9.1989437537601068E-2</v>
      </c>
      <c r="T641" s="5">
        <f>'90.1 Data-IP'!T641/$D641</f>
        <v>0</v>
      </c>
      <c r="U641" s="5">
        <f>'90.1 Data-IP'!U641/$D641</f>
        <v>1.2046453125274319</v>
      </c>
      <c r="V641" s="5">
        <f>'90.1 Data-IP'!V641/$D641</f>
        <v>0</v>
      </c>
      <c r="W641" s="5">
        <f>'90.1 Data-IP'!W641/$D641</f>
        <v>12.183307383626817</v>
      </c>
      <c r="X641" s="5">
        <f>'90.1 Data-IP'!X641/$D641</f>
        <v>3.5191710386104118</v>
      </c>
      <c r="Y641" s="5">
        <f t="shared" si="9"/>
        <v>15.702478422237228</v>
      </c>
      <c r="Z641" s="5">
        <f>'90.1 Data-IP'!Z641/$D641</f>
        <v>51.629456770677528</v>
      </c>
      <c r="AA641" s="5">
        <f>'90.1 Data-IP'!AA641/$D641</f>
        <v>4.7238353611476676</v>
      </c>
      <c r="AB641" s="5">
        <f>'90.1 Data-IP'!AB641/$D641</f>
        <v>56.353292131825192</v>
      </c>
    </row>
    <row r="642" spans="1:28" x14ac:dyDescent="0.25">
      <c r="A642" s="95">
        <v>2013</v>
      </c>
      <c r="B642" s="95" t="s">
        <v>55</v>
      </c>
      <c r="C642" s="101" t="s">
        <v>5</v>
      </c>
      <c r="D642" s="5">
        <f>'90.1 Data-SI'!D642*Convert!$B$1</f>
        <v>498588.4208013984</v>
      </c>
      <c r="E642" s="5">
        <f>'90.1 Data-IP'!E642/$D642</f>
        <v>0</v>
      </c>
      <c r="F642" s="5">
        <f>'90.1 Data-IP'!F642/$D642</f>
        <v>3.1680561571639374</v>
      </c>
      <c r="G642" s="5">
        <f>'90.1 Data-IP'!G642/$D642</f>
        <v>4.0327074439918453</v>
      </c>
      <c r="H642" s="5">
        <f>'90.1 Data-IP'!H642/$D642</f>
        <v>6.4794667984095131</v>
      </c>
      <c r="I642" s="5">
        <f>'90.1 Data-IP'!I642/$D642</f>
        <v>1.2966537600748569</v>
      </c>
      <c r="J642" s="5">
        <f>'90.1 Data-IP'!J642/$D642</f>
        <v>27.899679727784044</v>
      </c>
      <c r="K642" s="5">
        <f>'90.1 Data-IP'!K642/$D642</f>
        <v>0</v>
      </c>
      <c r="L642" s="5">
        <f>'90.1 Data-IP'!L642/$D642</f>
        <v>3.765407695858717</v>
      </c>
      <c r="M642" s="5">
        <f>'90.1 Data-IP'!M642/$D642</f>
        <v>4.9804704937696176</v>
      </c>
      <c r="N642" s="5">
        <f>'90.1 Data-IP'!N642/$D642</f>
        <v>0.61830056952066015</v>
      </c>
      <c r="O642" s="5">
        <f>'90.1 Data-IP'!O642/$D642</f>
        <v>2.5271336759528978E-3</v>
      </c>
      <c r="P642" s="5">
        <f>'90.1 Data-IP'!P642/$D642</f>
        <v>0.61577343584470734</v>
      </c>
      <c r="Q642" s="5">
        <f>'90.1 Data-IP'!Q642/$D642</f>
        <v>1.1981819091873231</v>
      </c>
      <c r="R642" s="5">
        <f>'90.1 Data-IP'!R642/$D642</f>
        <v>4.4038778858024799</v>
      </c>
      <c r="S642" s="5">
        <f>'90.1 Data-IP'!S642/$D642</f>
        <v>0</v>
      </c>
      <c r="T642" s="5">
        <f>'90.1 Data-IP'!T642/$D642</f>
        <v>0</v>
      </c>
      <c r="U642" s="5">
        <f>'90.1 Data-IP'!U642/$D642</f>
        <v>1.1823275609942341</v>
      </c>
      <c r="V642" s="5">
        <f>'90.1 Data-IP'!V642/$D642</f>
        <v>0</v>
      </c>
      <c r="W642" s="5">
        <f>'90.1 Data-IP'!W642/$D642</f>
        <v>15.231011168595973</v>
      </c>
      <c r="X642" s="5">
        <f>'90.1 Data-IP'!X642/$D642</f>
        <v>3.1680561571639374</v>
      </c>
      <c r="Y642" s="5">
        <f t="shared" ref="Y642:Y705" si="10">SUM(W642:X642)</f>
        <v>18.399067325759912</v>
      </c>
      <c r="Z642" s="5">
        <f>'90.1 Data-IP'!Z642/$D642</f>
        <v>54.674746284399056</v>
      </c>
      <c r="AA642" s="5">
        <f>'90.1 Data-IP'!AA642/$D642</f>
        <v>4.3503837181581702</v>
      </c>
      <c r="AB642" s="5">
        <f>'90.1 Data-IP'!AB642/$D642</f>
        <v>59.025130002557219</v>
      </c>
    </row>
    <row r="643" spans="1:28" x14ac:dyDescent="0.25">
      <c r="A643" s="95">
        <v>2013</v>
      </c>
      <c r="B643" s="95" t="s">
        <v>55</v>
      </c>
      <c r="C643" s="101" t="s">
        <v>15</v>
      </c>
      <c r="D643" s="5">
        <f>'90.1 Data-SI'!D643*Convert!$B$1</f>
        <v>498588.4208013984</v>
      </c>
      <c r="E643" s="5">
        <f>'90.1 Data-IP'!E643/$D643</f>
        <v>0</v>
      </c>
      <c r="F643" s="5">
        <f>'90.1 Data-IP'!F643/$D643</f>
        <v>1.9490202671998527</v>
      </c>
      <c r="G643" s="5">
        <f>'90.1 Data-IP'!G643/$D643</f>
        <v>2.5374561112872471</v>
      </c>
      <c r="H643" s="5">
        <f>'90.1 Data-IP'!H643/$D643</f>
        <v>6.5146163065738092</v>
      </c>
      <c r="I643" s="5">
        <f>'90.1 Data-IP'!I643/$D643</f>
        <v>1.2974141604678107</v>
      </c>
      <c r="J643" s="5">
        <f>'90.1 Data-IP'!J643/$D643</f>
        <v>27.899679727784044</v>
      </c>
      <c r="K643" s="5">
        <f>'90.1 Data-IP'!K643/$D643</f>
        <v>0</v>
      </c>
      <c r="L643" s="5">
        <f>'90.1 Data-IP'!L643/$D643</f>
        <v>3.7654457158783643</v>
      </c>
      <c r="M643" s="5">
        <f>'90.1 Data-IP'!M643/$D643</f>
        <v>4.044778800229988</v>
      </c>
      <c r="N643" s="5">
        <f>'90.1 Data-IP'!N643/$D643</f>
        <v>0.36425079823475387</v>
      </c>
      <c r="O643" s="5">
        <f>'90.1 Data-IP'!O643/$D643</f>
        <v>2.5271336759528978E-3</v>
      </c>
      <c r="P643" s="5">
        <f>'90.1 Data-IP'!P643/$D643</f>
        <v>0.36172366455880101</v>
      </c>
      <c r="Q643" s="5">
        <f>'90.1 Data-IP'!Q643/$D643</f>
        <v>0.71945283179335595</v>
      </c>
      <c r="R643" s="5">
        <f>'90.1 Data-IP'!R643/$D643</f>
        <v>1.3849932757262786</v>
      </c>
      <c r="S643" s="5">
        <f>'90.1 Data-IP'!S643/$D643</f>
        <v>0</v>
      </c>
      <c r="T643" s="5">
        <f>'90.1 Data-IP'!T643/$D643</f>
        <v>0</v>
      </c>
      <c r="U643" s="5">
        <f>'90.1 Data-IP'!U643/$D643</f>
        <v>1.1983529992757378</v>
      </c>
      <c r="V643" s="5">
        <f>'90.1 Data-IP'!V643/$D643</f>
        <v>0</v>
      </c>
      <c r="W643" s="5">
        <f>'90.1 Data-IP'!W643/$D643</f>
        <v>9.0484046835956704</v>
      </c>
      <c r="X643" s="5">
        <f>'90.1 Data-IP'!X643/$D643</f>
        <v>1.9490202671998527</v>
      </c>
      <c r="Y643" s="5">
        <f t="shared" si="10"/>
        <v>10.997424950795523</v>
      </c>
      <c r="Z643" s="5">
        <f>'90.1 Data-IP'!Z643/$D643</f>
        <v>48.528087727975652</v>
      </c>
      <c r="AA643" s="5">
        <f>'90.1 Data-IP'!AA643/$D643</f>
        <v>3.1473732664755905</v>
      </c>
      <c r="AB643" s="5">
        <f>'90.1 Data-IP'!AB643/$D643</f>
        <v>51.675460994451242</v>
      </c>
    </row>
    <row r="644" spans="1:28" x14ac:dyDescent="0.25">
      <c r="A644" s="95">
        <v>2013</v>
      </c>
      <c r="B644" s="95" t="s">
        <v>55</v>
      </c>
      <c r="C644" s="101" t="s">
        <v>16</v>
      </c>
      <c r="D644" s="5">
        <f>'90.1 Data-SI'!D644*Convert!$B$1</f>
        <v>498588.4208013984</v>
      </c>
      <c r="E644" s="5">
        <f>'90.1 Data-IP'!E644/$D644</f>
        <v>0</v>
      </c>
      <c r="F644" s="5">
        <f>'90.1 Data-IP'!F644/$D644</f>
        <v>6.7042981845961647</v>
      </c>
      <c r="G644" s="5">
        <f>'90.1 Data-IP'!G644/$D644</f>
        <v>3.809434878610749</v>
      </c>
      <c r="H644" s="5">
        <f>'90.1 Data-IP'!H644/$D644</f>
        <v>6.4880973428695397</v>
      </c>
      <c r="I644" s="5">
        <f>'90.1 Data-IP'!I644/$D644</f>
        <v>1.2960074197408455</v>
      </c>
      <c r="J644" s="5">
        <f>'90.1 Data-IP'!J644/$D644</f>
        <v>27.899679727784044</v>
      </c>
      <c r="K644" s="5">
        <f>'90.1 Data-IP'!K644/$D644</f>
        <v>0</v>
      </c>
      <c r="L644" s="5">
        <f>'90.1 Data-IP'!L644/$D644</f>
        <v>3.7654267058685407</v>
      </c>
      <c r="M644" s="5">
        <f>'90.1 Data-IP'!M644/$D644</f>
        <v>4.1851487127692835</v>
      </c>
      <c r="N644" s="5">
        <f>'90.1 Data-IP'!N644/$D644</f>
        <v>0.64331774244884432</v>
      </c>
      <c r="O644" s="5">
        <f>'90.1 Data-IP'!O644/$D644</f>
        <v>2.5271336759528978E-3</v>
      </c>
      <c r="P644" s="5">
        <f>'90.1 Data-IP'!P644/$D644</f>
        <v>0.6407906087728914</v>
      </c>
      <c r="Q644" s="5">
        <f>'90.1 Data-IP'!Q644/$D644</f>
        <v>1.2029154016334613</v>
      </c>
      <c r="R644" s="5">
        <f>'90.1 Data-IP'!R644/$D644</f>
        <v>2.6351865717916509</v>
      </c>
      <c r="S644" s="5">
        <f>'90.1 Data-IP'!S644/$D644</f>
        <v>0.10092414215480969</v>
      </c>
      <c r="T644" s="5">
        <f>'90.1 Data-IP'!T644/$D644</f>
        <v>0</v>
      </c>
      <c r="U644" s="5">
        <f>'90.1 Data-IP'!U644/$D644</f>
        <v>1.2637094130501278</v>
      </c>
      <c r="V644" s="5">
        <f>'90.1 Data-IP'!V644/$D644</f>
        <v>0</v>
      </c>
      <c r="W644" s="5">
        <f>'90.1 Data-IP'!W644/$D644</f>
        <v>12.574400315732847</v>
      </c>
      <c r="X644" s="5">
        <f>'90.1 Data-IP'!X644/$D644</f>
        <v>6.7042981845961647</v>
      </c>
      <c r="Y644" s="5">
        <f t="shared" si="10"/>
        <v>19.278698500329011</v>
      </c>
      <c r="Z644" s="5">
        <f>'90.1 Data-IP'!Z644/$D644</f>
        <v>52.026119635661942</v>
      </c>
      <c r="AA644" s="5">
        <f>'90.1 Data-IP'!AA644/$D644</f>
        <v>7.9679885876364684</v>
      </c>
      <c r="AB644" s="5">
        <f>'90.1 Data-IP'!AB644/$D644</f>
        <v>59.994108223298412</v>
      </c>
    </row>
    <row r="645" spans="1:28" x14ac:dyDescent="0.25">
      <c r="A645" s="95">
        <v>2013</v>
      </c>
      <c r="B645" s="95" t="s">
        <v>55</v>
      </c>
      <c r="C645" s="101" t="s">
        <v>9</v>
      </c>
      <c r="D645" s="5">
        <f>'90.1 Data-SI'!D645*Convert!$B$1</f>
        <v>498588.4208013984</v>
      </c>
      <c r="E645" s="5">
        <f>'90.1 Data-IP'!E645/$D645</f>
        <v>0</v>
      </c>
      <c r="F645" s="5">
        <f>'90.1 Data-IP'!F645/$D645</f>
        <v>6.2502440999535525</v>
      </c>
      <c r="G645" s="5">
        <f>'90.1 Data-IP'!G645/$D645</f>
        <v>3.5062442319301956</v>
      </c>
      <c r="H645" s="5">
        <f>'90.1 Data-IP'!H645/$D645</f>
        <v>6.4913100345297705</v>
      </c>
      <c r="I645" s="5">
        <f>'90.1 Data-IP'!I645/$D645</f>
        <v>1.2941064187584608</v>
      </c>
      <c r="J645" s="5">
        <f>'90.1 Data-IP'!J645/$D645</f>
        <v>27.899679727784044</v>
      </c>
      <c r="K645" s="5">
        <f>'90.1 Data-IP'!K645/$D645</f>
        <v>0</v>
      </c>
      <c r="L645" s="5">
        <f>'90.1 Data-IP'!L645/$D645</f>
        <v>3.7654267058685407</v>
      </c>
      <c r="M645" s="5">
        <f>'90.1 Data-IP'!M645/$D645</f>
        <v>4.5795113665650131</v>
      </c>
      <c r="N645" s="5">
        <f>'90.1 Data-IP'!N645/$D645</f>
        <v>0.52652024209112147</v>
      </c>
      <c r="O645" s="5">
        <f>'90.1 Data-IP'!O645/$D645</f>
        <v>2.5271336759528978E-3</v>
      </c>
      <c r="P645" s="5">
        <f>'90.1 Data-IP'!P645/$D645</f>
        <v>0.52399310841516855</v>
      </c>
      <c r="Q645" s="5">
        <f>'90.1 Data-IP'!Q645/$D645</f>
        <v>1.0111614325403053</v>
      </c>
      <c r="R645" s="5">
        <f>'90.1 Data-IP'!R645/$D645</f>
        <v>4.0820194094749072</v>
      </c>
      <c r="S645" s="5">
        <f>'90.1 Data-IP'!S645/$D645</f>
        <v>0</v>
      </c>
      <c r="T645" s="5">
        <f>'90.1 Data-IP'!T645/$D645</f>
        <v>0</v>
      </c>
      <c r="U645" s="5">
        <f>'90.1 Data-IP'!U645/$D645</f>
        <v>1.2488816053875262</v>
      </c>
      <c r="V645" s="5">
        <f>'90.1 Data-IP'!V645/$D645</f>
        <v>0</v>
      </c>
      <c r="W645" s="5">
        <f>'90.1 Data-IP'!W645/$D645</f>
        <v>13.70292954892559</v>
      </c>
      <c r="X645" s="5">
        <f>'90.1 Data-IP'!X645/$D645</f>
        <v>6.2502440999535525</v>
      </c>
      <c r="Y645" s="5">
        <f t="shared" si="10"/>
        <v>19.953173648879144</v>
      </c>
      <c r="Z645" s="5">
        <f>'90.1 Data-IP'!Z645/$D645</f>
        <v>53.155960559532531</v>
      </c>
      <c r="AA645" s="5">
        <f>'90.1 Data-IP'!AA645/$D645</f>
        <v>7.4991257053410783</v>
      </c>
      <c r="AB645" s="5">
        <f>'90.1 Data-IP'!AB645/$D645</f>
        <v>60.65508626487361</v>
      </c>
    </row>
    <row r="646" spans="1:28" x14ac:dyDescent="0.25">
      <c r="A646" s="95">
        <v>2013</v>
      </c>
      <c r="B646" s="95" t="s">
        <v>55</v>
      </c>
      <c r="C646" s="101" t="s">
        <v>12</v>
      </c>
      <c r="D646" s="5">
        <f>'90.1 Data-SI'!D646*Convert!$B$1</f>
        <v>498588.4208013984</v>
      </c>
      <c r="E646" s="5">
        <f>'90.1 Data-IP'!E646/$D646</f>
        <v>0</v>
      </c>
      <c r="F646" s="5">
        <f>'90.1 Data-IP'!F646/$D646</f>
        <v>7.3027142838410803</v>
      </c>
      <c r="G646" s="5">
        <f>'90.1 Data-IP'!G646/$D646</f>
        <v>3.5337707261551277</v>
      </c>
      <c r="H646" s="5">
        <f>'90.1 Data-IP'!H646/$D646</f>
        <v>6.4894280435572105</v>
      </c>
      <c r="I646" s="5">
        <f>'90.1 Data-IP'!I646/$D646</f>
        <v>1.2976993106151682</v>
      </c>
      <c r="J646" s="5">
        <f>'90.1 Data-IP'!J646/$D646</f>
        <v>27.899679727784044</v>
      </c>
      <c r="K646" s="5">
        <f>'90.1 Data-IP'!K646/$D646</f>
        <v>0</v>
      </c>
      <c r="L646" s="5">
        <f>'90.1 Data-IP'!L646/$D646</f>
        <v>3.7654267058685407</v>
      </c>
      <c r="M646" s="5">
        <f>'90.1 Data-IP'!M646/$D646</f>
        <v>4.2798755917215185</v>
      </c>
      <c r="N646" s="5">
        <f>'90.1 Data-IP'!N646/$D646</f>
        <v>0.63229193675101247</v>
      </c>
      <c r="O646" s="5">
        <f>'90.1 Data-IP'!O646/$D646</f>
        <v>2.5271336759528978E-3</v>
      </c>
      <c r="P646" s="5">
        <f>'90.1 Data-IP'!P646/$D646</f>
        <v>0.62976480307505955</v>
      </c>
      <c r="Q646" s="5">
        <f>'90.1 Data-IP'!Q646/$D646</f>
        <v>1.0006298870978936</v>
      </c>
      <c r="R646" s="5">
        <f>'90.1 Data-IP'!R646/$D646</f>
        <v>2.6747654122449021</v>
      </c>
      <c r="S646" s="5">
        <f>'90.1 Data-IP'!S646/$D646</f>
        <v>0.10917448641835976</v>
      </c>
      <c r="T646" s="5">
        <f>'90.1 Data-IP'!T646/$D646</f>
        <v>0</v>
      </c>
      <c r="U646" s="5">
        <f>'90.1 Data-IP'!U646/$D646</f>
        <v>1.333875359309951</v>
      </c>
      <c r="V646" s="5">
        <f>'90.1 Data-IP'!V646/$D646</f>
        <v>0</v>
      </c>
      <c r="W646" s="5">
        <f>'90.1 Data-IP'!W646/$D646</f>
        <v>12.227980906712862</v>
      </c>
      <c r="X646" s="5">
        <f>'90.1 Data-IP'!X646/$D646</f>
        <v>7.3027142838410803</v>
      </c>
      <c r="Y646" s="5">
        <f t="shared" si="10"/>
        <v>19.530695190553942</v>
      </c>
      <c r="Z646" s="5">
        <f>'90.1 Data-IP'!Z646/$D646</f>
        <v>51.68270380819412</v>
      </c>
      <c r="AA646" s="5">
        <f>'90.1 Data-IP'!AA646/$D646</f>
        <v>8.6365896431510318</v>
      </c>
      <c r="AB646" s="5">
        <f>'90.1 Data-IP'!AB646/$D646</f>
        <v>60.31929345134516</v>
      </c>
    </row>
    <row r="647" spans="1:28" x14ac:dyDescent="0.25">
      <c r="A647" s="95">
        <v>2013</v>
      </c>
      <c r="B647" s="95" t="s">
        <v>55</v>
      </c>
      <c r="C647" s="101" t="s">
        <v>8</v>
      </c>
      <c r="D647" s="5">
        <f>'90.1 Data-SI'!D647*Convert!$B$1</f>
        <v>498588.4208013984</v>
      </c>
      <c r="E647" s="5">
        <f>'90.1 Data-IP'!E647/$D647</f>
        <v>0</v>
      </c>
      <c r="F647" s="5">
        <f>'90.1 Data-IP'!F647/$D647</f>
        <v>11.653592262254671</v>
      </c>
      <c r="G647" s="5">
        <f>'90.1 Data-IP'!G647/$D647</f>
        <v>2.4848173940850118</v>
      </c>
      <c r="H647" s="5">
        <f>'90.1 Data-IP'!H647/$D647</f>
        <v>6.6299500361750949</v>
      </c>
      <c r="I647" s="5">
        <f>'90.1 Data-IP'!I647/$D647</f>
        <v>1.3139528690145585</v>
      </c>
      <c r="J647" s="5">
        <f>'90.1 Data-IP'!J647/$D647</f>
        <v>27.899679727784044</v>
      </c>
      <c r="K647" s="5">
        <f>'90.1 Data-IP'!K647/$D647</f>
        <v>0</v>
      </c>
      <c r="L647" s="5">
        <f>'90.1 Data-IP'!L647/$D647</f>
        <v>3.7655407659274838</v>
      </c>
      <c r="M647" s="5">
        <f>'90.1 Data-IP'!M647/$D647</f>
        <v>4.2993798618007855</v>
      </c>
      <c r="N647" s="5">
        <f>'90.1 Data-IP'!N647/$D647</f>
        <v>0.52252814002811332</v>
      </c>
      <c r="O647" s="5">
        <f>'90.1 Data-IP'!O647/$D647</f>
        <v>2.5271336759528978E-3</v>
      </c>
      <c r="P647" s="5">
        <f>'90.1 Data-IP'!P647/$D647</f>
        <v>0.5200010063521604</v>
      </c>
      <c r="Q647" s="5">
        <f>'90.1 Data-IP'!Q647/$D647</f>
        <v>0.59653410827235398</v>
      </c>
      <c r="R647" s="5">
        <f>'90.1 Data-IP'!R647/$D647</f>
        <v>3.2202196241205767</v>
      </c>
      <c r="S647" s="5">
        <f>'90.1 Data-IP'!S647/$D647</f>
        <v>0.11542877965040579</v>
      </c>
      <c r="T647" s="5">
        <f>'90.1 Data-IP'!T647/$D647</f>
        <v>0</v>
      </c>
      <c r="U647" s="5">
        <f>'90.1 Data-IP'!U647/$D647</f>
        <v>1.4297238288417935</v>
      </c>
      <c r="V647" s="5">
        <f>'90.1 Data-IP'!V647/$D647</f>
        <v>0</v>
      </c>
      <c r="W647" s="5">
        <f>'90.1 Data-IP'!W647/$D647</f>
        <v>11.236380774281294</v>
      </c>
      <c r="X647" s="5">
        <f>'90.1 Data-IP'!X647/$D647</f>
        <v>11.653592262254671</v>
      </c>
      <c r="Y647" s="5">
        <f t="shared" si="10"/>
        <v>22.889973036535963</v>
      </c>
      <c r="Z647" s="5">
        <f>'90.1 Data-IP'!Z647/$D647</f>
        <v>50.848031306858424</v>
      </c>
      <c r="AA647" s="5">
        <f>'90.1 Data-IP'!AA647/$D647</f>
        <v>13.083316091096464</v>
      </c>
      <c r="AB647" s="5">
        <f>'90.1 Data-IP'!AB647/$D647</f>
        <v>63.931347397954887</v>
      </c>
    </row>
    <row r="648" spans="1:28" x14ac:dyDescent="0.25">
      <c r="A648" s="95">
        <v>2016</v>
      </c>
      <c r="B648" s="95" t="s">
        <v>55</v>
      </c>
      <c r="C648" s="101" t="s">
        <v>10</v>
      </c>
      <c r="D648" s="5">
        <f>'90.1 Data-SI'!D648*Convert!$B$1</f>
        <v>498588.4208013984</v>
      </c>
      <c r="E648" s="5">
        <f>'90.1 Data-IP'!E648/$D648</f>
        <v>0</v>
      </c>
      <c r="F648" s="5">
        <f>'90.1 Data-IP'!F648/$D648</f>
        <v>2.6709063802506611E-2</v>
      </c>
      <c r="G648" s="5">
        <f>'90.1 Data-IP'!G648/$D648</f>
        <v>14.765606910457903</v>
      </c>
      <c r="H648" s="5">
        <f>'90.1 Data-IP'!H648/$D648</f>
        <v>6.0099955957997597</v>
      </c>
      <c r="I648" s="5">
        <f>'90.1 Data-IP'!I648/$D648</f>
        <v>0.63837513989464378</v>
      </c>
      <c r="J648" s="5">
        <f>'90.1 Data-IP'!J648/$D648</f>
        <v>27.899679727784044</v>
      </c>
      <c r="K648" s="5">
        <f>'90.1 Data-IP'!K648/$D648</f>
        <v>0</v>
      </c>
      <c r="L648" s="5">
        <f>'90.1 Data-IP'!L648/$D648</f>
        <v>3.7181488114366306</v>
      </c>
      <c r="M648" s="5">
        <f>'90.1 Data-IP'!M648/$D648</f>
        <v>4.5002396255995665</v>
      </c>
      <c r="N648" s="5">
        <f>'90.1 Data-IP'!N648/$D648</f>
        <v>1.5390123753190963</v>
      </c>
      <c r="O648" s="5">
        <f>'90.1 Data-IP'!O648/$D648</f>
        <v>2.5271336759528978E-3</v>
      </c>
      <c r="P648" s="5">
        <f>'90.1 Data-IP'!P648/$D648</f>
        <v>1.5364852416431434</v>
      </c>
      <c r="Q648" s="5">
        <f>'90.1 Data-IP'!Q648/$D648</f>
        <v>5.1573206151608755</v>
      </c>
      <c r="R648" s="5">
        <f>'90.1 Data-IP'!R648/$D648</f>
        <v>0</v>
      </c>
      <c r="S648" s="5">
        <f>'90.1 Data-IP'!S648/$D648</f>
        <v>0.24348020582384677</v>
      </c>
      <c r="T648" s="5">
        <f>'90.1 Data-IP'!T648/$D648</f>
        <v>0</v>
      </c>
      <c r="U648" s="5">
        <f>'90.1 Data-IP'!U648/$D648</f>
        <v>0.76437348500710911</v>
      </c>
      <c r="V648" s="5">
        <f>'90.1 Data-IP'!V648/$D648</f>
        <v>0</v>
      </c>
      <c r="W648" s="5">
        <f>'90.1 Data-IP'!W648/$D648</f>
        <v>26.203132598685333</v>
      </c>
      <c r="X648" s="5">
        <f>'90.1 Data-IP'!X648/$D648</f>
        <v>2.6709063802506611E-2</v>
      </c>
      <c r="Y648" s="5">
        <f t="shared" si="10"/>
        <v>26.229841662487839</v>
      </c>
      <c r="Z648" s="5">
        <f>'90.1 Data-IP'!Z648/$D648</f>
        <v>64.471839997266542</v>
      </c>
      <c r="AA648" s="5">
        <f>'90.1 Data-IP'!AA648/$D648</f>
        <v>0.79108254880961559</v>
      </c>
      <c r="AB648" s="5">
        <f>'90.1 Data-IP'!AB648/$D648</f>
        <v>65.262922546076155</v>
      </c>
    </row>
    <row r="649" spans="1:28" x14ac:dyDescent="0.25">
      <c r="A649" s="95">
        <v>2016</v>
      </c>
      <c r="B649" s="95" t="s">
        <v>55</v>
      </c>
      <c r="C649" s="101" t="s">
        <v>6</v>
      </c>
      <c r="D649" s="5">
        <f>'90.1 Data-SI'!D649*Convert!$B$1</f>
        <v>498588.4208013984</v>
      </c>
      <c r="E649" s="5">
        <f>'90.1 Data-IP'!E649/$D649</f>
        <v>0</v>
      </c>
      <c r="F649" s="5">
        <f>'90.1 Data-IP'!F649/$D649</f>
        <v>3.0168885590446969E-2</v>
      </c>
      <c r="G649" s="5">
        <f>'90.1 Data-IP'!G649/$D649</f>
        <v>15.368414321972129</v>
      </c>
      <c r="H649" s="5">
        <f>'90.1 Data-IP'!H649/$D649</f>
        <v>6.01784672985701</v>
      </c>
      <c r="I649" s="5">
        <f>'90.1 Data-IP'!I649/$D649</f>
        <v>0.64911579544511788</v>
      </c>
      <c r="J649" s="5">
        <f>'90.1 Data-IP'!J649/$D649</f>
        <v>27.899679727784044</v>
      </c>
      <c r="K649" s="5">
        <f>'90.1 Data-IP'!K649/$D649</f>
        <v>0</v>
      </c>
      <c r="L649" s="5">
        <f>'90.1 Data-IP'!L649/$D649</f>
        <v>3.7181488114366306</v>
      </c>
      <c r="M649" s="5">
        <f>'90.1 Data-IP'!M649/$D649</f>
        <v>4.4082882080816121</v>
      </c>
      <c r="N649" s="5">
        <f>'90.1 Data-IP'!N649/$D649</f>
        <v>1.6060606799678088</v>
      </c>
      <c r="O649" s="5">
        <f>'90.1 Data-IP'!O649/$D649</f>
        <v>2.5271336759528978E-3</v>
      </c>
      <c r="P649" s="5">
        <f>'90.1 Data-IP'!P649/$D649</f>
        <v>1.6035335462918558</v>
      </c>
      <c r="Q649" s="5">
        <f>'90.1 Data-IP'!Q649/$D649</f>
        <v>4.4561554128180623</v>
      </c>
      <c r="R649" s="5">
        <f>'90.1 Data-IP'!R649/$D649</f>
        <v>3.3989897565040443E-2</v>
      </c>
      <c r="S649" s="5">
        <f>'90.1 Data-IP'!S649/$D649</f>
        <v>0</v>
      </c>
      <c r="T649" s="5">
        <f>'90.1 Data-IP'!T649/$D649</f>
        <v>0</v>
      </c>
      <c r="U649" s="5">
        <f>'90.1 Data-IP'!U649/$D649</f>
        <v>0.76232040394613343</v>
      </c>
      <c r="V649" s="5">
        <f>'90.1 Data-IP'!V649/$D649</f>
        <v>0</v>
      </c>
      <c r="W649" s="5">
        <f>'90.1 Data-IP'!W649/$D649</f>
        <v>25.870381386728699</v>
      </c>
      <c r="X649" s="5">
        <f>'90.1 Data-IP'!X649/$D649</f>
        <v>3.0168885590446969E-2</v>
      </c>
      <c r="Y649" s="5">
        <f t="shared" si="10"/>
        <v>25.900550272319148</v>
      </c>
      <c r="Z649" s="5">
        <f>'90.1 Data-IP'!Z649/$D649</f>
        <v>64.15768057491762</v>
      </c>
      <c r="AA649" s="5">
        <f>'90.1 Data-IP'!AA649/$D649</f>
        <v>0.79248928953658049</v>
      </c>
      <c r="AB649" s="5">
        <f>'90.1 Data-IP'!AB649/$D649</f>
        <v>64.95016986445421</v>
      </c>
    </row>
    <row r="650" spans="1:28" x14ac:dyDescent="0.25">
      <c r="A650" s="95">
        <v>2016</v>
      </c>
      <c r="B650" s="95" t="s">
        <v>55</v>
      </c>
      <c r="C650" s="101" t="s">
        <v>11</v>
      </c>
      <c r="D650" s="5">
        <f>'90.1 Data-SI'!D650*Convert!$B$1</f>
        <v>498588.4208013984</v>
      </c>
      <c r="E650" s="5">
        <f>'90.1 Data-IP'!E650/$D650</f>
        <v>0</v>
      </c>
      <c r="F650" s="5">
        <f>'90.1 Data-IP'!F650/$D650</f>
        <v>2.9655615325203069E-2</v>
      </c>
      <c r="G650" s="5">
        <f>'90.1 Data-IP'!G650/$D650</f>
        <v>11.991742317001281</v>
      </c>
      <c r="H650" s="5">
        <f>'90.1 Data-IP'!H650/$D650</f>
        <v>6.0194055506625643</v>
      </c>
      <c r="I650" s="5">
        <f>'90.1 Data-IP'!I650/$D650</f>
        <v>0.65204333695799055</v>
      </c>
      <c r="J650" s="5">
        <f>'90.1 Data-IP'!J650/$D650</f>
        <v>27.899679727784044</v>
      </c>
      <c r="K650" s="5">
        <f>'90.1 Data-IP'!K650/$D650</f>
        <v>0</v>
      </c>
      <c r="L650" s="5">
        <f>'90.1 Data-IP'!L650/$D650</f>
        <v>3.7181488114366306</v>
      </c>
      <c r="M650" s="5">
        <f>'90.1 Data-IP'!M650/$D650</f>
        <v>4.3337119395426562</v>
      </c>
      <c r="N650" s="5">
        <f>'90.1 Data-IP'!N650/$D650</f>
        <v>1.2433116725091387</v>
      </c>
      <c r="O650" s="5">
        <f>'90.1 Data-IP'!O650/$D650</f>
        <v>2.5271336759528978E-3</v>
      </c>
      <c r="P650" s="5">
        <f>'90.1 Data-IP'!P650/$D650</f>
        <v>1.2407845388331857</v>
      </c>
      <c r="Q650" s="5">
        <f>'90.1 Data-IP'!Q650/$D650</f>
        <v>4.393460400419011</v>
      </c>
      <c r="R650" s="5">
        <f>'90.1 Data-IP'!R650/$D650</f>
        <v>0</v>
      </c>
      <c r="S650" s="5">
        <f>'90.1 Data-IP'!S650/$D650</f>
        <v>0.2240329657740501</v>
      </c>
      <c r="T650" s="5">
        <f>'90.1 Data-IP'!T650/$D650</f>
        <v>0</v>
      </c>
      <c r="U650" s="5">
        <f>'90.1 Data-IP'!U650/$D650</f>
        <v>0.8222589649207267</v>
      </c>
      <c r="V650" s="5">
        <f>'90.1 Data-IP'!V650/$D650</f>
        <v>0</v>
      </c>
      <c r="W650" s="5">
        <f>'90.1 Data-IP'!W650/$D650</f>
        <v>22.183732161570184</v>
      </c>
      <c r="X650" s="5">
        <f>'90.1 Data-IP'!X650/$D650</f>
        <v>2.9655615325203069E-2</v>
      </c>
      <c r="Y650" s="5">
        <f t="shared" si="10"/>
        <v>22.213387776895388</v>
      </c>
      <c r="Z650" s="5">
        <f>'90.1 Data-IP'!Z650/$D650</f>
        <v>60.47551771207754</v>
      </c>
      <c r="AA650" s="5">
        <f>'90.1 Data-IP'!AA650/$D650</f>
        <v>0.8519145802459297</v>
      </c>
      <c r="AB650" s="5">
        <f>'90.1 Data-IP'!AB650/$D650</f>
        <v>61.327432292323472</v>
      </c>
    </row>
    <row r="651" spans="1:28" x14ac:dyDescent="0.25">
      <c r="A651" s="95">
        <v>2016</v>
      </c>
      <c r="B651" s="95" t="s">
        <v>55</v>
      </c>
      <c r="C651" s="101" t="s">
        <v>13</v>
      </c>
      <c r="D651" s="5">
        <f>'90.1 Data-SI'!D651*Convert!$B$1</f>
        <v>498588.4208013984</v>
      </c>
      <c r="E651" s="5">
        <f>'90.1 Data-IP'!E651/$D651</f>
        <v>0</v>
      </c>
      <c r="F651" s="5">
        <f>'90.1 Data-IP'!F651/$D651</f>
        <v>0.1943963604586709</v>
      </c>
      <c r="G651" s="5">
        <f>'90.1 Data-IP'!G651/$D651</f>
        <v>13.505623459333249</v>
      </c>
      <c r="H651" s="5">
        <f>'90.1 Data-IP'!H651/$D651</f>
        <v>6.0220859620477265</v>
      </c>
      <c r="I651" s="5">
        <f>'90.1 Data-IP'!I651/$D651</f>
        <v>0.64972411575948108</v>
      </c>
      <c r="J651" s="5">
        <f>'90.1 Data-IP'!J651/$D651</f>
        <v>27.899679727784044</v>
      </c>
      <c r="K651" s="5">
        <f>'90.1 Data-IP'!K651/$D651</f>
        <v>0</v>
      </c>
      <c r="L651" s="5">
        <f>'90.1 Data-IP'!L651/$D651</f>
        <v>3.7181488114366306</v>
      </c>
      <c r="M651" s="5">
        <f>'90.1 Data-IP'!M651/$D651</f>
        <v>4.3893732483068835</v>
      </c>
      <c r="N651" s="5">
        <f>'90.1 Data-IP'!N651/$D651</f>
        <v>1.4055811163655063</v>
      </c>
      <c r="O651" s="5">
        <f>'90.1 Data-IP'!O651/$D651</f>
        <v>2.5271336759528978E-3</v>
      </c>
      <c r="P651" s="5">
        <f>'90.1 Data-IP'!P651/$D651</f>
        <v>1.4030539826895534</v>
      </c>
      <c r="Q651" s="5">
        <f>'90.1 Data-IP'!Q651/$D651</f>
        <v>3.9283234800490949</v>
      </c>
      <c r="R651" s="5">
        <f>'90.1 Data-IP'!R651/$D651</f>
        <v>0.20120194397560853</v>
      </c>
      <c r="S651" s="5">
        <f>'90.1 Data-IP'!S651/$D651</f>
        <v>0</v>
      </c>
      <c r="T651" s="5">
        <f>'90.1 Data-IP'!T651/$D651</f>
        <v>0</v>
      </c>
      <c r="U651" s="5">
        <f>'90.1 Data-IP'!U651/$D651</f>
        <v>0.82442610604064537</v>
      </c>
      <c r="V651" s="5">
        <f>'90.1 Data-IP'!V651/$D651</f>
        <v>0</v>
      </c>
      <c r="W651" s="5">
        <f>'90.1 Data-IP'!W651/$D651</f>
        <v>23.427576114354391</v>
      </c>
      <c r="X651" s="5">
        <f>'90.1 Data-IP'!X651/$D651</f>
        <v>0.1943963604586709</v>
      </c>
      <c r="Y651" s="5">
        <f t="shared" si="10"/>
        <v>23.621972474813063</v>
      </c>
      <c r="Z651" s="5">
        <f>'90.1 Data-IP'!Z651/$D651</f>
        <v>61.719703845038573</v>
      </c>
      <c r="AA651" s="5">
        <f>'90.1 Data-IP'!AA651/$D651</f>
        <v>1.0188224664993164</v>
      </c>
      <c r="AB651" s="5">
        <f>'90.1 Data-IP'!AB651/$D651</f>
        <v>62.738526311537896</v>
      </c>
    </row>
    <row r="652" spans="1:28" x14ac:dyDescent="0.25">
      <c r="A652" s="95">
        <v>2016</v>
      </c>
      <c r="B652" s="95" t="s">
        <v>55</v>
      </c>
      <c r="C652" s="101" t="s">
        <v>19</v>
      </c>
      <c r="D652" s="5">
        <f>'90.1 Data-SI'!D652*Convert!$B$1</f>
        <v>498588.4208013984</v>
      </c>
      <c r="E652" s="5">
        <f>'90.1 Data-IP'!E652/$D652</f>
        <v>0</v>
      </c>
      <c r="F652" s="5">
        <f>'90.1 Data-IP'!F652/$D652</f>
        <v>0.27296473106063518</v>
      </c>
      <c r="G652" s="5">
        <f>'90.1 Data-IP'!G652/$D652</f>
        <v>9.4209236384731803</v>
      </c>
      <c r="H652" s="5">
        <f>'90.1 Data-IP'!H652/$D652</f>
        <v>6.0188922803973215</v>
      </c>
      <c r="I652" s="5">
        <f>'90.1 Data-IP'!I652/$D652</f>
        <v>0.65191026688922371</v>
      </c>
      <c r="J652" s="5">
        <f>'90.1 Data-IP'!J652/$D652</f>
        <v>27.899679727784044</v>
      </c>
      <c r="K652" s="5">
        <f>'90.1 Data-IP'!K652/$D652</f>
        <v>0</v>
      </c>
      <c r="L652" s="5">
        <f>'90.1 Data-IP'!L652/$D652</f>
        <v>3.7181488114366306</v>
      </c>
      <c r="M652" s="5">
        <f>'90.1 Data-IP'!M652/$D652</f>
        <v>4.0319850636185386</v>
      </c>
      <c r="N652" s="5">
        <f>'90.1 Data-IP'!N652/$D652</f>
        <v>1.080909158584004</v>
      </c>
      <c r="O652" s="5">
        <f>'90.1 Data-IP'!O652/$D652</f>
        <v>2.5271336759528978E-3</v>
      </c>
      <c r="P652" s="5">
        <f>'90.1 Data-IP'!P652/$D652</f>
        <v>1.0783820249080514</v>
      </c>
      <c r="Q652" s="5">
        <f>'90.1 Data-IP'!Q652/$D652</f>
        <v>3.5338467661944231</v>
      </c>
      <c r="R652" s="5">
        <f>'90.1 Data-IP'!R652/$D652</f>
        <v>0.47525024559620305</v>
      </c>
      <c r="S652" s="5">
        <f>'90.1 Data-IP'!S652/$D652</f>
        <v>0.11668344029877978</v>
      </c>
      <c r="T652" s="5">
        <f>'90.1 Data-IP'!T652/$D652</f>
        <v>0</v>
      </c>
      <c r="U652" s="5">
        <f>'90.1 Data-IP'!U652/$D652</f>
        <v>0.88888904935331425</v>
      </c>
      <c r="V652" s="5">
        <f>'90.1 Data-IP'!V652/$D652</f>
        <v>0</v>
      </c>
      <c r="W652" s="5">
        <f>'90.1 Data-IP'!W652/$D652</f>
        <v>18.657071179089176</v>
      </c>
      <c r="X652" s="5">
        <f>'90.1 Data-IP'!X652/$D652</f>
        <v>0.27296473106063518</v>
      </c>
      <c r="Y652" s="5">
        <f t="shared" si="10"/>
        <v>18.930035910149812</v>
      </c>
      <c r="Z652" s="5">
        <f>'90.1 Data-IP'!Z652/$D652</f>
        <v>56.94822939927235</v>
      </c>
      <c r="AA652" s="5">
        <f>'90.1 Data-IP'!AA652/$D652</f>
        <v>1.1618537804139497</v>
      </c>
      <c r="AB652" s="5">
        <f>'90.1 Data-IP'!AB652/$D652</f>
        <v>58.110083179686299</v>
      </c>
    </row>
    <row r="653" spans="1:28" x14ac:dyDescent="0.25">
      <c r="A653" s="95">
        <v>2016</v>
      </c>
      <c r="B653" s="95" t="s">
        <v>55</v>
      </c>
      <c r="C653" s="101" t="s">
        <v>20</v>
      </c>
      <c r="D653" s="5">
        <f>'90.1 Data-SI'!D653*Convert!$B$1</f>
        <v>498588.4208013984</v>
      </c>
      <c r="E653" s="5">
        <f>'90.1 Data-IP'!E653/$D653</f>
        <v>0</v>
      </c>
      <c r="F653" s="5">
        <f>'90.1 Data-IP'!F653/$D653</f>
        <v>0.2090150580132101</v>
      </c>
      <c r="G653" s="5">
        <f>'90.1 Data-IP'!G653/$D653</f>
        <v>8.090717211059232</v>
      </c>
      <c r="H653" s="5">
        <f>'90.1 Data-IP'!H653/$D653</f>
        <v>6.0222380421263173</v>
      </c>
      <c r="I653" s="5">
        <f>'90.1 Data-IP'!I653/$D653</f>
        <v>0.65230947709552434</v>
      </c>
      <c r="J653" s="5">
        <f>'90.1 Data-IP'!J653/$D653</f>
        <v>27.899679727784044</v>
      </c>
      <c r="K653" s="5">
        <f>'90.1 Data-IP'!K653/$D653</f>
        <v>0</v>
      </c>
      <c r="L653" s="5">
        <f>'90.1 Data-IP'!L653/$D653</f>
        <v>3.7181488114366306</v>
      </c>
      <c r="M653" s="5">
        <f>'90.1 Data-IP'!M653/$D653</f>
        <v>4.5061897586744299</v>
      </c>
      <c r="N653" s="5">
        <f>'90.1 Data-IP'!N653/$D653</f>
        <v>0.90879252963888324</v>
      </c>
      <c r="O653" s="5">
        <f>'90.1 Data-IP'!O653/$D653</f>
        <v>2.5271336759528978E-3</v>
      </c>
      <c r="P653" s="5">
        <f>'90.1 Data-IP'!P653/$D653</f>
        <v>0.90626539596293032</v>
      </c>
      <c r="Q653" s="5">
        <f>'90.1 Data-IP'!Q653/$D653</f>
        <v>2.5930413800121794</v>
      </c>
      <c r="R653" s="5">
        <f>'90.1 Data-IP'!R653/$D653</f>
        <v>2.6779781039051329</v>
      </c>
      <c r="S653" s="5">
        <f>'90.1 Data-IP'!S653/$D653</f>
        <v>0</v>
      </c>
      <c r="T653" s="5">
        <f>'90.1 Data-IP'!T653/$D653</f>
        <v>0</v>
      </c>
      <c r="U653" s="5">
        <f>'90.1 Data-IP'!U653/$D653</f>
        <v>0.89282412138685086</v>
      </c>
      <c r="V653" s="5">
        <f>'90.1 Data-IP'!V653/$D653</f>
        <v>0</v>
      </c>
      <c r="W653" s="5">
        <f>'90.1 Data-IP'!W653/$D653</f>
        <v>18.774191849613903</v>
      </c>
      <c r="X653" s="5">
        <f>'90.1 Data-IP'!X653/$D653</f>
        <v>0.2090150580132101</v>
      </c>
      <c r="Y653" s="5">
        <f t="shared" si="10"/>
        <v>18.983206907627114</v>
      </c>
      <c r="Z653" s="5">
        <f>'90.1 Data-IP'!Z653/$D653</f>
        <v>57.06905702171273</v>
      </c>
      <c r="AA653" s="5">
        <f>'90.1 Data-IP'!AA653/$D653</f>
        <v>1.1018391794000608</v>
      </c>
      <c r="AB653" s="5">
        <f>'90.1 Data-IP'!AB653/$D653</f>
        <v>58.170896201112782</v>
      </c>
    </row>
    <row r="654" spans="1:28" x14ac:dyDescent="0.25">
      <c r="A654" s="95">
        <v>2016</v>
      </c>
      <c r="B654" s="95" t="s">
        <v>55</v>
      </c>
      <c r="C654" s="101" t="s">
        <v>3</v>
      </c>
      <c r="D654" s="5">
        <f>'90.1 Data-SI'!D654*Convert!$B$1</f>
        <v>498588.4208013984</v>
      </c>
      <c r="E654" s="5">
        <f>'90.1 Data-IP'!E654/$D654</f>
        <v>0</v>
      </c>
      <c r="F654" s="5">
        <f>'90.1 Data-IP'!F654/$D654</f>
        <v>1.3487411869922006</v>
      </c>
      <c r="G654" s="5">
        <f>'90.1 Data-IP'!G654/$D654</f>
        <v>6.5914547662818022</v>
      </c>
      <c r="H654" s="5">
        <f>'90.1 Data-IP'!H654/$D654</f>
        <v>6.038320510437293</v>
      </c>
      <c r="I654" s="5">
        <f>'90.1 Data-IP'!I654/$D654</f>
        <v>0.65723306963990114</v>
      </c>
      <c r="J654" s="5">
        <f>'90.1 Data-IP'!J654/$D654</f>
        <v>27.899679727784044</v>
      </c>
      <c r="K654" s="5">
        <f>'90.1 Data-IP'!K654/$D654</f>
        <v>0</v>
      </c>
      <c r="L654" s="5">
        <f>'90.1 Data-IP'!L654/$D654</f>
        <v>3.7181678214464542</v>
      </c>
      <c r="M654" s="5">
        <f>'90.1 Data-IP'!M654/$D654</f>
        <v>3.993451773705599</v>
      </c>
      <c r="N654" s="5">
        <f>'90.1 Data-IP'!N654/$D654</f>
        <v>0.81208860966496788</v>
      </c>
      <c r="O654" s="5">
        <f>'90.1 Data-IP'!O654/$D654</f>
        <v>2.5271336759528978E-3</v>
      </c>
      <c r="P654" s="5">
        <f>'90.1 Data-IP'!P654/$D654</f>
        <v>0.80956147598901496</v>
      </c>
      <c r="Q654" s="5">
        <f>'90.1 Data-IP'!Q654/$D654</f>
        <v>2.4025230615575732</v>
      </c>
      <c r="R654" s="5">
        <f>'90.1 Data-IP'!R654/$D654</f>
        <v>1.3791572027103574</v>
      </c>
      <c r="S654" s="5">
        <f>'90.1 Data-IP'!S654/$D654</f>
        <v>8.0355311525406009E-2</v>
      </c>
      <c r="T654" s="5">
        <f>'90.1 Data-IP'!T654/$D654</f>
        <v>0</v>
      </c>
      <c r="U654" s="5">
        <f>'90.1 Data-IP'!U654/$D654</f>
        <v>1.0050021893573784</v>
      </c>
      <c r="V654" s="5">
        <f>'90.1 Data-IP'!V654/$D654</f>
        <v>0</v>
      </c>
      <c r="W654" s="5">
        <f>'90.1 Data-IP'!W654/$D654</f>
        <v>15.256503591769752</v>
      </c>
      <c r="X654" s="5">
        <f>'90.1 Data-IP'!X654/$D654</f>
        <v>1.3487411869922006</v>
      </c>
      <c r="Y654" s="5">
        <f t="shared" si="10"/>
        <v>16.605244778761953</v>
      </c>
      <c r="Z654" s="5">
        <f>'90.1 Data-IP'!Z654/$D654</f>
        <v>53.572412844743567</v>
      </c>
      <c r="AA654" s="5">
        <f>'90.1 Data-IP'!AA654/$D654</f>
        <v>2.3537433763495792</v>
      </c>
      <c r="AB654" s="5">
        <f>'90.1 Data-IP'!AB654/$D654</f>
        <v>55.926156221093152</v>
      </c>
    </row>
    <row r="655" spans="1:28" x14ac:dyDescent="0.25">
      <c r="A655" s="95">
        <v>2016</v>
      </c>
      <c r="B655" s="95" t="s">
        <v>55</v>
      </c>
      <c r="C655" s="101" t="s">
        <v>7</v>
      </c>
      <c r="D655" s="5">
        <f>'90.1 Data-SI'!D655*Convert!$B$1</f>
        <v>498588.4208013984</v>
      </c>
      <c r="E655" s="5">
        <f>'90.1 Data-IP'!E655/$D655</f>
        <v>0</v>
      </c>
      <c r="F655" s="5">
        <f>'90.1 Data-IP'!F655/$D655</f>
        <v>0.55800081835941384</v>
      </c>
      <c r="G655" s="5">
        <f>'90.1 Data-IP'!G655/$D655</f>
        <v>6.9600778667760403</v>
      </c>
      <c r="H655" s="5">
        <f>'90.1 Data-IP'!H655/$D655</f>
        <v>6.0235497328041632</v>
      </c>
      <c r="I655" s="5">
        <f>'90.1 Data-IP'!I655/$D655</f>
        <v>0.64689162429572777</v>
      </c>
      <c r="J655" s="5">
        <f>'90.1 Data-IP'!J655/$D655</f>
        <v>27.899679727784044</v>
      </c>
      <c r="K655" s="5">
        <f>'90.1 Data-IP'!K655/$D655</f>
        <v>0</v>
      </c>
      <c r="L655" s="5">
        <f>'90.1 Data-IP'!L655/$D655</f>
        <v>3.7181488114366306</v>
      </c>
      <c r="M655" s="5">
        <f>'90.1 Data-IP'!M655/$D655</f>
        <v>4.8583882106808645</v>
      </c>
      <c r="N655" s="5">
        <f>'90.1 Data-IP'!N655/$D655</f>
        <v>0.82549066659078085</v>
      </c>
      <c r="O655" s="5">
        <f>'90.1 Data-IP'!O655/$D655</f>
        <v>2.5271336759528978E-3</v>
      </c>
      <c r="P655" s="5">
        <f>'90.1 Data-IP'!P655/$D655</f>
        <v>0.82296353291482793</v>
      </c>
      <c r="Q655" s="5">
        <f>'90.1 Data-IP'!Q655/$D655</f>
        <v>2.2776272970148908</v>
      </c>
      <c r="R655" s="5">
        <f>'90.1 Data-IP'!R655/$D655</f>
        <v>2.9036459305240339</v>
      </c>
      <c r="S655" s="5">
        <f>'90.1 Data-IP'!S655/$D655</f>
        <v>0</v>
      </c>
      <c r="T655" s="5">
        <f>'90.1 Data-IP'!T655/$D655</f>
        <v>0</v>
      </c>
      <c r="U655" s="5">
        <f>'90.1 Data-IP'!U655/$D655</f>
        <v>0.97527053399288011</v>
      </c>
      <c r="V655" s="5">
        <f>'90.1 Data-IP'!V655/$D655</f>
        <v>0</v>
      </c>
      <c r="W655" s="5">
        <f>'90.1 Data-IP'!W655/$D655</f>
        <v>17.822702837910658</v>
      </c>
      <c r="X655" s="5">
        <f>'90.1 Data-IP'!X655/$D655</f>
        <v>0.55800081835941384</v>
      </c>
      <c r="Y655" s="5">
        <f t="shared" si="10"/>
        <v>18.380703656270072</v>
      </c>
      <c r="Z655" s="5">
        <f>'90.1 Data-IP'!Z655/$D655</f>
        <v>56.113480857897351</v>
      </c>
      <c r="AA655" s="5">
        <f>'90.1 Data-IP'!AA655/$D655</f>
        <v>1.5332713523522941</v>
      </c>
      <c r="AB655" s="5">
        <f>'90.1 Data-IP'!AB655/$D655</f>
        <v>57.646752210249645</v>
      </c>
    </row>
    <row r="656" spans="1:28" x14ac:dyDescent="0.25">
      <c r="A656" s="95">
        <v>2016</v>
      </c>
      <c r="B656" s="95" t="s">
        <v>55</v>
      </c>
      <c r="C656" s="101" t="s">
        <v>17</v>
      </c>
      <c r="D656" s="5">
        <f>'90.1 Data-SI'!D656*Convert!$B$1</f>
        <v>498588.4208013984</v>
      </c>
      <c r="E656" s="5">
        <f>'90.1 Data-IP'!E656/$D656</f>
        <v>0</v>
      </c>
      <c r="F656" s="5">
        <f>'90.1 Data-IP'!F656/$D656</f>
        <v>7.8549360592140446E-2</v>
      </c>
      <c r="G656" s="5">
        <f>'90.1 Data-IP'!G656/$D656</f>
        <v>4.719348998829239</v>
      </c>
      <c r="H656" s="5">
        <f>'90.1 Data-IP'!H656/$D656</f>
        <v>6.0300321461540962</v>
      </c>
      <c r="I656" s="5">
        <f>'90.1 Data-IP'!I656/$D656</f>
        <v>0.64607419387330234</v>
      </c>
      <c r="J656" s="5">
        <f>'90.1 Data-IP'!J656/$D656</f>
        <v>27.899679727784044</v>
      </c>
      <c r="K656" s="5">
        <f>'90.1 Data-IP'!K656/$D656</f>
        <v>0</v>
      </c>
      <c r="L656" s="5">
        <f>'90.1 Data-IP'!L656/$D656</f>
        <v>3.7181488114366306</v>
      </c>
      <c r="M656" s="5">
        <f>'90.1 Data-IP'!M656/$D656</f>
        <v>3.8957593332208438</v>
      </c>
      <c r="N656" s="5">
        <f>'90.1 Data-IP'!N656/$D656</f>
        <v>0.65160610673204211</v>
      </c>
      <c r="O656" s="5">
        <f>'90.1 Data-IP'!O656/$D656</f>
        <v>2.5271336759528978E-3</v>
      </c>
      <c r="P656" s="5">
        <f>'90.1 Data-IP'!P656/$D656</f>
        <v>0.64907897305608919</v>
      </c>
      <c r="Q656" s="5">
        <f>'90.1 Data-IP'!Q656/$D656</f>
        <v>1.8711552669613705</v>
      </c>
      <c r="R656" s="5">
        <f>'90.1 Data-IP'!R656/$D656</f>
        <v>0.66227072224322081</v>
      </c>
      <c r="S656" s="5">
        <f>'90.1 Data-IP'!S656/$D656</f>
        <v>0</v>
      </c>
      <c r="T656" s="5">
        <f>'90.1 Data-IP'!T656/$D656</f>
        <v>0</v>
      </c>
      <c r="U656" s="5">
        <f>'90.1 Data-IP'!U656/$D656</f>
        <v>1.0177579059491808</v>
      </c>
      <c r="V656" s="5">
        <f>'90.1 Data-IP'!V656/$D656</f>
        <v>0</v>
      </c>
      <c r="W656" s="5">
        <f>'90.1 Data-IP'!W656/$D656</f>
        <v>11.797613294310763</v>
      </c>
      <c r="X656" s="5">
        <f>'90.1 Data-IP'!X656/$D656</f>
        <v>7.8549360592140446E-2</v>
      </c>
      <c r="Y656" s="5">
        <f t="shared" si="10"/>
        <v>11.876162654902902</v>
      </c>
      <c r="Z656" s="5">
        <f>'90.1 Data-IP'!Z656/$D656</f>
        <v>50.094075307234782</v>
      </c>
      <c r="AA656" s="5">
        <f>'90.1 Data-IP'!AA656/$D656</f>
        <v>1.0963072665413212</v>
      </c>
      <c r="AB656" s="5">
        <f>'90.1 Data-IP'!AB656/$D656</f>
        <v>51.190382573776098</v>
      </c>
    </row>
    <row r="657" spans="1:28" x14ac:dyDescent="0.25">
      <c r="A657" s="95">
        <v>2016</v>
      </c>
      <c r="B657" s="95" t="s">
        <v>55</v>
      </c>
      <c r="C657" s="101" t="s">
        <v>14</v>
      </c>
      <c r="D657" s="5">
        <f>'90.1 Data-SI'!D657*Convert!$B$1</f>
        <v>498588.4208013984</v>
      </c>
      <c r="E657" s="5">
        <f>'90.1 Data-IP'!E657/$D657</f>
        <v>0</v>
      </c>
      <c r="F657" s="5">
        <f>'90.1 Data-IP'!F657/$D657</f>
        <v>1.7166038870934854</v>
      </c>
      <c r="G657" s="5">
        <f>'90.1 Data-IP'!G657/$D657</f>
        <v>5.3231449308543031</v>
      </c>
      <c r="H657" s="5">
        <f>'90.1 Data-IP'!H657/$D657</f>
        <v>6.0358111891405466</v>
      </c>
      <c r="I657" s="5">
        <f>'90.1 Data-IP'!I657/$D657</f>
        <v>0.65392532793055147</v>
      </c>
      <c r="J657" s="5">
        <f>'90.1 Data-IP'!J657/$D657</f>
        <v>27.899679727784044</v>
      </c>
      <c r="K657" s="5">
        <f>'90.1 Data-IP'!K657/$D657</f>
        <v>0</v>
      </c>
      <c r="L657" s="5">
        <f>'90.1 Data-IP'!L657/$D657</f>
        <v>3.7181678214464542</v>
      </c>
      <c r="M657" s="5">
        <f>'90.1 Data-IP'!M657/$D657</f>
        <v>3.9384558152852063</v>
      </c>
      <c r="N657" s="5">
        <f>'90.1 Data-IP'!N657/$D657</f>
        <v>0.64103654126998244</v>
      </c>
      <c r="O657" s="5">
        <f>'90.1 Data-IP'!O657/$D657</f>
        <v>2.5271336759528978E-3</v>
      </c>
      <c r="P657" s="5">
        <f>'90.1 Data-IP'!P657/$D657</f>
        <v>0.63850940759402952</v>
      </c>
      <c r="Q657" s="5">
        <f>'90.1 Data-IP'!Q657/$D657</f>
        <v>1.7491870439315611</v>
      </c>
      <c r="R657" s="5">
        <f>'90.1 Data-IP'!R657/$D657</f>
        <v>1.4844536471246521</v>
      </c>
      <c r="S657" s="5">
        <f>'90.1 Data-IP'!S657/$D657</f>
        <v>9.4574798873644408E-2</v>
      </c>
      <c r="T657" s="5">
        <f>'90.1 Data-IP'!T657/$D657</f>
        <v>0</v>
      </c>
      <c r="U657" s="5">
        <f>'90.1 Data-IP'!U657/$D657</f>
        <v>1.097561927189695</v>
      </c>
      <c r="V657" s="5">
        <f>'90.1 Data-IP'!V657/$D657</f>
        <v>0</v>
      </c>
      <c r="W657" s="5">
        <f>'90.1 Data-IP'!W657/$D657</f>
        <v>13.228325643663398</v>
      </c>
      <c r="X657" s="5">
        <f>'90.1 Data-IP'!X657/$D657</f>
        <v>1.7166038870934854</v>
      </c>
      <c r="Y657" s="5">
        <f t="shared" si="10"/>
        <v>14.944929530756884</v>
      </c>
      <c r="Z657" s="5">
        <f>'90.1 Data-IP'!Z657/$D657</f>
        <v>51.538398823621293</v>
      </c>
      <c r="AA657" s="5">
        <f>'90.1 Data-IP'!AA657/$D657</f>
        <v>2.8141658142831805</v>
      </c>
      <c r="AB657" s="5">
        <f>'90.1 Data-IP'!AB657/$D657</f>
        <v>54.352564637904479</v>
      </c>
    </row>
    <row r="658" spans="1:28" x14ac:dyDescent="0.25">
      <c r="A658" s="95">
        <v>2016</v>
      </c>
      <c r="B658" s="95" t="s">
        <v>55</v>
      </c>
      <c r="C658" s="101" t="s">
        <v>2</v>
      </c>
      <c r="D658" s="5">
        <f>'90.1 Data-SI'!D658*Convert!$B$1</f>
        <v>498588.4208013984</v>
      </c>
      <c r="E658" s="5">
        <f>'90.1 Data-IP'!E658/$D658</f>
        <v>0</v>
      </c>
      <c r="F658" s="5">
        <f>'90.1 Data-IP'!F658/$D658</f>
        <v>1.2039799621835969</v>
      </c>
      <c r="G658" s="5">
        <f>'90.1 Data-IP'!G658/$D658</f>
        <v>5.3248368217286259</v>
      </c>
      <c r="H658" s="5">
        <f>'90.1 Data-IP'!H658/$D658</f>
        <v>6.0126379871652746</v>
      </c>
      <c r="I658" s="5">
        <f>'90.1 Data-IP'!I658/$D658</f>
        <v>0.64841242508163555</v>
      </c>
      <c r="J658" s="5">
        <f>'90.1 Data-IP'!J658/$D658</f>
        <v>27.899679727784044</v>
      </c>
      <c r="K658" s="5">
        <f>'90.1 Data-IP'!K658/$D658</f>
        <v>0</v>
      </c>
      <c r="L658" s="5">
        <f>'90.1 Data-IP'!L658/$D658</f>
        <v>3.7181488114366306</v>
      </c>
      <c r="M658" s="5">
        <f>'90.1 Data-IP'!M658/$D658</f>
        <v>4.8801356619193461</v>
      </c>
      <c r="N658" s="5">
        <f>'90.1 Data-IP'!N658/$D658</f>
        <v>0.62938340524796366</v>
      </c>
      <c r="O658" s="5">
        <f>'90.1 Data-IP'!O658/$D658</f>
        <v>2.5271336759528978E-3</v>
      </c>
      <c r="P658" s="5">
        <f>'90.1 Data-IP'!P658/$D658</f>
        <v>0.62685627157201074</v>
      </c>
      <c r="Q658" s="5">
        <f>'90.1 Data-IP'!Q658/$D658</f>
        <v>1.6233027588780387</v>
      </c>
      <c r="R658" s="5">
        <f>'90.1 Data-IP'!R658/$D658</f>
        <v>3.7840755255057354</v>
      </c>
      <c r="S658" s="5">
        <f>'90.1 Data-IP'!S658/$D658</f>
        <v>0</v>
      </c>
      <c r="T658" s="5">
        <f>'90.1 Data-IP'!T658/$D658</f>
        <v>0</v>
      </c>
      <c r="U658" s="5">
        <f>'90.1 Data-IP'!U658/$D658</f>
        <v>1.071176033554194</v>
      </c>
      <c r="V658" s="5">
        <f>'90.1 Data-IP'!V658/$D658</f>
        <v>0</v>
      </c>
      <c r="W658" s="5">
        <f>'90.1 Data-IP'!W658/$D658</f>
        <v>16.239207039603759</v>
      </c>
      <c r="X658" s="5">
        <f>'90.1 Data-IP'!X658/$D658</f>
        <v>1.2039799621835969</v>
      </c>
      <c r="Y658" s="5">
        <f t="shared" si="10"/>
        <v>17.443187001787354</v>
      </c>
      <c r="Z658" s="5">
        <f>'90.1 Data-IP'!Z658/$D658</f>
        <v>54.520613124747292</v>
      </c>
      <c r="AA658" s="5">
        <f>'90.1 Data-IP'!AA658/$D658</f>
        <v>2.2751559957377903</v>
      </c>
      <c r="AB658" s="5">
        <f>'90.1 Data-IP'!AB658/$D658</f>
        <v>56.79576912048509</v>
      </c>
    </row>
    <row r="659" spans="1:28" x14ac:dyDescent="0.25">
      <c r="A659" s="95">
        <v>2016</v>
      </c>
      <c r="B659" s="95" t="s">
        <v>55</v>
      </c>
      <c r="C659" s="101" t="s">
        <v>18</v>
      </c>
      <c r="D659" s="5">
        <f>'90.1 Data-SI'!D659*Convert!$B$1</f>
        <v>498588.4208013984</v>
      </c>
      <c r="E659" s="5">
        <f>'90.1 Data-IP'!E659/$D659</f>
        <v>0</v>
      </c>
      <c r="F659" s="5">
        <f>'90.1 Data-IP'!F659/$D659</f>
        <v>1.843305602569433</v>
      </c>
      <c r="G659" s="5">
        <f>'90.1 Data-IP'!G659/$D659</f>
        <v>2.5735751299525584</v>
      </c>
      <c r="H659" s="5">
        <f>'90.1 Data-IP'!H659/$D659</f>
        <v>6.059611721440004</v>
      </c>
      <c r="I659" s="5">
        <f>'90.1 Data-IP'!I659/$D659</f>
        <v>0.66297409260670337</v>
      </c>
      <c r="J659" s="5">
        <f>'90.1 Data-IP'!J659/$D659</f>
        <v>27.899679727784044</v>
      </c>
      <c r="K659" s="5">
        <f>'90.1 Data-IP'!K659/$D659</f>
        <v>0</v>
      </c>
      <c r="L659" s="5">
        <f>'90.1 Data-IP'!L659/$D659</f>
        <v>3.7181678214464542</v>
      </c>
      <c r="M659" s="5">
        <f>'90.1 Data-IP'!M659/$D659</f>
        <v>3.947504579961358</v>
      </c>
      <c r="N659" s="5">
        <f>'90.1 Data-IP'!N659/$D659</f>
        <v>0.41687050542716542</v>
      </c>
      <c r="O659" s="5">
        <f>'90.1 Data-IP'!O659/$D659</f>
        <v>2.5271336759528978E-3</v>
      </c>
      <c r="P659" s="5">
        <f>'90.1 Data-IP'!P659/$D659</f>
        <v>0.41434337175121255</v>
      </c>
      <c r="Q659" s="5">
        <f>'90.1 Data-IP'!Q659/$D659</f>
        <v>0.87765413354742006</v>
      </c>
      <c r="R659" s="5">
        <f>'90.1 Data-IP'!R659/$D659</f>
        <v>1.6743066152354233</v>
      </c>
      <c r="S659" s="5">
        <f>'90.1 Data-IP'!S659/$D659</f>
        <v>0</v>
      </c>
      <c r="T659" s="5">
        <f>'90.1 Data-IP'!T659/$D659</f>
        <v>0</v>
      </c>
      <c r="U659" s="5">
        <f>'90.1 Data-IP'!U659/$D659</f>
        <v>1.1258678318174051</v>
      </c>
      <c r="V659" s="5">
        <f>'90.1 Data-IP'!V659/$D659</f>
        <v>0</v>
      </c>
      <c r="W659" s="5">
        <f>'90.1 Data-IP'!W659/$D659</f>
        <v>9.4873838304479712</v>
      </c>
      <c r="X659" s="5">
        <f>'90.1 Data-IP'!X659/$D659</f>
        <v>1.843305602569433</v>
      </c>
      <c r="Y659" s="5">
        <f t="shared" si="10"/>
        <v>11.330689433017405</v>
      </c>
      <c r="Z659" s="5">
        <f>'90.1 Data-IP'!Z659/$D659</f>
        <v>47.830325317391306</v>
      </c>
      <c r="AA659" s="5">
        <f>'90.1 Data-IP'!AA659/$D659</f>
        <v>2.9691734343868386</v>
      </c>
      <c r="AB659" s="5">
        <f>'90.1 Data-IP'!AB659/$D659</f>
        <v>50.799498751778145</v>
      </c>
    </row>
    <row r="660" spans="1:28" x14ac:dyDescent="0.25">
      <c r="A660" s="95">
        <v>2016</v>
      </c>
      <c r="B660" s="95" t="s">
        <v>55</v>
      </c>
      <c r="C660" s="101" t="s">
        <v>4</v>
      </c>
      <c r="D660" s="5">
        <f>'90.1 Data-SI'!D660*Convert!$B$1</f>
        <v>498588.4208013984</v>
      </c>
      <c r="E660" s="5">
        <f>'90.1 Data-IP'!E660/$D660</f>
        <v>0</v>
      </c>
      <c r="F660" s="5">
        <f>'90.1 Data-IP'!F660/$D660</f>
        <v>2.8014861377306741</v>
      </c>
      <c r="G660" s="5">
        <f>'90.1 Data-IP'!G660/$D660</f>
        <v>3.733223749226942</v>
      </c>
      <c r="H660" s="5">
        <f>'90.1 Data-IP'!H660/$D660</f>
        <v>6.0302032362425102</v>
      </c>
      <c r="I660" s="5">
        <f>'90.1 Data-IP'!I660/$D660</f>
        <v>0.65711900958095792</v>
      </c>
      <c r="J660" s="5">
        <f>'90.1 Data-IP'!J660/$D660</f>
        <v>27.899679727784044</v>
      </c>
      <c r="K660" s="5">
        <f>'90.1 Data-IP'!K660/$D660</f>
        <v>0</v>
      </c>
      <c r="L660" s="5">
        <f>'90.1 Data-IP'!L660/$D660</f>
        <v>3.7181488114366306</v>
      </c>
      <c r="M660" s="5">
        <f>'90.1 Data-IP'!M660/$D660</f>
        <v>3.9753352343434711</v>
      </c>
      <c r="N660" s="5">
        <f>'90.1 Data-IP'!N660/$D660</f>
        <v>0.52283230018529492</v>
      </c>
      <c r="O660" s="5">
        <f>'90.1 Data-IP'!O660/$D660</f>
        <v>2.5271336759528978E-3</v>
      </c>
      <c r="P660" s="5">
        <f>'90.1 Data-IP'!P660/$D660</f>
        <v>0.520305166509342</v>
      </c>
      <c r="Q660" s="5">
        <f>'90.1 Data-IP'!Q660/$D660</f>
        <v>1.2416958216741116</v>
      </c>
      <c r="R660" s="5">
        <f>'90.1 Data-IP'!R660/$D660</f>
        <v>2.4094046851138065</v>
      </c>
      <c r="S660" s="5">
        <f>'90.1 Data-IP'!S660/$D660</f>
        <v>7.6439249501693299E-2</v>
      </c>
      <c r="T660" s="5">
        <f>'90.1 Data-IP'!T660/$D660</f>
        <v>0</v>
      </c>
      <c r="U660" s="5">
        <f>'90.1 Data-IP'!U660/$D660</f>
        <v>1.1764914879783126</v>
      </c>
      <c r="V660" s="5">
        <f>'90.1 Data-IP'!V660/$D660</f>
        <v>0</v>
      </c>
      <c r="W660" s="5">
        <f>'90.1 Data-IP'!W660/$D660</f>
        <v>11.956403906369365</v>
      </c>
      <c r="X660" s="5">
        <f>'90.1 Data-IP'!X660/$D660</f>
        <v>2.8014861377306741</v>
      </c>
      <c r="Y660" s="5">
        <f t="shared" si="10"/>
        <v>14.757890044100039</v>
      </c>
      <c r="Z660" s="5">
        <f>'90.1 Data-IP'!Z660/$D660</f>
        <v>50.26406281507964</v>
      </c>
      <c r="AA660" s="5">
        <f>'90.1 Data-IP'!AA660/$D660</f>
        <v>3.9779966357188101</v>
      </c>
      <c r="AB660" s="5">
        <f>'90.1 Data-IP'!AB660/$D660</f>
        <v>54.24205945079845</v>
      </c>
    </row>
    <row r="661" spans="1:28" x14ac:dyDescent="0.25">
      <c r="A661" s="95">
        <v>2016</v>
      </c>
      <c r="B661" s="95" t="s">
        <v>55</v>
      </c>
      <c r="C661" s="101" t="s">
        <v>5</v>
      </c>
      <c r="D661" s="5">
        <f>'90.1 Data-SI'!D661*Convert!$B$1</f>
        <v>498588.4208013984</v>
      </c>
      <c r="E661" s="5">
        <f>'90.1 Data-IP'!E661/$D661</f>
        <v>0</v>
      </c>
      <c r="F661" s="5">
        <f>'90.1 Data-IP'!F661/$D661</f>
        <v>3.0536919380636665</v>
      </c>
      <c r="G661" s="5">
        <f>'90.1 Data-IP'!G661/$D661</f>
        <v>4.0084696814664387</v>
      </c>
      <c r="H661" s="5">
        <f>'90.1 Data-IP'!H661/$D661</f>
        <v>6.0253366737276055</v>
      </c>
      <c r="I661" s="5">
        <f>'90.1 Data-IP'!I661/$D661</f>
        <v>0.65287977739023983</v>
      </c>
      <c r="J661" s="5">
        <f>'90.1 Data-IP'!J661/$D661</f>
        <v>27.899679727784044</v>
      </c>
      <c r="K661" s="5">
        <f>'90.1 Data-IP'!K661/$D661</f>
        <v>0</v>
      </c>
      <c r="L661" s="5">
        <f>'90.1 Data-IP'!L661/$D661</f>
        <v>3.7181488114366306</v>
      </c>
      <c r="M661" s="5">
        <f>'90.1 Data-IP'!M661/$D661</f>
        <v>4.9138023893173806</v>
      </c>
      <c r="N661" s="5">
        <f>'90.1 Data-IP'!N661/$D661</f>
        <v>0.5586661687032487</v>
      </c>
      <c r="O661" s="5">
        <f>'90.1 Data-IP'!O661/$D661</f>
        <v>2.5271336759528978E-3</v>
      </c>
      <c r="P661" s="5">
        <f>'90.1 Data-IP'!P661/$D661</f>
        <v>0.55613903502729578</v>
      </c>
      <c r="Q661" s="5">
        <f>'90.1 Data-IP'!Q661/$D661</f>
        <v>1.2002730102679466</v>
      </c>
      <c r="R661" s="5">
        <f>'90.1 Data-IP'!R661/$D661</f>
        <v>4.4107404993488881</v>
      </c>
      <c r="S661" s="5">
        <f>'90.1 Data-IP'!S661/$D661</f>
        <v>0</v>
      </c>
      <c r="T661" s="5">
        <f>'90.1 Data-IP'!T661/$D661</f>
        <v>0</v>
      </c>
      <c r="U661" s="5">
        <f>'90.1 Data-IP'!U661/$D661</f>
        <v>1.1542117564647625</v>
      </c>
      <c r="V661" s="5">
        <f>'90.1 Data-IP'!V661/$D661</f>
        <v>0</v>
      </c>
      <c r="W661" s="5">
        <f>'90.1 Data-IP'!W661/$D661</f>
        <v>15.08942461542795</v>
      </c>
      <c r="X661" s="5">
        <f>'90.1 Data-IP'!X661/$D661</f>
        <v>3.0536919380636665</v>
      </c>
      <c r="Y661" s="5">
        <f t="shared" si="10"/>
        <v>18.143116553491616</v>
      </c>
      <c r="Z661" s="5">
        <f>'90.1 Data-IP'!Z661/$D661</f>
        <v>53.388015749452244</v>
      </c>
      <c r="AA661" s="5">
        <f>'90.1 Data-IP'!AA661/$D661</f>
        <v>4.2079036945284294</v>
      </c>
      <c r="AB661" s="5">
        <f>'90.1 Data-IP'!AB661/$D661</f>
        <v>57.595919443980677</v>
      </c>
    </row>
    <row r="662" spans="1:28" x14ac:dyDescent="0.25">
      <c r="A662" s="95">
        <v>2016</v>
      </c>
      <c r="B662" s="95" t="s">
        <v>55</v>
      </c>
      <c r="C662" s="101" t="s">
        <v>15</v>
      </c>
      <c r="D662" s="5">
        <f>'90.1 Data-SI'!D662*Convert!$B$1</f>
        <v>498588.4208013984</v>
      </c>
      <c r="E662" s="5">
        <f>'90.1 Data-IP'!E662/$D662</f>
        <v>0</v>
      </c>
      <c r="F662" s="5">
        <f>'90.1 Data-IP'!F662/$D662</f>
        <v>1.8984536410684165</v>
      </c>
      <c r="G662" s="5">
        <f>'90.1 Data-IP'!G662/$D662</f>
        <v>2.3839122619400257</v>
      </c>
      <c r="H662" s="5">
        <f>'90.1 Data-IP'!H662/$D662</f>
        <v>6.0607903420490814</v>
      </c>
      <c r="I662" s="5">
        <f>'90.1 Data-IP'!I662/$D662</f>
        <v>0.66390558308807179</v>
      </c>
      <c r="J662" s="5">
        <f>'90.1 Data-IP'!J662/$D662</f>
        <v>27.899679727784044</v>
      </c>
      <c r="K662" s="5">
        <f>'90.1 Data-IP'!K662/$D662</f>
        <v>0</v>
      </c>
      <c r="L662" s="5">
        <f>'90.1 Data-IP'!L662/$D662</f>
        <v>3.7181678214464542</v>
      </c>
      <c r="M662" s="5">
        <f>'90.1 Data-IP'!M662/$D662</f>
        <v>3.9956759448549892</v>
      </c>
      <c r="N662" s="5">
        <f>'90.1 Data-IP'!N662/$D662</f>
        <v>0.33275121195663754</v>
      </c>
      <c r="O662" s="5">
        <f>'90.1 Data-IP'!O662/$D662</f>
        <v>2.5271336759528978E-3</v>
      </c>
      <c r="P662" s="5">
        <f>'90.1 Data-IP'!P662/$D662</f>
        <v>0.33022407828068462</v>
      </c>
      <c r="Q662" s="5">
        <f>'90.1 Data-IP'!Q662/$D662</f>
        <v>0.67669931969952168</v>
      </c>
      <c r="R662" s="5">
        <f>'90.1 Data-IP'!R662/$D662</f>
        <v>1.3957339312767529</v>
      </c>
      <c r="S662" s="5">
        <f>'90.1 Data-IP'!S662/$D662</f>
        <v>0</v>
      </c>
      <c r="T662" s="5">
        <f>'90.1 Data-IP'!T662/$D662</f>
        <v>0</v>
      </c>
      <c r="U662" s="5">
        <f>'90.1 Data-IP'!U662/$D662</f>
        <v>1.1708645250704535</v>
      </c>
      <c r="V662" s="5">
        <f>'90.1 Data-IP'!V662/$D662</f>
        <v>0</v>
      </c>
      <c r="W662" s="5">
        <f>'90.1 Data-IP'!W662/$D662</f>
        <v>8.782245536051974</v>
      </c>
      <c r="X662" s="5">
        <f>'90.1 Data-IP'!X662/$D662</f>
        <v>1.8984536410684165</v>
      </c>
      <c r="Y662" s="5">
        <f t="shared" si="10"/>
        <v>10.68069917712039</v>
      </c>
      <c r="Z662" s="5">
        <f>'90.1 Data-IP'!Z662/$D662</f>
        <v>47.12731614409558</v>
      </c>
      <c r="AA662" s="5">
        <f>'90.1 Data-IP'!AA662/$D662</f>
        <v>3.0692991561290466</v>
      </c>
      <c r="AB662" s="5">
        <f>'90.1 Data-IP'!AB662/$D662</f>
        <v>50.196615300224629</v>
      </c>
    </row>
    <row r="663" spans="1:28" x14ac:dyDescent="0.25">
      <c r="A663" s="95">
        <v>2016</v>
      </c>
      <c r="B663" s="95" t="s">
        <v>55</v>
      </c>
      <c r="C663" s="101" t="s">
        <v>16</v>
      </c>
      <c r="D663" s="5">
        <f>'90.1 Data-SI'!D663*Convert!$B$1</f>
        <v>498588.4208013984</v>
      </c>
      <c r="E663" s="5">
        <f>'90.1 Data-IP'!E663/$D663</f>
        <v>0</v>
      </c>
      <c r="F663" s="5">
        <f>'90.1 Data-IP'!F663/$D663</f>
        <v>5.0031874555091154</v>
      </c>
      <c r="G663" s="5">
        <f>'90.1 Data-IP'!G663/$D663</f>
        <v>3.7644001653380532</v>
      </c>
      <c r="H663" s="5">
        <f>'90.1 Data-IP'!H663/$D663</f>
        <v>6.031533936930181</v>
      </c>
      <c r="I663" s="5">
        <f>'90.1 Data-IP'!I663/$D663</f>
        <v>0.65789841998373577</v>
      </c>
      <c r="J663" s="5">
        <f>'90.1 Data-IP'!J663/$D663</f>
        <v>27.899679727784044</v>
      </c>
      <c r="K663" s="5">
        <f>'90.1 Data-IP'!K663/$D663</f>
        <v>0</v>
      </c>
      <c r="L663" s="5">
        <f>'90.1 Data-IP'!L663/$D663</f>
        <v>3.7181678214464542</v>
      </c>
      <c r="M663" s="5">
        <f>'90.1 Data-IP'!M663/$D663</f>
        <v>4.1460451225616275</v>
      </c>
      <c r="N663" s="5">
        <f>'90.1 Data-IP'!N663/$D663</f>
        <v>0.55389465623746281</v>
      </c>
      <c r="O663" s="5">
        <f>'90.1 Data-IP'!O663/$D663</f>
        <v>2.5271336759528978E-3</v>
      </c>
      <c r="P663" s="5">
        <f>'90.1 Data-IP'!P663/$D663</f>
        <v>0.55136752256150989</v>
      </c>
      <c r="Q663" s="5">
        <f>'90.1 Data-IP'!Q663/$D663</f>
        <v>1.1993034997669305</v>
      </c>
      <c r="R663" s="5">
        <f>'90.1 Data-IP'!R663/$D663</f>
        <v>2.6608500850538452</v>
      </c>
      <c r="S663" s="5">
        <f>'90.1 Data-IP'!S663/$D663</f>
        <v>8.7331985130758266E-2</v>
      </c>
      <c r="T663" s="5">
        <f>'90.1 Data-IP'!T663/$D663</f>
        <v>0</v>
      </c>
      <c r="U663" s="5">
        <f>'90.1 Data-IP'!U663/$D663</f>
        <v>1.2356696485599516</v>
      </c>
      <c r="V663" s="5">
        <f>'90.1 Data-IP'!V663/$D663</f>
        <v>0</v>
      </c>
      <c r="W663" s="5">
        <f>'90.1 Data-IP'!W663/$D663</f>
        <v>12.409298380412723</v>
      </c>
      <c r="X663" s="5">
        <f>'90.1 Data-IP'!X663/$D663</f>
        <v>5.0031874555091154</v>
      </c>
      <c r="Y663" s="5">
        <f t="shared" si="10"/>
        <v>17.412485835921839</v>
      </c>
      <c r="Z663" s="5">
        <f>'90.1 Data-IP'!Z663/$D663</f>
        <v>50.71906740021344</v>
      </c>
      <c r="AA663" s="5">
        <f>'90.1 Data-IP'!AA663/$D663</f>
        <v>6.2388571040690675</v>
      </c>
      <c r="AB663" s="5">
        <f>'90.1 Data-IP'!AB663/$D663</f>
        <v>56.957924504282509</v>
      </c>
    </row>
    <row r="664" spans="1:28" x14ac:dyDescent="0.25">
      <c r="A664" s="95">
        <v>2016</v>
      </c>
      <c r="B664" s="95" t="s">
        <v>55</v>
      </c>
      <c r="C664" s="101" t="s">
        <v>9</v>
      </c>
      <c r="D664" s="5">
        <f>'90.1 Data-SI'!D664*Convert!$B$1</f>
        <v>498588.4208013984</v>
      </c>
      <c r="E664" s="5">
        <f>'90.1 Data-IP'!E664/$D664</f>
        <v>0</v>
      </c>
      <c r="F664" s="5">
        <f>'90.1 Data-IP'!F664/$D664</f>
        <v>5.7706595721175118</v>
      </c>
      <c r="G664" s="5">
        <f>'90.1 Data-IP'!G664/$D664</f>
        <v>3.5063773019989624</v>
      </c>
      <c r="H664" s="5">
        <f>'90.1 Data-IP'!H664/$D664</f>
        <v>6.0346895985609388</v>
      </c>
      <c r="I664" s="5">
        <f>'90.1 Data-IP'!I664/$D664</f>
        <v>0.66316419270494176</v>
      </c>
      <c r="J664" s="5">
        <f>'90.1 Data-IP'!J664/$D664</f>
        <v>27.899679727784044</v>
      </c>
      <c r="K664" s="5">
        <f>'90.1 Data-IP'!K664/$D664</f>
        <v>0</v>
      </c>
      <c r="L664" s="5">
        <f>'90.1 Data-IP'!L664/$D664</f>
        <v>3.7181678214464542</v>
      </c>
      <c r="M664" s="5">
        <f>'90.1 Data-IP'!M664/$D664</f>
        <v>4.6812719491520713</v>
      </c>
      <c r="N664" s="5">
        <f>'90.1 Data-IP'!N664/$D664</f>
        <v>0.48106730860230051</v>
      </c>
      <c r="O664" s="5">
        <f>'90.1 Data-IP'!O664/$D664</f>
        <v>2.5271336759528978E-3</v>
      </c>
      <c r="P664" s="5">
        <f>'90.1 Data-IP'!P664/$D664</f>
        <v>0.47854017492634765</v>
      </c>
      <c r="Q664" s="5">
        <f>'90.1 Data-IP'!Q664/$D664</f>
        <v>1.0148493744461322</v>
      </c>
      <c r="R664" s="5">
        <f>'90.1 Data-IP'!R664/$D664</f>
        <v>4.0856123013316141</v>
      </c>
      <c r="S664" s="5">
        <f>'90.1 Data-IP'!S664/$D664</f>
        <v>0</v>
      </c>
      <c r="T664" s="5">
        <f>'90.1 Data-IP'!T664/$D664</f>
        <v>0</v>
      </c>
      <c r="U664" s="5">
        <f>'90.1 Data-IP'!U664/$D664</f>
        <v>1.2207087708285833</v>
      </c>
      <c r="V664" s="5">
        <f>'90.1 Data-IP'!V664/$D664</f>
        <v>0</v>
      </c>
      <c r="W664" s="5">
        <f>'90.1 Data-IP'!W664/$D664</f>
        <v>13.766651101855127</v>
      </c>
      <c r="X664" s="5">
        <f>'90.1 Data-IP'!X664/$D664</f>
        <v>5.7706595721175118</v>
      </c>
      <c r="Y664" s="5">
        <f t="shared" si="10"/>
        <v>19.537310673972637</v>
      </c>
      <c r="Z664" s="5">
        <f>'90.1 Data-IP'!Z664/$D664</f>
        <v>52.084879576027454</v>
      </c>
      <c r="AA664" s="5">
        <f>'90.1 Data-IP'!AA664/$D664</f>
        <v>6.9913873529559192</v>
      </c>
      <c r="AB664" s="5">
        <f>'90.1 Data-IP'!AB664/$D664</f>
        <v>59.076266928983372</v>
      </c>
    </row>
    <row r="665" spans="1:28" x14ac:dyDescent="0.25">
      <c r="A665" s="95">
        <v>2016</v>
      </c>
      <c r="B665" s="95" t="s">
        <v>55</v>
      </c>
      <c r="C665" s="101" t="s">
        <v>12</v>
      </c>
      <c r="D665" s="5">
        <f>'90.1 Data-SI'!D665*Convert!$B$1</f>
        <v>498588.4208013984</v>
      </c>
      <c r="E665" s="5">
        <f>'90.1 Data-IP'!E665/$D665</f>
        <v>0</v>
      </c>
      <c r="F665" s="5">
        <f>'90.1 Data-IP'!F665/$D665</f>
        <v>5.1896756518810658</v>
      </c>
      <c r="G665" s="5">
        <f>'90.1 Data-IP'!G665/$D665</f>
        <v>3.5365271775795857</v>
      </c>
      <c r="H665" s="5">
        <f>'90.1 Data-IP'!H665/$D665</f>
        <v>6.033206817794678</v>
      </c>
      <c r="I665" s="5">
        <f>'90.1 Data-IP'!I665/$D665</f>
        <v>0.66455192342208258</v>
      </c>
      <c r="J665" s="5">
        <f>'90.1 Data-IP'!J665/$D665</f>
        <v>27.899679727784044</v>
      </c>
      <c r="K665" s="5">
        <f>'90.1 Data-IP'!K665/$D665</f>
        <v>0</v>
      </c>
      <c r="L665" s="5">
        <f>'90.1 Data-IP'!L665/$D665</f>
        <v>3.7181678214464542</v>
      </c>
      <c r="M665" s="5">
        <f>'90.1 Data-IP'!M665/$D665</f>
        <v>4.2411902217299868</v>
      </c>
      <c r="N665" s="5">
        <f>'90.1 Data-IP'!N665/$D665</f>
        <v>0.53587316692445475</v>
      </c>
      <c r="O665" s="5">
        <f>'90.1 Data-IP'!O665/$D665</f>
        <v>2.5271336759528978E-3</v>
      </c>
      <c r="P665" s="5">
        <f>'90.1 Data-IP'!P665/$D665</f>
        <v>0.53334603324850183</v>
      </c>
      <c r="Q665" s="5">
        <f>'90.1 Data-IP'!Q665/$D665</f>
        <v>0.99696095520189099</v>
      </c>
      <c r="R665" s="5">
        <f>'90.1 Data-IP'!R665/$D665</f>
        <v>2.6542536116449704</v>
      </c>
      <c r="S665" s="5">
        <f>'90.1 Data-IP'!S665/$D665</f>
        <v>9.6665899954267706E-2</v>
      </c>
      <c r="T665" s="5">
        <f>'90.1 Data-IP'!T665/$D665</f>
        <v>0</v>
      </c>
      <c r="U665" s="5">
        <f>'90.1 Data-IP'!U665/$D665</f>
        <v>1.3058736148394232</v>
      </c>
      <c r="V665" s="5">
        <f>'90.1 Data-IP'!V665/$D665</f>
        <v>0</v>
      </c>
      <c r="W665" s="5">
        <f>'90.1 Data-IP'!W665/$D665</f>
        <v>12.058943899359203</v>
      </c>
      <c r="X665" s="5">
        <f>'90.1 Data-IP'!X665/$D665</f>
        <v>5.1896756518810658</v>
      </c>
      <c r="Y665" s="5">
        <f t="shared" si="10"/>
        <v>17.248619551240267</v>
      </c>
      <c r="Z665" s="5">
        <f>'90.1 Data-IP'!Z665/$D665</f>
        <v>50.377058313472588</v>
      </c>
      <c r="AA665" s="5">
        <f>'90.1 Data-IP'!AA665/$D665</f>
        <v>6.4955682767303129</v>
      </c>
      <c r="AB665" s="5">
        <f>'90.1 Data-IP'!AB665/$D665</f>
        <v>56.872626590202906</v>
      </c>
    </row>
    <row r="666" spans="1:28" x14ac:dyDescent="0.25">
      <c r="A666" s="95">
        <v>2016</v>
      </c>
      <c r="B666" s="95" t="s">
        <v>55</v>
      </c>
      <c r="C666" s="101" t="s">
        <v>8</v>
      </c>
      <c r="D666" s="5">
        <f>'90.1 Data-SI'!D666*Convert!$B$1</f>
        <v>498588.4208013984</v>
      </c>
      <c r="E666" s="5">
        <f>'90.1 Data-IP'!E666/$D666</f>
        <v>0</v>
      </c>
      <c r="F666" s="5">
        <f>'90.1 Data-IP'!F666/$D666</f>
        <v>7.3059269755013094</v>
      </c>
      <c r="G666" s="5">
        <f>'90.1 Data-IP'!G666/$D666</f>
        <v>2.5846199456602141</v>
      </c>
      <c r="H666" s="5">
        <f>'90.1 Data-IP'!H666/$D666</f>
        <v>6.1720749395578896</v>
      </c>
      <c r="I666" s="5">
        <f>'90.1 Data-IP'!I666/$D666</f>
        <v>0.71650628027065955</v>
      </c>
      <c r="J666" s="5">
        <f>'90.1 Data-IP'!J666/$D666</f>
        <v>27.899679727784044</v>
      </c>
      <c r="K666" s="5">
        <f>'90.1 Data-IP'!K666/$D666</f>
        <v>0</v>
      </c>
      <c r="L666" s="5">
        <f>'90.1 Data-IP'!L666/$D666</f>
        <v>3.718224851475926</v>
      </c>
      <c r="M666" s="5">
        <f>'90.1 Data-IP'!M666/$D666</f>
        <v>4.2591927010331716</v>
      </c>
      <c r="N666" s="5">
        <f>'90.1 Data-IP'!N666/$D666</f>
        <v>0.41713664556469932</v>
      </c>
      <c r="O666" s="5">
        <f>'90.1 Data-IP'!O666/$D666</f>
        <v>2.5271336759528978E-3</v>
      </c>
      <c r="P666" s="5">
        <f>'90.1 Data-IP'!P666/$D666</f>
        <v>0.41460951188874645</v>
      </c>
      <c r="Q666" s="5">
        <f>'90.1 Data-IP'!Q666/$D666</f>
        <v>0.60069730042377678</v>
      </c>
      <c r="R666" s="5">
        <f>'90.1 Data-IP'!R666/$D666</f>
        <v>3.1204741025748453</v>
      </c>
      <c r="S666" s="5">
        <f>'90.1 Data-IP'!S666/$D666</f>
        <v>0.10510634431605627</v>
      </c>
      <c r="T666" s="5">
        <f>'90.1 Data-IP'!T666/$D666</f>
        <v>0</v>
      </c>
      <c r="U666" s="5">
        <f>'90.1 Data-IP'!U666/$D666</f>
        <v>1.4008096038997206</v>
      </c>
      <c r="V666" s="5">
        <f>'90.1 Data-IP'!V666/$D666</f>
        <v>0</v>
      </c>
      <c r="W666" s="5">
        <f>'90.1 Data-IP'!W666/$D666</f>
        <v>11.084699905896811</v>
      </c>
      <c r="X666" s="5">
        <f>'90.1 Data-IP'!X666/$D666</f>
        <v>7.3059269755013094</v>
      </c>
      <c r="Y666" s="5">
        <f t="shared" si="10"/>
        <v>18.39062688139812</v>
      </c>
      <c r="Z666" s="5">
        <f>'90.1 Data-IP'!Z666/$D666</f>
        <v>49.593712838661276</v>
      </c>
      <c r="AA666" s="5">
        <f>'90.1 Data-IP'!AA666/$D666</f>
        <v>8.7067365794010296</v>
      </c>
      <c r="AB666" s="5">
        <f>'90.1 Data-IP'!AB666/$D666</f>
        <v>58.300449418062307</v>
      </c>
    </row>
    <row r="667" spans="1:28" x14ac:dyDescent="0.25">
      <c r="A667" s="95">
        <v>2019</v>
      </c>
      <c r="B667" s="95" t="s">
        <v>55</v>
      </c>
      <c r="C667" s="101" t="s">
        <v>10</v>
      </c>
      <c r="D667" s="5">
        <f>'90.1 Data-SI'!D667*Convert!$B$1</f>
        <v>498588.4208013984</v>
      </c>
      <c r="E667" s="5">
        <f>'90.1 Data-IP'!E667/$D667</f>
        <v>0</v>
      </c>
      <c r="F667" s="5">
        <f>'90.1 Data-IP'!F667/$D667</f>
        <v>2.8248874598238306E-2</v>
      </c>
      <c r="G667" s="5">
        <f>'90.1 Data-IP'!G667/$D667</f>
        <v>14.052446391916243</v>
      </c>
      <c r="H667" s="5">
        <f>'90.1 Data-IP'!H667/$D667</f>
        <v>4.8945072293461758</v>
      </c>
      <c r="I667" s="5">
        <f>'90.1 Data-IP'!I667/$D667</f>
        <v>0.63837513989464378</v>
      </c>
      <c r="J667" s="5">
        <f>'90.1 Data-IP'!J667/$D667</f>
        <v>27.899679727784044</v>
      </c>
      <c r="K667" s="5">
        <f>'90.1 Data-IP'!K667/$D667</f>
        <v>0</v>
      </c>
      <c r="L667" s="5">
        <f>'90.1 Data-IP'!L667/$D667</f>
        <v>3.7176545511812105</v>
      </c>
      <c r="M667" s="5">
        <f>'90.1 Data-IP'!M667/$D667</f>
        <v>4.4426583058431293</v>
      </c>
      <c r="N667" s="5">
        <f>'90.1 Data-IP'!N667/$D667</f>
        <v>1.4972854037557497</v>
      </c>
      <c r="O667" s="5">
        <f>'90.1 Data-IP'!O667/$D667</f>
        <v>2.5271336759528978E-3</v>
      </c>
      <c r="P667" s="5">
        <f>'90.1 Data-IP'!P667/$D667</f>
        <v>1.4947582700797968</v>
      </c>
      <c r="Q667" s="5">
        <f>'90.1 Data-IP'!Q667/$D667</f>
        <v>4.668098012344144</v>
      </c>
      <c r="R667" s="5">
        <f>'90.1 Data-IP'!R667/$D667</f>
        <v>0</v>
      </c>
      <c r="S667" s="5">
        <f>'90.1 Data-IP'!S667/$D667</f>
        <v>0.20238056458468712</v>
      </c>
      <c r="T667" s="5">
        <f>'90.1 Data-IP'!T667/$D667</f>
        <v>0</v>
      </c>
      <c r="U667" s="5">
        <f>'90.1 Data-IP'!U667/$D667</f>
        <v>0.76441150502675692</v>
      </c>
      <c r="V667" s="5">
        <f>'90.1 Data-IP'!V667/$D667</f>
        <v>0</v>
      </c>
      <c r="W667" s="5">
        <f>'90.1 Data-IP'!W667/$D667</f>
        <v>24.860341544767998</v>
      </c>
      <c r="X667" s="5">
        <f>'90.1 Data-IP'!X667/$D667</f>
        <v>2.8248874598238306E-2</v>
      </c>
      <c r="Y667" s="5">
        <f t="shared" si="10"/>
        <v>24.888590419366235</v>
      </c>
      <c r="Z667" s="5">
        <f>'90.1 Data-IP'!Z667/$D667</f>
        <v>62.013085326650028</v>
      </c>
      <c r="AA667" s="5">
        <f>'90.1 Data-IP'!AA667/$D667</f>
        <v>0.79264136961517118</v>
      </c>
      <c r="AB667" s="5">
        <f>'90.1 Data-IP'!AB667/$D667</f>
        <v>62.805726696265197</v>
      </c>
    </row>
    <row r="668" spans="1:28" x14ac:dyDescent="0.25">
      <c r="A668" s="95">
        <v>2019</v>
      </c>
      <c r="B668" s="95" t="s">
        <v>55</v>
      </c>
      <c r="C668" s="101" t="s">
        <v>6</v>
      </c>
      <c r="D668" s="5">
        <f>'90.1 Data-SI'!D668*Convert!$B$1</f>
        <v>498588.4208013984</v>
      </c>
      <c r="E668" s="5">
        <f>'90.1 Data-IP'!E668/$D668</f>
        <v>0</v>
      </c>
      <c r="F668" s="5">
        <f>'90.1 Data-IP'!F668/$D668</f>
        <v>3.4617227889227435E-2</v>
      </c>
      <c r="G668" s="5">
        <f>'90.1 Data-IP'!G668/$D668</f>
        <v>14.705155079218066</v>
      </c>
      <c r="H668" s="5">
        <f>'90.1 Data-IP'!H668/$D668</f>
        <v>4.8974918008885195</v>
      </c>
      <c r="I668" s="5">
        <f>'90.1 Data-IP'!I668/$D668</f>
        <v>0.64911579544511788</v>
      </c>
      <c r="J668" s="5">
        <f>'90.1 Data-IP'!J668/$D668</f>
        <v>27.899679727784044</v>
      </c>
      <c r="K668" s="5">
        <f>'90.1 Data-IP'!K668/$D668</f>
        <v>0</v>
      </c>
      <c r="L668" s="5">
        <f>'90.1 Data-IP'!L668/$D668</f>
        <v>3.7176545511812105</v>
      </c>
      <c r="M668" s="5">
        <f>'90.1 Data-IP'!M668/$D668</f>
        <v>4.3576075218912331</v>
      </c>
      <c r="N668" s="5">
        <f>'90.1 Data-IP'!N668/$D668</f>
        <v>1.5211809861043266</v>
      </c>
      <c r="O668" s="5">
        <f>'90.1 Data-IP'!O668/$D668</f>
        <v>2.5271336759528978E-3</v>
      </c>
      <c r="P668" s="5">
        <f>'90.1 Data-IP'!P668/$D668</f>
        <v>1.5186538524283737</v>
      </c>
      <c r="Q668" s="5">
        <f>'90.1 Data-IP'!Q668/$D668</f>
        <v>4.0371367762808017</v>
      </c>
      <c r="R668" s="5">
        <f>'90.1 Data-IP'!R668/$D668</f>
        <v>3.4864358016937456E-2</v>
      </c>
      <c r="S668" s="5">
        <f>'90.1 Data-IP'!S668/$D668</f>
        <v>0</v>
      </c>
      <c r="T668" s="5">
        <f>'90.1 Data-IP'!T668/$D668</f>
        <v>0</v>
      </c>
      <c r="U668" s="5">
        <f>'90.1 Data-IP'!U668/$D668</f>
        <v>0.76237743397560509</v>
      </c>
      <c r="V668" s="5">
        <f>'90.1 Data-IP'!V668/$D668</f>
        <v>0</v>
      </c>
      <c r="W668" s="5">
        <f>'90.1 Data-IP'!W668/$D668</f>
        <v>24.653417587835413</v>
      </c>
      <c r="X668" s="5">
        <f>'90.1 Data-IP'!X668/$D668</f>
        <v>3.4617227889227435E-2</v>
      </c>
      <c r="Y668" s="5">
        <f t="shared" si="10"/>
        <v>24.688034815724642</v>
      </c>
      <c r="Z668" s="5">
        <f>'90.1 Data-IP'!Z668/$D668</f>
        <v>61.819886596810257</v>
      </c>
      <c r="AA668" s="5">
        <f>'90.1 Data-IP'!AA668/$D668</f>
        <v>0.79699466186483248</v>
      </c>
      <c r="AB668" s="5">
        <f>'90.1 Data-IP'!AB668/$D668</f>
        <v>62.616881258675093</v>
      </c>
    </row>
    <row r="669" spans="1:28" x14ac:dyDescent="0.25">
      <c r="A669" s="95">
        <v>2019</v>
      </c>
      <c r="B669" s="95" t="s">
        <v>55</v>
      </c>
      <c r="C669" s="101" t="s">
        <v>11</v>
      </c>
      <c r="D669" s="5">
        <f>'90.1 Data-SI'!D669*Convert!$B$1</f>
        <v>498588.4208013984</v>
      </c>
      <c r="E669" s="5">
        <f>'90.1 Data-IP'!E669/$D669</f>
        <v>0</v>
      </c>
      <c r="F669" s="5">
        <f>'90.1 Data-IP'!F669/$D669</f>
        <v>3.9844980590785659E-2</v>
      </c>
      <c r="G669" s="5">
        <f>'90.1 Data-IP'!G669/$D669</f>
        <v>11.198245496944038</v>
      </c>
      <c r="H669" s="5">
        <f>'90.1 Data-IP'!H669/$D669</f>
        <v>4.9034229239535607</v>
      </c>
      <c r="I669" s="5">
        <f>'90.1 Data-IP'!I669/$D669</f>
        <v>0.65204333695799055</v>
      </c>
      <c r="J669" s="5">
        <f>'90.1 Data-IP'!J669/$D669</f>
        <v>27.899679727784044</v>
      </c>
      <c r="K669" s="5">
        <f>'90.1 Data-IP'!K669/$D669</f>
        <v>0</v>
      </c>
      <c r="L669" s="5">
        <f>'90.1 Data-IP'!L669/$D669</f>
        <v>3.7176545511812105</v>
      </c>
      <c r="M669" s="5">
        <f>'90.1 Data-IP'!M669/$D669</f>
        <v>4.2184732599904891</v>
      </c>
      <c r="N669" s="5">
        <f>'90.1 Data-IP'!N669/$D669</f>
        <v>1.1930111865152366</v>
      </c>
      <c r="O669" s="5">
        <f>'90.1 Data-IP'!O669/$D669</f>
        <v>2.5271336759528978E-3</v>
      </c>
      <c r="P669" s="5">
        <f>'90.1 Data-IP'!P669/$D669</f>
        <v>1.1904840528392837</v>
      </c>
      <c r="Q669" s="5">
        <f>'90.1 Data-IP'!Q669/$D669</f>
        <v>3.9529794627906258</v>
      </c>
      <c r="R669" s="5">
        <f>'90.1 Data-IP'!R669/$D669</f>
        <v>0</v>
      </c>
      <c r="S669" s="5">
        <f>'90.1 Data-IP'!S669/$D669</f>
        <v>0.18492937556639452</v>
      </c>
      <c r="T669" s="5">
        <f>'90.1 Data-IP'!T669/$D669</f>
        <v>0</v>
      </c>
      <c r="U669" s="5">
        <f>'90.1 Data-IP'!U669/$D669</f>
        <v>0.82222094490107889</v>
      </c>
      <c r="V669" s="5">
        <f>'90.1 Data-IP'!V669/$D669</f>
        <v>0</v>
      </c>
      <c r="W669" s="5">
        <f>'90.1 Data-IP'!W669/$D669</f>
        <v>20.74511164813083</v>
      </c>
      <c r="X669" s="5">
        <f>'90.1 Data-IP'!X669/$D669</f>
        <v>3.9844980590785659E-2</v>
      </c>
      <c r="Y669" s="5">
        <f t="shared" si="10"/>
        <v>20.784956628721616</v>
      </c>
      <c r="Z669" s="5">
        <f>'90.1 Data-IP'!Z669/$D669</f>
        <v>57.920439321683588</v>
      </c>
      <c r="AA669" s="5">
        <f>'90.1 Data-IP'!AA669/$D669</f>
        <v>0.86208493550168852</v>
      </c>
      <c r="AB669" s="5">
        <f>'90.1 Data-IP'!AB669/$D669</f>
        <v>58.782524257185273</v>
      </c>
    </row>
    <row r="670" spans="1:28" x14ac:dyDescent="0.25">
      <c r="A670" s="95">
        <v>2019</v>
      </c>
      <c r="B670" s="95" t="s">
        <v>55</v>
      </c>
      <c r="C670" s="101" t="s">
        <v>13</v>
      </c>
      <c r="D670" s="5">
        <f>'90.1 Data-SI'!D670*Convert!$B$1</f>
        <v>498588.4208013984</v>
      </c>
      <c r="E670" s="5">
        <f>'90.1 Data-IP'!E670/$D670</f>
        <v>0</v>
      </c>
      <c r="F670" s="5">
        <f>'90.1 Data-IP'!F670/$D670</f>
        <v>0.16648966603726184</v>
      </c>
      <c r="G670" s="5">
        <f>'90.1 Data-IP'!G670/$D670</f>
        <v>12.707050966653037</v>
      </c>
      <c r="H670" s="5">
        <f>'90.1 Data-IP'!H670/$D670</f>
        <v>4.9046395645822871</v>
      </c>
      <c r="I670" s="5">
        <f>'90.1 Data-IP'!I670/$D670</f>
        <v>0.64972411575948108</v>
      </c>
      <c r="J670" s="5">
        <f>'90.1 Data-IP'!J670/$D670</f>
        <v>27.899679727784044</v>
      </c>
      <c r="K670" s="5">
        <f>'90.1 Data-IP'!K670/$D670</f>
        <v>0</v>
      </c>
      <c r="L670" s="5">
        <f>'90.1 Data-IP'!L670/$D670</f>
        <v>3.7176545511812105</v>
      </c>
      <c r="M670" s="5">
        <f>'90.1 Data-IP'!M670/$D670</f>
        <v>4.2726137679688083</v>
      </c>
      <c r="N670" s="5">
        <f>'90.1 Data-IP'!N670/$D670</f>
        <v>1.320245182266252</v>
      </c>
      <c r="O670" s="5">
        <f>'90.1 Data-IP'!O670/$D670</f>
        <v>2.5271336759528978E-3</v>
      </c>
      <c r="P670" s="5">
        <f>'90.1 Data-IP'!P670/$D670</f>
        <v>1.3177180485902991</v>
      </c>
      <c r="Q670" s="5">
        <f>'90.1 Data-IP'!Q670/$D670</f>
        <v>3.5324210154576345</v>
      </c>
      <c r="R670" s="5">
        <f>'90.1 Data-IP'!R670/$D670</f>
        <v>0.20315997498746491</v>
      </c>
      <c r="S670" s="5">
        <f>'90.1 Data-IP'!S670/$D670</f>
        <v>0</v>
      </c>
      <c r="T670" s="5">
        <f>'90.1 Data-IP'!T670/$D670</f>
        <v>0</v>
      </c>
      <c r="U670" s="5">
        <f>'90.1 Data-IP'!U670/$D670</f>
        <v>0.82436907601117371</v>
      </c>
      <c r="V670" s="5">
        <f>'90.1 Data-IP'!V670/$D670</f>
        <v>0</v>
      </c>
      <c r="W670" s="5">
        <f>'90.1 Data-IP'!W670/$D670</f>
        <v>22.032963773657247</v>
      </c>
      <c r="X670" s="5">
        <f>'90.1 Data-IP'!X670/$D670</f>
        <v>0.16648966603726184</v>
      </c>
      <c r="Y670" s="5">
        <f t="shared" si="10"/>
        <v>22.199453439694508</v>
      </c>
      <c r="Z670" s="5">
        <f>'90.1 Data-IP'!Z670/$D670</f>
        <v>59.207188866640223</v>
      </c>
      <c r="AA670" s="5">
        <f>'90.1 Data-IP'!AA670/$D670</f>
        <v>0.99085874204843571</v>
      </c>
      <c r="AB670" s="5">
        <f>'90.1 Data-IP'!AB670/$D670</f>
        <v>60.198047608688654</v>
      </c>
    </row>
    <row r="671" spans="1:28" x14ac:dyDescent="0.25">
      <c r="A671" s="95">
        <v>2019</v>
      </c>
      <c r="B671" s="95" t="s">
        <v>55</v>
      </c>
      <c r="C671" s="101" t="s">
        <v>19</v>
      </c>
      <c r="D671" s="5">
        <f>'90.1 Data-SI'!D671*Convert!$B$1</f>
        <v>498588.4208013984</v>
      </c>
      <c r="E671" s="5">
        <f>'90.1 Data-IP'!E671/$D671</f>
        <v>0</v>
      </c>
      <c r="F671" s="5">
        <f>'90.1 Data-IP'!F671/$D671</f>
        <v>0.15223215866937576</v>
      </c>
      <c r="G671" s="5">
        <f>'90.1 Data-IP'!G671/$D671</f>
        <v>8.7360119945297559</v>
      </c>
      <c r="H671" s="5">
        <f>'90.1 Data-IP'!H671/$D671</f>
        <v>4.8983852713502403</v>
      </c>
      <c r="I671" s="5">
        <f>'90.1 Data-IP'!I671/$D671</f>
        <v>0.65191026688922371</v>
      </c>
      <c r="J671" s="5">
        <f>'90.1 Data-IP'!J671/$D671</f>
        <v>27.899679727784044</v>
      </c>
      <c r="K671" s="5">
        <f>'90.1 Data-IP'!K671/$D671</f>
        <v>0</v>
      </c>
      <c r="L671" s="5">
        <f>'90.1 Data-IP'!L671/$D671</f>
        <v>3.7176545511812105</v>
      </c>
      <c r="M671" s="5">
        <f>'90.1 Data-IP'!M671/$D671</f>
        <v>3.9415734568963172</v>
      </c>
      <c r="N671" s="5">
        <f>'90.1 Data-IP'!N671/$D671</f>
        <v>1.0425279487496548</v>
      </c>
      <c r="O671" s="5">
        <f>'90.1 Data-IP'!O671/$D671</f>
        <v>2.5271336759528978E-3</v>
      </c>
      <c r="P671" s="5">
        <f>'90.1 Data-IP'!P671/$D671</f>
        <v>1.0400008150737019</v>
      </c>
      <c r="Q671" s="5">
        <f>'90.1 Data-IP'!Q671/$D671</f>
        <v>3.158208972075184</v>
      </c>
      <c r="R671" s="5">
        <f>'90.1 Data-IP'!R671/$D671</f>
        <v>0.52640618203217837</v>
      </c>
      <c r="S671" s="5">
        <f>'90.1 Data-IP'!S671/$D671</f>
        <v>9.5544309374660658E-2</v>
      </c>
      <c r="T671" s="5">
        <f>'90.1 Data-IP'!T671/$D671</f>
        <v>0</v>
      </c>
      <c r="U671" s="5">
        <f>'90.1 Data-IP'!U671/$D671</f>
        <v>0.88881300931401896</v>
      </c>
      <c r="V671" s="5">
        <f>'90.1 Data-IP'!V671/$D671</f>
        <v>0</v>
      </c>
      <c r="W671" s="5">
        <f>'90.1 Data-IP'!W671/$D671</f>
        <v>17.497745729981798</v>
      </c>
      <c r="X671" s="5">
        <f>'90.1 Data-IP'!X671/$D671</f>
        <v>0.15223215866937576</v>
      </c>
      <c r="Y671" s="5">
        <f t="shared" si="10"/>
        <v>17.649977888651172</v>
      </c>
      <c r="Z671" s="5">
        <f>'90.1 Data-IP'!Z671/$D671</f>
        <v>54.66794070088212</v>
      </c>
      <c r="AA671" s="5">
        <f>'90.1 Data-IP'!AA671/$D671</f>
        <v>1.0410641779932184</v>
      </c>
      <c r="AB671" s="5">
        <f>'90.1 Data-IP'!AB671/$D671</f>
        <v>55.709004878875341</v>
      </c>
    </row>
    <row r="672" spans="1:28" x14ac:dyDescent="0.25">
      <c r="A672" s="95">
        <v>2019</v>
      </c>
      <c r="B672" s="95" t="s">
        <v>55</v>
      </c>
      <c r="C672" s="101" t="s">
        <v>20</v>
      </c>
      <c r="D672" s="5">
        <f>'90.1 Data-SI'!D672*Convert!$B$1</f>
        <v>498588.4208013984</v>
      </c>
      <c r="E672" s="5">
        <f>'90.1 Data-IP'!E672/$D672</f>
        <v>0</v>
      </c>
      <c r="F672" s="5">
        <f>'90.1 Data-IP'!F672/$D672</f>
        <v>0.17601368095900977</v>
      </c>
      <c r="G672" s="5">
        <f>'90.1 Data-IP'!G672/$D672</f>
        <v>7.6332223146385028</v>
      </c>
      <c r="H672" s="5">
        <f>'90.1 Data-IP'!H672/$D672</f>
        <v>4.9008375626175171</v>
      </c>
      <c r="I672" s="5">
        <f>'90.1 Data-IP'!I672/$D672</f>
        <v>0.65230947709552434</v>
      </c>
      <c r="J672" s="5">
        <f>'90.1 Data-IP'!J672/$D672</f>
        <v>27.899679727784044</v>
      </c>
      <c r="K672" s="5">
        <f>'90.1 Data-IP'!K672/$D672</f>
        <v>0</v>
      </c>
      <c r="L672" s="5">
        <f>'90.1 Data-IP'!L672/$D672</f>
        <v>3.7176545511812105</v>
      </c>
      <c r="M672" s="5">
        <f>'90.1 Data-IP'!M672/$D672</f>
        <v>4.4139912110287662</v>
      </c>
      <c r="N672" s="5">
        <f>'90.1 Data-IP'!N672/$D672</f>
        <v>0.87417530174965585</v>
      </c>
      <c r="O672" s="5">
        <f>'90.1 Data-IP'!O672/$D672</f>
        <v>2.5271336759528978E-3</v>
      </c>
      <c r="P672" s="5">
        <f>'90.1 Data-IP'!P672/$D672</f>
        <v>0.87164816807370293</v>
      </c>
      <c r="Q672" s="5">
        <f>'90.1 Data-IP'!Q672/$D672</f>
        <v>2.3362731773214627</v>
      </c>
      <c r="R672" s="5">
        <f>'90.1 Data-IP'!R672/$D672</f>
        <v>2.5370759110907706</v>
      </c>
      <c r="S672" s="5">
        <f>'90.1 Data-IP'!S672/$D672</f>
        <v>0</v>
      </c>
      <c r="T672" s="5">
        <f>'90.1 Data-IP'!T672/$D672</f>
        <v>0</v>
      </c>
      <c r="U672" s="5">
        <f>'90.1 Data-IP'!U672/$D672</f>
        <v>0.89286214140649856</v>
      </c>
      <c r="V672" s="5">
        <f>'90.1 Data-IP'!V672/$D672</f>
        <v>0</v>
      </c>
      <c r="W672" s="5">
        <f>'90.1 Data-IP'!W672/$D672</f>
        <v>17.792210782153205</v>
      </c>
      <c r="X672" s="5">
        <f>'90.1 Data-IP'!X672/$D672</f>
        <v>0.17601368095900977</v>
      </c>
      <c r="Y672" s="5">
        <f t="shared" si="10"/>
        <v>17.968224463112215</v>
      </c>
      <c r="Z672" s="5">
        <f>'90.1 Data-IP'!Z672/$D672</f>
        <v>54.965200224497629</v>
      </c>
      <c r="AA672" s="5">
        <f>'90.1 Data-IP'!AA672/$D672</f>
        <v>1.0688758223655082</v>
      </c>
      <c r="AB672" s="5">
        <f>'90.1 Data-IP'!AB672/$D672</f>
        <v>56.034076046863134</v>
      </c>
    </row>
    <row r="673" spans="1:28" x14ac:dyDescent="0.25">
      <c r="A673" s="95">
        <v>2019</v>
      </c>
      <c r="B673" s="95" t="s">
        <v>55</v>
      </c>
      <c r="C673" s="101" t="s">
        <v>3</v>
      </c>
      <c r="D673" s="5">
        <f>'90.1 Data-SI'!D673*Convert!$B$1</f>
        <v>498588.4208013984</v>
      </c>
      <c r="E673" s="5">
        <f>'90.1 Data-IP'!E673/$D673</f>
        <v>0</v>
      </c>
      <c r="F673" s="5">
        <f>'90.1 Data-IP'!F673/$D673</f>
        <v>0.67531158898238064</v>
      </c>
      <c r="G673" s="5">
        <f>'90.1 Data-IP'!G673/$D673</f>
        <v>5.930115534519949</v>
      </c>
      <c r="H673" s="5">
        <f>'90.1 Data-IP'!H673/$D673</f>
        <v>4.9090308768515962</v>
      </c>
      <c r="I673" s="5">
        <f>'90.1 Data-IP'!I673/$D673</f>
        <v>0.65723306963990114</v>
      </c>
      <c r="J673" s="5">
        <f>'90.1 Data-IP'!J673/$D673</f>
        <v>27.899679727784044</v>
      </c>
      <c r="K673" s="5">
        <f>'90.1 Data-IP'!K673/$D673</f>
        <v>0</v>
      </c>
      <c r="L673" s="5">
        <f>'90.1 Data-IP'!L673/$D673</f>
        <v>3.7176735611910341</v>
      </c>
      <c r="M673" s="5">
        <f>'90.1 Data-IP'!M673/$D673</f>
        <v>3.8929648617767372</v>
      </c>
      <c r="N673" s="5">
        <f>'90.1 Data-IP'!N673/$D673</f>
        <v>0.75410807970223104</v>
      </c>
      <c r="O673" s="5">
        <f>'90.1 Data-IP'!O673/$D673</f>
        <v>2.5271336759528978E-3</v>
      </c>
      <c r="P673" s="5">
        <f>'90.1 Data-IP'!P673/$D673</f>
        <v>0.75158094602627812</v>
      </c>
      <c r="Q673" s="5">
        <f>'90.1 Data-IP'!Q673/$D673</f>
        <v>2.099161324788605</v>
      </c>
      <c r="R673" s="5">
        <f>'90.1 Data-IP'!R673/$D673</f>
        <v>1.4958026229894896</v>
      </c>
      <c r="S673" s="5">
        <f>'90.1 Data-IP'!S673/$D673</f>
        <v>7.7674900140243433E-2</v>
      </c>
      <c r="T673" s="5">
        <f>'90.1 Data-IP'!T673/$D673</f>
        <v>0</v>
      </c>
      <c r="U673" s="5">
        <f>'90.1 Data-IP'!U673/$D673</f>
        <v>1.0048691192886119</v>
      </c>
      <c r="V673" s="5">
        <f>'90.1 Data-IP'!V673/$D673</f>
        <v>0</v>
      </c>
      <c r="W673" s="5">
        <f>'90.1 Data-IP'!W673/$D673</f>
        <v>14.247300190241303</v>
      </c>
      <c r="X673" s="5">
        <f>'90.1 Data-IP'!X673/$D673</f>
        <v>0.67531158898238064</v>
      </c>
      <c r="Y673" s="5">
        <f t="shared" si="10"/>
        <v>14.922611779223683</v>
      </c>
      <c r="Z673" s="5">
        <f>'90.1 Data-IP'!Z673/$D673</f>
        <v>51.433387529354363</v>
      </c>
      <c r="AA673" s="5">
        <f>'90.1 Data-IP'!AA673/$D673</f>
        <v>1.6801807082709925</v>
      </c>
      <c r="AB673" s="5">
        <f>'90.1 Data-IP'!AB673/$D673</f>
        <v>53.113568237625358</v>
      </c>
    </row>
    <row r="674" spans="1:28" x14ac:dyDescent="0.25">
      <c r="A674" s="95">
        <v>2019</v>
      </c>
      <c r="B674" s="95" t="s">
        <v>55</v>
      </c>
      <c r="C674" s="101" t="s">
        <v>7</v>
      </c>
      <c r="D674" s="5">
        <f>'90.1 Data-SI'!D674*Convert!$B$1</f>
        <v>498588.4208013984</v>
      </c>
      <c r="E674" s="5">
        <f>'90.1 Data-IP'!E674/$D674</f>
        <v>0</v>
      </c>
      <c r="F674" s="5">
        <f>'90.1 Data-IP'!F674/$D674</f>
        <v>0.67052106650677112</v>
      </c>
      <c r="G674" s="5">
        <f>'90.1 Data-IP'!G674/$D674</f>
        <v>6.6451010140047009</v>
      </c>
      <c r="H674" s="5">
        <f>'90.1 Data-IP'!H674/$D674</f>
        <v>4.9033278739044412</v>
      </c>
      <c r="I674" s="5">
        <f>'90.1 Data-IP'!I674/$D674</f>
        <v>0.64689162429572777</v>
      </c>
      <c r="J674" s="5">
        <f>'90.1 Data-IP'!J674/$D674</f>
        <v>27.899679727784044</v>
      </c>
      <c r="K674" s="5">
        <f>'90.1 Data-IP'!K674/$D674</f>
        <v>0</v>
      </c>
      <c r="L674" s="5">
        <f>'90.1 Data-IP'!L674/$D674</f>
        <v>3.7176545511812105</v>
      </c>
      <c r="M674" s="5">
        <f>'90.1 Data-IP'!M674/$D674</f>
        <v>4.726972012768603</v>
      </c>
      <c r="N674" s="5">
        <f>'90.1 Data-IP'!N674/$D674</f>
        <v>0.79788813232655342</v>
      </c>
      <c r="O674" s="5">
        <f>'90.1 Data-IP'!O674/$D674</f>
        <v>2.5271336759528978E-3</v>
      </c>
      <c r="P674" s="5">
        <f>'90.1 Data-IP'!P674/$D674</f>
        <v>0.7953609986506005</v>
      </c>
      <c r="Q674" s="5">
        <f>'90.1 Data-IP'!Q674/$D674</f>
        <v>2.0741251418505966</v>
      </c>
      <c r="R674" s="5">
        <f>'90.1 Data-IP'!R674/$D674</f>
        <v>2.7390382554593322</v>
      </c>
      <c r="S674" s="5">
        <f>'90.1 Data-IP'!S674/$D674</f>
        <v>0</v>
      </c>
      <c r="T674" s="5">
        <f>'90.1 Data-IP'!T674/$D674</f>
        <v>0</v>
      </c>
      <c r="U674" s="5">
        <f>'90.1 Data-IP'!U674/$D674</f>
        <v>0.97527053399288011</v>
      </c>
      <c r="V674" s="5">
        <f>'90.1 Data-IP'!V674/$D674</f>
        <v>0</v>
      </c>
      <c r="W674" s="5">
        <f>'90.1 Data-IP'!W674/$D674</f>
        <v>16.980597422733833</v>
      </c>
      <c r="X674" s="5">
        <f>'90.1 Data-IP'!X674/$D674</f>
        <v>0.67052106650677112</v>
      </c>
      <c r="Y674" s="5">
        <f t="shared" si="10"/>
        <v>17.651118489240606</v>
      </c>
      <c r="Z674" s="5">
        <f>'90.1 Data-IP'!Z674/$D674</f>
        <v>54.15069734358503</v>
      </c>
      <c r="AA674" s="5">
        <f>'90.1 Data-IP'!AA674/$D674</f>
        <v>1.6457916004996511</v>
      </c>
      <c r="AB674" s="5">
        <f>'90.1 Data-IP'!AB674/$D674</f>
        <v>55.796488944084679</v>
      </c>
    </row>
    <row r="675" spans="1:28" x14ac:dyDescent="0.25">
      <c r="A675" s="95">
        <v>2019</v>
      </c>
      <c r="B675" s="95" t="s">
        <v>55</v>
      </c>
      <c r="C675" s="101" t="s">
        <v>17</v>
      </c>
      <c r="D675" s="5">
        <f>'90.1 Data-SI'!D675*Convert!$B$1</f>
        <v>498588.4208013984</v>
      </c>
      <c r="E675" s="5">
        <f>'90.1 Data-IP'!E675/$D675</f>
        <v>0</v>
      </c>
      <c r="F675" s="5">
        <f>'90.1 Data-IP'!F675/$D675</f>
        <v>0.10077206207621889</v>
      </c>
      <c r="G675" s="5">
        <f>'90.1 Data-IP'!G675/$D675</f>
        <v>4.2750470492262611</v>
      </c>
      <c r="H675" s="5">
        <f>'90.1 Data-IP'!H675/$D675</f>
        <v>4.9097912772445484</v>
      </c>
      <c r="I675" s="5">
        <f>'90.1 Data-IP'!I675/$D675</f>
        <v>0.64607419387330234</v>
      </c>
      <c r="J675" s="5">
        <f>'90.1 Data-IP'!J675/$D675</f>
        <v>27.899679727784044</v>
      </c>
      <c r="K675" s="5">
        <f>'90.1 Data-IP'!K675/$D675</f>
        <v>0</v>
      </c>
      <c r="L675" s="5">
        <f>'90.1 Data-IP'!L675/$D675</f>
        <v>3.7176735611910341</v>
      </c>
      <c r="M675" s="5">
        <f>'90.1 Data-IP'!M675/$D675</f>
        <v>3.8045302960761958</v>
      </c>
      <c r="N675" s="5">
        <f>'90.1 Data-IP'!N675/$D675</f>
        <v>0.6258475434207279</v>
      </c>
      <c r="O675" s="5">
        <f>'90.1 Data-IP'!O675/$D675</f>
        <v>2.5271336759528978E-3</v>
      </c>
      <c r="P675" s="5">
        <f>'90.1 Data-IP'!P675/$D675</f>
        <v>0.62332040974477509</v>
      </c>
      <c r="Q675" s="5">
        <f>'90.1 Data-IP'!Q675/$D675</f>
        <v>1.6402026576114397</v>
      </c>
      <c r="R675" s="5">
        <f>'90.1 Data-IP'!R675/$D675</f>
        <v>0.73336815898441277</v>
      </c>
      <c r="S675" s="5">
        <f>'90.1 Data-IP'!S675/$D675</f>
        <v>0</v>
      </c>
      <c r="T675" s="5">
        <f>'90.1 Data-IP'!T675/$D675</f>
        <v>0</v>
      </c>
      <c r="U675" s="5">
        <f>'90.1 Data-IP'!U675/$D675</f>
        <v>1.0178719660081239</v>
      </c>
      <c r="V675" s="5">
        <f>'90.1 Data-IP'!V675/$D675</f>
        <v>0</v>
      </c>
      <c r="W675" s="5">
        <f>'90.1 Data-IP'!W675/$D675</f>
        <v>11.076468571643083</v>
      </c>
      <c r="X675" s="5">
        <f>'90.1 Data-IP'!X675/$D675</f>
        <v>0.10077206207621889</v>
      </c>
      <c r="Y675" s="5">
        <f t="shared" si="10"/>
        <v>11.177240633719302</v>
      </c>
      <c r="Z675" s="5">
        <f>'90.1 Data-IP'!Z675/$D675</f>
        <v>48.25221446541196</v>
      </c>
      <c r="AA675" s="5">
        <f>'90.1 Data-IP'!AA675/$D675</f>
        <v>1.1186440280843428</v>
      </c>
      <c r="AB675" s="5">
        <f>'90.1 Data-IP'!AB675/$D675</f>
        <v>49.370858493496307</v>
      </c>
    </row>
    <row r="676" spans="1:28" x14ac:dyDescent="0.25">
      <c r="A676" s="95">
        <v>2019</v>
      </c>
      <c r="B676" s="95" t="s">
        <v>55</v>
      </c>
      <c r="C676" s="101" t="s">
        <v>14</v>
      </c>
      <c r="D676" s="5">
        <f>'90.1 Data-SI'!D676*Convert!$B$1</f>
        <v>498588.4208013984</v>
      </c>
      <c r="E676" s="5">
        <f>'90.1 Data-IP'!E676/$D676</f>
        <v>0</v>
      </c>
      <c r="F676" s="5">
        <f>'90.1 Data-IP'!F676/$D676</f>
        <v>1.3599570927882707</v>
      </c>
      <c r="G676" s="5">
        <f>'90.1 Data-IP'!G676/$D676</f>
        <v>4.3544138402408281</v>
      </c>
      <c r="H676" s="5">
        <f>'90.1 Data-IP'!H676/$D676</f>
        <v>4.9132701090423145</v>
      </c>
      <c r="I676" s="5">
        <f>'90.1 Data-IP'!I676/$D676</f>
        <v>0.65392532793055147</v>
      </c>
      <c r="J676" s="5">
        <f>'90.1 Data-IP'!J676/$D676</f>
        <v>27.899679727784044</v>
      </c>
      <c r="K676" s="5">
        <f>'90.1 Data-IP'!K676/$D676</f>
        <v>0</v>
      </c>
      <c r="L676" s="5">
        <f>'90.1 Data-IP'!L676/$D676</f>
        <v>3.7176735611910341</v>
      </c>
      <c r="M676" s="5">
        <f>'90.1 Data-IP'!M676/$D676</f>
        <v>3.7574234917327001</v>
      </c>
      <c r="N676" s="5">
        <f>'90.1 Data-IP'!N676/$D676</f>
        <v>0.60316860170087705</v>
      </c>
      <c r="O676" s="5">
        <f>'90.1 Data-IP'!O676/$D676</f>
        <v>2.5271336759528978E-3</v>
      </c>
      <c r="P676" s="5">
        <f>'90.1 Data-IP'!P676/$D676</f>
        <v>0.60064146802492413</v>
      </c>
      <c r="Q676" s="5">
        <f>'90.1 Data-IP'!Q676/$D676</f>
        <v>1.4605200447564273</v>
      </c>
      <c r="R676" s="5">
        <f>'90.1 Data-IP'!R676/$D676</f>
        <v>2.2819425692449049</v>
      </c>
      <c r="S676" s="5">
        <f>'90.1 Data-IP'!S676/$D676</f>
        <v>8.4271373549118733E-2</v>
      </c>
      <c r="T676" s="5">
        <f>'90.1 Data-IP'!T676/$D676</f>
        <v>0</v>
      </c>
      <c r="U676" s="5">
        <f>'90.1 Data-IP'!U676/$D676</f>
        <v>1.0975239071700476</v>
      </c>
      <c r="V676" s="5">
        <f>'90.1 Data-IP'!V676/$D676</f>
        <v>0</v>
      </c>
      <c r="W676" s="5">
        <f>'90.1 Data-IP'!W676/$D676</f>
        <v>12.539212787548903</v>
      </c>
      <c r="X676" s="5">
        <f>'90.1 Data-IP'!X676/$D676</f>
        <v>1.3599570927882707</v>
      </c>
      <c r="Y676" s="5">
        <f t="shared" si="10"/>
        <v>13.899169880337174</v>
      </c>
      <c r="Z676" s="5">
        <f>'90.1 Data-IP'!Z676/$D676</f>
        <v>49.726269637162979</v>
      </c>
      <c r="AA676" s="5">
        <f>'90.1 Data-IP'!AA676/$D676</f>
        <v>2.4574809999583183</v>
      </c>
      <c r="AB676" s="5">
        <f>'90.1 Data-IP'!AB676/$D676</f>
        <v>52.1837506371213</v>
      </c>
    </row>
    <row r="677" spans="1:28" x14ac:dyDescent="0.25">
      <c r="A677" s="95">
        <v>2019</v>
      </c>
      <c r="B677" s="95" t="s">
        <v>55</v>
      </c>
      <c r="C677" s="101" t="s">
        <v>2</v>
      </c>
      <c r="D677" s="5">
        <f>'90.1 Data-SI'!D677*Convert!$B$1</f>
        <v>498588.4208013984</v>
      </c>
      <c r="E677" s="5">
        <f>'90.1 Data-IP'!E677/$D677</f>
        <v>0</v>
      </c>
      <c r="F677" s="5">
        <f>'90.1 Data-IP'!F677/$D677</f>
        <v>1.4636757063871861</v>
      </c>
      <c r="G677" s="5">
        <f>'90.1 Data-IP'!G677/$D677</f>
        <v>4.8871503555443461</v>
      </c>
      <c r="H677" s="5">
        <f>'90.1 Data-IP'!H677/$D677</f>
        <v>4.8977389310162298</v>
      </c>
      <c r="I677" s="5">
        <f>'90.1 Data-IP'!I677/$D677</f>
        <v>0.64841242508163555</v>
      </c>
      <c r="J677" s="5">
        <f>'90.1 Data-IP'!J677/$D677</f>
        <v>27.899679727784044</v>
      </c>
      <c r="K677" s="5">
        <f>'90.1 Data-IP'!K677/$D677</f>
        <v>0</v>
      </c>
      <c r="L677" s="5">
        <f>'90.1 Data-IP'!L677/$D677</f>
        <v>3.7176545511812105</v>
      </c>
      <c r="M677" s="5">
        <f>'90.1 Data-IP'!M677/$D677</f>
        <v>4.7868915637333718</v>
      </c>
      <c r="N677" s="5">
        <f>'90.1 Data-IP'!N677/$D677</f>
        <v>0.61982137030656803</v>
      </c>
      <c r="O677" s="5">
        <f>'90.1 Data-IP'!O677/$D677</f>
        <v>2.5271336759528978E-3</v>
      </c>
      <c r="P677" s="5">
        <f>'90.1 Data-IP'!P677/$D677</f>
        <v>0.61729423663061511</v>
      </c>
      <c r="Q677" s="5">
        <f>'90.1 Data-IP'!Q677/$D677</f>
        <v>1.4235265656392191</v>
      </c>
      <c r="R677" s="5">
        <f>'90.1 Data-IP'!R677/$D677</f>
        <v>3.8728522713831062</v>
      </c>
      <c r="S677" s="5">
        <f>'90.1 Data-IP'!S677/$D677</f>
        <v>0</v>
      </c>
      <c r="T677" s="5">
        <f>'90.1 Data-IP'!T677/$D677</f>
        <v>0</v>
      </c>
      <c r="U677" s="5">
        <f>'90.1 Data-IP'!U677/$D677</f>
        <v>1.0712520735934892</v>
      </c>
      <c r="V677" s="5">
        <f>'90.1 Data-IP'!V677/$D677</f>
        <v>0</v>
      </c>
      <c r="W677" s="5">
        <f>'90.1 Data-IP'!W677/$D677</f>
        <v>15.587714992930657</v>
      </c>
      <c r="X677" s="5">
        <f>'90.1 Data-IP'!X677/$D677</f>
        <v>1.4636757063871861</v>
      </c>
      <c r="Y677" s="5">
        <f t="shared" si="10"/>
        <v>17.051390699317842</v>
      </c>
      <c r="Z677" s="5">
        <f>'90.1 Data-IP'!Z677/$D677</f>
        <v>52.75372776166973</v>
      </c>
      <c r="AA677" s="5">
        <f>'90.1 Data-IP'!AA677/$D677</f>
        <v>2.5349277799806753</v>
      </c>
      <c r="AB677" s="5">
        <f>'90.1 Data-IP'!AB677/$D677</f>
        <v>55.288655541650407</v>
      </c>
    </row>
    <row r="678" spans="1:28" x14ac:dyDescent="0.25">
      <c r="A678" s="95">
        <v>2019</v>
      </c>
      <c r="B678" s="95" t="s">
        <v>55</v>
      </c>
      <c r="C678" s="101" t="s">
        <v>18</v>
      </c>
      <c r="D678" s="5">
        <f>'90.1 Data-SI'!D678*Convert!$B$1</f>
        <v>498588.4208013984</v>
      </c>
      <c r="E678" s="5">
        <f>'90.1 Data-IP'!E678/$D678</f>
        <v>0</v>
      </c>
      <c r="F678" s="5">
        <f>'90.1 Data-IP'!F678/$D678</f>
        <v>2.0810828054461252</v>
      </c>
      <c r="G678" s="5">
        <f>'90.1 Data-IP'!G678/$D678</f>
        <v>2.426684784043684</v>
      </c>
      <c r="H678" s="5">
        <f>'90.1 Data-IP'!H678/$D678</f>
        <v>4.9269383061056615</v>
      </c>
      <c r="I678" s="5">
        <f>'90.1 Data-IP'!I678/$D678</f>
        <v>0.66297409260670337</v>
      </c>
      <c r="J678" s="5">
        <f>'90.1 Data-IP'!J678/$D678</f>
        <v>27.899679727784044</v>
      </c>
      <c r="K678" s="5">
        <f>'90.1 Data-IP'!K678/$D678</f>
        <v>0</v>
      </c>
      <c r="L678" s="5">
        <f>'90.1 Data-IP'!L678/$D678</f>
        <v>3.7176735611910341</v>
      </c>
      <c r="M678" s="5">
        <f>'90.1 Data-IP'!M678/$D678</f>
        <v>3.7636207549352751</v>
      </c>
      <c r="N678" s="5">
        <f>'90.1 Data-IP'!N678/$D678</f>
        <v>0.40508429933637963</v>
      </c>
      <c r="O678" s="5">
        <f>'90.1 Data-IP'!O678/$D678</f>
        <v>2.5271336759528978E-3</v>
      </c>
      <c r="P678" s="5">
        <f>'90.1 Data-IP'!P678/$D678</f>
        <v>0.40255716566042671</v>
      </c>
      <c r="Q678" s="5">
        <f>'90.1 Data-IP'!Q678/$D678</f>
        <v>0.78247101435941258</v>
      </c>
      <c r="R678" s="5">
        <f>'90.1 Data-IP'!R678/$D678</f>
        <v>1.6240251392513447</v>
      </c>
      <c r="S678" s="5">
        <f>'90.1 Data-IP'!S678/$D678</f>
        <v>0</v>
      </c>
      <c r="T678" s="5">
        <f>'90.1 Data-IP'!T678/$D678</f>
        <v>0</v>
      </c>
      <c r="U678" s="5">
        <f>'90.1 Data-IP'!U678/$D678</f>
        <v>1.1259248618468765</v>
      </c>
      <c r="V678" s="5">
        <f>'90.1 Data-IP'!V678/$D678</f>
        <v>0</v>
      </c>
      <c r="W678" s="5">
        <f>'90.1 Data-IP'!W678/$D678</f>
        <v>8.999358858250142</v>
      </c>
      <c r="X678" s="5">
        <f>'90.1 Data-IP'!X678/$D678</f>
        <v>2.0810828054461252</v>
      </c>
      <c r="Y678" s="5">
        <f t="shared" si="10"/>
        <v>11.080441663696266</v>
      </c>
      <c r="Z678" s="5">
        <f>'90.1 Data-IP'!Z678/$D678</f>
        <v>46.209189699633185</v>
      </c>
      <c r="AA678" s="5">
        <f>'90.1 Data-IP'!AA678/$D678</f>
        <v>3.2070076672930021</v>
      </c>
      <c r="AB678" s="5">
        <f>'90.1 Data-IP'!AB678/$D678</f>
        <v>49.416197366926184</v>
      </c>
    </row>
    <row r="679" spans="1:28" x14ac:dyDescent="0.25">
      <c r="A679" s="95">
        <v>2019</v>
      </c>
      <c r="B679" s="95" t="s">
        <v>55</v>
      </c>
      <c r="C679" s="101" t="s">
        <v>4</v>
      </c>
      <c r="D679" s="5">
        <f>'90.1 Data-SI'!D679*Convert!$B$1</f>
        <v>498588.4208013984</v>
      </c>
      <c r="E679" s="5">
        <f>'90.1 Data-IP'!E679/$D679</f>
        <v>0</v>
      </c>
      <c r="F679" s="5">
        <f>'90.1 Data-IP'!F679/$D679</f>
        <v>2.3354177268793892</v>
      </c>
      <c r="G679" s="5">
        <f>'90.1 Data-IP'!G679/$D679</f>
        <v>4.0162637854942167</v>
      </c>
      <c r="H679" s="5">
        <f>'90.1 Data-IP'!H679/$D679</f>
        <v>4.9081754264095228</v>
      </c>
      <c r="I679" s="5">
        <f>'90.1 Data-IP'!I679/$D679</f>
        <v>0.65711900958095792</v>
      </c>
      <c r="J679" s="5">
        <f>'90.1 Data-IP'!J679/$D679</f>
        <v>27.899679727784044</v>
      </c>
      <c r="K679" s="5">
        <f>'90.1 Data-IP'!K679/$D679</f>
        <v>0</v>
      </c>
      <c r="L679" s="5">
        <f>'90.1 Data-IP'!L679/$D679</f>
        <v>3.7176735611910341</v>
      </c>
      <c r="M679" s="5">
        <f>'90.1 Data-IP'!M679/$D679</f>
        <v>3.8299656892205047</v>
      </c>
      <c r="N679" s="5">
        <f>'90.1 Data-IP'!N679/$D679</f>
        <v>0.51463898595121649</v>
      </c>
      <c r="O679" s="5">
        <f>'90.1 Data-IP'!O679/$D679</f>
        <v>2.5271336759528978E-3</v>
      </c>
      <c r="P679" s="5">
        <f>'90.1 Data-IP'!P679/$D679</f>
        <v>0.51211185227526357</v>
      </c>
      <c r="Q679" s="5">
        <f>'90.1 Data-IP'!Q679/$D679</f>
        <v>1.1763774279193697</v>
      </c>
      <c r="R679" s="5">
        <f>'90.1 Data-IP'!R679/$D679</f>
        <v>1.6236829590745159</v>
      </c>
      <c r="S679" s="5">
        <f>'90.1 Data-IP'!S679/$D679</f>
        <v>6.9405545866869478E-2</v>
      </c>
      <c r="T679" s="5">
        <f>'90.1 Data-IP'!T679/$D679</f>
        <v>0</v>
      </c>
      <c r="U679" s="5">
        <f>'90.1 Data-IP'!U679/$D679</f>
        <v>1.1764534679586649</v>
      </c>
      <c r="V679" s="5">
        <f>'90.1 Data-IP'!V679/$D679</f>
        <v>0</v>
      </c>
      <c r="W679" s="5">
        <f>'90.1 Data-IP'!W679/$D679</f>
        <v>11.22780725985074</v>
      </c>
      <c r="X679" s="5">
        <f>'90.1 Data-IP'!X679/$D679</f>
        <v>2.3354177268793892</v>
      </c>
      <c r="Y679" s="5">
        <f t="shared" si="10"/>
        <v>13.56322498673013</v>
      </c>
      <c r="Z679" s="5">
        <f>'90.1 Data-IP'!Z679/$D679</f>
        <v>48.412982118492252</v>
      </c>
      <c r="AA679" s="5">
        <f>'90.1 Data-IP'!AA679/$D679</f>
        <v>3.5118521848282302</v>
      </c>
      <c r="AB679" s="5">
        <f>'90.1 Data-IP'!AB679/$D679</f>
        <v>51.92483430332048</v>
      </c>
    </row>
    <row r="680" spans="1:28" x14ac:dyDescent="0.25">
      <c r="A680" s="95">
        <v>2019</v>
      </c>
      <c r="B680" s="95" t="s">
        <v>55</v>
      </c>
      <c r="C680" s="101" t="s">
        <v>5</v>
      </c>
      <c r="D680" s="5">
        <f>'90.1 Data-SI'!D680*Convert!$B$1</f>
        <v>498588.4208013984</v>
      </c>
      <c r="E680" s="5">
        <f>'90.1 Data-IP'!E680/$D680</f>
        <v>0</v>
      </c>
      <c r="F680" s="5">
        <f>'90.1 Data-IP'!F680/$D680</f>
        <v>3.3342036430243698</v>
      </c>
      <c r="G680" s="5">
        <f>'90.1 Data-IP'!G680/$D680</f>
        <v>3.716894150788256</v>
      </c>
      <c r="H680" s="5">
        <f>'90.1 Data-IP'!H680/$D680</f>
        <v>4.9071108658593863</v>
      </c>
      <c r="I680" s="5">
        <f>'90.1 Data-IP'!I680/$D680</f>
        <v>0.65287977739023983</v>
      </c>
      <c r="J680" s="5">
        <f>'90.1 Data-IP'!J680/$D680</f>
        <v>27.899679727784044</v>
      </c>
      <c r="K680" s="5">
        <f>'90.1 Data-IP'!K680/$D680</f>
        <v>0</v>
      </c>
      <c r="L680" s="5">
        <f>'90.1 Data-IP'!L680/$D680</f>
        <v>3.7176735611910341</v>
      </c>
      <c r="M680" s="5">
        <f>'90.1 Data-IP'!M680/$D680</f>
        <v>4.7249949717469217</v>
      </c>
      <c r="N680" s="5">
        <f>'90.1 Data-IP'!N680/$D680</f>
        <v>0.54632867232757121</v>
      </c>
      <c r="O680" s="5">
        <f>'90.1 Data-IP'!O680/$D680</f>
        <v>2.5271336759528978E-3</v>
      </c>
      <c r="P680" s="5">
        <f>'90.1 Data-IP'!P680/$D680</f>
        <v>0.54380153865161829</v>
      </c>
      <c r="Q680" s="5">
        <f>'90.1 Data-IP'!Q680/$D680</f>
        <v>1.0668607613241805</v>
      </c>
      <c r="R680" s="5">
        <f>'90.1 Data-IP'!R680/$D680</f>
        <v>4.4155690418441464</v>
      </c>
      <c r="S680" s="5">
        <f>'90.1 Data-IP'!S680/$D680</f>
        <v>0</v>
      </c>
      <c r="T680" s="5">
        <f>'90.1 Data-IP'!T680/$D680</f>
        <v>0</v>
      </c>
      <c r="U680" s="5">
        <f>'90.1 Data-IP'!U680/$D680</f>
        <v>1.1541547264352909</v>
      </c>
      <c r="V680" s="5">
        <f>'90.1 Data-IP'!V680/$D680</f>
        <v>0</v>
      </c>
      <c r="W680" s="5">
        <f>'90.1 Data-IP'!W680/$D680</f>
        <v>14.468120464355124</v>
      </c>
      <c r="X680" s="5">
        <f>'90.1 Data-IP'!X680/$D680</f>
        <v>3.3342036430243698</v>
      </c>
      <c r="Y680" s="5">
        <f t="shared" si="10"/>
        <v>17.802324107379494</v>
      </c>
      <c r="Z680" s="5">
        <f>'90.1 Data-IP'!Z680/$D680</f>
        <v>51.647972520245958</v>
      </c>
      <c r="AA680" s="5">
        <f>'90.1 Data-IP'!AA680/$D680</f>
        <v>4.4883393594498369</v>
      </c>
      <c r="AB680" s="5">
        <f>'90.1 Data-IP'!AB680/$D680</f>
        <v>56.136311879695796</v>
      </c>
    </row>
    <row r="681" spans="1:28" x14ac:dyDescent="0.25">
      <c r="A681" s="95">
        <v>2019</v>
      </c>
      <c r="B681" s="95" t="s">
        <v>55</v>
      </c>
      <c r="C681" s="101" t="s">
        <v>15</v>
      </c>
      <c r="D681" s="5">
        <f>'90.1 Data-SI'!D681*Convert!$B$1</f>
        <v>498588.4208013984</v>
      </c>
      <c r="E681" s="5">
        <f>'90.1 Data-IP'!E681/$D681</f>
        <v>0</v>
      </c>
      <c r="F681" s="5">
        <f>'90.1 Data-IP'!F681/$D681</f>
        <v>2.3016369394224108</v>
      </c>
      <c r="G681" s="5">
        <f>'90.1 Data-IP'!G681/$D681</f>
        <v>1.8846143539166549</v>
      </c>
      <c r="H681" s="5">
        <f>'90.1 Data-IP'!H681/$D681</f>
        <v>4.930227037805186</v>
      </c>
      <c r="I681" s="5">
        <f>'90.1 Data-IP'!I681/$D681</f>
        <v>0.66390558308807179</v>
      </c>
      <c r="J681" s="5">
        <f>'90.1 Data-IP'!J681/$D681</f>
        <v>27.899679727784044</v>
      </c>
      <c r="K681" s="5">
        <f>'90.1 Data-IP'!K681/$D681</f>
        <v>0</v>
      </c>
      <c r="L681" s="5">
        <f>'90.1 Data-IP'!L681/$D681</f>
        <v>3.7176735611910341</v>
      </c>
      <c r="M681" s="5">
        <f>'90.1 Data-IP'!M681/$D681</f>
        <v>3.810651519239475</v>
      </c>
      <c r="N681" s="5">
        <f>'90.1 Data-IP'!N681/$D681</f>
        <v>0.32778959939261321</v>
      </c>
      <c r="O681" s="5">
        <f>'90.1 Data-IP'!O681/$D681</f>
        <v>2.5271336759528978E-3</v>
      </c>
      <c r="P681" s="5">
        <f>'90.1 Data-IP'!P681/$D681</f>
        <v>0.32526246571666029</v>
      </c>
      <c r="Q681" s="5">
        <f>'90.1 Data-IP'!Q681/$D681</f>
        <v>0.54784947311347898</v>
      </c>
      <c r="R681" s="5">
        <f>'90.1 Data-IP'!R681/$D681</f>
        <v>1.8484573152316961</v>
      </c>
      <c r="S681" s="5">
        <f>'90.1 Data-IP'!S681/$D681</f>
        <v>0</v>
      </c>
      <c r="T681" s="5">
        <f>'90.1 Data-IP'!T681/$D681</f>
        <v>0</v>
      </c>
      <c r="U681" s="5">
        <f>'90.1 Data-IP'!U681/$D681</f>
        <v>1.1708645250704535</v>
      </c>
      <c r="V681" s="5">
        <f>'90.1 Data-IP'!V681/$D681</f>
        <v>0</v>
      </c>
      <c r="W681" s="5">
        <f>'90.1 Data-IP'!W681/$D681</f>
        <v>8.4168351272179667</v>
      </c>
      <c r="X681" s="5">
        <f>'90.1 Data-IP'!X681/$D681</f>
        <v>2.3016369394224108</v>
      </c>
      <c r="Y681" s="5">
        <f t="shared" si="10"/>
        <v>10.718472066640377</v>
      </c>
      <c r="Z681" s="5">
        <f>'90.1 Data-IP'!Z681/$D681</f>
        <v>45.630848170762249</v>
      </c>
      <c r="AA681" s="5">
        <f>'90.1 Data-IP'!AA681/$D681</f>
        <v>3.472520474502689</v>
      </c>
      <c r="AB681" s="5">
        <f>'90.1 Data-IP'!AB681/$D681</f>
        <v>49.103368645264936</v>
      </c>
    </row>
    <row r="682" spans="1:28" x14ac:dyDescent="0.25">
      <c r="A682" s="95">
        <v>2019</v>
      </c>
      <c r="B682" s="95" t="s">
        <v>55</v>
      </c>
      <c r="C682" s="101" t="s">
        <v>16</v>
      </c>
      <c r="D682" s="5">
        <f>'90.1 Data-SI'!D682*Convert!$B$1</f>
        <v>498588.4208013984</v>
      </c>
      <c r="E682" s="5">
        <f>'90.1 Data-IP'!E682/$D682</f>
        <v>0</v>
      </c>
      <c r="F682" s="5">
        <f>'90.1 Data-IP'!F682/$D682</f>
        <v>4.5630106780379132</v>
      </c>
      <c r="G682" s="5">
        <f>'90.1 Data-IP'!G682/$D682</f>
        <v>3.8260686372066162</v>
      </c>
      <c r="H682" s="5">
        <f>'90.1 Data-IP'!H682/$D682</f>
        <v>4.9117302982465825</v>
      </c>
      <c r="I682" s="5">
        <f>'90.1 Data-IP'!I682/$D682</f>
        <v>0.65789841998373577</v>
      </c>
      <c r="J682" s="5">
        <f>'90.1 Data-IP'!J682/$D682</f>
        <v>27.899679727784044</v>
      </c>
      <c r="K682" s="5">
        <f>'90.1 Data-IP'!K682/$D682</f>
        <v>0</v>
      </c>
      <c r="L682" s="5">
        <f>'90.1 Data-IP'!L682/$D682</f>
        <v>3.7176735611910341</v>
      </c>
      <c r="M682" s="5">
        <f>'90.1 Data-IP'!M682/$D682</f>
        <v>3.9553176939989596</v>
      </c>
      <c r="N682" s="5">
        <f>'90.1 Data-IP'!N682/$D682</f>
        <v>0.53511276653150075</v>
      </c>
      <c r="O682" s="5">
        <f>'90.1 Data-IP'!O682/$D682</f>
        <v>2.5271336759528978E-3</v>
      </c>
      <c r="P682" s="5">
        <f>'90.1 Data-IP'!P682/$D682</f>
        <v>0.53258563285554783</v>
      </c>
      <c r="Q682" s="5">
        <f>'90.1 Data-IP'!Q682/$D682</f>
        <v>1.1088348630152369</v>
      </c>
      <c r="R682" s="5">
        <f>'90.1 Data-IP'!R682/$D682</f>
        <v>2.258427187092805</v>
      </c>
      <c r="S682" s="5">
        <f>'90.1 Data-IP'!S682/$D682</f>
        <v>7.7370739983061862E-2</v>
      </c>
      <c r="T682" s="5">
        <f>'90.1 Data-IP'!T682/$D682</f>
        <v>0</v>
      </c>
      <c r="U682" s="5">
        <f>'90.1 Data-IP'!U682/$D682</f>
        <v>1.2358407386483665</v>
      </c>
      <c r="V682" s="5">
        <f>'90.1 Data-IP'!V682/$D682</f>
        <v>0</v>
      </c>
      <c r="W682" s="5">
        <f>'90.1 Data-IP'!W682/$D682</f>
        <v>11.758604754152227</v>
      </c>
      <c r="X682" s="5">
        <f>'90.1 Data-IP'!X682/$D682</f>
        <v>4.5630106780379132</v>
      </c>
      <c r="Y682" s="5">
        <f t="shared" si="10"/>
        <v>16.321615432190139</v>
      </c>
      <c r="Z682" s="5">
        <f>'90.1 Data-IP'!Z682/$D682</f>
        <v>48.948113895033572</v>
      </c>
      <c r="AA682" s="5">
        <f>'90.1 Data-IP'!AA682/$D682</f>
        <v>5.7988514166862792</v>
      </c>
      <c r="AB682" s="5">
        <f>'90.1 Data-IP'!AB682/$D682</f>
        <v>54.746965311719848</v>
      </c>
    </row>
    <row r="683" spans="1:28" x14ac:dyDescent="0.25">
      <c r="A683" s="95">
        <v>2019</v>
      </c>
      <c r="B683" s="95" t="s">
        <v>55</v>
      </c>
      <c r="C683" s="101" t="s">
        <v>9</v>
      </c>
      <c r="D683" s="5">
        <f>'90.1 Data-SI'!D683*Convert!$B$1</f>
        <v>498588.4208013984</v>
      </c>
      <c r="E683" s="5">
        <f>'90.1 Data-IP'!E683/$D683</f>
        <v>0</v>
      </c>
      <c r="F683" s="5">
        <f>'90.1 Data-IP'!F683/$D683</f>
        <v>6.0572164602021985</v>
      </c>
      <c r="G683" s="5">
        <f>'90.1 Data-IP'!G683/$D683</f>
        <v>3.2548368520098041</v>
      </c>
      <c r="H683" s="5">
        <f>'90.1 Data-IP'!H683/$D683</f>
        <v>4.9143916996219215</v>
      </c>
      <c r="I683" s="5">
        <f>'90.1 Data-IP'!I683/$D683</f>
        <v>0.66316419270494176</v>
      </c>
      <c r="J683" s="5">
        <f>'90.1 Data-IP'!J683/$D683</f>
        <v>27.899679727784044</v>
      </c>
      <c r="K683" s="5">
        <f>'90.1 Data-IP'!K683/$D683</f>
        <v>0</v>
      </c>
      <c r="L683" s="5">
        <f>'90.1 Data-IP'!L683/$D683</f>
        <v>3.7176735611910341</v>
      </c>
      <c r="M683" s="5">
        <f>'90.1 Data-IP'!M683/$D683</f>
        <v>4.4869516287326956</v>
      </c>
      <c r="N683" s="5">
        <f>'90.1 Data-IP'!N683/$D683</f>
        <v>0.47070685324830336</v>
      </c>
      <c r="O683" s="5">
        <f>'90.1 Data-IP'!O683/$D683</f>
        <v>2.5271336759528978E-3</v>
      </c>
      <c r="P683" s="5">
        <f>'90.1 Data-IP'!P683/$D683</f>
        <v>0.46817971957235044</v>
      </c>
      <c r="Q683" s="5">
        <f>'90.1 Data-IP'!Q683/$D683</f>
        <v>0.90132159577811088</v>
      </c>
      <c r="R683" s="5">
        <f>'90.1 Data-IP'!R683/$D683</f>
        <v>4.0760122463705715</v>
      </c>
      <c r="S683" s="5">
        <f>'90.1 Data-IP'!S683/$D683</f>
        <v>0</v>
      </c>
      <c r="T683" s="5">
        <f>'90.1 Data-IP'!T683/$D683</f>
        <v>0</v>
      </c>
      <c r="U683" s="5">
        <f>'90.1 Data-IP'!U683/$D683</f>
        <v>1.2205947107696404</v>
      </c>
      <c r="V683" s="5">
        <f>'90.1 Data-IP'!V683/$D683</f>
        <v>0</v>
      </c>
      <c r="W683" s="5">
        <f>'90.1 Data-IP'!W683/$D683</f>
        <v>13.187302042463534</v>
      </c>
      <c r="X683" s="5">
        <f>'90.1 Data-IP'!X683/$D683</f>
        <v>6.0572164602021985</v>
      </c>
      <c r="Y683" s="5">
        <f t="shared" si="10"/>
        <v>19.244518502665734</v>
      </c>
      <c r="Z683" s="5">
        <f>'90.1 Data-IP'!Z683/$D683</f>
        <v>50.384719347431606</v>
      </c>
      <c r="AA683" s="5">
        <f>'90.1 Data-IP'!AA683/$D683</f>
        <v>7.2778301809816632</v>
      </c>
      <c r="AB683" s="5">
        <f>'90.1 Data-IP'!AB683/$D683</f>
        <v>57.662549528413273</v>
      </c>
    </row>
    <row r="684" spans="1:28" x14ac:dyDescent="0.25">
      <c r="A684" s="95">
        <v>2019</v>
      </c>
      <c r="B684" s="95" t="s">
        <v>55</v>
      </c>
      <c r="C684" s="101" t="s">
        <v>12</v>
      </c>
      <c r="D684" s="5">
        <f>'90.1 Data-SI'!D684*Convert!$B$1</f>
        <v>498588.4208013984</v>
      </c>
      <c r="E684" s="5">
        <f>'90.1 Data-IP'!E684/$D684</f>
        <v>0</v>
      </c>
      <c r="F684" s="5">
        <f>'90.1 Data-IP'!F684/$D684</f>
        <v>4.4692152895670461</v>
      </c>
      <c r="G684" s="5">
        <f>'90.1 Data-IP'!G684/$D684</f>
        <v>3.2521754506344651</v>
      </c>
      <c r="H684" s="5">
        <f>'90.1 Data-IP'!H684/$D684</f>
        <v>4.915798440348885</v>
      </c>
      <c r="I684" s="5">
        <f>'90.1 Data-IP'!I684/$D684</f>
        <v>0.66455192342208258</v>
      </c>
      <c r="J684" s="5">
        <f>'90.1 Data-IP'!J684/$D684</f>
        <v>27.899679727784044</v>
      </c>
      <c r="K684" s="5">
        <f>'90.1 Data-IP'!K684/$D684</f>
        <v>0</v>
      </c>
      <c r="L684" s="5">
        <f>'90.1 Data-IP'!L684/$D684</f>
        <v>3.7176735611910341</v>
      </c>
      <c r="M684" s="5">
        <f>'90.1 Data-IP'!M684/$D684</f>
        <v>3.9938129638922519</v>
      </c>
      <c r="N684" s="5">
        <f>'90.1 Data-IP'!N684/$D684</f>
        <v>0.5236307205978965</v>
      </c>
      <c r="O684" s="5">
        <f>'90.1 Data-IP'!O684/$D684</f>
        <v>2.5271336759528978E-3</v>
      </c>
      <c r="P684" s="5">
        <f>'90.1 Data-IP'!P684/$D684</f>
        <v>0.52110358692194358</v>
      </c>
      <c r="Q684" s="5">
        <f>'90.1 Data-IP'!Q684/$D684</f>
        <v>0.88660784817445248</v>
      </c>
      <c r="R684" s="5">
        <f>'90.1 Data-IP'!R684/$D684</f>
        <v>2.6677126986002548</v>
      </c>
      <c r="S684" s="5">
        <f>'90.1 Data-IP'!S684/$D684</f>
        <v>8.8016345484416794E-2</v>
      </c>
      <c r="T684" s="5">
        <f>'90.1 Data-IP'!T684/$D684</f>
        <v>0</v>
      </c>
      <c r="U684" s="5">
        <f>'90.1 Data-IP'!U684/$D684</f>
        <v>1.3059116348590707</v>
      </c>
      <c r="V684" s="5">
        <f>'90.1 Data-IP'!V684/$D684</f>
        <v>0</v>
      </c>
      <c r="W684" s="5">
        <f>'90.1 Data-IP'!W684/$D684</f>
        <v>11.409428893707785</v>
      </c>
      <c r="X684" s="5">
        <f>'90.1 Data-IP'!X684/$D684</f>
        <v>4.4692152895670461</v>
      </c>
      <c r="Y684" s="5">
        <f t="shared" si="10"/>
        <v>15.878644183274831</v>
      </c>
      <c r="Z684" s="5">
        <f>'90.1 Data-IP'!Z684/$D684</f>
        <v>48.609621660110136</v>
      </c>
      <c r="AA684" s="5">
        <f>'90.1 Data-IP'!AA684/$D684</f>
        <v>5.7751079144162931</v>
      </c>
      <c r="AB684" s="5">
        <f>'90.1 Data-IP'!AB684/$D684</f>
        <v>54.384729574526432</v>
      </c>
    </row>
    <row r="685" spans="1:28" x14ac:dyDescent="0.25">
      <c r="A685" s="95">
        <v>2019</v>
      </c>
      <c r="B685" s="95" t="s">
        <v>55</v>
      </c>
      <c r="C685" s="101" t="s">
        <v>8</v>
      </c>
      <c r="D685" s="5">
        <f>'90.1 Data-SI'!D685*Convert!$B$1</f>
        <v>498588.4208013984</v>
      </c>
      <c r="E685" s="5">
        <f>'90.1 Data-IP'!E685/$D685</f>
        <v>0</v>
      </c>
      <c r="F685" s="5">
        <f>'90.1 Data-IP'!F685/$D685</f>
        <v>6.2722957113492157</v>
      </c>
      <c r="G685" s="5">
        <f>'90.1 Data-IP'!G685/$D685</f>
        <v>2.3371286277635361</v>
      </c>
      <c r="H685" s="5">
        <f>'90.1 Data-IP'!H685/$D685</f>
        <v>5.0233190559125713</v>
      </c>
      <c r="I685" s="5">
        <f>'90.1 Data-IP'!I685/$D685</f>
        <v>0.71650628027065955</v>
      </c>
      <c r="J685" s="5">
        <f>'90.1 Data-IP'!J685/$D685</f>
        <v>27.899679727784044</v>
      </c>
      <c r="K685" s="5">
        <f>'90.1 Data-IP'!K685/$D685</f>
        <v>0</v>
      </c>
      <c r="L685" s="5">
        <f>'90.1 Data-IP'!L685/$D685</f>
        <v>3.7177305912205059</v>
      </c>
      <c r="M685" s="5">
        <f>'90.1 Data-IP'!M685/$D685</f>
        <v>3.9877487707584445</v>
      </c>
      <c r="N685" s="5">
        <f>'90.1 Data-IP'!N685/$D685</f>
        <v>0.41635723516192158</v>
      </c>
      <c r="O685" s="5">
        <f>'90.1 Data-IP'!O685/$D685</f>
        <v>2.5271336759528978E-3</v>
      </c>
      <c r="P685" s="5">
        <f>'90.1 Data-IP'!P685/$D685</f>
        <v>0.41383010148596866</v>
      </c>
      <c r="Q685" s="5">
        <f>'90.1 Data-IP'!Q685/$D685</f>
        <v>0.5429258805691024</v>
      </c>
      <c r="R685" s="5">
        <f>'90.1 Data-IP'!R685/$D685</f>
        <v>3.2275004578831101</v>
      </c>
      <c r="S685" s="5">
        <f>'90.1 Data-IP'!S685/$D685</f>
        <v>9.2787857950202696E-2</v>
      </c>
      <c r="T685" s="5">
        <f>'90.1 Data-IP'!T685/$D685</f>
        <v>0</v>
      </c>
      <c r="U685" s="5">
        <f>'90.1 Data-IP'!U685/$D685</f>
        <v>1.4010187140077826</v>
      </c>
      <c r="V685" s="5">
        <f>'90.1 Data-IP'!V685/$D685</f>
        <v>0</v>
      </c>
      <c r="W685" s="5">
        <f>'90.1 Data-IP'!W685/$D685</f>
        <v>10.601921696410365</v>
      </c>
      <c r="X685" s="5">
        <f>'90.1 Data-IP'!X685/$D685</f>
        <v>6.2722957113492157</v>
      </c>
      <c r="Y685" s="5">
        <f t="shared" si="10"/>
        <v>16.874217407759581</v>
      </c>
      <c r="Z685" s="5">
        <f>'90.1 Data-IP'!Z685/$D685</f>
        <v>47.961684485274105</v>
      </c>
      <c r="AA685" s="5">
        <f>'90.1 Data-IP'!AA685/$D685</f>
        <v>7.673333435366823</v>
      </c>
      <c r="AB685" s="5">
        <f>'90.1 Data-IP'!AB685/$D685</f>
        <v>55.635017920640927</v>
      </c>
    </row>
    <row r="686" spans="1:28" x14ac:dyDescent="0.25">
      <c r="A686" s="95">
        <v>2004</v>
      </c>
      <c r="B686" s="95" t="s">
        <v>54</v>
      </c>
      <c r="C686" s="101" t="s">
        <v>10</v>
      </c>
      <c r="D686" s="5">
        <f>'90.1 Data-SI'!D686*Convert!$B$1</f>
        <v>53627.846840473227</v>
      </c>
      <c r="E686" s="5">
        <f>'90.1 Data-IP'!E686/$D686</f>
        <v>8.8369861330497032E-4</v>
      </c>
      <c r="F686" s="5">
        <f>'90.1 Data-IP'!F686/$D686</f>
        <v>0</v>
      </c>
      <c r="G686" s="5">
        <f>'90.1 Data-IP'!G686/$D686</f>
        <v>29.995912250578591</v>
      </c>
      <c r="H686" s="5">
        <f>'90.1 Data-IP'!H686/$D686</f>
        <v>9.7696416495317671</v>
      </c>
      <c r="I686" s="5">
        <f>'90.1 Data-IP'!I686/$D686</f>
        <v>3.9879551021226698</v>
      </c>
      <c r="J686" s="5">
        <f>'90.1 Data-IP'!J686/$D686</f>
        <v>14.426203122480979</v>
      </c>
      <c r="K686" s="5">
        <f>'90.1 Data-IP'!K686/$D686</f>
        <v>0</v>
      </c>
      <c r="L686" s="5">
        <f>'90.1 Data-IP'!L686/$D686</f>
        <v>0.5966733037035159</v>
      </c>
      <c r="M686" s="5">
        <f>'90.1 Data-IP'!M686/$D686</f>
        <v>2.961274053184956</v>
      </c>
      <c r="N686" s="5">
        <f>'90.1 Data-IP'!N686/$D686</f>
        <v>2.6510958399149111E-3</v>
      </c>
      <c r="O686" s="5">
        <f>'90.1 Data-IP'!O686/$D686</f>
        <v>2.6510958399149111E-3</v>
      </c>
      <c r="P686" s="5">
        <f>'90.1 Data-IP'!P686/$D686</f>
        <v>0</v>
      </c>
      <c r="Q686" s="5">
        <f>'90.1 Data-IP'!Q686/$D686</f>
        <v>0</v>
      </c>
      <c r="R686" s="5">
        <f>'90.1 Data-IP'!R686/$D686</f>
        <v>0</v>
      </c>
      <c r="S686" s="5">
        <f>'90.1 Data-IP'!S686/$D686</f>
        <v>0</v>
      </c>
      <c r="T686" s="5">
        <f>'90.1 Data-IP'!T686/$D686</f>
        <v>0</v>
      </c>
      <c r="U686" s="5">
        <f>'90.1 Data-IP'!U686/$D686</f>
        <v>1.2288712916618918</v>
      </c>
      <c r="V686" s="5">
        <f>'90.1 Data-IP'!V686/$D686</f>
        <v>0</v>
      </c>
      <c r="W686" s="5">
        <f>'90.1 Data-IP'!W686/$D686</f>
        <v>32.95807000237685</v>
      </c>
      <c r="X686" s="5">
        <f>'90.1 Data-IP'!X686/$D686</f>
        <v>0</v>
      </c>
      <c r="Y686" s="5">
        <f t="shared" si="10"/>
        <v>32.95807000237685</v>
      </c>
      <c r="Z686" s="5">
        <f>'90.1 Data-IP'!Z686/$D686</f>
        <v>61.741194276055694</v>
      </c>
      <c r="AA686" s="5">
        <f>'90.1 Data-IP'!AA686/$D686</f>
        <v>1.2288712916618918</v>
      </c>
      <c r="AB686" s="5">
        <f>'90.1 Data-IP'!AB686/$D686</f>
        <v>62.970065567717583</v>
      </c>
    </row>
    <row r="687" spans="1:28" x14ac:dyDescent="0.25">
      <c r="A687" s="95">
        <v>2004</v>
      </c>
      <c r="B687" s="95" t="s">
        <v>54</v>
      </c>
      <c r="C687" s="101" t="s">
        <v>6</v>
      </c>
      <c r="D687" s="5">
        <f>'90.1 Data-SI'!D687*Convert!$B$1</f>
        <v>53627.846840473227</v>
      </c>
      <c r="E687" s="5">
        <f>'90.1 Data-IP'!E687/$D687</f>
        <v>0.13326175088638953</v>
      </c>
      <c r="F687" s="5">
        <f>'90.1 Data-IP'!F687/$D687</f>
        <v>0</v>
      </c>
      <c r="G687" s="5">
        <f>'90.1 Data-IP'!G687/$D687</f>
        <v>23.820096121635476</v>
      </c>
      <c r="H687" s="5">
        <f>'90.1 Data-IP'!H687/$D687</f>
        <v>9.7696416495317671</v>
      </c>
      <c r="I687" s="5">
        <f>'90.1 Data-IP'!I687/$D687</f>
        <v>3.9886620610133141</v>
      </c>
      <c r="J687" s="5">
        <f>'90.1 Data-IP'!J687/$D687</f>
        <v>14.426203122480979</v>
      </c>
      <c r="K687" s="5">
        <f>'90.1 Data-IP'!K687/$D687</f>
        <v>0</v>
      </c>
      <c r="L687" s="5">
        <f>'90.1 Data-IP'!L687/$D687</f>
        <v>0.5966733037035159</v>
      </c>
      <c r="M687" s="5">
        <f>'90.1 Data-IP'!M687/$D687</f>
        <v>2.8942896982964386</v>
      </c>
      <c r="N687" s="5">
        <f>'90.1 Data-IP'!N687/$D687</f>
        <v>2.6510958399149111E-3</v>
      </c>
      <c r="O687" s="5">
        <f>'90.1 Data-IP'!O687/$D687</f>
        <v>2.6510958399149111E-3</v>
      </c>
      <c r="P687" s="5">
        <f>'90.1 Data-IP'!P687/$D687</f>
        <v>0</v>
      </c>
      <c r="Q687" s="5">
        <f>'90.1 Data-IP'!Q687/$D687</f>
        <v>0</v>
      </c>
      <c r="R687" s="5">
        <f>'90.1 Data-IP'!R687/$D687</f>
        <v>0</v>
      </c>
      <c r="S687" s="5">
        <f>'90.1 Data-IP'!S687/$D687</f>
        <v>0</v>
      </c>
      <c r="T687" s="5">
        <f>'90.1 Data-IP'!T687/$D687</f>
        <v>0</v>
      </c>
      <c r="U687" s="5">
        <f>'90.1 Data-IP'!U687/$D687</f>
        <v>1.2412430722481613</v>
      </c>
      <c r="V687" s="5">
        <f>'90.1 Data-IP'!V687/$D687</f>
        <v>0</v>
      </c>
      <c r="W687" s="5">
        <f>'90.1 Data-IP'!W687/$D687</f>
        <v>26.847647570818307</v>
      </c>
      <c r="X687" s="5">
        <f>'90.1 Data-IP'!X687/$D687</f>
        <v>0</v>
      </c>
      <c r="Y687" s="5">
        <f t="shared" si="10"/>
        <v>26.847647570818307</v>
      </c>
      <c r="Z687" s="5">
        <f>'90.1 Data-IP'!Z687/$D687</f>
        <v>55.631302063665132</v>
      </c>
      <c r="AA687" s="5">
        <f>'90.1 Data-IP'!AA687/$D687</f>
        <v>1.2412430722481613</v>
      </c>
      <c r="AB687" s="5">
        <f>'90.1 Data-IP'!AB687/$D687</f>
        <v>56.872545135913285</v>
      </c>
    </row>
    <row r="688" spans="1:28" x14ac:dyDescent="0.25">
      <c r="A688" s="95">
        <v>2004</v>
      </c>
      <c r="B688" s="95" t="s">
        <v>54</v>
      </c>
      <c r="C688" s="101" t="s">
        <v>11</v>
      </c>
      <c r="D688" s="5">
        <f>'90.1 Data-SI'!D688*Convert!$B$1</f>
        <v>53627.846840473227</v>
      </c>
      <c r="E688" s="5">
        <f>'90.1 Data-IP'!E688/$D688</f>
        <v>3.0575972020351973E-2</v>
      </c>
      <c r="F688" s="5">
        <f>'90.1 Data-IP'!F688/$D688</f>
        <v>0</v>
      </c>
      <c r="G688" s="5">
        <f>'90.1 Data-IP'!G688/$D688</f>
        <v>18.938191502293495</v>
      </c>
      <c r="H688" s="5">
        <f>'90.1 Data-IP'!H688/$D688</f>
        <v>9.7696416495317671</v>
      </c>
      <c r="I688" s="5">
        <f>'90.1 Data-IP'!I688/$D688</f>
        <v>3.9891922801812973</v>
      </c>
      <c r="J688" s="5">
        <f>'90.1 Data-IP'!J688/$D688</f>
        <v>14.426203122480979</v>
      </c>
      <c r="K688" s="5">
        <f>'90.1 Data-IP'!K688/$D688</f>
        <v>0</v>
      </c>
      <c r="L688" s="5">
        <f>'90.1 Data-IP'!L688/$D688</f>
        <v>0.5966733037035159</v>
      </c>
      <c r="M688" s="5">
        <f>'90.1 Data-IP'!M688/$D688</f>
        <v>2.6134502789881187</v>
      </c>
      <c r="N688" s="5">
        <f>'90.1 Data-IP'!N688/$D688</f>
        <v>2.6510958399149111E-3</v>
      </c>
      <c r="O688" s="5">
        <f>'90.1 Data-IP'!O688/$D688</f>
        <v>2.6510958399149111E-3</v>
      </c>
      <c r="P688" s="5">
        <f>'90.1 Data-IP'!P688/$D688</f>
        <v>0</v>
      </c>
      <c r="Q688" s="5">
        <f>'90.1 Data-IP'!Q688/$D688</f>
        <v>0</v>
      </c>
      <c r="R688" s="5">
        <f>'90.1 Data-IP'!R688/$D688</f>
        <v>0</v>
      </c>
      <c r="S688" s="5">
        <f>'90.1 Data-IP'!S688/$D688</f>
        <v>0</v>
      </c>
      <c r="T688" s="5">
        <f>'90.1 Data-IP'!T688/$D688</f>
        <v>0</v>
      </c>
      <c r="U688" s="5">
        <f>'90.1 Data-IP'!U688/$D688</f>
        <v>1.2787118934522921</v>
      </c>
      <c r="V688" s="5">
        <f>'90.1 Data-IP'!V688/$D688</f>
        <v>0</v>
      </c>
      <c r="W688" s="5">
        <f>'90.1 Data-IP'!W688/$D688</f>
        <v>21.582217753301965</v>
      </c>
      <c r="X688" s="5">
        <f>'90.1 Data-IP'!X688/$D688</f>
        <v>0</v>
      </c>
      <c r="Y688" s="5">
        <f t="shared" si="10"/>
        <v>21.582217753301965</v>
      </c>
      <c r="Z688" s="5">
        <f>'90.1 Data-IP'!Z688/$D688</f>
        <v>50.366402465316789</v>
      </c>
      <c r="AA688" s="5">
        <f>'90.1 Data-IP'!AA688/$D688</f>
        <v>1.2787118934522921</v>
      </c>
      <c r="AB688" s="5">
        <f>'90.1 Data-IP'!AB688/$D688</f>
        <v>51.645114358769078</v>
      </c>
    </row>
    <row r="689" spans="1:28" x14ac:dyDescent="0.25">
      <c r="A689" s="95">
        <v>2004</v>
      </c>
      <c r="B689" s="95" t="s">
        <v>54</v>
      </c>
      <c r="C689" s="101" t="s">
        <v>13</v>
      </c>
      <c r="D689" s="5">
        <f>'90.1 Data-SI'!D689*Convert!$B$1</f>
        <v>53627.846840473227</v>
      </c>
      <c r="E689" s="5">
        <f>'90.1 Data-IP'!E689/$D689</f>
        <v>0.68115489113547123</v>
      </c>
      <c r="F689" s="5">
        <f>'90.1 Data-IP'!F689/$D689</f>
        <v>2.3683122836573207E-2</v>
      </c>
      <c r="G689" s="5">
        <f>'90.1 Data-IP'!G689/$D689</f>
        <v>19.172194895096652</v>
      </c>
      <c r="H689" s="5">
        <f>'90.1 Data-IP'!H689/$D689</f>
        <v>9.7696416495317671</v>
      </c>
      <c r="I689" s="5">
        <f>'90.1 Data-IP'!I689/$D689</f>
        <v>3.9840668282241283</v>
      </c>
      <c r="J689" s="5">
        <f>'90.1 Data-IP'!J689/$D689</f>
        <v>14.426203122480979</v>
      </c>
      <c r="K689" s="5">
        <f>'90.1 Data-IP'!K689/$D689</f>
        <v>0</v>
      </c>
      <c r="L689" s="5">
        <f>'90.1 Data-IP'!L689/$D689</f>
        <v>0.5966733037035159</v>
      </c>
      <c r="M689" s="5">
        <f>'90.1 Data-IP'!M689/$D689</f>
        <v>2.7200243317526986</v>
      </c>
      <c r="N689" s="5">
        <f>'90.1 Data-IP'!N689/$D689</f>
        <v>2.6510958399149111E-3</v>
      </c>
      <c r="O689" s="5">
        <f>'90.1 Data-IP'!O689/$D689</f>
        <v>2.6510958399149111E-3</v>
      </c>
      <c r="P689" s="5">
        <f>'90.1 Data-IP'!P689/$D689</f>
        <v>0</v>
      </c>
      <c r="Q689" s="5">
        <f>'90.1 Data-IP'!Q689/$D689</f>
        <v>0</v>
      </c>
      <c r="R689" s="5">
        <f>'90.1 Data-IP'!R689/$D689</f>
        <v>0</v>
      </c>
      <c r="S689" s="5">
        <f>'90.1 Data-IP'!S689/$D689</f>
        <v>0</v>
      </c>
      <c r="T689" s="5">
        <f>'90.1 Data-IP'!T689/$D689</f>
        <v>0</v>
      </c>
      <c r="U689" s="5">
        <f>'90.1 Data-IP'!U689/$D689</f>
        <v>1.2868419206946979</v>
      </c>
      <c r="V689" s="5">
        <f>'90.1 Data-IP'!V689/$D689</f>
        <v>0</v>
      </c>
      <c r="W689" s="5">
        <f>'90.1 Data-IP'!W689/$D689</f>
        <v>22.573374117984823</v>
      </c>
      <c r="X689" s="5">
        <f>'90.1 Data-IP'!X689/$D689</f>
        <v>2.3683122836573207E-2</v>
      </c>
      <c r="Y689" s="5">
        <f t="shared" si="10"/>
        <v>22.597057240821396</v>
      </c>
      <c r="Z689" s="5">
        <f>'90.1 Data-IP'!Z689/$D689</f>
        <v>51.352786857487793</v>
      </c>
      <c r="AA689" s="5">
        <f>'90.1 Data-IP'!AA689/$D689</f>
        <v>1.3105250435312712</v>
      </c>
      <c r="AB689" s="5">
        <f>'90.1 Data-IP'!AB689/$D689</f>
        <v>52.663311901019057</v>
      </c>
    </row>
    <row r="690" spans="1:28" x14ac:dyDescent="0.25">
      <c r="A690" s="95">
        <v>2004</v>
      </c>
      <c r="B690" s="95" t="s">
        <v>54</v>
      </c>
      <c r="C690" s="101" t="s">
        <v>19</v>
      </c>
      <c r="D690" s="5">
        <f>'90.1 Data-SI'!D690*Convert!$B$1</f>
        <v>53627.846840473227</v>
      </c>
      <c r="E690" s="5">
        <f>'90.1 Data-IP'!E690/$D690</f>
        <v>1.254321811725075</v>
      </c>
      <c r="F690" s="5">
        <f>'90.1 Data-IP'!F690/$D690</f>
        <v>0.23329643391251217</v>
      </c>
      <c r="G690" s="5">
        <f>'90.1 Data-IP'!G690/$D690</f>
        <v>17.232122959446922</v>
      </c>
      <c r="H690" s="5">
        <f>'90.1 Data-IP'!H690/$D690</f>
        <v>9.7696416495317671</v>
      </c>
      <c r="I690" s="5">
        <f>'90.1 Data-IP'!I690/$D690</f>
        <v>3.9826529104428405</v>
      </c>
      <c r="J690" s="5">
        <f>'90.1 Data-IP'!J690/$D690</f>
        <v>14.426203122480979</v>
      </c>
      <c r="K690" s="5">
        <f>'90.1 Data-IP'!K690/$D690</f>
        <v>0</v>
      </c>
      <c r="L690" s="5">
        <f>'90.1 Data-IP'!L690/$D690</f>
        <v>0.5966733037035159</v>
      </c>
      <c r="M690" s="5">
        <f>'90.1 Data-IP'!M690/$D690</f>
        <v>2.2903700659638222</v>
      </c>
      <c r="N690" s="5">
        <f>'90.1 Data-IP'!N690/$D690</f>
        <v>2.6510958399149111E-3</v>
      </c>
      <c r="O690" s="5">
        <f>'90.1 Data-IP'!O690/$D690</f>
        <v>2.6510958399149111E-3</v>
      </c>
      <c r="P690" s="5">
        <f>'90.1 Data-IP'!P690/$D690</f>
        <v>0</v>
      </c>
      <c r="Q690" s="5">
        <f>'90.1 Data-IP'!Q690/$D690</f>
        <v>0</v>
      </c>
      <c r="R690" s="5">
        <f>'90.1 Data-IP'!R690/$D690</f>
        <v>0</v>
      </c>
      <c r="S690" s="5">
        <f>'90.1 Data-IP'!S690/$D690</f>
        <v>0</v>
      </c>
      <c r="T690" s="5">
        <f>'90.1 Data-IP'!T690/$D690</f>
        <v>0</v>
      </c>
      <c r="U690" s="5">
        <f>'90.1 Data-IP'!U690/$D690</f>
        <v>1.3398638374929959</v>
      </c>
      <c r="V690" s="5">
        <f>'90.1 Data-IP'!V690/$D690</f>
        <v>0</v>
      </c>
      <c r="W690" s="5">
        <f>'90.1 Data-IP'!W690/$D690</f>
        <v>20.776814837135817</v>
      </c>
      <c r="X690" s="5">
        <f>'90.1 Data-IP'!X690/$D690</f>
        <v>0.23329643391251217</v>
      </c>
      <c r="Y690" s="5">
        <f t="shared" si="10"/>
        <v>21.010111271048327</v>
      </c>
      <c r="Z690" s="5">
        <f>'90.1 Data-IP'!Z690/$D690</f>
        <v>49.554636919134829</v>
      </c>
      <c r="AA690" s="5">
        <f>'90.1 Data-IP'!AA690/$D690</f>
        <v>1.5731602714055082</v>
      </c>
      <c r="AB690" s="5">
        <f>'90.1 Data-IP'!AB690/$D690</f>
        <v>51.127797190540342</v>
      </c>
    </row>
    <row r="691" spans="1:28" x14ac:dyDescent="0.25">
      <c r="A691" s="95">
        <v>2004</v>
      </c>
      <c r="B691" s="95" t="s">
        <v>54</v>
      </c>
      <c r="C691" s="101" t="s">
        <v>20</v>
      </c>
      <c r="D691" s="5">
        <f>'90.1 Data-SI'!D691*Convert!$B$1</f>
        <v>53627.846840473227</v>
      </c>
      <c r="E691" s="5">
        <f>'90.1 Data-IP'!E691/$D691</f>
        <v>1.5666209016670516</v>
      </c>
      <c r="F691" s="5">
        <f>'90.1 Data-IP'!F691/$D691</f>
        <v>4.4715149833231493E-2</v>
      </c>
      <c r="G691" s="5">
        <f>'90.1 Data-IP'!G691/$D691</f>
        <v>11.99232040171643</v>
      </c>
      <c r="H691" s="5">
        <f>'90.1 Data-IP'!H691/$D691</f>
        <v>9.7696416495317671</v>
      </c>
      <c r="I691" s="5">
        <f>'90.1 Data-IP'!I691/$D691</f>
        <v>3.9856574857280775</v>
      </c>
      <c r="J691" s="5">
        <f>'90.1 Data-IP'!J691/$D691</f>
        <v>14.426203122480979</v>
      </c>
      <c r="K691" s="5">
        <f>'90.1 Data-IP'!K691/$D691</f>
        <v>0</v>
      </c>
      <c r="L691" s="5">
        <f>'90.1 Data-IP'!L691/$D691</f>
        <v>0.5966733037035159</v>
      </c>
      <c r="M691" s="5">
        <f>'90.1 Data-IP'!M691/$D691</f>
        <v>2.6756626613647891</v>
      </c>
      <c r="N691" s="5">
        <f>'90.1 Data-IP'!N691/$D691</f>
        <v>2.6510958399149111E-3</v>
      </c>
      <c r="O691" s="5">
        <f>'90.1 Data-IP'!O691/$D691</f>
        <v>2.6510958399149111E-3</v>
      </c>
      <c r="P691" s="5">
        <f>'90.1 Data-IP'!P691/$D691</f>
        <v>0</v>
      </c>
      <c r="Q691" s="5">
        <f>'90.1 Data-IP'!Q691/$D691</f>
        <v>0</v>
      </c>
      <c r="R691" s="5">
        <f>'90.1 Data-IP'!R691/$D691</f>
        <v>0</v>
      </c>
      <c r="S691" s="5">
        <f>'90.1 Data-IP'!S691/$D691</f>
        <v>0</v>
      </c>
      <c r="T691" s="5">
        <f>'90.1 Data-IP'!T691/$D691</f>
        <v>0</v>
      </c>
      <c r="U691" s="5">
        <f>'90.1 Data-IP'!U691/$D691</f>
        <v>1.3437521113915378</v>
      </c>
      <c r="V691" s="5">
        <f>'90.1 Data-IP'!V691/$D691</f>
        <v>0</v>
      </c>
      <c r="W691" s="5">
        <f>'90.1 Data-IP'!W691/$D691</f>
        <v>16.23460396474827</v>
      </c>
      <c r="X691" s="5">
        <f>'90.1 Data-IP'!X691/$D691</f>
        <v>4.4715149833231493E-2</v>
      </c>
      <c r="Y691" s="5">
        <f t="shared" si="10"/>
        <v>16.279319114581501</v>
      </c>
      <c r="Z691" s="5">
        <f>'90.1 Data-IP'!Z691/$D691</f>
        <v>45.015253882309864</v>
      </c>
      <c r="AA691" s="5">
        <f>'90.1 Data-IP'!AA691/$D691</f>
        <v>1.3884672612247695</v>
      </c>
      <c r="AB691" s="5">
        <f>'90.1 Data-IP'!AB691/$D691</f>
        <v>46.403721143534632</v>
      </c>
    </row>
    <row r="692" spans="1:28" x14ac:dyDescent="0.25">
      <c r="A692" s="95">
        <v>2004</v>
      </c>
      <c r="B692" s="95" t="s">
        <v>54</v>
      </c>
      <c r="C692" s="101" t="s">
        <v>3</v>
      </c>
      <c r="D692" s="5">
        <f>'90.1 Data-SI'!D692*Convert!$B$1</f>
        <v>53627.846840473227</v>
      </c>
      <c r="E692" s="5">
        <f>'90.1 Data-IP'!E692/$D692</f>
        <v>3.3099815259950969</v>
      </c>
      <c r="F692" s="5">
        <f>'90.1 Data-IP'!F692/$D692</f>
        <v>2.556009869123296</v>
      </c>
      <c r="G692" s="5">
        <f>'90.1 Data-IP'!G692/$D692</f>
        <v>9.4986996546924658</v>
      </c>
      <c r="H692" s="5">
        <f>'90.1 Data-IP'!H692/$D692</f>
        <v>9.7696416495317671</v>
      </c>
      <c r="I692" s="5">
        <f>'90.1 Data-IP'!I692/$D692</f>
        <v>3.9847737871147726</v>
      </c>
      <c r="J692" s="5">
        <f>'90.1 Data-IP'!J692/$D692</f>
        <v>14.426203122480979</v>
      </c>
      <c r="K692" s="5">
        <f>'90.1 Data-IP'!K692/$D692</f>
        <v>0</v>
      </c>
      <c r="L692" s="5">
        <f>'90.1 Data-IP'!L692/$D692</f>
        <v>0.5966733037035159</v>
      </c>
      <c r="M692" s="5">
        <f>'90.1 Data-IP'!M692/$D692</f>
        <v>1.8727341013158929</v>
      </c>
      <c r="N692" s="5">
        <f>'90.1 Data-IP'!N692/$D692</f>
        <v>2.6510958399149111E-3</v>
      </c>
      <c r="O692" s="5">
        <f>'90.1 Data-IP'!O692/$D692</f>
        <v>2.6510958399149111E-3</v>
      </c>
      <c r="P692" s="5">
        <f>'90.1 Data-IP'!P692/$D692</f>
        <v>0</v>
      </c>
      <c r="Q692" s="5">
        <f>'90.1 Data-IP'!Q692/$D692</f>
        <v>0</v>
      </c>
      <c r="R692" s="5">
        <f>'90.1 Data-IP'!R692/$D692</f>
        <v>0</v>
      </c>
      <c r="S692" s="5">
        <f>'90.1 Data-IP'!S692/$D692</f>
        <v>0</v>
      </c>
      <c r="T692" s="5">
        <f>'90.1 Data-IP'!T692/$D692</f>
        <v>0</v>
      </c>
      <c r="U692" s="5">
        <f>'90.1 Data-IP'!U692/$D692</f>
        <v>1.4487355066521681</v>
      </c>
      <c r="V692" s="5">
        <f>'90.1 Data-IP'!V692/$D692</f>
        <v>0</v>
      </c>
      <c r="W692" s="5">
        <f>'90.1 Data-IP'!W692/$D692</f>
        <v>14.681415282003456</v>
      </c>
      <c r="X692" s="5">
        <f>'90.1 Data-IP'!X692/$D692</f>
        <v>2.556009869123296</v>
      </c>
      <c r="Y692" s="5">
        <f t="shared" si="10"/>
        <v>17.237425151126754</v>
      </c>
      <c r="Z692" s="5">
        <f>'90.1 Data-IP'!Z692/$D692</f>
        <v>43.461358240674407</v>
      </c>
      <c r="AA692" s="5">
        <f>'90.1 Data-IP'!AA692/$D692</f>
        <v>4.0047453757754647</v>
      </c>
      <c r="AB692" s="5">
        <f>'90.1 Data-IP'!AB692/$D692</f>
        <v>47.466103616449871</v>
      </c>
    </row>
    <row r="693" spans="1:28" x14ac:dyDescent="0.25">
      <c r="A693" s="95">
        <v>2004</v>
      </c>
      <c r="B693" s="95" t="s">
        <v>54</v>
      </c>
      <c r="C693" s="101" t="s">
        <v>7</v>
      </c>
      <c r="D693" s="5">
        <f>'90.1 Data-SI'!D693*Convert!$B$1</f>
        <v>53627.846840473227</v>
      </c>
      <c r="E693" s="5">
        <f>'90.1 Data-IP'!E693/$D693</f>
        <v>1.8045125683687491</v>
      </c>
      <c r="F693" s="5">
        <f>'90.1 Data-IP'!F693/$D693</f>
        <v>0.46959744311026125</v>
      </c>
      <c r="G693" s="5">
        <f>'90.1 Data-IP'!G693/$D693</f>
        <v>7.9439203144437007</v>
      </c>
      <c r="H693" s="5">
        <f>'90.1 Data-IP'!H693/$D693</f>
        <v>9.7696416495317671</v>
      </c>
      <c r="I693" s="5">
        <f>'90.1 Data-IP'!I693/$D693</f>
        <v>3.9847737871147726</v>
      </c>
      <c r="J693" s="5">
        <f>'90.1 Data-IP'!J693/$D693</f>
        <v>14.426203122480979</v>
      </c>
      <c r="K693" s="5">
        <f>'90.1 Data-IP'!K693/$D693</f>
        <v>0</v>
      </c>
      <c r="L693" s="5">
        <f>'90.1 Data-IP'!L693/$D693</f>
        <v>0.5966733037035159</v>
      </c>
      <c r="M693" s="5">
        <f>'90.1 Data-IP'!M693/$D693</f>
        <v>2.2507803680877596</v>
      </c>
      <c r="N693" s="5">
        <f>'90.1 Data-IP'!N693/$D693</f>
        <v>2.6510958399149111E-3</v>
      </c>
      <c r="O693" s="5">
        <f>'90.1 Data-IP'!O693/$D693</f>
        <v>2.6510958399149111E-3</v>
      </c>
      <c r="P693" s="5">
        <f>'90.1 Data-IP'!P693/$D693</f>
        <v>0</v>
      </c>
      <c r="Q693" s="5">
        <f>'90.1 Data-IP'!Q693/$D693</f>
        <v>0</v>
      </c>
      <c r="R693" s="5">
        <f>'90.1 Data-IP'!R693/$D693</f>
        <v>0</v>
      </c>
      <c r="S693" s="5">
        <f>'90.1 Data-IP'!S693/$D693</f>
        <v>0</v>
      </c>
      <c r="T693" s="5">
        <f>'90.1 Data-IP'!T693/$D693</f>
        <v>0</v>
      </c>
      <c r="U693" s="5">
        <f>'90.1 Data-IP'!U693/$D693</f>
        <v>1.4199269318584264</v>
      </c>
      <c r="V693" s="5">
        <f>'90.1 Data-IP'!V693/$D693</f>
        <v>0</v>
      </c>
      <c r="W693" s="5">
        <f>'90.1 Data-IP'!W693/$D693</f>
        <v>11.99921325090021</v>
      </c>
      <c r="X693" s="5">
        <f>'90.1 Data-IP'!X693/$D693</f>
        <v>0.46959744311026125</v>
      </c>
      <c r="Y693" s="5">
        <f t="shared" si="10"/>
        <v>12.468810694010472</v>
      </c>
      <c r="Z693" s="5">
        <f>'90.1 Data-IP'!Z693/$D693</f>
        <v>40.778979469848501</v>
      </c>
      <c r="AA693" s="5">
        <f>'90.1 Data-IP'!AA693/$D693</f>
        <v>1.8895243749686876</v>
      </c>
      <c r="AB693" s="5">
        <f>'90.1 Data-IP'!AB693/$D693</f>
        <v>42.668503844817188</v>
      </c>
    </row>
    <row r="694" spans="1:28" x14ac:dyDescent="0.25">
      <c r="A694" s="95">
        <v>2004</v>
      </c>
      <c r="B694" s="95" t="s">
        <v>54</v>
      </c>
      <c r="C694" s="101" t="s">
        <v>17</v>
      </c>
      <c r="D694" s="5">
        <f>'90.1 Data-SI'!D694*Convert!$B$1</f>
        <v>53627.846840473227</v>
      </c>
      <c r="E694" s="5">
        <f>'90.1 Data-IP'!E694/$D694</f>
        <v>1.7449512818319943</v>
      </c>
      <c r="F694" s="5">
        <f>'90.1 Data-IP'!F694/$D694</f>
        <v>1.9971588660692326E-2</v>
      </c>
      <c r="G694" s="5">
        <f>'90.1 Data-IP'!G694/$D694</f>
        <v>7.0460825233258504</v>
      </c>
      <c r="H694" s="5">
        <f>'90.1 Data-IP'!H694/$D694</f>
        <v>9.7696416495317671</v>
      </c>
      <c r="I694" s="5">
        <f>'90.1 Data-IP'!I694/$D694</f>
        <v>3.9840668282241283</v>
      </c>
      <c r="J694" s="5">
        <f>'90.1 Data-IP'!J694/$D694</f>
        <v>14.426203122480979</v>
      </c>
      <c r="K694" s="5">
        <f>'90.1 Data-IP'!K694/$D694</f>
        <v>0</v>
      </c>
      <c r="L694" s="5">
        <f>'90.1 Data-IP'!L694/$D694</f>
        <v>0.5966733037035159</v>
      </c>
      <c r="M694" s="5">
        <f>'90.1 Data-IP'!M694/$D694</f>
        <v>1.93264886729797</v>
      </c>
      <c r="N694" s="5">
        <f>'90.1 Data-IP'!N694/$D694</f>
        <v>2.6510958399149111E-3</v>
      </c>
      <c r="O694" s="5">
        <f>'90.1 Data-IP'!O694/$D694</f>
        <v>2.6510958399149111E-3</v>
      </c>
      <c r="P694" s="5">
        <f>'90.1 Data-IP'!P694/$D694</f>
        <v>0</v>
      </c>
      <c r="Q694" s="5">
        <f>'90.1 Data-IP'!Q694/$D694</f>
        <v>0</v>
      </c>
      <c r="R694" s="5">
        <f>'90.1 Data-IP'!R694/$D694</f>
        <v>0</v>
      </c>
      <c r="S694" s="5">
        <f>'90.1 Data-IP'!S694/$D694</f>
        <v>0</v>
      </c>
      <c r="T694" s="5">
        <f>'90.1 Data-IP'!T694/$D694</f>
        <v>0</v>
      </c>
      <c r="U694" s="5">
        <f>'90.1 Data-IP'!U694/$D694</f>
        <v>1.4591631502891671</v>
      </c>
      <c r="V694" s="5">
        <f>'90.1 Data-IP'!V694/$D694</f>
        <v>0</v>
      </c>
      <c r="W694" s="5">
        <f>'90.1 Data-IP'!W694/$D694</f>
        <v>10.723682672455816</v>
      </c>
      <c r="X694" s="5">
        <f>'90.1 Data-IP'!X694/$D694</f>
        <v>1.9971588660692326E-2</v>
      </c>
      <c r="Y694" s="5">
        <f t="shared" si="10"/>
        <v>10.743654261116507</v>
      </c>
      <c r="Z694" s="5">
        <f>'90.1 Data-IP'!Z694/$D694</f>
        <v>39.502918672236127</v>
      </c>
      <c r="AA694" s="5">
        <f>'90.1 Data-IP'!AA694/$D694</f>
        <v>1.4791347389498593</v>
      </c>
      <c r="AB694" s="5">
        <f>'90.1 Data-IP'!AB694/$D694</f>
        <v>40.98205341118598</v>
      </c>
    </row>
    <row r="695" spans="1:28" x14ac:dyDescent="0.25">
      <c r="A695" s="95">
        <v>2004</v>
      </c>
      <c r="B695" s="95" t="s">
        <v>54</v>
      </c>
      <c r="C695" s="101" t="s">
        <v>14</v>
      </c>
      <c r="D695" s="5">
        <f>'90.1 Data-SI'!D695*Convert!$B$1</f>
        <v>53627.846840473227</v>
      </c>
      <c r="E695" s="5">
        <f>'90.1 Data-IP'!E695/$D695</f>
        <v>7.1514193980318019</v>
      </c>
      <c r="F695" s="5">
        <f>'90.1 Data-IP'!F695/$D695</f>
        <v>4.0658973198161688</v>
      </c>
      <c r="G695" s="5">
        <f>'90.1 Data-IP'!G695/$D695</f>
        <v>6.7304253786533152</v>
      </c>
      <c r="H695" s="5">
        <f>'90.1 Data-IP'!H695/$D695</f>
        <v>9.7696416495317671</v>
      </c>
      <c r="I695" s="5">
        <f>'90.1 Data-IP'!I695/$D695</f>
        <v>3.9787646365442981</v>
      </c>
      <c r="J695" s="5">
        <f>'90.1 Data-IP'!J695/$D695</f>
        <v>14.426203122480979</v>
      </c>
      <c r="K695" s="5">
        <f>'90.1 Data-IP'!K695/$D695</f>
        <v>0</v>
      </c>
      <c r="L695" s="5">
        <f>'90.1 Data-IP'!L695/$D695</f>
        <v>0.5966733037035159</v>
      </c>
      <c r="M695" s="5">
        <f>'90.1 Data-IP'!M695/$D695</f>
        <v>1.8032753903101224</v>
      </c>
      <c r="N695" s="5">
        <f>'90.1 Data-IP'!N695/$D695</f>
        <v>2.6510958399149111E-3</v>
      </c>
      <c r="O695" s="5">
        <f>'90.1 Data-IP'!O695/$D695</f>
        <v>2.6510958399149111E-3</v>
      </c>
      <c r="P695" s="5">
        <f>'90.1 Data-IP'!P695/$D695</f>
        <v>0</v>
      </c>
      <c r="Q695" s="5">
        <f>'90.1 Data-IP'!Q695/$D695</f>
        <v>0</v>
      </c>
      <c r="R695" s="5">
        <f>'90.1 Data-IP'!R695/$D695</f>
        <v>0</v>
      </c>
      <c r="S695" s="5">
        <f>'90.1 Data-IP'!S695/$D695</f>
        <v>0</v>
      </c>
      <c r="T695" s="5">
        <f>'90.1 Data-IP'!T695/$D695</f>
        <v>0</v>
      </c>
      <c r="U695" s="5">
        <f>'90.1 Data-IP'!U695/$D695</f>
        <v>1.5385192857639531</v>
      </c>
      <c r="V695" s="5">
        <f>'90.1 Data-IP'!V695/$D695</f>
        <v>0</v>
      </c>
      <c r="W695" s="5">
        <f>'90.1 Data-IP'!W695/$D695</f>
        <v>15.685120166995238</v>
      </c>
      <c r="X695" s="5">
        <f>'90.1 Data-IP'!X695/$D695</f>
        <v>4.0658973198161688</v>
      </c>
      <c r="Y695" s="5">
        <f t="shared" si="10"/>
        <v>19.751017486811406</v>
      </c>
      <c r="Z695" s="5">
        <f>'90.1 Data-IP'!Z695/$D695</f>
        <v>44.458877235373052</v>
      </c>
      <c r="AA695" s="5">
        <f>'90.1 Data-IP'!AA695/$D695</f>
        <v>5.6044166055801226</v>
      </c>
      <c r="AB695" s="5">
        <f>'90.1 Data-IP'!AB695/$D695</f>
        <v>50.063293840953172</v>
      </c>
    </row>
    <row r="696" spans="1:28" x14ac:dyDescent="0.25">
      <c r="A696" s="95">
        <v>2004</v>
      </c>
      <c r="B696" s="95" t="s">
        <v>54</v>
      </c>
      <c r="C696" s="101" t="s">
        <v>2</v>
      </c>
      <c r="D696" s="5">
        <f>'90.1 Data-SI'!D696*Convert!$B$1</f>
        <v>53627.846840473227</v>
      </c>
      <c r="E696" s="5">
        <f>'90.1 Data-IP'!E696/$D696</f>
        <v>3.7995505577660498</v>
      </c>
      <c r="F696" s="5">
        <f>'90.1 Data-IP'!F696/$D696</f>
        <v>1.2421267708614663</v>
      </c>
      <c r="G696" s="5">
        <f>'90.1 Data-IP'!G696/$D696</f>
        <v>6.162030430575558</v>
      </c>
      <c r="H696" s="5">
        <f>'90.1 Data-IP'!H696/$D696</f>
        <v>9.7696416495317671</v>
      </c>
      <c r="I696" s="5">
        <f>'90.1 Data-IP'!I696/$D696</f>
        <v>3.9817692118295351</v>
      </c>
      <c r="J696" s="5">
        <f>'90.1 Data-IP'!J696/$D696</f>
        <v>14.426203122480979</v>
      </c>
      <c r="K696" s="5">
        <f>'90.1 Data-IP'!K696/$D696</f>
        <v>0</v>
      </c>
      <c r="L696" s="5">
        <f>'90.1 Data-IP'!L696/$D696</f>
        <v>0.5966733037035159</v>
      </c>
      <c r="M696" s="5">
        <f>'90.1 Data-IP'!M696/$D696</f>
        <v>2.2590871350528263</v>
      </c>
      <c r="N696" s="5">
        <f>'90.1 Data-IP'!N696/$D696</f>
        <v>2.6510958399149111E-3</v>
      </c>
      <c r="O696" s="5">
        <f>'90.1 Data-IP'!O696/$D696</f>
        <v>2.6510958399149111E-3</v>
      </c>
      <c r="P696" s="5">
        <f>'90.1 Data-IP'!P696/$D696</f>
        <v>0</v>
      </c>
      <c r="Q696" s="5">
        <f>'90.1 Data-IP'!Q696/$D696</f>
        <v>0</v>
      </c>
      <c r="R696" s="5">
        <f>'90.1 Data-IP'!R696/$D696</f>
        <v>0</v>
      </c>
      <c r="S696" s="5">
        <f>'90.1 Data-IP'!S696/$D696</f>
        <v>0</v>
      </c>
      <c r="T696" s="5">
        <f>'90.1 Data-IP'!T696/$D696</f>
        <v>0</v>
      </c>
      <c r="U696" s="5">
        <f>'90.1 Data-IP'!U696/$D696</f>
        <v>1.51306876570077</v>
      </c>
      <c r="V696" s="5">
        <f>'90.1 Data-IP'!V696/$D696</f>
        <v>0</v>
      </c>
      <c r="W696" s="5">
        <f>'90.1 Data-IP'!W696/$D696</f>
        <v>12.220668123394434</v>
      </c>
      <c r="X696" s="5">
        <f>'90.1 Data-IP'!X696/$D696</f>
        <v>1.2421267708614663</v>
      </c>
      <c r="Y696" s="5">
        <f t="shared" si="10"/>
        <v>13.4627948942559</v>
      </c>
      <c r="Z696" s="5">
        <f>'90.1 Data-IP'!Z696/$D696</f>
        <v>40.997606506780144</v>
      </c>
      <c r="AA696" s="5">
        <f>'90.1 Data-IP'!AA696/$D696</f>
        <v>2.7551955365622365</v>
      </c>
      <c r="AB696" s="5">
        <f>'90.1 Data-IP'!AB696/$D696</f>
        <v>43.752802043342385</v>
      </c>
    </row>
    <row r="697" spans="1:28" x14ac:dyDescent="0.25">
      <c r="A697" s="95">
        <v>2004</v>
      </c>
      <c r="B697" s="95" t="s">
        <v>54</v>
      </c>
      <c r="C697" s="101" t="s">
        <v>18</v>
      </c>
      <c r="D697" s="5">
        <f>'90.1 Data-SI'!D697*Convert!$B$1</f>
        <v>53627.846840473227</v>
      </c>
      <c r="E697" s="5">
        <f>'90.1 Data-IP'!E697/$D697</f>
        <v>6.4029266725624927</v>
      </c>
      <c r="F697" s="5">
        <f>'90.1 Data-IP'!F697/$D697</f>
        <v>1.7214448987180822</v>
      </c>
      <c r="G697" s="5">
        <f>'90.1 Data-IP'!G697/$D697</f>
        <v>2.9748830118298519</v>
      </c>
      <c r="H697" s="5">
        <f>'90.1 Data-IP'!H697/$D697</f>
        <v>9.7696416495317671</v>
      </c>
      <c r="I697" s="5">
        <f>'90.1 Data-IP'!I697/$D697</f>
        <v>3.9741694037551127</v>
      </c>
      <c r="J697" s="5">
        <f>'90.1 Data-IP'!J697/$D697</f>
        <v>14.426203122480979</v>
      </c>
      <c r="K697" s="5">
        <f>'90.1 Data-IP'!K697/$D697</f>
        <v>0</v>
      </c>
      <c r="L697" s="5">
        <f>'90.1 Data-IP'!L697/$D697</f>
        <v>0.5966733037035159</v>
      </c>
      <c r="M697" s="5">
        <f>'90.1 Data-IP'!M697/$D697</f>
        <v>1.6629440505172932</v>
      </c>
      <c r="N697" s="5">
        <f>'90.1 Data-IP'!N697/$D697</f>
        <v>2.6510958399149111E-3</v>
      </c>
      <c r="O697" s="5">
        <f>'90.1 Data-IP'!O697/$D697</f>
        <v>2.6510958399149111E-3</v>
      </c>
      <c r="P697" s="5">
        <f>'90.1 Data-IP'!P697/$D697</f>
        <v>0</v>
      </c>
      <c r="Q697" s="5">
        <f>'90.1 Data-IP'!Q697/$D697</f>
        <v>0</v>
      </c>
      <c r="R697" s="5">
        <f>'90.1 Data-IP'!R697/$D697</f>
        <v>0</v>
      </c>
      <c r="S697" s="5">
        <f>'90.1 Data-IP'!S697/$D697</f>
        <v>0</v>
      </c>
      <c r="T697" s="5">
        <f>'90.1 Data-IP'!T697/$D697</f>
        <v>0</v>
      </c>
      <c r="U697" s="5">
        <f>'90.1 Data-IP'!U697/$D697</f>
        <v>1.5648535044404417</v>
      </c>
      <c r="V697" s="5">
        <f>'90.1 Data-IP'!V697/$D697</f>
        <v>0</v>
      </c>
      <c r="W697" s="5">
        <f>'90.1 Data-IP'!W697/$D697</f>
        <v>11.040753734909638</v>
      </c>
      <c r="X697" s="5">
        <f>'90.1 Data-IP'!X697/$D697</f>
        <v>1.7214448987180822</v>
      </c>
      <c r="Y697" s="5">
        <f t="shared" si="10"/>
        <v>12.762198633627719</v>
      </c>
      <c r="Z697" s="5">
        <f>'90.1 Data-IP'!Z697/$D697</f>
        <v>39.809915570498269</v>
      </c>
      <c r="AA697" s="5">
        <f>'90.1 Data-IP'!AA697/$D697</f>
        <v>3.2862984031585234</v>
      </c>
      <c r="AB697" s="5">
        <f>'90.1 Data-IP'!AB697/$D697</f>
        <v>43.096213973656788</v>
      </c>
    </row>
    <row r="698" spans="1:28" x14ac:dyDescent="0.25">
      <c r="A698" s="95">
        <v>2004</v>
      </c>
      <c r="B698" s="95" t="s">
        <v>54</v>
      </c>
      <c r="C698" s="101" t="s">
        <v>4</v>
      </c>
      <c r="D698" s="5">
        <f>'90.1 Data-SI'!D698*Convert!$B$1</f>
        <v>53627.846840473227</v>
      </c>
      <c r="E698" s="5">
        <f>'90.1 Data-IP'!E698/$D698</f>
        <v>9.6499888572902748</v>
      </c>
      <c r="F698" s="5">
        <f>'90.1 Data-IP'!F698/$D698</f>
        <v>7.2677141355427377</v>
      </c>
      <c r="G698" s="5">
        <f>'90.1 Data-IP'!G698/$D698</f>
        <v>3.9451840892387096</v>
      </c>
      <c r="H698" s="5">
        <f>'90.1 Data-IP'!H698/$D698</f>
        <v>9.7696416495317671</v>
      </c>
      <c r="I698" s="5">
        <f>'90.1 Data-IP'!I698/$D698</f>
        <v>3.9800018146029252</v>
      </c>
      <c r="J698" s="5">
        <f>'90.1 Data-IP'!J698/$D698</f>
        <v>14.426203122480979</v>
      </c>
      <c r="K698" s="5">
        <f>'90.1 Data-IP'!K698/$D698</f>
        <v>0</v>
      </c>
      <c r="L698" s="5">
        <f>'90.1 Data-IP'!L698/$D698</f>
        <v>0.5966733037035159</v>
      </c>
      <c r="M698" s="5">
        <f>'90.1 Data-IP'!M698/$D698</f>
        <v>1.7240959945579972</v>
      </c>
      <c r="N698" s="5">
        <f>'90.1 Data-IP'!N698/$D698</f>
        <v>2.6510958399149111E-3</v>
      </c>
      <c r="O698" s="5">
        <f>'90.1 Data-IP'!O698/$D698</f>
        <v>2.6510958399149111E-3</v>
      </c>
      <c r="P698" s="5">
        <f>'90.1 Data-IP'!P698/$D698</f>
        <v>0</v>
      </c>
      <c r="Q698" s="5">
        <f>'90.1 Data-IP'!Q698/$D698</f>
        <v>0</v>
      </c>
      <c r="R698" s="5">
        <f>'90.1 Data-IP'!R698/$D698</f>
        <v>0</v>
      </c>
      <c r="S698" s="5">
        <f>'90.1 Data-IP'!S698/$D698</f>
        <v>0</v>
      </c>
      <c r="T698" s="5">
        <f>'90.1 Data-IP'!T698/$D698</f>
        <v>0</v>
      </c>
      <c r="U698" s="5">
        <f>'90.1 Data-IP'!U698/$D698</f>
        <v>1.6157545445668078</v>
      </c>
      <c r="V698" s="5">
        <f>'90.1 Data-IP'!V698/$D698</f>
        <v>0</v>
      </c>
      <c r="W698" s="5">
        <f>'90.1 Data-IP'!W698/$D698</f>
        <v>15.31926894108698</v>
      </c>
      <c r="X698" s="5">
        <f>'90.1 Data-IP'!X698/$D698</f>
        <v>7.2677141355427377</v>
      </c>
      <c r="Y698" s="5">
        <f t="shared" si="10"/>
        <v>22.586983076629718</v>
      </c>
      <c r="Z698" s="5">
        <f>'90.1 Data-IP'!Z698/$D698</f>
        <v>44.094263187523424</v>
      </c>
      <c r="AA698" s="5">
        <f>'90.1 Data-IP'!AA698/$D698</f>
        <v>8.8834686801095444</v>
      </c>
      <c r="AB698" s="5">
        <f>'90.1 Data-IP'!AB698/$D698</f>
        <v>52.977731867632968</v>
      </c>
    </row>
    <row r="699" spans="1:28" x14ac:dyDescent="0.25">
      <c r="A699" s="95">
        <v>2004</v>
      </c>
      <c r="B699" s="95" t="s">
        <v>54</v>
      </c>
      <c r="C699" s="101" t="s">
        <v>5</v>
      </c>
      <c r="D699" s="5">
        <f>'90.1 Data-SI'!D699*Convert!$B$1</f>
        <v>53627.846840473227</v>
      </c>
      <c r="E699" s="5">
        <f>'90.1 Data-IP'!E699/$D699</f>
        <v>6.3514954132681432</v>
      </c>
      <c r="F699" s="5">
        <f>'90.1 Data-IP'!F699/$D699</f>
        <v>3.6671725054929656</v>
      </c>
      <c r="G699" s="5">
        <f>'90.1 Data-IP'!G699/$D699</f>
        <v>4.5894003783380333</v>
      </c>
      <c r="H699" s="5">
        <f>'90.1 Data-IP'!H699/$D699</f>
        <v>9.7696416495317671</v>
      </c>
      <c r="I699" s="5">
        <f>'90.1 Data-IP'!I699/$D699</f>
        <v>3.9801785543255863</v>
      </c>
      <c r="J699" s="5">
        <f>'90.1 Data-IP'!J699/$D699</f>
        <v>14.426203122480979</v>
      </c>
      <c r="K699" s="5">
        <f>'90.1 Data-IP'!K699/$D699</f>
        <v>0</v>
      </c>
      <c r="L699" s="5">
        <f>'90.1 Data-IP'!L699/$D699</f>
        <v>0.5966733037035159</v>
      </c>
      <c r="M699" s="5">
        <f>'90.1 Data-IP'!M699/$D699</f>
        <v>2.1162814391427429</v>
      </c>
      <c r="N699" s="5">
        <f>'90.1 Data-IP'!N699/$D699</f>
        <v>2.6510958399149111E-3</v>
      </c>
      <c r="O699" s="5">
        <f>'90.1 Data-IP'!O699/$D699</f>
        <v>2.6510958399149111E-3</v>
      </c>
      <c r="P699" s="5">
        <f>'90.1 Data-IP'!P699/$D699</f>
        <v>0</v>
      </c>
      <c r="Q699" s="5">
        <f>'90.1 Data-IP'!Q699/$D699</f>
        <v>0</v>
      </c>
      <c r="R699" s="5">
        <f>'90.1 Data-IP'!R699/$D699</f>
        <v>0</v>
      </c>
      <c r="S699" s="5">
        <f>'90.1 Data-IP'!S699/$D699</f>
        <v>0</v>
      </c>
      <c r="T699" s="5">
        <f>'90.1 Data-IP'!T699/$D699</f>
        <v>0</v>
      </c>
      <c r="U699" s="5">
        <f>'90.1 Data-IP'!U699/$D699</f>
        <v>1.5938388189568446</v>
      </c>
      <c r="V699" s="5">
        <f>'90.1 Data-IP'!V699/$D699</f>
        <v>0</v>
      </c>
      <c r="W699" s="5">
        <f>'90.1 Data-IP'!W699/$D699</f>
        <v>13.057177230748918</v>
      </c>
      <c r="X699" s="5">
        <f>'90.1 Data-IP'!X699/$D699</f>
        <v>3.6671725054929656</v>
      </c>
      <c r="Y699" s="5">
        <f t="shared" si="10"/>
        <v>16.724349736241884</v>
      </c>
      <c r="Z699" s="5">
        <f>'90.1 Data-IP'!Z699/$D699</f>
        <v>41.832348216908024</v>
      </c>
      <c r="AA699" s="5">
        <f>'90.1 Data-IP'!AA699/$D699</f>
        <v>5.2611880641724706</v>
      </c>
      <c r="AB699" s="5">
        <f>'90.1 Data-IP'!AB699/$D699</f>
        <v>47.093536281080489</v>
      </c>
    </row>
    <row r="700" spans="1:28" x14ac:dyDescent="0.25">
      <c r="A700" s="95">
        <v>2004</v>
      </c>
      <c r="B700" s="95" t="s">
        <v>54</v>
      </c>
      <c r="C700" s="101" t="s">
        <v>15</v>
      </c>
      <c r="D700" s="5">
        <f>'90.1 Data-SI'!D700*Convert!$B$1</f>
        <v>53627.846840473227</v>
      </c>
      <c r="E700" s="5">
        <f>'90.1 Data-IP'!E700/$D700</f>
        <v>5.8661681348410548</v>
      </c>
      <c r="F700" s="5">
        <f>'90.1 Data-IP'!F700/$D700</f>
        <v>2.5860556219756652</v>
      </c>
      <c r="G700" s="5">
        <f>'90.1 Data-IP'!G700/$D700</f>
        <v>1.9285838536767674</v>
      </c>
      <c r="H700" s="5">
        <f>'90.1 Data-IP'!H700/$D700</f>
        <v>9.7696416495317671</v>
      </c>
      <c r="I700" s="5">
        <f>'90.1 Data-IP'!I700/$D700</f>
        <v>3.9739926640324517</v>
      </c>
      <c r="J700" s="5">
        <f>'90.1 Data-IP'!J700/$D700</f>
        <v>14.426203122480979</v>
      </c>
      <c r="K700" s="5">
        <f>'90.1 Data-IP'!K700/$D700</f>
        <v>0</v>
      </c>
      <c r="L700" s="5">
        <f>'90.1 Data-IP'!L700/$D700</f>
        <v>0.5966733037035159</v>
      </c>
      <c r="M700" s="5">
        <f>'90.1 Data-IP'!M700/$D700</f>
        <v>1.5643232852724585</v>
      </c>
      <c r="N700" s="5">
        <f>'90.1 Data-IP'!N700/$D700</f>
        <v>2.6510958399149111E-3</v>
      </c>
      <c r="O700" s="5">
        <f>'90.1 Data-IP'!O700/$D700</f>
        <v>2.6510958399149111E-3</v>
      </c>
      <c r="P700" s="5">
        <f>'90.1 Data-IP'!P700/$D700</f>
        <v>0</v>
      </c>
      <c r="Q700" s="5">
        <f>'90.1 Data-IP'!Q700/$D700</f>
        <v>0</v>
      </c>
      <c r="R700" s="5">
        <f>'90.1 Data-IP'!R700/$D700</f>
        <v>0</v>
      </c>
      <c r="S700" s="5">
        <f>'90.1 Data-IP'!S700/$D700</f>
        <v>0</v>
      </c>
      <c r="T700" s="5">
        <f>'90.1 Data-IP'!T700/$D700</f>
        <v>0</v>
      </c>
      <c r="U700" s="5">
        <f>'90.1 Data-IP'!U700/$D700</f>
        <v>1.609391914551012</v>
      </c>
      <c r="V700" s="5">
        <f>'90.1 Data-IP'!V700/$D700</f>
        <v>0</v>
      </c>
      <c r="W700" s="5">
        <f>'90.1 Data-IP'!W700/$D700</f>
        <v>9.35907527379028</v>
      </c>
      <c r="X700" s="5">
        <f>'90.1 Data-IP'!X700/$D700</f>
        <v>2.5860556219756652</v>
      </c>
      <c r="Y700" s="5">
        <f t="shared" si="10"/>
        <v>11.945130895765946</v>
      </c>
      <c r="Z700" s="5">
        <f>'90.1 Data-IP'!Z700/$D700</f>
        <v>38.128237109378908</v>
      </c>
      <c r="AA700" s="5">
        <f>'90.1 Data-IP'!AA700/$D700</f>
        <v>4.1956242762493376</v>
      </c>
      <c r="AB700" s="5">
        <f>'90.1 Data-IP'!AB700/$D700</f>
        <v>42.323861385628248</v>
      </c>
    </row>
    <row r="701" spans="1:28" x14ac:dyDescent="0.25">
      <c r="A701" s="95">
        <v>2004</v>
      </c>
      <c r="B701" s="95" t="s">
        <v>54</v>
      </c>
      <c r="C701" s="101" t="s">
        <v>16</v>
      </c>
      <c r="D701" s="5">
        <f>'90.1 Data-SI'!D701*Convert!$B$1</f>
        <v>53627.846840473227</v>
      </c>
      <c r="E701" s="5">
        <f>'90.1 Data-IP'!E701/$D701</f>
        <v>13.764312861115556</v>
      </c>
      <c r="F701" s="5">
        <f>'90.1 Data-IP'!F701/$D701</f>
        <v>10.933295983531755</v>
      </c>
      <c r="G701" s="5">
        <f>'90.1 Data-IP'!G701/$D701</f>
        <v>4.2410463849732141</v>
      </c>
      <c r="H701" s="5">
        <f>'90.1 Data-IP'!H701/$D701</f>
        <v>9.7696416495317671</v>
      </c>
      <c r="I701" s="5">
        <f>'90.1 Data-IP'!I701/$D701</f>
        <v>3.9782344173763158</v>
      </c>
      <c r="J701" s="5">
        <f>'90.1 Data-IP'!J701/$D701</f>
        <v>14.426203122480979</v>
      </c>
      <c r="K701" s="5">
        <f>'90.1 Data-IP'!K701/$D701</f>
        <v>0</v>
      </c>
      <c r="L701" s="5">
        <f>'90.1 Data-IP'!L701/$D701</f>
        <v>0.5966733037035159</v>
      </c>
      <c r="M701" s="5">
        <f>'90.1 Data-IP'!M701/$D701</f>
        <v>1.872380621870571</v>
      </c>
      <c r="N701" s="5">
        <f>'90.1 Data-IP'!N701/$D701</f>
        <v>2.6510958399149111E-3</v>
      </c>
      <c r="O701" s="5">
        <f>'90.1 Data-IP'!O701/$D701</f>
        <v>2.6510958399149111E-3</v>
      </c>
      <c r="P701" s="5">
        <f>'90.1 Data-IP'!P701/$D701</f>
        <v>0</v>
      </c>
      <c r="Q701" s="5">
        <f>'90.1 Data-IP'!Q701/$D701</f>
        <v>0</v>
      </c>
      <c r="R701" s="5">
        <f>'90.1 Data-IP'!R701/$D701</f>
        <v>0</v>
      </c>
      <c r="S701" s="5">
        <f>'90.1 Data-IP'!S701/$D701</f>
        <v>0</v>
      </c>
      <c r="T701" s="5">
        <f>'90.1 Data-IP'!T701/$D701</f>
        <v>0</v>
      </c>
      <c r="U701" s="5">
        <f>'90.1 Data-IP'!U701/$D701</f>
        <v>1.6747856119355797</v>
      </c>
      <c r="V701" s="5">
        <f>'90.1 Data-IP'!V701/$D701</f>
        <v>0</v>
      </c>
      <c r="W701" s="5">
        <f>'90.1 Data-IP'!W701/$D701</f>
        <v>19.877739867959342</v>
      </c>
      <c r="X701" s="5">
        <f>'90.1 Data-IP'!X701/$D701</f>
        <v>10.933295983531755</v>
      </c>
      <c r="Y701" s="5">
        <f t="shared" si="10"/>
        <v>30.811035851491098</v>
      </c>
      <c r="Z701" s="5">
        <f>'90.1 Data-IP'!Z701/$D701</f>
        <v>48.650789977446514</v>
      </c>
      <c r="AA701" s="5">
        <f>'90.1 Data-IP'!AA701/$D701</f>
        <v>12.607904855744671</v>
      </c>
      <c r="AB701" s="5">
        <f>'90.1 Data-IP'!AB701/$D701</f>
        <v>61.258694833191186</v>
      </c>
    </row>
    <row r="702" spans="1:28" x14ac:dyDescent="0.25">
      <c r="A702" s="95">
        <v>2004</v>
      </c>
      <c r="B702" s="95" t="s">
        <v>54</v>
      </c>
      <c r="C702" s="101" t="s">
        <v>9</v>
      </c>
      <c r="D702" s="5">
        <f>'90.1 Data-SI'!D702*Convert!$B$1</f>
        <v>53627.846840473227</v>
      </c>
      <c r="E702" s="5">
        <f>'90.1 Data-IP'!E702/$D702</f>
        <v>10.61781557858188</v>
      </c>
      <c r="F702" s="5">
        <f>'90.1 Data-IP'!F702/$D702</f>
        <v>6.905397704087699</v>
      </c>
      <c r="G702" s="5">
        <f>'90.1 Data-IP'!G702/$D702</f>
        <v>3.1063773654896316</v>
      </c>
      <c r="H702" s="5">
        <f>'90.1 Data-IP'!H702/$D702</f>
        <v>9.7696416495317671</v>
      </c>
      <c r="I702" s="5">
        <f>'90.1 Data-IP'!I702/$D702</f>
        <v>3.9752298420910783</v>
      </c>
      <c r="J702" s="5">
        <f>'90.1 Data-IP'!J702/$D702</f>
        <v>14.426203122480979</v>
      </c>
      <c r="K702" s="5">
        <f>'90.1 Data-IP'!K702/$D702</f>
        <v>0</v>
      </c>
      <c r="L702" s="5">
        <f>'90.1 Data-IP'!L702/$D702</f>
        <v>0.5966733037035159</v>
      </c>
      <c r="M702" s="5">
        <f>'90.1 Data-IP'!M702/$D702</f>
        <v>1.9432532506576297</v>
      </c>
      <c r="N702" s="5">
        <f>'90.1 Data-IP'!N702/$D702</f>
        <v>2.6510958399149111E-3</v>
      </c>
      <c r="O702" s="5">
        <f>'90.1 Data-IP'!O702/$D702</f>
        <v>2.6510958399149111E-3</v>
      </c>
      <c r="P702" s="5">
        <f>'90.1 Data-IP'!P702/$D702</f>
        <v>0</v>
      </c>
      <c r="Q702" s="5">
        <f>'90.1 Data-IP'!Q702/$D702</f>
        <v>0</v>
      </c>
      <c r="R702" s="5">
        <f>'90.1 Data-IP'!R702/$D702</f>
        <v>0</v>
      </c>
      <c r="S702" s="5">
        <f>'90.1 Data-IP'!S702/$D702</f>
        <v>0</v>
      </c>
      <c r="T702" s="5">
        <f>'90.1 Data-IP'!T702/$D702</f>
        <v>0</v>
      </c>
      <c r="U702" s="5">
        <f>'90.1 Data-IP'!U702/$D702</f>
        <v>1.6590557766187513</v>
      </c>
      <c r="V702" s="5">
        <f>'90.1 Data-IP'!V702/$D702</f>
        <v>0</v>
      </c>
      <c r="W702" s="5">
        <f>'90.1 Data-IP'!W702/$D702</f>
        <v>15.667446194729141</v>
      </c>
      <c r="X702" s="5">
        <f>'90.1 Data-IP'!X702/$D702</f>
        <v>6.905397704087699</v>
      </c>
      <c r="Y702" s="5">
        <f t="shared" si="10"/>
        <v>22.572843898816842</v>
      </c>
      <c r="Z702" s="5">
        <f>'90.1 Data-IP'!Z702/$D702</f>
        <v>44.437845208376395</v>
      </c>
      <c r="AA702" s="5">
        <f>'90.1 Data-IP'!AA702/$D702</f>
        <v>8.5646302204291107</v>
      </c>
      <c r="AB702" s="5">
        <f>'90.1 Data-IP'!AB702/$D702</f>
        <v>53.002475428805504</v>
      </c>
    </row>
    <row r="703" spans="1:28" x14ac:dyDescent="0.25">
      <c r="A703" s="95">
        <v>2004</v>
      </c>
      <c r="B703" s="95" t="s">
        <v>54</v>
      </c>
      <c r="C703" s="101" t="s">
        <v>12</v>
      </c>
      <c r="D703" s="5">
        <f>'90.1 Data-SI'!D703*Convert!$B$1</f>
        <v>53627.846840473227</v>
      </c>
      <c r="E703" s="5">
        <f>'90.1 Data-IP'!E703/$D703</f>
        <v>15.209867052759828</v>
      </c>
      <c r="F703" s="5">
        <f>'90.1 Data-IP'!F703/$D703</f>
        <v>13.527658372472485</v>
      </c>
      <c r="G703" s="5">
        <f>'90.1 Data-IP'!G703/$D703</f>
        <v>3.5805700413890791</v>
      </c>
      <c r="H703" s="5">
        <f>'90.1 Data-IP'!H703/$D703</f>
        <v>9.7696416495317671</v>
      </c>
      <c r="I703" s="5">
        <f>'90.1 Data-IP'!I703/$D703</f>
        <v>3.9727554859738246</v>
      </c>
      <c r="J703" s="5">
        <f>'90.1 Data-IP'!J703/$D703</f>
        <v>14.426203122480979</v>
      </c>
      <c r="K703" s="5">
        <f>'90.1 Data-IP'!K703/$D703</f>
        <v>0</v>
      </c>
      <c r="L703" s="5">
        <f>'90.1 Data-IP'!L703/$D703</f>
        <v>0.5966733037035159</v>
      </c>
      <c r="M703" s="5">
        <f>'90.1 Data-IP'!M703/$D703</f>
        <v>2.0383392214492444</v>
      </c>
      <c r="N703" s="5">
        <f>'90.1 Data-IP'!N703/$D703</f>
        <v>2.6510958399149111E-3</v>
      </c>
      <c r="O703" s="5">
        <f>'90.1 Data-IP'!O703/$D703</f>
        <v>2.6510958399149111E-3</v>
      </c>
      <c r="P703" s="5">
        <f>'90.1 Data-IP'!P703/$D703</f>
        <v>0</v>
      </c>
      <c r="Q703" s="5">
        <f>'90.1 Data-IP'!Q703/$D703</f>
        <v>0</v>
      </c>
      <c r="R703" s="5">
        <f>'90.1 Data-IP'!R703/$D703</f>
        <v>0</v>
      </c>
      <c r="S703" s="5">
        <f>'90.1 Data-IP'!S703/$D703</f>
        <v>0</v>
      </c>
      <c r="T703" s="5">
        <f>'90.1 Data-IP'!T703/$D703</f>
        <v>0</v>
      </c>
      <c r="U703" s="5">
        <f>'90.1 Data-IP'!U703/$D703</f>
        <v>1.7454815009999773</v>
      </c>
      <c r="V703" s="5">
        <f>'90.1 Data-IP'!V703/$D703</f>
        <v>0</v>
      </c>
      <c r="W703" s="5">
        <f>'90.1 Data-IP'!W703/$D703</f>
        <v>20.828776315598152</v>
      </c>
      <c r="X703" s="5">
        <f>'90.1 Data-IP'!X703/$D703</f>
        <v>13.527658372472485</v>
      </c>
      <c r="Y703" s="5">
        <f t="shared" si="10"/>
        <v>34.356434688070635</v>
      </c>
      <c r="Z703" s="5">
        <f>'90.1 Data-IP'!Z703/$D703</f>
        <v>49.596700973128158</v>
      </c>
      <c r="AA703" s="5">
        <f>'90.1 Data-IP'!AA703/$D703</f>
        <v>15.273139873472463</v>
      </c>
      <c r="AB703" s="5">
        <f>'90.1 Data-IP'!AB703/$D703</f>
        <v>64.86984084660061</v>
      </c>
    </row>
    <row r="704" spans="1:28" x14ac:dyDescent="0.25">
      <c r="A704" s="95">
        <v>2004</v>
      </c>
      <c r="B704" s="95" t="s">
        <v>54</v>
      </c>
      <c r="C704" s="101" t="s">
        <v>8</v>
      </c>
      <c r="D704" s="5">
        <f>'90.1 Data-SI'!D704*Convert!$B$1</f>
        <v>53627.846840473227</v>
      </c>
      <c r="E704" s="5">
        <f>'90.1 Data-IP'!E704/$D704</f>
        <v>17.892422563308394</v>
      </c>
      <c r="F704" s="5">
        <f>'90.1 Data-IP'!F704/$D704</f>
        <v>20.319765914334489</v>
      </c>
      <c r="G704" s="5">
        <f>'90.1 Data-IP'!G704/$D704</f>
        <v>1.9770105376858798</v>
      </c>
      <c r="H704" s="5">
        <f>'90.1 Data-IP'!H704/$D704</f>
        <v>9.7696416495317671</v>
      </c>
      <c r="I704" s="5">
        <f>'90.1 Data-IP'!I704/$D704</f>
        <v>3.9510165000865225</v>
      </c>
      <c r="J704" s="5">
        <f>'90.1 Data-IP'!J704/$D704</f>
        <v>14.426203122480979</v>
      </c>
      <c r="K704" s="5">
        <f>'90.1 Data-IP'!K704/$D704</f>
        <v>0</v>
      </c>
      <c r="L704" s="5">
        <f>'90.1 Data-IP'!L704/$D704</f>
        <v>0.5966733037035159</v>
      </c>
      <c r="M704" s="5">
        <f>'90.1 Data-IP'!M704/$D704</f>
        <v>2.0367485639452956</v>
      </c>
      <c r="N704" s="5">
        <f>'90.1 Data-IP'!N704/$D704</f>
        <v>2.6510958399149111E-3</v>
      </c>
      <c r="O704" s="5">
        <f>'90.1 Data-IP'!O704/$D704</f>
        <v>2.6510958399149111E-3</v>
      </c>
      <c r="P704" s="5">
        <f>'90.1 Data-IP'!P704/$D704</f>
        <v>0</v>
      </c>
      <c r="Q704" s="5">
        <f>'90.1 Data-IP'!Q704/$D704</f>
        <v>0</v>
      </c>
      <c r="R704" s="5">
        <f>'90.1 Data-IP'!R704/$D704</f>
        <v>0</v>
      </c>
      <c r="S704" s="5">
        <f>'90.1 Data-IP'!S704/$D704</f>
        <v>0</v>
      </c>
      <c r="T704" s="5">
        <f>'90.1 Data-IP'!T704/$D704</f>
        <v>0</v>
      </c>
      <c r="U704" s="5">
        <f>'90.1 Data-IP'!U704/$D704</f>
        <v>1.8395070334556261</v>
      </c>
      <c r="V704" s="5">
        <f>'90.1 Data-IP'!V704/$D704</f>
        <v>0</v>
      </c>
      <c r="W704" s="5">
        <f>'90.1 Data-IP'!W704/$D704</f>
        <v>21.90618166493957</v>
      </c>
      <c r="X704" s="5">
        <f>'90.1 Data-IP'!X704/$D704</f>
        <v>20.319765914334489</v>
      </c>
      <c r="Y704" s="5">
        <f t="shared" si="10"/>
        <v>42.225947579274063</v>
      </c>
      <c r="Z704" s="5">
        <f>'90.1 Data-IP'!Z704/$D704</f>
        <v>50.652367336582266</v>
      </c>
      <c r="AA704" s="5">
        <f>'90.1 Data-IP'!AA704/$D704</f>
        <v>22.159272947790111</v>
      </c>
      <c r="AB704" s="5">
        <f>'90.1 Data-IP'!AB704/$D704</f>
        <v>72.811640284372373</v>
      </c>
    </row>
    <row r="705" spans="1:28" x14ac:dyDescent="0.25">
      <c r="A705" s="95">
        <v>2007</v>
      </c>
      <c r="B705" s="95" t="s">
        <v>54</v>
      </c>
      <c r="C705" s="101" t="s">
        <v>10</v>
      </c>
      <c r="D705" s="5">
        <f>'90.1 Data-SI'!D705*Convert!$B$1</f>
        <v>53627.846840473227</v>
      </c>
      <c r="E705" s="5">
        <f>'90.1 Data-IP'!E705/$D705</f>
        <v>1.0604383359659644E-3</v>
      </c>
      <c r="F705" s="5">
        <f>'90.1 Data-IP'!F705/$D705</f>
        <v>0</v>
      </c>
      <c r="G705" s="5">
        <f>'90.1 Data-IP'!G705/$D705</f>
        <v>27.411447286106874</v>
      </c>
      <c r="H705" s="5">
        <f>'90.1 Data-IP'!H705/$D705</f>
        <v>9.7696416495317671</v>
      </c>
      <c r="I705" s="5">
        <f>'90.1 Data-IP'!I705/$D705</f>
        <v>3.9879551021226698</v>
      </c>
      <c r="J705" s="5">
        <f>'90.1 Data-IP'!J705/$D705</f>
        <v>14.426203122480979</v>
      </c>
      <c r="K705" s="5">
        <f>'90.1 Data-IP'!K705/$D705</f>
        <v>0</v>
      </c>
      <c r="L705" s="5">
        <f>'90.1 Data-IP'!L705/$D705</f>
        <v>0.5966733037035159</v>
      </c>
      <c r="M705" s="5">
        <f>'90.1 Data-IP'!M705/$D705</f>
        <v>2.6318312101448624</v>
      </c>
      <c r="N705" s="5">
        <f>'90.1 Data-IP'!N705/$D705</f>
        <v>2.6510958399149111E-3</v>
      </c>
      <c r="O705" s="5">
        <f>'90.1 Data-IP'!O705/$D705</f>
        <v>2.6510958399149111E-3</v>
      </c>
      <c r="P705" s="5">
        <f>'90.1 Data-IP'!P705/$D705</f>
        <v>0</v>
      </c>
      <c r="Q705" s="5">
        <f>'90.1 Data-IP'!Q705/$D705</f>
        <v>0</v>
      </c>
      <c r="R705" s="5">
        <f>'90.1 Data-IP'!R705/$D705</f>
        <v>0</v>
      </c>
      <c r="S705" s="5">
        <f>'90.1 Data-IP'!S705/$D705</f>
        <v>0</v>
      </c>
      <c r="T705" s="5">
        <f>'90.1 Data-IP'!T705/$D705</f>
        <v>0</v>
      </c>
      <c r="U705" s="5">
        <f>'90.1 Data-IP'!U705/$D705</f>
        <v>1.2288712916618918</v>
      </c>
      <c r="V705" s="5">
        <f>'90.1 Data-IP'!V705/$D705</f>
        <v>0</v>
      </c>
      <c r="W705" s="5">
        <f>'90.1 Data-IP'!W705/$D705</f>
        <v>30.044338934587703</v>
      </c>
      <c r="X705" s="5">
        <f>'90.1 Data-IP'!X705/$D705</f>
        <v>0</v>
      </c>
      <c r="Y705" s="5">
        <f t="shared" si="10"/>
        <v>30.044338934587703</v>
      </c>
      <c r="Z705" s="5">
        <f>'90.1 Data-IP'!Z705/$D705</f>
        <v>58.827463208266551</v>
      </c>
      <c r="AA705" s="5">
        <f>'90.1 Data-IP'!AA705/$D705</f>
        <v>1.2288712916618918</v>
      </c>
      <c r="AB705" s="5">
        <f>'90.1 Data-IP'!AB705/$D705</f>
        <v>60.05633449992844</v>
      </c>
    </row>
    <row r="706" spans="1:28" x14ac:dyDescent="0.25">
      <c r="A706" s="95">
        <v>2007</v>
      </c>
      <c r="B706" s="95" t="s">
        <v>54</v>
      </c>
      <c r="C706" s="101" t="s">
        <v>6</v>
      </c>
      <c r="D706" s="5">
        <f>'90.1 Data-SI'!D706*Convert!$B$1</f>
        <v>53627.846840473227</v>
      </c>
      <c r="E706" s="5">
        <f>'90.1 Data-IP'!E706/$D706</f>
        <v>0.1249549839213228</v>
      </c>
      <c r="F706" s="5">
        <f>'90.1 Data-IP'!F706/$D706</f>
        <v>0</v>
      </c>
      <c r="G706" s="5">
        <f>'90.1 Data-IP'!G706/$D706</f>
        <v>22.253121740523099</v>
      </c>
      <c r="H706" s="5">
        <f>'90.1 Data-IP'!H706/$D706</f>
        <v>9.7696416495317671</v>
      </c>
      <c r="I706" s="5">
        <f>'90.1 Data-IP'!I706/$D706</f>
        <v>3.9886620610133141</v>
      </c>
      <c r="J706" s="5">
        <f>'90.1 Data-IP'!J706/$D706</f>
        <v>14.426203122480979</v>
      </c>
      <c r="K706" s="5">
        <f>'90.1 Data-IP'!K706/$D706</f>
        <v>0</v>
      </c>
      <c r="L706" s="5">
        <f>'90.1 Data-IP'!L706/$D706</f>
        <v>0.5966733037035159</v>
      </c>
      <c r="M706" s="5">
        <f>'90.1 Data-IP'!M706/$D706</f>
        <v>2.5471728829902465</v>
      </c>
      <c r="N706" s="5">
        <f>'90.1 Data-IP'!N706/$D706</f>
        <v>2.6510958399149111E-3</v>
      </c>
      <c r="O706" s="5">
        <f>'90.1 Data-IP'!O706/$D706</f>
        <v>2.6510958399149111E-3</v>
      </c>
      <c r="P706" s="5">
        <f>'90.1 Data-IP'!P706/$D706</f>
        <v>0</v>
      </c>
      <c r="Q706" s="5">
        <f>'90.1 Data-IP'!Q706/$D706</f>
        <v>0</v>
      </c>
      <c r="R706" s="5">
        <f>'90.1 Data-IP'!R706/$D706</f>
        <v>0</v>
      </c>
      <c r="S706" s="5">
        <f>'90.1 Data-IP'!S706/$D706</f>
        <v>0</v>
      </c>
      <c r="T706" s="5">
        <f>'90.1 Data-IP'!T706/$D706</f>
        <v>0</v>
      </c>
      <c r="U706" s="5">
        <f>'90.1 Data-IP'!U706/$D706</f>
        <v>1.2412430722481613</v>
      </c>
      <c r="V706" s="5">
        <f>'90.1 Data-IP'!V706/$D706</f>
        <v>0</v>
      </c>
      <c r="W706" s="5">
        <f>'90.1 Data-IP'!W706/$D706</f>
        <v>24.925249607434669</v>
      </c>
      <c r="X706" s="5">
        <f>'90.1 Data-IP'!X706/$D706</f>
        <v>0</v>
      </c>
      <c r="Y706" s="5">
        <f t="shared" ref="Y706:Y769" si="11">SUM(W706:X706)</f>
        <v>24.925249607434669</v>
      </c>
      <c r="Z706" s="5">
        <f>'90.1 Data-IP'!Z706/$D706</f>
        <v>53.708904100281501</v>
      </c>
      <c r="AA706" s="5">
        <f>'90.1 Data-IP'!AA706/$D706</f>
        <v>1.2412430722481613</v>
      </c>
      <c r="AB706" s="5">
        <f>'90.1 Data-IP'!AB706/$D706</f>
        <v>54.950147172529661</v>
      </c>
    </row>
    <row r="707" spans="1:28" x14ac:dyDescent="0.25">
      <c r="A707" s="95">
        <v>2007</v>
      </c>
      <c r="B707" s="95" t="s">
        <v>54</v>
      </c>
      <c r="C707" s="101" t="s">
        <v>11</v>
      </c>
      <c r="D707" s="5">
        <f>'90.1 Data-SI'!D707*Convert!$B$1</f>
        <v>53627.846840473227</v>
      </c>
      <c r="E707" s="5">
        <f>'90.1 Data-IP'!E707/$D707</f>
        <v>3.004575285236899E-2</v>
      </c>
      <c r="F707" s="5">
        <f>'90.1 Data-IP'!F707/$D707</f>
        <v>0</v>
      </c>
      <c r="G707" s="5">
        <f>'90.1 Data-IP'!G707/$D707</f>
        <v>17.805289880036526</v>
      </c>
      <c r="H707" s="5">
        <f>'90.1 Data-IP'!H707/$D707</f>
        <v>9.7696416495317671</v>
      </c>
      <c r="I707" s="5">
        <f>'90.1 Data-IP'!I707/$D707</f>
        <v>3.9891922801812973</v>
      </c>
      <c r="J707" s="5">
        <f>'90.1 Data-IP'!J707/$D707</f>
        <v>14.426203122480979</v>
      </c>
      <c r="K707" s="5">
        <f>'90.1 Data-IP'!K707/$D707</f>
        <v>0</v>
      </c>
      <c r="L707" s="5">
        <f>'90.1 Data-IP'!L707/$D707</f>
        <v>0.5966733037035159</v>
      </c>
      <c r="M707" s="5">
        <f>'90.1 Data-IP'!M707/$D707</f>
        <v>2.3188251613122417</v>
      </c>
      <c r="N707" s="5">
        <f>'90.1 Data-IP'!N707/$D707</f>
        <v>2.6510958399149111E-3</v>
      </c>
      <c r="O707" s="5">
        <f>'90.1 Data-IP'!O707/$D707</f>
        <v>2.6510958399149111E-3</v>
      </c>
      <c r="P707" s="5">
        <f>'90.1 Data-IP'!P707/$D707</f>
        <v>0</v>
      </c>
      <c r="Q707" s="5">
        <f>'90.1 Data-IP'!Q707/$D707</f>
        <v>0</v>
      </c>
      <c r="R707" s="5">
        <f>'90.1 Data-IP'!R707/$D707</f>
        <v>0</v>
      </c>
      <c r="S707" s="5">
        <f>'90.1 Data-IP'!S707/$D707</f>
        <v>0</v>
      </c>
      <c r="T707" s="5">
        <f>'90.1 Data-IP'!T707/$D707</f>
        <v>0</v>
      </c>
      <c r="U707" s="5">
        <f>'90.1 Data-IP'!U707/$D707</f>
        <v>1.2787118934522921</v>
      </c>
      <c r="V707" s="5">
        <f>'90.1 Data-IP'!V707/$D707</f>
        <v>0</v>
      </c>
      <c r="W707" s="5">
        <f>'90.1 Data-IP'!W707/$D707</f>
        <v>20.154160794201136</v>
      </c>
      <c r="X707" s="5">
        <f>'90.1 Data-IP'!X707/$D707</f>
        <v>0</v>
      </c>
      <c r="Y707" s="5">
        <f t="shared" si="11"/>
        <v>20.154160794201136</v>
      </c>
      <c r="Z707" s="5">
        <f>'90.1 Data-IP'!Z707/$D707</f>
        <v>48.938345506215946</v>
      </c>
      <c r="AA707" s="5">
        <f>'90.1 Data-IP'!AA707/$D707</f>
        <v>1.2787118934522921</v>
      </c>
      <c r="AB707" s="5">
        <f>'90.1 Data-IP'!AB707/$D707</f>
        <v>50.217057399668235</v>
      </c>
    </row>
    <row r="708" spans="1:28" x14ac:dyDescent="0.25">
      <c r="A708" s="95">
        <v>2007</v>
      </c>
      <c r="B708" s="95" t="s">
        <v>54</v>
      </c>
      <c r="C708" s="101" t="s">
        <v>13</v>
      </c>
      <c r="D708" s="5">
        <f>'90.1 Data-SI'!D708*Convert!$B$1</f>
        <v>53627.846840473227</v>
      </c>
      <c r="E708" s="5">
        <f>'90.1 Data-IP'!E708/$D708</f>
        <v>0.64704412466189931</v>
      </c>
      <c r="F708" s="5">
        <f>'90.1 Data-IP'!F708/$D708</f>
        <v>7.2463286291007557E-3</v>
      </c>
      <c r="G708" s="5">
        <f>'90.1 Data-IP'!G708/$D708</f>
        <v>18.024977355304138</v>
      </c>
      <c r="H708" s="5">
        <f>'90.1 Data-IP'!H708/$D708</f>
        <v>9.7696416495317671</v>
      </c>
      <c r="I708" s="5">
        <f>'90.1 Data-IP'!I708/$D708</f>
        <v>3.9840668282241283</v>
      </c>
      <c r="J708" s="5">
        <f>'90.1 Data-IP'!J708/$D708</f>
        <v>14.426203122480979</v>
      </c>
      <c r="K708" s="5">
        <f>'90.1 Data-IP'!K708/$D708</f>
        <v>0</v>
      </c>
      <c r="L708" s="5">
        <f>'90.1 Data-IP'!L708/$D708</f>
        <v>0.5966733037035159</v>
      </c>
      <c r="M708" s="5">
        <f>'90.1 Data-IP'!M708/$D708</f>
        <v>2.3882838723180129</v>
      </c>
      <c r="N708" s="5">
        <f>'90.1 Data-IP'!N708/$D708</f>
        <v>2.6510958399149111E-3</v>
      </c>
      <c r="O708" s="5">
        <f>'90.1 Data-IP'!O708/$D708</f>
        <v>2.6510958399149111E-3</v>
      </c>
      <c r="P708" s="5">
        <f>'90.1 Data-IP'!P708/$D708</f>
        <v>0</v>
      </c>
      <c r="Q708" s="5">
        <f>'90.1 Data-IP'!Q708/$D708</f>
        <v>0</v>
      </c>
      <c r="R708" s="5">
        <f>'90.1 Data-IP'!R708/$D708</f>
        <v>0</v>
      </c>
      <c r="S708" s="5">
        <f>'90.1 Data-IP'!S708/$D708</f>
        <v>0</v>
      </c>
      <c r="T708" s="5">
        <f>'90.1 Data-IP'!T708/$D708</f>
        <v>0</v>
      </c>
      <c r="U708" s="5">
        <f>'90.1 Data-IP'!U708/$D708</f>
        <v>1.2868419206946979</v>
      </c>
      <c r="V708" s="5">
        <f>'90.1 Data-IP'!V708/$D708</f>
        <v>0</v>
      </c>
      <c r="W708" s="5">
        <f>'90.1 Data-IP'!W708/$D708</f>
        <v>21.06030535228405</v>
      </c>
      <c r="X708" s="5">
        <f>'90.1 Data-IP'!X708/$D708</f>
        <v>7.2463286291007557E-3</v>
      </c>
      <c r="Y708" s="5">
        <f t="shared" si="11"/>
        <v>21.067551680913152</v>
      </c>
      <c r="Z708" s="5">
        <f>'90.1 Data-IP'!Z708/$D708</f>
        <v>49.839541352064359</v>
      </c>
      <c r="AA708" s="5">
        <f>'90.1 Data-IP'!AA708/$D708</f>
        <v>1.2940882493237986</v>
      </c>
      <c r="AB708" s="5">
        <f>'90.1 Data-IP'!AB708/$D708</f>
        <v>51.133629601388158</v>
      </c>
    </row>
    <row r="709" spans="1:28" x14ac:dyDescent="0.25">
      <c r="A709" s="95">
        <v>2007</v>
      </c>
      <c r="B709" s="95" t="s">
        <v>54</v>
      </c>
      <c r="C709" s="101" t="s">
        <v>19</v>
      </c>
      <c r="D709" s="5">
        <f>'90.1 Data-SI'!D709*Convert!$B$1</f>
        <v>53627.846840473227</v>
      </c>
      <c r="E709" s="5">
        <f>'90.1 Data-IP'!E709/$D709</f>
        <v>0.7394789996135992</v>
      </c>
      <c r="F709" s="5">
        <f>'90.1 Data-IP'!F709/$D709</f>
        <v>0.13290827144106754</v>
      </c>
      <c r="G709" s="5">
        <f>'90.1 Data-IP'!G709/$D709</f>
        <v>15.747862768539893</v>
      </c>
      <c r="H709" s="5">
        <f>'90.1 Data-IP'!H709/$D709</f>
        <v>9.7696416495317671</v>
      </c>
      <c r="I709" s="5">
        <f>'90.1 Data-IP'!I709/$D709</f>
        <v>3.9826529104428405</v>
      </c>
      <c r="J709" s="5">
        <f>'90.1 Data-IP'!J709/$D709</f>
        <v>14.426203122480979</v>
      </c>
      <c r="K709" s="5">
        <f>'90.1 Data-IP'!K709/$D709</f>
        <v>0</v>
      </c>
      <c r="L709" s="5">
        <f>'90.1 Data-IP'!L709/$D709</f>
        <v>0.5966733037035159</v>
      </c>
      <c r="M709" s="5">
        <f>'90.1 Data-IP'!M709/$D709</f>
        <v>1.9377743192551387</v>
      </c>
      <c r="N709" s="5">
        <f>'90.1 Data-IP'!N709/$D709</f>
        <v>2.6510958399149111E-3</v>
      </c>
      <c r="O709" s="5">
        <f>'90.1 Data-IP'!O709/$D709</f>
        <v>2.6510958399149111E-3</v>
      </c>
      <c r="P709" s="5">
        <f>'90.1 Data-IP'!P709/$D709</f>
        <v>0</v>
      </c>
      <c r="Q709" s="5">
        <f>'90.1 Data-IP'!Q709/$D709</f>
        <v>0</v>
      </c>
      <c r="R709" s="5">
        <f>'90.1 Data-IP'!R709/$D709</f>
        <v>0</v>
      </c>
      <c r="S709" s="5">
        <f>'90.1 Data-IP'!S709/$D709</f>
        <v>0</v>
      </c>
      <c r="T709" s="5">
        <f>'90.1 Data-IP'!T709/$D709</f>
        <v>0</v>
      </c>
      <c r="U709" s="5">
        <f>'90.1 Data-IP'!U709/$D709</f>
        <v>1.3398638374929959</v>
      </c>
      <c r="V709" s="5">
        <f>'90.1 Data-IP'!V709/$D709</f>
        <v>0</v>
      </c>
      <c r="W709" s="5">
        <f>'90.1 Data-IP'!W709/$D709</f>
        <v>18.425116087408632</v>
      </c>
      <c r="X709" s="5">
        <f>'90.1 Data-IP'!X709/$D709</f>
        <v>0.13290827144106754</v>
      </c>
      <c r="Y709" s="5">
        <f t="shared" si="11"/>
        <v>18.5580243588497</v>
      </c>
      <c r="Z709" s="5">
        <f>'90.1 Data-IP'!Z709/$D709</f>
        <v>47.203114909130306</v>
      </c>
      <c r="AA709" s="5">
        <f>'90.1 Data-IP'!AA709/$D709</f>
        <v>1.4727721089340633</v>
      </c>
      <c r="AB709" s="5">
        <f>'90.1 Data-IP'!AB709/$D709</f>
        <v>48.675887018064373</v>
      </c>
    </row>
    <row r="710" spans="1:28" x14ac:dyDescent="0.25">
      <c r="A710" s="95">
        <v>2007</v>
      </c>
      <c r="B710" s="95" t="s">
        <v>54</v>
      </c>
      <c r="C710" s="101" t="s">
        <v>20</v>
      </c>
      <c r="D710" s="5">
        <f>'90.1 Data-SI'!D710*Convert!$B$1</f>
        <v>53627.846840473227</v>
      </c>
      <c r="E710" s="5">
        <f>'90.1 Data-IP'!E710/$D710</f>
        <v>0.88069403801973345</v>
      </c>
      <c r="F710" s="5">
        <f>'90.1 Data-IP'!F710/$D710</f>
        <v>2.2269205055285256E-2</v>
      </c>
      <c r="G710" s="5">
        <f>'90.1 Data-IP'!G710/$D710</f>
        <v>11.110389185638072</v>
      </c>
      <c r="H710" s="5">
        <f>'90.1 Data-IP'!H710/$D710</f>
        <v>9.7696416495317671</v>
      </c>
      <c r="I710" s="5">
        <f>'90.1 Data-IP'!I710/$D710</f>
        <v>3.9856574857280775</v>
      </c>
      <c r="J710" s="5">
        <f>'90.1 Data-IP'!J710/$D710</f>
        <v>14.426203122480979</v>
      </c>
      <c r="K710" s="5">
        <f>'90.1 Data-IP'!K710/$D710</f>
        <v>0</v>
      </c>
      <c r="L710" s="5">
        <f>'90.1 Data-IP'!L710/$D710</f>
        <v>0.5966733037035159</v>
      </c>
      <c r="M710" s="5">
        <f>'90.1 Data-IP'!M710/$D710</f>
        <v>2.2585569158848435</v>
      </c>
      <c r="N710" s="5">
        <f>'90.1 Data-IP'!N710/$D710</f>
        <v>2.6510958399149111E-3</v>
      </c>
      <c r="O710" s="5">
        <f>'90.1 Data-IP'!O710/$D710</f>
        <v>2.6510958399149111E-3</v>
      </c>
      <c r="P710" s="5">
        <f>'90.1 Data-IP'!P710/$D710</f>
        <v>0</v>
      </c>
      <c r="Q710" s="5">
        <f>'90.1 Data-IP'!Q710/$D710</f>
        <v>0</v>
      </c>
      <c r="R710" s="5">
        <f>'90.1 Data-IP'!R710/$D710</f>
        <v>0</v>
      </c>
      <c r="S710" s="5">
        <f>'90.1 Data-IP'!S710/$D710</f>
        <v>0</v>
      </c>
      <c r="T710" s="5">
        <f>'90.1 Data-IP'!T710/$D710</f>
        <v>0</v>
      </c>
      <c r="U710" s="5">
        <f>'90.1 Data-IP'!U710/$D710</f>
        <v>1.3439288511141989</v>
      </c>
      <c r="V710" s="5">
        <f>'90.1 Data-IP'!V710/$D710</f>
        <v>0</v>
      </c>
      <c r="W710" s="5">
        <f>'90.1 Data-IP'!W710/$D710</f>
        <v>14.249640139542649</v>
      </c>
      <c r="X710" s="5">
        <f>'90.1 Data-IP'!X710/$D710</f>
        <v>2.2269205055285256E-2</v>
      </c>
      <c r="Y710" s="5">
        <f t="shared" si="11"/>
        <v>14.271909344597933</v>
      </c>
      <c r="Z710" s="5">
        <f>'90.1 Data-IP'!Z710/$D710</f>
        <v>43.030290057104239</v>
      </c>
      <c r="AA710" s="5">
        <f>'90.1 Data-IP'!AA710/$D710</f>
        <v>1.366198056169484</v>
      </c>
      <c r="AB710" s="5">
        <f>'90.1 Data-IP'!AB710/$D710</f>
        <v>44.396488113273726</v>
      </c>
    </row>
    <row r="711" spans="1:28" x14ac:dyDescent="0.25">
      <c r="A711" s="95">
        <v>2007</v>
      </c>
      <c r="B711" s="95" t="s">
        <v>54</v>
      </c>
      <c r="C711" s="101" t="s">
        <v>3</v>
      </c>
      <c r="D711" s="5">
        <f>'90.1 Data-SI'!D711*Convert!$B$1</f>
        <v>53627.846840473227</v>
      </c>
      <c r="E711" s="5">
        <f>'90.1 Data-IP'!E711/$D711</f>
        <v>2.7725160293830138</v>
      </c>
      <c r="F711" s="5">
        <f>'90.1 Data-IP'!F711/$D711</f>
        <v>1.6671858038611571</v>
      </c>
      <c r="G711" s="5">
        <f>'90.1 Data-IP'!G711/$D711</f>
        <v>8.9776709522878537</v>
      </c>
      <c r="H711" s="5">
        <f>'90.1 Data-IP'!H711/$D711</f>
        <v>9.7696416495317671</v>
      </c>
      <c r="I711" s="5">
        <f>'90.1 Data-IP'!I711/$D711</f>
        <v>3.9847737871147726</v>
      </c>
      <c r="J711" s="5">
        <f>'90.1 Data-IP'!J711/$D711</f>
        <v>14.426203122480979</v>
      </c>
      <c r="K711" s="5">
        <f>'90.1 Data-IP'!K711/$D711</f>
        <v>0</v>
      </c>
      <c r="L711" s="5">
        <f>'90.1 Data-IP'!L711/$D711</f>
        <v>0.5966733037035159</v>
      </c>
      <c r="M711" s="5">
        <f>'90.1 Data-IP'!M711/$D711</f>
        <v>1.6134569281722149</v>
      </c>
      <c r="N711" s="5">
        <f>'90.1 Data-IP'!N711/$D711</f>
        <v>2.6510958399149111E-3</v>
      </c>
      <c r="O711" s="5">
        <f>'90.1 Data-IP'!O711/$D711</f>
        <v>2.6510958399149111E-3</v>
      </c>
      <c r="P711" s="5">
        <f>'90.1 Data-IP'!P711/$D711</f>
        <v>0</v>
      </c>
      <c r="Q711" s="5">
        <f>'90.1 Data-IP'!Q711/$D711</f>
        <v>0</v>
      </c>
      <c r="R711" s="5">
        <f>'90.1 Data-IP'!R711/$D711</f>
        <v>0</v>
      </c>
      <c r="S711" s="5">
        <f>'90.1 Data-IP'!S711/$D711</f>
        <v>0</v>
      </c>
      <c r="T711" s="5">
        <f>'90.1 Data-IP'!T711/$D711</f>
        <v>0</v>
      </c>
      <c r="U711" s="5">
        <f>'90.1 Data-IP'!U711/$D711</f>
        <v>1.4483820272068464</v>
      </c>
      <c r="V711" s="5">
        <f>'90.1 Data-IP'!V711/$D711</f>
        <v>0</v>
      </c>
      <c r="W711" s="5">
        <f>'90.1 Data-IP'!W711/$D711</f>
        <v>13.363643909843082</v>
      </c>
      <c r="X711" s="5">
        <f>'90.1 Data-IP'!X711/$D711</f>
        <v>1.6671858038611571</v>
      </c>
      <c r="Y711" s="5">
        <f t="shared" si="11"/>
        <v>15.030829713704239</v>
      </c>
      <c r="Z711" s="5">
        <f>'90.1 Data-IP'!Z711/$D711</f>
        <v>42.143586868514042</v>
      </c>
      <c r="AA711" s="5">
        <f>'90.1 Data-IP'!AA711/$D711</f>
        <v>3.1155678310680033</v>
      </c>
      <c r="AB711" s="5">
        <f>'90.1 Data-IP'!AB711/$D711</f>
        <v>45.259154699582048</v>
      </c>
    </row>
    <row r="712" spans="1:28" x14ac:dyDescent="0.25">
      <c r="A712" s="95">
        <v>2007</v>
      </c>
      <c r="B712" s="95" t="s">
        <v>54</v>
      </c>
      <c r="C712" s="101" t="s">
        <v>7</v>
      </c>
      <c r="D712" s="5">
        <f>'90.1 Data-SI'!D712*Convert!$B$1</f>
        <v>53627.846840473227</v>
      </c>
      <c r="E712" s="5">
        <f>'90.1 Data-IP'!E712/$D712</f>
        <v>1.4561585750039301</v>
      </c>
      <c r="F712" s="5">
        <f>'90.1 Data-IP'!F712/$D712</f>
        <v>0.22587336556075041</v>
      </c>
      <c r="G712" s="5">
        <f>'90.1 Data-IP'!G712/$D712</f>
        <v>7.6241981561499621</v>
      </c>
      <c r="H712" s="5">
        <f>'90.1 Data-IP'!H712/$D712</f>
        <v>9.7696416495317671</v>
      </c>
      <c r="I712" s="5">
        <f>'90.1 Data-IP'!I712/$D712</f>
        <v>3.9847737871147726</v>
      </c>
      <c r="J712" s="5">
        <f>'90.1 Data-IP'!J712/$D712</f>
        <v>14.426203122480979</v>
      </c>
      <c r="K712" s="5">
        <f>'90.1 Data-IP'!K712/$D712</f>
        <v>0</v>
      </c>
      <c r="L712" s="5">
        <f>'90.1 Data-IP'!L712/$D712</f>
        <v>0.5966733037035159</v>
      </c>
      <c r="M712" s="5">
        <f>'90.1 Data-IP'!M712/$D712</f>
        <v>1.9466113053881886</v>
      </c>
      <c r="N712" s="5">
        <f>'90.1 Data-IP'!N712/$D712</f>
        <v>2.6510958399149111E-3</v>
      </c>
      <c r="O712" s="5">
        <f>'90.1 Data-IP'!O712/$D712</f>
        <v>2.6510958399149111E-3</v>
      </c>
      <c r="P712" s="5">
        <f>'90.1 Data-IP'!P712/$D712</f>
        <v>0</v>
      </c>
      <c r="Q712" s="5">
        <f>'90.1 Data-IP'!Q712/$D712</f>
        <v>0</v>
      </c>
      <c r="R712" s="5">
        <f>'90.1 Data-IP'!R712/$D712</f>
        <v>0</v>
      </c>
      <c r="S712" s="5">
        <f>'90.1 Data-IP'!S712/$D712</f>
        <v>0</v>
      </c>
      <c r="T712" s="5">
        <f>'90.1 Data-IP'!T712/$D712</f>
        <v>0</v>
      </c>
      <c r="U712" s="5">
        <f>'90.1 Data-IP'!U712/$D712</f>
        <v>1.4197501921357654</v>
      </c>
      <c r="V712" s="5">
        <f>'90.1 Data-IP'!V712/$D712</f>
        <v>0</v>
      </c>
      <c r="W712" s="5">
        <f>'90.1 Data-IP'!W712/$D712</f>
        <v>11.02696803654208</v>
      </c>
      <c r="X712" s="5">
        <f>'90.1 Data-IP'!X712/$D712</f>
        <v>0.22587336556075041</v>
      </c>
      <c r="Y712" s="5">
        <f t="shared" si="11"/>
        <v>11.252841402102829</v>
      </c>
      <c r="Z712" s="5">
        <f>'90.1 Data-IP'!Z712/$D712</f>
        <v>39.806734255490369</v>
      </c>
      <c r="AA712" s="5">
        <f>'90.1 Data-IP'!AA712/$D712</f>
        <v>1.6456235576965157</v>
      </c>
      <c r="AB712" s="5">
        <f>'90.1 Data-IP'!AB712/$D712</f>
        <v>41.452357813186886</v>
      </c>
    </row>
    <row r="713" spans="1:28" x14ac:dyDescent="0.25">
      <c r="A713" s="95">
        <v>2007</v>
      </c>
      <c r="B713" s="95" t="s">
        <v>54</v>
      </c>
      <c r="C713" s="101" t="s">
        <v>17</v>
      </c>
      <c r="D713" s="5">
        <f>'90.1 Data-SI'!D713*Convert!$B$1</f>
        <v>53627.846840473227</v>
      </c>
      <c r="E713" s="5">
        <f>'90.1 Data-IP'!E713/$D713</f>
        <v>0.62389122099330896</v>
      </c>
      <c r="F713" s="5">
        <f>'90.1 Data-IP'!F713/$D713</f>
        <v>2.3506383113912208E-2</v>
      </c>
      <c r="G713" s="5">
        <f>'90.1 Data-IP'!G713/$D713</f>
        <v>6.0642933639440288</v>
      </c>
      <c r="H713" s="5">
        <f>'90.1 Data-IP'!H713/$D713</f>
        <v>9.7696416495317671</v>
      </c>
      <c r="I713" s="5">
        <f>'90.1 Data-IP'!I713/$D713</f>
        <v>3.9840668282241283</v>
      </c>
      <c r="J713" s="5">
        <f>'90.1 Data-IP'!J713/$D713</f>
        <v>14.426203122480979</v>
      </c>
      <c r="K713" s="5">
        <f>'90.1 Data-IP'!K713/$D713</f>
        <v>0</v>
      </c>
      <c r="L713" s="5">
        <f>'90.1 Data-IP'!L713/$D713</f>
        <v>0.5966733037035159</v>
      </c>
      <c r="M713" s="5">
        <f>'90.1 Data-IP'!M713/$D713</f>
        <v>1.4439635341403216</v>
      </c>
      <c r="N713" s="5">
        <f>'90.1 Data-IP'!N713/$D713</f>
        <v>2.6510958399149111E-3</v>
      </c>
      <c r="O713" s="5">
        <f>'90.1 Data-IP'!O713/$D713</f>
        <v>2.6510958399149111E-3</v>
      </c>
      <c r="P713" s="5">
        <f>'90.1 Data-IP'!P713/$D713</f>
        <v>0</v>
      </c>
      <c r="Q713" s="5">
        <f>'90.1 Data-IP'!Q713/$D713</f>
        <v>0</v>
      </c>
      <c r="R713" s="5">
        <f>'90.1 Data-IP'!R713/$D713</f>
        <v>0</v>
      </c>
      <c r="S713" s="5">
        <f>'90.1 Data-IP'!S713/$D713</f>
        <v>0</v>
      </c>
      <c r="T713" s="5">
        <f>'90.1 Data-IP'!T713/$D713</f>
        <v>0</v>
      </c>
      <c r="U713" s="5">
        <f>'90.1 Data-IP'!U713/$D713</f>
        <v>1.4591631502891671</v>
      </c>
      <c r="V713" s="5">
        <f>'90.1 Data-IP'!V713/$D713</f>
        <v>0</v>
      </c>
      <c r="W713" s="5">
        <f>'90.1 Data-IP'!W713/$D713</f>
        <v>8.1321481190776588</v>
      </c>
      <c r="X713" s="5">
        <f>'90.1 Data-IP'!X713/$D713</f>
        <v>2.3506383113912208E-2</v>
      </c>
      <c r="Y713" s="5">
        <f t="shared" si="11"/>
        <v>8.1556545021915703</v>
      </c>
      <c r="Z713" s="5">
        <f>'90.1 Data-IP'!Z713/$D713</f>
        <v>36.911384118857967</v>
      </c>
      <c r="AA713" s="5">
        <f>'90.1 Data-IP'!AA713/$D713</f>
        <v>1.4826695334030793</v>
      </c>
      <c r="AB713" s="5">
        <f>'90.1 Data-IP'!AB713/$D713</f>
        <v>38.394053652261043</v>
      </c>
    </row>
    <row r="714" spans="1:28" x14ac:dyDescent="0.25">
      <c r="A714" s="95">
        <v>2007</v>
      </c>
      <c r="B714" s="95" t="s">
        <v>54</v>
      </c>
      <c r="C714" s="101" t="s">
        <v>14</v>
      </c>
      <c r="D714" s="5">
        <f>'90.1 Data-SI'!D714*Convert!$B$1</f>
        <v>53627.846840473227</v>
      </c>
      <c r="E714" s="5">
        <f>'90.1 Data-IP'!E714/$D714</f>
        <v>4.9874182337705912</v>
      </c>
      <c r="F714" s="5">
        <f>'90.1 Data-IP'!F714/$D714</f>
        <v>2.7246195645418849</v>
      </c>
      <c r="G714" s="5">
        <f>'90.1 Data-IP'!G714/$D714</f>
        <v>6.541490615128712</v>
      </c>
      <c r="H714" s="5">
        <f>'90.1 Data-IP'!H714/$D714</f>
        <v>9.7696416495317671</v>
      </c>
      <c r="I714" s="5">
        <f>'90.1 Data-IP'!I714/$D714</f>
        <v>3.9787646365442981</v>
      </c>
      <c r="J714" s="5">
        <f>'90.1 Data-IP'!J714/$D714</f>
        <v>14.426203122480979</v>
      </c>
      <c r="K714" s="5">
        <f>'90.1 Data-IP'!K714/$D714</f>
        <v>0</v>
      </c>
      <c r="L714" s="5">
        <f>'90.1 Data-IP'!L714/$D714</f>
        <v>0.5966733037035159</v>
      </c>
      <c r="M714" s="5">
        <f>'90.1 Data-IP'!M714/$D714</f>
        <v>1.5321566557481574</v>
      </c>
      <c r="N714" s="5">
        <f>'90.1 Data-IP'!N714/$D714</f>
        <v>2.6510958399149111E-3</v>
      </c>
      <c r="O714" s="5">
        <f>'90.1 Data-IP'!O714/$D714</f>
        <v>2.6510958399149111E-3</v>
      </c>
      <c r="P714" s="5">
        <f>'90.1 Data-IP'!P714/$D714</f>
        <v>0</v>
      </c>
      <c r="Q714" s="5">
        <f>'90.1 Data-IP'!Q714/$D714</f>
        <v>0</v>
      </c>
      <c r="R714" s="5">
        <f>'90.1 Data-IP'!R714/$D714</f>
        <v>0</v>
      </c>
      <c r="S714" s="5">
        <f>'90.1 Data-IP'!S714/$D714</f>
        <v>0</v>
      </c>
      <c r="T714" s="5">
        <f>'90.1 Data-IP'!T714/$D714</f>
        <v>0</v>
      </c>
      <c r="U714" s="5">
        <f>'90.1 Data-IP'!U714/$D714</f>
        <v>1.5383425460412923</v>
      </c>
      <c r="V714" s="5">
        <f>'90.1 Data-IP'!V714/$D714</f>
        <v>0</v>
      </c>
      <c r="W714" s="5">
        <f>'90.1 Data-IP'!W714/$D714</f>
        <v>13.061065504647463</v>
      </c>
      <c r="X714" s="5">
        <f>'90.1 Data-IP'!X714/$D714</f>
        <v>2.7246195645418849</v>
      </c>
      <c r="Y714" s="5">
        <f t="shared" si="11"/>
        <v>15.785685069189348</v>
      </c>
      <c r="Z714" s="5">
        <f>'90.1 Data-IP'!Z714/$D714</f>
        <v>41.834999312747932</v>
      </c>
      <c r="AA714" s="5">
        <f>'90.1 Data-IP'!AA714/$D714</f>
        <v>4.2631388503058378</v>
      </c>
      <c r="AB714" s="5">
        <f>'90.1 Data-IP'!AB714/$D714</f>
        <v>46.098138163053768</v>
      </c>
    </row>
    <row r="715" spans="1:28" x14ac:dyDescent="0.25">
      <c r="A715" s="95">
        <v>2007</v>
      </c>
      <c r="B715" s="95" t="s">
        <v>54</v>
      </c>
      <c r="C715" s="101" t="s">
        <v>2</v>
      </c>
      <c r="D715" s="5">
        <f>'90.1 Data-SI'!D715*Convert!$B$1</f>
        <v>53627.846840473227</v>
      </c>
      <c r="E715" s="5">
        <f>'90.1 Data-IP'!E715/$D715</f>
        <v>2.4195668032290087</v>
      </c>
      <c r="F715" s="5">
        <f>'90.1 Data-IP'!F715/$D715</f>
        <v>0.52898198992435519</v>
      </c>
      <c r="G715" s="5">
        <f>'90.1 Data-IP'!G715/$D715</f>
        <v>6.0110947074230703</v>
      </c>
      <c r="H715" s="5">
        <f>'90.1 Data-IP'!H715/$D715</f>
        <v>9.7696416495317671</v>
      </c>
      <c r="I715" s="5">
        <f>'90.1 Data-IP'!I715/$D715</f>
        <v>3.9817692118295351</v>
      </c>
      <c r="J715" s="5">
        <f>'90.1 Data-IP'!J715/$D715</f>
        <v>14.426203122480979</v>
      </c>
      <c r="K715" s="5">
        <f>'90.1 Data-IP'!K715/$D715</f>
        <v>0</v>
      </c>
      <c r="L715" s="5">
        <f>'90.1 Data-IP'!L715/$D715</f>
        <v>0.5966733037035159</v>
      </c>
      <c r="M715" s="5">
        <f>'90.1 Data-IP'!M715/$D715</f>
        <v>1.9821359896430484</v>
      </c>
      <c r="N715" s="5">
        <f>'90.1 Data-IP'!N715/$D715</f>
        <v>2.6510958399149111E-3</v>
      </c>
      <c r="O715" s="5">
        <f>'90.1 Data-IP'!O715/$D715</f>
        <v>2.6510958399149111E-3</v>
      </c>
      <c r="P715" s="5">
        <f>'90.1 Data-IP'!P715/$D715</f>
        <v>0</v>
      </c>
      <c r="Q715" s="5">
        <f>'90.1 Data-IP'!Q715/$D715</f>
        <v>0</v>
      </c>
      <c r="R715" s="5">
        <f>'90.1 Data-IP'!R715/$D715</f>
        <v>0</v>
      </c>
      <c r="S715" s="5">
        <f>'90.1 Data-IP'!S715/$D715</f>
        <v>0</v>
      </c>
      <c r="T715" s="5">
        <f>'90.1 Data-IP'!T715/$D715</f>
        <v>0</v>
      </c>
      <c r="U715" s="5">
        <f>'90.1 Data-IP'!U715/$D715</f>
        <v>1.51306876570077</v>
      </c>
      <c r="V715" s="5">
        <f>'90.1 Data-IP'!V715/$D715</f>
        <v>0</v>
      </c>
      <c r="W715" s="5">
        <f>'90.1 Data-IP'!W715/$D715</f>
        <v>10.412797500295127</v>
      </c>
      <c r="X715" s="5">
        <f>'90.1 Data-IP'!X715/$D715</f>
        <v>0.52898198992435519</v>
      </c>
      <c r="Y715" s="5">
        <f t="shared" si="11"/>
        <v>10.941779490219483</v>
      </c>
      <c r="Z715" s="5">
        <f>'90.1 Data-IP'!Z715/$D715</f>
        <v>39.189559143958178</v>
      </c>
      <c r="AA715" s="5">
        <f>'90.1 Data-IP'!AA715/$D715</f>
        <v>2.0420507556251257</v>
      </c>
      <c r="AB715" s="5">
        <f>'90.1 Data-IP'!AB715/$D715</f>
        <v>41.231609899583297</v>
      </c>
    </row>
    <row r="716" spans="1:28" x14ac:dyDescent="0.25">
      <c r="A716" s="95">
        <v>2007</v>
      </c>
      <c r="B716" s="95" t="s">
        <v>54</v>
      </c>
      <c r="C716" s="101" t="s">
        <v>18</v>
      </c>
      <c r="D716" s="5">
        <f>'90.1 Data-SI'!D716*Convert!$B$1</f>
        <v>53627.846840473227</v>
      </c>
      <c r="E716" s="5">
        <f>'90.1 Data-IP'!E716/$D716</f>
        <v>4.3667083277851804</v>
      </c>
      <c r="F716" s="5">
        <f>'90.1 Data-IP'!F716/$D716</f>
        <v>0.92099069478644002</v>
      </c>
      <c r="G716" s="5">
        <f>'90.1 Data-IP'!G716/$D716</f>
        <v>3.0588343800938245</v>
      </c>
      <c r="H716" s="5">
        <f>'90.1 Data-IP'!H716/$D716</f>
        <v>9.7696416495317671</v>
      </c>
      <c r="I716" s="5">
        <f>'90.1 Data-IP'!I716/$D716</f>
        <v>3.9741694037551127</v>
      </c>
      <c r="J716" s="5">
        <f>'90.1 Data-IP'!J716/$D716</f>
        <v>14.426203122480979</v>
      </c>
      <c r="K716" s="5">
        <f>'90.1 Data-IP'!K716/$D716</f>
        <v>0</v>
      </c>
      <c r="L716" s="5">
        <f>'90.1 Data-IP'!L716/$D716</f>
        <v>0.5966733037035159</v>
      </c>
      <c r="M716" s="5">
        <f>'90.1 Data-IP'!M716/$D716</f>
        <v>1.4268197810422052</v>
      </c>
      <c r="N716" s="5">
        <f>'90.1 Data-IP'!N716/$D716</f>
        <v>2.6510958399149111E-3</v>
      </c>
      <c r="O716" s="5">
        <f>'90.1 Data-IP'!O716/$D716</f>
        <v>2.6510958399149111E-3</v>
      </c>
      <c r="P716" s="5">
        <f>'90.1 Data-IP'!P716/$D716</f>
        <v>0</v>
      </c>
      <c r="Q716" s="5">
        <f>'90.1 Data-IP'!Q716/$D716</f>
        <v>0</v>
      </c>
      <c r="R716" s="5">
        <f>'90.1 Data-IP'!R716/$D716</f>
        <v>0</v>
      </c>
      <c r="S716" s="5">
        <f>'90.1 Data-IP'!S716/$D716</f>
        <v>0</v>
      </c>
      <c r="T716" s="5">
        <f>'90.1 Data-IP'!T716/$D716</f>
        <v>0</v>
      </c>
      <c r="U716" s="5">
        <f>'90.1 Data-IP'!U716/$D716</f>
        <v>1.5643232852724585</v>
      </c>
      <c r="V716" s="5">
        <f>'90.1 Data-IP'!V716/$D716</f>
        <v>0</v>
      </c>
      <c r="W716" s="5">
        <f>'90.1 Data-IP'!W716/$D716</f>
        <v>8.8523624889212105</v>
      </c>
      <c r="X716" s="5">
        <f>'90.1 Data-IP'!X716/$D716</f>
        <v>0.92099069478644002</v>
      </c>
      <c r="Y716" s="5">
        <f t="shared" si="11"/>
        <v>9.7733531837076502</v>
      </c>
      <c r="Z716" s="5">
        <f>'90.1 Data-IP'!Z716/$D716</f>
        <v>37.621524324509835</v>
      </c>
      <c r="AA716" s="5">
        <f>'90.1 Data-IP'!AA716/$D716</f>
        <v>2.4853139800588986</v>
      </c>
      <c r="AB716" s="5">
        <f>'90.1 Data-IP'!AB716/$D716</f>
        <v>40.106838304568733</v>
      </c>
    </row>
    <row r="717" spans="1:28" x14ac:dyDescent="0.25">
      <c r="A717" s="95">
        <v>2007</v>
      </c>
      <c r="B717" s="95" t="s">
        <v>54</v>
      </c>
      <c r="C717" s="101" t="s">
        <v>4</v>
      </c>
      <c r="D717" s="5">
        <f>'90.1 Data-SI'!D717*Convert!$B$1</f>
        <v>53627.846840473227</v>
      </c>
      <c r="E717" s="5">
        <f>'90.1 Data-IP'!E717/$D717</f>
        <v>7.3610327091077421</v>
      </c>
      <c r="F717" s="5">
        <f>'90.1 Data-IP'!F717/$D717</f>
        <v>5.2868153239583151</v>
      </c>
      <c r="G717" s="5">
        <f>'90.1 Data-IP'!G717/$D717</f>
        <v>3.9085989666478835</v>
      </c>
      <c r="H717" s="5">
        <f>'90.1 Data-IP'!H717/$D717</f>
        <v>9.7696416495317671</v>
      </c>
      <c r="I717" s="5">
        <f>'90.1 Data-IP'!I717/$D717</f>
        <v>3.9800018146029252</v>
      </c>
      <c r="J717" s="5">
        <f>'90.1 Data-IP'!J717/$D717</f>
        <v>14.426203122480979</v>
      </c>
      <c r="K717" s="5">
        <f>'90.1 Data-IP'!K717/$D717</f>
        <v>0</v>
      </c>
      <c r="L717" s="5">
        <f>'90.1 Data-IP'!L717/$D717</f>
        <v>0.5966733037035159</v>
      </c>
      <c r="M717" s="5">
        <f>'90.1 Data-IP'!M717/$D717</f>
        <v>1.4612840269610989</v>
      </c>
      <c r="N717" s="5">
        <f>'90.1 Data-IP'!N717/$D717</f>
        <v>2.6510958399149111E-3</v>
      </c>
      <c r="O717" s="5">
        <f>'90.1 Data-IP'!O717/$D717</f>
        <v>2.6510958399149111E-3</v>
      </c>
      <c r="P717" s="5">
        <f>'90.1 Data-IP'!P717/$D717</f>
        <v>0</v>
      </c>
      <c r="Q717" s="5">
        <f>'90.1 Data-IP'!Q717/$D717</f>
        <v>0</v>
      </c>
      <c r="R717" s="5">
        <f>'90.1 Data-IP'!R717/$D717</f>
        <v>0</v>
      </c>
      <c r="S717" s="5">
        <f>'90.1 Data-IP'!S717/$D717</f>
        <v>0</v>
      </c>
      <c r="T717" s="5">
        <f>'90.1 Data-IP'!T717/$D717</f>
        <v>0</v>
      </c>
      <c r="U717" s="5">
        <f>'90.1 Data-IP'!U717/$D717</f>
        <v>1.6152243253988248</v>
      </c>
      <c r="V717" s="5">
        <f>'90.1 Data-IP'!V717/$D717</f>
        <v>0</v>
      </c>
      <c r="W717" s="5">
        <f>'90.1 Data-IP'!W717/$D717</f>
        <v>12.730915702716723</v>
      </c>
      <c r="X717" s="5">
        <f>'90.1 Data-IP'!X717/$D717</f>
        <v>5.2868153239583151</v>
      </c>
      <c r="Y717" s="5">
        <f t="shared" si="11"/>
        <v>18.017731026675037</v>
      </c>
      <c r="Z717" s="5">
        <f>'90.1 Data-IP'!Z717/$D717</f>
        <v>41.506086688875826</v>
      </c>
      <c r="AA717" s="5">
        <f>'90.1 Data-IP'!AA717/$D717</f>
        <v>6.9022163890798005</v>
      </c>
      <c r="AB717" s="5">
        <f>'90.1 Data-IP'!AB717/$D717</f>
        <v>48.40830307795563</v>
      </c>
    </row>
    <row r="718" spans="1:28" x14ac:dyDescent="0.25">
      <c r="A718" s="95">
        <v>2007</v>
      </c>
      <c r="B718" s="95" t="s">
        <v>54</v>
      </c>
      <c r="C718" s="101" t="s">
        <v>5</v>
      </c>
      <c r="D718" s="5">
        <f>'90.1 Data-SI'!D718*Convert!$B$1</f>
        <v>53627.846840473227</v>
      </c>
      <c r="E718" s="5">
        <f>'90.1 Data-IP'!E718/$D718</f>
        <v>4.6053069533775215</v>
      </c>
      <c r="F718" s="5">
        <f>'90.1 Data-IP'!F718/$D718</f>
        <v>1.9201003469890396</v>
      </c>
      <c r="G718" s="5">
        <f>'90.1 Data-IP'!G718/$D718</f>
        <v>4.5874562413887618</v>
      </c>
      <c r="H718" s="5">
        <f>'90.1 Data-IP'!H718/$D718</f>
        <v>9.7696416495317671</v>
      </c>
      <c r="I718" s="5">
        <f>'90.1 Data-IP'!I718/$D718</f>
        <v>3.9801785543255863</v>
      </c>
      <c r="J718" s="5">
        <f>'90.1 Data-IP'!J718/$D718</f>
        <v>14.426203122480979</v>
      </c>
      <c r="K718" s="5">
        <f>'90.1 Data-IP'!K718/$D718</f>
        <v>0</v>
      </c>
      <c r="L718" s="5">
        <f>'90.1 Data-IP'!L718/$D718</f>
        <v>0.5966733037035159</v>
      </c>
      <c r="M718" s="5">
        <f>'90.1 Data-IP'!M718/$D718</f>
        <v>1.8594786221163184</v>
      </c>
      <c r="N718" s="5">
        <f>'90.1 Data-IP'!N718/$D718</f>
        <v>2.6510958399149111E-3</v>
      </c>
      <c r="O718" s="5">
        <f>'90.1 Data-IP'!O718/$D718</f>
        <v>2.6510958399149111E-3</v>
      </c>
      <c r="P718" s="5">
        <f>'90.1 Data-IP'!P718/$D718</f>
        <v>0</v>
      </c>
      <c r="Q718" s="5">
        <f>'90.1 Data-IP'!Q718/$D718</f>
        <v>0</v>
      </c>
      <c r="R718" s="5">
        <f>'90.1 Data-IP'!R718/$D718</f>
        <v>0</v>
      </c>
      <c r="S718" s="5">
        <f>'90.1 Data-IP'!S718/$D718</f>
        <v>0</v>
      </c>
      <c r="T718" s="5">
        <f>'90.1 Data-IP'!T718/$D718</f>
        <v>0</v>
      </c>
      <c r="U718" s="5">
        <f>'90.1 Data-IP'!U718/$D718</f>
        <v>1.5936620792341836</v>
      </c>
      <c r="V718" s="5">
        <f>'90.1 Data-IP'!V718/$D718</f>
        <v>0</v>
      </c>
      <c r="W718" s="5">
        <f>'90.1 Data-IP'!W718/$D718</f>
        <v>11.052241816882603</v>
      </c>
      <c r="X718" s="5">
        <f>'90.1 Data-IP'!X718/$D718</f>
        <v>1.9201003469890396</v>
      </c>
      <c r="Y718" s="5">
        <f t="shared" si="11"/>
        <v>12.972342163871643</v>
      </c>
      <c r="Z718" s="5">
        <f>'90.1 Data-IP'!Z718/$D718</f>
        <v>39.82741280304171</v>
      </c>
      <c r="AA718" s="5">
        <f>'90.1 Data-IP'!AA718/$D718</f>
        <v>3.5137624262232228</v>
      </c>
      <c r="AB718" s="5">
        <f>'90.1 Data-IP'!AB718/$D718</f>
        <v>43.341175229264934</v>
      </c>
    </row>
    <row r="719" spans="1:28" x14ac:dyDescent="0.25">
      <c r="A719" s="95">
        <v>2007</v>
      </c>
      <c r="B719" s="95" t="s">
        <v>54</v>
      </c>
      <c r="C719" s="101" t="s">
        <v>15</v>
      </c>
      <c r="D719" s="5">
        <f>'90.1 Data-SI'!D719*Convert!$B$1</f>
        <v>53627.846840473227</v>
      </c>
      <c r="E719" s="5">
        <f>'90.1 Data-IP'!E719/$D719</f>
        <v>4.0757947442851847</v>
      </c>
      <c r="F719" s="5">
        <f>'90.1 Data-IP'!F719/$D719</f>
        <v>1.4114434251706984</v>
      </c>
      <c r="G719" s="5">
        <f>'90.1 Data-IP'!G719/$D719</f>
        <v>2.0498273034222092</v>
      </c>
      <c r="H719" s="5">
        <f>'90.1 Data-IP'!H719/$D719</f>
        <v>9.7696416495317671</v>
      </c>
      <c r="I719" s="5">
        <f>'90.1 Data-IP'!I719/$D719</f>
        <v>3.9739926640324517</v>
      </c>
      <c r="J719" s="5">
        <f>'90.1 Data-IP'!J719/$D719</f>
        <v>14.426203122480979</v>
      </c>
      <c r="K719" s="5">
        <f>'90.1 Data-IP'!K719/$D719</f>
        <v>0</v>
      </c>
      <c r="L719" s="5">
        <f>'90.1 Data-IP'!L719/$D719</f>
        <v>0.5966733037035159</v>
      </c>
      <c r="M719" s="5">
        <f>'90.1 Data-IP'!M719/$D719</f>
        <v>1.3548867139191805</v>
      </c>
      <c r="N719" s="5">
        <f>'90.1 Data-IP'!N719/$D719</f>
        <v>2.6510958399149111E-3</v>
      </c>
      <c r="O719" s="5">
        <f>'90.1 Data-IP'!O719/$D719</f>
        <v>2.6510958399149111E-3</v>
      </c>
      <c r="P719" s="5">
        <f>'90.1 Data-IP'!P719/$D719</f>
        <v>0</v>
      </c>
      <c r="Q719" s="5">
        <f>'90.1 Data-IP'!Q719/$D719</f>
        <v>0</v>
      </c>
      <c r="R719" s="5">
        <f>'90.1 Data-IP'!R719/$D719</f>
        <v>0</v>
      </c>
      <c r="S719" s="5">
        <f>'90.1 Data-IP'!S719/$D719</f>
        <v>0</v>
      </c>
      <c r="T719" s="5">
        <f>'90.1 Data-IP'!T719/$D719</f>
        <v>0</v>
      </c>
      <c r="U719" s="5">
        <f>'90.1 Data-IP'!U719/$D719</f>
        <v>1.609215174828351</v>
      </c>
      <c r="V719" s="5">
        <f>'90.1 Data-IP'!V719/$D719</f>
        <v>0</v>
      </c>
      <c r="W719" s="5">
        <f>'90.1 Data-IP'!W719/$D719</f>
        <v>7.4805087616265737</v>
      </c>
      <c r="X719" s="5">
        <f>'90.1 Data-IP'!X719/$D719</f>
        <v>1.4114434251706984</v>
      </c>
      <c r="Y719" s="5">
        <f t="shared" si="11"/>
        <v>8.8919521867972726</v>
      </c>
      <c r="Z719" s="5">
        <f>'90.1 Data-IP'!Z719/$D719</f>
        <v>36.249670597215207</v>
      </c>
      <c r="AA719" s="5">
        <f>'90.1 Data-IP'!AA719/$D719</f>
        <v>3.0206585999990496</v>
      </c>
      <c r="AB719" s="5">
        <f>'90.1 Data-IP'!AB719/$D719</f>
        <v>39.270329197214252</v>
      </c>
    </row>
    <row r="720" spans="1:28" x14ac:dyDescent="0.25">
      <c r="A720" s="95">
        <v>2007</v>
      </c>
      <c r="B720" s="95" t="s">
        <v>54</v>
      </c>
      <c r="C720" s="101" t="s">
        <v>16</v>
      </c>
      <c r="D720" s="5">
        <f>'90.1 Data-SI'!D720*Convert!$B$1</f>
        <v>53627.846840473227</v>
      </c>
      <c r="E720" s="5">
        <f>'90.1 Data-IP'!E720/$D720</f>
        <v>10.7355242338741</v>
      </c>
      <c r="F720" s="5">
        <f>'90.1 Data-IP'!F720/$D720</f>
        <v>8.3292129098446672</v>
      </c>
      <c r="G720" s="5">
        <f>'90.1 Data-IP'!G720/$D720</f>
        <v>4.1958010159719992</v>
      </c>
      <c r="H720" s="5">
        <f>'90.1 Data-IP'!H720/$D720</f>
        <v>9.7696416495317671</v>
      </c>
      <c r="I720" s="5">
        <f>'90.1 Data-IP'!I720/$D720</f>
        <v>3.9782344173763158</v>
      </c>
      <c r="J720" s="5">
        <f>'90.1 Data-IP'!J720/$D720</f>
        <v>14.426203122480979</v>
      </c>
      <c r="K720" s="5">
        <f>'90.1 Data-IP'!K720/$D720</f>
        <v>0</v>
      </c>
      <c r="L720" s="5">
        <f>'90.1 Data-IP'!L720/$D720</f>
        <v>0.5966733037035159</v>
      </c>
      <c r="M720" s="5">
        <f>'90.1 Data-IP'!M720/$D720</f>
        <v>1.5881831478316926</v>
      </c>
      <c r="N720" s="5">
        <f>'90.1 Data-IP'!N720/$D720</f>
        <v>2.6510958399149111E-3</v>
      </c>
      <c r="O720" s="5">
        <f>'90.1 Data-IP'!O720/$D720</f>
        <v>2.6510958399149111E-3</v>
      </c>
      <c r="P720" s="5">
        <f>'90.1 Data-IP'!P720/$D720</f>
        <v>0</v>
      </c>
      <c r="Q720" s="5">
        <f>'90.1 Data-IP'!Q720/$D720</f>
        <v>0</v>
      </c>
      <c r="R720" s="5">
        <f>'90.1 Data-IP'!R720/$D720</f>
        <v>0</v>
      </c>
      <c r="S720" s="5">
        <f>'90.1 Data-IP'!S720/$D720</f>
        <v>0</v>
      </c>
      <c r="T720" s="5">
        <f>'90.1 Data-IP'!T720/$D720</f>
        <v>0</v>
      </c>
      <c r="U720" s="5">
        <f>'90.1 Data-IP'!U720/$D720</f>
        <v>1.6740786530449356</v>
      </c>
      <c r="V720" s="5">
        <f>'90.1 Data-IP'!V720/$D720</f>
        <v>0</v>
      </c>
      <c r="W720" s="5">
        <f>'90.1 Data-IP'!W720/$D720</f>
        <v>16.519508397677793</v>
      </c>
      <c r="X720" s="5">
        <f>'90.1 Data-IP'!X720/$D720</f>
        <v>8.3292129098446672</v>
      </c>
      <c r="Y720" s="5">
        <f t="shared" si="11"/>
        <v>24.84872130752246</v>
      </c>
      <c r="Z720" s="5">
        <f>'90.1 Data-IP'!Z720/$D720</f>
        <v>45.292735246887624</v>
      </c>
      <c r="AA720" s="5">
        <f>'90.1 Data-IP'!AA720/$D720</f>
        <v>10.003468302612264</v>
      </c>
      <c r="AB720" s="5">
        <f>'90.1 Data-IP'!AB720/$D720</f>
        <v>55.296203549499886</v>
      </c>
    </row>
    <row r="721" spans="1:28" x14ac:dyDescent="0.25">
      <c r="A721" s="95">
        <v>2007</v>
      </c>
      <c r="B721" s="95" t="s">
        <v>54</v>
      </c>
      <c r="C721" s="101" t="s">
        <v>9</v>
      </c>
      <c r="D721" s="5">
        <f>'90.1 Data-SI'!D721*Convert!$B$1</f>
        <v>53627.846840473227</v>
      </c>
      <c r="E721" s="5">
        <f>'90.1 Data-IP'!E721/$D721</f>
        <v>7.9896959026128975</v>
      </c>
      <c r="F721" s="5">
        <f>'90.1 Data-IP'!F721/$D721</f>
        <v>4.5289553931879727</v>
      </c>
      <c r="G721" s="5">
        <f>'90.1 Data-IP'!G721/$D721</f>
        <v>3.1560412275573708</v>
      </c>
      <c r="H721" s="5">
        <f>'90.1 Data-IP'!H721/$D721</f>
        <v>9.7696416495317671</v>
      </c>
      <c r="I721" s="5">
        <f>'90.1 Data-IP'!I721/$D721</f>
        <v>3.9752298420910783</v>
      </c>
      <c r="J721" s="5">
        <f>'90.1 Data-IP'!J721/$D721</f>
        <v>14.426203122480979</v>
      </c>
      <c r="K721" s="5">
        <f>'90.1 Data-IP'!K721/$D721</f>
        <v>0</v>
      </c>
      <c r="L721" s="5">
        <f>'90.1 Data-IP'!L721/$D721</f>
        <v>0.5966733037035159</v>
      </c>
      <c r="M721" s="5">
        <f>'90.1 Data-IP'!M721/$D721</f>
        <v>1.6802645433380705</v>
      </c>
      <c r="N721" s="5">
        <f>'90.1 Data-IP'!N721/$D721</f>
        <v>2.6510958399149111E-3</v>
      </c>
      <c r="O721" s="5">
        <f>'90.1 Data-IP'!O721/$D721</f>
        <v>2.6510958399149111E-3</v>
      </c>
      <c r="P721" s="5">
        <f>'90.1 Data-IP'!P721/$D721</f>
        <v>0</v>
      </c>
      <c r="Q721" s="5">
        <f>'90.1 Data-IP'!Q721/$D721</f>
        <v>0</v>
      </c>
      <c r="R721" s="5">
        <f>'90.1 Data-IP'!R721/$D721</f>
        <v>0</v>
      </c>
      <c r="S721" s="5">
        <f>'90.1 Data-IP'!S721/$D721</f>
        <v>0</v>
      </c>
      <c r="T721" s="5">
        <f>'90.1 Data-IP'!T721/$D721</f>
        <v>0</v>
      </c>
      <c r="U721" s="5">
        <f>'90.1 Data-IP'!U721/$D721</f>
        <v>1.6587022971734291</v>
      </c>
      <c r="V721" s="5">
        <f>'90.1 Data-IP'!V721/$D721</f>
        <v>0</v>
      </c>
      <c r="W721" s="5">
        <f>'90.1 Data-IP'!W721/$D721</f>
        <v>12.826001673508339</v>
      </c>
      <c r="X721" s="5">
        <f>'90.1 Data-IP'!X721/$D721</f>
        <v>4.5289553931879727</v>
      </c>
      <c r="Y721" s="5">
        <f t="shared" si="11"/>
        <v>17.354957066696311</v>
      </c>
      <c r="Z721" s="5">
        <f>'90.1 Data-IP'!Z721/$D721</f>
        <v>41.596400687155594</v>
      </c>
      <c r="AA721" s="5">
        <f>'90.1 Data-IP'!AA721/$D721</f>
        <v>6.1876576903614025</v>
      </c>
      <c r="AB721" s="5">
        <f>'90.1 Data-IP'!AB721/$D721</f>
        <v>47.784058377516999</v>
      </c>
    </row>
    <row r="722" spans="1:28" x14ac:dyDescent="0.25">
      <c r="A722" s="95">
        <v>2007</v>
      </c>
      <c r="B722" s="95" t="s">
        <v>54</v>
      </c>
      <c r="C722" s="101" t="s">
        <v>12</v>
      </c>
      <c r="D722" s="5">
        <f>'90.1 Data-SI'!D722*Convert!$B$1</f>
        <v>53627.846840473227</v>
      </c>
      <c r="E722" s="5">
        <f>'90.1 Data-IP'!E722/$D722</f>
        <v>11.258673812950645</v>
      </c>
      <c r="F722" s="5">
        <f>'90.1 Data-IP'!F722/$D722</f>
        <v>10.514422840825196</v>
      </c>
      <c r="G722" s="5">
        <f>'90.1 Data-IP'!G722/$D722</f>
        <v>3.4411224002095544</v>
      </c>
      <c r="H722" s="5">
        <f>'90.1 Data-IP'!H722/$D722</f>
        <v>9.7696416495317671</v>
      </c>
      <c r="I722" s="5">
        <f>'90.1 Data-IP'!I722/$D722</f>
        <v>3.9727554859738246</v>
      </c>
      <c r="J722" s="5">
        <f>'90.1 Data-IP'!J722/$D722</f>
        <v>14.426203122480979</v>
      </c>
      <c r="K722" s="5">
        <f>'90.1 Data-IP'!K722/$D722</f>
        <v>0</v>
      </c>
      <c r="L722" s="5">
        <f>'90.1 Data-IP'!L722/$D722</f>
        <v>0.5966733037035159</v>
      </c>
      <c r="M722" s="5">
        <f>'90.1 Data-IP'!M722/$D722</f>
        <v>1.6484513932590916</v>
      </c>
      <c r="N722" s="5">
        <f>'90.1 Data-IP'!N722/$D722</f>
        <v>2.6510958399149111E-3</v>
      </c>
      <c r="O722" s="5">
        <f>'90.1 Data-IP'!O722/$D722</f>
        <v>2.6510958399149111E-3</v>
      </c>
      <c r="P722" s="5">
        <f>'90.1 Data-IP'!P722/$D722</f>
        <v>0</v>
      </c>
      <c r="Q722" s="5">
        <f>'90.1 Data-IP'!Q722/$D722</f>
        <v>0</v>
      </c>
      <c r="R722" s="5">
        <f>'90.1 Data-IP'!R722/$D722</f>
        <v>0</v>
      </c>
      <c r="S722" s="5">
        <f>'90.1 Data-IP'!S722/$D722</f>
        <v>0</v>
      </c>
      <c r="T722" s="5">
        <f>'90.1 Data-IP'!T722/$D722</f>
        <v>0</v>
      </c>
      <c r="U722" s="5">
        <f>'90.1 Data-IP'!U722/$D722</f>
        <v>1.7449512818319943</v>
      </c>
      <c r="V722" s="5">
        <f>'90.1 Data-IP'!V722/$D722</f>
        <v>0</v>
      </c>
      <c r="W722" s="5">
        <f>'90.1 Data-IP'!W722/$D722</f>
        <v>16.348247606419292</v>
      </c>
      <c r="X722" s="5">
        <f>'90.1 Data-IP'!X722/$D722</f>
        <v>10.514422840825196</v>
      </c>
      <c r="Y722" s="5">
        <f t="shared" si="11"/>
        <v>26.86267044724449</v>
      </c>
      <c r="Z722" s="5">
        <f>'90.1 Data-IP'!Z722/$D722</f>
        <v>45.116172263949295</v>
      </c>
      <c r="AA722" s="5">
        <f>'90.1 Data-IP'!AA722/$D722</f>
        <v>12.259374122657192</v>
      </c>
      <c r="AB722" s="5">
        <f>'90.1 Data-IP'!AB722/$D722</f>
        <v>57.375546386606487</v>
      </c>
    </row>
    <row r="723" spans="1:28" x14ac:dyDescent="0.25">
      <c r="A723" s="95">
        <v>2007</v>
      </c>
      <c r="B723" s="95" t="s">
        <v>54</v>
      </c>
      <c r="C723" s="101" t="s">
        <v>8</v>
      </c>
      <c r="D723" s="5">
        <f>'90.1 Data-SI'!D723*Convert!$B$1</f>
        <v>53627.846840473227</v>
      </c>
      <c r="E723" s="5">
        <f>'90.1 Data-IP'!E723/$D723</f>
        <v>16.101342213861884</v>
      </c>
      <c r="F723" s="5">
        <f>'90.1 Data-IP'!F723/$D723</f>
        <v>15.971968736874034</v>
      </c>
      <c r="G723" s="5">
        <f>'90.1 Data-IP'!G723/$D723</f>
        <v>2.0371020433906177</v>
      </c>
      <c r="H723" s="5">
        <f>'90.1 Data-IP'!H723/$D723</f>
        <v>9.7696416495317671</v>
      </c>
      <c r="I723" s="5">
        <f>'90.1 Data-IP'!I723/$D723</f>
        <v>3.9510165000865225</v>
      </c>
      <c r="J723" s="5">
        <f>'90.1 Data-IP'!J723/$D723</f>
        <v>14.426203122480979</v>
      </c>
      <c r="K723" s="5">
        <f>'90.1 Data-IP'!K723/$D723</f>
        <v>0</v>
      </c>
      <c r="L723" s="5">
        <f>'90.1 Data-IP'!L723/$D723</f>
        <v>0.5966733037035159</v>
      </c>
      <c r="M723" s="5">
        <f>'90.1 Data-IP'!M723/$D723</f>
        <v>1.7099568167451173</v>
      </c>
      <c r="N723" s="5">
        <f>'90.1 Data-IP'!N723/$D723</f>
        <v>2.6510958399149111E-3</v>
      </c>
      <c r="O723" s="5">
        <f>'90.1 Data-IP'!O723/$D723</f>
        <v>2.6510958399149111E-3</v>
      </c>
      <c r="P723" s="5">
        <f>'90.1 Data-IP'!P723/$D723</f>
        <v>0</v>
      </c>
      <c r="Q723" s="5">
        <f>'90.1 Data-IP'!Q723/$D723</f>
        <v>0</v>
      </c>
      <c r="R723" s="5">
        <f>'90.1 Data-IP'!R723/$D723</f>
        <v>0</v>
      </c>
      <c r="S723" s="5">
        <f>'90.1 Data-IP'!S723/$D723</f>
        <v>0</v>
      </c>
      <c r="T723" s="5">
        <f>'90.1 Data-IP'!T723/$D723</f>
        <v>0</v>
      </c>
      <c r="U723" s="5">
        <f>'90.1 Data-IP'!U723/$D723</f>
        <v>1.8389768142876433</v>
      </c>
      <c r="V723" s="5">
        <f>'90.1 Data-IP'!V723/$D723</f>
        <v>0</v>
      </c>
      <c r="W723" s="5">
        <f>'90.1 Data-IP'!W723/$D723</f>
        <v>19.848401073997618</v>
      </c>
      <c r="X723" s="5">
        <f>'90.1 Data-IP'!X723/$D723</f>
        <v>15.971968736874034</v>
      </c>
      <c r="Y723" s="5">
        <f t="shared" si="11"/>
        <v>35.820369810871654</v>
      </c>
      <c r="Z723" s="5">
        <f>'90.1 Data-IP'!Z723/$D723</f>
        <v>48.594586745640321</v>
      </c>
      <c r="AA723" s="5">
        <f>'90.1 Data-IP'!AA723/$D723</f>
        <v>17.810945551161677</v>
      </c>
      <c r="AB723" s="5">
        <f>'90.1 Data-IP'!AB723/$D723</f>
        <v>66.405532296801994</v>
      </c>
    </row>
    <row r="724" spans="1:28" x14ac:dyDescent="0.25">
      <c r="A724" s="95">
        <v>2010</v>
      </c>
      <c r="B724" s="95" t="s">
        <v>54</v>
      </c>
      <c r="C724" s="101" t="s">
        <v>10</v>
      </c>
      <c r="D724" s="5">
        <f>'90.1 Data-SI'!D724*Convert!$B$1</f>
        <v>53627.846840473227</v>
      </c>
      <c r="E724" s="5">
        <f>'90.1 Data-IP'!E724/$D724</f>
        <v>0</v>
      </c>
      <c r="F724" s="5">
        <f>'90.1 Data-IP'!F724/$D724</f>
        <v>0</v>
      </c>
      <c r="G724" s="5">
        <f>'90.1 Data-IP'!G724/$D724</f>
        <v>21.23262658187852</v>
      </c>
      <c r="H724" s="5">
        <f>'90.1 Data-IP'!H724/$D724</f>
        <v>6.5416673548513735</v>
      </c>
      <c r="I724" s="5">
        <f>'90.1 Data-IP'!I724/$D724</f>
        <v>1.8223632803575098</v>
      </c>
      <c r="J724" s="5">
        <f>'90.1 Data-IP'!J724/$D724</f>
        <v>13.391215306578196</v>
      </c>
      <c r="K724" s="5">
        <f>'90.1 Data-IP'!K724/$D724</f>
        <v>0</v>
      </c>
      <c r="L724" s="5">
        <f>'90.1 Data-IP'!L724/$D724</f>
        <v>0.30717363798480768</v>
      </c>
      <c r="M724" s="5">
        <f>'90.1 Data-IP'!M724/$D724</f>
        <v>2.2993837918195323</v>
      </c>
      <c r="N724" s="5">
        <f>'90.1 Data-IP'!N724/$D724</f>
        <v>2.6510958399149111E-3</v>
      </c>
      <c r="O724" s="5">
        <f>'90.1 Data-IP'!O724/$D724</f>
        <v>2.6510958399149111E-3</v>
      </c>
      <c r="P724" s="5">
        <f>'90.1 Data-IP'!P724/$D724</f>
        <v>0</v>
      </c>
      <c r="Q724" s="5">
        <f>'90.1 Data-IP'!Q724/$D724</f>
        <v>0</v>
      </c>
      <c r="R724" s="5">
        <f>'90.1 Data-IP'!R724/$D724</f>
        <v>0</v>
      </c>
      <c r="S724" s="5">
        <f>'90.1 Data-IP'!S724/$D724</f>
        <v>0</v>
      </c>
      <c r="T724" s="5">
        <f>'90.1 Data-IP'!T724/$D724</f>
        <v>0</v>
      </c>
      <c r="U724" s="5">
        <f>'90.1 Data-IP'!U724/$D724</f>
        <v>1.1868072376685752</v>
      </c>
      <c r="V724" s="5">
        <f>'90.1 Data-IP'!V724/$D724</f>
        <v>0</v>
      </c>
      <c r="W724" s="5">
        <f>'90.1 Data-IP'!W724/$D724</f>
        <v>23.53201037369805</v>
      </c>
      <c r="X724" s="5">
        <f>'90.1 Data-IP'!X724/$D724</f>
        <v>0</v>
      </c>
      <c r="Y724" s="5">
        <f t="shared" si="11"/>
        <v>23.53201037369805</v>
      </c>
      <c r="Z724" s="5">
        <f>'90.1 Data-IP'!Z724/$D724</f>
        <v>45.596904309587188</v>
      </c>
      <c r="AA724" s="5">
        <f>'90.1 Data-IP'!AA724/$D724</f>
        <v>1.1868072376685752</v>
      </c>
      <c r="AB724" s="5">
        <f>'90.1 Data-IP'!AB724/$D724</f>
        <v>46.783711547255763</v>
      </c>
    </row>
    <row r="725" spans="1:28" x14ac:dyDescent="0.25">
      <c r="A725" s="95">
        <v>2010</v>
      </c>
      <c r="B725" s="95" t="s">
        <v>54</v>
      </c>
      <c r="C725" s="101" t="s">
        <v>6</v>
      </c>
      <c r="D725" s="5">
        <f>'90.1 Data-SI'!D725*Convert!$B$1</f>
        <v>53627.846840473227</v>
      </c>
      <c r="E725" s="5">
        <f>'90.1 Data-IP'!E725/$D725</f>
        <v>2.2445944777946248E-2</v>
      </c>
      <c r="F725" s="5">
        <f>'90.1 Data-IP'!F725/$D725</f>
        <v>0</v>
      </c>
      <c r="G725" s="5">
        <f>'90.1 Data-IP'!G725/$D725</f>
        <v>17.884292536065988</v>
      </c>
      <c r="H725" s="5">
        <f>'90.1 Data-IP'!H725/$D725</f>
        <v>6.5508578204297443</v>
      </c>
      <c r="I725" s="5">
        <f>'90.1 Data-IP'!I725/$D725</f>
        <v>1.8218330611895268</v>
      </c>
      <c r="J725" s="5">
        <f>'90.1 Data-IP'!J725/$D725</f>
        <v>13.391215306578196</v>
      </c>
      <c r="K725" s="5">
        <f>'90.1 Data-IP'!K725/$D725</f>
        <v>0</v>
      </c>
      <c r="L725" s="5">
        <f>'90.1 Data-IP'!L725/$D725</f>
        <v>0.30717363798480768</v>
      </c>
      <c r="M725" s="5">
        <f>'90.1 Data-IP'!M725/$D725</f>
        <v>2.2225020124620003</v>
      </c>
      <c r="N725" s="5">
        <f>'90.1 Data-IP'!N725/$D725</f>
        <v>2.6510958399149111E-3</v>
      </c>
      <c r="O725" s="5">
        <f>'90.1 Data-IP'!O725/$D725</f>
        <v>2.6510958399149111E-3</v>
      </c>
      <c r="P725" s="5">
        <f>'90.1 Data-IP'!P725/$D725</f>
        <v>0</v>
      </c>
      <c r="Q725" s="5">
        <f>'90.1 Data-IP'!Q725/$D725</f>
        <v>0</v>
      </c>
      <c r="R725" s="5">
        <f>'90.1 Data-IP'!R725/$D725</f>
        <v>0</v>
      </c>
      <c r="S725" s="5">
        <f>'90.1 Data-IP'!S725/$D725</f>
        <v>0</v>
      </c>
      <c r="T725" s="5">
        <f>'90.1 Data-IP'!T725/$D725</f>
        <v>0</v>
      </c>
      <c r="U725" s="5">
        <f>'90.1 Data-IP'!U725/$D725</f>
        <v>1.1947605251883198</v>
      </c>
      <c r="V725" s="5">
        <f>'90.1 Data-IP'!V725/$D725</f>
        <v>0</v>
      </c>
      <c r="W725" s="5">
        <f>'90.1 Data-IP'!W725/$D725</f>
        <v>20.129240493305932</v>
      </c>
      <c r="X725" s="5">
        <f>'90.1 Data-IP'!X725/$D725</f>
        <v>0</v>
      </c>
      <c r="Y725" s="5">
        <f t="shared" si="11"/>
        <v>20.129240493305932</v>
      </c>
      <c r="Z725" s="5">
        <f>'90.1 Data-IP'!Z725/$D725</f>
        <v>42.202971415328129</v>
      </c>
      <c r="AA725" s="5">
        <f>'90.1 Data-IP'!AA725/$D725</f>
        <v>1.1947605251883198</v>
      </c>
      <c r="AB725" s="5">
        <f>'90.1 Data-IP'!AB725/$D725</f>
        <v>43.397731940516451</v>
      </c>
    </row>
    <row r="726" spans="1:28" x14ac:dyDescent="0.25">
      <c r="A726" s="95">
        <v>2010</v>
      </c>
      <c r="B726" s="95" t="s">
        <v>54</v>
      </c>
      <c r="C726" s="101" t="s">
        <v>11</v>
      </c>
      <c r="D726" s="5">
        <f>'90.1 Data-SI'!D726*Convert!$B$1</f>
        <v>53627.846840473227</v>
      </c>
      <c r="E726" s="5">
        <f>'90.1 Data-IP'!E726/$D726</f>
        <v>2.2976163945929227E-3</v>
      </c>
      <c r="F726" s="5">
        <f>'90.1 Data-IP'!F726/$D726</f>
        <v>0</v>
      </c>
      <c r="G726" s="5">
        <f>'90.1 Data-IP'!G726/$D726</f>
        <v>14.137940634820898</v>
      </c>
      <c r="H726" s="5">
        <f>'90.1 Data-IP'!H726/$D726</f>
        <v>6.569062011863827</v>
      </c>
      <c r="I726" s="5">
        <f>'90.1 Data-IP'!I726/$D726</f>
        <v>1.8221865406348488</v>
      </c>
      <c r="J726" s="5">
        <f>'90.1 Data-IP'!J726/$D726</f>
        <v>13.391215306578196</v>
      </c>
      <c r="K726" s="5">
        <f>'90.1 Data-IP'!K726/$D726</f>
        <v>0</v>
      </c>
      <c r="L726" s="5">
        <f>'90.1 Data-IP'!L726/$D726</f>
        <v>0.30717363798480768</v>
      </c>
      <c r="M726" s="5">
        <f>'90.1 Data-IP'!M726/$D726</f>
        <v>1.9589830859744584</v>
      </c>
      <c r="N726" s="5">
        <f>'90.1 Data-IP'!N726/$D726</f>
        <v>2.6510958399149111E-3</v>
      </c>
      <c r="O726" s="5">
        <f>'90.1 Data-IP'!O726/$D726</f>
        <v>2.6510958399149111E-3</v>
      </c>
      <c r="P726" s="5">
        <f>'90.1 Data-IP'!P726/$D726</f>
        <v>0</v>
      </c>
      <c r="Q726" s="5">
        <f>'90.1 Data-IP'!Q726/$D726</f>
        <v>0</v>
      </c>
      <c r="R726" s="5">
        <f>'90.1 Data-IP'!R726/$D726</f>
        <v>0</v>
      </c>
      <c r="S726" s="5">
        <f>'90.1 Data-IP'!S726/$D726</f>
        <v>0</v>
      </c>
      <c r="T726" s="5">
        <f>'90.1 Data-IP'!T726/$D726</f>
        <v>0</v>
      </c>
      <c r="U726" s="5">
        <f>'90.1 Data-IP'!U726/$D726</f>
        <v>1.2391221955762293</v>
      </c>
      <c r="V726" s="5">
        <f>'90.1 Data-IP'!V726/$D726</f>
        <v>0</v>
      </c>
      <c r="W726" s="5">
        <f>'90.1 Data-IP'!W726/$D726</f>
        <v>16.099221337189949</v>
      </c>
      <c r="X726" s="5">
        <f>'90.1 Data-IP'!X726/$D726</f>
        <v>0</v>
      </c>
      <c r="Y726" s="5">
        <f t="shared" si="11"/>
        <v>16.099221337189949</v>
      </c>
      <c r="Z726" s="5">
        <f>'90.1 Data-IP'!Z726/$D726</f>
        <v>38.191509930091549</v>
      </c>
      <c r="AA726" s="5">
        <f>'90.1 Data-IP'!AA726/$D726</f>
        <v>1.2391221955762293</v>
      </c>
      <c r="AB726" s="5">
        <f>'90.1 Data-IP'!AB726/$D726</f>
        <v>39.430632125667771</v>
      </c>
    </row>
    <row r="727" spans="1:28" x14ac:dyDescent="0.25">
      <c r="A727" s="95">
        <v>2010</v>
      </c>
      <c r="B727" s="95" t="s">
        <v>54</v>
      </c>
      <c r="C727" s="101" t="s">
        <v>13</v>
      </c>
      <c r="D727" s="5">
        <f>'90.1 Data-SI'!D727*Convert!$B$1</f>
        <v>53627.846840473227</v>
      </c>
      <c r="E727" s="5">
        <f>'90.1 Data-IP'!E727/$D727</f>
        <v>0.2469053925574087</v>
      </c>
      <c r="F727" s="5">
        <f>'90.1 Data-IP'!F727/$D727</f>
        <v>3.4640985641554836E-2</v>
      </c>
      <c r="G727" s="5">
        <f>'90.1 Data-IP'!G727/$D727</f>
        <v>14.421431149969134</v>
      </c>
      <c r="H727" s="5">
        <f>'90.1 Data-IP'!H727/$D727</f>
        <v>6.5695922310318107</v>
      </c>
      <c r="I727" s="5">
        <f>'90.1 Data-IP'!I727/$D727</f>
        <v>1.819358705072273</v>
      </c>
      <c r="J727" s="5">
        <f>'90.1 Data-IP'!J727/$D727</f>
        <v>13.391215306578196</v>
      </c>
      <c r="K727" s="5">
        <f>'90.1 Data-IP'!K727/$D727</f>
        <v>0</v>
      </c>
      <c r="L727" s="5">
        <f>'90.1 Data-IP'!L727/$D727</f>
        <v>0.30717363798480768</v>
      </c>
      <c r="M727" s="5">
        <f>'90.1 Data-IP'!M727/$D727</f>
        <v>2.0795195768292563</v>
      </c>
      <c r="N727" s="5">
        <f>'90.1 Data-IP'!N727/$D727</f>
        <v>2.6510958399149111E-3</v>
      </c>
      <c r="O727" s="5">
        <f>'90.1 Data-IP'!O727/$D727</f>
        <v>2.6510958399149111E-3</v>
      </c>
      <c r="P727" s="5">
        <f>'90.1 Data-IP'!P727/$D727</f>
        <v>0</v>
      </c>
      <c r="Q727" s="5">
        <f>'90.1 Data-IP'!Q727/$D727</f>
        <v>0</v>
      </c>
      <c r="R727" s="5">
        <f>'90.1 Data-IP'!R727/$D727</f>
        <v>0</v>
      </c>
      <c r="S727" s="5">
        <f>'90.1 Data-IP'!S727/$D727</f>
        <v>0</v>
      </c>
      <c r="T727" s="5">
        <f>'90.1 Data-IP'!T727/$D727</f>
        <v>0</v>
      </c>
      <c r="U727" s="5">
        <f>'90.1 Data-IP'!U727/$D727</f>
        <v>1.2435406886427542</v>
      </c>
      <c r="V727" s="5">
        <f>'90.1 Data-IP'!V727/$D727</f>
        <v>0</v>
      </c>
      <c r="W727" s="5">
        <f>'90.1 Data-IP'!W727/$D727</f>
        <v>16.747856119355802</v>
      </c>
      <c r="X727" s="5">
        <f>'90.1 Data-IP'!X727/$D727</f>
        <v>3.4640985641554836E-2</v>
      </c>
      <c r="Y727" s="5">
        <f t="shared" si="11"/>
        <v>16.782497104997358</v>
      </c>
      <c r="Z727" s="5">
        <f>'90.1 Data-IP'!Z727/$D727</f>
        <v>38.837847095862806</v>
      </c>
      <c r="AA727" s="5">
        <f>'90.1 Data-IP'!AA727/$D727</f>
        <v>1.2781816742843088</v>
      </c>
      <c r="AB727" s="5">
        <f>'90.1 Data-IP'!AB727/$D727</f>
        <v>40.116028770147118</v>
      </c>
    </row>
    <row r="728" spans="1:28" x14ac:dyDescent="0.25">
      <c r="A728" s="95">
        <v>2010</v>
      </c>
      <c r="B728" s="95" t="s">
        <v>54</v>
      </c>
      <c r="C728" s="101" t="s">
        <v>19</v>
      </c>
      <c r="D728" s="5">
        <f>'90.1 Data-SI'!D728*Convert!$B$1</f>
        <v>53627.846840473227</v>
      </c>
      <c r="E728" s="5">
        <f>'90.1 Data-IP'!E728/$D728</f>
        <v>0.49593166178674936</v>
      </c>
      <c r="F728" s="5">
        <f>'90.1 Data-IP'!F728/$D728</f>
        <v>3.1282930910995953E-2</v>
      </c>
      <c r="G728" s="5">
        <f>'90.1 Data-IP'!G728/$D728</f>
        <v>11.906778375948511</v>
      </c>
      <c r="H728" s="5">
        <f>'90.1 Data-IP'!H728/$D728</f>
        <v>6.5655272174106081</v>
      </c>
      <c r="I728" s="5">
        <f>'90.1 Data-IP'!I728/$D728</f>
        <v>1.8186517461816292</v>
      </c>
      <c r="J728" s="5">
        <f>'90.1 Data-IP'!J728/$D728</f>
        <v>13.391215306578196</v>
      </c>
      <c r="K728" s="5">
        <f>'90.1 Data-IP'!K728/$D728</f>
        <v>0</v>
      </c>
      <c r="L728" s="5">
        <f>'90.1 Data-IP'!L728/$D728</f>
        <v>0.30717363798480768</v>
      </c>
      <c r="M728" s="5">
        <f>'90.1 Data-IP'!M728/$D728</f>
        <v>1.6131034487268927</v>
      </c>
      <c r="N728" s="5">
        <f>'90.1 Data-IP'!N728/$D728</f>
        <v>2.6510958399149111E-3</v>
      </c>
      <c r="O728" s="5">
        <f>'90.1 Data-IP'!O728/$D728</f>
        <v>2.6510958399149111E-3</v>
      </c>
      <c r="P728" s="5">
        <f>'90.1 Data-IP'!P728/$D728</f>
        <v>0</v>
      </c>
      <c r="Q728" s="5">
        <f>'90.1 Data-IP'!Q728/$D728</f>
        <v>0</v>
      </c>
      <c r="R728" s="5">
        <f>'90.1 Data-IP'!R728/$D728</f>
        <v>0</v>
      </c>
      <c r="S728" s="5">
        <f>'90.1 Data-IP'!S728/$D728</f>
        <v>0</v>
      </c>
      <c r="T728" s="5">
        <f>'90.1 Data-IP'!T728/$D728</f>
        <v>0</v>
      </c>
      <c r="U728" s="5">
        <f>'90.1 Data-IP'!U728/$D728</f>
        <v>1.3009810985075774</v>
      </c>
      <c r="V728" s="5">
        <f>'90.1 Data-IP'!V728/$D728</f>
        <v>0</v>
      </c>
      <c r="W728" s="5">
        <f>'90.1 Data-IP'!W728/$D728</f>
        <v>14.015813486462152</v>
      </c>
      <c r="X728" s="5">
        <f>'90.1 Data-IP'!X728/$D728</f>
        <v>3.1282930910995953E-2</v>
      </c>
      <c r="Y728" s="5">
        <f t="shared" si="11"/>
        <v>14.047096417373147</v>
      </c>
      <c r="Z728" s="5">
        <f>'90.1 Data-IP'!Z728/$D728</f>
        <v>36.101032490457307</v>
      </c>
      <c r="AA728" s="5">
        <f>'90.1 Data-IP'!AA728/$D728</f>
        <v>1.3320872896959124</v>
      </c>
      <c r="AB728" s="5">
        <f>'90.1 Data-IP'!AB728/$D728</f>
        <v>37.43311978015322</v>
      </c>
    </row>
    <row r="729" spans="1:28" x14ac:dyDescent="0.25">
      <c r="A729" s="95">
        <v>2010</v>
      </c>
      <c r="B729" s="95" t="s">
        <v>54</v>
      </c>
      <c r="C729" s="101" t="s">
        <v>20</v>
      </c>
      <c r="D729" s="5">
        <f>'90.1 Data-SI'!D729*Convert!$B$1</f>
        <v>53627.846840473227</v>
      </c>
      <c r="E729" s="5">
        <f>'90.1 Data-IP'!E729/$D729</f>
        <v>0.31954541857107721</v>
      </c>
      <c r="F729" s="5">
        <f>'90.1 Data-IP'!F729/$D729</f>
        <v>0.11240646361239223</v>
      </c>
      <c r="G729" s="5">
        <f>'90.1 Data-IP'!G729/$D729</f>
        <v>8.6455770134078467</v>
      </c>
      <c r="H729" s="5">
        <f>'90.1 Data-IP'!H729/$D729</f>
        <v>6.5787826966101832</v>
      </c>
      <c r="I729" s="5">
        <f>'90.1 Data-IP'!I729/$D729</f>
        <v>1.8202424036855778</v>
      </c>
      <c r="J729" s="5">
        <f>'90.1 Data-IP'!J729/$D729</f>
        <v>13.391215306578196</v>
      </c>
      <c r="K729" s="5">
        <f>'90.1 Data-IP'!K729/$D729</f>
        <v>0</v>
      </c>
      <c r="L729" s="5">
        <f>'90.1 Data-IP'!L729/$D729</f>
        <v>0.30717363798480768</v>
      </c>
      <c r="M729" s="5">
        <f>'90.1 Data-IP'!M729/$D729</f>
        <v>1.9487321820601207</v>
      </c>
      <c r="N729" s="5">
        <f>'90.1 Data-IP'!N729/$D729</f>
        <v>2.6510958399149111E-3</v>
      </c>
      <c r="O729" s="5">
        <f>'90.1 Data-IP'!O729/$D729</f>
        <v>2.6510958399149111E-3</v>
      </c>
      <c r="P729" s="5">
        <f>'90.1 Data-IP'!P729/$D729</f>
        <v>0</v>
      </c>
      <c r="Q729" s="5">
        <f>'90.1 Data-IP'!Q729/$D729</f>
        <v>0</v>
      </c>
      <c r="R729" s="5">
        <f>'90.1 Data-IP'!R729/$D729</f>
        <v>0</v>
      </c>
      <c r="S729" s="5">
        <f>'90.1 Data-IP'!S729/$D729</f>
        <v>0</v>
      </c>
      <c r="T729" s="5">
        <f>'90.1 Data-IP'!T729/$D729</f>
        <v>0</v>
      </c>
      <c r="U729" s="5">
        <f>'90.1 Data-IP'!U729/$D729</f>
        <v>1.3046926326834583</v>
      </c>
      <c r="V729" s="5">
        <f>'90.1 Data-IP'!V729/$D729</f>
        <v>0</v>
      </c>
      <c r="W729" s="5">
        <f>'90.1 Data-IP'!W729/$D729</f>
        <v>10.913854614039044</v>
      </c>
      <c r="X729" s="5">
        <f>'90.1 Data-IP'!X729/$D729</f>
        <v>0.11240646361239223</v>
      </c>
      <c r="Y729" s="5">
        <f t="shared" si="11"/>
        <v>11.026261077651437</v>
      </c>
      <c r="Z729" s="5">
        <f>'90.1 Data-IP'!Z729/$D729</f>
        <v>33.013919754737728</v>
      </c>
      <c r="AA729" s="5">
        <f>'90.1 Data-IP'!AA729/$D729</f>
        <v>1.4170990962958505</v>
      </c>
      <c r="AB729" s="5">
        <f>'90.1 Data-IP'!AB729/$D729</f>
        <v>34.431018851033578</v>
      </c>
    </row>
    <row r="730" spans="1:28" x14ac:dyDescent="0.25">
      <c r="A730" s="95">
        <v>2010</v>
      </c>
      <c r="B730" s="95" t="s">
        <v>54</v>
      </c>
      <c r="C730" s="101" t="s">
        <v>3</v>
      </c>
      <c r="D730" s="5">
        <f>'90.1 Data-SI'!D730*Convert!$B$1</f>
        <v>53627.846840473227</v>
      </c>
      <c r="E730" s="5">
        <f>'90.1 Data-IP'!E730/$D730</f>
        <v>2.3667216261533714</v>
      </c>
      <c r="F730" s="5">
        <f>'90.1 Data-IP'!F730/$D730</f>
        <v>0.62512839905193596</v>
      </c>
      <c r="G730" s="5">
        <f>'90.1 Data-IP'!G730/$D730</f>
        <v>6.6498320651199014</v>
      </c>
      <c r="H730" s="5">
        <f>'90.1 Data-IP'!H730/$D730</f>
        <v>6.6047634358413481</v>
      </c>
      <c r="I730" s="5">
        <f>'90.1 Data-IP'!I730/$D730</f>
        <v>1.8197121845175948</v>
      </c>
      <c r="J730" s="5">
        <f>'90.1 Data-IP'!J730/$D730</f>
        <v>13.391215306578196</v>
      </c>
      <c r="K730" s="5">
        <f>'90.1 Data-IP'!K730/$D730</f>
        <v>0</v>
      </c>
      <c r="L730" s="5">
        <f>'90.1 Data-IP'!L730/$D730</f>
        <v>0.3073503777074687</v>
      </c>
      <c r="M730" s="5">
        <f>'90.1 Data-IP'!M730/$D730</f>
        <v>1.3156504954884396</v>
      </c>
      <c r="N730" s="5">
        <f>'90.1 Data-IP'!N730/$D730</f>
        <v>2.6510958399149111E-3</v>
      </c>
      <c r="O730" s="5">
        <f>'90.1 Data-IP'!O730/$D730</f>
        <v>2.6510958399149111E-3</v>
      </c>
      <c r="P730" s="5">
        <f>'90.1 Data-IP'!P730/$D730</f>
        <v>0</v>
      </c>
      <c r="Q730" s="5">
        <f>'90.1 Data-IP'!Q730/$D730</f>
        <v>0</v>
      </c>
      <c r="R730" s="5">
        <f>'90.1 Data-IP'!R730/$D730</f>
        <v>0</v>
      </c>
      <c r="S730" s="5">
        <f>'90.1 Data-IP'!S730/$D730</f>
        <v>0</v>
      </c>
      <c r="T730" s="5">
        <f>'90.1 Data-IP'!T730/$D730</f>
        <v>0</v>
      </c>
      <c r="U730" s="5">
        <f>'90.1 Data-IP'!U730/$D730</f>
        <v>1.4126806032293258</v>
      </c>
      <c r="V730" s="5">
        <f>'90.1 Data-IP'!V730/$D730</f>
        <v>0</v>
      </c>
      <c r="W730" s="5">
        <f>'90.1 Data-IP'!W730/$D730</f>
        <v>10.332204186761711</v>
      </c>
      <c r="X730" s="5">
        <f>'90.1 Data-IP'!X730/$D730</f>
        <v>0.62512839905193596</v>
      </c>
      <c r="Y730" s="5">
        <f t="shared" si="11"/>
        <v>10.957332585813647</v>
      </c>
      <c r="Z730" s="5">
        <f>'90.1 Data-IP'!Z730/$D730</f>
        <v>32.457719847523578</v>
      </c>
      <c r="AA730" s="5">
        <f>'90.1 Data-IP'!AA730/$D730</f>
        <v>2.0378090022812616</v>
      </c>
      <c r="AB730" s="5">
        <f>'90.1 Data-IP'!AB730/$D730</f>
        <v>34.495528849804835</v>
      </c>
    </row>
    <row r="731" spans="1:28" x14ac:dyDescent="0.25">
      <c r="A731" s="95">
        <v>2010</v>
      </c>
      <c r="B731" s="95" t="s">
        <v>54</v>
      </c>
      <c r="C731" s="101" t="s">
        <v>7</v>
      </c>
      <c r="D731" s="5">
        <f>'90.1 Data-SI'!D731*Convert!$B$1</f>
        <v>53627.846840473227</v>
      </c>
      <c r="E731" s="5">
        <f>'90.1 Data-IP'!E731/$D731</f>
        <v>0.60356615288729465</v>
      </c>
      <c r="F731" s="5">
        <f>'90.1 Data-IP'!F731/$D731</f>
        <v>0.50388494930649408</v>
      </c>
      <c r="G731" s="5">
        <f>'90.1 Data-IP'!G731/$D731</f>
        <v>5.7942350677180281</v>
      </c>
      <c r="H731" s="5">
        <f>'90.1 Data-IP'!H731/$D731</f>
        <v>6.5809035732821144</v>
      </c>
      <c r="I731" s="5">
        <f>'90.1 Data-IP'!I731/$D731</f>
        <v>1.8197121845175948</v>
      </c>
      <c r="J731" s="5">
        <f>'90.1 Data-IP'!J731/$D731</f>
        <v>13.391215306578196</v>
      </c>
      <c r="K731" s="5">
        <f>'90.1 Data-IP'!K731/$D731</f>
        <v>0</v>
      </c>
      <c r="L731" s="5">
        <f>'90.1 Data-IP'!L731/$D731</f>
        <v>0.30717363798480768</v>
      </c>
      <c r="M731" s="5">
        <f>'90.1 Data-IP'!M731/$D731</f>
        <v>1.6804412830607316</v>
      </c>
      <c r="N731" s="5">
        <f>'90.1 Data-IP'!N731/$D731</f>
        <v>2.6510958399149111E-3</v>
      </c>
      <c r="O731" s="5">
        <f>'90.1 Data-IP'!O731/$D731</f>
        <v>2.6510958399149111E-3</v>
      </c>
      <c r="P731" s="5">
        <f>'90.1 Data-IP'!P731/$D731</f>
        <v>0</v>
      </c>
      <c r="Q731" s="5">
        <f>'90.1 Data-IP'!Q731/$D731</f>
        <v>0</v>
      </c>
      <c r="R731" s="5">
        <f>'90.1 Data-IP'!R731/$D731</f>
        <v>0</v>
      </c>
      <c r="S731" s="5">
        <f>'90.1 Data-IP'!S731/$D731</f>
        <v>0</v>
      </c>
      <c r="T731" s="5">
        <f>'90.1 Data-IP'!T731/$D731</f>
        <v>0</v>
      </c>
      <c r="U731" s="5">
        <f>'90.1 Data-IP'!U731/$D731</f>
        <v>1.3835185489902615</v>
      </c>
      <c r="V731" s="5">
        <f>'90.1 Data-IP'!V731/$D731</f>
        <v>0</v>
      </c>
      <c r="W731" s="5">
        <f>'90.1 Data-IP'!W731/$D731</f>
        <v>8.0782425036660559</v>
      </c>
      <c r="X731" s="5">
        <f>'90.1 Data-IP'!X731/$D731</f>
        <v>0.50388494930649408</v>
      </c>
      <c r="Y731" s="5">
        <f t="shared" si="11"/>
        <v>8.58212745297255</v>
      </c>
      <c r="Z731" s="5">
        <f>'90.1 Data-IP'!Z731/$D731</f>
        <v>30.179721562146025</v>
      </c>
      <c r="AA731" s="5">
        <f>'90.1 Data-IP'!AA731/$D731</f>
        <v>1.8874034982967556</v>
      </c>
      <c r="AB731" s="5">
        <f>'90.1 Data-IP'!AB731/$D731</f>
        <v>32.067125060442784</v>
      </c>
    </row>
    <row r="732" spans="1:28" x14ac:dyDescent="0.25">
      <c r="A732" s="95">
        <v>2010</v>
      </c>
      <c r="B732" s="95" t="s">
        <v>54</v>
      </c>
      <c r="C732" s="101" t="s">
        <v>17</v>
      </c>
      <c r="D732" s="5">
        <f>'90.1 Data-SI'!D732*Convert!$B$1</f>
        <v>53627.846840473227</v>
      </c>
      <c r="E732" s="5">
        <f>'90.1 Data-IP'!E732/$D732</f>
        <v>0.26617002232745712</v>
      </c>
      <c r="F732" s="5">
        <f>'90.1 Data-IP'!F732/$D732</f>
        <v>8.3244409373328207E-2</v>
      </c>
      <c r="G732" s="5">
        <f>'90.1 Data-IP'!G732/$D732</f>
        <v>3.8280056531144706</v>
      </c>
      <c r="H732" s="5">
        <f>'90.1 Data-IP'!H732/$D732</f>
        <v>6.5902707785831467</v>
      </c>
      <c r="I732" s="5">
        <f>'90.1 Data-IP'!I732/$D732</f>
        <v>1.8228934995254928</v>
      </c>
      <c r="J732" s="5">
        <f>'90.1 Data-IP'!J732/$D732</f>
        <v>13.391215306578196</v>
      </c>
      <c r="K732" s="5">
        <f>'90.1 Data-IP'!K732/$D732</f>
        <v>0</v>
      </c>
      <c r="L732" s="5">
        <f>'90.1 Data-IP'!L732/$D732</f>
        <v>0.3073503777074687</v>
      </c>
      <c r="M732" s="5">
        <f>'90.1 Data-IP'!M732/$D732</f>
        <v>1.243894168088076</v>
      </c>
      <c r="N732" s="5">
        <f>'90.1 Data-IP'!N732/$D732</f>
        <v>2.6510958399149111E-3</v>
      </c>
      <c r="O732" s="5">
        <f>'90.1 Data-IP'!O732/$D732</f>
        <v>2.6510958399149111E-3</v>
      </c>
      <c r="P732" s="5">
        <f>'90.1 Data-IP'!P732/$D732</f>
        <v>0</v>
      </c>
      <c r="Q732" s="5">
        <f>'90.1 Data-IP'!Q732/$D732</f>
        <v>0</v>
      </c>
      <c r="R732" s="5">
        <f>'90.1 Data-IP'!R732/$D732</f>
        <v>0</v>
      </c>
      <c r="S732" s="5">
        <f>'90.1 Data-IP'!S732/$D732</f>
        <v>0</v>
      </c>
      <c r="T732" s="5">
        <f>'90.1 Data-IP'!T732/$D732</f>
        <v>0</v>
      </c>
      <c r="U732" s="5">
        <f>'90.1 Data-IP'!U732/$D732</f>
        <v>1.4232849865889852</v>
      </c>
      <c r="V732" s="5">
        <f>'90.1 Data-IP'!V732/$D732</f>
        <v>0</v>
      </c>
      <c r="W732" s="5">
        <f>'90.1 Data-IP'!W732/$D732</f>
        <v>5.3380698435300031</v>
      </c>
      <c r="X732" s="5">
        <f>'90.1 Data-IP'!X732/$D732</f>
        <v>8.3244409373328207E-2</v>
      </c>
      <c r="Y732" s="5">
        <f t="shared" si="11"/>
        <v>5.4213142529033309</v>
      </c>
      <c r="Z732" s="5">
        <f>'90.1 Data-IP'!Z732/$D732</f>
        <v>27.452097422318904</v>
      </c>
      <c r="AA732" s="5">
        <f>'90.1 Data-IP'!AA732/$D732</f>
        <v>1.5065293959623132</v>
      </c>
      <c r="AB732" s="5">
        <f>'90.1 Data-IP'!AB732/$D732</f>
        <v>28.958626818281218</v>
      </c>
    </row>
    <row r="733" spans="1:28" x14ac:dyDescent="0.25">
      <c r="A733" s="95">
        <v>2010</v>
      </c>
      <c r="B733" s="95" t="s">
        <v>54</v>
      </c>
      <c r="C733" s="101" t="s">
        <v>14</v>
      </c>
      <c r="D733" s="5">
        <f>'90.1 Data-SI'!D733*Convert!$B$1</f>
        <v>53627.846840473227</v>
      </c>
      <c r="E733" s="5">
        <f>'90.1 Data-IP'!E733/$D733</f>
        <v>2.6951040308574985</v>
      </c>
      <c r="F733" s="5">
        <f>'90.1 Data-IP'!F733/$D733</f>
        <v>2.166652260101126</v>
      </c>
      <c r="G733" s="5">
        <f>'90.1 Data-IP'!G733/$D733</f>
        <v>4.4112467378957509</v>
      </c>
      <c r="H733" s="5">
        <f>'90.1 Data-IP'!H733/$D733</f>
        <v>6.5860290252392817</v>
      </c>
      <c r="I733" s="5">
        <f>'90.1 Data-IP'!I733/$D733</f>
        <v>1.8236004584161369</v>
      </c>
      <c r="J733" s="5">
        <f>'90.1 Data-IP'!J733/$D733</f>
        <v>13.391215306578196</v>
      </c>
      <c r="K733" s="5">
        <f>'90.1 Data-IP'!K733/$D733</f>
        <v>0</v>
      </c>
      <c r="L733" s="5">
        <f>'90.1 Data-IP'!L733/$D733</f>
        <v>0.3073503777074687</v>
      </c>
      <c r="M733" s="5">
        <f>'90.1 Data-IP'!M733/$D733</f>
        <v>1.3138830982618299</v>
      </c>
      <c r="N733" s="5">
        <f>'90.1 Data-IP'!N733/$D733</f>
        <v>2.6510958399149111E-3</v>
      </c>
      <c r="O733" s="5">
        <f>'90.1 Data-IP'!O733/$D733</f>
        <v>2.6510958399149111E-3</v>
      </c>
      <c r="P733" s="5">
        <f>'90.1 Data-IP'!P733/$D733</f>
        <v>0</v>
      </c>
      <c r="Q733" s="5">
        <f>'90.1 Data-IP'!Q733/$D733</f>
        <v>0</v>
      </c>
      <c r="R733" s="5">
        <f>'90.1 Data-IP'!R733/$D733</f>
        <v>0</v>
      </c>
      <c r="S733" s="5">
        <f>'90.1 Data-IP'!S733/$D733</f>
        <v>0</v>
      </c>
      <c r="T733" s="5">
        <f>'90.1 Data-IP'!T733/$D733</f>
        <v>0</v>
      </c>
      <c r="U733" s="5">
        <f>'90.1 Data-IP'!U733/$D733</f>
        <v>1.5044085192903813</v>
      </c>
      <c r="V733" s="5">
        <f>'90.1 Data-IP'!V733/$D733</f>
        <v>0</v>
      </c>
      <c r="W733" s="5">
        <f>'90.1 Data-IP'!W733/$D733</f>
        <v>8.4202338670150798</v>
      </c>
      <c r="X733" s="5">
        <f>'90.1 Data-IP'!X733/$D733</f>
        <v>2.166652260101126</v>
      </c>
      <c r="Y733" s="5">
        <f t="shared" si="11"/>
        <v>10.586886127116205</v>
      </c>
      <c r="Z733" s="5">
        <f>'90.1 Data-IP'!Z733/$D733</f>
        <v>30.530726651350758</v>
      </c>
      <c r="AA733" s="5">
        <f>'90.1 Data-IP'!AA733/$D733</f>
        <v>3.6710607793915075</v>
      </c>
      <c r="AB733" s="5">
        <f>'90.1 Data-IP'!AB733/$D733</f>
        <v>34.201787430742264</v>
      </c>
    </row>
    <row r="734" spans="1:28" x14ac:dyDescent="0.25">
      <c r="A734" s="95">
        <v>2010</v>
      </c>
      <c r="B734" s="95" t="s">
        <v>54</v>
      </c>
      <c r="C734" s="101" t="s">
        <v>2</v>
      </c>
      <c r="D734" s="5">
        <f>'90.1 Data-SI'!D734*Convert!$B$1</f>
        <v>53627.846840473227</v>
      </c>
      <c r="E734" s="5">
        <f>'90.1 Data-IP'!E734/$D734</f>
        <v>0.98797504967495675</v>
      </c>
      <c r="F734" s="5">
        <f>'90.1 Data-IP'!F734/$D734</f>
        <v>0.83633236763182395</v>
      </c>
      <c r="G734" s="5">
        <f>'90.1 Data-IP'!G734/$D734</f>
        <v>4.3417880268899802</v>
      </c>
      <c r="H734" s="5">
        <f>'90.1 Data-IP'!H734/$D734</f>
        <v>6.553155436824337</v>
      </c>
      <c r="I734" s="5">
        <f>'90.1 Data-IP'!I734/$D734</f>
        <v>1.8190052256269511</v>
      </c>
      <c r="J734" s="5">
        <f>'90.1 Data-IP'!J734/$D734</f>
        <v>13.391215306578196</v>
      </c>
      <c r="K734" s="5">
        <f>'90.1 Data-IP'!K734/$D734</f>
        <v>0</v>
      </c>
      <c r="L734" s="5">
        <f>'90.1 Data-IP'!L734/$D734</f>
        <v>0.30717363798480768</v>
      </c>
      <c r="M734" s="5">
        <f>'90.1 Data-IP'!M734/$D734</f>
        <v>1.7656298293833308</v>
      </c>
      <c r="N734" s="5">
        <f>'90.1 Data-IP'!N734/$D734</f>
        <v>2.6510958399149111E-3</v>
      </c>
      <c r="O734" s="5">
        <f>'90.1 Data-IP'!O734/$D734</f>
        <v>2.6510958399149111E-3</v>
      </c>
      <c r="P734" s="5">
        <f>'90.1 Data-IP'!P734/$D734</f>
        <v>0</v>
      </c>
      <c r="Q734" s="5">
        <f>'90.1 Data-IP'!Q734/$D734</f>
        <v>0</v>
      </c>
      <c r="R734" s="5">
        <f>'90.1 Data-IP'!R734/$D734</f>
        <v>0</v>
      </c>
      <c r="S734" s="5">
        <f>'90.1 Data-IP'!S734/$D734</f>
        <v>0</v>
      </c>
      <c r="T734" s="5">
        <f>'90.1 Data-IP'!T734/$D734</f>
        <v>0</v>
      </c>
      <c r="U734" s="5">
        <f>'90.1 Data-IP'!U734/$D734</f>
        <v>1.4777208211685713</v>
      </c>
      <c r="V734" s="5">
        <f>'90.1 Data-IP'!V734/$D734</f>
        <v>0</v>
      </c>
      <c r="W734" s="5">
        <f>'90.1 Data-IP'!W734/$D734</f>
        <v>7.095392905948267</v>
      </c>
      <c r="X734" s="5">
        <f>'90.1 Data-IP'!X734/$D734</f>
        <v>0.83633236763182395</v>
      </c>
      <c r="Y734" s="5">
        <f t="shared" si="11"/>
        <v>7.9317252735800912</v>
      </c>
      <c r="Z734" s="5">
        <f>'90.1 Data-IP'!Z734/$D734</f>
        <v>29.168593608802478</v>
      </c>
      <c r="AA734" s="5">
        <f>'90.1 Data-IP'!AA734/$D734</f>
        <v>2.3140531888003957</v>
      </c>
      <c r="AB734" s="5">
        <f>'90.1 Data-IP'!AB734/$D734</f>
        <v>31.482646797602872</v>
      </c>
    </row>
    <row r="735" spans="1:28" x14ac:dyDescent="0.25">
      <c r="A735" s="95">
        <v>2010</v>
      </c>
      <c r="B735" s="95" t="s">
        <v>54</v>
      </c>
      <c r="C735" s="101" t="s">
        <v>18</v>
      </c>
      <c r="D735" s="5">
        <f>'90.1 Data-SI'!D735*Convert!$B$1</f>
        <v>53627.846840473227</v>
      </c>
      <c r="E735" s="5">
        <f>'90.1 Data-IP'!E735/$D735</f>
        <v>2.1408482605926209</v>
      </c>
      <c r="F735" s="5">
        <f>'90.1 Data-IP'!F735/$D735</f>
        <v>1.0519548292782368</v>
      </c>
      <c r="G735" s="5">
        <f>'90.1 Data-IP'!G735/$D735</f>
        <v>1.6079779967697239</v>
      </c>
      <c r="H735" s="5">
        <f>'90.1 Data-IP'!H735/$D735</f>
        <v>6.6217304492168036</v>
      </c>
      <c r="I735" s="5">
        <f>'90.1 Data-IP'!I735/$D735</f>
        <v>1.8234237186934759</v>
      </c>
      <c r="J735" s="5">
        <f>'90.1 Data-IP'!J735/$D735</f>
        <v>13.391215306578196</v>
      </c>
      <c r="K735" s="5">
        <f>'90.1 Data-IP'!K735/$D735</f>
        <v>0</v>
      </c>
      <c r="L735" s="5">
        <f>'90.1 Data-IP'!L735/$D735</f>
        <v>0.3073503777074687</v>
      </c>
      <c r="M735" s="5">
        <f>'90.1 Data-IP'!M735/$D735</f>
        <v>1.2249830177633498</v>
      </c>
      <c r="N735" s="5">
        <f>'90.1 Data-IP'!N735/$D735</f>
        <v>2.6510958399149111E-3</v>
      </c>
      <c r="O735" s="5">
        <f>'90.1 Data-IP'!O735/$D735</f>
        <v>2.6510958399149111E-3</v>
      </c>
      <c r="P735" s="5">
        <f>'90.1 Data-IP'!P735/$D735</f>
        <v>0</v>
      </c>
      <c r="Q735" s="5">
        <f>'90.1 Data-IP'!Q735/$D735</f>
        <v>0</v>
      </c>
      <c r="R735" s="5">
        <f>'90.1 Data-IP'!R735/$D735</f>
        <v>0</v>
      </c>
      <c r="S735" s="5">
        <f>'90.1 Data-IP'!S735/$D735</f>
        <v>0</v>
      </c>
      <c r="T735" s="5">
        <f>'90.1 Data-IP'!T735/$D735</f>
        <v>0</v>
      </c>
      <c r="U735" s="5">
        <f>'90.1 Data-IP'!U735/$D735</f>
        <v>1.5330403543614626</v>
      </c>
      <c r="V735" s="5">
        <f>'90.1 Data-IP'!V735/$D735</f>
        <v>0</v>
      </c>
      <c r="W735" s="5">
        <f>'90.1 Data-IP'!W735/$D735</f>
        <v>4.9738092751256948</v>
      </c>
      <c r="X735" s="5">
        <f>'90.1 Data-IP'!X735/$D735</f>
        <v>1.0519548292782368</v>
      </c>
      <c r="Y735" s="5">
        <f t="shared" si="11"/>
        <v>6.0257641044039314</v>
      </c>
      <c r="Z735" s="5">
        <f>'90.1 Data-IP'!Z735/$D735</f>
        <v>27.120180223161555</v>
      </c>
      <c r="AA735" s="5">
        <f>'90.1 Data-IP'!AA735/$D735</f>
        <v>2.5849951836396992</v>
      </c>
      <c r="AB735" s="5">
        <f>'90.1 Data-IP'!AB735/$D735</f>
        <v>29.705175406801256</v>
      </c>
    </row>
    <row r="736" spans="1:28" x14ac:dyDescent="0.25">
      <c r="A736" s="95">
        <v>2010</v>
      </c>
      <c r="B736" s="95" t="s">
        <v>54</v>
      </c>
      <c r="C736" s="101" t="s">
        <v>4</v>
      </c>
      <c r="D736" s="5">
        <f>'90.1 Data-SI'!D736*Convert!$B$1</f>
        <v>53627.846840473227</v>
      </c>
      <c r="E736" s="5">
        <f>'90.1 Data-IP'!E736/$D736</f>
        <v>4.3310069038076593</v>
      </c>
      <c r="F736" s="5">
        <f>'90.1 Data-IP'!F736/$D736</f>
        <v>4.0261308822174451</v>
      </c>
      <c r="G736" s="5">
        <f>'90.1 Data-IP'!G736/$D736</f>
        <v>2.8582347948735962</v>
      </c>
      <c r="H736" s="5">
        <f>'90.1 Data-IP'!H736/$D736</f>
        <v>6.5803733541141307</v>
      </c>
      <c r="I736" s="5">
        <f>'90.1 Data-IP'!I736/$D736</f>
        <v>1.8204191434082388</v>
      </c>
      <c r="J736" s="5">
        <f>'90.1 Data-IP'!J736/$D736</f>
        <v>13.391215306578196</v>
      </c>
      <c r="K736" s="5">
        <f>'90.1 Data-IP'!K736/$D736</f>
        <v>0</v>
      </c>
      <c r="L736" s="5">
        <f>'90.1 Data-IP'!L736/$D736</f>
        <v>0.3073503777074687</v>
      </c>
      <c r="M736" s="5">
        <f>'90.1 Data-IP'!M736/$D736</f>
        <v>1.2318758669471288</v>
      </c>
      <c r="N736" s="5">
        <f>'90.1 Data-IP'!N736/$D736</f>
        <v>2.6510958399149111E-3</v>
      </c>
      <c r="O736" s="5">
        <f>'90.1 Data-IP'!O736/$D736</f>
        <v>2.6510958399149111E-3</v>
      </c>
      <c r="P736" s="5">
        <f>'90.1 Data-IP'!P736/$D736</f>
        <v>0</v>
      </c>
      <c r="Q736" s="5">
        <f>'90.1 Data-IP'!Q736/$D736</f>
        <v>0</v>
      </c>
      <c r="R736" s="5">
        <f>'90.1 Data-IP'!R736/$D736</f>
        <v>0</v>
      </c>
      <c r="S736" s="5">
        <f>'90.1 Data-IP'!S736/$D736</f>
        <v>0</v>
      </c>
      <c r="T736" s="5">
        <f>'90.1 Data-IP'!T736/$D736</f>
        <v>0</v>
      </c>
      <c r="U736" s="5">
        <f>'90.1 Data-IP'!U736/$D736</f>
        <v>1.5846483533784728</v>
      </c>
      <c r="V736" s="5">
        <f>'90.1 Data-IP'!V736/$D736</f>
        <v>0</v>
      </c>
      <c r="W736" s="5">
        <f>'90.1 Data-IP'!W736/$D736</f>
        <v>8.4211175656283839</v>
      </c>
      <c r="X736" s="5">
        <f>'90.1 Data-IP'!X736/$D736</f>
        <v>4.0261308822174451</v>
      </c>
      <c r="Y736" s="5">
        <f t="shared" si="11"/>
        <v>12.44724844784583</v>
      </c>
      <c r="Z736" s="5">
        <f>'90.1 Data-IP'!Z736/$D736</f>
        <v>30.523126843276334</v>
      </c>
      <c r="AA736" s="5">
        <f>'90.1 Data-IP'!AA736/$D736</f>
        <v>5.6107792355959178</v>
      </c>
      <c r="AB736" s="5">
        <f>'90.1 Data-IP'!AB736/$D736</f>
        <v>36.133906078872251</v>
      </c>
    </row>
    <row r="737" spans="1:28" x14ac:dyDescent="0.25">
      <c r="A737" s="95">
        <v>2010</v>
      </c>
      <c r="B737" s="95" t="s">
        <v>54</v>
      </c>
      <c r="C737" s="101" t="s">
        <v>5</v>
      </c>
      <c r="D737" s="5">
        <f>'90.1 Data-SI'!D737*Convert!$B$1</f>
        <v>53627.846840473227</v>
      </c>
      <c r="E737" s="5">
        <f>'90.1 Data-IP'!E737/$D737</f>
        <v>2.4073717623654005</v>
      </c>
      <c r="F737" s="5">
        <f>'90.1 Data-IP'!F737/$D737</f>
        <v>2.1926329993322922</v>
      </c>
      <c r="G737" s="5">
        <f>'90.1 Data-IP'!G737/$D737</f>
        <v>3.130767447216849</v>
      </c>
      <c r="H737" s="5">
        <f>'90.1 Data-IP'!H737/$D737</f>
        <v>6.5768385596609109</v>
      </c>
      <c r="I737" s="5">
        <f>'90.1 Data-IP'!I737/$D737</f>
        <v>1.8225400200801709</v>
      </c>
      <c r="J737" s="5">
        <f>'90.1 Data-IP'!J737/$D737</f>
        <v>13.391215306578196</v>
      </c>
      <c r="K737" s="5">
        <f>'90.1 Data-IP'!K737/$D737</f>
        <v>0</v>
      </c>
      <c r="L737" s="5">
        <f>'90.1 Data-IP'!L737/$D737</f>
        <v>0.3073503777074687</v>
      </c>
      <c r="M737" s="5">
        <f>'90.1 Data-IP'!M737/$D737</f>
        <v>1.6162847637347908</v>
      </c>
      <c r="N737" s="5">
        <f>'90.1 Data-IP'!N737/$D737</f>
        <v>2.6510958399149111E-3</v>
      </c>
      <c r="O737" s="5">
        <f>'90.1 Data-IP'!O737/$D737</f>
        <v>2.6510958399149111E-3</v>
      </c>
      <c r="P737" s="5">
        <f>'90.1 Data-IP'!P737/$D737</f>
        <v>0</v>
      </c>
      <c r="Q737" s="5">
        <f>'90.1 Data-IP'!Q737/$D737</f>
        <v>0</v>
      </c>
      <c r="R737" s="5">
        <f>'90.1 Data-IP'!R737/$D737</f>
        <v>0</v>
      </c>
      <c r="S737" s="5">
        <f>'90.1 Data-IP'!S737/$D737</f>
        <v>0</v>
      </c>
      <c r="T737" s="5">
        <f>'90.1 Data-IP'!T737/$D737</f>
        <v>0</v>
      </c>
      <c r="U737" s="5">
        <f>'90.1 Data-IP'!U737/$D737</f>
        <v>1.5609652305418995</v>
      </c>
      <c r="V737" s="5">
        <f>'90.1 Data-IP'!V737/$D737</f>
        <v>0</v>
      </c>
      <c r="W737" s="5">
        <f>'90.1 Data-IP'!W737/$D737</f>
        <v>7.1544239733170416</v>
      </c>
      <c r="X737" s="5">
        <f>'90.1 Data-IP'!X737/$D737</f>
        <v>2.1926329993322922</v>
      </c>
      <c r="Y737" s="5">
        <f t="shared" si="11"/>
        <v>9.3470569726493338</v>
      </c>
      <c r="Z737" s="5">
        <f>'90.1 Data-IP'!Z737/$D737</f>
        <v>29.254665853738381</v>
      </c>
      <c r="AA737" s="5">
        <f>'90.1 Data-IP'!AA737/$D737</f>
        <v>3.7535982298741919</v>
      </c>
      <c r="AB737" s="5">
        <f>'90.1 Data-IP'!AB737/$D737</f>
        <v>33.008264083612566</v>
      </c>
    </row>
    <row r="738" spans="1:28" x14ac:dyDescent="0.25">
      <c r="A738" s="95">
        <v>2010</v>
      </c>
      <c r="B738" s="95" t="s">
        <v>54</v>
      </c>
      <c r="C738" s="101" t="s">
        <v>15</v>
      </c>
      <c r="D738" s="5">
        <f>'90.1 Data-SI'!D738*Convert!$B$1</f>
        <v>53627.846840473227</v>
      </c>
      <c r="E738" s="5">
        <f>'90.1 Data-IP'!E738/$D738</f>
        <v>2.1046166174471175</v>
      </c>
      <c r="F738" s="5">
        <f>'90.1 Data-IP'!F738/$D738</f>
        <v>1.4407822191324233</v>
      </c>
      <c r="G738" s="5">
        <f>'90.1 Data-IP'!G738/$D738</f>
        <v>0.87168031216402275</v>
      </c>
      <c r="H738" s="5">
        <f>'90.1 Data-IP'!H738/$D738</f>
        <v>6.6312743942404966</v>
      </c>
      <c r="I738" s="5">
        <f>'90.1 Data-IP'!I738/$D738</f>
        <v>1.8223632803575098</v>
      </c>
      <c r="J738" s="5">
        <f>'90.1 Data-IP'!J738/$D738</f>
        <v>13.391215306578196</v>
      </c>
      <c r="K738" s="5">
        <f>'90.1 Data-IP'!K738/$D738</f>
        <v>0</v>
      </c>
      <c r="L738" s="5">
        <f>'90.1 Data-IP'!L738/$D738</f>
        <v>0.3073503777074687</v>
      </c>
      <c r="M738" s="5">
        <f>'90.1 Data-IP'!M738/$D738</f>
        <v>1.2081927441105553</v>
      </c>
      <c r="N738" s="5">
        <f>'90.1 Data-IP'!N738/$D738</f>
        <v>2.6510958399149111E-3</v>
      </c>
      <c r="O738" s="5">
        <f>'90.1 Data-IP'!O738/$D738</f>
        <v>2.6510958399149111E-3</v>
      </c>
      <c r="P738" s="5">
        <f>'90.1 Data-IP'!P738/$D738</f>
        <v>0</v>
      </c>
      <c r="Q738" s="5">
        <f>'90.1 Data-IP'!Q738/$D738</f>
        <v>0</v>
      </c>
      <c r="R738" s="5">
        <f>'90.1 Data-IP'!R738/$D738</f>
        <v>0</v>
      </c>
      <c r="S738" s="5">
        <f>'90.1 Data-IP'!S738/$D738</f>
        <v>0</v>
      </c>
      <c r="T738" s="5">
        <f>'90.1 Data-IP'!T738/$D738</f>
        <v>0</v>
      </c>
      <c r="U738" s="5">
        <f>'90.1 Data-IP'!U738/$D738</f>
        <v>1.5781089836400162</v>
      </c>
      <c r="V738" s="5">
        <f>'90.1 Data-IP'!V738/$D738</f>
        <v>0</v>
      </c>
      <c r="W738" s="5">
        <f>'90.1 Data-IP'!W738/$D738</f>
        <v>4.1844896737216954</v>
      </c>
      <c r="X738" s="5">
        <f>'90.1 Data-IP'!X738/$D738</f>
        <v>1.4407822191324233</v>
      </c>
      <c r="Y738" s="5">
        <f t="shared" si="11"/>
        <v>5.6252718928541192</v>
      </c>
      <c r="Z738" s="5">
        <f>'90.1 Data-IP'!Z738/$D738</f>
        <v>26.33934412844528</v>
      </c>
      <c r="AA738" s="5">
        <f>'90.1 Data-IP'!AA738/$D738</f>
        <v>3.0188912027724393</v>
      </c>
      <c r="AB738" s="5">
        <f>'90.1 Data-IP'!AB738/$D738</f>
        <v>29.35823533121772</v>
      </c>
    </row>
    <row r="739" spans="1:28" x14ac:dyDescent="0.25">
      <c r="A739" s="95">
        <v>2010</v>
      </c>
      <c r="B739" s="95" t="s">
        <v>54</v>
      </c>
      <c r="C739" s="101" t="s">
        <v>16</v>
      </c>
      <c r="D739" s="5">
        <f>'90.1 Data-SI'!D739*Convert!$B$1</f>
        <v>53627.846840473227</v>
      </c>
      <c r="E739" s="5">
        <f>'90.1 Data-IP'!E739/$D739</f>
        <v>6.6157212986463305</v>
      </c>
      <c r="F739" s="5">
        <f>'90.1 Data-IP'!F739/$D739</f>
        <v>6.3417747285217887</v>
      </c>
      <c r="G739" s="5">
        <f>'90.1 Data-IP'!G739/$D739</f>
        <v>3.1182189269079186</v>
      </c>
      <c r="H739" s="5">
        <f>'90.1 Data-IP'!H739/$D739</f>
        <v>6.5885033813565359</v>
      </c>
      <c r="I739" s="5">
        <f>'90.1 Data-IP'!I739/$D739</f>
        <v>1.8216563214668657</v>
      </c>
      <c r="J739" s="5">
        <f>'90.1 Data-IP'!J739/$D739</f>
        <v>13.391215306578196</v>
      </c>
      <c r="K739" s="5">
        <f>'90.1 Data-IP'!K739/$D739</f>
        <v>0</v>
      </c>
      <c r="L739" s="5">
        <f>'90.1 Data-IP'!L739/$D739</f>
        <v>0.3073503777074687</v>
      </c>
      <c r="M739" s="5">
        <f>'90.1 Data-IP'!M739/$D739</f>
        <v>1.3191852899416596</v>
      </c>
      <c r="N739" s="5">
        <f>'90.1 Data-IP'!N739/$D739</f>
        <v>2.6510958399149111E-3</v>
      </c>
      <c r="O739" s="5">
        <f>'90.1 Data-IP'!O739/$D739</f>
        <v>2.6510958399149111E-3</v>
      </c>
      <c r="P739" s="5">
        <f>'90.1 Data-IP'!P739/$D739</f>
        <v>0</v>
      </c>
      <c r="Q739" s="5">
        <f>'90.1 Data-IP'!Q739/$D739</f>
        <v>0</v>
      </c>
      <c r="R739" s="5">
        <f>'90.1 Data-IP'!R739/$D739</f>
        <v>0</v>
      </c>
      <c r="S739" s="5">
        <f>'90.1 Data-IP'!S739/$D739</f>
        <v>0</v>
      </c>
      <c r="T739" s="5">
        <f>'90.1 Data-IP'!T739/$D739</f>
        <v>0</v>
      </c>
      <c r="U739" s="5">
        <f>'90.1 Data-IP'!U739/$D739</f>
        <v>1.6438561604699058</v>
      </c>
      <c r="V739" s="5">
        <f>'90.1 Data-IP'!V739/$D739</f>
        <v>0</v>
      </c>
      <c r="W739" s="5">
        <f>'90.1 Data-IP'!W739/$D739</f>
        <v>11.053125515495907</v>
      </c>
      <c r="X739" s="5">
        <f>'90.1 Data-IP'!X739/$D739</f>
        <v>6.3417747285217887</v>
      </c>
      <c r="Y739" s="5">
        <f t="shared" si="11"/>
        <v>17.394900244017695</v>
      </c>
      <c r="Z739" s="5">
        <f>'90.1 Data-IP'!Z739/$D739</f>
        <v>33.164148518999568</v>
      </c>
      <c r="AA739" s="5">
        <f>'90.1 Data-IP'!AA739/$D739</f>
        <v>7.985630888991694</v>
      </c>
      <c r="AB739" s="5">
        <f>'90.1 Data-IP'!AB739/$D739</f>
        <v>41.149779407991261</v>
      </c>
    </row>
    <row r="740" spans="1:28" x14ac:dyDescent="0.25">
      <c r="A740" s="95">
        <v>2010</v>
      </c>
      <c r="B740" s="95" t="s">
        <v>54</v>
      </c>
      <c r="C740" s="101" t="s">
        <v>9</v>
      </c>
      <c r="D740" s="5">
        <f>'90.1 Data-SI'!D740*Convert!$B$1</f>
        <v>53627.846840473227</v>
      </c>
      <c r="E740" s="5">
        <f>'90.1 Data-IP'!E740/$D740</f>
        <v>4.5643033377201716</v>
      </c>
      <c r="F740" s="5">
        <f>'90.1 Data-IP'!F740/$D740</f>
        <v>4.1217470721770431</v>
      </c>
      <c r="G740" s="5">
        <f>'90.1 Data-IP'!G740/$D740</f>
        <v>2.0411670570118203</v>
      </c>
      <c r="H740" s="5">
        <f>'90.1 Data-IP'!H740/$D740</f>
        <v>6.5973403674895863</v>
      </c>
      <c r="I740" s="5">
        <f>'90.1 Data-IP'!I740/$D740</f>
        <v>1.819358705072273</v>
      </c>
      <c r="J740" s="5">
        <f>'90.1 Data-IP'!J740/$D740</f>
        <v>13.391215306578196</v>
      </c>
      <c r="K740" s="5">
        <f>'90.1 Data-IP'!K740/$D740</f>
        <v>0</v>
      </c>
      <c r="L740" s="5">
        <f>'90.1 Data-IP'!L740/$D740</f>
        <v>0.3073503777074687</v>
      </c>
      <c r="M740" s="5">
        <f>'90.1 Data-IP'!M740/$D740</f>
        <v>1.4250523838155953</v>
      </c>
      <c r="N740" s="5">
        <f>'90.1 Data-IP'!N740/$D740</f>
        <v>2.6510958399149111E-3</v>
      </c>
      <c r="O740" s="5">
        <f>'90.1 Data-IP'!O740/$D740</f>
        <v>2.6510958399149111E-3</v>
      </c>
      <c r="P740" s="5">
        <f>'90.1 Data-IP'!P740/$D740</f>
        <v>0</v>
      </c>
      <c r="Q740" s="5">
        <f>'90.1 Data-IP'!Q740/$D740</f>
        <v>0</v>
      </c>
      <c r="R740" s="5">
        <f>'90.1 Data-IP'!R740/$D740</f>
        <v>0</v>
      </c>
      <c r="S740" s="5">
        <f>'90.1 Data-IP'!S740/$D740</f>
        <v>0</v>
      </c>
      <c r="T740" s="5">
        <f>'90.1 Data-IP'!T740/$D740</f>
        <v>0</v>
      </c>
      <c r="U740" s="5">
        <f>'90.1 Data-IP'!U740/$D740</f>
        <v>1.6288332840437214</v>
      </c>
      <c r="V740" s="5">
        <f>'90.1 Data-IP'!V740/$D740</f>
        <v>0</v>
      </c>
      <c r="W740" s="5">
        <f>'90.1 Data-IP'!W740/$D740</f>
        <v>8.0305227785475868</v>
      </c>
      <c r="X740" s="5">
        <f>'90.1 Data-IP'!X740/$D740</f>
        <v>4.1217470721770431</v>
      </c>
      <c r="Y740" s="5">
        <f t="shared" si="11"/>
        <v>12.152269850724629</v>
      </c>
      <c r="Z740" s="5">
        <f>'90.1 Data-IP'!Z740/$D740</f>
        <v>30.148261891512362</v>
      </c>
      <c r="AA740" s="5">
        <f>'90.1 Data-IP'!AA740/$D740</f>
        <v>5.7505803562207642</v>
      </c>
      <c r="AB740" s="5">
        <f>'90.1 Data-IP'!AB740/$D740</f>
        <v>35.898842247733128</v>
      </c>
    </row>
    <row r="741" spans="1:28" x14ac:dyDescent="0.25">
      <c r="A741" s="95">
        <v>2010</v>
      </c>
      <c r="B741" s="95" t="s">
        <v>54</v>
      </c>
      <c r="C741" s="101" t="s">
        <v>12</v>
      </c>
      <c r="D741" s="5">
        <f>'90.1 Data-SI'!D741*Convert!$B$1</f>
        <v>53627.846840473227</v>
      </c>
      <c r="E741" s="5">
        <f>'90.1 Data-IP'!E741/$D741</f>
        <v>7.0892070156551332</v>
      </c>
      <c r="F741" s="5">
        <f>'90.1 Data-IP'!F741/$D741</f>
        <v>8.1328550779683031</v>
      </c>
      <c r="G741" s="5">
        <f>'90.1 Data-IP'!G741/$D741</f>
        <v>2.4137343923811954</v>
      </c>
      <c r="H741" s="5">
        <f>'90.1 Data-IP'!H741/$D741</f>
        <v>6.5922149155324181</v>
      </c>
      <c r="I741" s="5">
        <f>'90.1 Data-IP'!I741/$D741</f>
        <v>1.8225400200801709</v>
      </c>
      <c r="J741" s="5">
        <f>'90.1 Data-IP'!J741/$D741</f>
        <v>13.391215306578196</v>
      </c>
      <c r="K741" s="5">
        <f>'90.1 Data-IP'!K741/$D741</f>
        <v>0</v>
      </c>
      <c r="L741" s="5">
        <f>'90.1 Data-IP'!L741/$D741</f>
        <v>0.3073503777074687</v>
      </c>
      <c r="M741" s="5">
        <f>'90.1 Data-IP'!M741/$D741</f>
        <v>1.3624865219936035</v>
      </c>
      <c r="N741" s="5">
        <f>'90.1 Data-IP'!N741/$D741</f>
        <v>2.6510958399149111E-3</v>
      </c>
      <c r="O741" s="5">
        <f>'90.1 Data-IP'!O741/$D741</f>
        <v>2.6510958399149111E-3</v>
      </c>
      <c r="P741" s="5">
        <f>'90.1 Data-IP'!P741/$D741</f>
        <v>0</v>
      </c>
      <c r="Q741" s="5">
        <f>'90.1 Data-IP'!Q741/$D741</f>
        <v>0</v>
      </c>
      <c r="R741" s="5">
        <f>'90.1 Data-IP'!R741/$D741</f>
        <v>0</v>
      </c>
      <c r="S741" s="5">
        <f>'90.1 Data-IP'!S741/$D741</f>
        <v>0</v>
      </c>
      <c r="T741" s="5">
        <f>'90.1 Data-IP'!T741/$D741</f>
        <v>0</v>
      </c>
      <c r="U741" s="5">
        <f>'90.1 Data-IP'!U741/$D741</f>
        <v>1.7159659673155914</v>
      </c>
      <c r="V741" s="5">
        <f>'90.1 Data-IP'!V741/$D741</f>
        <v>0</v>
      </c>
      <c r="W741" s="5">
        <f>'90.1 Data-IP'!W741/$D741</f>
        <v>10.865427930029933</v>
      </c>
      <c r="X741" s="5">
        <f>'90.1 Data-IP'!X741/$D741</f>
        <v>8.1328550779683031</v>
      </c>
      <c r="Y741" s="5">
        <f t="shared" si="11"/>
        <v>18.998283007998236</v>
      </c>
      <c r="Z741" s="5">
        <f>'90.1 Data-IP'!Z741/$D741</f>
        <v>32.981222906045438</v>
      </c>
      <c r="AA741" s="5">
        <f>'90.1 Data-IP'!AA741/$D741</f>
        <v>9.8488210452838949</v>
      </c>
      <c r="AB741" s="5">
        <f>'90.1 Data-IP'!AB741/$D741</f>
        <v>42.83004395132933</v>
      </c>
    </row>
    <row r="742" spans="1:28" x14ac:dyDescent="0.25">
      <c r="A742" s="95">
        <v>2010</v>
      </c>
      <c r="B742" s="95" t="s">
        <v>54</v>
      </c>
      <c r="C742" s="101" t="s">
        <v>8</v>
      </c>
      <c r="D742" s="5">
        <f>'90.1 Data-SI'!D742*Convert!$B$1</f>
        <v>53627.846840473227</v>
      </c>
      <c r="E742" s="5">
        <f>'90.1 Data-IP'!E742/$D742</f>
        <v>11.228804799820937</v>
      </c>
      <c r="F742" s="5">
        <f>'90.1 Data-IP'!F742/$D742</f>
        <v>12.395286969383497</v>
      </c>
      <c r="G742" s="5">
        <f>'90.1 Data-IP'!G742/$D742</f>
        <v>1.0360482542387472</v>
      </c>
      <c r="H742" s="5">
        <f>'90.1 Data-IP'!H742/$D742</f>
        <v>6.8394737875351481</v>
      </c>
      <c r="I742" s="5">
        <f>'90.1 Data-IP'!I742/$D742</f>
        <v>1.835442019834423</v>
      </c>
      <c r="J742" s="5">
        <f>'90.1 Data-IP'!J742/$D742</f>
        <v>13.391215306578196</v>
      </c>
      <c r="K742" s="5">
        <f>'90.1 Data-IP'!K742/$D742</f>
        <v>0</v>
      </c>
      <c r="L742" s="5">
        <f>'90.1 Data-IP'!L742/$D742</f>
        <v>0.30770385715279069</v>
      </c>
      <c r="M742" s="5">
        <f>'90.1 Data-IP'!M742/$D742</f>
        <v>1.4215175893623755</v>
      </c>
      <c r="N742" s="5">
        <f>'90.1 Data-IP'!N742/$D742</f>
        <v>2.6510958399149111E-3</v>
      </c>
      <c r="O742" s="5">
        <f>'90.1 Data-IP'!O742/$D742</f>
        <v>2.6510958399149111E-3</v>
      </c>
      <c r="P742" s="5">
        <f>'90.1 Data-IP'!P742/$D742</f>
        <v>0</v>
      </c>
      <c r="Q742" s="5">
        <f>'90.1 Data-IP'!Q742/$D742</f>
        <v>0</v>
      </c>
      <c r="R742" s="5">
        <f>'90.1 Data-IP'!R742/$D742</f>
        <v>0</v>
      </c>
      <c r="S742" s="5">
        <f>'90.1 Data-IP'!S742/$D742</f>
        <v>0</v>
      </c>
      <c r="T742" s="5">
        <f>'90.1 Data-IP'!T742/$D742</f>
        <v>0</v>
      </c>
      <c r="U742" s="5">
        <f>'90.1 Data-IP'!U742/$D742</f>
        <v>1.8135262942244601</v>
      </c>
      <c r="V742" s="5">
        <f>'90.1 Data-IP'!V742/$D742</f>
        <v>0</v>
      </c>
      <c r="W742" s="5">
        <f>'90.1 Data-IP'!W742/$D742</f>
        <v>13.686370643422061</v>
      </c>
      <c r="X742" s="5">
        <f>'90.1 Data-IP'!X742/$D742</f>
        <v>12.395286969383497</v>
      </c>
      <c r="Y742" s="5">
        <f t="shared" si="11"/>
        <v>26.081657612805557</v>
      </c>
      <c r="Z742" s="5">
        <f>'90.1 Data-IP'!Z742/$D742</f>
        <v>36.062856710362531</v>
      </c>
      <c r="AA742" s="5">
        <f>'90.1 Data-IP'!AA742/$D742</f>
        <v>14.208813263607958</v>
      </c>
      <c r="AB742" s="5">
        <f>'90.1 Data-IP'!AB742/$D742</f>
        <v>50.271669973970496</v>
      </c>
    </row>
    <row r="743" spans="1:28" x14ac:dyDescent="0.25">
      <c r="A743" s="95">
        <v>2013</v>
      </c>
      <c r="B743" s="95" t="s">
        <v>54</v>
      </c>
      <c r="C743" s="101" t="s">
        <v>10</v>
      </c>
      <c r="D743" s="5">
        <f>'90.1 Data-SI'!D743*Convert!$B$1</f>
        <v>53627.846840473227</v>
      </c>
      <c r="E743" s="5">
        <f>'90.1 Data-IP'!E743/$D743</f>
        <v>0</v>
      </c>
      <c r="F743" s="5">
        <f>'90.1 Data-IP'!F743/$D743</f>
        <v>0</v>
      </c>
      <c r="G743" s="5">
        <f>'90.1 Data-IP'!G743/$D743</f>
        <v>17.383942381212716</v>
      </c>
      <c r="H743" s="5">
        <f>'90.1 Data-IP'!H743/$D743</f>
        <v>5.7629521368070336</v>
      </c>
      <c r="I743" s="5">
        <f>'90.1 Data-IP'!I743/$D743</f>
        <v>1.8223632803575098</v>
      </c>
      <c r="J743" s="5">
        <f>'90.1 Data-IP'!J743/$D743</f>
        <v>13.256716377633184</v>
      </c>
      <c r="K743" s="5">
        <f>'90.1 Data-IP'!K743/$D743</f>
        <v>0</v>
      </c>
      <c r="L743" s="5">
        <f>'90.1 Data-IP'!L743/$D743</f>
        <v>0.30134122713699485</v>
      </c>
      <c r="M743" s="5">
        <f>'90.1 Data-IP'!M743/$D743</f>
        <v>2.1535735206242124</v>
      </c>
      <c r="N743" s="5">
        <f>'90.1 Data-IP'!N743/$D743</f>
        <v>2.6510958399149111E-3</v>
      </c>
      <c r="O743" s="5">
        <f>'90.1 Data-IP'!O743/$D743</f>
        <v>2.6510958399149111E-3</v>
      </c>
      <c r="P743" s="5">
        <f>'90.1 Data-IP'!P743/$D743</f>
        <v>0</v>
      </c>
      <c r="Q743" s="5">
        <f>'90.1 Data-IP'!Q743/$D743</f>
        <v>0</v>
      </c>
      <c r="R743" s="5">
        <f>'90.1 Data-IP'!R743/$D743</f>
        <v>0</v>
      </c>
      <c r="S743" s="5">
        <f>'90.1 Data-IP'!S743/$D743</f>
        <v>0</v>
      </c>
      <c r="T743" s="5">
        <f>'90.1 Data-IP'!T743/$D743</f>
        <v>0</v>
      </c>
      <c r="U743" s="5">
        <f>'90.1 Data-IP'!U743/$D743</f>
        <v>1.1868072376685752</v>
      </c>
      <c r="V743" s="5">
        <f>'90.1 Data-IP'!V743/$D743</f>
        <v>0</v>
      </c>
      <c r="W743" s="5">
        <f>'90.1 Data-IP'!W743/$D743</f>
        <v>19.537515901836926</v>
      </c>
      <c r="X743" s="5">
        <f>'90.1 Data-IP'!X743/$D743</f>
        <v>0</v>
      </c>
      <c r="Y743" s="5">
        <f t="shared" si="11"/>
        <v>19.537515901836926</v>
      </c>
      <c r="Z743" s="5">
        <f>'90.1 Data-IP'!Z743/$D743</f>
        <v>40.683363279888901</v>
      </c>
      <c r="AA743" s="5">
        <f>'90.1 Data-IP'!AA743/$D743</f>
        <v>1.1868072376685752</v>
      </c>
      <c r="AB743" s="5">
        <f>'90.1 Data-IP'!AB743/$D743</f>
        <v>41.870170517557476</v>
      </c>
    </row>
    <row r="744" spans="1:28" x14ac:dyDescent="0.25">
      <c r="A744" s="95">
        <v>2013</v>
      </c>
      <c r="B744" s="95" t="s">
        <v>54</v>
      </c>
      <c r="C744" s="101" t="s">
        <v>6</v>
      </c>
      <c r="D744" s="5">
        <f>'90.1 Data-SI'!D744*Convert!$B$1</f>
        <v>53627.846840473227</v>
      </c>
      <c r="E744" s="5">
        <f>'90.1 Data-IP'!E744/$D744</f>
        <v>9.013725855710697E-3</v>
      </c>
      <c r="F744" s="5">
        <f>'90.1 Data-IP'!F744/$D744</f>
        <v>0</v>
      </c>
      <c r="G744" s="5">
        <f>'90.1 Data-IP'!G744/$D744</f>
        <v>16.160726760675974</v>
      </c>
      <c r="H744" s="5">
        <f>'90.1 Data-IP'!H744/$D744</f>
        <v>5.7733797804440323</v>
      </c>
      <c r="I744" s="5">
        <f>'90.1 Data-IP'!I744/$D744</f>
        <v>1.8218330611895268</v>
      </c>
      <c r="J744" s="5">
        <f>'90.1 Data-IP'!J744/$D744</f>
        <v>13.256716377633184</v>
      </c>
      <c r="K744" s="5">
        <f>'90.1 Data-IP'!K744/$D744</f>
        <v>0</v>
      </c>
      <c r="L744" s="5">
        <f>'90.1 Data-IP'!L744/$D744</f>
        <v>0.30134122713699485</v>
      </c>
      <c r="M744" s="5">
        <f>'90.1 Data-IP'!M744/$D744</f>
        <v>1.9232816619969373</v>
      </c>
      <c r="N744" s="5">
        <f>'90.1 Data-IP'!N744/$D744</f>
        <v>2.6510958399149111E-3</v>
      </c>
      <c r="O744" s="5">
        <f>'90.1 Data-IP'!O744/$D744</f>
        <v>2.6510958399149111E-3</v>
      </c>
      <c r="P744" s="5">
        <f>'90.1 Data-IP'!P744/$D744</f>
        <v>0</v>
      </c>
      <c r="Q744" s="5">
        <f>'90.1 Data-IP'!Q744/$D744</f>
        <v>0</v>
      </c>
      <c r="R744" s="5">
        <f>'90.1 Data-IP'!R744/$D744</f>
        <v>0</v>
      </c>
      <c r="S744" s="5">
        <f>'90.1 Data-IP'!S744/$D744</f>
        <v>0</v>
      </c>
      <c r="T744" s="5">
        <f>'90.1 Data-IP'!T744/$D744</f>
        <v>0</v>
      </c>
      <c r="U744" s="5">
        <f>'90.1 Data-IP'!U744/$D744</f>
        <v>1.1947605251883198</v>
      </c>
      <c r="V744" s="5">
        <f>'90.1 Data-IP'!V744/$D744</f>
        <v>0</v>
      </c>
      <c r="W744" s="5">
        <f>'90.1 Data-IP'!W744/$D744</f>
        <v>18.093022148528622</v>
      </c>
      <c r="X744" s="5">
        <f>'90.1 Data-IP'!X744/$D744</f>
        <v>0</v>
      </c>
      <c r="Y744" s="5">
        <f t="shared" si="11"/>
        <v>18.093022148528622</v>
      </c>
      <c r="Z744" s="5">
        <f>'90.1 Data-IP'!Z744/$D744</f>
        <v>39.249120430494941</v>
      </c>
      <c r="AA744" s="5">
        <f>'90.1 Data-IP'!AA744/$D744</f>
        <v>1.1947605251883198</v>
      </c>
      <c r="AB744" s="5">
        <f>'90.1 Data-IP'!AB744/$D744</f>
        <v>40.443880955683262</v>
      </c>
    </row>
    <row r="745" spans="1:28" x14ac:dyDescent="0.25">
      <c r="A745" s="95">
        <v>2013</v>
      </c>
      <c r="B745" s="95" t="s">
        <v>54</v>
      </c>
      <c r="C745" s="101" t="s">
        <v>11</v>
      </c>
      <c r="D745" s="5">
        <f>'90.1 Data-SI'!D745*Convert!$B$1</f>
        <v>53627.846840473227</v>
      </c>
      <c r="E745" s="5">
        <f>'90.1 Data-IP'!E745/$D745</f>
        <v>3.5347944532198813E-4</v>
      </c>
      <c r="F745" s="5">
        <f>'90.1 Data-IP'!F745/$D745</f>
        <v>0</v>
      </c>
      <c r="G745" s="5">
        <f>'90.1 Data-IP'!G745/$D745</f>
        <v>11.674188900926641</v>
      </c>
      <c r="H745" s="5">
        <f>'90.1 Data-IP'!H745/$D745</f>
        <v>5.7885793965928771</v>
      </c>
      <c r="I745" s="5">
        <f>'90.1 Data-IP'!I745/$D745</f>
        <v>1.8221865406348488</v>
      </c>
      <c r="J745" s="5">
        <f>'90.1 Data-IP'!J745/$D745</f>
        <v>13.256716377633184</v>
      </c>
      <c r="K745" s="5">
        <f>'90.1 Data-IP'!K745/$D745</f>
        <v>0</v>
      </c>
      <c r="L745" s="5">
        <f>'90.1 Data-IP'!L745/$D745</f>
        <v>0.30151796685965582</v>
      </c>
      <c r="M745" s="5">
        <f>'90.1 Data-IP'!M745/$D745</f>
        <v>1.8174145681230018</v>
      </c>
      <c r="N745" s="5">
        <f>'90.1 Data-IP'!N745/$D745</f>
        <v>2.6510958399149111E-3</v>
      </c>
      <c r="O745" s="5">
        <f>'90.1 Data-IP'!O745/$D745</f>
        <v>2.6510958399149111E-3</v>
      </c>
      <c r="P745" s="5">
        <f>'90.1 Data-IP'!P745/$D745</f>
        <v>0</v>
      </c>
      <c r="Q745" s="5">
        <f>'90.1 Data-IP'!Q745/$D745</f>
        <v>0</v>
      </c>
      <c r="R745" s="5">
        <f>'90.1 Data-IP'!R745/$D745</f>
        <v>0</v>
      </c>
      <c r="S745" s="5">
        <f>'90.1 Data-IP'!S745/$D745</f>
        <v>0.29727621351579203</v>
      </c>
      <c r="T745" s="5">
        <f>'90.1 Data-IP'!T745/$D745</f>
        <v>0</v>
      </c>
      <c r="U745" s="5">
        <f>'90.1 Data-IP'!U745/$D745</f>
        <v>1.2389454558535684</v>
      </c>
      <c r="V745" s="5">
        <f>'90.1 Data-IP'!V745/$D745</f>
        <v>0</v>
      </c>
      <c r="W745" s="5">
        <f>'90.1 Data-IP'!W745/$D745</f>
        <v>13.789233162010758</v>
      </c>
      <c r="X745" s="5">
        <f>'90.1 Data-IP'!X745/$D745</f>
        <v>0</v>
      </c>
      <c r="Y745" s="5">
        <f t="shared" si="11"/>
        <v>13.789233162010758</v>
      </c>
      <c r="Z745" s="5">
        <f>'90.1 Data-IP'!Z745/$D745</f>
        <v>34.960531060125909</v>
      </c>
      <c r="AA745" s="5">
        <f>'90.1 Data-IP'!AA745/$D745</f>
        <v>1.2389454558535684</v>
      </c>
      <c r="AB745" s="5">
        <f>'90.1 Data-IP'!AB745/$D745</f>
        <v>36.199476515979484</v>
      </c>
    </row>
    <row r="746" spans="1:28" x14ac:dyDescent="0.25">
      <c r="A746" s="95">
        <v>2013</v>
      </c>
      <c r="B746" s="95" t="s">
        <v>54</v>
      </c>
      <c r="C746" s="101" t="s">
        <v>13</v>
      </c>
      <c r="D746" s="5">
        <f>'90.1 Data-SI'!D746*Convert!$B$1</f>
        <v>53627.846840473227</v>
      </c>
      <c r="E746" s="5">
        <f>'90.1 Data-IP'!E746/$D746</f>
        <v>7.8649176584142361E-2</v>
      </c>
      <c r="F746" s="5">
        <f>'90.1 Data-IP'!F746/$D746</f>
        <v>3.2520108969622909E-2</v>
      </c>
      <c r="G746" s="5">
        <f>'90.1 Data-IP'!G746/$D746</f>
        <v>13.098004106683611</v>
      </c>
      <c r="H746" s="5">
        <f>'90.1 Data-IP'!H746/$D746</f>
        <v>5.7914072321554535</v>
      </c>
      <c r="I746" s="5">
        <f>'90.1 Data-IP'!I746/$D746</f>
        <v>1.819358705072273</v>
      </c>
      <c r="J746" s="5">
        <f>'90.1 Data-IP'!J746/$D746</f>
        <v>13.256716377633184</v>
      </c>
      <c r="K746" s="5">
        <f>'90.1 Data-IP'!K746/$D746</f>
        <v>0</v>
      </c>
      <c r="L746" s="5">
        <f>'90.1 Data-IP'!L746/$D746</f>
        <v>0.30151796685965582</v>
      </c>
      <c r="M746" s="5">
        <f>'90.1 Data-IP'!M746/$D746</f>
        <v>1.7956755822356998</v>
      </c>
      <c r="N746" s="5">
        <f>'90.1 Data-IP'!N746/$D746</f>
        <v>2.6510958399149111E-3</v>
      </c>
      <c r="O746" s="5">
        <f>'90.1 Data-IP'!O746/$D746</f>
        <v>2.6510958399149111E-3</v>
      </c>
      <c r="P746" s="5">
        <f>'90.1 Data-IP'!P746/$D746</f>
        <v>0</v>
      </c>
      <c r="Q746" s="5">
        <f>'90.1 Data-IP'!Q746/$D746</f>
        <v>0</v>
      </c>
      <c r="R746" s="5">
        <f>'90.1 Data-IP'!R746/$D746</f>
        <v>0</v>
      </c>
      <c r="S746" s="5">
        <f>'90.1 Data-IP'!S746/$D746</f>
        <v>0</v>
      </c>
      <c r="T746" s="5">
        <f>'90.1 Data-IP'!T746/$D746</f>
        <v>0</v>
      </c>
      <c r="U746" s="5">
        <f>'90.1 Data-IP'!U746/$D746</f>
        <v>1.2435406886427542</v>
      </c>
      <c r="V746" s="5">
        <f>'90.1 Data-IP'!V746/$D746</f>
        <v>0</v>
      </c>
      <c r="W746" s="5">
        <f>'90.1 Data-IP'!W746/$D746</f>
        <v>14.972328865503453</v>
      </c>
      <c r="X746" s="5">
        <f>'90.1 Data-IP'!X746/$D746</f>
        <v>3.2520108969622909E-2</v>
      </c>
      <c r="Y746" s="5">
        <f t="shared" si="11"/>
        <v>15.004848974473076</v>
      </c>
      <c r="Z746" s="5">
        <f>'90.1 Data-IP'!Z746/$D746</f>
        <v>36.143980243063929</v>
      </c>
      <c r="AA746" s="5">
        <f>'90.1 Data-IP'!AA746/$D746</f>
        <v>1.2758840578897159</v>
      </c>
      <c r="AB746" s="5">
        <f>'90.1 Data-IP'!AB746/$D746</f>
        <v>37.419864300953641</v>
      </c>
    </row>
    <row r="747" spans="1:28" x14ac:dyDescent="0.25">
      <c r="A747" s="95">
        <v>2013</v>
      </c>
      <c r="B747" s="95" t="s">
        <v>54</v>
      </c>
      <c r="C747" s="101" t="s">
        <v>19</v>
      </c>
      <c r="D747" s="5">
        <f>'90.1 Data-SI'!D747*Convert!$B$1</f>
        <v>53627.846840473227</v>
      </c>
      <c r="E747" s="5">
        <f>'90.1 Data-IP'!E747/$D747</f>
        <v>0.22445944777946247</v>
      </c>
      <c r="F747" s="5">
        <f>'90.1 Data-IP'!F747/$D747</f>
        <v>1.6083314762150459E-2</v>
      </c>
      <c r="G747" s="5">
        <f>'90.1 Data-IP'!G747/$D747</f>
        <v>9.7417167733513317</v>
      </c>
      <c r="H747" s="5">
        <f>'90.1 Data-IP'!H747/$D747</f>
        <v>5.7885793965928771</v>
      </c>
      <c r="I747" s="5">
        <f>'90.1 Data-IP'!I747/$D747</f>
        <v>1.8186517461816292</v>
      </c>
      <c r="J747" s="5">
        <f>'90.1 Data-IP'!J747/$D747</f>
        <v>13.256716377633184</v>
      </c>
      <c r="K747" s="5">
        <f>'90.1 Data-IP'!K747/$D747</f>
        <v>0</v>
      </c>
      <c r="L747" s="5">
        <f>'90.1 Data-IP'!L747/$D747</f>
        <v>0.30151796685965582</v>
      </c>
      <c r="M747" s="5">
        <f>'90.1 Data-IP'!M747/$D747</f>
        <v>1.4982226289972467</v>
      </c>
      <c r="N747" s="5">
        <f>'90.1 Data-IP'!N747/$D747</f>
        <v>2.6510958399149111E-3</v>
      </c>
      <c r="O747" s="5">
        <f>'90.1 Data-IP'!O747/$D747</f>
        <v>2.6510958399149111E-3</v>
      </c>
      <c r="P747" s="5">
        <f>'90.1 Data-IP'!P747/$D747</f>
        <v>0</v>
      </c>
      <c r="Q747" s="5">
        <f>'90.1 Data-IP'!Q747/$D747</f>
        <v>0</v>
      </c>
      <c r="R747" s="5">
        <f>'90.1 Data-IP'!R747/$D747</f>
        <v>0</v>
      </c>
      <c r="S747" s="5">
        <f>'90.1 Data-IP'!S747/$D747</f>
        <v>0.19600435243104242</v>
      </c>
      <c r="T747" s="5">
        <f>'90.1 Data-IP'!T747/$D747</f>
        <v>0</v>
      </c>
      <c r="U747" s="5">
        <f>'90.1 Data-IP'!U747/$D747</f>
        <v>1.3008043587849163</v>
      </c>
      <c r="V747" s="5">
        <f>'90.1 Data-IP'!V747/$D747</f>
        <v>0</v>
      </c>
      <c r="W747" s="5">
        <f>'90.1 Data-IP'!W747/$D747</f>
        <v>11.660403202559085</v>
      </c>
      <c r="X747" s="5">
        <f>'90.1 Data-IP'!X747/$D747</f>
        <v>1.6083314762150459E-2</v>
      </c>
      <c r="Y747" s="5">
        <f t="shared" si="11"/>
        <v>11.676486517321235</v>
      </c>
      <c r="Z747" s="5">
        <f>'90.1 Data-IP'!Z747/$D747</f>
        <v>32.828166306221021</v>
      </c>
      <c r="AA747" s="5">
        <f>'90.1 Data-IP'!AA747/$D747</f>
        <v>1.3168876735470669</v>
      </c>
      <c r="AB747" s="5">
        <f>'90.1 Data-IP'!AB747/$D747</f>
        <v>34.145053979768093</v>
      </c>
    </row>
    <row r="748" spans="1:28" x14ac:dyDescent="0.25">
      <c r="A748" s="95">
        <v>2013</v>
      </c>
      <c r="B748" s="95" t="s">
        <v>54</v>
      </c>
      <c r="C748" s="101" t="s">
        <v>20</v>
      </c>
      <c r="D748" s="5">
        <f>'90.1 Data-SI'!D748*Convert!$B$1</f>
        <v>53627.846840473227</v>
      </c>
      <c r="E748" s="5">
        <f>'90.1 Data-IP'!E748/$D748</f>
        <v>0.13785698367557536</v>
      </c>
      <c r="F748" s="5">
        <f>'90.1 Data-IP'!F748/$D748</f>
        <v>9.3848792732987851E-2</v>
      </c>
      <c r="G748" s="5">
        <f>'90.1 Data-IP'!G748/$D748</f>
        <v>7.9941143956794232</v>
      </c>
      <c r="H748" s="5">
        <f>'90.1 Data-IP'!H748/$D748</f>
        <v>5.7974163827259266</v>
      </c>
      <c r="I748" s="5">
        <f>'90.1 Data-IP'!I748/$D748</f>
        <v>1.8202424036855778</v>
      </c>
      <c r="J748" s="5">
        <f>'90.1 Data-IP'!J748/$D748</f>
        <v>13.256716377633184</v>
      </c>
      <c r="K748" s="5">
        <f>'90.1 Data-IP'!K748/$D748</f>
        <v>0</v>
      </c>
      <c r="L748" s="5">
        <f>'90.1 Data-IP'!L748/$D748</f>
        <v>0.30151796685965582</v>
      </c>
      <c r="M748" s="5">
        <f>'90.1 Data-IP'!M748/$D748</f>
        <v>1.7410630079334524</v>
      </c>
      <c r="N748" s="5">
        <f>'90.1 Data-IP'!N748/$D748</f>
        <v>2.6510958399149111E-3</v>
      </c>
      <c r="O748" s="5">
        <f>'90.1 Data-IP'!O748/$D748</f>
        <v>2.6510958399149111E-3</v>
      </c>
      <c r="P748" s="5">
        <f>'90.1 Data-IP'!P748/$D748</f>
        <v>0</v>
      </c>
      <c r="Q748" s="5">
        <f>'90.1 Data-IP'!Q748/$D748</f>
        <v>0</v>
      </c>
      <c r="R748" s="5">
        <f>'90.1 Data-IP'!R748/$D748</f>
        <v>0</v>
      </c>
      <c r="S748" s="5">
        <f>'90.1 Data-IP'!S748/$D748</f>
        <v>0</v>
      </c>
      <c r="T748" s="5">
        <f>'90.1 Data-IP'!T748/$D748</f>
        <v>0</v>
      </c>
      <c r="U748" s="5">
        <f>'90.1 Data-IP'!U748/$D748</f>
        <v>1.3050461121287802</v>
      </c>
      <c r="V748" s="5">
        <f>'90.1 Data-IP'!V748/$D748</f>
        <v>0</v>
      </c>
      <c r="W748" s="5">
        <f>'90.1 Data-IP'!W748/$D748</f>
        <v>9.873034387288449</v>
      </c>
      <c r="X748" s="5">
        <f>'90.1 Data-IP'!X748/$D748</f>
        <v>9.3848792732987851E-2</v>
      </c>
      <c r="Y748" s="5">
        <f t="shared" si="11"/>
        <v>9.966883180021437</v>
      </c>
      <c r="Z748" s="5">
        <f>'90.1 Data-IP'!Z748/$D748</f>
        <v>31.051225134587391</v>
      </c>
      <c r="AA748" s="5">
        <f>'90.1 Data-IP'!AA748/$D748</f>
        <v>1.398894904861768</v>
      </c>
      <c r="AB748" s="5">
        <f>'90.1 Data-IP'!AB748/$D748</f>
        <v>32.45012003944916</v>
      </c>
    </row>
    <row r="749" spans="1:28" x14ac:dyDescent="0.25">
      <c r="A749" s="95">
        <v>2013</v>
      </c>
      <c r="B749" s="95" t="s">
        <v>54</v>
      </c>
      <c r="C749" s="101" t="s">
        <v>3</v>
      </c>
      <c r="D749" s="5">
        <f>'90.1 Data-SI'!D749*Convert!$B$1</f>
        <v>53627.846840473227</v>
      </c>
      <c r="E749" s="5">
        <f>'90.1 Data-IP'!E749/$D749</f>
        <v>1.6526931466029555</v>
      </c>
      <c r="F749" s="5">
        <f>'90.1 Data-IP'!F749/$D749</f>
        <v>0.55125119497964048</v>
      </c>
      <c r="G749" s="5">
        <f>'90.1 Data-IP'!G749/$D749</f>
        <v>5.8818979701578824</v>
      </c>
      <c r="H749" s="5">
        <f>'90.1 Data-IP'!H749/$D749</f>
        <v>5.820922765839839</v>
      </c>
      <c r="I749" s="5">
        <f>'90.1 Data-IP'!I749/$D749</f>
        <v>1.8197121845175948</v>
      </c>
      <c r="J749" s="5">
        <f>'90.1 Data-IP'!J749/$D749</f>
        <v>13.256716377633184</v>
      </c>
      <c r="K749" s="5">
        <f>'90.1 Data-IP'!K749/$D749</f>
        <v>0</v>
      </c>
      <c r="L749" s="5">
        <f>'90.1 Data-IP'!L749/$D749</f>
        <v>0.30151796685965582</v>
      </c>
      <c r="M749" s="5">
        <f>'90.1 Data-IP'!M749/$D749</f>
        <v>1.2647494553620735</v>
      </c>
      <c r="N749" s="5">
        <f>'90.1 Data-IP'!N749/$D749</f>
        <v>2.6510958399149111E-3</v>
      </c>
      <c r="O749" s="5">
        <f>'90.1 Data-IP'!O749/$D749</f>
        <v>2.6510958399149111E-3</v>
      </c>
      <c r="P749" s="5">
        <f>'90.1 Data-IP'!P749/$D749</f>
        <v>0</v>
      </c>
      <c r="Q749" s="5">
        <f>'90.1 Data-IP'!Q749/$D749</f>
        <v>0</v>
      </c>
      <c r="R749" s="5">
        <f>'90.1 Data-IP'!R749/$D749</f>
        <v>0</v>
      </c>
      <c r="S749" s="5">
        <f>'90.1 Data-IP'!S749/$D749</f>
        <v>0</v>
      </c>
      <c r="T749" s="5">
        <f>'90.1 Data-IP'!T749/$D749</f>
        <v>0</v>
      </c>
      <c r="U749" s="5">
        <f>'90.1 Data-IP'!U749/$D749</f>
        <v>1.4125038635066647</v>
      </c>
      <c r="V749" s="5">
        <f>'90.1 Data-IP'!V749/$D749</f>
        <v>0</v>
      </c>
      <c r="W749" s="5">
        <f>'90.1 Data-IP'!W749/$D749</f>
        <v>8.7993405721229117</v>
      </c>
      <c r="X749" s="5">
        <f>'90.1 Data-IP'!X749/$D749</f>
        <v>0.55125119497964048</v>
      </c>
      <c r="Y749" s="5">
        <f t="shared" si="11"/>
        <v>9.3505917671025518</v>
      </c>
      <c r="Z749" s="5">
        <f>'90.1 Data-IP'!Z749/$D749</f>
        <v>30.000684223090438</v>
      </c>
      <c r="AA749" s="5">
        <f>'90.1 Data-IP'!AA749/$D749</f>
        <v>1.9639317982089661</v>
      </c>
      <c r="AB749" s="5">
        <f>'90.1 Data-IP'!AB749/$D749</f>
        <v>31.964616021299406</v>
      </c>
    </row>
    <row r="750" spans="1:28" x14ac:dyDescent="0.25">
      <c r="A750" s="95">
        <v>2013</v>
      </c>
      <c r="B750" s="95" t="s">
        <v>54</v>
      </c>
      <c r="C750" s="101" t="s">
        <v>7</v>
      </c>
      <c r="D750" s="5">
        <f>'90.1 Data-SI'!D750*Convert!$B$1</f>
        <v>53627.846840473227</v>
      </c>
      <c r="E750" s="5">
        <f>'90.1 Data-IP'!E750/$D750</f>
        <v>0.33439155527460079</v>
      </c>
      <c r="F750" s="5">
        <f>'90.1 Data-IP'!F750/$D750</f>
        <v>0.45121651195351781</v>
      </c>
      <c r="G750" s="5">
        <f>'90.1 Data-IP'!G750/$D750</f>
        <v>5.5729569349464656</v>
      </c>
      <c r="H750" s="5">
        <f>'90.1 Data-IP'!H750/$D750</f>
        <v>5.7965326841126235</v>
      </c>
      <c r="I750" s="5">
        <f>'90.1 Data-IP'!I750/$D750</f>
        <v>1.8197121845175948</v>
      </c>
      <c r="J750" s="5">
        <f>'90.1 Data-IP'!J750/$D750</f>
        <v>13.256716377633184</v>
      </c>
      <c r="K750" s="5">
        <f>'90.1 Data-IP'!K750/$D750</f>
        <v>0</v>
      </c>
      <c r="L750" s="5">
        <f>'90.1 Data-IP'!L750/$D750</f>
        <v>0.30151796685965582</v>
      </c>
      <c r="M750" s="5">
        <f>'90.1 Data-IP'!M750/$D750</f>
        <v>1.5731602714055082</v>
      </c>
      <c r="N750" s="5">
        <f>'90.1 Data-IP'!N750/$D750</f>
        <v>2.6510958399149111E-3</v>
      </c>
      <c r="O750" s="5">
        <f>'90.1 Data-IP'!O750/$D750</f>
        <v>2.6510958399149111E-3</v>
      </c>
      <c r="P750" s="5">
        <f>'90.1 Data-IP'!P750/$D750</f>
        <v>0</v>
      </c>
      <c r="Q750" s="5">
        <f>'90.1 Data-IP'!Q750/$D750</f>
        <v>0</v>
      </c>
      <c r="R750" s="5">
        <f>'90.1 Data-IP'!R750/$D750</f>
        <v>0</v>
      </c>
      <c r="S750" s="5">
        <f>'90.1 Data-IP'!S750/$D750</f>
        <v>0</v>
      </c>
      <c r="T750" s="5">
        <f>'90.1 Data-IP'!T750/$D750</f>
        <v>0</v>
      </c>
      <c r="U750" s="5">
        <f>'90.1 Data-IP'!U750/$D750</f>
        <v>1.3833418092676004</v>
      </c>
      <c r="V750" s="5">
        <f>'90.1 Data-IP'!V750/$D750</f>
        <v>0</v>
      </c>
      <c r="W750" s="5">
        <f>'90.1 Data-IP'!W750/$D750</f>
        <v>7.4805087616265737</v>
      </c>
      <c r="X750" s="5">
        <f>'90.1 Data-IP'!X750/$D750</f>
        <v>0.45121651195351781</v>
      </c>
      <c r="Y750" s="5">
        <f t="shared" si="11"/>
        <v>7.9317252735800912</v>
      </c>
      <c r="Z750" s="5">
        <f>'90.1 Data-IP'!Z750/$D750</f>
        <v>28.657462330866881</v>
      </c>
      <c r="AA750" s="5">
        <f>'90.1 Data-IP'!AA750/$D750</f>
        <v>1.8345583212211183</v>
      </c>
      <c r="AB750" s="5">
        <f>'90.1 Data-IP'!AB750/$D750</f>
        <v>30.492020652088001</v>
      </c>
    </row>
    <row r="751" spans="1:28" x14ac:dyDescent="0.25">
      <c r="A751" s="95">
        <v>2013</v>
      </c>
      <c r="B751" s="95" t="s">
        <v>54</v>
      </c>
      <c r="C751" s="101" t="s">
        <v>17</v>
      </c>
      <c r="D751" s="5">
        <f>'90.1 Data-SI'!D751*Convert!$B$1</f>
        <v>53627.846840473227</v>
      </c>
      <c r="E751" s="5">
        <f>'90.1 Data-IP'!E751/$D751</f>
        <v>8.7132683271870071E-2</v>
      </c>
      <c r="F751" s="5">
        <f>'90.1 Data-IP'!F751/$D751</f>
        <v>5.3728875688942197E-2</v>
      </c>
      <c r="G751" s="5">
        <f>'90.1 Data-IP'!G751/$D751</f>
        <v>3.6548007249066958</v>
      </c>
      <c r="H751" s="5">
        <f>'90.1 Data-IP'!H751/$D751</f>
        <v>5.8048394510776893</v>
      </c>
      <c r="I751" s="5">
        <f>'90.1 Data-IP'!I751/$D751</f>
        <v>1.8228934995254928</v>
      </c>
      <c r="J751" s="5">
        <f>'90.1 Data-IP'!J751/$D751</f>
        <v>13.256716377633184</v>
      </c>
      <c r="K751" s="5">
        <f>'90.1 Data-IP'!K751/$D751</f>
        <v>0</v>
      </c>
      <c r="L751" s="5">
        <f>'90.1 Data-IP'!L751/$D751</f>
        <v>0.30151796685965582</v>
      </c>
      <c r="M751" s="5">
        <f>'90.1 Data-IP'!M751/$D751</f>
        <v>1.1415618686673608</v>
      </c>
      <c r="N751" s="5">
        <f>'90.1 Data-IP'!N751/$D751</f>
        <v>2.6510958399149111E-3</v>
      </c>
      <c r="O751" s="5">
        <f>'90.1 Data-IP'!O751/$D751</f>
        <v>2.6510958399149111E-3</v>
      </c>
      <c r="P751" s="5">
        <f>'90.1 Data-IP'!P751/$D751</f>
        <v>0</v>
      </c>
      <c r="Q751" s="5">
        <f>'90.1 Data-IP'!Q751/$D751</f>
        <v>0</v>
      </c>
      <c r="R751" s="5">
        <f>'90.1 Data-IP'!R751/$D751</f>
        <v>0</v>
      </c>
      <c r="S751" s="5">
        <f>'90.1 Data-IP'!S751/$D751</f>
        <v>0</v>
      </c>
      <c r="T751" s="5">
        <f>'90.1 Data-IP'!T751/$D751</f>
        <v>0</v>
      </c>
      <c r="U751" s="5">
        <f>'90.1 Data-IP'!U751/$D751</f>
        <v>1.4224012879756802</v>
      </c>
      <c r="V751" s="5">
        <f>'90.1 Data-IP'!V751/$D751</f>
        <v>0</v>
      </c>
      <c r="W751" s="5">
        <f>'90.1 Data-IP'!W751/$D751</f>
        <v>4.8834952768459265</v>
      </c>
      <c r="X751" s="5">
        <f>'90.1 Data-IP'!X751/$D751</f>
        <v>5.3728875688942197E-2</v>
      </c>
      <c r="Y751" s="5">
        <f t="shared" si="11"/>
        <v>4.9372241525348688</v>
      </c>
      <c r="Z751" s="5">
        <f>'90.1 Data-IP'!Z751/$D751</f>
        <v>26.072113667781863</v>
      </c>
      <c r="AA751" s="5">
        <f>'90.1 Data-IP'!AA751/$D751</f>
        <v>1.4761301636646225</v>
      </c>
      <c r="AB751" s="5">
        <f>'90.1 Data-IP'!AB751/$D751</f>
        <v>27.548243831446488</v>
      </c>
    </row>
    <row r="752" spans="1:28" x14ac:dyDescent="0.25">
      <c r="A752" s="95">
        <v>2013</v>
      </c>
      <c r="B752" s="95" t="s">
        <v>54</v>
      </c>
      <c r="C752" s="101" t="s">
        <v>14</v>
      </c>
      <c r="D752" s="5">
        <f>'90.1 Data-SI'!D752*Convert!$B$1</f>
        <v>53627.846840473227</v>
      </c>
      <c r="E752" s="5">
        <f>'90.1 Data-IP'!E752/$D752</f>
        <v>1.9015426761096352</v>
      </c>
      <c r="F752" s="5">
        <f>'90.1 Data-IP'!F752/$D752</f>
        <v>2.0971935490953557</v>
      </c>
      <c r="G752" s="5">
        <f>'90.1 Data-IP'!G752/$D752</f>
        <v>4.1307607980327523</v>
      </c>
      <c r="H752" s="5">
        <f>'90.1 Data-IP'!H752/$D752</f>
        <v>5.8013046566244695</v>
      </c>
      <c r="I752" s="5">
        <f>'90.1 Data-IP'!I752/$D752</f>
        <v>1.8236004584161369</v>
      </c>
      <c r="J752" s="5">
        <f>'90.1 Data-IP'!J752/$D752</f>
        <v>13.256716377633184</v>
      </c>
      <c r="K752" s="5">
        <f>'90.1 Data-IP'!K752/$D752</f>
        <v>0</v>
      </c>
      <c r="L752" s="5">
        <f>'90.1 Data-IP'!L752/$D752</f>
        <v>0.30151796685965582</v>
      </c>
      <c r="M752" s="5">
        <f>'90.1 Data-IP'!M752/$D752</f>
        <v>1.3128226599258639</v>
      </c>
      <c r="N752" s="5">
        <f>'90.1 Data-IP'!N752/$D752</f>
        <v>2.6510958399149111E-3</v>
      </c>
      <c r="O752" s="5">
        <f>'90.1 Data-IP'!O752/$D752</f>
        <v>2.6510958399149111E-3</v>
      </c>
      <c r="P752" s="5">
        <f>'90.1 Data-IP'!P752/$D752</f>
        <v>0</v>
      </c>
      <c r="Q752" s="5">
        <f>'90.1 Data-IP'!Q752/$D752</f>
        <v>0</v>
      </c>
      <c r="R752" s="5">
        <f>'90.1 Data-IP'!R752/$D752</f>
        <v>0</v>
      </c>
      <c r="S752" s="5">
        <f>'90.1 Data-IP'!S752/$D752</f>
        <v>0</v>
      </c>
      <c r="T752" s="5">
        <f>'90.1 Data-IP'!T752/$D752</f>
        <v>0</v>
      </c>
      <c r="U752" s="5">
        <f>'90.1 Data-IP'!U752/$D752</f>
        <v>1.5035248206770762</v>
      </c>
      <c r="V752" s="5">
        <f>'90.1 Data-IP'!V752/$D752</f>
        <v>0</v>
      </c>
      <c r="W752" s="5">
        <f>'90.1 Data-IP'!W752/$D752</f>
        <v>7.3451261340682521</v>
      </c>
      <c r="X752" s="5">
        <f>'90.1 Data-IP'!X752/$D752</f>
        <v>2.0971935490953557</v>
      </c>
      <c r="Y752" s="5">
        <f t="shared" si="11"/>
        <v>9.4423196831636069</v>
      </c>
      <c r="Z752" s="5">
        <f>'90.1 Data-IP'!Z752/$D752</f>
        <v>28.530916689441611</v>
      </c>
      <c r="AA752" s="5">
        <f>'90.1 Data-IP'!AA752/$D752</f>
        <v>3.6007183697724319</v>
      </c>
      <c r="AB752" s="5">
        <f>'90.1 Data-IP'!AB752/$D752</f>
        <v>32.131635059214048</v>
      </c>
    </row>
    <row r="753" spans="1:28" x14ac:dyDescent="0.25">
      <c r="A753" s="95">
        <v>2013</v>
      </c>
      <c r="B753" s="95" t="s">
        <v>54</v>
      </c>
      <c r="C753" s="101" t="s">
        <v>2</v>
      </c>
      <c r="D753" s="5">
        <f>'90.1 Data-SI'!D753*Convert!$B$1</f>
        <v>53627.846840473227</v>
      </c>
      <c r="E753" s="5">
        <f>'90.1 Data-IP'!E753/$D753</f>
        <v>0.49292708650151246</v>
      </c>
      <c r="F753" s="5">
        <f>'90.1 Data-IP'!F753/$D753</f>
        <v>0.75573905409841047</v>
      </c>
      <c r="G753" s="5">
        <f>'90.1 Data-IP'!G753/$D753</f>
        <v>4.1309375377554138</v>
      </c>
      <c r="H753" s="5">
        <f>'90.1 Data-IP'!H753/$D753</f>
        <v>5.7682543284868633</v>
      </c>
      <c r="I753" s="5">
        <f>'90.1 Data-IP'!I753/$D753</f>
        <v>1.8190052256269511</v>
      </c>
      <c r="J753" s="5">
        <f>'90.1 Data-IP'!J753/$D753</f>
        <v>13.256716377633184</v>
      </c>
      <c r="K753" s="5">
        <f>'90.1 Data-IP'!K753/$D753</f>
        <v>0</v>
      </c>
      <c r="L753" s="5">
        <f>'90.1 Data-IP'!L753/$D753</f>
        <v>0.30134122713699485</v>
      </c>
      <c r="M753" s="5">
        <f>'90.1 Data-IP'!M753/$D753</f>
        <v>1.7179101042648623</v>
      </c>
      <c r="N753" s="5">
        <f>'90.1 Data-IP'!N753/$D753</f>
        <v>2.6510958399149111E-3</v>
      </c>
      <c r="O753" s="5">
        <f>'90.1 Data-IP'!O753/$D753</f>
        <v>2.6510958399149111E-3</v>
      </c>
      <c r="P753" s="5">
        <f>'90.1 Data-IP'!P753/$D753</f>
        <v>0</v>
      </c>
      <c r="Q753" s="5">
        <f>'90.1 Data-IP'!Q753/$D753</f>
        <v>0</v>
      </c>
      <c r="R753" s="5">
        <f>'90.1 Data-IP'!R753/$D753</f>
        <v>0</v>
      </c>
      <c r="S753" s="5">
        <f>'90.1 Data-IP'!S753/$D753</f>
        <v>0</v>
      </c>
      <c r="T753" s="5">
        <f>'90.1 Data-IP'!T753/$D753</f>
        <v>0</v>
      </c>
      <c r="U753" s="5">
        <f>'90.1 Data-IP'!U753/$D753</f>
        <v>1.4768371225552663</v>
      </c>
      <c r="V753" s="5">
        <f>'90.1 Data-IP'!V753/$D753</f>
        <v>0</v>
      </c>
      <c r="W753" s="5">
        <f>'90.1 Data-IP'!W753/$D753</f>
        <v>6.3417747285217887</v>
      </c>
      <c r="X753" s="5">
        <f>'90.1 Data-IP'!X753/$D753</f>
        <v>0.75573905409841047</v>
      </c>
      <c r="Y753" s="5">
        <f t="shared" si="11"/>
        <v>7.0975137826201991</v>
      </c>
      <c r="Z753" s="5">
        <f>'90.1 Data-IP'!Z753/$D753</f>
        <v>27.489919722968356</v>
      </c>
      <c r="AA753" s="5">
        <f>'90.1 Data-IP'!AA753/$D753</f>
        <v>2.2325761766536769</v>
      </c>
      <c r="AB753" s="5">
        <f>'90.1 Data-IP'!AB753/$D753</f>
        <v>29.722495899622032</v>
      </c>
    </row>
    <row r="754" spans="1:28" x14ac:dyDescent="0.25">
      <c r="A754" s="95">
        <v>2013</v>
      </c>
      <c r="B754" s="95" t="s">
        <v>54</v>
      </c>
      <c r="C754" s="101" t="s">
        <v>18</v>
      </c>
      <c r="D754" s="5">
        <f>'90.1 Data-SI'!D754*Convert!$B$1</f>
        <v>53627.846840473227</v>
      </c>
      <c r="E754" s="5">
        <f>'90.1 Data-IP'!E754/$D754</f>
        <v>1.3402173169383178</v>
      </c>
      <c r="F754" s="5">
        <f>'90.1 Data-IP'!F754/$D754</f>
        <v>1.012365131402174</v>
      </c>
      <c r="G754" s="5">
        <f>'90.1 Data-IP'!G754/$D754</f>
        <v>1.5637930661044754</v>
      </c>
      <c r="H754" s="5">
        <f>'90.1 Data-IP'!H754/$D754</f>
        <v>5.8357689025433626</v>
      </c>
      <c r="I754" s="5">
        <f>'90.1 Data-IP'!I754/$D754</f>
        <v>1.8234237186934759</v>
      </c>
      <c r="J754" s="5">
        <f>'90.1 Data-IP'!J754/$D754</f>
        <v>13.256716377633184</v>
      </c>
      <c r="K754" s="5">
        <f>'90.1 Data-IP'!K754/$D754</f>
        <v>0</v>
      </c>
      <c r="L754" s="5">
        <f>'90.1 Data-IP'!L754/$D754</f>
        <v>0.30151796685965582</v>
      </c>
      <c r="M754" s="5">
        <f>'90.1 Data-IP'!M754/$D754</f>
        <v>1.1502221150777494</v>
      </c>
      <c r="N754" s="5">
        <f>'90.1 Data-IP'!N754/$D754</f>
        <v>2.6510958399149111E-3</v>
      </c>
      <c r="O754" s="5">
        <f>'90.1 Data-IP'!O754/$D754</f>
        <v>2.6510958399149111E-3</v>
      </c>
      <c r="P754" s="5">
        <f>'90.1 Data-IP'!P754/$D754</f>
        <v>0</v>
      </c>
      <c r="Q754" s="5">
        <f>'90.1 Data-IP'!Q754/$D754</f>
        <v>0</v>
      </c>
      <c r="R754" s="5">
        <f>'90.1 Data-IP'!R754/$D754</f>
        <v>0</v>
      </c>
      <c r="S754" s="5">
        <f>'90.1 Data-IP'!S754/$D754</f>
        <v>0</v>
      </c>
      <c r="T754" s="5">
        <f>'90.1 Data-IP'!T754/$D754</f>
        <v>0</v>
      </c>
      <c r="U754" s="5">
        <f>'90.1 Data-IP'!U754/$D754</f>
        <v>1.5326868749161406</v>
      </c>
      <c r="V754" s="5">
        <f>'90.1 Data-IP'!V754/$D754</f>
        <v>0</v>
      </c>
      <c r="W754" s="5">
        <f>'90.1 Data-IP'!W754/$D754</f>
        <v>4.0542324981205429</v>
      </c>
      <c r="X754" s="5">
        <f>'90.1 Data-IP'!X754/$D754</f>
        <v>1.012365131402174</v>
      </c>
      <c r="Y754" s="5">
        <f t="shared" si="11"/>
        <v>5.0665976295227164</v>
      </c>
      <c r="Z754" s="5">
        <f>'90.1 Data-IP'!Z754/$D754</f>
        <v>25.274133819967474</v>
      </c>
      <c r="AA754" s="5">
        <f>'90.1 Data-IP'!AA754/$D754</f>
        <v>2.5450520063183144</v>
      </c>
      <c r="AB754" s="5">
        <f>'90.1 Data-IP'!AB754/$D754</f>
        <v>27.819185826285786</v>
      </c>
    </row>
    <row r="755" spans="1:28" x14ac:dyDescent="0.25">
      <c r="A755" s="95">
        <v>2013</v>
      </c>
      <c r="B755" s="95" t="s">
        <v>54</v>
      </c>
      <c r="C755" s="101" t="s">
        <v>4</v>
      </c>
      <c r="D755" s="5">
        <f>'90.1 Data-SI'!D755*Convert!$B$1</f>
        <v>53627.846840473227</v>
      </c>
      <c r="E755" s="5">
        <f>'90.1 Data-IP'!E755/$D755</f>
        <v>3.3571710319455819</v>
      </c>
      <c r="F755" s="5">
        <f>'90.1 Data-IP'!F755/$D755</f>
        <v>3.8764323371235827</v>
      </c>
      <c r="G755" s="5">
        <f>'90.1 Data-IP'!G755/$D755</f>
        <v>2.6647047985598076</v>
      </c>
      <c r="H755" s="5">
        <f>'90.1 Data-IP'!H755/$D755</f>
        <v>5.7972396430032669</v>
      </c>
      <c r="I755" s="5">
        <f>'90.1 Data-IP'!I755/$D755</f>
        <v>1.8204191434082388</v>
      </c>
      <c r="J755" s="5">
        <f>'90.1 Data-IP'!J755/$D755</f>
        <v>13.256716377633184</v>
      </c>
      <c r="K755" s="5">
        <f>'90.1 Data-IP'!K755/$D755</f>
        <v>0</v>
      </c>
      <c r="L755" s="5">
        <f>'90.1 Data-IP'!L755/$D755</f>
        <v>0.30151796685965582</v>
      </c>
      <c r="M755" s="5">
        <f>'90.1 Data-IP'!M755/$D755</f>
        <v>1.2306386888885017</v>
      </c>
      <c r="N755" s="5">
        <f>'90.1 Data-IP'!N755/$D755</f>
        <v>2.6510958399149111E-3</v>
      </c>
      <c r="O755" s="5">
        <f>'90.1 Data-IP'!O755/$D755</f>
        <v>2.6510958399149111E-3</v>
      </c>
      <c r="P755" s="5">
        <f>'90.1 Data-IP'!P755/$D755</f>
        <v>0</v>
      </c>
      <c r="Q755" s="5">
        <f>'90.1 Data-IP'!Q755/$D755</f>
        <v>0</v>
      </c>
      <c r="R755" s="5">
        <f>'90.1 Data-IP'!R755/$D755</f>
        <v>0</v>
      </c>
      <c r="S755" s="5">
        <f>'90.1 Data-IP'!S755/$D755</f>
        <v>0</v>
      </c>
      <c r="T755" s="5">
        <f>'90.1 Data-IP'!T755/$D755</f>
        <v>0</v>
      </c>
      <c r="U755" s="5">
        <f>'90.1 Data-IP'!U755/$D755</f>
        <v>1.5837646547651678</v>
      </c>
      <c r="V755" s="5">
        <f>'90.1 Data-IP'!V755/$D755</f>
        <v>0</v>
      </c>
      <c r="W755" s="5">
        <f>'90.1 Data-IP'!W755/$D755</f>
        <v>7.2525145193938902</v>
      </c>
      <c r="X755" s="5">
        <f>'90.1 Data-IP'!X755/$D755</f>
        <v>3.8764323371235827</v>
      </c>
      <c r="Y755" s="5">
        <f t="shared" si="11"/>
        <v>11.128946856517473</v>
      </c>
      <c r="Z755" s="5">
        <f>'90.1 Data-IP'!Z755/$D755</f>
        <v>28.431058746138149</v>
      </c>
      <c r="AA755" s="5">
        <f>'90.1 Data-IP'!AA755/$D755</f>
        <v>5.4601969918887514</v>
      </c>
      <c r="AB755" s="5">
        <f>'90.1 Data-IP'!AB755/$D755</f>
        <v>33.891255738026899</v>
      </c>
    </row>
    <row r="756" spans="1:28" x14ac:dyDescent="0.25">
      <c r="A756" s="95">
        <v>2013</v>
      </c>
      <c r="B756" s="95" t="s">
        <v>54</v>
      </c>
      <c r="C756" s="101" t="s">
        <v>5</v>
      </c>
      <c r="D756" s="5">
        <f>'90.1 Data-SI'!D756*Convert!$B$1</f>
        <v>53627.846840473227</v>
      </c>
      <c r="E756" s="5">
        <f>'90.1 Data-IP'!E756/$D756</f>
        <v>1.5636163263818144</v>
      </c>
      <c r="F756" s="5">
        <f>'90.1 Data-IP'!F756/$D756</f>
        <v>2.0385159611719055</v>
      </c>
      <c r="G756" s="5">
        <f>'90.1 Data-IP'!G756/$D756</f>
        <v>3.0620156951017226</v>
      </c>
      <c r="H756" s="5">
        <f>'90.1 Data-IP'!H756/$D756</f>
        <v>5.7903467938194879</v>
      </c>
      <c r="I756" s="5">
        <f>'90.1 Data-IP'!I756/$D756</f>
        <v>1.8225400200801709</v>
      </c>
      <c r="J756" s="5">
        <f>'90.1 Data-IP'!J756/$D756</f>
        <v>13.256716377633184</v>
      </c>
      <c r="K756" s="5">
        <f>'90.1 Data-IP'!K756/$D756</f>
        <v>0</v>
      </c>
      <c r="L756" s="5">
        <f>'90.1 Data-IP'!L756/$D756</f>
        <v>0.30151796685965582</v>
      </c>
      <c r="M756" s="5">
        <f>'90.1 Data-IP'!M756/$D756</f>
        <v>1.5745741891867961</v>
      </c>
      <c r="N756" s="5">
        <f>'90.1 Data-IP'!N756/$D756</f>
        <v>2.6510958399149111E-3</v>
      </c>
      <c r="O756" s="5">
        <f>'90.1 Data-IP'!O756/$D756</f>
        <v>2.6510958399149111E-3</v>
      </c>
      <c r="P756" s="5">
        <f>'90.1 Data-IP'!P756/$D756</f>
        <v>0</v>
      </c>
      <c r="Q756" s="5">
        <f>'90.1 Data-IP'!Q756/$D756</f>
        <v>0</v>
      </c>
      <c r="R756" s="5">
        <f>'90.1 Data-IP'!R756/$D756</f>
        <v>0</v>
      </c>
      <c r="S756" s="5">
        <f>'90.1 Data-IP'!S756/$D756</f>
        <v>0</v>
      </c>
      <c r="T756" s="5">
        <f>'90.1 Data-IP'!T756/$D756</f>
        <v>0</v>
      </c>
      <c r="U756" s="5">
        <f>'90.1 Data-IP'!U756/$D756</f>
        <v>1.5602582716512556</v>
      </c>
      <c r="V756" s="5">
        <f>'90.1 Data-IP'!V756/$D756</f>
        <v>0</v>
      </c>
      <c r="W756" s="5">
        <f>'90.1 Data-IP'!W756/$D756</f>
        <v>6.2002062106703324</v>
      </c>
      <c r="X756" s="5">
        <f>'90.1 Data-IP'!X756/$D756</f>
        <v>2.0385159611719055</v>
      </c>
      <c r="Y756" s="5">
        <f t="shared" si="11"/>
        <v>8.2387221718422374</v>
      </c>
      <c r="Z756" s="5">
        <f>'90.1 Data-IP'!Z756/$D756</f>
        <v>27.37380172518008</v>
      </c>
      <c r="AA756" s="5">
        <f>'90.1 Data-IP'!AA756/$D756</f>
        <v>3.5987742328231618</v>
      </c>
      <c r="AB756" s="5">
        <f>'90.1 Data-IP'!AB756/$D756</f>
        <v>30.97257595800324</v>
      </c>
    </row>
    <row r="757" spans="1:28" x14ac:dyDescent="0.25">
      <c r="A757" s="95">
        <v>2013</v>
      </c>
      <c r="B757" s="95" t="s">
        <v>54</v>
      </c>
      <c r="C757" s="101" t="s">
        <v>15</v>
      </c>
      <c r="D757" s="5">
        <f>'90.1 Data-SI'!D757*Convert!$B$1</f>
        <v>53627.846840473227</v>
      </c>
      <c r="E757" s="5">
        <f>'90.1 Data-IP'!E757/$D757</f>
        <v>1.2435406886427542</v>
      </c>
      <c r="F757" s="5">
        <f>'90.1 Data-IP'!F757/$D757</f>
        <v>1.3707932889586698</v>
      </c>
      <c r="G757" s="5">
        <f>'90.1 Data-IP'!G757/$D757</f>
        <v>0.89554017472325698</v>
      </c>
      <c r="H757" s="5">
        <f>'90.1 Data-IP'!H757/$D757</f>
        <v>5.8431919708951243</v>
      </c>
      <c r="I757" s="5">
        <f>'90.1 Data-IP'!I757/$D757</f>
        <v>1.8223632803575098</v>
      </c>
      <c r="J757" s="5">
        <f>'90.1 Data-IP'!J757/$D757</f>
        <v>13.256716377633184</v>
      </c>
      <c r="K757" s="5">
        <f>'90.1 Data-IP'!K757/$D757</f>
        <v>0</v>
      </c>
      <c r="L757" s="5">
        <f>'90.1 Data-IP'!L757/$D757</f>
        <v>0.30151796685965582</v>
      </c>
      <c r="M757" s="5">
        <f>'90.1 Data-IP'!M757/$D757</f>
        <v>1.1578219231521722</v>
      </c>
      <c r="N757" s="5">
        <f>'90.1 Data-IP'!N757/$D757</f>
        <v>2.6510958399149111E-3</v>
      </c>
      <c r="O757" s="5">
        <f>'90.1 Data-IP'!O757/$D757</f>
        <v>2.6510958399149111E-3</v>
      </c>
      <c r="P757" s="5">
        <f>'90.1 Data-IP'!P757/$D757</f>
        <v>0</v>
      </c>
      <c r="Q757" s="5">
        <f>'90.1 Data-IP'!Q757/$D757</f>
        <v>0</v>
      </c>
      <c r="R757" s="5">
        <f>'90.1 Data-IP'!R757/$D757</f>
        <v>0</v>
      </c>
      <c r="S757" s="5">
        <f>'90.1 Data-IP'!S757/$D757</f>
        <v>0</v>
      </c>
      <c r="T757" s="5">
        <f>'90.1 Data-IP'!T757/$D757</f>
        <v>0</v>
      </c>
      <c r="U757" s="5">
        <f>'90.1 Data-IP'!U757/$D757</f>
        <v>1.577755504194694</v>
      </c>
      <c r="V757" s="5">
        <f>'90.1 Data-IP'!V757/$D757</f>
        <v>0</v>
      </c>
      <c r="W757" s="5">
        <f>'90.1 Data-IP'!W757/$D757</f>
        <v>3.2969027865181832</v>
      </c>
      <c r="X757" s="5">
        <f>'90.1 Data-IP'!X757/$D757</f>
        <v>1.3707932889586698</v>
      </c>
      <c r="Y757" s="5">
        <f t="shared" si="11"/>
        <v>4.6676960754768526</v>
      </c>
      <c r="Z757" s="5">
        <f>'90.1 Data-IP'!Z757/$D757</f>
        <v>24.523520217826228</v>
      </c>
      <c r="AA757" s="5">
        <f>'90.1 Data-IP'!AA757/$D757</f>
        <v>2.948548793153364</v>
      </c>
      <c r="AB757" s="5">
        <f>'90.1 Data-IP'!AB757/$D757</f>
        <v>27.472069010979592</v>
      </c>
    </row>
    <row r="758" spans="1:28" x14ac:dyDescent="0.25">
      <c r="A758" s="95">
        <v>2013</v>
      </c>
      <c r="B758" s="95" t="s">
        <v>54</v>
      </c>
      <c r="C758" s="101" t="s">
        <v>16</v>
      </c>
      <c r="D758" s="5">
        <f>'90.1 Data-SI'!D758*Convert!$B$1</f>
        <v>53627.846840473227</v>
      </c>
      <c r="E758" s="5">
        <f>'90.1 Data-IP'!E758/$D758</f>
        <v>5.2477558452502358</v>
      </c>
      <c r="F758" s="5">
        <f>'90.1 Data-IP'!F758/$D758</f>
        <v>6.0923949798471257</v>
      </c>
      <c r="G758" s="5">
        <f>'90.1 Data-IP'!G758/$D758</f>
        <v>2.9086056158319793</v>
      </c>
      <c r="H758" s="5">
        <f>'90.1 Data-IP'!H758/$D758</f>
        <v>5.8039557524643834</v>
      </c>
      <c r="I758" s="5">
        <f>'90.1 Data-IP'!I758/$D758</f>
        <v>1.8216563214668657</v>
      </c>
      <c r="J758" s="5">
        <f>'90.1 Data-IP'!J758/$D758</f>
        <v>13.256716377633184</v>
      </c>
      <c r="K758" s="5">
        <f>'90.1 Data-IP'!K758/$D758</f>
        <v>0</v>
      </c>
      <c r="L758" s="5">
        <f>'90.1 Data-IP'!L758/$D758</f>
        <v>0.30151796685965582</v>
      </c>
      <c r="M758" s="5">
        <f>'90.1 Data-IP'!M758/$D758</f>
        <v>1.2935580301558156</v>
      </c>
      <c r="N758" s="5">
        <f>'90.1 Data-IP'!N758/$D758</f>
        <v>2.6510958399149111E-3</v>
      </c>
      <c r="O758" s="5">
        <f>'90.1 Data-IP'!O758/$D758</f>
        <v>2.6510958399149111E-3</v>
      </c>
      <c r="P758" s="5">
        <f>'90.1 Data-IP'!P758/$D758</f>
        <v>0</v>
      </c>
      <c r="Q758" s="5">
        <f>'90.1 Data-IP'!Q758/$D758</f>
        <v>0</v>
      </c>
      <c r="R758" s="5">
        <f>'90.1 Data-IP'!R758/$D758</f>
        <v>0</v>
      </c>
      <c r="S758" s="5">
        <f>'90.1 Data-IP'!S758/$D758</f>
        <v>0</v>
      </c>
      <c r="T758" s="5">
        <f>'90.1 Data-IP'!T758/$D758</f>
        <v>0</v>
      </c>
      <c r="U758" s="5">
        <f>'90.1 Data-IP'!U758/$D758</f>
        <v>1.6429724618566006</v>
      </c>
      <c r="V758" s="5">
        <f>'90.1 Data-IP'!V758/$D758</f>
        <v>0</v>
      </c>
      <c r="W758" s="5">
        <f>'90.1 Data-IP'!W758/$D758</f>
        <v>9.4499194912380329</v>
      </c>
      <c r="X758" s="5">
        <f>'90.1 Data-IP'!X758/$D758</f>
        <v>6.0923949798471257</v>
      </c>
      <c r="Y758" s="5">
        <f t="shared" si="11"/>
        <v>15.54231447108516</v>
      </c>
      <c r="Z758" s="5">
        <f>'90.1 Data-IP'!Z758/$D758</f>
        <v>30.636240265779374</v>
      </c>
      <c r="AA758" s="5">
        <f>'90.1 Data-IP'!AA758/$D758</f>
        <v>7.735367441703727</v>
      </c>
      <c r="AB758" s="5">
        <f>'90.1 Data-IP'!AB758/$D758</f>
        <v>38.371607707483101</v>
      </c>
    </row>
    <row r="759" spans="1:28" x14ac:dyDescent="0.25">
      <c r="A759" s="95">
        <v>2013</v>
      </c>
      <c r="B759" s="95" t="s">
        <v>54</v>
      </c>
      <c r="C759" s="101" t="s">
        <v>9</v>
      </c>
      <c r="D759" s="5">
        <f>'90.1 Data-SI'!D759*Convert!$B$1</f>
        <v>53627.846840473227</v>
      </c>
      <c r="E759" s="5">
        <f>'90.1 Data-IP'!E759/$D759</f>
        <v>3.3253578818666032</v>
      </c>
      <c r="F759" s="5">
        <f>'90.1 Data-IP'!F759/$D759</f>
        <v>3.9093059255385278</v>
      </c>
      <c r="G759" s="5">
        <f>'90.1 Data-IP'!G759/$D759</f>
        <v>1.9662294146035588</v>
      </c>
      <c r="H759" s="5">
        <f>'90.1 Data-IP'!H759/$D759</f>
        <v>5.8087277249762312</v>
      </c>
      <c r="I759" s="5">
        <f>'90.1 Data-IP'!I759/$D759</f>
        <v>1.819358705072273</v>
      </c>
      <c r="J759" s="5">
        <f>'90.1 Data-IP'!J759/$D759</f>
        <v>13.256716377633184</v>
      </c>
      <c r="K759" s="5">
        <f>'90.1 Data-IP'!K759/$D759</f>
        <v>0</v>
      </c>
      <c r="L759" s="5">
        <f>'90.1 Data-IP'!L759/$D759</f>
        <v>0.30151796685965582</v>
      </c>
      <c r="M759" s="5">
        <f>'90.1 Data-IP'!M759/$D759</f>
        <v>1.4029599184829709</v>
      </c>
      <c r="N759" s="5">
        <f>'90.1 Data-IP'!N759/$D759</f>
        <v>2.6510958399149111E-3</v>
      </c>
      <c r="O759" s="5">
        <f>'90.1 Data-IP'!O759/$D759</f>
        <v>2.6510958399149111E-3</v>
      </c>
      <c r="P759" s="5">
        <f>'90.1 Data-IP'!P759/$D759</f>
        <v>0</v>
      </c>
      <c r="Q759" s="5">
        <f>'90.1 Data-IP'!Q759/$D759</f>
        <v>0</v>
      </c>
      <c r="R759" s="5">
        <f>'90.1 Data-IP'!R759/$D759</f>
        <v>0</v>
      </c>
      <c r="S759" s="5">
        <f>'90.1 Data-IP'!S759/$D759</f>
        <v>0</v>
      </c>
      <c r="T759" s="5">
        <f>'90.1 Data-IP'!T759/$D759</f>
        <v>0</v>
      </c>
      <c r="U759" s="5">
        <f>'90.1 Data-IP'!U759/$D759</f>
        <v>1.6279495854304165</v>
      </c>
      <c r="V759" s="5">
        <f>'90.1 Data-IP'!V759/$D759</f>
        <v>0</v>
      </c>
      <c r="W759" s="5">
        <f>'90.1 Data-IP'!W759/$D759</f>
        <v>6.6945472149531335</v>
      </c>
      <c r="X759" s="5">
        <f>'90.1 Data-IP'!X759/$D759</f>
        <v>3.9093059255385278</v>
      </c>
      <c r="Y759" s="5">
        <f t="shared" si="11"/>
        <v>10.603853140491662</v>
      </c>
      <c r="Z759" s="5">
        <f>'90.1 Data-IP'!Z759/$D759</f>
        <v>27.883519085334392</v>
      </c>
      <c r="AA759" s="5">
        <f>'90.1 Data-IP'!AA759/$D759</f>
        <v>5.5370787712462839</v>
      </c>
      <c r="AB759" s="5">
        <f>'90.1 Data-IP'!AB759/$D759</f>
        <v>33.42059785658067</v>
      </c>
    </row>
    <row r="760" spans="1:28" x14ac:dyDescent="0.25">
      <c r="A760" s="95">
        <v>2013</v>
      </c>
      <c r="B760" s="95" t="s">
        <v>54</v>
      </c>
      <c r="C760" s="101" t="s">
        <v>12</v>
      </c>
      <c r="D760" s="5">
        <f>'90.1 Data-SI'!D760*Convert!$B$1</f>
        <v>53627.846840473227</v>
      </c>
      <c r="E760" s="5">
        <f>'90.1 Data-IP'!E760/$D760</f>
        <v>5.5496272915552138</v>
      </c>
      <c r="F760" s="5">
        <f>'90.1 Data-IP'!F760/$D760</f>
        <v>3.2594339653140527</v>
      </c>
      <c r="G760" s="5">
        <f>'90.1 Data-IP'!G760/$D760</f>
        <v>2.2605010528341141</v>
      </c>
      <c r="H760" s="5">
        <f>'90.1 Data-IP'!H760/$D760</f>
        <v>5.8050161908003499</v>
      </c>
      <c r="I760" s="5">
        <f>'90.1 Data-IP'!I760/$D760</f>
        <v>1.8225400200801709</v>
      </c>
      <c r="J760" s="5">
        <f>'90.1 Data-IP'!J760/$D760</f>
        <v>13.256716377633184</v>
      </c>
      <c r="K760" s="5">
        <f>'90.1 Data-IP'!K760/$D760</f>
        <v>0</v>
      </c>
      <c r="L760" s="5">
        <f>'90.1 Data-IP'!L760/$D760</f>
        <v>0.30151796685965582</v>
      </c>
      <c r="M760" s="5">
        <f>'90.1 Data-IP'!M760/$D760</f>
        <v>1.3419847141649279</v>
      </c>
      <c r="N760" s="5">
        <f>'90.1 Data-IP'!N760/$D760</f>
        <v>2.6510958399149111E-3</v>
      </c>
      <c r="O760" s="5">
        <f>'90.1 Data-IP'!O760/$D760</f>
        <v>2.6510958399149111E-3</v>
      </c>
      <c r="P760" s="5">
        <f>'90.1 Data-IP'!P760/$D760</f>
        <v>0</v>
      </c>
      <c r="Q760" s="5">
        <f>'90.1 Data-IP'!Q760/$D760</f>
        <v>0</v>
      </c>
      <c r="R760" s="5">
        <f>'90.1 Data-IP'!R760/$D760</f>
        <v>0</v>
      </c>
      <c r="S760" s="5">
        <f>'90.1 Data-IP'!S760/$D760</f>
        <v>0.46818352532897323</v>
      </c>
      <c r="T760" s="5">
        <f>'90.1 Data-IP'!T760/$D760</f>
        <v>0</v>
      </c>
      <c r="U760" s="5">
        <f>'90.1 Data-IP'!U760/$D760</f>
        <v>1.7150822687022864</v>
      </c>
      <c r="V760" s="5">
        <f>'90.1 Data-IP'!V760/$D760</f>
        <v>0</v>
      </c>
      <c r="W760" s="5">
        <f>'90.1 Data-IP'!W760/$D760</f>
        <v>9.6202965838832277</v>
      </c>
      <c r="X760" s="5">
        <f>'90.1 Data-IP'!X760/$D760</f>
        <v>3.2594339653140527</v>
      </c>
      <c r="Y760" s="5">
        <f t="shared" si="11"/>
        <v>12.87973054919728</v>
      </c>
      <c r="Z760" s="5">
        <f>'90.1 Data-IP'!Z760/$D760</f>
        <v>30.808384755651186</v>
      </c>
      <c r="AA760" s="5">
        <f>'90.1 Data-IP'!AA760/$D760</f>
        <v>4.9745162340163391</v>
      </c>
      <c r="AB760" s="5">
        <f>'90.1 Data-IP'!AB760/$D760</f>
        <v>35.782900989667525</v>
      </c>
    </row>
    <row r="761" spans="1:28" x14ac:dyDescent="0.25">
      <c r="A761" s="95">
        <v>2013</v>
      </c>
      <c r="B761" s="95" t="s">
        <v>54</v>
      </c>
      <c r="C761" s="101" t="s">
        <v>8</v>
      </c>
      <c r="D761" s="5">
        <f>'90.1 Data-SI'!D761*Convert!$B$1</f>
        <v>53627.846840473227</v>
      </c>
      <c r="E761" s="5">
        <f>'90.1 Data-IP'!E761/$D761</f>
        <v>8.4135177575539615</v>
      </c>
      <c r="F761" s="5">
        <f>'90.1 Data-IP'!F761/$D761</f>
        <v>6.7528713234312612</v>
      </c>
      <c r="G761" s="5">
        <f>'90.1 Data-IP'!G761/$D761</f>
        <v>1.0176673230820037</v>
      </c>
      <c r="H761" s="5">
        <f>'90.1 Data-IP'!H761/$D761</f>
        <v>6.01127144714573</v>
      </c>
      <c r="I761" s="5">
        <f>'90.1 Data-IP'!I761/$D761</f>
        <v>1.835442019834423</v>
      </c>
      <c r="J761" s="5">
        <f>'90.1 Data-IP'!J761/$D761</f>
        <v>13.256716377633184</v>
      </c>
      <c r="K761" s="5">
        <f>'90.1 Data-IP'!K761/$D761</f>
        <v>0</v>
      </c>
      <c r="L761" s="5">
        <f>'90.1 Data-IP'!L761/$D761</f>
        <v>0.30187144630497781</v>
      </c>
      <c r="M761" s="5">
        <f>'90.1 Data-IP'!M761/$D761</f>
        <v>1.4020762198696659</v>
      </c>
      <c r="N761" s="5">
        <f>'90.1 Data-IP'!N761/$D761</f>
        <v>2.6510958399149111E-3</v>
      </c>
      <c r="O761" s="5">
        <f>'90.1 Data-IP'!O761/$D761</f>
        <v>2.6510958399149111E-3</v>
      </c>
      <c r="P761" s="5">
        <f>'90.1 Data-IP'!P761/$D761</f>
        <v>0</v>
      </c>
      <c r="Q761" s="5">
        <f>'90.1 Data-IP'!Q761/$D761</f>
        <v>0</v>
      </c>
      <c r="R761" s="5">
        <f>'90.1 Data-IP'!R761/$D761</f>
        <v>0</v>
      </c>
      <c r="S761" s="5">
        <f>'90.1 Data-IP'!S761/$D761</f>
        <v>0.47896464841129394</v>
      </c>
      <c r="T761" s="5">
        <f>'90.1 Data-IP'!T761/$D761</f>
        <v>0</v>
      </c>
      <c r="U761" s="5">
        <f>'90.1 Data-IP'!U761/$D761</f>
        <v>1.8124658558884941</v>
      </c>
      <c r="V761" s="5">
        <f>'90.1 Data-IP'!V761/$D761</f>
        <v>0</v>
      </c>
      <c r="W761" s="5">
        <f>'90.1 Data-IP'!W761/$D761</f>
        <v>11.312225948916925</v>
      </c>
      <c r="X761" s="5">
        <f>'90.1 Data-IP'!X761/$D761</f>
        <v>6.7528713234312612</v>
      </c>
      <c r="Y761" s="5">
        <f t="shared" si="11"/>
        <v>18.065097272348186</v>
      </c>
      <c r="Z761" s="5">
        <f>'90.1 Data-IP'!Z761/$D761</f>
        <v>32.720001595952489</v>
      </c>
      <c r="AA761" s="5">
        <f>'90.1 Data-IP'!AA761/$D761</f>
        <v>8.565337179319755</v>
      </c>
      <c r="AB761" s="5">
        <f>'90.1 Data-IP'!AB761/$D761</f>
        <v>41.285338775272244</v>
      </c>
    </row>
    <row r="762" spans="1:28" x14ac:dyDescent="0.25">
      <c r="A762" s="95">
        <v>2016</v>
      </c>
      <c r="B762" s="95" t="s">
        <v>54</v>
      </c>
      <c r="C762" s="101" t="s">
        <v>10</v>
      </c>
      <c r="D762" s="5">
        <f>'90.1 Data-SI'!D762*Convert!$B$1</f>
        <v>53627.846840473227</v>
      </c>
      <c r="E762" s="5">
        <f>'90.1 Data-IP'!E762/$D762</f>
        <v>0</v>
      </c>
      <c r="F762" s="5">
        <f>'90.1 Data-IP'!F762/$D762</f>
        <v>0</v>
      </c>
      <c r="G762" s="5">
        <f>'90.1 Data-IP'!G762/$D762</f>
        <v>15.796466192271664</v>
      </c>
      <c r="H762" s="5">
        <f>'90.1 Data-IP'!H762/$D762</f>
        <v>5.3350652682447679</v>
      </c>
      <c r="I762" s="5">
        <f>'90.1 Data-IP'!I762/$D762</f>
        <v>0.80575639561147194</v>
      </c>
      <c r="J762" s="5">
        <f>'90.1 Data-IP'!J762/$D762</f>
        <v>13.256716377633184</v>
      </c>
      <c r="K762" s="5">
        <f>'90.1 Data-IP'!K762/$D762</f>
        <v>0</v>
      </c>
      <c r="L762" s="5">
        <f>'90.1 Data-IP'!L762/$D762</f>
        <v>0.20784591384932902</v>
      </c>
      <c r="M762" s="5">
        <f>'90.1 Data-IP'!M762/$D762</f>
        <v>2.046292508968989</v>
      </c>
      <c r="N762" s="5">
        <f>'90.1 Data-IP'!N762/$D762</f>
        <v>2.6510958399149111E-3</v>
      </c>
      <c r="O762" s="5">
        <f>'90.1 Data-IP'!O762/$D762</f>
        <v>2.6510958399149111E-3</v>
      </c>
      <c r="P762" s="5">
        <f>'90.1 Data-IP'!P762/$D762</f>
        <v>0</v>
      </c>
      <c r="Q762" s="5">
        <f>'90.1 Data-IP'!Q762/$D762</f>
        <v>0</v>
      </c>
      <c r="R762" s="5">
        <f>'90.1 Data-IP'!R762/$D762</f>
        <v>0</v>
      </c>
      <c r="S762" s="5">
        <f>'90.1 Data-IP'!S762/$D762</f>
        <v>0.30346210380892685</v>
      </c>
      <c r="T762" s="5">
        <f>'90.1 Data-IP'!T762/$D762</f>
        <v>0</v>
      </c>
      <c r="U762" s="5">
        <f>'90.1 Data-IP'!U762/$D762</f>
        <v>1.1433292658939704</v>
      </c>
      <c r="V762" s="5">
        <f>'90.1 Data-IP'!V762/$D762</f>
        <v>0</v>
      </c>
      <c r="W762" s="5">
        <f>'90.1 Data-IP'!W762/$D762</f>
        <v>18.14622080504958</v>
      </c>
      <c r="X762" s="5">
        <f>'90.1 Data-IP'!X762/$D762</f>
        <v>0</v>
      </c>
      <c r="Y762" s="5">
        <f t="shared" si="11"/>
        <v>18.14622080504958</v>
      </c>
      <c r="Z762" s="5">
        <f>'90.1 Data-IP'!Z762/$D762</f>
        <v>37.754255856228248</v>
      </c>
      <c r="AA762" s="5">
        <f>'90.1 Data-IP'!AA762/$D762</f>
        <v>1.1433292658939704</v>
      </c>
      <c r="AB762" s="5">
        <f>'90.1 Data-IP'!AB762/$D762</f>
        <v>38.897585122122223</v>
      </c>
    </row>
    <row r="763" spans="1:28" x14ac:dyDescent="0.25">
      <c r="A763" s="95">
        <v>2016</v>
      </c>
      <c r="B763" s="95" t="s">
        <v>54</v>
      </c>
      <c r="C763" s="101" t="s">
        <v>6</v>
      </c>
      <c r="D763" s="5">
        <f>'90.1 Data-SI'!D763*Convert!$B$1</f>
        <v>53627.846840473227</v>
      </c>
      <c r="E763" s="5">
        <f>'90.1 Data-IP'!E763/$D763</f>
        <v>9.013725855710697E-3</v>
      </c>
      <c r="F763" s="5">
        <f>'90.1 Data-IP'!F763/$D763</f>
        <v>0</v>
      </c>
      <c r="G763" s="5">
        <f>'90.1 Data-IP'!G763/$D763</f>
        <v>15.592331812598218</v>
      </c>
      <c r="H763" s="5">
        <f>'90.1 Data-IP'!H763/$D763</f>
        <v>5.3481440077216815</v>
      </c>
      <c r="I763" s="5">
        <f>'90.1 Data-IP'!I763/$D763</f>
        <v>0.82290014870958839</v>
      </c>
      <c r="J763" s="5">
        <f>'90.1 Data-IP'!J763/$D763</f>
        <v>13.256716377633184</v>
      </c>
      <c r="K763" s="5">
        <f>'90.1 Data-IP'!K763/$D763</f>
        <v>0</v>
      </c>
      <c r="L763" s="5">
        <f>'90.1 Data-IP'!L763/$D763</f>
        <v>0.20784591384932902</v>
      </c>
      <c r="M763" s="5">
        <f>'90.1 Data-IP'!M763/$D763</f>
        <v>1.844809225135456</v>
      </c>
      <c r="N763" s="5">
        <f>'90.1 Data-IP'!N763/$D763</f>
        <v>2.6510958399149111E-3</v>
      </c>
      <c r="O763" s="5">
        <f>'90.1 Data-IP'!O763/$D763</f>
        <v>2.6510958399149111E-3</v>
      </c>
      <c r="P763" s="5">
        <f>'90.1 Data-IP'!P763/$D763</f>
        <v>0</v>
      </c>
      <c r="Q763" s="5">
        <f>'90.1 Data-IP'!Q763/$D763</f>
        <v>0</v>
      </c>
      <c r="R763" s="5">
        <f>'90.1 Data-IP'!R763/$D763</f>
        <v>0</v>
      </c>
      <c r="S763" s="5">
        <f>'90.1 Data-IP'!S763/$D763</f>
        <v>0</v>
      </c>
      <c r="T763" s="5">
        <f>'90.1 Data-IP'!T763/$D763</f>
        <v>0</v>
      </c>
      <c r="U763" s="5">
        <f>'90.1 Data-IP'!U763/$D763</f>
        <v>1.1466873206245294</v>
      </c>
      <c r="V763" s="5">
        <f>'90.1 Data-IP'!V763/$D763</f>
        <v>0</v>
      </c>
      <c r="W763" s="5">
        <f>'90.1 Data-IP'!W763/$D763</f>
        <v>17.446154763589384</v>
      </c>
      <c r="X763" s="5">
        <f>'90.1 Data-IP'!X763/$D763</f>
        <v>0</v>
      </c>
      <c r="Y763" s="5">
        <f t="shared" si="11"/>
        <v>17.446154763589384</v>
      </c>
      <c r="Z763" s="5">
        <f>'90.1 Data-IP'!Z763/$D763</f>
        <v>37.084412307343079</v>
      </c>
      <c r="AA763" s="5">
        <f>'90.1 Data-IP'!AA763/$D763</f>
        <v>1.1466873206245294</v>
      </c>
      <c r="AB763" s="5">
        <f>'90.1 Data-IP'!AB763/$D763</f>
        <v>38.231099627967609</v>
      </c>
    </row>
    <row r="764" spans="1:28" x14ac:dyDescent="0.25">
      <c r="A764" s="95">
        <v>2016</v>
      </c>
      <c r="B764" s="95" t="s">
        <v>54</v>
      </c>
      <c r="C764" s="101" t="s">
        <v>11</v>
      </c>
      <c r="D764" s="5">
        <f>'90.1 Data-SI'!D764*Convert!$B$1</f>
        <v>53627.846840473227</v>
      </c>
      <c r="E764" s="5">
        <f>'90.1 Data-IP'!E764/$D764</f>
        <v>3.5347944532198813E-4</v>
      </c>
      <c r="F764" s="5">
        <f>'90.1 Data-IP'!F764/$D764</f>
        <v>0</v>
      </c>
      <c r="G764" s="5">
        <f>'90.1 Data-IP'!G764/$D764</f>
        <v>11.373377892957629</v>
      </c>
      <c r="H764" s="5">
        <f>'90.1 Data-IP'!H764/$D764</f>
        <v>5.3511485830069168</v>
      </c>
      <c r="I764" s="5">
        <f>'90.1 Data-IP'!I764/$D764</f>
        <v>0.82731864177611325</v>
      </c>
      <c r="J764" s="5">
        <f>'90.1 Data-IP'!J764/$D764</f>
        <v>13.256716377633184</v>
      </c>
      <c r="K764" s="5">
        <f>'90.1 Data-IP'!K764/$D764</f>
        <v>0</v>
      </c>
      <c r="L764" s="5">
        <f>'90.1 Data-IP'!L764/$D764</f>
        <v>0.20784591384932902</v>
      </c>
      <c r="M764" s="5">
        <f>'90.1 Data-IP'!M764/$D764</f>
        <v>1.7875455549932942</v>
      </c>
      <c r="N764" s="5">
        <f>'90.1 Data-IP'!N764/$D764</f>
        <v>2.6510958399149111E-3</v>
      </c>
      <c r="O764" s="5">
        <f>'90.1 Data-IP'!O764/$D764</f>
        <v>2.6510958399149111E-3</v>
      </c>
      <c r="P764" s="5">
        <f>'90.1 Data-IP'!P764/$D764</f>
        <v>0</v>
      </c>
      <c r="Q764" s="5">
        <f>'90.1 Data-IP'!Q764/$D764</f>
        <v>0</v>
      </c>
      <c r="R764" s="5">
        <f>'90.1 Data-IP'!R764/$D764</f>
        <v>0</v>
      </c>
      <c r="S764" s="5">
        <f>'90.1 Data-IP'!S764/$D764</f>
        <v>0.29674599434780902</v>
      </c>
      <c r="T764" s="5">
        <f>'90.1 Data-IP'!T764/$D764</f>
        <v>0</v>
      </c>
      <c r="U764" s="5">
        <f>'90.1 Data-IP'!U764/$D764</f>
        <v>1.1965279224149299</v>
      </c>
      <c r="V764" s="5">
        <f>'90.1 Data-IP'!V764/$D764</f>
        <v>0</v>
      </c>
      <c r="W764" s="5">
        <f>'90.1 Data-IP'!W764/$D764</f>
        <v>13.458022921744055</v>
      </c>
      <c r="X764" s="5">
        <f>'90.1 Data-IP'!X764/$D764</f>
        <v>0</v>
      </c>
      <c r="Y764" s="5">
        <f t="shared" si="11"/>
        <v>13.458022921744055</v>
      </c>
      <c r="Z764" s="5">
        <f>'90.1 Data-IP'!Z764/$D764</f>
        <v>33.103880273572173</v>
      </c>
      <c r="AA764" s="5">
        <f>'90.1 Data-IP'!AA764/$D764</f>
        <v>1.1965279224149299</v>
      </c>
      <c r="AB764" s="5">
        <f>'90.1 Data-IP'!AB764/$D764</f>
        <v>34.300408195987103</v>
      </c>
    </row>
    <row r="765" spans="1:28" x14ac:dyDescent="0.25">
      <c r="A765" s="95">
        <v>2016</v>
      </c>
      <c r="B765" s="95" t="s">
        <v>54</v>
      </c>
      <c r="C765" s="101" t="s">
        <v>13</v>
      </c>
      <c r="D765" s="5">
        <f>'90.1 Data-SI'!D765*Convert!$B$1</f>
        <v>53627.846840473227</v>
      </c>
      <c r="E765" s="5">
        <f>'90.1 Data-IP'!E765/$D765</f>
        <v>8.5188546322599146E-2</v>
      </c>
      <c r="F765" s="5">
        <f>'90.1 Data-IP'!F765/$D765</f>
        <v>3.3757287028249865E-2</v>
      </c>
      <c r="G765" s="5">
        <f>'90.1 Data-IP'!G765/$D765</f>
        <v>12.971635204980998</v>
      </c>
      <c r="H765" s="5">
        <f>'90.1 Data-IP'!H765/$D765</f>
        <v>5.3543298980148153</v>
      </c>
      <c r="I765" s="5">
        <f>'90.1 Data-IP'!I765/$D765</f>
        <v>0.82431406649087635</v>
      </c>
      <c r="J765" s="5">
        <f>'90.1 Data-IP'!J765/$D765</f>
        <v>13.256716377633184</v>
      </c>
      <c r="K765" s="5">
        <f>'90.1 Data-IP'!K765/$D765</f>
        <v>0</v>
      </c>
      <c r="L765" s="5">
        <f>'90.1 Data-IP'!L765/$D765</f>
        <v>0.20784591384932902</v>
      </c>
      <c r="M765" s="5">
        <f>'90.1 Data-IP'!M765/$D765</f>
        <v>1.7704018018951775</v>
      </c>
      <c r="N765" s="5">
        <f>'90.1 Data-IP'!N765/$D765</f>
        <v>2.6510958399149111E-3</v>
      </c>
      <c r="O765" s="5">
        <f>'90.1 Data-IP'!O765/$D765</f>
        <v>2.6510958399149111E-3</v>
      </c>
      <c r="P765" s="5">
        <f>'90.1 Data-IP'!P765/$D765</f>
        <v>0</v>
      </c>
      <c r="Q765" s="5">
        <f>'90.1 Data-IP'!Q765/$D765</f>
        <v>0</v>
      </c>
      <c r="R765" s="5">
        <f>'90.1 Data-IP'!R765/$D765</f>
        <v>0</v>
      </c>
      <c r="S765" s="5">
        <f>'90.1 Data-IP'!S765/$D765</f>
        <v>0</v>
      </c>
      <c r="T765" s="5">
        <f>'90.1 Data-IP'!T765/$D765</f>
        <v>0</v>
      </c>
      <c r="U765" s="5">
        <f>'90.1 Data-IP'!U765/$D765</f>
        <v>1.2023603332627428</v>
      </c>
      <c r="V765" s="5">
        <f>'90.1 Data-IP'!V765/$D765</f>
        <v>0</v>
      </c>
      <c r="W765" s="5">
        <f>'90.1 Data-IP'!W765/$D765</f>
        <v>14.827225553198776</v>
      </c>
      <c r="X765" s="5">
        <f>'90.1 Data-IP'!X765/$D765</f>
        <v>3.3757287028249865E-2</v>
      </c>
      <c r="Y765" s="5">
        <f t="shared" si="11"/>
        <v>14.860982840227026</v>
      </c>
      <c r="Z765" s="5">
        <f>'90.1 Data-IP'!Z765/$D765</f>
        <v>34.472906165304231</v>
      </c>
      <c r="AA765" s="5">
        <f>'90.1 Data-IP'!AA765/$D765</f>
        <v>1.2361176202909927</v>
      </c>
      <c r="AB765" s="5">
        <f>'90.1 Data-IP'!AB765/$D765</f>
        <v>35.709023785595221</v>
      </c>
    </row>
    <row r="766" spans="1:28" x14ac:dyDescent="0.25">
      <c r="A766" s="95">
        <v>2016</v>
      </c>
      <c r="B766" s="95" t="s">
        <v>54</v>
      </c>
      <c r="C766" s="101" t="s">
        <v>19</v>
      </c>
      <c r="D766" s="5">
        <f>'90.1 Data-SI'!D766*Convert!$B$1</f>
        <v>53627.846840473227</v>
      </c>
      <c r="E766" s="5">
        <f>'90.1 Data-IP'!E766/$D766</f>
        <v>0.21562246164641277</v>
      </c>
      <c r="F766" s="5">
        <f>'90.1 Data-IP'!F766/$D766</f>
        <v>1.6083314762150459E-2</v>
      </c>
      <c r="G766" s="5">
        <f>'90.1 Data-IP'!G766/$D766</f>
        <v>9.5137225311186491</v>
      </c>
      <c r="H766" s="5">
        <f>'90.1 Data-IP'!H766/$D766</f>
        <v>5.3520322816202208</v>
      </c>
      <c r="I766" s="5">
        <f>'90.1 Data-IP'!I766/$D766</f>
        <v>0.82784886094409627</v>
      </c>
      <c r="J766" s="5">
        <f>'90.1 Data-IP'!J766/$D766</f>
        <v>13.256716377633184</v>
      </c>
      <c r="K766" s="5">
        <f>'90.1 Data-IP'!K766/$D766</f>
        <v>0</v>
      </c>
      <c r="L766" s="5">
        <f>'90.1 Data-IP'!L766/$D766</f>
        <v>0.20784591384932902</v>
      </c>
      <c r="M766" s="5">
        <f>'90.1 Data-IP'!M766/$D766</f>
        <v>1.4761301636646225</v>
      </c>
      <c r="N766" s="5">
        <f>'90.1 Data-IP'!N766/$D766</f>
        <v>2.6510958399149111E-3</v>
      </c>
      <c r="O766" s="5">
        <f>'90.1 Data-IP'!O766/$D766</f>
        <v>2.6510958399149111E-3</v>
      </c>
      <c r="P766" s="5">
        <f>'90.1 Data-IP'!P766/$D766</f>
        <v>0</v>
      </c>
      <c r="Q766" s="5">
        <f>'90.1 Data-IP'!Q766/$D766</f>
        <v>0</v>
      </c>
      <c r="R766" s="5">
        <f>'90.1 Data-IP'!R766/$D766</f>
        <v>0</v>
      </c>
      <c r="S766" s="5">
        <f>'90.1 Data-IP'!S766/$D766</f>
        <v>0.2143852835877858</v>
      </c>
      <c r="T766" s="5">
        <f>'90.1 Data-IP'!T766/$D766</f>
        <v>0</v>
      </c>
      <c r="U766" s="5">
        <f>'90.1 Data-IP'!U766/$D766</f>
        <v>1.2636890170261077</v>
      </c>
      <c r="V766" s="5">
        <f>'90.1 Data-IP'!V766/$D766</f>
        <v>0</v>
      </c>
      <c r="W766" s="5">
        <f>'90.1 Data-IP'!W766/$D766</f>
        <v>11.419860440017468</v>
      </c>
      <c r="X766" s="5">
        <f>'90.1 Data-IP'!X766/$D766</f>
        <v>1.6083314762150459E-2</v>
      </c>
      <c r="Y766" s="5">
        <f t="shared" si="11"/>
        <v>11.435943754779618</v>
      </c>
      <c r="Z766" s="5">
        <f>'90.1 Data-IP'!Z766/$D766</f>
        <v>31.066778230181555</v>
      </c>
      <c r="AA766" s="5">
        <f>'90.1 Data-IP'!AA766/$D766</f>
        <v>1.279949071510919</v>
      </c>
      <c r="AB766" s="5">
        <f>'90.1 Data-IP'!AB766/$D766</f>
        <v>32.346727301692475</v>
      </c>
    </row>
    <row r="767" spans="1:28" x14ac:dyDescent="0.25">
      <c r="A767" s="95">
        <v>2016</v>
      </c>
      <c r="B767" s="95" t="s">
        <v>54</v>
      </c>
      <c r="C767" s="101" t="s">
        <v>20</v>
      </c>
      <c r="D767" s="5">
        <f>'90.1 Data-SI'!D767*Convert!$B$1</f>
        <v>53627.846840473227</v>
      </c>
      <c r="E767" s="5">
        <f>'90.1 Data-IP'!E767/$D767</f>
        <v>0.13220131255042356</v>
      </c>
      <c r="F767" s="5">
        <f>'90.1 Data-IP'!F767/$D767</f>
        <v>9.5616189959597794E-2</v>
      </c>
      <c r="G767" s="5">
        <f>'90.1 Data-IP'!G767/$D767</f>
        <v>7.8972610276611981</v>
      </c>
      <c r="H767" s="5">
        <f>'90.1 Data-IP'!H767/$D767</f>
        <v>5.3605157883079499</v>
      </c>
      <c r="I767" s="5">
        <f>'90.1 Data-IP'!I767/$D767</f>
        <v>0.82802560066675723</v>
      </c>
      <c r="J767" s="5">
        <f>'90.1 Data-IP'!J767/$D767</f>
        <v>13.256716377633184</v>
      </c>
      <c r="K767" s="5">
        <f>'90.1 Data-IP'!K767/$D767</f>
        <v>0</v>
      </c>
      <c r="L767" s="5">
        <f>'90.1 Data-IP'!L767/$D767</f>
        <v>0.20784591384932902</v>
      </c>
      <c r="M767" s="5">
        <f>'90.1 Data-IP'!M767/$D767</f>
        <v>1.7173798850968796</v>
      </c>
      <c r="N767" s="5">
        <f>'90.1 Data-IP'!N767/$D767</f>
        <v>2.6510958399149111E-3</v>
      </c>
      <c r="O767" s="5">
        <f>'90.1 Data-IP'!O767/$D767</f>
        <v>2.6510958399149111E-3</v>
      </c>
      <c r="P767" s="5">
        <f>'90.1 Data-IP'!P767/$D767</f>
        <v>0</v>
      </c>
      <c r="Q767" s="5">
        <f>'90.1 Data-IP'!Q767/$D767</f>
        <v>0</v>
      </c>
      <c r="R767" s="5">
        <f>'90.1 Data-IP'!R767/$D767</f>
        <v>0</v>
      </c>
      <c r="S767" s="5">
        <f>'90.1 Data-IP'!S767/$D767</f>
        <v>0</v>
      </c>
      <c r="T767" s="5">
        <f>'90.1 Data-IP'!T767/$D767</f>
        <v>0</v>
      </c>
      <c r="U767" s="5">
        <f>'90.1 Data-IP'!U767/$D767</f>
        <v>1.2679307703699714</v>
      </c>
      <c r="V767" s="5">
        <f>'90.1 Data-IP'!V767/$D767</f>
        <v>0</v>
      </c>
      <c r="W767" s="5">
        <f>'90.1 Data-IP'!W767/$D767</f>
        <v>9.7468422253085016</v>
      </c>
      <c r="X767" s="5">
        <f>'90.1 Data-IP'!X767/$D767</f>
        <v>9.5616189959597794E-2</v>
      </c>
      <c r="Y767" s="5">
        <f t="shared" si="11"/>
        <v>9.8424584152680996</v>
      </c>
      <c r="Z767" s="5">
        <f>'90.1 Data-IP'!Z767/$D767</f>
        <v>29.402597001605635</v>
      </c>
      <c r="AA767" s="5">
        <f>'90.1 Data-IP'!AA767/$D767</f>
        <v>1.3635469603295693</v>
      </c>
      <c r="AB767" s="5">
        <f>'90.1 Data-IP'!AB767/$D767</f>
        <v>30.766143961935203</v>
      </c>
    </row>
    <row r="768" spans="1:28" x14ac:dyDescent="0.25">
      <c r="A768" s="95">
        <v>2016</v>
      </c>
      <c r="B768" s="95" t="s">
        <v>54</v>
      </c>
      <c r="C768" s="101" t="s">
        <v>3</v>
      </c>
      <c r="D768" s="5">
        <f>'90.1 Data-SI'!D768*Convert!$B$1</f>
        <v>53627.846840473227</v>
      </c>
      <c r="E768" s="5">
        <f>'90.1 Data-IP'!E768/$D768</f>
        <v>1.5065293959623132</v>
      </c>
      <c r="F768" s="5">
        <f>'90.1 Data-IP'!F768/$D768</f>
        <v>0.53322374326821909</v>
      </c>
      <c r="G768" s="5">
        <f>'90.1 Data-IP'!G768/$D768</f>
        <v>5.8331178067034486</v>
      </c>
      <c r="H768" s="5">
        <f>'90.1 Data-IP'!H768/$D768</f>
        <v>5.383315212531218</v>
      </c>
      <c r="I768" s="5">
        <f>'90.1 Data-IP'!I768/$D768</f>
        <v>0.83580214846384082</v>
      </c>
      <c r="J768" s="5">
        <f>'90.1 Data-IP'!J768/$D768</f>
        <v>13.256716377633184</v>
      </c>
      <c r="K768" s="5">
        <f>'90.1 Data-IP'!K768/$D768</f>
        <v>0</v>
      </c>
      <c r="L768" s="5">
        <f>'90.1 Data-IP'!L768/$D768</f>
        <v>0.20802265357199001</v>
      </c>
      <c r="M768" s="5">
        <f>'90.1 Data-IP'!M768/$D768</f>
        <v>1.2502567981038719</v>
      </c>
      <c r="N768" s="5">
        <f>'90.1 Data-IP'!N768/$D768</f>
        <v>2.6510958399149111E-3</v>
      </c>
      <c r="O768" s="5">
        <f>'90.1 Data-IP'!O768/$D768</f>
        <v>2.6510958399149111E-3</v>
      </c>
      <c r="P768" s="5">
        <f>'90.1 Data-IP'!P768/$D768</f>
        <v>0</v>
      </c>
      <c r="Q768" s="5">
        <f>'90.1 Data-IP'!Q768/$D768</f>
        <v>0</v>
      </c>
      <c r="R768" s="5">
        <f>'90.1 Data-IP'!R768/$D768</f>
        <v>0</v>
      </c>
      <c r="S768" s="5">
        <f>'90.1 Data-IP'!S768/$D768</f>
        <v>0</v>
      </c>
      <c r="T768" s="5">
        <f>'90.1 Data-IP'!T768/$D768</f>
        <v>0</v>
      </c>
      <c r="U768" s="5">
        <f>'90.1 Data-IP'!U768/$D768</f>
        <v>1.3810441928730077</v>
      </c>
      <c r="V768" s="5">
        <f>'90.1 Data-IP'!V768/$D768</f>
        <v>0</v>
      </c>
      <c r="W768" s="5">
        <f>'90.1 Data-IP'!W768/$D768</f>
        <v>8.5899040007696339</v>
      </c>
      <c r="X768" s="5">
        <f>'90.1 Data-IP'!X768/$D768</f>
        <v>0.53322374326821909</v>
      </c>
      <c r="Y768" s="5">
        <f t="shared" si="11"/>
        <v>9.1231277440378538</v>
      </c>
      <c r="Z768" s="5">
        <f>'90.1 Data-IP'!Z768/$D768</f>
        <v>28.27623474908712</v>
      </c>
      <c r="AA768" s="5">
        <f>'90.1 Data-IP'!AA768/$D768</f>
        <v>1.9142679361412269</v>
      </c>
      <c r="AB768" s="5">
        <f>'90.1 Data-IP'!AB768/$D768</f>
        <v>30.190502685228346</v>
      </c>
    </row>
    <row r="769" spans="1:28" x14ac:dyDescent="0.25">
      <c r="A769" s="95">
        <v>2016</v>
      </c>
      <c r="B769" s="95" t="s">
        <v>54</v>
      </c>
      <c r="C769" s="101" t="s">
        <v>7</v>
      </c>
      <c r="D769" s="5">
        <f>'90.1 Data-SI'!D769*Convert!$B$1</f>
        <v>53627.846840473227</v>
      </c>
      <c r="E769" s="5">
        <f>'90.1 Data-IP'!E769/$D769</f>
        <v>0.28154637819896355</v>
      </c>
      <c r="F769" s="5">
        <f>'90.1 Data-IP'!F769/$D769</f>
        <v>0.44909563528158591</v>
      </c>
      <c r="G769" s="5">
        <f>'90.1 Data-IP'!G769/$D769</f>
        <v>5.5093306347885074</v>
      </c>
      <c r="H769" s="5">
        <f>'90.1 Data-IP'!H769/$D769</f>
        <v>5.3592786102493237</v>
      </c>
      <c r="I769" s="5">
        <f>'90.1 Data-IP'!I769/$D769</f>
        <v>0.81971883370169041</v>
      </c>
      <c r="J769" s="5">
        <f>'90.1 Data-IP'!J769/$D769</f>
        <v>13.256716377633184</v>
      </c>
      <c r="K769" s="5">
        <f>'90.1 Data-IP'!K769/$D769</f>
        <v>0</v>
      </c>
      <c r="L769" s="5">
        <f>'90.1 Data-IP'!L769/$D769</f>
        <v>0.20784591384932902</v>
      </c>
      <c r="M769" s="5">
        <f>'90.1 Data-IP'!M769/$D769</f>
        <v>1.5627326277685096</v>
      </c>
      <c r="N769" s="5">
        <f>'90.1 Data-IP'!N769/$D769</f>
        <v>2.6510958399149111E-3</v>
      </c>
      <c r="O769" s="5">
        <f>'90.1 Data-IP'!O769/$D769</f>
        <v>2.6510958399149111E-3</v>
      </c>
      <c r="P769" s="5">
        <f>'90.1 Data-IP'!P769/$D769</f>
        <v>0</v>
      </c>
      <c r="Q769" s="5">
        <f>'90.1 Data-IP'!Q769/$D769</f>
        <v>0</v>
      </c>
      <c r="R769" s="5">
        <f>'90.1 Data-IP'!R769/$D769</f>
        <v>0</v>
      </c>
      <c r="S769" s="5">
        <f>'90.1 Data-IP'!S769/$D769</f>
        <v>0</v>
      </c>
      <c r="T769" s="5">
        <f>'90.1 Data-IP'!T769/$D769</f>
        <v>0</v>
      </c>
      <c r="U769" s="5">
        <f>'90.1 Data-IP'!U769/$D769</f>
        <v>1.3502914811299949</v>
      </c>
      <c r="V769" s="5">
        <f>'90.1 Data-IP'!V769/$D769</f>
        <v>0</v>
      </c>
      <c r="W769" s="5">
        <f>'90.1 Data-IP'!W769/$D769</f>
        <v>7.3536096407559803</v>
      </c>
      <c r="X769" s="5">
        <f>'90.1 Data-IP'!X769/$D769</f>
        <v>0.44909563528158591</v>
      </c>
      <c r="Y769" s="5">
        <f t="shared" si="11"/>
        <v>7.8027052760375666</v>
      </c>
      <c r="Z769" s="5">
        <f>'90.1 Data-IP'!Z769/$D769</f>
        <v>26.999820472029423</v>
      </c>
      <c r="AA769" s="5">
        <f>'90.1 Data-IP'!AA769/$D769</f>
        <v>1.7993871164115809</v>
      </c>
      <c r="AB769" s="5">
        <f>'90.1 Data-IP'!AB769/$D769</f>
        <v>28.799207588441007</v>
      </c>
    </row>
    <row r="770" spans="1:28" x14ac:dyDescent="0.25">
      <c r="A770" s="95">
        <v>2016</v>
      </c>
      <c r="B770" s="95" t="s">
        <v>54</v>
      </c>
      <c r="C770" s="101" t="s">
        <v>17</v>
      </c>
      <c r="D770" s="5">
        <f>'90.1 Data-SI'!D770*Convert!$B$1</f>
        <v>53627.846840473227</v>
      </c>
      <c r="E770" s="5">
        <f>'90.1 Data-IP'!E770/$D770</f>
        <v>7.6881779357532418E-2</v>
      </c>
      <c r="F770" s="5">
        <f>'90.1 Data-IP'!F770/$D770</f>
        <v>5.3728875688942197E-2</v>
      </c>
      <c r="G770" s="5">
        <f>'90.1 Data-IP'!G770/$D770</f>
        <v>3.6364197937499529</v>
      </c>
      <c r="H770" s="5">
        <f>'90.1 Data-IP'!H770/$D770</f>
        <v>5.3670551580464068</v>
      </c>
      <c r="I770" s="5">
        <f>'90.1 Data-IP'!I770/$D770</f>
        <v>0.81653751869379265</v>
      </c>
      <c r="J770" s="5">
        <f>'90.1 Data-IP'!J770/$D770</f>
        <v>13.256716377633184</v>
      </c>
      <c r="K770" s="5">
        <f>'90.1 Data-IP'!K770/$D770</f>
        <v>0</v>
      </c>
      <c r="L770" s="5">
        <f>'90.1 Data-IP'!L770/$D770</f>
        <v>0.20802265357199001</v>
      </c>
      <c r="M770" s="5">
        <f>'90.1 Data-IP'!M770/$D770</f>
        <v>1.1410316494993777</v>
      </c>
      <c r="N770" s="5">
        <f>'90.1 Data-IP'!N770/$D770</f>
        <v>2.6510958399149111E-3</v>
      </c>
      <c r="O770" s="5">
        <f>'90.1 Data-IP'!O770/$D770</f>
        <v>2.6510958399149111E-3</v>
      </c>
      <c r="P770" s="5">
        <f>'90.1 Data-IP'!P770/$D770</f>
        <v>0</v>
      </c>
      <c r="Q770" s="5">
        <f>'90.1 Data-IP'!Q770/$D770</f>
        <v>0</v>
      </c>
      <c r="R770" s="5">
        <f>'90.1 Data-IP'!R770/$D770</f>
        <v>0</v>
      </c>
      <c r="S770" s="5">
        <f>'90.1 Data-IP'!S770/$D770</f>
        <v>0</v>
      </c>
      <c r="T770" s="5">
        <f>'90.1 Data-IP'!T770/$D770</f>
        <v>0</v>
      </c>
      <c r="U770" s="5">
        <f>'90.1 Data-IP'!U770/$D770</f>
        <v>1.3930624940139553</v>
      </c>
      <c r="V770" s="5">
        <f>'90.1 Data-IP'!V770/$D770</f>
        <v>0</v>
      </c>
      <c r="W770" s="5">
        <f>'90.1 Data-IP'!W770/$D770</f>
        <v>4.8543332226068632</v>
      </c>
      <c r="X770" s="5">
        <f>'90.1 Data-IP'!X770/$D770</f>
        <v>5.3728875688942197E-2</v>
      </c>
      <c r="Y770" s="5">
        <f t="shared" ref="Y770:Y833" si="12">SUM(W770:X770)</f>
        <v>4.9080620982958054</v>
      </c>
      <c r="Z770" s="5">
        <f>'90.1 Data-IP'!Z770/$D770</f>
        <v>24.505316026392148</v>
      </c>
      <c r="AA770" s="5">
        <f>'90.1 Data-IP'!AA770/$D770</f>
        <v>1.4466146299802363</v>
      </c>
      <c r="AB770" s="5">
        <f>'90.1 Data-IP'!AB770/$D770</f>
        <v>25.951930656372387</v>
      </c>
    </row>
    <row r="771" spans="1:28" x14ac:dyDescent="0.25">
      <c r="A771" s="95">
        <v>2016</v>
      </c>
      <c r="B771" s="95" t="s">
        <v>54</v>
      </c>
      <c r="C771" s="101" t="s">
        <v>14</v>
      </c>
      <c r="D771" s="5">
        <f>'90.1 Data-SI'!D771*Convert!$B$1</f>
        <v>53627.846840473227</v>
      </c>
      <c r="E771" s="5">
        <f>'90.1 Data-IP'!E771/$D771</f>
        <v>1.8372094170610334</v>
      </c>
      <c r="F771" s="5">
        <f>'90.1 Data-IP'!F771/$D771</f>
        <v>2.1585222328587204</v>
      </c>
      <c r="G771" s="5">
        <f>'90.1 Data-IP'!G771/$D771</f>
        <v>3.9805320337709085</v>
      </c>
      <c r="H771" s="5">
        <f>'90.1 Data-IP'!H771/$D771</f>
        <v>5.3741247469528464</v>
      </c>
      <c r="I771" s="5">
        <f>'90.1 Data-IP'!I771/$D771</f>
        <v>0.82731864177611325</v>
      </c>
      <c r="J771" s="5">
        <f>'90.1 Data-IP'!J771/$D771</f>
        <v>13.256716377633184</v>
      </c>
      <c r="K771" s="5">
        <f>'90.1 Data-IP'!K771/$D771</f>
        <v>0</v>
      </c>
      <c r="L771" s="5">
        <f>'90.1 Data-IP'!L771/$D771</f>
        <v>0.20802265357199001</v>
      </c>
      <c r="M771" s="5">
        <f>'90.1 Data-IP'!M771/$D771</f>
        <v>1.249019620045245</v>
      </c>
      <c r="N771" s="5">
        <f>'90.1 Data-IP'!N771/$D771</f>
        <v>2.6510958399149111E-3</v>
      </c>
      <c r="O771" s="5">
        <f>'90.1 Data-IP'!O771/$D771</f>
        <v>2.6510958399149111E-3</v>
      </c>
      <c r="P771" s="5">
        <f>'90.1 Data-IP'!P771/$D771</f>
        <v>0</v>
      </c>
      <c r="Q771" s="5">
        <f>'90.1 Data-IP'!Q771/$D771</f>
        <v>0</v>
      </c>
      <c r="R771" s="5">
        <f>'90.1 Data-IP'!R771/$D771</f>
        <v>0</v>
      </c>
      <c r="S771" s="5">
        <f>'90.1 Data-IP'!S771/$D771</f>
        <v>0</v>
      </c>
      <c r="T771" s="5">
        <f>'90.1 Data-IP'!T771/$D771</f>
        <v>0</v>
      </c>
      <c r="U771" s="5">
        <f>'90.1 Data-IP'!U771/$D771</f>
        <v>1.4750697253286562</v>
      </c>
      <c r="V771" s="5">
        <f>'90.1 Data-IP'!V771/$D771</f>
        <v>0</v>
      </c>
      <c r="W771" s="5">
        <f>'90.1 Data-IP'!W771/$D771</f>
        <v>7.0667610708771873</v>
      </c>
      <c r="X771" s="5">
        <f>'90.1 Data-IP'!X771/$D771</f>
        <v>2.1585222328587204</v>
      </c>
      <c r="Y771" s="5">
        <f t="shared" si="12"/>
        <v>9.2252833037359068</v>
      </c>
      <c r="Z771" s="5">
        <f>'90.1 Data-IP'!Z771/$D771</f>
        <v>26.735594586651235</v>
      </c>
      <c r="AA771" s="5">
        <f>'90.1 Data-IP'!AA771/$D771</f>
        <v>3.633591958187377</v>
      </c>
      <c r="AB771" s="5">
        <f>'90.1 Data-IP'!AB771/$D771</f>
        <v>30.369186544838609</v>
      </c>
    </row>
    <row r="772" spans="1:28" x14ac:dyDescent="0.25">
      <c r="A772" s="95">
        <v>2016</v>
      </c>
      <c r="B772" s="95" t="s">
        <v>54</v>
      </c>
      <c r="C772" s="101" t="s">
        <v>2</v>
      </c>
      <c r="D772" s="5">
        <f>'90.1 Data-SI'!D772*Convert!$B$1</f>
        <v>53627.846840473227</v>
      </c>
      <c r="E772" s="5">
        <f>'90.1 Data-IP'!E772/$D772</f>
        <v>0.47207179922751519</v>
      </c>
      <c r="F772" s="5">
        <f>'90.1 Data-IP'!F772/$D772</f>
        <v>0.79921702587301524</v>
      </c>
      <c r="G772" s="5">
        <f>'90.1 Data-IP'!G772/$D772</f>
        <v>3.9428864728441164</v>
      </c>
      <c r="H772" s="5">
        <f>'90.1 Data-IP'!H772/$D772</f>
        <v>5.3396605010339524</v>
      </c>
      <c r="I772" s="5">
        <f>'90.1 Data-IP'!I772/$D772</f>
        <v>0.82183971037362236</v>
      </c>
      <c r="J772" s="5">
        <f>'90.1 Data-IP'!J772/$D772</f>
        <v>13.256716377633184</v>
      </c>
      <c r="K772" s="5">
        <f>'90.1 Data-IP'!K772/$D772</f>
        <v>0</v>
      </c>
      <c r="L772" s="5">
        <f>'90.1 Data-IP'!L772/$D772</f>
        <v>0.20784591384932902</v>
      </c>
      <c r="M772" s="5">
        <f>'90.1 Data-IP'!M772/$D772</f>
        <v>1.6233543526412304</v>
      </c>
      <c r="N772" s="5">
        <f>'90.1 Data-IP'!N772/$D772</f>
        <v>2.6510958399149111E-3</v>
      </c>
      <c r="O772" s="5">
        <f>'90.1 Data-IP'!O772/$D772</f>
        <v>2.6510958399149111E-3</v>
      </c>
      <c r="P772" s="5">
        <f>'90.1 Data-IP'!P772/$D772</f>
        <v>0</v>
      </c>
      <c r="Q772" s="5">
        <f>'90.1 Data-IP'!Q772/$D772</f>
        <v>0</v>
      </c>
      <c r="R772" s="5">
        <f>'90.1 Data-IP'!R772/$D772</f>
        <v>0</v>
      </c>
      <c r="S772" s="5">
        <f>'90.1 Data-IP'!S772/$D772</f>
        <v>0</v>
      </c>
      <c r="T772" s="5">
        <f>'90.1 Data-IP'!T772/$D772</f>
        <v>0</v>
      </c>
      <c r="U772" s="5">
        <f>'90.1 Data-IP'!U772/$D772</f>
        <v>1.4476750683162023</v>
      </c>
      <c r="V772" s="5">
        <f>'90.1 Data-IP'!V772/$D772</f>
        <v>0</v>
      </c>
      <c r="W772" s="5">
        <f>'90.1 Data-IP'!W772/$D772</f>
        <v>6.0383126247128622</v>
      </c>
      <c r="X772" s="5">
        <f>'90.1 Data-IP'!X772/$D772</f>
        <v>0.79921702587301524</v>
      </c>
      <c r="Y772" s="5">
        <f t="shared" si="12"/>
        <v>6.8375296505858776</v>
      </c>
      <c r="Z772" s="5">
        <f>'90.1 Data-IP'!Z772/$D772</f>
        <v>25.667026223442864</v>
      </c>
      <c r="AA772" s="5">
        <f>'90.1 Data-IP'!AA772/$D772</f>
        <v>2.2468920941892176</v>
      </c>
      <c r="AB772" s="5">
        <f>'90.1 Data-IP'!AB772/$D772</f>
        <v>27.913918317632081</v>
      </c>
    </row>
    <row r="773" spans="1:28" x14ac:dyDescent="0.25">
      <c r="A773" s="95">
        <v>2016</v>
      </c>
      <c r="B773" s="95" t="s">
        <v>54</v>
      </c>
      <c r="C773" s="101" t="s">
        <v>18</v>
      </c>
      <c r="D773" s="5">
        <f>'90.1 Data-SI'!D773*Convert!$B$1</f>
        <v>53627.846840473227</v>
      </c>
      <c r="E773" s="5">
        <f>'90.1 Data-IP'!E773/$D773</f>
        <v>1.2511404967171771</v>
      </c>
      <c r="F773" s="5">
        <f>'90.1 Data-IP'!F773/$D773</f>
        <v>1.066977705704421</v>
      </c>
      <c r="G773" s="5">
        <f>'90.1 Data-IP'!G773/$D773</f>
        <v>1.4853206292429941</v>
      </c>
      <c r="H773" s="5">
        <f>'90.1 Data-IP'!H773/$D773</f>
        <v>5.411770307879638</v>
      </c>
      <c r="I773" s="5">
        <f>'90.1 Data-IP'!I773/$D773</f>
        <v>0.84039738125302677</v>
      </c>
      <c r="J773" s="5">
        <f>'90.1 Data-IP'!J773/$D773</f>
        <v>13.256716377633184</v>
      </c>
      <c r="K773" s="5">
        <f>'90.1 Data-IP'!K773/$D773</f>
        <v>0</v>
      </c>
      <c r="L773" s="5">
        <f>'90.1 Data-IP'!L773/$D773</f>
        <v>0.20802265357199001</v>
      </c>
      <c r="M773" s="5">
        <f>'90.1 Data-IP'!M773/$D773</f>
        <v>1.0949025818848583</v>
      </c>
      <c r="N773" s="5">
        <f>'90.1 Data-IP'!N773/$D773</f>
        <v>2.6510958399149111E-3</v>
      </c>
      <c r="O773" s="5">
        <f>'90.1 Data-IP'!O773/$D773</f>
        <v>2.6510958399149111E-3</v>
      </c>
      <c r="P773" s="5">
        <f>'90.1 Data-IP'!P773/$D773</f>
        <v>0</v>
      </c>
      <c r="Q773" s="5">
        <f>'90.1 Data-IP'!Q773/$D773</f>
        <v>0</v>
      </c>
      <c r="R773" s="5">
        <f>'90.1 Data-IP'!R773/$D773</f>
        <v>0</v>
      </c>
      <c r="S773" s="5">
        <f>'90.1 Data-IP'!S773/$D773</f>
        <v>0</v>
      </c>
      <c r="T773" s="5">
        <f>'90.1 Data-IP'!T773/$D773</f>
        <v>0</v>
      </c>
      <c r="U773" s="5">
        <f>'90.1 Data-IP'!U773/$D773</f>
        <v>1.5037015603997375</v>
      </c>
      <c r="V773" s="5">
        <f>'90.1 Data-IP'!V773/$D773</f>
        <v>0</v>
      </c>
      <c r="W773" s="5">
        <f>'90.1 Data-IP'!W773/$D773</f>
        <v>3.8313637078450298</v>
      </c>
      <c r="X773" s="5">
        <f>'90.1 Data-IP'!X773/$D773</f>
        <v>1.066977705704421</v>
      </c>
      <c r="Y773" s="5">
        <f t="shared" si="12"/>
        <v>4.898341413549451</v>
      </c>
      <c r="Z773" s="5">
        <f>'90.1 Data-IP'!Z773/$D773</f>
        <v>23.55092152402278</v>
      </c>
      <c r="AA773" s="5">
        <f>'90.1 Data-IP'!AA773/$D773</f>
        <v>2.5706792661041584</v>
      </c>
      <c r="AB773" s="5">
        <f>'90.1 Data-IP'!AB773/$D773</f>
        <v>26.121600790126937</v>
      </c>
    </row>
    <row r="774" spans="1:28" x14ac:dyDescent="0.25">
      <c r="A774" s="95">
        <v>2016</v>
      </c>
      <c r="B774" s="95" t="s">
        <v>54</v>
      </c>
      <c r="C774" s="101" t="s">
        <v>4</v>
      </c>
      <c r="D774" s="5">
        <f>'90.1 Data-SI'!D774*Convert!$B$1</f>
        <v>53627.846840473227</v>
      </c>
      <c r="E774" s="5">
        <f>'90.1 Data-IP'!E774/$D774</f>
        <v>3.1650549534130819</v>
      </c>
      <c r="F774" s="5">
        <f>'90.1 Data-IP'!F774/$D774</f>
        <v>3.9031200352453932</v>
      </c>
      <c r="G774" s="5">
        <f>'90.1 Data-IP'!G774/$D774</f>
        <v>2.5989576217299182</v>
      </c>
      <c r="H774" s="5">
        <f>'90.1 Data-IP'!H774/$D774</f>
        <v>5.3659947197104412</v>
      </c>
      <c r="I774" s="5">
        <f>'90.1 Data-IP'!I774/$D774</f>
        <v>0.834211490959892</v>
      </c>
      <c r="J774" s="5">
        <f>'90.1 Data-IP'!J774/$D774</f>
        <v>13.256716377633184</v>
      </c>
      <c r="K774" s="5">
        <f>'90.1 Data-IP'!K774/$D774</f>
        <v>0</v>
      </c>
      <c r="L774" s="5">
        <f>'90.1 Data-IP'!L774/$D774</f>
        <v>0.20802265357199001</v>
      </c>
      <c r="M774" s="5">
        <f>'90.1 Data-IP'!M774/$D774</f>
        <v>1.1998859771454888</v>
      </c>
      <c r="N774" s="5">
        <f>'90.1 Data-IP'!N774/$D774</f>
        <v>2.6510958399149111E-3</v>
      </c>
      <c r="O774" s="5">
        <f>'90.1 Data-IP'!O774/$D774</f>
        <v>2.6510958399149111E-3</v>
      </c>
      <c r="P774" s="5">
        <f>'90.1 Data-IP'!P774/$D774</f>
        <v>0</v>
      </c>
      <c r="Q774" s="5">
        <f>'90.1 Data-IP'!Q774/$D774</f>
        <v>0</v>
      </c>
      <c r="R774" s="5">
        <f>'90.1 Data-IP'!R774/$D774</f>
        <v>0</v>
      </c>
      <c r="S774" s="5">
        <f>'90.1 Data-IP'!S774/$D774</f>
        <v>0</v>
      </c>
      <c r="T774" s="5">
        <f>'90.1 Data-IP'!T774/$D774</f>
        <v>0</v>
      </c>
      <c r="U774" s="5">
        <f>'90.1 Data-IP'!U774/$D774</f>
        <v>1.5553095594167479</v>
      </c>
      <c r="V774" s="5">
        <f>'90.1 Data-IP'!V774/$D774</f>
        <v>0</v>
      </c>
      <c r="W774" s="5">
        <f>'90.1 Data-IP'!W774/$D774</f>
        <v>6.9638985522884891</v>
      </c>
      <c r="X774" s="5">
        <f>'90.1 Data-IP'!X774/$D774</f>
        <v>3.9031200352453932</v>
      </c>
      <c r="Y774" s="5">
        <f t="shared" si="12"/>
        <v>10.867018587533883</v>
      </c>
      <c r="Z774" s="5">
        <f>'90.1 Data-IP'!Z774/$D774</f>
        <v>26.631494890003907</v>
      </c>
      <c r="AA774" s="5">
        <f>'90.1 Data-IP'!AA774/$D774</f>
        <v>5.4584295946621406</v>
      </c>
      <c r="AB774" s="5">
        <f>'90.1 Data-IP'!AB774/$D774</f>
        <v>32.089924484666049</v>
      </c>
    </row>
    <row r="775" spans="1:28" x14ac:dyDescent="0.25">
      <c r="A775" s="95">
        <v>2016</v>
      </c>
      <c r="B775" s="95" t="s">
        <v>54</v>
      </c>
      <c r="C775" s="101" t="s">
        <v>5</v>
      </c>
      <c r="D775" s="5">
        <f>'90.1 Data-SI'!D775*Convert!$B$1</f>
        <v>53627.846840473227</v>
      </c>
      <c r="E775" s="5">
        <f>'90.1 Data-IP'!E775/$D775</f>
        <v>1.4363637260658988</v>
      </c>
      <c r="F775" s="5">
        <f>'90.1 Data-IP'!F775/$D775</f>
        <v>2.0607851662271908</v>
      </c>
      <c r="G775" s="5">
        <f>'90.1 Data-IP'!G775/$D775</f>
        <v>2.9814223815683087</v>
      </c>
      <c r="H775" s="5">
        <f>'90.1 Data-IP'!H775/$D775</f>
        <v>5.3583949116360179</v>
      </c>
      <c r="I775" s="5">
        <f>'90.1 Data-IP'!I775/$D775</f>
        <v>0.82661168288546927</v>
      </c>
      <c r="J775" s="5">
        <f>'90.1 Data-IP'!J775/$D775</f>
        <v>13.256716377633184</v>
      </c>
      <c r="K775" s="5">
        <f>'90.1 Data-IP'!K775/$D775</f>
        <v>0</v>
      </c>
      <c r="L775" s="5">
        <f>'90.1 Data-IP'!L775/$D775</f>
        <v>0.20802265357199001</v>
      </c>
      <c r="M775" s="5">
        <f>'90.1 Data-IP'!M775/$D775</f>
        <v>1.5295055599082428</v>
      </c>
      <c r="N775" s="5">
        <f>'90.1 Data-IP'!N775/$D775</f>
        <v>2.6510958399149111E-3</v>
      </c>
      <c r="O775" s="5">
        <f>'90.1 Data-IP'!O775/$D775</f>
        <v>2.6510958399149111E-3</v>
      </c>
      <c r="P775" s="5">
        <f>'90.1 Data-IP'!P775/$D775</f>
        <v>0</v>
      </c>
      <c r="Q775" s="5">
        <f>'90.1 Data-IP'!Q775/$D775</f>
        <v>0</v>
      </c>
      <c r="R775" s="5">
        <f>'90.1 Data-IP'!R775/$D775</f>
        <v>0</v>
      </c>
      <c r="S775" s="5">
        <f>'90.1 Data-IP'!S775/$D775</f>
        <v>0</v>
      </c>
      <c r="T775" s="5">
        <f>'90.1 Data-IP'!T775/$D775</f>
        <v>0</v>
      </c>
      <c r="U775" s="5">
        <f>'90.1 Data-IP'!U775/$D775</f>
        <v>1.5321566557481574</v>
      </c>
      <c r="V775" s="5">
        <f>'90.1 Data-IP'!V775/$D775</f>
        <v>0</v>
      </c>
      <c r="W775" s="5">
        <f>'90.1 Data-IP'!W775/$D775</f>
        <v>5.9472916675424505</v>
      </c>
      <c r="X775" s="5">
        <f>'90.1 Data-IP'!X775/$D775</f>
        <v>2.0607851662271908</v>
      </c>
      <c r="Y775" s="5">
        <f t="shared" si="12"/>
        <v>8.0080768337696409</v>
      </c>
      <c r="Z775" s="5">
        <f>'90.1 Data-IP'!Z775/$D775</f>
        <v>25.599334909663707</v>
      </c>
      <c r="AA775" s="5">
        <f>'90.1 Data-IP'!AA775/$D775</f>
        <v>3.5929418219753484</v>
      </c>
      <c r="AB775" s="5">
        <f>'90.1 Data-IP'!AB775/$D775</f>
        <v>29.192276731639051</v>
      </c>
    </row>
    <row r="776" spans="1:28" x14ac:dyDescent="0.25">
      <c r="A776" s="95">
        <v>2016</v>
      </c>
      <c r="B776" s="95" t="s">
        <v>54</v>
      </c>
      <c r="C776" s="101" t="s">
        <v>15</v>
      </c>
      <c r="D776" s="5">
        <f>'90.1 Data-SI'!D776*Convert!$B$1</f>
        <v>53627.846840473227</v>
      </c>
      <c r="E776" s="5">
        <f>'90.1 Data-IP'!E776/$D776</f>
        <v>1.1304272661397181</v>
      </c>
      <c r="F776" s="5">
        <f>'90.1 Data-IP'!F776/$D776</f>
        <v>1.4018994801470048</v>
      </c>
      <c r="G776" s="5">
        <f>'90.1 Data-IP'!G776/$D776</f>
        <v>0.87132683271870071</v>
      </c>
      <c r="H776" s="5">
        <f>'90.1 Data-IP'!H776/$D776</f>
        <v>5.4115935681569773</v>
      </c>
      <c r="I776" s="5">
        <f>'90.1 Data-IP'!I776/$D776</f>
        <v>0.84234151820229763</v>
      </c>
      <c r="J776" s="5">
        <f>'90.1 Data-IP'!J776/$D776</f>
        <v>13.256716377633184</v>
      </c>
      <c r="K776" s="5">
        <f>'90.1 Data-IP'!K776/$D776</f>
        <v>0</v>
      </c>
      <c r="L776" s="5">
        <f>'90.1 Data-IP'!L776/$D776</f>
        <v>0.20802265357199001</v>
      </c>
      <c r="M776" s="5">
        <f>'90.1 Data-IP'!M776/$D776</f>
        <v>1.1325481428116499</v>
      </c>
      <c r="N776" s="5">
        <f>'90.1 Data-IP'!N776/$D776</f>
        <v>2.6510958399149111E-3</v>
      </c>
      <c r="O776" s="5">
        <f>'90.1 Data-IP'!O776/$D776</f>
        <v>2.6510958399149111E-3</v>
      </c>
      <c r="P776" s="5">
        <f>'90.1 Data-IP'!P776/$D776</f>
        <v>0</v>
      </c>
      <c r="Q776" s="5">
        <f>'90.1 Data-IP'!Q776/$D776</f>
        <v>0</v>
      </c>
      <c r="R776" s="5">
        <f>'90.1 Data-IP'!R776/$D776</f>
        <v>0</v>
      </c>
      <c r="S776" s="5">
        <f>'90.1 Data-IP'!S776/$D776</f>
        <v>0</v>
      </c>
      <c r="T776" s="5">
        <f>'90.1 Data-IP'!T776/$D776</f>
        <v>0</v>
      </c>
      <c r="U776" s="5">
        <f>'90.1 Data-IP'!U776/$D776</f>
        <v>1.5493004088462738</v>
      </c>
      <c r="V776" s="5">
        <f>'90.1 Data-IP'!V776/$D776</f>
        <v>0</v>
      </c>
      <c r="W776" s="5">
        <f>'90.1 Data-IP'!W776/$D776</f>
        <v>3.1343022416700692</v>
      </c>
      <c r="X776" s="5">
        <f>'90.1 Data-IP'!X776/$D776</f>
        <v>1.4018994801470048</v>
      </c>
      <c r="Y776" s="5">
        <f t="shared" si="12"/>
        <v>4.5362017218170738</v>
      </c>
      <c r="Z776" s="5">
        <f>'90.1 Data-IP'!Z776/$D776</f>
        <v>22.855804194797091</v>
      </c>
      <c r="AA776" s="5">
        <f>'90.1 Data-IP'!AA776/$D776</f>
        <v>2.9511998889932789</v>
      </c>
      <c r="AB776" s="5">
        <f>'90.1 Data-IP'!AB776/$D776</f>
        <v>25.807004083790368</v>
      </c>
    </row>
    <row r="777" spans="1:28" x14ac:dyDescent="0.25">
      <c r="A777" s="95">
        <v>2016</v>
      </c>
      <c r="B777" s="95" t="s">
        <v>54</v>
      </c>
      <c r="C777" s="101" t="s">
        <v>16</v>
      </c>
      <c r="D777" s="5">
        <f>'90.1 Data-SI'!D777*Convert!$B$1</f>
        <v>53627.846840473227</v>
      </c>
      <c r="E777" s="5">
        <f>'90.1 Data-IP'!E777/$D777</f>
        <v>4.6484314457068052</v>
      </c>
      <c r="F777" s="5">
        <f>'90.1 Data-IP'!F777/$D777</f>
        <v>6.0441450355606756</v>
      </c>
      <c r="G777" s="5">
        <f>'90.1 Data-IP'!G777/$D777</f>
        <v>2.9064847391600472</v>
      </c>
      <c r="H777" s="5">
        <f>'90.1 Data-IP'!H777/$D777</f>
        <v>5.3677621169370502</v>
      </c>
      <c r="I777" s="5">
        <f>'90.1 Data-IP'!I777/$D777</f>
        <v>0.83438823068255297</v>
      </c>
      <c r="J777" s="5">
        <f>'90.1 Data-IP'!J777/$D777</f>
        <v>13.256716377633184</v>
      </c>
      <c r="K777" s="5">
        <f>'90.1 Data-IP'!K777/$D777</f>
        <v>0</v>
      </c>
      <c r="L777" s="5">
        <f>'90.1 Data-IP'!L777/$D777</f>
        <v>0.20802265357199001</v>
      </c>
      <c r="M777" s="5">
        <f>'90.1 Data-IP'!M777/$D777</f>
        <v>1.2880790987533246</v>
      </c>
      <c r="N777" s="5">
        <f>'90.1 Data-IP'!N777/$D777</f>
        <v>2.6510958399149111E-3</v>
      </c>
      <c r="O777" s="5">
        <f>'90.1 Data-IP'!O777/$D777</f>
        <v>2.6510958399149111E-3</v>
      </c>
      <c r="P777" s="5">
        <f>'90.1 Data-IP'!P777/$D777</f>
        <v>0</v>
      </c>
      <c r="Q777" s="5">
        <f>'90.1 Data-IP'!Q777/$D777</f>
        <v>0</v>
      </c>
      <c r="R777" s="5">
        <f>'90.1 Data-IP'!R777/$D777</f>
        <v>0</v>
      </c>
      <c r="S777" s="5">
        <f>'90.1 Data-IP'!S777/$D777</f>
        <v>0</v>
      </c>
      <c r="T777" s="5">
        <f>'90.1 Data-IP'!T777/$D777</f>
        <v>0</v>
      </c>
      <c r="U777" s="5">
        <f>'90.1 Data-IP'!U777/$D777</f>
        <v>1.6173452020707568</v>
      </c>
      <c r="V777" s="5">
        <f>'90.1 Data-IP'!V777/$D777</f>
        <v>0</v>
      </c>
      <c r="W777" s="5">
        <f>'90.1 Data-IP'!W777/$D777</f>
        <v>8.8429952836201782</v>
      </c>
      <c r="X777" s="5">
        <f>'90.1 Data-IP'!X777/$D777</f>
        <v>6.0441450355606756</v>
      </c>
      <c r="Y777" s="5">
        <f t="shared" si="12"/>
        <v>14.887140319180855</v>
      </c>
      <c r="Z777" s="5">
        <f>'90.1 Data-IP'!Z777/$D777</f>
        <v>28.512535758284866</v>
      </c>
      <c r="AA777" s="5">
        <f>'90.1 Data-IP'!AA777/$D777</f>
        <v>7.6614902376314324</v>
      </c>
      <c r="AB777" s="5">
        <f>'90.1 Data-IP'!AB777/$D777</f>
        <v>36.174025995916296</v>
      </c>
    </row>
    <row r="778" spans="1:28" x14ac:dyDescent="0.25">
      <c r="A778" s="95">
        <v>2016</v>
      </c>
      <c r="B778" s="95" t="s">
        <v>54</v>
      </c>
      <c r="C778" s="101" t="s">
        <v>9</v>
      </c>
      <c r="D778" s="5">
        <f>'90.1 Data-SI'!D778*Convert!$B$1</f>
        <v>53627.846840473227</v>
      </c>
      <c r="E778" s="5">
        <f>'90.1 Data-IP'!E778/$D778</f>
        <v>2.8492210690178856</v>
      </c>
      <c r="F778" s="5">
        <f>'90.1 Data-IP'!F778/$D778</f>
        <v>3.8630001182013474</v>
      </c>
      <c r="G778" s="5">
        <f>'90.1 Data-IP'!G778/$D778</f>
        <v>1.9678200721075079</v>
      </c>
      <c r="H778" s="5">
        <f>'90.1 Data-IP'!H778/$D778</f>
        <v>5.3725340894488971</v>
      </c>
      <c r="I778" s="5">
        <f>'90.1 Data-IP'!I778/$D778</f>
        <v>0.8432252168156027</v>
      </c>
      <c r="J778" s="5">
        <f>'90.1 Data-IP'!J778/$D778</f>
        <v>13.256716377633184</v>
      </c>
      <c r="K778" s="5">
        <f>'90.1 Data-IP'!K778/$D778</f>
        <v>0</v>
      </c>
      <c r="L778" s="5">
        <f>'90.1 Data-IP'!L778/$D778</f>
        <v>0.20802265357199001</v>
      </c>
      <c r="M778" s="5">
        <f>'90.1 Data-IP'!M778/$D778</f>
        <v>1.4112666854480374</v>
      </c>
      <c r="N778" s="5">
        <f>'90.1 Data-IP'!N778/$D778</f>
        <v>2.6510958399149111E-3</v>
      </c>
      <c r="O778" s="5">
        <f>'90.1 Data-IP'!O778/$D778</f>
        <v>2.6510958399149111E-3</v>
      </c>
      <c r="P778" s="5">
        <f>'90.1 Data-IP'!P778/$D778</f>
        <v>0</v>
      </c>
      <c r="Q778" s="5">
        <f>'90.1 Data-IP'!Q778/$D778</f>
        <v>0</v>
      </c>
      <c r="R778" s="5">
        <f>'90.1 Data-IP'!R778/$D778</f>
        <v>0</v>
      </c>
      <c r="S778" s="5">
        <f>'90.1 Data-IP'!S778/$D778</f>
        <v>0</v>
      </c>
      <c r="T778" s="5">
        <f>'90.1 Data-IP'!T778/$D778</f>
        <v>0</v>
      </c>
      <c r="U778" s="5">
        <f>'90.1 Data-IP'!U778/$D778</f>
        <v>1.6005549284179623</v>
      </c>
      <c r="V778" s="5">
        <f>'90.1 Data-IP'!V778/$D778</f>
        <v>0</v>
      </c>
      <c r="W778" s="5">
        <f>'90.1 Data-IP'!W778/$D778</f>
        <v>6.2283078265734302</v>
      </c>
      <c r="X778" s="5">
        <f>'90.1 Data-IP'!X778/$D778</f>
        <v>3.8630001182013474</v>
      </c>
      <c r="Y778" s="5">
        <f t="shared" si="12"/>
        <v>10.091307944774778</v>
      </c>
      <c r="Z778" s="5">
        <f>'90.1 Data-IP'!Z778/$D778</f>
        <v>25.911457259883015</v>
      </c>
      <c r="AA778" s="5">
        <f>'90.1 Data-IP'!AA778/$D778</f>
        <v>5.4635550466193088</v>
      </c>
      <c r="AB778" s="5">
        <f>'90.1 Data-IP'!AB778/$D778</f>
        <v>31.375012306502324</v>
      </c>
    </row>
    <row r="779" spans="1:28" x14ac:dyDescent="0.25">
      <c r="A779" s="95">
        <v>2016</v>
      </c>
      <c r="B779" s="95" t="s">
        <v>54</v>
      </c>
      <c r="C779" s="101" t="s">
        <v>12</v>
      </c>
      <c r="D779" s="5">
        <f>'90.1 Data-SI'!D779*Convert!$B$1</f>
        <v>53627.846840473227</v>
      </c>
      <c r="E779" s="5">
        <f>'90.1 Data-IP'!E779/$D779</f>
        <v>4.9227314952766665</v>
      </c>
      <c r="F779" s="5">
        <f>'90.1 Data-IP'!F779/$D779</f>
        <v>1.4757766842193005</v>
      </c>
      <c r="G779" s="5">
        <f>'90.1 Data-IP'!G779/$D779</f>
        <v>2.2419433819547097</v>
      </c>
      <c r="H779" s="5">
        <f>'90.1 Data-IP'!H779/$D779</f>
        <v>5.3693527744410003</v>
      </c>
      <c r="I779" s="5">
        <f>'90.1 Data-IP'!I779/$D779</f>
        <v>0.84304847709294184</v>
      </c>
      <c r="J779" s="5">
        <f>'90.1 Data-IP'!J779/$D779</f>
        <v>13.256716377633184</v>
      </c>
      <c r="K779" s="5">
        <f>'90.1 Data-IP'!K779/$D779</f>
        <v>0</v>
      </c>
      <c r="L779" s="5">
        <f>'90.1 Data-IP'!L779/$D779</f>
        <v>0.20802265357199001</v>
      </c>
      <c r="M779" s="5">
        <f>'90.1 Data-IP'!M779/$D779</f>
        <v>1.3370360019304204</v>
      </c>
      <c r="N779" s="5">
        <f>'90.1 Data-IP'!N779/$D779</f>
        <v>2.6510958399149111E-3</v>
      </c>
      <c r="O779" s="5">
        <f>'90.1 Data-IP'!O779/$D779</f>
        <v>2.6510958399149111E-3</v>
      </c>
      <c r="P779" s="5">
        <f>'90.1 Data-IP'!P779/$D779</f>
        <v>0</v>
      </c>
      <c r="Q779" s="5">
        <f>'90.1 Data-IP'!Q779/$D779</f>
        <v>0</v>
      </c>
      <c r="R779" s="5">
        <f>'90.1 Data-IP'!R779/$D779</f>
        <v>0</v>
      </c>
      <c r="S779" s="5">
        <f>'90.1 Data-IP'!S779/$D779</f>
        <v>0.41145007435479419</v>
      </c>
      <c r="T779" s="5">
        <f>'90.1 Data-IP'!T779/$D779</f>
        <v>0</v>
      </c>
      <c r="U779" s="5">
        <f>'90.1 Data-IP'!U779/$D779</f>
        <v>1.6898084883617641</v>
      </c>
      <c r="V779" s="5">
        <f>'90.1 Data-IP'!V779/$D779</f>
        <v>0</v>
      </c>
      <c r="W779" s="5">
        <f>'90.1 Data-IP'!W779/$D779</f>
        <v>8.9131609535165914</v>
      </c>
      <c r="X779" s="5">
        <f>'90.1 Data-IP'!X779/$D779</f>
        <v>1.4757766842193005</v>
      </c>
      <c r="Y779" s="5">
        <f t="shared" si="12"/>
        <v>10.388937637735893</v>
      </c>
      <c r="Z779" s="5">
        <f>'90.1 Data-IP'!Z779/$D779</f>
        <v>28.592775592372959</v>
      </c>
      <c r="AA779" s="5">
        <f>'90.1 Data-IP'!AA779/$D779</f>
        <v>3.1655851725810651</v>
      </c>
      <c r="AB779" s="5">
        <f>'90.1 Data-IP'!AB779/$D779</f>
        <v>31.758360764954023</v>
      </c>
    </row>
    <row r="780" spans="1:28" x14ac:dyDescent="0.25">
      <c r="A780" s="95">
        <v>2016</v>
      </c>
      <c r="B780" s="95" t="s">
        <v>54</v>
      </c>
      <c r="C780" s="101" t="s">
        <v>8</v>
      </c>
      <c r="D780" s="5">
        <f>'90.1 Data-SI'!D780*Convert!$B$1</f>
        <v>53627.846840473227</v>
      </c>
      <c r="E780" s="5">
        <f>'90.1 Data-IP'!E780/$D780</f>
        <v>6.7838007748969344</v>
      </c>
      <c r="F780" s="5">
        <f>'90.1 Data-IP'!F780/$D780</f>
        <v>3.3393203199568213</v>
      </c>
      <c r="G780" s="5">
        <f>'90.1 Data-IP'!G780/$D780</f>
        <v>1.0238532133751386</v>
      </c>
      <c r="H780" s="5">
        <f>'90.1 Data-IP'!H780/$D780</f>
        <v>5.5733104143917869</v>
      </c>
      <c r="I780" s="5">
        <f>'90.1 Data-IP'!I780/$D780</f>
        <v>0.91180022920806847</v>
      </c>
      <c r="J780" s="5">
        <f>'90.1 Data-IP'!J780/$D780</f>
        <v>13.256716377633184</v>
      </c>
      <c r="K780" s="5">
        <f>'90.1 Data-IP'!K780/$D780</f>
        <v>0</v>
      </c>
      <c r="L780" s="5">
        <f>'90.1 Data-IP'!L780/$D780</f>
        <v>0.20819939329465098</v>
      </c>
      <c r="M780" s="5">
        <f>'90.1 Data-IP'!M780/$D780</f>
        <v>1.3950066309632263</v>
      </c>
      <c r="N780" s="5">
        <f>'90.1 Data-IP'!N780/$D780</f>
        <v>2.6510958399149111E-3</v>
      </c>
      <c r="O780" s="5">
        <f>'90.1 Data-IP'!O780/$D780</f>
        <v>2.6510958399149111E-3</v>
      </c>
      <c r="P780" s="5">
        <f>'90.1 Data-IP'!P780/$D780</f>
        <v>0</v>
      </c>
      <c r="Q780" s="5">
        <f>'90.1 Data-IP'!Q780/$D780</f>
        <v>0</v>
      </c>
      <c r="R780" s="5">
        <f>'90.1 Data-IP'!R780/$D780</f>
        <v>0</v>
      </c>
      <c r="S780" s="5">
        <f>'90.1 Data-IP'!S780/$D780</f>
        <v>0.43018448495685957</v>
      </c>
      <c r="T780" s="5">
        <f>'90.1 Data-IP'!T780/$D780</f>
        <v>0</v>
      </c>
      <c r="U780" s="5">
        <f>'90.1 Data-IP'!U780/$D780</f>
        <v>1.7889594727745819</v>
      </c>
      <c r="V780" s="5">
        <f>'90.1 Data-IP'!V780/$D780</f>
        <v>0</v>
      </c>
      <c r="W780" s="5">
        <f>'90.1 Data-IP'!W780/$D780</f>
        <v>9.6328451041921586</v>
      </c>
      <c r="X780" s="5">
        <f>'90.1 Data-IP'!X780/$D780</f>
        <v>3.3393203199568213</v>
      </c>
      <c r="Y780" s="5">
        <f t="shared" si="12"/>
        <v>12.972165424148979</v>
      </c>
      <c r="Z780" s="5">
        <f>'90.1 Data-IP'!Z780/$D780</f>
        <v>29.585522614559768</v>
      </c>
      <c r="AA780" s="5">
        <f>'90.1 Data-IP'!AA780/$D780</f>
        <v>5.1282797927314041</v>
      </c>
      <c r="AB780" s="5">
        <f>'90.1 Data-IP'!AB780/$D780</f>
        <v>34.713802407291169</v>
      </c>
    </row>
    <row r="781" spans="1:28" x14ac:dyDescent="0.25">
      <c r="A781" s="95">
        <v>2019</v>
      </c>
      <c r="B781" s="95" t="s">
        <v>54</v>
      </c>
      <c r="C781" s="101" t="s">
        <v>10</v>
      </c>
      <c r="D781" s="5">
        <f>'90.1 Data-SI'!D781*Convert!$B$1</f>
        <v>53627.846840473227</v>
      </c>
      <c r="E781" s="5">
        <f>'90.1 Data-IP'!E781/$D781</f>
        <v>0</v>
      </c>
      <c r="F781" s="5">
        <f>'90.1 Data-IP'!F781/$D781</f>
        <v>0</v>
      </c>
      <c r="G781" s="5">
        <f>'90.1 Data-IP'!G781/$D781</f>
        <v>16.704378147581192</v>
      </c>
      <c r="H781" s="5">
        <f>'90.1 Data-IP'!H781/$D781</f>
        <v>4.3421415063353024</v>
      </c>
      <c r="I781" s="5">
        <f>'90.1 Data-IP'!I781/$D781</f>
        <v>0.80575639561147194</v>
      </c>
      <c r="J781" s="5">
        <f>'90.1 Data-IP'!J781/$D781</f>
        <v>13.256716377633184</v>
      </c>
      <c r="K781" s="5">
        <f>'90.1 Data-IP'!K781/$D781</f>
        <v>0</v>
      </c>
      <c r="L781" s="5">
        <f>'90.1 Data-IP'!L781/$D781</f>
        <v>0.20678547551336304</v>
      </c>
      <c r="M781" s="5">
        <f>'90.1 Data-IP'!M781/$D781</f>
        <v>2.0678547551336304</v>
      </c>
      <c r="N781" s="5">
        <f>'90.1 Data-IP'!N781/$D781</f>
        <v>2.6510958399149111E-3</v>
      </c>
      <c r="O781" s="5">
        <f>'90.1 Data-IP'!O781/$D781</f>
        <v>2.6510958399149111E-3</v>
      </c>
      <c r="P781" s="5">
        <f>'90.1 Data-IP'!P781/$D781</f>
        <v>0</v>
      </c>
      <c r="Q781" s="5">
        <f>'90.1 Data-IP'!Q781/$D781</f>
        <v>0</v>
      </c>
      <c r="R781" s="5">
        <f>'90.1 Data-IP'!R781/$D781</f>
        <v>0</v>
      </c>
      <c r="S781" s="5">
        <f>'90.1 Data-IP'!S781/$D781</f>
        <v>0</v>
      </c>
      <c r="T781" s="5">
        <f>'90.1 Data-IP'!T781/$D781</f>
        <v>0</v>
      </c>
      <c r="U781" s="5">
        <f>'90.1 Data-IP'!U781/$D781</f>
        <v>1.1435060056166317</v>
      </c>
      <c r="V781" s="5">
        <f>'90.1 Data-IP'!V781/$D781</f>
        <v>0</v>
      </c>
      <c r="W781" s="5">
        <f>'90.1 Data-IP'!W781/$D781</f>
        <v>18.772232902714823</v>
      </c>
      <c r="X781" s="5">
        <f>'90.1 Data-IP'!X781/$D781</f>
        <v>0</v>
      </c>
      <c r="Y781" s="5">
        <f t="shared" si="12"/>
        <v>18.772232902714823</v>
      </c>
      <c r="Z781" s="5">
        <f>'90.1 Data-IP'!Z781/$D781</f>
        <v>37.386107013925397</v>
      </c>
      <c r="AA781" s="5">
        <f>'90.1 Data-IP'!AA781/$D781</f>
        <v>1.1435060056166317</v>
      </c>
      <c r="AB781" s="5">
        <f>'90.1 Data-IP'!AB781/$D781</f>
        <v>38.529613019542026</v>
      </c>
    </row>
    <row r="782" spans="1:28" x14ac:dyDescent="0.25">
      <c r="A782" s="95">
        <v>2019</v>
      </c>
      <c r="B782" s="95" t="s">
        <v>54</v>
      </c>
      <c r="C782" s="101" t="s">
        <v>6</v>
      </c>
      <c r="D782" s="5">
        <f>'90.1 Data-SI'!D782*Convert!$B$1</f>
        <v>53627.846840473227</v>
      </c>
      <c r="E782" s="5">
        <f>'90.1 Data-IP'!E782/$D782</f>
        <v>6.8928491837787695E-3</v>
      </c>
      <c r="F782" s="5">
        <f>'90.1 Data-IP'!F782/$D782</f>
        <v>0</v>
      </c>
      <c r="G782" s="5">
        <f>'90.1 Data-IP'!G782/$D782</f>
        <v>15.398094857393787</v>
      </c>
      <c r="H782" s="5">
        <f>'90.1 Data-IP'!H782/$D782</f>
        <v>4.3474436980151321</v>
      </c>
      <c r="I782" s="5">
        <f>'90.1 Data-IP'!I782/$D782</f>
        <v>0.82290014870958839</v>
      </c>
      <c r="J782" s="5">
        <f>'90.1 Data-IP'!J782/$D782</f>
        <v>13.256716377633184</v>
      </c>
      <c r="K782" s="5">
        <f>'90.1 Data-IP'!K782/$D782</f>
        <v>0</v>
      </c>
      <c r="L782" s="5">
        <f>'90.1 Data-IP'!L782/$D782</f>
        <v>0.20678547551336304</v>
      </c>
      <c r="M782" s="5">
        <f>'90.1 Data-IP'!M782/$D782</f>
        <v>1.8628366768468778</v>
      </c>
      <c r="N782" s="5">
        <f>'90.1 Data-IP'!N782/$D782</f>
        <v>2.6510958399149111E-3</v>
      </c>
      <c r="O782" s="5">
        <f>'90.1 Data-IP'!O782/$D782</f>
        <v>2.6510958399149111E-3</v>
      </c>
      <c r="P782" s="5">
        <f>'90.1 Data-IP'!P782/$D782</f>
        <v>0</v>
      </c>
      <c r="Q782" s="5">
        <f>'90.1 Data-IP'!Q782/$D782</f>
        <v>0</v>
      </c>
      <c r="R782" s="5">
        <f>'90.1 Data-IP'!R782/$D782</f>
        <v>0</v>
      </c>
      <c r="S782" s="5">
        <f>'90.1 Data-IP'!S782/$D782</f>
        <v>0</v>
      </c>
      <c r="T782" s="5">
        <f>'90.1 Data-IP'!T782/$D782</f>
        <v>0</v>
      </c>
      <c r="U782" s="5">
        <f>'90.1 Data-IP'!U782/$D782</f>
        <v>1.1466873206245294</v>
      </c>
      <c r="V782" s="5">
        <f>'90.1 Data-IP'!V782/$D782</f>
        <v>0</v>
      </c>
      <c r="W782" s="5">
        <f>'90.1 Data-IP'!W782/$D782</f>
        <v>17.267824383424443</v>
      </c>
      <c r="X782" s="5">
        <f>'90.1 Data-IP'!X782/$D782</f>
        <v>0</v>
      </c>
      <c r="Y782" s="5">
        <f t="shared" si="12"/>
        <v>17.267824383424443</v>
      </c>
      <c r="Z782" s="5">
        <f>'90.1 Data-IP'!Z782/$D782</f>
        <v>35.904321179135621</v>
      </c>
      <c r="AA782" s="5">
        <f>'90.1 Data-IP'!AA782/$D782</f>
        <v>1.1466873206245294</v>
      </c>
      <c r="AB782" s="5">
        <f>'90.1 Data-IP'!AB782/$D782</f>
        <v>37.051008499760151</v>
      </c>
    </row>
    <row r="783" spans="1:28" x14ac:dyDescent="0.25">
      <c r="A783" s="95">
        <v>2019</v>
      </c>
      <c r="B783" s="95" t="s">
        <v>54</v>
      </c>
      <c r="C783" s="101" t="s">
        <v>11</v>
      </c>
      <c r="D783" s="5">
        <f>'90.1 Data-SI'!D783*Convert!$B$1</f>
        <v>53627.846840473227</v>
      </c>
      <c r="E783" s="5">
        <f>'90.1 Data-IP'!E783/$D783</f>
        <v>1.7673972266099406E-4</v>
      </c>
      <c r="F783" s="5">
        <f>'90.1 Data-IP'!F783/$D783</f>
        <v>0</v>
      </c>
      <c r="G783" s="5">
        <f>'90.1 Data-IP'!G783/$D783</f>
        <v>11.292961319146876</v>
      </c>
      <c r="H783" s="5">
        <f>'90.1 Data-IP'!H783/$D783</f>
        <v>4.3569876430388259</v>
      </c>
      <c r="I783" s="5">
        <f>'90.1 Data-IP'!I783/$D783</f>
        <v>0.82731864177611325</v>
      </c>
      <c r="J783" s="5">
        <f>'90.1 Data-IP'!J783/$D783</f>
        <v>13.256716377633184</v>
      </c>
      <c r="K783" s="5">
        <f>'90.1 Data-IP'!K783/$D783</f>
        <v>0</v>
      </c>
      <c r="L783" s="5">
        <f>'90.1 Data-IP'!L783/$D783</f>
        <v>0.20678547551336304</v>
      </c>
      <c r="M783" s="5">
        <f>'90.1 Data-IP'!M783/$D783</f>
        <v>1.7359375559762837</v>
      </c>
      <c r="N783" s="5">
        <f>'90.1 Data-IP'!N783/$D783</f>
        <v>2.6510958399149111E-3</v>
      </c>
      <c r="O783" s="5">
        <f>'90.1 Data-IP'!O783/$D783</f>
        <v>2.6510958399149111E-3</v>
      </c>
      <c r="P783" s="5">
        <f>'90.1 Data-IP'!P783/$D783</f>
        <v>0</v>
      </c>
      <c r="Q783" s="5">
        <f>'90.1 Data-IP'!Q783/$D783</f>
        <v>0</v>
      </c>
      <c r="R783" s="5">
        <f>'90.1 Data-IP'!R783/$D783</f>
        <v>0</v>
      </c>
      <c r="S783" s="5">
        <f>'90.1 Data-IP'!S783/$D783</f>
        <v>0</v>
      </c>
      <c r="T783" s="5">
        <f>'90.1 Data-IP'!T783/$D783</f>
        <v>0</v>
      </c>
      <c r="U783" s="5">
        <f>'90.1 Data-IP'!U783/$D783</f>
        <v>1.1965279224149299</v>
      </c>
      <c r="V783" s="5">
        <f>'90.1 Data-IP'!V783/$D783</f>
        <v>0</v>
      </c>
      <c r="W783" s="5">
        <f>'90.1 Data-IP'!W783/$D783</f>
        <v>13.029075614845821</v>
      </c>
      <c r="X783" s="5">
        <f>'90.1 Data-IP'!X783/$D783</f>
        <v>0</v>
      </c>
      <c r="Y783" s="5">
        <f t="shared" si="12"/>
        <v>13.029075614845821</v>
      </c>
      <c r="Z783" s="5">
        <f>'90.1 Data-IP'!Z783/$D783</f>
        <v>31.67971158836988</v>
      </c>
      <c r="AA783" s="5">
        <f>'90.1 Data-IP'!AA783/$D783</f>
        <v>1.1965279224149299</v>
      </c>
      <c r="AB783" s="5">
        <f>'90.1 Data-IP'!AB783/$D783</f>
        <v>32.876239510784814</v>
      </c>
    </row>
    <row r="784" spans="1:28" x14ac:dyDescent="0.25">
      <c r="A784" s="95">
        <v>2019</v>
      </c>
      <c r="B784" s="95" t="s">
        <v>54</v>
      </c>
      <c r="C784" s="101" t="s">
        <v>13</v>
      </c>
      <c r="D784" s="5">
        <f>'90.1 Data-SI'!D784*Convert!$B$1</f>
        <v>53627.846840473227</v>
      </c>
      <c r="E784" s="5">
        <f>'90.1 Data-IP'!E784/$D784</f>
        <v>5.9914765982076991E-2</v>
      </c>
      <c r="F784" s="5">
        <f>'90.1 Data-IP'!F784/$D784</f>
        <v>4.188731427065559E-2</v>
      </c>
      <c r="G784" s="5">
        <f>'90.1 Data-IP'!G784/$D784</f>
        <v>12.398468284391395</v>
      </c>
      <c r="H784" s="5">
        <f>'90.1 Data-IP'!H784/$D784</f>
        <v>4.3585783005427752</v>
      </c>
      <c r="I784" s="5">
        <f>'90.1 Data-IP'!I784/$D784</f>
        <v>0.82431406649087635</v>
      </c>
      <c r="J784" s="5">
        <f>'90.1 Data-IP'!J784/$D784</f>
        <v>13.256716377633184</v>
      </c>
      <c r="K784" s="5">
        <f>'90.1 Data-IP'!K784/$D784</f>
        <v>0</v>
      </c>
      <c r="L784" s="5">
        <f>'90.1 Data-IP'!L784/$D784</f>
        <v>0.20678547551336304</v>
      </c>
      <c r="M784" s="5">
        <f>'90.1 Data-IP'!M784/$D784</f>
        <v>1.7230355562220312</v>
      </c>
      <c r="N784" s="5">
        <f>'90.1 Data-IP'!N784/$D784</f>
        <v>2.6510958399149111E-3</v>
      </c>
      <c r="O784" s="5">
        <f>'90.1 Data-IP'!O784/$D784</f>
        <v>2.6510958399149111E-3</v>
      </c>
      <c r="P784" s="5">
        <f>'90.1 Data-IP'!P784/$D784</f>
        <v>0</v>
      </c>
      <c r="Q784" s="5">
        <f>'90.1 Data-IP'!Q784/$D784</f>
        <v>0</v>
      </c>
      <c r="R784" s="5">
        <f>'90.1 Data-IP'!R784/$D784</f>
        <v>0</v>
      </c>
      <c r="S784" s="5">
        <f>'90.1 Data-IP'!S784/$D784</f>
        <v>0</v>
      </c>
      <c r="T784" s="5">
        <f>'90.1 Data-IP'!T784/$D784</f>
        <v>0</v>
      </c>
      <c r="U784" s="5">
        <f>'90.1 Data-IP'!U784/$D784</f>
        <v>1.2023603332627428</v>
      </c>
      <c r="V784" s="5">
        <f>'90.1 Data-IP'!V784/$D784</f>
        <v>0</v>
      </c>
      <c r="W784" s="5">
        <f>'90.1 Data-IP'!W784/$D784</f>
        <v>14.181418606595502</v>
      </c>
      <c r="X784" s="5">
        <f>'90.1 Data-IP'!X784/$D784</f>
        <v>4.188731427065559E-2</v>
      </c>
      <c r="Y784" s="5">
        <f t="shared" si="12"/>
        <v>14.223305920866157</v>
      </c>
      <c r="Z784" s="5">
        <f>'90.1 Data-IP'!Z784/$D784</f>
        <v>32.830110443170291</v>
      </c>
      <c r="AA784" s="5">
        <f>'90.1 Data-IP'!AA784/$D784</f>
        <v>1.2442476475333981</v>
      </c>
      <c r="AB784" s="5">
        <f>'90.1 Data-IP'!AB784/$D784</f>
        <v>34.07435809070369</v>
      </c>
    </row>
    <row r="785" spans="1:28" x14ac:dyDescent="0.25">
      <c r="A785" s="95">
        <v>2019</v>
      </c>
      <c r="B785" s="95" t="s">
        <v>54</v>
      </c>
      <c r="C785" s="101" t="s">
        <v>19</v>
      </c>
      <c r="D785" s="5">
        <f>'90.1 Data-SI'!D785*Convert!$B$1</f>
        <v>53627.846840473227</v>
      </c>
      <c r="E785" s="5">
        <f>'90.1 Data-IP'!E785/$D785</f>
        <v>0.10569035415127445</v>
      </c>
      <c r="F785" s="5">
        <f>'90.1 Data-IP'!F785/$D785</f>
        <v>6.2035642654008911E-2</v>
      </c>
      <c r="G785" s="5">
        <f>'90.1 Data-IP'!G785/$D785</f>
        <v>9.6901087743343215</v>
      </c>
      <c r="H785" s="5">
        <f>'90.1 Data-IP'!H785/$D785</f>
        <v>4.3497413144097248</v>
      </c>
      <c r="I785" s="5">
        <f>'90.1 Data-IP'!I785/$D785</f>
        <v>0.82784886094409627</v>
      </c>
      <c r="J785" s="5">
        <f>'90.1 Data-IP'!J785/$D785</f>
        <v>13.256716377633184</v>
      </c>
      <c r="K785" s="5">
        <f>'90.1 Data-IP'!K785/$D785</f>
        <v>0</v>
      </c>
      <c r="L785" s="5">
        <f>'90.1 Data-IP'!L785/$D785</f>
        <v>0.20678547551336304</v>
      </c>
      <c r="M785" s="5">
        <f>'90.1 Data-IP'!M785/$D785</f>
        <v>1.4478518080388634</v>
      </c>
      <c r="N785" s="5">
        <f>'90.1 Data-IP'!N785/$D785</f>
        <v>2.6510958399149111E-3</v>
      </c>
      <c r="O785" s="5">
        <f>'90.1 Data-IP'!O785/$D785</f>
        <v>2.6510958399149111E-3</v>
      </c>
      <c r="P785" s="5">
        <f>'90.1 Data-IP'!P785/$D785</f>
        <v>0</v>
      </c>
      <c r="Q785" s="5">
        <f>'90.1 Data-IP'!Q785/$D785</f>
        <v>0</v>
      </c>
      <c r="R785" s="5">
        <f>'90.1 Data-IP'!R785/$D785</f>
        <v>0</v>
      </c>
      <c r="S785" s="5">
        <f>'90.1 Data-IP'!S785/$D785</f>
        <v>0</v>
      </c>
      <c r="T785" s="5">
        <f>'90.1 Data-IP'!T785/$D785</f>
        <v>0</v>
      </c>
      <c r="U785" s="5">
        <f>'90.1 Data-IP'!U785/$D785</f>
        <v>1.2635122773034464</v>
      </c>
      <c r="V785" s="5">
        <f>'90.1 Data-IP'!V785/$D785</f>
        <v>0</v>
      </c>
      <c r="W785" s="5">
        <f>'90.1 Data-IP'!W785/$D785</f>
        <v>11.243650936524459</v>
      </c>
      <c r="X785" s="5">
        <f>'90.1 Data-IP'!X785/$D785</f>
        <v>6.2035642654008911E-2</v>
      </c>
      <c r="Y785" s="5">
        <f t="shared" si="12"/>
        <v>11.305686579178467</v>
      </c>
      <c r="Z785" s="5">
        <f>'90.1 Data-IP'!Z785/$D785</f>
        <v>29.887217321142082</v>
      </c>
      <c r="AA785" s="5">
        <f>'90.1 Data-IP'!AA785/$D785</f>
        <v>1.3255479199574556</v>
      </c>
      <c r="AB785" s="5">
        <f>'90.1 Data-IP'!AB785/$D785</f>
        <v>31.212765241099536</v>
      </c>
    </row>
    <row r="786" spans="1:28" x14ac:dyDescent="0.25">
      <c r="A786" s="95">
        <v>2019</v>
      </c>
      <c r="B786" s="95" t="s">
        <v>54</v>
      </c>
      <c r="C786" s="101" t="s">
        <v>20</v>
      </c>
      <c r="D786" s="5">
        <f>'90.1 Data-SI'!D786*Convert!$B$1</f>
        <v>53627.846840473227</v>
      </c>
      <c r="E786" s="5">
        <f>'90.1 Data-IP'!E786/$D786</f>
        <v>6.3272820712635874E-2</v>
      </c>
      <c r="F786" s="5">
        <f>'90.1 Data-IP'!F786/$D786</f>
        <v>0.18398605129009482</v>
      </c>
      <c r="G786" s="5">
        <f>'90.1 Data-IP'!G786/$D786</f>
        <v>7.6554810870609575</v>
      </c>
      <c r="H786" s="5">
        <f>'90.1 Data-IP'!H786/$D786</f>
        <v>4.3543365471989111</v>
      </c>
      <c r="I786" s="5">
        <f>'90.1 Data-IP'!I786/$D786</f>
        <v>0.82802560066675723</v>
      </c>
      <c r="J786" s="5">
        <f>'90.1 Data-IP'!J786/$D786</f>
        <v>13.256716377633184</v>
      </c>
      <c r="K786" s="5">
        <f>'90.1 Data-IP'!K786/$D786</f>
        <v>0</v>
      </c>
      <c r="L786" s="5">
        <f>'90.1 Data-IP'!L786/$D786</f>
        <v>0.20678547551336304</v>
      </c>
      <c r="M786" s="5">
        <f>'90.1 Data-IP'!M786/$D786</f>
        <v>1.7065987620145586</v>
      </c>
      <c r="N786" s="5">
        <f>'90.1 Data-IP'!N786/$D786</f>
        <v>2.6510958399149111E-3</v>
      </c>
      <c r="O786" s="5">
        <f>'90.1 Data-IP'!O786/$D786</f>
        <v>2.6510958399149111E-3</v>
      </c>
      <c r="P786" s="5">
        <f>'90.1 Data-IP'!P786/$D786</f>
        <v>0</v>
      </c>
      <c r="Q786" s="5">
        <f>'90.1 Data-IP'!Q786/$D786</f>
        <v>0</v>
      </c>
      <c r="R786" s="5">
        <f>'90.1 Data-IP'!R786/$D786</f>
        <v>0</v>
      </c>
      <c r="S786" s="5">
        <f>'90.1 Data-IP'!S786/$D786</f>
        <v>0</v>
      </c>
      <c r="T786" s="5">
        <f>'90.1 Data-IP'!T786/$D786</f>
        <v>0</v>
      </c>
      <c r="U786" s="5">
        <f>'90.1 Data-IP'!U786/$D786</f>
        <v>1.2679307703699714</v>
      </c>
      <c r="V786" s="5">
        <f>'90.1 Data-IP'!V786/$D786</f>
        <v>0</v>
      </c>
      <c r="W786" s="5">
        <f>'90.1 Data-IP'!W786/$D786</f>
        <v>9.4253526697881522</v>
      </c>
      <c r="X786" s="5">
        <f>'90.1 Data-IP'!X786/$D786</f>
        <v>0.18398605129009482</v>
      </c>
      <c r="Y786" s="5">
        <f t="shared" si="12"/>
        <v>9.609338721078247</v>
      </c>
      <c r="Z786" s="5">
        <f>'90.1 Data-IP'!Z786/$D786</f>
        <v>28.073867766640284</v>
      </c>
      <c r="AA786" s="5">
        <f>'90.1 Data-IP'!AA786/$D786</f>
        <v>1.4519168216600664</v>
      </c>
      <c r="AB786" s="5">
        <f>'90.1 Data-IP'!AB786/$D786</f>
        <v>29.525784588300354</v>
      </c>
    </row>
    <row r="787" spans="1:28" x14ac:dyDescent="0.25">
      <c r="A787" s="95">
        <v>2019</v>
      </c>
      <c r="B787" s="95" t="s">
        <v>54</v>
      </c>
      <c r="C787" s="101" t="s">
        <v>3</v>
      </c>
      <c r="D787" s="5">
        <f>'90.1 Data-SI'!D787*Convert!$B$1</f>
        <v>53627.846840473227</v>
      </c>
      <c r="E787" s="5">
        <f>'90.1 Data-IP'!E787/$D787</f>
        <v>1.1343155400382599</v>
      </c>
      <c r="F787" s="5">
        <f>'90.1 Data-IP'!F787/$D787</f>
        <v>0.80893771061936992</v>
      </c>
      <c r="G787" s="5">
        <f>'90.1 Data-IP'!G787/$D787</f>
        <v>5.6208533997875936</v>
      </c>
      <c r="H787" s="5">
        <f>'90.1 Data-IP'!H787/$D787</f>
        <v>4.3668850675078419</v>
      </c>
      <c r="I787" s="5">
        <f>'90.1 Data-IP'!I787/$D787</f>
        <v>0.83580214846384082</v>
      </c>
      <c r="J787" s="5">
        <f>'90.1 Data-IP'!J787/$D787</f>
        <v>13.256716377633184</v>
      </c>
      <c r="K787" s="5">
        <f>'90.1 Data-IP'!K787/$D787</f>
        <v>0</v>
      </c>
      <c r="L787" s="5">
        <f>'90.1 Data-IP'!L787/$D787</f>
        <v>0.20678547551336304</v>
      </c>
      <c r="M787" s="5">
        <f>'90.1 Data-IP'!M787/$D787</f>
        <v>1.1769098131995595</v>
      </c>
      <c r="N787" s="5">
        <f>'90.1 Data-IP'!N787/$D787</f>
        <v>2.6510958399149111E-3</v>
      </c>
      <c r="O787" s="5">
        <f>'90.1 Data-IP'!O787/$D787</f>
        <v>2.6510958399149111E-3</v>
      </c>
      <c r="P787" s="5">
        <f>'90.1 Data-IP'!P787/$D787</f>
        <v>0</v>
      </c>
      <c r="Q787" s="5">
        <f>'90.1 Data-IP'!Q787/$D787</f>
        <v>0</v>
      </c>
      <c r="R787" s="5">
        <f>'90.1 Data-IP'!R787/$D787</f>
        <v>0</v>
      </c>
      <c r="S787" s="5">
        <f>'90.1 Data-IP'!S787/$D787</f>
        <v>0</v>
      </c>
      <c r="T787" s="5">
        <f>'90.1 Data-IP'!T787/$D787</f>
        <v>0</v>
      </c>
      <c r="U787" s="5">
        <f>'90.1 Data-IP'!U787/$D787</f>
        <v>1.3808674531503466</v>
      </c>
      <c r="V787" s="5">
        <f>'90.1 Data-IP'!V787/$D787</f>
        <v>0</v>
      </c>
      <c r="W787" s="5">
        <f>'90.1 Data-IP'!W787/$D787</f>
        <v>7.9320787530254133</v>
      </c>
      <c r="X787" s="5">
        <f>'90.1 Data-IP'!X787/$D787</f>
        <v>0.80893771061936992</v>
      </c>
      <c r="Y787" s="5">
        <f t="shared" si="12"/>
        <v>8.7410164636447831</v>
      </c>
      <c r="Z787" s="5">
        <f>'90.1 Data-IP'!Z787/$D787</f>
        <v>26.600918917983552</v>
      </c>
      <c r="AA787" s="5">
        <f>'90.1 Data-IP'!AA787/$D787</f>
        <v>2.1898051637697167</v>
      </c>
      <c r="AB787" s="5">
        <f>'90.1 Data-IP'!AB787/$D787</f>
        <v>28.790724081753268</v>
      </c>
    </row>
    <row r="788" spans="1:28" x14ac:dyDescent="0.25">
      <c r="A788" s="95">
        <v>2019</v>
      </c>
      <c r="B788" s="95" t="s">
        <v>54</v>
      </c>
      <c r="C788" s="101" t="s">
        <v>7</v>
      </c>
      <c r="D788" s="5">
        <f>'90.1 Data-SI'!D788*Convert!$B$1</f>
        <v>53627.846840473227</v>
      </c>
      <c r="E788" s="5">
        <f>'90.1 Data-IP'!E788/$D788</f>
        <v>0.17479558571172313</v>
      </c>
      <c r="F788" s="5">
        <f>'90.1 Data-IP'!F788/$D788</f>
        <v>0.69635450728431658</v>
      </c>
      <c r="G788" s="5">
        <f>'90.1 Data-IP'!G788/$D788</f>
        <v>5.3953335136721652</v>
      </c>
      <c r="H788" s="5">
        <f>'90.1 Data-IP'!H788/$D788</f>
        <v>4.3568109033161644</v>
      </c>
      <c r="I788" s="5">
        <f>'90.1 Data-IP'!I788/$D788</f>
        <v>0.81971883370169041</v>
      </c>
      <c r="J788" s="5">
        <f>'90.1 Data-IP'!J788/$D788</f>
        <v>13.256716377633184</v>
      </c>
      <c r="K788" s="5">
        <f>'90.1 Data-IP'!K788/$D788</f>
        <v>0</v>
      </c>
      <c r="L788" s="5">
        <f>'90.1 Data-IP'!L788/$D788</f>
        <v>0.20678547551336304</v>
      </c>
      <c r="M788" s="5">
        <f>'90.1 Data-IP'!M788/$D788</f>
        <v>1.5358681899240383</v>
      </c>
      <c r="N788" s="5">
        <f>'90.1 Data-IP'!N788/$D788</f>
        <v>2.6510958399149111E-3</v>
      </c>
      <c r="O788" s="5">
        <f>'90.1 Data-IP'!O788/$D788</f>
        <v>2.6510958399149111E-3</v>
      </c>
      <c r="P788" s="5">
        <f>'90.1 Data-IP'!P788/$D788</f>
        <v>0</v>
      </c>
      <c r="Q788" s="5">
        <f>'90.1 Data-IP'!Q788/$D788</f>
        <v>0</v>
      </c>
      <c r="R788" s="5">
        <f>'90.1 Data-IP'!R788/$D788</f>
        <v>0</v>
      </c>
      <c r="S788" s="5">
        <f>'90.1 Data-IP'!S788/$D788</f>
        <v>0</v>
      </c>
      <c r="T788" s="5">
        <f>'90.1 Data-IP'!T788/$D788</f>
        <v>0</v>
      </c>
      <c r="U788" s="5">
        <f>'90.1 Data-IP'!U788/$D788</f>
        <v>1.3502914811299949</v>
      </c>
      <c r="V788" s="5">
        <f>'90.1 Data-IP'!V788/$D788</f>
        <v>0</v>
      </c>
      <c r="W788" s="5">
        <f>'90.1 Data-IP'!W788/$D788</f>
        <v>7.1059972893079282</v>
      </c>
      <c r="X788" s="5">
        <f>'90.1 Data-IP'!X788/$D788</f>
        <v>0.69635450728431658</v>
      </c>
      <c r="Y788" s="5">
        <f t="shared" si="12"/>
        <v>7.8023517965922444</v>
      </c>
      <c r="Z788" s="5">
        <f>'90.1 Data-IP'!Z788/$D788</f>
        <v>25.748679975312243</v>
      </c>
      <c r="AA788" s="5">
        <f>'90.1 Data-IP'!AA788/$D788</f>
        <v>2.0468227281369726</v>
      </c>
      <c r="AB788" s="5">
        <f>'90.1 Data-IP'!AB788/$D788</f>
        <v>27.795502703449216</v>
      </c>
    </row>
    <row r="789" spans="1:28" x14ac:dyDescent="0.25">
      <c r="A789" s="95">
        <v>2019</v>
      </c>
      <c r="B789" s="95" t="s">
        <v>54</v>
      </c>
      <c r="C789" s="101" t="s">
        <v>17</v>
      </c>
      <c r="D789" s="5">
        <f>'90.1 Data-SI'!D789*Convert!$B$1</f>
        <v>53627.846840473227</v>
      </c>
      <c r="E789" s="5">
        <f>'90.1 Data-IP'!E789/$D789</f>
        <v>5.1784738739671266E-2</v>
      </c>
      <c r="F789" s="5">
        <f>'90.1 Data-IP'!F789/$D789</f>
        <v>0.12053649085479796</v>
      </c>
      <c r="G789" s="5">
        <f>'90.1 Data-IP'!G789/$D789</f>
        <v>3.4204438526582179</v>
      </c>
      <c r="H789" s="5">
        <f>'90.1 Data-IP'!H789/$D789</f>
        <v>4.3654711497265533</v>
      </c>
      <c r="I789" s="5">
        <f>'90.1 Data-IP'!I789/$D789</f>
        <v>0.81653751869379265</v>
      </c>
      <c r="J789" s="5">
        <f>'90.1 Data-IP'!J789/$D789</f>
        <v>13.256716377633184</v>
      </c>
      <c r="K789" s="5">
        <f>'90.1 Data-IP'!K789/$D789</f>
        <v>0</v>
      </c>
      <c r="L789" s="5">
        <f>'90.1 Data-IP'!L789/$D789</f>
        <v>0.20678547551336304</v>
      </c>
      <c r="M789" s="5">
        <f>'90.1 Data-IP'!M789/$D789</f>
        <v>1.0936654038262315</v>
      </c>
      <c r="N789" s="5">
        <f>'90.1 Data-IP'!N789/$D789</f>
        <v>2.6510958399149111E-3</v>
      </c>
      <c r="O789" s="5">
        <f>'90.1 Data-IP'!O789/$D789</f>
        <v>2.6510958399149111E-3</v>
      </c>
      <c r="P789" s="5">
        <f>'90.1 Data-IP'!P789/$D789</f>
        <v>0</v>
      </c>
      <c r="Q789" s="5">
        <f>'90.1 Data-IP'!Q789/$D789</f>
        <v>0</v>
      </c>
      <c r="R789" s="5">
        <f>'90.1 Data-IP'!R789/$D789</f>
        <v>0</v>
      </c>
      <c r="S789" s="5">
        <f>'90.1 Data-IP'!S789/$D789</f>
        <v>0</v>
      </c>
      <c r="T789" s="5">
        <f>'90.1 Data-IP'!T789/$D789</f>
        <v>0</v>
      </c>
      <c r="U789" s="5">
        <f>'90.1 Data-IP'!U789/$D789</f>
        <v>1.3930624940139553</v>
      </c>
      <c r="V789" s="5">
        <f>'90.1 Data-IP'!V789/$D789</f>
        <v>0</v>
      </c>
      <c r="W789" s="5">
        <f>'90.1 Data-IP'!W789/$D789</f>
        <v>4.5658939952241209</v>
      </c>
      <c r="X789" s="5">
        <f>'90.1 Data-IP'!X789/$D789</f>
        <v>0.12053649085479796</v>
      </c>
      <c r="Y789" s="5">
        <f t="shared" si="12"/>
        <v>4.686430486078919</v>
      </c>
      <c r="Z789" s="5">
        <f>'90.1 Data-IP'!Z789/$D789</f>
        <v>23.214232352353587</v>
      </c>
      <c r="AA789" s="5">
        <f>'90.1 Data-IP'!AA789/$D789</f>
        <v>1.5135989848687532</v>
      </c>
      <c r="AB789" s="5">
        <f>'90.1 Data-IP'!AB789/$D789</f>
        <v>24.727831337222337</v>
      </c>
    </row>
    <row r="790" spans="1:28" x14ac:dyDescent="0.25">
      <c r="A790" s="95">
        <v>2019</v>
      </c>
      <c r="B790" s="95" t="s">
        <v>54</v>
      </c>
      <c r="C790" s="101" t="s">
        <v>14</v>
      </c>
      <c r="D790" s="5">
        <f>'90.1 Data-SI'!D790*Convert!$B$1</f>
        <v>53627.846840473227</v>
      </c>
      <c r="E790" s="5">
        <f>'90.1 Data-IP'!E790/$D790</f>
        <v>1.4911530400908071</v>
      </c>
      <c r="F790" s="5">
        <f>'90.1 Data-IP'!F790/$D790</f>
        <v>2.7820599744067076</v>
      </c>
      <c r="G790" s="5">
        <f>'90.1 Data-IP'!G790/$D790</f>
        <v>3.8506283376150781</v>
      </c>
      <c r="H790" s="5">
        <f>'90.1 Data-IP'!H790/$D790</f>
        <v>4.3705966016837223</v>
      </c>
      <c r="I790" s="5">
        <f>'90.1 Data-IP'!I790/$D790</f>
        <v>0.82731864177611325</v>
      </c>
      <c r="J790" s="5">
        <f>'90.1 Data-IP'!J790/$D790</f>
        <v>13.256716377633184</v>
      </c>
      <c r="K790" s="5">
        <f>'90.1 Data-IP'!K790/$D790</f>
        <v>0</v>
      </c>
      <c r="L790" s="5">
        <f>'90.1 Data-IP'!L790/$D790</f>
        <v>0.20696221523602407</v>
      </c>
      <c r="M790" s="5">
        <f>'90.1 Data-IP'!M790/$D790</f>
        <v>1.1399712111634117</v>
      </c>
      <c r="N790" s="5">
        <f>'90.1 Data-IP'!N790/$D790</f>
        <v>2.6510958399149111E-3</v>
      </c>
      <c r="O790" s="5">
        <f>'90.1 Data-IP'!O790/$D790</f>
        <v>2.6510958399149111E-3</v>
      </c>
      <c r="P790" s="5">
        <f>'90.1 Data-IP'!P790/$D790</f>
        <v>0</v>
      </c>
      <c r="Q790" s="5">
        <f>'90.1 Data-IP'!Q790/$D790</f>
        <v>0</v>
      </c>
      <c r="R790" s="5">
        <f>'90.1 Data-IP'!R790/$D790</f>
        <v>0</v>
      </c>
      <c r="S790" s="5">
        <f>'90.1 Data-IP'!S790/$D790</f>
        <v>0</v>
      </c>
      <c r="T790" s="5">
        <f>'90.1 Data-IP'!T790/$D790</f>
        <v>0</v>
      </c>
      <c r="U790" s="5">
        <f>'90.1 Data-IP'!U790/$D790</f>
        <v>1.4748929856059954</v>
      </c>
      <c r="V790" s="5">
        <f>'90.1 Data-IP'!V790/$D790</f>
        <v>0</v>
      </c>
      <c r="W790" s="5">
        <f>'90.1 Data-IP'!W790/$D790</f>
        <v>6.4817525888692966</v>
      </c>
      <c r="X790" s="5">
        <f>'90.1 Data-IP'!X790/$D790</f>
        <v>2.7820599744067076</v>
      </c>
      <c r="Y790" s="5">
        <f t="shared" si="12"/>
        <v>9.2638125632760051</v>
      </c>
      <c r="Z790" s="5">
        <f>'90.1 Data-IP'!Z790/$D790</f>
        <v>25.145644041592927</v>
      </c>
      <c r="AA790" s="5">
        <f>'90.1 Data-IP'!AA790/$D790</f>
        <v>4.2569529600127032</v>
      </c>
      <c r="AB790" s="5">
        <f>'90.1 Data-IP'!AB790/$D790</f>
        <v>29.402597001605635</v>
      </c>
    </row>
    <row r="791" spans="1:28" x14ac:dyDescent="0.25">
      <c r="A791" s="95">
        <v>2019</v>
      </c>
      <c r="B791" s="95" t="s">
        <v>54</v>
      </c>
      <c r="C791" s="101" t="s">
        <v>2</v>
      </c>
      <c r="D791" s="5">
        <f>'90.1 Data-SI'!D791*Convert!$B$1</f>
        <v>53627.846840473227</v>
      </c>
      <c r="E791" s="5">
        <f>'90.1 Data-IP'!E791/$D791</f>
        <v>0.28154637819896355</v>
      </c>
      <c r="F791" s="5">
        <f>'90.1 Data-IP'!F791/$D791</f>
        <v>1.2624518389674808</v>
      </c>
      <c r="G791" s="5">
        <f>'90.1 Data-IP'!G791/$D791</f>
        <v>3.8628233784786863</v>
      </c>
      <c r="H791" s="5">
        <f>'90.1 Data-IP'!H791/$D791</f>
        <v>4.3472669582924706</v>
      </c>
      <c r="I791" s="5">
        <f>'90.1 Data-IP'!I791/$D791</f>
        <v>0.82183971037362236</v>
      </c>
      <c r="J791" s="5">
        <f>'90.1 Data-IP'!J791/$D791</f>
        <v>13.256716377633184</v>
      </c>
      <c r="K791" s="5">
        <f>'90.1 Data-IP'!K791/$D791</f>
        <v>0</v>
      </c>
      <c r="L791" s="5">
        <f>'90.1 Data-IP'!L791/$D791</f>
        <v>0.20678547551336304</v>
      </c>
      <c r="M791" s="5">
        <f>'90.1 Data-IP'!M791/$D791</f>
        <v>1.5897738053356416</v>
      </c>
      <c r="N791" s="5">
        <f>'90.1 Data-IP'!N791/$D791</f>
        <v>2.6510958399149111E-3</v>
      </c>
      <c r="O791" s="5">
        <f>'90.1 Data-IP'!O791/$D791</f>
        <v>2.6510958399149111E-3</v>
      </c>
      <c r="P791" s="5">
        <f>'90.1 Data-IP'!P791/$D791</f>
        <v>0</v>
      </c>
      <c r="Q791" s="5">
        <f>'90.1 Data-IP'!Q791/$D791</f>
        <v>0</v>
      </c>
      <c r="R791" s="5">
        <f>'90.1 Data-IP'!R791/$D791</f>
        <v>0</v>
      </c>
      <c r="S791" s="5">
        <f>'90.1 Data-IP'!S791/$D791</f>
        <v>0</v>
      </c>
      <c r="T791" s="5">
        <f>'90.1 Data-IP'!T791/$D791</f>
        <v>0</v>
      </c>
      <c r="U791" s="5">
        <f>'90.1 Data-IP'!U791/$D791</f>
        <v>1.4474983285935414</v>
      </c>
      <c r="V791" s="5">
        <f>'90.1 Data-IP'!V791/$D791</f>
        <v>0</v>
      </c>
      <c r="W791" s="5">
        <f>'90.1 Data-IP'!W791/$D791</f>
        <v>5.7341435620132906</v>
      </c>
      <c r="X791" s="5">
        <f>'90.1 Data-IP'!X791/$D791</f>
        <v>1.2624518389674808</v>
      </c>
      <c r="Y791" s="5">
        <f t="shared" si="12"/>
        <v>6.9965954009807714</v>
      </c>
      <c r="Z791" s="5">
        <f>'90.1 Data-IP'!Z791/$D791</f>
        <v>24.369226439943183</v>
      </c>
      <c r="AA791" s="5">
        <f>'90.1 Data-IP'!AA791/$D791</f>
        <v>2.7097734278383609</v>
      </c>
      <c r="AB791" s="5">
        <f>'90.1 Data-IP'!AB791/$D791</f>
        <v>27.078999867781548</v>
      </c>
    </row>
    <row r="792" spans="1:28" x14ac:dyDescent="0.25">
      <c r="A792" s="95">
        <v>2019</v>
      </c>
      <c r="B792" s="95" t="s">
        <v>54</v>
      </c>
      <c r="C792" s="101" t="s">
        <v>18</v>
      </c>
      <c r="D792" s="5">
        <f>'90.1 Data-SI'!D792*Convert!$B$1</f>
        <v>53627.846840473227</v>
      </c>
      <c r="E792" s="5">
        <f>'90.1 Data-IP'!E792/$D792</f>
        <v>0.91003283198145857</v>
      </c>
      <c r="F792" s="5">
        <f>'90.1 Data-IP'!F792/$D792</f>
        <v>1.6231776129185695</v>
      </c>
      <c r="G792" s="5">
        <f>'90.1 Data-IP'!G792/$D792</f>
        <v>1.448558766929507</v>
      </c>
      <c r="H792" s="5">
        <f>'90.1 Data-IP'!H792/$D792</f>
        <v>4.3921588478483642</v>
      </c>
      <c r="I792" s="5">
        <f>'90.1 Data-IP'!I792/$D792</f>
        <v>0.84039738125302677</v>
      </c>
      <c r="J792" s="5">
        <f>'90.1 Data-IP'!J792/$D792</f>
        <v>13.256716377633184</v>
      </c>
      <c r="K792" s="5">
        <f>'90.1 Data-IP'!K792/$D792</f>
        <v>0</v>
      </c>
      <c r="L792" s="5">
        <f>'90.1 Data-IP'!L792/$D792</f>
        <v>0.20696221523602407</v>
      </c>
      <c r="M792" s="5">
        <f>'90.1 Data-IP'!M792/$D792</f>
        <v>1.0054722822183952</v>
      </c>
      <c r="N792" s="5">
        <f>'90.1 Data-IP'!N792/$D792</f>
        <v>2.6510958399149111E-3</v>
      </c>
      <c r="O792" s="5">
        <f>'90.1 Data-IP'!O792/$D792</f>
        <v>2.6510958399149111E-3</v>
      </c>
      <c r="P792" s="5">
        <f>'90.1 Data-IP'!P792/$D792</f>
        <v>0</v>
      </c>
      <c r="Q792" s="5">
        <f>'90.1 Data-IP'!Q792/$D792</f>
        <v>0</v>
      </c>
      <c r="R792" s="5">
        <f>'90.1 Data-IP'!R792/$D792</f>
        <v>0</v>
      </c>
      <c r="S792" s="5">
        <f>'90.1 Data-IP'!S792/$D792</f>
        <v>0</v>
      </c>
      <c r="T792" s="5">
        <f>'90.1 Data-IP'!T792/$D792</f>
        <v>0</v>
      </c>
      <c r="U792" s="5">
        <f>'90.1 Data-IP'!U792/$D792</f>
        <v>1.5038783001223985</v>
      </c>
      <c r="V792" s="5">
        <f>'90.1 Data-IP'!V792/$D792</f>
        <v>0</v>
      </c>
      <c r="W792" s="5">
        <f>'90.1 Data-IP'!W792/$D792</f>
        <v>3.3640638811293608</v>
      </c>
      <c r="X792" s="5">
        <f>'90.1 Data-IP'!X792/$D792</f>
        <v>1.6231776129185695</v>
      </c>
      <c r="Y792" s="5">
        <f t="shared" si="12"/>
        <v>4.9872414940479306</v>
      </c>
      <c r="Z792" s="5">
        <f>'90.1 Data-IP'!Z792/$D792</f>
        <v>22.062773059217207</v>
      </c>
      <c r="AA792" s="5">
        <f>'90.1 Data-IP'!AA792/$D792</f>
        <v>3.1270559130409685</v>
      </c>
      <c r="AB792" s="5">
        <f>'90.1 Data-IP'!AB792/$D792</f>
        <v>25.189828972258177</v>
      </c>
    </row>
    <row r="793" spans="1:28" x14ac:dyDescent="0.25">
      <c r="A793" s="95">
        <v>2019</v>
      </c>
      <c r="B793" s="95" t="s">
        <v>54</v>
      </c>
      <c r="C793" s="101" t="s">
        <v>4</v>
      </c>
      <c r="D793" s="5">
        <f>'90.1 Data-SI'!D793*Convert!$B$1</f>
        <v>53627.846840473227</v>
      </c>
      <c r="E793" s="5">
        <f>'90.1 Data-IP'!E793/$D793</f>
        <v>2.6436727715631494</v>
      </c>
      <c r="F793" s="5">
        <f>'90.1 Data-IP'!F793/$D793</f>
        <v>4.5950560494631851</v>
      </c>
      <c r="G793" s="5">
        <f>'90.1 Data-IP'!G793/$D793</f>
        <v>2.5031646920476591</v>
      </c>
      <c r="H793" s="5">
        <f>'90.1 Data-IP'!H793/$D793</f>
        <v>4.3631735333319606</v>
      </c>
      <c r="I793" s="5">
        <f>'90.1 Data-IP'!I793/$D793</f>
        <v>0.834211490959892</v>
      </c>
      <c r="J793" s="5">
        <f>'90.1 Data-IP'!J793/$D793</f>
        <v>13.256716377633184</v>
      </c>
      <c r="K793" s="5">
        <f>'90.1 Data-IP'!K793/$D793</f>
        <v>0</v>
      </c>
      <c r="L793" s="5">
        <f>'90.1 Data-IP'!L793/$D793</f>
        <v>0.20678547551336304</v>
      </c>
      <c r="M793" s="5">
        <f>'90.1 Data-IP'!M793/$D793</f>
        <v>1.0880097327010796</v>
      </c>
      <c r="N793" s="5">
        <f>'90.1 Data-IP'!N793/$D793</f>
        <v>2.6510958399149111E-3</v>
      </c>
      <c r="O793" s="5">
        <f>'90.1 Data-IP'!O793/$D793</f>
        <v>2.6510958399149111E-3</v>
      </c>
      <c r="P793" s="5">
        <f>'90.1 Data-IP'!P793/$D793</f>
        <v>0</v>
      </c>
      <c r="Q793" s="5">
        <f>'90.1 Data-IP'!Q793/$D793</f>
        <v>0</v>
      </c>
      <c r="R793" s="5">
        <f>'90.1 Data-IP'!R793/$D793</f>
        <v>0</v>
      </c>
      <c r="S793" s="5">
        <f>'90.1 Data-IP'!S793/$D793</f>
        <v>0</v>
      </c>
      <c r="T793" s="5">
        <f>'90.1 Data-IP'!T793/$D793</f>
        <v>0</v>
      </c>
      <c r="U793" s="5">
        <f>'90.1 Data-IP'!U793/$D793</f>
        <v>1.5553095594167479</v>
      </c>
      <c r="V793" s="5">
        <f>'90.1 Data-IP'!V793/$D793</f>
        <v>0</v>
      </c>
      <c r="W793" s="5">
        <f>'90.1 Data-IP'!W793/$D793</f>
        <v>6.2348471963118879</v>
      </c>
      <c r="X793" s="5">
        <f>'90.1 Data-IP'!X793/$D793</f>
        <v>4.5950560494631851</v>
      </c>
      <c r="Y793" s="5">
        <f t="shared" si="12"/>
        <v>10.829903245775073</v>
      </c>
      <c r="Z793" s="5">
        <f>'90.1 Data-IP'!Z793/$D793</f>
        <v>24.898208429867537</v>
      </c>
      <c r="AA793" s="5">
        <f>'90.1 Data-IP'!AA793/$D793</f>
        <v>6.150365608879933</v>
      </c>
      <c r="AB793" s="5">
        <f>'90.1 Data-IP'!AB793/$D793</f>
        <v>31.048574038747471</v>
      </c>
    </row>
    <row r="794" spans="1:28" x14ac:dyDescent="0.25">
      <c r="A794" s="95">
        <v>2019</v>
      </c>
      <c r="B794" s="95" t="s">
        <v>54</v>
      </c>
      <c r="C794" s="101" t="s">
        <v>5</v>
      </c>
      <c r="D794" s="5">
        <f>'90.1 Data-SI'!D794*Convert!$B$1</f>
        <v>53627.846840473227</v>
      </c>
      <c r="E794" s="5">
        <f>'90.1 Data-IP'!E794/$D794</f>
        <v>1.0151929669647499</v>
      </c>
      <c r="F794" s="5">
        <f>'90.1 Data-IP'!F794/$D794</f>
        <v>2.7067688525531244</v>
      </c>
      <c r="G794" s="5">
        <f>'90.1 Data-IP'!G794/$D794</f>
        <v>2.9172658622423682</v>
      </c>
      <c r="H794" s="5">
        <f>'90.1 Data-IP'!H794/$D794</f>
        <v>4.3612293963826891</v>
      </c>
      <c r="I794" s="5">
        <f>'90.1 Data-IP'!I794/$D794</f>
        <v>0.82661168288546927</v>
      </c>
      <c r="J794" s="5">
        <f>'90.1 Data-IP'!J794/$D794</f>
        <v>13.256716377633184</v>
      </c>
      <c r="K794" s="5">
        <f>'90.1 Data-IP'!K794/$D794</f>
        <v>0</v>
      </c>
      <c r="L794" s="5">
        <f>'90.1 Data-IP'!L794/$D794</f>
        <v>0.20678547551336304</v>
      </c>
      <c r="M794" s="5">
        <f>'90.1 Data-IP'!M794/$D794</f>
        <v>1.454567917499981</v>
      </c>
      <c r="N794" s="5">
        <f>'90.1 Data-IP'!N794/$D794</f>
        <v>2.6510958399149111E-3</v>
      </c>
      <c r="O794" s="5">
        <f>'90.1 Data-IP'!O794/$D794</f>
        <v>2.6510958399149111E-3</v>
      </c>
      <c r="P794" s="5">
        <f>'90.1 Data-IP'!P794/$D794</f>
        <v>0</v>
      </c>
      <c r="Q794" s="5">
        <f>'90.1 Data-IP'!Q794/$D794</f>
        <v>0</v>
      </c>
      <c r="R794" s="5">
        <f>'90.1 Data-IP'!R794/$D794</f>
        <v>0</v>
      </c>
      <c r="S794" s="5">
        <f>'90.1 Data-IP'!S794/$D794</f>
        <v>0</v>
      </c>
      <c r="T794" s="5">
        <f>'90.1 Data-IP'!T794/$D794</f>
        <v>0</v>
      </c>
      <c r="U794" s="5">
        <f>'90.1 Data-IP'!U794/$D794</f>
        <v>1.5319799160254968</v>
      </c>
      <c r="V794" s="5">
        <f>'90.1 Data-IP'!V794/$D794</f>
        <v>0</v>
      </c>
      <c r="W794" s="5">
        <f>'90.1 Data-IP'!W794/$D794</f>
        <v>5.3870267467070985</v>
      </c>
      <c r="X794" s="5">
        <f>'90.1 Data-IP'!X794/$D794</f>
        <v>2.7067688525531244</v>
      </c>
      <c r="Y794" s="5">
        <f t="shared" si="12"/>
        <v>8.093795599260222</v>
      </c>
      <c r="Z794" s="5">
        <f>'90.1 Data-IP'!Z794/$D794</f>
        <v>24.040844035239058</v>
      </c>
      <c r="AA794" s="5">
        <f>'90.1 Data-IP'!AA794/$D794</f>
        <v>4.2387487685786205</v>
      </c>
      <c r="AB794" s="5">
        <f>'90.1 Data-IP'!AB794/$D794</f>
        <v>28.279592803817678</v>
      </c>
    </row>
    <row r="795" spans="1:28" x14ac:dyDescent="0.25">
      <c r="A795" s="95">
        <v>2019</v>
      </c>
      <c r="B795" s="95" t="s">
        <v>54</v>
      </c>
      <c r="C795" s="101" t="s">
        <v>15</v>
      </c>
      <c r="D795" s="5">
        <f>'90.1 Data-SI'!D795*Convert!$B$1</f>
        <v>53627.846840473227</v>
      </c>
      <c r="E795" s="5">
        <f>'90.1 Data-IP'!E795/$D795</f>
        <v>0.77571064275910284</v>
      </c>
      <c r="F795" s="5">
        <f>'90.1 Data-IP'!F795/$D795</f>
        <v>2.1058537955057441</v>
      </c>
      <c r="G795" s="5">
        <f>'90.1 Data-IP'!G795/$D795</f>
        <v>0.8312069156746551</v>
      </c>
      <c r="H795" s="5">
        <f>'90.1 Data-IP'!H795/$D795</f>
        <v>4.3960471217469053</v>
      </c>
      <c r="I795" s="5">
        <f>'90.1 Data-IP'!I795/$D795</f>
        <v>0.84234151820229763</v>
      </c>
      <c r="J795" s="5">
        <f>'90.1 Data-IP'!J795/$D795</f>
        <v>13.256716377633184</v>
      </c>
      <c r="K795" s="5">
        <f>'90.1 Data-IP'!K795/$D795</f>
        <v>0</v>
      </c>
      <c r="L795" s="5">
        <f>'90.1 Data-IP'!L795/$D795</f>
        <v>0.20696221523602407</v>
      </c>
      <c r="M795" s="5">
        <f>'90.1 Data-IP'!M795/$D795</f>
        <v>1.0238532133751386</v>
      </c>
      <c r="N795" s="5">
        <f>'90.1 Data-IP'!N795/$D795</f>
        <v>2.6510958399149111E-3</v>
      </c>
      <c r="O795" s="5">
        <f>'90.1 Data-IP'!O795/$D795</f>
        <v>2.6510958399149111E-3</v>
      </c>
      <c r="P795" s="5">
        <f>'90.1 Data-IP'!P795/$D795</f>
        <v>0</v>
      </c>
      <c r="Q795" s="5">
        <f>'90.1 Data-IP'!Q795/$D795</f>
        <v>0</v>
      </c>
      <c r="R795" s="5">
        <f>'90.1 Data-IP'!R795/$D795</f>
        <v>0</v>
      </c>
      <c r="S795" s="5">
        <f>'90.1 Data-IP'!S795/$D795</f>
        <v>0</v>
      </c>
      <c r="T795" s="5">
        <f>'90.1 Data-IP'!T795/$D795</f>
        <v>0</v>
      </c>
      <c r="U795" s="5">
        <f>'90.1 Data-IP'!U795/$D795</f>
        <v>1.5493004088462738</v>
      </c>
      <c r="V795" s="5">
        <f>'90.1 Data-IP'!V795/$D795</f>
        <v>0</v>
      </c>
      <c r="W795" s="5">
        <f>'90.1 Data-IP'!W795/$D795</f>
        <v>2.6307707718088964</v>
      </c>
      <c r="X795" s="5">
        <f>'90.1 Data-IP'!X795/$D795</f>
        <v>2.1058537955057441</v>
      </c>
      <c r="Y795" s="5">
        <f t="shared" si="12"/>
        <v>4.7366245673146405</v>
      </c>
      <c r="Z795" s="5">
        <f>'90.1 Data-IP'!Z795/$D795</f>
        <v>21.33531236074456</v>
      </c>
      <c r="AA795" s="5">
        <f>'90.1 Data-IP'!AA795/$D795</f>
        <v>3.6549774646293578</v>
      </c>
      <c r="AB795" s="5">
        <f>'90.1 Data-IP'!AB795/$D795</f>
        <v>24.990289825373917</v>
      </c>
    </row>
    <row r="796" spans="1:28" x14ac:dyDescent="0.25">
      <c r="A796" s="95">
        <v>2019</v>
      </c>
      <c r="B796" s="95" t="s">
        <v>54</v>
      </c>
      <c r="C796" s="101" t="s">
        <v>16</v>
      </c>
      <c r="D796" s="5">
        <f>'90.1 Data-SI'!D796*Convert!$B$1</f>
        <v>53627.846840473227</v>
      </c>
      <c r="E796" s="5">
        <f>'90.1 Data-IP'!E796/$D796</f>
        <v>3.9708113490245531</v>
      </c>
      <c r="F796" s="5">
        <f>'90.1 Data-IP'!F796/$D796</f>
        <v>6.7302486389306537</v>
      </c>
      <c r="G796" s="5">
        <f>'90.1 Data-IP'!G796/$D796</f>
        <v>2.7527211804449823</v>
      </c>
      <c r="H796" s="5">
        <f>'90.1 Data-IP'!H796/$D796</f>
        <v>4.3684757250117903</v>
      </c>
      <c r="I796" s="5">
        <f>'90.1 Data-IP'!I796/$D796</f>
        <v>0.83438823068255297</v>
      </c>
      <c r="J796" s="5">
        <f>'90.1 Data-IP'!J796/$D796</f>
        <v>13.256716377633184</v>
      </c>
      <c r="K796" s="5">
        <f>'90.1 Data-IP'!K796/$D796</f>
        <v>0</v>
      </c>
      <c r="L796" s="5">
        <f>'90.1 Data-IP'!L796/$D796</f>
        <v>0.20696221523602407</v>
      </c>
      <c r="M796" s="5">
        <f>'90.1 Data-IP'!M796/$D796</f>
        <v>1.1412083892220386</v>
      </c>
      <c r="N796" s="5">
        <f>'90.1 Data-IP'!N796/$D796</f>
        <v>2.6510958399149111E-3</v>
      </c>
      <c r="O796" s="5">
        <f>'90.1 Data-IP'!O796/$D796</f>
        <v>2.6510958399149111E-3</v>
      </c>
      <c r="P796" s="5">
        <f>'90.1 Data-IP'!P796/$D796</f>
        <v>0</v>
      </c>
      <c r="Q796" s="5">
        <f>'90.1 Data-IP'!Q796/$D796</f>
        <v>0</v>
      </c>
      <c r="R796" s="5">
        <f>'90.1 Data-IP'!R796/$D796</f>
        <v>0</v>
      </c>
      <c r="S796" s="5">
        <f>'90.1 Data-IP'!S796/$D796</f>
        <v>0</v>
      </c>
      <c r="T796" s="5">
        <f>'90.1 Data-IP'!T796/$D796</f>
        <v>0</v>
      </c>
      <c r="U796" s="5">
        <f>'90.1 Data-IP'!U796/$D796</f>
        <v>1.6171684623480957</v>
      </c>
      <c r="V796" s="5">
        <f>'90.1 Data-IP'!V796/$D796</f>
        <v>0</v>
      </c>
      <c r="W796" s="5">
        <f>'90.1 Data-IP'!W796/$D796</f>
        <v>7.8647409186915747</v>
      </c>
      <c r="X796" s="5">
        <f>'90.1 Data-IP'!X796/$D796</f>
        <v>6.7302486389306537</v>
      </c>
      <c r="Y796" s="5">
        <f t="shared" si="12"/>
        <v>14.594989557622227</v>
      </c>
      <c r="Z796" s="5">
        <f>'90.1 Data-IP'!Z796/$D796</f>
        <v>26.533757823372376</v>
      </c>
      <c r="AA796" s="5">
        <f>'90.1 Data-IP'!AA796/$D796</f>
        <v>8.347417101278749</v>
      </c>
      <c r="AB796" s="5">
        <f>'90.1 Data-IP'!AB796/$D796</f>
        <v>34.881174924651127</v>
      </c>
    </row>
    <row r="797" spans="1:28" x14ac:dyDescent="0.25">
      <c r="A797" s="95">
        <v>2019</v>
      </c>
      <c r="B797" s="95" t="s">
        <v>54</v>
      </c>
      <c r="C797" s="101" t="s">
        <v>9</v>
      </c>
      <c r="D797" s="5">
        <f>'90.1 Data-SI'!D797*Convert!$B$1</f>
        <v>53627.846840473227</v>
      </c>
      <c r="E797" s="5">
        <f>'90.1 Data-IP'!E797/$D797</f>
        <v>2.2707519567484513</v>
      </c>
      <c r="F797" s="5">
        <f>'90.1 Data-IP'!F797/$D797</f>
        <v>4.6383572815151277</v>
      </c>
      <c r="G797" s="5">
        <f>'90.1 Data-IP'!G797/$D797</f>
        <v>1.8806873888356377</v>
      </c>
      <c r="H797" s="5">
        <f>'90.1 Data-IP'!H797/$D797</f>
        <v>4.3723639989103322</v>
      </c>
      <c r="I797" s="5">
        <f>'90.1 Data-IP'!I797/$D797</f>
        <v>0.8432252168156027</v>
      </c>
      <c r="J797" s="5">
        <f>'90.1 Data-IP'!J797/$D797</f>
        <v>13.256716377633184</v>
      </c>
      <c r="K797" s="5">
        <f>'90.1 Data-IP'!K797/$D797</f>
        <v>0</v>
      </c>
      <c r="L797" s="5">
        <f>'90.1 Data-IP'!L797/$D797</f>
        <v>0.20696221523602407</v>
      </c>
      <c r="M797" s="5">
        <f>'90.1 Data-IP'!M797/$D797</f>
        <v>1.2583868253462778</v>
      </c>
      <c r="N797" s="5">
        <f>'90.1 Data-IP'!N797/$D797</f>
        <v>2.6510958399149111E-3</v>
      </c>
      <c r="O797" s="5">
        <f>'90.1 Data-IP'!O797/$D797</f>
        <v>2.6510958399149111E-3</v>
      </c>
      <c r="P797" s="5">
        <f>'90.1 Data-IP'!P797/$D797</f>
        <v>0</v>
      </c>
      <c r="Q797" s="5">
        <f>'90.1 Data-IP'!Q797/$D797</f>
        <v>0</v>
      </c>
      <c r="R797" s="5">
        <f>'90.1 Data-IP'!R797/$D797</f>
        <v>0</v>
      </c>
      <c r="S797" s="5">
        <f>'90.1 Data-IP'!S797/$D797</f>
        <v>0</v>
      </c>
      <c r="T797" s="5">
        <f>'90.1 Data-IP'!T797/$D797</f>
        <v>0</v>
      </c>
      <c r="U797" s="5">
        <f>'90.1 Data-IP'!U797/$D797</f>
        <v>1.6003781886953012</v>
      </c>
      <c r="V797" s="5">
        <f>'90.1 Data-IP'!V797/$D797</f>
        <v>0</v>
      </c>
      <c r="W797" s="5">
        <f>'90.1 Data-IP'!W797/$D797</f>
        <v>5.4098261709303666</v>
      </c>
      <c r="X797" s="5">
        <f>'90.1 Data-IP'!X797/$D797</f>
        <v>4.6383572815151277</v>
      </c>
      <c r="Y797" s="5">
        <f t="shared" si="12"/>
        <v>10.048183452445494</v>
      </c>
      <c r="Z797" s="5">
        <f>'90.1 Data-IP'!Z797/$D797</f>
        <v>24.09174507536542</v>
      </c>
      <c r="AA797" s="5">
        <f>'90.1 Data-IP'!AA797/$D797</f>
        <v>6.2387354702104298</v>
      </c>
      <c r="AB797" s="5">
        <f>'90.1 Data-IP'!AB797/$D797</f>
        <v>30.330480545575849</v>
      </c>
    </row>
    <row r="798" spans="1:28" x14ac:dyDescent="0.25">
      <c r="A798" s="95">
        <v>2019</v>
      </c>
      <c r="B798" s="95" t="s">
        <v>54</v>
      </c>
      <c r="C798" s="101" t="s">
        <v>12</v>
      </c>
      <c r="D798" s="5">
        <f>'90.1 Data-SI'!D798*Convert!$B$1</f>
        <v>53627.846840473227</v>
      </c>
      <c r="E798" s="5">
        <f>'90.1 Data-IP'!E798/$D798</f>
        <v>4.0335539505692068</v>
      </c>
      <c r="F798" s="5">
        <f>'90.1 Data-IP'!F798/$D798</f>
        <v>1.7368212545895885</v>
      </c>
      <c r="G798" s="5">
        <f>'90.1 Data-IP'!G798/$D798</f>
        <v>2.0604316867818691</v>
      </c>
      <c r="H798" s="5">
        <f>'90.1 Data-IP'!H798/$D798</f>
        <v>4.3743081358596037</v>
      </c>
      <c r="I798" s="5">
        <f>'90.1 Data-IP'!I798/$D798</f>
        <v>0.84304847709294184</v>
      </c>
      <c r="J798" s="5">
        <f>'90.1 Data-IP'!J798/$D798</f>
        <v>13.256716377633184</v>
      </c>
      <c r="K798" s="5">
        <f>'90.1 Data-IP'!K798/$D798</f>
        <v>0</v>
      </c>
      <c r="L798" s="5">
        <f>'90.1 Data-IP'!L798/$D798</f>
        <v>0.20696221523602407</v>
      </c>
      <c r="M798" s="5">
        <f>'90.1 Data-IP'!M798/$D798</f>
        <v>1.164184553167968</v>
      </c>
      <c r="N798" s="5">
        <f>'90.1 Data-IP'!N798/$D798</f>
        <v>2.6510958399149111E-3</v>
      </c>
      <c r="O798" s="5">
        <f>'90.1 Data-IP'!O798/$D798</f>
        <v>2.6510958399149111E-3</v>
      </c>
      <c r="P798" s="5">
        <f>'90.1 Data-IP'!P798/$D798</f>
        <v>0</v>
      </c>
      <c r="Q798" s="5">
        <f>'90.1 Data-IP'!Q798/$D798</f>
        <v>0</v>
      </c>
      <c r="R798" s="5">
        <f>'90.1 Data-IP'!R798/$D798</f>
        <v>0</v>
      </c>
      <c r="S798" s="5">
        <f>'90.1 Data-IP'!S798/$D798</f>
        <v>0.36655818479890168</v>
      </c>
      <c r="T798" s="5">
        <f>'90.1 Data-IP'!T798/$D798</f>
        <v>0</v>
      </c>
      <c r="U798" s="5">
        <f>'90.1 Data-IP'!U798/$D798</f>
        <v>1.6898084883617641</v>
      </c>
      <c r="V798" s="5">
        <f>'90.1 Data-IP'!V798/$D798</f>
        <v>0</v>
      </c>
      <c r="W798" s="5">
        <f>'90.1 Data-IP'!W798/$D798</f>
        <v>7.6247283753179449</v>
      </c>
      <c r="X798" s="5">
        <f>'90.1 Data-IP'!X798/$D798</f>
        <v>1.7368212545895885</v>
      </c>
      <c r="Y798" s="5">
        <f t="shared" si="12"/>
        <v>9.3615496299075325</v>
      </c>
      <c r="Z798" s="5">
        <f>'90.1 Data-IP'!Z798/$D798</f>
        <v>26.308237937256948</v>
      </c>
      <c r="AA798" s="5">
        <f>'90.1 Data-IP'!AA798/$D798</f>
        <v>3.4266297429513526</v>
      </c>
      <c r="AB798" s="5">
        <f>'90.1 Data-IP'!AB798/$D798</f>
        <v>29.7348676802083</v>
      </c>
    </row>
    <row r="799" spans="1:28" x14ac:dyDescent="0.25">
      <c r="A799" s="95">
        <v>2019</v>
      </c>
      <c r="B799" s="95" t="s">
        <v>54</v>
      </c>
      <c r="C799" s="101" t="s">
        <v>8</v>
      </c>
      <c r="D799" s="5">
        <f>'90.1 Data-SI'!D799*Convert!$B$1</f>
        <v>53627.846840473227</v>
      </c>
      <c r="E799" s="5">
        <f>'90.1 Data-IP'!E799/$D799</f>
        <v>5.4992564705968299</v>
      </c>
      <c r="F799" s="5">
        <f>'90.1 Data-IP'!F799/$D799</f>
        <v>3.6613400946451531</v>
      </c>
      <c r="G799" s="5">
        <f>'90.1 Data-IP'!G799/$D799</f>
        <v>0.92311157145837197</v>
      </c>
      <c r="H799" s="5">
        <f>'90.1 Data-IP'!H799/$D799</f>
        <v>4.5323134479185319</v>
      </c>
      <c r="I799" s="5">
        <f>'90.1 Data-IP'!I799/$D799</f>
        <v>0.91180022920806847</v>
      </c>
      <c r="J799" s="5">
        <f>'90.1 Data-IP'!J799/$D799</f>
        <v>13.256716377633184</v>
      </c>
      <c r="K799" s="5">
        <f>'90.1 Data-IP'!K799/$D799</f>
        <v>0</v>
      </c>
      <c r="L799" s="5">
        <f>'90.1 Data-IP'!L799/$D799</f>
        <v>0.20713895495868506</v>
      </c>
      <c r="M799" s="5">
        <f>'90.1 Data-IP'!M799/$D799</f>
        <v>1.2051881688253185</v>
      </c>
      <c r="N799" s="5">
        <f>'90.1 Data-IP'!N799/$D799</f>
        <v>2.6510958399149111E-3</v>
      </c>
      <c r="O799" s="5">
        <f>'90.1 Data-IP'!O799/$D799</f>
        <v>2.6510958399149111E-3</v>
      </c>
      <c r="P799" s="5">
        <f>'90.1 Data-IP'!P799/$D799</f>
        <v>0</v>
      </c>
      <c r="Q799" s="5">
        <f>'90.1 Data-IP'!Q799/$D799</f>
        <v>0</v>
      </c>
      <c r="R799" s="5">
        <f>'90.1 Data-IP'!R799/$D799</f>
        <v>0</v>
      </c>
      <c r="S799" s="5">
        <f>'90.1 Data-IP'!S799/$D799</f>
        <v>0.37433473259598543</v>
      </c>
      <c r="T799" s="5">
        <f>'90.1 Data-IP'!T799/$D799</f>
        <v>0</v>
      </c>
      <c r="U799" s="5">
        <f>'90.1 Data-IP'!U799/$D799</f>
        <v>1.7887827330519208</v>
      </c>
      <c r="V799" s="5">
        <f>'90.1 Data-IP'!V799/$D799</f>
        <v>0</v>
      </c>
      <c r="W799" s="5">
        <f>'90.1 Data-IP'!W799/$D799</f>
        <v>8.0018909434765053</v>
      </c>
      <c r="X799" s="5">
        <f>'90.1 Data-IP'!X799/$D799</f>
        <v>3.6613400946451531</v>
      </c>
      <c r="Y799" s="5">
        <f t="shared" si="12"/>
        <v>11.663231038121658</v>
      </c>
      <c r="Z799" s="5">
        <f>'90.1 Data-IP'!Z799/$D799</f>
        <v>26.912334309312229</v>
      </c>
      <c r="AA799" s="5">
        <f>'90.1 Data-IP'!AA799/$D799</f>
        <v>5.4501228276970739</v>
      </c>
      <c r="AB799" s="5">
        <f>'90.1 Data-IP'!AB799/$D799</f>
        <v>32.362457137009301</v>
      </c>
    </row>
    <row r="800" spans="1:28" x14ac:dyDescent="0.25">
      <c r="A800" s="95">
        <v>2004</v>
      </c>
      <c r="B800" s="95" t="s">
        <v>53</v>
      </c>
      <c r="C800" s="101" t="s">
        <v>10</v>
      </c>
      <c r="D800" s="5">
        <f>'90.1 Data-SI'!D800*Convert!$B$1</f>
        <v>5502.0804487537198</v>
      </c>
      <c r="E800" s="5">
        <f>'90.1 Data-IP'!E800/$D800</f>
        <v>0</v>
      </c>
      <c r="F800" s="5">
        <f>'90.1 Data-IP'!F800/$D800</f>
        <v>0</v>
      </c>
      <c r="G800" s="5">
        <f>'90.1 Data-IP'!G800/$D800</f>
        <v>23.364331265682566</v>
      </c>
      <c r="H800" s="5">
        <f>'90.1 Data-IP'!H800/$D800</f>
        <v>12.223939737615828</v>
      </c>
      <c r="I800" s="5">
        <f>'90.1 Data-IP'!I800/$D800</f>
        <v>4.2894038819987887</v>
      </c>
      <c r="J800" s="5">
        <f>'90.1 Data-IP'!J800/$D800</f>
        <v>9.0956034124311671</v>
      </c>
      <c r="K800" s="5">
        <f>'90.1 Data-IP'!K800/$D800</f>
        <v>0</v>
      </c>
      <c r="L800" s="5">
        <f>'90.1 Data-IP'!L800/$D800</f>
        <v>0</v>
      </c>
      <c r="M800" s="5">
        <f>'90.1 Data-IP'!M800/$D800</f>
        <v>5.7536582192272911</v>
      </c>
      <c r="N800" s="5">
        <f>'90.1 Data-IP'!N800/$D800</f>
        <v>0</v>
      </c>
      <c r="O800" s="5">
        <f>'90.1 Data-IP'!O800/$D800</f>
        <v>0</v>
      </c>
      <c r="P800" s="5">
        <f>'90.1 Data-IP'!P800/$D800</f>
        <v>0</v>
      </c>
      <c r="Q800" s="5">
        <f>'90.1 Data-IP'!Q800/$D800</f>
        <v>0</v>
      </c>
      <c r="R800" s="5">
        <f>'90.1 Data-IP'!R800/$D800</f>
        <v>0</v>
      </c>
      <c r="S800" s="5">
        <f>'90.1 Data-IP'!S800/$D800</f>
        <v>0</v>
      </c>
      <c r="T800" s="5">
        <f>'90.1 Data-IP'!T800/$D800</f>
        <v>3.1076644992473152</v>
      </c>
      <c r="U800" s="5">
        <f>'90.1 Data-IP'!U800/$D800</f>
        <v>0</v>
      </c>
      <c r="V800" s="5">
        <f>'90.1 Data-IP'!V800/$D800</f>
        <v>0</v>
      </c>
      <c r="W800" s="5">
        <f>'90.1 Data-IP'!W800/$D800</f>
        <v>29.117989484909856</v>
      </c>
      <c r="X800" s="5">
        <f>'90.1 Data-IP'!X800/$D800</f>
        <v>0</v>
      </c>
      <c r="Y800" s="5">
        <f t="shared" si="12"/>
        <v>29.117989484909856</v>
      </c>
      <c r="Z800" s="5">
        <f>'90.1 Data-IP'!Z800/$D800</f>
        <v>57.8363236683644</v>
      </c>
      <c r="AA800" s="5">
        <f>'90.1 Data-IP'!AA800/$D800</f>
        <v>0</v>
      </c>
      <c r="AB800" s="5">
        <f>'90.1 Data-IP'!AB800/$D800</f>
        <v>57.8363236683644</v>
      </c>
    </row>
    <row r="801" spans="1:28" x14ac:dyDescent="0.25">
      <c r="A801" s="95">
        <v>2004</v>
      </c>
      <c r="B801" s="95" t="s">
        <v>53</v>
      </c>
      <c r="C801" s="101" t="s">
        <v>6</v>
      </c>
      <c r="D801" s="5">
        <f>'90.1 Data-SI'!D801*Convert!$B$1</f>
        <v>5502.0804487537198</v>
      </c>
      <c r="E801" s="5">
        <f>'90.1 Data-IP'!E801/$D801</f>
        <v>0</v>
      </c>
      <c r="F801" s="5">
        <f>'90.1 Data-IP'!F801/$D801</f>
        <v>0</v>
      </c>
      <c r="G801" s="5">
        <f>'90.1 Data-IP'!G801/$D801</f>
        <v>18.246331694028584</v>
      </c>
      <c r="H801" s="5">
        <f>'90.1 Data-IP'!H801/$D801</f>
        <v>12.223939737615828</v>
      </c>
      <c r="I801" s="5">
        <f>'90.1 Data-IP'!I801/$D801</f>
        <v>4.2911265341602345</v>
      </c>
      <c r="J801" s="5">
        <f>'90.1 Data-IP'!J801/$D801</f>
        <v>9.0956034124311671</v>
      </c>
      <c r="K801" s="5">
        <f>'90.1 Data-IP'!K801/$D801</f>
        <v>0</v>
      </c>
      <c r="L801" s="5">
        <f>'90.1 Data-IP'!L801/$D801</f>
        <v>0</v>
      </c>
      <c r="M801" s="5">
        <f>'90.1 Data-IP'!M801/$D801</f>
        <v>5.1972415710804611</v>
      </c>
      <c r="N801" s="5">
        <f>'90.1 Data-IP'!N801/$D801</f>
        <v>0</v>
      </c>
      <c r="O801" s="5">
        <f>'90.1 Data-IP'!O801/$D801</f>
        <v>0</v>
      </c>
      <c r="P801" s="5">
        <f>'90.1 Data-IP'!P801/$D801</f>
        <v>0</v>
      </c>
      <c r="Q801" s="5">
        <f>'90.1 Data-IP'!Q801/$D801</f>
        <v>0</v>
      </c>
      <c r="R801" s="5">
        <f>'90.1 Data-IP'!R801/$D801</f>
        <v>0</v>
      </c>
      <c r="S801" s="5">
        <f>'90.1 Data-IP'!S801/$D801</f>
        <v>0</v>
      </c>
      <c r="T801" s="5">
        <f>'90.1 Data-IP'!T801/$D801</f>
        <v>3.1076644992473152</v>
      </c>
      <c r="U801" s="5">
        <f>'90.1 Data-IP'!U801/$D801</f>
        <v>0</v>
      </c>
      <c r="V801" s="5">
        <f>'90.1 Data-IP'!V801/$D801</f>
        <v>0</v>
      </c>
      <c r="W801" s="5">
        <f>'90.1 Data-IP'!W801/$D801</f>
        <v>23.443573265109045</v>
      </c>
      <c r="X801" s="5">
        <f>'90.1 Data-IP'!X801/$D801</f>
        <v>0</v>
      </c>
      <c r="Y801" s="5">
        <f t="shared" si="12"/>
        <v>23.443573265109045</v>
      </c>
      <c r="Z801" s="5">
        <f>'90.1 Data-IP'!Z801/$D801</f>
        <v>52.161907448563589</v>
      </c>
      <c r="AA801" s="5">
        <f>'90.1 Data-IP'!AA801/$D801</f>
        <v>0</v>
      </c>
      <c r="AB801" s="5">
        <f>'90.1 Data-IP'!AB801/$D801</f>
        <v>52.161907448563589</v>
      </c>
    </row>
    <row r="802" spans="1:28" x14ac:dyDescent="0.25">
      <c r="A802" s="95">
        <v>2004</v>
      </c>
      <c r="B802" s="95" t="s">
        <v>53</v>
      </c>
      <c r="C802" s="101" t="s">
        <v>11</v>
      </c>
      <c r="D802" s="5">
        <f>'90.1 Data-SI'!D802*Convert!$B$1</f>
        <v>5502.0804487537198</v>
      </c>
      <c r="E802" s="5">
        <f>'90.1 Data-IP'!E802/$D802</f>
        <v>0</v>
      </c>
      <c r="F802" s="5">
        <f>'90.1 Data-IP'!F802/$D802</f>
        <v>0</v>
      </c>
      <c r="G802" s="5">
        <f>'90.1 Data-IP'!G802/$D802</f>
        <v>16.658046401176019</v>
      </c>
      <c r="H802" s="5">
        <f>'90.1 Data-IP'!H802/$D802</f>
        <v>12.223939737615828</v>
      </c>
      <c r="I802" s="5">
        <f>'90.1 Data-IP'!I802/$D802</f>
        <v>4.2911265341602345</v>
      </c>
      <c r="J802" s="5">
        <f>'90.1 Data-IP'!J802/$D802</f>
        <v>9.0956034124311671</v>
      </c>
      <c r="K802" s="5">
        <f>'90.1 Data-IP'!K802/$D802</f>
        <v>0</v>
      </c>
      <c r="L802" s="5">
        <f>'90.1 Data-IP'!L802/$D802</f>
        <v>0</v>
      </c>
      <c r="M802" s="5">
        <f>'90.1 Data-IP'!M802/$D802</f>
        <v>5.2041321797262423</v>
      </c>
      <c r="N802" s="5">
        <f>'90.1 Data-IP'!N802/$D802</f>
        <v>0</v>
      </c>
      <c r="O802" s="5">
        <f>'90.1 Data-IP'!O802/$D802</f>
        <v>0</v>
      </c>
      <c r="P802" s="5">
        <f>'90.1 Data-IP'!P802/$D802</f>
        <v>0</v>
      </c>
      <c r="Q802" s="5">
        <f>'90.1 Data-IP'!Q802/$D802</f>
        <v>0</v>
      </c>
      <c r="R802" s="5">
        <f>'90.1 Data-IP'!R802/$D802</f>
        <v>0</v>
      </c>
      <c r="S802" s="5">
        <f>'90.1 Data-IP'!S802/$D802</f>
        <v>0</v>
      </c>
      <c r="T802" s="5">
        <f>'90.1 Data-IP'!T802/$D802</f>
        <v>3.1076644992473152</v>
      </c>
      <c r="U802" s="5">
        <f>'90.1 Data-IP'!U802/$D802</f>
        <v>0</v>
      </c>
      <c r="V802" s="5">
        <f>'90.1 Data-IP'!V802/$D802</f>
        <v>0</v>
      </c>
      <c r="W802" s="5">
        <f>'90.1 Data-IP'!W802/$D802</f>
        <v>21.862178580902263</v>
      </c>
      <c r="X802" s="5">
        <f>'90.1 Data-IP'!X802/$D802</f>
        <v>0</v>
      </c>
      <c r="Y802" s="5">
        <f t="shared" si="12"/>
        <v>21.862178580902263</v>
      </c>
      <c r="Z802" s="5">
        <f>'90.1 Data-IP'!Z802/$D802</f>
        <v>50.580512764356811</v>
      </c>
      <c r="AA802" s="5">
        <f>'90.1 Data-IP'!AA802/$D802</f>
        <v>0</v>
      </c>
      <c r="AB802" s="5">
        <f>'90.1 Data-IP'!AB802/$D802</f>
        <v>50.580512764356811</v>
      </c>
    </row>
    <row r="803" spans="1:28" x14ac:dyDescent="0.25">
      <c r="A803" s="95">
        <v>2004</v>
      </c>
      <c r="B803" s="95" t="s">
        <v>53</v>
      </c>
      <c r="C803" s="101" t="s">
        <v>13</v>
      </c>
      <c r="D803" s="5">
        <f>'90.1 Data-SI'!D803*Convert!$B$1</f>
        <v>5502.0804487537198</v>
      </c>
      <c r="E803" s="5">
        <f>'90.1 Data-IP'!E803/$D803</f>
        <v>8.6132608072264846E-3</v>
      </c>
      <c r="F803" s="5">
        <f>'90.1 Data-IP'!F803/$D803</f>
        <v>0</v>
      </c>
      <c r="G803" s="5">
        <f>'90.1 Data-IP'!G803/$D803</f>
        <v>14.544352199082644</v>
      </c>
      <c r="H803" s="5">
        <f>'90.1 Data-IP'!H803/$D803</f>
        <v>12.223939737615828</v>
      </c>
      <c r="I803" s="5">
        <f>'90.1 Data-IP'!I803/$D803</f>
        <v>4.2859585776758991</v>
      </c>
      <c r="J803" s="5">
        <f>'90.1 Data-IP'!J803/$D803</f>
        <v>9.0956034124311671</v>
      </c>
      <c r="K803" s="5">
        <f>'90.1 Data-IP'!K803/$D803</f>
        <v>0</v>
      </c>
      <c r="L803" s="5">
        <f>'90.1 Data-IP'!L803/$D803</f>
        <v>0</v>
      </c>
      <c r="M803" s="5">
        <f>'90.1 Data-IP'!M803/$D803</f>
        <v>4.8440978779841748</v>
      </c>
      <c r="N803" s="5">
        <f>'90.1 Data-IP'!N803/$D803</f>
        <v>0</v>
      </c>
      <c r="O803" s="5">
        <f>'90.1 Data-IP'!O803/$D803</f>
        <v>0</v>
      </c>
      <c r="P803" s="5">
        <f>'90.1 Data-IP'!P803/$D803</f>
        <v>0</v>
      </c>
      <c r="Q803" s="5">
        <f>'90.1 Data-IP'!Q803/$D803</f>
        <v>0</v>
      </c>
      <c r="R803" s="5">
        <f>'90.1 Data-IP'!R803/$D803</f>
        <v>0</v>
      </c>
      <c r="S803" s="5">
        <f>'90.1 Data-IP'!S803/$D803</f>
        <v>0</v>
      </c>
      <c r="T803" s="5">
        <f>'90.1 Data-IP'!T803/$D803</f>
        <v>3.1076644992473152</v>
      </c>
      <c r="U803" s="5">
        <f>'90.1 Data-IP'!U803/$D803</f>
        <v>0</v>
      </c>
      <c r="V803" s="5">
        <f>'90.1 Data-IP'!V803/$D803</f>
        <v>0</v>
      </c>
      <c r="W803" s="5">
        <f>'90.1 Data-IP'!W803/$D803</f>
        <v>19.397063337874044</v>
      </c>
      <c r="X803" s="5">
        <f>'90.1 Data-IP'!X803/$D803</f>
        <v>0</v>
      </c>
      <c r="Y803" s="5">
        <f t="shared" si="12"/>
        <v>19.397063337874044</v>
      </c>
      <c r="Z803" s="5">
        <f>'90.1 Data-IP'!Z803/$D803</f>
        <v>48.108506912682799</v>
      </c>
      <c r="AA803" s="5">
        <f>'90.1 Data-IP'!AA803/$D803</f>
        <v>0</v>
      </c>
      <c r="AB803" s="5">
        <f>'90.1 Data-IP'!AB803/$D803</f>
        <v>48.108506912682799</v>
      </c>
    </row>
    <row r="804" spans="1:28" x14ac:dyDescent="0.25">
      <c r="A804" s="95">
        <v>2004</v>
      </c>
      <c r="B804" s="95" t="s">
        <v>53</v>
      </c>
      <c r="C804" s="101" t="s">
        <v>19</v>
      </c>
      <c r="D804" s="5">
        <f>'90.1 Data-SI'!D804*Convert!$B$1</f>
        <v>5502.0804487537198</v>
      </c>
      <c r="E804" s="5">
        <f>'90.1 Data-IP'!E804/$D804</f>
        <v>8.2687303749374247E-2</v>
      </c>
      <c r="F804" s="5">
        <f>'90.1 Data-IP'!F804/$D804</f>
        <v>1.7226521614452969E-3</v>
      </c>
      <c r="G804" s="5">
        <f>'90.1 Data-IP'!G804/$D804</f>
        <v>13.646850422969644</v>
      </c>
      <c r="H804" s="5">
        <f>'90.1 Data-IP'!H804/$D804</f>
        <v>12.223939737615828</v>
      </c>
      <c r="I804" s="5">
        <f>'90.1 Data-IP'!I804/$D804</f>
        <v>4.2842359255144542</v>
      </c>
      <c r="J804" s="5">
        <f>'90.1 Data-IP'!J804/$D804</f>
        <v>9.0956034124311671</v>
      </c>
      <c r="K804" s="5">
        <f>'90.1 Data-IP'!K804/$D804</f>
        <v>0</v>
      </c>
      <c r="L804" s="5">
        <f>'90.1 Data-IP'!L804/$D804</f>
        <v>0</v>
      </c>
      <c r="M804" s="5">
        <f>'90.1 Data-IP'!M804/$D804</f>
        <v>5.0473708330347193</v>
      </c>
      <c r="N804" s="5">
        <f>'90.1 Data-IP'!N804/$D804</f>
        <v>0</v>
      </c>
      <c r="O804" s="5">
        <f>'90.1 Data-IP'!O804/$D804</f>
        <v>0</v>
      </c>
      <c r="P804" s="5">
        <f>'90.1 Data-IP'!P804/$D804</f>
        <v>0</v>
      </c>
      <c r="Q804" s="5">
        <f>'90.1 Data-IP'!Q804/$D804</f>
        <v>0</v>
      </c>
      <c r="R804" s="5">
        <f>'90.1 Data-IP'!R804/$D804</f>
        <v>0</v>
      </c>
      <c r="S804" s="5">
        <f>'90.1 Data-IP'!S804/$D804</f>
        <v>0</v>
      </c>
      <c r="T804" s="5">
        <f>'90.1 Data-IP'!T804/$D804</f>
        <v>3.1076644992473152</v>
      </c>
      <c r="U804" s="5">
        <f>'90.1 Data-IP'!U804/$D804</f>
        <v>0</v>
      </c>
      <c r="V804" s="5">
        <f>'90.1 Data-IP'!V804/$D804</f>
        <v>0</v>
      </c>
      <c r="W804" s="5">
        <f>'90.1 Data-IP'!W804/$D804</f>
        <v>18.776908559753739</v>
      </c>
      <c r="X804" s="5">
        <f>'90.1 Data-IP'!X804/$D804</f>
        <v>1.7226521614452969E-3</v>
      </c>
      <c r="Y804" s="5">
        <f t="shared" si="12"/>
        <v>18.778631211915183</v>
      </c>
      <c r="Z804" s="5">
        <f>'90.1 Data-IP'!Z804/$D804</f>
        <v>47.488352134562504</v>
      </c>
      <c r="AA804" s="5">
        <f>'90.1 Data-IP'!AA804/$D804</f>
        <v>1.7226521614452969E-3</v>
      </c>
      <c r="AB804" s="5">
        <f>'90.1 Data-IP'!AB804/$D804</f>
        <v>47.490074786723952</v>
      </c>
    </row>
    <row r="805" spans="1:28" x14ac:dyDescent="0.25">
      <c r="A805" s="95">
        <v>2004</v>
      </c>
      <c r="B805" s="95" t="s">
        <v>53</v>
      </c>
      <c r="C805" s="101" t="s">
        <v>20</v>
      </c>
      <c r="D805" s="5">
        <f>'90.1 Data-SI'!D805*Convert!$B$1</f>
        <v>5502.0804487537198</v>
      </c>
      <c r="E805" s="5">
        <f>'90.1 Data-IP'!E805/$D805</f>
        <v>7.7519347265038369E-2</v>
      </c>
      <c r="F805" s="5">
        <f>'90.1 Data-IP'!F805/$D805</f>
        <v>1.7226521614452969E-3</v>
      </c>
      <c r="G805" s="5">
        <f>'90.1 Data-IP'!G805/$D805</f>
        <v>10.199823447917604</v>
      </c>
      <c r="H805" s="5">
        <f>'90.1 Data-IP'!H805/$D805</f>
        <v>12.223939737615828</v>
      </c>
      <c r="I805" s="5">
        <f>'90.1 Data-IP'!I805/$D805</f>
        <v>4.2876812298373439</v>
      </c>
      <c r="J805" s="5">
        <f>'90.1 Data-IP'!J805/$D805</f>
        <v>9.0956034124311671</v>
      </c>
      <c r="K805" s="5">
        <f>'90.1 Data-IP'!K805/$D805</f>
        <v>0</v>
      </c>
      <c r="L805" s="5">
        <f>'90.1 Data-IP'!L805/$D805</f>
        <v>0</v>
      </c>
      <c r="M805" s="5">
        <f>'90.1 Data-IP'!M805/$D805</f>
        <v>5.0714879632949543</v>
      </c>
      <c r="N805" s="5">
        <f>'90.1 Data-IP'!N805/$D805</f>
        <v>0</v>
      </c>
      <c r="O805" s="5">
        <f>'90.1 Data-IP'!O805/$D805</f>
        <v>0</v>
      </c>
      <c r="P805" s="5">
        <f>'90.1 Data-IP'!P805/$D805</f>
        <v>0</v>
      </c>
      <c r="Q805" s="5">
        <f>'90.1 Data-IP'!Q805/$D805</f>
        <v>0</v>
      </c>
      <c r="R805" s="5">
        <f>'90.1 Data-IP'!R805/$D805</f>
        <v>0</v>
      </c>
      <c r="S805" s="5">
        <f>'90.1 Data-IP'!S805/$D805</f>
        <v>0</v>
      </c>
      <c r="T805" s="5">
        <f>'90.1 Data-IP'!T805/$D805</f>
        <v>3.1076644992473152</v>
      </c>
      <c r="U805" s="5">
        <f>'90.1 Data-IP'!U805/$D805</f>
        <v>0</v>
      </c>
      <c r="V805" s="5">
        <f>'90.1 Data-IP'!V805/$D805</f>
        <v>0</v>
      </c>
      <c r="W805" s="5">
        <f>'90.1 Data-IP'!W805/$D805</f>
        <v>15.348830758477598</v>
      </c>
      <c r="X805" s="5">
        <f>'90.1 Data-IP'!X805/$D805</f>
        <v>1.7226521614452969E-3</v>
      </c>
      <c r="Y805" s="5">
        <f t="shared" si="12"/>
        <v>15.350553410639044</v>
      </c>
      <c r="Z805" s="5">
        <f>'90.1 Data-IP'!Z805/$D805</f>
        <v>44.063719637609253</v>
      </c>
      <c r="AA805" s="5">
        <f>'90.1 Data-IP'!AA805/$D805</f>
        <v>1.7226521614452969E-3</v>
      </c>
      <c r="AB805" s="5">
        <f>'90.1 Data-IP'!AB805/$D805</f>
        <v>44.065442289770701</v>
      </c>
    </row>
    <row r="806" spans="1:28" x14ac:dyDescent="0.25">
      <c r="A806" s="95">
        <v>2004</v>
      </c>
      <c r="B806" s="95" t="s">
        <v>53</v>
      </c>
      <c r="C806" s="101" t="s">
        <v>3</v>
      </c>
      <c r="D806" s="5">
        <f>'90.1 Data-SI'!D806*Convert!$B$1</f>
        <v>5502.0804487537198</v>
      </c>
      <c r="E806" s="5">
        <f>'90.1 Data-IP'!E806/$D806</f>
        <v>1.3023250340526444</v>
      </c>
      <c r="F806" s="5">
        <f>'90.1 Data-IP'!F806/$D806</f>
        <v>0.33247186715894228</v>
      </c>
      <c r="G806" s="5">
        <f>'90.1 Data-IP'!G806/$D806</f>
        <v>7.5848374668436422</v>
      </c>
      <c r="H806" s="5">
        <f>'90.1 Data-IP'!H806/$D806</f>
        <v>12.223939737615828</v>
      </c>
      <c r="I806" s="5">
        <f>'90.1 Data-IP'!I806/$D806</f>
        <v>4.2876812298373439</v>
      </c>
      <c r="J806" s="5">
        <f>'90.1 Data-IP'!J806/$D806</f>
        <v>9.0956034124311671</v>
      </c>
      <c r="K806" s="5">
        <f>'90.1 Data-IP'!K806/$D806</f>
        <v>0</v>
      </c>
      <c r="L806" s="5">
        <f>'90.1 Data-IP'!L806/$D806</f>
        <v>0</v>
      </c>
      <c r="M806" s="5">
        <f>'90.1 Data-IP'!M806/$D806</f>
        <v>4.6046492275432795</v>
      </c>
      <c r="N806" s="5">
        <f>'90.1 Data-IP'!N806/$D806</f>
        <v>0</v>
      </c>
      <c r="O806" s="5">
        <f>'90.1 Data-IP'!O806/$D806</f>
        <v>0</v>
      </c>
      <c r="P806" s="5">
        <f>'90.1 Data-IP'!P806/$D806</f>
        <v>0</v>
      </c>
      <c r="Q806" s="5">
        <f>'90.1 Data-IP'!Q806/$D806</f>
        <v>0</v>
      </c>
      <c r="R806" s="5">
        <f>'90.1 Data-IP'!R806/$D806</f>
        <v>0</v>
      </c>
      <c r="S806" s="5">
        <f>'90.1 Data-IP'!S806/$D806</f>
        <v>0</v>
      </c>
      <c r="T806" s="5">
        <f>'90.1 Data-IP'!T806/$D806</f>
        <v>3.1076644992473152</v>
      </c>
      <c r="U806" s="5">
        <f>'90.1 Data-IP'!U806/$D806</f>
        <v>0</v>
      </c>
      <c r="V806" s="5">
        <f>'90.1 Data-IP'!V806/$D806</f>
        <v>0</v>
      </c>
      <c r="W806" s="5">
        <f>'90.1 Data-IP'!W806/$D806</f>
        <v>13.491811728439567</v>
      </c>
      <c r="X806" s="5">
        <f>'90.1 Data-IP'!X806/$D806</f>
        <v>0.33247186715894228</v>
      </c>
      <c r="Y806" s="5">
        <f t="shared" si="12"/>
        <v>13.824283595598509</v>
      </c>
      <c r="Z806" s="5">
        <f>'90.1 Data-IP'!Z806/$D806</f>
        <v>42.204977955409774</v>
      </c>
      <c r="AA806" s="5">
        <f>'90.1 Data-IP'!AA806/$D806</f>
        <v>0.33247186715894228</v>
      </c>
      <c r="AB806" s="5">
        <f>'90.1 Data-IP'!AB806/$D806</f>
        <v>42.537449822568711</v>
      </c>
    </row>
    <row r="807" spans="1:28" x14ac:dyDescent="0.25">
      <c r="A807" s="95">
        <v>2004</v>
      </c>
      <c r="B807" s="95" t="s">
        <v>53</v>
      </c>
      <c r="C807" s="101" t="s">
        <v>7</v>
      </c>
      <c r="D807" s="5">
        <f>'90.1 Data-SI'!D807*Convert!$B$1</f>
        <v>5502.0804487537198</v>
      </c>
      <c r="E807" s="5">
        <f>'90.1 Data-IP'!E807/$D807</f>
        <v>0.49612382249624554</v>
      </c>
      <c r="F807" s="5">
        <f>'90.1 Data-IP'!F807/$D807</f>
        <v>3.7898347551796538E-2</v>
      </c>
      <c r="G807" s="5">
        <f>'90.1 Data-IP'!G807/$D807</f>
        <v>7.0628738619257172</v>
      </c>
      <c r="H807" s="5">
        <f>'90.1 Data-IP'!H807/$D807</f>
        <v>12.223939737615828</v>
      </c>
      <c r="I807" s="5">
        <f>'90.1 Data-IP'!I807/$D807</f>
        <v>4.2859585776758991</v>
      </c>
      <c r="J807" s="5">
        <f>'90.1 Data-IP'!J807/$D807</f>
        <v>9.0956034124311671</v>
      </c>
      <c r="K807" s="5">
        <f>'90.1 Data-IP'!K807/$D807</f>
        <v>0</v>
      </c>
      <c r="L807" s="5">
        <f>'90.1 Data-IP'!L807/$D807</f>
        <v>0</v>
      </c>
      <c r="M807" s="5">
        <f>'90.1 Data-IP'!M807/$D807</f>
        <v>4.8561564431142923</v>
      </c>
      <c r="N807" s="5">
        <f>'90.1 Data-IP'!N807/$D807</f>
        <v>0</v>
      </c>
      <c r="O807" s="5">
        <f>'90.1 Data-IP'!O807/$D807</f>
        <v>0</v>
      </c>
      <c r="P807" s="5">
        <f>'90.1 Data-IP'!P807/$D807</f>
        <v>0</v>
      </c>
      <c r="Q807" s="5">
        <f>'90.1 Data-IP'!Q807/$D807</f>
        <v>0</v>
      </c>
      <c r="R807" s="5">
        <f>'90.1 Data-IP'!R807/$D807</f>
        <v>0</v>
      </c>
      <c r="S807" s="5">
        <f>'90.1 Data-IP'!S807/$D807</f>
        <v>0</v>
      </c>
      <c r="T807" s="5">
        <f>'90.1 Data-IP'!T807/$D807</f>
        <v>3.1076644992473152</v>
      </c>
      <c r="U807" s="5">
        <f>'90.1 Data-IP'!U807/$D807</f>
        <v>0</v>
      </c>
      <c r="V807" s="5">
        <f>'90.1 Data-IP'!V807/$D807</f>
        <v>0</v>
      </c>
      <c r="W807" s="5">
        <f>'90.1 Data-IP'!W807/$D807</f>
        <v>12.415154127536256</v>
      </c>
      <c r="X807" s="5">
        <f>'90.1 Data-IP'!X807/$D807</f>
        <v>3.7898347551796538E-2</v>
      </c>
      <c r="Y807" s="5">
        <f t="shared" si="12"/>
        <v>12.453052475088054</v>
      </c>
      <c r="Z807" s="5">
        <f>'90.1 Data-IP'!Z807/$D807</f>
        <v>41.128320354506464</v>
      </c>
      <c r="AA807" s="5">
        <f>'90.1 Data-IP'!AA807/$D807</f>
        <v>3.7898347551796538E-2</v>
      </c>
      <c r="AB807" s="5">
        <f>'90.1 Data-IP'!AB807/$D807</f>
        <v>41.166218702058259</v>
      </c>
    </row>
    <row r="808" spans="1:28" x14ac:dyDescent="0.25">
      <c r="A808" s="95">
        <v>2004</v>
      </c>
      <c r="B808" s="95" t="s">
        <v>53</v>
      </c>
      <c r="C808" s="101" t="s">
        <v>17</v>
      </c>
      <c r="D808" s="5">
        <f>'90.1 Data-SI'!D808*Convert!$B$1</f>
        <v>5502.0804487537198</v>
      </c>
      <c r="E808" s="5">
        <f>'90.1 Data-IP'!E808/$D808</f>
        <v>4.4788956197577723E-2</v>
      </c>
      <c r="F808" s="5">
        <f>'90.1 Data-IP'!F808/$D808</f>
        <v>0</v>
      </c>
      <c r="G808" s="5">
        <f>'90.1 Data-IP'!G808/$D808</f>
        <v>5.2368625707937024</v>
      </c>
      <c r="H808" s="5">
        <f>'90.1 Data-IP'!H808/$D808</f>
        <v>12.223939737615828</v>
      </c>
      <c r="I808" s="5">
        <f>'90.1 Data-IP'!I808/$D808</f>
        <v>4.2859585776758991</v>
      </c>
      <c r="J808" s="5">
        <f>'90.1 Data-IP'!J808/$D808</f>
        <v>9.0956034124311671</v>
      </c>
      <c r="K808" s="5">
        <f>'90.1 Data-IP'!K808/$D808</f>
        <v>0</v>
      </c>
      <c r="L808" s="5">
        <f>'90.1 Data-IP'!L808/$D808</f>
        <v>0</v>
      </c>
      <c r="M808" s="5">
        <f>'90.1 Data-IP'!M808/$D808</f>
        <v>3.7743308857266453</v>
      </c>
      <c r="N808" s="5">
        <f>'90.1 Data-IP'!N808/$D808</f>
        <v>0</v>
      </c>
      <c r="O808" s="5">
        <f>'90.1 Data-IP'!O808/$D808</f>
        <v>0</v>
      </c>
      <c r="P808" s="5">
        <f>'90.1 Data-IP'!P808/$D808</f>
        <v>0</v>
      </c>
      <c r="Q808" s="5">
        <f>'90.1 Data-IP'!Q808/$D808</f>
        <v>0</v>
      </c>
      <c r="R808" s="5">
        <f>'90.1 Data-IP'!R808/$D808</f>
        <v>0</v>
      </c>
      <c r="S808" s="5">
        <f>'90.1 Data-IP'!S808/$D808</f>
        <v>0</v>
      </c>
      <c r="T808" s="5">
        <f>'90.1 Data-IP'!T808/$D808</f>
        <v>3.1076644992473152</v>
      </c>
      <c r="U808" s="5">
        <f>'90.1 Data-IP'!U808/$D808</f>
        <v>0</v>
      </c>
      <c r="V808" s="5">
        <f>'90.1 Data-IP'!V808/$D808</f>
        <v>0</v>
      </c>
      <c r="W808" s="5">
        <f>'90.1 Data-IP'!W808/$D808</f>
        <v>9.0559824127179276</v>
      </c>
      <c r="X808" s="5">
        <f>'90.1 Data-IP'!X808/$D808</f>
        <v>0</v>
      </c>
      <c r="Y808" s="5">
        <f t="shared" si="12"/>
        <v>9.0559824127179276</v>
      </c>
      <c r="Z808" s="5">
        <f>'90.1 Data-IP'!Z808/$D808</f>
        <v>37.767425987526686</v>
      </c>
      <c r="AA808" s="5">
        <f>'90.1 Data-IP'!AA808/$D808</f>
        <v>0</v>
      </c>
      <c r="AB808" s="5">
        <f>'90.1 Data-IP'!AB808/$D808</f>
        <v>37.767425987526686</v>
      </c>
    </row>
    <row r="809" spans="1:28" x14ac:dyDescent="0.25">
      <c r="A809" s="95">
        <v>2004</v>
      </c>
      <c r="B809" s="95" t="s">
        <v>53</v>
      </c>
      <c r="C809" s="101" t="s">
        <v>14</v>
      </c>
      <c r="D809" s="5">
        <f>'90.1 Data-SI'!D809*Convert!$B$1</f>
        <v>5502.0804487537198</v>
      </c>
      <c r="E809" s="5">
        <f>'90.1 Data-IP'!E809/$D809</f>
        <v>2.8975009355509895</v>
      </c>
      <c r="F809" s="5">
        <f>'90.1 Data-IP'!F809/$D809</f>
        <v>1.0732122965804203</v>
      </c>
      <c r="G809" s="5">
        <f>'90.1 Data-IP'!G809/$D809</f>
        <v>5.0043045289985884</v>
      </c>
      <c r="H809" s="5">
        <f>'90.1 Data-IP'!H809/$D809</f>
        <v>12.223939737615828</v>
      </c>
      <c r="I809" s="5">
        <f>'90.1 Data-IP'!I809/$D809</f>
        <v>4.2807906211915636</v>
      </c>
      <c r="J809" s="5">
        <f>'90.1 Data-IP'!J809/$D809</f>
        <v>9.0956034124311671</v>
      </c>
      <c r="K809" s="5">
        <f>'90.1 Data-IP'!K809/$D809</f>
        <v>0</v>
      </c>
      <c r="L809" s="5">
        <f>'90.1 Data-IP'!L809/$D809</f>
        <v>0</v>
      </c>
      <c r="M809" s="5">
        <f>'90.1 Data-IP'!M809/$D809</f>
        <v>4.0017209710374253</v>
      </c>
      <c r="N809" s="5">
        <f>'90.1 Data-IP'!N809/$D809</f>
        <v>0</v>
      </c>
      <c r="O809" s="5">
        <f>'90.1 Data-IP'!O809/$D809</f>
        <v>0</v>
      </c>
      <c r="P809" s="5">
        <f>'90.1 Data-IP'!P809/$D809</f>
        <v>0</v>
      </c>
      <c r="Q809" s="5">
        <f>'90.1 Data-IP'!Q809/$D809</f>
        <v>0</v>
      </c>
      <c r="R809" s="5">
        <f>'90.1 Data-IP'!R809/$D809</f>
        <v>0</v>
      </c>
      <c r="S809" s="5">
        <f>'90.1 Data-IP'!S809/$D809</f>
        <v>0</v>
      </c>
      <c r="T809" s="5">
        <f>'90.1 Data-IP'!T809/$D809</f>
        <v>3.1076644992473152</v>
      </c>
      <c r="U809" s="5">
        <f>'90.1 Data-IP'!U809/$D809</f>
        <v>0</v>
      </c>
      <c r="V809" s="5">
        <f>'90.1 Data-IP'!V809/$D809</f>
        <v>0</v>
      </c>
      <c r="W809" s="5">
        <f>'90.1 Data-IP'!W809/$D809</f>
        <v>11.903526435587002</v>
      </c>
      <c r="X809" s="5">
        <f>'90.1 Data-IP'!X809/$D809</f>
        <v>1.0732122965804203</v>
      </c>
      <c r="Y809" s="5">
        <f t="shared" si="12"/>
        <v>12.976738732167423</v>
      </c>
      <c r="Z809" s="5">
        <f>'90.1 Data-IP'!Z809/$D809</f>
        <v>40.611524706072878</v>
      </c>
      <c r="AA809" s="5">
        <f>'90.1 Data-IP'!AA809/$D809</f>
        <v>1.0732122965804203</v>
      </c>
      <c r="AB809" s="5">
        <f>'90.1 Data-IP'!AB809/$D809</f>
        <v>41.6847370026533</v>
      </c>
    </row>
    <row r="810" spans="1:28" x14ac:dyDescent="0.25">
      <c r="A810" s="95">
        <v>2004</v>
      </c>
      <c r="B810" s="95" t="s">
        <v>53</v>
      </c>
      <c r="C810" s="101" t="s">
        <v>2</v>
      </c>
      <c r="D810" s="5">
        <f>'90.1 Data-SI'!D810*Convert!$B$1</f>
        <v>5502.0804487537198</v>
      </c>
      <c r="E810" s="5">
        <f>'90.1 Data-IP'!E810/$D810</f>
        <v>1.2334189475948327</v>
      </c>
      <c r="F810" s="5">
        <f>'90.1 Data-IP'!F810/$D810</f>
        <v>0.220499476664998</v>
      </c>
      <c r="G810" s="5">
        <f>'90.1 Data-IP'!G810/$D810</f>
        <v>5.7329863932899485</v>
      </c>
      <c r="H810" s="5">
        <f>'90.1 Data-IP'!H810/$D810</f>
        <v>12.223939737615828</v>
      </c>
      <c r="I810" s="5">
        <f>'90.1 Data-IP'!I810/$D810</f>
        <v>4.2842359255144542</v>
      </c>
      <c r="J810" s="5">
        <f>'90.1 Data-IP'!J810/$D810</f>
        <v>9.0956034124311671</v>
      </c>
      <c r="K810" s="5">
        <f>'90.1 Data-IP'!K810/$D810</f>
        <v>0</v>
      </c>
      <c r="L810" s="5">
        <f>'90.1 Data-IP'!L810/$D810</f>
        <v>0</v>
      </c>
      <c r="M810" s="5">
        <f>'90.1 Data-IP'!M810/$D810</f>
        <v>5.0215310506130404</v>
      </c>
      <c r="N810" s="5">
        <f>'90.1 Data-IP'!N810/$D810</f>
        <v>0</v>
      </c>
      <c r="O810" s="5">
        <f>'90.1 Data-IP'!O810/$D810</f>
        <v>0</v>
      </c>
      <c r="P810" s="5">
        <f>'90.1 Data-IP'!P810/$D810</f>
        <v>0</v>
      </c>
      <c r="Q810" s="5">
        <f>'90.1 Data-IP'!Q810/$D810</f>
        <v>0</v>
      </c>
      <c r="R810" s="5">
        <f>'90.1 Data-IP'!R810/$D810</f>
        <v>0</v>
      </c>
      <c r="S810" s="5">
        <f>'90.1 Data-IP'!S810/$D810</f>
        <v>0</v>
      </c>
      <c r="T810" s="5">
        <f>'90.1 Data-IP'!T810/$D810</f>
        <v>3.1076644992473152</v>
      </c>
      <c r="U810" s="5">
        <f>'90.1 Data-IP'!U810/$D810</f>
        <v>0</v>
      </c>
      <c r="V810" s="5">
        <f>'90.1 Data-IP'!V810/$D810</f>
        <v>0</v>
      </c>
      <c r="W810" s="5">
        <f>'90.1 Data-IP'!W810/$D810</f>
        <v>11.98793639149782</v>
      </c>
      <c r="X810" s="5">
        <f>'90.1 Data-IP'!X810/$D810</f>
        <v>0.220499476664998</v>
      </c>
      <c r="Y810" s="5">
        <f t="shared" si="12"/>
        <v>12.208435868162818</v>
      </c>
      <c r="Z810" s="5">
        <f>'90.1 Data-IP'!Z810/$D810</f>
        <v>40.699379966306587</v>
      </c>
      <c r="AA810" s="5">
        <f>'90.1 Data-IP'!AA810/$D810</f>
        <v>0.220499476664998</v>
      </c>
      <c r="AB810" s="5">
        <f>'90.1 Data-IP'!AB810/$D810</f>
        <v>40.919879442971585</v>
      </c>
    </row>
    <row r="811" spans="1:28" x14ac:dyDescent="0.25">
      <c r="A811" s="95">
        <v>2004</v>
      </c>
      <c r="B811" s="95" t="s">
        <v>53</v>
      </c>
      <c r="C811" s="101" t="s">
        <v>18</v>
      </c>
      <c r="D811" s="5">
        <f>'90.1 Data-SI'!D811*Convert!$B$1</f>
        <v>5502.0804487537198</v>
      </c>
      <c r="E811" s="5">
        <f>'90.1 Data-IP'!E811/$D811</f>
        <v>1.7243748136067421</v>
      </c>
      <c r="F811" s="5">
        <f>'90.1 Data-IP'!F811/$D811</f>
        <v>0.22222212882644332</v>
      </c>
      <c r="G811" s="5">
        <f>'90.1 Data-IP'!G811/$D811</f>
        <v>2.1963815058427536</v>
      </c>
      <c r="H811" s="5">
        <f>'90.1 Data-IP'!H811/$D811</f>
        <v>12.223939737615828</v>
      </c>
      <c r="I811" s="5">
        <f>'90.1 Data-IP'!I811/$D811</f>
        <v>4.2756226647072273</v>
      </c>
      <c r="J811" s="5">
        <f>'90.1 Data-IP'!J811/$D811</f>
        <v>9.0956034124311671</v>
      </c>
      <c r="K811" s="5">
        <f>'90.1 Data-IP'!K811/$D811</f>
        <v>0</v>
      </c>
      <c r="L811" s="5">
        <f>'90.1 Data-IP'!L811/$D811</f>
        <v>0</v>
      </c>
      <c r="M811" s="5">
        <f>'90.1 Data-IP'!M811/$D811</f>
        <v>3.8811353197362544</v>
      </c>
      <c r="N811" s="5">
        <f>'90.1 Data-IP'!N811/$D811</f>
        <v>0</v>
      </c>
      <c r="O811" s="5">
        <f>'90.1 Data-IP'!O811/$D811</f>
        <v>0</v>
      </c>
      <c r="P811" s="5">
        <f>'90.1 Data-IP'!P811/$D811</f>
        <v>0</v>
      </c>
      <c r="Q811" s="5">
        <f>'90.1 Data-IP'!Q811/$D811</f>
        <v>0</v>
      </c>
      <c r="R811" s="5">
        <f>'90.1 Data-IP'!R811/$D811</f>
        <v>0</v>
      </c>
      <c r="S811" s="5">
        <f>'90.1 Data-IP'!S811/$D811</f>
        <v>0</v>
      </c>
      <c r="T811" s="5">
        <f>'90.1 Data-IP'!T811/$D811</f>
        <v>3.1076644992473152</v>
      </c>
      <c r="U811" s="5">
        <f>'90.1 Data-IP'!U811/$D811</f>
        <v>0</v>
      </c>
      <c r="V811" s="5">
        <f>'90.1 Data-IP'!V811/$D811</f>
        <v>0</v>
      </c>
      <c r="W811" s="5">
        <f>'90.1 Data-IP'!W811/$D811</f>
        <v>7.80189163918575</v>
      </c>
      <c r="X811" s="5">
        <f>'90.1 Data-IP'!X811/$D811</f>
        <v>0.22222212882644332</v>
      </c>
      <c r="Y811" s="5">
        <f t="shared" si="12"/>
        <v>8.0241137680121941</v>
      </c>
      <c r="Z811" s="5">
        <f>'90.1 Data-IP'!Z811/$D811</f>
        <v>36.504721953187286</v>
      </c>
      <c r="AA811" s="5">
        <f>'90.1 Data-IP'!AA811/$D811</f>
        <v>0.22222212882644332</v>
      </c>
      <c r="AB811" s="5">
        <f>'90.1 Data-IP'!AB811/$D811</f>
        <v>36.726944082013731</v>
      </c>
    </row>
    <row r="812" spans="1:28" x14ac:dyDescent="0.25">
      <c r="A812" s="95">
        <v>2004</v>
      </c>
      <c r="B812" s="95" t="s">
        <v>53</v>
      </c>
      <c r="C812" s="101" t="s">
        <v>4</v>
      </c>
      <c r="D812" s="5">
        <f>'90.1 Data-SI'!D812*Convert!$B$1</f>
        <v>5502.0804487537198</v>
      </c>
      <c r="E812" s="5">
        <f>'90.1 Data-IP'!E812/$D812</f>
        <v>5.1007730500395247</v>
      </c>
      <c r="F812" s="5">
        <f>'90.1 Data-IP'!F812/$D812</f>
        <v>4.4151574897842965</v>
      </c>
      <c r="G812" s="5">
        <f>'90.1 Data-IP'!G812/$D812</f>
        <v>2.8578799358377474</v>
      </c>
      <c r="H812" s="5">
        <f>'90.1 Data-IP'!H812/$D812</f>
        <v>12.223939737615828</v>
      </c>
      <c r="I812" s="5">
        <f>'90.1 Data-IP'!I812/$D812</f>
        <v>4.2825132733530085</v>
      </c>
      <c r="J812" s="5">
        <f>'90.1 Data-IP'!J812/$D812</f>
        <v>9.0956034124311671</v>
      </c>
      <c r="K812" s="5">
        <f>'90.1 Data-IP'!K812/$D812</f>
        <v>0</v>
      </c>
      <c r="L812" s="5">
        <f>'90.1 Data-IP'!L812/$D812</f>
        <v>0</v>
      </c>
      <c r="M812" s="5">
        <f>'90.1 Data-IP'!M812/$D812</f>
        <v>3.9500414061940656</v>
      </c>
      <c r="N812" s="5">
        <f>'90.1 Data-IP'!N812/$D812</f>
        <v>0</v>
      </c>
      <c r="O812" s="5">
        <f>'90.1 Data-IP'!O812/$D812</f>
        <v>0</v>
      </c>
      <c r="P812" s="5">
        <f>'90.1 Data-IP'!P812/$D812</f>
        <v>0</v>
      </c>
      <c r="Q812" s="5">
        <f>'90.1 Data-IP'!Q812/$D812</f>
        <v>0</v>
      </c>
      <c r="R812" s="5">
        <f>'90.1 Data-IP'!R812/$D812</f>
        <v>0</v>
      </c>
      <c r="S812" s="5">
        <f>'90.1 Data-IP'!S812/$D812</f>
        <v>0</v>
      </c>
      <c r="T812" s="5">
        <f>'90.1 Data-IP'!T812/$D812</f>
        <v>3.1076644992473152</v>
      </c>
      <c r="U812" s="5">
        <f>'90.1 Data-IP'!U812/$D812</f>
        <v>0</v>
      </c>
      <c r="V812" s="5">
        <f>'90.1 Data-IP'!V812/$D812</f>
        <v>0</v>
      </c>
      <c r="W812" s="5">
        <f>'90.1 Data-IP'!W812/$D812</f>
        <v>11.908694392071338</v>
      </c>
      <c r="X812" s="5">
        <f>'90.1 Data-IP'!X812/$D812</f>
        <v>4.4151574897842965</v>
      </c>
      <c r="Y812" s="5">
        <f t="shared" si="12"/>
        <v>16.323851881855635</v>
      </c>
      <c r="Z812" s="5">
        <f>'90.1 Data-IP'!Z812/$D812</f>
        <v>40.618415314718654</v>
      </c>
      <c r="AA812" s="5">
        <f>'90.1 Data-IP'!AA812/$D812</f>
        <v>4.4151574897842965</v>
      </c>
      <c r="AB812" s="5">
        <f>'90.1 Data-IP'!AB812/$D812</f>
        <v>45.033572804502953</v>
      </c>
    </row>
    <row r="813" spans="1:28" x14ac:dyDescent="0.25">
      <c r="A813" s="95">
        <v>2004</v>
      </c>
      <c r="B813" s="95" t="s">
        <v>53</v>
      </c>
      <c r="C813" s="101" t="s">
        <v>5</v>
      </c>
      <c r="D813" s="5">
        <f>'90.1 Data-SI'!D813*Convert!$B$1</f>
        <v>5502.0804487537198</v>
      </c>
      <c r="E813" s="5">
        <f>'90.1 Data-IP'!E813/$D813</f>
        <v>3.0766567603413004</v>
      </c>
      <c r="F813" s="5">
        <f>'90.1 Data-IP'!F813/$D813</f>
        <v>2.4048224173776345</v>
      </c>
      <c r="G813" s="5">
        <f>'90.1 Data-IP'!G813/$D813</f>
        <v>3.8794126675748091</v>
      </c>
      <c r="H813" s="5">
        <f>'90.1 Data-IP'!H813/$D813</f>
        <v>12.223939737615828</v>
      </c>
      <c r="I813" s="5">
        <f>'90.1 Data-IP'!I813/$D813</f>
        <v>4.2825132733530085</v>
      </c>
      <c r="J813" s="5">
        <f>'90.1 Data-IP'!J813/$D813</f>
        <v>9.0956034124311671</v>
      </c>
      <c r="K813" s="5">
        <f>'90.1 Data-IP'!K813/$D813</f>
        <v>0</v>
      </c>
      <c r="L813" s="5">
        <f>'90.1 Data-IP'!L813/$D813</f>
        <v>0</v>
      </c>
      <c r="M813" s="5">
        <f>'90.1 Data-IP'!M813/$D813</f>
        <v>4.7407387482974572</v>
      </c>
      <c r="N813" s="5">
        <f>'90.1 Data-IP'!N813/$D813</f>
        <v>0</v>
      </c>
      <c r="O813" s="5">
        <f>'90.1 Data-IP'!O813/$D813</f>
        <v>0</v>
      </c>
      <c r="P813" s="5">
        <f>'90.1 Data-IP'!P813/$D813</f>
        <v>0</v>
      </c>
      <c r="Q813" s="5">
        <f>'90.1 Data-IP'!Q813/$D813</f>
        <v>0</v>
      </c>
      <c r="R813" s="5">
        <f>'90.1 Data-IP'!R813/$D813</f>
        <v>0</v>
      </c>
      <c r="S813" s="5">
        <f>'90.1 Data-IP'!S813/$D813</f>
        <v>0</v>
      </c>
      <c r="T813" s="5">
        <f>'90.1 Data-IP'!T813/$D813</f>
        <v>3.1076644992473152</v>
      </c>
      <c r="U813" s="5">
        <f>'90.1 Data-IP'!U813/$D813</f>
        <v>0</v>
      </c>
      <c r="V813" s="5">
        <f>'90.1 Data-IP'!V813/$D813</f>
        <v>0</v>
      </c>
      <c r="W813" s="5">
        <f>'90.1 Data-IP'!W813/$D813</f>
        <v>11.696808176213565</v>
      </c>
      <c r="X813" s="5">
        <f>'90.1 Data-IP'!X813/$D813</f>
        <v>2.4048224173776345</v>
      </c>
      <c r="Y813" s="5">
        <f t="shared" si="12"/>
        <v>14.101630593591199</v>
      </c>
      <c r="Z813" s="5">
        <f>'90.1 Data-IP'!Z813/$D813</f>
        <v>40.406529098860887</v>
      </c>
      <c r="AA813" s="5">
        <f>'90.1 Data-IP'!AA813/$D813</f>
        <v>2.4048224173776345</v>
      </c>
      <c r="AB813" s="5">
        <f>'90.1 Data-IP'!AB813/$D813</f>
        <v>42.811351516238517</v>
      </c>
    </row>
    <row r="814" spans="1:28" x14ac:dyDescent="0.25">
      <c r="A814" s="95">
        <v>2004</v>
      </c>
      <c r="B814" s="95" t="s">
        <v>53</v>
      </c>
      <c r="C814" s="101" t="s">
        <v>15</v>
      </c>
      <c r="D814" s="5">
        <f>'90.1 Data-SI'!D814*Convert!$B$1</f>
        <v>5502.0804487537198</v>
      </c>
      <c r="E814" s="5">
        <f>'90.1 Data-IP'!E814/$D814</f>
        <v>2.163651114775293</v>
      </c>
      <c r="F814" s="5">
        <f>'90.1 Data-IP'!F814/$D814</f>
        <v>0.44272160549144129</v>
      </c>
      <c r="G814" s="5">
        <f>'90.1 Data-IP'!G814/$D814</f>
        <v>1.4142974245465891</v>
      </c>
      <c r="H814" s="5">
        <f>'90.1 Data-IP'!H814/$D814</f>
        <v>12.223939737615828</v>
      </c>
      <c r="I814" s="5">
        <f>'90.1 Data-IP'!I814/$D814</f>
        <v>4.2756226647072273</v>
      </c>
      <c r="J814" s="5">
        <f>'90.1 Data-IP'!J814/$D814</f>
        <v>9.0956034124311671</v>
      </c>
      <c r="K814" s="5">
        <f>'90.1 Data-IP'!K814/$D814</f>
        <v>0</v>
      </c>
      <c r="L814" s="5">
        <f>'90.1 Data-IP'!L814/$D814</f>
        <v>0</v>
      </c>
      <c r="M814" s="5">
        <f>'90.1 Data-IP'!M814/$D814</f>
        <v>3.5469408004158662</v>
      </c>
      <c r="N814" s="5">
        <f>'90.1 Data-IP'!N814/$D814</f>
        <v>0</v>
      </c>
      <c r="O814" s="5">
        <f>'90.1 Data-IP'!O814/$D814</f>
        <v>0</v>
      </c>
      <c r="P814" s="5">
        <f>'90.1 Data-IP'!P814/$D814</f>
        <v>0</v>
      </c>
      <c r="Q814" s="5">
        <f>'90.1 Data-IP'!Q814/$D814</f>
        <v>0</v>
      </c>
      <c r="R814" s="5">
        <f>'90.1 Data-IP'!R814/$D814</f>
        <v>0</v>
      </c>
      <c r="S814" s="5">
        <f>'90.1 Data-IP'!S814/$D814</f>
        <v>0</v>
      </c>
      <c r="T814" s="5">
        <f>'90.1 Data-IP'!T814/$D814</f>
        <v>3.1076644992473152</v>
      </c>
      <c r="U814" s="5">
        <f>'90.1 Data-IP'!U814/$D814</f>
        <v>0</v>
      </c>
      <c r="V814" s="5">
        <f>'90.1 Data-IP'!V814/$D814</f>
        <v>0</v>
      </c>
      <c r="W814" s="5">
        <f>'90.1 Data-IP'!W814/$D814</f>
        <v>7.1248893397377477</v>
      </c>
      <c r="X814" s="5">
        <f>'90.1 Data-IP'!X814/$D814</f>
        <v>0.44272160549144129</v>
      </c>
      <c r="Y814" s="5">
        <f t="shared" si="12"/>
        <v>7.5676109452291893</v>
      </c>
      <c r="Z814" s="5">
        <f>'90.1 Data-IP'!Z814/$D814</f>
        <v>35.827719653739287</v>
      </c>
      <c r="AA814" s="5">
        <f>'90.1 Data-IP'!AA814/$D814</f>
        <v>0.44272160549144129</v>
      </c>
      <c r="AB814" s="5">
        <f>'90.1 Data-IP'!AB814/$D814</f>
        <v>36.270441259230729</v>
      </c>
    </row>
    <row r="815" spans="1:28" x14ac:dyDescent="0.25">
      <c r="A815" s="95">
        <v>2004</v>
      </c>
      <c r="B815" s="95" t="s">
        <v>53</v>
      </c>
      <c r="C815" s="101" t="s">
        <v>16</v>
      </c>
      <c r="D815" s="5">
        <f>'90.1 Data-SI'!D815*Convert!$B$1</f>
        <v>5502.0804487537198</v>
      </c>
      <c r="E815" s="5">
        <f>'90.1 Data-IP'!E815/$D815</f>
        <v>5.7743300451646355</v>
      </c>
      <c r="F815" s="5">
        <f>'90.1 Data-IP'!F815/$D815</f>
        <v>12.566747517743442</v>
      </c>
      <c r="G815" s="5">
        <f>'90.1 Data-IP'!G815/$D815</f>
        <v>2.9336766309413411</v>
      </c>
      <c r="H815" s="5">
        <f>'90.1 Data-IP'!H815/$D815</f>
        <v>12.223939737615828</v>
      </c>
      <c r="I815" s="5">
        <f>'90.1 Data-IP'!I815/$D815</f>
        <v>4.2790679690301179</v>
      </c>
      <c r="J815" s="5">
        <f>'90.1 Data-IP'!J815/$D815</f>
        <v>9.0956034124311671</v>
      </c>
      <c r="K815" s="5">
        <f>'90.1 Data-IP'!K815/$D815</f>
        <v>0</v>
      </c>
      <c r="L815" s="5">
        <f>'90.1 Data-IP'!L815/$D815</f>
        <v>0</v>
      </c>
      <c r="M815" s="5">
        <f>'90.1 Data-IP'!M815/$D815</f>
        <v>4.5340204889240221</v>
      </c>
      <c r="N815" s="5">
        <f>'90.1 Data-IP'!N815/$D815</f>
        <v>0</v>
      </c>
      <c r="O815" s="5">
        <f>'90.1 Data-IP'!O815/$D815</f>
        <v>0</v>
      </c>
      <c r="P815" s="5">
        <f>'90.1 Data-IP'!P815/$D815</f>
        <v>0</v>
      </c>
      <c r="Q815" s="5">
        <f>'90.1 Data-IP'!Q815/$D815</f>
        <v>0</v>
      </c>
      <c r="R815" s="5">
        <f>'90.1 Data-IP'!R815/$D815</f>
        <v>0</v>
      </c>
      <c r="S815" s="5">
        <f>'90.1 Data-IP'!S815/$D815</f>
        <v>0</v>
      </c>
      <c r="T815" s="5">
        <f>'90.1 Data-IP'!T815/$D815</f>
        <v>3.1076644992473152</v>
      </c>
      <c r="U815" s="5">
        <f>'90.1 Data-IP'!U815/$D815</f>
        <v>0</v>
      </c>
      <c r="V815" s="5">
        <f>'90.1 Data-IP'!V815/$D815</f>
        <v>0</v>
      </c>
      <c r="W815" s="5">
        <f>'90.1 Data-IP'!W815/$D815</f>
        <v>13.242027165029999</v>
      </c>
      <c r="X815" s="5">
        <f>'90.1 Data-IP'!X815/$D815</f>
        <v>12.566747517743442</v>
      </c>
      <c r="Y815" s="5">
        <f t="shared" si="12"/>
        <v>25.808774682773439</v>
      </c>
      <c r="Z815" s="5">
        <f>'90.1 Data-IP'!Z815/$D815</f>
        <v>41.948302783354428</v>
      </c>
      <c r="AA815" s="5">
        <f>'90.1 Data-IP'!AA815/$D815</f>
        <v>12.566747517743442</v>
      </c>
      <c r="AB815" s="5">
        <f>'90.1 Data-IP'!AB815/$D815</f>
        <v>54.515050301097872</v>
      </c>
    </row>
    <row r="816" spans="1:28" x14ac:dyDescent="0.25">
      <c r="A816" s="95">
        <v>2004</v>
      </c>
      <c r="B816" s="95" t="s">
        <v>53</v>
      </c>
      <c r="C816" s="101" t="s">
        <v>9</v>
      </c>
      <c r="D816" s="5">
        <f>'90.1 Data-SI'!D816*Convert!$B$1</f>
        <v>5502.0804487537198</v>
      </c>
      <c r="E816" s="5">
        <f>'90.1 Data-IP'!E816/$D816</f>
        <v>3.7829441465338727</v>
      </c>
      <c r="F816" s="5">
        <f>'90.1 Data-IP'!F816/$D816</f>
        <v>7.9689888988459447</v>
      </c>
      <c r="G816" s="5">
        <f>'90.1 Data-IP'!G816/$D816</f>
        <v>2.3565881568571663</v>
      </c>
      <c r="H816" s="5">
        <f>'90.1 Data-IP'!H816/$D816</f>
        <v>12.223939737615828</v>
      </c>
      <c r="I816" s="5">
        <f>'90.1 Data-IP'!I816/$D816</f>
        <v>4.2773453168686721</v>
      </c>
      <c r="J816" s="5">
        <f>'90.1 Data-IP'!J816/$D816</f>
        <v>9.0956034124311671</v>
      </c>
      <c r="K816" s="5">
        <f>'90.1 Data-IP'!K816/$D816</f>
        <v>0</v>
      </c>
      <c r="L816" s="5">
        <f>'90.1 Data-IP'!L816/$D816</f>
        <v>0</v>
      </c>
      <c r="M816" s="5">
        <f>'90.1 Data-IP'!M816/$D816</f>
        <v>4.5271298802782409</v>
      </c>
      <c r="N816" s="5">
        <f>'90.1 Data-IP'!N816/$D816</f>
        <v>0</v>
      </c>
      <c r="O816" s="5">
        <f>'90.1 Data-IP'!O816/$D816</f>
        <v>0</v>
      </c>
      <c r="P816" s="5">
        <f>'90.1 Data-IP'!P816/$D816</f>
        <v>0</v>
      </c>
      <c r="Q816" s="5">
        <f>'90.1 Data-IP'!Q816/$D816</f>
        <v>0</v>
      </c>
      <c r="R816" s="5">
        <f>'90.1 Data-IP'!R816/$D816</f>
        <v>0</v>
      </c>
      <c r="S816" s="5">
        <f>'90.1 Data-IP'!S816/$D816</f>
        <v>0</v>
      </c>
      <c r="T816" s="5">
        <f>'90.1 Data-IP'!T816/$D816</f>
        <v>3.1076644992473152</v>
      </c>
      <c r="U816" s="5">
        <f>'90.1 Data-IP'!U816/$D816</f>
        <v>0</v>
      </c>
      <c r="V816" s="5">
        <f>'90.1 Data-IP'!V816/$D816</f>
        <v>0</v>
      </c>
      <c r="W816" s="5">
        <f>'90.1 Data-IP'!W816/$D816</f>
        <v>10.666662183669278</v>
      </c>
      <c r="X816" s="5">
        <f>'90.1 Data-IP'!X816/$D816</f>
        <v>7.9689888988459447</v>
      </c>
      <c r="Y816" s="5">
        <f t="shared" si="12"/>
        <v>18.635651082515224</v>
      </c>
      <c r="Z816" s="5">
        <f>'90.1 Data-IP'!Z816/$D816</f>
        <v>39.369492497670812</v>
      </c>
      <c r="AA816" s="5">
        <f>'90.1 Data-IP'!AA816/$D816</f>
        <v>7.9689888988459447</v>
      </c>
      <c r="AB816" s="5">
        <f>'90.1 Data-IP'!AB816/$D816</f>
        <v>47.338481396516755</v>
      </c>
    </row>
    <row r="817" spans="1:28" x14ac:dyDescent="0.25">
      <c r="A817" s="95">
        <v>2004</v>
      </c>
      <c r="B817" s="95" t="s">
        <v>53</v>
      </c>
      <c r="C817" s="101" t="s">
        <v>12</v>
      </c>
      <c r="D817" s="5">
        <f>'90.1 Data-SI'!D817*Convert!$B$1</f>
        <v>5502.0804487537198</v>
      </c>
      <c r="E817" s="5">
        <f>'90.1 Data-IP'!E817/$D817</f>
        <v>5.166233832174445</v>
      </c>
      <c r="F817" s="5">
        <f>'90.1 Data-IP'!F817/$D817</f>
        <v>20.244608201305127</v>
      </c>
      <c r="G817" s="5">
        <f>'90.1 Data-IP'!G817/$D817</f>
        <v>2.366924069825838</v>
      </c>
      <c r="H817" s="5">
        <f>'90.1 Data-IP'!H817/$D817</f>
        <v>12.223939737615828</v>
      </c>
      <c r="I817" s="5">
        <f>'90.1 Data-IP'!I817/$D817</f>
        <v>4.2739000125457816</v>
      </c>
      <c r="J817" s="5">
        <f>'90.1 Data-IP'!J817/$D817</f>
        <v>9.0956034124311671</v>
      </c>
      <c r="K817" s="5">
        <f>'90.1 Data-IP'!K817/$D817</f>
        <v>0</v>
      </c>
      <c r="L817" s="5">
        <f>'90.1 Data-IP'!L817/$D817</f>
        <v>0</v>
      </c>
      <c r="M817" s="5">
        <f>'90.1 Data-IP'!M817/$D817</f>
        <v>4.8234260520468313</v>
      </c>
      <c r="N817" s="5">
        <f>'90.1 Data-IP'!N817/$D817</f>
        <v>0</v>
      </c>
      <c r="O817" s="5">
        <f>'90.1 Data-IP'!O817/$D817</f>
        <v>0</v>
      </c>
      <c r="P817" s="5">
        <f>'90.1 Data-IP'!P817/$D817</f>
        <v>0</v>
      </c>
      <c r="Q817" s="5">
        <f>'90.1 Data-IP'!Q817/$D817</f>
        <v>0</v>
      </c>
      <c r="R817" s="5">
        <f>'90.1 Data-IP'!R817/$D817</f>
        <v>0</v>
      </c>
      <c r="S817" s="5">
        <f>'90.1 Data-IP'!S817/$D817</f>
        <v>0</v>
      </c>
      <c r="T817" s="5">
        <f>'90.1 Data-IP'!T817/$D817</f>
        <v>3.1111098035702058</v>
      </c>
      <c r="U817" s="5">
        <f>'90.1 Data-IP'!U817/$D817</f>
        <v>0</v>
      </c>
      <c r="V817" s="5">
        <f>'90.1 Data-IP'!V817/$D817</f>
        <v>0</v>
      </c>
      <c r="W817" s="5">
        <f>'90.1 Data-IP'!W817/$D817</f>
        <v>12.356583954047116</v>
      </c>
      <c r="X817" s="5">
        <f>'90.1 Data-IP'!X817/$D817</f>
        <v>20.244608201305127</v>
      </c>
      <c r="Y817" s="5">
        <f t="shared" si="12"/>
        <v>32.601192155352244</v>
      </c>
      <c r="Z817" s="5">
        <f>'90.1 Data-IP'!Z817/$D817</f>
        <v>41.061136920210103</v>
      </c>
      <c r="AA817" s="5">
        <f>'90.1 Data-IP'!AA817/$D817</f>
        <v>20.244608201305127</v>
      </c>
      <c r="AB817" s="5">
        <f>'90.1 Data-IP'!AB817/$D817</f>
        <v>61.305745121515223</v>
      </c>
    </row>
    <row r="818" spans="1:28" x14ac:dyDescent="0.25">
      <c r="A818" s="95">
        <v>2004</v>
      </c>
      <c r="B818" s="95" t="s">
        <v>53</v>
      </c>
      <c r="C818" s="101" t="s">
        <v>8</v>
      </c>
      <c r="D818" s="5">
        <f>'90.1 Data-SI'!D818*Convert!$B$1</f>
        <v>5502.0804487537198</v>
      </c>
      <c r="E818" s="5">
        <f>'90.1 Data-IP'!E818/$D818</f>
        <v>4.0740723618181267</v>
      </c>
      <c r="F818" s="5">
        <f>'90.1 Data-IP'!F818/$D818</f>
        <v>29.772597306259069</v>
      </c>
      <c r="G818" s="5">
        <f>'90.1 Data-IP'!G818/$D818</f>
        <v>1.5348830758477598</v>
      </c>
      <c r="H818" s="5">
        <f>'90.1 Data-IP'!H818/$D818</f>
        <v>12.223939737615828</v>
      </c>
      <c r="I818" s="5">
        <f>'90.1 Data-IP'!I818/$D818</f>
        <v>4.2497828822855475</v>
      </c>
      <c r="J818" s="5">
        <f>'90.1 Data-IP'!J818/$D818</f>
        <v>9.0956034124311671</v>
      </c>
      <c r="K818" s="5">
        <f>'90.1 Data-IP'!K818/$D818</f>
        <v>0</v>
      </c>
      <c r="L818" s="5">
        <f>'90.1 Data-IP'!L818/$D818</f>
        <v>0</v>
      </c>
      <c r="M818" s="5">
        <f>'90.1 Data-IP'!M818/$D818</f>
        <v>4.8596017474371829</v>
      </c>
      <c r="N818" s="5">
        <f>'90.1 Data-IP'!N818/$D818</f>
        <v>0</v>
      </c>
      <c r="O818" s="5">
        <f>'90.1 Data-IP'!O818/$D818</f>
        <v>0</v>
      </c>
      <c r="P818" s="5">
        <f>'90.1 Data-IP'!P818/$D818</f>
        <v>0</v>
      </c>
      <c r="Q818" s="5">
        <f>'90.1 Data-IP'!Q818/$D818</f>
        <v>0</v>
      </c>
      <c r="R818" s="5">
        <f>'90.1 Data-IP'!R818/$D818</f>
        <v>0</v>
      </c>
      <c r="S818" s="5">
        <f>'90.1 Data-IP'!S818/$D818</f>
        <v>0</v>
      </c>
      <c r="T818" s="5">
        <f>'90.1 Data-IP'!T818/$D818</f>
        <v>3.1197230643774327</v>
      </c>
      <c r="U818" s="5">
        <f>'90.1 Data-IP'!U818/$D818</f>
        <v>0</v>
      </c>
      <c r="V818" s="5">
        <f>'90.1 Data-IP'!V818/$D818</f>
        <v>0</v>
      </c>
      <c r="W818" s="5">
        <f>'90.1 Data-IP'!W818/$D818</f>
        <v>10.468557185103069</v>
      </c>
      <c r="X818" s="5">
        <f>'90.1 Data-IP'!X818/$D818</f>
        <v>29.772597306259069</v>
      </c>
      <c r="Y818" s="5">
        <f t="shared" si="12"/>
        <v>40.241154491362138</v>
      </c>
      <c r="Z818" s="5">
        <f>'90.1 Data-IP'!Z818/$D818</f>
        <v>39.159328933974493</v>
      </c>
      <c r="AA818" s="5">
        <f>'90.1 Data-IP'!AA818/$D818</f>
        <v>29.772597306259069</v>
      </c>
      <c r="AB818" s="5">
        <f>'90.1 Data-IP'!AB818/$D818</f>
        <v>68.931926240233565</v>
      </c>
    </row>
    <row r="819" spans="1:28" x14ac:dyDescent="0.25">
      <c r="A819" s="95">
        <v>2007</v>
      </c>
      <c r="B819" s="95" t="s">
        <v>53</v>
      </c>
      <c r="C819" s="101" t="s">
        <v>10</v>
      </c>
      <c r="D819" s="5">
        <f>'90.1 Data-SI'!D819*Convert!$B$1</f>
        <v>5502.0804487537198</v>
      </c>
      <c r="E819" s="5">
        <f>'90.1 Data-IP'!E819/$D819</f>
        <v>0</v>
      </c>
      <c r="F819" s="5">
        <f>'90.1 Data-IP'!F819/$D819</f>
        <v>0</v>
      </c>
      <c r="G819" s="5">
        <f>'90.1 Data-IP'!G819/$D819</f>
        <v>18.12402339056597</v>
      </c>
      <c r="H819" s="5">
        <f>'90.1 Data-IP'!H819/$D819</f>
        <v>12.223939737615828</v>
      </c>
      <c r="I819" s="5">
        <f>'90.1 Data-IP'!I819/$D819</f>
        <v>4.2894038819987887</v>
      </c>
      <c r="J819" s="5">
        <f>'90.1 Data-IP'!J819/$D819</f>
        <v>9.0956034124311671</v>
      </c>
      <c r="K819" s="5">
        <f>'90.1 Data-IP'!K819/$D819</f>
        <v>0</v>
      </c>
      <c r="L819" s="5">
        <f>'90.1 Data-IP'!L819/$D819</f>
        <v>0</v>
      </c>
      <c r="M819" s="5">
        <f>'90.1 Data-IP'!M819/$D819</f>
        <v>5.7588261757116275</v>
      </c>
      <c r="N819" s="5">
        <f>'90.1 Data-IP'!N819/$D819</f>
        <v>0</v>
      </c>
      <c r="O819" s="5">
        <f>'90.1 Data-IP'!O819/$D819</f>
        <v>0</v>
      </c>
      <c r="P819" s="5">
        <f>'90.1 Data-IP'!P819/$D819</f>
        <v>0</v>
      </c>
      <c r="Q819" s="5">
        <f>'90.1 Data-IP'!Q819/$D819</f>
        <v>0</v>
      </c>
      <c r="R819" s="5">
        <f>'90.1 Data-IP'!R819/$D819</f>
        <v>0</v>
      </c>
      <c r="S819" s="5">
        <f>'90.1 Data-IP'!S819/$D819</f>
        <v>0</v>
      </c>
      <c r="T819" s="5">
        <f>'90.1 Data-IP'!T819/$D819</f>
        <v>3.1076644992473152</v>
      </c>
      <c r="U819" s="5">
        <f>'90.1 Data-IP'!U819/$D819</f>
        <v>0</v>
      </c>
      <c r="V819" s="5">
        <f>'90.1 Data-IP'!V819/$D819</f>
        <v>0</v>
      </c>
      <c r="W819" s="5">
        <f>'90.1 Data-IP'!W819/$D819</f>
        <v>23.882849566277596</v>
      </c>
      <c r="X819" s="5">
        <f>'90.1 Data-IP'!X819/$D819</f>
        <v>0</v>
      </c>
      <c r="Y819" s="5">
        <f t="shared" si="12"/>
        <v>23.882849566277596</v>
      </c>
      <c r="Z819" s="5">
        <f>'90.1 Data-IP'!Z819/$D819</f>
        <v>52.601183749732144</v>
      </c>
      <c r="AA819" s="5">
        <f>'90.1 Data-IP'!AA819/$D819</f>
        <v>0</v>
      </c>
      <c r="AB819" s="5">
        <f>'90.1 Data-IP'!AB819/$D819</f>
        <v>52.601183749732144</v>
      </c>
    </row>
    <row r="820" spans="1:28" x14ac:dyDescent="0.25">
      <c r="A820" s="95">
        <v>2007</v>
      </c>
      <c r="B820" s="95" t="s">
        <v>53</v>
      </c>
      <c r="C820" s="101" t="s">
        <v>6</v>
      </c>
      <c r="D820" s="5">
        <f>'90.1 Data-SI'!D820*Convert!$B$1</f>
        <v>5502.0804487537198</v>
      </c>
      <c r="E820" s="5">
        <f>'90.1 Data-IP'!E820/$D820</f>
        <v>0</v>
      </c>
      <c r="F820" s="5">
        <f>'90.1 Data-IP'!F820/$D820</f>
        <v>0</v>
      </c>
      <c r="G820" s="5">
        <f>'90.1 Data-IP'!G820/$D820</f>
        <v>14.354860461323659</v>
      </c>
      <c r="H820" s="5">
        <f>'90.1 Data-IP'!H820/$D820</f>
        <v>12.223939737615828</v>
      </c>
      <c r="I820" s="5">
        <f>'90.1 Data-IP'!I820/$D820</f>
        <v>4.2911265341602345</v>
      </c>
      <c r="J820" s="5">
        <f>'90.1 Data-IP'!J820/$D820</f>
        <v>9.0956034124311671</v>
      </c>
      <c r="K820" s="5">
        <f>'90.1 Data-IP'!K820/$D820</f>
        <v>0</v>
      </c>
      <c r="L820" s="5">
        <f>'90.1 Data-IP'!L820/$D820</f>
        <v>0</v>
      </c>
      <c r="M820" s="5">
        <f>'90.1 Data-IP'!M820/$D820</f>
        <v>5.1955189189190154</v>
      </c>
      <c r="N820" s="5">
        <f>'90.1 Data-IP'!N820/$D820</f>
        <v>0</v>
      </c>
      <c r="O820" s="5">
        <f>'90.1 Data-IP'!O820/$D820</f>
        <v>0</v>
      </c>
      <c r="P820" s="5">
        <f>'90.1 Data-IP'!P820/$D820</f>
        <v>0</v>
      </c>
      <c r="Q820" s="5">
        <f>'90.1 Data-IP'!Q820/$D820</f>
        <v>0</v>
      </c>
      <c r="R820" s="5">
        <f>'90.1 Data-IP'!R820/$D820</f>
        <v>0</v>
      </c>
      <c r="S820" s="5">
        <f>'90.1 Data-IP'!S820/$D820</f>
        <v>0</v>
      </c>
      <c r="T820" s="5">
        <f>'90.1 Data-IP'!T820/$D820</f>
        <v>3.1076644992473152</v>
      </c>
      <c r="U820" s="5">
        <f>'90.1 Data-IP'!U820/$D820</f>
        <v>0</v>
      </c>
      <c r="V820" s="5">
        <f>'90.1 Data-IP'!V820/$D820</f>
        <v>0</v>
      </c>
      <c r="W820" s="5">
        <f>'90.1 Data-IP'!W820/$D820</f>
        <v>19.550379380242674</v>
      </c>
      <c r="X820" s="5">
        <f>'90.1 Data-IP'!X820/$D820</f>
        <v>0</v>
      </c>
      <c r="Y820" s="5">
        <f t="shared" si="12"/>
        <v>19.550379380242674</v>
      </c>
      <c r="Z820" s="5">
        <f>'90.1 Data-IP'!Z820/$D820</f>
        <v>48.268713563697226</v>
      </c>
      <c r="AA820" s="5">
        <f>'90.1 Data-IP'!AA820/$D820</f>
        <v>0</v>
      </c>
      <c r="AB820" s="5">
        <f>'90.1 Data-IP'!AB820/$D820</f>
        <v>48.268713563697226</v>
      </c>
    </row>
    <row r="821" spans="1:28" x14ac:dyDescent="0.25">
      <c r="A821" s="95">
        <v>2007</v>
      </c>
      <c r="B821" s="95" t="s">
        <v>53</v>
      </c>
      <c r="C821" s="101" t="s">
        <v>11</v>
      </c>
      <c r="D821" s="5">
        <f>'90.1 Data-SI'!D821*Convert!$B$1</f>
        <v>5502.0804487537198</v>
      </c>
      <c r="E821" s="5">
        <f>'90.1 Data-IP'!E821/$D821</f>
        <v>0</v>
      </c>
      <c r="F821" s="5">
        <f>'90.1 Data-IP'!F821/$D821</f>
        <v>0</v>
      </c>
      <c r="G821" s="5">
        <f>'90.1 Data-IP'!G821/$D821</f>
        <v>13.121441513728826</v>
      </c>
      <c r="H821" s="5">
        <f>'90.1 Data-IP'!H821/$D821</f>
        <v>12.223939737615828</v>
      </c>
      <c r="I821" s="5">
        <f>'90.1 Data-IP'!I821/$D821</f>
        <v>4.2911265341602345</v>
      </c>
      <c r="J821" s="5">
        <f>'90.1 Data-IP'!J821/$D821</f>
        <v>9.0956034124311671</v>
      </c>
      <c r="K821" s="5">
        <f>'90.1 Data-IP'!K821/$D821</f>
        <v>0</v>
      </c>
      <c r="L821" s="5">
        <f>'90.1 Data-IP'!L821/$D821</f>
        <v>0</v>
      </c>
      <c r="M821" s="5">
        <f>'90.1 Data-IP'!M821/$D821</f>
        <v>5.2161907448563589</v>
      </c>
      <c r="N821" s="5">
        <f>'90.1 Data-IP'!N821/$D821</f>
        <v>0</v>
      </c>
      <c r="O821" s="5">
        <f>'90.1 Data-IP'!O821/$D821</f>
        <v>0</v>
      </c>
      <c r="P821" s="5">
        <f>'90.1 Data-IP'!P821/$D821</f>
        <v>0</v>
      </c>
      <c r="Q821" s="5">
        <f>'90.1 Data-IP'!Q821/$D821</f>
        <v>0</v>
      </c>
      <c r="R821" s="5">
        <f>'90.1 Data-IP'!R821/$D821</f>
        <v>0</v>
      </c>
      <c r="S821" s="5">
        <f>'90.1 Data-IP'!S821/$D821</f>
        <v>0</v>
      </c>
      <c r="T821" s="5">
        <f>'90.1 Data-IP'!T821/$D821</f>
        <v>3.1076644992473152</v>
      </c>
      <c r="U821" s="5">
        <f>'90.1 Data-IP'!U821/$D821</f>
        <v>0</v>
      </c>
      <c r="V821" s="5">
        <f>'90.1 Data-IP'!V821/$D821</f>
        <v>0</v>
      </c>
      <c r="W821" s="5">
        <f>'90.1 Data-IP'!W821/$D821</f>
        <v>18.337632258585185</v>
      </c>
      <c r="X821" s="5">
        <f>'90.1 Data-IP'!X821/$D821</f>
        <v>0</v>
      </c>
      <c r="Y821" s="5">
        <f t="shared" si="12"/>
        <v>18.337632258585185</v>
      </c>
      <c r="Z821" s="5">
        <f>'90.1 Data-IP'!Z821/$D821</f>
        <v>47.055966442039733</v>
      </c>
      <c r="AA821" s="5">
        <f>'90.1 Data-IP'!AA821/$D821</f>
        <v>0</v>
      </c>
      <c r="AB821" s="5">
        <f>'90.1 Data-IP'!AB821/$D821</f>
        <v>47.055966442039733</v>
      </c>
    </row>
    <row r="822" spans="1:28" x14ac:dyDescent="0.25">
      <c r="A822" s="95">
        <v>2007</v>
      </c>
      <c r="B822" s="95" t="s">
        <v>53</v>
      </c>
      <c r="C822" s="101" t="s">
        <v>13</v>
      </c>
      <c r="D822" s="5">
        <f>'90.1 Data-SI'!D822*Convert!$B$1</f>
        <v>5502.0804487537198</v>
      </c>
      <c r="E822" s="5">
        <f>'90.1 Data-IP'!E822/$D822</f>
        <v>5.1679564843358904E-3</v>
      </c>
      <c r="F822" s="5">
        <f>'90.1 Data-IP'!F822/$D822</f>
        <v>0</v>
      </c>
      <c r="G822" s="5">
        <f>'90.1 Data-IP'!G822/$D822</f>
        <v>11.495257873324467</v>
      </c>
      <c r="H822" s="5">
        <f>'90.1 Data-IP'!H822/$D822</f>
        <v>12.223939737615828</v>
      </c>
      <c r="I822" s="5">
        <f>'90.1 Data-IP'!I822/$D822</f>
        <v>4.2859585776758991</v>
      </c>
      <c r="J822" s="5">
        <f>'90.1 Data-IP'!J822/$D822</f>
        <v>9.0956034124311671</v>
      </c>
      <c r="K822" s="5">
        <f>'90.1 Data-IP'!K822/$D822</f>
        <v>0</v>
      </c>
      <c r="L822" s="5">
        <f>'90.1 Data-IP'!L822/$D822</f>
        <v>0</v>
      </c>
      <c r="M822" s="5">
        <f>'90.1 Data-IP'!M822/$D822</f>
        <v>4.8423752258227299</v>
      </c>
      <c r="N822" s="5">
        <f>'90.1 Data-IP'!N822/$D822</f>
        <v>0</v>
      </c>
      <c r="O822" s="5">
        <f>'90.1 Data-IP'!O822/$D822</f>
        <v>0</v>
      </c>
      <c r="P822" s="5">
        <f>'90.1 Data-IP'!P822/$D822</f>
        <v>0</v>
      </c>
      <c r="Q822" s="5">
        <f>'90.1 Data-IP'!Q822/$D822</f>
        <v>0</v>
      </c>
      <c r="R822" s="5">
        <f>'90.1 Data-IP'!R822/$D822</f>
        <v>0</v>
      </c>
      <c r="S822" s="5">
        <f>'90.1 Data-IP'!S822/$D822</f>
        <v>0</v>
      </c>
      <c r="T822" s="5">
        <f>'90.1 Data-IP'!T822/$D822</f>
        <v>3.1076644992473152</v>
      </c>
      <c r="U822" s="5">
        <f>'90.1 Data-IP'!U822/$D822</f>
        <v>0</v>
      </c>
      <c r="V822" s="5">
        <f>'90.1 Data-IP'!V822/$D822</f>
        <v>0</v>
      </c>
      <c r="W822" s="5">
        <f>'90.1 Data-IP'!W822/$D822</f>
        <v>16.342801055631533</v>
      </c>
      <c r="X822" s="5">
        <f>'90.1 Data-IP'!X822/$D822</f>
        <v>0</v>
      </c>
      <c r="Y822" s="5">
        <f t="shared" si="12"/>
        <v>16.342801055631533</v>
      </c>
      <c r="Z822" s="5">
        <f>'90.1 Data-IP'!Z822/$D822</f>
        <v>45.055967282601742</v>
      </c>
      <c r="AA822" s="5">
        <f>'90.1 Data-IP'!AA822/$D822</f>
        <v>0</v>
      </c>
      <c r="AB822" s="5">
        <f>'90.1 Data-IP'!AB822/$D822</f>
        <v>45.055967282601742</v>
      </c>
    </row>
    <row r="823" spans="1:28" x14ac:dyDescent="0.25">
      <c r="A823" s="95">
        <v>2007</v>
      </c>
      <c r="B823" s="95" t="s">
        <v>53</v>
      </c>
      <c r="C823" s="101" t="s">
        <v>19</v>
      </c>
      <c r="D823" s="5">
        <f>'90.1 Data-SI'!D823*Convert!$B$1</f>
        <v>5502.0804487537198</v>
      </c>
      <c r="E823" s="5">
        <f>'90.1 Data-IP'!E823/$D823</f>
        <v>6.3738129973475985E-2</v>
      </c>
      <c r="F823" s="5">
        <f>'90.1 Data-IP'!F823/$D823</f>
        <v>0</v>
      </c>
      <c r="G823" s="5">
        <f>'90.1 Data-IP'!G823/$D823</f>
        <v>10.630486488278928</v>
      </c>
      <c r="H823" s="5">
        <f>'90.1 Data-IP'!H823/$D823</f>
        <v>12.223939737615828</v>
      </c>
      <c r="I823" s="5">
        <f>'90.1 Data-IP'!I823/$D823</f>
        <v>4.2842359255144542</v>
      </c>
      <c r="J823" s="5">
        <f>'90.1 Data-IP'!J823/$D823</f>
        <v>9.0956034124311671</v>
      </c>
      <c r="K823" s="5">
        <f>'90.1 Data-IP'!K823/$D823</f>
        <v>0</v>
      </c>
      <c r="L823" s="5">
        <f>'90.1 Data-IP'!L823/$D823</f>
        <v>0</v>
      </c>
      <c r="M823" s="5">
        <f>'90.1 Data-IP'!M823/$D823</f>
        <v>4.9612382249624556</v>
      </c>
      <c r="N823" s="5">
        <f>'90.1 Data-IP'!N823/$D823</f>
        <v>0</v>
      </c>
      <c r="O823" s="5">
        <f>'90.1 Data-IP'!O823/$D823</f>
        <v>0</v>
      </c>
      <c r="P823" s="5">
        <f>'90.1 Data-IP'!P823/$D823</f>
        <v>0</v>
      </c>
      <c r="Q823" s="5">
        <f>'90.1 Data-IP'!Q823/$D823</f>
        <v>0</v>
      </c>
      <c r="R823" s="5">
        <f>'90.1 Data-IP'!R823/$D823</f>
        <v>0</v>
      </c>
      <c r="S823" s="5">
        <f>'90.1 Data-IP'!S823/$D823</f>
        <v>0</v>
      </c>
      <c r="T823" s="5">
        <f>'90.1 Data-IP'!T823/$D823</f>
        <v>3.1076644992473152</v>
      </c>
      <c r="U823" s="5">
        <f>'90.1 Data-IP'!U823/$D823</f>
        <v>0</v>
      </c>
      <c r="V823" s="5">
        <f>'90.1 Data-IP'!V823/$D823</f>
        <v>0</v>
      </c>
      <c r="W823" s="5">
        <f>'90.1 Data-IP'!W823/$D823</f>
        <v>15.65546284321486</v>
      </c>
      <c r="X823" s="5">
        <f>'90.1 Data-IP'!X823/$D823</f>
        <v>0</v>
      </c>
      <c r="Y823" s="5">
        <f t="shared" si="12"/>
        <v>15.65546284321486</v>
      </c>
      <c r="Z823" s="5">
        <f>'90.1 Data-IP'!Z823/$D823</f>
        <v>44.366906418023625</v>
      </c>
      <c r="AA823" s="5">
        <f>'90.1 Data-IP'!AA823/$D823</f>
        <v>0</v>
      </c>
      <c r="AB823" s="5">
        <f>'90.1 Data-IP'!AB823/$D823</f>
        <v>44.366906418023625</v>
      </c>
    </row>
    <row r="824" spans="1:28" x14ac:dyDescent="0.25">
      <c r="A824" s="95">
        <v>2007</v>
      </c>
      <c r="B824" s="95" t="s">
        <v>53</v>
      </c>
      <c r="C824" s="101" t="s">
        <v>20</v>
      </c>
      <c r="D824" s="5">
        <f>'90.1 Data-SI'!D824*Convert!$B$1</f>
        <v>5502.0804487537198</v>
      </c>
      <c r="E824" s="5">
        <f>'90.1 Data-IP'!E824/$D824</f>
        <v>5.8570173489140093E-2</v>
      </c>
      <c r="F824" s="5">
        <f>'90.1 Data-IP'!F824/$D824</f>
        <v>0</v>
      </c>
      <c r="G824" s="5">
        <f>'90.1 Data-IP'!G824/$D824</f>
        <v>8.0844065936627789</v>
      </c>
      <c r="H824" s="5">
        <f>'90.1 Data-IP'!H824/$D824</f>
        <v>12.223939737615828</v>
      </c>
      <c r="I824" s="5">
        <f>'90.1 Data-IP'!I824/$D824</f>
        <v>4.2876812298373439</v>
      </c>
      <c r="J824" s="5">
        <f>'90.1 Data-IP'!J824/$D824</f>
        <v>9.0956034124311671</v>
      </c>
      <c r="K824" s="5">
        <f>'90.1 Data-IP'!K824/$D824</f>
        <v>0</v>
      </c>
      <c r="L824" s="5">
        <f>'90.1 Data-IP'!L824/$D824</f>
        <v>0</v>
      </c>
      <c r="M824" s="5">
        <f>'90.1 Data-IP'!M824/$D824</f>
        <v>4.9560702684781193</v>
      </c>
      <c r="N824" s="5">
        <f>'90.1 Data-IP'!N824/$D824</f>
        <v>0</v>
      </c>
      <c r="O824" s="5">
        <f>'90.1 Data-IP'!O824/$D824</f>
        <v>0</v>
      </c>
      <c r="P824" s="5">
        <f>'90.1 Data-IP'!P824/$D824</f>
        <v>0</v>
      </c>
      <c r="Q824" s="5">
        <f>'90.1 Data-IP'!Q824/$D824</f>
        <v>0</v>
      </c>
      <c r="R824" s="5">
        <f>'90.1 Data-IP'!R824/$D824</f>
        <v>0</v>
      </c>
      <c r="S824" s="5">
        <f>'90.1 Data-IP'!S824/$D824</f>
        <v>0</v>
      </c>
      <c r="T824" s="5">
        <f>'90.1 Data-IP'!T824/$D824</f>
        <v>3.1076644992473152</v>
      </c>
      <c r="U824" s="5">
        <f>'90.1 Data-IP'!U824/$D824</f>
        <v>0</v>
      </c>
      <c r="V824" s="5">
        <f>'90.1 Data-IP'!V824/$D824</f>
        <v>0</v>
      </c>
      <c r="W824" s="5">
        <f>'90.1 Data-IP'!W824/$D824</f>
        <v>13.099047035630038</v>
      </c>
      <c r="X824" s="5">
        <f>'90.1 Data-IP'!X824/$D824</f>
        <v>0</v>
      </c>
      <c r="Y824" s="5">
        <f t="shared" si="12"/>
        <v>13.099047035630038</v>
      </c>
      <c r="Z824" s="5">
        <f>'90.1 Data-IP'!Z824/$D824</f>
        <v>41.813935914761693</v>
      </c>
      <c r="AA824" s="5">
        <f>'90.1 Data-IP'!AA824/$D824</f>
        <v>0</v>
      </c>
      <c r="AB824" s="5">
        <f>'90.1 Data-IP'!AB824/$D824</f>
        <v>41.813935914761693</v>
      </c>
    </row>
    <row r="825" spans="1:28" x14ac:dyDescent="0.25">
      <c r="A825" s="95">
        <v>2007</v>
      </c>
      <c r="B825" s="95" t="s">
        <v>53</v>
      </c>
      <c r="C825" s="101" t="s">
        <v>3</v>
      </c>
      <c r="D825" s="5">
        <f>'90.1 Data-SI'!D825*Convert!$B$1</f>
        <v>5502.0804487537198</v>
      </c>
      <c r="E825" s="5">
        <f>'90.1 Data-IP'!E825/$D825</f>
        <v>0.88027525449854682</v>
      </c>
      <c r="F825" s="5">
        <f>'90.1 Data-IP'!F825/$D825</f>
        <v>0.22566743314933388</v>
      </c>
      <c r="G825" s="5">
        <f>'90.1 Data-IP'!G825/$D825</f>
        <v>5.9224781310489307</v>
      </c>
      <c r="H825" s="5">
        <f>'90.1 Data-IP'!H825/$D825</f>
        <v>12.223939737615828</v>
      </c>
      <c r="I825" s="5">
        <f>'90.1 Data-IP'!I825/$D825</f>
        <v>4.2876812298373439</v>
      </c>
      <c r="J825" s="5">
        <f>'90.1 Data-IP'!J825/$D825</f>
        <v>9.0956034124311671</v>
      </c>
      <c r="K825" s="5">
        <f>'90.1 Data-IP'!K825/$D825</f>
        <v>0</v>
      </c>
      <c r="L825" s="5">
        <f>'90.1 Data-IP'!L825/$D825</f>
        <v>0</v>
      </c>
      <c r="M825" s="5">
        <f>'90.1 Data-IP'!M825/$D825</f>
        <v>4.3186889687433592</v>
      </c>
      <c r="N825" s="5">
        <f>'90.1 Data-IP'!N825/$D825</f>
        <v>0</v>
      </c>
      <c r="O825" s="5">
        <f>'90.1 Data-IP'!O825/$D825</f>
        <v>0</v>
      </c>
      <c r="P825" s="5">
        <f>'90.1 Data-IP'!P825/$D825</f>
        <v>0</v>
      </c>
      <c r="Q825" s="5">
        <f>'90.1 Data-IP'!Q825/$D825</f>
        <v>0</v>
      </c>
      <c r="R825" s="5">
        <f>'90.1 Data-IP'!R825/$D825</f>
        <v>0</v>
      </c>
      <c r="S825" s="5">
        <f>'90.1 Data-IP'!S825/$D825</f>
        <v>0</v>
      </c>
      <c r="T825" s="5">
        <f>'90.1 Data-IP'!T825/$D825</f>
        <v>3.1076644992473152</v>
      </c>
      <c r="U825" s="5">
        <f>'90.1 Data-IP'!U825/$D825</f>
        <v>0</v>
      </c>
      <c r="V825" s="5">
        <f>'90.1 Data-IP'!V825/$D825</f>
        <v>0</v>
      </c>
      <c r="W825" s="5">
        <f>'90.1 Data-IP'!W825/$D825</f>
        <v>11.121442354290837</v>
      </c>
      <c r="X825" s="5">
        <f>'90.1 Data-IP'!X825/$D825</f>
        <v>0.22566743314933388</v>
      </c>
      <c r="Y825" s="5">
        <f t="shared" si="12"/>
        <v>11.347109787440171</v>
      </c>
      <c r="Z825" s="5">
        <f>'90.1 Data-IP'!Z825/$D825</f>
        <v>39.834608581261051</v>
      </c>
      <c r="AA825" s="5">
        <f>'90.1 Data-IP'!AA825/$D825</f>
        <v>0.22566743314933388</v>
      </c>
      <c r="AB825" s="5">
        <f>'90.1 Data-IP'!AB825/$D825</f>
        <v>40.060276014410384</v>
      </c>
    </row>
    <row r="826" spans="1:28" x14ac:dyDescent="0.25">
      <c r="A826" s="95">
        <v>2007</v>
      </c>
      <c r="B826" s="95" t="s">
        <v>53</v>
      </c>
      <c r="C826" s="101" t="s">
        <v>7</v>
      </c>
      <c r="D826" s="5">
        <f>'90.1 Data-SI'!D826*Convert!$B$1</f>
        <v>5502.0804487537198</v>
      </c>
      <c r="E826" s="5">
        <f>'90.1 Data-IP'!E826/$D826</f>
        <v>0.31352269338304406</v>
      </c>
      <c r="F826" s="5">
        <f>'90.1 Data-IP'!F826/$D826</f>
        <v>1.7226521614452969E-2</v>
      </c>
      <c r="G826" s="5">
        <f>'90.1 Data-IP'!G826/$D826</f>
        <v>5.6089554376658874</v>
      </c>
      <c r="H826" s="5">
        <f>'90.1 Data-IP'!H826/$D826</f>
        <v>12.223939737615828</v>
      </c>
      <c r="I826" s="5">
        <f>'90.1 Data-IP'!I826/$D826</f>
        <v>4.2859585776758991</v>
      </c>
      <c r="J826" s="5">
        <f>'90.1 Data-IP'!J826/$D826</f>
        <v>9.0956034124311671</v>
      </c>
      <c r="K826" s="5">
        <f>'90.1 Data-IP'!K826/$D826</f>
        <v>0</v>
      </c>
      <c r="L826" s="5">
        <f>'90.1 Data-IP'!L826/$D826</f>
        <v>0</v>
      </c>
      <c r="M826" s="5">
        <f>'90.1 Data-IP'!M826/$D826</f>
        <v>4.5133486629866777</v>
      </c>
      <c r="N826" s="5">
        <f>'90.1 Data-IP'!N826/$D826</f>
        <v>0</v>
      </c>
      <c r="O826" s="5">
        <f>'90.1 Data-IP'!O826/$D826</f>
        <v>0</v>
      </c>
      <c r="P826" s="5">
        <f>'90.1 Data-IP'!P826/$D826</f>
        <v>0</v>
      </c>
      <c r="Q826" s="5">
        <f>'90.1 Data-IP'!Q826/$D826</f>
        <v>0</v>
      </c>
      <c r="R826" s="5">
        <f>'90.1 Data-IP'!R826/$D826</f>
        <v>0</v>
      </c>
      <c r="S826" s="5">
        <f>'90.1 Data-IP'!S826/$D826</f>
        <v>0</v>
      </c>
      <c r="T826" s="5">
        <f>'90.1 Data-IP'!T826/$D826</f>
        <v>3.1076644992473152</v>
      </c>
      <c r="U826" s="5">
        <f>'90.1 Data-IP'!U826/$D826</f>
        <v>0</v>
      </c>
      <c r="V826" s="5">
        <f>'90.1 Data-IP'!V826/$D826</f>
        <v>0</v>
      </c>
      <c r="W826" s="5">
        <f>'90.1 Data-IP'!W826/$D826</f>
        <v>10.435826794035609</v>
      </c>
      <c r="X826" s="5">
        <f>'90.1 Data-IP'!X826/$D826</f>
        <v>1.7226521614452969E-2</v>
      </c>
      <c r="Y826" s="5">
        <f t="shared" si="12"/>
        <v>10.453053315650063</v>
      </c>
      <c r="Z826" s="5">
        <f>'90.1 Data-IP'!Z826/$D826</f>
        <v>39.150715673167262</v>
      </c>
      <c r="AA826" s="5">
        <f>'90.1 Data-IP'!AA826/$D826</f>
        <v>1.7226521614452969E-2</v>
      </c>
      <c r="AB826" s="5">
        <f>'90.1 Data-IP'!AB826/$D826</f>
        <v>39.167942194781716</v>
      </c>
    </row>
    <row r="827" spans="1:28" x14ac:dyDescent="0.25">
      <c r="A827" s="95">
        <v>2007</v>
      </c>
      <c r="B827" s="95" t="s">
        <v>53</v>
      </c>
      <c r="C827" s="101" t="s">
        <v>17</v>
      </c>
      <c r="D827" s="5">
        <f>'90.1 Data-SI'!D827*Convert!$B$1</f>
        <v>5502.0804487537198</v>
      </c>
      <c r="E827" s="5">
        <f>'90.1 Data-IP'!E827/$D827</f>
        <v>3.2730391067460646E-2</v>
      </c>
      <c r="F827" s="5">
        <f>'90.1 Data-IP'!F827/$D827</f>
        <v>0</v>
      </c>
      <c r="G827" s="5">
        <f>'90.1 Data-IP'!G827/$D827</f>
        <v>4.2807906211915636</v>
      </c>
      <c r="H827" s="5">
        <f>'90.1 Data-IP'!H827/$D827</f>
        <v>12.223939737615828</v>
      </c>
      <c r="I827" s="5">
        <f>'90.1 Data-IP'!I827/$D827</f>
        <v>4.2859585776758991</v>
      </c>
      <c r="J827" s="5">
        <f>'90.1 Data-IP'!J827/$D827</f>
        <v>9.0956034124311671</v>
      </c>
      <c r="K827" s="5">
        <f>'90.1 Data-IP'!K827/$D827</f>
        <v>0</v>
      </c>
      <c r="L827" s="5">
        <f>'90.1 Data-IP'!L827/$D827</f>
        <v>0</v>
      </c>
      <c r="M827" s="5">
        <f>'90.1 Data-IP'!M827/$D827</f>
        <v>3.7295419295290677</v>
      </c>
      <c r="N827" s="5">
        <f>'90.1 Data-IP'!N827/$D827</f>
        <v>0</v>
      </c>
      <c r="O827" s="5">
        <f>'90.1 Data-IP'!O827/$D827</f>
        <v>0</v>
      </c>
      <c r="P827" s="5">
        <f>'90.1 Data-IP'!P827/$D827</f>
        <v>0</v>
      </c>
      <c r="Q827" s="5">
        <f>'90.1 Data-IP'!Q827/$D827</f>
        <v>0</v>
      </c>
      <c r="R827" s="5">
        <f>'90.1 Data-IP'!R827/$D827</f>
        <v>0</v>
      </c>
      <c r="S827" s="5">
        <f>'90.1 Data-IP'!S827/$D827</f>
        <v>0</v>
      </c>
      <c r="T827" s="5">
        <f>'90.1 Data-IP'!T827/$D827</f>
        <v>3.1076644992473152</v>
      </c>
      <c r="U827" s="5">
        <f>'90.1 Data-IP'!U827/$D827</f>
        <v>0</v>
      </c>
      <c r="V827" s="5">
        <f>'90.1 Data-IP'!V827/$D827</f>
        <v>0</v>
      </c>
      <c r="W827" s="5">
        <f>'90.1 Data-IP'!W827/$D827</f>
        <v>8.0430629417880901</v>
      </c>
      <c r="X827" s="5">
        <f>'90.1 Data-IP'!X827/$D827</f>
        <v>0</v>
      </c>
      <c r="Y827" s="5">
        <f t="shared" si="12"/>
        <v>8.0430629417880901</v>
      </c>
      <c r="Z827" s="5">
        <f>'90.1 Data-IP'!Z827/$D827</f>
        <v>36.756229168758303</v>
      </c>
      <c r="AA827" s="5">
        <f>'90.1 Data-IP'!AA827/$D827</f>
        <v>0</v>
      </c>
      <c r="AB827" s="5">
        <f>'90.1 Data-IP'!AB827/$D827</f>
        <v>36.756229168758303</v>
      </c>
    </row>
    <row r="828" spans="1:28" x14ac:dyDescent="0.25">
      <c r="A828" s="95">
        <v>2007</v>
      </c>
      <c r="B828" s="95" t="s">
        <v>53</v>
      </c>
      <c r="C828" s="101" t="s">
        <v>14</v>
      </c>
      <c r="D828" s="5">
        <f>'90.1 Data-SI'!D828*Convert!$B$1</f>
        <v>5502.0804487537198</v>
      </c>
      <c r="E828" s="5">
        <f>'90.1 Data-IP'!E828/$D828</f>
        <v>2.180877636389746</v>
      </c>
      <c r="F828" s="5">
        <f>'90.1 Data-IP'!F828/$D828</f>
        <v>0.88888851530577329</v>
      </c>
      <c r="G828" s="5">
        <f>'90.1 Data-IP'!G828/$D828</f>
        <v>4.0396193185892209</v>
      </c>
      <c r="H828" s="5">
        <f>'90.1 Data-IP'!H828/$D828</f>
        <v>12.223939737615828</v>
      </c>
      <c r="I828" s="5">
        <f>'90.1 Data-IP'!I828/$D828</f>
        <v>4.2807906211915636</v>
      </c>
      <c r="J828" s="5">
        <f>'90.1 Data-IP'!J828/$D828</f>
        <v>9.0956034124311671</v>
      </c>
      <c r="K828" s="5">
        <f>'90.1 Data-IP'!K828/$D828</f>
        <v>0</v>
      </c>
      <c r="L828" s="5">
        <f>'90.1 Data-IP'!L828/$D828</f>
        <v>0</v>
      </c>
      <c r="M828" s="5">
        <f>'90.1 Data-IP'!M828/$D828</f>
        <v>3.9259242759338315</v>
      </c>
      <c r="N828" s="5">
        <f>'90.1 Data-IP'!N828/$D828</f>
        <v>0</v>
      </c>
      <c r="O828" s="5">
        <f>'90.1 Data-IP'!O828/$D828</f>
        <v>0</v>
      </c>
      <c r="P828" s="5">
        <f>'90.1 Data-IP'!P828/$D828</f>
        <v>0</v>
      </c>
      <c r="Q828" s="5">
        <f>'90.1 Data-IP'!Q828/$D828</f>
        <v>0</v>
      </c>
      <c r="R828" s="5">
        <f>'90.1 Data-IP'!R828/$D828</f>
        <v>0</v>
      </c>
      <c r="S828" s="5">
        <f>'90.1 Data-IP'!S828/$D828</f>
        <v>0</v>
      </c>
      <c r="T828" s="5">
        <f>'90.1 Data-IP'!T828/$D828</f>
        <v>3.1076644992473152</v>
      </c>
      <c r="U828" s="5">
        <f>'90.1 Data-IP'!U828/$D828</f>
        <v>0</v>
      </c>
      <c r="V828" s="5">
        <f>'90.1 Data-IP'!V828/$D828</f>
        <v>0</v>
      </c>
      <c r="W828" s="5">
        <f>'90.1 Data-IP'!W828/$D828</f>
        <v>10.146421230912798</v>
      </c>
      <c r="X828" s="5">
        <f>'90.1 Data-IP'!X828/$D828</f>
        <v>0.88888851530577329</v>
      </c>
      <c r="Y828" s="5">
        <f t="shared" si="12"/>
        <v>11.035309746218571</v>
      </c>
      <c r="Z828" s="5">
        <f>'90.1 Data-IP'!Z828/$D828</f>
        <v>38.854419501398681</v>
      </c>
      <c r="AA828" s="5">
        <f>'90.1 Data-IP'!AA828/$D828</f>
        <v>0.88888851530577329</v>
      </c>
      <c r="AB828" s="5">
        <f>'90.1 Data-IP'!AB828/$D828</f>
        <v>39.743308016704454</v>
      </c>
    </row>
    <row r="829" spans="1:28" x14ac:dyDescent="0.25">
      <c r="A829" s="95">
        <v>2007</v>
      </c>
      <c r="B829" s="95" t="s">
        <v>53</v>
      </c>
      <c r="C829" s="101" t="s">
        <v>2</v>
      </c>
      <c r="D829" s="5">
        <f>'90.1 Data-SI'!D829*Convert!$B$1</f>
        <v>5502.0804487537198</v>
      </c>
      <c r="E829" s="5">
        <f>'90.1 Data-IP'!E829/$D829</f>
        <v>0.91645094988889797</v>
      </c>
      <c r="F829" s="5">
        <f>'90.1 Data-IP'!F829/$D829</f>
        <v>0.13608952075417849</v>
      </c>
      <c r="G829" s="5">
        <f>'90.1 Data-IP'!G829/$D829</f>
        <v>4.7355707918131209</v>
      </c>
      <c r="H829" s="5">
        <f>'90.1 Data-IP'!H829/$D829</f>
        <v>12.223939737615828</v>
      </c>
      <c r="I829" s="5">
        <f>'90.1 Data-IP'!I829/$D829</f>
        <v>4.2842359255144542</v>
      </c>
      <c r="J829" s="5">
        <f>'90.1 Data-IP'!J829/$D829</f>
        <v>9.0956034124311671</v>
      </c>
      <c r="K829" s="5">
        <f>'90.1 Data-IP'!K829/$D829</f>
        <v>0</v>
      </c>
      <c r="L829" s="5">
        <f>'90.1 Data-IP'!L829/$D829</f>
        <v>0</v>
      </c>
      <c r="M829" s="5">
        <f>'90.1 Data-IP'!M829/$D829</f>
        <v>4.9388437468636663</v>
      </c>
      <c r="N829" s="5">
        <f>'90.1 Data-IP'!N829/$D829</f>
        <v>0</v>
      </c>
      <c r="O829" s="5">
        <f>'90.1 Data-IP'!O829/$D829</f>
        <v>0</v>
      </c>
      <c r="P829" s="5">
        <f>'90.1 Data-IP'!P829/$D829</f>
        <v>0</v>
      </c>
      <c r="Q829" s="5">
        <f>'90.1 Data-IP'!Q829/$D829</f>
        <v>0</v>
      </c>
      <c r="R829" s="5">
        <f>'90.1 Data-IP'!R829/$D829</f>
        <v>0</v>
      </c>
      <c r="S829" s="5">
        <f>'90.1 Data-IP'!S829/$D829</f>
        <v>0</v>
      </c>
      <c r="T829" s="5">
        <f>'90.1 Data-IP'!T829/$D829</f>
        <v>3.1076644992473152</v>
      </c>
      <c r="U829" s="5">
        <f>'90.1 Data-IP'!U829/$D829</f>
        <v>0</v>
      </c>
      <c r="V829" s="5">
        <f>'90.1 Data-IP'!V829/$D829</f>
        <v>0</v>
      </c>
      <c r="W829" s="5">
        <f>'90.1 Data-IP'!W829/$D829</f>
        <v>10.590865488565685</v>
      </c>
      <c r="X829" s="5">
        <f>'90.1 Data-IP'!X829/$D829</f>
        <v>0.13608952075417849</v>
      </c>
      <c r="Y829" s="5">
        <f t="shared" si="12"/>
        <v>10.726955009319862</v>
      </c>
      <c r="Z829" s="5">
        <f>'90.1 Data-IP'!Z829/$D829</f>
        <v>39.300586411213004</v>
      </c>
      <c r="AA829" s="5">
        <f>'90.1 Data-IP'!AA829/$D829</f>
        <v>0.13608952075417849</v>
      </c>
      <c r="AB829" s="5">
        <f>'90.1 Data-IP'!AB829/$D829</f>
        <v>39.436675931967187</v>
      </c>
    </row>
    <row r="830" spans="1:28" x14ac:dyDescent="0.25">
      <c r="A830" s="95">
        <v>2007</v>
      </c>
      <c r="B830" s="95" t="s">
        <v>53</v>
      </c>
      <c r="C830" s="101" t="s">
        <v>18</v>
      </c>
      <c r="D830" s="5">
        <f>'90.1 Data-SI'!D830*Convert!$B$1</f>
        <v>5502.0804487537198</v>
      </c>
      <c r="E830" s="5">
        <f>'90.1 Data-IP'!E830/$D830</f>
        <v>1.2265283389490513</v>
      </c>
      <c r="F830" s="5">
        <f>'90.1 Data-IP'!F830/$D830</f>
        <v>0.15331604236863142</v>
      </c>
      <c r="G830" s="5">
        <f>'90.1 Data-IP'!G830/$D830</f>
        <v>1.9552102032404119</v>
      </c>
      <c r="H830" s="5">
        <f>'90.1 Data-IP'!H830/$D830</f>
        <v>12.223939737615828</v>
      </c>
      <c r="I830" s="5">
        <f>'90.1 Data-IP'!I830/$D830</f>
        <v>4.2756226647072273</v>
      </c>
      <c r="J830" s="5">
        <f>'90.1 Data-IP'!J830/$D830</f>
        <v>9.0956034124311671</v>
      </c>
      <c r="K830" s="5">
        <f>'90.1 Data-IP'!K830/$D830</f>
        <v>0</v>
      </c>
      <c r="L830" s="5">
        <f>'90.1 Data-IP'!L830/$D830</f>
        <v>0</v>
      </c>
      <c r="M830" s="5">
        <f>'90.1 Data-IP'!M830/$D830</f>
        <v>3.8552955373145741</v>
      </c>
      <c r="N830" s="5">
        <f>'90.1 Data-IP'!N830/$D830</f>
        <v>0</v>
      </c>
      <c r="O830" s="5">
        <f>'90.1 Data-IP'!O830/$D830</f>
        <v>0</v>
      </c>
      <c r="P830" s="5">
        <f>'90.1 Data-IP'!P830/$D830</f>
        <v>0</v>
      </c>
      <c r="Q830" s="5">
        <f>'90.1 Data-IP'!Q830/$D830</f>
        <v>0</v>
      </c>
      <c r="R830" s="5">
        <f>'90.1 Data-IP'!R830/$D830</f>
        <v>0</v>
      </c>
      <c r="S830" s="5">
        <f>'90.1 Data-IP'!S830/$D830</f>
        <v>0</v>
      </c>
      <c r="T830" s="5">
        <f>'90.1 Data-IP'!T830/$D830</f>
        <v>3.1076644992473152</v>
      </c>
      <c r="U830" s="5">
        <f>'90.1 Data-IP'!U830/$D830</f>
        <v>0</v>
      </c>
      <c r="V830" s="5">
        <f>'90.1 Data-IP'!V830/$D830</f>
        <v>0</v>
      </c>
      <c r="W830" s="5">
        <f>'90.1 Data-IP'!W830/$D830</f>
        <v>7.0370340795040374</v>
      </c>
      <c r="X830" s="5">
        <f>'90.1 Data-IP'!X830/$D830</f>
        <v>0.15331604236863142</v>
      </c>
      <c r="Y830" s="5">
        <f t="shared" si="12"/>
        <v>7.1903501218726689</v>
      </c>
      <c r="Z830" s="5">
        <f>'90.1 Data-IP'!Z830/$D830</f>
        <v>35.73986439350557</v>
      </c>
      <c r="AA830" s="5">
        <f>'90.1 Data-IP'!AA830/$D830</f>
        <v>0.15331604236863142</v>
      </c>
      <c r="AB830" s="5">
        <f>'90.1 Data-IP'!AB830/$D830</f>
        <v>35.8931804358742</v>
      </c>
    </row>
    <row r="831" spans="1:28" x14ac:dyDescent="0.25">
      <c r="A831" s="95">
        <v>2007</v>
      </c>
      <c r="B831" s="95" t="s">
        <v>53</v>
      </c>
      <c r="C831" s="101" t="s">
        <v>4</v>
      </c>
      <c r="D831" s="5">
        <f>'90.1 Data-SI'!D831*Convert!$B$1</f>
        <v>5502.0804487537198</v>
      </c>
      <c r="E831" s="5">
        <f>'90.1 Data-IP'!E831/$D831</f>
        <v>3.552108756900203</v>
      </c>
      <c r="F831" s="5">
        <f>'90.1 Data-IP'!F831/$D831</f>
        <v>2.9698523263316914</v>
      </c>
      <c r="G831" s="5">
        <f>'90.1 Data-IP'!G831/$D831</f>
        <v>2.4151583303463062</v>
      </c>
      <c r="H831" s="5">
        <f>'90.1 Data-IP'!H831/$D831</f>
        <v>12.223939737615828</v>
      </c>
      <c r="I831" s="5">
        <f>'90.1 Data-IP'!I831/$D831</f>
        <v>4.2825132733530085</v>
      </c>
      <c r="J831" s="5">
        <f>'90.1 Data-IP'!J831/$D831</f>
        <v>9.0956034124311671</v>
      </c>
      <c r="K831" s="5">
        <f>'90.1 Data-IP'!K831/$D831</f>
        <v>0</v>
      </c>
      <c r="L831" s="5">
        <f>'90.1 Data-IP'!L831/$D831</f>
        <v>0</v>
      </c>
      <c r="M831" s="5">
        <f>'90.1 Data-IP'!M831/$D831</f>
        <v>3.7243739730447323</v>
      </c>
      <c r="N831" s="5">
        <f>'90.1 Data-IP'!N831/$D831</f>
        <v>0</v>
      </c>
      <c r="O831" s="5">
        <f>'90.1 Data-IP'!O831/$D831</f>
        <v>0</v>
      </c>
      <c r="P831" s="5">
        <f>'90.1 Data-IP'!P831/$D831</f>
        <v>0</v>
      </c>
      <c r="Q831" s="5">
        <f>'90.1 Data-IP'!Q831/$D831</f>
        <v>0</v>
      </c>
      <c r="R831" s="5">
        <f>'90.1 Data-IP'!R831/$D831</f>
        <v>0</v>
      </c>
      <c r="S831" s="5">
        <f>'90.1 Data-IP'!S831/$D831</f>
        <v>0</v>
      </c>
      <c r="T831" s="5">
        <f>'90.1 Data-IP'!T831/$D831</f>
        <v>3.1076644992473152</v>
      </c>
      <c r="U831" s="5">
        <f>'90.1 Data-IP'!U831/$D831</f>
        <v>0</v>
      </c>
      <c r="V831" s="5">
        <f>'90.1 Data-IP'!V831/$D831</f>
        <v>0</v>
      </c>
      <c r="W831" s="5">
        <f>'90.1 Data-IP'!W831/$D831</f>
        <v>9.6916410602912411</v>
      </c>
      <c r="X831" s="5">
        <f>'90.1 Data-IP'!X831/$D831</f>
        <v>2.9698523263316914</v>
      </c>
      <c r="Y831" s="5">
        <f t="shared" si="12"/>
        <v>12.661493386622933</v>
      </c>
      <c r="Z831" s="5">
        <f>'90.1 Data-IP'!Z831/$D831</f>
        <v>38.399639330777113</v>
      </c>
      <c r="AA831" s="5">
        <f>'90.1 Data-IP'!AA831/$D831</f>
        <v>2.9698523263316914</v>
      </c>
      <c r="AB831" s="5">
        <f>'90.1 Data-IP'!AB831/$D831</f>
        <v>41.369491657108803</v>
      </c>
    </row>
    <row r="832" spans="1:28" x14ac:dyDescent="0.25">
      <c r="A832" s="95">
        <v>2007</v>
      </c>
      <c r="B832" s="95" t="s">
        <v>53</v>
      </c>
      <c r="C832" s="101" t="s">
        <v>5</v>
      </c>
      <c r="D832" s="5">
        <f>'90.1 Data-SI'!D832*Convert!$B$1</f>
        <v>5502.0804487537198</v>
      </c>
      <c r="E832" s="5">
        <f>'90.1 Data-IP'!E832/$D832</f>
        <v>1.9776046813392012</v>
      </c>
      <c r="F832" s="5">
        <f>'90.1 Data-IP'!F832/$D832</f>
        <v>1.4005162072550266</v>
      </c>
      <c r="G832" s="5">
        <f>'90.1 Data-IP'!G832/$D832</f>
        <v>3.2523672808087207</v>
      </c>
      <c r="H832" s="5">
        <f>'90.1 Data-IP'!H832/$D832</f>
        <v>12.223939737615828</v>
      </c>
      <c r="I832" s="5">
        <f>'90.1 Data-IP'!I832/$D832</f>
        <v>4.2825132733530085</v>
      </c>
      <c r="J832" s="5">
        <f>'90.1 Data-IP'!J832/$D832</f>
        <v>9.0956034124311671</v>
      </c>
      <c r="K832" s="5">
        <f>'90.1 Data-IP'!K832/$D832</f>
        <v>0</v>
      </c>
      <c r="L832" s="5">
        <f>'90.1 Data-IP'!L832/$D832</f>
        <v>0</v>
      </c>
      <c r="M832" s="5">
        <f>'90.1 Data-IP'!M832/$D832</f>
        <v>4.4754503154348813</v>
      </c>
      <c r="N832" s="5">
        <f>'90.1 Data-IP'!N832/$D832</f>
        <v>0</v>
      </c>
      <c r="O832" s="5">
        <f>'90.1 Data-IP'!O832/$D832</f>
        <v>0</v>
      </c>
      <c r="P832" s="5">
        <f>'90.1 Data-IP'!P832/$D832</f>
        <v>0</v>
      </c>
      <c r="Q832" s="5">
        <f>'90.1 Data-IP'!Q832/$D832</f>
        <v>0</v>
      </c>
      <c r="R832" s="5">
        <f>'90.1 Data-IP'!R832/$D832</f>
        <v>0</v>
      </c>
      <c r="S832" s="5">
        <f>'90.1 Data-IP'!S832/$D832</f>
        <v>0</v>
      </c>
      <c r="T832" s="5">
        <f>'90.1 Data-IP'!T832/$D832</f>
        <v>3.1076644992473152</v>
      </c>
      <c r="U832" s="5">
        <f>'90.1 Data-IP'!U832/$D832</f>
        <v>0</v>
      </c>
      <c r="V832" s="5">
        <f>'90.1 Data-IP'!V832/$D832</f>
        <v>0</v>
      </c>
      <c r="W832" s="5">
        <f>'90.1 Data-IP'!W832/$D832</f>
        <v>9.7054222775828034</v>
      </c>
      <c r="X832" s="5">
        <f>'90.1 Data-IP'!X832/$D832</f>
        <v>1.4005162072550266</v>
      </c>
      <c r="Y832" s="5">
        <f t="shared" si="12"/>
        <v>11.10593848483783</v>
      </c>
      <c r="Z832" s="5">
        <f>'90.1 Data-IP'!Z832/$D832</f>
        <v>38.413420548068679</v>
      </c>
      <c r="AA832" s="5">
        <f>'90.1 Data-IP'!AA832/$D832</f>
        <v>1.4005162072550266</v>
      </c>
      <c r="AB832" s="5">
        <f>'90.1 Data-IP'!AB832/$D832</f>
        <v>39.813936755323702</v>
      </c>
    </row>
    <row r="833" spans="1:28" x14ac:dyDescent="0.25">
      <c r="A833" s="95">
        <v>2007</v>
      </c>
      <c r="B833" s="95" t="s">
        <v>53</v>
      </c>
      <c r="C833" s="101" t="s">
        <v>15</v>
      </c>
      <c r="D833" s="5">
        <f>'90.1 Data-SI'!D833*Convert!$B$1</f>
        <v>5502.0804487537198</v>
      </c>
      <c r="E833" s="5">
        <f>'90.1 Data-IP'!E833/$D833</f>
        <v>1.2454775127249498</v>
      </c>
      <c r="F833" s="5">
        <f>'90.1 Data-IP'!F833/$D833</f>
        <v>0.18604643343609209</v>
      </c>
      <c r="G833" s="5">
        <f>'90.1 Data-IP'!G833/$D833</f>
        <v>1.4246333375152607</v>
      </c>
      <c r="H833" s="5">
        <f>'90.1 Data-IP'!H833/$D833</f>
        <v>12.223939737615828</v>
      </c>
      <c r="I833" s="5">
        <f>'90.1 Data-IP'!I833/$D833</f>
        <v>4.2756226647072273</v>
      </c>
      <c r="J833" s="5">
        <f>'90.1 Data-IP'!J833/$D833</f>
        <v>9.0956034124311671</v>
      </c>
      <c r="K833" s="5">
        <f>'90.1 Data-IP'!K833/$D833</f>
        <v>0</v>
      </c>
      <c r="L833" s="5">
        <f>'90.1 Data-IP'!L833/$D833</f>
        <v>0</v>
      </c>
      <c r="M833" s="5">
        <f>'90.1 Data-IP'!M833/$D833</f>
        <v>3.4711441053122729</v>
      </c>
      <c r="N833" s="5">
        <f>'90.1 Data-IP'!N833/$D833</f>
        <v>0</v>
      </c>
      <c r="O833" s="5">
        <f>'90.1 Data-IP'!O833/$D833</f>
        <v>0</v>
      </c>
      <c r="P833" s="5">
        <f>'90.1 Data-IP'!P833/$D833</f>
        <v>0</v>
      </c>
      <c r="Q833" s="5">
        <f>'90.1 Data-IP'!Q833/$D833</f>
        <v>0</v>
      </c>
      <c r="R833" s="5">
        <f>'90.1 Data-IP'!R833/$D833</f>
        <v>0</v>
      </c>
      <c r="S833" s="5">
        <f>'90.1 Data-IP'!S833/$D833</f>
        <v>0</v>
      </c>
      <c r="T833" s="5">
        <f>'90.1 Data-IP'!T833/$D833</f>
        <v>3.1076644992473152</v>
      </c>
      <c r="U833" s="5">
        <f>'90.1 Data-IP'!U833/$D833</f>
        <v>0</v>
      </c>
      <c r="V833" s="5">
        <f>'90.1 Data-IP'!V833/$D833</f>
        <v>0</v>
      </c>
      <c r="W833" s="5">
        <f>'90.1 Data-IP'!W833/$D833</f>
        <v>6.1412549555524842</v>
      </c>
      <c r="X833" s="5">
        <f>'90.1 Data-IP'!X833/$D833</f>
        <v>0.18604643343609209</v>
      </c>
      <c r="Y833" s="5">
        <f t="shared" si="12"/>
        <v>6.3273013889885767</v>
      </c>
      <c r="Z833" s="5">
        <f>'90.1 Data-IP'!Z833/$D833</f>
        <v>34.842362617392574</v>
      </c>
      <c r="AA833" s="5">
        <f>'90.1 Data-IP'!AA833/$D833</f>
        <v>0.18604643343609209</v>
      </c>
      <c r="AB833" s="5">
        <f>'90.1 Data-IP'!AB833/$D833</f>
        <v>35.028409050828671</v>
      </c>
    </row>
    <row r="834" spans="1:28" x14ac:dyDescent="0.25">
      <c r="A834" s="95">
        <v>2007</v>
      </c>
      <c r="B834" s="95" t="s">
        <v>53</v>
      </c>
      <c r="C834" s="101" t="s">
        <v>16</v>
      </c>
      <c r="D834" s="5">
        <f>'90.1 Data-SI'!D834*Convert!$B$1</f>
        <v>5502.0804487537198</v>
      </c>
      <c r="E834" s="5">
        <f>'90.1 Data-IP'!E834/$D834</f>
        <v>3.8484049286687934</v>
      </c>
      <c r="F834" s="5">
        <f>'90.1 Data-IP'!F834/$D834</f>
        <v>9.2850951501901502</v>
      </c>
      <c r="G834" s="5">
        <f>'90.1 Data-IP'!G834/$D834</f>
        <v>2.6856147196932176</v>
      </c>
      <c r="H834" s="5">
        <f>'90.1 Data-IP'!H834/$D834</f>
        <v>12.223939737615828</v>
      </c>
      <c r="I834" s="5">
        <f>'90.1 Data-IP'!I834/$D834</f>
        <v>4.2790679690301179</v>
      </c>
      <c r="J834" s="5">
        <f>'90.1 Data-IP'!J834/$D834</f>
        <v>9.0956034124311671</v>
      </c>
      <c r="K834" s="5">
        <f>'90.1 Data-IP'!K834/$D834</f>
        <v>0</v>
      </c>
      <c r="L834" s="5">
        <f>'90.1 Data-IP'!L834/$D834</f>
        <v>0</v>
      </c>
      <c r="M834" s="5">
        <f>'90.1 Data-IP'!M834/$D834</f>
        <v>4.1998259696036344</v>
      </c>
      <c r="N834" s="5">
        <f>'90.1 Data-IP'!N834/$D834</f>
        <v>0</v>
      </c>
      <c r="O834" s="5">
        <f>'90.1 Data-IP'!O834/$D834</f>
        <v>0</v>
      </c>
      <c r="P834" s="5">
        <f>'90.1 Data-IP'!P834/$D834</f>
        <v>0</v>
      </c>
      <c r="Q834" s="5">
        <f>'90.1 Data-IP'!Q834/$D834</f>
        <v>0</v>
      </c>
      <c r="R834" s="5">
        <f>'90.1 Data-IP'!R834/$D834</f>
        <v>0</v>
      </c>
      <c r="S834" s="5">
        <f>'90.1 Data-IP'!S834/$D834</f>
        <v>0</v>
      </c>
      <c r="T834" s="5">
        <f>'90.1 Data-IP'!T834/$D834</f>
        <v>3.1076644992473152</v>
      </c>
      <c r="U834" s="5">
        <f>'90.1 Data-IP'!U834/$D834</f>
        <v>0</v>
      </c>
      <c r="V834" s="5">
        <f>'90.1 Data-IP'!V834/$D834</f>
        <v>0</v>
      </c>
      <c r="W834" s="5">
        <f>'90.1 Data-IP'!W834/$D834</f>
        <v>10.733845617965645</v>
      </c>
      <c r="X834" s="5">
        <f>'90.1 Data-IP'!X834/$D834</f>
        <v>9.2850951501901502</v>
      </c>
      <c r="Y834" s="5">
        <f t="shared" ref="Y834:Y897" si="13">SUM(W834:X834)</f>
        <v>20.018940768155794</v>
      </c>
      <c r="Z834" s="5">
        <f>'90.1 Data-IP'!Z834/$D834</f>
        <v>39.440121236290068</v>
      </c>
      <c r="AA834" s="5">
        <f>'90.1 Data-IP'!AA834/$D834</f>
        <v>9.2850951501901502</v>
      </c>
      <c r="AB834" s="5">
        <f>'90.1 Data-IP'!AB834/$D834</f>
        <v>48.72521638648022</v>
      </c>
    </row>
    <row r="835" spans="1:28" x14ac:dyDescent="0.25">
      <c r="A835" s="95">
        <v>2007</v>
      </c>
      <c r="B835" s="95" t="s">
        <v>53</v>
      </c>
      <c r="C835" s="101" t="s">
        <v>9</v>
      </c>
      <c r="D835" s="5">
        <f>'90.1 Data-SI'!D835*Convert!$B$1</f>
        <v>5502.0804487537198</v>
      </c>
      <c r="E835" s="5">
        <f>'90.1 Data-IP'!E835/$D835</f>
        <v>2.3807052871174004</v>
      </c>
      <c r="F835" s="5">
        <f>'90.1 Data-IP'!F835/$D835</f>
        <v>5.1920736145961248</v>
      </c>
      <c r="G835" s="5">
        <f>'90.1 Data-IP'!G835/$D835</f>
        <v>2.2756235052692371</v>
      </c>
      <c r="H835" s="5">
        <f>'90.1 Data-IP'!H835/$D835</f>
        <v>12.223939737615828</v>
      </c>
      <c r="I835" s="5">
        <f>'90.1 Data-IP'!I835/$D835</f>
        <v>4.2773453168686721</v>
      </c>
      <c r="J835" s="5">
        <f>'90.1 Data-IP'!J835/$D835</f>
        <v>9.0956034124311671</v>
      </c>
      <c r="K835" s="5">
        <f>'90.1 Data-IP'!K835/$D835</f>
        <v>0</v>
      </c>
      <c r="L835" s="5">
        <f>'90.1 Data-IP'!L835/$D835</f>
        <v>0</v>
      </c>
      <c r="M835" s="5">
        <f>'90.1 Data-IP'!M835/$D835</f>
        <v>4.4237707505915225</v>
      </c>
      <c r="N835" s="5">
        <f>'90.1 Data-IP'!N835/$D835</f>
        <v>0</v>
      </c>
      <c r="O835" s="5">
        <f>'90.1 Data-IP'!O835/$D835</f>
        <v>0</v>
      </c>
      <c r="P835" s="5">
        <f>'90.1 Data-IP'!P835/$D835</f>
        <v>0</v>
      </c>
      <c r="Q835" s="5">
        <f>'90.1 Data-IP'!Q835/$D835</f>
        <v>0</v>
      </c>
      <c r="R835" s="5">
        <f>'90.1 Data-IP'!R835/$D835</f>
        <v>0</v>
      </c>
      <c r="S835" s="5">
        <f>'90.1 Data-IP'!S835/$D835</f>
        <v>0</v>
      </c>
      <c r="T835" s="5">
        <f>'90.1 Data-IP'!T835/$D835</f>
        <v>3.1076644992473152</v>
      </c>
      <c r="U835" s="5">
        <f>'90.1 Data-IP'!U835/$D835</f>
        <v>0</v>
      </c>
      <c r="V835" s="5">
        <f>'90.1 Data-IP'!V835/$D835</f>
        <v>0</v>
      </c>
      <c r="W835" s="5">
        <f>'90.1 Data-IP'!W835/$D835</f>
        <v>9.0800995429781608</v>
      </c>
      <c r="X835" s="5">
        <f>'90.1 Data-IP'!X835/$D835</f>
        <v>5.1920736145961248</v>
      </c>
      <c r="Y835" s="5">
        <f t="shared" si="13"/>
        <v>14.272173157574287</v>
      </c>
      <c r="Z835" s="5">
        <f>'90.1 Data-IP'!Z835/$D835</f>
        <v>37.784652509141139</v>
      </c>
      <c r="AA835" s="5">
        <f>'90.1 Data-IP'!AA835/$D835</f>
        <v>5.1920736145961248</v>
      </c>
      <c r="AB835" s="5">
        <f>'90.1 Data-IP'!AB835/$D835</f>
        <v>42.976726123737265</v>
      </c>
    </row>
    <row r="836" spans="1:28" x14ac:dyDescent="0.25">
      <c r="A836" s="95">
        <v>2007</v>
      </c>
      <c r="B836" s="95" t="s">
        <v>53</v>
      </c>
      <c r="C836" s="101" t="s">
        <v>12</v>
      </c>
      <c r="D836" s="5">
        <f>'90.1 Data-SI'!D836*Convert!$B$1</f>
        <v>5502.0804487537198</v>
      </c>
      <c r="E836" s="5">
        <f>'90.1 Data-IP'!E836/$D836</f>
        <v>3.3402225410424307</v>
      </c>
      <c r="F836" s="5">
        <f>'90.1 Data-IP'!F836/$D836</f>
        <v>13.750209552656358</v>
      </c>
      <c r="G836" s="5">
        <f>'90.1 Data-IP'!G836/$D836</f>
        <v>2.2308345490716599</v>
      </c>
      <c r="H836" s="5">
        <f>'90.1 Data-IP'!H836/$D836</f>
        <v>12.223939737615828</v>
      </c>
      <c r="I836" s="5">
        <f>'90.1 Data-IP'!I836/$D836</f>
        <v>4.2739000125457816</v>
      </c>
      <c r="J836" s="5">
        <f>'90.1 Data-IP'!J836/$D836</f>
        <v>9.0956034124311671</v>
      </c>
      <c r="K836" s="5">
        <f>'90.1 Data-IP'!K836/$D836</f>
        <v>0</v>
      </c>
      <c r="L836" s="5">
        <f>'90.1 Data-IP'!L836/$D836</f>
        <v>0</v>
      </c>
      <c r="M836" s="5">
        <f>'90.1 Data-IP'!M836/$D836</f>
        <v>4.3169663165819134</v>
      </c>
      <c r="N836" s="5">
        <f>'90.1 Data-IP'!N836/$D836</f>
        <v>0</v>
      </c>
      <c r="O836" s="5">
        <f>'90.1 Data-IP'!O836/$D836</f>
        <v>0</v>
      </c>
      <c r="P836" s="5">
        <f>'90.1 Data-IP'!P836/$D836</f>
        <v>0</v>
      </c>
      <c r="Q836" s="5">
        <f>'90.1 Data-IP'!Q836/$D836</f>
        <v>0</v>
      </c>
      <c r="R836" s="5">
        <f>'90.1 Data-IP'!R836/$D836</f>
        <v>0</v>
      </c>
      <c r="S836" s="5">
        <f>'90.1 Data-IP'!S836/$D836</f>
        <v>0</v>
      </c>
      <c r="T836" s="5">
        <f>'90.1 Data-IP'!T836/$D836</f>
        <v>3.1111098035702058</v>
      </c>
      <c r="U836" s="5">
        <f>'90.1 Data-IP'!U836/$D836</f>
        <v>0</v>
      </c>
      <c r="V836" s="5">
        <f>'90.1 Data-IP'!V836/$D836</f>
        <v>0</v>
      </c>
      <c r="W836" s="5">
        <f>'90.1 Data-IP'!W836/$D836</f>
        <v>9.8880234066960035</v>
      </c>
      <c r="X836" s="5">
        <f>'90.1 Data-IP'!X836/$D836</f>
        <v>13.750209552656358</v>
      </c>
      <c r="Y836" s="5">
        <f t="shared" si="13"/>
        <v>23.638232959352361</v>
      </c>
      <c r="Z836" s="5">
        <f>'90.1 Data-IP'!Z836/$D836</f>
        <v>38.592576372858986</v>
      </c>
      <c r="AA836" s="5">
        <f>'90.1 Data-IP'!AA836/$D836</f>
        <v>13.750209552656358</v>
      </c>
      <c r="AB836" s="5">
        <f>'90.1 Data-IP'!AB836/$D836</f>
        <v>52.342785925515344</v>
      </c>
    </row>
    <row r="837" spans="1:28" x14ac:dyDescent="0.25">
      <c r="A837" s="95">
        <v>2007</v>
      </c>
      <c r="B837" s="95" t="s">
        <v>53</v>
      </c>
      <c r="C837" s="101" t="s">
        <v>8</v>
      </c>
      <c r="D837" s="5">
        <f>'90.1 Data-SI'!D837*Convert!$B$1</f>
        <v>5502.0804487537198</v>
      </c>
      <c r="E837" s="5">
        <f>'90.1 Data-IP'!E837/$D837</f>
        <v>3.0232545433364963</v>
      </c>
      <c r="F837" s="5">
        <f>'90.1 Data-IP'!F837/$D837</f>
        <v>22.275615099649137</v>
      </c>
      <c r="G837" s="5">
        <f>'90.1 Data-IP'!G837/$D837</f>
        <v>1.428078641838151</v>
      </c>
      <c r="H837" s="5">
        <f>'90.1 Data-IP'!H837/$D837</f>
        <v>12.223939737615828</v>
      </c>
      <c r="I837" s="5">
        <f>'90.1 Data-IP'!I837/$D837</f>
        <v>4.2497828822855475</v>
      </c>
      <c r="J837" s="5">
        <f>'90.1 Data-IP'!J837/$D837</f>
        <v>9.0956034124311671</v>
      </c>
      <c r="K837" s="5">
        <f>'90.1 Data-IP'!K837/$D837</f>
        <v>0</v>
      </c>
      <c r="L837" s="5">
        <f>'90.1 Data-IP'!L837/$D837</f>
        <v>0</v>
      </c>
      <c r="M837" s="5">
        <f>'90.1 Data-IP'!M837/$D837</f>
        <v>4.4943994892107799</v>
      </c>
      <c r="N837" s="5">
        <f>'90.1 Data-IP'!N837/$D837</f>
        <v>0</v>
      </c>
      <c r="O837" s="5">
        <f>'90.1 Data-IP'!O837/$D837</f>
        <v>0</v>
      </c>
      <c r="P837" s="5">
        <f>'90.1 Data-IP'!P837/$D837</f>
        <v>0</v>
      </c>
      <c r="Q837" s="5">
        <f>'90.1 Data-IP'!Q837/$D837</f>
        <v>0</v>
      </c>
      <c r="R837" s="5">
        <f>'90.1 Data-IP'!R837/$D837</f>
        <v>0</v>
      </c>
      <c r="S837" s="5">
        <f>'90.1 Data-IP'!S837/$D837</f>
        <v>0</v>
      </c>
      <c r="T837" s="5">
        <f>'90.1 Data-IP'!T837/$D837</f>
        <v>3.1197230643774327</v>
      </c>
      <c r="U837" s="5">
        <f>'90.1 Data-IP'!U837/$D837</f>
        <v>0</v>
      </c>
      <c r="V837" s="5">
        <f>'90.1 Data-IP'!V837/$D837</f>
        <v>0</v>
      </c>
      <c r="W837" s="5">
        <f>'90.1 Data-IP'!W837/$D837</f>
        <v>8.9457326743854271</v>
      </c>
      <c r="X837" s="5">
        <f>'90.1 Data-IP'!X837/$D837</f>
        <v>22.275615099649137</v>
      </c>
      <c r="Y837" s="5">
        <f t="shared" si="13"/>
        <v>31.221347774034562</v>
      </c>
      <c r="Z837" s="5">
        <f>'90.1 Data-IP'!Z837/$D837</f>
        <v>37.634781771095405</v>
      </c>
      <c r="AA837" s="5">
        <f>'90.1 Data-IP'!AA837/$D837</f>
        <v>22.275615099649137</v>
      </c>
      <c r="AB837" s="5">
        <f>'90.1 Data-IP'!AB837/$D837</f>
        <v>59.910396870744542</v>
      </c>
    </row>
    <row r="838" spans="1:28" x14ac:dyDescent="0.25">
      <c r="A838" s="95">
        <v>2010</v>
      </c>
      <c r="B838" s="95" t="s">
        <v>53</v>
      </c>
      <c r="C838" s="101" t="s">
        <v>10</v>
      </c>
      <c r="D838" s="5">
        <f>'90.1 Data-SI'!D838*Convert!$B$1</f>
        <v>5502.0804487537198</v>
      </c>
      <c r="E838" s="5">
        <f>'90.1 Data-IP'!E838/$D838</f>
        <v>0</v>
      </c>
      <c r="F838" s="5">
        <f>'90.1 Data-IP'!F838/$D838</f>
        <v>0</v>
      </c>
      <c r="G838" s="5">
        <f>'90.1 Data-IP'!G838/$D838</f>
        <v>16.797581226253094</v>
      </c>
      <c r="H838" s="5">
        <f>'90.1 Data-IP'!H838/$D838</f>
        <v>8.9009437181878504</v>
      </c>
      <c r="I838" s="5">
        <f>'90.1 Data-IP'!I838/$D838</f>
        <v>2.0534013764427943</v>
      </c>
      <c r="J838" s="5">
        <f>'90.1 Data-IP'!J838/$D838</f>
        <v>8.4737259821494142</v>
      </c>
      <c r="K838" s="5">
        <f>'90.1 Data-IP'!K838/$D838</f>
        <v>0</v>
      </c>
      <c r="L838" s="5">
        <f>'90.1 Data-IP'!L838/$D838</f>
        <v>0</v>
      </c>
      <c r="M838" s="5">
        <f>'90.1 Data-IP'!M838/$D838</f>
        <v>5.2265266578250307</v>
      </c>
      <c r="N838" s="5">
        <f>'90.1 Data-IP'!N838/$D838</f>
        <v>0</v>
      </c>
      <c r="O838" s="5">
        <f>'90.1 Data-IP'!O838/$D838</f>
        <v>0</v>
      </c>
      <c r="P838" s="5">
        <f>'90.1 Data-IP'!P838/$D838</f>
        <v>0</v>
      </c>
      <c r="Q838" s="5">
        <f>'90.1 Data-IP'!Q838/$D838</f>
        <v>0</v>
      </c>
      <c r="R838" s="5">
        <f>'90.1 Data-IP'!R838/$D838</f>
        <v>0</v>
      </c>
      <c r="S838" s="5">
        <f>'90.1 Data-IP'!S838/$D838</f>
        <v>0</v>
      </c>
      <c r="T838" s="5">
        <f>'90.1 Data-IP'!T838/$D838</f>
        <v>3.1024965427629803</v>
      </c>
      <c r="U838" s="5">
        <f>'90.1 Data-IP'!U838/$D838</f>
        <v>0</v>
      </c>
      <c r="V838" s="5">
        <f>'90.1 Data-IP'!V838/$D838</f>
        <v>0</v>
      </c>
      <c r="W838" s="5">
        <f>'90.1 Data-IP'!W838/$D838</f>
        <v>22.024107884078123</v>
      </c>
      <c r="X838" s="5">
        <f>'90.1 Data-IP'!X838/$D838</f>
        <v>0</v>
      </c>
      <c r="Y838" s="5">
        <f t="shared" si="13"/>
        <v>22.024107884078123</v>
      </c>
      <c r="Z838" s="5">
        <f>'90.1 Data-IP'!Z838/$D838</f>
        <v>44.554675503621155</v>
      </c>
      <c r="AA838" s="5">
        <f>'90.1 Data-IP'!AA838/$D838</f>
        <v>0</v>
      </c>
      <c r="AB838" s="5">
        <f>'90.1 Data-IP'!AB838/$D838</f>
        <v>44.554675503621155</v>
      </c>
    </row>
    <row r="839" spans="1:28" x14ac:dyDescent="0.25">
      <c r="A839" s="95">
        <v>2010</v>
      </c>
      <c r="B839" s="95" t="s">
        <v>53</v>
      </c>
      <c r="C839" s="101" t="s">
        <v>6</v>
      </c>
      <c r="D839" s="5">
        <f>'90.1 Data-SI'!D839*Convert!$B$1</f>
        <v>5502.0804487537198</v>
      </c>
      <c r="E839" s="5">
        <f>'90.1 Data-IP'!E839/$D839</f>
        <v>0</v>
      </c>
      <c r="F839" s="5">
        <f>'90.1 Data-IP'!F839/$D839</f>
        <v>0</v>
      </c>
      <c r="G839" s="5">
        <f>'90.1 Data-IP'!G839/$D839</f>
        <v>13.27820286042035</v>
      </c>
      <c r="H839" s="5">
        <f>'90.1 Data-IP'!H839/$D839</f>
        <v>8.9216155441251921</v>
      </c>
      <c r="I839" s="5">
        <f>'90.1 Data-IP'!I839/$D839</f>
        <v>2.0534013764427943</v>
      </c>
      <c r="J839" s="5">
        <f>'90.1 Data-IP'!J839/$D839</f>
        <v>8.4737259821494142</v>
      </c>
      <c r="K839" s="5">
        <f>'90.1 Data-IP'!K839/$D839</f>
        <v>0</v>
      </c>
      <c r="L839" s="5">
        <f>'90.1 Data-IP'!L839/$D839</f>
        <v>0</v>
      </c>
      <c r="M839" s="5">
        <f>'90.1 Data-IP'!M839/$D839</f>
        <v>4.7527973134275738</v>
      </c>
      <c r="N839" s="5">
        <f>'90.1 Data-IP'!N839/$D839</f>
        <v>0</v>
      </c>
      <c r="O839" s="5">
        <f>'90.1 Data-IP'!O839/$D839</f>
        <v>0</v>
      </c>
      <c r="P839" s="5">
        <f>'90.1 Data-IP'!P839/$D839</f>
        <v>0</v>
      </c>
      <c r="Q839" s="5">
        <f>'90.1 Data-IP'!Q839/$D839</f>
        <v>0</v>
      </c>
      <c r="R839" s="5">
        <f>'90.1 Data-IP'!R839/$D839</f>
        <v>0</v>
      </c>
      <c r="S839" s="5">
        <f>'90.1 Data-IP'!S839/$D839</f>
        <v>0</v>
      </c>
      <c r="T839" s="5">
        <f>'90.1 Data-IP'!T839/$D839</f>
        <v>3.1024965427629803</v>
      </c>
      <c r="U839" s="5">
        <f>'90.1 Data-IP'!U839/$D839</f>
        <v>0</v>
      </c>
      <c r="V839" s="5">
        <f>'90.1 Data-IP'!V839/$D839</f>
        <v>0</v>
      </c>
      <c r="W839" s="5">
        <f>'90.1 Data-IP'!W839/$D839</f>
        <v>18.031000173847925</v>
      </c>
      <c r="X839" s="5">
        <f>'90.1 Data-IP'!X839/$D839</f>
        <v>0</v>
      </c>
      <c r="Y839" s="5">
        <f t="shared" si="13"/>
        <v>18.031000173847925</v>
      </c>
      <c r="Z839" s="5">
        <f>'90.1 Data-IP'!Z839/$D839</f>
        <v>40.582239619328305</v>
      </c>
      <c r="AA839" s="5">
        <f>'90.1 Data-IP'!AA839/$D839</f>
        <v>0</v>
      </c>
      <c r="AB839" s="5">
        <f>'90.1 Data-IP'!AB839/$D839</f>
        <v>40.582239619328305</v>
      </c>
    </row>
    <row r="840" spans="1:28" x14ac:dyDescent="0.25">
      <c r="A840" s="95">
        <v>2010</v>
      </c>
      <c r="B840" s="95" t="s">
        <v>53</v>
      </c>
      <c r="C840" s="101" t="s">
        <v>11</v>
      </c>
      <c r="D840" s="5">
        <f>'90.1 Data-SI'!D840*Convert!$B$1</f>
        <v>5502.0804487537198</v>
      </c>
      <c r="E840" s="5">
        <f>'90.1 Data-IP'!E840/$D840</f>
        <v>0</v>
      </c>
      <c r="F840" s="5">
        <f>'90.1 Data-IP'!F840/$D840</f>
        <v>0</v>
      </c>
      <c r="G840" s="5">
        <f>'90.1 Data-IP'!G840/$D840</f>
        <v>11.998272304466495</v>
      </c>
      <c r="H840" s="5">
        <f>'90.1 Data-IP'!H840/$D840</f>
        <v>8.9836310219372226</v>
      </c>
      <c r="I840" s="5">
        <f>'90.1 Data-IP'!I840/$D840</f>
        <v>2.0534013764427943</v>
      </c>
      <c r="J840" s="5">
        <f>'90.1 Data-IP'!J840/$D840</f>
        <v>8.4737259821494142</v>
      </c>
      <c r="K840" s="5">
        <f>'90.1 Data-IP'!K840/$D840</f>
        <v>0</v>
      </c>
      <c r="L840" s="5">
        <f>'90.1 Data-IP'!L840/$D840</f>
        <v>0</v>
      </c>
      <c r="M840" s="5">
        <f>'90.1 Data-IP'!M840/$D840</f>
        <v>4.7355707918131209</v>
      </c>
      <c r="N840" s="5">
        <f>'90.1 Data-IP'!N840/$D840</f>
        <v>0</v>
      </c>
      <c r="O840" s="5">
        <f>'90.1 Data-IP'!O840/$D840</f>
        <v>0</v>
      </c>
      <c r="P840" s="5">
        <f>'90.1 Data-IP'!P840/$D840</f>
        <v>0</v>
      </c>
      <c r="Q840" s="5">
        <f>'90.1 Data-IP'!Q840/$D840</f>
        <v>0</v>
      </c>
      <c r="R840" s="5">
        <f>'90.1 Data-IP'!R840/$D840</f>
        <v>0</v>
      </c>
      <c r="S840" s="5">
        <f>'90.1 Data-IP'!S840/$D840</f>
        <v>0</v>
      </c>
      <c r="T840" s="5">
        <f>'90.1 Data-IP'!T840/$D840</f>
        <v>3.1024965427629803</v>
      </c>
      <c r="U840" s="5">
        <f>'90.1 Data-IP'!U840/$D840</f>
        <v>0</v>
      </c>
      <c r="V840" s="5">
        <f>'90.1 Data-IP'!V840/$D840</f>
        <v>0</v>
      </c>
      <c r="W840" s="5">
        <f>'90.1 Data-IP'!W840/$D840</f>
        <v>16.733843096279617</v>
      </c>
      <c r="X840" s="5">
        <f>'90.1 Data-IP'!X840/$D840</f>
        <v>0</v>
      </c>
      <c r="Y840" s="5">
        <f t="shared" si="13"/>
        <v>16.733843096279617</v>
      </c>
      <c r="Z840" s="5">
        <f>'90.1 Data-IP'!Z840/$D840</f>
        <v>39.34709801957203</v>
      </c>
      <c r="AA840" s="5">
        <f>'90.1 Data-IP'!AA840/$D840</f>
        <v>0</v>
      </c>
      <c r="AB840" s="5">
        <f>'90.1 Data-IP'!AB840/$D840</f>
        <v>39.34709801957203</v>
      </c>
    </row>
    <row r="841" spans="1:28" x14ac:dyDescent="0.25">
      <c r="A841" s="95">
        <v>2010</v>
      </c>
      <c r="B841" s="95" t="s">
        <v>53</v>
      </c>
      <c r="C841" s="101" t="s">
        <v>13</v>
      </c>
      <c r="D841" s="5">
        <f>'90.1 Data-SI'!D841*Convert!$B$1</f>
        <v>5502.0804487537198</v>
      </c>
      <c r="E841" s="5">
        <f>'90.1 Data-IP'!E841/$D841</f>
        <v>1.0335912968671781E-2</v>
      </c>
      <c r="F841" s="5">
        <f>'90.1 Data-IP'!F841/$D841</f>
        <v>0</v>
      </c>
      <c r="G841" s="5">
        <f>'90.1 Data-IP'!G841/$D841</f>
        <v>10.571916314789787</v>
      </c>
      <c r="H841" s="5">
        <f>'90.1 Data-IP'!H841/$D841</f>
        <v>8.9698498046456603</v>
      </c>
      <c r="I841" s="5">
        <f>'90.1 Data-IP'!I841/$D841</f>
        <v>2.0499560721199033</v>
      </c>
      <c r="J841" s="5">
        <f>'90.1 Data-IP'!J841/$D841</f>
        <v>8.4737259821494142</v>
      </c>
      <c r="K841" s="5">
        <f>'90.1 Data-IP'!K841/$D841</f>
        <v>0</v>
      </c>
      <c r="L841" s="5">
        <f>'90.1 Data-IP'!L841/$D841</f>
        <v>0</v>
      </c>
      <c r="M841" s="5">
        <f>'90.1 Data-IP'!M841/$D841</f>
        <v>4.4341066635601942</v>
      </c>
      <c r="N841" s="5">
        <f>'90.1 Data-IP'!N841/$D841</f>
        <v>0</v>
      </c>
      <c r="O841" s="5">
        <f>'90.1 Data-IP'!O841/$D841</f>
        <v>0</v>
      </c>
      <c r="P841" s="5">
        <f>'90.1 Data-IP'!P841/$D841</f>
        <v>0</v>
      </c>
      <c r="Q841" s="5">
        <f>'90.1 Data-IP'!Q841/$D841</f>
        <v>0</v>
      </c>
      <c r="R841" s="5">
        <f>'90.1 Data-IP'!R841/$D841</f>
        <v>0</v>
      </c>
      <c r="S841" s="5">
        <f>'90.1 Data-IP'!S841/$D841</f>
        <v>0</v>
      </c>
      <c r="T841" s="5">
        <f>'90.1 Data-IP'!T841/$D841</f>
        <v>3.1024965427629803</v>
      </c>
      <c r="U841" s="5">
        <f>'90.1 Data-IP'!U841/$D841</f>
        <v>0</v>
      </c>
      <c r="V841" s="5">
        <f>'90.1 Data-IP'!V841/$D841</f>
        <v>0</v>
      </c>
      <c r="W841" s="5">
        <f>'90.1 Data-IP'!W841/$D841</f>
        <v>15.016358891318653</v>
      </c>
      <c r="X841" s="5">
        <f>'90.1 Data-IP'!X841/$D841</f>
        <v>0</v>
      </c>
      <c r="Y841" s="5">
        <f t="shared" si="13"/>
        <v>15.016358891318653</v>
      </c>
      <c r="Z841" s="5">
        <f>'90.1 Data-IP'!Z841/$D841</f>
        <v>37.612387292996615</v>
      </c>
      <c r="AA841" s="5">
        <f>'90.1 Data-IP'!AA841/$D841</f>
        <v>0</v>
      </c>
      <c r="AB841" s="5">
        <f>'90.1 Data-IP'!AB841/$D841</f>
        <v>37.612387292996615</v>
      </c>
    </row>
    <row r="842" spans="1:28" x14ac:dyDescent="0.25">
      <c r="A842" s="95">
        <v>2010</v>
      </c>
      <c r="B842" s="95" t="s">
        <v>53</v>
      </c>
      <c r="C842" s="101" t="s">
        <v>19</v>
      </c>
      <c r="D842" s="5">
        <f>'90.1 Data-SI'!D842*Convert!$B$1</f>
        <v>5502.0804487537198</v>
      </c>
      <c r="E842" s="5">
        <f>'90.1 Data-IP'!E842/$D842</f>
        <v>6.8906086457811877E-2</v>
      </c>
      <c r="F842" s="5">
        <f>'90.1 Data-IP'!F842/$D842</f>
        <v>0</v>
      </c>
      <c r="G842" s="5">
        <f>'90.1 Data-IP'!G842/$D842</f>
        <v>9.6296255824792087</v>
      </c>
      <c r="H842" s="5">
        <f>'90.1 Data-IP'!H842/$D842</f>
        <v>8.9819083697757769</v>
      </c>
      <c r="I842" s="5">
        <f>'90.1 Data-IP'!I842/$D842</f>
        <v>2.0499560721199033</v>
      </c>
      <c r="J842" s="5">
        <f>'90.1 Data-IP'!J842/$D842</f>
        <v>8.4737259821494142</v>
      </c>
      <c r="K842" s="5">
        <f>'90.1 Data-IP'!K842/$D842</f>
        <v>0</v>
      </c>
      <c r="L842" s="5">
        <f>'90.1 Data-IP'!L842/$D842</f>
        <v>0</v>
      </c>
      <c r="M842" s="5">
        <f>'90.1 Data-IP'!M842/$D842</f>
        <v>4.5116260108252328</v>
      </c>
      <c r="N842" s="5">
        <f>'90.1 Data-IP'!N842/$D842</f>
        <v>0</v>
      </c>
      <c r="O842" s="5">
        <f>'90.1 Data-IP'!O842/$D842</f>
        <v>0</v>
      </c>
      <c r="P842" s="5">
        <f>'90.1 Data-IP'!P842/$D842</f>
        <v>0</v>
      </c>
      <c r="Q842" s="5">
        <f>'90.1 Data-IP'!Q842/$D842</f>
        <v>0</v>
      </c>
      <c r="R842" s="5">
        <f>'90.1 Data-IP'!R842/$D842</f>
        <v>0</v>
      </c>
      <c r="S842" s="5">
        <f>'90.1 Data-IP'!S842/$D842</f>
        <v>0</v>
      </c>
      <c r="T842" s="5">
        <f>'90.1 Data-IP'!T842/$D842</f>
        <v>3.1024965427629803</v>
      </c>
      <c r="U842" s="5">
        <f>'90.1 Data-IP'!U842/$D842</f>
        <v>0</v>
      </c>
      <c r="V842" s="5">
        <f>'90.1 Data-IP'!V842/$D842</f>
        <v>0</v>
      </c>
      <c r="W842" s="5">
        <f>'90.1 Data-IP'!W842/$D842</f>
        <v>14.210157679762254</v>
      </c>
      <c r="X842" s="5">
        <f>'90.1 Data-IP'!X842/$D842</f>
        <v>0</v>
      </c>
      <c r="Y842" s="5">
        <f t="shared" si="13"/>
        <v>14.210157679762254</v>
      </c>
      <c r="Z842" s="5">
        <f>'90.1 Data-IP'!Z842/$D842</f>
        <v>36.816521994408888</v>
      </c>
      <c r="AA842" s="5">
        <f>'90.1 Data-IP'!AA842/$D842</f>
        <v>0</v>
      </c>
      <c r="AB842" s="5">
        <f>'90.1 Data-IP'!AB842/$D842</f>
        <v>36.816521994408888</v>
      </c>
    </row>
    <row r="843" spans="1:28" x14ac:dyDescent="0.25">
      <c r="A843" s="95">
        <v>2010</v>
      </c>
      <c r="B843" s="95" t="s">
        <v>53</v>
      </c>
      <c r="C843" s="101" t="s">
        <v>20</v>
      </c>
      <c r="D843" s="5">
        <f>'90.1 Data-SI'!D843*Convert!$B$1</f>
        <v>5502.0804487537198</v>
      </c>
      <c r="E843" s="5">
        <f>'90.1 Data-IP'!E843/$D843</f>
        <v>6.8906086457811877E-2</v>
      </c>
      <c r="F843" s="5">
        <f>'90.1 Data-IP'!F843/$D843</f>
        <v>0</v>
      </c>
      <c r="G843" s="5">
        <f>'90.1 Data-IP'!G843/$D843</f>
        <v>7.3143810774967308</v>
      </c>
      <c r="H843" s="5">
        <f>'90.1 Data-IP'!H843/$D843</f>
        <v>9.0232520216504657</v>
      </c>
      <c r="I843" s="5">
        <f>'90.1 Data-IP'!I843/$D843</f>
        <v>2.0516787242813486</v>
      </c>
      <c r="J843" s="5">
        <f>'90.1 Data-IP'!J843/$D843</f>
        <v>8.4737259821494142</v>
      </c>
      <c r="K843" s="5">
        <f>'90.1 Data-IP'!K843/$D843</f>
        <v>0</v>
      </c>
      <c r="L843" s="5">
        <f>'90.1 Data-IP'!L843/$D843</f>
        <v>0</v>
      </c>
      <c r="M843" s="5">
        <f>'90.1 Data-IP'!M843/$D843</f>
        <v>4.5409110975698033</v>
      </c>
      <c r="N843" s="5">
        <f>'90.1 Data-IP'!N843/$D843</f>
        <v>0</v>
      </c>
      <c r="O843" s="5">
        <f>'90.1 Data-IP'!O843/$D843</f>
        <v>0</v>
      </c>
      <c r="P843" s="5">
        <f>'90.1 Data-IP'!P843/$D843</f>
        <v>0</v>
      </c>
      <c r="Q843" s="5">
        <f>'90.1 Data-IP'!Q843/$D843</f>
        <v>0</v>
      </c>
      <c r="R843" s="5">
        <f>'90.1 Data-IP'!R843/$D843</f>
        <v>0</v>
      </c>
      <c r="S843" s="5">
        <f>'90.1 Data-IP'!S843/$D843</f>
        <v>0</v>
      </c>
      <c r="T843" s="5">
        <f>'90.1 Data-IP'!T843/$D843</f>
        <v>3.1024965427629803</v>
      </c>
      <c r="U843" s="5">
        <f>'90.1 Data-IP'!U843/$D843</f>
        <v>0</v>
      </c>
      <c r="V843" s="5">
        <f>'90.1 Data-IP'!V843/$D843</f>
        <v>0</v>
      </c>
      <c r="W843" s="5">
        <f>'90.1 Data-IP'!W843/$D843</f>
        <v>11.924198261524346</v>
      </c>
      <c r="X843" s="5">
        <f>'90.1 Data-IP'!X843/$D843</f>
        <v>0</v>
      </c>
      <c r="Y843" s="5">
        <f t="shared" si="13"/>
        <v>11.924198261524346</v>
      </c>
      <c r="Z843" s="5">
        <f>'90.1 Data-IP'!Z843/$D843</f>
        <v>34.575351532368558</v>
      </c>
      <c r="AA843" s="5">
        <f>'90.1 Data-IP'!AA843/$D843</f>
        <v>0</v>
      </c>
      <c r="AB843" s="5">
        <f>'90.1 Data-IP'!AB843/$D843</f>
        <v>34.575351532368558</v>
      </c>
    </row>
    <row r="844" spans="1:28" x14ac:dyDescent="0.25">
      <c r="A844" s="95">
        <v>2010</v>
      </c>
      <c r="B844" s="95" t="s">
        <v>53</v>
      </c>
      <c r="C844" s="101" t="s">
        <v>3</v>
      </c>
      <c r="D844" s="5">
        <f>'90.1 Data-SI'!D844*Convert!$B$1</f>
        <v>5502.0804487537198</v>
      </c>
      <c r="E844" s="5">
        <f>'90.1 Data-IP'!E844/$D844</f>
        <v>0.93023216718046053</v>
      </c>
      <c r="F844" s="5">
        <f>'90.1 Data-IP'!F844/$D844</f>
        <v>0.23428069395656037</v>
      </c>
      <c r="G844" s="5">
        <f>'90.1 Data-IP'!G844/$D844</f>
        <v>5.2196360491792504</v>
      </c>
      <c r="H844" s="5">
        <f>'90.1 Data-IP'!H844/$D844</f>
        <v>9.0077481521974576</v>
      </c>
      <c r="I844" s="5">
        <f>'90.1 Data-IP'!I844/$D844</f>
        <v>2.0499560721199033</v>
      </c>
      <c r="J844" s="5">
        <f>'90.1 Data-IP'!J844/$D844</f>
        <v>8.4737259821494142</v>
      </c>
      <c r="K844" s="5">
        <f>'90.1 Data-IP'!K844/$D844</f>
        <v>0</v>
      </c>
      <c r="L844" s="5">
        <f>'90.1 Data-IP'!L844/$D844</f>
        <v>0</v>
      </c>
      <c r="M844" s="5">
        <f>'90.1 Data-IP'!M844/$D844</f>
        <v>3.9000844935121526</v>
      </c>
      <c r="N844" s="5">
        <f>'90.1 Data-IP'!N844/$D844</f>
        <v>0</v>
      </c>
      <c r="O844" s="5">
        <f>'90.1 Data-IP'!O844/$D844</f>
        <v>0</v>
      </c>
      <c r="P844" s="5">
        <f>'90.1 Data-IP'!P844/$D844</f>
        <v>0</v>
      </c>
      <c r="Q844" s="5">
        <f>'90.1 Data-IP'!Q844/$D844</f>
        <v>0</v>
      </c>
      <c r="R844" s="5">
        <f>'90.1 Data-IP'!R844/$D844</f>
        <v>0</v>
      </c>
      <c r="S844" s="5">
        <f>'90.1 Data-IP'!S844/$D844</f>
        <v>0</v>
      </c>
      <c r="T844" s="5">
        <f>'90.1 Data-IP'!T844/$D844</f>
        <v>3.1024965427629803</v>
      </c>
      <c r="U844" s="5">
        <f>'90.1 Data-IP'!U844/$D844</f>
        <v>0</v>
      </c>
      <c r="V844" s="5">
        <f>'90.1 Data-IP'!V844/$D844</f>
        <v>0</v>
      </c>
      <c r="W844" s="5">
        <f>'90.1 Data-IP'!W844/$D844</f>
        <v>10.049952709871864</v>
      </c>
      <c r="X844" s="5">
        <f>'90.1 Data-IP'!X844/$D844</f>
        <v>0.23428069395656037</v>
      </c>
      <c r="Y844" s="5">
        <f t="shared" si="13"/>
        <v>10.284233403828424</v>
      </c>
      <c r="Z844" s="5">
        <f>'90.1 Data-IP'!Z844/$D844</f>
        <v>32.683879459101618</v>
      </c>
      <c r="AA844" s="5">
        <f>'90.1 Data-IP'!AA844/$D844</f>
        <v>0.23428069395656037</v>
      </c>
      <c r="AB844" s="5">
        <f>'90.1 Data-IP'!AB844/$D844</f>
        <v>32.918160153058174</v>
      </c>
    </row>
    <row r="845" spans="1:28" x14ac:dyDescent="0.25">
      <c r="A845" s="95">
        <v>2010</v>
      </c>
      <c r="B845" s="95" t="s">
        <v>53</v>
      </c>
      <c r="C845" s="101" t="s">
        <v>7</v>
      </c>
      <c r="D845" s="5">
        <f>'90.1 Data-SI'!D845*Convert!$B$1</f>
        <v>5502.0804487537198</v>
      </c>
      <c r="E845" s="5">
        <f>'90.1 Data-IP'!E845/$D845</f>
        <v>0.35314369309628585</v>
      </c>
      <c r="F845" s="5">
        <f>'90.1 Data-IP'!F845/$D845</f>
        <v>2.4117130260234165E-2</v>
      </c>
      <c r="G845" s="5">
        <f>'90.1 Data-IP'!G845/$D845</f>
        <v>4.975019442254017</v>
      </c>
      <c r="H845" s="5">
        <f>'90.1 Data-IP'!H845/$D845</f>
        <v>9.0163614130046863</v>
      </c>
      <c r="I845" s="5">
        <f>'90.1 Data-IP'!I845/$D845</f>
        <v>2.0499560721199033</v>
      </c>
      <c r="J845" s="5">
        <f>'90.1 Data-IP'!J845/$D845</f>
        <v>8.4737259821494142</v>
      </c>
      <c r="K845" s="5">
        <f>'90.1 Data-IP'!K845/$D845</f>
        <v>0</v>
      </c>
      <c r="L845" s="5">
        <f>'90.1 Data-IP'!L845/$D845</f>
        <v>0</v>
      </c>
      <c r="M845" s="5">
        <f>'90.1 Data-IP'!M845/$D845</f>
        <v>4.1188613180157052</v>
      </c>
      <c r="N845" s="5">
        <f>'90.1 Data-IP'!N845/$D845</f>
        <v>0</v>
      </c>
      <c r="O845" s="5">
        <f>'90.1 Data-IP'!O845/$D845</f>
        <v>0</v>
      </c>
      <c r="P845" s="5">
        <f>'90.1 Data-IP'!P845/$D845</f>
        <v>0</v>
      </c>
      <c r="Q845" s="5">
        <f>'90.1 Data-IP'!Q845/$D845</f>
        <v>0</v>
      </c>
      <c r="R845" s="5">
        <f>'90.1 Data-IP'!R845/$D845</f>
        <v>0</v>
      </c>
      <c r="S845" s="5">
        <f>'90.1 Data-IP'!S845/$D845</f>
        <v>0</v>
      </c>
      <c r="T845" s="5">
        <f>'90.1 Data-IP'!T845/$D845</f>
        <v>3.1024965427629803</v>
      </c>
      <c r="U845" s="5">
        <f>'90.1 Data-IP'!U845/$D845</f>
        <v>0</v>
      </c>
      <c r="V845" s="5">
        <f>'90.1 Data-IP'!V845/$D845</f>
        <v>0</v>
      </c>
      <c r="W845" s="5">
        <f>'90.1 Data-IP'!W845/$D845</f>
        <v>9.4470244533660086</v>
      </c>
      <c r="X845" s="5">
        <f>'90.1 Data-IP'!X845/$D845</f>
        <v>2.4117130260234165E-2</v>
      </c>
      <c r="Y845" s="5">
        <f t="shared" si="13"/>
        <v>9.4711415836262436</v>
      </c>
      <c r="Z845" s="5">
        <f>'90.1 Data-IP'!Z845/$D845</f>
        <v>32.091287115564434</v>
      </c>
      <c r="AA845" s="5">
        <f>'90.1 Data-IP'!AA845/$D845</f>
        <v>2.4117130260234165E-2</v>
      </c>
      <c r="AB845" s="5">
        <f>'90.1 Data-IP'!AB845/$D845</f>
        <v>32.115404245824671</v>
      </c>
    </row>
    <row r="846" spans="1:28" x14ac:dyDescent="0.25">
      <c r="A846" s="95">
        <v>2010</v>
      </c>
      <c r="B846" s="95" t="s">
        <v>53</v>
      </c>
      <c r="C846" s="101" t="s">
        <v>17</v>
      </c>
      <c r="D846" s="5">
        <f>'90.1 Data-SI'!D846*Convert!$B$1</f>
        <v>5502.0804487537198</v>
      </c>
      <c r="E846" s="5">
        <f>'90.1 Data-IP'!E846/$D846</f>
        <v>4.1343651874687123E-2</v>
      </c>
      <c r="F846" s="5">
        <f>'90.1 Data-IP'!F846/$D846</f>
        <v>0</v>
      </c>
      <c r="G846" s="5">
        <f>'90.1 Data-IP'!G846/$D846</f>
        <v>3.552108756900203</v>
      </c>
      <c r="H846" s="5">
        <f>'90.1 Data-IP'!H846/$D846</f>
        <v>9.0180840651661303</v>
      </c>
      <c r="I846" s="5">
        <f>'90.1 Data-IP'!I846/$D846</f>
        <v>2.0534013764427943</v>
      </c>
      <c r="J846" s="5">
        <f>'90.1 Data-IP'!J846/$D846</f>
        <v>8.4737259821494142</v>
      </c>
      <c r="K846" s="5">
        <f>'90.1 Data-IP'!K846/$D846</f>
        <v>0</v>
      </c>
      <c r="L846" s="5">
        <f>'90.1 Data-IP'!L846/$D846</f>
        <v>0</v>
      </c>
      <c r="M846" s="5">
        <f>'90.1 Data-IP'!M846/$D846</f>
        <v>3.3557264104954383</v>
      </c>
      <c r="N846" s="5">
        <f>'90.1 Data-IP'!N846/$D846</f>
        <v>0</v>
      </c>
      <c r="O846" s="5">
        <f>'90.1 Data-IP'!O846/$D846</f>
        <v>0</v>
      </c>
      <c r="P846" s="5">
        <f>'90.1 Data-IP'!P846/$D846</f>
        <v>0</v>
      </c>
      <c r="Q846" s="5">
        <f>'90.1 Data-IP'!Q846/$D846</f>
        <v>0</v>
      </c>
      <c r="R846" s="5">
        <f>'90.1 Data-IP'!R846/$D846</f>
        <v>0</v>
      </c>
      <c r="S846" s="5">
        <f>'90.1 Data-IP'!S846/$D846</f>
        <v>0</v>
      </c>
      <c r="T846" s="5">
        <f>'90.1 Data-IP'!T846/$D846</f>
        <v>3.1024965427629803</v>
      </c>
      <c r="U846" s="5">
        <f>'90.1 Data-IP'!U846/$D846</f>
        <v>0</v>
      </c>
      <c r="V846" s="5">
        <f>'90.1 Data-IP'!V846/$D846</f>
        <v>0</v>
      </c>
      <c r="W846" s="5">
        <f>'90.1 Data-IP'!W846/$D846</f>
        <v>6.9491788192703288</v>
      </c>
      <c r="X846" s="5">
        <f>'90.1 Data-IP'!X846/$D846</f>
        <v>0</v>
      </c>
      <c r="Y846" s="5">
        <f t="shared" si="13"/>
        <v>6.9491788192703288</v>
      </c>
      <c r="Z846" s="5">
        <f>'90.1 Data-IP'!Z846/$D846</f>
        <v>29.59860943795309</v>
      </c>
      <c r="AA846" s="5">
        <f>'90.1 Data-IP'!AA846/$D846</f>
        <v>0</v>
      </c>
      <c r="AB846" s="5">
        <f>'90.1 Data-IP'!AB846/$D846</f>
        <v>29.59860943795309</v>
      </c>
    </row>
    <row r="847" spans="1:28" x14ac:dyDescent="0.25">
      <c r="A847" s="95">
        <v>2010</v>
      </c>
      <c r="B847" s="95" t="s">
        <v>53</v>
      </c>
      <c r="C847" s="101" t="s">
        <v>14</v>
      </c>
      <c r="D847" s="5">
        <f>'90.1 Data-SI'!D847*Convert!$B$1</f>
        <v>5502.0804487537198</v>
      </c>
      <c r="E847" s="5">
        <f>'90.1 Data-IP'!E847/$D847</f>
        <v>2.0430654634741221</v>
      </c>
      <c r="F847" s="5">
        <f>'90.1 Data-IP'!F847/$D847</f>
        <v>0.58225643056851029</v>
      </c>
      <c r="G847" s="5">
        <f>'90.1 Data-IP'!G847/$D847</f>
        <v>3.4763120617966097</v>
      </c>
      <c r="H847" s="5">
        <f>'90.1 Data-IP'!H847/$D847</f>
        <v>8.9302288049324208</v>
      </c>
      <c r="I847" s="5">
        <f>'90.1 Data-IP'!I847/$D847</f>
        <v>2.0551240286042392</v>
      </c>
      <c r="J847" s="5">
        <f>'90.1 Data-IP'!J847/$D847</f>
        <v>8.4737259821494142</v>
      </c>
      <c r="K847" s="5">
        <f>'90.1 Data-IP'!K847/$D847</f>
        <v>0</v>
      </c>
      <c r="L847" s="5">
        <f>'90.1 Data-IP'!L847/$D847</f>
        <v>0</v>
      </c>
      <c r="M847" s="5">
        <f>'90.1 Data-IP'!M847/$D847</f>
        <v>3.4952612355725075</v>
      </c>
      <c r="N847" s="5">
        <f>'90.1 Data-IP'!N847/$D847</f>
        <v>0</v>
      </c>
      <c r="O847" s="5">
        <f>'90.1 Data-IP'!O847/$D847</f>
        <v>0</v>
      </c>
      <c r="P847" s="5">
        <f>'90.1 Data-IP'!P847/$D847</f>
        <v>0</v>
      </c>
      <c r="Q847" s="5">
        <f>'90.1 Data-IP'!Q847/$D847</f>
        <v>0</v>
      </c>
      <c r="R847" s="5">
        <f>'90.1 Data-IP'!R847/$D847</f>
        <v>0</v>
      </c>
      <c r="S847" s="5">
        <f>'90.1 Data-IP'!S847/$D847</f>
        <v>0</v>
      </c>
      <c r="T847" s="5">
        <f>'90.1 Data-IP'!T847/$D847</f>
        <v>3.1024965427629803</v>
      </c>
      <c r="U847" s="5">
        <f>'90.1 Data-IP'!U847/$D847</f>
        <v>0</v>
      </c>
      <c r="V847" s="5">
        <f>'90.1 Data-IP'!V847/$D847</f>
        <v>0</v>
      </c>
      <c r="W847" s="5">
        <f>'90.1 Data-IP'!W847/$D847</f>
        <v>9.0146387608432388</v>
      </c>
      <c r="X847" s="5">
        <f>'90.1 Data-IP'!X847/$D847</f>
        <v>0.58225643056851029</v>
      </c>
      <c r="Y847" s="5">
        <f t="shared" si="13"/>
        <v>9.5968951914117486</v>
      </c>
      <c r="Z847" s="5">
        <f>'90.1 Data-IP'!Z847/$D847</f>
        <v>31.574491467130848</v>
      </c>
      <c r="AA847" s="5">
        <f>'90.1 Data-IP'!AA847/$D847</f>
        <v>0.58225643056851029</v>
      </c>
      <c r="AB847" s="5">
        <f>'90.1 Data-IP'!AB847/$D847</f>
        <v>32.156747897699361</v>
      </c>
    </row>
    <row r="848" spans="1:28" x14ac:dyDescent="0.25">
      <c r="A848" s="95">
        <v>2010</v>
      </c>
      <c r="B848" s="95" t="s">
        <v>53</v>
      </c>
      <c r="C848" s="101" t="s">
        <v>2</v>
      </c>
      <c r="D848" s="5">
        <f>'90.1 Data-SI'!D848*Convert!$B$1</f>
        <v>5502.0804487537198</v>
      </c>
      <c r="E848" s="5">
        <f>'90.1 Data-IP'!E848/$D848</f>
        <v>0.86477138504553908</v>
      </c>
      <c r="F848" s="5">
        <f>'90.1 Data-IP'!F848/$D848</f>
        <v>8.2687303749374247E-2</v>
      </c>
      <c r="G848" s="5">
        <f>'90.1 Data-IP'!G848/$D848</f>
        <v>4.170540882859064</v>
      </c>
      <c r="H848" s="5">
        <f>'90.1 Data-IP'!H848/$D848</f>
        <v>8.9267835006095293</v>
      </c>
      <c r="I848" s="5">
        <f>'90.1 Data-IP'!I848/$D848</f>
        <v>2.0499560721199033</v>
      </c>
      <c r="J848" s="5">
        <f>'90.1 Data-IP'!J848/$D848</f>
        <v>8.4737259821494142</v>
      </c>
      <c r="K848" s="5">
        <f>'90.1 Data-IP'!K848/$D848</f>
        <v>0</v>
      </c>
      <c r="L848" s="5">
        <f>'90.1 Data-IP'!L848/$D848</f>
        <v>0</v>
      </c>
      <c r="M848" s="5">
        <f>'90.1 Data-IP'!M848/$D848</f>
        <v>4.4582237938204283</v>
      </c>
      <c r="N848" s="5">
        <f>'90.1 Data-IP'!N848/$D848</f>
        <v>0</v>
      </c>
      <c r="O848" s="5">
        <f>'90.1 Data-IP'!O848/$D848</f>
        <v>0</v>
      </c>
      <c r="P848" s="5">
        <f>'90.1 Data-IP'!P848/$D848</f>
        <v>0</v>
      </c>
      <c r="Q848" s="5">
        <f>'90.1 Data-IP'!Q848/$D848</f>
        <v>0</v>
      </c>
      <c r="R848" s="5">
        <f>'90.1 Data-IP'!R848/$D848</f>
        <v>0</v>
      </c>
      <c r="S848" s="5">
        <f>'90.1 Data-IP'!S848/$D848</f>
        <v>0</v>
      </c>
      <c r="T848" s="5">
        <f>'90.1 Data-IP'!T848/$D848</f>
        <v>3.1024965427629803</v>
      </c>
      <c r="U848" s="5">
        <f>'90.1 Data-IP'!U848/$D848</f>
        <v>0</v>
      </c>
      <c r="V848" s="5">
        <f>'90.1 Data-IP'!V848/$D848</f>
        <v>0</v>
      </c>
      <c r="W848" s="5">
        <f>'90.1 Data-IP'!W848/$D848</f>
        <v>9.4935360617250311</v>
      </c>
      <c r="X848" s="5">
        <f>'90.1 Data-IP'!X848/$D848</f>
        <v>8.2687303749374247E-2</v>
      </c>
      <c r="Y848" s="5">
        <f t="shared" si="13"/>
        <v>9.5762233654744051</v>
      </c>
      <c r="Z848" s="5">
        <f>'90.1 Data-IP'!Z848/$D848</f>
        <v>32.048220811528303</v>
      </c>
      <c r="AA848" s="5">
        <f>'90.1 Data-IP'!AA848/$D848</f>
        <v>8.2687303749374247E-2</v>
      </c>
      <c r="AB848" s="5">
        <f>'90.1 Data-IP'!AB848/$D848</f>
        <v>32.130908115277677</v>
      </c>
    </row>
    <row r="849" spans="1:28" x14ac:dyDescent="0.25">
      <c r="A849" s="95">
        <v>2010</v>
      </c>
      <c r="B849" s="95" t="s">
        <v>53</v>
      </c>
      <c r="C849" s="101" t="s">
        <v>18</v>
      </c>
      <c r="D849" s="5">
        <f>'90.1 Data-SI'!D849*Convert!$B$1</f>
        <v>5502.0804487537198</v>
      </c>
      <c r="E849" s="5">
        <f>'90.1 Data-IP'!E849/$D849</f>
        <v>1.2282509911104968</v>
      </c>
      <c r="F849" s="5">
        <f>'90.1 Data-IP'!F849/$D849</f>
        <v>0.1136950426553896</v>
      </c>
      <c r="G849" s="5">
        <f>'90.1 Data-IP'!G849/$D849</f>
        <v>1.65202342282604</v>
      </c>
      <c r="H849" s="5">
        <f>'90.1 Data-IP'!H849/$D849</f>
        <v>8.9784630654528872</v>
      </c>
      <c r="I849" s="5">
        <f>'90.1 Data-IP'!I849/$D849</f>
        <v>2.0551240286042392</v>
      </c>
      <c r="J849" s="5">
        <f>'90.1 Data-IP'!J849/$D849</f>
        <v>8.4737259821494142</v>
      </c>
      <c r="K849" s="5">
        <f>'90.1 Data-IP'!K849/$D849</f>
        <v>0</v>
      </c>
      <c r="L849" s="5">
        <f>'90.1 Data-IP'!L849/$D849</f>
        <v>0</v>
      </c>
      <c r="M849" s="5">
        <f>'90.1 Data-IP'!M849/$D849</f>
        <v>3.5038744963797339</v>
      </c>
      <c r="N849" s="5">
        <f>'90.1 Data-IP'!N849/$D849</f>
        <v>0</v>
      </c>
      <c r="O849" s="5">
        <f>'90.1 Data-IP'!O849/$D849</f>
        <v>0</v>
      </c>
      <c r="P849" s="5">
        <f>'90.1 Data-IP'!P849/$D849</f>
        <v>0</v>
      </c>
      <c r="Q849" s="5">
        <f>'90.1 Data-IP'!Q849/$D849</f>
        <v>0</v>
      </c>
      <c r="R849" s="5">
        <f>'90.1 Data-IP'!R849/$D849</f>
        <v>0</v>
      </c>
      <c r="S849" s="5">
        <f>'90.1 Data-IP'!S849/$D849</f>
        <v>0</v>
      </c>
      <c r="T849" s="5">
        <f>'90.1 Data-IP'!T849/$D849</f>
        <v>3.1024965427629803</v>
      </c>
      <c r="U849" s="5">
        <f>'90.1 Data-IP'!U849/$D849</f>
        <v>0</v>
      </c>
      <c r="V849" s="5">
        <f>'90.1 Data-IP'!V849/$D849</f>
        <v>0</v>
      </c>
      <c r="W849" s="5">
        <f>'90.1 Data-IP'!W849/$D849</f>
        <v>6.3841489103162701</v>
      </c>
      <c r="X849" s="5">
        <f>'90.1 Data-IP'!X849/$D849</f>
        <v>0.1136950426553896</v>
      </c>
      <c r="Y849" s="5">
        <f t="shared" si="13"/>
        <v>6.4978439529716594</v>
      </c>
      <c r="Z849" s="5">
        <f>'90.1 Data-IP'!Z849/$D849</f>
        <v>28.992235877124347</v>
      </c>
      <c r="AA849" s="5">
        <f>'90.1 Data-IP'!AA849/$D849</f>
        <v>0.1136950426553896</v>
      </c>
      <c r="AB849" s="5">
        <f>'90.1 Data-IP'!AB849/$D849</f>
        <v>29.105930919779738</v>
      </c>
    </row>
    <row r="850" spans="1:28" x14ac:dyDescent="0.25">
      <c r="A850" s="95">
        <v>2010</v>
      </c>
      <c r="B850" s="95" t="s">
        <v>53</v>
      </c>
      <c r="C850" s="101" t="s">
        <v>4</v>
      </c>
      <c r="D850" s="5">
        <f>'90.1 Data-SI'!D850*Convert!$B$1</f>
        <v>5502.0804487537198</v>
      </c>
      <c r="E850" s="5">
        <f>'90.1 Data-IP'!E850/$D850</f>
        <v>3.3229960194279777</v>
      </c>
      <c r="F850" s="5">
        <f>'90.1 Data-IP'!F850/$D850</f>
        <v>2.4633925908667749</v>
      </c>
      <c r="G850" s="5">
        <f>'90.1 Data-IP'!G850/$D850</f>
        <v>2.0292842461825598</v>
      </c>
      <c r="H850" s="5">
        <f>'90.1 Data-IP'!H850/$D850</f>
        <v>8.9388420657396459</v>
      </c>
      <c r="I850" s="5">
        <f>'90.1 Data-IP'!I850/$D850</f>
        <v>2.0516787242813486</v>
      </c>
      <c r="J850" s="5">
        <f>'90.1 Data-IP'!J850/$D850</f>
        <v>8.4737259821494142</v>
      </c>
      <c r="K850" s="5">
        <f>'90.1 Data-IP'!K850/$D850</f>
        <v>0</v>
      </c>
      <c r="L850" s="5">
        <f>'90.1 Data-IP'!L850/$D850</f>
        <v>0</v>
      </c>
      <c r="M850" s="5">
        <f>'90.1 Data-IP'!M850/$D850</f>
        <v>3.2747617589075095</v>
      </c>
      <c r="N850" s="5">
        <f>'90.1 Data-IP'!N850/$D850</f>
        <v>0</v>
      </c>
      <c r="O850" s="5">
        <f>'90.1 Data-IP'!O850/$D850</f>
        <v>0</v>
      </c>
      <c r="P850" s="5">
        <f>'90.1 Data-IP'!P850/$D850</f>
        <v>0</v>
      </c>
      <c r="Q850" s="5">
        <f>'90.1 Data-IP'!Q850/$D850</f>
        <v>0</v>
      </c>
      <c r="R850" s="5">
        <f>'90.1 Data-IP'!R850/$D850</f>
        <v>0</v>
      </c>
      <c r="S850" s="5">
        <f>'90.1 Data-IP'!S850/$D850</f>
        <v>0</v>
      </c>
      <c r="T850" s="5">
        <f>'90.1 Data-IP'!T850/$D850</f>
        <v>3.1024965427629803</v>
      </c>
      <c r="U850" s="5">
        <f>'90.1 Data-IP'!U850/$D850</f>
        <v>0</v>
      </c>
      <c r="V850" s="5">
        <f>'90.1 Data-IP'!V850/$D850</f>
        <v>0</v>
      </c>
      <c r="W850" s="5">
        <f>'90.1 Data-IP'!W850/$D850</f>
        <v>8.6270420245180475</v>
      </c>
      <c r="X850" s="5">
        <f>'90.1 Data-IP'!X850/$D850</f>
        <v>2.4633925908667749</v>
      </c>
      <c r="Y850" s="5">
        <f t="shared" si="13"/>
        <v>11.090434615384822</v>
      </c>
      <c r="Z850" s="5">
        <f>'90.1 Data-IP'!Z850/$D850</f>
        <v>31.195507991612889</v>
      </c>
      <c r="AA850" s="5">
        <f>'90.1 Data-IP'!AA850/$D850</f>
        <v>2.4633925908667749</v>
      </c>
      <c r="AB850" s="5">
        <f>'90.1 Data-IP'!AB850/$D850</f>
        <v>33.658900582479667</v>
      </c>
    </row>
    <row r="851" spans="1:28" x14ac:dyDescent="0.25">
      <c r="A851" s="95">
        <v>2010</v>
      </c>
      <c r="B851" s="95" t="s">
        <v>53</v>
      </c>
      <c r="C851" s="101" t="s">
        <v>5</v>
      </c>
      <c r="D851" s="5">
        <f>'90.1 Data-SI'!D851*Convert!$B$1</f>
        <v>5502.0804487537198</v>
      </c>
      <c r="E851" s="5">
        <f>'90.1 Data-IP'!E851/$D851</f>
        <v>1.9827726378235366</v>
      </c>
      <c r="F851" s="5">
        <f>'90.1 Data-IP'!F851/$D851</f>
        <v>1.2075791651731531</v>
      </c>
      <c r="G851" s="5">
        <f>'90.1 Data-IP'!G851/$D851</f>
        <v>2.8044777188329437</v>
      </c>
      <c r="H851" s="5">
        <f>'90.1 Data-IP'!H851/$D851</f>
        <v>8.9319514570938665</v>
      </c>
      <c r="I851" s="5">
        <f>'90.1 Data-IP'!I851/$D851</f>
        <v>2.0534013764427943</v>
      </c>
      <c r="J851" s="5">
        <f>'90.1 Data-IP'!J851/$D851</f>
        <v>8.4737259821494142</v>
      </c>
      <c r="K851" s="5">
        <f>'90.1 Data-IP'!K851/$D851</f>
        <v>0</v>
      </c>
      <c r="L851" s="5">
        <f>'90.1 Data-IP'!L851/$D851</f>
        <v>0</v>
      </c>
      <c r="M851" s="5">
        <f>'90.1 Data-IP'!M851/$D851</f>
        <v>4.0086115796832056</v>
      </c>
      <c r="N851" s="5">
        <f>'90.1 Data-IP'!N851/$D851</f>
        <v>0</v>
      </c>
      <c r="O851" s="5">
        <f>'90.1 Data-IP'!O851/$D851</f>
        <v>0</v>
      </c>
      <c r="P851" s="5">
        <f>'90.1 Data-IP'!P851/$D851</f>
        <v>0</v>
      </c>
      <c r="Q851" s="5">
        <f>'90.1 Data-IP'!Q851/$D851</f>
        <v>0</v>
      </c>
      <c r="R851" s="5">
        <f>'90.1 Data-IP'!R851/$D851</f>
        <v>0</v>
      </c>
      <c r="S851" s="5">
        <f>'90.1 Data-IP'!S851/$D851</f>
        <v>0</v>
      </c>
      <c r="T851" s="5">
        <f>'90.1 Data-IP'!T851/$D851</f>
        <v>3.1024965427629803</v>
      </c>
      <c r="U851" s="5">
        <f>'90.1 Data-IP'!U851/$D851</f>
        <v>0</v>
      </c>
      <c r="V851" s="5">
        <f>'90.1 Data-IP'!V851/$D851</f>
        <v>0</v>
      </c>
      <c r="W851" s="5">
        <f>'90.1 Data-IP'!W851/$D851</f>
        <v>8.7958619363396853</v>
      </c>
      <c r="X851" s="5">
        <f>'90.1 Data-IP'!X851/$D851</f>
        <v>1.2075791651731531</v>
      </c>
      <c r="Y851" s="5">
        <f t="shared" si="13"/>
        <v>10.003441101512838</v>
      </c>
      <c r="Z851" s="5">
        <f>'90.1 Data-IP'!Z851/$D851</f>
        <v>31.357437294788738</v>
      </c>
      <c r="AA851" s="5">
        <f>'90.1 Data-IP'!AA851/$D851</f>
        <v>1.2075791651731531</v>
      </c>
      <c r="AB851" s="5">
        <f>'90.1 Data-IP'!AB851/$D851</f>
        <v>32.565016459961896</v>
      </c>
    </row>
    <row r="852" spans="1:28" x14ac:dyDescent="0.25">
      <c r="A852" s="95">
        <v>2010</v>
      </c>
      <c r="B852" s="95" t="s">
        <v>53</v>
      </c>
      <c r="C852" s="101" t="s">
        <v>15</v>
      </c>
      <c r="D852" s="5">
        <f>'90.1 Data-SI'!D852*Convert!$B$1</f>
        <v>5502.0804487537198</v>
      </c>
      <c r="E852" s="5">
        <f>'90.1 Data-IP'!E852/$D852</f>
        <v>1.4366919026453775</v>
      </c>
      <c r="F852" s="5">
        <f>'90.1 Data-IP'!F852/$D852</f>
        <v>0.191214389920428</v>
      </c>
      <c r="G852" s="5">
        <f>'90.1 Data-IP'!G852/$D852</f>
        <v>1.1335051222310055</v>
      </c>
      <c r="H852" s="5">
        <f>'90.1 Data-IP'!H852/$D852</f>
        <v>8.9612365438384352</v>
      </c>
      <c r="I852" s="5">
        <f>'90.1 Data-IP'!I852/$D852</f>
        <v>2.0534013764427943</v>
      </c>
      <c r="J852" s="5">
        <f>'90.1 Data-IP'!J852/$D852</f>
        <v>8.4737259821494142</v>
      </c>
      <c r="K852" s="5">
        <f>'90.1 Data-IP'!K852/$D852</f>
        <v>0</v>
      </c>
      <c r="L852" s="5">
        <f>'90.1 Data-IP'!L852/$D852</f>
        <v>0</v>
      </c>
      <c r="M852" s="5">
        <f>'90.1 Data-IP'!M852/$D852</f>
        <v>3.1472854989605579</v>
      </c>
      <c r="N852" s="5">
        <f>'90.1 Data-IP'!N852/$D852</f>
        <v>0</v>
      </c>
      <c r="O852" s="5">
        <f>'90.1 Data-IP'!O852/$D852</f>
        <v>0</v>
      </c>
      <c r="P852" s="5">
        <f>'90.1 Data-IP'!P852/$D852</f>
        <v>0</v>
      </c>
      <c r="Q852" s="5">
        <f>'90.1 Data-IP'!Q852/$D852</f>
        <v>0</v>
      </c>
      <c r="R852" s="5">
        <f>'90.1 Data-IP'!R852/$D852</f>
        <v>0</v>
      </c>
      <c r="S852" s="5">
        <f>'90.1 Data-IP'!S852/$D852</f>
        <v>0</v>
      </c>
      <c r="T852" s="5">
        <f>'90.1 Data-IP'!T852/$D852</f>
        <v>3.1024965427629803</v>
      </c>
      <c r="U852" s="5">
        <f>'90.1 Data-IP'!U852/$D852</f>
        <v>0</v>
      </c>
      <c r="V852" s="5">
        <f>'90.1 Data-IP'!V852/$D852</f>
        <v>0</v>
      </c>
      <c r="W852" s="5">
        <f>'90.1 Data-IP'!W852/$D852</f>
        <v>5.7174825238369413</v>
      </c>
      <c r="X852" s="5">
        <f>'90.1 Data-IP'!X852/$D852</f>
        <v>0.191214389920428</v>
      </c>
      <c r="Y852" s="5">
        <f t="shared" si="13"/>
        <v>5.9086969137573693</v>
      </c>
      <c r="Z852" s="5">
        <f>'90.1 Data-IP'!Z852/$D852</f>
        <v>28.306620316869118</v>
      </c>
      <c r="AA852" s="5">
        <f>'90.1 Data-IP'!AA852/$D852</f>
        <v>0.191214389920428</v>
      </c>
      <c r="AB852" s="5">
        <f>'90.1 Data-IP'!AB852/$D852</f>
        <v>28.497834706789547</v>
      </c>
    </row>
    <row r="853" spans="1:28" x14ac:dyDescent="0.25">
      <c r="A853" s="95">
        <v>2010</v>
      </c>
      <c r="B853" s="95" t="s">
        <v>53</v>
      </c>
      <c r="C853" s="101" t="s">
        <v>16</v>
      </c>
      <c r="D853" s="5">
        <f>'90.1 Data-SI'!D853*Convert!$B$1</f>
        <v>5502.0804487537198</v>
      </c>
      <c r="E853" s="5">
        <f>'90.1 Data-IP'!E853/$D853</f>
        <v>3.5934524087748887</v>
      </c>
      <c r="F853" s="5">
        <f>'90.1 Data-IP'!F853/$D853</f>
        <v>7.0025810362751324</v>
      </c>
      <c r="G853" s="5">
        <f>'90.1 Data-IP'!G853/$D853</f>
        <v>2.2945726790451357</v>
      </c>
      <c r="H853" s="5">
        <f>'90.1 Data-IP'!H853/$D853</f>
        <v>8.9405647179010899</v>
      </c>
      <c r="I853" s="5">
        <f>'90.1 Data-IP'!I853/$D853</f>
        <v>2.0534013764427943</v>
      </c>
      <c r="J853" s="5">
        <f>'90.1 Data-IP'!J853/$D853</f>
        <v>8.4737259821494142</v>
      </c>
      <c r="K853" s="5">
        <f>'90.1 Data-IP'!K853/$D853</f>
        <v>0</v>
      </c>
      <c r="L853" s="5">
        <f>'90.1 Data-IP'!L853/$D853</f>
        <v>0</v>
      </c>
      <c r="M853" s="5">
        <f>'90.1 Data-IP'!M853/$D853</f>
        <v>3.6744170603628179</v>
      </c>
      <c r="N853" s="5">
        <f>'90.1 Data-IP'!N853/$D853</f>
        <v>0</v>
      </c>
      <c r="O853" s="5">
        <f>'90.1 Data-IP'!O853/$D853</f>
        <v>0</v>
      </c>
      <c r="P853" s="5">
        <f>'90.1 Data-IP'!P853/$D853</f>
        <v>0</v>
      </c>
      <c r="Q853" s="5">
        <f>'90.1 Data-IP'!Q853/$D853</f>
        <v>0</v>
      </c>
      <c r="R853" s="5">
        <f>'90.1 Data-IP'!R853/$D853</f>
        <v>0</v>
      </c>
      <c r="S853" s="5">
        <f>'90.1 Data-IP'!S853/$D853</f>
        <v>0</v>
      </c>
      <c r="T853" s="5">
        <f>'90.1 Data-IP'!T853/$D853</f>
        <v>3.1024965427629803</v>
      </c>
      <c r="U853" s="5">
        <f>'90.1 Data-IP'!U853/$D853</f>
        <v>0</v>
      </c>
      <c r="V853" s="5">
        <f>'90.1 Data-IP'!V853/$D853</f>
        <v>0</v>
      </c>
      <c r="W853" s="5">
        <f>'90.1 Data-IP'!W853/$D853</f>
        <v>9.5624421481828428</v>
      </c>
      <c r="X853" s="5">
        <f>'90.1 Data-IP'!X853/$D853</f>
        <v>7.0025810362751324</v>
      </c>
      <c r="Y853" s="5">
        <f t="shared" si="13"/>
        <v>16.565023184457974</v>
      </c>
      <c r="Z853" s="5">
        <f>'90.1 Data-IP'!Z853/$D853</f>
        <v>32.132630767439124</v>
      </c>
      <c r="AA853" s="5">
        <f>'90.1 Data-IP'!AA853/$D853</f>
        <v>7.0025810362751324</v>
      </c>
      <c r="AB853" s="5">
        <f>'90.1 Data-IP'!AB853/$D853</f>
        <v>39.135211803714256</v>
      </c>
    </row>
    <row r="854" spans="1:28" x14ac:dyDescent="0.25">
      <c r="A854" s="95">
        <v>2010</v>
      </c>
      <c r="B854" s="95" t="s">
        <v>53</v>
      </c>
      <c r="C854" s="101" t="s">
        <v>9</v>
      </c>
      <c r="D854" s="5">
        <f>'90.1 Data-SI'!D854*Convert!$B$1</f>
        <v>5502.0804487537198</v>
      </c>
      <c r="E854" s="5">
        <f>'90.1 Data-IP'!E854/$D854</f>
        <v>2.3686467219872833</v>
      </c>
      <c r="F854" s="5">
        <f>'90.1 Data-IP'!F854/$D854</f>
        <v>4.0275607534591042</v>
      </c>
      <c r="G854" s="5">
        <f>'90.1 Data-IP'!G854/$D854</f>
        <v>1.9689914205319745</v>
      </c>
      <c r="H854" s="5">
        <f>'90.1 Data-IP'!H854/$D854</f>
        <v>8.947455326546871</v>
      </c>
      <c r="I854" s="5">
        <f>'90.1 Data-IP'!I854/$D854</f>
        <v>2.0499560721199033</v>
      </c>
      <c r="J854" s="5">
        <f>'90.1 Data-IP'!J854/$D854</f>
        <v>8.4737259821494142</v>
      </c>
      <c r="K854" s="5">
        <f>'90.1 Data-IP'!K854/$D854</f>
        <v>0</v>
      </c>
      <c r="L854" s="5">
        <f>'90.1 Data-IP'!L854/$D854</f>
        <v>0</v>
      </c>
      <c r="M854" s="5">
        <f>'90.1 Data-IP'!M854/$D854</f>
        <v>3.9638226234856284</v>
      </c>
      <c r="N854" s="5">
        <f>'90.1 Data-IP'!N854/$D854</f>
        <v>0</v>
      </c>
      <c r="O854" s="5">
        <f>'90.1 Data-IP'!O854/$D854</f>
        <v>0</v>
      </c>
      <c r="P854" s="5">
        <f>'90.1 Data-IP'!P854/$D854</f>
        <v>0</v>
      </c>
      <c r="Q854" s="5">
        <f>'90.1 Data-IP'!Q854/$D854</f>
        <v>0</v>
      </c>
      <c r="R854" s="5">
        <f>'90.1 Data-IP'!R854/$D854</f>
        <v>0</v>
      </c>
      <c r="S854" s="5">
        <f>'90.1 Data-IP'!S854/$D854</f>
        <v>0</v>
      </c>
      <c r="T854" s="5">
        <f>'90.1 Data-IP'!T854/$D854</f>
        <v>3.1024965427629803</v>
      </c>
      <c r="U854" s="5">
        <f>'90.1 Data-IP'!U854/$D854</f>
        <v>0</v>
      </c>
      <c r="V854" s="5">
        <f>'90.1 Data-IP'!V854/$D854</f>
        <v>0</v>
      </c>
      <c r="W854" s="5">
        <f>'90.1 Data-IP'!W854/$D854</f>
        <v>8.3014607660048867</v>
      </c>
      <c r="X854" s="5">
        <f>'90.1 Data-IP'!X854/$D854</f>
        <v>4.0275607534591042</v>
      </c>
      <c r="Y854" s="5">
        <f t="shared" si="13"/>
        <v>12.329021519463991</v>
      </c>
      <c r="Z854" s="5">
        <f>'90.1 Data-IP'!Z854/$D854</f>
        <v>30.875094689584056</v>
      </c>
      <c r="AA854" s="5">
        <f>'90.1 Data-IP'!AA854/$D854</f>
        <v>4.0275607534591042</v>
      </c>
      <c r="AB854" s="5">
        <f>'90.1 Data-IP'!AB854/$D854</f>
        <v>34.902655443043159</v>
      </c>
    </row>
    <row r="855" spans="1:28" x14ac:dyDescent="0.25">
      <c r="A855" s="95">
        <v>2010</v>
      </c>
      <c r="B855" s="95" t="s">
        <v>53</v>
      </c>
      <c r="C855" s="101" t="s">
        <v>12</v>
      </c>
      <c r="D855" s="5">
        <f>'90.1 Data-SI'!D855*Convert!$B$1</f>
        <v>5502.0804487537198</v>
      </c>
      <c r="E855" s="5">
        <f>'90.1 Data-IP'!E855/$D855</f>
        <v>3.2196368897412602</v>
      </c>
      <c r="F855" s="5">
        <f>'90.1 Data-IP'!F855/$D855</f>
        <v>10.897497573302948</v>
      </c>
      <c r="G855" s="5">
        <f>'90.1 Data-IP'!G855/$D855</f>
        <v>1.8931947254283814</v>
      </c>
      <c r="H855" s="5">
        <f>'90.1 Data-IP'!H855/$D855</f>
        <v>8.9250608484480853</v>
      </c>
      <c r="I855" s="5">
        <f>'90.1 Data-IP'!I855/$D855</f>
        <v>2.0534013764427943</v>
      </c>
      <c r="J855" s="5">
        <f>'90.1 Data-IP'!J855/$D855</f>
        <v>8.4737259821494142</v>
      </c>
      <c r="K855" s="5">
        <f>'90.1 Data-IP'!K855/$D855</f>
        <v>0</v>
      </c>
      <c r="L855" s="5">
        <f>'90.1 Data-IP'!L855/$D855</f>
        <v>0</v>
      </c>
      <c r="M855" s="5">
        <f>'90.1 Data-IP'!M855/$D855</f>
        <v>3.8018933203097709</v>
      </c>
      <c r="N855" s="5">
        <f>'90.1 Data-IP'!N855/$D855</f>
        <v>0</v>
      </c>
      <c r="O855" s="5">
        <f>'90.1 Data-IP'!O855/$D855</f>
        <v>0</v>
      </c>
      <c r="P855" s="5">
        <f>'90.1 Data-IP'!P855/$D855</f>
        <v>0</v>
      </c>
      <c r="Q855" s="5">
        <f>'90.1 Data-IP'!Q855/$D855</f>
        <v>0</v>
      </c>
      <c r="R855" s="5">
        <f>'90.1 Data-IP'!R855/$D855</f>
        <v>0</v>
      </c>
      <c r="S855" s="5">
        <f>'90.1 Data-IP'!S855/$D855</f>
        <v>0</v>
      </c>
      <c r="T855" s="5">
        <f>'90.1 Data-IP'!T855/$D855</f>
        <v>3.1024965427629803</v>
      </c>
      <c r="U855" s="5">
        <f>'90.1 Data-IP'!U855/$D855</f>
        <v>0</v>
      </c>
      <c r="V855" s="5">
        <f>'90.1 Data-IP'!V855/$D855</f>
        <v>0</v>
      </c>
      <c r="W855" s="5">
        <f>'90.1 Data-IP'!W855/$D855</f>
        <v>8.9147249354794127</v>
      </c>
      <c r="X855" s="5">
        <f>'90.1 Data-IP'!X855/$D855</f>
        <v>10.897497573302948</v>
      </c>
      <c r="Y855" s="5">
        <f t="shared" si="13"/>
        <v>19.812222508782362</v>
      </c>
      <c r="Z855" s="5">
        <f>'90.1 Data-IP'!Z855/$D855</f>
        <v>31.471132337444129</v>
      </c>
      <c r="AA855" s="5">
        <f>'90.1 Data-IP'!AA855/$D855</f>
        <v>10.897497573302948</v>
      </c>
      <c r="AB855" s="5">
        <f>'90.1 Data-IP'!AB855/$D855</f>
        <v>42.368629910747075</v>
      </c>
    </row>
    <row r="856" spans="1:28" x14ac:dyDescent="0.25">
      <c r="A856" s="95">
        <v>2010</v>
      </c>
      <c r="B856" s="95" t="s">
        <v>53</v>
      </c>
      <c r="C856" s="101" t="s">
        <v>8</v>
      </c>
      <c r="D856" s="5">
        <f>'90.1 Data-SI'!D856*Convert!$B$1</f>
        <v>5502.0804487537198</v>
      </c>
      <c r="E856" s="5">
        <f>'90.1 Data-IP'!E856/$D856</f>
        <v>2.9664070220088012</v>
      </c>
      <c r="F856" s="5">
        <f>'90.1 Data-IP'!F856/$D856</f>
        <v>19.024970471001861</v>
      </c>
      <c r="G856" s="5">
        <f>'90.1 Data-IP'!G856/$D856</f>
        <v>1.2058565130117078</v>
      </c>
      <c r="H856" s="5">
        <f>'90.1 Data-IP'!H856/$D856</f>
        <v>9.0266973259733554</v>
      </c>
      <c r="I856" s="5">
        <f>'90.1 Data-IP'!I856/$D856</f>
        <v>2.0671825937343562</v>
      </c>
      <c r="J856" s="5">
        <f>'90.1 Data-IP'!J856/$D856</f>
        <v>8.4737259821494142</v>
      </c>
      <c r="K856" s="5">
        <f>'90.1 Data-IP'!K856/$D856</f>
        <v>0</v>
      </c>
      <c r="L856" s="5">
        <f>'90.1 Data-IP'!L856/$D856</f>
        <v>0</v>
      </c>
      <c r="M856" s="5">
        <f>'90.1 Data-IP'!M856/$D856</f>
        <v>4.0413419707506666</v>
      </c>
      <c r="N856" s="5">
        <f>'90.1 Data-IP'!N856/$D856</f>
        <v>0</v>
      </c>
      <c r="O856" s="5">
        <f>'90.1 Data-IP'!O856/$D856</f>
        <v>0</v>
      </c>
      <c r="P856" s="5">
        <f>'90.1 Data-IP'!P856/$D856</f>
        <v>0</v>
      </c>
      <c r="Q856" s="5">
        <f>'90.1 Data-IP'!Q856/$D856</f>
        <v>0</v>
      </c>
      <c r="R856" s="5">
        <f>'90.1 Data-IP'!R856/$D856</f>
        <v>0</v>
      </c>
      <c r="S856" s="5">
        <f>'90.1 Data-IP'!S856/$D856</f>
        <v>0</v>
      </c>
      <c r="T856" s="5">
        <f>'90.1 Data-IP'!T856/$D856</f>
        <v>3.1024965427629803</v>
      </c>
      <c r="U856" s="5">
        <f>'90.1 Data-IP'!U856/$D856</f>
        <v>0</v>
      </c>
      <c r="V856" s="5">
        <f>'90.1 Data-IP'!V856/$D856</f>
        <v>0</v>
      </c>
      <c r="W856" s="5">
        <f>'90.1 Data-IP'!W856/$D856</f>
        <v>8.2136055057711772</v>
      </c>
      <c r="X856" s="5">
        <f>'90.1 Data-IP'!X856/$D856</f>
        <v>19.024970471001861</v>
      </c>
      <c r="Y856" s="5">
        <f t="shared" si="13"/>
        <v>27.238575976773038</v>
      </c>
      <c r="Z856" s="5">
        <f>'90.1 Data-IP'!Z856/$D856</f>
        <v>30.883707950391287</v>
      </c>
      <c r="AA856" s="5">
        <f>'90.1 Data-IP'!AA856/$D856</f>
        <v>19.024970471001861</v>
      </c>
      <c r="AB856" s="5">
        <f>'90.1 Data-IP'!AB856/$D856</f>
        <v>49.908678421393148</v>
      </c>
    </row>
    <row r="857" spans="1:28" x14ac:dyDescent="0.25">
      <c r="A857" s="95">
        <v>2013</v>
      </c>
      <c r="B857" s="95" t="s">
        <v>53</v>
      </c>
      <c r="C857" s="101" t="s">
        <v>10</v>
      </c>
      <c r="D857" s="5">
        <f>'90.1 Data-SI'!D857*Convert!$B$1</f>
        <v>5502.0804487537198</v>
      </c>
      <c r="E857" s="5">
        <f>'90.1 Data-IP'!E857/$D857</f>
        <v>0</v>
      </c>
      <c r="F857" s="5">
        <f>'90.1 Data-IP'!F857/$D857</f>
        <v>0</v>
      </c>
      <c r="G857" s="5">
        <f>'90.1 Data-IP'!G857/$D857</f>
        <v>12.120580607929108</v>
      </c>
      <c r="H857" s="5">
        <f>'90.1 Data-IP'!H857/$D857</f>
        <v>7.5400485106460655</v>
      </c>
      <c r="I857" s="5">
        <f>'90.1 Data-IP'!I857/$D857</f>
        <v>2.0534013764427943</v>
      </c>
      <c r="J857" s="5">
        <f>'90.1 Data-IP'!J857/$D857</f>
        <v>8.3186872876193387</v>
      </c>
      <c r="K857" s="5">
        <f>'90.1 Data-IP'!K857/$D857</f>
        <v>0</v>
      </c>
      <c r="L857" s="5">
        <f>'90.1 Data-IP'!L857/$D857</f>
        <v>0</v>
      </c>
      <c r="M857" s="5">
        <f>'90.1 Data-IP'!M857/$D857</f>
        <v>3.4298004534375863</v>
      </c>
      <c r="N857" s="5">
        <f>'90.1 Data-IP'!N857/$D857</f>
        <v>0</v>
      </c>
      <c r="O857" s="5">
        <f>'90.1 Data-IP'!O857/$D857</f>
        <v>0</v>
      </c>
      <c r="P857" s="5">
        <f>'90.1 Data-IP'!P857/$D857</f>
        <v>0</v>
      </c>
      <c r="Q857" s="5">
        <f>'90.1 Data-IP'!Q857/$D857</f>
        <v>0</v>
      </c>
      <c r="R857" s="5">
        <f>'90.1 Data-IP'!R857/$D857</f>
        <v>0</v>
      </c>
      <c r="S857" s="5">
        <f>'90.1 Data-IP'!S857/$D857</f>
        <v>0</v>
      </c>
      <c r="T857" s="5">
        <f>'90.1 Data-IP'!T857/$D857</f>
        <v>3.1024965427629803</v>
      </c>
      <c r="U857" s="5">
        <f>'90.1 Data-IP'!U857/$D857</f>
        <v>0</v>
      </c>
      <c r="V857" s="5">
        <f>'90.1 Data-IP'!V857/$D857</f>
        <v>0</v>
      </c>
      <c r="W857" s="5">
        <f>'90.1 Data-IP'!W857/$D857</f>
        <v>15.550381061366695</v>
      </c>
      <c r="X857" s="5">
        <f>'90.1 Data-IP'!X857/$D857</f>
        <v>0</v>
      </c>
      <c r="Y857" s="5">
        <f t="shared" si="13"/>
        <v>15.550381061366695</v>
      </c>
      <c r="Z857" s="5">
        <f>'90.1 Data-IP'!Z857/$D857</f>
        <v>36.56501477883787</v>
      </c>
      <c r="AA857" s="5">
        <f>'90.1 Data-IP'!AA857/$D857</f>
        <v>0</v>
      </c>
      <c r="AB857" s="5">
        <f>'90.1 Data-IP'!AB857/$D857</f>
        <v>36.56501477883787</v>
      </c>
    </row>
    <row r="858" spans="1:28" x14ac:dyDescent="0.25">
      <c r="A858" s="95">
        <v>2013</v>
      </c>
      <c r="B858" s="95" t="s">
        <v>53</v>
      </c>
      <c r="C858" s="101" t="s">
        <v>6</v>
      </c>
      <c r="D858" s="5">
        <f>'90.1 Data-SI'!D858*Convert!$B$1</f>
        <v>5502.0804487537198</v>
      </c>
      <c r="E858" s="5">
        <f>'90.1 Data-IP'!E858/$D858</f>
        <v>0</v>
      </c>
      <c r="F858" s="5">
        <f>'90.1 Data-IP'!F858/$D858</f>
        <v>0</v>
      </c>
      <c r="G858" s="5">
        <f>'90.1 Data-IP'!G858/$D858</f>
        <v>11.498703177647357</v>
      </c>
      <c r="H858" s="5">
        <f>'90.1 Data-IP'!H858/$D858</f>
        <v>7.5676109452291902</v>
      </c>
      <c r="I858" s="5">
        <f>'90.1 Data-IP'!I858/$D858</f>
        <v>2.0534013764427943</v>
      </c>
      <c r="J858" s="5">
        <f>'90.1 Data-IP'!J858/$D858</f>
        <v>8.3186872876193387</v>
      </c>
      <c r="K858" s="5">
        <f>'90.1 Data-IP'!K858/$D858</f>
        <v>0</v>
      </c>
      <c r="L858" s="5">
        <f>'90.1 Data-IP'!L858/$D858</f>
        <v>0</v>
      </c>
      <c r="M858" s="5">
        <f>'90.1 Data-IP'!M858/$D858</f>
        <v>4.0465099272350029</v>
      </c>
      <c r="N858" s="5">
        <f>'90.1 Data-IP'!N858/$D858</f>
        <v>0</v>
      </c>
      <c r="O858" s="5">
        <f>'90.1 Data-IP'!O858/$D858</f>
        <v>0</v>
      </c>
      <c r="P858" s="5">
        <f>'90.1 Data-IP'!P858/$D858</f>
        <v>0</v>
      </c>
      <c r="Q858" s="5">
        <f>'90.1 Data-IP'!Q858/$D858</f>
        <v>0</v>
      </c>
      <c r="R858" s="5">
        <f>'90.1 Data-IP'!R858/$D858</f>
        <v>0</v>
      </c>
      <c r="S858" s="5">
        <f>'90.1 Data-IP'!S858/$D858</f>
        <v>0</v>
      </c>
      <c r="T858" s="5">
        <f>'90.1 Data-IP'!T858/$D858</f>
        <v>3.1024965427629803</v>
      </c>
      <c r="U858" s="5">
        <f>'90.1 Data-IP'!U858/$D858</f>
        <v>0</v>
      </c>
      <c r="V858" s="5">
        <f>'90.1 Data-IP'!V858/$D858</f>
        <v>0</v>
      </c>
      <c r="W858" s="5">
        <f>'90.1 Data-IP'!W858/$D858</f>
        <v>15.545213104882359</v>
      </c>
      <c r="X858" s="5">
        <f>'90.1 Data-IP'!X858/$D858</f>
        <v>0</v>
      </c>
      <c r="Y858" s="5">
        <f t="shared" si="13"/>
        <v>15.545213104882359</v>
      </c>
      <c r="Z858" s="5">
        <f>'90.1 Data-IP'!Z858/$D858</f>
        <v>36.58740925693666</v>
      </c>
      <c r="AA858" s="5">
        <f>'90.1 Data-IP'!AA858/$D858</f>
        <v>0</v>
      </c>
      <c r="AB858" s="5">
        <f>'90.1 Data-IP'!AB858/$D858</f>
        <v>36.58740925693666</v>
      </c>
    </row>
    <row r="859" spans="1:28" x14ac:dyDescent="0.25">
      <c r="A859" s="95">
        <v>2013</v>
      </c>
      <c r="B859" s="95" t="s">
        <v>53</v>
      </c>
      <c r="C859" s="101" t="s">
        <v>11</v>
      </c>
      <c r="D859" s="5">
        <f>'90.1 Data-SI'!D859*Convert!$B$1</f>
        <v>5502.0804487537198</v>
      </c>
      <c r="E859" s="5">
        <f>'90.1 Data-IP'!E859/$D859</f>
        <v>0</v>
      </c>
      <c r="F859" s="5">
        <f>'90.1 Data-IP'!F859/$D859</f>
        <v>0</v>
      </c>
      <c r="G859" s="5">
        <f>'90.1 Data-IP'!G859/$D859</f>
        <v>8.8010298928240225</v>
      </c>
      <c r="H859" s="5">
        <f>'90.1 Data-IP'!H859/$D859</f>
        <v>7.6640794662701266</v>
      </c>
      <c r="I859" s="5">
        <f>'90.1 Data-IP'!I859/$D859</f>
        <v>2.0534013764427943</v>
      </c>
      <c r="J859" s="5">
        <f>'90.1 Data-IP'!J859/$D859</f>
        <v>8.3186872876193387</v>
      </c>
      <c r="K859" s="5">
        <f>'90.1 Data-IP'!K859/$D859</f>
        <v>0</v>
      </c>
      <c r="L859" s="5">
        <f>'90.1 Data-IP'!L859/$D859</f>
        <v>0</v>
      </c>
      <c r="M859" s="5">
        <f>'90.1 Data-IP'!M859/$D859</f>
        <v>3.2782070632304001</v>
      </c>
      <c r="N859" s="5">
        <f>'90.1 Data-IP'!N859/$D859</f>
        <v>0</v>
      </c>
      <c r="O859" s="5">
        <f>'90.1 Data-IP'!O859/$D859</f>
        <v>0</v>
      </c>
      <c r="P859" s="5">
        <f>'90.1 Data-IP'!P859/$D859</f>
        <v>0</v>
      </c>
      <c r="Q859" s="5">
        <f>'90.1 Data-IP'!Q859/$D859</f>
        <v>0</v>
      </c>
      <c r="R859" s="5">
        <f>'90.1 Data-IP'!R859/$D859</f>
        <v>0</v>
      </c>
      <c r="S859" s="5">
        <f>'90.1 Data-IP'!S859/$D859</f>
        <v>0</v>
      </c>
      <c r="T859" s="5">
        <f>'90.1 Data-IP'!T859/$D859</f>
        <v>3.1024965427629803</v>
      </c>
      <c r="U859" s="5">
        <f>'90.1 Data-IP'!U859/$D859</f>
        <v>0</v>
      </c>
      <c r="V859" s="5">
        <f>'90.1 Data-IP'!V859/$D859</f>
        <v>0</v>
      </c>
      <c r="W859" s="5">
        <f>'90.1 Data-IP'!W859/$D859</f>
        <v>12.079236956054423</v>
      </c>
      <c r="X859" s="5">
        <f>'90.1 Data-IP'!X859/$D859</f>
        <v>0</v>
      </c>
      <c r="Y859" s="5">
        <f t="shared" si="13"/>
        <v>12.079236956054423</v>
      </c>
      <c r="Z859" s="5">
        <f>'90.1 Data-IP'!Z859/$D859</f>
        <v>33.217901629149658</v>
      </c>
      <c r="AA859" s="5">
        <f>'90.1 Data-IP'!AA859/$D859</f>
        <v>0</v>
      </c>
      <c r="AB859" s="5">
        <f>'90.1 Data-IP'!AB859/$D859</f>
        <v>33.217901629149658</v>
      </c>
    </row>
    <row r="860" spans="1:28" x14ac:dyDescent="0.25">
      <c r="A860" s="95">
        <v>2013</v>
      </c>
      <c r="B860" s="95" t="s">
        <v>53</v>
      </c>
      <c r="C860" s="101" t="s">
        <v>13</v>
      </c>
      <c r="D860" s="5">
        <f>'90.1 Data-SI'!D860*Convert!$B$1</f>
        <v>5502.0804487537198</v>
      </c>
      <c r="E860" s="5">
        <f>'90.1 Data-IP'!E860/$D860</f>
        <v>3.4453043228905938E-3</v>
      </c>
      <c r="F860" s="5">
        <f>'90.1 Data-IP'!F860/$D860</f>
        <v>0</v>
      </c>
      <c r="G860" s="5">
        <f>'90.1 Data-IP'!G860/$D860</f>
        <v>9.1800133683419869</v>
      </c>
      <c r="H860" s="5">
        <f>'90.1 Data-IP'!H860/$D860</f>
        <v>7.6434076403327822</v>
      </c>
      <c r="I860" s="5">
        <f>'90.1 Data-IP'!I860/$D860</f>
        <v>2.0499560721199033</v>
      </c>
      <c r="J860" s="5">
        <f>'90.1 Data-IP'!J860/$D860</f>
        <v>8.3186872876193387</v>
      </c>
      <c r="K860" s="5">
        <f>'90.1 Data-IP'!K860/$D860</f>
        <v>0</v>
      </c>
      <c r="L860" s="5">
        <f>'90.1 Data-IP'!L860/$D860</f>
        <v>0</v>
      </c>
      <c r="M860" s="5">
        <f>'90.1 Data-IP'!M860/$D860</f>
        <v>3.7743308857266453</v>
      </c>
      <c r="N860" s="5">
        <f>'90.1 Data-IP'!N860/$D860</f>
        <v>0</v>
      </c>
      <c r="O860" s="5">
        <f>'90.1 Data-IP'!O860/$D860</f>
        <v>0</v>
      </c>
      <c r="P860" s="5">
        <f>'90.1 Data-IP'!P860/$D860</f>
        <v>0</v>
      </c>
      <c r="Q860" s="5">
        <f>'90.1 Data-IP'!Q860/$D860</f>
        <v>0</v>
      </c>
      <c r="R860" s="5">
        <f>'90.1 Data-IP'!R860/$D860</f>
        <v>0</v>
      </c>
      <c r="S860" s="5">
        <f>'90.1 Data-IP'!S860/$D860</f>
        <v>0</v>
      </c>
      <c r="T860" s="5">
        <f>'90.1 Data-IP'!T860/$D860</f>
        <v>3.1024965427629803</v>
      </c>
      <c r="U860" s="5">
        <f>'90.1 Data-IP'!U860/$D860</f>
        <v>0</v>
      </c>
      <c r="V860" s="5">
        <f>'90.1 Data-IP'!V860/$D860</f>
        <v>0</v>
      </c>
      <c r="W860" s="5">
        <f>'90.1 Data-IP'!W860/$D860</f>
        <v>12.957789558391525</v>
      </c>
      <c r="X860" s="5">
        <f>'90.1 Data-IP'!X860/$D860</f>
        <v>0</v>
      </c>
      <c r="Y860" s="5">
        <f t="shared" si="13"/>
        <v>12.957789558391525</v>
      </c>
      <c r="Z860" s="5">
        <f>'90.1 Data-IP'!Z860/$D860</f>
        <v>34.070614449065083</v>
      </c>
      <c r="AA860" s="5">
        <f>'90.1 Data-IP'!AA860/$D860</f>
        <v>0</v>
      </c>
      <c r="AB860" s="5">
        <f>'90.1 Data-IP'!AB860/$D860</f>
        <v>34.070614449065083</v>
      </c>
    </row>
    <row r="861" spans="1:28" x14ac:dyDescent="0.25">
      <c r="A861" s="95">
        <v>2013</v>
      </c>
      <c r="B861" s="95" t="s">
        <v>53</v>
      </c>
      <c r="C861" s="101" t="s">
        <v>19</v>
      </c>
      <c r="D861" s="5">
        <f>'90.1 Data-SI'!D861*Convert!$B$1</f>
        <v>5502.0804487537198</v>
      </c>
      <c r="E861" s="5">
        <f>'90.1 Data-IP'!E861/$D861</f>
        <v>3.7898347551796538E-2</v>
      </c>
      <c r="F861" s="5">
        <f>'90.1 Data-IP'!F861/$D861</f>
        <v>0</v>
      </c>
      <c r="G861" s="5">
        <f>'90.1 Data-IP'!G861/$D861</f>
        <v>7.262701512653372</v>
      </c>
      <c r="H861" s="5">
        <f>'90.1 Data-IP'!H861/$D861</f>
        <v>7.6606341619472351</v>
      </c>
      <c r="I861" s="5">
        <f>'90.1 Data-IP'!I861/$D861</f>
        <v>2.0499560721199033</v>
      </c>
      <c r="J861" s="5">
        <f>'90.1 Data-IP'!J861/$D861</f>
        <v>8.3186872876193387</v>
      </c>
      <c r="K861" s="5">
        <f>'90.1 Data-IP'!K861/$D861</f>
        <v>0</v>
      </c>
      <c r="L861" s="5">
        <f>'90.1 Data-IP'!L861/$D861</f>
        <v>0</v>
      </c>
      <c r="M861" s="5">
        <f>'90.1 Data-IP'!M861/$D861</f>
        <v>3.386734149401454</v>
      </c>
      <c r="N861" s="5">
        <f>'90.1 Data-IP'!N861/$D861</f>
        <v>0</v>
      </c>
      <c r="O861" s="5">
        <f>'90.1 Data-IP'!O861/$D861</f>
        <v>0</v>
      </c>
      <c r="P861" s="5">
        <f>'90.1 Data-IP'!P861/$D861</f>
        <v>0</v>
      </c>
      <c r="Q861" s="5">
        <f>'90.1 Data-IP'!Q861/$D861</f>
        <v>0</v>
      </c>
      <c r="R861" s="5">
        <f>'90.1 Data-IP'!R861/$D861</f>
        <v>0</v>
      </c>
      <c r="S861" s="5">
        <f>'90.1 Data-IP'!S861/$D861</f>
        <v>0</v>
      </c>
      <c r="T861" s="5">
        <f>'90.1 Data-IP'!T861/$D861</f>
        <v>3.1024965427629803</v>
      </c>
      <c r="U861" s="5">
        <f>'90.1 Data-IP'!U861/$D861</f>
        <v>0</v>
      </c>
      <c r="V861" s="5">
        <f>'90.1 Data-IP'!V861/$D861</f>
        <v>0</v>
      </c>
      <c r="W861" s="5">
        <f>'90.1 Data-IP'!W861/$D861</f>
        <v>10.687334009606621</v>
      </c>
      <c r="X861" s="5">
        <f>'90.1 Data-IP'!X861/$D861</f>
        <v>0</v>
      </c>
      <c r="Y861" s="5">
        <f t="shared" si="13"/>
        <v>10.687334009606621</v>
      </c>
      <c r="Z861" s="5">
        <f>'90.1 Data-IP'!Z861/$D861</f>
        <v>31.817385421894635</v>
      </c>
      <c r="AA861" s="5">
        <f>'90.1 Data-IP'!AA861/$D861</f>
        <v>0</v>
      </c>
      <c r="AB861" s="5">
        <f>'90.1 Data-IP'!AB861/$D861</f>
        <v>31.817385421894635</v>
      </c>
    </row>
    <row r="862" spans="1:28" x14ac:dyDescent="0.25">
      <c r="A862" s="95">
        <v>2013</v>
      </c>
      <c r="B862" s="95" t="s">
        <v>53</v>
      </c>
      <c r="C862" s="101" t="s">
        <v>20</v>
      </c>
      <c r="D862" s="5">
        <f>'90.1 Data-SI'!D862*Convert!$B$1</f>
        <v>5502.0804487537198</v>
      </c>
      <c r="E862" s="5">
        <f>'90.1 Data-IP'!E862/$D862</f>
        <v>4.6511608359023023E-2</v>
      </c>
      <c r="F862" s="5">
        <f>'90.1 Data-IP'!F862/$D862</f>
        <v>0</v>
      </c>
      <c r="G862" s="5">
        <f>'90.1 Data-IP'!G862/$D862</f>
        <v>6.3996527797692773</v>
      </c>
      <c r="H862" s="5">
        <f>'90.1 Data-IP'!H862/$D862</f>
        <v>7.7243722919207123</v>
      </c>
      <c r="I862" s="5">
        <f>'90.1 Data-IP'!I862/$D862</f>
        <v>2.0516787242813486</v>
      </c>
      <c r="J862" s="5">
        <f>'90.1 Data-IP'!J862/$D862</f>
        <v>8.3186872876193387</v>
      </c>
      <c r="K862" s="5">
        <f>'90.1 Data-IP'!K862/$D862</f>
        <v>0</v>
      </c>
      <c r="L862" s="5">
        <f>'90.1 Data-IP'!L862/$D862</f>
        <v>0</v>
      </c>
      <c r="M862" s="5">
        <f>'90.1 Data-IP'!M862/$D862</f>
        <v>3.9827717972615275</v>
      </c>
      <c r="N862" s="5">
        <f>'90.1 Data-IP'!N862/$D862</f>
        <v>0</v>
      </c>
      <c r="O862" s="5">
        <f>'90.1 Data-IP'!O862/$D862</f>
        <v>0</v>
      </c>
      <c r="P862" s="5">
        <f>'90.1 Data-IP'!P862/$D862</f>
        <v>0</v>
      </c>
      <c r="Q862" s="5">
        <f>'90.1 Data-IP'!Q862/$D862</f>
        <v>0</v>
      </c>
      <c r="R862" s="5">
        <f>'90.1 Data-IP'!R862/$D862</f>
        <v>0</v>
      </c>
      <c r="S862" s="5">
        <f>'90.1 Data-IP'!S862/$D862</f>
        <v>0</v>
      </c>
      <c r="T862" s="5">
        <f>'90.1 Data-IP'!T862/$D862</f>
        <v>3.1024965427629803</v>
      </c>
      <c r="U862" s="5">
        <f>'90.1 Data-IP'!U862/$D862</f>
        <v>0</v>
      </c>
      <c r="V862" s="5">
        <f>'90.1 Data-IP'!V862/$D862</f>
        <v>0</v>
      </c>
      <c r="W862" s="5">
        <f>'90.1 Data-IP'!W862/$D862</f>
        <v>10.428936185389828</v>
      </c>
      <c r="X862" s="5">
        <f>'90.1 Data-IP'!X862/$D862</f>
        <v>0</v>
      </c>
      <c r="Y862" s="5">
        <f t="shared" si="13"/>
        <v>10.428936185389828</v>
      </c>
      <c r="Z862" s="5">
        <f>'90.1 Data-IP'!Z862/$D862</f>
        <v>31.627893684135653</v>
      </c>
      <c r="AA862" s="5">
        <f>'90.1 Data-IP'!AA862/$D862</f>
        <v>0</v>
      </c>
      <c r="AB862" s="5">
        <f>'90.1 Data-IP'!AB862/$D862</f>
        <v>31.627893684135653</v>
      </c>
    </row>
    <row r="863" spans="1:28" x14ac:dyDescent="0.25">
      <c r="A863" s="95">
        <v>2013</v>
      </c>
      <c r="B863" s="95" t="s">
        <v>53</v>
      </c>
      <c r="C863" s="101" t="s">
        <v>3</v>
      </c>
      <c r="D863" s="5">
        <f>'90.1 Data-SI'!D863*Convert!$B$1</f>
        <v>5502.0804487537198</v>
      </c>
      <c r="E863" s="5">
        <f>'90.1 Data-IP'!E863/$D863</f>
        <v>0.82170508100940665</v>
      </c>
      <c r="F863" s="5">
        <f>'90.1 Data-IP'!F863/$D863</f>
        <v>0.21533152018066212</v>
      </c>
      <c r="G863" s="5">
        <f>'90.1 Data-IP'!G863/$D863</f>
        <v>4.0017209710374253</v>
      </c>
      <c r="H863" s="5">
        <f>'90.1 Data-IP'!H863/$D863</f>
        <v>7.6899192486918055</v>
      </c>
      <c r="I863" s="5">
        <f>'90.1 Data-IP'!I863/$D863</f>
        <v>2.0499560721199033</v>
      </c>
      <c r="J863" s="5">
        <f>'90.1 Data-IP'!J863/$D863</f>
        <v>8.3186872876193387</v>
      </c>
      <c r="K863" s="5">
        <f>'90.1 Data-IP'!K863/$D863</f>
        <v>0</v>
      </c>
      <c r="L863" s="5">
        <f>'90.1 Data-IP'!L863/$D863</f>
        <v>0</v>
      </c>
      <c r="M863" s="5">
        <f>'90.1 Data-IP'!M863/$D863</f>
        <v>3.2282501505484866</v>
      </c>
      <c r="N863" s="5">
        <f>'90.1 Data-IP'!N863/$D863</f>
        <v>0</v>
      </c>
      <c r="O863" s="5">
        <f>'90.1 Data-IP'!O863/$D863</f>
        <v>0</v>
      </c>
      <c r="P863" s="5">
        <f>'90.1 Data-IP'!P863/$D863</f>
        <v>0</v>
      </c>
      <c r="Q863" s="5">
        <f>'90.1 Data-IP'!Q863/$D863</f>
        <v>0</v>
      </c>
      <c r="R863" s="5">
        <f>'90.1 Data-IP'!R863/$D863</f>
        <v>0</v>
      </c>
      <c r="S863" s="5">
        <f>'90.1 Data-IP'!S863/$D863</f>
        <v>0</v>
      </c>
      <c r="T863" s="5">
        <f>'90.1 Data-IP'!T863/$D863</f>
        <v>3.1024965427629803</v>
      </c>
      <c r="U863" s="5">
        <f>'90.1 Data-IP'!U863/$D863</f>
        <v>0</v>
      </c>
      <c r="V863" s="5">
        <f>'90.1 Data-IP'!V863/$D863</f>
        <v>0</v>
      </c>
      <c r="W863" s="5">
        <f>'90.1 Data-IP'!W863/$D863</f>
        <v>8.0516762025953188</v>
      </c>
      <c r="X863" s="5">
        <f>'90.1 Data-IP'!X863/$D863</f>
        <v>0.21533152018066212</v>
      </c>
      <c r="Y863" s="5">
        <f t="shared" si="13"/>
        <v>8.2670077227759808</v>
      </c>
      <c r="Z863" s="5">
        <f>'90.1 Data-IP'!Z863/$D863</f>
        <v>29.214458005950796</v>
      </c>
      <c r="AA863" s="5">
        <f>'90.1 Data-IP'!AA863/$D863</f>
        <v>0.21533152018066212</v>
      </c>
      <c r="AB863" s="5">
        <f>'90.1 Data-IP'!AB863/$D863</f>
        <v>29.429789526131458</v>
      </c>
    </row>
    <row r="864" spans="1:28" x14ac:dyDescent="0.25">
      <c r="A864" s="95">
        <v>2013</v>
      </c>
      <c r="B864" s="95" t="s">
        <v>53</v>
      </c>
      <c r="C864" s="101" t="s">
        <v>7</v>
      </c>
      <c r="D864" s="5">
        <f>'90.1 Data-SI'!D864*Convert!$B$1</f>
        <v>5502.0804487537198</v>
      </c>
      <c r="E864" s="5">
        <f>'90.1 Data-IP'!E864/$D864</f>
        <v>0.30663208473726283</v>
      </c>
      <c r="F864" s="5">
        <f>'90.1 Data-IP'!F864/$D864</f>
        <v>2.0671825937343562E-2</v>
      </c>
      <c r="G864" s="5">
        <f>'90.1 Data-IP'!G864/$D864</f>
        <v>4.4478878808517575</v>
      </c>
      <c r="H864" s="5">
        <f>'90.1 Data-IP'!H864/$D864</f>
        <v>7.701977813821923</v>
      </c>
      <c r="I864" s="5">
        <f>'90.1 Data-IP'!I864/$D864</f>
        <v>2.0499560721199033</v>
      </c>
      <c r="J864" s="5">
        <f>'90.1 Data-IP'!J864/$D864</f>
        <v>8.3186872876193387</v>
      </c>
      <c r="K864" s="5">
        <f>'90.1 Data-IP'!K864/$D864</f>
        <v>0</v>
      </c>
      <c r="L864" s="5">
        <f>'90.1 Data-IP'!L864/$D864</f>
        <v>0</v>
      </c>
      <c r="M864" s="5">
        <f>'90.1 Data-IP'!M864/$D864</f>
        <v>3.7898347551796534</v>
      </c>
      <c r="N864" s="5">
        <f>'90.1 Data-IP'!N864/$D864</f>
        <v>0</v>
      </c>
      <c r="O864" s="5">
        <f>'90.1 Data-IP'!O864/$D864</f>
        <v>0</v>
      </c>
      <c r="P864" s="5">
        <f>'90.1 Data-IP'!P864/$D864</f>
        <v>0</v>
      </c>
      <c r="Q864" s="5">
        <f>'90.1 Data-IP'!Q864/$D864</f>
        <v>0</v>
      </c>
      <c r="R864" s="5">
        <f>'90.1 Data-IP'!R864/$D864</f>
        <v>0</v>
      </c>
      <c r="S864" s="5">
        <f>'90.1 Data-IP'!S864/$D864</f>
        <v>0</v>
      </c>
      <c r="T864" s="5">
        <f>'90.1 Data-IP'!T864/$D864</f>
        <v>3.1024965427629803</v>
      </c>
      <c r="U864" s="5">
        <f>'90.1 Data-IP'!U864/$D864</f>
        <v>0</v>
      </c>
      <c r="V864" s="5">
        <f>'90.1 Data-IP'!V864/$D864</f>
        <v>0</v>
      </c>
      <c r="W864" s="5">
        <f>'90.1 Data-IP'!W864/$D864</f>
        <v>8.5443547207686734</v>
      </c>
      <c r="X864" s="5">
        <f>'90.1 Data-IP'!X864/$D864</f>
        <v>2.0671825937343562E-2</v>
      </c>
      <c r="Y864" s="5">
        <f t="shared" si="13"/>
        <v>8.5650265467060169</v>
      </c>
      <c r="Z864" s="5">
        <f>'90.1 Data-IP'!Z864/$D864</f>
        <v>29.71747243709282</v>
      </c>
      <c r="AA864" s="5">
        <f>'90.1 Data-IP'!AA864/$D864</f>
        <v>2.0671825937343562E-2</v>
      </c>
      <c r="AB864" s="5">
        <f>'90.1 Data-IP'!AB864/$D864</f>
        <v>29.738144263030161</v>
      </c>
    </row>
    <row r="865" spans="1:28" x14ac:dyDescent="0.25">
      <c r="A865" s="95">
        <v>2013</v>
      </c>
      <c r="B865" s="95" t="s">
        <v>53</v>
      </c>
      <c r="C865" s="101" t="s">
        <v>17</v>
      </c>
      <c r="D865" s="5">
        <f>'90.1 Data-SI'!D865*Convert!$B$1</f>
        <v>5502.0804487537198</v>
      </c>
      <c r="E865" s="5">
        <f>'90.1 Data-IP'!E865/$D865</f>
        <v>3.2730391067460646E-2</v>
      </c>
      <c r="F865" s="5">
        <f>'90.1 Data-IP'!F865/$D865</f>
        <v>0</v>
      </c>
      <c r="G865" s="5">
        <f>'90.1 Data-IP'!G865/$D865</f>
        <v>2.9526258047172389</v>
      </c>
      <c r="H865" s="5">
        <f>'90.1 Data-IP'!H865/$D865</f>
        <v>7.6899192486918055</v>
      </c>
      <c r="I865" s="5">
        <f>'90.1 Data-IP'!I865/$D865</f>
        <v>2.0534013764427943</v>
      </c>
      <c r="J865" s="5">
        <f>'90.1 Data-IP'!J865/$D865</f>
        <v>8.3186872876193387</v>
      </c>
      <c r="K865" s="5">
        <f>'90.1 Data-IP'!K865/$D865</f>
        <v>0</v>
      </c>
      <c r="L865" s="5">
        <f>'90.1 Data-IP'!L865/$D865</f>
        <v>0</v>
      </c>
      <c r="M865" s="5">
        <f>'90.1 Data-IP'!M865/$D865</f>
        <v>2.9767429349774734</v>
      </c>
      <c r="N865" s="5">
        <f>'90.1 Data-IP'!N865/$D865</f>
        <v>0</v>
      </c>
      <c r="O865" s="5">
        <f>'90.1 Data-IP'!O865/$D865</f>
        <v>0</v>
      </c>
      <c r="P865" s="5">
        <f>'90.1 Data-IP'!P865/$D865</f>
        <v>0</v>
      </c>
      <c r="Q865" s="5">
        <f>'90.1 Data-IP'!Q865/$D865</f>
        <v>0</v>
      </c>
      <c r="R865" s="5">
        <f>'90.1 Data-IP'!R865/$D865</f>
        <v>0</v>
      </c>
      <c r="S865" s="5">
        <f>'90.1 Data-IP'!S865/$D865</f>
        <v>0</v>
      </c>
      <c r="T865" s="5">
        <f>'90.1 Data-IP'!T865/$D865</f>
        <v>3.1024965427629803</v>
      </c>
      <c r="U865" s="5">
        <f>'90.1 Data-IP'!U865/$D865</f>
        <v>0</v>
      </c>
      <c r="V865" s="5">
        <f>'90.1 Data-IP'!V865/$D865</f>
        <v>0</v>
      </c>
      <c r="W865" s="5">
        <f>'90.1 Data-IP'!W865/$D865</f>
        <v>5.9620991307621729</v>
      </c>
      <c r="X865" s="5">
        <f>'90.1 Data-IP'!X865/$D865</f>
        <v>0</v>
      </c>
      <c r="Y865" s="5">
        <f t="shared" si="13"/>
        <v>5.9620991307621729</v>
      </c>
      <c r="Z865" s="5">
        <f>'90.1 Data-IP'!Z865/$D865</f>
        <v>27.126603586279092</v>
      </c>
      <c r="AA865" s="5">
        <f>'90.1 Data-IP'!AA865/$D865</f>
        <v>0</v>
      </c>
      <c r="AB865" s="5">
        <f>'90.1 Data-IP'!AB865/$D865</f>
        <v>27.126603586279092</v>
      </c>
    </row>
    <row r="866" spans="1:28" x14ac:dyDescent="0.25">
      <c r="A866" s="95">
        <v>2013</v>
      </c>
      <c r="B866" s="95" t="s">
        <v>53</v>
      </c>
      <c r="C866" s="101" t="s">
        <v>14</v>
      </c>
      <c r="D866" s="5">
        <f>'90.1 Data-SI'!D866*Convert!$B$1</f>
        <v>5502.0804487537198</v>
      </c>
      <c r="E866" s="5">
        <f>'90.1 Data-IP'!E866/$D866</f>
        <v>1.5434963366549865</v>
      </c>
      <c r="F866" s="5">
        <f>'90.1 Data-IP'!F866/$D866</f>
        <v>0.41171386658542597</v>
      </c>
      <c r="G866" s="5">
        <f>'90.1 Data-IP'!G866/$D866</f>
        <v>3.0129186303678246</v>
      </c>
      <c r="H866" s="5">
        <f>'90.1 Data-IP'!H866/$D866</f>
        <v>7.5521070757761821</v>
      </c>
      <c r="I866" s="5">
        <f>'90.1 Data-IP'!I866/$D866</f>
        <v>2.0551240286042392</v>
      </c>
      <c r="J866" s="5">
        <f>'90.1 Data-IP'!J866/$D866</f>
        <v>8.3186872876193387</v>
      </c>
      <c r="K866" s="5">
        <f>'90.1 Data-IP'!K866/$D866</f>
        <v>0</v>
      </c>
      <c r="L866" s="5">
        <f>'90.1 Data-IP'!L866/$D866</f>
        <v>0</v>
      </c>
      <c r="M866" s="5">
        <f>'90.1 Data-IP'!M866/$D866</f>
        <v>3.0318678041437228</v>
      </c>
      <c r="N866" s="5">
        <f>'90.1 Data-IP'!N866/$D866</f>
        <v>0</v>
      </c>
      <c r="O866" s="5">
        <f>'90.1 Data-IP'!O866/$D866</f>
        <v>0</v>
      </c>
      <c r="P866" s="5">
        <f>'90.1 Data-IP'!P866/$D866</f>
        <v>0</v>
      </c>
      <c r="Q866" s="5">
        <f>'90.1 Data-IP'!Q866/$D866</f>
        <v>0</v>
      </c>
      <c r="R866" s="5">
        <f>'90.1 Data-IP'!R866/$D866</f>
        <v>0</v>
      </c>
      <c r="S866" s="5">
        <f>'90.1 Data-IP'!S866/$D866</f>
        <v>0</v>
      </c>
      <c r="T866" s="5">
        <f>'90.1 Data-IP'!T866/$D866</f>
        <v>3.1024965427629803</v>
      </c>
      <c r="U866" s="5">
        <f>'90.1 Data-IP'!U866/$D866</f>
        <v>0</v>
      </c>
      <c r="V866" s="5">
        <f>'90.1 Data-IP'!V866/$D866</f>
        <v>0</v>
      </c>
      <c r="W866" s="5">
        <f>'90.1 Data-IP'!W866/$D866</f>
        <v>7.5882827711665337</v>
      </c>
      <c r="X866" s="5">
        <f>'90.1 Data-IP'!X866/$D866</f>
        <v>0.41171386658542597</v>
      </c>
      <c r="Y866" s="5">
        <f t="shared" si="13"/>
        <v>7.99999663775196</v>
      </c>
      <c r="Z866" s="5">
        <f>'90.1 Data-IP'!Z866/$D866</f>
        <v>28.616697705929276</v>
      </c>
      <c r="AA866" s="5">
        <f>'90.1 Data-IP'!AA866/$D866</f>
        <v>0.41171386658542597</v>
      </c>
      <c r="AB866" s="5">
        <f>'90.1 Data-IP'!AB866/$D866</f>
        <v>29.028411572514702</v>
      </c>
    </row>
    <row r="867" spans="1:28" x14ac:dyDescent="0.25">
      <c r="A867" s="95">
        <v>2013</v>
      </c>
      <c r="B867" s="95" t="s">
        <v>53</v>
      </c>
      <c r="C867" s="101" t="s">
        <v>2</v>
      </c>
      <c r="D867" s="5">
        <f>'90.1 Data-SI'!D867*Convert!$B$1</f>
        <v>5502.0804487537198</v>
      </c>
      <c r="E867" s="5">
        <f>'90.1 Data-IP'!E867/$D867</f>
        <v>0.58053377840706499</v>
      </c>
      <c r="F867" s="5">
        <f>'90.1 Data-IP'!F867/$D867</f>
        <v>3.2730391067460646E-2</v>
      </c>
      <c r="G867" s="5">
        <f>'90.1 Data-IP'!G867/$D867</f>
        <v>3.5555540612230931</v>
      </c>
      <c r="H867" s="5">
        <f>'90.1 Data-IP'!H867/$D867</f>
        <v>7.5434938149689552</v>
      </c>
      <c r="I867" s="5">
        <f>'90.1 Data-IP'!I867/$D867</f>
        <v>2.0499560721199033</v>
      </c>
      <c r="J867" s="5">
        <f>'90.1 Data-IP'!J867/$D867</f>
        <v>8.3186872876193387</v>
      </c>
      <c r="K867" s="5">
        <f>'90.1 Data-IP'!K867/$D867</f>
        <v>0</v>
      </c>
      <c r="L867" s="5">
        <f>'90.1 Data-IP'!L867/$D867</f>
        <v>0</v>
      </c>
      <c r="M867" s="5">
        <f>'90.1 Data-IP'!M867/$D867</f>
        <v>3.8001706681483252</v>
      </c>
      <c r="N867" s="5">
        <f>'90.1 Data-IP'!N867/$D867</f>
        <v>0</v>
      </c>
      <c r="O867" s="5">
        <f>'90.1 Data-IP'!O867/$D867</f>
        <v>0</v>
      </c>
      <c r="P867" s="5">
        <f>'90.1 Data-IP'!P867/$D867</f>
        <v>0</v>
      </c>
      <c r="Q867" s="5">
        <f>'90.1 Data-IP'!Q867/$D867</f>
        <v>0</v>
      </c>
      <c r="R867" s="5">
        <f>'90.1 Data-IP'!R867/$D867</f>
        <v>0</v>
      </c>
      <c r="S867" s="5">
        <f>'90.1 Data-IP'!S867/$D867</f>
        <v>0</v>
      </c>
      <c r="T867" s="5">
        <f>'90.1 Data-IP'!T867/$D867</f>
        <v>3.1024965427629803</v>
      </c>
      <c r="U867" s="5">
        <f>'90.1 Data-IP'!U867/$D867</f>
        <v>0</v>
      </c>
      <c r="V867" s="5">
        <f>'90.1 Data-IP'!V867/$D867</f>
        <v>0</v>
      </c>
      <c r="W867" s="5">
        <f>'90.1 Data-IP'!W867/$D867</f>
        <v>7.9362585077784829</v>
      </c>
      <c r="X867" s="5">
        <f>'90.1 Data-IP'!X867/$D867</f>
        <v>3.2730391067460646E-2</v>
      </c>
      <c r="Y867" s="5">
        <f t="shared" si="13"/>
        <v>7.9689888988459439</v>
      </c>
      <c r="Z867" s="5">
        <f>'90.1 Data-IP'!Z867/$D867</f>
        <v>28.95089222524966</v>
      </c>
      <c r="AA867" s="5">
        <f>'90.1 Data-IP'!AA867/$D867</f>
        <v>3.2730391067460646E-2</v>
      </c>
      <c r="AB867" s="5">
        <f>'90.1 Data-IP'!AB867/$D867</f>
        <v>28.983622616317124</v>
      </c>
    </row>
    <row r="868" spans="1:28" x14ac:dyDescent="0.25">
      <c r="A868" s="95">
        <v>2013</v>
      </c>
      <c r="B868" s="95" t="s">
        <v>53</v>
      </c>
      <c r="C868" s="101" t="s">
        <v>18</v>
      </c>
      <c r="D868" s="5">
        <f>'90.1 Data-SI'!D868*Convert!$B$1</f>
        <v>5502.0804487537198</v>
      </c>
      <c r="E868" s="5">
        <f>'90.1 Data-IP'!E868/$D868</f>
        <v>0.82859568965518771</v>
      </c>
      <c r="F868" s="5">
        <f>'90.1 Data-IP'!F868/$D868</f>
        <v>6.2015477812030692E-2</v>
      </c>
      <c r="G868" s="5">
        <f>'90.1 Data-IP'!G868/$D868</f>
        <v>1.5934532493368996</v>
      </c>
      <c r="H868" s="5">
        <f>'90.1 Data-IP'!H868/$D868</f>
        <v>7.6296264230412207</v>
      </c>
      <c r="I868" s="5">
        <f>'90.1 Data-IP'!I868/$D868</f>
        <v>2.0551240286042392</v>
      </c>
      <c r="J868" s="5">
        <f>'90.1 Data-IP'!J868/$D868</f>
        <v>8.3186872876193387</v>
      </c>
      <c r="K868" s="5">
        <f>'90.1 Data-IP'!K868/$D868</f>
        <v>0</v>
      </c>
      <c r="L868" s="5">
        <f>'90.1 Data-IP'!L868/$D868</f>
        <v>0</v>
      </c>
      <c r="M868" s="5">
        <f>'90.1 Data-IP'!M868/$D868</f>
        <v>3.2041330202882525</v>
      </c>
      <c r="N868" s="5">
        <f>'90.1 Data-IP'!N868/$D868</f>
        <v>0</v>
      </c>
      <c r="O868" s="5">
        <f>'90.1 Data-IP'!O868/$D868</f>
        <v>0</v>
      </c>
      <c r="P868" s="5">
        <f>'90.1 Data-IP'!P868/$D868</f>
        <v>0</v>
      </c>
      <c r="Q868" s="5">
        <f>'90.1 Data-IP'!Q868/$D868</f>
        <v>0</v>
      </c>
      <c r="R868" s="5">
        <f>'90.1 Data-IP'!R868/$D868</f>
        <v>0</v>
      </c>
      <c r="S868" s="5">
        <f>'90.1 Data-IP'!S868/$D868</f>
        <v>0</v>
      </c>
      <c r="T868" s="5">
        <f>'90.1 Data-IP'!T868/$D868</f>
        <v>3.1024965427629803</v>
      </c>
      <c r="U868" s="5">
        <f>'90.1 Data-IP'!U868/$D868</f>
        <v>0</v>
      </c>
      <c r="V868" s="5">
        <f>'90.1 Data-IP'!V868/$D868</f>
        <v>0</v>
      </c>
      <c r="W868" s="5">
        <f>'90.1 Data-IP'!W868/$D868</f>
        <v>5.6261819592803395</v>
      </c>
      <c r="X868" s="5">
        <f>'90.1 Data-IP'!X868/$D868</f>
        <v>6.2015477812030692E-2</v>
      </c>
      <c r="Y868" s="5">
        <f t="shared" si="13"/>
        <v>5.68819743709237</v>
      </c>
      <c r="Z868" s="5">
        <f>'90.1 Data-IP'!Z868/$D868</f>
        <v>26.732116241308116</v>
      </c>
      <c r="AA868" s="5">
        <f>'90.1 Data-IP'!AA868/$D868</f>
        <v>6.2015477812030692E-2</v>
      </c>
      <c r="AB868" s="5">
        <f>'90.1 Data-IP'!AB868/$D868</f>
        <v>26.794131719120148</v>
      </c>
    </row>
    <row r="869" spans="1:28" x14ac:dyDescent="0.25">
      <c r="A869" s="95">
        <v>2013</v>
      </c>
      <c r="B869" s="95" t="s">
        <v>53</v>
      </c>
      <c r="C869" s="101" t="s">
        <v>4</v>
      </c>
      <c r="D869" s="5">
        <f>'90.1 Data-SI'!D869*Convert!$B$1</f>
        <v>5502.0804487537198</v>
      </c>
      <c r="E869" s="5">
        <f>'90.1 Data-IP'!E869/$D869</f>
        <v>2.7751926320883733</v>
      </c>
      <c r="F869" s="5">
        <f>'90.1 Data-IP'!F869/$D869</f>
        <v>1.9776046813392012</v>
      </c>
      <c r="G869" s="5">
        <f>'90.1 Data-IP'!G869/$D869</f>
        <v>1.85701903003803</v>
      </c>
      <c r="H869" s="5">
        <f>'90.1 Data-IP'!H869/$D869</f>
        <v>7.5676109452291902</v>
      </c>
      <c r="I869" s="5">
        <f>'90.1 Data-IP'!I869/$D869</f>
        <v>2.0516787242813486</v>
      </c>
      <c r="J869" s="5">
        <f>'90.1 Data-IP'!J869/$D869</f>
        <v>8.3186872876193387</v>
      </c>
      <c r="K869" s="5">
        <f>'90.1 Data-IP'!K869/$D869</f>
        <v>0</v>
      </c>
      <c r="L869" s="5">
        <f>'90.1 Data-IP'!L869/$D869</f>
        <v>0</v>
      </c>
      <c r="M869" s="5">
        <f>'90.1 Data-IP'!M869/$D869</f>
        <v>2.9819108914618089</v>
      </c>
      <c r="N869" s="5">
        <f>'90.1 Data-IP'!N869/$D869</f>
        <v>0</v>
      </c>
      <c r="O869" s="5">
        <f>'90.1 Data-IP'!O869/$D869</f>
        <v>0</v>
      </c>
      <c r="P869" s="5">
        <f>'90.1 Data-IP'!P869/$D869</f>
        <v>0</v>
      </c>
      <c r="Q869" s="5">
        <f>'90.1 Data-IP'!Q869/$D869</f>
        <v>0</v>
      </c>
      <c r="R869" s="5">
        <f>'90.1 Data-IP'!R869/$D869</f>
        <v>0</v>
      </c>
      <c r="S869" s="5">
        <f>'90.1 Data-IP'!S869/$D869</f>
        <v>0</v>
      </c>
      <c r="T869" s="5">
        <f>'90.1 Data-IP'!T869/$D869</f>
        <v>3.1024965427629803</v>
      </c>
      <c r="U869" s="5">
        <f>'90.1 Data-IP'!U869/$D869</f>
        <v>0</v>
      </c>
      <c r="V869" s="5">
        <f>'90.1 Data-IP'!V869/$D869</f>
        <v>0</v>
      </c>
      <c r="W869" s="5">
        <f>'90.1 Data-IP'!W869/$D869</f>
        <v>7.6141225535882118</v>
      </c>
      <c r="X869" s="5">
        <f>'90.1 Data-IP'!X869/$D869</f>
        <v>1.9776046813392012</v>
      </c>
      <c r="Y869" s="5">
        <f t="shared" si="13"/>
        <v>9.5917272349274132</v>
      </c>
      <c r="Z869" s="5">
        <f>'90.1 Data-IP'!Z869/$D869</f>
        <v>28.652873401319624</v>
      </c>
      <c r="AA869" s="5">
        <f>'90.1 Data-IP'!AA869/$D869</f>
        <v>1.9776046813392012</v>
      </c>
      <c r="AB869" s="5">
        <f>'90.1 Data-IP'!AB869/$D869</f>
        <v>30.630478082658822</v>
      </c>
    </row>
    <row r="870" spans="1:28" x14ac:dyDescent="0.25">
      <c r="A870" s="95">
        <v>2013</v>
      </c>
      <c r="B870" s="95" t="s">
        <v>53</v>
      </c>
      <c r="C870" s="101" t="s">
        <v>5</v>
      </c>
      <c r="D870" s="5">
        <f>'90.1 Data-SI'!D870*Convert!$B$1</f>
        <v>5502.0804487537198</v>
      </c>
      <c r="E870" s="5">
        <f>'90.1 Data-IP'!E870/$D870</f>
        <v>1.4814808588429553</v>
      </c>
      <c r="F870" s="5">
        <f>'90.1 Data-IP'!F870/$D870</f>
        <v>0.86821668936842977</v>
      </c>
      <c r="G870" s="5">
        <f>'90.1 Data-IP'!G870/$D870</f>
        <v>2.4892323732884538</v>
      </c>
      <c r="H870" s="5">
        <f>'90.1 Data-IP'!H870/$D870</f>
        <v>7.5486617714532906</v>
      </c>
      <c r="I870" s="5">
        <f>'90.1 Data-IP'!I870/$D870</f>
        <v>2.0534013764427943</v>
      </c>
      <c r="J870" s="5">
        <f>'90.1 Data-IP'!J870/$D870</f>
        <v>8.3186872876193387</v>
      </c>
      <c r="K870" s="5">
        <f>'90.1 Data-IP'!K870/$D870</f>
        <v>0</v>
      </c>
      <c r="L870" s="5">
        <f>'90.1 Data-IP'!L870/$D870</f>
        <v>0</v>
      </c>
      <c r="M870" s="5">
        <f>'90.1 Data-IP'!M870/$D870</f>
        <v>3.6089562782278968</v>
      </c>
      <c r="N870" s="5">
        <f>'90.1 Data-IP'!N870/$D870</f>
        <v>0</v>
      </c>
      <c r="O870" s="5">
        <f>'90.1 Data-IP'!O870/$D870</f>
        <v>0</v>
      </c>
      <c r="P870" s="5">
        <f>'90.1 Data-IP'!P870/$D870</f>
        <v>0</v>
      </c>
      <c r="Q870" s="5">
        <f>'90.1 Data-IP'!Q870/$D870</f>
        <v>0</v>
      </c>
      <c r="R870" s="5">
        <f>'90.1 Data-IP'!R870/$D870</f>
        <v>0</v>
      </c>
      <c r="S870" s="5">
        <f>'90.1 Data-IP'!S870/$D870</f>
        <v>0</v>
      </c>
      <c r="T870" s="5">
        <f>'90.1 Data-IP'!T870/$D870</f>
        <v>3.1024965427629803</v>
      </c>
      <c r="U870" s="5">
        <f>'90.1 Data-IP'!U870/$D870</f>
        <v>0</v>
      </c>
      <c r="V870" s="5">
        <f>'90.1 Data-IP'!V870/$D870</f>
        <v>0</v>
      </c>
      <c r="W870" s="5">
        <f>'90.1 Data-IP'!W870/$D870</f>
        <v>7.5796695103593068</v>
      </c>
      <c r="X870" s="5">
        <f>'90.1 Data-IP'!X870/$D870</f>
        <v>0.86821668936842977</v>
      </c>
      <c r="Y870" s="5">
        <f t="shared" si="13"/>
        <v>8.447886199727737</v>
      </c>
      <c r="Z870" s="5">
        <f>'90.1 Data-IP'!Z870/$D870</f>
        <v>28.604639140799161</v>
      </c>
      <c r="AA870" s="5">
        <f>'90.1 Data-IP'!AA870/$D870</f>
        <v>0.86821668936842977</v>
      </c>
      <c r="AB870" s="5">
        <f>'90.1 Data-IP'!AB870/$D870</f>
        <v>29.472855830167592</v>
      </c>
    </row>
    <row r="871" spans="1:28" x14ac:dyDescent="0.25">
      <c r="A871" s="95">
        <v>2013</v>
      </c>
      <c r="B871" s="95" t="s">
        <v>53</v>
      </c>
      <c r="C871" s="101" t="s">
        <v>15</v>
      </c>
      <c r="D871" s="5">
        <f>'90.1 Data-SI'!D871*Convert!$B$1</f>
        <v>5502.0804487537198</v>
      </c>
      <c r="E871" s="5">
        <f>'90.1 Data-IP'!E871/$D871</f>
        <v>1.0542631228045218</v>
      </c>
      <c r="F871" s="5">
        <f>'90.1 Data-IP'!F871/$D871</f>
        <v>0.10680443400960841</v>
      </c>
      <c r="G871" s="5">
        <f>'90.1 Data-IP'!G871/$D871</f>
        <v>1.16106755681413</v>
      </c>
      <c r="H871" s="5">
        <f>'90.1 Data-IP'!H871/$D871</f>
        <v>7.6003413362966503</v>
      </c>
      <c r="I871" s="5">
        <f>'90.1 Data-IP'!I871/$D871</f>
        <v>2.0534013764427943</v>
      </c>
      <c r="J871" s="5">
        <f>'90.1 Data-IP'!J871/$D871</f>
        <v>8.3186872876193387</v>
      </c>
      <c r="K871" s="5">
        <f>'90.1 Data-IP'!K871/$D871</f>
        <v>0</v>
      </c>
      <c r="L871" s="5">
        <f>'90.1 Data-IP'!L871/$D871</f>
        <v>0</v>
      </c>
      <c r="M871" s="5">
        <f>'90.1 Data-IP'!M871/$D871</f>
        <v>2.980188239300364</v>
      </c>
      <c r="N871" s="5">
        <f>'90.1 Data-IP'!N871/$D871</f>
        <v>0</v>
      </c>
      <c r="O871" s="5">
        <f>'90.1 Data-IP'!O871/$D871</f>
        <v>0</v>
      </c>
      <c r="P871" s="5">
        <f>'90.1 Data-IP'!P871/$D871</f>
        <v>0</v>
      </c>
      <c r="Q871" s="5">
        <f>'90.1 Data-IP'!Q871/$D871</f>
        <v>0</v>
      </c>
      <c r="R871" s="5">
        <f>'90.1 Data-IP'!R871/$D871</f>
        <v>0</v>
      </c>
      <c r="S871" s="5">
        <f>'90.1 Data-IP'!S871/$D871</f>
        <v>0</v>
      </c>
      <c r="T871" s="5">
        <f>'90.1 Data-IP'!T871/$D871</f>
        <v>3.1024965427629803</v>
      </c>
      <c r="U871" s="5">
        <f>'90.1 Data-IP'!U871/$D871</f>
        <v>0</v>
      </c>
      <c r="V871" s="5">
        <f>'90.1 Data-IP'!V871/$D871</f>
        <v>0</v>
      </c>
      <c r="W871" s="5">
        <f>'90.1 Data-IP'!W871/$D871</f>
        <v>5.1955189189190163</v>
      </c>
      <c r="X871" s="5">
        <f>'90.1 Data-IP'!X871/$D871</f>
        <v>0.10680443400960841</v>
      </c>
      <c r="Y871" s="5">
        <f t="shared" si="13"/>
        <v>5.3023233529286244</v>
      </c>
      <c r="Z871" s="5">
        <f>'90.1 Data-IP'!Z871/$D871</f>
        <v>26.272168114202223</v>
      </c>
      <c r="AA871" s="5">
        <f>'90.1 Data-IP'!AA871/$D871</f>
        <v>0.10680443400960841</v>
      </c>
      <c r="AB871" s="5">
        <f>'90.1 Data-IP'!AB871/$D871</f>
        <v>26.378972548211834</v>
      </c>
    </row>
    <row r="872" spans="1:28" x14ac:dyDescent="0.25">
      <c r="A872" s="95">
        <v>2013</v>
      </c>
      <c r="B872" s="95" t="s">
        <v>53</v>
      </c>
      <c r="C872" s="101" t="s">
        <v>16</v>
      </c>
      <c r="D872" s="5">
        <f>'90.1 Data-SI'!D872*Convert!$B$1</f>
        <v>5502.0804487537198</v>
      </c>
      <c r="E872" s="5">
        <f>'90.1 Data-IP'!E872/$D872</f>
        <v>3.3074921499749701</v>
      </c>
      <c r="F872" s="5">
        <f>'90.1 Data-IP'!F872/$D872</f>
        <v>6.4943986486487706</v>
      </c>
      <c r="G872" s="5">
        <f>'90.1 Data-IP'!G872/$D872</f>
        <v>1.8897494211054908</v>
      </c>
      <c r="H872" s="5">
        <f>'90.1 Data-IP'!H872/$D872</f>
        <v>7.5676109452291902</v>
      </c>
      <c r="I872" s="5">
        <f>'90.1 Data-IP'!I872/$D872</f>
        <v>2.0534013764427943</v>
      </c>
      <c r="J872" s="5">
        <f>'90.1 Data-IP'!J872/$D872</f>
        <v>8.3186872876193387</v>
      </c>
      <c r="K872" s="5">
        <f>'90.1 Data-IP'!K872/$D872</f>
        <v>0</v>
      </c>
      <c r="L872" s="5">
        <f>'90.1 Data-IP'!L872/$D872</f>
        <v>0</v>
      </c>
      <c r="M872" s="5">
        <f>'90.1 Data-IP'!M872/$D872</f>
        <v>3.2833750197147356</v>
      </c>
      <c r="N872" s="5">
        <f>'90.1 Data-IP'!N872/$D872</f>
        <v>0</v>
      </c>
      <c r="O872" s="5">
        <f>'90.1 Data-IP'!O872/$D872</f>
        <v>0</v>
      </c>
      <c r="P872" s="5">
        <f>'90.1 Data-IP'!P872/$D872</f>
        <v>0</v>
      </c>
      <c r="Q872" s="5">
        <f>'90.1 Data-IP'!Q872/$D872</f>
        <v>0</v>
      </c>
      <c r="R872" s="5">
        <f>'90.1 Data-IP'!R872/$D872</f>
        <v>0</v>
      </c>
      <c r="S872" s="5">
        <f>'90.1 Data-IP'!S872/$D872</f>
        <v>0</v>
      </c>
      <c r="T872" s="5">
        <f>'90.1 Data-IP'!T872/$D872</f>
        <v>3.1024965427629803</v>
      </c>
      <c r="U872" s="5">
        <f>'90.1 Data-IP'!U872/$D872</f>
        <v>0</v>
      </c>
      <c r="V872" s="5">
        <f>'90.1 Data-IP'!V872/$D872</f>
        <v>0</v>
      </c>
      <c r="W872" s="5">
        <f>'90.1 Data-IP'!W872/$D872</f>
        <v>8.4806165907951954</v>
      </c>
      <c r="X872" s="5">
        <f>'90.1 Data-IP'!X872/$D872</f>
        <v>6.4943986486487706</v>
      </c>
      <c r="Y872" s="5">
        <f t="shared" si="13"/>
        <v>14.975015239443966</v>
      </c>
      <c r="Z872" s="5">
        <f>'90.1 Data-IP'!Z872/$D872</f>
        <v>29.522812742849499</v>
      </c>
      <c r="AA872" s="5">
        <f>'90.1 Data-IP'!AA872/$D872</f>
        <v>6.4943986486487706</v>
      </c>
      <c r="AB872" s="5">
        <f>'90.1 Data-IP'!AB872/$D872</f>
        <v>36.017211391498272</v>
      </c>
    </row>
    <row r="873" spans="1:28" x14ac:dyDescent="0.25">
      <c r="A873" s="95">
        <v>2013</v>
      </c>
      <c r="B873" s="95" t="s">
        <v>53</v>
      </c>
      <c r="C873" s="101" t="s">
        <v>9</v>
      </c>
      <c r="D873" s="5">
        <f>'90.1 Data-SI'!D873*Convert!$B$1</f>
        <v>5502.0804487537198</v>
      </c>
      <c r="E873" s="5">
        <f>'90.1 Data-IP'!E873/$D873</f>
        <v>2.1481472453222854</v>
      </c>
      <c r="F873" s="5">
        <f>'90.1 Data-IP'!F873/$D873</f>
        <v>3.693366234138717</v>
      </c>
      <c r="G873" s="5">
        <f>'90.1 Data-IP'!G873/$D873</f>
        <v>1.5848399885296731</v>
      </c>
      <c r="H873" s="5">
        <f>'90.1 Data-IP'!H873/$D873</f>
        <v>7.577946858197862</v>
      </c>
      <c r="I873" s="5">
        <f>'90.1 Data-IP'!I873/$D873</f>
        <v>2.0499560721199033</v>
      </c>
      <c r="J873" s="5">
        <f>'90.1 Data-IP'!J873/$D873</f>
        <v>8.3186872876193387</v>
      </c>
      <c r="K873" s="5">
        <f>'90.1 Data-IP'!K873/$D873</f>
        <v>0</v>
      </c>
      <c r="L873" s="5">
        <f>'90.1 Data-IP'!L873/$D873</f>
        <v>0</v>
      </c>
      <c r="M873" s="5">
        <f>'90.1 Data-IP'!M873/$D873</f>
        <v>3.5503861047387573</v>
      </c>
      <c r="N873" s="5">
        <f>'90.1 Data-IP'!N873/$D873</f>
        <v>0</v>
      </c>
      <c r="O873" s="5">
        <f>'90.1 Data-IP'!O873/$D873</f>
        <v>0</v>
      </c>
      <c r="P873" s="5">
        <f>'90.1 Data-IP'!P873/$D873</f>
        <v>0</v>
      </c>
      <c r="Q873" s="5">
        <f>'90.1 Data-IP'!Q873/$D873</f>
        <v>0</v>
      </c>
      <c r="R873" s="5">
        <f>'90.1 Data-IP'!R873/$D873</f>
        <v>0</v>
      </c>
      <c r="S873" s="5">
        <f>'90.1 Data-IP'!S873/$D873</f>
        <v>0</v>
      </c>
      <c r="T873" s="5">
        <f>'90.1 Data-IP'!T873/$D873</f>
        <v>3.1024965427629803</v>
      </c>
      <c r="U873" s="5">
        <f>'90.1 Data-IP'!U873/$D873</f>
        <v>0</v>
      </c>
      <c r="V873" s="5">
        <f>'90.1 Data-IP'!V873/$D873</f>
        <v>0</v>
      </c>
      <c r="W873" s="5">
        <f>'90.1 Data-IP'!W873/$D873</f>
        <v>7.2833733385907156</v>
      </c>
      <c r="X873" s="5">
        <f>'90.1 Data-IP'!X873/$D873</f>
        <v>3.693366234138717</v>
      </c>
      <c r="Y873" s="5">
        <f t="shared" si="13"/>
        <v>10.976739572729432</v>
      </c>
      <c r="Z873" s="5">
        <f>'90.1 Data-IP'!Z873/$D873</f>
        <v>28.334182751452243</v>
      </c>
      <c r="AA873" s="5">
        <f>'90.1 Data-IP'!AA873/$D873</f>
        <v>3.693366234138717</v>
      </c>
      <c r="AB873" s="5">
        <f>'90.1 Data-IP'!AB873/$D873</f>
        <v>32.027548985590961</v>
      </c>
    </row>
    <row r="874" spans="1:28" x14ac:dyDescent="0.25">
      <c r="A874" s="95">
        <v>2013</v>
      </c>
      <c r="B874" s="95" t="s">
        <v>53</v>
      </c>
      <c r="C874" s="101" t="s">
        <v>12</v>
      </c>
      <c r="D874" s="5">
        <f>'90.1 Data-SI'!D874*Convert!$B$1</f>
        <v>5502.0804487537198</v>
      </c>
      <c r="E874" s="5">
        <f>'90.1 Data-IP'!E874/$D874</f>
        <v>2.8871650225823178</v>
      </c>
      <c r="F874" s="5">
        <f>'90.1 Data-IP'!F874/$D874</f>
        <v>9.8346211896912017</v>
      </c>
      <c r="G874" s="5">
        <f>'90.1 Data-IP'!G874/$D874</f>
        <v>1.5521095974622126</v>
      </c>
      <c r="H874" s="5">
        <f>'90.1 Data-IP'!H874/$D874</f>
        <v>7.5486617714532906</v>
      </c>
      <c r="I874" s="5">
        <f>'90.1 Data-IP'!I874/$D874</f>
        <v>2.0534013764427943</v>
      </c>
      <c r="J874" s="5">
        <f>'90.1 Data-IP'!J874/$D874</f>
        <v>8.3186872876193387</v>
      </c>
      <c r="K874" s="5">
        <f>'90.1 Data-IP'!K874/$D874</f>
        <v>0</v>
      </c>
      <c r="L874" s="5">
        <f>'90.1 Data-IP'!L874/$D874</f>
        <v>0</v>
      </c>
      <c r="M874" s="5">
        <f>'90.1 Data-IP'!M874/$D874</f>
        <v>3.3402225410424307</v>
      </c>
      <c r="N874" s="5">
        <f>'90.1 Data-IP'!N874/$D874</f>
        <v>0</v>
      </c>
      <c r="O874" s="5">
        <f>'90.1 Data-IP'!O874/$D874</f>
        <v>0</v>
      </c>
      <c r="P874" s="5">
        <f>'90.1 Data-IP'!P874/$D874</f>
        <v>0</v>
      </c>
      <c r="Q874" s="5">
        <f>'90.1 Data-IP'!Q874/$D874</f>
        <v>0</v>
      </c>
      <c r="R874" s="5">
        <f>'90.1 Data-IP'!R874/$D874</f>
        <v>0</v>
      </c>
      <c r="S874" s="5">
        <f>'90.1 Data-IP'!S874/$D874</f>
        <v>0</v>
      </c>
      <c r="T874" s="5">
        <f>'90.1 Data-IP'!T874/$D874</f>
        <v>3.1024965427629803</v>
      </c>
      <c r="U874" s="5">
        <f>'90.1 Data-IP'!U874/$D874</f>
        <v>0</v>
      </c>
      <c r="V874" s="5">
        <f>'90.1 Data-IP'!V874/$D874</f>
        <v>0</v>
      </c>
      <c r="W874" s="5">
        <f>'90.1 Data-IP'!W874/$D874</f>
        <v>7.7794971610869617</v>
      </c>
      <c r="X874" s="5">
        <f>'90.1 Data-IP'!X874/$D874</f>
        <v>9.8346211896912017</v>
      </c>
      <c r="Y874" s="5">
        <f t="shared" si="13"/>
        <v>17.614118350778163</v>
      </c>
      <c r="Z874" s="5">
        <f>'90.1 Data-IP'!Z874/$D874</f>
        <v>28.802744139365362</v>
      </c>
      <c r="AA874" s="5">
        <f>'90.1 Data-IP'!AA874/$D874</f>
        <v>9.8346211896912017</v>
      </c>
      <c r="AB874" s="5">
        <f>'90.1 Data-IP'!AB874/$D874</f>
        <v>38.637365329056564</v>
      </c>
    </row>
    <row r="875" spans="1:28" x14ac:dyDescent="0.25">
      <c r="A875" s="95">
        <v>2013</v>
      </c>
      <c r="B875" s="95" t="s">
        <v>53</v>
      </c>
      <c r="C875" s="101" t="s">
        <v>8</v>
      </c>
      <c r="D875" s="5">
        <f>'90.1 Data-SI'!D875*Convert!$B$1</f>
        <v>5502.0804487537198</v>
      </c>
      <c r="E875" s="5">
        <f>'90.1 Data-IP'!E875/$D875</f>
        <v>2.6649428937558746</v>
      </c>
      <c r="F875" s="5">
        <f>'90.1 Data-IP'!F875/$D875</f>
        <v>17.276478527134884</v>
      </c>
      <c r="G875" s="5">
        <f>'90.1 Data-IP'!G875/$D875</f>
        <v>1.090438818194873</v>
      </c>
      <c r="H875" s="5">
        <f>'90.1 Data-IP'!H875/$D875</f>
        <v>7.7002551616604773</v>
      </c>
      <c r="I875" s="5">
        <f>'90.1 Data-IP'!I875/$D875</f>
        <v>2.0671825937343562</v>
      </c>
      <c r="J875" s="5">
        <f>'90.1 Data-IP'!J875/$D875</f>
        <v>8.3186872876193387</v>
      </c>
      <c r="K875" s="5">
        <f>'90.1 Data-IP'!K875/$D875</f>
        <v>0</v>
      </c>
      <c r="L875" s="5">
        <f>'90.1 Data-IP'!L875/$D875</f>
        <v>0</v>
      </c>
      <c r="M875" s="5">
        <f>'90.1 Data-IP'!M875/$D875</f>
        <v>3.6916435819772713</v>
      </c>
      <c r="N875" s="5">
        <f>'90.1 Data-IP'!N875/$D875</f>
        <v>0</v>
      </c>
      <c r="O875" s="5">
        <f>'90.1 Data-IP'!O875/$D875</f>
        <v>0</v>
      </c>
      <c r="P875" s="5">
        <f>'90.1 Data-IP'!P875/$D875</f>
        <v>0</v>
      </c>
      <c r="Q875" s="5">
        <f>'90.1 Data-IP'!Q875/$D875</f>
        <v>0</v>
      </c>
      <c r="R875" s="5">
        <f>'90.1 Data-IP'!R875/$D875</f>
        <v>0</v>
      </c>
      <c r="S875" s="5">
        <f>'90.1 Data-IP'!S875/$D875</f>
        <v>0</v>
      </c>
      <c r="T875" s="5">
        <f>'90.1 Data-IP'!T875/$D875</f>
        <v>3.1024965427629803</v>
      </c>
      <c r="U875" s="5">
        <f>'90.1 Data-IP'!U875/$D875</f>
        <v>0</v>
      </c>
      <c r="V875" s="5">
        <f>'90.1 Data-IP'!V875/$D875</f>
        <v>0</v>
      </c>
      <c r="W875" s="5">
        <f>'90.1 Data-IP'!W875/$D875</f>
        <v>7.4470252939280188</v>
      </c>
      <c r="X875" s="5">
        <f>'90.1 Data-IP'!X875/$D875</f>
        <v>17.276478527134884</v>
      </c>
      <c r="Y875" s="5">
        <f t="shared" si="13"/>
        <v>24.723503821062902</v>
      </c>
      <c r="Z875" s="5">
        <f>'90.1 Data-IP'!Z875/$D875</f>
        <v>28.637369531866618</v>
      </c>
      <c r="AA875" s="5">
        <f>'90.1 Data-IP'!AA875/$D875</f>
        <v>17.276478527134884</v>
      </c>
      <c r="AB875" s="5">
        <f>'90.1 Data-IP'!AB875/$D875</f>
        <v>45.913848059001495</v>
      </c>
    </row>
    <row r="876" spans="1:28" x14ac:dyDescent="0.25">
      <c r="A876" s="95">
        <v>2016</v>
      </c>
      <c r="B876" s="95" t="s">
        <v>53</v>
      </c>
      <c r="C876" s="101" t="s">
        <v>10</v>
      </c>
      <c r="D876" s="5">
        <f>'90.1 Data-SI'!D876*Convert!$B$1</f>
        <v>5502.0804487537198</v>
      </c>
      <c r="E876" s="5">
        <f>'90.1 Data-IP'!E876/$D876</f>
        <v>0</v>
      </c>
      <c r="F876" s="5">
        <f>'90.1 Data-IP'!F876/$D876</f>
        <v>0</v>
      </c>
      <c r="G876" s="5">
        <f>'90.1 Data-IP'!G876/$D876</f>
        <v>11.567609264105171</v>
      </c>
      <c r="H876" s="5">
        <f>'90.1 Data-IP'!H876/$D876</f>
        <v>5.5073189601406147</v>
      </c>
      <c r="I876" s="5">
        <f>'90.1 Data-IP'!I876/$D876</f>
        <v>0.957794601763585</v>
      </c>
      <c r="J876" s="5">
        <f>'90.1 Data-IP'!J876/$D876</f>
        <v>8.3186872876193387</v>
      </c>
      <c r="K876" s="5">
        <f>'90.1 Data-IP'!K876/$D876</f>
        <v>0</v>
      </c>
      <c r="L876" s="5">
        <f>'90.1 Data-IP'!L876/$D876</f>
        <v>0</v>
      </c>
      <c r="M876" s="5">
        <f>'90.1 Data-IP'!M876/$D876</f>
        <v>3.2868203240376266</v>
      </c>
      <c r="N876" s="5">
        <f>'90.1 Data-IP'!N876/$D876</f>
        <v>0</v>
      </c>
      <c r="O876" s="5">
        <f>'90.1 Data-IP'!O876/$D876</f>
        <v>0</v>
      </c>
      <c r="P876" s="5">
        <f>'90.1 Data-IP'!P876/$D876</f>
        <v>0</v>
      </c>
      <c r="Q876" s="5">
        <f>'90.1 Data-IP'!Q876/$D876</f>
        <v>0</v>
      </c>
      <c r="R876" s="5">
        <f>'90.1 Data-IP'!R876/$D876</f>
        <v>0</v>
      </c>
      <c r="S876" s="5">
        <f>'90.1 Data-IP'!S876/$D876</f>
        <v>0</v>
      </c>
      <c r="T876" s="5">
        <f>'90.1 Data-IP'!T876/$D876</f>
        <v>3.1024965427629803</v>
      </c>
      <c r="U876" s="5">
        <f>'90.1 Data-IP'!U876/$D876</f>
        <v>0</v>
      </c>
      <c r="V876" s="5">
        <f>'90.1 Data-IP'!V876/$D876</f>
        <v>0</v>
      </c>
      <c r="W876" s="5">
        <f>'90.1 Data-IP'!W876/$D876</f>
        <v>14.854429588142796</v>
      </c>
      <c r="X876" s="5">
        <f>'90.1 Data-IP'!X876/$D876</f>
        <v>0</v>
      </c>
      <c r="Y876" s="5">
        <f t="shared" si="13"/>
        <v>14.854429588142796</v>
      </c>
      <c r="Z876" s="5">
        <f>'90.1 Data-IP'!Z876/$D876</f>
        <v>32.740726980429315</v>
      </c>
      <c r="AA876" s="5">
        <f>'90.1 Data-IP'!AA876/$D876</f>
        <v>0</v>
      </c>
      <c r="AB876" s="5">
        <f>'90.1 Data-IP'!AB876/$D876</f>
        <v>32.740726980429315</v>
      </c>
    </row>
    <row r="877" spans="1:28" x14ac:dyDescent="0.25">
      <c r="A877" s="95">
        <v>2016</v>
      </c>
      <c r="B877" s="95" t="s">
        <v>53</v>
      </c>
      <c r="C877" s="101" t="s">
        <v>6</v>
      </c>
      <c r="D877" s="5">
        <f>'90.1 Data-SI'!D877*Convert!$B$1</f>
        <v>5502.0804487537198</v>
      </c>
      <c r="E877" s="5">
        <f>'90.1 Data-IP'!E877/$D877</f>
        <v>0</v>
      </c>
      <c r="F877" s="5">
        <f>'90.1 Data-IP'!F877/$D877</f>
        <v>0</v>
      </c>
      <c r="G877" s="5">
        <f>'90.1 Data-IP'!G877/$D877</f>
        <v>10.87854839952705</v>
      </c>
      <c r="H877" s="5">
        <f>'90.1 Data-IP'!H877/$D877</f>
        <v>5.5245454817550668</v>
      </c>
      <c r="I877" s="5">
        <f>'90.1 Data-IP'!I877/$D877</f>
        <v>0.97502112337803815</v>
      </c>
      <c r="J877" s="5">
        <f>'90.1 Data-IP'!J877/$D877</f>
        <v>8.3186872876193387</v>
      </c>
      <c r="K877" s="5">
        <f>'90.1 Data-IP'!K877/$D877</f>
        <v>0</v>
      </c>
      <c r="L877" s="5">
        <f>'90.1 Data-IP'!L877/$D877</f>
        <v>0</v>
      </c>
      <c r="M877" s="5">
        <f>'90.1 Data-IP'!M877/$D877</f>
        <v>3.8656314502832467</v>
      </c>
      <c r="N877" s="5">
        <f>'90.1 Data-IP'!N877/$D877</f>
        <v>0</v>
      </c>
      <c r="O877" s="5">
        <f>'90.1 Data-IP'!O877/$D877</f>
        <v>0</v>
      </c>
      <c r="P877" s="5">
        <f>'90.1 Data-IP'!P877/$D877</f>
        <v>0</v>
      </c>
      <c r="Q877" s="5">
        <f>'90.1 Data-IP'!Q877/$D877</f>
        <v>0</v>
      </c>
      <c r="R877" s="5">
        <f>'90.1 Data-IP'!R877/$D877</f>
        <v>0</v>
      </c>
      <c r="S877" s="5">
        <f>'90.1 Data-IP'!S877/$D877</f>
        <v>0</v>
      </c>
      <c r="T877" s="5">
        <f>'90.1 Data-IP'!T877/$D877</f>
        <v>3.1024965427629803</v>
      </c>
      <c r="U877" s="5">
        <f>'90.1 Data-IP'!U877/$D877</f>
        <v>0</v>
      </c>
      <c r="V877" s="5">
        <f>'90.1 Data-IP'!V877/$D877</f>
        <v>0</v>
      </c>
      <c r="W877" s="5">
        <f>'90.1 Data-IP'!W877/$D877</f>
        <v>14.744179849810296</v>
      </c>
      <c r="X877" s="5">
        <f>'90.1 Data-IP'!X877/$D877</f>
        <v>0</v>
      </c>
      <c r="Y877" s="5">
        <f t="shared" si="13"/>
        <v>14.744179849810296</v>
      </c>
      <c r="Z877" s="5">
        <f>'90.1 Data-IP'!Z877/$D877</f>
        <v>32.664930285325717</v>
      </c>
      <c r="AA877" s="5">
        <f>'90.1 Data-IP'!AA877/$D877</f>
        <v>0</v>
      </c>
      <c r="AB877" s="5">
        <f>'90.1 Data-IP'!AB877/$D877</f>
        <v>32.664930285325717</v>
      </c>
    </row>
    <row r="878" spans="1:28" x14ac:dyDescent="0.25">
      <c r="A878" s="95">
        <v>2016</v>
      </c>
      <c r="B878" s="95" t="s">
        <v>53</v>
      </c>
      <c r="C878" s="101" t="s">
        <v>11</v>
      </c>
      <c r="D878" s="5">
        <f>'90.1 Data-SI'!D878*Convert!$B$1</f>
        <v>5502.0804487537198</v>
      </c>
      <c r="E878" s="5">
        <f>'90.1 Data-IP'!E878/$D878</f>
        <v>0</v>
      </c>
      <c r="F878" s="5">
        <f>'90.1 Data-IP'!F878/$D878</f>
        <v>0</v>
      </c>
      <c r="G878" s="5">
        <f>'90.1 Data-IP'!G878/$D878</f>
        <v>8.4633900691807451</v>
      </c>
      <c r="H878" s="5">
        <f>'90.1 Data-IP'!H878/$D878</f>
        <v>5.5503852641767466</v>
      </c>
      <c r="I878" s="5">
        <f>'90.1 Data-IP'!I878/$D878</f>
        <v>0.98018907986237402</v>
      </c>
      <c r="J878" s="5">
        <f>'90.1 Data-IP'!J878/$D878</f>
        <v>8.3186872876193387</v>
      </c>
      <c r="K878" s="5">
        <f>'90.1 Data-IP'!K878/$D878</f>
        <v>0</v>
      </c>
      <c r="L878" s="5">
        <f>'90.1 Data-IP'!L878/$D878</f>
        <v>0</v>
      </c>
      <c r="M878" s="5">
        <f>'90.1 Data-IP'!M878/$D878</f>
        <v>3.2385860635171584</v>
      </c>
      <c r="N878" s="5">
        <f>'90.1 Data-IP'!N878/$D878</f>
        <v>0</v>
      </c>
      <c r="O878" s="5">
        <f>'90.1 Data-IP'!O878/$D878</f>
        <v>0</v>
      </c>
      <c r="P878" s="5">
        <f>'90.1 Data-IP'!P878/$D878</f>
        <v>0</v>
      </c>
      <c r="Q878" s="5">
        <f>'90.1 Data-IP'!Q878/$D878</f>
        <v>0</v>
      </c>
      <c r="R878" s="5">
        <f>'90.1 Data-IP'!R878/$D878</f>
        <v>0</v>
      </c>
      <c r="S878" s="5">
        <f>'90.1 Data-IP'!S878/$D878</f>
        <v>0</v>
      </c>
      <c r="T878" s="5">
        <f>'90.1 Data-IP'!T878/$D878</f>
        <v>3.1024965427629803</v>
      </c>
      <c r="U878" s="5">
        <f>'90.1 Data-IP'!U878/$D878</f>
        <v>0</v>
      </c>
      <c r="V878" s="5">
        <f>'90.1 Data-IP'!V878/$D878</f>
        <v>0</v>
      </c>
      <c r="W878" s="5">
        <f>'90.1 Data-IP'!W878/$D878</f>
        <v>11.701976132697903</v>
      </c>
      <c r="X878" s="5">
        <f>'90.1 Data-IP'!X878/$D878</f>
        <v>0</v>
      </c>
      <c r="Y878" s="5">
        <f t="shared" si="13"/>
        <v>11.701976132697903</v>
      </c>
      <c r="Z878" s="5">
        <f>'90.1 Data-IP'!Z878/$D878</f>
        <v>29.652011654957896</v>
      </c>
      <c r="AA878" s="5">
        <f>'90.1 Data-IP'!AA878/$D878</f>
        <v>0</v>
      </c>
      <c r="AB878" s="5">
        <f>'90.1 Data-IP'!AB878/$D878</f>
        <v>29.652011654957896</v>
      </c>
    </row>
    <row r="879" spans="1:28" x14ac:dyDescent="0.25">
      <c r="A879" s="95">
        <v>2016</v>
      </c>
      <c r="B879" s="95" t="s">
        <v>53</v>
      </c>
      <c r="C879" s="101" t="s">
        <v>13</v>
      </c>
      <c r="D879" s="5">
        <f>'90.1 Data-SI'!D879*Convert!$B$1</f>
        <v>5502.0804487537198</v>
      </c>
      <c r="E879" s="5">
        <f>'90.1 Data-IP'!E879/$D879</f>
        <v>6.8906086457811875E-3</v>
      </c>
      <c r="F879" s="5">
        <f>'90.1 Data-IP'!F879/$D879</f>
        <v>0</v>
      </c>
      <c r="G879" s="5">
        <f>'90.1 Data-IP'!G879/$D879</f>
        <v>8.7872486755324584</v>
      </c>
      <c r="H879" s="5">
        <f>'90.1 Data-IP'!H879/$D879</f>
        <v>5.5314360904008488</v>
      </c>
      <c r="I879" s="5">
        <f>'90.1 Data-IP'!I879/$D879</f>
        <v>0.97674377553948333</v>
      </c>
      <c r="J879" s="5">
        <f>'90.1 Data-IP'!J879/$D879</f>
        <v>8.3186872876193387</v>
      </c>
      <c r="K879" s="5">
        <f>'90.1 Data-IP'!K879/$D879</f>
        <v>0</v>
      </c>
      <c r="L879" s="5">
        <f>'90.1 Data-IP'!L879/$D879</f>
        <v>0</v>
      </c>
      <c r="M879" s="5">
        <f>'90.1 Data-IP'!M879/$D879</f>
        <v>3.7105927557531695</v>
      </c>
      <c r="N879" s="5">
        <f>'90.1 Data-IP'!N879/$D879</f>
        <v>0</v>
      </c>
      <c r="O879" s="5">
        <f>'90.1 Data-IP'!O879/$D879</f>
        <v>0</v>
      </c>
      <c r="P879" s="5">
        <f>'90.1 Data-IP'!P879/$D879</f>
        <v>0</v>
      </c>
      <c r="Q879" s="5">
        <f>'90.1 Data-IP'!Q879/$D879</f>
        <v>0</v>
      </c>
      <c r="R879" s="5">
        <f>'90.1 Data-IP'!R879/$D879</f>
        <v>0</v>
      </c>
      <c r="S879" s="5">
        <f>'90.1 Data-IP'!S879/$D879</f>
        <v>0</v>
      </c>
      <c r="T879" s="5">
        <f>'90.1 Data-IP'!T879/$D879</f>
        <v>3.1024965427629803</v>
      </c>
      <c r="U879" s="5">
        <f>'90.1 Data-IP'!U879/$D879</f>
        <v>0</v>
      </c>
      <c r="V879" s="5">
        <f>'90.1 Data-IP'!V879/$D879</f>
        <v>0</v>
      </c>
      <c r="W879" s="5">
        <f>'90.1 Data-IP'!W879/$D879</f>
        <v>12.50473203993141</v>
      </c>
      <c r="X879" s="5">
        <f>'90.1 Data-IP'!X879/$D879</f>
        <v>0</v>
      </c>
      <c r="Y879" s="5">
        <f t="shared" si="13"/>
        <v>12.50473203993141</v>
      </c>
      <c r="Z879" s="5">
        <f>'90.1 Data-IP'!Z879/$D879</f>
        <v>30.432373084092617</v>
      </c>
      <c r="AA879" s="5">
        <f>'90.1 Data-IP'!AA879/$D879</f>
        <v>0</v>
      </c>
      <c r="AB879" s="5">
        <f>'90.1 Data-IP'!AB879/$D879</f>
        <v>30.432373084092617</v>
      </c>
    </row>
    <row r="880" spans="1:28" x14ac:dyDescent="0.25">
      <c r="A880" s="95">
        <v>2016</v>
      </c>
      <c r="B880" s="95" t="s">
        <v>53</v>
      </c>
      <c r="C880" s="101" t="s">
        <v>19</v>
      </c>
      <c r="D880" s="5">
        <f>'90.1 Data-SI'!D880*Convert!$B$1</f>
        <v>5502.0804487537198</v>
      </c>
      <c r="E880" s="5">
        <f>'90.1 Data-IP'!E880/$D880</f>
        <v>4.3066304036132423E-2</v>
      </c>
      <c r="F880" s="5">
        <f>'90.1 Data-IP'!F880/$D880</f>
        <v>0</v>
      </c>
      <c r="G880" s="5">
        <f>'90.1 Data-IP'!G880/$D880</f>
        <v>6.9336749498173198</v>
      </c>
      <c r="H880" s="5">
        <f>'90.1 Data-IP'!H880/$D880</f>
        <v>5.5469399598538569</v>
      </c>
      <c r="I880" s="5">
        <f>'90.1 Data-IP'!I880/$D880</f>
        <v>0.98018907986237402</v>
      </c>
      <c r="J880" s="5">
        <f>'90.1 Data-IP'!J880/$D880</f>
        <v>8.3186872876193387</v>
      </c>
      <c r="K880" s="5">
        <f>'90.1 Data-IP'!K880/$D880</f>
        <v>0</v>
      </c>
      <c r="L880" s="5">
        <f>'90.1 Data-IP'!L880/$D880</f>
        <v>0</v>
      </c>
      <c r="M880" s="5">
        <f>'90.1 Data-IP'!M880/$D880</f>
        <v>3.336777236719541</v>
      </c>
      <c r="N880" s="5">
        <f>'90.1 Data-IP'!N880/$D880</f>
        <v>0</v>
      </c>
      <c r="O880" s="5">
        <f>'90.1 Data-IP'!O880/$D880</f>
        <v>0</v>
      </c>
      <c r="P880" s="5">
        <f>'90.1 Data-IP'!P880/$D880</f>
        <v>0</v>
      </c>
      <c r="Q880" s="5">
        <f>'90.1 Data-IP'!Q880/$D880</f>
        <v>0</v>
      </c>
      <c r="R880" s="5">
        <f>'90.1 Data-IP'!R880/$D880</f>
        <v>0</v>
      </c>
      <c r="S880" s="5">
        <f>'90.1 Data-IP'!S880/$D880</f>
        <v>0</v>
      </c>
      <c r="T880" s="5">
        <f>'90.1 Data-IP'!T880/$D880</f>
        <v>3.1024965427629803</v>
      </c>
      <c r="U880" s="5">
        <f>'90.1 Data-IP'!U880/$D880</f>
        <v>0</v>
      </c>
      <c r="V880" s="5">
        <f>'90.1 Data-IP'!V880/$D880</f>
        <v>0</v>
      </c>
      <c r="W880" s="5">
        <f>'90.1 Data-IP'!W880/$D880</f>
        <v>10.313518490572994</v>
      </c>
      <c r="X880" s="5">
        <f>'90.1 Data-IP'!X880/$D880</f>
        <v>0</v>
      </c>
      <c r="Y880" s="5">
        <f t="shared" si="13"/>
        <v>10.313518490572994</v>
      </c>
      <c r="Z880" s="5">
        <f>'90.1 Data-IP'!Z880/$D880</f>
        <v>28.260108708510099</v>
      </c>
      <c r="AA880" s="5">
        <f>'90.1 Data-IP'!AA880/$D880</f>
        <v>0</v>
      </c>
      <c r="AB880" s="5">
        <f>'90.1 Data-IP'!AB880/$D880</f>
        <v>28.260108708510099</v>
      </c>
    </row>
    <row r="881" spans="1:28" x14ac:dyDescent="0.25">
      <c r="A881" s="95">
        <v>2016</v>
      </c>
      <c r="B881" s="95" t="s">
        <v>53</v>
      </c>
      <c r="C881" s="101" t="s">
        <v>20</v>
      </c>
      <c r="D881" s="5">
        <f>'90.1 Data-SI'!D881*Convert!$B$1</f>
        <v>5502.0804487537198</v>
      </c>
      <c r="E881" s="5">
        <f>'90.1 Data-IP'!E881/$D881</f>
        <v>5.68475213276948E-2</v>
      </c>
      <c r="F881" s="5">
        <f>'90.1 Data-IP'!F881/$D881</f>
        <v>0</v>
      </c>
      <c r="G881" s="5">
        <f>'90.1 Data-IP'!G881/$D881</f>
        <v>6.0689035647717802</v>
      </c>
      <c r="H881" s="5">
        <f>'90.1 Data-IP'!H881/$D881</f>
        <v>5.6020648290201063</v>
      </c>
      <c r="I881" s="5">
        <f>'90.1 Data-IP'!I881/$D881</f>
        <v>0.98018907986237402</v>
      </c>
      <c r="J881" s="5">
        <f>'90.1 Data-IP'!J881/$D881</f>
        <v>8.3186872876193387</v>
      </c>
      <c r="K881" s="5">
        <f>'90.1 Data-IP'!K881/$D881</f>
        <v>0</v>
      </c>
      <c r="L881" s="5">
        <f>'90.1 Data-IP'!L881/$D881</f>
        <v>0</v>
      </c>
      <c r="M881" s="5">
        <f>'90.1 Data-IP'!M881/$D881</f>
        <v>3.9104204064808239</v>
      </c>
      <c r="N881" s="5">
        <f>'90.1 Data-IP'!N881/$D881</f>
        <v>0</v>
      </c>
      <c r="O881" s="5">
        <f>'90.1 Data-IP'!O881/$D881</f>
        <v>0</v>
      </c>
      <c r="P881" s="5">
        <f>'90.1 Data-IP'!P881/$D881</f>
        <v>0</v>
      </c>
      <c r="Q881" s="5">
        <f>'90.1 Data-IP'!Q881/$D881</f>
        <v>0</v>
      </c>
      <c r="R881" s="5">
        <f>'90.1 Data-IP'!R881/$D881</f>
        <v>0</v>
      </c>
      <c r="S881" s="5">
        <f>'90.1 Data-IP'!S881/$D881</f>
        <v>0</v>
      </c>
      <c r="T881" s="5">
        <f>'90.1 Data-IP'!T881/$D881</f>
        <v>3.1024965427629803</v>
      </c>
      <c r="U881" s="5">
        <f>'90.1 Data-IP'!U881/$D881</f>
        <v>0</v>
      </c>
      <c r="V881" s="5">
        <f>'90.1 Data-IP'!V881/$D881</f>
        <v>0</v>
      </c>
      <c r="W881" s="5">
        <f>'90.1 Data-IP'!W881/$D881</f>
        <v>10.036171492580298</v>
      </c>
      <c r="X881" s="5">
        <f>'90.1 Data-IP'!X881/$D881</f>
        <v>0</v>
      </c>
      <c r="Y881" s="5">
        <f t="shared" si="13"/>
        <v>10.036171492580298</v>
      </c>
      <c r="Z881" s="5">
        <f>'90.1 Data-IP'!Z881/$D881</f>
        <v>28.039609231845098</v>
      </c>
      <c r="AA881" s="5">
        <f>'90.1 Data-IP'!AA881/$D881</f>
        <v>0</v>
      </c>
      <c r="AB881" s="5">
        <f>'90.1 Data-IP'!AB881/$D881</f>
        <v>28.039609231845098</v>
      </c>
    </row>
    <row r="882" spans="1:28" x14ac:dyDescent="0.25">
      <c r="A882" s="95">
        <v>2016</v>
      </c>
      <c r="B882" s="95" t="s">
        <v>53</v>
      </c>
      <c r="C882" s="101" t="s">
        <v>3</v>
      </c>
      <c r="D882" s="5">
        <f>'90.1 Data-SI'!D882*Convert!$B$1</f>
        <v>5502.0804487537198</v>
      </c>
      <c r="E882" s="5">
        <f>'90.1 Data-IP'!E882/$D882</f>
        <v>0.88544321098288259</v>
      </c>
      <c r="F882" s="5">
        <f>'90.1 Data-IP'!F882/$D882</f>
        <v>0.23944865044089625</v>
      </c>
      <c r="G882" s="5">
        <f>'90.1 Data-IP'!G882/$D882</f>
        <v>3.7760535378880911</v>
      </c>
      <c r="H882" s="5">
        <f>'90.1 Data-IP'!H882/$D882</f>
        <v>5.571057090114091</v>
      </c>
      <c r="I882" s="5">
        <f>'90.1 Data-IP'!I882/$D882</f>
        <v>0.9870796885081552</v>
      </c>
      <c r="J882" s="5">
        <f>'90.1 Data-IP'!J882/$D882</f>
        <v>8.3186872876193387</v>
      </c>
      <c r="K882" s="5">
        <f>'90.1 Data-IP'!K882/$D882</f>
        <v>0</v>
      </c>
      <c r="L882" s="5">
        <f>'90.1 Data-IP'!L882/$D882</f>
        <v>0</v>
      </c>
      <c r="M882" s="5">
        <f>'90.1 Data-IP'!M882/$D882</f>
        <v>3.1782932378665736</v>
      </c>
      <c r="N882" s="5">
        <f>'90.1 Data-IP'!N882/$D882</f>
        <v>0</v>
      </c>
      <c r="O882" s="5">
        <f>'90.1 Data-IP'!O882/$D882</f>
        <v>0</v>
      </c>
      <c r="P882" s="5">
        <f>'90.1 Data-IP'!P882/$D882</f>
        <v>0</v>
      </c>
      <c r="Q882" s="5">
        <f>'90.1 Data-IP'!Q882/$D882</f>
        <v>0</v>
      </c>
      <c r="R882" s="5">
        <f>'90.1 Data-IP'!R882/$D882</f>
        <v>0</v>
      </c>
      <c r="S882" s="5">
        <f>'90.1 Data-IP'!S882/$D882</f>
        <v>0</v>
      </c>
      <c r="T882" s="5">
        <f>'90.1 Data-IP'!T882/$D882</f>
        <v>3.1024965427629803</v>
      </c>
      <c r="U882" s="5">
        <f>'90.1 Data-IP'!U882/$D882</f>
        <v>0</v>
      </c>
      <c r="V882" s="5">
        <f>'90.1 Data-IP'!V882/$D882</f>
        <v>0</v>
      </c>
      <c r="W882" s="5">
        <f>'90.1 Data-IP'!W882/$D882</f>
        <v>7.8397899867375465</v>
      </c>
      <c r="X882" s="5">
        <f>'90.1 Data-IP'!X882/$D882</f>
        <v>0.23944865044089625</v>
      </c>
      <c r="Y882" s="5">
        <f t="shared" si="13"/>
        <v>8.0792386371784435</v>
      </c>
      <c r="Z882" s="5">
        <f>'90.1 Data-IP'!Z882/$D882</f>
        <v>25.819110595742114</v>
      </c>
      <c r="AA882" s="5">
        <f>'90.1 Data-IP'!AA882/$D882</f>
        <v>0.23944865044089625</v>
      </c>
      <c r="AB882" s="5">
        <f>'90.1 Data-IP'!AB882/$D882</f>
        <v>26.058559246183012</v>
      </c>
    </row>
    <row r="883" spans="1:28" x14ac:dyDescent="0.25">
      <c r="A883" s="95">
        <v>2016</v>
      </c>
      <c r="B883" s="95" t="s">
        <v>53</v>
      </c>
      <c r="C883" s="101" t="s">
        <v>7</v>
      </c>
      <c r="D883" s="5">
        <f>'90.1 Data-SI'!D883*Convert!$B$1</f>
        <v>5502.0804487537198</v>
      </c>
      <c r="E883" s="5">
        <f>'90.1 Data-IP'!E883/$D883</f>
        <v>0.33591717148183292</v>
      </c>
      <c r="F883" s="5">
        <f>'90.1 Data-IP'!F883/$D883</f>
        <v>2.5839782421679454E-2</v>
      </c>
      <c r="G883" s="5">
        <f>'90.1 Data-IP'!G883/$D883</f>
        <v>4.203271273926525</v>
      </c>
      <c r="H883" s="5">
        <f>'90.1 Data-IP'!H883/$D883</f>
        <v>5.5813930030827619</v>
      </c>
      <c r="I883" s="5">
        <f>'90.1 Data-IP'!I883/$D883</f>
        <v>0.97157581905514745</v>
      </c>
      <c r="J883" s="5">
        <f>'90.1 Data-IP'!J883/$D883</f>
        <v>8.3186872876193387</v>
      </c>
      <c r="K883" s="5">
        <f>'90.1 Data-IP'!K883/$D883</f>
        <v>0</v>
      </c>
      <c r="L883" s="5">
        <f>'90.1 Data-IP'!L883/$D883</f>
        <v>0</v>
      </c>
      <c r="M883" s="5">
        <f>'90.1 Data-IP'!M883/$D883</f>
        <v>3.7192060165603964</v>
      </c>
      <c r="N883" s="5">
        <f>'90.1 Data-IP'!N883/$D883</f>
        <v>0</v>
      </c>
      <c r="O883" s="5">
        <f>'90.1 Data-IP'!O883/$D883</f>
        <v>0</v>
      </c>
      <c r="P883" s="5">
        <f>'90.1 Data-IP'!P883/$D883</f>
        <v>0</v>
      </c>
      <c r="Q883" s="5">
        <f>'90.1 Data-IP'!Q883/$D883</f>
        <v>0</v>
      </c>
      <c r="R883" s="5">
        <f>'90.1 Data-IP'!R883/$D883</f>
        <v>0</v>
      </c>
      <c r="S883" s="5">
        <f>'90.1 Data-IP'!S883/$D883</f>
        <v>0</v>
      </c>
      <c r="T883" s="5">
        <f>'90.1 Data-IP'!T883/$D883</f>
        <v>3.1024965427629803</v>
      </c>
      <c r="U883" s="5">
        <f>'90.1 Data-IP'!U883/$D883</f>
        <v>0</v>
      </c>
      <c r="V883" s="5">
        <f>'90.1 Data-IP'!V883/$D883</f>
        <v>0</v>
      </c>
      <c r="W883" s="5">
        <f>'90.1 Data-IP'!W883/$D883</f>
        <v>8.2583944619687539</v>
      </c>
      <c r="X883" s="5">
        <f>'90.1 Data-IP'!X883/$D883</f>
        <v>2.5839782421679454E-2</v>
      </c>
      <c r="Y883" s="5">
        <f t="shared" si="13"/>
        <v>8.2842342443904329</v>
      </c>
      <c r="Z883" s="5">
        <f>'90.1 Data-IP'!Z883/$D883</f>
        <v>26.23254711448898</v>
      </c>
      <c r="AA883" s="5">
        <f>'90.1 Data-IP'!AA883/$D883</f>
        <v>2.5839782421679454E-2</v>
      </c>
      <c r="AB883" s="5">
        <f>'90.1 Data-IP'!AB883/$D883</f>
        <v>26.258386896910658</v>
      </c>
    </row>
    <row r="884" spans="1:28" x14ac:dyDescent="0.25">
      <c r="A884" s="95">
        <v>2016</v>
      </c>
      <c r="B884" s="95" t="s">
        <v>53</v>
      </c>
      <c r="C884" s="101" t="s">
        <v>17</v>
      </c>
      <c r="D884" s="5">
        <f>'90.1 Data-SI'!D884*Convert!$B$1</f>
        <v>5502.0804487537198</v>
      </c>
      <c r="E884" s="5">
        <f>'90.1 Data-IP'!E884/$D884</f>
        <v>4.4788956197577723E-2</v>
      </c>
      <c r="F884" s="5">
        <f>'90.1 Data-IP'!F884/$D884</f>
        <v>0</v>
      </c>
      <c r="G884" s="5">
        <f>'90.1 Data-IP'!G884/$D884</f>
        <v>2.7114545021148975</v>
      </c>
      <c r="H884" s="5">
        <f>'90.1 Data-IP'!H884/$D884</f>
        <v>5.5745023944369807</v>
      </c>
      <c r="I884" s="5">
        <f>'90.1 Data-IP'!I884/$D884</f>
        <v>0.96985316689370227</v>
      </c>
      <c r="J884" s="5">
        <f>'90.1 Data-IP'!J884/$D884</f>
        <v>8.3186872876193387</v>
      </c>
      <c r="K884" s="5">
        <f>'90.1 Data-IP'!K884/$D884</f>
        <v>0</v>
      </c>
      <c r="L884" s="5">
        <f>'90.1 Data-IP'!L884/$D884</f>
        <v>0</v>
      </c>
      <c r="M884" s="5">
        <f>'90.1 Data-IP'!M884/$D884</f>
        <v>2.9336766309413411</v>
      </c>
      <c r="N884" s="5">
        <f>'90.1 Data-IP'!N884/$D884</f>
        <v>0</v>
      </c>
      <c r="O884" s="5">
        <f>'90.1 Data-IP'!O884/$D884</f>
        <v>0</v>
      </c>
      <c r="P884" s="5">
        <f>'90.1 Data-IP'!P884/$D884</f>
        <v>0</v>
      </c>
      <c r="Q884" s="5">
        <f>'90.1 Data-IP'!Q884/$D884</f>
        <v>0</v>
      </c>
      <c r="R884" s="5">
        <f>'90.1 Data-IP'!R884/$D884</f>
        <v>0</v>
      </c>
      <c r="S884" s="5">
        <f>'90.1 Data-IP'!S884/$D884</f>
        <v>0</v>
      </c>
      <c r="T884" s="5">
        <f>'90.1 Data-IP'!T884/$D884</f>
        <v>3.1024965427629803</v>
      </c>
      <c r="U884" s="5">
        <f>'90.1 Data-IP'!U884/$D884</f>
        <v>0</v>
      </c>
      <c r="V884" s="5">
        <f>'90.1 Data-IP'!V884/$D884</f>
        <v>0</v>
      </c>
      <c r="W884" s="5">
        <f>'90.1 Data-IP'!W884/$D884</f>
        <v>5.6899200892538166</v>
      </c>
      <c r="X884" s="5">
        <f>'90.1 Data-IP'!X884/$D884</f>
        <v>0</v>
      </c>
      <c r="Y884" s="5">
        <f t="shared" si="13"/>
        <v>5.6899200892538166</v>
      </c>
      <c r="Z884" s="5">
        <f>'90.1 Data-IP'!Z884/$D884</f>
        <v>23.653736828805371</v>
      </c>
      <c r="AA884" s="5">
        <f>'90.1 Data-IP'!AA884/$D884</f>
        <v>0</v>
      </c>
      <c r="AB884" s="5">
        <f>'90.1 Data-IP'!AB884/$D884</f>
        <v>23.653736828805371</v>
      </c>
    </row>
    <row r="885" spans="1:28" x14ac:dyDescent="0.25">
      <c r="A885" s="95">
        <v>2016</v>
      </c>
      <c r="B885" s="95" t="s">
        <v>53</v>
      </c>
      <c r="C885" s="101" t="s">
        <v>14</v>
      </c>
      <c r="D885" s="5">
        <f>'90.1 Data-SI'!D885*Convert!$B$1</f>
        <v>5502.0804487537198</v>
      </c>
      <c r="E885" s="5">
        <f>'90.1 Data-IP'!E885/$D885</f>
        <v>1.7174842049609611</v>
      </c>
      <c r="F885" s="5">
        <f>'90.1 Data-IP'!F885/$D885</f>
        <v>0.4944011703348003</v>
      </c>
      <c r="G885" s="5">
        <f>'90.1 Data-IP'!G885/$D885</f>
        <v>2.7286810237293504</v>
      </c>
      <c r="H885" s="5">
        <f>'90.1 Data-IP'!H885/$D885</f>
        <v>5.4900924385261618</v>
      </c>
      <c r="I885" s="5">
        <f>'90.1 Data-IP'!I885/$D885</f>
        <v>0.98018907986237402</v>
      </c>
      <c r="J885" s="5">
        <f>'90.1 Data-IP'!J885/$D885</f>
        <v>8.3186872876193387</v>
      </c>
      <c r="K885" s="5">
        <f>'90.1 Data-IP'!K885/$D885</f>
        <v>0</v>
      </c>
      <c r="L885" s="5">
        <f>'90.1 Data-IP'!L885/$D885</f>
        <v>0</v>
      </c>
      <c r="M885" s="5">
        <f>'90.1 Data-IP'!M885/$D885</f>
        <v>2.9181727614883335</v>
      </c>
      <c r="N885" s="5">
        <f>'90.1 Data-IP'!N885/$D885</f>
        <v>0</v>
      </c>
      <c r="O885" s="5">
        <f>'90.1 Data-IP'!O885/$D885</f>
        <v>0</v>
      </c>
      <c r="P885" s="5">
        <f>'90.1 Data-IP'!P885/$D885</f>
        <v>0</v>
      </c>
      <c r="Q885" s="5">
        <f>'90.1 Data-IP'!Q885/$D885</f>
        <v>0</v>
      </c>
      <c r="R885" s="5">
        <f>'90.1 Data-IP'!R885/$D885</f>
        <v>0</v>
      </c>
      <c r="S885" s="5">
        <f>'90.1 Data-IP'!S885/$D885</f>
        <v>0</v>
      </c>
      <c r="T885" s="5">
        <f>'90.1 Data-IP'!T885/$D885</f>
        <v>3.1024965427629803</v>
      </c>
      <c r="U885" s="5">
        <f>'90.1 Data-IP'!U885/$D885</f>
        <v>0</v>
      </c>
      <c r="V885" s="5">
        <f>'90.1 Data-IP'!V885/$D885</f>
        <v>0</v>
      </c>
      <c r="W885" s="5">
        <f>'90.1 Data-IP'!W885/$D885</f>
        <v>7.3643379901786457</v>
      </c>
      <c r="X885" s="5">
        <f>'90.1 Data-IP'!X885/$D885</f>
        <v>0.4944011703348003</v>
      </c>
      <c r="Y885" s="5">
        <f t="shared" si="13"/>
        <v>7.858739160513446</v>
      </c>
      <c r="Z885" s="5">
        <f>'90.1 Data-IP'!Z885/$D885</f>
        <v>25.255803338949505</v>
      </c>
      <c r="AA885" s="5">
        <f>'90.1 Data-IP'!AA885/$D885</f>
        <v>0.4944011703348003</v>
      </c>
      <c r="AB885" s="5">
        <f>'90.1 Data-IP'!AB885/$D885</f>
        <v>25.750204509284305</v>
      </c>
    </row>
    <row r="886" spans="1:28" x14ac:dyDescent="0.25">
      <c r="A886" s="95">
        <v>2016</v>
      </c>
      <c r="B886" s="95" t="s">
        <v>53</v>
      </c>
      <c r="C886" s="101" t="s">
        <v>2</v>
      </c>
      <c r="D886" s="5">
        <f>'90.1 Data-SI'!D886*Convert!$B$1</f>
        <v>5502.0804487537198</v>
      </c>
      <c r="E886" s="5">
        <f>'90.1 Data-IP'!E886/$D886</f>
        <v>0.6821702559323376</v>
      </c>
      <c r="F886" s="5">
        <f>'90.1 Data-IP'!F886/$D886</f>
        <v>5.68475213276948E-2</v>
      </c>
      <c r="G886" s="5">
        <f>'90.1 Data-IP'!G886/$D886</f>
        <v>3.1610667162521202</v>
      </c>
      <c r="H886" s="5">
        <f>'90.1 Data-IP'!H886/$D886</f>
        <v>5.4849244820418255</v>
      </c>
      <c r="I886" s="5">
        <f>'90.1 Data-IP'!I886/$D886</f>
        <v>0.97329847121659296</v>
      </c>
      <c r="J886" s="5">
        <f>'90.1 Data-IP'!J886/$D886</f>
        <v>8.3186872876193387</v>
      </c>
      <c r="K886" s="5">
        <f>'90.1 Data-IP'!K886/$D886</f>
        <v>0</v>
      </c>
      <c r="L886" s="5">
        <f>'90.1 Data-IP'!L886/$D886</f>
        <v>0</v>
      </c>
      <c r="M886" s="5">
        <f>'90.1 Data-IP'!M886/$D886</f>
        <v>3.6502999301025847</v>
      </c>
      <c r="N886" s="5">
        <f>'90.1 Data-IP'!N886/$D886</f>
        <v>0</v>
      </c>
      <c r="O886" s="5">
        <f>'90.1 Data-IP'!O886/$D886</f>
        <v>0</v>
      </c>
      <c r="P886" s="5">
        <f>'90.1 Data-IP'!P886/$D886</f>
        <v>0</v>
      </c>
      <c r="Q886" s="5">
        <f>'90.1 Data-IP'!Q886/$D886</f>
        <v>0</v>
      </c>
      <c r="R886" s="5">
        <f>'90.1 Data-IP'!R886/$D886</f>
        <v>0</v>
      </c>
      <c r="S886" s="5">
        <f>'90.1 Data-IP'!S886/$D886</f>
        <v>0</v>
      </c>
      <c r="T886" s="5">
        <f>'90.1 Data-IP'!T886/$D886</f>
        <v>3.1024965427629803</v>
      </c>
      <c r="U886" s="5">
        <f>'90.1 Data-IP'!U886/$D886</f>
        <v>0</v>
      </c>
      <c r="V886" s="5">
        <f>'90.1 Data-IP'!V886/$D886</f>
        <v>0</v>
      </c>
      <c r="W886" s="5">
        <f>'90.1 Data-IP'!W886/$D886</f>
        <v>7.4935369022870422</v>
      </c>
      <c r="X886" s="5">
        <f>'90.1 Data-IP'!X886/$D886</f>
        <v>5.68475213276948E-2</v>
      </c>
      <c r="Y886" s="5">
        <f t="shared" si="13"/>
        <v>7.5503844236147373</v>
      </c>
      <c r="Z886" s="5">
        <f>'90.1 Data-IP'!Z886/$D886</f>
        <v>25.374666338089227</v>
      </c>
      <c r="AA886" s="5">
        <f>'90.1 Data-IP'!AA886/$D886</f>
        <v>5.68475213276948E-2</v>
      </c>
      <c r="AB886" s="5">
        <f>'90.1 Data-IP'!AB886/$D886</f>
        <v>25.431513859416921</v>
      </c>
    </row>
    <row r="887" spans="1:28" x14ac:dyDescent="0.25">
      <c r="A887" s="95">
        <v>2016</v>
      </c>
      <c r="B887" s="95" t="s">
        <v>53</v>
      </c>
      <c r="C887" s="101" t="s">
        <v>18</v>
      </c>
      <c r="D887" s="5">
        <f>'90.1 Data-SI'!D887*Convert!$B$1</f>
        <v>5502.0804487537198</v>
      </c>
      <c r="E887" s="5">
        <f>'90.1 Data-IP'!E887/$D887</f>
        <v>0.98191173202381932</v>
      </c>
      <c r="F887" s="5">
        <f>'90.1 Data-IP'!F887/$D887</f>
        <v>9.1300564556600752E-2</v>
      </c>
      <c r="G887" s="5">
        <f>'90.1 Data-IP'!G887/$D887</f>
        <v>1.3350554251201052</v>
      </c>
      <c r="H887" s="5">
        <f>'90.1 Data-IP'!H887/$D887</f>
        <v>5.5589985249839735</v>
      </c>
      <c r="I887" s="5">
        <f>'90.1 Data-IP'!I887/$D887</f>
        <v>0.99397029715393637</v>
      </c>
      <c r="J887" s="5">
        <f>'90.1 Data-IP'!J887/$D887</f>
        <v>8.3186872876193387</v>
      </c>
      <c r="K887" s="5">
        <f>'90.1 Data-IP'!K887/$D887</f>
        <v>0</v>
      </c>
      <c r="L887" s="5">
        <f>'90.1 Data-IP'!L887/$D887</f>
        <v>0</v>
      </c>
      <c r="M887" s="5">
        <f>'90.1 Data-IP'!M887/$D887</f>
        <v>3.0473716735967304</v>
      </c>
      <c r="N887" s="5">
        <f>'90.1 Data-IP'!N887/$D887</f>
        <v>0</v>
      </c>
      <c r="O887" s="5">
        <f>'90.1 Data-IP'!O887/$D887</f>
        <v>0</v>
      </c>
      <c r="P887" s="5">
        <f>'90.1 Data-IP'!P887/$D887</f>
        <v>0</v>
      </c>
      <c r="Q887" s="5">
        <f>'90.1 Data-IP'!Q887/$D887</f>
        <v>0</v>
      </c>
      <c r="R887" s="5">
        <f>'90.1 Data-IP'!R887/$D887</f>
        <v>0</v>
      </c>
      <c r="S887" s="5">
        <f>'90.1 Data-IP'!S887/$D887</f>
        <v>0</v>
      </c>
      <c r="T887" s="5">
        <f>'90.1 Data-IP'!T887/$D887</f>
        <v>3.1024965427629803</v>
      </c>
      <c r="U887" s="5">
        <f>'90.1 Data-IP'!U887/$D887</f>
        <v>0</v>
      </c>
      <c r="V887" s="5">
        <f>'90.1 Data-IP'!V887/$D887</f>
        <v>0</v>
      </c>
      <c r="W887" s="5">
        <f>'90.1 Data-IP'!W887/$D887</f>
        <v>5.364338830740655</v>
      </c>
      <c r="X887" s="5">
        <f>'90.1 Data-IP'!X887/$D887</f>
        <v>9.1300564556600752E-2</v>
      </c>
      <c r="Y887" s="5">
        <f t="shared" si="13"/>
        <v>5.4556393952972559</v>
      </c>
      <c r="Z887" s="5">
        <f>'90.1 Data-IP'!Z887/$D887</f>
        <v>23.338491483260881</v>
      </c>
      <c r="AA887" s="5">
        <f>'90.1 Data-IP'!AA887/$D887</f>
        <v>9.1300564556600752E-2</v>
      </c>
      <c r="AB887" s="5">
        <f>'90.1 Data-IP'!AB887/$D887</f>
        <v>23.429792047817482</v>
      </c>
    </row>
    <row r="888" spans="1:28" x14ac:dyDescent="0.25">
      <c r="A888" s="95">
        <v>2016</v>
      </c>
      <c r="B888" s="95" t="s">
        <v>53</v>
      </c>
      <c r="C888" s="101" t="s">
        <v>4</v>
      </c>
      <c r="D888" s="5">
        <f>'90.1 Data-SI'!D888*Convert!$B$1</f>
        <v>5502.0804487537198</v>
      </c>
      <c r="E888" s="5">
        <f>'90.1 Data-IP'!E888/$D888</f>
        <v>2.9181727614883335</v>
      </c>
      <c r="F888" s="5">
        <f>'90.1 Data-IP'!F888/$D888</f>
        <v>2.1240301150620513</v>
      </c>
      <c r="G888" s="5">
        <f>'90.1 Data-IP'!G888/$D888</f>
        <v>1.6692499444404929</v>
      </c>
      <c r="H888" s="5">
        <f>'90.1 Data-IP'!H888/$D888</f>
        <v>5.4900924385261618</v>
      </c>
      <c r="I888" s="5">
        <f>'90.1 Data-IP'!I888/$D888</f>
        <v>0.9870796885081552</v>
      </c>
      <c r="J888" s="5">
        <f>'90.1 Data-IP'!J888/$D888</f>
        <v>8.3186872876193387</v>
      </c>
      <c r="K888" s="5">
        <f>'90.1 Data-IP'!K888/$D888</f>
        <v>0</v>
      </c>
      <c r="L888" s="5">
        <f>'90.1 Data-IP'!L888/$D888</f>
        <v>0</v>
      </c>
      <c r="M888" s="5">
        <f>'90.1 Data-IP'!M888/$D888</f>
        <v>2.9130048050039976</v>
      </c>
      <c r="N888" s="5">
        <f>'90.1 Data-IP'!N888/$D888</f>
        <v>0</v>
      </c>
      <c r="O888" s="5">
        <f>'90.1 Data-IP'!O888/$D888</f>
        <v>0</v>
      </c>
      <c r="P888" s="5">
        <f>'90.1 Data-IP'!P888/$D888</f>
        <v>0</v>
      </c>
      <c r="Q888" s="5">
        <f>'90.1 Data-IP'!Q888/$D888</f>
        <v>0</v>
      </c>
      <c r="R888" s="5">
        <f>'90.1 Data-IP'!R888/$D888</f>
        <v>0</v>
      </c>
      <c r="S888" s="5">
        <f>'90.1 Data-IP'!S888/$D888</f>
        <v>0</v>
      </c>
      <c r="T888" s="5">
        <f>'90.1 Data-IP'!T888/$D888</f>
        <v>3.1024965427629803</v>
      </c>
      <c r="U888" s="5">
        <f>'90.1 Data-IP'!U888/$D888</f>
        <v>0</v>
      </c>
      <c r="V888" s="5">
        <f>'90.1 Data-IP'!V888/$D888</f>
        <v>0</v>
      </c>
      <c r="W888" s="5">
        <f>'90.1 Data-IP'!W888/$D888</f>
        <v>7.5004275109328242</v>
      </c>
      <c r="X888" s="5">
        <f>'90.1 Data-IP'!X888/$D888</f>
        <v>2.1240301150620513</v>
      </c>
      <c r="Y888" s="5">
        <f t="shared" si="13"/>
        <v>9.6244576259948751</v>
      </c>
      <c r="Z888" s="5">
        <f>'90.1 Data-IP'!Z888/$D888</f>
        <v>25.397060816188016</v>
      </c>
      <c r="AA888" s="5">
        <f>'90.1 Data-IP'!AA888/$D888</f>
        <v>2.1240301150620513</v>
      </c>
      <c r="AB888" s="5">
        <f>'90.1 Data-IP'!AB888/$D888</f>
        <v>27.521090931250068</v>
      </c>
    </row>
    <row r="889" spans="1:28" x14ac:dyDescent="0.25">
      <c r="A889" s="95">
        <v>2016</v>
      </c>
      <c r="B889" s="95" t="s">
        <v>53</v>
      </c>
      <c r="C889" s="101" t="s">
        <v>5</v>
      </c>
      <c r="D889" s="5">
        <f>'90.1 Data-SI'!D889*Convert!$B$1</f>
        <v>5502.0804487537198</v>
      </c>
      <c r="E889" s="5">
        <f>'90.1 Data-IP'!E889/$D889</f>
        <v>1.6244609882429151</v>
      </c>
      <c r="F889" s="5">
        <f>'90.1 Data-IP'!F889/$D889</f>
        <v>0.957794601763585</v>
      </c>
      <c r="G889" s="5">
        <f>'90.1 Data-IP'!G889/$D889</f>
        <v>2.2497837228475577</v>
      </c>
      <c r="H889" s="5">
        <f>'90.1 Data-IP'!H889/$D889</f>
        <v>5.4676979604273725</v>
      </c>
      <c r="I889" s="5">
        <f>'90.1 Data-IP'!I889/$D889</f>
        <v>0.97846642770092851</v>
      </c>
      <c r="J889" s="5">
        <f>'90.1 Data-IP'!J889/$D889</f>
        <v>8.3186872876193387</v>
      </c>
      <c r="K889" s="5">
        <f>'90.1 Data-IP'!K889/$D889</f>
        <v>0</v>
      </c>
      <c r="L889" s="5">
        <f>'90.1 Data-IP'!L889/$D889</f>
        <v>0</v>
      </c>
      <c r="M889" s="5">
        <f>'90.1 Data-IP'!M889/$D889</f>
        <v>3.5159330615098505</v>
      </c>
      <c r="N889" s="5">
        <f>'90.1 Data-IP'!N889/$D889</f>
        <v>0</v>
      </c>
      <c r="O889" s="5">
        <f>'90.1 Data-IP'!O889/$D889</f>
        <v>0</v>
      </c>
      <c r="P889" s="5">
        <f>'90.1 Data-IP'!P889/$D889</f>
        <v>0</v>
      </c>
      <c r="Q889" s="5">
        <f>'90.1 Data-IP'!Q889/$D889</f>
        <v>0</v>
      </c>
      <c r="R889" s="5">
        <f>'90.1 Data-IP'!R889/$D889</f>
        <v>0</v>
      </c>
      <c r="S889" s="5">
        <f>'90.1 Data-IP'!S889/$D889</f>
        <v>0</v>
      </c>
      <c r="T889" s="5">
        <f>'90.1 Data-IP'!T889/$D889</f>
        <v>3.1024965427629803</v>
      </c>
      <c r="U889" s="5">
        <f>'90.1 Data-IP'!U889/$D889</f>
        <v>0</v>
      </c>
      <c r="V889" s="5">
        <f>'90.1 Data-IP'!V889/$D889</f>
        <v>0</v>
      </c>
      <c r="W889" s="5">
        <f>'90.1 Data-IP'!W889/$D889</f>
        <v>7.3901777726003237</v>
      </c>
      <c r="X889" s="5">
        <f>'90.1 Data-IP'!X889/$D889</f>
        <v>0.957794601763585</v>
      </c>
      <c r="Y889" s="5">
        <f t="shared" si="13"/>
        <v>8.3479723743639092</v>
      </c>
      <c r="Z889" s="5">
        <f>'90.1 Data-IP'!Z889/$D889</f>
        <v>25.259248643272393</v>
      </c>
      <c r="AA889" s="5">
        <f>'90.1 Data-IP'!AA889/$D889</f>
        <v>0.957794601763585</v>
      </c>
      <c r="AB889" s="5">
        <f>'90.1 Data-IP'!AB889/$D889</f>
        <v>26.217043245035974</v>
      </c>
    </row>
    <row r="890" spans="1:28" x14ac:dyDescent="0.25">
      <c r="A890" s="95">
        <v>2016</v>
      </c>
      <c r="B890" s="95" t="s">
        <v>53</v>
      </c>
      <c r="C890" s="101" t="s">
        <v>15</v>
      </c>
      <c r="D890" s="5">
        <f>'90.1 Data-SI'!D890*Convert!$B$1</f>
        <v>5502.0804487537198</v>
      </c>
      <c r="E890" s="5">
        <f>'90.1 Data-IP'!E890/$D890</f>
        <v>1.2058565130117078</v>
      </c>
      <c r="F890" s="5">
        <f>'90.1 Data-IP'!F890/$D890</f>
        <v>0.14814808588429554</v>
      </c>
      <c r="G890" s="5">
        <f>'90.1 Data-IP'!G890/$D890</f>
        <v>0.9836343841852645</v>
      </c>
      <c r="H890" s="5">
        <f>'90.1 Data-IP'!H890/$D890</f>
        <v>5.5159322209478416</v>
      </c>
      <c r="I890" s="5">
        <f>'90.1 Data-IP'!I890/$D890</f>
        <v>0.99569294931538188</v>
      </c>
      <c r="J890" s="5">
        <f>'90.1 Data-IP'!J890/$D890</f>
        <v>8.3186872876193387</v>
      </c>
      <c r="K890" s="5">
        <f>'90.1 Data-IP'!K890/$D890</f>
        <v>0</v>
      </c>
      <c r="L890" s="5">
        <f>'90.1 Data-IP'!L890/$D890</f>
        <v>0</v>
      </c>
      <c r="M890" s="5">
        <f>'90.1 Data-IP'!M890/$D890</f>
        <v>2.8906103269052084</v>
      </c>
      <c r="N890" s="5">
        <f>'90.1 Data-IP'!N890/$D890</f>
        <v>0</v>
      </c>
      <c r="O890" s="5">
        <f>'90.1 Data-IP'!O890/$D890</f>
        <v>0</v>
      </c>
      <c r="P890" s="5">
        <f>'90.1 Data-IP'!P890/$D890</f>
        <v>0</v>
      </c>
      <c r="Q890" s="5">
        <f>'90.1 Data-IP'!Q890/$D890</f>
        <v>0</v>
      </c>
      <c r="R890" s="5">
        <f>'90.1 Data-IP'!R890/$D890</f>
        <v>0</v>
      </c>
      <c r="S890" s="5">
        <f>'90.1 Data-IP'!S890/$D890</f>
        <v>0</v>
      </c>
      <c r="T890" s="5">
        <f>'90.1 Data-IP'!T890/$D890</f>
        <v>3.1024965427629803</v>
      </c>
      <c r="U890" s="5">
        <f>'90.1 Data-IP'!U890/$D890</f>
        <v>0</v>
      </c>
      <c r="V890" s="5">
        <f>'90.1 Data-IP'!V890/$D890</f>
        <v>0</v>
      </c>
      <c r="W890" s="5">
        <f>'90.1 Data-IP'!W890/$D890</f>
        <v>5.0801012241021812</v>
      </c>
      <c r="X890" s="5">
        <f>'90.1 Data-IP'!X890/$D890</f>
        <v>0.14814808588429554</v>
      </c>
      <c r="Y890" s="5">
        <f t="shared" si="13"/>
        <v>5.2282493099864764</v>
      </c>
      <c r="Z890" s="5">
        <f>'90.1 Data-IP'!Z890/$D890</f>
        <v>23.012910224747721</v>
      </c>
      <c r="AA890" s="5">
        <f>'90.1 Data-IP'!AA890/$D890</f>
        <v>0.14814808588429554</v>
      </c>
      <c r="AB890" s="5">
        <f>'90.1 Data-IP'!AB890/$D890</f>
        <v>23.161058310632018</v>
      </c>
    </row>
    <row r="891" spans="1:28" x14ac:dyDescent="0.25">
      <c r="A891" s="95">
        <v>2016</v>
      </c>
      <c r="B891" s="95" t="s">
        <v>53</v>
      </c>
      <c r="C891" s="101" t="s">
        <v>16</v>
      </c>
      <c r="D891" s="5">
        <f>'90.1 Data-SI'!D891*Convert!$B$1</f>
        <v>5502.0804487537198</v>
      </c>
      <c r="E891" s="5">
        <f>'90.1 Data-IP'!E891/$D891</f>
        <v>3.3557264104954383</v>
      </c>
      <c r="F891" s="5">
        <f>'90.1 Data-IP'!F891/$D891</f>
        <v>6.4530549967740836</v>
      </c>
      <c r="G891" s="5">
        <f>'90.1 Data-IP'!G891/$D891</f>
        <v>1.763995813319984</v>
      </c>
      <c r="H891" s="5">
        <f>'90.1 Data-IP'!H891/$D891</f>
        <v>5.4711432647502631</v>
      </c>
      <c r="I891" s="5">
        <f>'90.1 Data-IP'!I891/$D891</f>
        <v>0.9870796885081552</v>
      </c>
      <c r="J891" s="5">
        <f>'90.1 Data-IP'!J891/$D891</f>
        <v>8.3186872876193387</v>
      </c>
      <c r="K891" s="5">
        <f>'90.1 Data-IP'!K891/$D891</f>
        <v>0</v>
      </c>
      <c r="L891" s="5">
        <f>'90.1 Data-IP'!L891/$D891</f>
        <v>0</v>
      </c>
      <c r="M891" s="5">
        <f>'90.1 Data-IP'!M891/$D891</f>
        <v>3.2403087156786037</v>
      </c>
      <c r="N891" s="5">
        <f>'90.1 Data-IP'!N891/$D891</f>
        <v>0</v>
      </c>
      <c r="O891" s="5">
        <f>'90.1 Data-IP'!O891/$D891</f>
        <v>0</v>
      </c>
      <c r="P891" s="5">
        <f>'90.1 Data-IP'!P891/$D891</f>
        <v>0</v>
      </c>
      <c r="Q891" s="5">
        <f>'90.1 Data-IP'!Q891/$D891</f>
        <v>0</v>
      </c>
      <c r="R891" s="5">
        <f>'90.1 Data-IP'!R891/$D891</f>
        <v>0</v>
      </c>
      <c r="S891" s="5">
        <f>'90.1 Data-IP'!S891/$D891</f>
        <v>0</v>
      </c>
      <c r="T891" s="5">
        <f>'90.1 Data-IP'!T891/$D891</f>
        <v>3.1024965427629803</v>
      </c>
      <c r="U891" s="5">
        <f>'90.1 Data-IP'!U891/$D891</f>
        <v>0</v>
      </c>
      <c r="V891" s="5">
        <f>'90.1 Data-IP'!V891/$D891</f>
        <v>0</v>
      </c>
      <c r="W891" s="5">
        <f>'90.1 Data-IP'!W891/$D891</f>
        <v>8.3600309394940258</v>
      </c>
      <c r="X891" s="5">
        <f>'90.1 Data-IP'!X891/$D891</f>
        <v>6.4530549967740836</v>
      </c>
      <c r="Y891" s="5">
        <f t="shared" si="13"/>
        <v>14.813085936268109</v>
      </c>
      <c r="Z891" s="5">
        <f>'90.1 Data-IP'!Z891/$D891</f>
        <v>26.237715070973319</v>
      </c>
      <c r="AA891" s="5">
        <f>'90.1 Data-IP'!AA891/$D891</f>
        <v>6.4530549967740836</v>
      </c>
      <c r="AB891" s="5">
        <f>'90.1 Data-IP'!AB891/$D891</f>
        <v>32.690770067747401</v>
      </c>
    </row>
    <row r="892" spans="1:28" x14ac:dyDescent="0.25">
      <c r="A892" s="95">
        <v>2016</v>
      </c>
      <c r="B892" s="95" t="s">
        <v>53</v>
      </c>
      <c r="C892" s="101" t="s">
        <v>9</v>
      </c>
      <c r="D892" s="5">
        <f>'90.1 Data-SI'!D892*Convert!$B$1</f>
        <v>5502.0804487537198</v>
      </c>
      <c r="E892" s="5">
        <f>'90.1 Data-IP'!E892/$D892</f>
        <v>2.2101627231343159</v>
      </c>
      <c r="F892" s="5">
        <f>'90.1 Data-IP'!F892/$D892</f>
        <v>3.6726944082013731</v>
      </c>
      <c r="G892" s="5">
        <f>'90.1 Data-IP'!G892/$D892</f>
        <v>1.4763129023586194</v>
      </c>
      <c r="H892" s="5">
        <f>'90.1 Data-IP'!H892/$D892</f>
        <v>5.4797565255574892</v>
      </c>
      <c r="I892" s="5">
        <f>'90.1 Data-IP'!I892/$D892</f>
        <v>0.99569294931538188</v>
      </c>
      <c r="J892" s="5">
        <f>'90.1 Data-IP'!J892/$D892</f>
        <v>8.3186872876193387</v>
      </c>
      <c r="K892" s="5">
        <f>'90.1 Data-IP'!K892/$D892</f>
        <v>0</v>
      </c>
      <c r="L892" s="5">
        <f>'90.1 Data-IP'!L892/$D892</f>
        <v>0</v>
      </c>
      <c r="M892" s="5">
        <f>'90.1 Data-IP'!M892/$D892</f>
        <v>3.5021518442182886</v>
      </c>
      <c r="N892" s="5">
        <f>'90.1 Data-IP'!N892/$D892</f>
        <v>0</v>
      </c>
      <c r="O892" s="5">
        <f>'90.1 Data-IP'!O892/$D892</f>
        <v>0</v>
      </c>
      <c r="P892" s="5">
        <f>'90.1 Data-IP'!P892/$D892</f>
        <v>0</v>
      </c>
      <c r="Q892" s="5">
        <f>'90.1 Data-IP'!Q892/$D892</f>
        <v>0</v>
      </c>
      <c r="R892" s="5">
        <f>'90.1 Data-IP'!R892/$D892</f>
        <v>0</v>
      </c>
      <c r="S892" s="5">
        <f>'90.1 Data-IP'!S892/$D892</f>
        <v>0</v>
      </c>
      <c r="T892" s="5">
        <f>'90.1 Data-IP'!T892/$D892</f>
        <v>3.1024965427629803</v>
      </c>
      <c r="U892" s="5">
        <f>'90.1 Data-IP'!U892/$D892</f>
        <v>0</v>
      </c>
      <c r="V892" s="5">
        <f>'90.1 Data-IP'!V892/$D892</f>
        <v>0</v>
      </c>
      <c r="W892" s="5">
        <f>'90.1 Data-IP'!W892/$D892</f>
        <v>7.188627469711224</v>
      </c>
      <c r="X892" s="5">
        <f>'90.1 Data-IP'!X892/$D892</f>
        <v>3.6726944082013731</v>
      </c>
      <c r="Y892" s="5">
        <f t="shared" si="13"/>
        <v>10.861321877912598</v>
      </c>
      <c r="Z892" s="5">
        <f>'90.1 Data-IP'!Z892/$D892</f>
        <v>25.085260774966414</v>
      </c>
      <c r="AA892" s="5">
        <f>'90.1 Data-IP'!AA892/$D892</f>
        <v>3.6726944082013731</v>
      </c>
      <c r="AB892" s="5">
        <f>'90.1 Data-IP'!AB892/$D892</f>
        <v>28.757955183167788</v>
      </c>
    </row>
    <row r="893" spans="1:28" x14ac:dyDescent="0.25">
      <c r="A893" s="95">
        <v>2016</v>
      </c>
      <c r="B893" s="95" t="s">
        <v>53</v>
      </c>
      <c r="C893" s="101" t="s">
        <v>12</v>
      </c>
      <c r="D893" s="5">
        <f>'90.1 Data-SI'!D893*Convert!$B$1</f>
        <v>5502.0804487537198</v>
      </c>
      <c r="E893" s="5">
        <f>'90.1 Data-IP'!E893/$D893</f>
        <v>2.9474578482329026</v>
      </c>
      <c r="F893" s="5">
        <f>'90.1 Data-IP'!F893/$D893</f>
        <v>9.8018907986237398</v>
      </c>
      <c r="G893" s="5">
        <f>'90.1 Data-IP'!G893/$D893</f>
        <v>1.4384145548068228</v>
      </c>
      <c r="H893" s="5">
        <f>'90.1 Data-IP'!H893/$D893</f>
        <v>5.4521940909743645</v>
      </c>
      <c r="I893" s="5">
        <f>'90.1 Data-IP'!I893/$D893</f>
        <v>0.99569294931538188</v>
      </c>
      <c r="J893" s="5">
        <f>'90.1 Data-IP'!J893/$D893</f>
        <v>8.3186872876193387</v>
      </c>
      <c r="K893" s="5">
        <f>'90.1 Data-IP'!K893/$D893</f>
        <v>0</v>
      </c>
      <c r="L893" s="5">
        <f>'90.1 Data-IP'!L893/$D893</f>
        <v>0</v>
      </c>
      <c r="M893" s="5">
        <f>'90.1 Data-IP'!M893/$D893</f>
        <v>3.3006015413291889</v>
      </c>
      <c r="N893" s="5">
        <f>'90.1 Data-IP'!N893/$D893</f>
        <v>0</v>
      </c>
      <c r="O893" s="5">
        <f>'90.1 Data-IP'!O893/$D893</f>
        <v>0</v>
      </c>
      <c r="P893" s="5">
        <f>'90.1 Data-IP'!P893/$D893</f>
        <v>0</v>
      </c>
      <c r="Q893" s="5">
        <f>'90.1 Data-IP'!Q893/$D893</f>
        <v>0</v>
      </c>
      <c r="R893" s="5">
        <f>'90.1 Data-IP'!R893/$D893</f>
        <v>0</v>
      </c>
      <c r="S893" s="5">
        <f>'90.1 Data-IP'!S893/$D893</f>
        <v>0</v>
      </c>
      <c r="T893" s="5">
        <f>'90.1 Data-IP'!T893/$D893</f>
        <v>3.1024965427629803</v>
      </c>
      <c r="U893" s="5">
        <f>'90.1 Data-IP'!U893/$D893</f>
        <v>0</v>
      </c>
      <c r="V893" s="5">
        <f>'90.1 Data-IP'!V893/$D893</f>
        <v>0</v>
      </c>
      <c r="W893" s="5">
        <f>'90.1 Data-IP'!W893/$D893</f>
        <v>7.686473944368915</v>
      </c>
      <c r="X893" s="5">
        <f>'90.1 Data-IP'!X893/$D893</f>
        <v>9.8018907986237398</v>
      </c>
      <c r="Y893" s="5">
        <f t="shared" si="13"/>
        <v>17.488364742992655</v>
      </c>
      <c r="Z893" s="5">
        <f>'90.1 Data-IP'!Z893/$D893</f>
        <v>25.553822162879538</v>
      </c>
      <c r="AA893" s="5">
        <f>'90.1 Data-IP'!AA893/$D893</f>
        <v>9.8018907986237398</v>
      </c>
      <c r="AB893" s="5">
        <f>'90.1 Data-IP'!AB893/$D893</f>
        <v>35.355712961503279</v>
      </c>
    </row>
    <row r="894" spans="1:28" x14ac:dyDescent="0.25">
      <c r="A894" s="95">
        <v>2016</v>
      </c>
      <c r="B894" s="95" t="s">
        <v>53</v>
      </c>
      <c r="C894" s="101" t="s">
        <v>8</v>
      </c>
      <c r="D894" s="5">
        <f>'90.1 Data-SI'!D894*Convert!$B$1</f>
        <v>5502.0804487537198</v>
      </c>
      <c r="E894" s="5">
        <f>'90.1 Data-IP'!E894/$D894</f>
        <v>2.6132633289125153</v>
      </c>
      <c r="F894" s="5">
        <f>'90.1 Data-IP'!F894/$D894</f>
        <v>16.508175663130281</v>
      </c>
      <c r="G894" s="5">
        <f>'90.1 Data-IP'!G894/$D894</f>
        <v>1.0232553838985066</v>
      </c>
      <c r="H894" s="5">
        <f>'90.1 Data-IP'!H894/$D894</f>
        <v>5.5848383074056533</v>
      </c>
      <c r="I894" s="5">
        <f>'90.1 Data-IP'!I894/$D894</f>
        <v>1.0663216879346389</v>
      </c>
      <c r="J894" s="5">
        <f>'90.1 Data-IP'!J894/$D894</f>
        <v>8.3186872876193387</v>
      </c>
      <c r="K894" s="5">
        <f>'90.1 Data-IP'!K894/$D894</f>
        <v>0</v>
      </c>
      <c r="L894" s="5">
        <f>'90.1 Data-IP'!L894/$D894</f>
        <v>0</v>
      </c>
      <c r="M894" s="5">
        <f>'90.1 Data-IP'!M894/$D894</f>
        <v>3.6003430174206703</v>
      </c>
      <c r="N894" s="5">
        <f>'90.1 Data-IP'!N894/$D894</f>
        <v>0</v>
      </c>
      <c r="O894" s="5">
        <f>'90.1 Data-IP'!O894/$D894</f>
        <v>0</v>
      </c>
      <c r="P894" s="5">
        <f>'90.1 Data-IP'!P894/$D894</f>
        <v>0</v>
      </c>
      <c r="Q894" s="5">
        <f>'90.1 Data-IP'!Q894/$D894</f>
        <v>0</v>
      </c>
      <c r="R894" s="5">
        <f>'90.1 Data-IP'!R894/$D894</f>
        <v>0</v>
      </c>
      <c r="S894" s="5">
        <f>'90.1 Data-IP'!S894/$D894</f>
        <v>0</v>
      </c>
      <c r="T894" s="5">
        <f>'90.1 Data-IP'!T894/$D894</f>
        <v>3.1024965427629803</v>
      </c>
      <c r="U894" s="5">
        <f>'90.1 Data-IP'!U894/$D894</f>
        <v>0</v>
      </c>
      <c r="V894" s="5">
        <f>'90.1 Data-IP'!V894/$D894</f>
        <v>0</v>
      </c>
      <c r="W894" s="5">
        <f>'90.1 Data-IP'!W894/$D894</f>
        <v>7.2368617302316922</v>
      </c>
      <c r="X894" s="5">
        <f>'90.1 Data-IP'!X894/$D894</f>
        <v>16.508175663130281</v>
      </c>
      <c r="Y894" s="5">
        <f t="shared" si="13"/>
        <v>23.745037393361972</v>
      </c>
      <c r="Z894" s="5">
        <f>'90.1 Data-IP'!Z894/$D894</f>
        <v>25.310928208115751</v>
      </c>
      <c r="AA894" s="5">
        <f>'90.1 Data-IP'!AA894/$D894</f>
        <v>16.508175663130281</v>
      </c>
      <c r="AB894" s="5">
        <f>'90.1 Data-IP'!AB894/$D894</f>
        <v>41.819103871246035</v>
      </c>
    </row>
    <row r="895" spans="1:28" x14ac:dyDescent="0.25">
      <c r="A895" s="95">
        <v>2019</v>
      </c>
      <c r="B895" s="95" t="s">
        <v>53</v>
      </c>
      <c r="C895" s="101" t="s">
        <v>10</v>
      </c>
      <c r="D895" s="5">
        <f>'90.1 Data-SI'!D895*Convert!$B$1</f>
        <v>5502.0804487537198</v>
      </c>
      <c r="E895" s="5">
        <f>'90.1 Data-IP'!E895/$D895</f>
        <v>0</v>
      </c>
      <c r="F895" s="5">
        <f>'90.1 Data-IP'!F895/$D895</f>
        <v>0</v>
      </c>
      <c r="G895" s="5">
        <f>'90.1 Data-IP'!G895/$D895</f>
        <v>11.260977179367908</v>
      </c>
      <c r="H895" s="5">
        <f>'90.1 Data-IP'!H895/$D895</f>
        <v>4.4013762724927341</v>
      </c>
      <c r="I895" s="5">
        <f>'90.1 Data-IP'!I895/$D895</f>
        <v>0.957794601763585</v>
      </c>
      <c r="J895" s="5">
        <f>'90.1 Data-IP'!J895/$D895</f>
        <v>8.3186872876193387</v>
      </c>
      <c r="K895" s="5">
        <f>'90.1 Data-IP'!K895/$D895</f>
        <v>0</v>
      </c>
      <c r="L895" s="5">
        <f>'90.1 Data-IP'!L895/$D895</f>
        <v>0</v>
      </c>
      <c r="M895" s="5">
        <f>'90.1 Data-IP'!M895/$D895</f>
        <v>3.109387151408761</v>
      </c>
      <c r="N895" s="5">
        <f>'90.1 Data-IP'!N895/$D895</f>
        <v>0</v>
      </c>
      <c r="O895" s="5">
        <f>'90.1 Data-IP'!O895/$D895</f>
        <v>0</v>
      </c>
      <c r="P895" s="5">
        <f>'90.1 Data-IP'!P895/$D895</f>
        <v>0</v>
      </c>
      <c r="Q895" s="5">
        <f>'90.1 Data-IP'!Q895/$D895</f>
        <v>0</v>
      </c>
      <c r="R895" s="5">
        <f>'90.1 Data-IP'!R895/$D895</f>
        <v>0</v>
      </c>
      <c r="S895" s="5">
        <f>'90.1 Data-IP'!S895/$D895</f>
        <v>0</v>
      </c>
      <c r="T895" s="5">
        <f>'90.1 Data-IP'!T895/$D895</f>
        <v>3.1024965427629803</v>
      </c>
      <c r="U895" s="5">
        <f>'90.1 Data-IP'!U895/$D895</f>
        <v>0</v>
      </c>
      <c r="V895" s="5">
        <f>'90.1 Data-IP'!V895/$D895</f>
        <v>0</v>
      </c>
      <c r="W895" s="5">
        <f>'90.1 Data-IP'!W895/$D895</f>
        <v>14.370364330776669</v>
      </c>
      <c r="X895" s="5">
        <f>'90.1 Data-IP'!X895/$D895</f>
        <v>0</v>
      </c>
      <c r="Y895" s="5">
        <f t="shared" si="13"/>
        <v>14.370364330776669</v>
      </c>
      <c r="Z895" s="5">
        <f>'90.1 Data-IP'!Z895/$D895</f>
        <v>31.150719035415307</v>
      </c>
      <c r="AA895" s="5">
        <f>'90.1 Data-IP'!AA895/$D895</f>
        <v>0</v>
      </c>
      <c r="AB895" s="5">
        <f>'90.1 Data-IP'!AB895/$D895</f>
        <v>31.150719035415307</v>
      </c>
    </row>
    <row r="896" spans="1:28" x14ac:dyDescent="0.25">
      <c r="A896" s="95">
        <v>2019</v>
      </c>
      <c r="B896" s="95" t="s">
        <v>53</v>
      </c>
      <c r="C896" s="101" t="s">
        <v>6</v>
      </c>
      <c r="D896" s="5">
        <f>'90.1 Data-SI'!D896*Convert!$B$1</f>
        <v>5502.0804487537198</v>
      </c>
      <c r="E896" s="5">
        <f>'90.1 Data-IP'!E896/$D896</f>
        <v>0</v>
      </c>
      <c r="F896" s="5">
        <f>'90.1 Data-IP'!F896/$D896</f>
        <v>0</v>
      </c>
      <c r="G896" s="5">
        <f>'90.1 Data-IP'!G896/$D896</f>
        <v>10.558135097498225</v>
      </c>
      <c r="H896" s="5">
        <f>'90.1 Data-IP'!H896/$D896</f>
        <v>4.4220480984300776</v>
      </c>
      <c r="I896" s="5">
        <f>'90.1 Data-IP'!I896/$D896</f>
        <v>0.97502112337803815</v>
      </c>
      <c r="J896" s="5">
        <f>'90.1 Data-IP'!J896/$D896</f>
        <v>8.3186872876193387</v>
      </c>
      <c r="K896" s="5">
        <f>'90.1 Data-IP'!K896/$D896</f>
        <v>0</v>
      </c>
      <c r="L896" s="5">
        <f>'90.1 Data-IP'!L896/$D896</f>
        <v>0</v>
      </c>
      <c r="M896" s="5">
        <f>'90.1 Data-IP'!M896/$D896</f>
        <v>3.6709717560399269</v>
      </c>
      <c r="N896" s="5">
        <f>'90.1 Data-IP'!N896/$D896</f>
        <v>0</v>
      </c>
      <c r="O896" s="5">
        <f>'90.1 Data-IP'!O896/$D896</f>
        <v>0</v>
      </c>
      <c r="P896" s="5">
        <f>'90.1 Data-IP'!P896/$D896</f>
        <v>0</v>
      </c>
      <c r="Q896" s="5">
        <f>'90.1 Data-IP'!Q896/$D896</f>
        <v>0</v>
      </c>
      <c r="R896" s="5">
        <f>'90.1 Data-IP'!R896/$D896</f>
        <v>0</v>
      </c>
      <c r="S896" s="5">
        <f>'90.1 Data-IP'!S896/$D896</f>
        <v>0</v>
      </c>
      <c r="T896" s="5">
        <f>'90.1 Data-IP'!T896/$D896</f>
        <v>3.1024965427629803</v>
      </c>
      <c r="U896" s="5">
        <f>'90.1 Data-IP'!U896/$D896</f>
        <v>0</v>
      </c>
      <c r="V896" s="5">
        <f>'90.1 Data-IP'!V896/$D896</f>
        <v>0</v>
      </c>
      <c r="W896" s="5">
        <f>'90.1 Data-IP'!W896/$D896</f>
        <v>14.229106853538152</v>
      </c>
      <c r="X896" s="5">
        <f>'90.1 Data-IP'!X896/$D896</f>
        <v>0</v>
      </c>
      <c r="Y896" s="5">
        <f t="shared" si="13"/>
        <v>14.229106853538152</v>
      </c>
      <c r="Z896" s="5">
        <f>'90.1 Data-IP'!Z896/$D896</f>
        <v>31.047359905728584</v>
      </c>
      <c r="AA896" s="5">
        <f>'90.1 Data-IP'!AA896/$D896</f>
        <v>0</v>
      </c>
      <c r="AB896" s="5">
        <f>'90.1 Data-IP'!AB896/$D896</f>
        <v>31.047359905728584</v>
      </c>
    </row>
    <row r="897" spans="1:28" x14ac:dyDescent="0.25">
      <c r="A897" s="95">
        <v>2019</v>
      </c>
      <c r="B897" s="95" t="s">
        <v>53</v>
      </c>
      <c r="C897" s="101" t="s">
        <v>11</v>
      </c>
      <c r="D897" s="5">
        <f>'90.1 Data-SI'!D897*Convert!$B$1</f>
        <v>5502.0804487537198</v>
      </c>
      <c r="E897" s="5">
        <f>'90.1 Data-IP'!E897/$D897</f>
        <v>0</v>
      </c>
      <c r="F897" s="5">
        <f>'90.1 Data-IP'!F897/$D897</f>
        <v>0</v>
      </c>
      <c r="G897" s="5">
        <f>'90.1 Data-IP'!G897/$D897</f>
        <v>8.0637347677254354</v>
      </c>
      <c r="H897" s="5">
        <f>'90.1 Data-IP'!H897/$D897</f>
        <v>4.4806182719192176</v>
      </c>
      <c r="I897" s="5">
        <f>'90.1 Data-IP'!I897/$D897</f>
        <v>0.98018907986237402</v>
      </c>
      <c r="J897" s="5">
        <f>'90.1 Data-IP'!J897/$D897</f>
        <v>8.3186872876193387</v>
      </c>
      <c r="K897" s="5">
        <f>'90.1 Data-IP'!K897/$D897</f>
        <v>0</v>
      </c>
      <c r="L897" s="5">
        <f>'90.1 Data-IP'!L897/$D897</f>
        <v>0</v>
      </c>
      <c r="M897" s="5">
        <f>'90.1 Data-IP'!M897/$D897</f>
        <v>2.9681296741702465</v>
      </c>
      <c r="N897" s="5">
        <f>'90.1 Data-IP'!N897/$D897</f>
        <v>0</v>
      </c>
      <c r="O897" s="5">
        <f>'90.1 Data-IP'!O897/$D897</f>
        <v>0</v>
      </c>
      <c r="P897" s="5">
        <f>'90.1 Data-IP'!P897/$D897</f>
        <v>0</v>
      </c>
      <c r="Q897" s="5">
        <f>'90.1 Data-IP'!Q897/$D897</f>
        <v>0</v>
      </c>
      <c r="R897" s="5">
        <f>'90.1 Data-IP'!R897/$D897</f>
        <v>0</v>
      </c>
      <c r="S897" s="5">
        <f>'90.1 Data-IP'!S897/$D897</f>
        <v>0</v>
      </c>
      <c r="T897" s="5">
        <f>'90.1 Data-IP'!T897/$D897</f>
        <v>3.1024965427629803</v>
      </c>
      <c r="U897" s="5">
        <f>'90.1 Data-IP'!U897/$D897</f>
        <v>0</v>
      </c>
      <c r="V897" s="5">
        <f>'90.1 Data-IP'!V897/$D897</f>
        <v>0</v>
      </c>
      <c r="W897" s="5">
        <f>'90.1 Data-IP'!W897/$D897</f>
        <v>11.031864441895683</v>
      </c>
      <c r="X897" s="5">
        <f>'90.1 Data-IP'!X897/$D897</f>
        <v>0</v>
      </c>
      <c r="Y897" s="5">
        <f t="shared" si="13"/>
        <v>11.031864441895683</v>
      </c>
      <c r="Z897" s="5">
        <f>'90.1 Data-IP'!Z897/$D897</f>
        <v>27.913855624059593</v>
      </c>
      <c r="AA897" s="5">
        <f>'90.1 Data-IP'!AA897/$D897</f>
        <v>0</v>
      </c>
      <c r="AB897" s="5">
        <f>'90.1 Data-IP'!AB897/$D897</f>
        <v>27.913855624059593</v>
      </c>
    </row>
    <row r="898" spans="1:28" x14ac:dyDescent="0.25">
      <c r="A898" s="95">
        <v>2019</v>
      </c>
      <c r="B898" s="95" t="s">
        <v>53</v>
      </c>
      <c r="C898" s="101" t="s">
        <v>13</v>
      </c>
      <c r="D898" s="5">
        <f>'90.1 Data-SI'!D898*Convert!$B$1</f>
        <v>5502.0804487537198</v>
      </c>
      <c r="E898" s="5">
        <f>'90.1 Data-IP'!E898/$D898</f>
        <v>6.8906086457811875E-3</v>
      </c>
      <c r="F898" s="5">
        <f>'90.1 Data-IP'!F898/$D898</f>
        <v>0</v>
      </c>
      <c r="G898" s="5">
        <f>'90.1 Data-IP'!G898/$D898</f>
        <v>8.3479723743639092</v>
      </c>
      <c r="H898" s="5">
        <f>'90.1 Data-IP'!H898/$D898</f>
        <v>4.4685597067891001</v>
      </c>
      <c r="I898" s="5">
        <f>'90.1 Data-IP'!I898/$D898</f>
        <v>0.97674377553948333</v>
      </c>
      <c r="J898" s="5">
        <f>'90.1 Data-IP'!J898/$D898</f>
        <v>8.3186872876193387</v>
      </c>
      <c r="K898" s="5">
        <f>'90.1 Data-IP'!K898/$D898</f>
        <v>0</v>
      </c>
      <c r="L898" s="5">
        <f>'90.1 Data-IP'!L898/$D898</f>
        <v>0</v>
      </c>
      <c r="M898" s="5">
        <f>'90.1 Data-IP'!M898/$D898</f>
        <v>3.4108512796616886</v>
      </c>
      <c r="N898" s="5">
        <f>'90.1 Data-IP'!N898/$D898</f>
        <v>0</v>
      </c>
      <c r="O898" s="5">
        <f>'90.1 Data-IP'!O898/$D898</f>
        <v>0</v>
      </c>
      <c r="P898" s="5">
        <f>'90.1 Data-IP'!P898/$D898</f>
        <v>0</v>
      </c>
      <c r="Q898" s="5">
        <f>'90.1 Data-IP'!Q898/$D898</f>
        <v>0</v>
      </c>
      <c r="R898" s="5">
        <f>'90.1 Data-IP'!R898/$D898</f>
        <v>0</v>
      </c>
      <c r="S898" s="5">
        <f>'90.1 Data-IP'!S898/$D898</f>
        <v>0</v>
      </c>
      <c r="T898" s="5">
        <f>'90.1 Data-IP'!T898/$D898</f>
        <v>3.1024965427629803</v>
      </c>
      <c r="U898" s="5">
        <f>'90.1 Data-IP'!U898/$D898</f>
        <v>0</v>
      </c>
      <c r="V898" s="5">
        <f>'90.1 Data-IP'!V898/$D898</f>
        <v>0</v>
      </c>
      <c r="W898" s="5">
        <f>'90.1 Data-IP'!W898/$D898</f>
        <v>11.765714262671379</v>
      </c>
      <c r="X898" s="5">
        <f>'90.1 Data-IP'!X898/$D898</f>
        <v>0</v>
      </c>
      <c r="Y898" s="5">
        <f t="shared" ref="Y898:Y961" si="14">SUM(W898:X898)</f>
        <v>11.765714262671379</v>
      </c>
      <c r="Z898" s="5">
        <f>'90.1 Data-IP'!Z898/$D898</f>
        <v>28.632201575382286</v>
      </c>
      <c r="AA898" s="5">
        <f>'90.1 Data-IP'!AA898/$D898</f>
        <v>0</v>
      </c>
      <c r="AB898" s="5">
        <f>'90.1 Data-IP'!AB898/$D898</f>
        <v>28.632201575382286</v>
      </c>
    </row>
    <row r="899" spans="1:28" x14ac:dyDescent="0.25">
      <c r="A899" s="95">
        <v>2019</v>
      </c>
      <c r="B899" s="95" t="s">
        <v>53</v>
      </c>
      <c r="C899" s="101" t="s">
        <v>19</v>
      </c>
      <c r="D899" s="5">
        <f>'90.1 Data-SI'!D899*Convert!$B$1</f>
        <v>5502.0804487537198</v>
      </c>
      <c r="E899" s="5">
        <f>'90.1 Data-IP'!E899/$D899</f>
        <v>4.1343651874687123E-2</v>
      </c>
      <c r="F899" s="5">
        <f>'90.1 Data-IP'!F899/$D899</f>
        <v>0</v>
      </c>
      <c r="G899" s="5">
        <f>'90.1 Data-IP'!G899/$D899</f>
        <v>6.6752771256005268</v>
      </c>
      <c r="H899" s="5">
        <f>'90.1 Data-IP'!H899/$D899</f>
        <v>4.4547784894975377</v>
      </c>
      <c r="I899" s="5">
        <f>'90.1 Data-IP'!I899/$D899</f>
        <v>0.98018907986237402</v>
      </c>
      <c r="J899" s="5">
        <f>'90.1 Data-IP'!J899/$D899</f>
        <v>8.3186872876193387</v>
      </c>
      <c r="K899" s="5">
        <f>'90.1 Data-IP'!K899/$D899</f>
        <v>0</v>
      </c>
      <c r="L899" s="5">
        <f>'90.1 Data-IP'!L899/$D899</f>
        <v>0</v>
      </c>
      <c r="M899" s="5">
        <f>'90.1 Data-IP'!M899/$D899</f>
        <v>3.0697661516955197</v>
      </c>
      <c r="N899" s="5">
        <f>'90.1 Data-IP'!N899/$D899</f>
        <v>0</v>
      </c>
      <c r="O899" s="5">
        <f>'90.1 Data-IP'!O899/$D899</f>
        <v>0</v>
      </c>
      <c r="P899" s="5">
        <f>'90.1 Data-IP'!P899/$D899</f>
        <v>0</v>
      </c>
      <c r="Q899" s="5">
        <f>'90.1 Data-IP'!Q899/$D899</f>
        <v>0</v>
      </c>
      <c r="R899" s="5">
        <f>'90.1 Data-IP'!R899/$D899</f>
        <v>0</v>
      </c>
      <c r="S899" s="5">
        <f>'90.1 Data-IP'!S899/$D899</f>
        <v>0</v>
      </c>
      <c r="T899" s="5">
        <f>'90.1 Data-IP'!T899/$D899</f>
        <v>3.1024965427629803</v>
      </c>
      <c r="U899" s="5">
        <f>'90.1 Data-IP'!U899/$D899</f>
        <v>0</v>
      </c>
      <c r="V899" s="5">
        <f>'90.1 Data-IP'!V899/$D899</f>
        <v>0</v>
      </c>
      <c r="W899" s="5">
        <f>'90.1 Data-IP'!W899/$D899</f>
        <v>9.7863869291707335</v>
      </c>
      <c r="X899" s="5">
        <f>'90.1 Data-IP'!X899/$D899</f>
        <v>0</v>
      </c>
      <c r="Y899" s="5">
        <f t="shared" si="14"/>
        <v>9.7863869291707335</v>
      </c>
      <c r="Z899" s="5">
        <f>'90.1 Data-IP'!Z899/$D899</f>
        <v>26.642538328912963</v>
      </c>
      <c r="AA899" s="5">
        <f>'90.1 Data-IP'!AA899/$D899</f>
        <v>0</v>
      </c>
      <c r="AB899" s="5">
        <f>'90.1 Data-IP'!AB899/$D899</f>
        <v>26.642538328912963</v>
      </c>
    </row>
    <row r="900" spans="1:28" x14ac:dyDescent="0.25">
      <c r="A900" s="95">
        <v>2019</v>
      </c>
      <c r="B900" s="95" t="s">
        <v>53</v>
      </c>
      <c r="C900" s="101" t="s">
        <v>20</v>
      </c>
      <c r="D900" s="5">
        <f>'90.1 Data-SI'!D900*Convert!$B$1</f>
        <v>5502.0804487537198</v>
      </c>
      <c r="E900" s="5">
        <f>'90.1 Data-IP'!E900/$D900</f>
        <v>5.3402217004804207E-2</v>
      </c>
      <c r="F900" s="5">
        <f>'90.1 Data-IP'!F900/$D900</f>
        <v>0</v>
      </c>
      <c r="G900" s="5">
        <f>'90.1 Data-IP'!G900/$D900</f>
        <v>5.8070604362320966</v>
      </c>
      <c r="H900" s="5">
        <f>'90.1 Data-IP'!H900/$D900</f>
        <v>4.4978447935336705</v>
      </c>
      <c r="I900" s="5">
        <f>'90.1 Data-IP'!I900/$D900</f>
        <v>0.98018907986237402</v>
      </c>
      <c r="J900" s="5">
        <f>'90.1 Data-IP'!J900/$D900</f>
        <v>8.3186872876193387</v>
      </c>
      <c r="K900" s="5">
        <f>'90.1 Data-IP'!K900/$D900</f>
        <v>0</v>
      </c>
      <c r="L900" s="5">
        <f>'90.1 Data-IP'!L900/$D900</f>
        <v>0</v>
      </c>
      <c r="M900" s="5">
        <f>'90.1 Data-IP'!M900/$D900</f>
        <v>3.6072336260664519</v>
      </c>
      <c r="N900" s="5">
        <f>'90.1 Data-IP'!N900/$D900</f>
        <v>0</v>
      </c>
      <c r="O900" s="5">
        <f>'90.1 Data-IP'!O900/$D900</f>
        <v>0</v>
      </c>
      <c r="P900" s="5">
        <f>'90.1 Data-IP'!P900/$D900</f>
        <v>0</v>
      </c>
      <c r="Q900" s="5">
        <f>'90.1 Data-IP'!Q900/$D900</f>
        <v>0</v>
      </c>
      <c r="R900" s="5">
        <f>'90.1 Data-IP'!R900/$D900</f>
        <v>0</v>
      </c>
      <c r="S900" s="5">
        <f>'90.1 Data-IP'!S900/$D900</f>
        <v>0</v>
      </c>
      <c r="T900" s="5">
        <f>'90.1 Data-IP'!T900/$D900</f>
        <v>3.1024965427629803</v>
      </c>
      <c r="U900" s="5">
        <f>'90.1 Data-IP'!U900/$D900</f>
        <v>0</v>
      </c>
      <c r="V900" s="5">
        <f>'90.1 Data-IP'!V900/$D900</f>
        <v>0</v>
      </c>
      <c r="W900" s="5">
        <f>'90.1 Data-IP'!W900/$D900</f>
        <v>9.4676962793033521</v>
      </c>
      <c r="X900" s="5">
        <f>'90.1 Data-IP'!X900/$D900</f>
        <v>0</v>
      </c>
      <c r="Y900" s="5">
        <f t="shared" si="14"/>
        <v>9.4676962793033521</v>
      </c>
      <c r="Z900" s="5">
        <f>'90.1 Data-IP'!Z900/$D900</f>
        <v>26.366913983081716</v>
      </c>
      <c r="AA900" s="5">
        <f>'90.1 Data-IP'!AA900/$D900</f>
        <v>0</v>
      </c>
      <c r="AB900" s="5">
        <f>'90.1 Data-IP'!AB900/$D900</f>
        <v>26.366913983081716</v>
      </c>
    </row>
    <row r="901" spans="1:28" x14ac:dyDescent="0.25">
      <c r="A901" s="95">
        <v>2019</v>
      </c>
      <c r="B901" s="95" t="s">
        <v>53</v>
      </c>
      <c r="C901" s="101" t="s">
        <v>3</v>
      </c>
      <c r="D901" s="5">
        <f>'90.1 Data-SI'!D901*Convert!$B$1</f>
        <v>5502.0804487537198</v>
      </c>
      <c r="E901" s="5">
        <f>'90.1 Data-IP'!E901/$D901</f>
        <v>0.90266973259733552</v>
      </c>
      <c r="F901" s="5">
        <f>'90.1 Data-IP'!F901/$D901</f>
        <v>0.25495251989390394</v>
      </c>
      <c r="G901" s="5">
        <f>'90.1 Data-IP'!G901/$D901</f>
        <v>3.5900071044519986</v>
      </c>
      <c r="H901" s="5">
        <f>'90.1 Data-IP'!H901/$D901</f>
        <v>4.4754503154348813</v>
      </c>
      <c r="I901" s="5">
        <f>'90.1 Data-IP'!I901/$D901</f>
        <v>0.9870796885081552</v>
      </c>
      <c r="J901" s="5">
        <f>'90.1 Data-IP'!J901/$D901</f>
        <v>8.3186872876193387</v>
      </c>
      <c r="K901" s="5">
        <f>'90.1 Data-IP'!K901/$D901</f>
        <v>0</v>
      </c>
      <c r="L901" s="5">
        <f>'90.1 Data-IP'!L901/$D901</f>
        <v>0</v>
      </c>
      <c r="M901" s="5">
        <f>'90.1 Data-IP'!M901/$D901</f>
        <v>2.9250633701341142</v>
      </c>
      <c r="N901" s="5">
        <f>'90.1 Data-IP'!N901/$D901</f>
        <v>0</v>
      </c>
      <c r="O901" s="5">
        <f>'90.1 Data-IP'!O901/$D901</f>
        <v>0</v>
      </c>
      <c r="P901" s="5">
        <f>'90.1 Data-IP'!P901/$D901</f>
        <v>0</v>
      </c>
      <c r="Q901" s="5">
        <f>'90.1 Data-IP'!Q901/$D901</f>
        <v>0</v>
      </c>
      <c r="R901" s="5">
        <f>'90.1 Data-IP'!R901/$D901</f>
        <v>0</v>
      </c>
      <c r="S901" s="5">
        <f>'90.1 Data-IP'!S901/$D901</f>
        <v>0</v>
      </c>
      <c r="T901" s="5">
        <f>'90.1 Data-IP'!T901/$D901</f>
        <v>3.1024965427629803</v>
      </c>
      <c r="U901" s="5">
        <f>'90.1 Data-IP'!U901/$D901</f>
        <v>0</v>
      </c>
      <c r="V901" s="5">
        <f>'90.1 Data-IP'!V901/$D901</f>
        <v>0</v>
      </c>
      <c r="W901" s="5">
        <f>'90.1 Data-IP'!W901/$D901</f>
        <v>7.4177402071834484</v>
      </c>
      <c r="X901" s="5">
        <f>'90.1 Data-IP'!X901/$D901</f>
        <v>0.25495251989390394</v>
      </c>
      <c r="Y901" s="5">
        <f t="shared" si="14"/>
        <v>7.6726927270773526</v>
      </c>
      <c r="Z901" s="5">
        <f>'90.1 Data-IP'!Z901/$D901</f>
        <v>24.299731389347357</v>
      </c>
      <c r="AA901" s="5">
        <f>'90.1 Data-IP'!AA901/$D901</f>
        <v>0.25495251989390394</v>
      </c>
      <c r="AB901" s="5">
        <f>'90.1 Data-IP'!AB901/$D901</f>
        <v>24.554683909241259</v>
      </c>
    </row>
    <row r="902" spans="1:28" x14ac:dyDescent="0.25">
      <c r="A902" s="95">
        <v>2019</v>
      </c>
      <c r="B902" s="95" t="s">
        <v>53</v>
      </c>
      <c r="C902" s="101" t="s">
        <v>7</v>
      </c>
      <c r="D902" s="5">
        <f>'90.1 Data-SI'!D902*Convert!$B$1</f>
        <v>5502.0804487537198</v>
      </c>
      <c r="E902" s="5">
        <f>'90.1 Data-IP'!E902/$D902</f>
        <v>0.34797573661194997</v>
      </c>
      <c r="F902" s="5">
        <f>'90.1 Data-IP'!F902/$D902</f>
        <v>2.9285086744570046E-2</v>
      </c>
      <c r="G902" s="5">
        <f>'90.1 Data-IP'!G902/$D902</f>
        <v>3.9879397537458621</v>
      </c>
      <c r="H902" s="5">
        <f>'90.1 Data-IP'!H902/$D902</f>
        <v>4.4840635762421082</v>
      </c>
      <c r="I902" s="5">
        <f>'90.1 Data-IP'!I902/$D902</f>
        <v>0.97157581905514745</v>
      </c>
      <c r="J902" s="5">
        <f>'90.1 Data-IP'!J902/$D902</f>
        <v>8.3186872876193387</v>
      </c>
      <c r="K902" s="5">
        <f>'90.1 Data-IP'!K902/$D902</f>
        <v>0</v>
      </c>
      <c r="L902" s="5">
        <f>'90.1 Data-IP'!L902/$D902</f>
        <v>0</v>
      </c>
      <c r="M902" s="5">
        <f>'90.1 Data-IP'!M902/$D902</f>
        <v>3.4366910620833671</v>
      </c>
      <c r="N902" s="5">
        <f>'90.1 Data-IP'!N902/$D902</f>
        <v>0</v>
      </c>
      <c r="O902" s="5">
        <f>'90.1 Data-IP'!O902/$D902</f>
        <v>0</v>
      </c>
      <c r="P902" s="5">
        <f>'90.1 Data-IP'!P902/$D902</f>
        <v>0</v>
      </c>
      <c r="Q902" s="5">
        <f>'90.1 Data-IP'!Q902/$D902</f>
        <v>0</v>
      </c>
      <c r="R902" s="5">
        <f>'90.1 Data-IP'!R902/$D902</f>
        <v>0</v>
      </c>
      <c r="S902" s="5">
        <f>'90.1 Data-IP'!S902/$D902</f>
        <v>0</v>
      </c>
      <c r="T902" s="5">
        <f>'90.1 Data-IP'!T902/$D902</f>
        <v>3.1024965427629803</v>
      </c>
      <c r="U902" s="5">
        <f>'90.1 Data-IP'!U902/$D902</f>
        <v>0</v>
      </c>
      <c r="V902" s="5">
        <f>'90.1 Data-IP'!V902/$D902</f>
        <v>0</v>
      </c>
      <c r="W902" s="5">
        <f>'90.1 Data-IP'!W902/$D902</f>
        <v>7.7726065524411796</v>
      </c>
      <c r="X902" s="5">
        <f>'90.1 Data-IP'!X902/$D902</f>
        <v>2.9285086744570046E-2</v>
      </c>
      <c r="Y902" s="5">
        <f t="shared" si="14"/>
        <v>7.80189163918575</v>
      </c>
      <c r="Z902" s="5">
        <f>'90.1 Data-IP'!Z902/$D902</f>
        <v>24.649429778120759</v>
      </c>
      <c r="AA902" s="5">
        <f>'90.1 Data-IP'!AA902/$D902</f>
        <v>2.9285086744570046E-2</v>
      </c>
      <c r="AB902" s="5">
        <f>'90.1 Data-IP'!AB902/$D902</f>
        <v>24.678714864865327</v>
      </c>
    </row>
    <row r="903" spans="1:28" x14ac:dyDescent="0.25">
      <c r="A903" s="95">
        <v>2019</v>
      </c>
      <c r="B903" s="95" t="s">
        <v>53</v>
      </c>
      <c r="C903" s="101" t="s">
        <v>17</v>
      </c>
      <c r="D903" s="5">
        <f>'90.1 Data-SI'!D903*Convert!$B$1</f>
        <v>5502.0804487537198</v>
      </c>
      <c r="E903" s="5">
        <f>'90.1 Data-IP'!E903/$D903</f>
        <v>4.8234260520468329E-2</v>
      </c>
      <c r="F903" s="5">
        <f>'90.1 Data-IP'!F903/$D903</f>
        <v>0</v>
      </c>
      <c r="G903" s="5">
        <f>'90.1 Data-IP'!G903/$D903</f>
        <v>2.5081815470643525</v>
      </c>
      <c r="H903" s="5">
        <f>'90.1 Data-IP'!H903/$D903</f>
        <v>4.477172967596327</v>
      </c>
      <c r="I903" s="5">
        <f>'90.1 Data-IP'!I903/$D903</f>
        <v>0.96985316689370227</v>
      </c>
      <c r="J903" s="5">
        <f>'90.1 Data-IP'!J903/$D903</f>
        <v>8.3186872876193387</v>
      </c>
      <c r="K903" s="5">
        <f>'90.1 Data-IP'!K903/$D903</f>
        <v>0</v>
      </c>
      <c r="L903" s="5">
        <f>'90.1 Data-IP'!L903/$D903</f>
        <v>0</v>
      </c>
      <c r="M903" s="5">
        <f>'90.1 Data-IP'!M903/$D903</f>
        <v>2.6752788067245463</v>
      </c>
      <c r="N903" s="5">
        <f>'90.1 Data-IP'!N903/$D903</f>
        <v>0</v>
      </c>
      <c r="O903" s="5">
        <f>'90.1 Data-IP'!O903/$D903</f>
        <v>0</v>
      </c>
      <c r="P903" s="5">
        <f>'90.1 Data-IP'!P903/$D903</f>
        <v>0</v>
      </c>
      <c r="Q903" s="5">
        <f>'90.1 Data-IP'!Q903/$D903</f>
        <v>0</v>
      </c>
      <c r="R903" s="5">
        <f>'90.1 Data-IP'!R903/$D903</f>
        <v>0</v>
      </c>
      <c r="S903" s="5">
        <f>'90.1 Data-IP'!S903/$D903</f>
        <v>0</v>
      </c>
      <c r="T903" s="5">
        <f>'90.1 Data-IP'!T903/$D903</f>
        <v>3.1024965427629803</v>
      </c>
      <c r="U903" s="5">
        <f>'90.1 Data-IP'!U903/$D903</f>
        <v>0</v>
      </c>
      <c r="V903" s="5">
        <f>'90.1 Data-IP'!V903/$D903</f>
        <v>0</v>
      </c>
      <c r="W903" s="5">
        <f>'90.1 Data-IP'!W903/$D903</f>
        <v>5.231694614309367</v>
      </c>
      <c r="X903" s="5">
        <f>'90.1 Data-IP'!X903/$D903</f>
        <v>0</v>
      </c>
      <c r="Y903" s="5">
        <f t="shared" si="14"/>
        <v>5.231694614309367</v>
      </c>
      <c r="Z903" s="5">
        <f>'90.1 Data-IP'!Z903/$D903</f>
        <v>22.098181927020267</v>
      </c>
      <c r="AA903" s="5">
        <f>'90.1 Data-IP'!AA903/$D903</f>
        <v>0</v>
      </c>
      <c r="AB903" s="5">
        <f>'90.1 Data-IP'!AB903/$D903</f>
        <v>22.098181927020267</v>
      </c>
    </row>
    <row r="904" spans="1:28" x14ac:dyDescent="0.25">
      <c r="A904" s="95">
        <v>2019</v>
      </c>
      <c r="B904" s="95" t="s">
        <v>53</v>
      </c>
      <c r="C904" s="101" t="s">
        <v>14</v>
      </c>
      <c r="D904" s="5">
        <f>'90.1 Data-SI'!D904*Convert!$B$1</f>
        <v>5502.0804487537198</v>
      </c>
      <c r="E904" s="5">
        <f>'90.1 Data-IP'!E904/$D904</f>
        <v>1.7622731611585387</v>
      </c>
      <c r="F904" s="5">
        <f>'90.1 Data-IP'!F904/$D904</f>
        <v>0.53057686572515139</v>
      </c>
      <c r="G904" s="5">
        <f>'90.1 Data-IP'!G904/$D904</f>
        <v>2.5908688508137265</v>
      </c>
      <c r="H904" s="5">
        <f>'90.1 Data-IP'!H904/$D904</f>
        <v>4.4254934027529682</v>
      </c>
      <c r="I904" s="5">
        <f>'90.1 Data-IP'!I904/$D904</f>
        <v>0.98018907986237402</v>
      </c>
      <c r="J904" s="5">
        <f>'90.1 Data-IP'!J904/$D904</f>
        <v>8.3186872876193387</v>
      </c>
      <c r="K904" s="5">
        <f>'90.1 Data-IP'!K904/$D904</f>
        <v>0</v>
      </c>
      <c r="L904" s="5">
        <f>'90.1 Data-IP'!L904/$D904</f>
        <v>0</v>
      </c>
      <c r="M904" s="5">
        <f>'90.1 Data-IP'!M904/$D904</f>
        <v>2.6821694153703275</v>
      </c>
      <c r="N904" s="5">
        <f>'90.1 Data-IP'!N904/$D904</f>
        <v>0</v>
      </c>
      <c r="O904" s="5">
        <f>'90.1 Data-IP'!O904/$D904</f>
        <v>0</v>
      </c>
      <c r="P904" s="5">
        <f>'90.1 Data-IP'!P904/$D904</f>
        <v>0</v>
      </c>
      <c r="Q904" s="5">
        <f>'90.1 Data-IP'!Q904/$D904</f>
        <v>0</v>
      </c>
      <c r="R904" s="5">
        <f>'90.1 Data-IP'!R904/$D904</f>
        <v>0</v>
      </c>
      <c r="S904" s="5">
        <f>'90.1 Data-IP'!S904/$D904</f>
        <v>0</v>
      </c>
      <c r="T904" s="5">
        <f>'90.1 Data-IP'!T904/$D904</f>
        <v>3.1024965427629803</v>
      </c>
      <c r="U904" s="5">
        <f>'90.1 Data-IP'!U904/$D904</f>
        <v>0</v>
      </c>
      <c r="V904" s="5">
        <f>'90.1 Data-IP'!V904/$D904</f>
        <v>0</v>
      </c>
      <c r="W904" s="5">
        <f>'90.1 Data-IP'!W904/$D904</f>
        <v>7.0353114273425925</v>
      </c>
      <c r="X904" s="5">
        <f>'90.1 Data-IP'!X904/$D904</f>
        <v>0.53057686572515139</v>
      </c>
      <c r="Y904" s="5">
        <f t="shared" si="14"/>
        <v>7.5658882930677436</v>
      </c>
      <c r="Z904" s="5">
        <f>'90.1 Data-IP'!Z904/$D904</f>
        <v>23.860455088178806</v>
      </c>
      <c r="AA904" s="5">
        <f>'90.1 Data-IP'!AA904/$D904</f>
        <v>0.53057686572515139</v>
      </c>
      <c r="AB904" s="5">
        <f>'90.1 Data-IP'!AB904/$D904</f>
        <v>24.391031953903955</v>
      </c>
    </row>
    <row r="905" spans="1:28" x14ac:dyDescent="0.25">
      <c r="A905" s="95">
        <v>2019</v>
      </c>
      <c r="B905" s="95" t="s">
        <v>53</v>
      </c>
      <c r="C905" s="101" t="s">
        <v>2</v>
      </c>
      <c r="D905" s="5">
        <f>'90.1 Data-SI'!D905*Convert!$B$1</f>
        <v>5502.0804487537198</v>
      </c>
      <c r="E905" s="5">
        <f>'90.1 Data-IP'!E905/$D905</f>
        <v>0.7080100383540171</v>
      </c>
      <c r="F905" s="5">
        <f>'90.1 Data-IP'!F905/$D905</f>
        <v>6.7183434296366584E-2</v>
      </c>
      <c r="G905" s="5">
        <f>'90.1 Data-IP'!G905/$D905</f>
        <v>2.980188239300364</v>
      </c>
      <c r="H905" s="5">
        <f>'90.1 Data-IP'!H905/$D905</f>
        <v>4.4186027941071861</v>
      </c>
      <c r="I905" s="5">
        <f>'90.1 Data-IP'!I905/$D905</f>
        <v>0.97329847121659296</v>
      </c>
      <c r="J905" s="5">
        <f>'90.1 Data-IP'!J905/$D905</f>
        <v>8.3186872876193387</v>
      </c>
      <c r="K905" s="5">
        <f>'90.1 Data-IP'!K905/$D905</f>
        <v>0</v>
      </c>
      <c r="L905" s="5">
        <f>'90.1 Data-IP'!L905/$D905</f>
        <v>0</v>
      </c>
      <c r="M905" s="5">
        <f>'90.1 Data-IP'!M905/$D905</f>
        <v>3.3591717148183289</v>
      </c>
      <c r="N905" s="5">
        <f>'90.1 Data-IP'!N905/$D905</f>
        <v>0</v>
      </c>
      <c r="O905" s="5">
        <f>'90.1 Data-IP'!O905/$D905</f>
        <v>0</v>
      </c>
      <c r="P905" s="5">
        <f>'90.1 Data-IP'!P905/$D905</f>
        <v>0</v>
      </c>
      <c r="Q905" s="5">
        <f>'90.1 Data-IP'!Q905/$D905</f>
        <v>0</v>
      </c>
      <c r="R905" s="5">
        <f>'90.1 Data-IP'!R905/$D905</f>
        <v>0</v>
      </c>
      <c r="S905" s="5">
        <f>'90.1 Data-IP'!S905/$D905</f>
        <v>0</v>
      </c>
      <c r="T905" s="5">
        <f>'90.1 Data-IP'!T905/$D905</f>
        <v>3.1024965427629803</v>
      </c>
      <c r="U905" s="5">
        <f>'90.1 Data-IP'!U905/$D905</f>
        <v>0</v>
      </c>
      <c r="V905" s="5">
        <f>'90.1 Data-IP'!V905/$D905</f>
        <v>0</v>
      </c>
      <c r="W905" s="5">
        <f>'90.1 Data-IP'!W905/$D905</f>
        <v>7.0473699924727091</v>
      </c>
      <c r="X905" s="5">
        <f>'90.1 Data-IP'!X905/$D905</f>
        <v>6.7183434296366584E-2</v>
      </c>
      <c r="Y905" s="5">
        <f t="shared" si="14"/>
        <v>7.114553426769076</v>
      </c>
      <c r="Z905" s="5">
        <f>'90.1 Data-IP'!Z905/$D905</f>
        <v>23.862177740340258</v>
      </c>
      <c r="AA905" s="5">
        <f>'90.1 Data-IP'!AA905/$D905</f>
        <v>6.7183434296366584E-2</v>
      </c>
      <c r="AB905" s="5">
        <f>'90.1 Data-IP'!AB905/$D905</f>
        <v>23.929361174636622</v>
      </c>
    </row>
    <row r="906" spans="1:28" x14ac:dyDescent="0.25">
      <c r="A906" s="95">
        <v>2019</v>
      </c>
      <c r="B906" s="95" t="s">
        <v>53</v>
      </c>
      <c r="C906" s="101" t="s">
        <v>18</v>
      </c>
      <c r="D906" s="5">
        <f>'90.1 Data-SI'!D906*Convert!$B$1</f>
        <v>5502.0804487537198</v>
      </c>
      <c r="E906" s="5">
        <f>'90.1 Data-IP'!E906/$D906</f>
        <v>1.0422045576744046</v>
      </c>
      <c r="F906" s="5">
        <f>'90.1 Data-IP'!F906/$D906</f>
        <v>0.10680443400960841</v>
      </c>
      <c r="G906" s="5">
        <f>'90.1 Data-IP'!G906/$D906</f>
        <v>1.2230830346261607</v>
      </c>
      <c r="H906" s="5">
        <f>'90.1 Data-IP'!H906/$D906</f>
        <v>4.4737276632734355</v>
      </c>
      <c r="I906" s="5">
        <f>'90.1 Data-IP'!I906/$D906</f>
        <v>0.99397029715393637</v>
      </c>
      <c r="J906" s="5">
        <f>'90.1 Data-IP'!J906/$D906</f>
        <v>8.3186872876193387</v>
      </c>
      <c r="K906" s="5">
        <f>'90.1 Data-IP'!K906/$D906</f>
        <v>0</v>
      </c>
      <c r="L906" s="5">
        <f>'90.1 Data-IP'!L906/$D906</f>
        <v>0</v>
      </c>
      <c r="M906" s="5">
        <f>'90.1 Data-IP'!M906/$D906</f>
        <v>2.7855285450570455</v>
      </c>
      <c r="N906" s="5">
        <f>'90.1 Data-IP'!N906/$D906</f>
        <v>0</v>
      </c>
      <c r="O906" s="5">
        <f>'90.1 Data-IP'!O906/$D906</f>
        <v>0</v>
      </c>
      <c r="P906" s="5">
        <f>'90.1 Data-IP'!P906/$D906</f>
        <v>0</v>
      </c>
      <c r="Q906" s="5">
        <f>'90.1 Data-IP'!Q906/$D906</f>
        <v>0</v>
      </c>
      <c r="R906" s="5">
        <f>'90.1 Data-IP'!R906/$D906</f>
        <v>0</v>
      </c>
      <c r="S906" s="5">
        <f>'90.1 Data-IP'!S906/$D906</f>
        <v>0</v>
      </c>
      <c r="T906" s="5">
        <f>'90.1 Data-IP'!T906/$D906</f>
        <v>3.1024965427629803</v>
      </c>
      <c r="U906" s="5">
        <f>'90.1 Data-IP'!U906/$D906</f>
        <v>0</v>
      </c>
      <c r="V906" s="5">
        <f>'90.1 Data-IP'!V906/$D906</f>
        <v>0</v>
      </c>
      <c r="W906" s="5">
        <f>'90.1 Data-IP'!W906/$D906</f>
        <v>5.0508161373576108</v>
      </c>
      <c r="X906" s="5">
        <f>'90.1 Data-IP'!X906/$D906</f>
        <v>0.10680443400960841</v>
      </c>
      <c r="Y906" s="5">
        <f t="shared" si="14"/>
        <v>5.157620571367219</v>
      </c>
      <c r="Z906" s="5">
        <f>'90.1 Data-IP'!Z906/$D906</f>
        <v>21.937975276005858</v>
      </c>
      <c r="AA906" s="5">
        <f>'90.1 Data-IP'!AA906/$D906</f>
        <v>0.10680443400960841</v>
      </c>
      <c r="AB906" s="5">
        <f>'90.1 Data-IP'!AB906/$D906</f>
        <v>22.044779710015465</v>
      </c>
    </row>
    <row r="907" spans="1:28" x14ac:dyDescent="0.25">
      <c r="A907" s="95">
        <v>2019</v>
      </c>
      <c r="B907" s="95" t="s">
        <v>53</v>
      </c>
      <c r="C907" s="101" t="s">
        <v>4</v>
      </c>
      <c r="D907" s="5">
        <f>'90.1 Data-SI'!D907*Convert!$B$1</f>
        <v>5502.0804487537198</v>
      </c>
      <c r="E907" s="5">
        <f>'90.1 Data-IP'!E907/$D907</f>
        <v>2.9319539787798954</v>
      </c>
      <c r="F907" s="5">
        <f>'90.1 Data-IP'!F907/$D907</f>
        <v>2.2446157663632218</v>
      </c>
      <c r="G907" s="5">
        <f>'90.1 Data-IP'!G907/$D907</f>
        <v>1.5624455104308843</v>
      </c>
      <c r="H907" s="5">
        <f>'90.1 Data-IP'!H907/$D907</f>
        <v>4.4203254462686319</v>
      </c>
      <c r="I907" s="5">
        <f>'90.1 Data-IP'!I907/$D907</f>
        <v>0.9870796885081552</v>
      </c>
      <c r="J907" s="5">
        <f>'90.1 Data-IP'!J907/$D907</f>
        <v>8.3186872876193387</v>
      </c>
      <c r="K907" s="5">
        <f>'90.1 Data-IP'!K907/$D907</f>
        <v>0</v>
      </c>
      <c r="L907" s="5">
        <f>'90.1 Data-IP'!L907/$D907</f>
        <v>0</v>
      </c>
      <c r="M907" s="5">
        <f>'90.1 Data-IP'!M907/$D907</f>
        <v>2.6683881980787652</v>
      </c>
      <c r="N907" s="5">
        <f>'90.1 Data-IP'!N907/$D907</f>
        <v>0</v>
      </c>
      <c r="O907" s="5">
        <f>'90.1 Data-IP'!O907/$D907</f>
        <v>0</v>
      </c>
      <c r="P907" s="5">
        <f>'90.1 Data-IP'!P907/$D907</f>
        <v>0</v>
      </c>
      <c r="Q907" s="5">
        <f>'90.1 Data-IP'!Q907/$D907</f>
        <v>0</v>
      </c>
      <c r="R907" s="5">
        <f>'90.1 Data-IP'!R907/$D907</f>
        <v>0</v>
      </c>
      <c r="S907" s="5">
        <f>'90.1 Data-IP'!S907/$D907</f>
        <v>0</v>
      </c>
      <c r="T907" s="5">
        <f>'90.1 Data-IP'!T907/$D907</f>
        <v>3.1024965427629803</v>
      </c>
      <c r="U907" s="5">
        <f>'90.1 Data-IP'!U907/$D907</f>
        <v>0</v>
      </c>
      <c r="V907" s="5">
        <f>'90.1 Data-IP'!V907/$D907</f>
        <v>0</v>
      </c>
      <c r="W907" s="5">
        <f>'90.1 Data-IP'!W907/$D907</f>
        <v>7.162787687289546</v>
      </c>
      <c r="X907" s="5">
        <f>'90.1 Data-IP'!X907/$D907</f>
        <v>2.2446157663632218</v>
      </c>
      <c r="Y907" s="5">
        <f t="shared" si="14"/>
        <v>9.4074034536527673</v>
      </c>
      <c r="Z907" s="5">
        <f>'90.1 Data-IP'!Z907/$D907</f>
        <v>23.989654000287207</v>
      </c>
      <c r="AA907" s="5">
        <f>'90.1 Data-IP'!AA907/$D907</f>
        <v>2.2446157663632218</v>
      </c>
      <c r="AB907" s="5">
        <f>'90.1 Data-IP'!AB907/$D907</f>
        <v>26.234269766650428</v>
      </c>
    </row>
    <row r="908" spans="1:28" x14ac:dyDescent="0.25">
      <c r="A908" s="95">
        <v>2019</v>
      </c>
      <c r="B908" s="95" t="s">
        <v>53</v>
      </c>
      <c r="C908" s="101" t="s">
        <v>5</v>
      </c>
      <c r="D908" s="5">
        <f>'90.1 Data-SI'!D908*Convert!$B$1</f>
        <v>5502.0804487537198</v>
      </c>
      <c r="E908" s="5">
        <f>'90.1 Data-IP'!E908/$D908</f>
        <v>1.6571913793103754</v>
      </c>
      <c r="F908" s="5">
        <f>'90.1 Data-IP'!F908/$D908</f>
        <v>1.0163647752527252</v>
      </c>
      <c r="G908" s="5">
        <f>'90.1 Data-IP'!G908/$D908</f>
        <v>2.1050809412861531</v>
      </c>
      <c r="H908" s="5">
        <f>'90.1 Data-IP'!H908/$D908</f>
        <v>4.4134348376228507</v>
      </c>
      <c r="I908" s="5">
        <f>'90.1 Data-IP'!I908/$D908</f>
        <v>0.97846642770092851</v>
      </c>
      <c r="J908" s="5">
        <f>'90.1 Data-IP'!J908/$D908</f>
        <v>8.3186872876193387</v>
      </c>
      <c r="K908" s="5">
        <f>'90.1 Data-IP'!K908/$D908</f>
        <v>0</v>
      </c>
      <c r="L908" s="5">
        <f>'90.1 Data-IP'!L908/$D908</f>
        <v>0</v>
      </c>
      <c r="M908" s="5">
        <f>'90.1 Data-IP'!M908/$D908</f>
        <v>3.2179142375798144</v>
      </c>
      <c r="N908" s="5">
        <f>'90.1 Data-IP'!N908/$D908</f>
        <v>0</v>
      </c>
      <c r="O908" s="5">
        <f>'90.1 Data-IP'!O908/$D908</f>
        <v>0</v>
      </c>
      <c r="P908" s="5">
        <f>'90.1 Data-IP'!P908/$D908</f>
        <v>0</v>
      </c>
      <c r="Q908" s="5">
        <f>'90.1 Data-IP'!Q908/$D908</f>
        <v>0</v>
      </c>
      <c r="R908" s="5">
        <f>'90.1 Data-IP'!R908/$D908</f>
        <v>0</v>
      </c>
      <c r="S908" s="5">
        <f>'90.1 Data-IP'!S908/$D908</f>
        <v>0</v>
      </c>
      <c r="T908" s="5">
        <f>'90.1 Data-IP'!T908/$D908</f>
        <v>3.1024965427629803</v>
      </c>
      <c r="U908" s="5">
        <f>'90.1 Data-IP'!U908/$D908</f>
        <v>0</v>
      </c>
      <c r="V908" s="5">
        <f>'90.1 Data-IP'!V908/$D908</f>
        <v>0</v>
      </c>
      <c r="W908" s="5">
        <f>'90.1 Data-IP'!W908/$D908</f>
        <v>6.9801865581763431</v>
      </c>
      <c r="X908" s="5">
        <f>'90.1 Data-IP'!X908/$D908</f>
        <v>1.0163647752527252</v>
      </c>
      <c r="Y908" s="5">
        <f t="shared" si="14"/>
        <v>7.9965513334290685</v>
      </c>
      <c r="Z908" s="5">
        <f>'90.1 Data-IP'!Z908/$D908</f>
        <v>23.791549001720998</v>
      </c>
      <c r="AA908" s="5">
        <f>'90.1 Data-IP'!AA908/$D908</f>
        <v>1.0163647752527252</v>
      </c>
      <c r="AB908" s="5">
        <f>'90.1 Data-IP'!AB908/$D908</f>
        <v>24.807913776973724</v>
      </c>
    </row>
    <row r="909" spans="1:28" x14ac:dyDescent="0.25">
      <c r="A909" s="95">
        <v>2019</v>
      </c>
      <c r="B909" s="95" t="s">
        <v>53</v>
      </c>
      <c r="C909" s="101" t="s">
        <v>15</v>
      </c>
      <c r="D909" s="5">
        <f>'90.1 Data-SI'!D909*Convert!$B$1</f>
        <v>5502.0804487537198</v>
      </c>
      <c r="E909" s="5">
        <f>'90.1 Data-IP'!E909/$D909</f>
        <v>1.2695946429851839</v>
      </c>
      <c r="F909" s="5">
        <f>'90.1 Data-IP'!F909/$D909</f>
        <v>0.18087847695175618</v>
      </c>
      <c r="G909" s="5">
        <f>'90.1 Data-IP'!G909/$D909</f>
        <v>0.89061116746721847</v>
      </c>
      <c r="H909" s="5">
        <f>'90.1 Data-IP'!H909/$D909</f>
        <v>4.444442576528866</v>
      </c>
      <c r="I909" s="5">
        <f>'90.1 Data-IP'!I909/$D909</f>
        <v>0.99569294931538188</v>
      </c>
      <c r="J909" s="5">
        <f>'90.1 Data-IP'!J909/$D909</f>
        <v>8.3186872876193387</v>
      </c>
      <c r="K909" s="5">
        <f>'90.1 Data-IP'!K909/$D909</f>
        <v>0</v>
      </c>
      <c r="L909" s="5">
        <f>'90.1 Data-IP'!L909/$D909</f>
        <v>0</v>
      </c>
      <c r="M909" s="5">
        <f>'90.1 Data-IP'!M909/$D909</f>
        <v>2.6339351548498593</v>
      </c>
      <c r="N909" s="5">
        <f>'90.1 Data-IP'!N909/$D909</f>
        <v>0</v>
      </c>
      <c r="O909" s="5">
        <f>'90.1 Data-IP'!O909/$D909</f>
        <v>0</v>
      </c>
      <c r="P909" s="5">
        <f>'90.1 Data-IP'!P909/$D909</f>
        <v>0</v>
      </c>
      <c r="Q909" s="5">
        <f>'90.1 Data-IP'!Q909/$D909</f>
        <v>0</v>
      </c>
      <c r="R909" s="5">
        <f>'90.1 Data-IP'!R909/$D909</f>
        <v>0</v>
      </c>
      <c r="S909" s="5">
        <f>'90.1 Data-IP'!S909/$D909</f>
        <v>0</v>
      </c>
      <c r="T909" s="5">
        <f>'90.1 Data-IP'!T909/$D909</f>
        <v>3.1024965427629803</v>
      </c>
      <c r="U909" s="5">
        <f>'90.1 Data-IP'!U909/$D909</f>
        <v>0</v>
      </c>
      <c r="V909" s="5">
        <f>'90.1 Data-IP'!V909/$D909</f>
        <v>0</v>
      </c>
      <c r="W909" s="5">
        <f>'90.1 Data-IP'!W909/$D909</f>
        <v>4.7941409653022617</v>
      </c>
      <c r="X909" s="5">
        <f>'90.1 Data-IP'!X909/$D909</f>
        <v>0.18087847695175618</v>
      </c>
      <c r="Y909" s="5">
        <f t="shared" si="14"/>
        <v>4.9750194422540179</v>
      </c>
      <c r="Z909" s="5">
        <f>'90.1 Data-IP'!Z909/$D909</f>
        <v>21.657182973690272</v>
      </c>
      <c r="AA909" s="5">
        <f>'90.1 Data-IP'!AA909/$D909</f>
        <v>0.18087847695175618</v>
      </c>
      <c r="AB909" s="5">
        <f>'90.1 Data-IP'!AB909/$D909</f>
        <v>21.83806145064203</v>
      </c>
    </row>
    <row r="910" spans="1:28" x14ac:dyDescent="0.25">
      <c r="A910" s="95">
        <v>2019</v>
      </c>
      <c r="B910" s="95" t="s">
        <v>53</v>
      </c>
      <c r="C910" s="101" t="s">
        <v>16</v>
      </c>
      <c r="D910" s="5">
        <f>'90.1 Data-SI'!D910*Convert!$B$1</f>
        <v>5502.0804487537198</v>
      </c>
      <c r="E910" s="5">
        <f>'90.1 Data-IP'!E910/$D910</f>
        <v>3.3919021058857899</v>
      </c>
      <c r="F910" s="5">
        <f>'90.1 Data-IP'!F910/$D910</f>
        <v>6.6425467345330658</v>
      </c>
      <c r="G910" s="5">
        <f>'90.1 Data-IP'!G910/$D910</f>
        <v>1.6106797709513525</v>
      </c>
      <c r="H910" s="5">
        <f>'90.1 Data-IP'!H910/$D910</f>
        <v>4.4237707505915225</v>
      </c>
      <c r="I910" s="5">
        <f>'90.1 Data-IP'!I910/$D910</f>
        <v>0.9870796885081552</v>
      </c>
      <c r="J910" s="5">
        <f>'90.1 Data-IP'!J910/$D910</f>
        <v>8.3186872876193387</v>
      </c>
      <c r="K910" s="5">
        <f>'90.1 Data-IP'!K910/$D910</f>
        <v>0</v>
      </c>
      <c r="L910" s="5">
        <f>'90.1 Data-IP'!L910/$D910</f>
        <v>0</v>
      </c>
      <c r="M910" s="5">
        <f>'90.1 Data-IP'!M910/$D910</f>
        <v>2.9405672395871214</v>
      </c>
      <c r="N910" s="5">
        <f>'90.1 Data-IP'!N910/$D910</f>
        <v>0</v>
      </c>
      <c r="O910" s="5">
        <f>'90.1 Data-IP'!O910/$D910</f>
        <v>0</v>
      </c>
      <c r="P910" s="5">
        <f>'90.1 Data-IP'!P910/$D910</f>
        <v>0</v>
      </c>
      <c r="Q910" s="5">
        <f>'90.1 Data-IP'!Q910/$D910</f>
        <v>0</v>
      </c>
      <c r="R910" s="5">
        <f>'90.1 Data-IP'!R910/$D910</f>
        <v>0</v>
      </c>
      <c r="S910" s="5">
        <f>'90.1 Data-IP'!S910/$D910</f>
        <v>0</v>
      </c>
      <c r="T910" s="5">
        <f>'90.1 Data-IP'!T910/$D910</f>
        <v>3.1024965427629803</v>
      </c>
      <c r="U910" s="5">
        <f>'90.1 Data-IP'!U910/$D910</f>
        <v>0</v>
      </c>
      <c r="V910" s="5">
        <f>'90.1 Data-IP'!V910/$D910</f>
        <v>0</v>
      </c>
      <c r="W910" s="5">
        <f>'90.1 Data-IP'!W910/$D910</f>
        <v>7.9431491164242649</v>
      </c>
      <c r="X910" s="5">
        <f>'90.1 Data-IP'!X910/$D910</f>
        <v>6.6425467345330658</v>
      </c>
      <c r="Y910" s="5">
        <f t="shared" si="14"/>
        <v>14.585695850957331</v>
      </c>
      <c r="Z910" s="5">
        <f>'90.1 Data-IP'!Z910/$D910</f>
        <v>24.77518338590626</v>
      </c>
      <c r="AA910" s="5">
        <f>'90.1 Data-IP'!AA910/$D910</f>
        <v>6.6425467345330658</v>
      </c>
      <c r="AB910" s="5">
        <f>'90.1 Data-IP'!AB910/$D910</f>
        <v>31.417730120439323</v>
      </c>
    </row>
    <row r="911" spans="1:28" x14ac:dyDescent="0.25">
      <c r="A911" s="95">
        <v>2019</v>
      </c>
      <c r="B911" s="95" t="s">
        <v>53</v>
      </c>
      <c r="C911" s="101" t="s">
        <v>9</v>
      </c>
      <c r="D911" s="5">
        <f>'90.1 Data-SI'!D911*Convert!$B$1</f>
        <v>5502.0804487537198</v>
      </c>
      <c r="E911" s="5">
        <f>'90.1 Data-IP'!E911/$D911</f>
        <v>2.2842367660764635</v>
      </c>
      <c r="F911" s="5">
        <f>'90.1 Data-IP'!F911/$D911</f>
        <v>3.8415143200230117</v>
      </c>
      <c r="G911" s="5">
        <f>'90.1 Data-IP'!G911/$D911</f>
        <v>1.322996859989988</v>
      </c>
      <c r="H911" s="5">
        <f>'90.1 Data-IP'!H911/$D911</f>
        <v>4.4306613592373036</v>
      </c>
      <c r="I911" s="5">
        <f>'90.1 Data-IP'!I911/$D911</f>
        <v>0.99569294931538188</v>
      </c>
      <c r="J911" s="5">
        <f>'90.1 Data-IP'!J911/$D911</f>
        <v>8.3186872876193387</v>
      </c>
      <c r="K911" s="5">
        <f>'90.1 Data-IP'!K911/$D911</f>
        <v>0</v>
      </c>
      <c r="L911" s="5">
        <f>'90.1 Data-IP'!L911/$D911</f>
        <v>0</v>
      </c>
      <c r="M911" s="5">
        <f>'90.1 Data-IP'!M911/$D911</f>
        <v>3.1610667162521202</v>
      </c>
      <c r="N911" s="5">
        <f>'90.1 Data-IP'!N911/$D911</f>
        <v>0</v>
      </c>
      <c r="O911" s="5">
        <f>'90.1 Data-IP'!O911/$D911</f>
        <v>0</v>
      </c>
      <c r="P911" s="5">
        <f>'90.1 Data-IP'!P911/$D911</f>
        <v>0</v>
      </c>
      <c r="Q911" s="5">
        <f>'90.1 Data-IP'!Q911/$D911</f>
        <v>0</v>
      </c>
      <c r="R911" s="5">
        <f>'90.1 Data-IP'!R911/$D911</f>
        <v>0</v>
      </c>
      <c r="S911" s="5">
        <f>'90.1 Data-IP'!S911/$D911</f>
        <v>0</v>
      </c>
      <c r="T911" s="5">
        <f>'90.1 Data-IP'!T911/$D911</f>
        <v>3.1024965427629803</v>
      </c>
      <c r="U911" s="5">
        <f>'90.1 Data-IP'!U911/$D911</f>
        <v>0</v>
      </c>
      <c r="V911" s="5">
        <f>'90.1 Data-IP'!V911/$D911</f>
        <v>0</v>
      </c>
      <c r="W911" s="5">
        <f>'90.1 Data-IP'!W911/$D911</f>
        <v>6.7683003423185717</v>
      </c>
      <c r="X911" s="5">
        <f>'90.1 Data-IP'!X911/$D911</f>
        <v>3.8415143200230117</v>
      </c>
      <c r="Y911" s="5">
        <f t="shared" si="14"/>
        <v>10.609814662341584</v>
      </c>
      <c r="Z911" s="5">
        <f>'90.1 Data-IP'!Z911/$D911</f>
        <v>23.614115829092132</v>
      </c>
      <c r="AA911" s="5">
        <f>'90.1 Data-IP'!AA911/$D911</f>
        <v>3.8415143200230117</v>
      </c>
      <c r="AB911" s="5">
        <f>'90.1 Data-IP'!AB911/$D911</f>
        <v>27.455630149115144</v>
      </c>
    </row>
    <row r="912" spans="1:28" x14ac:dyDescent="0.25">
      <c r="A912" s="95">
        <v>2019</v>
      </c>
      <c r="B912" s="95" t="s">
        <v>53</v>
      </c>
      <c r="C912" s="101" t="s">
        <v>12</v>
      </c>
      <c r="D912" s="5">
        <f>'90.1 Data-SI'!D912*Convert!$B$1</f>
        <v>5502.0804487537198</v>
      </c>
      <c r="E912" s="5">
        <f>'90.1 Data-IP'!E912/$D912</f>
        <v>2.9560711090401295</v>
      </c>
      <c r="F912" s="5">
        <f>'90.1 Data-IP'!F912/$D912</f>
        <v>10.072347187970651</v>
      </c>
      <c r="G912" s="5">
        <f>'90.1 Data-IP'!G912/$D912</f>
        <v>1.242032208402059</v>
      </c>
      <c r="H912" s="5">
        <f>'90.1 Data-IP'!H912/$D912</f>
        <v>4.4272160549144131</v>
      </c>
      <c r="I912" s="5">
        <f>'90.1 Data-IP'!I912/$D912</f>
        <v>0.99569294931538188</v>
      </c>
      <c r="J912" s="5">
        <f>'90.1 Data-IP'!J912/$D912</f>
        <v>8.3186872876193387</v>
      </c>
      <c r="K912" s="5">
        <f>'90.1 Data-IP'!K912/$D912</f>
        <v>0</v>
      </c>
      <c r="L912" s="5">
        <f>'90.1 Data-IP'!L912/$D912</f>
        <v>0</v>
      </c>
      <c r="M912" s="5">
        <f>'90.1 Data-IP'!M912/$D912</f>
        <v>2.8906103269052084</v>
      </c>
      <c r="N912" s="5">
        <f>'90.1 Data-IP'!N912/$D912</f>
        <v>0</v>
      </c>
      <c r="O912" s="5">
        <f>'90.1 Data-IP'!O912/$D912</f>
        <v>0</v>
      </c>
      <c r="P912" s="5">
        <f>'90.1 Data-IP'!P912/$D912</f>
        <v>0</v>
      </c>
      <c r="Q912" s="5">
        <f>'90.1 Data-IP'!Q912/$D912</f>
        <v>0</v>
      </c>
      <c r="R912" s="5">
        <f>'90.1 Data-IP'!R912/$D912</f>
        <v>0</v>
      </c>
      <c r="S912" s="5">
        <f>'90.1 Data-IP'!S912/$D912</f>
        <v>0</v>
      </c>
      <c r="T912" s="5">
        <f>'90.1 Data-IP'!T912/$D912</f>
        <v>3.1024965427629803</v>
      </c>
      <c r="U912" s="5">
        <f>'90.1 Data-IP'!U912/$D912</f>
        <v>0</v>
      </c>
      <c r="V912" s="5">
        <f>'90.1 Data-IP'!V912/$D912</f>
        <v>0</v>
      </c>
      <c r="W912" s="5">
        <f>'90.1 Data-IP'!W912/$D912</f>
        <v>7.0887136443473961</v>
      </c>
      <c r="X912" s="5">
        <f>'90.1 Data-IP'!X912/$D912</f>
        <v>10.072347187970651</v>
      </c>
      <c r="Y912" s="5">
        <f t="shared" si="14"/>
        <v>17.161060832318046</v>
      </c>
      <c r="Z912" s="5">
        <f>'90.1 Data-IP'!Z912/$D912</f>
        <v>23.932806478959513</v>
      </c>
      <c r="AA912" s="5">
        <f>'90.1 Data-IP'!AA912/$D912</f>
        <v>10.072347187970651</v>
      </c>
      <c r="AB912" s="5">
        <f>'90.1 Data-IP'!AB912/$D912</f>
        <v>34.005153666930163</v>
      </c>
    </row>
    <row r="913" spans="1:28" x14ac:dyDescent="0.25">
      <c r="A913" s="95">
        <v>2019</v>
      </c>
      <c r="B913" s="95" t="s">
        <v>53</v>
      </c>
      <c r="C913" s="101" t="s">
        <v>8</v>
      </c>
      <c r="D913" s="5">
        <f>'90.1 Data-SI'!D913*Convert!$B$1</f>
        <v>5502.0804487537198</v>
      </c>
      <c r="E913" s="5">
        <f>'90.1 Data-IP'!E913/$D913</f>
        <v>2.5977594594595077</v>
      </c>
      <c r="F913" s="5">
        <f>'90.1 Data-IP'!F913/$D913</f>
        <v>16.714893922503716</v>
      </c>
      <c r="G913" s="5">
        <f>'90.1 Data-IP'!G913/$D913</f>
        <v>0.84926751559253144</v>
      </c>
      <c r="H913" s="5">
        <f>'90.1 Data-IP'!H913/$D913</f>
        <v>4.5391884454083584</v>
      </c>
      <c r="I913" s="5">
        <f>'90.1 Data-IP'!I913/$D913</f>
        <v>1.0663216879346389</v>
      </c>
      <c r="J913" s="5">
        <f>'90.1 Data-IP'!J913/$D913</f>
        <v>8.3186872876193387</v>
      </c>
      <c r="K913" s="5">
        <f>'90.1 Data-IP'!K913/$D913</f>
        <v>0</v>
      </c>
      <c r="L913" s="5">
        <f>'90.1 Data-IP'!L913/$D913</f>
        <v>0</v>
      </c>
      <c r="M913" s="5">
        <f>'90.1 Data-IP'!M913/$D913</f>
        <v>3.1851838465123534</v>
      </c>
      <c r="N913" s="5">
        <f>'90.1 Data-IP'!N913/$D913</f>
        <v>0</v>
      </c>
      <c r="O913" s="5">
        <f>'90.1 Data-IP'!O913/$D913</f>
        <v>0</v>
      </c>
      <c r="P913" s="5">
        <f>'90.1 Data-IP'!P913/$D913</f>
        <v>0</v>
      </c>
      <c r="Q913" s="5">
        <f>'90.1 Data-IP'!Q913/$D913</f>
        <v>0</v>
      </c>
      <c r="R913" s="5">
        <f>'90.1 Data-IP'!R913/$D913</f>
        <v>0</v>
      </c>
      <c r="S913" s="5">
        <f>'90.1 Data-IP'!S913/$D913</f>
        <v>0</v>
      </c>
      <c r="T913" s="5">
        <f>'90.1 Data-IP'!T913/$D913</f>
        <v>3.1024965427629803</v>
      </c>
      <c r="U913" s="5">
        <f>'90.1 Data-IP'!U913/$D913</f>
        <v>0</v>
      </c>
      <c r="V913" s="5">
        <f>'90.1 Data-IP'!V913/$D913</f>
        <v>0</v>
      </c>
      <c r="W913" s="5">
        <f>'90.1 Data-IP'!W913/$D913</f>
        <v>6.6322108215643913</v>
      </c>
      <c r="X913" s="5">
        <f>'90.1 Data-IP'!X913/$D913</f>
        <v>16.714893922503716</v>
      </c>
      <c r="Y913" s="5">
        <f t="shared" si="14"/>
        <v>23.347104744068108</v>
      </c>
      <c r="Z913" s="5">
        <f>'90.1 Data-IP'!Z913/$D913</f>
        <v>23.657182133128263</v>
      </c>
      <c r="AA913" s="5">
        <f>'90.1 Data-IP'!AA913/$D913</f>
        <v>16.714893922503716</v>
      </c>
      <c r="AB913" s="5">
        <f>'90.1 Data-IP'!AB913/$D913</f>
        <v>40.372076055631979</v>
      </c>
    </row>
    <row r="914" spans="1:28" x14ac:dyDescent="0.25">
      <c r="A914" s="95">
        <v>2004</v>
      </c>
      <c r="B914" s="95" t="s">
        <v>63</v>
      </c>
      <c r="C914" s="101" t="s">
        <v>10</v>
      </c>
      <c r="D914" s="5">
        <f>'90.1 Data-SI'!D914*Convert!$B$1</f>
        <v>40946.022865372172</v>
      </c>
      <c r="E914" s="5">
        <f>'90.1 Data-IP'!E914/$D914</f>
        <v>5.3974108485556975</v>
      </c>
      <c r="F914" s="5">
        <f>'90.1 Data-IP'!F914/$D914</f>
        <v>12.001756558558814</v>
      </c>
      <c r="G914" s="5">
        <f>'90.1 Data-IP'!G914/$D914</f>
        <v>64.734902675067147</v>
      </c>
      <c r="H914" s="5">
        <f>'90.1 Data-IP'!H914/$D914</f>
        <v>14.149887650663151</v>
      </c>
      <c r="I914" s="5">
        <f>'90.1 Data-IP'!I914/$D914</f>
        <v>5.2608378588637192</v>
      </c>
      <c r="J914" s="5">
        <f>'90.1 Data-IP'!J914/$D914</f>
        <v>42.907298207279354</v>
      </c>
      <c r="K914" s="5">
        <f>'90.1 Data-IP'!K914/$D914</f>
        <v>4.3603820454708453</v>
      </c>
      <c r="L914" s="5">
        <f>'90.1 Data-IP'!L914/$D914</f>
        <v>0</v>
      </c>
      <c r="M914" s="5">
        <f>'90.1 Data-IP'!M914/$D914</f>
        <v>15.075574745202511</v>
      </c>
      <c r="N914" s="5">
        <f>'90.1 Data-IP'!N914/$D914</f>
        <v>0.10393435995203108</v>
      </c>
      <c r="O914" s="5">
        <f>'90.1 Data-IP'!O914/$D914</f>
        <v>5.2648887526257696E-3</v>
      </c>
      <c r="P914" s="5">
        <f>'90.1 Data-IP'!P914/$D914</f>
        <v>9.8669471199405306E-2</v>
      </c>
      <c r="Q914" s="5">
        <f>'90.1 Data-IP'!Q914/$D914</f>
        <v>0</v>
      </c>
      <c r="R914" s="5">
        <f>'90.1 Data-IP'!R914/$D914</f>
        <v>0</v>
      </c>
      <c r="S914" s="5">
        <f>'90.1 Data-IP'!S914/$D914</f>
        <v>0</v>
      </c>
      <c r="T914" s="5">
        <f>'90.1 Data-IP'!T914/$D914</f>
        <v>0</v>
      </c>
      <c r="U914" s="5">
        <f>'90.1 Data-IP'!U914/$D914</f>
        <v>5.5768075723036352</v>
      </c>
      <c r="V914" s="5">
        <f>'90.1 Data-IP'!V914/$D914</f>
        <v>0</v>
      </c>
      <c r="W914" s="5">
        <f>'90.1 Data-IP'!W914/$D914</f>
        <v>85.306557740024758</v>
      </c>
      <c r="X914" s="5">
        <f>'90.1 Data-IP'!X914/$D914</f>
        <v>12.001756558558814</v>
      </c>
      <c r="Y914" s="5">
        <f t="shared" si="14"/>
        <v>97.308314298583568</v>
      </c>
      <c r="Z914" s="5">
        <f>'90.1 Data-IP'!Z914/$D914</f>
        <v>147.63007782522715</v>
      </c>
      <c r="AA914" s="5">
        <f>'90.1 Data-IP'!AA914/$D914</f>
        <v>21.939177655976838</v>
      </c>
      <c r="AB914" s="5">
        <f>'90.1 Data-IP'!AB914/$D914</f>
        <v>169.56925548120398</v>
      </c>
    </row>
    <row r="915" spans="1:28" x14ac:dyDescent="0.25">
      <c r="A915" s="95">
        <v>2004</v>
      </c>
      <c r="B915" s="95" t="s">
        <v>63</v>
      </c>
      <c r="C915" s="101" t="s">
        <v>6</v>
      </c>
      <c r="D915" s="5">
        <f>'90.1 Data-SI'!D915*Convert!$B$1</f>
        <v>40946.022865372172</v>
      </c>
      <c r="E915" s="5">
        <f>'90.1 Data-IP'!E915/$D915</f>
        <v>9.5795535684963333</v>
      </c>
      <c r="F915" s="5">
        <f>'90.1 Data-IP'!F915/$D915</f>
        <v>11.415187141813941</v>
      </c>
      <c r="G915" s="5">
        <f>'90.1 Data-IP'!G915/$D915</f>
        <v>57.191675530842559</v>
      </c>
      <c r="H915" s="5">
        <f>'90.1 Data-IP'!H915/$D915</f>
        <v>14.149887650663151</v>
      </c>
      <c r="I915" s="5">
        <f>'90.1 Data-IP'!I915/$D915</f>
        <v>5.2617637774379018</v>
      </c>
      <c r="J915" s="5">
        <f>'90.1 Data-IP'!J915/$D915</f>
        <v>42.907298207279354</v>
      </c>
      <c r="K915" s="5">
        <f>'90.1 Data-IP'!K915/$D915</f>
        <v>4.3603820454708453</v>
      </c>
      <c r="L915" s="5">
        <f>'90.1 Data-IP'!L915/$D915</f>
        <v>0</v>
      </c>
      <c r="M915" s="5">
        <f>'90.1 Data-IP'!M915/$D915</f>
        <v>14.574884276213105</v>
      </c>
      <c r="N915" s="5">
        <f>'90.1 Data-IP'!N915/$D915</f>
        <v>8.6110427399010148E-2</v>
      </c>
      <c r="O915" s="5">
        <f>'90.1 Data-IP'!O915/$D915</f>
        <v>5.2648887526257696E-3</v>
      </c>
      <c r="P915" s="5">
        <f>'90.1 Data-IP'!P915/$D915</f>
        <v>8.0845538646384385E-2</v>
      </c>
      <c r="Q915" s="5">
        <f>'90.1 Data-IP'!Q915/$D915</f>
        <v>0</v>
      </c>
      <c r="R915" s="5">
        <f>'90.1 Data-IP'!R915/$D915</f>
        <v>1.2036941464377763E-2</v>
      </c>
      <c r="S915" s="5">
        <f>'90.1 Data-IP'!S915/$D915</f>
        <v>0</v>
      </c>
      <c r="T915" s="5">
        <f>'90.1 Data-IP'!T915/$D915</f>
        <v>0</v>
      </c>
      <c r="U915" s="5">
        <f>'90.1 Data-IP'!U915/$D915</f>
        <v>5.5768075723036352</v>
      </c>
      <c r="V915" s="5">
        <f>'90.1 Data-IP'!V915/$D915</f>
        <v>0</v>
      </c>
      <c r="W915" s="5">
        <f>'90.1 Data-IP'!W915/$D915</f>
        <v>81.438995855662753</v>
      </c>
      <c r="X915" s="5">
        <f>'90.1 Data-IP'!X915/$D915</f>
        <v>11.415187141813941</v>
      </c>
      <c r="Y915" s="5">
        <f t="shared" si="14"/>
        <v>92.854182997476698</v>
      </c>
      <c r="Z915" s="5">
        <f>'90.1 Data-IP'!Z915/$D915</f>
        <v>143.76344185943935</v>
      </c>
      <c r="AA915" s="5">
        <f>'90.1 Data-IP'!AA915/$D915</f>
        <v>21.352608239231969</v>
      </c>
      <c r="AB915" s="5">
        <f>'90.1 Data-IP'!AB915/$D915</f>
        <v>165.11605009867134</v>
      </c>
    </row>
    <row r="916" spans="1:28" x14ac:dyDescent="0.25">
      <c r="A916" s="95">
        <v>2004</v>
      </c>
      <c r="B916" s="95" t="s">
        <v>63</v>
      </c>
      <c r="C916" s="101" t="s">
        <v>11</v>
      </c>
      <c r="D916" s="5">
        <f>'90.1 Data-SI'!D916*Convert!$B$1</f>
        <v>40946.022865372172</v>
      </c>
      <c r="E916" s="5">
        <f>'90.1 Data-IP'!E916/$D916</f>
        <v>6.7779554426624085</v>
      </c>
      <c r="F916" s="5">
        <f>'90.1 Data-IP'!F916/$D916</f>
        <v>11.053847418239064</v>
      </c>
      <c r="G916" s="5">
        <f>'90.1 Data-IP'!G916/$D916</f>
        <v>47.882258706364105</v>
      </c>
      <c r="H916" s="5">
        <f>'90.1 Data-IP'!H916/$D916</f>
        <v>14.149887650663151</v>
      </c>
      <c r="I916" s="5">
        <f>'90.1 Data-IP'!I916/$D916</f>
        <v>5.2624582163685396</v>
      </c>
      <c r="J916" s="5">
        <f>'90.1 Data-IP'!J916/$D916</f>
        <v>42.907298207279354</v>
      </c>
      <c r="K916" s="5">
        <f>'90.1 Data-IP'!K916/$D916</f>
        <v>4.3603820454708453</v>
      </c>
      <c r="L916" s="5">
        <f>'90.1 Data-IP'!L916/$D916</f>
        <v>0</v>
      </c>
      <c r="M916" s="5">
        <f>'90.1 Data-IP'!M916/$D916</f>
        <v>13.914935812464238</v>
      </c>
      <c r="N916" s="5">
        <f>'90.1 Data-IP'!N916/$D916</f>
        <v>0.10092512458593664</v>
      </c>
      <c r="O916" s="5">
        <f>'90.1 Data-IP'!O916/$D916</f>
        <v>5.2648887526257696E-3</v>
      </c>
      <c r="P916" s="5">
        <f>'90.1 Data-IP'!P916/$D916</f>
        <v>9.5660235833310861E-2</v>
      </c>
      <c r="Q916" s="5">
        <f>'90.1 Data-IP'!Q916/$D916</f>
        <v>0</v>
      </c>
      <c r="R916" s="5">
        <f>'90.1 Data-IP'!R916/$D916</f>
        <v>0</v>
      </c>
      <c r="S916" s="5">
        <f>'90.1 Data-IP'!S916/$D916</f>
        <v>0</v>
      </c>
      <c r="T916" s="5">
        <f>'90.1 Data-IP'!T916/$D916</f>
        <v>0</v>
      </c>
      <c r="U916" s="5">
        <f>'90.1 Data-IP'!U916/$D916</f>
        <v>5.5768075723036352</v>
      </c>
      <c r="V916" s="5">
        <f>'90.1 Data-IP'!V916/$D916</f>
        <v>0</v>
      </c>
      <c r="W916" s="5">
        <f>'90.1 Data-IP'!W916/$D916</f>
        <v>68.670810197324073</v>
      </c>
      <c r="X916" s="5">
        <f>'90.1 Data-IP'!X916/$D916</f>
        <v>11.053847418239064</v>
      </c>
      <c r="Y916" s="5">
        <f t="shared" si="14"/>
        <v>79.724657615563132</v>
      </c>
      <c r="Z916" s="5">
        <f>'90.1 Data-IP'!Z916/$D916</f>
        <v>130.99571916038772</v>
      </c>
      <c r="AA916" s="5">
        <f>'90.1 Data-IP'!AA916/$D916</f>
        <v>20.99126851565709</v>
      </c>
      <c r="AB916" s="5">
        <f>'90.1 Data-IP'!AB916/$D916</f>
        <v>151.98698767604481</v>
      </c>
    </row>
    <row r="917" spans="1:28" x14ac:dyDescent="0.25">
      <c r="A917" s="95">
        <v>2004</v>
      </c>
      <c r="B917" s="95" t="s">
        <v>63</v>
      </c>
      <c r="C917" s="101" t="s">
        <v>13</v>
      </c>
      <c r="D917" s="5">
        <f>'90.1 Data-SI'!D917*Convert!$B$1</f>
        <v>40946.022865372172</v>
      </c>
      <c r="E917" s="5">
        <f>'90.1 Data-IP'!E917/$D917</f>
        <v>10.329316133940941</v>
      </c>
      <c r="F917" s="5">
        <f>'90.1 Data-IP'!F917/$D917</f>
        <v>9.1957603194975182</v>
      </c>
      <c r="G917" s="5">
        <f>'90.1 Data-IP'!G917/$D917</f>
        <v>49.20122971528766</v>
      </c>
      <c r="H917" s="5">
        <f>'90.1 Data-IP'!H917/$D917</f>
        <v>14.149887650663151</v>
      </c>
      <c r="I917" s="5">
        <f>'90.1 Data-IP'!I917/$D917</f>
        <v>5.2557453067057134</v>
      </c>
      <c r="J917" s="5">
        <f>'90.1 Data-IP'!J917/$D917</f>
        <v>42.907298207279354</v>
      </c>
      <c r="K917" s="5">
        <f>'90.1 Data-IP'!K917/$D917</f>
        <v>4.3603820454708453</v>
      </c>
      <c r="L917" s="5">
        <f>'90.1 Data-IP'!L917/$D917</f>
        <v>0</v>
      </c>
      <c r="M917" s="5">
        <f>'90.1 Data-IP'!M917/$D917</f>
        <v>13.963778017252388</v>
      </c>
      <c r="N917" s="5">
        <f>'90.1 Data-IP'!N917/$D917</f>
        <v>5.9721748034797364E-2</v>
      </c>
      <c r="O917" s="5">
        <f>'90.1 Data-IP'!O917/$D917</f>
        <v>5.2648887526257696E-3</v>
      </c>
      <c r="P917" s="5">
        <f>'90.1 Data-IP'!P917/$D917</f>
        <v>5.4456859282171602E-2</v>
      </c>
      <c r="Q917" s="5">
        <f>'90.1 Data-IP'!Q917/$D917</f>
        <v>0</v>
      </c>
      <c r="R917" s="5">
        <f>'90.1 Data-IP'!R917/$D917</f>
        <v>9.7221450289204994E-3</v>
      </c>
      <c r="S917" s="5">
        <f>'90.1 Data-IP'!S917/$D917</f>
        <v>0</v>
      </c>
      <c r="T917" s="5">
        <f>'90.1 Data-IP'!T917/$D917</f>
        <v>0</v>
      </c>
      <c r="U917" s="5">
        <f>'90.1 Data-IP'!U917/$D917</f>
        <v>5.5768075723036352</v>
      </c>
      <c r="V917" s="5">
        <f>'90.1 Data-IP'!V917/$D917</f>
        <v>0</v>
      </c>
      <c r="W917" s="5">
        <f>'90.1 Data-IP'!W917/$D917</f>
        <v>73.558502870792083</v>
      </c>
      <c r="X917" s="5">
        <f>'90.1 Data-IP'!X917/$D917</f>
        <v>9.1957603194975182</v>
      </c>
      <c r="Y917" s="5">
        <f t="shared" si="14"/>
        <v>82.754263190289606</v>
      </c>
      <c r="Z917" s="5">
        <f>'90.1 Data-IP'!Z917/$D917</f>
        <v>135.87669892419291</v>
      </c>
      <c r="AA917" s="5">
        <f>'90.1 Data-IP'!AA917/$D917</f>
        <v>19.133181416915544</v>
      </c>
      <c r="AB917" s="5">
        <f>'90.1 Data-IP'!AB917/$D917</f>
        <v>155.00988034110844</v>
      </c>
    </row>
    <row r="918" spans="1:28" x14ac:dyDescent="0.25">
      <c r="A918" s="95">
        <v>2004</v>
      </c>
      <c r="B918" s="95" t="s">
        <v>63</v>
      </c>
      <c r="C918" s="101" t="s">
        <v>19</v>
      </c>
      <c r="D918" s="5">
        <f>'90.1 Data-SI'!D918*Convert!$B$1</f>
        <v>40946.022865372172</v>
      </c>
      <c r="E918" s="5">
        <f>'90.1 Data-IP'!E918/$D918</f>
        <v>11.450140567989346</v>
      </c>
      <c r="F918" s="5">
        <f>'90.1 Data-IP'!F918/$D918</f>
        <v>9.9767726368207992</v>
      </c>
      <c r="G918" s="5">
        <f>'90.1 Data-IP'!G918/$D918</f>
        <v>45.010290768892276</v>
      </c>
      <c r="H918" s="5">
        <f>'90.1 Data-IP'!H918/$D918</f>
        <v>14.149887650663151</v>
      </c>
      <c r="I918" s="5">
        <f>'90.1 Data-IP'!I918/$D918</f>
        <v>5.254124949200893</v>
      </c>
      <c r="J918" s="5">
        <f>'90.1 Data-IP'!J918/$D918</f>
        <v>42.907298207279354</v>
      </c>
      <c r="K918" s="5">
        <f>'90.1 Data-IP'!K918/$D918</f>
        <v>4.3603820454708453</v>
      </c>
      <c r="L918" s="5">
        <f>'90.1 Data-IP'!L918/$D918</f>
        <v>0</v>
      </c>
      <c r="M918" s="5">
        <f>'90.1 Data-IP'!M918/$D918</f>
        <v>13.667484073513858</v>
      </c>
      <c r="N918" s="5">
        <f>'90.1 Data-IP'!N918/$D918</f>
        <v>6.3656901975074703E-2</v>
      </c>
      <c r="O918" s="5">
        <f>'90.1 Data-IP'!O918/$D918</f>
        <v>5.2648887526257696E-3</v>
      </c>
      <c r="P918" s="5">
        <f>'90.1 Data-IP'!P918/$D918</f>
        <v>5.8392013222448941E-2</v>
      </c>
      <c r="Q918" s="5">
        <f>'90.1 Data-IP'!Q918/$D918</f>
        <v>0</v>
      </c>
      <c r="R918" s="5">
        <f>'90.1 Data-IP'!R918/$D918</f>
        <v>0.2833310836999689</v>
      </c>
      <c r="S918" s="5">
        <f>'90.1 Data-IP'!S918/$D918</f>
        <v>0</v>
      </c>
      <c r="T918" s="5">
        <f>'90.1 Data-IP'!T918/$D918</f>
        <v>0</v>
      </c>
      <c r="U918" s="5">
        <f>'90.1 Data-IP'!U918/$D918</f>
        <v>5.5768075723036352</v>
      </c>
      <c r="V918" s="5">
        <f>'90.1 Data-IP'!V918/$D918</f>
        <v>0</v>
      </c>
      <c r="W918" s="5">
        <f>'90.1 Data-IP'!W918/$D918</f>
        <v>70.46963850731791</v>
      </c>
      <c r="X918" s="5">
        <f>'90.1 Data-IP'!X918/$D918</f>
        <v>9.9767726368207992</v>
      </c>
      <c r="Y918" s="5">
        <f t="shared" si="14"/>
        <v>80.446411144138708</v>
      </c>
      <c r="Z918" s="5">
        <f>'90.1 Data-IP'!Z918/$D918</f>
        <v>132.78598272357036</v>
      </c>
      <c r="AA918" s="5">
        <f>'90.1 Data-IP'!AA918/$D918</f>
        <v>19.91396225459528</v>
      </c>
      <c r="AB918" s="5">
        <f>'90.1 Data-IP'!AB918/$D918</f>
        <v>152.69994497816566</v>
      </c>
    </row>
    <row r="919" spans="1:28" x14ac:dyDescent="0.25">
      <c r="A919" s="95">
        <v>2004</v>
      </c>
      <c r="B919" s="95" t="s">
        <v>63</v>
      </c>
      <c r="C919" s="101" t="s">
        <v>20</v>
      </c>
      <c r="D919" s="5">
        <f>'90.1 Data-SI'!D919*Convert!$B$1</f>
        <v>40946.022865372172</v>
      </c>
      <c r="E919" s="5">
        <f>'90.1 Data-IP'!E919/$D919</f>
        <v>14.892474347157842</v>
      </c>
      <c r="F919" s="5">
        <f>'90.1 Data-IP'!F919/$D919</f>
        <v>6.6823543498780236</v>
      </c>
      <c r="G919" s="5">
        <f>'90.1 Data-IP'!G919/$D919</f>
        <v>32.531686144629269</v>
      </c>
      <c r="H919" s="5">
        <f>'90.1 Data-IP'!H919/$D919</f>
        <v>14.149887650663151</v>
      </c>
      <c r="I919" s="5">
        <f>'90.1 Data-IP'!I919/$D919</f>
        <v>5.2578286234976241</v>
      </c>
      <c r="J919" s="5">
        <f>'90.1 Data-IP'!J919/$D919</f>
        <v>42.907298207279354</v>
      </c>
      <c r="K919" s="5">
        <f>'90.1 Data-IP'!K919/$D919</f>
        <v>4.3603820454708453</v>
      </c>
      <c r="L919" s="5">
        <f>'90.1 Data-IP'!L919/$D919</f>
        <v>0</v>
      </c>
      <c r="M919" s="5">
        <f>'90.1 Data-IP'!M919/$D919</f>
        <v>14.336923202648101</v>
      </c>
      <c r="N919" s="5">
        <f>'90.1 Data-IP'!N919/$D919</f>
        <v>4.9305164075239688E-2</v>
      </c>
      <c r="O919" s="5">
        <f>'90.1 Data-IP'!O919/$D919</f>
        <v>5.2648887526257696E-3</v>
      </c>
      <c r="P919" s="5">
        <f>'90.1 Data-IP'!P919/$D919</f>
        <v>4.4040275322613912E-2</v>
      </c>
      <c r="Q919" s="5">
        <f>'90.1 Data-IP'!Q919/$D919</f>
        <v>0</v>
      </c>
      <c r="R919" s="5">
        <f>'90.1 Data-IP'!R919/$D919</f>
        <v>4.6529723149126418</v>
      </c>
      <c r="S919" s="5">
        <f>'90.1 Data-IP'!S919/$D919</f>
        <v>0</v>
      </c>
      <c r="T919" s="5">
        <f>'90.1 Data-IP'!T919/$D919</f>
        <v>0</v>
      </c>
      <c r="U919" s="5">
        <f>'90.1 Data-IP'!U919/$D919</f>
        <v>5.5768075723036352</v>
      </c>
      <c r="V919" s="5">
        <f>'90.1 Data-IP'!V919/$D919</f>
        <v>0</v>
      </c>
      <c r="W919" s="5">
        <f>'90.1 Data-IP'!W919/$D919</f>
        <v>66.458096284670461</v>
      </c>
      <c r="X919" s="5">
        <f>'90.1 Data-IP'!X919/$D919</f>
        <v>6.6823543498780236</v>
      </c>
      <c r="Y919" s="5">
        <f t="shared" si="14"/>
        <v>73.140450634548486</v>
      </c>
      <c r="Z919" s="5">
        <f>'90.1 Data-IP'!Z919/$D919</f>
        <v>128.77860713450679</v>
      </c>
      <c r="AA919" s="5">
        <f>'90.1 Data-IP'!AA919/$D919</f>
        <v>16.61977544729605</v>
      </c>
      <c r="AB919" s="5">
        <f>'90.1 Data-IP'!AB919/$D919</f>
        <v>145.39838258180282</v>
      </c>
    </row>
    <row r="920" spans="1:28" x14ac:dyDescent="0.25">
      <c r="A920" s="95">
        <v>2004</v>
      </c>
      <c r="B920" s="95" t="s">
        <v>63</v>
      </c>
      <c r="C920" s="101" t="s">
        <v>3</v>
      </c>
      <c r="D920" s="5">
        <f>'90.1 Data-SI'!D920*Convert!$B$1</f>
        <v>40946.022865372172</v>
      </c>
      <c r="E920" s="5">
        <f>'90.1 Data-IP'!E920/$D920</f>
        <v>15.683903248440675</v>
      </c>
      <c r="F920" s="5">
        <f>'90.1 Data-IP'!F920/$D920</f>
        <v>12.789944744832008</v>
      </c>
      <c r="G920" s="5">
        <f>'90.1 Data-IP'!G920/$D920</f>
        <v>31.022207389067592</v>
      </c>
      <c r="H920" s="5">
        <f>'90.1 Data-IP'!H920/$D920</f>
        <v>14.149887650663151</v>
      </c>
      <c r="I920" s="5">
        <f>'90.1 Data-IP'!I920/$D920</f>
        <v>5.2569027049234416</v>
      </c>
      <c r="J920" s="5">
        <f>'90.1 Data-IP'!J920/$D920</f>
        <v>42.907298207279354</v>
      </c>
      <c r="K920" s="5">
        <f>'90.1 Data-IP'!K920/$D920</f>
        <v>4.3603820454708453</v>
      </c>
      <c r="L920" s="5">
        <f>'90.1 Data-IP'!L920/$D920</f>
        <v>0</v>
      </c>
      <c r="M920" s="5">
        <f>'90.1 Data-IP'!M920/$D920</f>
        <v>12.992720912578067</v>
      </c>
      <c r="N920" s="5">
        <f>'90.1 Data-IP'!N920/$D920</f>
        <v>9.5832572427930654E-2</v>
      </c>
      <c r="O920" s="5">
        <f>'90.1 Data-IP'!O920/$D920</f>
        <v>5.2648887526257696E-3</v>
      </c>
      <c r="P920" s="5">
        <f>'90.1 Data-IP'!P920/$D920</f>
        <v>9.0567683675304891E-2</v>
      </c>
      <c r="Q920" s="5">
        <f>'90.1 Data-IP'!Q920/$D920</f>
        <v>0</v>
      </c>
      <c r="R920" s="5">
        <f>'90.1 Data-IP'!R920/$D920</f>
        <v>2.5358594950434301</v>
      </c>
      <c r="S920" s="5">
        <f>'90.1 Data-IP'!S920/$D920</f>
        <v>0</v>
      </c>
      <c r="T920" s="5">
        <f>'90.1 Data-IP'!T920/$D920</f>
        <v>0</v>
      </c>
      <c r="U920" s="5">
        <f>'90.1 Data-IP'!U920/$D920</f>
        <v>5.6455570264367161</v>
      </c>
      <c r="V920" s="5">
        <f>'90.1 Data-IP'!V920/$D920</f>
        <v>0</v>
      </c>
      <c r="W920" s="5">
        <f>'90.1 Data-IP'!W920/$D920</f>
        <v>62.325258728805068</v>
      </c>
      <c r="X920" s="5">
        <f>'90.1 Data-IP'!X920/$D920</f>
        <v>12.789944744832008</v>
      </c>
      <c r="Y920" s="5">
        <f t="shared" si="14"/>
        <v>75.115203473637081</v>
      </c>
      <c r="Z920" s="5">
        <f>'90.1 Data-IP'!Z920/$D920</f>
        <v>124.6443807007801</v>
      </c>
      <c r="AA920" s="5">
        <f>'90.1 Data-IP'!AA920/$D920</f>
        <v>22.795883816739572</v>
      </c>
      <c r="AB920" s="5">
        <f>'90.1 Data-IP'!AB920/$D920</f>
        <v>147.44026451751967</v>
      </c>
    </row>
    <row r="921" spans="1:28" x14ac:dyDescent="0.25">
      <c r="A921" s="95">
        <v>2004</v>
      </c>
      <c r="B921" s="95" t="s">
        <v>63</v>
      </c>
      <c r="C921" s="101" t="s">
        <v>7</v>
      </c>
      <c r="D921" s="5">
        <f>'90.1 Data-SI'!D921*Convert!$B$1</f>
        <v>40946.022865372172</v>
      </c>
      <c r="E921" s="5">
        <f>'90.1 Data-IP'!E921/$D921</f>
        <v>15.093630157399078</v>
      </c>
      <c r="F921" s="5">
        <f>'90.1 Data-IP'!F921/$D921</f>
        <v>8.0638248625589188</v>
      </c>
      <c r="G921" s="5">
        <f>'90.1 Data-IP'!G921/$D921</f>
        <v>24.937996438111721</v>
      </c>
      <c r="H921" s="5">
        <f>'90.1 Data-IP'!H921/$D921</f>
        <v>14.149887650663151</v>
      </c>
      <c r="I921" s="5">
        <f>'90.1 Data-IP'!I921/$D921</f>
        <v>5.2566712252798968</v>
      </c>
      <c r="J921" s="5">
        <f>'90.1 Data-IP'!J921/$D921</f>
        <v>42.907298207279354</v>
      </c>
      <c r="K921" s="5">
        <f>'90.1 Data-IP'!K921/$D921</f>
        <v>4.3603820454708453</v>
      </c>
      <c r="L921" s="5">
        <f>'90.1 Data-IP'!L921/$D921</f>
        <v>0</v>
      </c>
      <c r="M921" s="5">
        <f>'90.1 Data-IP'!M921/$D921</f>
        <v>13.76979807596107</v>
      </c>
      <c r="N921" s="5">
        <f>'90.1 Data-IP'!N921/$D921</f>
        <v>6.5740218766986228E-2</v>
      </c>
      <c r="O921" s="5">
        <f>'90.1 Data-IP'!O921/$D921</f>
        <v>5.2648887526257696E-3</v>
      </c>
      <c r="P921" s="5">
        <f>'90.1 Data-IP'!P921/$D921</f>
        <v>6.0475330014360465E-2</v>
      </c>
      <c r="Q921" s="5">
        <f>'90.1 Data-IP'!Q921/$D921</f>
        <v>0</v>
      </c>
      <c r="R921" s="5">
        <f>'90.1 Data-IP'!R921/$D921</f>
        <v>5.637455238912616</v>
      </c>
      <c r="S921" s="5">
        <f>'90.1 Data-IP'!S921/$D921</f>
        <v>0</v>
      </c>
      <c r="T921" s="5">
        <f>'90.1 Data-IP'!T921/$D921</f>
        <v>0</v>
      </c>
      <c r="U921" s="5">
        <f>'90.1 Data-IP'!U921/$D921</f>
        <v>5.6168535506370461</v>
      </c>
      <c r="V921" s="5">
        <f>'90.1 Data-IP'!V921/$D921</f>
        <v>0</v>
      </c>
      <c r="W921" s="5">
        <f>'90.1 Data-IP'!W921/$D921</f>
        <v>59.499355240398842</v>
      </c>
      <c r="X921" s="5">
        <f>'90.1 Data-IP'!X921/$D921</f>
        <v>8.0638248625589188</v>
      </c>
      <c r="Y921" s="5">
        <f t="shared" si="14"/>
        <v>67.563180102957759</v>
      </c>
      <c r="Z921" s="5">
        <f>'90.1 Data-IP'!Z921/$D921</f>
        <v>121.81847721237386</v>
      </c>
      <c r="AA921" s="5">
        <f>'90.1 Data-IP'!AA921/$D921</f>
        <v>18.041291938310355</v>
      </c>
      <c r="AB921" s="5">
        <f>'90.1 Data-IP'!AB921/$D921</f>
        <v>139.85976915068423</v>
      </c>
    </row>
    <row r="922" spans="1:28" x14ac:dyDescent="0.25">
      <c r="A922" s="95">
        <v>2004</v>
      </c>
      <c r="B922" s="95" t="s">
        <v>63</v>
      </c>
      <c r="C922" s="101" t="s">
        <v>17</v>
      </c>
      <c r="D922" s="5">
        <f>'90.1 Data-SI'!D922*Convert!$B$1</f>
        <v>40946.022865372172</v>
      </c>
      <c r="E922" s="5">
        <f>'90.1 Data-IP'!E922/$D922</f>
        <v>14.129054482744037</v>
      </c>
      <c r="F922" s="5">
        <f>'90.1 Data-IP'!F922/$D922</f>
        <v>8.7939116583021377</v>
      </c>
      <c r="G922" s="5">
        <f>'90.1 Data-IP'!G922/$D922</f>
        <v>25.050958504162036</v>
      </c>
      <c r="H922" s="5">
        <f>'90.1 Data-IP'!H922/$D922</f>
        <v>14.149887650663151</v>
      </c>
      <c r="I922" s="5">
        <f>'90.1 Data-IP'!I922/$D922</f>
        <v>5.2557453067057134</v>
      </c>
      <c r="J922" s="5">
        <f>'90.1 Data-IP'!J922/$D922</f>
        <v>42.907298207279354</v>
      </c>
      <c r="K922" s="5">
        <f>'90.1 Data-IP'!K922/$D922</f>
        <v>4.3603820454708453</v>
      </c>
      <c r="L922" s="5">
        <f>'90.1 Data-IP'!L922/$D922</f>
        <v>0</v>
      </c>
      <c r="M922" s="5">
        <f>'90.1 Data-IP'!M922/$D922</f>
        <v>13.39757880913954</v>
      </c>
      <c r="N922" s="5">
        <f>'90.1 Data-IP'!N922/$D922</f>
        <v>5.7406951599340103E-2</v>
      </c>
      <c r="O922" s="5">
        <f>'90.1 Data-IP'!O922/$D922</f>
        <v>5.2648887526257696E-3</v>
      </c>
      <c r="P922" s="5">
        <f>'90.1 Data-IP'!P922/$D922</f>
        <v>5.214206284671434E-2</v>
      </c>
      <c r="Q922" s="5">
        <f>'90.1 Data-IP'!Q922/$D922</f>
        <v>0</v>
      </c>
      <c r="R922" s="5">
        <f>'90.1 Data-IP'!R922/$D922</f>
        <v>0.75855879189934483</v>
      </c>
      <c r="S922" s="5">
        <f>'90.1 Data-IP'!S922/$D922</f>
        <v>0</v>
      </c>
      <c r="T922" s="5">
        <f>'90.1 Data-IP'!T922/$D922</f>
        <v>0</v>
      </c>
      <c r="U922" s="5">
        <f>'90.1 Data-IP'!U922/$D922</f>
        <v>5.5920852287776537</v>
      </c>
      <c r="V922" s="5">
        <f>'90.1 Data-IP'!V922/$D922</f>
        <v>0</v>
      </c>
      <c r="W922" s="5">
        <f>'90.1 Data-IP'!W922/$D922</f>
        <v>53.388292650791669</v>
      </c>
      <c r="X922" s="5">
        <f>'90.1 Data-IP'!X922/$D922</f>
        <v>8.7939116583021377</v>
      </c>
      <c r="Y922" s="5">
        <f t="shared" si="14"/>
        <v>62.182204309093805</v>
      </c>
      <c r="Z922" s="5">
        <f>'90.1 Data-IP'!Z922/$D922</f>
        <v>115.70648870419254</v>
      </c>
      <c r="AA922" s="5">
        <f>'90.1 Data-IP'!AA922/$D922</f>
        <v>18.74661041219418</v>
      </c>
      <c r="AB922" s="5">
        <f>'90.1 Data-IP'!AB922/$D922</f>
        <v>134.45309911638671</v>
      </c>
    </row>
    <row r="923" spans="1:28" x14ac:dyDescent="0.25">
      <c r="A923" s="95">
        <v>2004</v>
      </c>
      <c r="B923" s="95" t="s">
        <v>63</v>
      </c>
      <c r="C923" s="101" t="s">
        <v>14</v>
      </c>
      <c r="D923" s="5">
        <f>'90.1 Data-SI'!D923*Convert!$B$1</f>
        <v>40946.022865372172</v>
      </c>
      <c r="E923" s="5">
        <f>'90.1 Data-IP'!E923/$D923</f>
        <v>20.465809724808288</v>
      </c>
      <c r="F923" s="5">
        <f>'90.1 Data-IP'!F923/$D923</f>
        <v>17.705414975525507</v>
      </c>
      <c r="G923" s="5">
        <f>'90.1 Data-IP'!G923/$D923</f>
        <v>25.194938842447474</v>
      </c>
      <c r="H923" s="5">
        <f>'90.1 Data-IP'!H923/$D923</f>
        <v>14.149887650663151</v>
      </c>
      <c r="I923" s="5">
        <f>'90.1 Data-IP'!I923/$D923</f>
        <v>5.2488009173993415</v>
      </c>
      <c r="J923" s="5">
        <f>'90.1 Data-IP'!J923/$D923</f>
        <v>42.907298207279354</v>
      </c>
      <c r="K923" s="5">
        <f>'90.1 Data-IP'!K923/$D923</f>
        <v>4.3603820454708453</v>
      </c>
      <c r="L923" s="5">
        <f>'90.1 Data-IP'!L923/$D923</f>
        <v>0</v>
      </c>
      <c r="M923" s="5">
        <f>'90.1 Data-IP'!M923/$D923</f>
        <v>12.797352093425472</v>
      </c>
      <c r="N923" s="5">
        <f>'90.1 Data-IP'!N923/$D923</f>
        <v>0.12754528359369516</v>
      </c>
      <c r="O923" s="5">
        <f>'90.1 Data-IP'!O923/$D923</f>
        <v>5.2648887526257696E-3</v>
      </c>
      <c r="P923" s="5">
        <f>'90.1 Data-IP'!P923/$D923</f>
        <v>0.12228039484106937</v>
      </c>
      <c r="Q923" s="5">
        <f>'90.1 Data-IP'!Q923/$D923</f>
        <v>0</v>
      </c>
      <c r="R923" s="5">
        <f>'90.1 Data-IP'!R923/$D923</f>
        <v>3.9488112392465431</v>
      </c>
      <c r="S923" s="5">
        <f>'90.1 Data-IP'!S923/$D923</f>
        <v>0</v>
      </c>
      <c r="T923" s="5">
        <f>'90.1 Data-IP'!T923/$D923</f>
        <v>0</v>
      </c>
      <c r="U923" s="5">
        <f>'90.1 Data-IP'!U923/$D923</f>
        <v>5.7494913863887476</v>
      </c>
      <c r="V923" s="5">
        <f>'90.1 Data-IP'!V923/$D923</f>
        <v>0</v>
      </c>
      <c r="W923" s="5">
        <f>'90.1 Data-IP'!W923/$D923</f>
        <v>62.529192294768848</v>
      </c>
      <c r="X923" s="5">
        <f>'90.1 Data-IP'!X923/$D923</f>
        <v>17.705414975525507</v>
      </c>
      <c r="Y923" s="5">
        <f t="shared" si="14"/>
        <v>80.234607270294362</v>
      </c>
      <c r="Z923" s="5">
        <f>'90.1 Data-IP'!Z923/$D923</f>
        <v>124.84044395886332</v>
      </c>
      <c r="AA923" s="5">
        <f>'90.1 Data-IP'!AA923/$D923</f>
        <v>27.815288407385104</v>
      </c>
      <c r="AB923" s="5">
        <f>'90.1 Data-IP'!AB923/$D923</f>
        <v>152.65573236624843</v>
      </c>
    </row>
    <row r="924" spans="1:28" x14ac:dyDescent="0.25">
      <c r="A924" s="95">
        <v>2004</v>
      </c>
      <c r="B924" s="95" t="s">
        <v>63</v>
      </c>
      <c r="C924" s="101" t="s">
        <v>2</v>
      </c>
      <c r="D924" s="5">
        <f>'90.1 Data-SI'!D924*Convert!$B$1</f>
        <v>40946.022865372172</v>
      </c>
      <c r="E924" s="5">
        <f>'90.1 Data-IP'!E924/$D924</f>
        <v>17.478333445207149</v>
      </c>
      <c r="F924" s="5">
        <f>'90.1 Data-IP'!F924/$D924</f>
        <v>10.943663107911297</v>
      </c>
      <c r="G924" s="5">
        <f>'90.1 Data-IP'!G924/$D924</f>
        <v>18.953090254236969</v>
      </c>
      <c r="H924" s="5">
        <f>'90.1 Data-IP'!H924/$D924</f>
        <v>14.149887650663151</v>
      </c>
      <c r="I924" s="5">
        <f>'90.1 Data-IP'!I924/$D924</f>
        <v>5.2527360713396183</v>
      </c>
      <c r="J924" s="5">
        <f>'90.1 Data-IP'!J924/$D924</f>
        <v>42.907298207279354</v>
      </c>
      <c r="K924" s="5">
        <f>'90.1 Data-IP'!K924/$D924</f>
        <v>4.3603820454708453</v>
      </c>
      <c r="L924" s="5">
        <f>'90.1 Data-IP'!L924/$D924</f>
        <v>0</v>
      </c>
      <c r="M924" s="5">
        <f>'90.1 Data-IP'!M924/$D924</f>
        <v>14.382061733139514</v>
      </c>
      <c r="N924" s="5">
        <f>'90.1 Data-IP'!N924/$D924</f>
        <v>8.518450882482724E-2</v>
      </c>
      <c r="O924" s="5">
        <f>'90.1 Data-IP'!O924/$D924</f>
        <v>5.2648887526257696E-3</v>
      </c>
      <c r="P924" s="5">
        <f>'90.1 Data-IP'!P924/$D924</f>
        <v>7.9919620072201478E-2</v>
      </c>
      <c r="Q924" s="5">
        <f>'90.1 Data-IP'!Q924/$D924</f>
        <v>0</v>
      </c>
      <c r="R924" s="5">
        <f>'90.1 Data-IP'!R924/$D924</f>
        <v>7.8726226769901473</v>
      </c>
      <c r="S924" s="5">
        <f>'90.1 Data-IP'!S924/$D924</f>
        <v>0</v>
      </c>
      <c r="T924" s="5">
        <f>'90.1 Data-IP'!T924/$D924</f>
        <v>0</v>
      </c>
      <c r="U924" s="5">
        <f>'90.1 Data-IP'!U924/$D924</f>
        <v>5.7122231637778853</v>
      </c>
      <c r="V924" s="5">
        <f>'90.1 Data-IP'!V924/$D924</f>
        <v>0</v>
      </c>
      <c r="W924" s="5">
        <f>'90.1 Data-IP'!W924/$D924</f>
        <v>58.766027729645977</v>
      </c>
      <c r="X924" s="5">
        <f>'90.1 Data-IP'!X924/$D924</f>
        <v>10.943663107911297</v>
      </c>
      <c r="Y924" s="5">
        <f t="shared" si="14"/>
        <v>69.709690837557275</v>
      </c>
      <c r="Z924" s="5">
        <f>'90.1 Data-IP'!Z924/$D924</f>
        <v>121.08144602732428</v>
      </c>
      <c r="AA924" s="5">
        <f>'90.1 Data-IP'!AA924/$D924</f>
        <v>21.016268317160026</v>
      </c>
      <c r="AB924" s="5">
        <f>'90.1 Data-IP'!AB924/$D924</f>
        <v>142.0977143444843</v>
      </c>
    </row>
    <row r="925" spans="1:28" x14ac:dyDescent="0.25">
      <c r="A925" s="95">
        <v>2004</v>
      </c>
      <c r="B925" s="95" t="s">
        <v>63</v>
      </c>
      <c r="C925" s="101" t="s">
        <v>18</v>
      </c>
      <c r="D925" s="5">
        <f>'90.1 Data-SI'!D925*Convert!$B$1</f>
        <v>40946.022865372172</v>
      </c>
      <c r="E925" s="5">
        <f>'90.1 Data-IP'!E925/$D925</f>
        <v>19.81650932466253</v>
      </c>
      <c r="F925" s="5">
        <f>'90.1 Data-IP'!F925/$D925</f>
        <v>14.715623899488905</v>
      </c>
      <c r="G925" s="5">
        <f>'90.1 Data-IP'!G925/$D925</f>
        <v>13.977898275508677</v>
      </c>
      <c r="H925" s="5">
        <f>'90.1 Data-IP'!H925/$D925</f>
        <v>14.149887650663151</v>
      </c>
      <c r="I925" s="5">
        <f>'90.1 Data-IP'!I925/$D925</f>
        <v>5.2427824466671531</v>
      </c>
      <c r="J925" s="5">
        <f>'90.1 Data-IP'!J925/$D925</f>
        <v>42.907298207279354</v>
      </c>
      <c r="K925" s="5">
        <f>'90.1 Data-IP'!K925/$D925</f>
        <v>4.3603820454708453</v>
      </c>
      <c r="L925" s="5">
        <f>'90.1 Data-IP'!L925/$D925</f>
        <v>0</v>
      </c>
      <c r="M925" s="5">
        <f>'90.1 Data-IP'!M925/$D925</f>
        <v>12.922814060227255</v>
      </c>
      <c r="N925" s="5">
        <f>'90.1 Data-IP'!N925/$D925</f>
        <v>0.10763803424876268</v>
      </c>
      <c r="O925" s="5">
        <f>'90.1 Data-IP'!O925/$D925</f>
        <v>5.2648887526257696E-3</v>
      </c>
      <c r="P925" s="5">
        <f>'90.1 Data-IP'!P925/$D925</f>
        <v>0.10237314549613691</v>
      </c>
      <c r="Q925" s="5">
        <f>'90.1 Data-IP'!Q925/$D925</f>
        <v>0</v>
      </c>
      <c r="R925" s="5">
        <f>'90.1 Data-IP'!R925/$D925</f>
        <v>1.0481398259750483</v>
      </c>
      <c r="S925" s="5">
        <f>'90.1 Data-IP'!S925/$D925</f>
        <v>0</v>
      </c>
      <c r="T925" s="5">
        <f>'90.1 Data-IP'!T925/$D925</f>
        <v>0</v>
      </c>
      <c r="U925" s="5">
        <f>'90.1 Data-IP'!U925/$D925</f>
        <v>5.7703245543078623</v>
      </c>
      <c r="V925" s="5">
        <f>'90.1 Data-IP'!V925/$D925</f>
        <v>0</v>
      </c>
      <c r="W925" s="5">
        <f>'90.1 Data-IP'!W925/$D925</f>
        <v>47.867734631869652</v>
      </c>
      <c r="X925" s="5">
        <f>'90.1 Data-IP'!X925/$D925</f>
        <v>14.715623899488905</v>
      </c>
      <c r="Y925" s="5">
        <f t="shared" si="14"/>
        <v>62.583358531358556</v>
      </c>
      <c r="Z925" s="5">
        <f>'90.1 Data-IP'!Z925/$D925</f>
        <v>110.17273634558838</v>
      </c>
      <c r="AA925" s="5">
        <f>'90.1 Data-IP'!AA925/$D925</f>
        <v>24.846330499267612</v>
      </c>
      <c r="AB925" s="5">
        <f>'90.1 Data-IP'!AB925/$D925</f>
        <v>135.01906684485598</v>
      </c>
    </row>
    <row r="926" spans="1:28" x14ac:dyDescent="0.25">
      <c r="A926" s="95">
        <v>2004</v>
      </c>
      <c r="B926" s="95" t="s">
        <v>63</v>
      </c>
      <c r="C926" s="101" t="s">
        <v>4</v>
      </c>
      <c r="D926" s="5">
        <f>'90.1 Data-SI'!D926*Convert!$B$1</f>
        <v>40946.022865372172</v>
      </c>
      <c r="E926" s="5">
        <f>'90.1 Data-IP'!E926/$D926</f>
        <v>22.139639027287437</v>
      </c>
      <c r="F926" s="5">
        <f>'90.1 Data-IP'!F926/$D926</f>
        <v>23.178056708233566</v>
      </c>
      <c r="G926" s="5">
        <f>'90.1 Data-IP'!G926/$D926</f>
        <v>14.84386362201324</v>
      </c>
      <c r="H926" s="5">
        <f>'90.1 Data-IP'!H926/$D926</f>
        <v>14.149887650663151</v>
      </c>
      <c r="I926" s="5">
        <f>'90.1 Data-IP'!I926/$D926</f>
        <v>5.250421274904161</v>
      </c>
      <c r="J926" s="5">
        <f>'90.1 Data-IP'!J926/$D926</f>
        <v>42.907298207279354</v>
      </c>
      <c r="K926" s="5">
        <f>'90.1 Data-IP'!K926/$D926</f>
        <v>4.3603820454708453</v>
      </c>
      <c r="L926" s="5">
        <f>'90.1 Data-IP'!L926/$D926</f>
        <v>0</v>
      </c>
      <c r="M926" s="5">
        <f>'90.1 Data-IP'!M926/$D926</f>
        <v>12.69364921311699</v>
      </c>
      <c r="N926" s="5">
        <f>'90.1 Data-IP'!N926/$D926</f>
        <v>0.14235998078062162</v>
      </c>
      <c r="O926" s="5">
        <f>'90.1 Data-IP'!O926/$D926</f>
        <v>5.2648887526257696E-3</v>
      </c>
      <c r="P926" s="5">
        <f>'90.1 Data-IP'!P926/$D926</f>
        <v>0.13709509202799583</v>
      </c>
      <c r="Q926" s="5">
        <f>'90.1 Data-IP'!Q926/$D926</f>
        <v>0</v>
      </c>
      <c r="R926" s="5">
        <f>'90.1 Data-IP'!R926/$D926</f>
        <v>5.0013491784489599</v>
      </c>
      <c r="S926" s="5">
        <f>'90.1 Data-IP'!S926/$D926</f>
        <v>0</v>
      </c>
      <c r="T926" s="5">
        <f>'90.1 Data-IP'!T926/$D926</f>
        <v>0</v>
      </c>
      <c r="U926" s="5">
        <f>'90.1 Data-IP'!U926/$D926</f>
        <v>5.8770366699824423</v>
      </c>
      <c r="V926" s="5">
        <f>'90.1 Data-IP'!V926/$D926</f>
        <v>0</v>
      </c>
      <c r="W926" s="5">
        <f>'90.1 Data-IP'!W926/$D926</f>
        <v>54.815596132894619</v>
      </c>
      <c r="X926" s="5">
        <f>'90.1 Data-IP'!X926/$D926</f>
        <v>23.178056708233566</v>
      </c>
      <c r="Y926" s="5">
        <f t="shared" si="14"/>
        <v>77.993652841128181</v>
      </c>
      <c r="Z926" s="5">
        <f>'90.1 Data-IP'!Z926/$D926</f>
        <v>117.12846815449392</v>
      </c>
      <c r="AA926" s="5">
        <f>'90.1 Data-IP'!AA926/$D926</f>
        <v>33.415706903330396</v>
      </c>
      <c r="AB926" s="5">
        <f>'90.1 Data-IP'!AB926/$D926</f>
        <v>150.5441750578243</v>
      </c>
    </row>
    <row r="927" spans="1:28" x14ac:dyDescent="0.25">
      <c r="A927" s="95">
        <v>2004</v>
      </c>
      <c r="B927" s="95" t="s">
        <v>63</v>
      </c>
      <c r="C927" s="101" t="s">
        <v>5</v>
      </c>
      <c r="D927" s="5">
        <f>'90.1 Data-SI'!D927*Convert!$B$1</f>
        <v>40946.022865372172</v>
      </c>
      <c r="E927" s="5">
        <f>'90.1 Data-IP'!E927/$D927</f>
        <v>19.513502471261173</v>
      </c>
      <c r="F927" s="5">
        <f>'90.1 Data-IP'!F927/$D927</f>
        <v>14.059147630393225</v>
      </c>
      <c r="G927" s="5">
        <f>'90.1 Data-IP'!G927/$D927</f>
        <v>14.590393412330668</v>
      </c>
      <c r="H927" s="5">
        <f>'90.1 Data-IP'!H927/$D927</f>
        <v>14.149887650663151</v>
      </c>
      <c r="I927" s="5">
        <f>'90.1 Data-IP'!I927/$D927</f>
        <v>5.2506527545477075</v>
      </c>
      <c r="J927" s="5">
        <f>'90.1 Data-IP'!J927/$D927</f>
        <v>42.907298207279354</v>
      </c>
      <c r="K927" s="5">
        <f>'90.1 Data-IP'!K927/$D927</f>
        <v>4.3603820454708453</v>
      </c>
      <c r="L927" s="5">
        <f>'90.1 Data-IP'!L927/$D927</f>
        <v>0</v>
      </c>
      <c r="M927" s="5">
        <f>'90.1 Data-IP'!M927/$D927</f>
        <v>14.068869775422147</v>
      </c>
      <c r="N927" s="5">
        <f>'90.1 Data-IP'!N927/$D927</f>
        <v>0.10138808387302808</v>
      </c>
      <c r="O927" s="5">
        <f>'90.1 Data-IP'!O927/$D927</f>
        <v>5.2648887526257696E-3</v>
      </c>
      <c r="P927" s="5">
        <f>'90.1 Data-IP'!P927/$D927</f>
        <v>9.6123195120402322E-2</v>
      </c>
      <c r="Q927" s="5">
        <f>'90.1 Data-IP'!Q927/$D927</f>
        <v>0</v>
      </c>
      <c r="R927" s="5">
        <f>'90.1 Data-IP'!R927/$D927</f>
        <v>7.5869767968547208</v>
      </c>
      <c r="S927" s="5">
        <f>'90.1 Data-IP'!S927/$D927</f>
        <v>0</v>
      </c>
      <c r="T927" s="5">
        <f>'90.1 Data-IP'!T927/$D927</f>
        <v>0</v>
      </c>
      <c r="U927" s="5">
        <f>'90.1 Data-IP'!U927/$D927</f>
        <v>5.829814822699114</v>
      </c>
      <c r="V927" s="5">
        <f>'90.1 Data-IP'!V927/$D927</f>
        <v>0</v>
      </c>
      <c r="W927" s="5">
        <f>'90.1 Data-IP'!W927/$D927</f>
        <v>55.855865650989109</v>
      </c>
      <c r="X927" s="5">
        <f>'90.1 Data-IP'!X927/$D927</f>
        <v>14.059147630393225</v>
      </c>
      <c r="Y927" s="5">
        <f t="shared" si="14"/>
        <v>69.915013281382329</v>
      </c>
      <c r="Z927" s="5">
        <f>'90.1 Data-IP'!Z927/$D927</f>
        <v>118.16896915223194</v>
      </c>
      <c r="AA927" s="5">
        <f>'90.1 Data-IP'!AA927/$D927</f>
        <v>24.249344498563183</v>
      </c>
      <c r="AB927" s="5">
        <f>'90.1 Data-IP'!AB927/$D927</f>
        <v>142.41831365079511</v>
      </c>
    </row>
    <row r="928" spans="1:28" x14ac:dyDescent="0.25">
      <c r="A928" s="95">
        <v>2004</v>
      </c>
      <c r="B928" s="95" t="s">
        <v>63</v>
      </c>
      <c r="C928" s="101" t="s">
        <v>15</v>
      </c>
      <c r="D928" s="5">
        <f>'90.1 Data-SI'!D928*Convert!$B$1</f>
        <v>40946.022865372172</v>
      </c>
      <c r="E928" s="5">
        <f>'90.1 Data-IP'!E928/$D928</f>
        <v>18.581796905989627</v>
      </c>
      <c r="F928" s="5">
        <f>'90.1 Data-IP'!F928/$D928</f>
        <v>11.674444342585156</v>
      </c>
      <c r="G928" s="5">
        <f>'90.1 Data-IP'!G928/$D928</f>
        <v>9.8744586343735889</v>
      </c>
      <c r="H928" s="5">
        <f>'90.1 Data-IP'!H928/$D928</f>
        <v>14.149887650663151</v>
      </c>
      <c r="I928" s="5">
        <f>'90.1 Data-IP'!I928/$D928</f>
        <v>5.2423194873800609</v>
      </c>
      <c r="J928" s="5">
        <f>'90.1 Data-IP'!J928/$D928</f>
        <v>42.907298207279354</v>
      </c>
      <c r="K928" s="5">
        <f>'90.1 Data-IP'!K928/$D928</f>
        <v>4.3603820454708453</v>
      </c>
      <c r="L928" s="5">
        <f>'90.1 Data-IP'!L928/$D928</f>
        <v>0</v>
      </c>
      <c r="M928" s="5">
        <f>'90.1 Data-IP'!M928/$D928</f>
        <v>12.858462719321544</v>
      </c>
      <c r="N928" s="5">
        <f>'90.1 Data-IP'!N928/$D928</f>
        <v>8.9351142408650316E-2</v>
      </c>
      <c r="O928" s="5">
        <f>'90.1 Data-IP'!O928/$D928</f>
        <v>5.2648887526257696E-3</v>
      </c>
      <c r="P928" s="5">
        <f>'90.1 Data-IP'!P928/$D928</f>
        <v>8.408625365602454E-2</v>
      </c>
      <c r="Q928" s="5">
        <f>'90.1 Data-IP'!Q928/$D928</f>
        <v>0</v>
      </c>
      <c r="R928" s="5">
        <f>'90.1 Data-IP'!R928/$D928</f>
        <v>0.36573783680224742</v>
      </c>
      <c r="S928" s="5">
        <f>'90.1 Data-IP'!S928/$D928</f>
        <v>0</v>
      </c>
      <c r="T928" s="5">
        <f>'90.1 Data-IP'!T928/$D928</f>
        <v>0</v>
      </c>
      <c r="U928" s="5">
        <f>'90.1 Data-IP'!U928/$D928</f>
        <v>5.86037013564715</v>
      </c>
      <c r="V928" s="5">
        <f>'90.1 Data-IP'!V928/$D928</f>
        <v>0</v>
      </c>
      <c r="W928" s="5">
        <f>'90.1 Data-IP'!W928/$D928</f>
        <v>41.764542350143032</v>
      </c>
      <c r="X928" s="5">
        <f>'90.1 Data-IP'!X928/$D928</f>
        <v>11.674444342585156</v>
      </c>
      <c r="Y928" s="5">
        <f t="shared" si="14"/>
        <v>53.438986692728186</v>
      </c>
      <c r="Z928" s="5">
        <f>'90.1 Data-IP'!Z928/$D928</f>
        <v>104.06954406386177</v>
      </c>
      <c r="AA928" s="5">
        <f>'90.1 Data-IP'!AA928/$D928</f>
        <v>21.895196523703152</v>
      </c>
      <c r="AB928" s="5">
        <f>'90.1 Data-IP'!AB928/$D928</f>
        <v>125.96474058756492</v>
      </c>
    </row>
    <row r="929" spans="1:28" x14ac:dyDescent="0.25">
      <c r="A929" s="95">
        <v>2004</v>
      </c>
      <c r="B929" s="95" t="s">
        <v>63</v>
      </c>
      <c r="C929" s="101" t="s">
        <v>16</v>
      </c>
      <c r="D929" s="5">
        <f>'90.1 Data-SI'!D929*Convert!$B$1</f>
        <v>40946.022865372172</v>
      </c>
      <c r="E929" s="5">
        <f>'90.1 Data-IP'!E929/$D929</f>
        <v>25.76021213198614</v>
      </c>
      <c r="F929" s="5">
        <f>'90.1 Data-IP'!F929/$D929</f>
        <v>35.219627765482244</v>
      </c>
      <c r="G929" s="5">
        <f>'90.1 Data-IP'!G929/$D929</f>
        <v>15.326267199162533</v>
      </c>
      <c r="H929" s="5">
        <f>'90.1 Data-IP'!H929/$D929</f>
        <v>14.149887650663151</v>
      </c>
      <c r="I929" s="5">
        <f>'90.1 Data-IP'!I929/$D929</f>
        <v>5.2481064784687046</v>
      </c>
      <c r="J929" s="5">
        <f>'90.1 Data-IP'!J929/$D929</f>
        <v>42.907298207279354</v>
      </c>
      <c r="K929" s="5">
        <f>'90.1 Data-IP'!K929/$D929</f>
        <v>4.3603820454708453</v>
      </c>
      <c r="L929" s="5">
        <f>'90.1 Data-IP'!L929/$D929</f>
        <v>0</v>
      </c>
      <c r="M929" s="5">
        <f>'90.1 Data-IP'!M929/$D929</f>
        <v>13.415634221336106</v>
      </c>
      <c r="N929" s="5">
        <f>'90.1 Data-IP'!N929/$D929</f>
        <v>0.18772999091558393</v>
      </c>
      <c r="O929" s="5">
        <f>'90.1 Data-IP'!O929/$D929</f>
        <v>5.2648887526257696E-3</v>
      </c>
      <c r="P929" s="5">
        <f>'90.1 Data-IP'!P929/$D929</f>
        <v>0.18246510216295816</v>
      </c>
      <c r="Q929" s="5">
        <f>'90.1 Data-IP'!Q929/$D929</f>
        <v>0</v>
      </c>
      <c r="R929" s="5">
        <f>'90.1 Data-IP'!R929/$D929</f>
        <v>8.0402139389172529</v>
      </c>
      <c r="S929" s="5">
        <f>'90.1 Data-IP'!S929/$D929</f>
        <v>0</v>
      </c>
      <c r="T929" s="5">
        <f>'90.1 Data-IP'!T929/$D929</f>
        <v>0</v>
      </c>
      <c r="U929" s="5">
        <f>'90.1 Data-IP'!U929/$D929</f>
        <v>6.0004153199923156</v>
      </c>
      <c r="V929" s="5">
        <f>'90.1 Data-IP'!V929/$D929</f>
        <v>0</v>
      </c>
      <c r="W929" s="5">
        <f>'90.1 Data-IP'!W929/$D929</f>
        <v>62.724792593564985</v>
      </c>
      <c r="X929" s="5">
        <f>'90.1 Data-IP'!X929/$D929</f>
        <v>35.219627765482244</v>
      </c>
      <c r="Y929" s="5">
        <f t="shared" si="14"/>
        <v>97.944420359047228</v>
      </c>
      <c r="Z929" s="5">
        <f>'90.1 Data-IP'!Z929/$D929</f>
        <v>125.03488685944176</v>
      </c>
      <c r="AA929" s="5">
        <f>'90.1 Data-IP'!AA929/$D929</f>
        <v>45.580425130945393</v>
      </c>
      <c r="AB929" s="5">
        <f>'90.1 Data-IP'!AB929/$D929</f>
        <v>170.61531199038714</v>
      </c>
    </row>
    <row r="930" spans="1:28" x14ac:dyDescent="0.25">
      <c r="A930" s="95">
        <v>2004</v>
      </c>
      <c r="B930" s="95" t="s">
        <v>63</v>
      </c>
      <c r="C930" s="101" t="s">
        <v>9</v>
      </c>
      <c r="D930" s="5">
        <f>'90.1 Data-SI'!D930*Convert!$B$1</f>
        <v>40946.022865372172</v>
      </c>
      <c r="E930" s="5">
        <f>'90.1 Data-IP'!E930/$D930</f>
        <v>24.264622155037205</v>
      </c>
      <c r="F930" s="5">
        <f>'90.1 Data-IP'!F930/$D930</f>
        <v>28.074777087799852</v>
      </c>
      <c r="G930" s="5">
        <f>'90.1 Data-IP'!G930/$D930</f>
        <v>12.152218326863535</v>
      </c>
      <c r="H930" s="5">
        <f>'90.1 Data-IP'!H930/$D930</f>
        <v>14.149887650663151</v>
      </c>
      <c r="I930" s="5">
        <f>'90.1 Data-IP'!I930/$D930</f>
        <v>5.2441713245284269</v>
      </c>
      <c r="J930" s="5">
        <f>'90.1 Data-IP'!J930/$D930</f>
        <v>42.907298207279354</v>
      </c>
      <c r="K930" s="5">
        <f>'90.1 Data-IP'!K930/$D930</f>
        <v>4.3603820454708453</v>
      </c>
      <c r="L930" s="5">
        <f>'90.1 Data-IP'!L930/$D930</f>
        <v>0</v>
      </c>
      <c r="M930" s="5">
        <f>'90.1 Data-IP'!M930/$D930</f>
        <v>14.095489934429906</v>
      </c>
      <c r="N930" s="5">
        <f>'90.1 Data-IP'!N930/$D930</f>
        <v>0.16319314869973697</v>
      </c>
      <c r="O930" s="5">
        <f>'90.1 Data-IP'!O930/$D930</f>
        <v>5.2648887526257696E-3</v>
      </c>
      <c r="P930" s="5">
        <f>'90.1 Data-IP'!P930/$D930</f>
        <v>0.15792825994711118</v>
      </c>
      <c r="Q930" s="5">
        <f>'90.1 Data-IP'!Q930/$D930</f>
        <v>0</v>
      </c>
      <c r="R930" s="5">
        <f>'90.1 Data-IP'!R930/$D930</f>
        <v>9.9068657844699892</v>
      </c>
      <c r="S930" s="5">
        <f>'90.1 Data-IP'!S930/$D930</f>
        <v>0</v>
      </c>
      <c r="T930" s="5">
        <f>'90.1 Data-IP'!T930/$D930</f>
        <v>0</v>
      </c>
      <c r="U930" s="5">
        <f>'90.1 Data-IP'!U930/$D930</f>
        <v>5.9689340884700961</v>
      </c>
      <c r="V930" s="5">
        <f>'90.1 Data-IP'!V930/$D930</f>
        <v>0</v>
      </c>
      <c r="W930" s="5">
        <f>'90.1 Data-IP'!W930/$D930</f>
        <v>60.577124460747747</v>
      </c>
      <c r="X930" s="5">
        <f>'90.1 Data-IP'!X930/$D930</f>
        <v>28.074777087799852</v>
      </c>
      <c r="Y930" s="5">
        <f t="shared" si="14"/>
        <v>88.651901548547599</v>
      </c>
      <c r="Z930" s="5">
        <f>'90.1 Data-IP'!Z930/$D930</f>
        <v>122.88374653197131</v>
      </c>
      <c r="AA930" s="5">
        <f>'90.1 Data-IP'!AA930/$D930</f>
        <v>38.40432470138434</v>
      </c>
      <c r="AB930" s="5">
        <f>'90.1 Data-IP'!AB930/$D930</f>
        <v>161.28807123335565</v>
      </c>
    </row>
    <row r="931" spans="1:28" x14ac:dyDescent="0.25">
      <c r="A931" s="95">
        <v>2004</v>
      </c>
      <c r="B931" s="95" t="s">
        <v>63</v>
      </c>
      <c r="C931" s="101" t="s">
        <v>12</v>
      </c>
      <c r="D931" s="5">
        <f>'90.1 Data-SI'!D931*Convert!$B$1</f>
        <v>40946.022865372172</v>
      </c>
      <c r="E931" s="5">
        <f>'90.1 Data-IP'!E931/$D931</f>
        <v>27.832417901007481</v>
      </c>
      <c r="F931" s="5">
        <f>'90.1 Data-IP'!F931/$D931</f>
        <v>42.722345972086316</v>
      </c>
      <c r="G931" s="5">
        <f>'90.1 Data-IP'!G931/$D931</f>
        <v>12.803139084514116</v>
      </c>
      <c r="H931" s="5">
        <f>'90.1 Data-IP'!H931/$D931</f>
        <v>14.149887650663151</v>
      </c>
      <c r="I931" s="5">
        <f>'90.1 Data-IP'!I931/$D931</f>
        <v>5.2409306095187871</v>
      </c>
      <c r="J931" s="5">
        <f>'90.1 Data-IP'!J931/$D931</f>
        <v>42.907298207279354</v>
      </c>
      <c r="K931" s="5">
        <f>'90.1 Data-IP'!K931/$D931</f>
        <v>4.3603820454708453</v>
      </c>
      <c r="L931" s="5">
        <f>'90.1 Data-IP'!L931/$D931</f>
        <v>0</v>
      </c>
      <c r="M931" s="5">
        <f>'90.1 Data-IP'!M931/$D931</f>
        <v>13.722113269390647</v>
      </c>
      <c r="N931" s="5">
        <f>'90.1 Data-IP'!N931/$D931</f>
        <v>0.21064647562661085</v>
      </c>
      <c r="O931" s="5">
        <f>'90.1 Data-IP'!O931/$D931</f>
        <v>5.2648887526257696E-3</v>
      </c>
      <c r="P931" s="5">
        <f>'90.1 Data-IP'!P931/$D931</f>
        <v>0.20538158687398506</v>
      </c>
      <c r="Q931" s="5">
        <f>'90.1 Data-IP'!Q931/$D931</f>
        <v>0</v>
      </c>
      <c r="R931" s="5">
        <f>'90.1 Data-IP'!R931/$D931</f>
        <v>10.466815042207102</v>
      </c>
      <c r="S931" s="5">
        <f>'90.1 Data-IP'!S931/$D931</f>
        <v>0</v>
      </c>
      <c r="T931" s="5">
        <f>'90.1 Data-IP'!T931/$D931</f>
        <v>0</v>
      </c>
      <c r="U931" s="5">
        <f>'90.1 Data-IP'!U931/$D931</f>
        <v>6.1568955590292251</v>
      </c>
      <c r="V931" s="5">
        <f>'90.1 Data-IP'!V931/$D931</f>
        <v>0</v>
      </c>
      <c r="W931" s="5">
        <f>'90.1 Data-IP'!W931/$D931</f>
        <v>65.029866883993321</v>
      </c>
      <c r="X931" s="5">
        <f>'90.1 Data-IP'!X931/$D931</f>
        <v>42.722345972086316</v>
      </c>
      <c r="Y931" s="5">
        <f t="shared" si="14"/>
        <v>107.75221285607964</v>
      </c>
      <c r="Z931" s="5">
        <f>'90.1 Data-IP'!Z931/$D931</f>
        <v>127.33324824020727</v>
      </c>
      <c r="AA931" s="5">
        <f>'90.1 Data-IP'!AA931/$D931</f>
        <v>53.239623576586382</v>
      </c>
      <c r="AB931" s="5">
        <f>'90.1 Data-IP'!AB931/$D931</f>
        <v>180.57287181679365</v>
      </c>
    </row>
    <row r="932" spans="1:28" x14ac:dyDescent="0.25">
      <c r="A932" s="95">
        <v>2004</v>
      </c>
      <c r="B932" s="95" t="s">
        <v>63</v>
      </c>
      <c r="C932" s="101" t="s">
        <v>8</v>
      </c>
      <c r="D932" s="5">
        <f>'90.1 Data-SI'!D932*Convert!$B$1</f>
        <v>40946.022865372172</v>
      </c>
      <c r="E932" s="5">
        <f>'90.1 Data-IP'!E932/$D932</f>
        <v>31.190261610281784</v>
      </c>
      <c r="F932" s="5">
        <f>'90.1 Data-IP'!F932/$D932</f>
        <v>57.639125681816466</v>
      </c>
      <c r="G932" s="5">
        <f>'90.1 Data-IP'!G932/$D932</f>
        <v>7.8906780891867134</v>
      </c>
      <c r="H932" s="5">
        <f>'90.1 Data-IP'!H932/$D932</f>
        <v>14.149887650663151</v>
      </c>
      <c r="I932" s="5">
        <f>'90.1 Data-IP'!I932/$D932</f>
        <v>5.2122271337191171</v>
      </c>
      <c r="J932" s="5">
        <f>'90.1 Data-IP'!J932/$D932</f>
        <v>42.907298207279354</v>
      </c>
      <c r="K932" s="5">
        <f>'90.1 Data-IP'!K932/$D932</f>
        <v>4.3603820454708453</v>
      </c>
      <c r="L932" s="5">
        <f>'90.1 Data-IP'!L932/$D932</f>
        <v>0</v>
      </c>
      <c r="M932" s="5">
        <f>'90.1 Data-IP'!M932/$D932</f>
        <v>13.932991224660803</v>
      </c>
      <c r="N932" s="5">
        <f>'90.1 Data-IP'!N932/$D932</f>
        <v>0.25879424148412189</v>
      </c>
      <c r="O932" s="5">
        <f>'90.1 Data-IP'!O932/$D932</f>
        <v>5.2648887526257696E-3</v>
      </c>
      <c r="P932" s="5">
        <f>'90.1 Data-IP'!P932/$D932</f>
        <v>0.25352935273149613</v>
      </c>
      <c r="Q932" s="5">
        <f>'90.1 Data-IP'!Q932/$D932</f>
        <v>0</v>
      </c>
      <c r="R932" s="5">
        <f>'90.1 Data-IP'!R932/$D932</f>
        <v>13.704520816481173</v>
      </c>
      <c r="S932" s="5">
        <f>'90.1 Data-IP'!S932/$D932</f>
        <v>0</v>
      </c>
      <c r="T932" s="5">
        <f>'90.1 Data-IP'!T932/$D932</f>
        <v>0</v>
      </c>
      <c r="U932" s="5">
        <f>'90.1 Data-IP'!U932/$D932</f>
        <v>6.3626809621413765</v>
      </c>
      <c r="V932" s="5">
        <f>'90.1 Data-IP'!V932/$D932</f>
        <v>0</v>
      </c>
      <c r="W932" s="5">
        <f>'90.1 Data-IP'!W932/$D932</f>
        <v>66.971981093341967</v>
      </c>
      <c r="X932" s="5">
        <f>'90.1 Data-IP'!X932/$D932</f>
        <v>57.639125681816466</v>
      </c>
      <c r="Y932" s="5">
        <f t="shared" si="14"/>
        <v>124.61110677515843</v>
      </c>
      <c r="Z932" s="5">
        <f>'90.1 Data-IP'!Z932/$D932</f>
        <v>129.24665897375621</v>
      </c>
      <c r="AA932" s="5">
        <f>'90.1 Data-IP'!AA932/$D932</f>
        <v>68.362420169072237</v>
      </c>
      <c r="AB932" s="5">
        <f>'90.1 Data-IP'!AB932/$D932</f>
        <v>197.60907914282845</v>
      </c>
    </row>
    <row r="933" spans="1:28" x14ac:dyDescent="0.25">
      <c r="A933" s="95">
        <v>2007</v>
      </c>
      <c r="B933" s="95" t="s">
        <v>63</v>
      </c>
      <c r="C933" s="101" t="s">
        <v>10</v>
      </c>
      <c r="D933" s="5">
        <f>'90.1 Data-SI'!D933*Convert!$B$1</f>
        <v>40946.022865372172</v>
      </c>
      <c r="E933" s="5">
        <f>'90.1 Data-IP'!E933/$D933</f>
        <v>5.0163953552794327</v>
      </c>
      <c r="F933" s="5">
        <f>'90.1 Data-IP'!F933/$D933</f>
        <v>12.326522498453466</v>
      </c>
      <c r="G933" s="5">
        <f>'90.1 Data-IP'!G933/$D933</f>
        <v>60.041189942890462</v>
      </c>
      <c r="H933" s="5">
        <f>'90.1 Data-IP'!H933/$D933</f>
        <v>14.149887650663151</v>
      </c>
      <c r="I933" s="5">
        <f>'90.1 Data-IP'!I933/$D933</f>
        <v>5.2608378588637192</v>
      </c>
      <c r="J933" s="5">
        <f>'90.1 Data-IP'!J933/$D933</f>
        <v>42.907298207279354</v>
      </c>
      <c r="K933" s="5">
        <f>'90.1 Data-IP'!K933/$D933</f>
        <v>4.3603820454708453</v>
      </c>
      <c r="L933" s="5">
        <f>'90.1 Data-IP'!L933/$D933</f>
        <v>0</v>
      </c>
      <c r="M933" s="5">
        <f>'90.1 Data-IP'!M933/$D933</f>
        <v>13.522577816654232</v>
      </c>
      <c r="N933" s="5">
        <f>'90.1 Data-IP'!N933/$D933</f>
        <v>0.1069435953181255</v>
      </c>
      <c r="O933" s="5">
        <f>'90.1 Data-IP'!O933/$D933</f>
        <v>5.2648887526257696E-3</v>
      </c>
      <c r="P933" s="5">
        <f>'90.1 Data-IP'!P933/$D933</f>
        <v>0.10167870656549972</v>
      </c>
      <c r="Q933" s="5">
        <f>'90.1 Data-IP'!Q933/$D933</f>
        <v>0</v>
      </c>
      <c r="R933" s="5">
        <f>'90.1 Data-IP'!R933/$D933</f>
        <v>0</v>
      </c>
      <c r="S933" s="5">
        <f>'90.1 Data-IP'!S933/$D933</f>
        <v>0</v>
      </c>
      <c r="T933" s="5">
        <f>'90.1 Data-IP'!T933/$D933</f>
        <v>0</v>
      </c>
      <c r="U933" s="5">
        <f>'90.1 Data-IP'!U933/$D933</f>
        <v>5.5768075723036352</v>
      </c>
      <c r="V933" s="5">
        <f>'90.1 Data-IP'!V933/$D933</f>
        <v>0</v>
      </c>
      <c r="W933" s="5">
        <f>'90.1 Data-IP'!W933/$D933</f>
        <v>78.681841821389625</v>
      </c>
      <c r="X933" s="5">
        <f>'90.1 Data-IP'!X933/$D933</f>
        <v>12.326522498453466</v>
      </c>
      <c r="Y933" s="5">
        <f t="shared" si="14"/>
        <v>91.008364319843096</v>
      </c>
      <c r="Z933" s="5">
        <f>'90.1 Data-IP'!Z933/$D933</f>
        <v>141.00536190659201</v>
      </c>
      <c r="AA933" s="5">
        <f>'90.1 Data-IP'!AA933/$D933</f>
        <v>22.263943595871488</v>
      </c>
      <c r="AB933" s="5">
        <f>'90.1 Data-IP'!AB933/$D933</f>
        <v>163.26930550246351</v>
      </c>
    </row>
    <row r="934" spans="1:28" x14ac:dyDescent="0.25">
      <c r="A934" s="95">
        <v>2007</v>
      </c>
      <c r="B934" s="95" t="s">
        <v>63</v>
      </c>
      <c r="C934" s="101" t="s">
        <v>6</v>
      </c>
      <c r="D934" s="5">
        <f>'90.1 Data-SI'!D934*Convert!$B$1</f>
        <v>40946.022865372172</v>
      </c>
      <c r="E934" s="5">
        <f>'90.1 Data-IP'!E934/$D934</f>
        <v>8.7263196023867877</v>
      </c>
      <c r="F934" s="5">
        <f>'90.1 Data-IP'!F934/$D934</f>
        <v>11.523056655706251</v>
      </c>
      <c r="G934" s="5">
        <f>'90.1 Data-IP'!G934/$D934</f>
        <v>53.625268662733568</v>
      </c>
      <c r="H934" s="5">
        <f>'90.1 Data-IP'!H934/$D934</f>
        <v>14.149887650663151</v>
      </c>
      <c r="I934" s="5">
        <f>'90.1 Data-IP'!I934/$D934</f>
        <v>5.2617637774379018</v>
      </c>
      <c r="J934" s="5">
        <f>'90.1 Data-IP'!J934/$D934</f>
        <v>42.907298207279354</v>
      </c>
      <c r="K934" s="5">
        <f>'90.1 Data-IP'!K934/$D934</f>
        <v>4.3603820454708453</v>
      </c>
      <c r="L934" s="5">
        <f>'90.1 Data-IP'!L934/$D934</f>
        <v>0</v>
      </c>
      <c r="M934" s="5">
        <f>'90.1 Data-IP'!M934/$D934</f>
        <v>13.188321211374204</v>
      </c>
      <c r="N934" s="5">
        <f>'90.1 Data-IP'!N934/$D934</f>
        <v>8.8425223834467409E-2</v>
      </c>
      <c r="O934" s="5">
        <f>'90.1 Data-IP'!O934/$D934</f>
        <v>5.2648887526257696E-3</v>
      </c>
      <c r="P934" s="5">
        <f>'90.1 Data-IP'!P934/$D934</f>
        <v>8.3160335081841646E-2</v>
      </c>
      <c r="Q934" s="5">
        <f>'90.1 Data-IP'!Q934/$D934</f>
        <v>0</v>
      </c>
      <c r="R934" s="5">
        <f>'90.1 Data-IP'!R934/$D934</f>
        <v>9.0277060982833224E-3</v>
      </c>
      <c r="S934" s="5">
        <f>'90.1 Data-IP'!S934/$D934</f>
        <v>0</v>
      </c>
      <c r="T934" s="5">
        <f>'90.1 Data-IP'!T934/$D934</f>
        <v>0</v>
      </c>
      <c r="U934" s="5">
        <f>'90.1 Data-IP'!U934/$D934</f>
        <v>5.5768075723036352</v>
      </c>
      <c r="V934" s="5">
        <f>'90.1 Data-IP'!V934/$D934</f>
        <v>0</v>
      </c>
      <c r="W934" s="5">
        <f>'90.1 Data-IP'!W934/$D934</f>
        <v>75.632097517674694</v>
      </c>
      <c r="X934" s="5">
        <f>'90.1 Data-IP'!X934/$D934</f>
        <v>11.523056655706251</v>
      </c>
      <c r="Y934" s="5">
        <f t="shared" si="14"/>
        <v>87.15515417338095</v>
      </c>
      <c r="Z934" s="5">
        <f>'90.1 Data-IP'!Z934/$D934</f>
        <v>137.95631204180771</v>
      </c>
      <c r="AA934" s="5">
        <f>'90.1 Data-IP'!AA934/$D934</f>
        <v>21.460477753124277</v>
      </c>
      <c r="AB934" s="5">
        <f>'90.1 Data-IP'!AB934/$D934</f>
        <v>159.41678979493199</v>
      </c>
    </row>
    <row r="935" spans="1:28" x14ac:dyDescent="0.25">
      <c r="A935" s="95">
        <v>2007</v>
      </c>
      <c r="B935" s="95" t="s">
        <v>63</v>
      </c>
      <c r="C935" s="101" t="s">
        <v>11</v>
      </c>
      <c r="D935" s="5">
        <f>'90.1 Data-SI'!D935*Convert!$B$1</f>
        <v>40946.022865372172</v>
      </c>
      <c r="E935" s="5">
        <f>'90.1 Data-IP'!E935/$D935</f>
        <v>5.986526541379571</v>
      </c>
      <c r="F935" s="5">
        <f>'90.1 Data-IP'!F935/$D935</f>
        <v>10.936255759317833</v>
      </c>
      <c r="G935" s="5">
        <f>'90.1 Data-IP'!G935/$D935</f>
        <v>44.598719962667978</v>
      </c>
      <c r="H935" s="5">
        <f>'90.1 Data-IP'!H935/$D935</f>
        <v>14.149887650663151</v>
      </c>
      <c r="I935" s="5">
        <f>'90.1 Data-IP'!I935/$D935</f>
        <v>5.2624582163685396</v>
      </c>
      <c r="J935" s="5">
        <f>'90.1 Data-IP'!J935/$D935</f>
        <v>42.907298207279354</v>
      </c>
      <c r="K935" s="5">
        <f>'90.1 Data-IP'!K935/$D935</f>
        <v>4.3603820454708453</v>
      </c>
      <c r="L935" s="5">
        <f>'90.1 Data-IP'!L935/$D935</f>
        <v>0</v>
      </c>
      <c r="M935" s="5">
        <f>'90.1 Data-IP'!M935/$D935</f>
        <v>12.763324585824252</v>
      </c>
      <c r="N935" s="5">
        <f>'90.1 Data-IP'!N935/$D935</f>
        <v>0.10046216529884516</v>
      </c>
      <c r="O935" s="5">
        <f>'90.1 Data-IP'!O935/$D935</f>
        <v>5.2648887526257696E-3</v>
      </c>
      <c r="P935" s="5">
        <f>'90.1 Data-IP'!P935/$D935</f>
        <v>9.51972765462194E-2</v>
      </c>
      <c r="Q935" s="5">
        <f>'90.1 Data-IP'!Q935/$D935</f>
        <v>0</v>
      </c>
      <c r="R935" s="5">
        <f>'90.1 Data-IP'!R935/$D935</f>
        <v>0</v>
      </c>
      <c r="S935" s="5">
        <f>'90.1 Data-IP'!S935/$D935</f>
        <v>0</v>
      </c>
      <c r="T935" s="5">
        <f>'90.1 Data-IP'!T935/$D935</f>
        <v>0</v>
      </c>
      <c r="U935" s="5">
        <f>'90.1 Data-IP'!U935/$D935</f>
        <v>5.5768075723036352</v>
      </c>
      <c r="V935" s="5">
        <f>'90.1 Data-IP'!V935/$D935</f>
        <v>0</v>
      </c>
      <c r="W935" s="5">
        <f>'90.1 Data-IP'!W935/$D935</f>
        <v>63.443768366418013</v>
      </c>
      <c r="X935" s="5">
        <f>'90.1 Data-IP'!X935/$D935</f>
        <v>10.936255759317833</v>
      </c>
      <c r="Y935" s="5">
        <f t="shared" si="14"/>
        <v>74.380024125735844</v>
      </c>
      <c r="Z935" s="5">
        <f>'90.1 Data-IP'!Z935/$D935</f>
        <v>125.7686773294817</v>
      </c>
      <c r="AA935" s="5">
        <f>'90.1 Data-IP'!AA935/$D935</f>
        <v>20.873676856735859</v>
      </c>
      <c r="AB935" s="5">
        <f>'90.1 Data-IP'!AB935/$D935</f>
        <v>146.64235418621757</v>
      </c>
    </row>
    <row r="936" spans="1:28" x14ac:dyDescent="0.25">
      <c r="A936" s="95">
        <v>2007</v>
      </c>
      <c r="B936" s="95" t="s">
        <v>63</v>
      </c>
      <c r="C936" s="101" t="s">
        <v>13</v>
      </c>
      <c r="D936" s="5">
        <f>'90.1 Data-SI'!D936*Convert!$B$1</f>
        <v>40946.022865372172</v>
      </c>
      <c r="E936" s="5">
        <f>'90.1 Data-IP'!E936/$D936</f>
        <v>9.3323333091894991</v>
      </c>
      <c r="F936" s="5">
        <f>'90.1 Data-IP'!F936/$D936</f>
        <v>9.1899733284088754</v>
      </c>
      <c r="G936" s="5">
        <f>'90.1 Data-IP'!G936/$D936</f>
        <v>46.110744994308661</v>
      </c>
      <c r="H936" s="5">
        <f>'90.1 Data-IP'!H936/$D936</f>
        <v>14.149887650663151</v>
      </c>
      <c r="I936" s="5">
        <f>'90.1 Data-IP'!I936/$D936</f>
        <v>5.2557453067057134</v>
      </c>
      <c r="J936" s="5">
        <f>'90.1 Data-IP'!J936/$D936</f>
        <v>42.907298207279354</v>
      </c>
      <c r="K936" s="5">
        <f>'90.1 Data-IP'!K936/$D936</f>
        <v>4.3603820454708453</v>
      </c>
      <c r="L936" s="5">
        <f>'90.1 Data-IP'!L936/$D936</f>
        <v>0</v>
      </c>
      <c r="M936" s="5">
        <f>'90.1 Data-IP'!M936/$D936</f>
        <v>12.698510285631448</v>
      </c>
      <c r="N936" s="5">
        <f>'90.1 Data-IP'!N936/$D936</f>
        <v>5.9027309104160174E-2</v>
      </c>
      <c r="O936" s="5">
        <f>'90.1 Data-IP'!O936/$D936</f>
        <v>5.2648887526257696E-3</v>
      </c>
      <c r="P936" s="5">
        <f>'90.1 Data-IP'!P936/$D936</f>
        <v>5.3762420351534404E-2</v>
      </c>
      <c r="Q936" s="5">
        <f>'90.1 Data-IP'!Q936/$D936</f>
        <v>0</v>
      </c>
      <c r="R936" s="5">
        <f>'90.1 Data-IP'!R936/$D936</f>
        <v>6.7129096628260592E-3</v>
      </c>
      <c r="S936" s="5">
        <f>'90.1 Data-IP'!S936/$D936</f>
        <v>0</v>
      </c>
      <c r="T936" s="5">
        <f>'90.1 Data-IP'!T936/$D936</f>
        <v>0</v>
      </c>
      <c r="U936" s="5">
        <f>'90.1 Data-IP'!U936/$D936</f>
        <v>5.5768075723036352</v>
      </c>
      <c r="V936" s="5">
        <f>'90.1 Data-IP'!V936/$D936</f>
        <v>0</v>
      </c>
      <c r="W936" s="5">
        <f>'90.1 Data-IP'!W936/$D936</f>
        <v>68.202063919143967</v>
      </c>
      <c r="X936" s="5">
        <f>'90.1 Data-IP'!X936/$D936</f>
        <v>9.1899733284088754</v>
      </c>
      <c r="Y936" s="5">
        <f t="shared" si="14"/>
        <v>77.39203724755285</v>
      </c>
      <c r="Z936" s="5">
        <f>'90.1 Data-IP'!Z936/$D936</f>
        <v>130.52002849290128</v>
      </c>
      <c r="AA936" s="5">
        <f>'90.1 Data-IP'!AA936/$D936</f>
        <v>19.1273944258269</v>
      </c>
      <c r="AB936" s="5">
        <f>'90.1 Data-IP'!AB936/$D936</f>
        <v>149.64742291872818</v>
      </c>
    </row>
    <row r="937" spans="1:28" x14ac:dyDescent="0.25">
      <c r="A937" s="95">
        <v>2007</v>
      </c>
      <c r="B937" s="95" t="s">
        <v>63</v>
      </c>
      <c r="C937" s="101" t="s">
        <v>19</v>
      </c>
      <c r="D937" s="5">
        <f>'90.1 Data-SI'!D937*Convert!$B$1</f>
        <v>40946.022865372172</v>
      </c>
      <c r="E937" s="5">
        <f>'90.1 Data-IP'!E937/$D937</f>
        <v>9.3429813727926021</v>
      </c>
      <c r="F937" s="5">
        <f>'90.1 Data-IP'!F937/$D937</f>
        <v>10.475842748305384</v>
      </c>
      <c r="G937" s="5">
        <f>'90.1 Data-IP'!G937/$D937</f>
        <v>41.379764039521106</v>
      </c>
      <c r="H937" s="5">
        <f>'90.1 Data-IP'!H937/$D937</f>
        <v>14.149887650663151</v>
      </c>
      <c r="I937" s="5">
        <f>'90.1 Data-IP'!I937/$D937</f>
        <v>5.254124949200893</v>
      </c>
      <c r="J937" s="5">
        <f>'90.1 Data-IP'!J937/$D937</f>
        <v>42.907298207279354</v>
      </c>
      <c r="K937" s="5">
        <f>'90.1 Data-IP'!K937/$D937</f>
        <v>4.3603820454708453</v>
      </c>
      <c r="L937" s="5">
        <f>'90.1 Data-IP'!L937/$D937</f>
        <v>0</v>
      </c>
      <c r="M937" s="5">
        <f>'90.1 Data-IP'!M937/$D937</f>
        <v>12.274439578655677</v>
      </c>
      <c r="N937" s="5">
        <f>'90.1 Data-IP'!N937/$D937</f>
        <v>6.7129096628260582E-2</v>
      </c>
      <c r="O937" s="5">
        <f>'90.1 Data-IP'!O937/$D937</f>
        <v>5.2648887526257696E-3</v>
      </c>
      <c r="P937" s="5">
        <f>'90.1 Data-IP'!P937/$D937</f>
        <v>6.1864207875634819E-2</v>
      </c>
      <c r="Q937" s="5">
        <f>'90.1 Data-IP'!Q937/$D937</f>
        <v>0</v>
      </c>
      <c r="R937" s="5">
        <f>'90.1 Data-IP'!R937/$D937</f>
        <v>0.22060010029907703</v>
      </c>
      <c r="S937" s="5">
        <f>'90.1 Data-IP'!S937/$D937</f>
        <v>0</v>
      </c>
      <c r="T937" s="5">
        <f>'90.1 Data-IP'!T937/$D937</f>
        <v>0</v>
      </c>
      <c r="U937" s="5">
        <f>'90.1 Data-IP'!U937/$D937</f>
        <v>5.5768075723036352</v>
      </c>
      <c r="V937" s="5">
        <f>'90.1 Data-IP'!V937/$D937</f>
        <v>0</v>
      </c>
      <c r="W937" s="5">
        <f>'90.1 Data-IP'!W937/$D937</f>
        <v>63.27964929914409</v>
      </c>
      <c r="X937" s="5">
        <f>'90.1 Data-IP'!X937/$D937</f>
        <v>10.475842748305384</v>
      </c>
      <c r="Y937" s="5">
        <f t="shared" si="14"/>
        <v>73.755492047449479</v>
      </c>
      <c r="Z937" s="5">
        <f>'90.1 Data-IP'!Z937/$D937</f>
        <v>125.59645647468368</v>
      </c>
      <c r="AA937" s="5">
        <f>'90.1 Data-IP'!AA937/$D937</f>
        <v>20.413032366079864</v>
      </c>
      <c r="AB937" s="5">
        <f>'90.1 Data-IP'!AB937/$D937</f>
        <v>146.00948884076354</v>
      </c>
    </row>
    <row r="938" spans="1:28" x14ac:dyDescent="0.25">
      <c r="A938" s="95">
        <v>2007</v>
      </c>
      <c r="B938" s="95" t="s">
        <v>63</v>
      </c>
      <c r="C938" s="101" t="s">
        <v>20</v>
      </c>
      <c r="D938" s="5">
        <f>'90.1 Data-SI'!D938*Convert!$B$1</f>
        <v>40946.022865372172</v>
      </c>
      <c r="E938" s="5">
        <f>'90.1 Data-IP'!E938/$D938</f>
        <v>12.448049311314971</v>
      </c>
      <c r="F938" s="5">
        <f>'90.1 Data-IP'!F938/$D938</f>
        <v>9.049002225489529</v>
      </c>
      <c r="G938" s="5">
        <f>'90.1 Data-IP'!G938/$D938</f>
        <v>30.796977695897599</v>
      </c>
      <c r="H938" s="5">
        <f>'90.1 Data-IP'!H938/$D938</f>
        <v>14.149887650663151</v>
      </c>
      <c r="I938" s="5">
        <f>'90.1 Data-IP'!I938/$D938</f>
        <v>5.2578286234976241</v>
      </c>
      <c r="J938" s="5">
        <f>'90.1 Data-IP'!J938/$D938</f>
        <v>42.907298207279354</v>
      </c>
      <c r="K938" s="5">
        <f>'90.1 Data-IP'!K938/$D938</f>
        <v>4.3603820454708453</v>
      </c>
      <c r="L938" s="5">
        <f>'90.1 Data-IP'!L938/$D938</f>
        <v>0</v>
      </c>
      <c r="M938" s="5">
        <f>'90.1 Data-IP'!M938/$D938</f>
        <v>12.896425380863043</v>
      </c>
      <c r="N938" s="5">
        <f>'90.1 Data-IP'!N938/$D938</f>
        <v>5.6943992312248642E-2</v>
      </c>
      <c r="O938" s="5">
        <f>'90.1 Data-IP'!O938/$D938</f>
        <v>5.2648887526257696E-3</v>
      </c>
      <c r="P938" s="5">
        <f>'90.1 Data-IP'!P938/$D938</f>
        <v>5.167910355962288E-2</v>
      </c>
      <c r="Q938" s="5">
        <f>'90.1 Data-IP'!Q938/$D938</f>
        <v>0</v>
      </c>
      <c r="R938" s="5">
        <f>'90.1 Data-IP'!R938/$D938</f>
        <v>3.9441816463756281</v>
      </c>
      <c r="S938" s="5">
        <f>'90.1 Data-IP'!S938/$D938</f>
        <v>0</v>
      </c>
      <c r="T938" s="5">
        <f>'90.1 Data-IP'!T938/$D938</f>
        <v>0</v>
      </c>
      <c r="U938" s="5">
        <f>'90.1 Data-IP'!U938/$D938</f>
        <v>5.5768075723036352</v>
      </c>
      <c r="V938" s="5">
        <f>'90.1 Data-IP'!V938/$D938</f>
        <v>0</v>
      </c>
      <c r="W938" s="5">
        <f>'90.1 Data-IP'!W938/$D938</f>
        <v>60.13731313801086</v>
      </c>
      <c r="X938" s="5">
        <f>'90.1 Data-IP'!X938/$D938</f>
        <v>9.049002225489529</v>
      </c>
      <c r="Y938" s="5">
        <f t="shared" si="14"/>
        <v>69.186315363500384</v>
      </c>
      <c r="Z938" s="5">
        <f>'90.1 Data-IP'!Z938/$D938</f>
        <v>122.45759250820363</v>
      </c>
      <c r="AA938" s="5">
        <f>'90.1 Data-IP'!AA938/$D938</f>
        <v>18.98619184326401</v>
      </c>
      <c r="AB938" s="5">
        <f>'90.1 Data-IP'!AB938/$D938</f>
        <v>141.44378435146766</v>
      </c>
    </row>
    <row r="939" spans="1:28" x14ac:dyDescent="0.25">
      <c r="A939" s="95">
        <v>2007</v>
      </c>
      <c r="B939" s="95" t="s">
        <v>63</v>
      </c>
      <c r="C939" s="101" t="s">
        <v>3</v>
      </c>
      <c r="D939" s="5">
        <f>'90.1 Data-SI'!D939*Convert!$B$1</f>
        <v>40946.022865372172</v>
      </c>
      <c r="E939" s="5">
        <f>'90.1 Data-IP'!E939/$D939</f>
        <v>13.14572895696179</v>
      </c>
      <c r="F939" s="5">
        <f>'90.1 Data-IP'!F939/$D939</f>
        <v>11.900136995042239</v>
      </c>
      <c r="G939" s="5">
        <f>'90.1 Data-IP'!G939/$D939</f>
        <v>29.164351769969588</v>
      </c>
      <c r="H939" s="5">
        <f>'90.1 Data-IP'!H939/$D939</f>
        <v>14.149887650663151</v>
      </c>
      <c r="I939" s="5">
        <f>'90.1 Data-IP'!I939/$D939</f>
        <v>5.2569027049234416</v>
      </c>
      <c r="J939" s="5">
        <f>'90.1 Data-IP'!J939/$D939</f>
        <v>42.907298207279354</v>
      </c>
      <c r="K939" s="5">
        <f>'90.1 Data-IP'!K939/$D939</f>
        <v>4.3603820454708453</v>
      </c>
      <c r="L939" s="5">
        <f>'90.1 Data-IP'!L939/$D939</f>
        <v>0</v>
      </c>
      <c r="M939" s="5">
        <f>'90.1 Data-IP'!M939/$D939</f>
        <v>11.733471651689316</v>
      </c>
      <c r="N939" s="5">
        <f>'90.1 Data-IP'!N939/$D939</f>
        <v>8.8656703478013132E-2</v>
      </c>
      <c r="O939" s="5">
        <f>'90.1 Data-IP'!O939/$D939</f>
        <v>5.2648887526257696E-3</v>
      </c>
      <c r="P939" s="5">
        <f>'90.1 Data-IP'!P939/$D939</f>
        <v>8.339181472538737E-2</v>
      </c>
      <c r="Q939" s="5">
        <f>'90.1 Data-IP'!Q939/$D939</f>
        <v>0</v>
      </c>
      <c r="R939" s="5">
        <f>'90.1 Data-IP'!R939/$D939</f>
        <v>2.0516040807457716</v>
      </c>
      <c r="S939" s="5">
        <f>'90.1 Data-IP'!S939/$D939</f>
        <v>0</v>
      </c>
      <c r="T939" s="5">
        <f>'90.1 Data-IP'!T939/$D939</f>
        <v>0</v>
      </c>
      <c r="U939" s="5">
        <f>'90.1 Data-IP'!U939/$D939</f>
        <v>5.6455570264367161</v>
      </c>
      <c r="V939" s="5">
        <f>'90.1 Data-IP'!V939/$D939</f>
        <v>0</v>
      </c>
      <c r="W939" s="5">
        <f>'90.1 Data-IP'!W939/$D939</f>
        <v>56.178548274091852</v>
      </c>
      <c r="X939" s="5">
        <f>'90.1 Data-IP'!X939/$D939</f>
        <v>11.900136995042239</v>
      </c>
      <c r="Y939" s="5">
        <f t="shared" si="14"/>
        <v>68.078685269134098</v>
      </c>
      <c r="Z939" s="5">
        <f>'90.1 Data-IP'!Z939/$D939</f>
        <v>118.49790172571042</v>
      </c>
      <c r="AA939" s="5">
        <f>'90.1 Data-IP'!AA939/$D939</f>
        <v>21.906076066949797</v>
      </c>
      <c r="AB939" s="5">
        <f>'90.1 Data-IP'!AB939/$D939</f>
        <v>140.40397779266021</v>
      </c>
    </row>
    <row r="940" spans="1:28" x14ac:dyDescent="0.25">
      <c r="A940" s="95">
        <v>2007</v>
      </c>
      <c r="B940" s="95" t="s">
        <v>63</v>
      </c>
      <c r="C940" s="101" t="s">
        <v>7</v>
      </c>
      <c r="D940" s="5">
        <f>'90.1 Data-SI'!D940*Convert!$B$1</f>
        <v>40946.022865372172</v>
      </c>
      <c r="E940" s="5">
        <f>'90.1 Data-IP'!E940/$D940</f>
        <v>12.497122995746667</v>
      </c>
      <c r="F940" s="5">
        <f>'90.1 Data-IP'!F940/$D940</f>
        <v>10.153623084489732</v>
      </c>
      <c r="G940" s="5">
        <f>'90.1 Data-IP'!G940/$D940</f>
        <v>23.914856413639615</v>
      </c>
      <c r="H940" s="5">
        <f>'90.1 Data-IP'!H940/$D940</f>
        <v>14.149887650663151</v>
      </c>
      <c r="I940" s="5">
        <f>'90.1 Data-IP'!I940/$D940</f>
        <v>5.2566712252798968</v>
      </c>
      <c r="J940" s="5">
        <f>'90.1 Data-IP'!J940/$D940</f>
        <v>42.907298207279354</v>
      </c>
      <c r="K940" s="5">
        <f>'90.1 Data-IP'!K940/$D940</f>
        <v>4.3603820454708453</v>
      </c>
      <c r="L940" s="5">
        <f>'90.1 Data-IP'!L940/$D940</f>
        <v>0</v>
      </c>
      <c r="M940" s="5">
        <f>'90.1 Data-IP'!M940/$D940</f>
        <v>12.441567881295692</v>
      </c>
      <c r="N940" s="5">
        <f>'90.1 Data-IP'!N940/$D940</f>
        <v>7.6619762013635365E-2</v>
      </c>
      <c r="O940" s="5">
        <f>'90.1 Data-IP'!O940/$D940</f>
        <v>5.2648887526257696E-3</v>
      </c>
      <c r="P940" s="5">
        <f>'90.1 Data-IP'!P940/$D940</f>
        <v>7.1354873261009602E-2</v>
      </c>
      <c r="Q940" s="5">
        <f>'90.1 Data-IP'!Q940/$D940</f>
        <v>0</v>
      </c>
      <c r="R940" s="5">
        <f>'90.1 Data-IP'!R940/$D940</f>
        <v>4.6589907856448312</v>
      </c>
      <c r="S940" s="5">
        <f>'90.1 Data-IP'!S940/$D940</f>
        <v>0</v>
      </c>
      <c r="T940" s="5">
        <f>'90.1 Data-IP'!T940/$D940</f>
        <v>0</v>
      </c>
      <c r="U940" s="5">
        <f>'90.1 Data-IP'!U940/$D940</f>
        <v>5.6168535506370461</v>
      </c>
      <c r="V940" s="5">
        <f>'90.1 Data-IP'!V940/$D940</f>
        <v>0</v>
      </c>
      <c r="W940" s="5">
        <f>'90.1 Data-IP'!W940/$D940</f>
        <v>53.583892949587813</v>
      </c>
      <c r="X940" s="5">
        <f>'90.1 Data-IP'!X940/$D940</f>
        <v>10.153623084489732</v>
      </c>
      <c r="Y940" s="5">
        <f t="shared" si="14"/>
        <v>63.737516034077544</v>
      </c>
      <c r="Z940" s="5">
        <f>'90.1 Data-IP'!Z940/$D940</f>
        <v>115.90278344191928</v>
      </c>
      <c r="AA940" s="5">
        <f>'90.1 Data-IP'!AA940/$D940</f>
        <v>20.131090160241172</v>
      </c>
      <c r="AB940" s="5">
        <f>'90.1 Data-IP'!AB940/$D940</f>
        <v>136.03387360216044</v>
      </c>
    </row>
    <row r="941" spans="1:28" x14ac:dyDescent="0.25">
      <c r="A941" s="95">
        <v>2007</v>
      </c>
      <c r="B941" s="95" t="s">
        <v>63</v>
      </c>
      <c r="C941" s="101" t="s">
        <v>17</v>
      </c>
      <c r="D941" s="5">
        <f>'90.1 Data-SI'!D941*Convert!$B$1</f>
        <v>40946.022865372172</v>
      </c>
      <c r="E941" s="5">
        <f>'90.1 Data-IP'!E941/$D941</f>
        <v>10.488111169413308</v>
      </c>
      <c r="F941" s="5">
        <f>'90.1 Data-IP'!F941/$D941</f>
        <v>10.657091309201688</v>
      </c>
      <c r="G941" s="5">
        <f>'90.1 Data-IP'!G941/$D941</f>
        <v>22.402368422711834</v>
      </c>
      <c r="H941" s="5">
        <f>'90.1 Data-IP'!H941/$D941</f>
        <v>14.149887650663151</v>
      </c>
      <c r="I941" s="5">
        <f>'90.1 Data-IP'!I941/$D941</f>
        <v>5.2557453067057134</v>
      </c>
      <c r="J941" s="5">
        <f>'90.1 Data-IP'!J941/$D941</f>
        <v>42.907298207279354</v>
      </c>
      <c r="K941" s="5">
        <f>'90.1 Data-IP'!K941/$D941</f>
        <v>4.3603820454708453</v>
      </c>
      <c r="L941" s="5">
        <f>'90.1 Data-IP'!L941/$D941</f>
        <v>0</v>
      </c>
      <c r="M941" s="5">
        <f>'90.1 Data-IP'!M941/$D941</f>
        <v>11.636944640330748</v>
      </c>
      <c r="N941" s="5">
        <f>'90.1 Data-IP'!N941/$D941</f>
        <v>7.8008639874909719E-2</v>
      </c>
      <c r="O941" s="5">
        <f>'90.1 Data-IP'!O941/$D941</f>
        <v>5.2648887526257696E-3</v>
      </c>
      <c r="P941" s="5">
        <f>'90.1 Data-IP'!P941/$D941</f>
        <v>7.2743751122283956E-2</v>
      </c>
      <c r="Q941" s="5">
        <f>'90.1 Data-IP'!Q941/$D941</f>
        <v>0</v>
      </c>
      <c r="R941" s="5">
        <f>'90.1 Data-IP'!R941/$D941</f>
        <v>0.61365253503972017</v>
      </c>
      <c r="S941" s="5">
        <f>'90.1 Data-IP'!S941/$D941</f>
        <v>0</v>
      </c>
      <c r="T941" s="5">
        <f>'90.1 Data-IP'!T941/$D941</f>
        <v>0</v>
      </c>
      <c r="U941" s="5">
        <f>'90.1 Data-IP'!U941/$D941</f>
        <v>5.5920852287776537</v>
      </c>
      <c r="V941" s="5">
        <f>'90.1 Data-IP'!V941/$D941</f>
        <v>0</v>
      </c>
      <c r="W941" s="5">
        <f>'90.1 Data-IP'!W941/$D941</f>
        <v>45.213820518617894</v>
      </c>
      <c r="X941" s="5">
        <f>'90.1 Data-IP'!X941/$D941</f>
        <v>10.657091309201688</v>
      </c>
      <c r="Y941" s="5">
        <f t="shared" si="14"/>
        <v>55.870911827819583</v>
      </c>
      <c r="Z941" s="5">
        <f>'90.1 Data-IP'!Z941/$D941</f>
        <v>107.53247953130582</v>
      </c>
      <c r="AA941" s="5">
        <f>'90.1 Data-IP'!AA941/$D941</f>
        <v>20.60979006309373</v>
      </c>
      <c r="AB941" s="5">
        <f>'90.1 Data-IP'!AB941/$D941</f>
        <v>128.14226959439955</v>
      </c>
    </row>
    <row r="942" spans="1:28" x14ac:dyDescent="0.25">
      <c r="A942" s="95">
        <v>2007</v>
      </c>
      <c r="B942" s="95" t="s">
        <v>63</v>
      </c>
      <c r="C942" s="101" t="s">
        <v>14</v>
      </c>
      <c r="D942" s="5">
        <f>'90.1 Data-SI'!D942*Convert!$B$1</f>
        <v>40946.022865372172</v>
      </c>
      <c r="E942" s="5">
        <f>'90.1 Data-IP'!E942/$D942</f>
        <v>16.14130702408703</v>
      </c>
      <c r="F942" s="5">
        <f>'90.1 Data-IP'!F942/$D942</f>
        <v>13.964240976539479</v>
      </c>
      <c r="G942" s="5">
        <f>'90.1 Data-IP'!G942/$D942</f>
        <v>23.908374983620327</v>
      </c>
      <c r="H942" s="5">
        <f>'90.1 Data-IP'!H942/$D942</f>
        <v>14.149887650663151</v>
      </c>
      <c r="I942" s="5">
        <f>'90.1 Data-IP'!I942/$D942</f>
        <v>5.2488009173993415</v>
      </c>
      <c r="J942" s="5">
        <f>'90.1 Data-IP'!J942/$D942</f>
        <v>42.907298207279354</v>
      </c>
      <c r="K942" s="5">
        <f>'90.1 Data-IP'!K942/$D942</f>
        <v>4.3603820454708453</v>
      </c>
      <c r="L942" s="5">
        <f>'90.1 Data-IP'!L942/$D942</f>
        <v>0</v>
      </c>
      <c r="M942" s="5">
        <f>'90.1 Data-IP'!M942/$D942</f>
        <v>11.57722289229595</v>
      </c>
      <c r="N942" s="5">
        <f>'90.1 Data-IP'!N942/$D942</f>
        <v>0.10347140066493961</v>
      </c>
      <c r="O942" s="5">
        <f>'90.1 Data-IP'!O942/$D942</f>
        <v>5.2648887526257696E-3</v>
      </c>
      <c r="P942" s="5">
        <f>'90.1 Data-IP'!P942/$D942</f>
        <v>9.8206511912313846E-2</v>
      </c>
      <c r="Q942" s="5">
        <f>'90.1 Data-IP'!Q942/$D942</f>
        <v>0</v>
      </c>
      <c r="R942" s="5">
        <f>'90.1 Data-IP'!R942/$D942</f>
        <v>3.1208085542834803</v>
      </c>
      <c r="S942" s="5">
        <f>'90.1 Data-IP'!S942/$D942</f>
        <v>0</v>
      </c>
      <c r="T942" s="5">
        <f>'90.1 Data-IP'!T942/$D942</f>
        <v>0</v>
      </c>
      <c r="U942" s="5">
        <f>'90.1 Data-IP'!U942/$D942</f>
        <v>5.7494913863887476</v>
      </c>
      <c r="V942" s="5">
        <f>'90.1 Data-IP'!V942/$D942</f>
        <v>0</v>
      </c>
      <c r="W942" s="5">
        <f>'90.1 Data-IP'!W942/$D942</f>
        <v>54.845919966199105</v>
      </c>
      <c r="X942" s="5">
        <f>'90.1 Data-IP'!X942/$D942</f>
        <v>13.964240976539479</v>
      </c>
      <c r="Y942" s="5">
        <f t="shared" si="14"/>
        <v>68.810160942738577</v>
      </c>
      <c r="Z942" s="5">
        <f>'90.1 Data-IP'!Z942/$D942</f>
        <v>117.15717163029359</v>
      </c>
      <c r="AA942" s="5">
        <f>'90.1 Data-IP'!AA942/$D942</f>
        <v>24.074345888042615</v>
      </c>
      <c r="AB942" s="5">
        <f>'90.1 Data-IP'!AB942/$D942</f>
        <v>141.2315175183362</v>
      </c>
    </row>
    <row r="943" spans="1:28" x14ac:dyDescent="0.25">
      <c r="A943" s="95">
        <v>2007</v>
      </c>
      <c r="B943" s="95" t="s">
        <v>63</v>
      </c>
      <c r="C943" s="101" t="s">
        <v>2</v>
      </c>
      <c r="D943" s="5">
        <f>'90.1 Data-SI'!D943*Convert!$B$1</f>
        <v>40946.022865372172</v>
      </c>
      <c r="E943" s="5">
        <f>'90.1 Data-IP'!E943/$D943</f>
        <v>13.735770568359847</v>
      </c>
      <c r="F943" s="5">
        <f>'90.1 Data-IP'!F943/$D943</f>
        <v>8.6045613098817348</v>
      </c>
      <c r="G943" s="5">
        <f>'90.1 Data-IP'!G943/$D943</f>
        <v>17.859117458839869</v>
      </c>
      <c r="H943" s="5">
        <f>'90.1 Data-IP'!H943/$D943</f>
        <v>14.149887650663151</v>
      </c>
      <c r="I943" s="5">
        <f>'90.1 Data-IP'!I943/$D943</f>
        <v>5.2527360713396183</v>
      </c>
      <c r="J943" s="5">
        <f>'90.1 Data-IP'!J943/$D943</f>
        <v>42.907298207279354</v>
      </c>
      <c r="K943" s="5">
        <f>'90.1 Data-IP'!K943/$D943</f>
        <v>4.3603820454708453</v>
      </c>
      <c r="L943" s="5">
        <f>'90.1 Data-IP'!L943/$D943</f>
        <v>0</v>
      </c>
      <c r="M943" s="5">
        <f>'90.1 Data-IP'!M943/$D943</f>
        <v>12.979758052539506</v>
      </c>
      <c r="N943" s="5">
        <f>'90.1 Data-IP'!N943/$D943</f>
        <v>7.0601291281446488E-2</v>
      </c>
      <c r="O943" s="5">
        <f>'90.1 Data-IP'!O943/$D943</f>
        <v>5.2648887526257696E-3</v>
      </c>
      <c r="P943" s="5">
        <f>'90.1 Data-IP'!P943/$D943</f>
        <v>6.5336402528820725E-2</v>
      </c>
      <c r="Q943" s="5">
        <f>'90.1 Data-IP'!Q943/$D943</f>
        <v>0</v>
      </c>
      <c r="R943" s="5">
        <f>'90.1 Data-IP'!R943/$D943</f>
        <v>6.7041134363713217</v>
      </c>
      <c r="S943" s="5">
        <f>'90.1 Data-IP'!S943/$D943</f>
        <v>0</v>
      </c>
      <c r="T943" s="5">
        <f>'90.1 Data-IP'!T943/$D943</f>
        <v>0</v>
      </c>
      <c r="U943" s="5">
        <f>'90.1 Data-IP'!U943/$D943</f>
        <v>5.7122231637778853</v>
      </c>
      <c r="V943" s="5">
        <f>'90.1 Data-IP'!V943/$D943</f>
        <v>0</v>
      </c>
      <c r="W943" s="5">
        <f>'90.1 Data-IP'!W943/$D943</f>
        <v>51.344095918639361</v>
      </c>
      <c r="X943" s="5">
        <f>'90.1 Data-IP'!X943/$D943</f>
        <v>8.6045613098817348</v>
      </c>
      <c r="Y943" s="5">
        <f t="shared" si="14"/>
        <v>59.9486572285211</v>
      </c>
      <c r="Z943" s="5">
        <f>'90.1 Data-IP'!Z943/$D943</f>
        <v>113.65928273667411</v>
      </c>
      <c r="AA943" s="5">
        <f>'90.1 Data-IP'!AA943/$D943</f>
        <v>18.677166519130466</v>
      </c>
      <c r="AB943" s="5">
        <f>'90.1 Data-IP'!AB943/$D943</f>
        <v>132.33644925580458</v>
      </c>
    </row>
    <row r="944" spans="1:28" x14ac:dyDescent="0.25">
      <c r="A944" s="95">
        <v>2007</v>
      </c>
      <c r="B944" s="95" t="s">
        <v>63</v>
      </c>
      <c r="C944" s="101" t="s">
        <v>18</v>
      </c>
      <c r="D944" s="5">
        <f>'90.1 Data-SI'!D944*Convert!$B$1</f>
        <v>40946.022865372172</v>
      </c>
      <c r="E944" s="5">
        <f>'90.1 Data-IP'!E944/$D944</f>
        <v>14.955668289845825</v>
      </c>
      <c r="F944" s="5">
        <f>'90.1 Data-IP'!F944/$D944</f>
        <v>10.225381773988909</v>
      </c>
      <c r="G944" s="5">
        <f>'90.1 Data-IP'!G944/$D944</f>
        <v>13.233691221509167</v>
      </c>
      <c r="H944" s="5">
        <f>'90.1 Data-IP'!H944/$D944</f>
        <v>14.149887650663151</v>
      </c>
      <c r="I944" s="5">
        <f>'90.1 Data-IP'!I944/$D944</f>
        <v>5.2427824466671531</v>
      </c>
      <c r="J944" s="5">
        <f>'90.1 Data-IP'!J944/$D944</f>
        <v>42.907298207279354</v>
      </c>
      <c r="K944" s="5">
        <f>'90.1 Data-IP'!K944/$D944</f>
        <v>4.3603820454708453</v>
      </c>
      <c r="L944" s="5">
        <f>'90.1 Data-IP'!L944/$D944</f>
        <v>0</v>
      </c>
      <c r="M944" s="5">
        <f>'90.1 Data-IP'!M944/$D944</f>
        <v>11.583241363028138</v>
      </c>
      <c r="N944" s="5">
        <f>'90.1 Data-IP'!N944/$D944</f>
        <v>7.6851241657181088E-2</v>
      </c>
      <c r="O944" s="5">
        <f>'90.1 Data-IP'!O944/$D944</f>
        <v>5.2648887526257696E-3</v>
      </c>
      <c r="P944" s="5">
        <f>'90.1 Data-IP'!P944/$D944</f>
        <v>7.1586352904555325E-2</v>
      </c>
      <c r="Q944" s="5">
        <f>'90.1 Data-IP'!Q944/$D944</f>
        <v>0</v>
      </c>
      <c r="R944" s="5">
        <f>'90.1 Data-IP'!R944/$D944</f>
        <v>0.47036663568491566</v>
      </c>
      <c r="S944" s="5">
        <f>'90.1 Data-IP'!S944/$D944</f>
        <v>0</v>
      </c>
      <c r="T944" s="5">
        <f>'90.1 Data-IP'!T944/$D944</f>
        <v>0</v>
      </c>
      <c r="U944" s="5">
        <f>'90.1 Data-IP'!U944/$D944</f>
        <v>5.7703245543078623</v>
      </c>
      <c r="V944" s="5">
        <f>'90.1 Data-IP'!V944/$D944</f>
        <v>0</v>
      </c>
      <c r="W944" s="5">
        <f>'90.1 Data-IP'!W944/$D944</f>
        <v>40.314553862972602</v>
      </c>
      <c r="X944" s="5">
        <f>'90.1 Data-IP'!X944/$D944</f>
        <v>10.225381773988909</v>
      </c>
      <c r="Y944" s="5">
        <f t="shared" si="14"/>
        <v>50.539935636961509</v>
      </c>
      <c r="Z944" s="5">
        <f>'90.1 Data-IP'!Z944/$D944</f>
        <v>102.61978705633487</v>
      </c>
      <c r="AA944" s="5">
        <f>'90.1 Data-IP'!AA944/$D944</f>
        <v>20.356088373767619</v>
      </c>
      <c r="AB944" s="5">
        <f>'90.1 Data-IP'!AB944/$D944</f>
        <v>122.97587543010249</v>
      </c>
    </row>
    <row r="945" spans="1:28" x14ac:dyDescent="0.25">
      <c r="A945" s="95">
        <v>2007</v>
      </c>
      <c r="B945" s="95" t="s">
        <v>63</v>
      </c>
      <c r="C945" s="101" t="s">
        <v>4</v>
      </c>
      <c r="D945" s="5">
        <f>'90.1 Data-SI'!D945*Convert!$B$1</f>
        <v>40946.022865372172</v>
      </c>
      <c r="E945" s="5">
        <f>'90.1 Data-IP'!E945/$D945</f>
        <v>18.248697698927327</v>
      </c>
      <c r="F945" s="5">
        <f>'90.1 Data-IP'!F945/$D945</f>
        <v>16.903338010639565</v>
      </c>
      <c r="G945" s="5">
        <f>'90.1 Data-IP'!G945/$D945</f>
        <v>14.456829658004784</v>
      </c>
      <c r="H945" s="5">
        <f>'90.1 Data-IP'!H945/$D945</f>
        <v>14.149887650663151</v>
      </c>
      <c r="I945" s="5">
        <f>'90.1 Data-IP'!I945/$D945</f>
        <v>5.250421274904161</v>
      </c>
      <c r="J945" s="5">
        <f>'90.1 Data-IP'!J945/$D945</f>
        <v>42.907298207279354</v>
      </c>
      <c r="K945" s="5">
        <f>'90.1 Data-IP'!K945/$D945</f>
        <v>4.3603820454708453</v>
      </c>
      <c r="L945" s="5">
        <f>'90.1 Data-IP'!L945/$D945</f>
        <v>0</v>
      </c>
      <c r="M945" s="5">
        <f>'90.1 Data-IP'!M945/$D945</f>
        <v>11.49759389491622</v>
      </c>
      <c r="N945" s="5">
        <f>'90.1 Data-IP'!N945/$D945</f>
        <v>0.11527686248577165</v>
      </c>
      <c r="O945" s="5">
        <f>'90.1 Data-IP'!O945/$D945</f>
        <v>5.2648887526257696E-3</v>
      </c>
      <c r="P945" s="5">
        <f>'90.1 Data-IP'!P945/$D945</f>
        <v>0.11001197373314588</v>
      </c>
      <c r="Q945" s="5">
        <f>'90.1 Data-IP'!Q945/$D945</f>
        <v>0</v>
      </c>
      <c r="R945" s="5">
        <f>'90.1 Data-IP'!R945/$D945</f>
        <v>4.0122366615780729</v>
      </c>
      <c r="S945" s="5">
        <f>'90.1 Data-IP'!S945/$D945</f>
        <v>0</v>
      </c>
      <c r="T945" s="5">
        <f>'90.1 Data-IP'!T945/$D945</f>
        <v>0</v>
      </c>
      <c r="U945" s="5">
        <f>'90.1 Data-IP'!U945/$D945</f>
        <v>5.8774996292695336</v>
      </c>
      <c r="V945" s="5">
        <f>'90.1 Data-IP'!V945/$D945</f>
        <v>0</v>
      </c>
      <c r="W945" s="5">
        <f>'90.1 Data-IP'!W945/$D945</f>
        <v>48.325369887159553</v>
      </c>
      <c r="X945" s="5">
        <f>'90.1 Data-IP'!X945/$D945</f>
        <v>16.903338010639565</v>
      </c>
      <c r="Y945" s="5">
        <f t="shared" si="14"/>
        <v>65.228707897799126</v>
      </c>
      <c r="Z945" s="5">
        <f>'90.1 Data-IP'!Z945/$D945</f>
        <v>110.63824190875884</v>
      </c>
      <c r="AA945" s="5">
        <f>'90.1 Data-IP'!AA945/$D945</f>
        <v>27.141219685379944</v>
      </c>
      <c r="AB945" s="5">
        <f>'90.1 Data-IP'!AB945/$D945</f>
        <v>137.77946159413878</v>
      </c>
    </row>
    <row r="946" spans="1:28" x14ac:dyDescent="0.25">
      <c r="A946" s="95">
        <v>2007</v>
      </c>
      <c r="B946" s="95" t="s">
        <v>63</v>
      </c>
      <c r="C946" s="101" t="s">
        <v>5</v>
      </c>
      <c r="D946" s="5">
        <f>'90.1 Data-SI'!D946*Convert!$B$1</f>
        <v>40946.022865372172</v>
      </c>
      <c r="E946" s="5">
        <f>'90.1 Data-IP'!E946/$D946</f>
        <v>16.16260315129324</v>
      </c>
      <c r="F946" s="5">
        <f>'90.1 Data-IP'!F946/$D946</f>
        <v>11.850600351323452</v>
      </c>
      <c r="G946" s="5">
        <f>'90.1 Data-IP'!G946/$D946</f>
        <v>14.527430949286231</v>
      </c>
      <c r="H946" s="5">
        <f>'90.1 Data-IP'!H946/$D946</f>
        <v>14.149887650663151</v>
      </c>
      <c r="I946" s="5">
        <f>'90.1 Data-IP'!I946/$D946</f>
        <v>5.2506527545477075</v>
      </c>
      <c r="J946" s="5">
        <f>'90.1 Data-IP'!J946/$D946</f>
        <v>42.907298207279354</v>
      </c>
      <c r="K946" s="5">
        <f>'90.1 Data-IP'!K946/$D946</f>
        <v>4.3603820454708453</v>
      </c>
      <c r="L946" s="5">
        <f>'90.1 Data-IP'!L946/$D946</f>
        <v>0</v>
      </c>
      <c r="M946" s="5">
        <f>'90.1 Data-IP'!M946/$D946</f>
        <v>12.839481388550794</v>
      </c>
      <c r="N946" s="5">
        <f>'90.1 Data-IP'!N946/$D946</f>
        <v>9.1897418487653315E-2</v>
      </c>
      <c r="O946" s="5">
        <f>'90.1 Data-IP'!O946/$D946</f>
        <v>5.2648887526257696E-3</v>
      </c>
      <c r="P946" s="5">
        <f>'90.1 Data-IP'!P946/$D946</f>
        <v>8.6632529735027539E-2</v>
      </c>
      <c r="Q946" s="5">
        <f>'90.1 Data-IP'!Q946/$D946</f>
        <v>0</v>
      </c>
      <c r="R946" s="5">
        <f>'90.1 Data-IP'!R946/$D946</f>
        <v>6.5136056897331898</v>
      </c>
      <c r="S946" s="5">
        <f>'90.1 Data-IP'!S946/$D946</f>
        <v>0</v>
      </c>
      <c r="T946" s="5">
        <f>'90.1 Data-IP'!T946/$D946</f>
        <v>0</v>
      </c>
      <c r="U946" s="5">
        <f>'90.1 Data-IP'!U946/$D946</f>
        <v>5.829814822699114</v>
      </c>
      <c r="V946" s="5">
        <f>'90.1 Data-IP'!V946/$D946</f>
        <v>0</v>
      </c>
      <c r="W946" s="5">
        <f>'90.1 Data-IP'!W946/$D946</f>
        <v>50.129753708598479</v>
      </c>
      <c r="X946" s="5">
        <f>'90.1 Data-IP'!X946/$D946</f>
        <v>11.850600351323452</v>
      </c>
      <c r="Y946" s="5">
        <f t="shared" si="14"/>
        <v>61.980354059921929</v>
      </c>
      <c r="Z946" s="5">
        <f>'90.1 Data-IP'!Z946/$D946</f>
        <v>112.44308868948487</v>
      </c>
      <c r="AA946" s="5">
        <f>'90.1 Data-IP'!AA946/$D946</f>
        <v>22.040797219493413</v>
      </c>
      <c r="AB946" s="5">
        <f>'90.1 Data-IP'!AB946/$D946</f>
        <v>134.48388590897829</v>
      </c>
    </row>
    <row r="947" spans="1:28" x14ac:dyDescent="0.25">
      <c r="A947" s="95">
        <v>2007</v>
      </c>
      <c r="B947" s="95" t="s">
        <v>63</v>
      </c>
      <c r="C947" s="101" t="s">
        <v>15</v>
      </c>
      <c r="D947" s="5">
        <f>'90.1 Data-SI'!D947*Convert!$B$1</f>
        <v>40946.022865372172</v>
      </c>
      <c r="E947" s="5">
        <f>'90.1 Data-IP'!E947/$D947</f>
        <v>14.938075836936349</v>
      </c>
      <c r="F947" s="5">
        <f>'90.1 Data-IP'!F947/$D947</f>
        <v>13.787622008514091</v>
      </c>
      <c r="G947" s="5">
        <f>'90.1 Data-IP'!G947/$D947</f>
        <v>10.540425568854644</v>
      </c>
      <c r="H947" s="5">
        <f>'90.1 Data-IP'!H947/$D947</f>
        <v>14.149887650663151</v>
      </c>
      <c r="I947" s="5">
        <f>'90.1 Data-IP'!I947/$D947</f>
        <v>5.2423194873800609</v>
      </c>
      <c r="J947" s="5">
        <f>'90.1 Data-IP'!J947/$D947</f>
        <v>42.907298207279354</v>
      </c>
      <c r="K947" s="5">
        <f>'90.1 Data-IP'!K947/$D947</f>
        <v>4.3603820454708453</v>
      </c>
      <c r="L947" s="5">
        <f>'90.1 Data-IP'!L947/$D947</f>
        <v>0</v>
      </c>
      <c r="M947" s="5">
        <f>'90.1 Data-IP'!M947/$D947</f>
        <v>11.605926368095622</v>
      </c>
      <c r="N947" s="5">
        <f>'90.1 Data-IP'!N947/$D947</f>
        <v>0.10532323781330542</v>
      </c>
      <c r="O947" s="5">
        <f>'90.1 Data-IP'!O947/$D947</f>
        <v>5.2648887526257696E-3</v>
      </c>
      <c r="P947" s="5">
        <f>'90.1 Data-IP'!P947/$D947</f>
        <v>0.10005834906067965</v>
      </c>
      <c r="Q947" s="5">
        <f>'90.1 Data-IP'!Q947/$D947</f>
        <v>0</v>
      </c>
      <c r="R947" s="5">
        <f>'90.1 Data-IP'!R947/$D947</f>
        <v>0.28564588013542613</v>
      </c>
      <c r="S947" s="5">
        <f>'90.1 Data-IP'!S947/$D947</f>
        <v>0</v>
      </c>
      <c r="T947" s="5">
        <f>'90.1 Data-IP'!T947/$D947</f>
        <v>0</v>
      </c>
      <c r="U947" s="5">
        <f>'90.1 Data-IP'!U947/$D947</f>
        <v>5.86037013564715</v>
      </c>
      <c r="V947" s="5">
        <f>'90.1 Data-IP'!V947/$D947</f>
        <v>0</v>
      </c>
      <c r="W947" s="5">
        <f>'90.1 Data-IP'!W947/$D947</f>
        <v>37.470132003082711</v>
      </c>
      <c r="X947" s="5">
        <f>'90.1 Data-IP'!X947/$D947</f>
        <v>13.787622008514091</v>
      </c>
      <c r="Y947" s="5">
        <f t="shared" si="14"/>
        <v>51.257754011596802</v>
      </c>
      <c r="Z947" s="5">
        <f>'90.1 Data-IP'!Z947/$D947</f>
        <v>99.774670757514357</v>
      </c>
      <c r="AA947" s="5">
        <f>'90.1 Data-IP'!AA947/$D947</f>
        <v>24.008605669275632</v>
      </c>
      <c r="AB947" s="5">
        <f>'90.1 Data-IP'!AB947/$D947</f>
        <v>123.78327642678998</v>
      </c>
    </row>
    <row r="948" spans="1:28" x14ac:dyDescent="0.25">
      <c r="A948" s="95">
        <v>2007</v>
      </c>
      <c r="B948" s="95" t="s">
        <v>63</v>
      </c>
      <c r="C948" s="101" t="s">
        <v>16</v>
      </c>
      <c r="D948" s="5">
        <f>'90.1 Data-SI'!D948*Convert!$B$1</f>
        <v>40946.022865372172</v>
      </c>
      <c r="E948" s="5">
        <f>'90.1 Data-IP'!E948/$D948</f>
        <v>20.97992601312335</v>
      </c>
      <c r="F948" s="5">
        <f>'90.1 Data-IP'!F948/$D948</f>
        <v>29.71481036232133</v>
      </c>
      <c r="G948" s="5">
        <f>'90.1 Data-IP'!G948/$D948</f>
        <v>15.106824497081185</v>
      </c>
      <c r="H948" s="5">
        <f>'90.1 Data-IP'!H948/$D948</f>
        <v>14.149887650663151</v>
      </c>
      <c r="I948" s="5">
        <f>'90.1 Data-IP'!I948/$D948</f>
        <v>5.2481064784687046</v>
      </c>
      <c r="J948" s="5">
        <f>'90.1 Data-IP'!J948/$D948</f>
        <v>42.907298207279354</v>
      </c>
      <c r="K948" s="5">
        <f>'90.1 Data-IP'!K948/$D948</f>
        <v>4.3603820454708453</v>
      </c>
      <c r="L948" s="5">
        <f>'90.1 Data-IP'!L948/$D948</f>
        <v>0</v>
      </c>
      <c r="M948" s="5">
        <f>'90.1 Data-IP'!M948/$D948</f>
        <v>12.16263491082309</v>
      </c>
      <c r="N948" s="5">
        <f>'90.1 Data-IP'!N948/$D948</f>
        <v>0.16967457871901731</v>
      </c>
      <c r="O948" s="5">
        <f>'90.1 Data-IP'!O948/$D948</f>
        <v>5.2648887526257696E-3</v>
      </c>
      <c r="P948" s="5">
        <f>'90.1 Data-IP'!P948/$D948</f>
        <v>0.16440968996639155</v>
      </c>
      <c r="Q948" s="5">
        <f>'90.1 Data-IP'!Q948/$D948</f>
        <v>0</v>
      </c>
      <c r="R948" s="5">
        <f>'90.1 Data-IP'!R948/$D948</f>
        <v>6.7286502785871685</v>
      </c>
      <c r="S948" s="5">
        <f>'90.1 Data-IP'!S948/$D948</f>
        <v>0</v>
      </c>
      <c r="T948" s="5">
        <f>'90.1 Data-IP'!T948/$D948</f>
        <v>0</v>
      </c>
      <c r="U948" s="5">
        <f>'90.1 Data-IP'!U948/$D948</f>
        <v>5.9999523607052234</v>
      </c>
      <c r="V948" s="5">
        <f>'90.1 Data-IP'!V948/$D948</f>
        <v>0</v>
      </c>
      <c r="W948" s="5">
        <f>'90.1 Data-IP'!W948/$D948</f>
        <v>55.142445389581191</v>
      </c>
      <c r="X948" s="5">
        <f>'90.1 Data-IP'!X948/$D948</f>
        <v>29.71481036232133</v>
      </c>
      <c r="Y948" s="5">
        <f t="shared" si="14"/>
        <v>84.857255751902528</v>
      </c>
      <c r="Z948" s="5">
        <f>'90.1 Data-IP'!Z948/$D948</f>
        <v>117.45277113510149</v>
      </c>
      <c r="AA948" s="5">
        <f>'90.1 Data-IP'!AA948/$D948</f>
        <v>40.075144768497395</v>
      </c>
      <c r="AB948" s="5">
        <f>'90.1 Data-IP'!AB948/$D948</f>
        <v>157.52791590359888</v>
      </c>
    </row>
    <row r="949" spans="1:28" x14ac:dyDescent="0.25">
      <c r="A949" s="95">
        <v>2007</v>
      </c>
      <c r="B949" s="95" t="s">
        <v>63</v>
      </c>
      <c r="C949" s="101" t="s">
        <v>9</v>
      </c>
      <c r="D949" s="5">
        <f>'90.1 Data-SI'!D949*Convert!$B$1</f>
        <v>40946.022865372172</v>
      </c>
      <c r="E949" s="5">
        <f>'90.1 Data-IP'!E949/$D949</f>
        <v>19.93664725966276</v>
      </c>
      <c r="F949" s="5">
        <f>'90.1 Data-IP'!F949/$D949</f>
        <v>24.595869524951137</v>
      </c>
      <c r="G949" s="5">
        <f>'90.1 Data-IP'!G949/$D949</f>
        <v>12.317263312711637</v>
      </c>
      <c r="H949" s="5">
        <f>'90.1 Data-IP'!H949/$D949</f>
        <v>14.149887650663151</v>
      </c>
      <c r="I949" s="5">
        <f>'90.1 Data-IP'!I949/$D949</f>
        <v>5.2441713245284269</v>
      </c>
      <c r="J949" s="5">
        <f>'90.1 Data-IP'!J949/$D949</f>
        <v>42.907298207279354</v>
      </c>
      <c r="K949" s="5">
        <f>'90.1 Data-IP'!K949/$D949</f>
        <v>4.3603820454708453</v>
      </c>
      <c r="L949" s="5">
        <f>'90.1 Data-IP'!L949/$D949</f>
        <v>0</v>
      </c>
      <c r="M949" s="5">
        <f>'90.1 Data-IP'!M949/$D949</f>
        <v>12.8445739407088</v>
      </c>
      <c r="N949" s="5">
        <f>'90.1 Data-IP'!N949/$D949</f>
        <v>0.15231360545308784</v>
      </c>
      <c r="O949" s="5">
        <f>'90.1 Data-IP'!O949/$D949</f>
        <v>5.2648887526257696E-3</v>
      </c>
      <c r="P949" s="5">
        <f>'90.1 Data-IP'!P949/$D949</f>
        <v>0.14704871670046207</v>
      </c>
      <c r="Q949" s="5">
        <f>'90.1 Data-IP'!Q949/$D949</f>
        <v>0</v>
      </c>
      <c r="R949" s="5">
        <f>'90.1 Data-IP'!R949/$D949</f>
        <v>8.4587291344479265</v>
      </c>
      <c r="S949" s="5">
        <f>'90.1 Data-IP'!S949/$D949</f>
        <v>0</v>
      </c>
      <c r="T949" s="5">
        <f>'90.1 Data-IP'!T949/$D949</f>
        <v>0</v>
      </c>
      <c r="U949" s="5">
        <f>'90.1 Data-IP'!U949/$D949</f>
        <v>5.9689340884700961</v>
      </c>
      <c r="V949" s="5">
        <f>'90.1 Data-IP'!V949/$D949</f>
        <v>0</v>
      </c>
      <c r="W949" s="5">
        <f>'90.1 Data-IP'!W949/$D949</f>
        <v>53.704262364231589</v>
      </c>
      <c r="X949" s="5">
        <f>'90.1 Data-IP'!X949/$D949</f>
        <v>24.595869524951137</v>
      </c>
      <c r="Y949" s="5">
        <f t="shared" si="14"/>
        <v>78.300131889182722</v>
      </c>
      <c r="Z949" s="5">
        <f>'90.1 Data-IP'!Z949/$D949</f>
        <v>116.01088443545515</v>
      </c>
      <c r="AA949" s="5">
        <f>'90.1 Data-IP'!AA949/$D949</f>
        <v>34.925417138535622</v>
      </c>
      <c r="AB949" s="5">
        <f>'90.1 Data-IP'!AB949/$D949</f>
        <v>150.93630157399076</v>
      </c>
    </row>
    <row r="950" spans="1:28" x14ac:dyDescent="0.25">
      <c r="A950" s="95">
        <v>2007</v>
      </c>
      <c r="B950" s="95" t="s">
        <v>63</v>
      </c>
      <c r="C950" s="101" t="s">
        <v>12</v>
      </c>
      <c r="D950" s="5">
        <f>'90.1 Data-SI'!D950*Convert!$B$1</f>
        <v>40946.022865372172</v>
      </c>
      <c r="E950" s="5">
        <f>'90.1 Data-IP'!E950/$D950</f>
        <v>22.817179943945781</v>
      </c>
      <c r="F950" s="5">
        <f>'90.1 Data-IP'!F950/$D950</f>
        <v>35.405505919249457</v>
      </c>
      <c r="G950" s="5">
        <f>'90.1 Data-IP'!G950/$D950</f>
        <v>12.642260732249836</v>
      </c>
      <c r="H950" s="5">
        <f>'90.1 Data-IP'!H950/$D950</f>
        <v>14.149887650663151</v>
      </c>
      <c r="I950" s="5">
        <f>'90.1 Data-IP'!I950/$D950</f>
        <v>5.2409306095187871</v>
      </c>
      <c r="J950" s="5">
        <f>'90.1 Data-IP'!J950/$D950</f>
        <v>42.907298207279354</v>
      </c>
      <c r="K950" s="5">
        <f>'90.1 Data-IP'!K950/$D950</f>
        <v>4.3603820454708453</v>
      </c>
      <c r="L950" s="5">
        <f>'90.1 Data-IP'!L950/$D950</f>
        <v>0</v>
      </c>
      <c r="M950" s="5">
        <f>'90.1 Data-IP'!M950/$D950</f>
        <v>12.356383372470862</v>
      </c>
      <c r="N950" s="5">
        <f>'90.1 Data-IP'!N950/$D950</f>
        <v>0.18472075554948952</v>
      </c>
      <c r="O950" s="5">
        <f>'90.1 Data-IP'!O950/$D950</f>
        <v>5.2648887526257696E-3</v>
      </c>
      <c r="P950" s="5">
        <f>'90.1 Data-IP'!P950/$D950</f>
        <v>0.17945586679686376</v>
      </c>
      <c r="Q950" s="5">
        <f>'90.1 Data-IP'!Q950/$D950</f>
        <v>0</v>
      </c>
      <c r="R950" s="5">
        <f>'90.1 Data-IP'!R950/$D950</f>
        <v>8.8066430386971533</v>
      </c>
      <c r="S950" s="5">
        <f>'90.1 Data-IP'!S950/$D950</f>
        <v>0</v>
      </c>
      <c r="T950" s="5">
        <f>'90.1 Data-IP'!T950/$D950</f>
        <v>0</v>
      </c>
      <c r="U950" s="5">
        <f>'90.1 Data-IP'!U950/$D950</f>
        <v>6.156432599742133</v>
      </c>
      <c r="V950" s="5">
        <f>'90.1 Data-IP'!V950/$D950</f>
        <v>0</v>
      </c>
      <c r="W950" s="5">
        <f>'90.1 Data-IP'!W950/$D950</f>
        <v>56.801922954160496</v>
      </c>
      <c r="X950" s="5">
        <f>'90.1 Data-IP'!X950/$D950</f>
        <v>35.405505919249457</v>
      </c>
      <c r="Y950" s="5">
        <f t="shared" si="14"/>
        <v>92.207428873409953</v>
      </c>
      <c r="Z950" s="5">
        <f>'90.1 Data-IP'!Z950/$D950</f>
        <v>119.10553579001795</v>
      </c>
      <c r="AA950" s="5">
        <f>'90.1 Data-IP'!AA950/$D950</f>
        <v>45.922320564462431</v>
      </c>
      <c r="AB950" s="5">
        <f>'90.1 Data-IP'!AB950/$D950</f>
        <v>165.02785635448038</v>
      </c>
    </row>
    <row r="951" spans="1:28" x14ac:dyDescent="0.25">
      <c r="A951" s="95">
        <v>2007</v>
      </c>
      <c r="B951" s="95" t="s">
        <v>63</v>
      </c>
      <c r="C951" s="101" t="s">
        <v>8</v>
      </c>
      <c r="D951" s="5">
        <f>'90.1 Data-SI'!D951*Convert!$B$1</f>
        <v>40946.022865372172</v>
      </c>
      <c r="E951" s="5">
        <f>'90.1 Data-IP'!E951/$D951</f>
        <v>28.752318004458193</v>
      </c>
      <c r="F951" s="5">
        <f>'90.1 Data-IP'!F951/$D951</f>
        <v>47.514206073126402</v>
      </c>
      <c r="G951" s="5">
        <f>'90.1 Data-IP'!G951/$D951</f>
        <v>8.1652129464319465</v>
      </c>
      <c r="H951" s="5">
        <f>'90.1 Data-IP'!H951/$D951</f>
        <v>14.149887650663151</v>
      </c>
      <c r="I951" s="5">
        <f>'90.1 Data-IP'!I951/$D951</f>
        <v>5.2122271337191171</v>
      </c>
      <c r="J951" s="5">
        <f>'90.1 Data-IP'!J951/$D951</f>
        <v>42.907298207279354</v>
      </c>
      <c r="K951" s="5">
        <f>'90.1 Data-IP'!K951/$D951</f>
        <v>4.3603820454708453</v>
      </c>
      <c r="L951" s="5">
        <f>'90.1 Data-IP'!L951/$D951</f>
        <v>0</v>
      </c>
      <c r="M951" s="5">
        <f>'90.1 Data-IP'!M951/$D951</f>
        <v>12.49642855681603</v>
      </c>
      <c r="N951" s="5">
        <f>'90.1 Data-IP'!N951/$D951</f>
        <v>0.22430377459580869</v>
      </c>
      <c r="O951" s="5">
        <f>'90.1 Data-IP'!O951/$D951</f>
        <v>5.2648887526257696E-3</v>
      </c>
      <c r="P951" s="5">
        <f>'90.1 Data-IP'!P951/$D951</f>
        <v>0.21903888584318293</v>
      </c>
      <c r="Q951" s="5">
        <f>'90.1 Data-IP'!Q951/$D951</f>
        <v>0</v>
      </c>
      <c r="R951" s="5">
        <f>'90.1 Data-IP'!R951/$D951</f>
        <v>11.448751690128072</v>
      </c>
      <c r="S951" s="5">
        <f>'90.1 Data-IP'!S951/$D951</f>
        <v>0</v>
      </c>
      <c r="T951" s="5">
        <f>'90.1 Data-IP'!T951/$D951</f>
        <v>0</v>
      </c>
      <c r="U951" s="5">
        <f>'90.1 Data-IP'!U951/$D951</f>
        <v>6.3624494824978308</v>
      </c>
      <c r="V951" s="5">
        <f>'90.1 Data-IP'!V951/$D951</f>
        <v>0</v>
      </c>
      <c r="W951" s="5">
        <f>'90.1 Data-IP'!W951/$D951</f>
        <v>61.08175008367742</v>
      </c>
      <c r="X951" s="5">
        <f>'90.1 Data-IP'!X951/$D951</f>
        <v>47.514206073126402</v>
      </c>
      <c r="Y951" s="5">
        <f t="shared" si="14"/>
        <v>108.59595615680382</v>
      </c>
      <c r="Z951" s="5">
        <f>'90.1 Data-IP'!Z951/$D951</f>
        <v>123.35642796409169</v>
      </c>
      <c r="AA951" s="5">
        <f>'90.1 Data-IP'!AA951/$D951</f>
        <v>58.237269080738614</v>
      </c>
      <c r="AB951" s="5">
        <f>'90.1 Data-IP'!AB951/$D951</f>
        <v>181.59369704483029</v>
      </c>
    </row>
    <row r="952" spans="1:28" x14ac:dyDescent="0.25">
      <c r="A952" s="95">
        <v>2010</v>
      </c>
      <c r="B952" s="95" t="s">
        <v>63</v>
      </c>
      <c r="C952" s="101" t="s">
        <v>10</v>
      </c>
      <c r="D952" s="5">
        <f>'90.1 Data-SI'!D952*Convert!$B$1</f>
        <v>40946.022865372172</v>
      </c>
      <c r="E952" s="5">
        <f>'90.1 Data-IP'!E952/$D952</f>
        <v>2.4904894849084682</v>
      </c>
      <c r="F952" s="5">
        <f>'90.1 Data-IP'!F952/$D952</f>
        <v>8.7568749153348229</v>
      </c>
      <c r="G952" s="5">
        <f>'90.1 Data-IP'!G952/$D952</f>
        <v>52.189168954175884</v>
      </c>
      <c r="H952" s="5">
        <f>'90.1 Data-IP'!H952/$D952</f>
        <v>12.523048715823789</v>
      </c>
      <c r="I952" s="5">
        <f>'90.1 Data-IP'!I952/$D952</f>
        <v>2.6009052748797798</v>
      </c>
      <c r="J952" s="5">
        <f>'90.1 Data-IP'!J952/$D952</f>
        <v>42.447579635197542</v>
      </c>
      <c r="K952" s="5">
        <f>'90.1 Data-IP'!K952/$D952</f>
        <v>4.3603820454708453</v>
      </c>
      <c r="L952" s="5">
        <f>'90.1 Data-IP'!L952/$D952</f>
        <v>0</v>
      </c>
      <c r="M952" s="5">
        <f>'90.1 Data-IP'!M952/$D952</f>
        <v>10.740655460521696</v>
      </c>
      <c r="N952" s="5">
        <f>'90.1 Data-IP'!N952/$D952</f>
        <v>7.5230884152361011E-2</v>
      </c>
      <c r="O952" s="5">
        <f>'90.1 Data-IP'!O952/$D952</f>
        <v>5.2648887526257696E-3</v>
      </c>
      <c r="P952" s="5">
        <f>'90.1 Data-IP'!P952/$D952</f>
        <v>6.9965995399735248E-2</v>
      </c>
      <c r="Q952" s="5">
        <f>'90.1 Data-IP'!Q952/$D952</f>
        <v>0</v>
      </c>
      <c r="R952" s="5">
        <f>'90.1 Data-IP'!R952/$D952</f>
        <v>0</v>
      </c>
      <c r="S952" s="5">
        <f>'90.1 Data-IP'!S952/$D952</f>
        <v>0</v>
      </c>
      <c r="T952" s="5">
        <f>'90.1 Data-IP'!T952/$D952</f>
        <v>0</v>
      </c>
      <c r="U952" s="5">
        <f>'90.1 Data-IP'!U952/$D952</f>
        <v>5.4856045927466193</v>
      </c>
      <c r="V952" s="5">
        <f>'90.1 Data-IP'!V952/$D952</f>
        <v>0</v>
      </c>
      <c r="W952" s="5">
        <f>'90.1 Data-IP'!W952/$D952</f>
        <v>65.490279895005784</v>
      </c>
      <c r="X952" s="5">
        <f>'90.1 Data-IP'!X952/$D952</f>
        <v>8.7568749153348229</v>
      </c>
      <c r="Y952" s="5">
        <f t="shared" si="14"/>
        <v>74.247154810340604</v>
      </c>
      <c r="Z952" s="5">
        <f>'90.1 Data-IP'!Z952/$D952</f>
        <v>123.06707840965952</v>
      </c>
      <c r="AA952" s="5">
        <f>'90.1 Data-IP'!AA952/$D952</f>
        <v>18.603093033195833</v>
      </c>
      <c r="AB952" s="5">
        <f>'90.1 Data-IP'!AB952/$D952</f>
        <v>141.67017144285535</v>
      </c>
    </row>
    <row r="953" spans="1:28" x14ac:dyDescent="0.25">
      <c r="A953" s="95">
        <v>2010</v>
      </c>
      <c r="B953" s="95" t="s">
        <v>63</v>
      </c>
      <c r="C953" s="101" t="s">
        <v>6</v>
      </c>
      <c r="D953" s="5">
        <f>'90.1 Data-SI'!D953*Convert!$B$1</f>
        <v>40946.022865372172</v>
      </c>
      <c r="E953" s="5">
        <f>'90.1 Data-IP'!E953/$D953</f>
        <v>4.0499678434760256</v>
      </c>
      <c r="F953" s="5">
        <f>'90.1 Data-IP'!F953/$D953</f>
        <v>8.5309507832341946</v>
      </c>
      <c r="G953" s="5">
        <f>'90.1 Data-IP'!G953/$D953</f>
        <v>45.89546892581113</v>
      </c>
      <c r="H953" s="5">
        <f>'90.1 Data-IP'!H953/$D953</f>
        <v>12.524900552972156</v>
      </c>
      <c r="I953" s="5">
        <f>'90.1 Data-IP'!I953/$D953</f>
        <v>2.6004423155926881</v>
      </c>
      <c r="J953" s="5">
        <f>'90.1 Data-IP'!J953/$D953</f>
        <v>42.447579635197542</v>
      </c>
      <c r="K953" s="5">
        <f>'90.1 Data-IP'!K953/$D953</f>
        <v>4.3603820454708453</v>
      </c>
      <c r="L953" s="5">
        <f>'90.1 Data-IP'!L953/$D953</f>
        <v>0</v>
      </c>
      <c r="M953" s="5">
        <f>'90.1 Data-IP'!M953/$D953</f>
        <v>10.106864196493497</v>
      </c>
      <c r="N953" s="5">
        <f>'90.1 Data-IP'!N953/$D953</f>
        <v>6.8749454133080687E-2</v>
      </c>
      <c r="O953" s="5">
        <f>'90.1 Data-IP'!O953/$D953</f>
        <v>5.2648887526257696E-3</v>
      </c>
      <c r="P953" s="5">
        <f>'90.1 Data-IP'!P953/$D953</f>
        <v>6.3484565380454924E-2</v>
      </c>
      <c r="Q953" s="5">
        <f>'90.1 Data-IP'!Q953/$D953</f>
        <v>0</v>
      </c>
      <c r="R953" s="5">
        <f>'90.1 Data-IP'!R953/$D953</f>
        <v>2.2453525423935444E-2</v>
      </c>
      <c r="S953" s="5">
        <f>'90.1 Data-IP'!S953/$D953</f>
        <v>0</v>
      </c>
      <c r="T953" s="5">
        <f>'90.1 Data-IP'!T953/$D953</f>
        <v>0</v>
      </c>
      <c r="U953" s="5">
        <f>'90.1 Data-IP'!U953/$D953</f>
        <v>5.4856045927466193</v>
      </c>
      <c r="V953" s="5">
        <f>'90.1 Data-IP'!V953/$D953</f>
        <v>0</v>
      </c>
      <c r="W953" s="5">
        <f>'90.1 Data-IP'!W953/$D953</f>
        <v>60.13823905658505</v>
      </c>
      <c r="X953" s="5">
        <f>'90.1 Data-IP'!X953/$D953</f>
        <v>8.5309507832341946</v>
      </c>
      <c r="Y953" s="5">
        <f t="shared" si="14"/>
        <v>68.669189839819239</v>
      </c>
      <c r="Z953" s="5">
        <f>'90.1 Data-IP'!Z953/$D953</f>
        <v>117.71642644910006</v>
      </c>
      <c r="AA953" s="5">
        <f>'90.1 Data-IP'!AA953/$D953</f>
        <v>18.376937421451657</v>
      </c>
      <c r="AB953" s="5">
        <f>'90.1 Data-IP'!AB953/$D953</f>
        <v>136.09336387055171</v>
      </c>
    </row>
    <row r="954" spans="1:28" x14ac:dyDescent="0.25">
      <c r="A954" s="95">
        <v>2010</v>
      </c>
      <c r="B954" s="95" t="s">
        <v>63</v>
      </c>
      <c r="C954" s="101" t="s">
        <v>11</v>
      </c>
      <c r="D954" s="5">
        <f>'90.1 Data-SI'!D954*Convert!$B$1</f>
        <v>40946.022865372172</v>
      </c>
      <c r="E954" s="5">
        <f>'90.1 Data-IP'!E954/$D954</f>
        <v>3.2613166979157362</v>
      </c>
      <c r="F954" s="5">
        <f>'90.1 Data-IP'!F954/$D954</f>
        <v>8.7700692550169297</v>
      </c>
      <c r="G954" s="5">
        <f>'90.1 Data-IP'!G954/$D954</f>
        <v>37.245769085437985</v>
      </c>
      <c r="H954" s="5">
        <f>'90.1 Data-IP'!H954/$D954</f>
        <v>12.525594991902791</v>
      </c>
      <c r="I954" s="5">
        <f>'90.1 Data-IP'!I954/$D954</f>
        <v>2.6009052748797798</v>
      </c>
      <c r="J954" s="5">
        <f>'90.1 Data-IP'!J954/$D954</f>
        <v>42.447579635197542</v>
      </c>
      <c r="K954" s="5">
        <f>'90.1 Data-IP'!K954/$D954</f>
        <v>4.3603820454708453</v>
      </c>
      <c r="L954" s="5">
        <f>'90.1 Data-IP'!L954/$D954</f>
        <v>0</v>
      </c>
      <c r="M954" s="5">
        <f>'90.1 Data-IP'!M954/$D954</f>
        <v>9.9364951788438436</v>
      </c>
      <c r="N954" s="5">
        <f>'90.1 Data-IP'!N954/$D954</f>
        <v>8.0554915953912717E-2</v>
      </c>
      <c r="O954" s="5">
        <f>'90.1 Data-IP'!O954/$D954</f>
        <v>5.2648887526257696E-3</v>
      </c>
      <c r="P954" s="5">
        <f>'90.1 Data-IP'!P954/$D954</f>
        <v>7.5290027201286941E-2</v>
      </c>
      <c r="Q954" s="5">
        <f>'90.1 Data-IP'!Q954/$D954</f>
        <v>0</v>
      </c>
      <c r="R954" s="5">
        <f>'90.1 Data-IP'!R954/$D954</f>
        <v>0</v>
      </c>
      <c r="S954" s="5">
        <f>'90.1 Data-IP'!S954/$D954</f>
        <v>0.69930000315163887</v>
      </c>
      <c r="T954" s="5">
        <f>'90.1 Data-IP'!T954/$D954</f>
        <v>0</v>
      </c>
      <c r="U954" s="5">
        <f>'90.1 Data-IP'!U954/$D954</f>
        <v>5.4856045927466193</v>
      </c>
      <c r="V954" s="5">
        <f>'90.1 Data-IP'!V954/$D954</f>
        <v>0</v>
      </c>
      <c r="W954" s="5">
        <f>'90.1 Data-IP'!W954/$D954</f>
        <v>51.21817099255049</v>
      </c>
      <c r="X954" s="5">
        <f>'90.1 Data-IP'!X954/$D954</f>
        <v>8.7700692550169297</v>
      </c>
      <c r="Y954" s="5">
        <f t="shared" si="14"/>
        <v>59.988240247567418</v>
      </c>
      <c r="Z954" s="5">
        <f>'90.1 Data-IP'!Z954/$D954</f>
        <v>108.79751578328323</v>
      </c>
      <c r="AA954" s="5">
        <f>'90.1 Data-IP'!AA954/$D954</f>
        <v>18.616287372877938</v>
      </c>
      <c r="AB954" s="5">
        <f>'90.1 Data-IP'!AB954/$D954</f>
        <v>127.41380315616118</v>
      </c>
    </row>
    <row r="955" spans="1:28" x14ac:dyDescent="0.25">
      <c r="A955" s="95">
        <v>2010</v>
      </c>
      <c r="B955" s="95" t="s">
        <v>63</v>
      </c>
      <c r="C955" s="101" t="s">
        <v>13</v>
      </c>
      <c r="D955" s="5">
        <f>'90.1 Data-SI'!D955*Convert!$B$1</f>
        <v>40946.022865372172</v>
      </c>
      <c r="E955" s="5">
        <f>'90.1 Data-IP'!E955/$D955</f>
        <v>3.854367544679886</v>
      </c>
      <c r="F955" s="5">
        <f>'90.1 Data-IP'!F955/$D955</f>
        <v>7.7881326070959576</v>
      </c>
      <c r="G955" s="5">
        <f>'90.1 Data-IP'!G955/$D955</f>
        <v>39.222836720962029</v>
      </c>
      <c r="H955" s="5">
        <f>'90.1 Data-IP'!H955/$D955</f>
        <v>12.526520910476975</v>
      </c>
      <c r="I955" s="5">
        <f>'90.1 Data-IP'!I955/$D955</f>
        <v>2.5969701209395022</v>
      </c>
      <c r="J955" s="5">
        <f>'90.1 Data-IP'!J955/$D955</f>
        <v>42.447579635197542</v>
      </c>
      <c r="K955" s="5">
        <f>'90.1 Data-IP'!K955/$D955</f>
        <v>4.3603820454708453</v>
      </c>
      <c r="L955" s="5">
        <f>'90.1 Data-IP'!L955/$D955</f>
        <v>0</v>
      </c>
      <c r="M955" s="5">
        <f>'90.1 Data-IP'!M955/$D955</f>
        <v>9.8013110670131383</v>
      </c>
      <c r="N955" s="5">
        <f>'90.1 Data-IP'!N955/$D955</f>
        <v>5.4397716233245658E-2</v>
      </c>
      <c r="O955" s="5">
        <f>'90.1 Data-IP'!O955/$D955</f>
        <v>5.2648887526257696E-3</v>
      </c>
      <c r="P955" s="5">
        <f>'90.1 Data-IP'!P955/$D955</f>
        <v>4.9132827480619888E-2</v>
      </c>
      <c r="Q955" s="5">
        <f>'90.1 Data-IP'!Q955/$D955</f>
        <v>0</v>
      </c>
      <c r="R955" s="5">
        <f>'90.1 Data-IP'!R955/$D955</f>
        <v>4.259225441241362E-2</v>
      </c>
      <c r="S955" s="5">
        <f>'90.1 Data-IP'!S955/$D955</f>
        <v>0</v>
      </c>
      <c r="T955" s="5">
        <f>'90.1 Data-IP'!T955/$D955</f>
        <v>0</v>
      </c>
      <c r="U955" s="5">
        <f>'90.1 Data-IP'!U955/$D955</f>
        <v>5.4856045927466193</v>
      </c>
      <c r="V955" s="5">
        <f>'90.1 Data-IP'!V955/$D955</f>
        <v>0</v>
      </c>
      <c r="W955" s="5">
        <f>'90.1 Data-IP'!W955/$D955</f>
        <v>52.970240414548094</v>
      </c>
      <c r="X955" s="5">
        <f>'90.1 Data-IP'!X955/$D955</f>
        <v>7.7881326070959576</v>
      </c>
      <c r="Y955" s="5">
        <f t="shared" si="14"/>
        <v>60.758373021644054</v>
      </c>
      <c r="Z955" s="5">
        <f>'90.1 Data-IP'!Z955/$D955</f>
        <v>110.54657596991473</v>
      </c>
      <c r="AA955" s="5">
        <f>'90.1 Data-IP'!AA955/$D955</f>
        <v>17.634119245313421</v>
      </c>
      <c r="AB955" s="5">
        <f>'90.1 Data-IP'!AB955/$D955</f>
        <v>128.18069521522816</v>
      </c>
    </row>
    <row r="956" spans="1:28" x14ac:dyDescent="0.25">
      <c r="A956" s="95">
        <v>2010</v>
      </c>
      <c r="B956" s="95" t="s">
        <v>63</v>
      </c>
      <c r="C956" s="101" t="s">
        <v>19</v>
      </c>
      <c r="D956" s="5">
        <f>'90.1 Data-SI'!D956*Convert!$B$1</f>
        <v>40946.022865372172</v>
      </c>
      <c r="E956" s="5">
        <f>'90.1 Data-IP'!E956/$D956</f>
        <v>5.9823599077957477</v>
      </c>
      <c r="F956" s="5">
        <f>'90.1 Data-IP'!F956/$D956</f>
        <v>8.3439152312492464</v>
      </c>
      <c r="G956" s="5">
        <f>'90.1 Data-IP'!G956/$D956</f>
        <v>32.930525570458556</v>
      </c>
      <c r="H956" s="5">
        <f>'90.1 Data-IP'!H956/$D956</f>
        <v>12.526289430833426</v>
      </c>
      <c r="I956" s="5">
        <f>'90.1 Data-IP'!I956/$D956</f>
        <v>2.5960442023653192</v>
      </c>
      <c r="J956" s="5">
        <f>'90.1 Data-IP'!J956/$D956</f>
        <v>42.447579635197542</v>
      </c>
      <c r="K956" s="5">
        <f>'90.1 Data-IP'!K956/$D956</f>
        <v>4.3603820454708453</v>
      </c>
      <c r="L956" s="5">
        <f>'90.1 Data-IP'!L956/$D956</f>
        <v>0</v>
      </c>
      <c r="M956" s="5">
        <f>'90.1 Data-IP'!M956/$D956</f>
        <v>9.3774718396809149</v>
      </c>
      <c r="N956" s="5">
        <f>'90.1 Data-IP'!N956/$D956</f>
        <v>6.3888381618620427E-2</v>
      </c>
      <c r="O956" s="5">
        <f>'90.1 Data-IP'!O956/$D956</f>
        <v>5.2648887526257696E-3</v>
      </c>
      <c r="P956" s="5">
        <f>'90.1 Data-IP'!P956/$D956</f>
        <v>5.8623492865994664E-2</v>
      </c>
      <c r="Q956" s="5">
        <f>'90.1 Data-IP'!Q956/$D956</f>
        <v>0</v>
      </c>
      <c r="R956" s="5">
        <f>'90.1 Data-IP'!R956/$D956</f>
        <v>0.45647785707217209</v>
      </c>
      <c r="S956" s="5">
        <f>'90.1 Data-IP'!S956/$D956</f>
        <v>0.56828252490475784</v>
      </c>
      <c r="T956" s="5">
        <f>'90.1 Data-IP'!T956/$D956</f>
        <v>0</v>
      </c>
      <c r="U956" s="5">
        <f>'90.1 Data-IP'!U956/$D956</f>
        <v>5.4856045927466193</v>
      </c>
      <c r="V956" s="5">
        <f>'90.1 Data-IP'!V956/$D956</f>
        <v>0</v>
      </c>
      <c r="W956" s="5">
        <f>'90.1 Data-IP'!W956/$D956</f>
        <v>49.373741192778134</v>
      </c>
      <c r="X956" s="5">
        <f>'90.1 Data-IP'!X956/$D956</f>
        <v>8.3439152312492464</v>
      </c>
      <c r="Y956" s="5">
        <f t="shared" si="14"/>
        <v>57.717656424027382</v>
      </c>
      <c r="Z956" s="5">
        <f>'90.1 Data-IP'!Z956/$D956</f>
        <v>106.9491508295706</v>
      </c>
      <c r="AA956" s="5">
        <f>'90.1 Data-IP'!AA956/$D956</f>
        <v>18.190133349110258</v>
      </c>
      <c r="AB956" s="5">
        <f>'90.1 Data-IP'!AB956/$D956</f>
        <v>125.13928417868087</v>
      </c>
    </row>
    <row r="957" spans="1:28" x14ac:dyDescent="0.25">
      <c r="A957" s="95">
        <v>2010</v>
      </c>
      <c r="B957" s="95" t="s">
        <v>63</v>
      </c>
      <c r="C957" s="101" t="s">
        <v>20</v>
      </c>
      <c r="D957" s="5">
        <f>'90.1 Data-SI'!D957*Convert!$B$1</f>
        <v>40946.022865372172</v>
      </c>
      <c r="E957" s="5">
        <f>'90.1 Data-IP'!E957/$D957</f>
        <v>6.3170794723628685</v>
      </c>
      <c r="F957" s="5">
        <f>'90.1 Data-IP'!F957/$D957</f>
        <v>6.4330507737792768</v>
      </c>
      <c r="G957" s="5">
        <f>'90.1 Data-IP'!G957/$D957</f>
        <v>24.779895841569989</v>
      </c>
      <c r="H957" s="5">
        <f>'90.1 Data-IP'!H957/$D957</f>
        <v>12.528372747625342</v>
      </c>
      <c r="I957" s="5">
        <f>'90.1 Data-IP'!I957/$D957</f>
        <v>2.5981275191572308</v>
      </c>
      <c r="J957" s="5">
        <f>'90.1 Data-IP'!J957/$D957</f>
        <v>42.447579635197542</v>
      </c>
      <c r="K957" s="5">
        <f>'90.1 Data-IP'!K957/$D957</f>
        <v>4.3603820454708453</v>
      </c>
      <c r="L957" s="5">
        <f>'90.1 Data-IP'!L957/$D957</f>
        <v>0</v>
      </c>
      <c r="M957" s="5">
        <f>'90.1 Data-IP'!M957/$D957</f>
        <v>9.9300137488245639</v>
      </c>
      <c r="N957" s="5">
        <f>'90.1 Data-IP'!N957/$D957</f>
        <v>5.2082919797788396E-2</v>
      </c>
      <c r="O957" s="5">
        <f>'90.1 Data-IP'!O957/$D957</f>
        <v>5.2648887526257696E-3</v>
      </c>
      <c r="P957" s="5">
        <f>'90.1 Data-IP'!P957/$D957</f>
        <v>4.6818031045162627E-2</v>
      </c>
      <c r="Q957" s="5">
        <f>'90.1 Data-IP'!Q957/$D957</f>
        <v>0</v>
      </c>
      <c r="R957" s="5">
        <f>'90.1 Data-IP'!R957/$D957</f>
        <v>6.777029524088225</v>
      </c>
      <c r="S957" s="5">
        <f>'90.1 Data-IP'!S957/$D957</f>
        <v>0</v>
      </c>
      <c r="T957" s="5">
        <f>'90.1 Data-IP'!T957/$D957</f>
        <v>0</v>
      </c>
      <c r="U957" s="5">
        <f>'90.1 Data-IP'!U957/$D957</f>
        <v>5.48884530775626</v>
      </c>
      <c r="V957" s="5">
        <f>'90.1 Data-IP'!V957/$D957</f>
        <v>0</v>
      </c>
      <c r="W957" s="5">
        <f>'90.1 Data-IP'!W957/$D957</f>
        <v>47.850836617890806</v>
      </c>
      <c r="X957" s="5">
        <f>'90.1 Data-IP'!X957/$D957</f>
        <v>6.4330507737792768</v>
      </c>
      <c r="Y957" s="5">
        <f t="shared" si="14"/>
        <v>54.283887391670085</v>
      </c>
      <c r="Z957" s="5">
        <f>'90.1 Data-IP'!Z957/$D957</f>
        <v>105.43064436791065</v>
      </c>
      <c r="AA957" s="5">
        <f>'90.1 Data-IP'!AA957/$D957</f>
        <v>16.282278127006379</v>
      </c>
      <c r="AB957" s="5">
        <f>'90.1 Data-IP'!AB957/$D957</f>
        <v>121.71292249491702</v>
      </c>
    </row>
    <row r="958" spans="1:28" x14ac:dyDescent="0.25">
      <c r="A958" s="95">
        <v>2010</v>
      </c>
      <c r="B958" s="95" t="s">
        <v>63</v>
      </c>
      <c r="C958" s="101" t="s">
        <v>3</v>
      </c>
      <c r="D958" s="5">
        <f>'90.1 Data-SI'!D958*Convert!$B$1</f>
        <v>40946.022865372172</v>
      </c>
      <c r="E958" s="5">
        <f>'90.1 Data-IP'!E958/$D958</f>
        <v>9.5233040151147215</v>
      </c>
      <c r="F958" s="5">
        <f>'90.1 Data-IP'!F958/$D958</f>
        <v>9.7589502922442701</v>
      </c>
      <c r="G958" s="5">
        <f>'90.1 Data-IP'!G958/$D958</f>
        <v>21.217887086688354</v>
      </c>
      <c r="H958" s="5">
        <f>'90.1 Data-IP'!H958/$D958</f>
        <v>12.528604227268886</v>
      </c>
      <c r="I958" s="5">
        <f>'90.1 Data-IP'!I958/$D958</f>
        <v>2.5976645598701396</v>
      </c>
      <c r="J958" s="5">
        <f>'90.1 Data-IP'!J958/$D958</f>
        <v>42.447579635197542</v>
      </c>
      <c r="K958" s="5">
        <f>'90.1 Data-IP'!K958/$D958</f>
        <v>4.3603820454708453</v>
      </c>
      <c r="L958" s="5">
        <f>'90.1 Data-IP'!L958/$D958</f>
        <v>0</v>
      </c>
      <c r="M958" s="5">
        <f>'90.1 Data-IP'!M958/$D958</f>
        <v>8.9307161276376625</v>
      </c>
      <c r="N958" s="5">
        <f>'90.1 Data-IP'!N958/$D958</f>
        <v>7.7314200944272549E-2</v>
      </c>
      <c r="O958" s="5">
        <f>'90.1 Data-IP'!O958/$D958</f>
        <v>5.2648887526257696E-3</v>
      </c>
      <c r="P958" s="5">
        <f>'90.1 Data-IP'!P958/$D958</f>
        <v>7.2049312191646786E-2</v>
      </c>
      <c r="Q958" s="5">
        <f>'90.1 Data-IP'!Q958/$D958</f>
        <v>0</v>
      </c>
      <c r="R958" s="5">
        <f>'90.1 Data-IP'!R958/$D958</f>
        <v>2.7724316907471627</v>
      </c>
      <c r="S958" s="5">
        <f>'90.1 Data-IP'!S958/$D958</f>
        <v>0.45300566241898615</v>
      </c>
      <c r="T958" s="5">
        <f>'90.1 Data-IP'!T958/$D958</f>
        <v>0</v>
      </c>
      <c r="U958" s="5">
        <f>'90.1 Data-IP'!U958/$D958</f>
        <v>5.5647706308392584</v>
      </c>
      <c r="V958" s="5">
        <f>'90.1 Data-IP'!V958/$D958</f>
        <v>0</v>
      </c>
      <c r="W958" s="5">
        <f>'90.1 Data-IP'!W958/$D958</f>
        <v>42.969393894798529</v>
      </c>
      <c r="X958" s="5">
        <f>'90.1 Data-IP'!X958/$D958</f>
        <v>9.7589502922442701</v>
      </c>
      <c r="Y958" s="5">
        <f t="shared" si="14"/>
        <v>52.728344187042801</v>
      </c>
      <c r="Z958" s="5">
        <f>'90.1 Data-IP'!Z958/$D958</f>
        <v>100.54827572624419</v>
      </c>
      <c r="AA958" s="5">
        <f>'90.1 Data-IP'!AA958/$D958</f>
        <v>19.684334448197919</v>
      </c>
      <c r="AB958" s="5">
        <f>'90.1 Data-IP'!AB958/$D958</f>
        <v>120.2326101744421</v>
      </c>
    </row>
    <row r="959" spans="1:28" x14ac:dyDescent="0.25">
      <c r="A959" s="95">
        <v>2010</v>
      </c>
      <c r="B959" s="95" t="s">
        <v>63</v>
      </c>
      <c r="C959" s="101" t="s">
        <v>7</v>
      </c>
      <c r="D959" s="5">
        <f>'90.1 Data-SI'!D959*Convert!$B$1</f>
        <v>40946.022865372172</v>
      </c>
      <c r="E959" s="5">
        <f>'90.1 Data-IP'!E959/$D959</f>
        <v>5.7592135314176671</v>
      </c>
      <c r="F959" s="5">
        <f>'90.1 Data-IP'!F959/$D959</f>
        <v>6.9362875188476849</v>
      </c>
      <c r="G959" s="5">
        <f>'90.1 Data-IP'!G959/$D959</f>
        <v>18.679018356278835</v>
      </c>
      <c r="H959" s="5">
        <f>'90.1 Data-IP'!H959/$D959</f>
        <v>12.526289430833426</v>
      </c>
      <c r="I959" s="5">
        <f>'90.1 Data-IP'!I959/$D959</f>
        <v>2.5974330802265939</v>
      </c>
      <c r="J959" s="5">
        <f>'90.1 Data-IP'!J959/$D959</f>
        <v>42.447579635197542</v>
      </c>
      <c r="K959" s="5">
        <f>'90.1 Data-IP'!K959/$D959</f>
        <v>4.3603820454708453</v>
      </c>
      <c r="L959" s="5">
        <f>'90.1 Data-IP'!L959/$D959</f>
        <v>0</v>
      </c>
      <c r="M959" s="5">
        <f>'90.1 Data-IP'!M959/$D959</f>
        <v>9.6455252669068656</v>
      </c>
      <c r="N959" s="5">
        <f>'90.1 Data-IP'!N959/$D959</f>
        <v>5.5786594094520026E-2</v>
      </c>
      <c r="O959" s="5">
        <f>'90.1 Data-IP'!O959/$D959</f>
        <v>5.2648887526257696E-3</v>
      </c>
      <c r="P959" s="5">
        <f>'90.1 Data-IP'!P959/$D959</f>
        <v>5.0521705341894256E-2</v>
      </c>
      <c r="Q959" s="5">
        <f>'90.1 Data-IP'!Q959/$D959</f>
        <v>0</v>
      </c>
      <c r="R959" s="5">
        <f>'90.1 Data-IP'!R959/$D959</f>
        <v>6.3557365728350046</v>
      </c>
      <c r="S959" s="5">
        <f>'90.1 Data-IP'!S959/$D959</f>
        <v>0</v>
      </c>
      <c r="T959" s="5">
        <f>'90.1 Data-IP'!T959/$D959</f>
        <v>0</v>
      </c>
      <c r="U959" s="5">
        <f>'90.1 Data-IP'!U959/$D959</f>
        <v>5.5360671550395875</v>
      </c>
      <c r="V959" s="5">
        <f>'90.1 Data-IP'!V959/$D959</f>
        <v>0</v>
      </c>
      <c r="W959" s="5">
        <f>'90.1 Data-IP'!W959/$D959</f>
        <v>40.490015432780261</v>
      </c>
      <c r="X959" s="5">
        <f>'90.1 Data-IP'!X959/$D959</f>
        <v>6.9362875188476849</v>
      </c>
      <c r="Y959" s="5">
        <f t="shared" si="14"/>
        <v>47.426302951627946</v>
      </c>
      <c r="Z959" s="5">
        <f>'90.1 Data-IP'!Z959/$D959</f>
        <v>98.066350988146908</v>
      </c>
      <c r="AA959" s="5">
        <f>'90.1 Data-IP'!AA959/$D959</f>
        <v>16.832968199001666</v>
      </c>
      <c r="AB959" s="5">
        <f>'90.1 Data-IP'!AB959/$D959</f>
        <v>114.89931918714856</v>
      </c>
    </row>
    <row r="960" spans="1:28" x14ac:dyDescent="0.25">
      <c r="A960" s="95">
        <v>2010</v>
      </c>
      <c r="B960" s="95" t="s">
        <v>63</v>
      </c>
      <c r="C960" s="101" t="s">
        <v>17</v>
      </c>
      <c r="D960" s="5">
        <f>'90.1 Data-SI'!D960*Convert!$B$1</f>
        <v>40946.022865372172</v>
      </c>
      <c r="E960" s="5">
        <f>'90.1 Data-IP'!E960/$D960</f>
        <v>4.0918656589578024</v>
      </c>
      <c r="F960" s="5">
        <f>'90.1 Data-IP'!F960/$D960</f>
        <v>7.6684576313828181</v>
      </c>
      <c r="G960" s="5">
        <f>'90.1 Data-IP'!G960/$D960</f>
        <v>16.467230362199416</v>
      </c>
      <c r="H960" s="5">
        <f>'90.1 Data-IP'!H960/$D960</f>
        <v>12.526752390120519</v>
      </c>
      <c r="I960" s="5">
        <f>'90.1 Data-IP'!I960/$D960</f>
        <v>2.6015997138104168</v>
      </c>
      <c r="J960" s="5">
        <f>'90.1 Data-IP'!J960/$D960</f>
        <v>42.447579635197542</v>
      </c>
      <c r="K960" s="5">
        <f>'90.1 Data-IP'!K960/$D960</f>
        <v>4.3603820454708453</v>
      </c>
      <c r="L960" s="5">
        <f>'90.1 Data-IP'!L960/$D960</f>
        <v>0</v>
      </c>
      <c r="M960" s="5">
        <f>'90.1 Data-IP'!M960/$D960</f>
        <v>9.3383517799216857</v>
      </c>
      <c r="N960" s="5">
        <f>'90.1 Data-IP'!N960/$D960</f>
        <v>6.5045779836349057E-2</v>
      </c>
      <c r="O960" s="5">
        <f>'90.1 Data-IP'!O960/$D960</f>
        <v>5.2648887526257696E-3</v>
      </c>
      <c r="P960" s="5">
        <f>'90.1 Data-IP'!P960/$D960</f>
        <v>5.9780891083723295E-2</v>
      </c>
      <c r="Q960" s="5">
        <f>'90.1 Data-IP'!Q960/$D960</f>
        <v>0</v>
      </c>
      <c r="R960" s="5">
        <f>'90.1 Data-IP'!R960/$D960</f>
        <v>1.0134178794431894</v>
      </c>
      <c r="S960" s="5">
        <f>'90.1 Data-IP'!S960/$D960</f>
        <v>0</v>
      </c>
      <c r="T960" s="5">
        <f>'90.1 Data-IP'!T960/$D960</f>
        <v>0</v>
      </c>
      <c r="U960" s="5">
        <f>'90.1 Data-IP'!U960/$D960</f>
        <v>5.5126877110414689</v>
      </c>
      <c r="V960" s="5">
        <f>'90.1 Data-IP'!V960/$D960</f>
        <v>0</v>
      </c>
      <c r="W960" s="5">
        <f>'90.1 Data-IP'!W960/$D960</f>
        <v>30.970646571605815</v>
      </c>
      <c r="X960" s="5">
        <f>'90.1 Data-IP'!X960/$D960</f>
        <v>7.6684576313828181</v>
      </c>
      <c r="Y960" s="5">
        <f t="shared" si="14"/>
        <v>38.639104202988634</v>
      </c>
      <c r="Z960" s="5">
        <f>'90.1 Data-IP'!Z960/$D960</f>
        <v>88.55207467913047</v>
      </c>
      <c r="AA960" s="5">
        <f>'90.1 Data-IP'!AA960/$D960</f>
        <v>17.54152738789513</v>
      </c>
      <c r="AB960" s="5">
        <f>'90.1 Data-IP'!AB960/$D960</f>
        <v>106.09360206702559</v>
      </c>
    </row>
    <row r="961" spans="1:28" x14ac:dyDescent="0.25">
      <c r="A961" s="95">
        <v>2010</v>
      </c>
      <c r="B961" s="95" t="s">
        <v>63</v>
      </c>
      <c r="C961" s="101" t="s">
        <v>14</v>
      </c>
      <c r="D961" s="5">
        <f>'90.1 Data-SI'!D961*Convert!$B$1</f>
        <v>40946.022865372172</v>
      </c>
      <c r="E961" s="5">
        <f>'90.1 Data-IP'!E961/$D961</f>
        <v>7.176563388848149</v>
      </c>
      <c r="F961" s="5">
        <f>'90.1 Data-IP'!F961/$D961</f>
        <v>12.03532110687294</v>
      </c>
      <c r="G961" s="5">
        <f>'90.1 Data-IP'!G961/$D961</f>
        <v>15.427423803392015</v>
      </c>
      <c r="H961" s="5">
        <f>'90.1 Data-IP'!H961/$D961</f>
        <v>12.524437593685059</v>
      </c>
      <c r="I961" s="5">
        <f>'90.1 Data-IP'!I961/$D961</f>
        <v>2.602062673097508</v>
      </c>
      <c r="J961" s="5">
        <f>'90.1 Data-IP'!J961/$D961</f>
        <v>42.447579635197542</v>
      </c>
      <c r="K961" s="5">
        <f>'90.1 Data-IP'!K961/$D961</f>
        <v>4.3603820454708453</v>
      </c>
      <c r="L961" s="5">
        <f>'90.1 Data-IP'!L961/$D961</f>
        <v>0</v>
      </c>
      <c r="M961" s="5">
        <f>'90.1 Data-IP'!M961/$D961</f>
        <v>9.1952973602104286</v>
      </c>
      <c r="N961" s="5">
        <f>'90.1 Data-IP'!N961/$D961</f>
        <v>9.2128898131199038E-2</v>
      </c>
      <c r="O961" s="5">
        <f>'90.1 Data-IP'!O961/$D961</f>
        <v>5.2648887526257696E-3</v>
      </c>
      <c r="P961" s="5">
        <f>'90.1 Data-IP'!P961/$D961</f>
        <v>8.6864009378573262E-2</v>
      </c>
      <c r="Q961" s="5">
        <f>'90.1 Data-IP'!Q961/$D961</f>
        <v>0</v>
      </c>
      <c r="R961" s="5">
        <f>'90.1 Data-IP'!R961/$D961</f>
        <v>3.8946450026568433</v>
      </c>
      <c r="S961" s="5">
        <f>'90.1 Data-IP'!S961/$D961</f>
        <v>0.49444051861367111</v>
      </c>
      <c r="T961" s="5">
        <f>'90.1 Data-IP'!T961/$D961</f>
        <v>0</v>
      </c>
      <c r="U961" s="5">
        <f>'90.1 Data-IP'!U961/$D961</f>
        <v>5.6717142261573832</v>
      </c>
      <c r="V961" s="5">
        <f>'90.1 Data-IP'!V961/$D961</f>
        <v>0</v>
      </c>
      <c r="W961" s="5">
        <f>'90.1 Data-IP'!W961/$D961</f>
        <v>36.275234083099676</v>
      </c>
      <c r="X961" s="5">
        <f>'90.1 Data-IP'!X961/$D961</f>
        <v>12.03532110687294</v>
      </c>
      <c r="Y961" s="5">
        <f t="shared" si="14"/>
        <v>48.310555189972618</v>
      </c>
      <c r="Z961" s="5">
        <f>'90.1 Data-IP'!Z961/$D961</f>
        <v>93.855041833119515</v>
      </c>
      <c r="AA961" s="5">
        <f>'90.1 Data-IP'!AA961/$D961</f>
        <v>22.067648858144718</v>
      </c>
      <c r="AB961" s="5">
        <f>'90.1 Data-IP'!AB961/$D961</f>
        <v>115.92269069126422</v>
      </c>
    </row>
    <row r="962" spans="1:28" x14ac:dyDescent="0.25">
      <c r="A962" s="95">
        <v>2010</v>
      </c>
      <c r="B962" s="95" t="s">
        <v>63</v>
      </c>
      <c r="C962" s="101" t="s">
        <v>2</v>
      </c>
      <c r="D962" s="5">
        <f>'90.1 Data-SI'!D962*Convert!$B$1</f>
        <v>40946.022865372172</v>
      </c>
      <c r="E962" s="5">
        <f>'90.1 Data-IP'!E962/$D962</f>
        <v>6.1888397498385359</v>
      </c>
      <c r="F962" s="5">
        <f>'90.1 Data-IP'!F962/$D962</f>
        <v>7.6179950690898508</v>
      </c>
      <c r="G962" s="5">
        <f>'90.1 Data-IP'!G962/$D962</f>
        <v>13.823501353263678</v>
      </c>
      <c r="H962" s="5">
        <f>'90.1 Data-IP'!H962/$D962</f>
        <v>12.523280195467333</v>
      </c>
      <c r="I962" s="5">
        <f>'90.1 Data-IP'!I962/$D962</f>
        <v>2.5965071616524109</v>
      </c>
      <c r="J962" s="5">
        <f>'90.1 Data-IP'!J962/$D962</f>
        <v>42.447579635197542</v>
      </c>
      <c r="K962" s="5">
        <f>'90.1 Data-IP'!K962/$D962</f>
        <v>4.3603820454708453</v>
      </c>
      <c r="L962" s="5">
        <f>'90.1 Data-IP'!L962/$D962</f>
        <v>0</v>
      </c>
      <c r="M962" s="5">
        <f>'90.1 Data-IP'!M962/$D962</f>
        <v>10.352232618651968</v>
      </c>
      <c r="N962" s="5">
        <f>'90.1 Data-IP'!N962/$D962</f>
        <v>5.9027309104160174E-2</v>
      </c>
      <c r="O962" s="5">
        <f>'90.1 Data-IP'!O962/$D962</f>
        <v>5.2648887526257696E-3</v>
      </c>
      <c r="P962" s="5">
        <f>'90.1 Data-IP'!P962/$D962</f>
        <v>5.3762420351534404E-2</v>
      </c>
      <c r="Q962" s="5">
        <f>'90.1 Data-IP'!Q962/$D962</f>
        <v>0</v>
      </c>
      <c r="R962" s="5">
        <f>'90.1 Data-IP'!R962/$D962</f>
        <v>8.5253952717890975</v>
      </c>
      <c r="S962" s="5">
        <f>'90.1 Data-IP'!S962/$D962</f>
        <v>0</v>
      </c>
      <c r="T962" s="5">
        <f>'90.1 Data-IP'!T962/$D962</f>
        <v>0</v>
      </c>
      <c r="U962" s="5">
        <f>'90.1 Data-IP'!U962/$D962</f>
        <v>5.6339830442594296</v>
      </c>
      <c r="V962" s="5">
        <f>'90.1 Data-IP'!V962/$D962</f>
        <v>0</v>
      </c>
      <c r="W962" s="5">
        <f>'90.1 Data-IP'!W962/$D962</f>
        <v>38.94373141389481</v>
      </c>
      <c r="X962" s="5">
        <f>'90.1 Data-IP'!X962/$D962</f>
        <v>7.6179950690898508</v>
      </c>
      <c r="Y962" s="5">
        <f t="shared" ref="Y962:Y1025" si="15">SUM(W962:X962)</f>
        <v>46.56172648298466</v>
      </c>
      <c r="Z962" s="5">
        <f>'90.1 Data-IP'!Z962/$D962</f>
        <v>96.516594774608279</v>
      </c>
      <c r="AA962" s="5">
        <f>'90.1 Data-IP'!AA962/$D962</f>
        <v>17.61259163846367</v>
      </c>
      <c r="AB962" s="5">
        <f>'90.1 Data-IP'!AB962/$D962</f>
        <v>114.12918641307195</v>
      </c>
    </row>
    <row r="963" spans="1:28" x14ac:dyDescent="0.25">
      <c r="A963" s="95">
        <v>2010</v>
      </c>
      <c r="B963" s="95" t="s">
        <v>63</v>
      </c>
      <c r="C963" s="101" t="s">
        <v>18</v>
      </c>
      <c r="D963" s="5">
        <f>'90.1 Data-SI'!D963*Convert!$B$1</f>
        <v>40946.022865372172</v>
      </c>
      <c r="E963" s="5">
        <f>'90.1 Data-IP'!E963/$D963</f>
        <v>4.8944055831308342</v>
      </c>
      <c r="F963" s="5">
        <f>'90.1 Data-IP'!F963/$D963</f>
        <v>11.638564997835568</v>
      </c>
      <c r="G963" s="5">
        <f>'90.1 Data-IP'!G963/$D963</f>
        <v>9.0973814709905856</v>
      </c>
      <c r="H963" s="5">
        <f>'90.1 Data-IP'!H963/$D963</f>
        <v>12.527215349407609</v>
      </c>
      <c r="I963" s="5">
        <f>'90.1 Data-IP'!I963/$D963</f>
        <v>2.6013682341668711</v>
      </c>
      <c r="J963" s="5">
        <f>'90.1 Data-IP'!J963/$D963</f>
        <v>42.447579635197542</v>
      </c>
      <c r="K963" s="5">
        <f>'90.1 Data-IP'!K963/$D963</f>
        <v>4.3603820454708453</v>
      </c>
      <c r="L963" s="5">
        <f>'90.1 Data-IP'!L963/$D963</f>
        <v>0</v>
      </c>
      <c r="M963" s="5">
        <f>'90.1 Data-IP'!M963/$D963</f>
        <v>9.2737689593724291</v>
      </c>
      <c r="N963" s="5">
        <f>'90.1 Data-IP'!N963/$D963</f>
        <v>8.7730784903830239E-2</v>
      </c>
      <c r="O963" s="5">
        <f>'90.1 Data-IP'!O963/$D963</f>
        <v>5.2648887526257696E-3</v>
      </c>
      <c r="P963" s="5">
        <f>'90.1 Data-IP'!P963/$D963</f>
        <v>8.2465896151204462E-2</v>
      </c>
      <c r="Q963" s="5">
        <f>'90.1 Data-IP'!Q963/$D963</f>
        <v>0</v>
      </c>
      <c r="R963" s="5">
        <f>'90.1 Data-IP'!R963/$D963</f>
        <v>0.86318759078201301</v>
      </c>
      <c r="S963" s="5">
        <f>'90.1 Data-IP'!S963/$D963</f>
        <v>0</v>
      </c>
      <c r="T963" s="5">
        <f>'90.1 Data-IP'!T963/$D963</f>
        <v>0</v>
      </c>
      <c r="U963" s="5">
        <f>'90.1 Data-IP'!U963/$D963</f>
        <v>5.7020380594618745</v>
      </c>
      <c r="V963" s="5">
        <f>'90.1 Data-IP'!V963/$D963</f>
        <v>0</v>
      </c>
      <c r="W963" s="5">
        <f>'90.1 Data-IP'!W963/$D963</f>
        <v>24.211209500427067</v>
      </c>
      <c r="X963" s="5">
        <f>'90.1 Data-IP'!X963/$D963</f>
        <v>11.638564997835568</v>
      </c>
      <c r="Y963" s="5">
        <f t="shared" si="15"/>
        <v>35.849774498262633</v>
      </c>
      <c r="Z963" s="5">
        <f>'90.1 Data-IP'!Z963/$D963</f>
        <v>81.792869087595264</v>
      </c>
      <c r="AA963" s="5">
        <f>'90.1 Data-IP'!AA963/$D963</f>
        <v>21.701216582411831</v>
      </c>
      <c r="AB963" s="5">
        <f>'90.1 Data-IP'!AB963/$D963</f>
        <v>103.49408567000711</v>
      </c>
    </row>
    <row r="964" spans="1:28" x14ac:dyDescent="0.25">
      <c r="A964" s="95">
        <v>2010</v>
      </c>
      <c r="B964" s="95" t="s">
        <v>63</v>
      </c>
      <c r="C964" s="101" t="s">
        <v>4</v>
      </c>
      <c r="D964" s="5">
        <f>'90.1 Data-SI'!D964*Convert!$B$1</f>
        <v>40946.022865372172</v>
      </c>
      <c r="E964" s="5">
        <f>'90.1 Data-IP'!E964/$D964</f>
        <v>8.1510926881756554</v>
      </c>
      <c r="F964" s="5">
        <f>'90.1 Data-IP'!F964/$D964</f>
        <v>15.039232441165831</v>
      </c>
      <c r="G964" s="5">
        <f>'90.1 Data-IP'!G964/$D964</f>
        <v>10.849682372631733</v>
      </c>
      <c r="H964" s="5">
        <f>'90.1 Data-IP'!H964/$D964</f>
        <v>12.5251320326157</v>
      </c>
      <c r="I964" s="5">
        <f>'90.1 Data-IP'!I964/$D964</f>
        <v>2.5981275191572308</v>
      </c>
      <c r="J964" s="5">
        <f>'90.1 Data-IP'!J964/$D964</f>
        <v>42.447579635197542</v>
      </c>
      <c r="K964" s="5">
        <f>'90.1 Data-IP'!K964/$D964</f>
        <v>4.3603820454708453</v>
      </c>
      <c r="L964" s="5">
        <f>'90.1 Data-IP'!L964/$D964</f>
        <v>0</v>
      </c>
      <c r="M964" s="5">
        <f>'90.1 Data-IP'!M964/$D964</f>
        <v>9.1131220867516944</v>
      </c>
      <c r="N964" s="5">
        <f>'90.1 Data-IP'!N964/$D964</f>
        <v>0.1057861971003969</v>
      </c>
      <c r="O964" s="5">
        <f>'90.1 Data-IP'!O964/$D964</f>
        <v>5.2648887526257696E-3</v>
      </c>
      <c r="P964" s="5">
        <f>'90.1 Data-IP'!P964/$D964</f>
        <v>0.10052130834777112</v>
      </c>
      <c r="Q964" s="5">
        <f>'90.1 Data-IP'!Q964/$D964</f>
        <v>0</v>
      </c>
      <c r="R964" s="5">
        <f>'90.1 Data-IP'!R964/$D964</f>
        <v>4.7939434178319891</v>
      </c>
      <c r="S964" s="5">
        <f>'90.1 Data-IP'!S964/$D964</f>
        <v>0.46782035960591267</v>
      </c>
      <c r="T964" s="5">
        <f>'90.1 Data-IP'!T964/$D964</f>
        <v>0</v>
      </c>
      <c r="U964" s="5">
        <f>'90.1 Data-IP'!U964/$D964</f>
        <v>5.8115279308590022</v>
      </c>
      <c r="V964" s="5">
        <f>'90.1 Data-IP'!V964/$D964</f>
        <v>0</v>
      </c>
      <c r="W964" s="5">
        <f>'90.1 Data-IP'!W964/$D964</f>
        <v>33.476182233344758</v>
      </c>
      <c r="X964" s="5">
        <f>'90.1 Data-IP'!X964/$D964</f>
        <v>15.039232441165831</v>
      </c>
      <c r="Y964" s="5">
        <f t="shared" si="15"/>
        <v>48.515414674510588</v>
      </c>
      <c r="Z964" s="5">
        <f>'90.1 Data-IP'!Z964/$D964</f>
        <v>91.052517788711398</v>
      </c>
      <c r="AA964" s="5">
        <f>'90.1 Data-IP'!AA964/$D964</f>
        <v>25.21114241749568</v>
      </c>
      <c r="AB964" s="5">
        <f>'90.1 Data-IP'!AB964/$D964</f>
        <v>116.26366020620708</v>
      </c>
    </row>
    <row r="965" spans="1:28" x14ac:dyDescent="0.25">
      <c r="A965" s="95">
        <v>2010</v>
      </c>
      <c r="B965" s="95" t="s">
        <v>63</v>
      </c>
      <c r="C965" s="101" t="s">
        <v>5</v>
      </c>
      <c r="D965" s="5">
        <f>'90.1 Data-SI'!D965*Convert!$B$1</f>
        <v>40946.022865372172</v>
      </c>
      <c r="E965" s="5">
        <f>'90.1 Data-IP'!E965/$D965</f>
        <v>7.6059581276254704</v>
      </c>
      <c r="F965" s="5">
        <f>'90.1 Data-IP'!F965/$D965</f>
        <v>10.864497069818661</v>
      </c>
      <c r="G965" s="5">
        <f>'90.1 Data-IP'!G965/$D965</f>
        <v>10.976301737651246</v>
      </c>
      <c r="H965" s="5">
        <f>'90.1 Data-IP'!H965/$D965</f>
        <v>12.523743154754424</v>
      </c>
      <c r="I965" s="5">
        <f>'90.1 Data-IP'!I965/$D965</f>
        <v>2.6006737952362338</v>
      </c>
      <c r="J965" s="5">
        <f>'90.1 Data-IP'!J965/$D965</f>
        <v>42.447579635197542</v>
      </c>
      <c r="K965" s="5">
        <f>'90.1 Data-IP'!K965/$D965</f>
        <v>4.3603820454708453</v>
      </c>
      <c r="L965" s="5">
        <f>'90.1 Data-IP'!L965/$D965</f>
        <v>0</v>
      </c>
      <c r="M965" s="5">
        <f>'90.1 Data-IP'!M965/$D965</f>
        <v>10.190428347813505</v>
      </c>
      <c r="N965" s="5">
        <f>'90.1 Data-IP'!N965/$D965</f>
        <v>7.6156802726543918E-2</v>
      </c>
      <c r="O965" s="5">
        <f>'90.1 Data-IP'!O965/$D965</f>
        <v>5.2648887526257696E-3</v>
      </c>
      <c r="P965" s="5">
        <f>'90.1 Data-IP'!P965/$D965</f>
        <v>7.0891913973918155E-2</v>
      </c>
      <c r="Q965" s="5">
        <f>'90.1 Data-IP'!Q965/$D965</f>
        <v>0</v>
      </c>
      <c r="R965" s="5">
        <f>'90.1 Data-IP'!R965/$D965</f>
        <v>8.4594235733785652</v>
      </c>
      <c r="S965" s="5">
        <f>'90.1 Data-IP'!S965/$D965</f>
        <v>0</v>
      </c>
      <c r="T965" s="5">
        <f>'90.1 Data-IP'!T965/$D965</f>
        <v>0</v>
      </c>
      <c r="U965" s="5">
        <f>'90.1 Data-IP'!U965/$D965</f>
        <v>5.7643060835756739</v>
      </c>
      <c r="V965" s="5">
        <f>'90.1 Data-IP'!V965/$D965</f>
        <v>0</v>
      </c>
      <c r="W965" s="5">
        <f>'90.1 Data-IP'!W965/$D965</f>
        <v>37.303003700442709</v>
      </c>
      <c r="X965" s="5">
        <f>'90.1 Data-IP'!X965/$D965</f>
        <v>10.864497069818661</v>
      </c>
      <c r="Y965" s="5">
        <f t="shared" si="15"/>
        <v>48.16750077026137</v>
      </c>
      <c r="Z965" s="5">
        <f>'90.1 Data-IP'!Z965/$D965</f>
        <v>94.88049665402707</v>
      </c>
      <c r="AA965" s="5">
        <f>'90.1 Data-IP'!AA965/$D965</f>
        <v>20.989416678508722</v>
      </c>
      <c r="AB965" s="5">
        <f>'90.1 Data-IP'!AB965/$D965</f>
        <v>115.8699133325358</v>
      </c>
    </row>
    <row r="966" spans="1:28" x14ac:dyDescent="0.25">
      <c r="A966" s="95">
        <v>2010</v>
      </c>
      <c r="B966" s="95" t="s">
        <v>63</v>
      </c>
      <c r="C966" s="101" t="s">
        <v>15</v>
      </c>
      <c r="D966" s="5">
        <f>'90.1 Data-SI'!D966*Convert!$B$1</f>
        <v>40946.022865372172</v>
      </c>
      <c r="E966" s="5">
        <f>'90.1 Data-IP'!E966/$D966</f>
        <v>4.5907042907988416</v>
      </c>
      <c r="F966" s="5">
        <f>'90.1 Data-IP'!F966/$D966</f>
        <v>12.399438586170369</v>
      </c>
      <c r="G966" s="5">
        <f>'90.1 Data-IP'!G966/$D966</f>
        <v>6.7298076768048993</v>
      </c>
      <c r="H966" s="5">
        <f>'90.1 Data-IP'!H966/$D966</f>
        <v>12.527678308694703</v>
      </c>
      <c r="I966" s="5">
        <f>'90.1 Data-IP'!I966/$D966</f>
        <v>2.6002108359491425</v>
      </c>
      <c r="J966" s="5">
        <f>'90.1 Data-IP'!J966/$D966</f>
        <v>42.447579635197542</v>
      </c>
      <c r="K966" s="5">
        <f>'90.1 Data-IP'!K966/$D966</f>
        <v>4.3603820454708453</v>
      </c>
      <c r="L966" s="5">
        <f>'90.1 Data-IP'!L966/$D966</f>
        <v>0</v>
      </c>
      <c r="M966" s="5">
        <f>'90.1 Data-IP'!M966/$D966</f>
        <v>9.4207585330239656</v>
      </c>
      <c r="N966" s="5">
        <f>'90.1 Data-IP'!N966/$D966</f>
        <v>9.4906653853747733E-2</v>
      </c>
      <c r="O966" s="5">
        <f>'90.1 Data-IP'!O966/$D966</f>
        <v>5.2648887526257696E-3</v>
      </c>
      <c r="P966" s="5">
        <f>'90.1 Data-IP'!P966/$D966</f>
        <v>8.964176510112197E-2</v>
      </c>
      <c r="Q966" s="5">
        <f>'90.1 Data-IP'!Q966/$D966</f>
        <v>0</v>
      </c>
      <c r="R966" s="5">
        <f>'90.1 Data-IP'!R966/$D966</f>
        <v>0.5828657424481386</v>
      </c>
      <c r="S966" s="5">
        <f>'90.1 Data-IP'!S966/$D966</f>
        <v>0</v>
      </c>
      <c r="T966" s="5">
        <f>'90.1 Data-IP'!T966/$D966</f>
        <v>0</v>
      </c>
      <c r="U966" s="5">
        <f>'90.1 Data-IP'!U966/$D966</f>
        <v>5.8004169079688079</v>
      </c>
      <c r="V966" s="5">
        <f>'90.1 Data-IP'!V966/$D966</f>
        <v>0</v>
      </c>
      <c r="W966" s="5">
        <f>'90.1 Data-IP'!W966/$D966</f>
        <v>21.413778008176966</v>
      </c>
      <c r="X966" s="5">
        <f>'90.1 Data-IP'!X966/$D966</f>
        <v>12.399438586170369</v>
      </c>
      <c r="Y966" s="5">
        <f t="shared" si="15"/>
        <v>33.813216594347338</v>
      </c>
      <c r="Z966" s="5">
        <f>'90.1 Data-IP'!Z966/$D966</f>
        <v>78.994511676770983</v>
      </c>
      <c r="AA966" s="5">
        <f>'90.1 Data-IP'!AA966/$D966</f>
        <v>22.560469019253567</v>
      </c>
      <c r="AB966" s="5">
        <f>'90.1 Data-IP'!AB966/$D966</f>
        <v>101.55498069602456</v>
      </c>
    </row>
    <row r="967" spans="1:28" x14ac:dyDescent="0.25">
      <c r="A967" s="95">
        <v>2010</v>
      </c>
      <c r="B967" s="95" t="s">
        <v>63</v>
      </c>
      <c r="C967" s="101" t="s">
        <v>16</v>
      </c>
      <c r="D967" s="5">
        <f>'90.1 Data-SI'!D967*Convert!$B$1</f>
        <v>40946.022865372172</v>
      </c>
      <c r="E967" s="5">
        <f>'90.1 Data-IP'!E967/$D967</f>
        <v>10.561027257130213</v>
      </c>
      <c r="F967" s="5">
        <f>'90.1 Data-IP'!F967/$D967</f>
        <v>24.659757906569755</v>
      </c>
      <c r="G967" s="5">
        <f>'90.1 Data-IP'!G967/$D967</f>
        <v>11.496436496698491</v>
      </c>
      <c r="H967" s="5">
        <f>'90.1 Data-IP'!H967/$D967</f>
        <v>12.524900552972156</v>
      </c>
      <c r="I967" s="5">
        <f>'90.1 Data-IP'!I967/$D967</f>
        <v>2.5995163970185051</v>
      </c>
      <c r="J967" s="5">
        <f>'90.1 Data-IP'!J967/$D967</f>
        <v>42.447579635197542</v>
      </c>
      <c r="K967" s="5">
        <f>'90.1 Data-IP'!K967/$D967</f>
        <v>4.3603820454708453</v>
      </c>
      <c r="L967" s="5">
        <f>'90.1 Data-IP'!L967/$D967</f>
        <v>0</v>
      </c>
      <c r="M967" s="5">
        <f>'90.1 Data-IP'!M967/$D967</f>
        <v>9.7156635989012212</v>
      </c>
      <c r="N967" s="5">
        <f>'90.1 Data-IP'!N967/$D967</f>
        <v>0.17013753800610876</v>
      </c>
      <c r="O967" s="5">
        <f>'90.1 Data-IP'!O967/$D967</f>
        <v>5.2648887526257696E-3</v>
      </c>
      <c r="P967" s="5">
        <f>'90.1 Data-IP'!P967/$D967</f>
        <v>0.16487264925348299</v>
      </c>
      <c r="Q967" s="5">
        <f>'90.1 Data-IP'!Q967/$D967</f>
        <v>0</v>
      </c>
      <c r="R967" s="5">
        <f>'90.1 Data-IP'!R967/$D967</f>
        <v>8.1622037110658514</v>
      </c>
      <c r="S967" s="5">
        <f>'90.1 Data-IP'!S967/$D967</f>
        <v>0.49096832396048529</v>
      </c>
      <c r="T967" s="5">
        <f>'90.1 Data-IP'!T967/$D967</f>
        <v>0</v>
      </c>
      <c r="U967" s="5">
        <f>'90.1 Data-IP'!U967/$D967</f>
        <v>5.9388417348091513</v>
      </c>
      <c r="V967" s="5">
        <f>'90.1 Data-IP'!V967/$D967</f>
        <v>0</v>
      </c>
      <c r="W967" s="5">
        <f>'90.1 Data-IP'!W967/$D967</f>
        <v>40.591172037009741</v>
      </c>
      <c r="X967" s="5">
        <f>'90.1 Data-IP'!X967/$D967</f>
        <v>24.659757906569755</v>
      </c>
      <c r="Y967" s="5">
        <f t="shared" si="15"/>
        <v>65.250929943579493</v>
      </c>
      <c r="Z967" s="5">
        <f>'90.1 Data-IP'!Z967/$D967</f>
        <v>98.168433510950564</v>
      </c>
      <c r="AA967" s="5">
        <f>'90.1 Data-IP'!AA967/$D967</f>
        <v>34.959213166493299</v>
      </c>
      <c r="AB967" s="5">
        <f>'90.1 Data-IP'!AB967/$D967</f>
        <v>133.12764667744386</v>
      </c>
    </row>
    <row r="968" spans="1:28" x14ac:dyDescent="0.25">
      <c r="A968" s="95">
        <v>2010</v>
      </c>
      <c r="B968" s="95" t="s">
        <v>63</v>
      </c>
      <c r="C968" s="101" t="s">
        <v>9</v>
      </c>
      <c r="D968" s="5">
        <f>'90.1 Data-SI'!D968*Convert!$B$1</f>
        <v>40946.022865372172</v>
      </c>
      <c r="E968" s="5">
        <f>'90.1 Data-IP'!E968/$D968</f>
        <v>9.7670520797683711</v>
      </c>
      <c r="F968" s="5">
        <f>'90.1 Data-IP'!F968/$D968</f>
        <v>21.923205560572182</v>
      </c>
      <c r="G968" s="5">
        <f>'90.1 Data-IP'!G968/$D968</f>
        <v>9.0071044100077522</v>
      </c>
      <c r="H968" s="5">
        <f>'90.1 Data-IP'!H968/$D968</f>
        <v>12.526057951189882</v>
      </c>
      <c r="I968" s="5">
        <f>'90.1 Data-IP'!I968/$D968</f>
        <v>2.5962756820088648</v>
      </c>
      <c r="J968" s="5">
        <f>'90.1 Data-IP'!J968/$D968</f>
        <v>42.447579635197542</v>
      </c>
      <c r="K968" s="5">
        <f>'90.1 Data-IP'!K968/$D968</f>
        <v>4.3603820454708453</v>
      </c>
      <c r="L968" s="5">
        <f>'90.1 Data-IP'!L968/$D968</f>
        <v>0</v>
      </c>
      <c r="M968" s="5">
        <f>'90.1 Data-IP'!M968/$D968</f>
        <v>10.309177404952461</v>
      </c>
      <c r="N968" s="5">
        <f>'90.1 Data-IP'!N968/$D968</f>
        <v>0.16157279119491688</v>
      </c>
      <c r="O968" s="5">
        <f>'90.1 Data-IP'!O968/$D968</f>
        <v>5.2648887526257696E-3</v>
      </c>
      <c r="P968" s="5">
        <f>'90.1 Data-IP'!P968/$D968</f>
        <v>0.15630790244229112</v>
      </c>
      <c r="Q968" s="5">
        <f>'90.1 Data-IP'!Q968/$D968</f>
        <v>0</v>
      </c>
      <c r="R968" s="5">
        <f>'90.1 Data-IP'!R968/$D968</f>
        <v>10.786256950300205</v>
      </c>
      <c r="S968" s="5">
        <f>'90.1 Data-IP'!S968/$D968</f>
        <v>0</v>
      </c>
      <c r="T968" s="5">
        <f>'90.1 Data-IP'!T968/$D968</f>
        <v>0</v>
      </c>
      <c r="U968" s="5">
        <f>'90.1 Data-IP'!U968/$D968</f>
        <v>5.9064345847127493</v>
      </c>
      <c r="V968" s="5">
        <f>'90.1 Data-IP'!V968/$D968</f>
        <v>0</v>
      </c>
      <c r="W968" s="5">
        <f>'90.1 Data-IP'!W968/$D968</f>
        <v>40.025898747471082</v>
      </c>
      <c r="X968" s="5">
        <f>'90.1 Data-IP'!X968/$D968</f>
        <v>21.923205560572182</v>
      </c>
      <c r="Y968" s="5">
        <f t="shared" si="15"/>
        <v>61.94910430804326</v>
      </c>
      <c r="Z968" s="5">
        <f>'90.1 Data-IP'!Z968/$D968</f>
        <v>97.601308384263533</v>
      </c>
      <c r="AA968" s="5">
        <f>'90.1 Data-IP'!AA968/$D968</f>
        <v>32.190022190755769</v>
      </c>
      <c r="AB968" s="5">
        <f>'90.1 Data-IP'!AB968/$D968</f>
        <v>129.79133057501932</v>
      </c>
    </row>
    <row r="969" spans="1:28" x14ac:dyDescent="0.25">
      <c r="A969" s="95">
        <v>2010</v>
      </c>
      <c r="B969" s="95" t="s">
        <v>63</v>
      </c>
      <c r="C969" s="101" t="s">
        <v>12</v>
      </c>
      <c r="D969" s="5">
        <f>'90.1 Data-SI'!D969*Convert!$B$1</f>
        <v>40946.022865372172</v>
      </c>
      <c r="E969" s="5">
        <f>'90.1 Data-IP'!E969/$D969</f>
        <v>11.775600946814636</v>
      </c>
      <c r="F969" s="5">
        <f>'90.1 Data-IP'!F969/$D969</f>
        <v>30.174528934403138</v>
      </c>
      <c r="G969" s="5">
        <f>'90.1 Data-IP'!G969/$D969</f>
        <v>9.5436742237467449</v>
      </c>
      <c r="H969" s="5">
        <f>'90.1 Data-IP'!H969/$D969</f>
        <v>12.524900552972156</v>
      </c>
      <c r="I969" s="5">
        <f>'90.1 Data-IP'!I969/$D969</f>
        <v>2.6002108359491425</v>
      </c>
      <c r="J969" s="5">
        <f>'90.1 Data-IP'!J969/$D969</f>
        <v>42.447579635197542</v>
      </c>
      <c r="K969" s="5">
        <f>'90.1 Data-IP'!K969/$D969</f>
        <v>4.3603820454708453</v>
      </c>
      <c r="L969" s="5">
        <f>'90.1 Data-IP'!L969/$D969</f>
        <v>0</v>
      </c>
      <c r="M969" s="5">
        <f>'90.1 Data-IP'!M969/$D969</f>
        <v>9.9112638976973582</v>
      </c>
      <c r="N969" s="5">
        <f>'90.1 Data-IP'!N969/$D969</f>
        <v>0.19235958378649845</v>
      </c>
      <c r="O969" s="5">
        <f>'90.1 Data-IP'!O969/$D969</f>
        <v>5.2648887526257696E-3</v>
      </c>
      <c r="P969" s="5">
        <f>'90.1 Data-IP'!P969/$D969</f>
        <v>0.18709469503387269</v>
      </c>
      <c r="Q969" s="5">
        <f>'90.1 Data-IP'!Q969/$D969</f>
        <v>0</v>
      </c>
      <c r="R969" s="5">
        <f>'90.1 Data-IP'!R969/$D969</f>
        <v>10.49343520121486</v>
      </c>
      <c r="S969" s="5">
        <f>'90.1 Data-IP'!S969/$D969</f>
        <v>0.49698679469267409</v>
      </c>
      <c r="T969" s="5">
        <f>'90.1 Data-IP'!T969/$D969</f>
        <v>0</v>
      </c>
      <c r="U969" s="5">
        <f>'90.1 Data-IP'!U969/$D969</f>
        <v>6.0916182995493315</v>
      </c>
      <c r="V969" s="5">
        <f>'90.1 Data-IP'!V969/$D969</f>
        <v>0</v>
      </c>
      <c r="W969" s="5">
        <f>'90.1 Data-IP'!W969/$D969</f>
        <v>42.408055759200145</v>
      </c>
      <c r="X969" s="5">
        <f>'90.1 Data-IP'!X969/$D969</f>
        <v>30.174528934403138</v>
      </c>
      <c r="Y969" s="5">
        <f t="shared" si="15"/>
        <v>72.58258469360328</v>
      </c>
      <c r="Z969" s="5">
        <f>'90.1 Data-IP'!Z969/$D969</f>
        <v>99.986011672071598</v>
      </c>
      <c r="AA969" s="5">
        <f>'90.1 Data-IP'!AA969/$D969</f>
        <v>40.626529279423316</v>
      </c>
      <c r="AB969" s="5">
        <f>'90.1 Data-IP'!AB969/$D969</f>
        <v>140.61254095149491</v>
      </c>
    </row>
    <row r="970" spans="1:28" x14ac:dyDescent="0.25">
      <c r="A970" s="95">
        <v>2010</v>
      </c>
      <c r="B970" s="95" t="s">
        <v>63</v>
      </c>
      <c r="C970" s="101" t="s">
        <v>8</v>
      </c>
      <c r="D970" s="5">
        <f>'90.1 Data-SI'!D970*Convert!$B$1</f>
        <v>40946.022865372172</v>
      </c>
      <c r="E970" s="5">
        <f>'90.1 Data-IP'!E970/$D970</f>
        <v>15.389461141850516</v>
      </c>
      <c r="F970" s="5">
        <f>'90.1 Data-IP'!F970/$D970</f>
        <v>46.125328211852043</v>
      </c>
      <c r="G970" s="5">
        <f>'90.1 Data-IP'!G970/$D970</f>
        <v>5.5751872147988157</v>
      </c>
      <c r="H970" s="5">
        <f>'90.1 Data-IP'!H970/$D970</f>
        <v>12.53531713693171</v>
      </c>
      <c r="I970" s="5">
        <f>'90.1 Data-IP'!I970/$D970</f>
        <v>2.6152570127796149</v>
      </c>
      <c r="J970" s="5">
        <f>'90.1 Data-IP'!J970/$D970</f>
        <v>42.447579635197542</v>
      </c>
      <c r="K970" s="5">
        <f>'90.1 Data-IP'!K970/$D970</f>
        <v>4.3603820454708453</v>
      </c>
      <c r="L970" s="5">
        <f>'90.1 Data-IP'!L970/$D970</f>
        <v>0</v>
      </c>
      <c r="M970" s="5">
        <f>'90.1 Data-IP'!M970/$D970</f>
        <v>9.9441340070808515</v>
      </c>
      <c r="N970" s="5">
        <f>'90.1 Data-IP'!N970/$D970</f>
        <v>0.24559990180201549</v>
      </c>
      <c r="O970" s="5">
        <f>'90.1 Data-IP'!O970/$D970</f>
        <v>5.2648887526257696E-3</v>
      </c>
      <c r="P970" s="5">
        <f>'90.1 Data-IP'!P970/$D970</f>
        <v>0.2403350130493897</v>
      </c>
      <c r="Q970" s="5">
        <f>'90.1 Data-IP'!Q970/$D970</f>
        <v>0</v>
      </c>
      <c r="R970" s="5">
        <f>'90.1 Data-IP'!R970/$D970</f>
        <v>13.151052988763341</v>
      </c>
      <c r="S970" s="5">
        <f>'90.1 Data-IP'!S970/$D970</f>
        <v>0</v>
      </c>
      <c r="T970" s="5">
        <f>'90.1 Data-IP'!T970/$D970</f>
        <v>0</v>
      </c>
      <c r="U970" s="5">
        <f>'90.1 Data-IP'!U970/$D970</f>
        <v>6.303653653037216</v>
      </c>
      <c r="V970" s="5">
        <f>'90.1 Data-IP'!V970/$D970</f>
        <v>0</v>
      </c>
      <c r="W970" s="5">
        <f>'90.1 Data-IP'!W970/$D970</f>
        <v>44.300170365542911</v>
      </c>
      <c r="X970" s="5">
        <f>'90.1 Data-IP'!X970/$D970</f>
        <v>46.125328211852043</v>
      </c>
      <c r="Y970" s="5">
        <f t="shared" si="15"/>
        <v>90.425498577394961</v>
      </c>
      <c r="Z970" s="5">
        <f>'90.1 Data-IP'!Z970/$D970</f>
        <v>101.90335755956086</v>
      </c>
      <c r="AA970" s="5">
        <f>'90.1 Data-IP'!AA970/$D970</f>
        <v>56.789363910360102</v>
      </c>
      <c r="AB970" s="5">
        <f>'90.1 Data-IP'!AB970/$D970</f>
        <v>158.69272146992094</v>
      </c>
    </row>
    <row r="971" spans="1:28" x14ac:dyDescent="0.25">
      <c r="A971" s="95">
        <v>2013</v>
      </c>
      <c r="B971" s="95" t="s">
        <v>63</v>
      </c>
      <c r="C971" s="101" t="s">
        <v>10</v>
      </c>
      <c r="D971" s="5">
        <f>'90.1 Data-SI'!D971*Convert!$B$1</f>
        <v>40946.022865372172</v>
      </c>
      <c r="E971" s="5">
        <f>'90.1 Data-IP'!E971/$D971</f>
        <v>2.753218880332867</v>
      </c>
      <c r="F971" s="5">
        <f>'90.1 Data-IP'!F971/$D971</f>
        <v>8.2091940787056341</v>
      </c>
      <c r="G971" s="5">
        <f>'90.1 Data-IP'!G971/$D971</f>
        <v>48.029942718946273</v>
      </c>
      <c r="H971" s="5">
        <f>'90.1 Data-IP'!H971/$D971</f>
        <v>11.581389525879773</v>
      </c>
      <c r="I971" s="5">
        <f>'90.1 Data-IP'!I971/$D971</f>
        <v>2.6009052748797798</v>
      </c>
      <c r="J971" s="5">
        <f>'90.1 Data-IP'!J971/$D971</f>
        <v>42.346885990255153</v>
      </c>
      <c r="K971" s="5">
        <f>'90.1 Data-IP'!K971/$D971</f>
        <v>4.3603820454708453</v>
      </c>
      <c r="L971" s="5">
        <f>'90.1 Data-IP'!L971/$D971</f>
        <v>0</v>
      </c>
      <c r="M971" s="5">
        <f>'90.1 Data-IP'!M971/$D971</f>
        <v>9.438582465576987</v>
      </c>
      <c r="N971" s="5">
        <f>'90.1 Data-IP'!N971/$D971</f>
        <v>7.2916087716903749E-2</v>
      </c>
      <c r="O971" s="5">
        <f>'90.1 Data-IP'!O971/$D971</f>
        <v>5.2648887526257696E-3</v>
      </c>
      <c r="P971" s="5">
        <f>'90.1 Data-IP'!P971/$D971</f>
        <v>6.7651198964277987E-2</v>
      </c>
      <c r="Q971" s="5">
        <f>'90.1 Data-IP'!Q971/$D971</f>
        <v>0</v>
      </c>
      <c r="R971" s="5">
        <f>'90.1 Data-IP'!R971/$D971</f>
        <v>0</v>
      </c>
      <c r="S971" s="5">
        <f>'90.1 Data-IP'!S971/$D971</f>
        <v>0.69930000315163887</v>
      </c>
      <c r="T971" s="5">
        <f>'90.1 Data-IP'!T971/$D971</f>
        <v>0</v>
      </c>
      <c r="U971" s="5">
        <f>'90.1 Data-IP'!U971/$D971</f>
        <v>5.4856045927466193</v>
      </c>
      <c r="V971" s="5">
        <f>'90.1 Data-IP'!V971/$D971</f>
        <v>0</v>
      </c>
      <c r="W971" s="5">
        <f>'90.1 Data-IP'!W971/$D971</f>
        <v>60.988695266972044</v>
      </c>
      <c r="X971" s="5">
        <f>'90.1 Data-IP'!X971/$D971</f>
        <v>8.2091940787056341</v>
      </c>
      <c r="Y971" s="5">
        <f t="shared" si="15"/>
        <v>69.19788934567768</v>
      </c>
      <c r="Z971" s="5">
        <f>'90.1 Data-IP'!Z971/$D971</f>
        <v>117.52314094673937</v>
      </c>
      <c r="AA971" s="5">
        <f>'90.1 Data-IP'!AA971/$D971</f>
        <v>18.055412196566646</v>
      </c>
      <c r="AB971" s="5">
        <f>'90.1 Data-IP'!AB971/$D971</f>
        <v>135.57855314330601</v>
      </c>
    </row>
    <row r="972" spans="1:28" x14ac:dyDescent="0.25">
      <c r="A972" s="95">
        <v>2013</v>
      </c>
      <c r="B972" s="95" t="s">
        <v>63</v>
      </c>
      <c r="C972" s="101" t="s">
        <v>6</v>
      </c>
      <c r="D972" s="5">
        <f>'90.1 Data-SI'!D972*Convert!$B$1</f>
        <v>40946.022865372172</v>
      </c>
      <c r="E972" s="5">
        <f>'90.1 Data-IP'!E972/$D972</f>
        <v>3.5094628757967552</v>
      </c>
      <c r="F972" s="5">
        <f>'90.1 Data-IP'!F972/$D972</f>
        <v>8.6293296317411272</v>
      </c>
      <c r="G972" s="5">
        <f>'90.1 Data-IP'!G972/$D972</f>
        <v>44.093862860094745</v>
      </c>
      <c r="H972" s="5">
        <f>'90.1 Data-IP'!H972/$D972</f>
        <v>11.613333716689084</v>
      </c>
      <c r="I972" s="5">
        <f>'90.1 Data-IP'!I972/$D972</f>
        <v>2.6004423155926881</v>
      </c>
      <c r="J972" s="5">
        <f>'90.1 Data-IP'!J972/$D972</f>
        <v>42.346885990255153</v>
      </c>
      <c r="K972" s="5">
        <f>'90.1 Data-IP'!K972/$D972</f>
        <v>4.3603820454708453</v>
      </c>
      <c r="L972" s="5">
        <f>'90.1 Data-IP'!L972/$D972</f>
        <v>0</v>
      </c>
      <c r="M972" s="5">
        <f>'90.1 Data-IP'!M972/$D972</f>
        <v>9.1010851452873176</v>
      </c>
      <c r="N972" s="5">
        <f>'90.1 Data-IP'!N972/$D972</f>
        <v>7.4999404508815301E-2</v>
      </c>
      <c r="O972" s="5">
        <f>'90.1 Data-IP'!O972/$D972</f>
        <v>5.2648887526257696E-3</v>
      </c>
      <c r="P972" s="5">
        <f>'90.1 Data-IP'!P972/$D972</f>
        <v>6.9734515756189538E-2</v>
      </c>
      <c r="Q972" s="5">
        <f>'90.1 Data-IP'!Q972/$D972</f>
        <v>0</v>
      </c>
      <c r="R972" s="5">
        <f>'90.1 Data-IP'!R972/$D972</f>
        <v>1.1573982177286311E-2</v>
      </c>
      <c r="S972" s="5">
        <f>'90.1 Data-IP'!S972/$D972</f>
        <v>0</v>
      </c>
      <c r="T972" s="5">
        <f>'90.1 Data-IP'!T972/$D972</f>
        <v>0</v>
      </c>
      <c r="U972" s="5">
        <f>'90.1 Data-IP'!U972/$D972</f>
        <v>5.4856045927466193</v>
      </c>
      <c r="V972" s="5">
        <f>'90.1 Data-IP'!V972/$D972</f>
        <v>0</v>
      </c>
      <c r="W972" s="5">
        <f>'90.1 Data-IP'!W972/$D972</f>
        <v>56.785719379112287</v>
      </c>
      <c r="X972" s="5">
        <f>'90.1 Data-IP'!X972/$D972</f>
        <v>8.6293296317411272</v>
      </c>
      <c r="Y972" s="5">
        <f t="shared" si="15"/>
        <v>65.415049010853409</v>
      </c>
      <c r="Z972" s="5">
        <f>'90.1 Data-IP'!Z972/$D972</f>
        <v>113.35187777004539</v>
      </c>
      <c r="AA972" s="5">
        <f>'90.1 Data-IP'!AA972/$D972</f>
        <v>18.47531626995859</v>
      </c>
      <c r="AB972" s="5">
        <f>'90.1 Data-IP'!AB972/$D972</f>
        <v>131.82719404000397</v>
      </c>
    </row>
    <row r="973" spans="1:28" x14ac:dyDescent="0.25">
      <c r="A973" s="95">
        <v>2013</v>
      </c>
      <c r="B973" s="95" t="s">
        <v>63</v>
      </c>
      <c r="C973" s="101" t="s">
        <v>11</v>
      </c>
      <c r="D973" s="5">
        <f>'90.1 Data-SI'!D973*Convert!$B$1</f>
        <v>40946.022865372172</v>
      </c>
      <c r="E973" s="5">
        <f>'90.1 Data-IP'!E973/$D973</f>
        <v>3.2083078595437651</v>
      </c>
      <c r="F973" s="5">
        <f>'90.1 Data-IP'!F973/$D973</f>
        <v>8.3288690544187745</v>
      </c>
      <c r="G973" s="5">
        <f>'90.1 Data-IP'!G973/$D973</f>
        <v>36.011751105695716</v>
      </c>
      <c r="H973" s="5">
        <f>'90.1 Data-IP'!H973/$D973</f>
        <v>11.668425871852966</v>
      </c>
      <c r="I973" s="5">
        <f>'90.1 Data-IP'!I973/$D973</f>
        <v>2.6009052748797798</v>
      </c>
      <c r="J973" s="5">
        <f>'90.1 Data-IP'!J973/$D973</f>
        <v>42.346885990255153</v>
      </c>
      <c r="K973" s="5">
        <f>'90.1 Data-IP'!K973/$D973</f>
        <v>4.3603820454708453</v>
      </c>
      <c r="L973" s="5">
        <f>'90.1 Data-IP'!L973/$D973</f>
        <v>0</v>
      </c>
      <c r="M973" s="5">
        <f>'90.1 Data-IP'!M973/$D973</f>
        <v>8.878633207839874</v>
      </c>
      <c r="N973" s="5">
        <f>'90.1 Data-IP'!N973/$D973</f>
        <v>7.8703078805546903E-2</v>
      </c>
      <c r="O973" s="5">
        <f>'90.1 Data-IP'!O973/$D973</f>
        <v>5.2648887526257696E-3</v>
      </c>
      <c r="P973" s="5">
        <f>'90.1 Data-IP'!P973/$D973</f>
        <v>7.343819005292114E-2</v>
      </c>
      <c r="Q973" s="5">
        <f>'90.1 Data-IP'!Q973/$D973</f>
        <v>0</v>
      </c>
      <c r="R973" s="5">
        <f>'90.1 Data-IP'!R973/$D973</f>
        <v>0</v>
      </c>
      <c r="S973" s="5">
        <f>'90.1 Data-IP'!S973/$D973</f>
        <v>0.69930000315163887</v>
      </c>
      <c r="T973" s="5">
        <f>'90.1 Data-IP'!T973/$D973</f>
        <v>0</v>
      </c>
      <c r="U973" s="5">
        <f>'90.1 Data-IP'!U973/$D973</f>
        <v>5.4856045927466193</v>
      </c>
      <c r="V973" s="5">
        <f>'90.1 Data-IP'!V973/$D973</f>
        <v>0</v>
      </c>
      <c r="W973" s="5">
        <f>'90.1 Data-IP'!W973/$D973</f>
        <v>48.871430366283917</v>
      </c>
      <c r="X973" s="5">
        <f>'90.1 Data-IP'!X973/$D973</f>
        <v>8.3288690544187745</v>
      </c>
      <c r="Y973" s="5">
        <f t="shared" si="15"/>
        <v>57.200299420702692</v>
      </c>
      <c r="Z973" s="5">
        <f>'90.1 Data-IP'!Z973/$D973</f>
        <v>105.49244943273735</v>
      </c>
      <c r="AA973" s="5">
        <f>'90.1 Data-IP'!AA973/$D973</f>
        <v>18.175087172279785</v>
      </c>
      <c r="AB973" s="5">
        <f>'90.1 Data-IP'!AB973/$D973</f>
        <v>123.66753660501713</v>
      </c>
    </row>
    <row r="974" spans="1:28" x14ac:dyDescent="0.25">
      <c r="A974" s="95">
        <v>2013</v>
      </c>
      <c r="B974" s="95" t="s">
        <v>63</v>
      </c>
      <c r="C974" s="101" t="s">
        <v>13</v>
      </c>
      <c r="D974" s="5">
        <f>'90.1 Data-SI'!D974*Convert!$B$1</f>
        <v>40946.022865372172</v>
      </c>
      <c r="E974" s="5">
        <f>'90.1 Data-IP'!E974/$D974</f>
        <v>3.6522858158644684</v>
      </c>
      <c r="F974" s="5">
        <f>'90.1 Data-IP'!F974/$D974</f>
        <v>8.0425287353527111</v>
      </c>
      <c r="G974" s="5">
        <f>'90.1 Data-IP'!G974/$D974</f>
        <v>37.802246148521903</v>
      </c>
      <c r="H974" s="5">
        <f>'90.1 Data-IP'!H974/$D974</f>
        <v>11.658703726824047</v>
      </c>
      <c r="I974" s="5">
        <f>'90.1 Data-IP'!I974/$D974</f>
        <v>2.5969701209395022</v>
      </c>
      <c r="J974" s="5">
        <f>'90.1 Data-IP'!J974/$D974</f>
        <v>42.346885990255153</v>
      </c>
      <c r="K974" s="5">
        <f>'90.1 Data-IP'!K974/$D974</f>
        <v>4.3603820454708453</v>
      </c>
      <c r="L974" s="5">
        <f>'90.1 Data-IP'!L974/$D974</f>
        <v>0</v>
      </c>
      <c r="M974" s="5">
        <f>'90.1 Data-IP'!M974/$D974</f>
        <v>8.8068745183406971</v>
      </c>
      <c r="N974" s="5">
        <f>'90.1 Data-IP'!N974/$D974</f>
        <v>6.4582820549257611E-2</v>
      </c>
      <c r="O974" s="5">
        <f>'90.1 Data-IP'!O974/$D974</f>
        <v>5.2648887526257696E-3</v>
      </c>
      <c r="P974" s="5">
        <f>'90.1 Data-IP'!P974/$D974</f>
        <v>5.9317931796631848E-2</v>
      </c>
      <c r="Q974" s="5">
        <f>'90.1 Data-IP'!Q974/$D974</f>
        <v>0</v>
      </c>
      <c r="R974" s="5">
        <f>'90.1 Data-IP'!R974/$D974</f>
        <v>2.4768321859392702E-2</v>
      </c>
      <c r="S974" s="5">
        <f>'90.1 Data-IP'!S974/$D974</f>
        <v>0</v>
      </c>
      <c r="T974" s="5">
        <f>'90.1 Data-IP'!T974/$D974</f>
        <v>0</v>
      </c>
      <c r="U974" s="5">
        <f>'90.1 Data-IP'!U974/$D974</f>
        <v>5.4856045927466193</v>
      </c>
      <c r="V974" s="5">
        <f>'90.1 Data-IP'!V974/$D974</f>
        <v>0</v>
      </c>
      <c r="W974" s="5">
        <f>'90.1 Data-IP'!W974/$D974</f>
        <v>50.345492736383093</v>
      </c>
      <c r="X974" s="5">
        <f>'90.1 Data-IP'!X974/$D974</f>
        <v>8.0425287353527111</v>
      </c>
      <c r="Y974" s="5">
        <f t="shared" si="15"/>
        <v>58.388021471735804</v>
      </c>
      <c r="Z974" s="5">
        <f>'90.1 Data-IP'!Z974/$D974</f>
        <v>106.95331746315441</v>
      </c>
      <c r="AA974" s="5">
        <f>'90.1 Data-IP'!AA974/$D974</f>
        <v>17.888746853213718</v>
      </c>
      <c r="AB974" s="5">
        <f>'90.1 Data-IP'!AB974/$D974</f>
        <v>124.84206431636812</v>
      </c>
    </row>
    <row r="975" spans="1:28" x14ac:dyDescent="0.25">
      <c r="A975" s="95">
        <v>2013</v>
      </c>
      <c r="B975" s="95" t="s">
        <v>63</v>
      </c>
      <c r="C975" s="101" t="s">
        <v>19</v>
      </c>
      <c r="D975" s="5">
        <f>'90.1 Data-SI'!D975*Convert!$B$1</f>
        <v>40946.022865372172</v>
      </c>
      <c r="E975" s="5">
        <f>'90.1 Data-IP'!E975/$D975</f>
        <v>5.3874572238832323</v>
      </c>
      <c r="F975" s="5">
        <f>'90.1 Data-IP'!F975/$D975</f>
        <v>8.6003946762979115</v>
      </c>
      <c r="G975" s="5">
        <f>'90.1 Data-IP'!G975/$D975</f>
        <v>31.8666451287224</v>
      </c>
      <c r="H975" s="5">
        <f>'90.1 Data-IP'!H975/$D975</f>
        <v>11.677685057594797</v>
      </c>
      <c r="I975" s="5">
        <f>'90.1 Data-IP'!I975/$D975</f>
        <v>2.5960442023653192</v>
      </c>
      <c r="J975" s="5">
        <f>'90.1 Data-IP'!J975/$D975</f>
        <v>42.346885990255153</v>
      </c>
      <c r="K975" s="5">
        <f>'90.1 Data-IP'!K975/$D975</f>
        <v>4.3603820454708453</v>
      </c>
      <c r="L975" s="5">
        <f>'90.1 Data-IP'!L975/$D975</f>
        <v>0</v>
      </c>
      <c r="M975" s="5">
        <f>'90.1 Data-IP'!M975/$D975</f>
        <v>8.457108776943107</v>
      </c>
      <c r="N975" s="5">
        <f>'90.1 Data-IP'!N975/$D975</f>
        <v>7.0832770924992225E-2</v>
      </c>
      <c r="O975" s="5">
        <f>'90.1 Data-IP'!O975/$D975</f>
        <v>5.2648887526257696E-3</v>
      </c>
      <c r="P975" s="5">
        <f>'90.1 Data-IP'!P975/$D975</f>
        <v>6.5567882172366462E-2</v>
      </c>
      <c r="Q975" s="5">
        <f>'90.1 Data-IP'!Q975/$D975</f>
        <v>0</v>
      </c>
      <c r="R975" s="5">
        <f>'90.1 Data-IP'!R975/$D975</f>
        <v>0.46689444103172983</v>
      </c>
      <c r="S975" s="5">
        <f>'90.1 Data-IP'!S975/$D975</f>
        <v>0.56920844347894073</v>
      </c>
      <c r="T975" s="5">
        <f>'90.1 Data-IP'!T975/$D975</f>
        <v>0</v>
      </c>
      <c r="U975" s="5">
        <f>'90.1 Data-IP'!U975/$D975</f>
        <v>5.4856045927466193</v>
      </c>
      <c r="V975" s="5">
        <f>'90.1 Data-IP'!V975/$D975</f>
        <v>0</v>
      </c>
      <c r="W975" s="5">
        <f>'90.1 Data-IP'!W975/$D975</f>
        <v>46.812881896231779</v>
      </c>
      <c r="X975" s="5">
        <f>'90.1 Data-IP'!X975/$D975</f>
        <v>8.6003946762979115</v>
      </c>
      <c r="Y975" s="5">
        <f t="shared" si="15"/>
        <v>55.413276572529689</v>
      </c>
      <c r="Z975" s="5">
        <f>'90.1 Data-IP'!Z975/$D975</f>
        <v>103.43876203519967</v>
      </c>
      <c r="AA975" s="5">
        <f>'90.1 Data-IP'!AA975/$D975</f>
        <v>18.44661279415892</v>
      </c>
      <c r="AB975" s="5">
        <f>'90.1 Data-IP'!AB975/$D975</f>
        <v>121.8853748293586</v>
      </c>
    </row>
    <row r="976" spans="1:28" x14ac:dyDescent="0.25">
      <c r="A976" s="95">
        <v>2013</v>
      </c>
      <c r="B976" s="95" t="s">
        <v>63</v>
      </c>
      <c r="C976" s="101" t="s">
        <v>20</v>
      </c>
      <c r="D976" s="5">
        <f>'90.1 Data-SI'!D976*Convert!$B$1</f>
        <v>40946.022865372172</v>
      </c>
      <c r="E976" s="5">
        <f>'90.1 Data-IP'!E976/$D976</f>
        <v>3.5842308006620254</v>
      </c>
      <c r="F976" s="5">
        <f>'90.1 Data-IP'!F976/$D976</f>
        <v>7.2136001318154666</v>
      </c>
      <c r="G976" s="5">
        <f>'90.1 Data-IP'!G976/$D976</f>
        <v>23.430600999341955</v>
      </c>
      <c r="H976" s="5">
        <f>'90.1 Data-IP'!H976/$D976</f>
        <v>11.720045832363663</v>
      </c>
      <c r="I976" s="5">
        <f>'90.1 Data-IP'!I976/$D976</f>
        <v>2.5981275191572308</v>
      </c>
      <c r="J976" s="5">
        <f>'90.1 Data-IP'!J976/$D976</f>
        <v>42.346885990255153</v>
      </c>
      <c r="K976" s="5">
        <f>'90.1 Data-IP'!K976/$D976</f>
        <v>4.3603820454708453</v>
      </c>
      <c r="L976" s="5">
        <f>'90.1 Data-IP'!L976/$D976</f>
        <v>0</v>
      </c>
      <c r="M976" s="5">
        <f>'90.1 Data-IP'!M976/$D976</f>
        <v>8.8640499902964933</v>
      </c>
      <c r="N976" s="5">
        <f>'90.1 Data-IP'!N976/$D976</f>
        <v>6.2499503757346087E-2</v>
      </c>
      <c r="O976" s="5">
        <f>'90.1 Data-IP'!O976/$D976</f>
        <v>5.2648887526257696E-3</v>
      </c>
      <c r="P976" s="5">
        <f>'90.1 Data-IP'!P976/$D976</f>
        <v>5.7234615004720324E-2</v>
      </c>
      <c r="Q976" s="5">
        <f>'90.1 Data-IP'!Q976/$D976</f>
        <v>0</v>
      </c>
      <c r="R976" s="5">
        <f>'90.1 Data-IP'!R976/$D976</f>
        <v>3.8566823411153446</v>
      </c>
      <c r="S976" s="5">
        <f>'90.1 Data-IP'!S976/$D976</f>
        <v>0</v>
      </c>
      <c r="T976" s="5">
        <f>'90.1 Data-IP'!T976/$D976</f>
        <v>0</v>
      </c>
      <c r="U976" s="5">
        <f>'90.1 Data-IP'!U976/$D976</f>
        <v>5.48884530775626</v>
      </c>
      <c r="V976" s="5">
        <f>'90.1 Data-IP'!V976/$D976</f>
        <v>0</v>
      </c>
      <c r="W976" s="5">
        <f>'90.1 Data-IP'!W976/$D976</f>
        <v>39.792798746420537</v>
      </c>
      <c r="X976" s="5">
        <f>'90.1 Data-IP'!X976/$D976</f>
        <v>7.2136001318154666</v>
      </c>
      <c r="Y976" s="5">
        <f t="shared" si="15"/>
        <v>47.006398878236006</v>
      </c>
      <c r="Z976" s="5">
        <f>'90.1 Data-IP'!Z976/$D976</f>
        <v>96.463122976949208</v>
      </c>
      <c r="AA976" s="5">
        <f>'90.1 Data-IP'!AA976/$D976</f>
        <v>17.063058964686117</v>
      </c>
      <c r="AB976" s="5">
        <f>'90.1 Data-IP'!AB976/$D976</f>
        <v>113.52618194163533</v>
      </c>
    </row>
    <row r="977" spans="1:28" x14ac:dyDescent="0.25">
      <c r="A977" s="95">
        <v>2013</v>
      </c>
      <c r="B977" s="95" t="s">
        <v>63</v>
      </c>
      <c r="C977" s="101" t="s">
        <v>3</v>
      </c>
      <c r="D977" s="5">
        <f>'90.1 Data-SI'!D977*Convert!$B$1</f>
        <v>40946.022865372172</v>
      </c>
      <c r="E977" s="5">
        <f>'90.1 Data-IP'!E977/$D977</f>
        <v>7.6314208884155024</v>
      </c>
      <c r="F977" s="5">
        <f>'90.1 Data-IP'!F977/$D977</f>
        <v>9.5962201028316265</v>
      </c>
      <c r="G977" s="5">
        <f>'90.1 Data-IP'!G977/$D977</f>
        <v>20.713029984115124</v>
      </c>
      <c r="H977" s="5">
        <f>'90.1 Data-IP'!H977/$D977</f>
        <v>11.69574046979136</v>
      </c>
      <c r="I977" s="5">
        <f>'90.1 Data-IP'!I977/$D977</f>
        <v>2.5976645598701396</v>
      </c>
      <c r="J977" s="5">
        <f>'90.1 Data-IP'!J977/$D977</f>
        <v>42.346885990255153</v>
      </c>
      <c r="K977" s="5">
        <f>'90.1 Data-IP'!K977/$D977</f>
        <v>4.3603820454708453</v>
      </c>
      <c r="L977" s="5">
        <f>'90.1 Data-IP'!L977/$D977</f>
        <v>0</v>
      </c>
      <c r="M977" s="5">
        <f>'90.1 Data-IP'!M977/$D977</f>
        <v>8.5869688569722573</v>
      </c>
      <c r="N977" s="5">
        <f>'90.1 Data-IP'!N977/$D977</f>
        <v>7.8240119518455456E-2</v>
      </c>
      <c r="O977" s="5">
        <f>'90.1 Data-IP'!O977/$D977</f>
        <v>5.2648887526257696E-3</v>
      </c>
      <c r="P977" s="5">
        <f>'90.1 Data-IP'!P977/$D977</f>
        <v>7.2975230765829679E-2</v>
      </c>
      <c r="Q977" s="5">
        <f>'90.1 Data-IP'!Q977/$D977</f>
        <v>0</v>
      </c>
      <c r="R977" s="5">
        <f>'90.1 Data-IP'!R977/$D977</f>
        <v>2.1759086493298265</v>
      </c>
      <c r="S977" s="5">
        <f>'90.1 Data-IP'!S977/$D977</f>
        <v>0.4553204588544435</v>
      </c>
      <c r="T977" s="5">
        <f>'90.1 Data-IP'!T977/$D977</f>
        <v>0</v>
      </c>
      <c r="U977" s="5">
        <f>'90.1 Data-IP'!U977/$D977</f>
        <v>5.5647706308392584</v>
      </c>
      <c r="V977" s="5">
        <f>'90.1 Data-IP'!V977/$D977</f>
        <v>0</v>
      </c>
      <c r="W977" s="5">
        <f>'90.1 Data-IP'!W977/$D977</f>
        <v>39.635624068452984</v>
      </c>
      <c r="X977" s="5">
        <f>'90.1 Data-IP'!X977/$D977</f>
        <v>9.5962201028316265</v>
      </c>
      <c r="Y977" s="5">
        <f t="shared" si="15"/>
        <v>49.231844171284607</v>
      </c>
      <c r="Z977" s="5">
        <f>'90.1 Data-IP'!Z977/$D977</f>
        <v>96.280948497478718</v>
      </c>
      <c r="AA977" s="5">
        <f>'90.1 Data-IP'!AA977/$D977</f>
        <v>19.521604258785274</v>
      </c>
      <c r="AB977" s="5">
        <f>'90.1 Data-IP'!AB977/$D977</f>
        <v>115.80255275626399</v>
      </c>
    </row>
    <row r="978" spans="1:28" x14ac:dyDescent="0.25">
      <c r="A978" s="95">
        <v>2013</v>
      </c>
      <c r="B978" s="95" t="s">
        <v>63</v>
      </c>
      <c r="C978" s="101" t="s">
        <v>7</v>
      </c>
      <c r="D978" s="5">
        <f>'90.1 Data-SI'!D978*Convert!$B$1</f>
        <v>40946.022865372172</v>
      </c>
      <c r="E978" s="5">
        <f>'90.1 Data-IP'!E978/$D978</f>
        <v>3.4578429152860579</v>
      </c>
      <c r="F978" s="5">
        <f>'90.1 Data-IP'!F978/$D978</f>
        <v>7.8668356859015054</v>
      </c>
      <c r="G978" s="5">
        <f>'90.1 Data-IP'!G978/$D978</f>
        <v>17.760507130689387</v>
      </c>
      <c r="H978" s="5">
        <f>'90.1 Data-IP'!H978/$D978</f>
        <v>11.698981184801001</v>
      </c>
      <c r="I978" s="5">
        <f>'90.1 Data-IP'!I978/$D978</f>
        <v>2.5974330802265939</v>
      </c>
      <c r="J978" s="5">
        <f>'90.1 Data-IP'!J978/$D978</f>
        <v>42.346885990255153</v>
      </c>
      <c r="K978" s="5">
        <f>'90.1 Data-IP'!K978/$D978</f>
        <v>4.3603820454708453</v>
      </c>
      <c r="L978" s="5">
        <f>'90.1 Data-IP'!L978/$D978</f>
        <v>0</v>
      </c>
      <c r="M978" s="5">
        <f>'90.1 Data-IP'!M978/$D978</f>
        <v>8.7860413504215824</v>
      </c>
      <c r="N978" s="5">
        <f>'90.1 Data-IP'!N978/$D978</f>
        <v>6.5045779836349057E-2</v>
      </c>
      <c r="O978" s="5">
        <f>'90.1 Data-IP'!O978/$D978</f>
        <v>5.2648887526257696E-3</v>
      </c>
      <c r="P978" s="5">
        <f>'90.1 Data-IP'!P978/$D978</f>
        <v>5.9780891083723295E-2</v>
      </c>
      <c r="Q978" s="5">
        <f>'90.1 Data-IP'!Q978/$D978</f>
        <v>0</v>
      </c>
      <c r="R978" s="5">
        <f>'90.1 Data-IP'!R978/$D978</f>
        <v>3.311316300921614</v>
      </c>
      <c r="S978" s="5">
        <f>'90.1 Data-IP'!S978/$D978</f>
        <v>0</v>
      </c>
      <c r="T978" s="5">
        <f>'90.1 Data-IP'!T978/$D978</f>
        <v>0</v>
      </c>
      <c r="U978" s="5">
        <f>'90.1 Data-IP'!U978/$D978</f>
        <v>5.5360671550395875</v>
      </c>
      <c r="V978" s="5">
        <f>'90.1 Data-IP'!V978/$D978</f>
        <v>0</v>
      </c>
      <c r="W978" s="5">
        <f>'90.1 Data-IP'!W978/$D978</f>
        <v>33.375488588402369</v>
      </c>
      <c r="X978" s="5">
        <f>'90.1 Data-IP'!X978/$D978</f>
        <v>7.8668356859015054</v>
      </c>
      <c r="Y978" s="5">
        <f t="shared" si="15"/>
        <v>41.242324274303876</v>
      </c>
      <c r="Z978" s="5">
        <f>'90.1 Data-IP'!Z978/$D978</f>
        <v>90.024285212081296</v>
      </c>
      <c r="AA978" s="5">
        <f>'90.1 Data-IP'!AA978/$D978</f>
        <v>17.763516366055484</v>
      </c>
      <c r="AB978" s="5">
        <f>'90.1 Data-IP'!AB978/$D978</f>
        <v>107.78780157813678</v>
      </c>
    </row>
    <row r="979" spans="1:28" x14ac:dyDescent="0.25">
      <c r="A979" s="95">
        <v>2013</v>
      </c>
      <c r="B979" s="95" t="s">
        <v>63</v>
      </c>
      <c r="C979" s="101" t="s">
        <v>17</v>
      </c>
      <c r="D979" s="5">
        <f>'90.1 Data-SI'!D979*Convert!$B$1</f>
        <v>40946.022865372172</v>
      </c>
      <c r="E979" s="5">
        <f>'90.1 Data-IP'!E979/$D979</f>
        <v>3.5402496683883364</v>
      </c>
      <c r="F979" s="5">
        <f>'90.1 Data-IP'!F979/$D979</f>
        <v>9.1485384722141916</v>
      </c>
      <c r="G979" s="5">
        <f>'90.1 Data-IP'!G979/$D979</f>
        <v>16.131353399414568</v>
      </c>
      <c r="H979" s="5">
        <f>'90.1 Data-IP'!H979/$D979</f>
        <v>11.691342356563993</v>
      </c>
      <c r="I979" s="5">
        <f>'90.1 Data-IP'!I979/$D979</f>
        <v>2.6015997138104168</v>
      </c>
      <c r="J979" s="5">
        <f>'90.1 Data-IP'!J979/$D979</f>
        <v>42.346885990255153</v>
      </c>
      <c r="K979" s="5">
        <f>'90.1 Data-IP'!K979/$D979</f>
        <v>4.3603820454708453</v>
      </c>
      <c r="L979" s="5">
        <f>'90.1 Data-IP'!L979/$D979</f>
        <v>0</v>
      </c>
      <c r="M979" s="5">
        <f>'90.1 Data-IP'!M979/$D979</f>
        <v>8.2730824603242539</v>
      </c>
      <c r="N979" s="5">
        <f>'90.1 Data-IP'!N979/$D979</f>
        <v>7.6388282370089641E-2</v>
      </c>
      <c r="O979" s="5">
        <f>'90.1 Data-IP'!O979/$D979</f>
        <v>5.2648887526257696E-3</v>
      </c>
      <c r="P979" s="5">
        <f>'90.1 Data-IP'!P979/$D979</f>
        <v>7.1123393617463879E-2</v>
      </c>
      <c r="Q979" s="5">
        <f>'90.1 Data-IP'!Q979/$D979</f>
        <v>0</v>
      </c>
      <c r="R979" s="5">
        <f>'90.1 Data-IP'!R979/$D979</f>
        <v>0.848835852882178</v>
      </c>
      <c r="S979" s="5">
        <f>'90.1 Data-IP'!S979/$D979</f>
        <v>0</v>
      </c>
      <c r="T979" s="5">
        <f>'90.1 Data-IP'!T979/$D979</f>
        <v>0</v>
      </c>
      <c r="U979" s="5">
        <f>'90.1 Data-IP'!U979/$D979</f>
        <v>5.5126877110414689</v>
      </c>
      <c r="V979" s="5">
        <f>'90.1 Data-IP'!V979/$D979</f>
        <v>0</v>
      </c>
      <c r="W979" s="5">
        <f>'90.1 Data-IP'!W979/$D979</f>
        <v>28.8646447746268</v>
      </c>
      <c r="X979" s="5">
        <f>'90.1 Data-IP'!X979/$D979</f>
        <v>9.1485384722141916</v>
      </c>
      <c r="Y979" s="5">
        <f t="shared" si="15"/>
        <v>38.013183246840995</v>
      </c>
      <c r="Z979" s="5">
        <f>'90.1 Data-IP'!Z979/$D979</f>
        <v>85.509737724008986</v>
      </c>
      <c r="AA979" s="5">
        <f>'90.1 Data-IP'!AA979/$D979</f>
        <v>19.021839708370052</v>
      </c>
      <c r="AB979" s="5">
        <f>'90.1 Data-IP'!AB979/$D979</f>
        <v>104.53157743237902</v>
      </c>
    </row>
    <row r="980" spans="1:28" x14ac:dyDescent="0.25">
      <c r="A980" s="95">
        <v>2013</v>
      </c>
      <c r="B980" s="95" t="s">
        <v>63</v>
      </c>
      <c r="C980" s="101" t="s">
        <v>14</v>
      </c>
      <c r="D980" s="5">
        <f>'90.1 Data-SI'!D980*Convert!$B$1</f>
        <v>40946.022865372172</v>
      </c>
      <c r="E980" s="5">
        <f>'90.1 Data-IP'!E980/$D980</f>
        <v>4.8733409355681738</v>
      </c>
      <c r="F980" s="5">
        <f>'90.1 Data-IP'!F980/$D980</f>
        <v>12.222588138501434</v>
      </c>
      <c r="G980" s="5">
        <f>'90.1 Data-IP'!G980/$D980</f>
        <v>15.07279698947996</v>
      </c>
      <c r="H980" s="5">
        <f>'90.1 Data-IP'!H980/$D980</f>
        <v>11.590417231978057</v>
      </c>
      <c r="I980" s="5">
        <f>'90.1 Data-IP'!I980/$D980</f>
        <v>2.602062673097508</v>
      </c>
      <c r="J980" s="5">
        <f>'90.1 Data-IP'!J980/$D980</f>
        <v>42.346885990255153</v>
      </c>
      <c r="K980" s="5">
        <f>'90.1 Data-IP'!K980/$D980</f>
        <v>4.3603820454708453</v>
      </c>
      <c r="L980" s="5">
        <f>'90.1 Data-IP'!L980/$D980</f>
        <v>0</v>
      </c>
      <c r="M980" s="5">
        <f>'90.1 Data-IP'!M980/$D980</f>
        <v>8.8904386696607052</v>
      </c>
      <c r="N980" s="5">
        <f>'90.1 Data-IP'!N980/$D980</f>
        <v>9.5138133497293484E-2</v>
      </c>
      <c r="O980" s="5">
        <f>'90.1 Data-IP'!O980/$D980</f>
        <v>5.2648887526257696E-3</v>
      </c>
      <c r="P980" s="5">
        <f>'90.1 Data-IP'!P980/$D980</f>
        <v>8.9873244744667707E-2</v>
      </c>
      <c r="Q980" s="5">
        <f>'90.1 Data-IP'!Q980/$D980</f>
        <v>0</v>
      </c>
      <c r="R980" s="5">
        <f>'90.1 Data-IP'!R980/$D980</f>
        <v>3.5444163019721597</v>
      </c>
      <c r="S980" s="5">
        <f>'90.1 Data-IP'!S980/$D980</f>
        <v>0.48749612930729941</v>
      </c>
      <c r="T980" s="5">
        <f>'90.1 Data-IP'!T980/$D980</f>
        <v>0</v>
      </c>
      <c r="U980" s="5">
        <f>'90.1 Data-IP'!U980/$D980</f>
        <v>5.6717142261573832</v>
      </c>
      <c r="V980" s="5">
        <f>'90.1 Data-IP'!V980/$D980</f>
        <v>0</v>
      </c>
      <c r="W980" s="5">
        <f>'90.1 Data-IP'!W980/$D980</f>
        <v>32.958362270732962</v>
      </c>
      <c r="X980" s="5">
        <f>'90.1 Data-IP'!X980/$D980</f>
        <v>12.222588138501434</v>
      </c>
      <c r="Y980" s="5">
        <f t="shared" si="15"/>
        <v>45.180950409234399</v>
      </c>
      <c r="Z980" s="5">
        <f>'90.1 Data-IP'!Z980/$D980</f>
        <v>89.503224534459861</v>
      </c>
      <c r="AA980" s="5">
        <f>'90.1 Data-IP'!AA980/$D980</f>
        <v>22.254915889773205</v>
      </c>
      <c r="AB980" s="5">
        <f>'90.1 Data-IP'!AB980/$D980</f>
        <v>111.75814042423306</v>
      </c>
    </row>
    <row r="981" spans="1:28" x14ac:dyDescent="0.25">
      <c r="A981" s="95">
        <v>2013</v>
      </c>
      <c r="B981" s="95" t="s">
        <v>63</v>
      </c>
      <c r="C981" s="101" t="s">
        <v>2</v>
      </c>
      <c r="D981" s="5">
        <f>'90.1 Data-SI'!D981*Convert!$B$1</f>
        <v>40946.022865372172</v>
      </c>
      <c r="E981" s="5">
        <f>'90.1 Data-IP'!E981/$D981</f>
        <v>3.1168734003432035</v>
      </c>
      <c r="F981" s="5">
        <f>'90.1 Data-IP'!F981/$D981</f>
        <v>8.817291102300258</v>
      </c>
      <c r="G981" s="5">
        <f>'90.1 Data-IP'!G981/$D981</f>
        <v>13.250357755844458</v>
      </c>
      <c r="H981" s="5">
        <f>'90.1 Data-IP'!H981/$D981</f>
        <v>11.596898661997336</v>
      </c>
      <c r="I981" s="5">
        <f>'90.1 Data-IP'!I981/$D981</f>
        <v>2.5965071616524109</v>
      </c>
      <c r="J981" s="5">
        <f>'90.1 Data-IP'!J981/$D981</f>
        <v>42.346885990255153</v>
      </c>
      <c r="K981" s="5">
        <f>'90.1 Data-IP'!K981/$D981</f>
        <v>4.3603820454708453</v>
      </c>
      <c r="L981" s="5">
        <f>'90.1 Data-IP'!L981/$D981</f>
        <v>0</v>
      </c>
      <c r="M981" s="5">
        <f>'90.1 Data-IP'!M981/$D981</f>
        <v>9.5228410558276284</v>
      </c>
      <c r="N981" s="5">
        <f>'90.1 Data-IP'!N981/$D981</f>
        <v>6.9443893063717857E-2</v>
      </c>
      <c r="O981" s="5">
        <f>'90.1 Data-IP'!O981/$D981</f>
        <v>5.2648887526257696E-3</v>
      </c>
      <c r="P981" s="5">
        <f>'90.1 Data-IP'!P981/$D981</f>
        <v>6.4179004311092094E-2</v>
      </c>
      <c r="Q981" s="5">
        <f>'90.1 Data-IP'!Q981/$D981</f>
        <v>0</v>
      </c>
      <c r="R981" s="5">
        <f>'90.1 Data-IP'!R981/$D981</f>
        <v>4.3527432172338356</v>
      </c>
      <c r="S981" s="5">
        <f>'90.1 Data-IP'!S981/$D981</f>
        <v>0</v>
      </c>
      <c r="T981" s="5">
        <f>'90.1 Data-IP'!T981/$D981</f>
        <v>0</v>
      </c>
      <c r="U981" s="5">
        <f>'90.1 Data-IP'!U981/$D981</f>
        <v>5.6339830442594296</v>
      </c>
      <c r="V981" s="5">
        <f>'90.1 Data-IP'!V981/$D981</f>
        <v>0</v>
      </c>
      <c r="W981" s="5">
        <f>'90.1 Data-IP'!W981/$D981</f>
        <v>30.30699443356022</v>
      </c>
      <c r="X981" s="5">
        <f>'90.1 Data-IP'!X981/$D981</f>
        <v>8.817291102300258</v>
      </c>
      <c r="Y981" s="5">
        <f t="shared" si="15"/>
        <v>39.12428553586048</v>
      </c>
      <c r="Z981" s="5">
        <f>'90.1 Data-IP'!Z981/$D981</f>
        <v>86.852782615861287</v>
      </c>
      <c r="AA981" s="5">
        <f>'90.1 Data-IP'!AA981/$D981</f>
        <v>18.811887671674075</v>
      </c>
      <c r="AB981" s="5">
        <f>'90.1 Data-IP'!AB981/$D981</f>
        <v>105.66467028753537</v>
      </c>
    </row>
    <row r="982" spans="1:28" x14ac:dyDescent="0.25">
      <c r="A982" s="95">
        <v>2013</v>
      </c>
      <c r="B982" s="95" t="s">
        <v>63</v>
      </c>
      <c r="C982" s="101" t="s">
        <v>18</v>
      </c>
      <c r="D982" s="5">
        <f>'90.1 Data-SI'!D982*Convert!$B$1</f>
        <v>40946.022865372172</v>
      </c>
      <c r="E982" s="5">
        <f>'90.1 Data-IP'!E982/$D982</f>
        <v>3.9835331857784024</v>
      </c>
      <c r="F982" s="5">
        <f>'90.1 Data-IP'!F982/$D982</f>
        <v>11.345743248750223</v>
      </c>
      <c r="G982" s="5">
        <f>'90.1 Data-IP'!G982/$D982</f>
        <v>8.9700676670404373</v>
      </c>
      <c r="H982" s="5">
        <f>'90.1 Data-IP'!H982/$D982</f>
        <v>11.646203826072577</v>
      </c>
      <c r="I982" s="5">
        <f>'90.1 Data-IP'!I982/$D982</f>
        <v>2.6013682341668711</v>
      </c>
      <c r="J982" s="5">
        <f>'90.1 Data-IP'!J982/$D982</f>
        <v>42.346885990255153</v>
      </c>
      <c r="K982" s="5">
        <f>'90.1 Data-IP'!K982/$D982</f>
        <v>4.3603820454708453</v>
      </c>
      <c r="L982" s="5">
        <f>'90.1 Data-IP'!L982/$D982</f>
        <v>0</v>
      </c>
      <c r="M982" s="5">
        <f>'90.1 Data-IP'!M982/$D982</f>
        <v>8.6920606151420188</v>
      </c>
      <c r="N982" s="5">
        <f>'90.1 Data-IP'!N982/$D982</f>
        <v>8.958262205219604E-2</v>
      </c>
      <c r="O982" s="5">
        <f>'90.1 Data-IP'!O982/$D982</f>
        <v>5.2648887526257696E-3</v>
      </c>
      <c r="P982" s="5">
        <f>'90.1 Data-IP'!P982/$D982</f>
        <v>8.4317733299570277E-2</v>
      </c>
      <c r="Q982" s="5">
        <f>'90.1 Data-IP'!Q982/$D982</f>
        <v>0</v>
      </c>
      <c r="R982" s="5">
        <f>'90.1 Data-IP'!R982/$D982</f>
        <v>1.1208244340484064</v>
      </c>
      <c r="S982" s="5">
        <f>'90.1 Data-IP'!S982/$D982</f>
        <v>0</v>
      </c>
      <c r="T982" s="5">
        <f>'90.1 Data-IP'!T982/$D982</f>
        <v>0</v>
      </c>
      <c r="U982" s="5">
        <f>'90.1 Data-IP'!U982/$D982</f>
        <v>5.7018065798183279</v>
      </c>
      <c r="V982" s="5">
        <f>'90.1 Data-IP'!V982/$D982</f>
        <v>0</v>
      </c>
      <c r="W982" s="5">
        <f>'90.1 Data-IP'!W982/$D982</f>
        <v>22.850803635308836</v>
      </c>
      <c r="X982" s="5">
        <f>'90.1 Data-IP'!X982/$D982</f>
        <v>11.345743248750223</v>
      </c>
      <c r="Y982" s="5">
        <f t="shared" si="15"/>
        <v>34.19654688405906</v>
      </c>
      <c r="Z982" s="5">
        <f>'90.1 Data-IP'!Z982/$D982</f>
        <v>79.450758054199611</v>
      </c>
      <c r="AA982" s="5">
        <f>'90.1 Data-IP'!AA982/$D982</f>
        <v>21.408163353682941</v>
      </c>
      <c r="AB982" s="5">
        <f>'90.1 Data-IP'!AB982/$D982</f>
        <v>100.85892140788255</v>
      </c>
    </row>
    <row r="983" spans="1:28" x14ac:dyDescent="0.25">
      <c r="A983" s="95">
        <v>2013</v>
      </c>
      <c r="B983" s="95" t="s">
        <v>63</v>
      </c>
      <c r="C983" s="101" t="s">
        <v>4</v>
      </c>
      <c r="D983" s="5">
        <f>'90.1 Data-SI'!D983*Convert!$B$1</f>
        <v>40946.022865372172</v>
      </c>
      <c r="E983" s="5">
        <f>'90.1 Data-IP'!E983/$D983</f>
        <v>5.5837519616100071</v>
      </c>
      <c r="F983" s="5">
        <f>'90.1 Data-IP'!F983/$D983</f>
        <v>15.470710496735066</v>
      </c>
      <c r="G983" s="5">
        <f>'90.1 Data-IP'!G983/$D983</f>
        <v>10.647369164172767</v>
      </c>
      <c r="H983" s="5">
        <f>'90.1 Data-IP'!H983/$D983</f>
        <v>11.605694888452074</v>
      </c>
      <c r="I983" s="5">
        <f>'90.1 Data-IP'!I983/$D983</f>
        <v>2.5981275191572308</v>
      </c>
      <c r="J983" s="5">
        <f>'90.1 Data-IP'!J983/$D983</f>
        <v>42.346885990255153</v>
      </c>
      <c r="K983" s="5">
        <f>'90.1 Data-IP'!K983/$D983</f>
        <v>4.3603820454708453</v>
      </c>
      <c r="L983" s="5">
        <f>'90.1 Data-IP'!L983/$D983</f>
        <v>0</v>
      </c>
      <c r="M983" s="5">
        <f>'90.1 Data-IP'!M983/$D983</f>
        <v>8.7325695527625218</v>
      </c>
      <c r="N983" s="5">
        <f>'90.1 Data-IP'!N983/$D983</f>
        <v>0.11111022890194858</v>
      </c>
      <c r="O983" s="5">
        <f>'90.1 Data-IP'!O983/$D983</f>
        <v>5.2648887526257696E-3</v>
      </c>
      <c r="P983" s="5">
        <f>'90.1 Data-IP'!P983/$D983</f>
        <v>0.1058453401493228</v>
      </c>
      <c r="Q983" s="5">
        <f>'90.1 Data-IP'!Q983/$D983</f>
        <v>0</v>
      </c>
      <c r="R983" s="5">
        <f>'90.1 Data-IP'!R983/$D983</f>
        <v>4.2087628789483933</v>
      </c>
      <c r="S983" s="5">
        <f>'90.1 Data-IP'!S983/$D983</f>
        <v>0.46319076673499815</v>
      </c>
      <c r="T983" s="5">
        <f>'90.1 Data-IP'!T983/$D983</f>
        <v>0</v>
      </c>
      <c r="U983" s="5">
        <f>'90.1 Data-IP'!U983/$D983</f>
        <v>5.8115279308590022</v>
      </c>
      <c r="V983" s="5">
        <f>'90.1 Data-IP'!V983/$D983</f>
        <v>0</v>
      </c>
      <c r="W983" s="5">
        <f>'90.1 Data-IP'!W983/$D983</f>
        <v>29.741489664378012</v>
      </c>
      <c r="X983" s="5">
        <f>'90.1 Data-IP'!X983/$D983</f>
        <v>15.470710496735066</v>
      </c>
      <c r="Y983" s="5">
        <f t="shared" si="15"/>
        <v>45.212200161113074</v>
      </c>
      <c r="Z983" s="5">
        <f>'90.1 Data-IP'!Z983/$D983</f>
        <v>86.297231471351552</v>
      </c>
      <c r="AA983" s="5">
        <f>'90.1 Data-IP'!AA983/$D983</f>
        <v>25.642851952708451</v>
      </c>
      <c r="AB983" s="5">
        <f>'90.1 Data-IP'!AB983/$D983</f>
        <v>111.94008342406001</v>
      </c>
    </row>
    <row r="984" spans="1:28" x14ac:dyDescent="0.25">
      <c r="A984" s="95">
        <v>2013</v>
      </c>
      <c r="B984" s="95" t="s">
        <v>63</v>
      </c>
      <c r="C984" s="101" t="s">
        <v>5</v>
      </c>
      <c r="D984" s="5">
        <f>'90.1 Data-SI'!D984*Convert!$B$1</f>
        <v>40946.022865372172</v>
      </c>
      <c r="E984" s="5">
        <f>'90.1 Data-IP'!E984/$D984</f>
        <v>3.7997383488030958</v>
      </c>
      <c r="F984" s="5">
        <f>'90.1 Data-IP'!F984/$D984</f>
        <v>10.888339473103869</v>
      </c>
      <c r="G984" s="5">
        <f>'90.1 Data-IP'!G984/$D984</f>
        <v>10.344825270058504</v>
      </c>
      <c r="H984" s="5">
        <f>'90.1 Data-IP'!H984/$D984</f>
        <v>11.599907897363432</v>
      </c>
      <c r="I984" s="5">
        <f>'90.1 Data-IP'!I984/$D984</f>
        <v>2.6006737952362338</v>
      </c>
      <c r="J984" s="5">
        <f>'90.1 Data-IP'!J984/$D984</f>
        <v>42.346885990255153</v>
      </c>
      <c r="K984" s="5">
        <f>'90.1 Data-IP'!K984/$D984</f>
        <v>4.3603820454708453</v>
      </c>
      <c r="L984" s="5">
        <f>'90.1 Data-IP'!L984/$D984</f>
        <v>0</v>
      </c>
      <c r="M984" s="5">
        <f>'90.1 Data-IP'!M984/$D984</f>
        <v>9.524229933688904</v>
      </c>
      <c r="N984" s="5">
        <f>'90.1 Data-IP'!N984/$D984</f>
        <v>7.5693843439452457E-2</v>
      </c>
      <c r="O984" s="5">
        <f>'90.1 Data-IP'!O984/$D984</f>
        <v>5.2648887526257696E-3</v>
      </c>
      <c r="P984" s="5">
        <f>'90.1 Data-IP'!P984/$D984</f>
        <v>7.0428954686826695E-2</v>
      </c>
      <c r="Q984" s="5">
        <f>'90.1 Data-IP'!Q984/$D984</f>
        <v>0</v>
      </c>
      <c r="R984" s="5">
        <f>'90.1 Data-IP'!R984/$D984</f>
        <v>3.7842292126855317</v>
      </c>
      <c r="S984" s="5">
        <f>'90.1 Data-IP'!S984/$D984</f>
        <v>0</v>
      </c>
      <c r="T984" s="5">
        <f>'90.1 Data-IP'!T984/$D984</f>
        <v>0</v>
      </c>
      <c r="U984" s="5">
        <f>'90.1 Data-IP'!U984/$D984</f>
        <v>5.7638431242885826</v>
      </c>
      <c r="V984" s="5">
        <f>'90.1 Data-IP'!V984/$D984</f>
        <v>0</v>
      </c>
      <c r="W984" s="5">
        <f>'90.1 Data-IP'!W984/$D984</f>
        <v>27.523451719922861</v>
      </c>
      <c r="X984" s="5">
        <f>'90.1 Data-IP'!X984/$D984</f>
        <v>10.888339473103869</v>
      </c>
      <c r="Y984" s="5">
        <f t="shared" si="15"/>
        <v>38.41179119302673</v>
      </c>
      <c r="Z984" s="5">
        <f>'90.1 Data-IP'!Z984/$D984</f>
        <v>84.076415771173842</v>
      </c>
      <c r="AA984" s="5">
        <f>'90.1 Data-IP'!AA984/$D984</f>
        <v>21.012796122506842</v>
      </c>
      <c r="AB984" s="5">
        <f>'90.1 Data-IP'!AB984/$D984</f>
        <v>105.0892118936807</v>
      </c>
    </row>
    <row r="985" spans="1:28" x14ac:dyDescent="0.25">
      <c r="A985" s="95">
        <v>2013</v>
      </c>
      <c r="B985" s="95" t="s">
        <v>63</v>
      </c>
      <c r="C985" s="101" t="s">
        <v>15</v>
      </c>
      <c r="D985" s="5">
        <f>'90.1 Data-SI'!D985*Convert!$B$1</f>
        <v>40946.022865372172</v>
      </c>
      <c r="E985" s="5">
        <f>'90.1 Data-IP'!E985/$D985</f>
        <v>3.6645542369723918</v>
      </c>
      <c r="F985" s="5">
        <f>'90.1 Data-IP'!F985/$D985</f>
        <v>10.876996970570127</v>
      </c>
      <c r="G985" s="5">
        <f>'90.1 Data-IP'!G985/$D985</f>
        <v>6.5712441209760755</v>
      </c>
      <c r="H985" s="5">
        <f>'90.1 Data-IP'!H985/$D985</f>
        <v>11.626065097084098</v>
      </c>
      <c r="I985" s="5">
        <f>'90.1 Data-IP'!I985/$D985</f>
        <v>2.6002108359491425</v>
      </c>
      <c r="J985" s="5">
        <f>'90.1 Data-IP'!J985/$D985</f>
        <v>42.346885990255153</v>
      </c>
      <c r="K985" s="5">
        <f>'90.1 Data-IP'!K985/$D985</f>
        <v>4.3603820454708453</v>
      </c>
      <c r="L985" s="5">
        <f>'90.1 Data-IP'!L985/$D985</f>
        <v>0</v>
      </c>
      <c r="M985" s="5">
        <f>'90.1 Data-IP'!M985/$D985</f>
        <v>8.8346520755661864</v>
      </c>
      <c r="N985" s="5">
        <f>'90.1 Data-IP'!N985/$D985</f>
        <v>9.1202979557016131E-2</v>
      </c>
      <c r="O985" s="5">
        <f>'90.1 Data-IP'!O985/$D985</f>
        <v>5.2648887526257696E-3</v>
      </c>
      <c r="P985" s="5">
        <f>'90.1 Data-IP'!P985/$D985</f>
        <v>8.5938090804390355E-2</v>
      </c>
      <c r="Q985" s="5">
        <f>'90.1 Data-IP'!Q985/$D985</f>
        <v>0</v>
      </c>
      <c r="R985" s="5">
        <f>'90.1 Data-IP'!R985/$D985</f>
        <v>1.0511490613411425</v>
      </c>
      <c r="S985" s="5">
        <f>'90.1 Data-IP'!S985/$D985</f>
        <v>0</v>
      </c>
      <c r="T985" s="5">
        <f>'90.1 Data-IP'!T985/$D985</f>
        <v>0</v>
      </c>
      <c r="U985" s="5">
        <f>'90.1 Data-IP'!U985/$D985</f>
        <v>5.8004169079688079</v>
      </c>
      <c r="V985" s="5">
        <f>'90.1 Data-IP'!V985/$D985</f>
        <v>0</v>
      </c>
      <c r="W985" s="5">
        <f>'90.1 Data-IP'!W985/$D985</f>
        <v>20.207537585660187</v>
      </c>
      <c r="X985" s="5">
        <f>'90.1 Data-IP'!X985/$D985</f>
        <v>10.876996970570127</v>
      </c>
      <c r="Y985" s="5">
        <f t="shared" si="15"/>
        <v>31.084534556230317</v>
      </c>
      <c r="Z985" s="5">
        <f>'90.1 Data-IP'!Z985/$D985</f>
        <v>76.785964397701193</v>
      </c>
      <c r="AA985" s="5">
        <f>'90.1 Data-IP'!AA985/$D985</f>
        <v>21.037564444366236</v>
      </c>
      <c r="AB985" s="5">
        <f>'90.1 Data-IP'!AB985/$D985</f>
        <v>97.823528842067418</v>
      </c>
    </row>
    <row r="986" spans="1:28" x14ac:dyDescent="0.25">
      <c r="A986" s="95">
        <v>2013</v>
      </c>
      <c r="B986" s="95" t="s">
        <v>63</v>
      </c>
      <c r="C986" s="101" t="s">
        <v>16</v>
      </c>
      <c r="D986" s="5">
        <f>'90.1 Data-SI'!D986*Convert!$B$1</f>
        <v>40946.022865372172</v>
      </c>
      <c r="E986" s="5">
        <f>'90.1 Data-IP'!E986/$D986</f>
        <v>6.9050377669690128</v>
      </c>
      <c r="F986" s="5">
        <f>'90.1 Data-IP'!F986/$D986</f>
        <v>22.316489474956374</v>
      </c>
      <c r="G986" s="5">
        <f>'90.1 Data-IP'!G986/$D986</f>
        <v>10.579777108257415</v>
      </c>
      <c r="H986" s="5">
        <f>'90.1 Data-IP'!H986/$D986</f>
        <v>11.609167083105261</v>
      </c>
      <c r="I986" s="5">
        <f>'90.1 Data-IP'!I986/$D986</f>
        <v>2.5995163970185051</v>
      </c>
      <c r="J986" s="5">
        <f>'90.1 Data-IP'!J986/$D986</f>
        <v>42.346885990255153</v>
      </c>
      <c r="K986" s="5">
        <f>'90.1 Data-IP'!K986/$D986</f>
        <v>4.3603820454708453</v>
      </c>
      <c r="L986" s="5">
        <f>'90.1 Data-IP'!L986/$D986</f>
        <v>0</v>
      </c>
      <c r="M986" s="5">
        <f>'90.1 Data-IP'!M986/$D986</f>
        <v>8.8073374776277902</v>
      </c>
      <c r="N986" s="5">
        <f>'90.1 Data-IP'!N986/$D986</f>
        <v>0.15393396295790793</v>
      </c>
      <c r="O986" s="5">
        <f>'90.1 Data-IP'!O986/$D986</f>
        <v>5.2648887526257696E-3</v>
      </c>
      <c r="P986" s="5">
        <f>'90.1 Data-IP'!P986/$D986</f>
        <v>0.14866907420528214</v>
      </c>
      <c r="Q986" s="5">
        <f>'90.1 Data-IP'!Q986/$D986</f>
        <v>0</v>
      </c>
      <c r="R986" s="5">
        <f>'90.1 Data-IP'!R986/$D986</f>
        <v>5.3606055852319274</v>
      </c>
      <c r="S986" s="5">
        <f>'90.1 Data-IP'!S986/$D986</f>
        <v>0.48703317002020785</v>
      </c>
      <c r="T986" s="5">
        <f>'90.1 Data-IP'!T986/$D986</f>
        <v>0</v>
      </c>
      <c r="U986" s="5">
        <f>'90.1 Data-IP'!U986/$D986</f>
        <v>5.939073214452697</v>
      </c>
      <c r="V986" s="5">
        <f>'90.1 Data-IP'!V986/$D986</f>
        <v>0</v>
      </c>
      <c r="W986" s="5">
        <f>'90.1 Data-IP'!W986/$D986</f>
        <v>32.288460182311631</v>
      </c>
      <c r="X986" s="5">
        <f>'90.1 Data-IP'!X986/$D986</f>
        <v>22.316489474956374</v>
      </c>
      <c r="Y986" s="5">
        <f t="shared" si="15"/>
        <v>54.604949657268008</v>
      </c>
      <c r="Z986" s="5">
        <f>'90.1 Data-IP'!Z986/$D986</f>
        <v>88.849294541443186</v>
      </c>
      <c r="AA986" s="5">
        <f>'90.1 Data-IP'!AA986/$D986</f>
        <v>32.615944734879918</v>
      </c>
      <c r="AB986" s="5">
        <f>'90.1 Data-IP'!AB986/$D986</f>
        <v>121.4652392763231</v>
      </c>
    </row>
    <row r="987" spans="1:28" x14ac:dyDescent="0.25">
      <c r="A987" s="95">
        <v>2013</v>
      </c>
      <c r="B987" s="95" t="s">
        <v>63</v>
      </c>
      <c r="C987" s="101" t="s">
        <v>9</v>
      </c>
      <c r="D987" s="5">
        <f>'90.1 Data-SI'!D987*Convert!$B$1</f>
        <v>40946.022865372172</v>
      </c>
      <c r="E987" s="5">
        <f>'90.1 Data-IP'!E987/$D987</f>
        <v>5.2163937673029395</v>
      </c>
      <c r="F987" s="5">
        <f>'90.1 Data-IP'!F987/$D987</f>
        <v>18.574389557396163</v>
      </c>
      <c r="G987" s="5">
        <f>'90.1 Data-IP'!G987/$D987</f>
        <v>7.7700771948993914</v>
      </c>
      <c r="H987" s="5">
        <f>'90.1 Data-IP'!H987/$D987</f>
        <v>11.618657748490635</v>
      </c>
      <c r="I987" s="5">
        <f>'90.1 Data-IP'!I987/$D987</f>
        <v>2.5962756820088648</v>
      </c>
      <c r="J987" s="5">
        <f>'90.1 Data-IP'!J987/$D987</f>
        <v>42.346885990255153</v>
      </c>
      <c r="K987" s="5">
        <f>'90.1 Data-IP'!K987/$D987</f>
        <v>4.3603820454708453</v>
      </c>
      <c r="L987" s="5">
        <f>'90.1 Data-IP'!L987/$D987</f>
        <v>0</v>
      </c>
      <c r="M987" s="5">
        <f>'90.1 Data-IP'!M987/$D987</f>
        <v>9.1075665753065973</v>
      </c>
      <c r="N987" s="5">
        <f>'90.1 Data-IP'!N987/$D987</f>
        <v>0.13911926577098147</v>
      </c>
      <c r="O987" s="5">
        <f>'90.1 Data-IP'!O987/$D987</f>
        <v>5.2648887526257696E-3</v>
      </c>
      <c r="P987" s="5">
        <f>'90.1 Data-IP'!P987/$D987</f>
        <v>0.13385437701835567</v>
      </c>
      <c r="Q987" s="5">
        <f>'90.1 Data-IP'!Q987/$D987</f>
        <v>0</v>
      </c>
      <c r="R987" s="5">
        <f>'90.1 Data-IP'!R987/$D987</f>
        <v>5.3286613944226167</v>
      </c>
      <c r="S987" s="5">
        <f>'90.1 Data-IP'!S987/$D987</f>
        <v>0</v>
      </c>
      <c r="T987" s="5">
        <f>'90.1 Data-IP'!T987/$D987</f>
        <v>0</v>
      </c>
      <c r="U987" s="5">
        <f>'90.1 Data-IP'!U987/$D987</f>
        <v>5.9062031050692045</v>
      </c>
      <c r="V987" s="5">
        <f>'90.1 Data-IP'!V987/$D987</f>
        <v>0</v>
      </c>
      <c r="W987" s="5">
        <f>'90.1 Data-IP'!W987/$D987</f>
        <v>27.556553308949901</v>
      </c>
      <c r="X987" s="5">
        <f>'90.1 Data-IP'!X987/$D987</f>
        <v>18.574389557396163</v>
      </c>
      <c r="Y987" s="5">
        <f t="shared" si="15"/>
        <v>46.130942866346061</v>
      </c>
      <c r="Z987" s="5">
        <f>'90.1 Data-IP'!Z987/$D987</f>
        <v>84.123637618457181</v>
      </c>
      <c r="AA987" s="5">
        <f>'90.1 Data-IP'!AA987/$D987</f>
        <v>28.840974707936216</v>
      </c>
      <c r="AB987" s="5">
        <f>'90.1 Data-IP'!AB987/$D987</f>
        <v>112.96461232639341</v>
      </c>
    </row>
    <row r="988" spans="1:28" x14ac:dyDescent="0.25">
      <c r="A988" s="95">
        <v>2013</v>
      </c>
      <c r="B988" s="95" t="s">
        <v>63</v>
      </c>
      <c r="C988" s="101" t="s">
        <v>12</v>
      </c>
      <c r="D988" s="5">
        <f>'90.1 Data-SI'!D988*Convert!$B$1</f>
        <v>40946.022865372172</v>
      </c>
      <c r="E988" s="5">
        <f>'90.1 Data-IP'!E988/$D988</f>
        <v>7.2615164180294309</v>
      </c>
      <c r="F988" s="5">
        <f>'90.1 Data-IP'!F988/$D988</f>
        <v>28.22037778359012</v>
      </c>
      <c r="G988" s="5">
        <f>'90.1 Data-IP'!G988/$D988</f>
        <v>8.5890521737641716</v>
      </c>
      <c r="H988" s="5">
        <f>'90.1 Data-IP'!H988/$D988</f>
        <v>11.592037589482876</v>
      </c>
      <c r="I988" s="5">
        <f>'90.1 Data-IP'!I988/$D988</f>
        <v>2.6002108359491425</v>
      </c>
      <c r="J988" s="5">
        <f>'90.1 Data-IP'!J988/$D988</f>
        <v>42.346885990255153</v>
      </c>
      <c r="K988" s="5">
        <f>'90.1 Data-IP'!K988/$D988</f>
        <v>4.3603820454708453</v>
      </c>
      <c r="L988" s="5">
        <f>'90.1 Data-IP'!L988/$D988</f>
        <v>0</v>
      </c>
      <c r="M988" s="5">
        <f>'90.1 Data-IP'!M988/$D988</f>
        <v>8.9675213909614317</v>
      </c>
      <c r="N988" s="5">
        <f>'90.1 Data-IP'!N988/$D988</f>
        <v>0.17916524410439208</v>
      </c>
      <c r="O988" s="5">
        <f>'90.1 Data-IP'!O988/$D988</f>
        <v>5.2648887526257696E-3</v>
      </c>
      <c r="P988" s="5">
        <f>'90.1 Data-IP'!P988/$D988</f>
        <v>0.17390035535176632</v>
      </c>
      <c r="Q988" s="5">
        <f>'90.1 Data-IP'!Q988/$D988</f>
        <v>0</v>
      </c>
      <c r="R988" s="5">
        <f>'90.1 Data-IP'!R988/$D988</f>
        <v>7.3237844421432303</v>
      </c>
      <c r="S988" s="5">
        <f>'90.1 Data-IP'!S988/$D988</f>
        <v>0.49189424253466824</v>
      </c>
      <c r="T988" s="5">
        <f>'90.1 Data-IP'!T988/$D988</f>
        <v>0</v>
      </c>
      <c r="U988" s="5">
        <f>'90.1 Data-IP'!U988/$D988</f>
        <v>6.0918497791928772</v>
      </c>
      <c r="V988" s="5">
        <f>'90.1 Data-IP'!V988/$D988</f>
        <v>0</v>
      </c>
      <c r="W988" s="5">
        <f>'90.1 Data-IP'!W988/$D988</f>
        <v>32.807669022784701</v>
      </c>
      <c r="X988" s="5">
        <f>'90.1 Data-IP'!X988/$D988</f>
        <v>28.22037778359012</v>
      </c>
      <c r="Y988" s="5">
        <f t="shared" si="15"/>
        <v>61.028046806374817</v>
      </c>
      <c r="Z988" s="5">
        <f>'90.1 Data-IP'!Z988/$D988</f>
        <v>89.352299806868047</v>
      </c>
      <c r="AA988" s="5">
        <f>'90.1 Data-IP'!AA988/$D988</f>
        <v>38.672609608253843</v>
      </c>
      <c r="AB988" s="5">
        <f>'90.1 Data-IP'!AB988/$D988</f>
        <v>128.02490941512187</v>
      </c>
    </row>
    <row r="989" spans="1:28" x14ac:dyDescent="0.25">
      <c r="A989" s="95">
        <v>2013</v>
      </c>
      <c r="B989" s="95" t="s">
        <v>63</v>
      </c>
      <c r="C989" s="101" t="s">
        <v>8</v>
      </c>
      <c r="D989" s="5">
        <f>'90.1 Data-SI'!D989*Convert!$B$1</f>
        <v>40946.022865372172</v>
      </c>
      <c r="E989" s="5">
        <f>'90.1 Data-IP'!E989/$D989</f>
        <v>9.1450662775610052</v>
      </c>
      <c r="F989" s="5">
        <f>'90.1 Data-IP'!F989/$D989</f>
        <v>39.927229276271675</v>
      </c>
      <c r="G989" s="5">
        <f>'90.1 Data-IP'!G989/$D989</f>
        <v>4.8015822460689979</v>
      </c>
      <c r="H989" s="5">
        <f>'90.1 Data-IP'!H989/$D989</f>
        <v>11.681620211535073</v>
      </c>
      <c r="I989" s="5">
        <f>'90.1 Data-IP'!I989/$D989</f>
        <v>2.6152570127796149</v>
      </c>
      <c r="J989" s="5">
        <f>'90.1 Data-IP'!J989/$D989</f>
        <v>42.346885990255153</v>
      </c>
      <c r="K989" s="5">
        <f>'90.1 Data-IP'!K989/$D989</f>
        <v>4.3603820454708453</v>
      </c>
      <c r="L989" s="5">
        <f>'90.1 Data-IP'!L989/$D989</f>
        <v>0</v>
      </c>
      <c r="M989" s="5">
        <f>'90.1 Data-IP'!M989/$D989</f>
        <v>9.0369652840251504</v>
      </c>
      <c r="N989" s="5">
        <f>'90.1 Data-IP'!N989/$D989</f>
        <v>0.22708153031835743</v>
      </c>
      <c r="O989" s="5">
        <f>'90.1 Data-IP'!O989/$D989</f>
        <v>5.2648887526257696E-3</v>
      </c>
      <c r="P989" s="5">
        <f>'90.1 Data-IP'!P989/$D989</f>
        <v>0.22181664156573166</v>
      </c>
      <c r="Q989" s="5">
        <f>'90.1 Data-IP'!Q989/$D989</f>
        <v>0</v>
      </c>
      <c r="R989" s="5">
        <f>'90.1 Data-IP'!R989/$D989</f>
        <v>10.147836093401091</v>
      </c>
      <c r="S989" s="5">
        <f>'90.1 Data-IP'!S989/$D989</f>
        <v>0.47846842320901611</v>
      </c>
      <c r="T989" s="5">
        <f>'90.1 Data-IP'!T989/$D989</f>
        <v>0</v>
      </c>
      <c r="U989" s="5">
        <f>'90.1 Data-IP'!U989/$D989</f>
        <v>6.303653653037216</v>
      </c>
      <c r="V989" s="5">
        <f>'90.1 Data-IP'!V989/$D989</f>
        <v>0</v>
      </c>
      <c r="W989" s="5">
        <f>'90.1 Data-IP'!W989/$D989</f>
        <v>33.831734965830996</v>
      </c>
      <c r="X989" s="5">
        <f>'90.1 Data-IP'!X989/$D989</f>
        <v>39.927229276271675</v>
      </c>
      <c r="Y989" s="5">
        <f t="shared" si="15"/>
        <v>73.758964242102678</v>
      </c>
      <c r="Z989" s="5">
        <f>'90.1 Data-IP'!Z989/$D989</f>
        <v>90.480300109866377</v>
      </c>
      <c r="AA989" s="5">
        <f>'90.1 Data-IP'!AA989/$D989</f>
        <v>50.591264974779733</v>
      </c>
      <c r="AB989" s="5">
        <f>'90.1 Data-IP'!AB989/$D989</f>
        <v>141.07156508464612</v>
      </c>
    </row>
    <row r="990" spans="1:28" x14ac:dyDescent="0.25">
      <c r="A990" s="95">
        <v>2016</v>
      </c>
      <c r="B990" s="95" t="s">
        <v>63</v>
      </c>
      <c r="C990" s="101" t="s">
        <v>10</v>
      </c>
      <c r="D990" s="5">
        <f>'90.1 Data-SI'!D990*Convert!$B$1</f>
        <v>40946.022865372172</v>
      </c>
      <c r="E990" s="5">
        <f>'90.1 Data-IP'!E990/$D990</f>
        <v>2.6289143117488121</v>
      </c>
      <c r="F990" s="5">
        <f>'90.1 Data-IP'!F990/$D990</f>
        <v>6.0673129369770296</v>
      </c>
      <c r="G990" s="5">
        <f>'90.1 Data-IP'!G990/$D990</f>
        <v>48.556558908012803</v>
      </c>
      <c r="H990" s="5">
        <f>'90.1 Data-IP'!H990/$D990</f>
        <v>10.691581776090002</v>
      </c>
      <c r="I990" s="5">
        <f>'90.1 Data-IP'!I990/$D990</f>
        <v>1.2347124186729037</v>
      </c>
      <c r="J990" s="5">
        <f>'90.1 Data-IP'!J990/$D990</f>
        <v>42.346885990255153</v>
      </c>
      <c r="K990" s="5">
        <f>'90.1 Data-IP'!K990/$D990</f>
        <v>4.3603820454708453</v>
      </c>
      <c r="L990" s="5">
        <f>'90.1 Data-IP'!L990/$D990</f>
        <v>0</v>
      </c>
      <c r="M990" s="5">
        <f>'90.1 Data-IP'!M990/$D990</f>
        <v>9.0663631987554574</v>
      </c>
      <c r="N990" s="5">
        <f>'90.1 Data-IP'!N990/$D990</f>
        <v>5.5555114450974288E-2</v>
      </c>
      <c r="O990" s="5">
        <f>'90.1 Data-IP'!O990/$D990</f>
        <v>5.2648887526257696E-3</v>
      </c>
      <c r="P990" s="5">
        <f>'90.1 Data-IP'!P990/$D990</f>
        <v>5.0290225698348526E-2</v>
      </c>
      <c r="Q990" s="5">
        <f>'90.1 Data-IP'!Q990/$D990</f>
        <v>0</v>
      </c>
      <c r="R990" s="5">
        <f>'90.1 Data-IP'!R990/$D990</f>
        <v>0</v>
      </c>
      <c r="S990" s="5">
        <f>'90.1 Data-IP'!S990/$D990</f>
        <v>0</v>
      </c>
      <c r="T990" s="5">
        <f>'90.1 Data-IP'!T990/$D990</f>
        <v>0</v>
      </c>
      <c r="U990" s="5">
        <f>'90.1 Data-IP'!U990/$D990</f>
        <v>4.7423234573212927</v>
      </c>
      <c r="V990" s="5">
        <f>'90.1 Data-IP'!V990/$D990</f>
        <v>0</v>
      </c>
      <c r="W990" s="5">
        <f>'90.1 Data-IP'!W990/$D990</f>
        <v>60.30212664421542</v>
      </c>
      <c r="X990" s="5">
        <f>'90.1 Data-IP'!X990/$D990</f>
        <v>6.0673129369770296</v>
      </c>
      <c r="Y990" s="5">
        <f t="shared" si="15"/>
        <v>66.369439581192452</v>
      </c>
      <c r="Z990" s="5">
        <f>'90.1 Data-IP'!Z990/$D990</f>
        <v>114.58057171798612</v>
      </c>
      <c r="AA990" s="5">
        <f>'90.1 Data-IP'!AA990/$D990</f>
        <v>15.170018439769168</v>
      </c>
      <c r="AB990" s="5">
        <f>'90.1 Data-IP'!AB990/$D990</f>
        <v>129.75059015775528</v>
      </c>
    </row>
    <row r="991" spans="1:28" x14ac:dyDescent="0.25">
      <c r="A991" s="95">
        <v>2016</v>
      </c>
      <c r="B991" s="95" t="s">
        <v>63</v>
      </c>
      <c r="C991" s="101" t="s">
        <v>6</v>
      </c>
      <c r="D991" s="5">
        <f>'90.1 Data-SI'!D991*Convert!$B$1</f>
        <v>40946.022865372172</v>
      </c>
      <c r="E991" s="5">
        <f>'90.1 Data-IP'!E991/$D991</f>
        <v>3.3099274230603397</v>
      </c>
      <c r="F991" s="5">
        <f>'90.1 Data-IP'!F991/$D991</f>
        <v>6.7865201894736016</v>
      </c>
      <c r="G991" s="5">
        <f>'90.1 Data-IP'!G991/$D991</f>
        <v>42.341330478810058</v>
      </c>
      <c r="H991" s="5">
        <f>'90.1 Data-IP'!H991/$D991</f>
        <v>10.712183464365571</v>
      </c>
      <c r="I991" s="5">
        <f>'90.1 Data-IP'!I991/$D991</f>
        <v>1.2560085458791104</v>
      </c>
      <c r="J991" s="5">
        <f>'90.1 Data-IP'!J991/$D991</f>
        <v>42.346885990255153</v>
      </c>
      <c r="K991" s="5">
        <f>'90.1 Data-IP'!K991/$D991</f>
        <v>4.3603820454708453</v>
      </c>
      <c r="L991" s="5">
        <f>'90.1 Data-IP'!L991/$D991</f>
        <v>0</v>
      </c>
      <c r="M991" s="5">
        <f>'90.1 Data-IP'!M991/$D991</f>
        <v>8.5149786878295384</v>
      </c>
      <c r="N991" s="5">
        <f>'90.1 Data-IP'!N991/$D991</f>
        <v>6.0416186965434535E-2</v>
      </c>
      <c r="O991" s="5">
        <f>'90.1 Data-IP'!O991/$D991</f>
        <v>5.2648887526257696E-3</v>
      </c>
      <c r="P991" s="5">
        <f>'90.1 Data-IP'!P991/$D991</f>
        <v>5.5151298212808772E-2</v>
      </c>
      <c r="Q991" s="5">
        <f>'90.1 Data-IP'!Q991/$D991</f>
        <v>0</v>
      </c>
      <c r="R991" s="5">
        <f>'90.1 Data-IP'!R991/$D991</f>
        <v>1.2036941464377763E-2</v>
      </c>
      <c r="S991" s="5">
        <f>'90.1 Data-IP'!S991/$D991</f>
        <v>0</v>
      </c>
      <c r="T991" s="5">
        <f>'90.1 Data-IP'!T991/$D991</f>
        <v>0</v>
      </c>
      <c r="U991" s="5">
        <f>'90.1 Data-IP'!U991/$D991</f>
        <v>4.7423234573212927</v>
      </c>
      <c r="V991" s="5">
        <f>'90.1 Data-IP'!V991/$D991</f>
        <v>0</v>
      </c>
      <c r="W991" s="5">
        <f>'90.1 Data-IP'!W991/$D991</f>
        <v>54.233424829377121</v>
      </c>
      <c r="X991" s="5">
        <f>'90.1 Data-IP'!X991/$D991</f>
        <v>6.7865201894736016</v>
      </c>
      <c r="Y991" s="5">
        <f t="shared" si="15"/>
        <v>61.01994501885072</v>
      </c>
      <c r="Z991" s="5">
        <f>'90.1 Data-IP'!Z991/$D991</f>
        <v>108.5539991982731</v>
      </c>
      <c r="AA991" s="5">
        <f>'90.1 Data-IP'!AA991/$D991</f>
        <v>15.889225692265738</v>
      </c>
      <c r="AB991" s="5">
        <f>'90.1 Data-IP'!AB991/$D991</f>
        <v>124.44322489053886</v>
      </c>
    </row>
    <row r="992" spans="1:28" x14ac:dyDescent="0.25">
      <c r="A992" s="95">
        <v>2016</v>
      </c>
      <c r="B992" s="95" t="s">
        <v>63</v>
      </c>
      <c r="C992" s="101" t="s">
        <v>11</v>
      </c>
      <c r="D992" s="5">
        <f>'90.1 Data-SI'!D992*Convert!$B$1</f>
        <v>40946.022865372172</v>
      </c>
      <c r="E992" s="5">
        <f>'90.1 Data-IP'!E992/$D992</f>
        <v>3.1379380479058647</v>
      </c>
      <c r="F992" s="5">
        <f>'90.1 Data-IP'!F992/$D992</f>
        <v>6.4605968513612195</v>
      </c>
      <c r="G992" s="5">
        <f>'90.1 Data-IP'!G992/$D992</f>
        <v>35.86036341881681</v>
      </c>
      <c r="H992" s="5">
        <f>'90.1 Data-IP'!H992/$D992</f>
        <v>10.729544437631501</v>
      </c>
      <c r="I992" s="5">
        <f>'90.1 Data-IP'!I992/$D992</f>
        <v>1.261564057324208</v>
      </c>
      <c r="J992" s="5">
        <f>'90.1 Data-IP'!J992/$D992</f>
        <v>42.346885990255153</v>
      </c>
      <c r="K992" s="5">
        <f>'90.1 Data-IP'!K992/$D992</f>
        <v>4.3603820454708453</v>
      </c>
      <c r="L992" s="5">
        <f>'90.1 Data-IP'!L992/$D992</f>
        <v>0</v>
      </c>
      <c r="M992" s="5">
        <f>'90.1 Data-IP'!M992/$D992</f>
        <v>8.2582677631373276</v>
      </c>
      <c r="N992" s="5">
        <f>'90.1 Data-IP'!N992/$D992</f>
        <v>6.1342105539617442E-2</v>
      </c>
      <c r="O992" s="5">
        <f>'90.1 Data-IP'!O992/$D992</f>
        <v>5.2648887526257696E-3</v>
      </c>
      <c r="P992" s="5">
        <f>'90.1 Data-IP'!P992/$D992</f>
        <v>5.6077216786991679E-2</v>
      </c>
      <c r="Q992" s="5">
        <f>'90.1 Data-IP'!Q992/$D992</f>
        <v>0</v>
      </c>
      <c r="R992" s="5">
        <f>'90.1 Data-IP'!R992/$D992</f>
        <v>0</v>
      </c>
      <c r="S992" s="5">
        <f>'90.1 Data-IP'!S992/$D992</f>
        <v>0</v>
      </c>
      <c r="T992" s="5">
        <f>'90.1 Data-IP'!T992/$D992</f>
        <v>0</v>
      </c>
      <c r="U992" s="5">
        <f>'90.1 Data-IP'!U992/$D992</f>
        <v>4.7423234573212927</v>
      </c>
      <c r="V992" s="5">
        <f>'90.1 Data-IP'!V992/$D992</f>
        <v>0</v>
      </c>
      <c r="W992" s="5">
        <f>'90.1 Data-IP'!W992/$D992</f>
        <v>47.312646446646994</v>
      </c>
      <c r="X992" s="5">
        <f>'90.1 Data-IP'!X992/$D992</f>
        <v>6.4605968513612195</v>
      </c>
      <c r="Y992" s="5">
        <f t="shared" si="15"/>
        <v>53.773243298008211</v>
      </c>
      <c r="Z992" s="5">
        <f>'90.1 Data-IP'!Z992/$D992</f>
        <v>101.65613730025403</v>
      </c>
      <c r="AA992" s="5">
        <f>'90.1 Data-IP'!AA992/$D992</f>
        <v>15.563302354153357</v>
      </c>
      <c r="AB992" s="5">
        <f>'90.1 Data-IP'!AB992/$D992</f>
        <v>117.21943965440738</v>
      </c>
    </row>
    <row r="993" spans="1:28" x14ac:dyDescent="0.25">
      <c r="A993" s="95">
        <v>2016</v>
      </c>
      <c r="B993" s="95" t="s">
        <v>63</v>
      </c>
      <c r="C993" s="101" t="s">
        <v>13</v>
      </c>
      <c r="D993" s="5">
        <f>'90.1 Data-SI'!D993*Convert!$B$1</f>
        <v>40946.022865372172</v>
      </c>
      <c r="E993" s="5">
        <f>'90.1 Data-IP'!E993/$D993</f>
        <v>3.1552990211717944</v>
      </c>
      <c r="F993" s="5">
        <f>'90.1 Data-IP'!F993/$D993</f>
        <v>6.349255142815724</v>
      </c>
      <c r="G993" s="5">
        <f>'90.1 Data-IP'!G993/$D993</f>
        <v>36.425405228711924</v>
      </c>
      <c r="H993" s="5">
        <f>'90.1 Data-IP'!H993/$D993</f>
        <v>10.720979690820309</v>
      </c>
      <c r="I993" s="5">
        <f>'90.1 Data-IP'!I993/$D993</f>
        <v>1.2573974237403849</v>
      </c>
      <c r="J993" s="5">
        <f>'90.1 Data-IP'!J993/$D993</f>
        <v>42.346885990255153</v>
      </c>
      <c r="K993" s="5">
        <f>'90.1 Data-IP'!K993/$D993</f>
        <v>4.3603820454708453</v>
      </c>
      <c r="L993" s="5">
        <f>'90.1 Data-IP'!L993/$D993</f>
        <v>0</v>
      </c>
      <c r="M993" s="5">
        <f>'90.1 Data-IP'!M993/$D993</f>
        <v>8.2483141384648615</v>
      </c>
      <c r="N993" s="5">
        <f>'90.1 Data-IP'!N993/$D993</f>
        <v>5.3703277302608474E-2</v>
      </c>
      <c r="O993" s="5">
        <f>'90.1 Data-IP'!O993/$D993</f>
        <v>5.2648887526257696E-3</v>
      </c>
      <c r="P993" s="5">
        <f>'90.1 Data-IP'!P993/$D993</f>
        <v>4.8438388549982704E-2</v>
      </c>
      <c r="Q993" s="5">
        <f>'90.1 Data-IP'!Q993/$D993</f>
        <v>0</v>
      </c>
      <c r="R993" s="5">
        <f>'90.1 Data-IP'!R993/$D993</f>
        <v>2.4536842215846982E-2</v>
      </c>
      <c r="S993" s="5">
        <f>'90.1 Data-IP'!S993/$D993</f>
        <v>0</v>
      </c>
      <c r="T993" s="5">
        <f>'90.1 Data-IP'!T993/$D993</f>
        <v>0</v>
      </c>
      <c r="U993" s="5">
        <f>'90.1 Data-IP'!U993/$D993</f>
        <v>4.7631566252404083</v>
      </c>
      <c r="V993" s="5">
        <f>'90.1 Data-IP'!V993/$D993</f>
        <v>0</v>
      </c>
      <c r="W993" s="5">
        <f>'90.1 Data-IP'!W993/$D993</f>
        <v>47.901993619114414</v>
      </c>
      <c r="X993" s="5">
        <f>'90.1 Data-IP'!X993/$D993</f>
        <v>6.349255142815724</v>
      </c>
      <c r="Y993" s="5">
        <f t="shared" si="15"/>
        <v>54.251248761930135</v>
      </c>
      <c r="Z993" s="5">
        <f>'90.1 Data-IP'!Z993/$D993</f>
        <v>102.23252161268289</v>
      </c>
      <c r="AA993" s="5">
        <f>'90.1 Data-IP'!AA993/$D993</f>
        <v>15.472793813526975</v>
      </c>
      <c r="AB993" s="5">
        <f>'90.1 Data-IP'!AB993/$D993</f>
        <v>117.70531542620985</v>
      </c>
    </row>
    <row r="994" spans="1:28" x14ac:dyDescent="0.25">
      <c r="A994" s="95">
        <v>2016</v>
      </c>
      <c r="B994" s="95" t="s">
        <v>63</v>
      </c>
      <c r="C994" s="101" t="s">
        <v>19</v>
      </c>
      <c r="D994" s="5">
        <f>'90.1 Data-SI'!D994*Convert!$B$1</f>
        <v>40946.022865372172</v>
      </c>
      <c r="E994" s="5">
        <f>'90.1 Data-IP'!E994/$D994</f>
        <v>4.610380060500229</v>
      </c>
      <c r="F994" s="5">
        <f>'90.1 Data-IP'!F994/$D994</f>
        <v>6.7219373689243431</v>
      </c>
      <c r="G994" s="5">
        <f>'90.1 Data-IP'!G994/$D994</f>
        <v>31.705998256101665</v>
      </c>
      <c r="H994" s="5">
        <f>'90.1 Data-IP'!H994/$D994</f>
        <v>10.737414745512055</v>
      </c>
      <c r="I994" s="5">
        <f>'90.1 Data-IP'!I994/$D994</f>
        <v>1.2617955369677536</v>
      </c>
      <c r="J994" s="5">
        <f>'90.1 Data-IP'!J994/$D994</f>
        <v>42.346885990255153</v>
      </c>
      <c r="K994" s="5">
        <f>'90.1 Data-IP'!K994/$D994</f>
        <v>4.3603820454708453</v>
      </c>
      <c r="L994" s="5">
        <f>'90.1 Data-IP'!L994/$D994</f>
        <v>0</v>
      </c>
      <c r="M994" s="5">
        <f>'90.1 Data-IP'!M994/$D994</f>
        <v>7.8270211872116402</v>
      </c>
      <c r="N994" s="5">
        <f>'90.1 Data-IP'!N994/$D994</f>
        <v>5.9258788747705904E-2</v>
      </c>
      <c r="O994" s="5">
        <f>'90.1 Data-IP'!O994/$D994</f>
        <v>5.2648887526257696E-3</v>
      </c>
      <c r="P994" s="5">
        <f>'90.1 Data-IP'!P994/$D994</f>
        <v>5.3993899995080141E-2</v>
      </c>
      <c r="Q994" s="5">
        <f>'90.1 Data-IP'!Q994/$D994</f>
        <v>0</v>
      </c>
      <c r="R994" s="5">
        <f>'90.1 Data-IP'!R994/$D994</f>
        <v>0.47106107461555285</v>
      </c>
      <c r="S994" s="5">
        <f>'90.1 Data-IP'!S994/$D994</f>
        <v>0</v>
      </c>
      <c r="T994" s="5">
        <f>'90.1 Data-IP'!T994/$D994</f>
        <v>0</v>
      </c>
      <c r="U994" s="5">
        <f>'90.1 Data-IP'!U994/$D994</f>
        <v>4.7772768834966968</v>
      </c>
      <c r="V994" s="5">
        <f>'90.1 Data-IP'!V994/$D994</f>
        <v>0</v>
      </c>
      <c r="W994" s="5">
        <f>'90.1 Data-IP'!W994/$D994</f>
        <v>44.668454478424167</v>
      </c>
      <c r="X994" s="5">
        <f>'90.1 Data-IP'!X994/$D994</f>
        <v>6.7219373689243431</v>
      </c>
      <c r="Y994" s="5">
        <f t="shared" si="15"/>
        <v>51.390391847348511</v>
      </c>
      <c r="Z994" s="5">
        <f>'90.1 Data-IP'!Z994/$D994</f>
        <v>99.019584160268209</v>
      </c>
      <c r="AA994" s="5">
        <f>'90.1 Data-IP'!AA994/$D994</f>
        <v>15.859827777535431</v>
      </c>
      <c r="AB994" s="5">
        <f>'90.1 Data-IP'!AB994/$D994</f>
        <v>114.87941193780364</v>
      </c>
    </row>
    <row r="995" spans="1:28" x14ac:dyDescent="0.25">
      <c r="A995" s="95">
        <v>2016</v>
      </c>
      <c r="B995" s="95" t="s">
        <v>63</v>
      </c>
      <c r="C995" s="101" t="s">
        <v>20</v>
      </c>
      <c r="D995" s="5">
        <f>'90.1 Data-SI'!D995*Convert!$B$1</f>
        <v>40946.022865372172</v>
      </c>
      <c r="E995" s="5">
        <f>'90.1 Data-IP'!E995/$D995</f>
        <v>3.0430313940521168</v>
      </c>
      <c r="F995" s="5">
        <f>'90.1 Data-IP'!F995/$D995</f>
        <v>5.8893050910903657</v>
      </c>
      <c r="G995" s="5">
        <f>'90.1 Data-IP'!G995/$D995</f>
        <v>22.421581233126133</v>
      </c>
      <c r="H995" s="5">
        <f>'90.1 Data-IP'!H995/$D995</f>
        <v>10.773294090261643</v>
      </c>
      <c r="I995" s="5">
        <f>'90.1 Data-IP'!I995/$D995</f>
        <v>1.2622584962548451</v>
      </c>
      <c r="J995" s="5">
        <f>'90.1 Data-IP'!J995/$D995</f>
        <v>42.346885990255153</v>
      </c>
      <c r="K995" s="5">
        <f>'90.1 Data-IP'!K995/$D995</f>
        <v>4.3603820454708453</v>
      </c>
      <c r="L995" s="5">
        <f>'90.1 Data-IP'!L995/$D995</f>
        <v>0</v>
      </c>
      <c r="M995" s="5">
        <f>'90.1 Data-IP'!M995/$D995</f>
        <v>8.2795638903435353</v>
      </c>
      <c r="N995" s="5">
        <f>'90.1 Data-IP'!N995/$D995</f>
        <v>5.2545879084879843E-2</v>
      </c>
      <c r="O995" s="5">
        <f>'90.1 Data-IP'!O995/$D995</f>
        <v>5.2648887526257696E-3</v>
      </c>
      <c r="P995" s="5">
        <f>'90.1 Data-IP'!P995/$D995</f>
        <v>4.7280990332254073E-2</v>
      </c>
      <c r="Q995" s="5">
        <f>'90.1 Data-IP'!Q995/$D995</f>
        <v>0</v>
      </c>
      <c r="R995" s="5">
        <f>'90.1 Data-IP'!R995/$D995</f>
        <v>3.8791358665392797</v>
      </c>
      <c r="S995" s="5">
        <f>'90.1 Data-IP'!S995/$D995</f>
        <v>0</v>
      </c>
      <c r="T995" s="5">
        <f>'90.1 Data-IP'!T995/$D995</f>
        <v>0</v>
      </c>
      <c r="U995" s="5">
        <f>'90.1 Data-IP'!U995/$D995</f>
        <v>4.8015822460689979</v>
      </c>
      <c r="V995" s="5">
        <f>'90.1 Data-IP'!V995/$D995</f>
        <v>0</v>
      </c>
      <c r="W995" s="5">
        <f>'90.1 Data-IP'!W995/$D995</f>
        <v>37.67059337439332</v>
      </c>
      <c r="X995" s="5">
        <f>'90.1 Data-IP'!X995/$D995</f>
        <v>5.8893050910903657</v>
      </c>
      <c r="Y995" s="5">
        <f t="shared" si="15"/>
        <v>43.559898465483684</v>
      </c>
      <c r="Z995" s="5">
        <f>'90.1 Data-IP'!Z995/$D995</f>
        <v>92.058759799204665</v>
      </c>
      <c r="AA995" s="5">
        <f>'90.1 Data-IP'!AA995/$D995</f>
        <v>15.05126938263021</v>
      </c>
      <c r="AB995" s="5">
        <f>'90.1 Data-IP'!AB995/$D995</f>
        <v>107.11002918183488</v>
      </c>
    </row>
    <row r="996" spans="1:28" x14ac:dyDescent="0.25">
      <c r="A996" s="95">
        <v>2016</v>
      </c>
      <c r="B996" s="95" t="s">
        <v>63</v>
      </c>
      <c r="C996" s="101" t="s">
        <v>3</v>
      </c>
      <c r="D996" s="5">
        <f>'90.1 Data-SI'!D996*Convert!$B$1</f>
        <v>40946.022865372172</v>
      </c>
      <c r="E996" s="5">
        <f>'90.1 Data-IP'!E996/$D996</f>
        <v>6.4946243589624402</v>
      </c>
      <c r="F996" s="5">
        <f>'90.1 Data-IP'!F996/$D996</f>
        <v>6.705733793876143</v>
      </c>
      <c r="G996" s="5">
        <f>'90.1 Data-IP'!G996/$D996</f>
        <v>20.025766922427863</v>
      </c>
      <c r="H996" s="5">
        <f>'90.1 Data-IP'!H996/$D996</f>
        <v>10.753618320560257</v>
      </c>
      <c r="I996" s="5">
        <f>'90.1 Data-IP'!I996/$D996</f>
        <v>1.2719806412837655</v>
      </c>
      <c r="J996" s="5">
        <f>'90.1 Data-IP'!J996/$D996</f>
        <v>42.346885990255153</v>
      </c>
      <c r="K996" s="5">
        <f>'90.1 Data-IP'!K996/$D996</f>
        <v>4.3603820454708453</v>
      </c>
      <c r="L996" s="5">
        <f>'90.1 Data-IP'!L996/$D996</f>
        <v>0</v>
      </c>
      <c r="M996" s="5">
        <f>'90.1 Data-IP'!M996/$D996</f>
        <v>7.8279471057858236</v>
      </c>
      <c r="N996" s="5">
        <f>'90.1 Data-IP'!N996/$D996</f>
        <v>5.2777358728425566E-2</v>
      </c>
      <c r="O996" s="5">
        <f>'90.1 Data-IP'!O996/$D996</f>
        <v>5.2648887526257696E-3</v>
      </c>
      <c r="P996" s="5">
        <f>'90.1 Data-IP'!P996/$D996</f>
        <v>4.7512469975799797E-2</v>
      </c>
      <c r="Q996" s="5">
        <f>'90.1 Data-IP'!Q996/$D996</f>
        <v>0</v>
      </c>
      <c r="R996" s="5">
        <f>'90.1 Data-IP'!R996/$D996</f>
        <v>2.2048436047730418</v>
      </c>
      <c r="S996" s="5">
        <f>'90.1 Data-IP'!S996/$D996</f>
        <v>0</v>
      </c>
      <c r="T996" s="5">
        <f>'90.1 Data-IP'!T996/$D996</f>
        <v>0</v>
      </c>
      <c r="U996" s="5">
        <f>'90.1 Data-IP'!U996/$D996</f>
        <v>4.9335256428900625</v>
      </c>
      <c r="V996" s="5">
        <f>'90.1 Data-IP'!V996/$D996</f>
        <v>0</v>
      </c>
      <c r="W996" s="5">
        <f>'90.1 Data-IP'!W996/$D996</f>
        <v>36.600694461924967</v>
      </c>
      <c r="X996" s="5">
        <f>'90.1 Data-IP'!X996/$D996</f>
        <v>6.705733793876143</v>
      </c>
      <c r="Y996" s="5">
        <f t="shared" si="15"/>
        <v>43.306428255801109</v>
      </c>
      <c r="Z996" s="5">
        <f>'90.1 Data-IP'!Z996/$D996</f>
        <v>90.978212823133219</v>
      </c>
      <c r="AA996" s="5">
        <f>'90.1 Data-IP'!AA996/$D996</f>
        <v>15.999641482237051</v>
      </c>
      <c r="AB996" s="5">
        <f>'90.1 Data-IP'!AB996/$D996</f>
        <v>106.97785430537027</v>
      </c>
    </row>
    <row r="997" spans="1:28" x14ac:dyDescent="0.25">
      <c r="A997" s="95">
        <v>2016</v>
      </c>
      <c r="B997" s="95" t="s">
        <v>63</v>
      </c>
      <c r="C997" s="101" t="s">
        <v>7</v>
      </c>
      <c r="D997" s="5">
        <f>'90.1 Data-SI'!D997*Convert!$B$1</f>
        <v>40946.022865372172</v>
      </c>
      <c r="E997" s="5">
        <f>'90.1 Data-IP'!E997/$D997</f>
        <v>2.771274292529434</v>
      </c>
      <c r="F997" s="5">
        <f>'90.1 Data-IP'!F997/$D997</f>
        <v>6.1816638808886184</v>
      </c>
      <c r="G997" s="5">
        <f>'90.1 Data-IP'!G997/$D997</f>
        <v>16.918615667113581</v>
      </c>
      <c r="H997" s="5">
        <f>'90.1 Data-IP'!H997/$D997</f>
        <v>10.754544239134439</v>
      </c>
      <c r="I997" s="5">
        <f>'90.1 Data-IP'!I997/$D997</f>
        <v>1.2518419122952873</v>
      </c>
      <c r="J997" s="5">
        <f>'90.1 Data-IP'!J997/$D997</f>
        <v>42.346885990255153</v>
      </c>
      <c r="K997" s="5">
        <f>'90.1 Data-IP'!K997/$D997</f>
        <v>4.3603820454708453</v>
      </c>
      <c r="L997" s="5">
        <f>'90.1 Data-IP'!L997/$D997</f>
        <v>0</v>
      </c>
      <c r="M997" s="5">
        <f>'90.1 Data-IP'!M997/$D997</f>
        <v>8.1962312186670747</v>
      </c>
      <c r="N997" s="5">
        <f>'90.1 Data-IP'!N997/$D997</f>
        <v>5.4166236589699934E-2</v>
      </c>
      <c r="O997" s="5">
        <f>'90.1 Data-IP'!O997/$D997</f>
        <v>5.2648887526257696E-3</v>
      </c>
      <c r="P997" s="5">
        <f>'90.1 Data-IP'!P997/$D997</f>
        <v>4.8901347837074165E-2</v>
      </c>
      <c r="Q997" s="5">
        <f>'90.1 Data-IP'!Q997/$D997</f>
        <v>0</v>
      </c>
      <c r="R997" s="5">
        <f>'90.1 Data-IP'!R997/$D997</f>
        <v>3.3525196774727526</v>
      </c>
      <c r="S997" s="5">
        <f>'90.1 Data-IP'!S997/$D997</f>
        <v>0</v>
      </c>
      <c r="T997" s="5">
        <f>'90.1 Data-IP'!T997/$D997</f>
        <v>0</v>
      </c>
      <c r="U997" s="5">
        <f>'90.1 Data-IP'!U997/$D997</f>
        <v>4.8890815513292836</v>
      </c>
      <c r="V997" s="5">
        <f>'90.1 Data-IP'!V997/$D997</f>
        <v>0</v>
      </c>
      <c r="W997" s="5">
        <f>'90.1 Data-IP'!W997/$D997</f>
        <v>31.287542203619918</v>
      </c>
      <c r="X997" s="5">
        <f>'90.1 Data-IP'!X997/$D997</f>
        <v>6.1816638808886184</v>
      </c>
      <c r="Y997" s="5">
        <f t="shared" si="15"/>
        <v>37.469206084508535</v>
      </c>
      <c r="Z997" s="5">
        <f>'90.1 Data-IP'!Z997/$D997</f>
        <v>85.645847754413865</v>
      </c>
      <c r="AA997" s="5">
        <f>'90.1 Data-IP'!AA997/$D997</f>
        <v>15.431127477688745</v>
      </c>
      <c r="AB997" s="5">
        <f>'90.1 Data-IP'!AB997/$D997</f>
        <v>101.07697523210261</v>
      </c>
    </row>
    <row r="998" spans="1:28" x14ac:dyDescent="0.25">
      <c r="A998" s="95">
        <v>2016</v>
      </c>
      <c r="B998" s="95" t="s">
        <v>63</v>
      </c>
      <c r="C998" s="101" t="s">
        <v>17</v>
      </c>
      <c r="D998" s="5">
        <f>'90.1 Data-SI'!D998*Convert!$B$1</f>
        <v>40946.022865372172</v>
      </c>
      <c r="E998" s="5">
        <f>'90.1 Data-IP'!E998/$D998</f>
        <v>2.8983566168360375</v>
      </c>
      <c r="F998" s="5">
        <f>'90.1 Data-IP'!F998/$D998</f>
        <v>7.1936928824705335</v>
      </c>
      <c r="G998" s="5">
        <f>'90.1 Data-IP'!G998/$D998</f>
        <v>15.201499671291385</v>
      </c>
      <c r="H998" s="5">
        <f>'90.1 Data-IP'!H998/$D998</f>
        <v>10.748062809115158</v>
      </c>
      <c r="I998" s="5">
        <f>'90.1 Data-IP'!I998/$D998</f>
        <v>1.2481382379985555</v>
      </c>
      <c r="J998" s="5">
        <f>'90.1 Data-IP'!J998/$D998</f>
        <v>42.346885990255153</v>
      </c>
      <c r="K998" s="5">
        <f>'90.1 Data-IP'!K998/$D998</f>
        <v>4.3603820454708453</v>
      </c>
      <c r="L998" s="5">
        <f>'90.1 Data-IP'!L998/$D998</f>
        <v>0</v>
      </c>
      <c r="M998" s="5">
        <f>'90.1 Data-IP'!M998/$D998</f>
        <v>7.6469300245330656</v>
      </c>
      <c r="N998" s="5">
        <f>'90.1 Data-IP'!N998/$D998</f>
        <v>6.3888381618620427E-2</v>
      </c>
      <c r="O998" s="5">
        <f>'90.1 Data-IP'!O998/$D998</f>
        <v>5.2648887526257696E-3</v>
      </c>
      <c r="P998" s="5">
        <f>'90.1 Data-IP'!P998/$D998</f>
        <v>5.8623492865994664E-2</v>
      </c>
      <c r="Q998" s="5">
        <f>'90.1 Data-IP'!Q998/$D998</f>
        <v>0</v>
      </c>
      <c r="R998" s="5">
        <f>'90.1 Data-IP'!R998/$D998</f>
        <v>0.85786355898046118</v>
      </c>
      <c r="S998" s="5">
        <f>'90.1 Data-IP'!S998/$D998</f>
        <v>0</v>
      </c>
      <c r="T998" s="5">
        <f>'90.1 Data-IP'!T998/$D998</f>
        <v>0</v>
      </c>
      <c r="U998" s="5">
        <f>'90.1 Data-IP'!U998/$D998</f>
        <v>4.9284330907320566</v>
      </c>
      <c r="V998" s="5">
        <f>'90.1 Data-IP'!V998/$D998</f>
        <v>0</v>
      </c>
      <c r="W998" s="5">
        <f>'90.1 Data-IP'!W998/$D998</f>
        <v>26.663273364506946</v>
      </c>
      <c r="X998" s="5">
        <f>'90.1 Data-IP'!X998/$D998</f>
        <v>7.1936928824705335</v>
      </c>
      <c r="Y998" s="5">
        <f t="shared" si="15"/>
        <v>33.856966246977478</v>
      </c>
      <c r="Z998" s="5">
        <f>'90.1 Data-IP'!Z998/$D998</f>
        <v>81.01162529062843</v>
      </c>
      <c r="AA998" s="5">
        <f>'90.1 Data-IP'!AA998/$D998</f>
        <v>16.482739498316981</v>
      </c>
      <c r="AB998" s="5">
        <f>'90.1 Data-IP'!AB998/$D998</f>
        <v>97.494364788945418</v>
      </c>
    </row>
    <row r="999" spans="1:28" x14ac:dyDescent="0.25">
      <c r="A999" s="95">
        <v>2016</v>
      </c>
      <c r="B999" s="95" t="s">
        <v>63</v>
      </c>
      <c r="C999" s="101" t="s">
        <v>14</v>
      </c>
      <c r="D999" s="5">
        <f>'90.1 Data-SI'!D999*Convert!$B$1</f>
        <v>40946.022865372172</v>
      </c>
      <c r="E999" s="5">
        <f>'90.1 Data-IP'!E999/$D999</f>
        <v>4.0483474859712052</v>
      </c>
      <c r="F999" s="5">
        <f>'90.1 Data-IP'!F999/$D999</f>
        <v>11.887637094290767</v>
      </c>
      <c r="G999" s="5">
        <f>'90.1 Data-IP'!G999/$D999</f>
        <v>14.546412280056979</v>
      </c>
      <c r="H999" s="5">
        <f>'90.1 Data-IP'!H999/$D999</f>
        <v>10.689035500010998</v>
      </c>
      <c r="I999" s="5">
        <f>'90.1 Data-IP'!I999/$D999</f>
        <v>1.261564057324208</v>
      </c>
      <c r="J999" s="5">
        <f>'90.1 Data-IP'!J999/$D999</f>
        <v>42.346885990255153</v>
      </c>
      <c r="K999" s="5">
        <f>'90.1 Data-IP'!K999/$D999</f>
        <v>4.3603820454708453</v>
      </c>
      <c r="L999" s="5">
        <f>'90.1 Data-IP'!L999/$D999</f>
        <v>0</v>
      </c>
      <c r="M999" s="5">
        <f>'90.1 Data-IP'!M999/$D999</f>
        <v>8.1527130456804766</v>
      </c>
      <c r="N999" s="5">
        <f>'90.1 Data-IP'!N999/$D999</f>
        <v>8.5647468111918701E-2</v>
      </c>
      <c r="O999" s="5">
        <f>'90.1 Data-IP'!O999/$D999</f>
        <v>5.2648887526257696E-3</v>
      </c>
      <c r="P999" s="5">
        <f>'90.1 Data-IP'!P999/$D999</f>
        <v>8.0382579359292938E-2</v>
      </c>
      <c r="Q999" s="5">
        <f>'90.1 Data-IP'!Q999/$D999</f>
        <v>0</v>
      </c>
      <c r="R999" s="5">
        <f>'90.1 Data-IP'!R999/$D999</f>
        <v>3.5800641670782012</v>
      </c>
      <c r="S999" s="5">
        <f>'90.1 Data-IP'!S999/$D999</f>
        <v>0</v>
      </c>
      <c r="T999" s="5">
        <f>'90.1 Data-IP'!T999/$D999</f>
        <v>0</v>
      </c>
      <c r="U999" s="5">
        <f>'90.1 Data-IP'!U999/$D999</f>
        <v>5.0992650676688021</v>
      </c>
      <c r="V999" s="5">
        <f>'90.1 Data-IP'!V999/$D999</f>
        <v>0</v>
      </c>
      <c r="W999" s="5">
        <f>'90.1 Data-IP'!W999/$D999</f>
        <v>30.407919558146158</v>
      </c>
      <c r="X999" s="5">
        <f>'90.1 Data-IP'!X999/$D999</f>
        <v>11.887637094290767</v>
      </c>
      <c r="Y999" s="5">
        <f t="shared" si="15"/>
        <v>42.295556652436929</v>
      </c>
      <c r="Z999" s="5">
        <f>'90.1 Data-IP'!Z999/$D999</f>
        <v>84.710669994489137</v>
      </c>
      <c r="AA999" s="5">
        <f>'90.1 Data-IP'!AA999/$D999</f>
        <v>21.34728420743042</v>
      </c>
      <c r="AB999" s="5">
        <f>'90.1 Data-IP'!AB999/$D999</f>
        <v>106.05795420191956</v>
      </c>
    </row>
    <row r="1000" spans="1:28" x14ac:dyDescent="0.25">
      <c r="A1000" s="95">
        <v>2016</v>
      </c>
      <c r="B1000" s="95" t="s">
        <v>63</v>
      </c>
      <c r="C1000" s="101" t="s">
        <v>2</v>
      </c>
      <c r="D1000" s="5">
        <f>'90.1 Data-SI'!D1000*Convert!$B$1</f>
        <v>40946.022865372172</v>
      </c>
      <c r="E1000" s="5">
        <f>'90.1 Data-IP'!E1000/$D1000</f>
        <v>2.6041459898894197</v>
      </c>
      <c r="F1000" s="5">
        <f>'90.1 Data-IP'!F1000/$D1000</f>
        <v>7.8531783869323082</v>
      </c>
      <c r="G1000" s="5">
        <f>'90.1 Data-IP'!G1000/$D1000</f>
        <v>12.541104128020352</v>
      </c>
      <c r="H1000" s="5">
        <f>'90.1 Data-IP'!H1000/$D1000</f>
        <v>10.692970653951276</v>
      </c>
      <c r="I1000" s="5">
        <f>'90.1 Data-IP'!I1000/$D1000</f>
        <v>1.2543881883742902</v>
      </c>
      <c r="J1000" s="5">
        <f>'90.1 Data-IP'!J1000/$D1000</f>
        <v>42.346885990255153</v>
      </c>
      <c r="K1000" s="5">
        <f>'90.1 Data-IP'!K1000/$D1000</f>
        <v>4.3603820454708453</v>
      </c>
      <c r="L1000" s="5">
        <f>'90.1 Data-IP'!L1000/$D1000</f>
        <v>0</v>
      </c>
      <c r="M1000" s="5">
        <f>'90.1 Data-IP'!M1000/$D1000</f>
        <v>8.817291102300258</v>
      </c>
      <c r="N1000" s="5">
        <f>'90.1 Data-IP'!N1000/$D1000</f>
        <v>6.1805064826708889E-2</v>
      </c>
      <c r="O1000" s="5">
        <f>'90.1 Data-IP'!O1000/$D1000</f>
        <v>5.2648887526257696E-3</v>
      </c>
      <c r="P1000" s="5">
        <f>'90.1 Data-IP'!P1000/$D1000</f>
        <v>5.6540176074083126E-2</v>
      </c>
      <c r="Q1000" s="5">
        <f>'90.1 Data-IP'!Q1000/$D1000</f>
        <v>0</v>
      </c>
      <c r="R1000" s="5">
        <f>'90.1 Data-IP'!R1000/$D1000</f>
        <v>4.3539006154515638</v>
      </c>
      <c r="S1000" s="5">
        <f>'90.1 Data-IP'!S1000/$D1000</f>
        <v>0</v>
      </c>
      <c r="T1000" s="5">
        <f>'90.1 Data-IP'!T1000/$D1000</f>
        <v>0</v>
      </c>
      <c r="U1000" s="5">
        <f>'90.1 Data-IP'!U1000/$D1000</f>
        <v>5.043709953217828</v>
      </c>
      <c r="V1000" s="5">
        <f>'90.1 Data-IP'!V1000/$D1000</f>
        <v>0</v>
      </c>
      <c r="W1000" s="5">
        <f>'90.1 Data-IP'!W1000/$D1000</f>
        <v>28.372982011735676</v>
      </c>
      <c r="X1000" s="5">
        <f>'90.1 Data-IP'!X1000/$D1000</f>
        <v>7.8531783869323082</v>
      </c>
      <c r="Y1000" s="5">
        <f t="shared" si="15"/>
        <v>36.226160398667986</v>
      </c>
      <c r="Z1000" s="5">
        <f>'90.1 Data-IP'!Z1000/$D1000</f>
        <v>82.672723212712569</v>
      </c>
      <c r="AA1000" s="5">
        <f>'90.1 Data-IP'!AA1000/$D1000</f>
        <v>17.257501865264526</v>
      </c>
      <c r="AB1000" s="5">
        <f>'90.1 Data-IP'!AB1000/$D1000</f>
        <v>99.930225077977084</v>
      </c>
    </row>
    <row r="1001" spans="1:28" x14ac:dyDescent="0.25">
      <c r="A1001" s="95">
        <v>2016</v>
      </c>
      <c r="B1001" s="95" t="s">
        <v>63</v>
      </c>
      <c r="C1001" s="101" t="s">
        <v>18</v>
      </c>
      <c r="D1001" s="5">
        <f>'90.1 Data-SI'!D1001*Convert!$B$1</f>
        <v>40946.022865372172</v>
      </c>
      <c r="E1001" s="5">
        <f>'90.1 Data-IP'!E1001/$D1001</f>
        <v>3.2333076610467035</v>
      </c>
      <c r="F1001" s="5">
        <f>'90.1 Data-IP'!F1001/$D1001</f>
        <v>9.847606995722284</v>
      </c>
      <c r="G1001" s="5">
        <f>'90.1 Data-IP'!G1001/$D1001</f>
        <v>8.3247024208349512</v>
      </c>
      <c r="H1001" s="5">
        <f>'90.1 Data-IP'!H1001/$D1001</f>
        <v>10.736951786224964</v>
      </c>
      <c r="I1001" s="5">
        <f>'90.1 Data-IP'!I1001/$D1001</f>
        <v>1.2779991120159544</v>
      </c>
      <c r="J1001" s="5">
        <f>'90.1 Data-IP'!J1001/$D1001</f>
        <v>42.346885990255153</v>
      </c>
      <c r="K1001" s="5">
        <f>'90.1 Data-IP'!K1001/$D1001</f>
        <v>4.3603820454708453</v>
      </c>
      <c r="L1001" s="5">
        <f>'90.1 Data-IP'!L1001/$D1001</f>
        <v>0</v>
      </c>
      <c r="M1001" s="5">
        <f>'90.1 Data-IP'!M1001/$D1001</f>
        <v>7.9693811679922613</v>
      </c>
      <c r="N1001" s="5">
        <f>'90.1 Data-IP'!N1001/$D1001</f>
        <v>7.962899737972981E-2</v>
      </c>
      <c r="O1001" s="5">
        <f>'90.1 Data-IP'!O1001/$D1001</f>
        <v>5.2648887526257696E-3</v>
      </c>
      <c r="P1001" s="5">
        <f>'90.1 Data-IP'!P1001/$D1001</f>
        <v>7.4364108627104047E-2</v>
      </c>
      <c r="Q1001" s="5">
        <f>'90.1 Data-IP'!Q1001/$D1001</f>
        <v>0</v>
      </c>
      <c r="R1001" s="5">
        <f>'90.1 Data-IP'!R1001/$D1001</f>
        <v>1.1182781579694032</v>
      </c>
      <c r="S1001" s="5">
        <f>'90.1 Data-IP'!S1001/$D1001</f>
        <v>0</v>
      </c>
      <c r="T1001" s="5">
        <f>'90.1 Data-IP'!T1001/$D1001</f>
        <v>0</v>
      </c>
      <c r="U1001" s="5">
        <f>'90.1 Data-IP'!U1001/$D1001</f>
        <v>5.1589868157035994</v>
      </c>
      <c r="V1001" s="5">
        <f>'90.1 Data-IP'!V1001/$D1001</f>
        <v>0</v>
      </c>
      <c r="W1001" s="5">
        <f>'90.1 Data-IP'!W1001/$D1001</f>
        <v>20.720033516470423</v>
      </c>
      <c r="X1001" s="5">
        <f>'90.1 Data-IP'!X1001/$D1001</f>
        <v>9.847606995722284</v>
      </c>
      <c r="Y1001" s="5">
        <f t="shared" si="15"/>
        <v>30.567640512192707</v>
      </c>
      <c r="Z1001" s="5">
        <f>'90.1 Data-IP'!Z1001/$D1001</f>
        <v>75.087135293719115</v>
      </c>
      <c r="AA1001" s="5">
        <f>'90.1 Data-IP'!AA1001/$D1001</f>
        <v>19.36697585689673</v>
      </c>
      <c r="AB1001" s="5">
        <f>'90.1 Data-IP'!AB1001/$D1001</f>
        <v>94.454111150615844</v>
      </c>
    </row>
    <row r="1002" spans="1:28" x14ac:dyDescent="0.25">
      <c r="A1002" s="95">
        <v>2016</v>
      </c>
      <c r="B1002" s="95" t="s">
        <v>63</v>
      </c>
      <c r="C1002" s="101" t="s">
        <v>4</v>
      </c>
      <c r="D1002" s="5">
        <f>'90.1 Data-SI'!D1002*Convert!$B$1</f>
        <v>40946.022865372172</v>
      </c>
      <c r="E1002" s="5">
        <f>'90.1 Data-IP'!E1002/$D1002</f>
        <v>4.6295928709145242</v>
      </c>
      <c r="F1002" s="5">
        <f>'90.1 Data-IP'!F1002/$D1002</f>
        <v>16.35750901115874</v>
      </c>
      <c r="G1002" s="5">
        <f>'90.1 Data-IP'!G1002/$D1002</f>
        <v>10.137188029797988</v>
      </c>
      <c r="H1002" s="5">
        <f>'90.1 Data-IP'!H1002/$D1002</f>
        <v>10.688572540723907</v>
      </c>
      <c r="I1002" s="5">
        <f>'90.1 Data-IP'!I1002/$D1002</f>
        <v>1.2698973244918539</v>
      </c>
      <c r="J1002" s="5">
        <f>'90.1 Data-IP'!J1002/$D1002</f>
        <v>42.346885990255153</v>
      </c>
      <c r="K1002" s="5">
        <f>'90.1 Data-IP'!K1002/$D1002</f>
        <v>4.3603820454708453</v>
      </c>
      <c r="L1002" s="5">
        <f>'90.1 Data-IP'!L1002/$D1002</f>
        <v>0</v>
      </c>
      <c r="M1002" s="5">
        <f>'90.1 Data-IP'!M1002/$D1002</f>
        <v>8.055028636104181</v>
      </c>
      <c r="N1002" s="5">
        <f>'90.1 Data-IP'!N1002/$D1002</f>
        <v>0.10532323781330542</v>
      </c>
      <c r="O1002" s="5">
        <f>'90.1 Data-IP'!O1002/$D1002</f>
        <v>5.2648887526257696E-3</v>
      </c>
      <c r="P1002" s="5">
        <f>'90.1 Data-IP'!P1002/$D1002</f>
        <v>0.10005834906067965</v>
      </c>
      <c r="Q1002" s="5">
        <f>'90.1 Data-IP'!Q1002/$D1002</f>
        <v>0</v>
      </c>
      <c r="R1002" s="5">
        <f>'90.1 Data-IP'!R1002/$D1002</f>
        <v>4.2522810519349905</v>
      </c>
      <c r="S1002" s="5">
        <f>'90.1 Data-IP'!S1002/$D1002</f>
        <v>0</v>
      </c>
      <c r="T1002" s="5">
        <f>'90.1 Data-IP'!T1002/$D1002</f>
        <v>0</v>
      </c>
      <c r="U1002" s="5">
        <f>'90.1 Data-IP'!U1002/$D1002</f>
        <v>5.2719488817539144</v>
      </c>
      <c r="V1002" s="5">
        <f>'90.1 Data-IP'!V1002/$D1002</f>
        <v>0</v>
      </c>
      <c r="W1002" s="5">
        <f>'90.1 Data-IP'!W1002/$D1002</f>
        <v>27.174148937812362</v>
      </c>
      <c r="X1002" s="5">
        <f>'90.1 Data-IP'!X1002/$D1002</f>
        <v>16.35750901115874</v>
      </c>
      <c r="Y1002" s="5">
        <f t="shared" si="15"/>
        <v>43.531657948971102</v>
      </c>
      <c r="Z1002" s="5">
        <f>'90.1 Data-IP'!Z1002/$D1002</f>
        <v>81.485001161679435</v>
      </c>
      <c r="AA1002" s="5">
        <f>'90.1 Data-IP'!AA1002/$D1002</f>
        <v>25.990071418027046</v>
      </c>
      <c r="AB1002" s="5">
        <f>'90.1 Data-IP'!AB1002/$D1002</f>
        <v>107.47507257970649</v>
      </c>
    </row>
    <row r="1003" spans="1:28" x14ac:dyDescent="0.25">
      <c r="A1003" s="95">
        <v>2016</v>
      </c>
      <c r="B1003" s="95" t="s">
        <v>63</v>
      </c>
      <c r="C1003" s="101" t="s">
        <v>5</v>
      </c>
      <c r="D1003" s="5">
        <f>'90.1 Data-SI'!D1003*Convert!$B$1</f>
        <v>40946.022865372172</v>
      </c>
      <c r="E1003" s="5">
        <f>'90.1 Data-IP'!E1003/$D1003</f>
        <v>3.1715025962199945</v>
      </c>
      <c r="F1003" s="5">
        <f>'90.1 Data-IP'!F1003/$D1003</f>
        <v>9.9172823684295484</v>
      </c>
      <c r="G1003" s="5">
        <f>'90.1 Data-IP'!G1003/$D1003</f>
        <v>9.8420514842771869</v>
      </c>
      <c r="H1003" s="5">
        <f>'90.1 Data-IP'!H1003/$D1003</f>
        <v>10.682554069991721</v>
      </c>
      <c r="I1003" s="5">
        <f>'90.1 Data-IP'!I1003/$D1003</f>
        <v>1.2604066591064793</v>
      </c>
      <c r="J1003" s="5">
        <f>'90.1 Data-IP'!J1003/$D1003</f>
        <v>42.346885990255153</v>
      </c>
      <c r="K1003" s="5">
        <f>'90.1 Data-IP'!K1003/$D1003</f>
        <v>4.3603820454708453</v>
      </c>
      <c r="L1003" s="5">
        <f>'90.1 Data-IP'!L1003/$D1003</f>
        <v>0</v>
      </c>
      <c r="M1003" s="5">
        <f>'90.1 Data-IP'!M1003/$D1003</f>
        <v>8.8763184114044158</v>
      </c>
      <c r="N1003" s="5">
        <f>'90.1 Data-IP'!N1003/$D1003</f>
        <v>6.7360576271806319E-2</v>
      </c>
      <c r="O1003" s="5">
        <f>'90.1 Data-IP'!O1003/$D1003</f>
        <v>5.2648887526257696E-3</v>
      </c>
      <c r="P1003" s="5">
        <f>'90.1 Data-IP'!P1003/$D1003</f>
        <v>6.2095687519180556E-2</v>
      </c>
      <c r="Q1003" s="5">
        <f>'90.1 Data-IP'!Q1003/$D1003</f>
        <v>0</v>
      </c>
      <c r="R1003" s="5">
        <f>'90.1 Data-IP'!R1003/$D1003</f>
        <v>3.7946457966450899</v>
      </c>
      <c r="S1003" s="5">
        <f>'90.1 Data-IP'!S1003/$D1003</f>
        <v>0</v>
      </c>
      <c r="T1003" s="5">
        <f>'90.1 Data-IP'!T1003/$D1003</f>
        <v>0</v>
      </c>
      <c r="U1003" s="5">
        <f>'90.1 Data-IP'!U1003/$D1003</f>
        <v>5.2210233601738549</v>
      </c>
      <c r="V1003" s="5">
        <f>'90.1 Data-IP'!V1003/$D1003</f>
        <v>0</v>
      </c>
      <c r="W1003" s="5">
        <f>'90.1 Data-IP'!W1003/$D1003</f>
        <v>25.74661397606587</v>
      </c>
      <c r="X1003" s="5">
        <f>'90.1 Data-IP'!X1003/$D1003</f>
        <v>9.9172823684295484</v>
      </c>
      <c r="Y1003" s="5">
        <f t="shared" si="15"/>
        <v>35.66389634449542</v>
      </c>
      <c r="Z1003" s="5">
        <f>'90.1 Data-IP'!Z1003/$D1003</f>
        <v>80.041725584171843</v>
      </c>
      <c r="AA1003" s="5">
        <f>'90.1 Data-IP'!AA1003/$D1003</f>
        <v>19.498687774074249</v>
      </c>
      <c r="AB1003" s="5">
        <f>'90.1 Data-IP'!AB1003/$D1003</f>
        <v>99.540413358246084</v>
      </c>
    </row>
    <row r="1004" spans="1:28" x14ac:dyDescent="0.25">
      <c r="A1004" s="95">
        <v>2016</v>
      </c>
      <c r="B1004" s="95" t="s">
        <v>63</v>
      </c>
      <c r="C1004" s="101" t="s">
        <v>15</v>
      </c>
      <c r="D1004" s="5">
        <f>'90.1 Data-SI'!D1004*Convert!$B$1</f>
        <v>40946.022865372172</v>
      </c>
      <c r="E1004" s="5">
        <f>'90.1 Data-IP'!E1004/$D1004</f>
        <v>3.0346981268844702</v>
      </c>
      <c r="F1004" s="5">
        <f>'90.1 Data-IP'!F1004/$D1004</f>
        <v>9.6941359920514678</v>
      </c>
      <c r="G1004" s="5">
        <f>'90.1 Data-IP'!G1004/$D1004</f>
        <v>6.2307375653203119</v>
      </c>
      <c r="H1004" s="5">
        <f>'90.1 Data-IP'!H1004/$D1004</f>
        <v>10.708016830781748</v>
      </c>
      <c r="I1004" s="5">
        <f>'90.1 Data-IP'!I1004/$D1004</f>
        <v>1.2803139084514117</v>
      </c>
      <c r="J1004" s="5">
        <f>'90.1 Data-IP'!J1004/$D1004</f>
        <v>42.346885990255153</v>
      </c>
      <c r="K1004" s="5">
        <f>'90.1 Data-IP'!K1004/$D1004</f>
        <v>4.3603820454708453</v>
      </c>
      <c r="L1004" s="5">
        <f>'90.1 Data-IP'!L1004/$D1004</f>
        <v>0</v>
      </c>
      <c r="M1004" s="5">
        <f>'90.1 Data-IP'!M1004/$D1004</f>
        <v>8.4552569397947401</v>
      </c>
      <c r="N1004" s="5">
        <f>'90.1 Data-IP'!N1004/$D1004</f>
        <v>8.0323436310366994E-2</v>
      </c>
      <c r="O1004" s="5">
        <f>'90.1 Data-IP'!O1004/$D1004</f>
        <v>5.2648887526257696E-3</v>
      </c>
      <c r="P1004" s="5">
        <f>'90.1 Data-IP'!P1004/$D1004</f>
        <v>7.5058547557741231E-2</v>
      </c>
      <c r="Q1004" s="5">
        <f>'90.1 Data-IP'!Q1004/$D1004</f>
        <v>0</v>
      </c>
      <c r="R1004" s="5">
        <f>'90.1 Data-IP'!R1004/$D1004</f>
        <v>1.0650378399538862</v>
      </c>
      <c r="S1004" s="5">
        <f>'90.1 Data-IP'!S1004/$D1004</f>
        <v>0</v>
      </c>
      <c r="T1004" s="5">
        <f>'90.1 Data-IP'!T1004/$D1004</f>
        <v>0</v>
      </c>
      <c r="U1004" s="5">
        <f>'90.1 Data-IP'!U1004/$D1004</f>
        <v>5.2527360713396183</v>
      </c>
      <c r="V1004" s="5">
        <f>'90.1 Data-IP'!V1004/$D1004</f>
        <v>0</v>
      </c>
      <c r="W1004" s="5">
        <f>'90.1 Data-IP'!W1004/$D1004</f>
        <v>18.860789019511149</v>
      </c>
      <c r="X1004" s="5">
        <f>'90.1 Data-IP'!X1004/$D1004</f>
        <v>9.6941359920514678</v>
      </c>
      <c r="Y1004" s="5">
        <f t="shared" si="15"/>
        <v>28.554925011562617</v>
      </c>
      <c r="Z1004" s="5">
        <f>'90.1 Data-IP'!Z1004/$D1004</f>
        <v>73.201502117395634</v>
      </c>
      <c r="AA1004" s="5">
        <f>'90.1 Data-IP'!AA1004/$D1004</f>
        <v>19.307485588505479</v>
      </c>
      <c r="AB1004" s="5">
        <f>'90.1 Data-IP'!AB1004/$D1004</f>
        <v>92.508987705901106</v>
      </c>
    </row>
    <row r="1005" spans="1:28" x14ac:dyDescent="0.25">
      <c r="A1005" s="95">
        <v>2016</v>
      </c>
      <c r="B1005" s="95" t="s">
        <v>63</v>
      </c>
      <c r="C1005" s="101" t="s">
        <v>16</v>
      </c>
      <c r="D1005" s="5">
        <f>'90.1 Data-SI'!D1005*Convert!$B$1</f>
        <v>40946.022865372172</v>
      </c>
      <c r="E1005" s="5">
        <f>'90.1 Data-IP'!E1005/$D1005</f>
        <v>5.666853153642923</v>
      </c>
      <c r="F1005" s="5">
        <f>'90.1 Data-IP'!F1005/$D1005</f>
        <v>24.004207556048261</v>
      </c>
      <c r="G1005" s="5">
        <f>'90.1 Data-IP'!G1005/$D1005</f>
        <v>10.183715438150678</v>
      </c>
      <c r="H1005" s="5">
        <f>'90.1 Data-IP'!H1005/$D1005</f>
        <v>10.677461517833713</v>
      </c>
      <c r="I1005" s="5">
        <f>'90.1 Data-IP'!I1005/$D1005</f>
        <v>1.2703602837789454</v>
      </c>
      <c r="J1005" s="5">
        <f>'90.1 Data-IP'!J1005/$D1005</f>
        <v>42.346885990255153</v>
      </c>
      <c r="K1005" s="5">
        <f>'90.1 Data-IP'!K1005/$D1005</f>
        <v>4.3603820454708453</v>
      </c>
      <c r="L1005" s="5">
        <f>'90.1 Data-IP'!L1005/$D1005</f>
        <v>0</v>
      </c>
      <c r="M1005" s="5">
        <f>'90.1 Data-IP'!M1005/$D1005</f>
        <v>8.1591944756997581</v>
      </c>
      <c r="N1005" s="5">
        <f>'90.1 Data-IP'!N1005/$D1005</f>
        <v>0.15254508509663359</v>
      </c>
      <c r="O1005" s="5">
        <f>'90.1 Data-IP'!O1005/$D1005</f>
        <v>5.2648887526257696E-3</v>
      </c>
      <c r="P1005" s="5">
        <f>'90.1 Data-IP'!P1005/$D1005</f>
        <v>0.1472801963440078</v>
      </c>
      <c r="Q1005" s="5">
        <f>'90.1 Data-IP'!Q1005/$D1005</f>
        <v>0</v>
      </c>
      <c r="R1005" s="5">
        <f>'90.1 Data-IP'!R1005/$D1005</f>
        <v>5.4119940660990791</v>
      </c>
      <c r="S1005" s="5">
        <f>'90.1 Data-IP'!S1005/$D1005</f>
        <v>0</v>
      </c>
      <c r="T1005" s="5">
        <f>'90.1 Data-IP'!T1005/$D1005</f>
        <v>0</v>
      </c>
      <c r="U1005" s="5">
        <f>'90.1 Data-IP'!U1005/$D1005</f>
        <v>5.4008830432088839</v>
      </c>
      <c r="V1005" s="5">
        <f>'90.1 Data-IP'!V1005/$D1005</f>
        <v>0</v>
      </c>
      <c r="W1005" s="5">
        <f>'90.1 Data-IP'!W1005/$D1005</f>
        <v>29.569037329936442</v>
      </c>
      <c r="X1005" s="5">
        <f>'90.1 Data-IP'!X1005/$D1005</f>
        <v>24.004207556048261</v>
      </c>
      <c r="Y1005" s="5">
        <f t="shared" si="15"/>
        <v>53.573244885984707</v>
      </c>
      <c r="Z1005" s="5">
        <f>'90.1 Data-IP'!Z1005/$D1005</f>
        <v>83.869241490200423</v>
      </c>
      <c r="AA1005" s="5">
        <f>'90.1 Data-IP'!AA1005/$D1005</f>
        <v>33.765704124371531</v>
      </c>
      <c r="AB1005" s="5">
        <f>'90.1 Data-IP'!AB1005/$D1005</f>
        <v>117.63494561457196</v>
      </c>
    </row>
    <row r="1006" spans="1:28" x14ac:dyDescent="0.25">
      <c r="A1006" s="95">
        <v>2016</v>
      </c>
      <c r="B1006" s="95" t="s">
        <v>63</v>
      </c>
      <c r="C1006" s="101" t="s">
        <v>9</v>
      </c>
      <c r="D1006" s="5">
        <f>'90.1 Data-SI'!D1006*Convert!$B$1</f>
        <v>40946.022865372172</v>
      </c>
      <c r="E1006" s="5">
        <f>'90.1 Data-IP'!E1006/$D1006</f>
        <v>4.1969574171275612</v>
      </c>
      <c r="F1006" s="5">
        <f>'90.1 Data-IP'!F1006/$D1006</f>
        <v>17.488055590236073</v>
      </c>
      <c r="G1006" s="5">
        <f>'90.1 Data-IP'!G1006/$D1006</f>
        <v>7.3367473021817906</v>
      </c>
      <c r="H1006" s="5">
        <f>'90.1 Data-IP'!H1006/$D1006</f>
        <v>10.684868866427175</v>
      </c>
      <c r="I1006" s="5">
        <f>'90.1 Data-IP'!I1006/$D1006</f>
        <v>1.2810083473820488</v>
      </c>
      <c r="J1006" s="5">
        <f>'90.1 Data-IP'!J1006/$D1006</f>
        <v>42.346885990255153</v>
      </c>
      <c r="K1006" s="5">
        <f>'90.1 Data-IP'!K1006/$D1006</f>
        <v>4.3603820454708453</v>
      </c>
      <c r="L1006" s="5">
        <f>'90.1 Data-IP'!L1006/$D1006</f>
        <v>0</v>
      </c>
      <c r="M1006" s="5">
        <f>'90.1 Data-IP'!M1006/$D1006</f>
        <v>8.4913677641878724</v>
      </c>
      <c r="N1006" s="5">
        <f>'90.1 Data-IP'!N1006/$D1006</f>
        <v>0.13263783575170113</v>
      </c>
      <c r="O1006" s="5">
        <f>'90.1 Data-IP'!O1006/$D1006</f>
        <v>5.2648887526257696E-3</v>
      </c>
      <c r="P1006" s="5">
        <f>'90.1 Data-IP'!P1006/$D1006</f>
        <v>0.12737294699907534</v>
      </c>
      <c r="Q1006" s="5">
        <f>'90.1 Data-IP'!Q1006/$D1006</f>
        <v>0</v>
      </c>
      <c r="R1006" s="5">
        <f>'90.1 Data-IP'!R1006/$D1006</f>
        <v>5.3992626857040635</v>
      </c>
      <c r="S1006" s="5">
        <f>'90.1 Data-IP'!S1006/$D1006</f>
        <v>0</v>
      </c>
      <c r="T1006" s="5">
        <f>'90.1 Data-IP'!T1006/$D1006</f>
        <v>0</v>
      </c>
      <c r="U1006" s="5">
        <f>'90.1 Data-IP'!U1006/$D1006</f>
        <v>5.3673184948947537</v>
      </c>
      <c r="V1006" s="5">
        <f>'90.1 Data-IP'!V1006/$D1006</f>
        <v>0</v>
      </c>
      <c r="W1006" s="5">
        <f>'90.1 Data-IP'!W1006/$D1006</f>
        <v>25.551708116200363</v>
      </c>
      <c r="X1006" s="5">
        <f>'90.1 Data-IP'!X1006/$D1006</f>
        <v>17.488055590236073</v>
      </c>
      <c r="Y1006" s="5">
        <f t="shared" si="15"/>
        <v>43.039763706436432</v>
      </c>
      <c r="Z1006" s="5">
        <f>'90.1 Data-IP'!Z1006/$D1006</f>
        <v>79.869967688660921</v>
      </c>
      <c r="AA1006" s="5">
        <f>'90.1 Data-IP'!AA1006/$D1006</f>
        <v>27.215987610245211</v>
      </c>
      <c r="AB1006" s="5">
        <f>'90.1 Data-IP'!AB1006/$D1006</f>
        <v>107.08595529890613</v>
      </c>
    </row>
    <row r="1007" spans="1:28" x14ac:dyDescent="0.25">
      <c r="A1007" s="95">
        <v>2016</v>
      </c>
      <c r="B1007" s="95" t="s">
        <v>63</v>
      </c>
      <c r="C1007" s="101" t="s">
        <v>12</v>
      </c>
      <c r="D1007" s="5">
        <f>'90.1 Data-SI'!D1007*Convert!$B$1</f>
        <v>40946.022865372172</v>
      </c>
      <c r="E1007" s="5">
        <f>'90.1 Data-IP'!E1007/$D1007</f>
        <v>5.8765737106953511</v>
      </c>
      <c r="F1007" s="5">
        <f>'90.1 Data-IP'!F1007/$D1007</f>
        <v>30.895819503691627</v>
      </c>
      <c r="G1007" s="5">
        <f>'90.1 Data-IP'!G1007/$D1007</f>
        <v>8.2135921919330031</v>
      </c>
      <c r="H1007" s="5">
        <f>'90.1 Data-IP'!H1007/$D1007</f>
        <v>10.662183861359695</v>
      </c>
      <c r="I1007" s="5">
        <f>'90.1 Data-IP'!I1007/$D1007</f>
        <v>1.2810083473820488</v>
      </c>
      <c r="J1007" s="5">
        <f>'90.1 Data-IP'!J1007/$D1007</f>
        <v>42.346885990255153</v>
      </c>
      <c r="K1007" s="5">
        <f>'90.1 Data-IP'!K1007/$D1007</f>
        <v>4.3603820454708453</v>
      </c>
      <c r="L1007" s="5">
        <f>'90.1 Data-IP'!L1007/$D1007</f>
        <v>0</v>
      </c>
      <c r="M1007" s="5">
        <f>'90.1 Data-IP'!M1007/$D1007</f>
        <v>8.3064155289948385</v>
      </c>
      <c r="N1007" s="5">
        <f>'90.1 Data-IP'!N1007/$D1007</f>
        <v>0.18333187768821516</v>
      </c>
      <c r="O1007" s="5">
        <f>'90.1 Data-IP'!O1007/$D1007</f>
        <v>5.2648887526257696E-3</v>
      </c>
      <c r="P1007" s="5">
        <f>'90.1 Data-IP'!P1007/$D1007</f>
        <v>0.17806698893558937</v>
      </c>
      <c r="Q1007" s="5">
        <f>'90.1 Data-IP'!Q1007/$D1007</f>
        <v>0</v>
      </c>
      <c r="R1007" s="5">
        <f>'90.1 Data-IP'!R1007/$D1007</f>
        <v>7.3791080769506578</v>
      </c>
      <c r="S1007" s="5">
        <f>'90.1 Data-IP'!S1007/$D1007</f>
        <v>0</v>
      </c>
      <c r="T1007" s="5">
        <f>'90.1 Data-IP'!T1007/$D1007</f>
        <v>0</v>
      </c>
      <c r="U1007" s="5">
        <f>'90.1 Data-IP'!U1007/$D1007</f>
        <v>5.5569003229587031</v>
      </c>
      <c r="V1007" s="5">
        <f>'90.1 Data-IP'!V1007/$D1007</f>
        <v>0</v>
      </c>
      <c r="W1007" s="5">
        <f>'90.1 Data-IP'!W1007/$D1007</f>
        <v>29.953756497509438</v>
      </c>
      <c r="X1007" s="5">
        <f>'90.1 Data-IP'!X1007/$D1007</f>
        <v>30.895819503691627</v>
      </c>
      <c r="Y1007" s="5">
        <f t="shared" si="15"/>
        <v>60.849576001201065</v>
      </c>
      <c r="Z1007" s="5">
        <f>'90.1 Data-IP'!Z1007/$D1007</f>
        <v>84.249562544546052</v>
      </c>
      <c r="AA1007" s="5">
        <f>'90.1 Data-IP'!AA1007/$D1007</f>
        <v>40.813333351764719</v>
      </c>
      <c r="AB1007" s="5">
        <f>'90.1 Data-IP'!AB1007/$D1007</f>
        <v>125.06289589631076</v>
      </c>
    </row>
    <row r="1008" spans="1:28" x14ac:dyDescent="0.25">
      <c r="A1008" s="95">
        <v>2016</v>
      </c>
      <c r="B1008" s="95" t="s">
        <v>63</v>
      </c>
      <c r="C1008" s="101" t="s">
        <v>8</v>
      </c>
      <c r="D1008" s="5">
        <f>'90.1 Data-SI'!D1008*Convert!$B$1</f>
        <v>40946.022865372172</v>
      </c>
      <c r="E1008" s="5">
        <f>'90.1 Data-IP'!E1008/$D1008</f>
        <v>7.0751753049751214</v>
      </c>
      <c r="F1008" s="5">
        <f>'90.1 Data-IP'!F1008/$D1008</f>
        <v>43.706134457155649</v>
      </c>
      <c r="G1008" s="5">
        <f>'90.1 Data-IP'!G1008/$D1008</f>
        <v>4.5089919766272004</v>
      </c>
      <c r="H1008" s="5">
        <f>'90.1 Data-IP'!H1008/$D1008</f>
        <v>10.742275818026515</v>
      </c>
      <c r="I1008" s="5">
        <f>'90.1 Data-IP'!I1008/$D1008</f>
        <v>1.3680446933552419</v>
      </c>
      <c r="J1008" s="5">
        <f>'90.1 Data-IP'!J1008/$D1008</f>
        <v>42.346885990255153</v>
      </c>
      <c r="K1008" s="5">
        <f>'90.1 Data-IP'!K1008/$D1008</f>
        <v>4.3603820454708453</v>
      </c>
      <c r="L1008" s="5">
        <f>'90.1 Data-IP'!L1008/$D1008</f>
        <v>0</v>
      </c>
      <c r="M1008" s="5">
        <f>'90.1 Data-IP'!M1008/$D1008</f>
        <v>8.4418311204690895</v>
      </c>
      <c r="N1008" s="5">
        <f>'90.1 Data-IP'!N1008/$D1008</f>
        <v>0.23240556211990909</v>
      </c>
      <c r="O1008" s="5">
        <f>'90.1 Data-IP'!O1008/$D1008</f>
        <v>5.2648887526257696E-3</v>
      </c>
      <c r="P1008" s="5">
        <f>'90.1 Data-IP'!P1008/$D1008</f>
        <v>0.22714067336728333</v>
      </c>
      <c r="Q1008" s="5">
        <f>'90.1 Data-IP'!Q1008/$D1008</f>
        <v>0</v>
      </c>
      <c r="R1008" s="5">
        <f>'90.1 Data-IP'!R1008/$D1008</f>
        <v>10.229548407572734</v>
      </c>
      <c r="S1008" s="5">
        <f>'90.1 Data-IP'!S1008/$D1008</f>
        <v>0</v>
      </c>
      <c r="T1008" s="5">
        <f>'90.1 Data-IP'!T1008/$D1008</f>
        <v>0</v>
      </c>
      <c r="U1008" s="5">
        <f>'90.1 Data-IP'!U1008/$D1008</f>
        <v>5.7647690428627651</v>
      </c>
      <c r="V1008" s="5">
        <f>'90.1 Data-IP'!V1008/$D1008</f>
        <v>0</v>
      </c>
      <c r="W1008" s="5">
        <f>'90.1 Data-IP'!W1008/$D1008</f>
        <v>30.482687483011428</v>
      </c>
      <c r="X1008" s="5">
        <f>'90.1 Data-IP'!X1008/$D1008</f>
        <v>43.706134457155649</v>
      </c>
      <c r="Y1008" s="5">
        <f t="shared" si="15"/>
        <v>74.188821940167074</v>
      </c>
      <c r="Z1008" s="5">
        <f>'90.1 Data-IP'!Z1008/$D1008</f>
        <v>84.945390353044502</v>
      </c>
      <c r="AA1008" s="5">
        <f>'90.1 Data-IP'!AA1008/$D1008</f>
        <v>53.831285545489266</v>
      </c>
      <c r="AB1008" s="5">
        <f>'90.1 Data-IP'!AB1008/$D1008</f>
        <v>138.77667589853377</v>
      </c>
    </row>
    <row r="1009" spans="1:28" x14ac:dyDescent="0.25">
      <c r="A1009" s="95">
        <v>2019</v>
      </c>
      <c r="B1009" s="95" t="s">
        <v>63</v>
      </c>
      <c r="C1009" s="101" t="s">
        <v>10</v>
      </c>
      <c r="D1009" s="5">
        <f>'90.1 Data-SI'!D1009*Convert!$B$1</f>
        <v>40946.022865372172</v>
      </c>
      <c r="E1009" s="5">
        <f>'90.1 Data-IP'!E1009/$D1009</f>
        <v>2.7171080559397338</v>
      </c>
      <c r="F1009" s="5">
        <f>'90.1 Data-IP'!F1009/$D1009</f>
        <v>5.8268055873330207</v>
      </c>
      <c r="G1009" s="5">
        <f>'90.1 Data-IP'!G1009/$D1009</f>
        <v>47.19059753144947</v>
      </c>
      <c r="H1009" s="5">
        <f>'90.1 Data-IP'!H1009/$D1009</f>
        <v>8.7976153325988697</v>
      </c>
      <c r="I1009" s="5">
        <f>'90.1 Data-IP'!I1009/$D1009</f>
        <v>1.2347124186729037</v>
      </c>
      <c r="J1009" s="5">
        <f>'90.1 Data-IP'!J1009/$D1009</f>
        <v>42.346885990255153</v>
      </c>
      <c r="K1009" s="5">
        <f>'90.1 Data-IP'!K1009/$D1009</f>
        <v>4.3603820454708453</v>
      </c>
      <c r="L1009" s="5">
        <f>'90.1 Data-IP'!L1009/$D1009</f>
        <v>0</v>
      </c>
      <c r="M1009" s="5">
        <f>'90.1 Data-IP'!M1009/$D1009</f>
        <v>8.8196058987357144</v>
      </c>
      <c r="N1009" s="5">
        <f>'90.1 Data-IP'!N1009/$D1009</f>
        <v>5.4397716233245658E-2</v>
      </c>
      <c r="O1009" s="5">
        <f>'90.1 Data-IP'!O1009/$D1009</f>
        <v>5.2648887526257696E-3</v>
      </c>
      <c r="P1009" s="5">
        <f>'90.1 Data-IP'!P1009/$D1009</f>
        <v>4.9132827480619888E-2</v>
      </c>
      <c r="Q1009" s="5">
        <f>'90.1 Data-IP'!Q1009/$D1009</f>
        <v>0</v>
      </c>
      <c r="R1009" s="5">
        <f>'90.1 Data-IP'!R1009/$D1009</f>
        <v>0</v>
      </c>
      <c r="S1009" s="5">
        <f>'90.1 Data-IP'!S1009/$D1009</f>
        <v>0</v>
      </c>
      <c r="T1009" s="5">
        <f>'90.1 Data-IP'!T1009/$D1009</f>
        <v>0</v>
      </c>
      <c r="U1009" s="5">
        <f>'90.1 Data-IP'!U1009/$D1009</f>
        <v>4.7423234573212927</v>
      </c>
      <c r="V1009" s="5">
        <f>'90.1 Data-IP'!V1009/$D1009</f>
        <v>0</v>
      </c>
      <c r="W1009" s="5">
        <f>'90.1 Data-IP'!W1009/$D1009</f>
        <v>58.776444313605538</v>
      </c>
      <c r="X1009" s="5">
        <f>'90.1 Data-IP'!X1009/$D1009</f>
        <v>5.8268055873330207</v>
      </c>
      <c r="Y1009" s="5">
        <f t="shared" si="15"/>
        <v>64.603249900938565</v>
      </c>
      <c r="Z1009" s="5">
        <f>'90.1 Data-IP'!Z1009/$D1009</f>
        <v>111.1609229438851</v>
      </c>
      <c r="AA1009" s="5">
        <f>'90.1 Data-IP'!AA1009/$D1009</f>
        <v>14.92951109012516</v>
      </c>
      <c r="AB1009" s="5">
        <f>'90.1 Data-IP'!AB1009/$D1009</f>
        <v>126.09043403401026</v>
      </c>
    </row>
    <row r="1010" spans="1:28" x14ac:dyDescent="0.25">
      <c r="A1010" s="95">
        <v>2019</v>
      </c>
      <c r="B1010" s="95" t="s">
        <v>63</v>
      </c>
      <c r="C1010" s="101" t="s">
        <v>6</v>
      </c>
      <c r="D1010" s="5">
        <f>'90.1 Data-SI'!D1010*Convert!$B$1</f>
        <v>40946.022865372172</v>
      </c>
      <c r="E1010" s="5">
        <f>'90.1 Data-IP'!E1010/$D1010</f>
        <v>3.1798358633876411</v>
      </c>
      <c r="F1010" s="5">
        <f>'90.1 Data-IP'!F1010/$D1010</f>
        <v>6.5462443194731375</v>
      </c>
      <c r="G1010" s="5">
        <f>'90.1 Data-IP'!G1010/$D1010</f>
        <v>41.175136034626682</v>
      </c>
      <c r="H1010" s="5">
        <f>'90.1 Data-IP'!H1010/$D1010</f>
        <v>8.8138189076470699</v>
      </c>
      <c r="I1010" s="5">
        <f>'90.1 Data-IP'!I1010/$D1010</f>
        <v>1.2560085458791104</v>
      </c>
      <c r="J1010" s="5">
        <f>'90.1 Data-IP'!J1010/$D1010</f>
        <v>42.346885990255153</v>
      </c>
      <c r="K1010" s="5">
        <f>'90.1 Data-IP'!K1010/$D1010</f>
        <v>4.3603820454708453</v>
      </c>
      <c r="L1010" s="5">
        <f>'90.1 Data-IP'!L1010/$D1010</f>
        <v>0</v>
      </c>
      <c r="M1010" s="5">
        <f>'90.1 Data-IP'!M1010/$D1010</f>
        <v>8.2652121524436986</v>
      </c>
      <c r="N1010" s="5">
        <f>'90.1 Data-IP'!N1010/$D1010</f>
        <v>5.9258788747705904E-2</v>
      </c>
      <c r="O1010" s="5">
        <f>'90.1 Data-IP'!O1010/$D1010</f>
        <v>5.2648887526257696E-3</v>
      </c>
      <c r="P1010" s="5">
        <f>'90.1 Data-IP'!P1010/$D1010</f>
        <v>5.3993899995080141E-2</v>
      </c>
      <c r="Q1010" s="5">
        <f>'90.1 Data-IP'!Q1010/$D1010</f>
        <v>0</v>
      </c>
      <c r="R1010" s="5">
        <f>'90.1 Data-IP'!R1010/$D1010</f>
        <v>1.2036941464377763E-2</v>
      </c>
      <c r="S1010" s="5">
        <f>'90.1 Data-IP'!S1010/$D1010</f>
        <v>0</v>
      </c>
      <c r="T1010" s="5">
        <f>'90.1 Data-IP'!T1010/$D1010</f>
        <v>0</v>
      </c>
      <c r="U1010" s="5">
        <f>'90.1 Data-IP'!U1010/$D1010</f>
        <v>4.7423234573212927</v>
      </c>
      <c r="V1010" s="5">
        <f>'90.1 Data-IP'!V1010/$D1010</f>
        <v>0</v>
      </c>
      <c r="W1010" s="5">
        <f>'90.1 Data-IP'!W1010/$D1010</f>
        <v>52.686214891917487</v>
      </c>
      <c r="X1010" s="5">
        <f>'90.1 Data-IP'!X1010/$D1010</f>
        <v>6.5462443194731375</v>
      </c>
      <c r="Y1010" s="5">
        <f t="shared" si="15"/>
        <v>59.232459211390626</v>
      </c>
      <c r="Z1010" s="5">
        <f>'90.1 Data-IP'!Z1010/$D1010</f>
        <v>105.10842470409499</v>
      </c>
      <c r="AA1010" s="5">
        <f>'90.1 Data-IP'!AA1010/$D1010</f>
        <v>15.648949822265275</v>
      </c>
      <c r="AB1010" s="5">
        <f>'90.1 Data-IP'!AB1010/$D1010</f>
        <v>120.75737452636027</v>
      </c>
    </row>
    <row r="1011" spans="1:28" x14ac:dyDescent="0.25">
      <c r="A1011" s="95">
        <v>2019</v>
      </c>
      <c r="B1011" s="95" t="s">
        <v>63</v>
      </c>
      <c r="C1011" s="101" t="s">
        <v>11</v>
      </c>
      <c r="D1011" s="5">
        <f>'90.1 Data-SI'!D1011*Convert!$B$1</f>
        <v>40946.022865372172</v>
      </c>
      <c r="E1011" s="5">
        <f>'90.1 Data-IP'!E1011/$D1011</f>
        <v>3.1620119308346193</v>
      </c>
      <c r="F1011" s="5">
        <f>'90.1 Data-IP'!F1011/$D1011</f>
        <v>6.2386078732008663</v>
      </c>
      <c r="G1011" s="5">
        <f>'90.1 Data-IP'!G1011/$D1011</f>
        <v>34.748335211223143</v>
      </c>
      <c r="H1011" s="5">
        <f>'90.1 Data-IP'!H1011/$D1011</f>
        <v>8.8402075870112817</v>
      </c>
      <c r="I1011" s="5">
        <f>'90.1 Data-IP'!I1011/$D1011</f>
        <v>1.261564057324208</v>
      </c>
      <c r="J1011" s="5">
        <f>'90.1 Data-IP'!J1011/$D1011</f>
        <v>42.346885990255153</v>
      </c>
      <c r="K1011" s="5">
        <f>'90.1 Data-IP'!K1011/$D1011</f>
        <v>4.3603820454708453</v>
      </c>
      <c r="L1011" s="5">
        <f>'90.1 Data-IP'!L1011/$D1011</f>
        <v>0</v>
      </c>
      <c r="M1011" s="5">
        <f>'90.1 Data-IP'!M1011/$D1011</f>
        <v>8.1156763027131618</v>
      </c>
      <c r="N1011" s="5">
        <f>'90.1 Data-IP'!N1011/$D1011</f>
        <v>6.0416186965434535E-2</v>
      </c>
      <c r="O1011" s="5">
        <f>'90.1 Data-IP'!O1011/$D1011</f>
        <v>5.2648887526257696E-3</v>
      </c>
      <c r="P1011" s="5">
        <f>'90.1 Data-IP'!P1011/$D1011</f>
        <v>5.5151298212808772E-2</v>
      </c>
      <c r="Q1011" s="5">
        <f>'90.1 Data-IP'!Q1011/$D1011</f>
        <v>0</v>
      </c>
      <c r="R1011" s="5">
        <f>'90.1 Data-IP'!R1011/$D1011</f>
        <v>0</v>
      </c>
      <c r="S1011" s="5">
        <f>'90.1 Data-IP'!S1011/$D1011</f>
        <v>0</v>
      </c>
      <c r="T1011" s="5">
        <f>'90.1 Data-IP'!T1011/$D1011</f>
        <v>0</v>
      </c>
      <c r="U1011" s="5">
        <f>'90.1 Data-IP'!U1011/$D1011</f>
        <v>4.7423234573212927</v>
      </c>
      <c r="V1011" s="5">
        <f>'90.1 Data-IP'!V1011/$D1011</f>
        <v>0</v>
      </c>
      <c r="W1011" s="5">
        <f>'90.1 Data-IP'!W1011/$D1011</f>
        <v>46.081174742983734</v>
      </c>
      <c r="X1011" s="5">
        <f>'90.1 Data-IP'!X1011/$D1011</f>
        <v>6.2386078732008663</v>
      </c>
      <c r="Y1011" s="5">
        <f t="shared" si="15"/>
        <v>52.319782616184597</v>
      </c>
      <c r="Z1011" s="5">
        <f>'90.1 Data-IP'!Z1011/$D1011</f>
        <v>98.535097266327014</v>
      </c>
      <c r="AA1011" s="5">
        <f>'90.1 Data-IP'!AA1011/$D1011</f>
        <v>15.341313375993003</v>
      </c>
      <c r="AB1011" s="5">
        <f>'90.1 Data-IP'!AB1011/$D1011</f>
        <v>113.87641064232</v>
      </c>
    </row>
    <row r="1012" spans="1:28" x14ac:dyDescent="0.25">
      <c r="A1012" s="95">
        <v>2019</v>
      </c>
      <c r="B1012" s="95" t="s">
        <v>63</v>
      </c>
      <c r="C1012" s="101" t="s">
        <v>13</v>
      </c>
      <c r="D1012" s="5">
        <f>'90.1 Data-SI'!D1012*Convert!$B$1</f>
        <v>40946.022865372172</v>
      </c>
      <c r="E1012" s="5">
        <f>'90.1 Data-IP'!E1012/$D1012</f>
        <v>2.9902540353236913</v>
      </c>
      <c r="F1012" s="5">
        <f>'90.1 Data-IP'!F1012/$D1012</f>
        <v>6.1094422321023512</v>
      </c>
      <c r="G1012" s="5">
        <f>'90.1 Data-IP'!G1012/$D1012</f>
        <v>35.096943554403005</v>
      </c>
      <c r="H1012" s="5">
        <f>'90.1 Data-IP'!H1012/$D1012</f>
        <v>8.836040953427462</v>
      </c>
      <c r="I1012" s="5">
        <f>'90.1 Data-IP'!I1012/$D1012</f>
        <v>1.2573974237403849</v>
      </c>
      <c r="J1012" s="5">
        <f>'90.1 Data-IP'!J1012/$D1012</f>
        <v>42.346885990255153</v>
      </c>
      <c r="K1012" s="5">
        <f>'90.1 Data-IP'!K1012/$D1012</f>
        <v>4.3603820454708453</v>
      </c>
      <c r="L1012" s="5">
        <f>'90.1 Data-IP'!L1012/$D1012</f>
        <v>0</v>
      </c>
      <c r="M1012" s="5">
        <f>'90.1 Data-IP'!M1012/$D1012</f>
        <v>7.9992420420096604</v>
      </c>
      <c r="N1012" s="5">
        <f>'90.1 Data-IP'!N1012/$D1012</f>
        <v>5.185144015424268E-2</v>
      </c>
      <c r="O1012" s="5">
        <f>'90.1 Data-IP'!O1012/$D1012</f>
        <v>5.2648887526257696E-3</v>
      </c>
      <c r="P1012" s="5">
        <f>'90.1 Data-IP'!P1012/$D1012</f>
        <v>4.658655140161691E-2</v>
      </c>
      <c r="Q1012" s="5">
        <f>'90.1 Data-IP'!Q1012/$D1012</f>
        <v>0</v>
      </c>
      <c r="R1012" s="5">
        <f>'90.1 Data-IP'!R1012/$D1012</f>
        <v>2.4305362572301252E-2</v>
      </c>
      <c r="S1012" s="5">
        <f>'90.1 Data-IP'!S1012/$D1012</f>
        <v>0</v>
      </c>
      <c r="T1012" s="5">
        <f>'90.1 Data-IP'!T1012/$D1012</f>
        <v>0</v>
      </c>
      <c r="U1012" s="5">
        <f>'90.1 Data-IP'!U1012/$D1012</f>
        <v>4.7631566252404083</v>
      </c>
      <c r="V1012" s="5">
        <f>'90.1 Data-IP'!V1012/$D1012</f>
        <v>0</v>
      </c>
      <c r="W1012" s="5">
        <f>'90.1 Data-IP'!W1012/$D1012</f>
        <v>46.157331545710278</v>
      </c>
      <c r="X1012" s="5">
        <f>'90.1 Data-IP'!X1012/$D1012</f>
        <v>6.1094422321023512</v>
      </c>
      <c r="Y1012" s="5">
        <f t="shared" si="15"/>
        <v>52.266773777812631</v>
      </c>
      <c r="Z1012" s="5">
        <f>'90.1 Data-IP'!Z1012/$D1012</f>
        <v>98.602920801885901</v>
      </c>
      <c r="AA1012" s="5">
        <f>'90.1 Data-IP'!AA1012/$D1012</f>
        <v>15.232980902813607</v>
      </c>
      <c r="AB1012" s="5">
        <f>'90.1 Data-IP'!AB1012/$D1012</f>
        <v>113.83590170469951</v>
      </c>
    </row>
    <row r="1013" spans="1:28" x14ac:dyDescent="0.25">
      <c r="A1013" s="95">
        <v>2019</v>
      </c>
      <c r="B1013" s="95" t="s">
        <v>63</v>
      </c>
      <c r="C1013" s="101" t="s">
        <v>19</v>
      </c>
      <c r="D1013" s="5">
        <f>'90.1 Data-SI'!D1013*Convert!$B$1</f>
        <v>40946.022865372172</v>
      </c>
      <c r="E1013" s="5">
        <f>'90.1 Data-IP'!E1013/$D1013</f>
        <v>4.4951031980144567</v>
      </c>
      <c r="F1013" s="5">
        <f>'90.1 Data-IP'!F1013/$D1013</f>
        <v>6.6177715293287651</v>
      </c>
      <c r="G1013" s="5">
        <f>'90.1 Data-IP'!G1013/$D1013</f>
        <v>30.877995571138602</v>
      </c>
      <c r="H1013" s="5">
        <f>'90.1 Data-IP'!H1013/$D1013</f>
        <v>8.8293280437646331</v>
      </c>
      <c r="I1013" s="5">
        <f>'90.1 Data-IP'!I1013/$D1013</f>
        <v>1.2617955369677536</v>
      </c>
      <c r="J1013" s="5">
        <f>'90.1 Data-IP'!J1013/$D1013</f>
        <v>42.346885990255153</v>
      </c>
      <c r="K1013" s="5">
        <f>'90.1 Data-IP'!K1013/$D1013</f>
        <v>4.3603820454708453</v>
      </c>
      <c r="L1013" s="5">
        <f>'90.1 Data-IP'!L1013/$D1013</f>
        <v>0</v>
      </c>
      <c r="M1013" s="5">
        <f>'90.1 Data-IP'!M1013/$D1013</f>
        <v>7.6575780881361686</v>
      </c>
      <c r="N1013" s="5">
        <f>'90.1 Data-IP'!N1013/$D1013</f>
        <v>5.833287017352301E-2</v>
      </c>
      <c r="O1013" s="5">
        <f>'90.1 Data-IP'!O1013/$D1013</f>
        <v>5.2648887526257696E-3</v>
      </c>
      <c r="P1013" s="5">
        <f>'90.1 Data-IP'!P1013/$D1013</f>
        <v>5.3067981420897248E-2</v>
      </c>
      <c r="Q1013" s="5">
        <f>'90.1 Data-IP'!Q1013/$D1013</f>
        <v>0</v>
      </c>
      <c r="R1013" s="5">
        <f>'90.1 Data-IP'!R1013/$D1013</f>
        <v>0.47013515604136991</v>
      </c>
      <c r="S1013" s="5">
        <f>'90.1 Data-IP'!S1013/$D1013</f>
        <v>0</v>
      </c>
      <c r="T1013" s="5">
        <f>'90.1 Data-IP'!T1013/$D1013</f>
        <v>0</v>
      </c>
      <c r="U1013" s="5">
        <f>'90.1 Data-IP'!U1013/$D1013</f>
        <v>4.777045403853152</v>
      </c>
      <c r="V1013" s="5">
        <f>'90.1 Data-IP'!V1013/$D1013</f>
        <v>0</v>
      </c>
      <c r="W1013" s="5">
        <f>'90.1 Data-IP'!W1013/$D1013</f>
        <v>43.55387999475149</v>
      </c>
      <c r="X1013" s="5">
        <f>'90.1 Data-IP'!X1013/$D1013</f>
        <v>6.6177715293287651</v>
      </c>
      <c r="Y1013" s="5">
        <f t="shared" si="15"/>
        <v>50.171651524080254</v>
      </c>
      <c r="Z1013" s="5">
        <f>'90.1 Data-IP'!Z1013/$D1013</f>
        <v>95.99715445449165</v>
      </c>
      <c r="AA1013" s="5">
        <f>'90.1 Data-IP'!AA1013/$D1013</f>
        <v>15.755430458296306</v>
      </c>
      <c r="AB1013" s="5">
        <f>'90.1 Data-IP'!AB1013/$D1013</f>
        <v>111.75258491278795</v>
      </c>
    </row>
    <row r="1014" spans="1:28" x14ac:dyDescent="0.25">
      <c r="A1014" s="95">
        <v>2019</v>
      </c>
      <c r="B1014" s="95" t="s">
        <v>63</v>
      </c>
      <c r="C1014" s="101" t="s">
        <v>20</v>
      </c>
      <c r="D1014" s="5">
        <f>'90.1 Data-SI'!D1014*Convert!$B$1</f>
        <v>40946.022865372172</v>
      </c>
      <c r="E1014" s="5">
        <f>'90.1 Data-IP'!E1014/$D1014</f>
        <v>2.8548384438494412</v>
      </c>
      <c r="F1014" s="5">
        <f>'90.1 Data-IP'!F1014/$D1014</f>
        <v>5.5312060825251272</v>
      </c>
      <c r="G1014" s="5">
        <f>'90.1 Data-IP'!G1014/$D1014</f>
        <v>21.824363752778158</v>
      </c>
      <c r="H1014" s="5">
        <f>'90.1 Data-IP'!H1014/$D1014</f>
        <v>8.8464575373870176</v>
      </c>
      <c r="I1014" s="5">
        <f>'90.1 Data-IP'!I1014/$D1014</f>
        <v>1.2622584962548451</v>
      </c>
      <c r="J1014" s="5">
        <f>'90.1 Data-IP'!J1014/$D1014</f>
        <v>42.346885990255153</v>
      </c>
      <c r="K1014" s="5">
        <f>'90.1 Data-IP'!K1014/$D1014</f>
        <v>4.3603820454708453</v>
      </c>
      <c r="L1014" s="5">
        <f>'90.1 Data-IP'!L1014/$D1014</f>
        <v>0</v>
      </c>
      <c r="M1014" s="5">
        <f>'90.1 Data-IP'!M1014/$D1014</f>
        <v>8.0413713371349829</v>
      </c>
      <c r="N1014" s="5">
        <f>'90.1 Data-IP'!N1014/$D1014</f>
        <v>5.0462562292968319E-2</v>
      </c>
      <c r="O1014" s="5">
        <f>'90.1 Data-IP'!O1014/$D1014</f>
        <v>5.2648887526257696E-3</v>
      </c>
      <c r="P1014" s="5">
        <f>'90.1 Data-IP'!P1014/$D1014</f>
        <v>4.5197673540342549E-2</v>
      </c>
      <c r="Q1014" s="5">
        <f>'90.1 Data-IP'!Q1014/$D1014</f>
        <v>0</v>
      </c>
      <c r="R1014" s="5">
        <f>'90.1 Data-IP'!R1014/$D1014</f>
        <v>3.8705711197280874</v>
      </c>
      <c r="S1014" s="5">
        <f>'90.1 Data-IP'!S1014/$D1014</f>
        <v>0</v>
      </c>
      <c r="T1014" s="5">
        <f>'90.1 Data-IP'!T1014/$D1014</f>
        <v>0</v>
      </c>
      <c r="U1014" s="5">
        <f>'90.1 Data-IP'!U1014/$D1014</f>
        <v>4.8015822460689979</v>
      </c>
      <c r="V1014" s="5">
        <f>'90.1 Data-IP'!V1014/$D1014</f>
        <v>0</v>
      </c>
      <c r="W1014" s="5">
        <f>'90.1 Data-IP'!W1014/$D1014</f>
        <v>36.636342327031002</v>
      </c>
      <c r="X1014" s="5">
        <f>'90.1 Data-IP'!X1014/$D1014</f>
        <v>5.5312060825251272</v>
      </c>
      <c r="Y1014" s="5">
        <f t="shared" si="15"/>
        <v>42.167548409556133</v>
      </c>
      <c r="Z1014" s="5">
        <f>'90.1 Data-IP'!Z1014/$D1014</f>
        <v>89.097440719324197</v>
      </c>
      <c r="AA1014" s="5">
        <f>'90.1 Data-IP'!AA1014/$D1014</f>
        <v>14.693401853708517</v>
      </c>
      <c r="AB1014" s="5">
        <f>'90.1 Data-IP'!AB1014/$D1014</f>
        <v>103.79084257303271</v>
      </c>
    </row>
    <row r="1015" spans="1:28" x14ac:dyDescent="0.25">
      <c r="A1015" s="95">
        <v>2019</v>
      </c>
      <c r="B1015" s="95" t="s">
        <v>63</v>
      </c>
      <c r="C1015" s="101" t="s">
        <v>3</v>
      </c>
      <c r="D1015" s="5">
        <f>'90.1 Data-SI'!D1015*Convert!$B$1</f>
        <v>40946.022865372172</v>
      </c>
      <c r="E1015" s="5">
        <f>'90.1 Data-IP'!E1015/$D1015</f>
        <v>3.6488136212112821</v>
      </c>
      <c r="F1015" s="5">
        <f>'90.1 Data-IP'!F1015/$D1015</f>
        <v>6.7249466042904364</v>
      </c>
      <c r="G1015" s="5">
        <f>'90.1 Data-IP'!G1015/$D1015</f>
        <v>19.361188865808082</v>
      </c>
      <c r="H1015" s="5">
        <f>'90.1 Data-IP'!H1015/$D1015</f>
        <v>8.8448371798821999</v>
      </c>
      <c r="I1015" s="5">
        <f>'90.1 Data-IP'!I1015/$D1015</f>
        <v>1.2719806412837655</v>
      </c>
      <c r="J1015" s="5">
        <f>'90.1 Data-IP'!J1015/$D1015</f>
        <v>42.346885990255153</v>
      </c>
      <c r="K1015" s="5">
        <f>'90.1 Data-IP'!K1015/$D1015</f>
        <v>4.3603820454708453</v>
      </c>
      <c r="L1015" s="5">
        <f>'90.1 Data-IP'!L1015/$D1015</f>
        <v>0</v>
      </c>
      <c r="M1015" s="5">
        <f>'90.1 Data-IP'!M1015/$D1015</f>
        <v>7.6851241657181104</v>
      </c>
      <c r="N1015" s="5">
        <f>'90.1 Data-IP'!N1015/$D1015</f>
        <v>5.1388480867151226E-2</v>
      </c>
      <c r="O1015" s="5">
        <f>'90.1 Data-IP'!O1015/$D1015</f>
        <v>5.2648887526257696E-3</v>
      </c>
      <c r="P1015" s="5">
        <f>'90.1 Data-IP'!P1015/$D1015</f>
        <v>4.612359211452545E-2</v>
      </c>
      <c r="Q1015" s="5">
        <f>'90.1 Data-IP'!Q1015/$D1015</f>
        <v>0</v>
      </c>
      <c r="R1015" s="5">
        <f>'90.1 Data-IP'!R1015/$D1015</f>
        <v>2.2029917676246762</v>
      </c>
      <c r="S1015" s="5">
        <f>'90.1 Data-IP'!S1015/$D1015</f>
        <v>0</v>
      </c>
      <c r="T1015" s="5">
        <f>'90.1 Data-IP'!T1015/$D1015</f>
        <v>0</v>
      </c>
      <c r="U1015" s="5">
        <f>'90.1 Data-IP'!U1015/$D1015</f>
        <v>4.9335256428900625</v>
      </c>
      <c r="V1015" s="5">
        <f>'90.1 Data-IP'!V1015/$D1015</f>
        <v>0</v>
      </c>
      <c r="W1015" s="5">
        <f>'90.1 Data-IP'!W1015/$D1015</f>
        <v>32.944242012476678</v>
      </c>
      <c r="X1015" s="5">
        <f>'90.1 Data-IP'!X1015/$D1015</f>
        <v>6.7249466042904364</v>
      </c>
      <c r="Y1015" s="5">
        <f t="shared" si="15"/>
        <v>39.669188616767116</v>
      </c>
      <c r="Z1015" s="5">
        <f>'90.1 Data-IP'!Z1015/$D1015</f>
        <v>85.413210712650425</v>
      </c>
      <c r="AA1015" s="5">
        <f>'90.1 Data-IP'!AA1015/$D1015</f>
        <v>16.019085772294886</v>
      </c>
      <c r="AB1015" s="5">
        <f>'90.1 Data-IP'!AB1015/$D1015</f>
        <v>101.43229648494531</v>
      </c>
    </row>
    <row r="1016" spans="1:28" x14ac:dyDescent="0.25">
      <c r="A1016" s="95">
        <v>2019</v>
      </c>
      <c r="B1016" s="95" t="s">
        <v>63</v>
      </c>
      <c r="C1016" s="101" t="s">
        <v>7</v>
      </c>
      <c r="D1016" s="5">
        <f>'90.1 Data-SI'!D1016*Convert!$B$1</f>
        <v>40946.022865372172</v>
      </c>
      <c r="E1016" s="5">
        <f>'90.1 Data-IP'!E1016/$D1016</f>
        <v>2.6418771717873732</v>
      </c>
      <c r="F1016" s="5">
        <f>'90.1 Data-IP'!F1016/$D1016</f>
        <v>5.9358324994430571</v>
      </c>
      <c r="G1016" s="5">
        <f>'90.1 Data-IP'!G1016/$D1016</f>
        <v>16.823477533616288</v>
      </c>
      <c r="H1016" s="5">
        <f>'90.1 Data-IP'!H1016/$D1016</f>
        <v>8.8388187091500097</v>
      </c>
      <c r="I1016" s="5">
        <f>'90.1 Data-IP'!I1016/$D1016</f>
        <v>1.2518419122952873</v>
      </c>
      <c r="J1016" s="5">
        <f>'90.1 Data-IP'!J1016/$D1016</f>
        <v>42.346885990255153</v>
      </c>
      <c r="K1016" s="5">
        <f>'90.1 Data-IP'!K1016/$D1016</f>
        <v>4.3603820454708453</v>
      </c>
      <c r="L1016" s="5">
        <f>'90.1 Data-IP'!L1016/$D1016</f>
        <v>0</v>
      </c>
      <c r="M1016" s="5">
        <f>'90.1 Data-IP'!M1016/$D1016</f>
        <v>7.9372054975394057</v>
      </c>
      <c r="N1016" s="5">
        <f>'90.1 Data-IP'!N1016/$D1016</f>
        <v>5.185144015424268E-2</v>
      </c>
      <c r="O1016" s="5">
        <f>'90.1 Data-IP'!O1016/$D1016</f>
        <v>5.2648887526257696E-3</v>
      </c>
      <c r="P1016" s="5">
        <f>'90.1 Data-IP'!P1016/$D1016</f>
        <v>4.658655140161691E-2</v>
      </c>
      <c r="Q1016" s="5">
        <f>'90.1 Data-IP'!Q1016/$D1016</f>
        <v>0</v>
      </c>
      <c r="R1016" s="5">
        <f>'90.1 Data-IP'!R1016/$D1016</f>
        <v>3.3559918721259381</v>
      </c>
      <c r="S1016" s="5">
        <f>'90.1 Data-IP'!S1016/$D1016</f>
        <v>0</v>
      </c>
      <c r="T1016" s="5">
        <f>'90.1 Data-IP'!T1016/$D1016</f>
        <v>0</v>
      </c>
      <c r="U1016" s="5">
        <f>'90.1 Data-IP'!U1016/$D1016</f>
        <v>4.8890815513292836</v>
      </c>
      <c r="V1016" s="5">
        <f>'90.1 Data-IP'!V1016/$D1016</f>
        <v>0</v>
      </c>
      <c r="W1016" s="5">
        <f>'90.1 Data-IP'!W1016/$D1016</f>
        <v>30.805138626470626</v>
      </c>
      <c r="X1016" s="5">
        <f>'90.1 Data-IP'!X1016/$D1016</f>
        <v>5.9358324994430571</v>
      </c>
      <c r="Y1016" s="5">
        <f t="shared" si="15"/>
        <v>36.740971125913681</v>
      </c>
      <c r="Z1016" s="5">
        <f>'90.1 Data-IP'!Z1016/$D1016</f>
        <v>83.248413086210789</v>
      </c>
      <c r="AA1016" s="5">
        <f>'90.1 Data-IP'!AA1016/$D1016</f>
        <v>15.185527575886733</v>
      </c>
      <c r="AB1016" s="5">
        <f>'90.1 Data-IP'!AB1016/$D1016</f>
        <v>98.433940662097527</v>
      </c>
    </row>
    <row r="1017" spans="1:28" x14ac:dyDescent="0.25">
      <c r="A1017" s="95">
        <v>2019</v>
      </c>
      <c r="B1017" s="95" t="s">
        <v>63</v>
      </c>
      <c r="C1017" s="101" t="s">
        <v>17</v>
      </c>
      <c r="D1017" s="5">
        <f>'90.1 Data-SI'!D1017*Convert!$B$1</f>
        <v>40946.022865372172</v>
      </c>
      <c r="E1017" s="5">
        <f>'90.1 Data-IP'!E1017/$D1017</f>
        <v>2.86247727208645</v>
      </c>
      <c r="F1017" s="5">
        <f>'90.1 Data-IP'!F1017/$D1017</f>
        <v>6.8895286308514496</v>
      </c>
      <c r="G1017" s="5">
        <f>'90.1 Data-IP'!G1017/$D1017</f>
        <v>14.993630951387324</v>
      </c>
      <c r="H1017" s="5">
        <f>'90.1 Data-IP'!H1017/$D1017</f>
        <v>8.8348835552097302</v>
      </c>
      <c r="I1017" s="5">
        <f>'90.1 Data-IP'!I1017/$D1017</f>
        <v>1.2481382379985555</v>
      </c>
      <c r="J1017" s="5">
        <f>'90.1 Data-IP'!J1017/$D1017</f>
        <v>42.346885990255153</v>
      </c>
      <c r="K1017" s="5">
        <f>'90.1 Data-IP'!K1017/$D1017</f>
        <v>4.3603820454708453</v>
      </c>
      <c r="L1017" s="5">
        <f>'90.1 Data-IP'!L1017/$D1017</f>
        <v>0</v>
      </c>
      <c r="M1017" s="5">
        <f>'90.1 Data-IP'!M1017/$D1017</f>
        <v>7.4524871239546542</v>
      </c>
      <c r="N1017" s="5">
        <f>'90.1 Data-IP'!N1017/$D1017</f>
        <v>5.9721748034797364E-2</v>
      </c>
      <c r="O1017" s="5">
        <f>'90.1 Data-IP'!O1017/$D1017</f>
        <v>5.2648887526257696E-3</v>
      </c>
      <c r="P1017" s="5">
        <f>'90.1 Data-IP'!P1017/$D1017</f>
        <v>5.4456859282171602E-2</v>
      </c>
      <c r="Q1017" s="5">
        <f>'90.1 Data-IP'!Q1017/$D1017</f>
        <v>0</v>
      </c>
      <c r="R1017" s="5">
        <f>'90.1 Data-IP'!R1017/$D1017</f>
        <v>0.85624320147564115</v>
      </c>
      <c r="S1017" s="5">
        <f>'90.1 Data-IP'!S1017/$D1017</f>
        <v>0</v>
      </c>
      <c r="T1017" s="5">
        <f>'90.1 Data-IP'!T1017/$D1017</f>
        <v>0</v>
      </c>
      <c r="U1017" s="5">
        <f>'90.1 Data-IP'!U1017/$D1017</f>
        <v>4.9284330907320566</v>
      </c>
      <c r="V1017" s="5">
        <f>'90.1 Data-IP'!V1017/$D1017</f>
        <v>0</v>
      </c>
      <c r="W1017" s="5">
        <f>'90.1 Data-IP'!W1017/$D1017</f>
        <v>26.219295408186241</v>
      </c>
      <c r="X1017" s="5">
        <f>'90.1 Data-IP'!X1017/$D1017</f>
        <v>6.8895286308514496</v>
      </c>
      <c r="Y1017" s="5">
        <f t="shared" si="15"/>
        <v>33.108824039037692</v>
      </c>
      <c r="Z1017" s="5">
        <f>'90.1 Data-IP'!Z1017/$D1017</f>
        <v>78.65446808040231</v>
      </c>
      <c r="AA1017" s="5">
        <f>'90.1 Data-IP'!AA1017/$D1017</f>
        <v>16.178575246697893</v>
      </c>
      <c r="AB1017" s="5">
        <f>'90.1 Data-IP'!AB1017/$D1017</f>
        <v>94.833043327100214</v>
      </c>
    </row>
    <row r="1018" spans="1:28" x14ac:dyDescent="0.25">
      <c r="A1018" s="95">
        <v>2019</v>
      </c>
      <c r="B1018" s="95" t="s">
        <v>63</v>
      </c>
      <c r="C1018" s="101" t="s">
        <v>14</v>
      </c>
      <c r="D1018" s="5">
        <f>'90.1 Data-SI'!D1018*Convert!$B$1</f>
        <v>40946.022865372172</v>
      </c>
      <c r="E1018" s="5">
        <f>'90.1 Data-IP'!E1018/$D1018</f>
        <v>4.0860786678691596</v>
      </c>
      <c r="F1018" s="5">
        <f>'90.1 Data-IP'!F1018/$D1018</f>
        <v>11.453612762642532</v>
      </c>
      <c r="G1018" s="5">
        <f>'90.1 Data-IP'!G1018/$D1018</f>
        <v>14.247803539882995</v>
      </c>
      <c r="H1018" s="5">
        <f>'90.1 Data-IP'!H1018/$D1018</f>
        <v>8.8128929890728891</v>
      </c>
      <c r="I1018" s="5">
        <f>'90.1 Data-IP'!I1018/$D1018</f>
        <v>1.261564057324208</v>
      </c>
      <c r="J1018" s="5">
        <f>'90.1 Data-IP'!J1018/$D1018</f>
        <v>42.346885990255153</v>
      </c>
      <c r="K1018" s="5">
        <f>'90.1 Data-IP'!K1018/$D1018</f>
        <v>4.3603820454708453</v>
      </c>
      <c r="L1018" s="5">
        <f>'90.1 Data-IP'!L1018/$D1018</f>
        <v>0</v>
      </c>
      <c r="M1018" s="5">
        <f>'90.1 Data-IP'!M1018/$D1018</f>
        <v>7.9353536603910406</v>
      </c>
      <c r="N1018" s="5">
        <f>'90.1 Data-IP'!N1018/$D1018</f>
        <v>8.2638232745824255E-2</v>
      </c>
      <c r="O1018" s="5">
        <f>'90.1 Data-IP'!O1018/$D1018</f>
        <v>5.2648887526257696E-3</v>
      </c>
      <c r="P1018" s="5">
        <f>'90.1 Data-IP'!P1018/$D1018</f>
        <v>7.7373343993198479E-2</v>
      </c>
      <c r="Q1018" s="5">
        <f>'90.1 Data-IP'!Q1018/$D1018</f>
        <v>0</v>
      </c>
      <c r="R1018" s="5">
        <f>'90.1 Data-IP'!R1018/$D1018</f>
        <v>3.5791382485040186</v>
      </c>
      <c r="S1018" s="5">
        <f>'90.1 Data-IP'!S1018/$D1018</f>
        <v>0</v>
      </c>
      <c r="T1018" s="5">
        <f>'90.1 Data-IP'!T1018/$D1018</f>
        <v>0</v>
      </c>
      <c r="U1018" s="5">
        <f>'90.1 Data-IP'!U1018/$D1018</f>
        <v>5.0990335880252573</v>
      </c>
      <c r="V1018" s="5">
        <f>'90.1 Data-IP'!V1018/$D1018</f>
        <v>0</v>
      </c>
      <c r="W1018" s="5">
        <f>'90.1 Data-IP'!W1018/$D1018</f>
        <v>29.925747460640409</v>
      </c>
      <c r="X1018" s="5">
        <f>'90.1 Data-IP'!X1018/$D1018</f>
        <v>11.453612762642532</v>
      </c>
      <c r="Y1018" s="5">
        <f t="shared" si="15"/>
        <v>41.379360223282944</v>
      </c>
      <c r="Z1018" s="5">
        <f>'90.1 Data-IP'!Z1018/$D1018</f>
        <v>82.352355386045289</v>
      </c>
      <c r="AA1018" s="5">
        <f>'90.1 Data-IP'!AA1018/$D1018</f>
        <v>20.913259875782181</v>
      </c>
      <c r="AB1018" s="5">
        <f>'90.1 Data-IP'!AB1018/$D1018</f>
        <v>103.26561526182746</v>
      </c>
    </row>
    <row r="1019" spans="1:28" x14ac:dyDescent="0.25">
      <c r="A1019" s="95">
        <v>2019</v>
      </c>
      <c r="B1019" s="95" t="s">
        <v>63</v>
      </c>
      <c r="C1019" s="101" t="s">
        <v>2</v>
      </c>
      <c r="D1019" s="5">
        <f>'90.1 Data-SI'!D1019*Convert!$B$1</f>
        <v>40946.022865372172</v>
      </c>
      <c r="E1019" s="5">
        <f>'90.1 Data-IP'!E1019/$D1019</f>
        <v>2.4423417190509573</v>
      </c>
      <c r="F1019" s="5">
        <f>'90.1 Data-IP'!F1019/$D1019</f>
        <v>7.5983192993884634</v>
      </c>
      <c r="G1019" s="5">
        <f>'90.1 Data-IP'!G1019/$D1019</f>
        <v>12.791565102336831</v>
      </c>
      <c r="H1019" s="5">
        <f>'90.1 Data-IP'!H1019/$D1019</f>
        <v>8.8061800794100638</v>
      </c>
      <c r="I1019" s="5">
        <f>'90.1 Data-IP'!I1019/$D1019</f>
        <v>1.2543881883742902</v>
      </c>
      <c r="J1019" s="5">
        <f>'90.1 Data-IP'!J1019/$D1019</f>
        <v>42.346885990255153</v>
      </c>
      <c r="K1019" s="5">
        <f>'90.1 Data-IP'!K1019/$D1019</f>
        <v>4.3603820454708453</v>
      </c>
      <c r="L1019" s="5">
        <f>'90.1 Data-IP'!L1019/$D1019</f>
        <v>0</v>
      </c>
      <c r="M1019" s="5">
        <f>'90.1 Data-IP'!M1019/$D1019</f>
        <v>8.2922952707385509</v>
      </c>
      <c r="N1019" s="5">
        <f>'90.1 Data-IP'!N1019/$D1019</f>
        <v>5.9721748034797364E-2</v>
      </c>
      <c r="O1019" s="5">
        <f>'90.1 Data-IP'!O1019/$D1019</f>
        <v>5.2648887526257696E-3</v>
      </c>
      <c r="P1019" s="5">
        <f>'90.1 Data-IP'!P1019/$D1019</f>
        <v>5.4456859282171602E-2</v>
      </c>
      <c r="Q1019" s="5">
        <f>'90.1 Data-IP'!Q1019/$D1019</f>
        <v>0</v>
      </c>
      <c r="R1019" s="5">
        <f>'90.1 Data-IP'!R1019/$D1019</f>
        <v>4.3557524525999298</v>
      </c>
      <c r="S1019" s="5">
        <f>'90.1 Data-IP'!S1019/$D1019</f>
        <v>0</v>
      </c>
      <c r="T1019" s="5">
        <f>'90.1 Data-IP'!T1019/$D1019</f>
        <v>0</v>
      </c>
      <c r="U1019" s="5">
        <f>'90.1 Data-IP'!U1019/$D1019</f>
        <v>5.043709953217828</v>
      </c>
      <c r="V1019" s="5">
        <f>'90.1 Data-IP'!V1019/$D1019</f>
        <v>0</v>
      </c>
      <c r="W1019" s="5">
        <f>'90.1 Data-IP'!W1019/$D1019</f>
        <v>27.936411404008439</v>
      </c>
      <c r="X1019" s="5">
        <f>'90.1 Data-IP'!X1019/$D1019</f>
        <v>7.5983192993884634</v>
      </c>
      <c r="Y1019" s="5">
        <f t="shared" si="15"/>
        <v>35.534730703396903</v>
      </c>
      <c r="Z1019" s="5">
        <f>'90.1 Data-IP'!Z1019/$D1019</f>
        <v>80.349130550800581</v>
      </c>
      <c r="AA1019" s="5">
        <f>'90.1 Data-IP'!AA1019/$D1019</f>
        <v>17.002411298077135</v>
      </c>
      <c r="AB1019" s="5">
        <f>'90.1 Data-IP'!AB1019/$D1019</f>
        <v>97.351541848877702</v>
      </c>
    </row>
    <row r="1020" spans="1:28" x14ac:dyDescent="0.25">
      <c r="A1020" s="95">
        <v>2019</v>
      </c>
      <c r="B1020" s="95" t="s">
        <v>63</v>
      </c>
      <c r="C1020" s="101" t="s">
        <v>18</v>
      </c>
      <c r="D1020" s="5">
        <f>'90.1 Data-SI'!D1020*Convert!$B$1</f>
        <v>40946.022865372172</v>
      </c>
      <c r="E1020" s="5">
        <f>'90.1 Data-IP'!E1020/$D1020</f>
        <v>3.1779840262392747</v>
      </c>
      <c r="F1020" s="5">
        <f>'90.1 Data-IP'!F1020/$D1020</f>
        <v>9.5962201028316265</v>
      </c>
      <c r="G1020" s="5">
        <f>'90.1 Data-IP'!G1020/$D1020</f>
        <v>8.4973862349200626</v>
      </c>
      <c r="H1020" s="5">
        <f>'90.1 Data-IP'!H1020/$D1020</f>
        <v>8.8395131480806466</v>
      </c>
      <c r="I1020" s="5">
        <f>'90.1 Data-IP'!I1020/$D1020</f>
        <v>1.2779991120159544</v>
      </c>
      <c r="J1020" s="5">
        <f>'90.1 Data-IP'!J1020/$D1020</f>
        <v>42.346885990255153</v>
      </c>
      <c r="K1020" s="5">
        <f>'90.1 Data-IP'!K1020/$D1020</f>
        <v>4.3603820454708453</v>
      </c>
      <c r="L1020" s="5">
        <f>'90.1 Data-IP'!L1020/$D1020</f>
        <v>0</v>
      </c>
      <c r="M1020" s="5">
        <f>'90.1 Data-IP'!M1020/$D1020</f>
        <v>7.7247071847644282</v>
      </c>
      <c r="N1020" s="5">
        <f>'90.1 Data-IP'!N1020/$D1020</f>
        <v>7.7314200944272549E-2</v>
      </c>
      <c r="O1020" s="5">
        <f>'90.1 Data-IP'!O1020/$D1020</f>
        <v>5.2648887526257696E-3</v>
      </c>
      <c r="P1020" s="5">
        <f>'90.1 Data-IP'!P1020/$D1020</f>
        <v>7.2049312191646786E-2</v>
      </c>
      <c r="Q1020" s="5">
        <f>'90.1 Data-IP'!Q1020/$D1020</f>
        <v>0</v>
      </c>
      <c r="R1020" s="5">
        <f>'90.1 Data-IP'!R1020/$D1020</f>
        <v>1.1175837190387661</v>
      </c>
      <c r="S1020" s="5">
        <f>'90.1 Data-IP'!S1020/$D1020</f>
        <v>0</v>
      </c>
      <c r="T1020" s="5">
        <f>'90.1 Data-IP'!T1020/$D1020</f>
        <v>0</v>
      </c>
      <c r="U1020" s="5">
        <f>'90.1 Data-IP'!U1020/$D1020</f>
        <v>5.1582923767729625</v>
      </c>
      <c r="V1020" s="5">
        <f>'90.1 Data-IP'!V1020/$D1020</f>
        <v>0</v>
      </c>
      <c r="W1020" s="5">
        <f>'90.1 Data-IP'!W1020/$D1020</f>
        <v>20.589710477154178</v>
      </c>
      <c r="X1020" s="5">
        <f>'90.1 Data-IP'!X1020/$D1020</f>
        <v>9.5962201028316265</v>
      </c>
      <c r="Y1020" s="5">
        <f t="shared" si="15"/>
        <v>30.185930579985804</v>
      </c>
      <c r="Z1020" s="5">
        <f>'90.1 Data-IP'!Z1020/$D1020</f>
        <v>73.0596050959021</v>
      </c>
      <c r="AA1020" s="5">
        <f>'90.1 Data-IP'!AA1020/$D1020</f>
        <v>19.115126004718977</v>
      </c>
      <c r="AB1020" s="5">
        <f>'90.1 Data-IP'!AB1020/$D1020</f>
        <v>92.174731100621074</v>
      </c>
    </row>
    <row r="1021" spans="1:28" x14ac:dyDescent="0.25">
      <c r="A1021" s="95">
        <v>2019</v>
      </c>
      <c r="B1021" s="95" t="s">
        <v>63</v>
      </c>
      <c r="C1021" s="101" t="s">
        <v>4</v>
      </c>
      <c r="D1021" s="5">
        <f>'90.1 Data-SI'!D1021*Convert!$B$1</f>
        <v>40946.022865372172</v>
      </c>
      <c r="E1021" s="5">
        <f>'90.1 Data-IP'!E1021/$D1021</f>
        <v>4.6251947576871562</v>
      </c>
      <c r="F1021" s="5">
        <f>'90.1 Data-IP'!F1021/$D1021</f>
        <v>15.716773357824172</v>
      </c>
      <c r="G1021" s="5">
        <f>'90.1 Data-IP'!G1021/$D1021</f>
        <v>10.12839180334325</v>
      </c>
      <c r="H1021" s="5">
        <f>'90.1 Data-IP'!H1021/$D1021</f>
        <v>8.8110411519245222</v>
      </c>
      <c r="I1021" s="5">
        <f>'90.1 Data-IP'!I1021/$D1021</f>
        <v>1.2698973244918539</v>
      </c>
      <c r="J1021" s="5">
        <f>'90.1 Data-IP'!J1021/$D1021</f>
        <v>42.346885990255153</v>
      </c>
      <c r="K1021" s="5">
        <f>'90.1 Data-IP'!K1021/$D1021</f>
        <v>4.3603820454708453</v>
      </c>
      <c r="L1021" s="5">
        <f>'90.1 Data-IP'!L1021/$D1021</f>
        <v>0</v>
      </c>
      <c r="M1021" s="5">
        <f>'90.1 Data-IP'!M1021/$D1021</f>
        <v>7.8004010282038818</v>
      </c>
      <c r="N1021" s="5">
        <f>'90.1 Data-IP'!N1021/$D1021</f>
        <v>0.10185104316011953</v>
      </c>
      <c r="O1021" s="5">
        <f>'90.1 Data-IP'!O1021/$D1021</f>
        <v>5.2648887526257696E-3</v>
      </c>
      <c r="P1021" s="5">
        <f>'90.1 Data-IP'!P1021/$D1021</f>
        <v>9.6586154407493768E-2</v>
      </c>
      <c r="Q1021" s="5">
        <f>'90.1 Data-IP'!Q1021/$D1021</f>
        <v>0</v>
      </c>
      <c r="R1021" s="5">
        <f>'90.1 Data-IP'!R1021/$D1021</f>
        <v>4.2515866130043527</v>
      </c>
      <c r="S1021" s="5">
        <f>'90.1 Data-IP'!S1021/$D1021</f>
        <v>0</v>
      </c>
      <c r="T1021" s="5">
        <f>'90.1 Data-IP'!T1021/$D1021</f>
        <v>0</v>
      </c>
      <c r="U1021" s="5">
        <f>'90.1 Data-IP'!U1021/$D1021</f>
        <v>5.2721803613974592</v>
      </c>
      <c r="V1021" s="5">
        <f>'90.1 Data-IP'!V1021/$D1021</f>
        <v>0</v>
      </c>
      <c r="W1021" s="5">
        <f>'90.1 Data-IP'!W1021/$D1021</f>
        <v>26.902160356646132</v>
      </c>
      <c r="X1021" s="5">
        <f>'90.1 Data-IP'!X1021/$D1021</f>
        <v>15.716773357824172</v>
      </c>
      <c r="Y1021" s="5">
        <f t="shared" si="15"/>
        <v>42.618933714470302</v>
      </c>
      <c r="Z1021" s="5">
        <f>'90.1 Data-IP'!Z1021/$D1021</f>
        <v>79.335249712070279</v>
      </c>
      <c r="AA1021" s="5">
        <f>'90.1 Data-IP'!AA1021/$D1021</f>
        <v>25.349335764692473</v>
      </c>
      <c r="AB1021" s="5">
        <f>'90.1 Data-IP'!AB1021/$D1021</f>
        <v>104.68458547676276</v>
      </c>
    </row>
    <row r="1022" spans="1:28" x14ac:dyDescent="0.25">
      <c r="A1022" s="95">
        <v>2019</v>
      </c>
      <c r="B1022" s="95" t="s">
        <v>63</v>
      </c>
      <c r="C1022" s="101" t="s">
        <v>5</v>
      </c>
      <c r="D1022" s="5">
        <f>'90.1 Data-SI'!D1022*Convert!$B$1</f>
        <v>40946.022865372172</v>
      </c>
      <c r="E1022" s="5">
        <f>'90.1 Data-IP'!E1022/$D1022</f>
        <v>3.0652534398325066</v>
      </c>
      <c r="F1022" s="5">
        <f>'90.1 Data-IP'!F1022/$D1022</f>
        <v>9.579090609209242</v>
      </c>
      <c r="G1022" s="5">
        <f>'90.1 Data-IP'!G1022/$D1022</f>
        <v>10.118901137957875</v>
      </c>
      <c r="H1022" s="5">
        <f>'90.1 Data-IP'!H1022/$D1022</f>
        <v>8.8043282422616986</v>
      </c>
      <c r="I1022" s="5">
        <f>'90.1 Data-IP'!I1022/$D1022</f>
        <v>1.2604066591064793</v>
      </c>
      <c r="J1022" s="5">
        <f>'90.1 Data-IP'!J1022/$D1022</f>
        <v>42.346885990255153</v>
      </c>
      <c r="K1022" s="5">
        <f>'90.1 Data-IP'!K1022/$D1022</f>
        <v>4.3603820454708453</v>
      </c>
      <c r="L1022" s="5">
        <f>'90.1 Data-IP'!L1022/$D1022</f>
        <v>0</v>
      </c>
      <c r="M1022" s="5">
        <f>'90.1 Data-IP'!M1022/$D1022</f>
        <v>8.5536357883016745</v>
      </c>
      <c r="N1022" s="5">
        <f>'90.1 Data-IP'!N1022/$D1022</f>
        <v>6.5277259479894781E-2</v>
      </c>
      <c r="O1022" s="5">
        <f>'90.1 Data-IP'!O1022/$D1022</f>
        <v>5.2648887526257696E-3</v>
      </c>
      <c r="P1022" s="5">
        <f>'90.1 Data-IP'!P1022/$D1022</f>
        <v>6.0012370727269018E-2</v>
      </c>
      <c r="Q1022" s="5">
        <f>'90.1 Data-IP'!Q1022/$D1022</f>
        <v>0</v>
      </c>
      <c r="R1022" s="5">
        <f>'90.1 Data-IP'!R1022/$D1022</f>
        <v>3.7951087559321808</v>
      </c>
      <c r="S1022" s="5">
        <f>'90.1 Data-IP'!S1022/$D1022</f>
        <v>0</v>
      </c>
      <c r="T1022" s="5">
        <f>'90.1 Data-IP'!T1022/$D1022</f>
        <v>0</v>
      </c>
      <c r="U1022" s="5">
        <f>'90.1 Data-IP'!U1022/$D1022</f>
        <v>5.2210233601738549</v>
      </c>
      <c r="V1022" s="5">
        <f>'90.1 Data-IP'!V1022/$D1022</f>
        <v>0</v>
      </c>
      <c r="W1022" s="5">
        <f>'90.1 Data-IP'!W1022/$D1022</f>
        <v>25.592911492751504</v>
      </c>
      <c r="X1022" s="5">
        <f>'90.1 Data-IP'!X1022/$D1022</f>
        <v>9.579090609209242</v>
      </c>
      <c r="Y1022" s="5">
        <f t="shared" si="15"/>
        <v>35.172002101960743</v>
      </c>
      <c r="Z1022" s="5">
        <f>'90.1 Data-IP'!Z1022/$D1022</f>
        <v>78.010028752771007</v>
      </c>
      <c r="AA1022" s="5">
        <f>'90.1 Data-IP'!AA1022/$D1022</f>
        <v>19.16049601485394</v>
      </c>
      <c r="AB1022" s="5">
        <f>'90.1 Data-IP'!AB1022/$D1022</f>
        <v>97.17052476762494</v>
      </c>
    </row>
    <row r="1023" spans="1:28" x14ac:dyDescent="0.25">
      <c r="A1023" s="95">
        <v>2019</v>
      </c>
      <c r="B1023" s="95" t="s">
        <v>63</v>
      </c>
      <c r="C1023" s="101" t="s">
        <v>15</v>
      </c>
      <c r="D1023" s="5">
        <f>'90.1 Data-SI'!D1023*Convert!$B$1</f>
        <v>40946.022865372172</v>
      </c>
      <c r="E1023" s="5">
        <f>'90.1 Data-IP'!E1023/$D1023</f>
        <v>3.0096983253815321</v>
      </c>
      <c r="F1023" s="5">
        <f>'90.1 Data-IP'!F1023/$D1023</f>
        <v>9.4779340049797582</v>
      </c>
      <c r="G1023" s="5">
        <f>'90.1 Data-IP'!G1023/$D1023</f>
        <v>6.6092067825175747</v>
      </c>
      <c r="H1023" s="5">
        <f>'90.1 Data-IP'!H1023/$D1023</f>
        <v>8.8263188083985398</v>
      </c>
      <c r="I1023" s="5">
        <f>'90.1 Data-IP'!I1023/$D1023</f>
        <v>1.2803139084514117</v>
      </c>
      <c r="J1023" s="5">
        <f>'90.1 Data-IP'!J1023/$D1023</f>
        <v>42.346885990255153</v>
      </c>
      <c r="K1023" s="5">
        <f>'90.1 Data-IP'!K1023/$D1023</f>
        <v>4.3603820454708453</v>
      </c>
      <c r="L1023" s="5">
        <f>'90.1 Data-IP'!L1023/$D1023</f>
        <v>0</v>
      </c>
      <c r="M1023" s="5">
        <f>'90.1 Data-IP'!M1023/$D1023</f>
        <v>8.0020197977322081</v>
      </c>
      <c r="N1023" s="5">
        <f>'90.1 Data-IP'!N1023/$D1023</f>
        <v>7.8703078805546903E-2</v>
      </c>
      <c r="O1023" s="5">
        <f>'90.1 Data-IP'!O1023/$D1023</f>
        <v>5.2648887526257696E-3</v>
      </c>
      <c r="P1023" s="5">
        <f>'90.1 Data-IP'!P1023/$D1023</f>
        <v>7.343819005292114E-2</v>
      </c>
      <c r="Q1023" s="5">
        <f>'90.1 Data-IP'!Q1023/$D1023</f>
        <v>0</v>
      </c>
      <c r="R1023" s="5">
        <f>'90.1 Data-IP'!R1023/$D1023</f>
        <v>1.0617971249442462</v>
      </c>
      <c r="S1023" s="5">
        <f>'90.1 Data-IP'!S1023/$D1023</f>
        <v>0</v>
      </c>
      <c r="T1023" s="5">
        <f>'90.1 Data-IP'!T1023/$D1023</f>
        <v>0</v>
      </c>
      <c r="U1023" s="5">
        <f>'90.1 Data-IP'!U1023/$D1023</f>
        <v>5.2529675509831648</v>
      </c>
      <c r="V1023" s="5">
        <f>'90.1 Data-IP'!V1023/$D1023</f>
        <v>0</v>
      </c>
      <c r="W1023" s="5">
        <f>'90.1 Data-IP'!W1023/$D1023</f>
        <v>18.75616022062848</v>
      </c>
      <c r="X1023" s="5">
        <f>'90.1 Data-IP'!X1023/$D1023</f>
        <v>9.4779340049797582</v>
      </c>
      <c r="Y1023" s="5">
        <f t="shared" si="15"/>
        <v>28.234094225608239</v>
      </c>
      <c r="Z1023" s="5">
        <f>'90.1 Data-IP'!Z1023/$D1023</f>
        <v>71.214943816486212</v>
      </c>
      <c r="AA1023" s="5">
        <f>'90.1 Data-IP'!AA1023/$D1023</f>
        <v>19.091515081077315</v>
      </c>
      <c r="AB1023" s="5">
        <f>'90.1 Data-IP'!AB1023/$D1023</f>
        <v>90.30645889756353</v>
      </c>
    </row>
    <row r="1024" spans="1:28" x14ac:dyDescent="0.25">
      <c r="A1024" s="95">
        <v>2019</v>
      </c>
      <c r="B1024" s="95" t="s">
        <v>63</v>
      </c>
      <c r="C1024" s="101" t="s">
        <v>16</v>
      </c>
      <c r="D1024" s="5">
        <f>'90.1 Data-SI'!D1024*Convert!$B$1</f>
        <v>40946.022865372172</v>
      </c>
      <c r="E1024" s="5">
        <f>'90.1 Data-IP'!E1024/$D1024</f>
        <v>5.7344452095582747</v>
      </c>
      <c r="F1024" s="5">
        <f>'90.1 Data-IP'!F1024/$D1024</f>
        <v>22.461395731815998</v>
      </c>
      <c r="G1024" s="5">
        <f>'90.1 Data-IP'!G1024/$D1024</f>
        <v>10.112651187582141</v>
      </c>
      <c r="H1024" s="5">
        <f>'90.1 Data-IP'!H1024/$D1024</f>
        <v>8.812430029785796</v>
      </c>
      <c r="I1024" s="5">
        <f>'90.1 Data-IP'!I1024/$D1024</f>
        <v>1.2703602837789454</v>
      </c>
      <c r="J1024" s="5">
        <f>'90.1 Data-IP'!J1024/$D1024</f>
        <v>42.346885990255153</v>
      </c>
      <c r="K1024" s="5">
        <f>'90.1 Data-IP'!K1024/$D1024</f>
        <v>4.3603820454708453</v>
      </c>
      <c r="L1024" s="5">
        <f>'90.1 Data-IP'!L1024/$D1024</f>
        <v>0</v>
      </c>
      <c r="M1024" s="5">
        <f>'90.1 Data-IP'!M1024/$D1024</f>
        <v>7.8510950701403956</v>
      </c>
      <c r="N1024" s="5">
        <f>'90.1 Data-IP'!N1024/$D1024</f>
        <v>0.1451377365031703</v>
      </c>
      <c r="O1024" s="5">
        <f>'90.1 Data-IP'!O1024/$D1024</f>
        <v>5.2648887526257696E-3</v>
      </c>
      <c r="P1024" s="5">
        <f>'90.1 Data-IP'!P1024/$D1024</f>
        <v>0.13987284775054454</v>
      </c>
      <c r="Q1024" s="5">
        <f>'90.1 Data-IP'!Q1024/$D1024</f>
        <v>0</v>
      </c>
      <c r="R1024" s="5">
        <f>'90.1 Data-IP'!R1024/$D1024</f>
        <v>5.4066700342975276</v>
      </c>
      <c r="S1024" s="5">
        <f>'90.1 Data-IP'!S1024/$D1024</f>
        <v>0</v>
      </c>
      <c r="T1024" s="5">
        <f>'90.1 Data-IP'!T1024/$D1024</f>
        <v>0</v>
      </c>
      <c r="U1024" s="5">
        <f>'90.1 Data-IP'!U1024/$D1024</f>
        <v>5.4008830432088839</v>
      </c>
      <c r="V1024" s="5">
        <f>'90.1 Data-IP'!V1024/$D1024</f>
        <v>0</v>
      </c>
      <c r="W1024" s="5">
        <f>'90.1 Data-IP'!W1024/$D1024</f>
        <v>29.244734349328883</v>
      </c>
      <c r="X1024" s="5">
        <f>'90.1 Data-IP'!X1024/$D1024</f>
        <v>22.461395731815998</v>
      </c>
      <c r="Y1024" s="5">
        <f t="shared" si="15"/>
        <v>51.706130081144877</v>
      </c>
      <c r="Z1024" s="5">
        <f>'90.1 Data-IP'!Z1024/$D1024</f>
        <v>81.679444062257843</v>
      </c>
      <c r="AA1024" s="5">
        <f>'90.1 Data-IP'!AA1024/$D1024</f>
        <v>32.222660820495719</v>
      </c>
      <c r="AB1024" s="5">
        <f>'90.1 Data-IP'!AB1024/$D1024</f>
        <v>113.90210488275356</v>
      </c>
    </row>
    <row r="1025" spans="1:28" x14ac:dyDescent="0.25">
      <c r="A1025" s="95">
        <v>2019</v>
      </c>
      <c r="B1025" s="95" t="s">
        <v>63</v>
      </c>
      <c r="C1025" s="101" t="s">
        <v>9</v>
      </c>
      <c r="D1025" s="5">
        <f>'90.1 Data-SI'!D1025*Convert!$B$1</f>
        <v>40946.022865372172</v>
      </c>
      <c r="E1025" s="5">
        <f>'90.1 Data-IP'!E1025/$D1025</f>
        <v>4.1927907835437388</v>
      </c>
      <c r="F1025" s="5">
        <f>'90.1 Data-IP'!F1025/$D1025</f>
        <v>16.784125994213515</v>
      </c>
      <c r="G1025" s="5">
        <f>'90.1 Data-IP'!G1025/$D1025</f>
        <v>7.5675325067968817</v>
      </c>
      <c r="H1025" s="5">
        <f>'90.1 Data-IP'!H1025/$D1025</f>
        <v>8.8165966633696193</v>
      </c>
      <c r="I1025" s="5">
        <f>'90.1 Data-IP'!I1025/$D1025</f>
        <v>1.2810083473820488</v>
      </c>
      <c r="J1025" s="5">
        <f>'90.1 Data-IP'!J1025/$D1025</f>
        <v>42.346885990255153</v>
      </c>
      <c r="K1025" s="5">
        <f>'90.1 Data-IP'!K1025/$D1025</f>
        <v>4.3603820454708453</v>
      </c>
      <c r="L1025" s="5">
        <f>'90.1 Data-IP'!L1025/$D1025</f>
        <v>0</v>
      </c>
      <c r="M1025" s="5">
        <f>'90.1 Data-IP'!M1025/$D1025</f>
        <v>8.1427594210080088</v>
      </c>
      <c r="N1025" s="5">
        <f>'90.1 Data-IP'!N1025/$D1025</f>
        <v>0.12569344644532934</v>
      </c>
      <c r="O1025" s="5">
        <f>'90.1 Data-IP'!O1025/$D1025</f>
        <v>5.2648887526257696E-3</v>
      </c>
      <c r="P1025" s="5">
        <f>'90.1 Data-IP'!P1025/$D1025</f>
        <v>0.12042855769270355</v>
      </c>
      <c r="Q1025" s="5">
        <f>'90.1 Data-IP'!Q1025/$D1025</f>
        <v>0</v>
      </c>
      <c r="R1025" s="5">
        <f>'90.1 Data-IP'!R1025/$D1025</f>
        <v>5.3962534503379702</v>
      </c>
      <c r="S1025" s="5">
        <f>'90.1 Data-IP'!S1025/$D1025</f>
        <v>0</v>
      </c>
      <c r="T1025" s="5">
        <f>'90.1 Data-IP'!T1025/$D1025</f>
        <v>0</v>
      </c>
      <c r="U1025" s="5">
        <f>'90.1 Data-IP'!U1025/$D1025</f>
        <v>5.3675499745382993</v>
      </c>
      <c r="V1025" s="5">
        <f>'90.1 Data-IP'!V1025/$D1025</f>
        <v>0</v>
      </c>
      <c r="W1025" s="5">
        <f>'90.1 Data-IP'!W1025/$D1025</f>
        <v>25.419764719379305</v>
      </c>
      <c r="X1025" s="5">
        <f>'90.1 Data-IP'!X1025/$D1025</f>
        <v>16.784125994213515</v>
      </c>
      <c r="Y1025" s="5">
        <f t="shared" si="15"/>
        <v>42.20389071359282</v>
      </c>
      <c r="Z1025" s="5">
        <f>'90.1 Data-IP'!Z1025/$D1025</f>
        <v>77.869289129495201</v>
      </c>
      <c r="AA1025" s="5">
        <f>'90.1 Data-IP'!AA1025/$D1025</f>
        <v>26.512058014222657</v>
      </c>
      <c r="AB1025" s="5">
        <f>'90.1 Data-IP'!AB1025/$D1025</f>
        <v>104.38134714371787</v>
      </c>
    </row>
    <row r="1026" spans="1:28" x14ac:dyDescent="0.25">
      <c r="A1026" s="95">
        <v>2019</v>
      </c>
      <c r="B1026" s="95" t="s">
        <v>63</v>
      </c>
      <c r="C1026" s="101" t="s">
        <v>12</v>
      </c>
      <c r="D1026" s="5">
        <f>'90.1 Data-SI'!D1026*Convert!$B$1</f>
        <v>40946.022865372172</v>
      </c>
      <c r="E1026" s="5">
        <f>'90.1 Data-IP'!E1026/$D1026</f>
        <v>5.8571294206375102</v>
      </c>
      <c r="F1026" s="5">
        <f>'90.1 Data-IP'!F1026/$D1026</f>
        <v>30.144668060385744</v>
      </c>
      <c r="G1026" s="5">
        <f>'90.1 Data-IP'!G1026/$D1026</f>
        <v>8.0339639885415188</v>
      </c>
      <c r="H1026" s="5">
        <f>'90.1 Data-IP'!H1026/$D1026</f>
        <v>8.8152077855083455</v>
      </c>
      <c r="I1026" s="5">
        <f>'90.1 Data-IP'!I1026/$D1026</f>
        <v>1.2810083473820488</v>
      </c>
      <c r="J1026" s="5">
        <f>'90.1 Data-IP'!J1026/$D1026</f>
        <v>42.346885990255153</v>
      </c>
      <c r="K1026" s="5">
        <f>'90.1 Data-IP'!K1026/$D1026</f>
        <v>4.3603820454708453</v>
      </c>
      <c r="L1026" s="5">
        <f>'90.1 Data-IP'!L1026/$D1026</f>
        <v>0</v>
      </c>
      <c r="M1026" s="5">
        <f>'90.1 Data-IP'!M1026/$D1026</f>
        <v>7.9964642862871109</v>
      </c>
      <c r="N1026" s="5">
        <f>'90.1 Data-IP'!N1026/$D1026</f>
        <v>0.17291529372865747</v>
      </c>
      <c r="O1026" s="5">
        <f>'90.1 Data-IP'!O1026/$D1026</f>
        <v>5.2648887526257696E-3</v>
      </c>
      <c r="P1026" s="5">
        <f>'90.1 Data-IP'!P1026/$D1026</f>
        <v>0.1676504049760317</v>
      </c>
      <c r="Q1026" s="5">
        <f>'90.1 Data-IP'!Q1026/$D1026</f>
        <v>0</v>
      </c>
      <c r="R1026" s="5">
        <f>'90.1 Data-IP'!R1026/$D1026</f>
        <v>7.3763303212281111</v>
      </c>
      <c r="S1026" s="5">
        <f>'90.1 Data-IP'!S1026/$D1026</f>
        <v>0</v>
      </c>
      <c r="T1026" s="5">
        <f>'90.1 Data-IP'!T1026/$D1026</f>
        <v>0</v>
      </c>
      <c r="U1026" s="5">
        <f>'90.1 Data-IP'!U1026/$D1026</f>
        <v>5.5569003229587031</v>
      </c>
      <c r="V1026" s="5">
        <f>'90.1 Data-IP'!V1026/$D1026</f>
        <v>0</v>
      </c>
      <c r="W1026" s="5">
        <f>'90.1 Data-IP'!W1026/$D1026</f>
        <v>29.431538421670282</v>
      </c>
      <c r="X1026" s="5">
        <f>'90.1 Data-IP'!X1026/$D1026</f>
        <v>30.144668060385744</v>
      </c>
      <c r="Y1026" s="5">
        <f t="shared" ref="Y1026:Y1089" si="16">SUM(W1026:X1026)</f>
        <v>59.576206482056023</v>
      </c>
      <c r="Z1026" s="5">
        <f>'90.1 Data-IP'!Z1026/$D1026</f>
        <v>81.879905433568453</v>
      </c>
      <c r="AA1026" s="5">
        <f>'90.1 Data-IP'!AA1026/$D1026</f>
        <v>40.061950428815294</v>
      </c>
      <c r="AB1026" s="5">
        <f>'90.1 Data-IP'!AB1026/$D1026</f>
        <v>121.94185586238376</v>
      </c>
    </row>
    <row r="1027" spans="1:28" x14ac:dyDescent="0.25">
      <c r="A1027" s="95">
        <v>2019</v>
      </c>
      <c r="B1027" s="95" t="s">
        <v>63</v>
      </c>
      <c r="C1027" s="101" t="s">
        <v>8</v>
      </c>
      <c r="D1027" s="5">
        <f>'90.1 Data-SI'!D1027*Convert!$B$1</f>
        <v>40946.022865372172</v>
      </c>
      <c r="E1027" s="5">
        <f>'90.1 Data-IP'!E1027/$D1027</f>
        <v>6.9633706371425355</v>
      </c>
      <c r="F1027" s="5">
        <f>'90.1 Data-IP'!F1027/$D1027</f>
        <v>42.999658585054092</v>
      </c>
      <c r="G1027" s="5">
        <f>'90.1 Data-IP'!G1027/$D1027</f>
        <v>4.6314447080628902</v>
      </c>
      <c r="H1027" s="5">
        <f>'90.1 Data-IP'!H1027/$D1027</f>
        <v>8.886040556433338</v>
      </c>
      <c r="I1027" s="5">
        <f>'90.1 Data-IP'!I1027/$D1027</f>
        <v>1.3680446933552419</v>
      </c>
      <c r="J1027" s="5">
        <f>'90.1 Data-IP'!J1027/$D1027</f>
        <v>42.346885990255153</v>
      </c>
      <c r="K1027" s="5">
        <f>'90.1 Data-IP'!K1027/$D1027</f>
        <v>4.3603820454708453</v>
      </c>
      <c r="L1027" s="5">
        <f>'90.1 Data-IP'!L1027/$D1027</f>
        <v>0</v>
      </c>
      <c r="M1027" s="5">
        <f>'90.1 Data-IP'!M1027/$D1027</f>
        <v>8.1226206920195327</v>
      </c>
      <c r="N1027" s="5">
        <f>'90.1 Data-IP'!N1027/$D1027</f>
        <v>0.2231463763780801</v>
      </c>
      <c r="O1027" s="5">
        <f>'90.1 Data-IP'!O1027/$D1027</f>
        <v>5.2648887526257696E-3</v>
      </c>
      <c r="P1027" s="5">
        <f>'90.1 Data-IP'!P1027/$D1027</f>
        <v>0.21788148762545431</v>
      </c>
      <c r="Q1027" s="5">
        <f>'90.1 Data-IP'!Q1027/$D1027</f>
        <v>0</v>
      </c>
      <c r="R1027" s="5">
        <f>'90.1 Data-IP'!R1027/$D1027</f>
        <v>10.223529936840544</v>
      </c>
      <c r="S1027" s="5">
        <f>'90.1 Data-IP'!S1027/$D1027</f>
        <v>0</v>
      </c>
      <c r="T1027" s="5">
        <f>'90.1 Data-IP'!T1027/$D1027</f>
        <v>0</v>
      </c>
      <c r="U1027" s="5">
        <f>'90.1 Data-IP'!U1027/$D1027</f>
        <v>5.7659264410804933</v>
      </c>
      <c r="V1027" s="5">
        <f>'90.1 Data-IP'!V1027/$D1027</f>
        <v>0</v>
      </c>
      <c r="W1027" s="5">
        <f>'90.1 Data-IP'!W1027/$D1027</f>
        <v>30.158847461690957</v>
      </c>
      <c r="X1027" s="5">
        <f>'90.1 Data-IP'!X1027/$D1027</f>
        <v>42.999658585054092</v>
      </c>
      <c r="Y1027" s="5">
        <f t="shared" si="16"/>
        <v>73.158506046745046</v>
      </c>
      <c r="Z1027" s="5">
        <f>'90.1 Data-IP'!Z1027/$D1027</f>
        <v>82.765315070130839</v>
      </c>
      <c r="AA1027" s="5">
        <f>'90.1 Data-IP'!AA1027/$D1027</f>
        <v>53.12596707160543</v>
      </c>
      <c r="AB1027" s="5">
        <f>'90.1 Data-IP'!AB1027/$D1027</f>
        <v>135.8912821417363</v>
      </c>
    </row>
    <row r="1028" spans="1:28" x14ac:dyDescent="0.25">
      <c r="A1028" s="95">
        <v>2004</v>
      </c>
      <c r="B1028" s="95" t="s">
        <v>65</v>
      </c>
      <c r="C1028" s="101" t="s">
        <v>10</v>
      </c>
      <c r="D1028" s="5">
        <f>'90.1 Data-SI'!D1028*Convert!$B$1</f>
        <v>2500.8869462857801</v>
      </c>
      <c r="E1028" s="5">
        <f>'90.1 Data-IP'!E1028/$D1028</f>
        <v>0</v>
      </c>
      <c r="F1028" s="5">
        <f>'90.1 Data-IP'!F1028/$D1028</f>
        <v>0</v>
      </c>
      <c r="G1028" s="5">
        <f>'90.1 Data-IP'!G1028/$D1028</f>
        <v>199.85025799785546</v>
      </c>
      <c r="H1028" s="5">
        <f>'90.1 Data-IP'!H1028/$D1028</f>
        <v>28.454747345973956</v>
      </c>
      <c r="I1028" s="5">
        <f>'90.1 Data-IP'!I1028/$D1028</f>
        <v>10.391970860769923</v>
      </c>
      <c r="J1028" s="5">
        <f>'90.1 Data-IP'!J1028/$D1028</f>
        <v>104.93540816666582</v>
      </c>
      <c r="K1028" s="5">
        <f>'90.1 Data-IP'!K1028/$D1028</f>
        <v>180.84000058077962</v>
      </c>
      <c r="L1028" s="5">
        <f>'90.1 Data-IP'!L1028/$D1028</f>
        <v>0</v>
      </c>
      <c r="M1028" s="5">
        <f>'90.1 Data-IP'!M1028/$D1028</f>
        <v>58.023732267829146</v>
      </c>
      <c r="N1028" s="5">
        <f>'90.1 Data-IP'!N1028/$D1028</f>
        <v>0</v>
      </c>
      <c r="O1028" s="5">
        <f>'90.1 Data-IP'!O1028/$D1028</f>
        <v>0</v>
      </c>
      <c r="P1028" s="5">
        <f>'90.1 Data-IP'!P1028/$D1028</f>
        <v>0</v>
      </c>
      <c r="Q1028" s="5">
        <f>'90.1 Data-IP'!Q1028/$D1028</f>
        <v>0</v>
      </c>
      <c r="R1028" s="5">
        <f>'90.1 Data-IP'!R1028/$D1028</f>
        <v>0</v>
      </c>
      <c r="S1028" s="5">
        <f>'90.1 Data-IP'!S1028/$D1028</f>
        <v>0</v>
      </c>
      <c r="T1028" s="5">
        <f>'90.1 Data-IP'!T1028/$D1028</f>
        <v>0</v>
      </c>
      <c r="U1028" s="5">
        <f>'90.1 Data-IP'!U1028/$D1028</f>
        <v>47.279298500402916</v>
      </c>
      <c r="V1028" s="5">
        <f>'90.1 Data-IP'!V1028/$D1028</f>
        <v>26.309650516216198</v>
      </c>
      <c r="W1028" s="5">
        <f>'90.1 Data-IP'!W1028/$D1028</f>
        <v>257.8739902656846</v>
      </c>
      <c r="X1028" s="5">
        <f>'90.1 Data-IP'!X1028/$D1028</f>
        <v>0</v>
      </c>
      <c r="Y1028" s="5">
        <f t="shared" si="16"/>
        <v>257.8739902656846</v>
      </c>
      <c r="Z1028" s="5">
        <f>'90.1 Data-IP'!Z1028/$D1028</f>
        <v>427.96576715531046</v>
      </c>
      <c r="AA1028" s="5">
        <f>'90.1 Data-IP'!AA1028/$D1028</f>
        <v>228.11929908118248</v>
      </c>
      <c r="AB1028" s="5">
        <f>'90.1 Data-IP'!AB1028/$D1028</f>
        <v>656.08506623649293</v>
      </c>
    </row>
    <row r="1029" spans="1:28" x14ac:dyDescent="0.25">
      <c r="A1029" s="95">
        <v>2004</v>
      </c>
      <c r="B1029" s="95" t="s">
        <v>65</v>
      </c>
      <c r="C1029" s="101" t="s">
        <v>6</v>
      </c>
      <c r="D1029" s="5">
        <f>'90.1 Data-SI'!D1029*Convert!$B$1</f>
        <v>2500.8869462857801</v>
      </c>
      <c r="E1029" s="5">
        <f>'90.1 Data-IP'!E1029/$D1029</f>
        <v>0</v>
      </c>
      <c r="F1029" s="5">
        <f>'90.1 Data-IP'!F1029/$D1029</f>
        <v>0.13264733046205229</v>
      </c>
      <c r="G1029" s="5">
        <f>'90.1 Data-IP'!G1029/$D1029</f>
        <v>174.31375192204663</v>
      </c>
      <c r="H1029" s="5">
        <f>'90.1 Data-IP'!H1029/$D1029</f>
        <v>28.454747345973956</v>
      </c>
      <c r="I1029" s="5">
        <f>'90.1 Data-IP'!I1029/$D1029</f>
        <v>10.395760784497412</v>
      </c>
      <c r="J1029" s="5">
        <f>'90.1 Data-IP'!J1029/$D1029</f>
        <v>104.93540816666582</v>
      </c>
      <c r="K1029" s="5">
        <f>'90.1 Data-IP'!K1029/$D1029</f>
        <v>180.84000058077962</v>
      </c>
      <c r="L1029" s="5">
        <f>'90.1 Data-IP'!L1029/$D1029</f>
        <v>0</v>
      </c>
      <c r="M1029" s="5">
        <f>'90.1 Data-IP'!M1029/$D1029</f>
        <v>66.509371493673015</v>
      </c>
      <c r="N1029" s="5">
        <f>'90.1 Data-IP'!N1029/$D1029</f>
        <v>0</v>
      </c>
      <c r="O1029" s="5">
        <f>'90.1 Data-IP'!O1029/$D1029</f>
        <v>0</v>
      </c>
      <c r="P1029" s="5">
        <f>'90.1 Data-IP'!P1029/$D1029</f>
        <v>0</v>
      </c>
      <c r="Q1029" s="5">
        <f>'90.1 Data-IP'!Q1029/$D1029</f>
        <v>0</v>
      </c>
      <c r="R1029" s="5">
        <f>'90.1 Data-IP'!R1029/$D1029</f>
        <v>0</v>
      </c>
      <c r="S1029" s="5">
        <f>'90.1 Data-IP'!S1029/$D1029</f>
        <v>0</v>
      </c>
      <c r="T1029" s="5">
        <f>'90.1 Data-IP'!T1029/$D1029</f>
        <v>0</v>
      </c>
      <c r="U1029" s="5">
        <f>'90.1 Data-IP'!U1029/$D1029</f>
        <v>47.006423992023841</v>
      </c>
      <c r="V1029" s="5">
        <f>'90.1 Data-IP'!V1029/$D1029</f>
        <v>26.317230363671172</v>
      </c>
      <c r="W1029" s="5">
        <f>'90.1 Data-IP'!W1029/$D1029</f>
        <v>240.82312341571966</v>
      </c>
      <c r="X1029" s="5">
        <f>'90.1 Data-IP'!X1029/$D1029</f>
        <v>0.13264733046205229</v>
      </c>
      <c r="Y1029" s="5">
        <f t="shared" si="16"/>
        <v>240.95577074618171</v>
      </c>
      <c r="Z1029" s="5">
        <f>'90.1 Data-IP'!Z1029/$D1029</f>
        <v>410.92248015280052</v>
      </c>
      <c r="AA1029" s="5">
        <f>'90.1 Data-IP'!AA1029/$D1029</f>
        <v>227.97528197953804</v>
      </c>
      <c r="AB1029" s="5">
        <f>'90.1 Data-IP'!AB1029/$D1029</f>
        <v>638.89776213233847</v>
      </c>
    </row>
    <row r="1030" spans="1:28" x14ac:dyDescent="0.25">
      <c r="A1030" s="95">
        <v>2004</v>
      </c>
      <c r="B1030" s="95" t="s">
        <v>65</v>
      </c>
      <c r="C1030" s="101" t="s">
        <v>11</v>
      </c>
      <c r="D1030" s="5">
        <f>'90.1 Data-SI'!D1030*Convert!$B$1</f>
        <v>2500.8869462857801</v>
      </c>
      <c r="E1030" s="5">
        <f>'90.1 Data-IP'!E1030/$D1030</f>
        <v>0</v>
      </c>
      <c r="F1030" s="5">
        <f>'90.1 Data-IP'!F1030/$D1030</f>
        <v>7.5798474549744156E-3</v>
      </c>
      <c r="G1030" s="5">
        <f>'90.1 Data-IP'!G1030/$D1030</f>
        <v>126.75778898953713</v>
      </c>
      <c r="H1030" s="5">
        <f>'90.1 Data-IP'!H1030/$D1030</f>
        <v>28.454747345973956</v>
      </c>
      <c r="I1030" s="5">
        <f>'90.1 Data-IP'!I1030/$D1030</f>
        <v>10.395760784497412</v>
      </c>
      <c r="J1030" s="5">
        <f>'90.1 Data-IP'!J1030/$D1030</f>
        <v>104.93540816666582</v>
      </c>
      <c r="K1030" s="5">
        <f>'90.1 Data-IP'!K1030/$D1030</f>
        <v>180.84000058077962</v>
      </c>
      <c r="L1030" s="5">
        <f>'90.1 Data-IP'!L1030/$D1030</f>
        <v>0</v>
      </c>
      <c r="M1030" s="5">
        <f>'90.1 Data-IP'!M1030/$D1030</f>
        <v>53.028612795001017</v>
      </c>
      <c r="N1030" s="5">
        <f>'90.1 Data-IP'!N1030/$D1030</f>
        <v>0</v>
      </c>
      <c r="O1030" s="5">
        <f>'90.1 Data-IP'!O1030/$D1030</f>
        <v>0</v>
      </c>
      <c r="P1030" s="5">
        <f>'90.1 Data-IP'!P1030/$D1030</f>
        <v>0</v>
      </c>
      <c r="Q1030" s="5">
        <f>'90.1 Data-IP'!Q1030/$D1030</f>
        <v>0</v>
      </c>
      <c r="R1030" s="5">
        <f>'90.1 Data-IP'!R1030/$D1030</f>
        <v>0</v>
      </c>
      <c r="S1030" s="5">
        <f>'90.1 Data-IP'!S1030/$D1030</f>
        <v>0</v>
      </c>
      <c r="T1030" s="5">
        <f>'90.1 Data-IP'!T1030/$D1030</f>
        <v>0</v>
      </c>
      <c r="U1030" s="5">
        <f>'90.1 Data-IP'!U1030/$D1030</f>
        <v>51.501273532823667</v>
      </c>
      <c r="V1030" s="5">
        <f>'90.1 Data-IP'!V1030/$D1030</f>
        <v>25.942027914649938</v>
      </c>
      <c r="W1030" s="5">
        <f>'90.1 Data-IP'!W1030/$D1030</f>
        <v>179.78640178453813</v>
      </c>
      <c r="X1030" s="5">
        <f>'90.1 Data-IP'!X1030/$D1030</f>
        <v>7.5798474549744156E-3</v>
      </c>
      <c r="Y1030" s="5">
        <f t="shared" si="16"/>
        <v>179.79398163199309</v>
      </c>
      <c r="Z1030" s="5">
        <f>'90.1 Data-IP'!Z1030/$D1030</f>
        <v>349.51434599632535</v>
      </c>
      <c r="AA1030" s="5">
        <f>'90.1 Data-IP'!AA1030/$D1030</f>
        <v>232.34506403733079</v>
      </c>
      <c r="AB1030" s="5">
        <f>'90.1 Data-IP'!AB1030/$D1030</f>
        <v>581.8594100336561</v>
      </c>
    </row>
    <row r="1031" spans="1:28" x14ac:dyDescent="0.25">
      <c r="A1031" s="95">
        <v>2004</v>
      </c>
      <c r="B1031" s="95" t="s">
        <v>65</v>
      </c>
      <c r="C1031" s="101" t="s">
        <v>13</v>
      </c>
      <c r="D1031" s="5">
        <f>'90.1 Data-SI'!D1031*Convert!$B$1</f>
        <v>2500.8869462857801</v>
      </c>
      <c r="E1031" s="5">
        <f>'90.1 Data-IP'!E1031/$D1031</f>
        <v>0</v>
      </c>
      <c r="F1031" s="5">
        <f>'90.1 Data-IP'!F1031/$D1031</f>
        <v>5.662146048865889</v>
      </c>
      <c r="G1031" s="5">
        <f>'90.1 Data-IP'!G1031/$D1031</f>
        <v>140.99653243370659</v>
      </c>
      <c r="H1031" s="5">
        <f>'90.1 Data-IP'!H1031/$D1031</f>
        <v>28.454747345973956</v>
      </c>
      <c r="I1031" s="5">
        <f>'90.1 Data-IP'!I1031/$D1031</f>
        <v>10.384391013314948</v>
      </c>
      <c r="J1031" s="5">
        <f>'90.1 Data-IP'!J1031/$D1031</f>
        <v>104.93540816666582</v>
      </c>
      <c r="K1031" s="5">
        <f>'90.1 Data-IP'!K1031/$D1031</f>
        <v>180.84000058077962</v>
      </c>
      <c r="L1031" s="5">
        <f>'90.1 Data-IP'!L1031/$D1031</f>
        <v>0</v>
      </c>
      <c r="M1031" s="5">
        <f>'90.1 Data-IP'!M1031/$D1031</f>
        <v>64.959292689130748</v>
      </c>
      <c r="N1031" s="5">
        <f>'90.1 Data-IP'!N1031/$D1031</f>
        <v>0</v>
      </c>
      <c r="O1031" s="5">
        <f>'90.1 Data-IP'!O1031/$D1031</f>
        <v>0</v>
      </c>
      <c r="P1031" s="5">
        <f>'90.1 Data-IP'!P1031/$D1031</f>
        <v>0</v>
      </c>
      <c r="Q1031" s="5">
        <f>'90.1 Data-IP'!Q1031/$D1031</f>
        <v>0</v>
      </c>
      <c r="R1031" s="5">
        <f>'90.1 Data-IP'!R1031/$D1031</f>
        <v>0</v>
      </c>
      <c r="S1031" s="5">
        <f>'90.1 Data-IP'!S1031/$D1031</f>
        <v>0</v>
      </c>
      <c r="T1031" s="5">
        <f>'90.1 Data-IP'!T1031/$D1031</f>
        <v>0</v>
      </c>
      <c r="U1031" s="5">
        <f>'90.1 Data-IP'!U1031/$D1031</f>
        <v>51.56949215991844</v>
      </c>
      <c r="V1031" s="5">
        <f>'90.1 Data-IP'!V1031/$D1031</f>
        <v>26.059515550202043</v>
      </c>
      <c r="W1031" s="5">
        <f>'90.1 Data-IP'!W1031/$D1031</f>
        <v>205.95582512283735</v>
      </c>
      <c r="X1031" s="5">
        <f>'90.1 Data-IP'!X1031/$D1031</f>
        <v>5.662146048865889</v>
      </c>
      <c r="Y1031" s="5">
        <f t="shared" si="16"/>
        <v>211.61797117170323</v>
      </c>
      <c r="Z1031" s="5">
        <f>'90.1 Data-IP'!Z1031/$D1031</f>
        <v>375.78609727526657</v>
      </c>
      <c r="AA1031" s="5">
        <f>'90.1 Data-IP'!AA1031/$D1031</f>
        <v>238.07163878956393</v>
      </c>
      <c r="AB1031" s="5">
        <f>'90.1 Data-IP'!AB1031/$D1031</f>
        <v>613.85773606483042</v>
      </c>
    </row>
    <row r="1032" spans="1:28" x14ac:dyDescent="0.25">
      <c r="A1032" s="95">
        <v>2004</v>
      </c>
      <c r="B1032" s="95" t="s">
        <v>65</v>
      </c>
      <c r="C1032" s="101" t="s">
        <v>19</v>
      </c>
      <c r="D1032" s="5">
        <f>'90.1 Data-SI'!D1032*Convert!$B$1</f>
        <v>2500.8869462857801</v>
      </c>
      <c r="E1032" s="5">
        <f>'90.1 Data-IP'!E1032/$D1032</f>
        <v>0</v>
      </c>
      <c r="F1032" s="5">
        <f>'90.1 Data-IP'!F1032/$D1032</f>
        <v>14.360021003449029</v>
      </c>
      <c r="G1032" s="5">
        <f>'90.1 Data-IP'!G1032/$D1032</f>
        <v>109.62354381756751</v>
      </c>
      <c r="H1032" s="5">
        <f>'90.1 Data-IP'!H1032/$D1032</f>
        <v>28.454747345973956</v>
      </c>
      <c r="I1032" s="5">
        <f>'90.1 Data-IP'!I1032/$D1032</f>
        <v>10.380601089587461</v>
      </c>
      <c r="J1032" s="5">
        <f>'90.1 Data-IP'!J1032/$D1032</f>
        <v>104.93540816666582</v>
      </c>
      <c r="K1032" s="5">
        <f>'90.1 Data-IP'!K1032/$D1032</f>
        <v>180.84000058077962</v>
      </c>
      <c r="L1032" s="5">
        <f>'90.1 Data-IP'!L1032/$D1032</f>
        <v>0</v>
      </c>
      <c r="M1032" s="5">
        <f>'90.1 Data-IP'!M1032/$D1032</f>
        <v>55.473113599230267</v>
      </c>
      <c r="N1032" s="5">
        <f>'90.1 Data-IP'!N1032/$D1032</f>
        <v>0</v>
      </c>
      <c r="O1032" s="5">
        <f>'90.1 Data-IP'!O1032/$D1032</f>
        <v>0</v>
      </c>
      <c r="P1032" s="5">
        <f>'90.1 Data-IP'!P1032/$D1032</f>
        <v>0</v>
      </c>
      <c r="Q1032" s="5">
        <f>'90.1 Data-IP'!Q1032/$D1032</f>
        <v>0</v>
      </c>
      <c r="R1032" s="5">
        <f>'90.1 Data-IP'!R1032/$D1032</f>
        <v>0</v>
      </c>
      <c r="S1032" s="5">
        <f>'90.1 Data-IP'!S1032/$D1032</f>
        <v>0</v>
      </c>
      <c r="T1032" s="5">
        <f>'90.1 Data-IP'!T1032/$D1032</f>
        <v>0</v>
      </c>
      <c r="U1032" s="5">
        <f>'90.1 Data-IP'!U1032/$D1032</f>
        <v>56.291737124367494</v>
      </c>
      <c r="V1032" s="5">
        <f>'90.1 Data-IP'!V1032/$D1032</f>
        <v>25.786641041822968</v>
      </c>
      <c r="W1032" s="5">
        <f>'90.1 Data-IP'!W1032/$D1032</f>
        <v>165.09665741679777</v>
      </c>
      <c r="X1032" s="5">
        <f>'90.1 Data-IP'!X1032/$D1032</f>
        <v>14.360021003449029</v>
      </c>
      <c r="Y1032" s="5">
        <f t="shared" si="16"/>
        <v>179.45667842024679</v>
      </c>
      <c r="Z1032" s="5">
        <f>'90.1 Data-IP'!Z1032/$D1032</f>
        <v>334.64647521339299</v>
      </c>
      <c r="AA1032" s="5">
        <f>'90.1 Data-IP'!AA1032/$D1032</f>
        <v>251.48796878486871</v>
      </c>
      <c r="AB1032" s="5">
        <f>'90.1 Data-IP'!AB1032/$D1032</f>
        <v>586.13444399826164</v>
      </c>
    </row>
    <row r="1033" spans="1:28" x14ac:dyDescent="0.25">
      <c r="A1033" s="95">
        <v>2004</v>
      </c>
      <c r="B1033" s="95" t="s">
        <v>65</v>
      </c>
      <c r="C1033" s="101" t="s">
        <v>20</v>
      </c>
      <c r="D1033" s="5">
        <f>'90.1 Data-SI'!D1033*Convert!$B$1</f>
        <v>2500.8869462857801</v>
      </c>
      <c r="E1033" s="5">
        <f>'90.1 Data-IP'!E1033/$D1033</f>
        <v>0</v>
      </c>
      <c r="F1033" s="5">
        <f>'90.1 Data-IP'!F1033/$D1033</f>
        <v>11.722234089117935</v>
      </c>
      <c r="G1033" s="5">
        <f>'90.1 Data-IP'!G1033/$D1033</f>
        <v>79.603557972141317</v>
      </c>
      <c r="H1033" s="5">
        <f>'90.1 Data-IP'!H1033/$D1033</f>
        <v>28.454747345973956</v>
      </c>
      <c r="I1033" s="5">
        <f>'90.1 Data-IP'!I1033/$D1033</f>
        <v>10.388180937042437</v>
      </c>
      <c r="J1033" s="5">
        <f>'90.1 Data-IP'!J1033/$D1033</f>
        <v>104.93540816666582</v>
      </c>
      <c r="K1033" s="5">
        <f>'90.1 Data-IP'!K1033/$D1033</f>
        <v>180.84000058077962</v>
      </c>
      <c r="L1033" s="5">
        <f>'90.1 Data-IP'!L1033/$D1033</f>
        <v>0</v>
      </c>
      <c r="M1033" s="5">
        <f>'90.1 Data-IP'!M1033/$D1033</f>
        <v>64.296056036820488</v>
      </c>
      <c r="N1033" s="5">
        <f>'90.1 Data-IP'!N1033/$D1033</f>
        <v>0</v>
      </c>
      <c r="O1033" s="5">
        <f>'90.1 Data-IP'!O1033/$D1033</f>
        <v>0</v>
      </c>
      <c r="P1033" s="5">
        <f>'90.1 Data-IP'!P1033/$D1033</f>
        <v>0</v>
      </c>
      <c r="Q1033" s="5">
        <f>'90.1 Data-IP'!Q1033/$D1033</f>
        <v>0</v>
      </c>
      <c r="R1033" s="5">
        <f>'90.1 Data-IP'!R1033/$D1033</f>
        <v>0</v>
      </c>
      <c r="S1033" s="5">
        <f>'90.1 Data-IP'!S1033/$D1033</f>
        <v>0</v>
      </c>
      <c r="T1033" s="5">
        <f>'90.1 Data-IP'!T1033/$D1033</f>
        <v>0</v>
      </c>
      <c r="U1033" s="5">
        <f>'90.1 Data-IP'!U1033/$D1033</f>
        <v>56.560821709019095</v>
      </c>
      <c r="V1033" s="5">
        <f>'90.1 Data-IP'!V1033/$D1033</f>
        <v>25.536506075808806</v>
      </c>
      <c r="W1033" s="5">
        <f>'90.1 Data-IP'!W1033/$D1033</f>
        <v>143.89961400896181</v>
      </c>
      <c r="X1033" s="5">
        <f>'90.1 Data-IP'!X1033/$D1033</f>
        <v>11.722234089117935</v>
      </c>
      <c r="Y1033" s="5">
        <f t="shared" si="16"/>
        <v>155.62184809807974</v>
      </c>
      <c r="Z1033" s="5">
        <f>'90.1 Data-IP'!Z1033/$D1033</f>
        <v>313.2106666107253</v>
      </c>
      <c r="AA1033" s="5">
        <f>'90.1 Data-IP'!AA1033/$D1033</f>
        <v>249.12305637891663</v>
      </c>
      <c r="AB1033" s="5">
        <f>'90.1 Data-IP'!AB1033/$D1033</f>
        <v>562.33372298964196</v>
      </c>
    </row>
    <row r="1034" spans="1:28" x14ac:dyDescent="0.25">
      <c r="A1034" s="95">
        <v>2004</v>
      </c>
      <c r="B1034" s="95" t="s">
        <v>65</v>
      </c>
      <c r="C1034" s="101" t="s">
        <v>3</v>
      </c>
      <c r="D1034" s="5">
        <f>'90.1 Data-SI'!D1034*Convert!$B$1</f>
        <v>2500.8869462857801</v>
      </c>
      <c r="E1034" s="5">
        <f>'90.1 Data-IP'!E1034/$D1034</f>
        <v>0</v>
      </c>
      <c r="F1034" s="5">
        <f>'90.1 Data-IP'!F1034/$D1034</f>
        <v>59.4032645046345</v>
      </c>
      <c r="G1034" s="5">
        <f>'90.1 Data-IP'!G1034/$D1034</f>
        <v>61.264117054830727</v>
      </c>
      <c r="H1034" s="5">
        <f>'90.1 Data-IP'!H1034/$D1034</f>
        <v>28.454747345973956</v>
      </c>
      <c r="I1034" s="5">
        <f>'90.1 Data-IP'!I1034/$D1034</f>
        <v>10.384391013314948</v>
      </c>
      <c r="J1034" s="5">
        <f>'90.1 Data-IP'!J1034/$D1034</f>
        <v>104.93540816666582</v>
      </c>
      <c r="K1034" s="5">
        <f>'90.1 Data-IP'!K1034/$D1034</f>
        <v>180.84000058077962</v>
      </c>
      <c r="L1034" s="5">
        <f>'90.1 Data-IP'!L1034/$D1034</f>
        <v>0</v>
      </c>
      <c r="M1034" s="5">
        <f>'90.1 Data-IP'!M1034/$D1034</f>
        <v>54.878095574014779</v>
      </c>
      <c r="N1034" s="5">
        <f>'90.1 Data-IP'!N1034/$D1034</f>
        <v>0</v>
      </c>
      <c r="O1034" s="5">
        <f>'90.1 Data-IP'!O1034/$D1034</f>
        <v>0</v>
      </c>
      <c r="P1034" s="5">
        <f>'90.1 Data-IP'!P1034/$D1034</f>
        <v>0</v>
      </c>
      <c r="Q1034" s="5">
        <f>'90.1 Data-IP'!Q1034/$D1034</f>
        <v>0</v>
      </c>
      <c r="R1034" s="5">
        <f>'90.1 Data-IP'!R1034/$D1034</f>
        <v>0</v>
      </c>
      <c r="S1034" s="5">
        <f>'90.1 Data-IP'!S1034/$D1034</f>
        <v>0</v>
      </c>
      <c r="T1034" s="5">
        <f>'90.1 Data-IP'!T1034/$D1034</f>
        <v>0</v>
      </c>
      <c r="U1034" s="5">
        <f>'90.1 Data-IP'!U1034/$D1034</f>
        <v>64.553770850289624</v>
      </c>
      <c r="V1034" s="5">
        <f>'90.1 Data-IP'!V1034/$D1034</f>
        <v>25.161303626787571</v>
      </c>
      <c r="W1034" s="5">
        <f>'90.1 Data-IP'!W1034/$D1034</f>
        <v>116.1422126288455</v>
      </c>
      <c r="X1034" s="5">
        <f>'90.1 Data-IP'!X1034/$D1034</f>
        <v>59.4032645046345</v>
      </c>
      <c r="Y1034" s="5">
        <f t="shared" si="16"/>
        <v>175.54547713348001</v>
      </c>
      <c r="Z1034" s="5">
        <f>'90.1 Data-IP'!Z1034/$D1034</f>
        <v>285.07806278158779</v>
      </c>
      <c r="AA1034" s="5">
        <f>'90.1 Data-IP'!AA1034/$D1034</f>
        <v>304.79324601197629</v>
      </c>
      <c r="AB1034" s="5">
        <f>'90.1 Data-IP'!AB1034/$D1034</f>
        <v>589.87130879356414</v>
      </c>
    </row>
    <row r="1035" spans="1:28" x14ac:dyDescent="0.25">
      <c r="A1035" s="95">
        <v>2004</v>
      </c>
      <c r="B1035" s="95" t="s">
        <v>65</v>
      </c>
      <c r="C1035" s="101" t="s">
        <v>7</v>
      </c>
      <c r="D1035" s="5">
        <f>'90.1 Data-SI'!D1035*Convert!$B$1</f>
        <v>2500.8869462857801</v>
      </c>
      <c r="E1035" s="5">
        <f>'90.1 Data-IP'!E1035/$D1035</f>
        <v>0</v>
      </c>
      <c r="F1035" s="5">
        <f>'90.1 Data-IP'!F1035/$D1035</f>
        <v>30.675642650281461</v>
      </c>
      <c r="G1035" s="5">
        <f>'90.1 Data-IP'!G1035/$D1035</f>
        <v>49.99288388928376</v>
      </c>
      <c r="H1035" s="5">
        <f>'90.1 Data-IP'!H1035/$D1035</f>
        <v>28.454747345973956</v>
      </c>
      <c r="I1035" s="5">
        <f>'90.1 Data-IP'!I1035/$D1035</f>
        <v>10.384391013314948</v>
      </c>
      <c r="J1035" s="5">
        <f>'90.1 Data-IP'!J1035/$D1035</f>
        <v>104.93540816666582</v>
      </c>
      <c r="K1035" s="5">
        <f>'90.1 Data-IP'!K1035/$D1035</f>
        <v>180.84000058077962</v>
      </c>
      <c r="L1035" s="5">
        <f>'90.1 Data-IP'!L1035/$D1035</f>
        <v>0</v>
      </c>
      <c r="M1035" s="5">
        <f>'90.1 Data-IP'!M1035/$D1035</f>
        <v>61.946303325778409</v>
      </c>
      <c r="N1035" s="5">
        <f>'90.1 Data-IP'!N1035/$D1035</f>
        <v>0</v>
      </c>
      <c r="O1035" s="5">
        <f>'90.1 Data-IP'!O1035/$D1035</f>
        <v>0</v>
      </c>
      <c r="P1035" s="5">
        <f>'90.1 Data-IP'!P1035/$D1035</f>
        <v>0</v>
      </c>
      <c r="Q1035" s="5">
        <f>'90.1 Data-IP'!Q1035/$D1035</f>
        <v>0</v>
      </c>
      <c r="R1035" s="5">
        <f>'90.1 Data-IP'!R1035/$D1035</f>
        <v>0</v>
      </c>
      <c r="S1035" s="5">
        <f>'90.1 Data-IP'!S1035/$D1035</f>
        <v>0</v>
      </c>
      <c r="T1035" s="5">
        <f>'90.1 Data-IP'!T1035/$D1035</f>
        <v>0</v>
      </c>
      <c r="U1035" s="5">
        <f>'90.1 Data-IP'!U1035/$D1035</f>
        <v>62.389724401894419</v>
      </c>
      <c r="V1035" s="5">
        <f>'90.1 Data-IP'!V1035/$D1035</f>
        <v>25.312900575887063</v>
      </c>
      <c r="W1035" s="5">
        <f>'90.1 Data-IP'!W1035/$D1035</f>
        <v>111.93918721506218</v>
      </c>
      <c r="X1035" s="5">
        <f>'90.1 Data-IP'!X1035/$D1035</f>
        <v>30.675642650281461</v>
      </c>
      <c r="Y1035" s="5">
        <f t="shared" si="16"/>
        <v>142.61482986534364</v>
      </c>
      <c r="Z1035" s="5">
        <f>'90.1 Data-IP'!Z1035/$D1035</f>
        <v>281.02284439317646</v>
      </c>
      <c r="AA1035" s="5">
        <f>'90.1 Data-IP'!AA1035/$D1035</f>
        <v>273.90536763295552</v>
      </c>
      <c r="AB1035" s="5">
        <f>'90.1 Data-IP'!AB1035/$D1035</f>
        <v>554.92821202613209</v>
      </c>
    </row>
    <row r="1036" spans="1:28" x14ac:dyDescent="0.25">
      <c r="A1036" s="95">
        <v>2004</v>
      </c>
      <c r="B1036" s="95" t="s">
        <v>65</v>
      </c>
      <c r="C1036" s="101" t="s">
        <v>17</v>
      </c>
      <c r="D1036" s="5">
        <f>'90.1 Data-SI'!D1036*Convert!$B$1</f>
        <v>2500.8869462857801</v>
      </c>
      <c r="E1036" s="5">
        <f>'90.1 Data-IP'!E1036/$D1036</f>
        <v>0</v>
      </c>
      <c r="F1036" s="5">
        <f>'90.1 Data-IP'!F1036/$D1036</f>
        <v>19.601485518563841</v>
      </c>
      <c r="G1036" s="5">
        <f>'90.1 Data-IP'!G1036/$D1036</f>
        <v>16.838631121225664</v>
      </c>
      <c r="H1036" s="5">
        <f>'90.1 Data-IP'!H1036/$D1036</f>
        <v>28.454747345973956</v>
      </c>
      <c r="I1036" s="5">
        <f>'90.1 Data-IP'!I1036/$D1036</f>
        <v>10.384391013314948</v>
      </c>
      <c r="J1036" s="5">
        <f>'90.1 Data-IP'!J1036/$D1036</f>
        <v>104.93540816666582</v>
      </c>
      <c r="K1036" s="5">
        <f>'90.1 Data-IP'!K1036/$D1036</f>
        <v>180.84000058077962</v>
      </c>
      <c r="L1036" s="5">
        <f>'90.1 Data-IP'!L1036/$D1036</f>
        <v>0</v>
      </c>
      <c r="M1036" s="5">
        <f>'90.1 Data-IP'!M1036/$D1036</f>
        <v>52.263048202048601</v>
      </c>
      <c r="N1036" s="5">
        <f>'90.1 Data-IP'!N1036/$D1036</f>
        <v>0</v>
      </c>
      <c r="O1036" s="5">
        <f>'90.1 Data-IP'!O1036/$D1036</f>
        <v>0</v>
      </c>
      <c r="P1036" s="5">
        <f>'90.1 Data-IP'!P1036/$D1036</f>
        <v>0</v>
      </c>
      <c r="Q1036" s="5">
        <f>'90.1 Data-IP'!Q1036/$D1036</f>
        <v>0</v>
      </c>
      <c r="R1036" s="5">
        <f>'90.1 Data-IP'!R1036/$D1036</f>
        <v>0</v>
      </c>
      <c r="S1036" s="5">
        <f>'90.1 Data-IP'!S1036/$D1036</f>
        <v>0</v>
      </c>
      <c r="T1036" s="5">
        <f>'90.1 Data-IP'!T1036/$D1036</f>
        <v>0</v>
      </c>
      <c r="U1036" s="5">
        <f>'90.1 Data-IP'!U1036/$D1036</f>
        <v>65.402713765246745</v>
      </c>
      <c r="V1036" s="5">
        <f>'90.1 Data-IP'!V1036/$D1036</f>
        <v>25.547875846991268</v>
      </c>
      <c r="W1036" s="5">
        <f>'90.1 Data-IP'!W1036/$D1036</f>
        <v>69.101679323274269</v>
      </c>
      <c r="X1036" s="5">
        <f>'90.1 Data-IP'!X1036/$D1036</f>
        <v>19.601485518563841</v>
      </c>
      <c r="Y1036" s="5">
        <f t="shared" si="16"/>
        <v>88.703164841838117</v>
      </c>
      <c r="Z1036" s="5">
        <f>'90.1 Data-IP'!Z1036/$D1036</f>
        <v>238.42410169622025</v>
      </c>
      <c r="AA1036" s="5">
        <f>'90.1 Data-IP'!AA1036/$D1036</f>
        <v>265.84040994086274</v>
      </c>
      <c r="AB1036" s="5">
        <f>'90.1 Data-IP'!AB1036/$D1036</f>
        <v>504.26451163708299</v>
      </c>
    </row>
    <row r="1037" spans="1:28" x14ac:dyDescent="0.25">
      <c r="A1037" s="95">
        <v>2004</v>
      </c>
      <c r="B1037" s="95" t="s">
        <v>65</v>
      </c>
      <c r="C1037" s="101" t="s">
        <v>14</v>
      </c>
      <c r="D1037" s="5">
        <f>'90.1 Data-SI'!D1037*Convert!$B$1</f>
        <v>2500.8869462857801</v>
      </c>
      <c r="E1037" s="5">
        <f>'90.1 Data-IP'!E1037/$D1037</f>
        <v>0</v>
      </c>
      <c r="F1037" s="5">
        <f>'90.1 Data-IP'!F1037/$D1037</f>
        <v>128.28891817544201</v>
      </c>
      <c r="G1037" s="5">
        <f>'90.1 Data-IP'!G1037/$D1037</f>
        <v>38.069783842609006</v>
      </c>
      <c r="H1037" s="5">
        <f>'90.1 Data-IP'!H1037/$D1037</f>
        <v>28.454747345973956</v>
      </c>
      <c r="I1037" s="5">
        <f>'90.1 Data-IP'!I1037/$D1037</f>
        <v>10.369231318405001</v>
      </c>
      <c r="J1037" s="5">
        <f>'90.1 Data-IP'!J1037/$D1037</f>
        <v>104.93540816666582</v>
      </c>
      <c r="K1037" s="5">
        <f>'90.1 Data-IP'!K1037/$D1037</f>
        <v>180.84000058077962</v>
      </c>
      <c r="L1037" s="5">
        <f>'90.1 Data-IP'!L1037/$D1037</f>
        <v>0</v>
      </c>
      <c r="M1037" s="5">
        <f>'90.1 Data-IP'!M1037/$D1037</f>
        <v>50.902465583880691</v>
      </c>
      <c r="N1037" s="5">
        <f>'90.1 Data-IP'!N1037/$D1037</f>
        <v>0</v>
      </c>
      <c r="O1037" s="5">
        <f>'90.1 Data-IP'!O1037/$D1037</f>
        <v>0</v>
      </c>
      <c r="P1037" s="5">
        <f>'90.1 Data-IP'!P1037/$D1037</f>
        <v>0</v>
      </c>
      <c r="Q1037" s="5">
        <f>'90.1 Data-IP'!Q1037/$D1037</f>
        <v>0</v>
      </c>
      <c r="R1037" s="5">
        <f>'90.1 Data-IP'!R1037/$D1037</f>
        <v>0</v>
      </c>
      <c r="S1037" s="5">
        <f>'90.1 Data-IP'!S1037/$D1037</f>
        <v>0</v>
      </c>
      <c r="T1037" s="5">
        <f>'90.1 Data-IP'!T1037/$D1037</f>
        <v>0</v>
      </c>
      <c r="U1037" s="5">
        <f>'90.1 Data-IP'!U1037/$D1037</f>
        <v>71.110338898842485</v>
      </c>
      <c r="V1037" s="5">
        <f>'90.1 Data-IP'!V1037/$D1037</f>
        <v>24.558705754117106</v>
      </c>
      <c r="W1037" s="5">
        <f>'90.1 Data-IP'!W1037/$D1037</f>
        <v>88.972249426489697</v>
      </c>
      <c r="X1037" s="5">
        <f>'90.1 Data-IP'!X1037/$D1037</f>
        <v>128.28891817544201</v>
      </c>
      <c r="Y1037" s="5">
        <f t="shared" si="16"/>
        <v>217.2611676019317</v>
      </c>
      <c r="Z1037" s="5">
        <f>'90.1 Data-IP'!Z1037/$D1037</f>
        <v>257.2903420116516</v>
      </c>
      <c r="AA1037" s="5">
        <f>'90.1 Data-IP'!AA1037/$D1037</f>
        <v>380.24304757879156</v>
      </c>
      <c r="AB1037" s="5">
        <f>'90.1 Data-IP'!AB1037/$D1037</f>
        <v>637.53338959044311</v>
      </c>
    </row>
    <row r="1038" spans="1:28" x14ac:dyDescent="0.25">
      <c r="A1038" s="95">
        <v>2004</v>
      </c>
      <c r="B1038" s="95" t="s">
        <v>65</v>
      </c>
      <c r="C1038" s="101" t="s">
        <v>2</v>
      </c>
      <c r="D1038" s="5">
        <f>'90.1 Data-SI'!D1038*Convert!$B$1</f>
        <v>2500.8869462857801</v>
      </c>
      <c r="E1038" s="5">
        <f>'90.1 Data-IP'!E1038/$D1038</f>
        <v>0</v>
      </c>
      <c r="F1038" s="5">
        <f>'90.1 Data-IP'!F1038/$D1038</f>
        <v>65.069200477227881</v>
      </c>
      <c r="G1038" s="5">
        <f>'90.1 Data-IP'!G1038/$D1038</f>
        <v>28.77310093908288</v>
      </c>
      <c r="H1038" s="5">
        <f>'90.1 Data-IP'!H1038/$D1038</f>
        <v>28.454747345973956</v>
      </c>
      <c r="I1038" s="5">
        <f>'90.1 Data-IP'!I1038/$D1038</f>
        <v>10.376811165859975</v>
      </c>
      <c r="J1038" s="5">
        <f>'90.1 Data-IP'!J1038/$D1038</f>
        <v>104.93540816666582</v>
      </c>
      <c r="K1038" s="5">
        <f>'90.1 Data-IP'!K1038/$D1038</f>
        <v>180.84000058077962</v>
      </c>
      <c r="L1038" s="5">
        <f>'90.1 Data-IP'!L1038/$D1038</f>
        <v>0</v>
      </c>
      <c r="M1038" s="5">
        <f>'90.1 Data-IP'!M1038/$D1038</f>
        <v>60.407594292418594</v>
      </c>
      <c r="N1038" s="5">
        <f>'90.1 Data-IP'!N1038/$D1038</f>
        <v>0</v>
      </c>
      <c r="O1038" s="5">
        <f>'90.1 Data-IP'!O1038/$D1038</f>
        <v>0</v>
      </c>
      <c r="P1038" s="5">
        <f>'90.1 Data-IP'!P1038/$D1038</f>
        <v>0</v>
      </c>
      <c r="Q1038" s="5">
        <f>'90.1 Data-IP'!Q1038/$D1038</f>
        <v>0</v>
      </c>
      <c r="R1038" s="5">
        <f>'90.1 Data-IP'!R1038/$D1038</f>
        <v>0</v>
      </c>
      <c r="S1038" s="5">
        <f>'90.1 Data-IP'!S1038/$D1038</f>
        <v>0</v>
      </c>
      <c r="T1038" s="5">
        <f>'90.1 Data-IP'!T1038/$D1038</f>
        <v>0</v>
      </c>
      <c r="U1038" s="5">
        <f>'90.1 Data-IP'!U1038/$D1038</f>
        <v>69.196427416461447</v>
      </c>
      <c r="V1038" s="5">
        <f>'90.1 Data-IP'!V1038/$D1038</f>
        <v>24.774731406583879</v>
      </c>
      <c r="W1038" s="5">
        <f>'90.1 Data-IP'!W1038/$D1038</f>
        <v>89.180695231501474</v>
      </c>
      <c r="X1038" s="5">
        <f>'90.1 Data-IP'!X1038/$D1038</f>
        <v>65.069200477227881</v>
      </c>
      <c r="Y1038" s="5">
        <f t="shared" si="16"/>
        <v>154.24989570872935</v>
      </c>
      <c r="Z1038" s="5">
        <f>'90.1 Data-IP'!Z1038/$D1038</f>
        <v>257.72239331658511</v>
      </c>
      <c r="AA1038" s="5">
        <f>'90.1 Data-IP'!AA1038/$D1038</f>
        <v>315.10562847446892</v>
      </c>
      <c r="AB1038" s="5">
        <f>'90.1 Data-IP'!AB1038/$D1038</f>
        <v>572.82802179105397</v>
      </c>
    </row>
    <row r="1039" spans="1:28" x14ac:dyDescent="0.25">
      <c r="A1039" s="95">
        <v>2004</v>
      </c>
      <c r="B1039" s="95" t="s">
        <v>65</v>
      </c>
      <c r="C1039" s="101" t="s">
        <v>18</v>
      </c>
      <c r="D1039" s="5">
        <f>'90.1 Data-SI'!D1039*Convert!$B$1</f>
        <v>2500.8869462857801</v>
      </c>
      <c r="E1039" s="5">
        <f>'90.1 Data-IP'!E1039/$D1039</f>
        <v>0</v>
      </c>
      <c r="F1039" s="5">
        <f>'90.1 Data-IP'!F1039/$D1039</f>
        <v>102.32415071842712</v>
      </c>
      <c r="G1039" s="5">
        <f>'90.1 Data-IP'!G1039/$D1039</f>
        <v>6.734694463744769</v>
      </c>
      <c r="H1039" s="5">
        <f>'90.1 Data-IP'!H1039/$D1039</f>
        <v>28.454747345973956</v>
      </c>
      <c r="I1039" s="5">
        <f>'90.1 Data-IP'!I1039/$D1039</f>
        <v>10.357861547222539</v>
      </c>
      <c r="J1039" s="5">
        <f>'90.1 Data-IP'!J1039/$D1039</f>
        <v>104.93540816666582</v>
      </c>
      <c r="K1039" s="5">
        <f>'90.1 Data-IP'!K1039/$D1039</f>
        <v>180.84000058077962</v>
      </c>
      <c r="L1039" s="5">
        <f>'90.1 Data-IP'!L1039/$D1039</f>
        <v>0</v>
      </c>
      <c r="M1039" s="5">
        <f>'90.1 Data-IP'!M1039/$D1039</f>
        <v>48.283628288187032</v>
      </c>
      <c r="N1039" s="5">
        <f>'90.1 Data-IP'!N1039/$D1039</f>
        <v>0</v>
      </c>
      <c r="O1039" s="5">
        <f>'90.1 Data-IP'!O1039/$D1039</f>
        <v>0</v>
      </c>
      <c r="P1039" s="5">
        <f>'90.1 Data-IP'!P1039/$D1039</f>
        <v>0</v>
      </c>
      <c r="Q1039" s="5">
        <f>'90.1 Data-IP'!Q1039/$D1039</f>
        <v>0</v>
      </c>
      <c r="R1039" s="5">
        <f>'90.1 Data-IP'!R1039/$D1039</f>
        <v>0</v>
      </c>
      <c r="S1039" s="5">
        <f>'90.1 Data-IP'!S1039/$D1039</f>
        <v>0</v>
      </c>
      <c r="T1039" s="5">
        <f>'90.1 Data-IP'!T1039/$D1039</f>
        <v>0</v>
      </c>
      <c r="U1039" s="5">
        <f>'90.1 Data-IP'!U1039/$D1039</f>
        <v>73.035620152405983</v>
      </c>
      <c r="V1039" s="5">
        <f>'90.1 Data-IP'!V1039/$D1039</f>
        <v>24.615554610029417</v>
      </c>
      <c r="W1039" s="5">
        <f>'90.1 Data-IP'!W1039/$D1039</f>
        <v>55.018322751931805</v>
      </c>
      <c r="X1039" s="5">
        <f>'90.1 Data-IP'!X1039/$D1039</f>
        <v>102.32415071842712</v>
      </c>
      <c r="Y1039" s="5">
        <f t="shared" si="16"/>
        <v>157.34247347035893</v>
      </c>
      <c r="Z1039" s="5">
        <f>'90.1 Data-IP'!Z1039/$D1039</f>
        <v>223.37810449809606</v>
      </c>
      <c r="AA1039" s="5">
        <f>'90.1 Data-IP'!AA1039/$D1039</f>
        <v>356.20356137534026</v>
      </c>
      <c r="AB1039" s="5">
        <f>'90.1 Data-IP'!AB1039/$D1039</f>
        <v>579.58166587343635</v>
      </c>
    </row>
    <row r="1040" spans="1:28" x14ac:dyDescent="0.25">
      <c r="A1040" s="95">
        <v>2004</v>
      </c>
      <c r="B1040" s="95" t="s">
        <v>65</v>
      </c>
      <c r="C1040" s="101" t="s">
        <v>4</v>
      </c>
      <c r="D1040" s="5">
        <f>'90.1 Data-SI'!D1040*Convert!$B$1</f>
        <v>2500.8869462857801</v>
      </c>
      <c r="E1040" s="5">
        <f>'90.1 Data-IP'!E1040/$D1040</f>
        <v>0</v>
      </c>
      <c r="F1040" s="5">
        <f>'90.1 Data-IP'!F1040/$D1040</f>
        <v>193.9341870592479</v>
      </c>
      <c r="G1040" s="5">
        <f>'90.1 Data-IP'!G1040/$D1040</f>
        <v>21.890599449966114</v>
      </c>
      <c r="H1040" s="5">
        <f>'90.1 Data-IP'!H1040/$D1040</f>
        <v>28.454747345973956</v>
      </c>
      <c r="I1040" s="5">
        <f>'90.1 Data-IP'!I1040/$D1040</f>
        <v>10.373021242132488</v>
      </c>
      <c r="J1040" s="5">
        <f>'90.1 Data-IP'!J1040/$D1040</f>
        <v>104.93540816666582</v>
      </c>
      <c r="K1040" s="5">
        <f>'90.1 Data-IP'!K1040/$D1040</f>
        <v>180.84000058077962</v>
      </c>
      <c r="L1040" s="5">
        <f>'90.1 Data-IP'!L1040/$D1040</f>
        <v>0</v>
      </c>
      <c r="M1040" s="5">
        <f>'90.1 Data-IP'!M1040/$D1040</f>
        <v>48.651250889753292</v>
      </c>
      <c r="N1040" s="5">
        <f>'90.1 Data-IP'!N1040/$D1040</f>
        <v>0</v>
      </c>
      <c r="O1040" s="5">
        <f>'90.1 Data-IP'!O1040/$D1040</f>
        <v>0</v>
      </c>
      <c r="P1040" s="5">
        <f>'90.1 Data-IP'!P1040/$D1040</f>
        <v>0</v>
      </c>
      <c r="Q1040" s="5">
        <f>'90.1 Data-IP'!Q1040/$D1040</f>
        <v>0</v>
      </c>
      <c r="R1040" s="5">
        <f>'90.1 Data-IP'!R1040/$D1040</f>
        <v>0</v>
      </c>
      <c r="S1040" s="5">
        <f>'90.1 Data-IP'!S1040/$D1040</f>
        <v>0</v>
      </c>
      <c r="T1040" s="5">
        <f>'90.1 Data-IP'!T1040/$D1040</f>
        <v>0</v>
      </c>
      <c r="U1040" s="5">
        <f>'90.1 Data-IP'!U1040/$D1040</f>
        <v>76.617098074881397</v>
      </c>
      <c r="V1040" s="5">
        <f>'90.1 Data-IP'!V1040/$D1040</f>
        <v>24.225192466098235</v>
      </c>
      <c r="W1040" s="5">
        <f>'90.1 Data-IP'!W1040/$D1040</f>
        <v>70.541850339719403</v>
      </c>
      <c r="X1040" s="5">
        <f>'90.1 Data-IP'!X1040/$D1040</f>
        <v>193.9341870592479</v>
      </c>
      <c r="Y1040" s="5">
        <f t="shared" si="16"/>
        <v>264.47603739896732</v>
      </c>
      <c r="Z1040" s="5">
        <f>'90.1 Data-IP'!Z1040/$D1040</f>
        <v>238.53021956058987</v>
      </c>
      <c r="AA1040" s="5">
        <f>'90.1 Data-IP'!AA1040/$D1040</f>
        <v>451.38749579118144</v>
      </c>
      <c r="AB1040" s="5">
        <f>'90.1 Data-IP'!AB1040/$D1040</f>
        <v>689.91771535177134</v>
      </c>
    </row>
    <row r="1041" spans="1:28" x14ac:dyDescent="0.25">
      <c r="A1041" s="95">
        <v>2004</v>
      </c>
      <c r="B1041" s="95" t="s">
        <v>65</v>
      </c>
      <c r="C1041" s="101" t="s">
        <v>5</v>
      </c>
      <c r="D1041" s="5">
        <f>'90.1 Data-SI'!D1041*Convert!$B$1</f>
        <v>2500.8869462857801</v>
      </c>
      <c r="E1041" s="5">
        <f>'90.1 Data-IP'!E1041/$D1041</f>
        <v>0</v>
      </c>
      <c r="F1041" s="5">
        <f>'90.1 Data-IP'!F1041/$D1041</f>
        <v>123.50603443135313</v>
      </c>
      <c r="G1041" s="5">
        <f>'90.1 Data-IP'!G1041/$D1041</f>
        <v>24.816420567586242</v>
      </c>
      <c r="H1041" s="5">
        <f>'90.1 Data-IP'!H1041/$D1041</f>
        <v>28.454747345973956</v>
      </c>
      <c r="I1041" s="5">
        <f>'90.1 Data-IP'!I1041/$D1041</f>
        <v>10.373021242132488</v>
      </c>
      <c r="J1041" s="5">
        <f>'90.1 Data-IP'!J1041/$D1041</f>
        <v>104.93540816666582</v>
      </c>
      <c r="K1041" s="5">
        <f>'90.1 Data-IP'!K1041/$D1041</f>
        <v>180.84000058077962</v>
      </c>
      <c r="L1041" s="5">
        <f>'90.1 Data-IP'!L1041/$D1041</f>
        <v>0</v>
      </c>
      <c r="M1041" s="5">
        <f>'90.1 Data-IP'!M1041/$D1041</f>
        <v>57.819076386544836</v>
      </c>
      <c r="N1041" s="5">
        <f>'90.1 Data-IP'!N1041/$D1041</f>
        <v>0</v>
      </c>
      <c r="O1041" s="5">
        <f>'90.1 Data-IP'!O1041/$D1041</f>
        <v>0</v>
      </c>
      <c r="P1041" s="5">
        <f>'90.1 Data-IP'!P1041/$D1041</f>
        <v>0</v>
      </c>
      <c r="Q1041" s="5">
        <f>'90.1 Data-IP'!Q1041/$D1041</f>
        <v>0</v>
      </c>
      <c r="R1041" s="5">
        <f>'90.1 Data-IP'!R1041/$D1041</f>
        <v>0</v>
      </c>
      <c r="S1041" s="5">
        <f>'90.1 Data-IP'!S1041/$D1041</f>
        <v>0</v>
      </c>
      <c r="T1041" s="5">
        <f>'90.1 Data-IP'!T1041/$D1041</f>
        <v>0</v>
      </c>
      <c r="U1041" s="5">
        <f>'90.1 Data-IP'!U1041/$D1041</f>
        <v>75.006380490699328</v>
      </c>
      <c r="V1041" s="5">
        <f>'90.1 Data-IP'!V1041/$D1041</f>
        <v>24.410898728745106</v>
      </c>
      <c r="W1041" s="5">
        <f>'90.1 Data-IP'!W1041/$D1041</f>
        <v>82.635496954131071</v>
      </c>
      <c r="X1041" s="5">
        <f>'90.1 Data-IP'!X1041/$D1041</f>
        <v>123.50603443135313</v>
      </c>
      <c r="Y1041" s="5">
        <f t="shared" si="16"/>
        <v>206.1415313854842</v>
      </c>
      <c r="Z1041" s="5">
        <f>'90.1 Data-IP'!Z1041/$D1041</f>
        <v>250.80957243764846</v>
      </c>
      <c r="AA1041" s="5">
        <f>'90.1 Data-IP'!AA1041/$D1041</f>
        <v>379.35241550283212</v>
      </c>
      <c r="AB1041" s="5">
        <f>'90.1 Data-IP'!AB1041/$D1041</f>
        <v>630.16198794048057</v>
      </c>
    </row>
    <row r="1042" spans="1:28" x14ac:dyDescent="0.25">
      <c r="A1042" s="95">
        <v>2004</v>
      </c>
      <c r="B1042" s="95" t="s">
        <v>65</v>
      </c>
      <c r="C1042" s="101" t="s">
        <v>15</v>
      </c>
      <c r="D1042" s="5">
        <f>'90.1 Data-SI'!D1042*Convert!$B$1</f>
        <v>2500.8869462857801</v>
      </c>
      <c r="E1042" s="5">
        <f>'90.1 Data-IP'!E1042/$D1042</f>
        <v>0</v>
      </c>
      <c r="F1042" s="5">
        <f>'90.1 Data-IP'!F1042/$D1042</f>
        <v>134.15951002931968</v>
      </c>
      <c r="G1042" s="5">
        <f>'90.1 Data-IP'!G1042/$D1042</f>
        <v>2.0313991179331436</v>
      </c>
      <c r="H1042" s="5">
        <f>'90.1 Data-IP'!H1042/$D1042</f>
        <v>28.454747345973956</v>
      </c>
      <c r="I1042" s="5">
        <f>'90.1 Data-IP'!I1042/$D1042</f>
        <v>10.357861547222539</v>
      </c>
      <c r="J1042" s="5">
        <f>'90.1 Data-IP'!J1042/$D1042</f>
        <v>104.93540816666582</v>
      </c>
      <c r="K1042" s="5">
        <f>'90.1 Data-IP'!K1042/$D1042</f>
        <v>180.84000058077962</v>
      </c>
      <c r="L1042" s="5">
        <f>'90.1 Data-IP'!L1042/$D1042</f>
        <v>0</v>
      </c>
      <c r="M1042" s="5">
        <f>'90.1 Data-IP'!M1042/$D1042</f>
        <v>44.148821501498482</v>
      </c>
      <c r="N1042" s="5">
        <f>'90.1 Data-IP'!N1042/$D1042</f>
        <v>0</v>
      </c>
      <c r="O1042" s="5">
        <f>'90.1 Data-IP'!O1042/$D1042</f>
        <v>0</v>
      </c>
      <c r="P1042" s="5">
        <f>'90.1 Data-IP'!P1042/$D1042</f>
        <v>0</v>
      </c>
      <c r="Q1042" s="5">
        <f>'90.1 Data-IP'!Q1042/$D1042</f>
        <v>0</v>
      </c>
      <c r="R1042" s="5">
        <f>'90.1 Data-IP'!R1042/$D1042</f>
        <v>0</v>
      </c>
      <c r="S1042" s="5">
        <f>'90.1 Data-IP'!S1042/$D1042</f>
        <v>0</v>
      </c>
      <c r="T1042" s="5">
        <f>'90.1 Data-IP'!T1042/$D1042</f>
        <v>0</v>
      </c>
      <c r="U1042" s="5">
        <f>'90.1 Data-IP'!U1042/$D1042</f>
        <v>76.196416541130318</v>
      </c>
      <c r="V1042" s="5">
        <f>'90.1 Data-IP'!V1042/$D1042</f>
        <v>24.331310330467876</v>
      </c>
      <c r="W1042" s="5">
        <f>'90.1 Data-IP'!W1042/$D1042</f>
        <v>46.18022061943163</v>
      </c>
      <c r="X1042" s="5">
        <f>'90.1 Data-IP'!X1042/$D1042</f>
        <v>134.15951002931968</v>
      </c>
      <c r="Y1042" s="5">
        <f t="shared" si="16"/>
        <v>180.3397306487513</v>
      </c>
      <c r="Z1042" s="5">
        <f>'90.1 Data-IP'!Z1042/$D1042</f>
        <v>214.25954800976186</v>
      </c>
      <c r="AA1042" s="5">
        <f>'90.1 Data-IP'!AA1042/$D1042</f>
        <v>391.1921372275022</v>
      </c>
      <c r="AB1042" s="5">
        <f>'90.1 Data-IP'!AB1042/$D1042</f>
        <v>605.45168523726397</v>
      </c>
    </row>
    <row r="1043" spans="1:28" x14ac:dyDescent="0.25">
      <c r="A1043" s="95">
        <v>2004</v>
      </c>
      <c r="B1043" s="95" t="s">
        <v>65</v>
      </c>
      <c r="C1043" s="101" t="s">
        <v>16</v>
      </c>
      <c r="D1043" s="5">
        <f>'90.1 Data-SI'!D1043*Convert!$B$1</f>
        <v>2500.8869462857801</v>
      </c>
      <c r="E1043" s="5">
        <f>'90.1 Data-IP'!E1043/$D1043</f>
        <v>0</v>
      </c>
      <c r="F1043" s="5">
        <f>'90.1 Data-IP'!F1043/$D1043</f>
        <v>269.27408083796615</v>
      </c>
      <c r="G1043" s="5">
        <f>'90.1 Data-IP'!G1043/$D1043</f>
        <v>23.626384517155255</v>
      </c>
      <c r="H1043" s="5">
        <f>'90.1 Data-IP'!H1043/$D1043</f>
        <v>28.454747345973956</v>
      </c>
      <c r="I1043" s="5">
        <f>'90.1 Data-IP'!I1043/$D1043</f>
        <v>10.365441394677514</v>
      </c>
      <c r="J1043" s="5">
        <f>'90.1 Data-IP'!J1043/$D1043</f>
        <v>104.93540816666582</v>
      </c>
      <c r="K1043" s="5">
        <f>'90.1 Data-IP'!K1043/$D1043</f>
        <v>180.84000058077962</v>
      </c>
      <c r="L1043" s="5">
        <f>'90.1 Data-IP'!L1043/$D1043</f>
        <v>0</v>
      </c>
      <c r="M1043" s="5">
        <f>'90.1 Data-IP'!M1043/$D1043</f>
        <v>50.106581601108381</v>
      </c>
      <c r="N1043" s="5">
        <f>'90.1 Data-IP'!N1043/$D1043</f>
        <v>0</v>
      </c>
      <c r="O1043" s="5">
        <f>'90.1 Data-IP'!O1043/$D1043</f>
        <v>0</v>
      </c>
      <c r="P1043" s="5">
        <f>'90.1 Data-IP'!P1043/$D1043</f>
        <v>0</v>
      </c>
      <c r="Q1043" s="5">
        <f>'90.1 Data-IP'!Q1043/$D1043</f>
        <v>0</v>
      </c>
      <c r="R1043" s="5">
        <f>'90.1 Data-IP'!R1043/$D1043</f>
        <v>0</v>
      </c>
      <c r="S1043" s="5">
        <f>'90.1 Data-IP'!S1043/$D1043</f>
        <v>0</v>
      </c>
      <c r="T1043" s="5">
        <f>'90.1 Data-IP'!T1043/$D1043</f>
        <v>0</v>
      </c>
      <c r="U1043" s="5">
        <f>'90.1 Data-IP'!U1043/$D1043</f>
        <v>80.672316463292717</v>
      </c>
      <c r="V1043" s="5">
        <f>'90.1 Data-IP'!V1043/$D1043</f>
        <v>24.073595516998747</v>
      </c>
      <c r="W1043" s="5">
        <f>'90.1 Data-IP'!W1043/$D1043</f>
        <v>73.732966118263647</v>
      </c>
      <c r="X1043" s="5">
        <f>'90.1 Data-IP'!X1043/$D1043</f>
        <v>269.27408083796615</v>
      </c>
      <c r="Y1043" s="5">
        <f t="shared" si="16"/>
        <v>343.00704695622983</v>
      </c>
      <c r="Z1043" s="5">
        <f>'90.1 Data-IP'!Z1043/$D1043</f>
        <v>241.56594846630713</v>
      </c>
      <c r="AA1043" s="5">
        <f>'90.1 Data-IP'!AA1043/$D1043</f>
        <v>530.7863978820385</v>
      </c>
      <c r="AB1043" s="5">
        <f>'90.1 Data-IP'!AB1043/$D1043</f>
        <v>772.35234634834558</v>
      </c>
    </row>
    <row r="1044" spans="1:28" x14ac:dyDescent="0.25">
      <c r="A1044" s="95">
        <v>2004</v>
      </c>
      <c r="B1044" s="95" t="s">
        <v>65</v>
      </c>
      <c r="C1044" s="101" t="s">
        <v>9</v>
      </c>
      <c r="D1044" s="5">
        <f>'90.1 Data-SI'!D1044*Convert!$B$1</f>
        <v>2500.8869462857801</v>
      </c>
      <c r="E1044" s="5">
        <f>'90.1 Data-IP'!E1044/$D1044</f>
        <v>0</v>
      </c>
      <c r="F1044" s="5">
        <f>'90.1 Data-IP'!F1044/$D1044</f>
        <v>197.47776574444842</v>
      </c>
      <c r="G1044" s="5">
        <f>'90.1 Data-IP'!G1044/$D1044</f>
        <v>16.137495231640528</v>
      </c>
      <c r="H1044" s="5">
        <f>'90.1 Data-IP'!H1044/$D1044</f>
        <v>28.454747345973956</v>
      </c>
      <c r="I1044" s="5">
        <f>'90.1 Data-IP'!I1044/$D1044</f>
        <v>10.357861547222539</v>
      </c>
      <c r="J1044" s="5">
        <f>'90.1 Data-IP'!J1044/$D1044</f>
        <v>104.93540816666582</v>
      </c>
      <c r="K1044" s="5">
        <f>'90.1 Data-IP'!K1044/$D1044</f>
        <v>180.84000058077962</v>
      </c>
      <c r="L1044" s="5">
        <f>'90.1 Data-IP'!L1044/$D1044</f>
        <v>0</v>
      </c>
      <c r="M1044" s="5">
        <f>'90.1 Data-IP'!M1044/$D1044</f>
        <v>54.332346557256628</v>
      </c>
      <c r="N1044" s="5">
        <f>'90.1 Data-IP'!N1044/$D1044</f>
        <v>0</v>
      </c>
      <c r="O1044" s="5">
        <f>'90.1 Data-IP'!O1044/$D1044</f>
        <v>0</v>
      </c>
      <c r="P1044" s="5">
        <f>'90.1 Data-IP'!P1044/$D1044</f>
        <v>0</v>
      </c>
      <c r="Q1044" s="5">
        <f>'90.1 Data-IP'!Q1044/$D1044</f>
        <v>0</v>
      </c>
      <c r="R1044" s="5">
        <f>'90.1 Data-IP'!R1044/$D1044</f>
        <v>0</v>
      </c>
      <c r="S1044" s="5">
        <f>'90.1 Data-IP'!S1044/$D1044</f>
        <v>0</v>
      </c>
      <c r="T1044" s="5">
        <f>'90.1 Data-IP'!T1044/$D1044</f>
        <v>0</v>
      </c>
      <c r="U1044" s="5">
        <f>'90.1 Data-IP'!U1044/$D1044</f>
        <v>79.618717667051286</v>
      </c>
      <c r="V1044" s="5">
        <f>'90.1 Data-IP'!V1044/$D1044</f>
        <v>24.058435822088796</v>
      </c>
      <c r="W1044" s="5">
        <f>'90.1 Data-IP'!W1044/$D1044</f>
        <v>70.469841788897156</v>
      </c>
      <c r="X1044" s="5">
        <f>'90.1 Data-IP'!X1044/$D1044</f>
        <v>197.47776574444842</v>
      </c>
      <c r="Y1044" s="5">
        <f t="shared" si="16"/>
        <v>267.9476075333456</v>
      </c>
      <c r="Z1044" s="5">
        <f>'90.1 Data-IP'!Z1044/$D1044</f>
        <v>238.28008459457575</v>
      </c>
      <c r="AA1044" s="5">
        <f>'90.1 Data-IP'!AA1044/$D1044</f>
        <v>457.93269406855188</v>
      </c>
      <c r="AB1044" s="5">
        <f>'90.1 Data-IP'!AB1044/$D1044</f>
        <v>696.21277866312766</v>
      </c>
    </row>
    <row r="1045" spans="1:28" x14ac:dyDescent="0.25">
      <c r="A1045" s="95">
        <v>2004</v>
      </c>
      <c r="B1045" s="95" t="s">
        <v>65</v>
      </c>
      <c r="C1045" s="101" t="s">
        <v>12</v>
      </c>
      <c r="D1045" s="5">
        <f>'90.1 Data-SI'!D1045*Convert!$B$1</f>
        <v>2500.8869462857801</v>
      </c>
      <c r="E1045" s="5">
        <f>'90.1 Data-IP'!E1045/$D1045</f>
        <v>0</v>
      </c>
      <c r="F1045" s="5">
        <f>'90.1 Data-IP'!F1045/$D1045</f>
        <v>344.29183109984797</v>
      </c>
      <c r="G1045" s="5">
        <f>'90.1 Data-IP'!G1045/$D1045</f>
        <v>17.012967612690076</v>
      </c>
      <c r="H1045" s="5">
        <f>'90.1 Data-IP'!H1045/$D1045</f>
        <v>28.454747345973956</v>
      </c>
      <c r="I1045" s="5">
        <f>'90.1 Data-IP'!I1045/$D1045</f>
        <v>10.354071623495052</v>
      </c>
      <c r="J1045" s="5">
        <f>'90.1 Data-IP'!J1045/$D1045</f>
        <v>104.93540816666582</v>
      </c>
      <c r="K1045" s="5">
        <f>'90.1 Data-IP'!K1045/$D1045</f>
        <v>180.84000058077962</v>
      </c>
      <c r="L1045" s="5">
        <f>'90.1 Data-IP'!L1045/$D1045</f>
        <v>0</v>
      </c>
      <c r="M1045" s="5">
        <f>'90.1 Data-IP'!M1045/$D1045</f>
        <v>49.094671965869296</v>
      </c>
      <c r="N1045" s="5">
        <f>'90.1 Data-IP'!N1045/$D1045</f>
        <v>0</v>
      </c>
      <c r="O1045" s="5">
        <f>'90.1 Data-IP'!O1045/$D1045</f>
        <v>0</v>
      </c>
      <c r="P1045" s="5">
        <f>'90.1 Data-IP'!P1045/$D1045</f>
        <v>0</v>
      </c>
      <c r="Q1045" s="5">
        <f>'90.1 Data-IP'!Q1045/$D1045</f>
        <v>0</v>
      </c>
      <c r="R1045" s="5">
        <f>'90.1 Data-IP'!R1045/$D1045</f>
        <v>0</v>
      </c>
      <c r="S1045" s="5">
        <f>'90.1 Data-IP'!S1045/$D1045</f>
        <v>0</v>
      </c>
      <c r="T1045" s="5">
        <f>'90.1 Data-IP'!T1045/$D1045</f>
        <v>0</v>
      </c>
      <c r="U1045" s="5">
        <f>'90.1 Data-IP'!U1045/$D1045</f>
        <v>85.50446921583891</v>
      </c>
      <c r="V1045" s="5">
        <f>'90.1 Data-IP'!V1045/$D1045</f>
        <v>23.834830322167051</v>
      </c>
      <c r="W1045" s="5">
        <f>'90.1 Data-IP'!W1045/$D1045</f>
        <v>66.107639578559358</v>
      </c>
      <c r="X1045" s="5">
        <f>'90.1 Data-IP'!X1045/$D1045</f>
        <v>344.29183109984797</v>
      </c>
      <c r="Y1045" s="5">
        <f t="shared" si="16"/>
        <v>410.39947067840734</v>
      </c>
      <c r="Z1045" s="5">
        <f>'90.1 Data-IP'!Z1045/$D1045</f>
        <v>233.68290711313375</v>
      </c>
      <c r="AA1045" s="5">
        <f>'90.1 Data-IP'!AA1045/$D1045</f>
        <v>610.63630089646642</v>
      </c>
      <c r="AB1045" s="5">
        <f>'90.1 Data-IP'!AB1045/$D1045</f>
        <v>844.31920800960017</v>
      </c>
    </row>
    <row r="1046" spans="1:28" x14ac:dyDescent="0.25">
      <c r="A1046" s="95">
        <v>2004</v>
      </c>
      <c r="B1046" s="95" t="s">
        <v>65</v>
      </c>
      <c r="C1046" s="101" t="s">
        <v>8</v>
      </c>
      <c r="D1046" s="5">
        <f>'90.1 Data-SI'!D1046*Convert!$B$1</f>
        <v>2500.8869462857801</v>
      </c>
      <c r="E1046" s="5">
        <f>'90.1 Data-IP'!E1046/$D1046</f>
        <v>0</v>
      </c>
      <c r="F1046" s="5">
        <f>'90.1 Data-IP'!F1046/$D1046</f>
        <v>468.44973241232879</v>
      </c>
      <c r="G1046" s="5">
        <f>'90.1 Data-IP'!G1046/$D1046</f>
        <v>6.2836935401737906</v>
      </c>
      <c r="H1046" s="5">
        <f>'90.1 Data-IP'!H1046/$D1046</f>
        <v>28.454747345973956</v>
      </c>
      <c r="I1046" s="5">
        <f>'90.1 Data-IP'!I1046/$D1046</f>
        <v>10.297222767582745</v>
      </c>
      <c r="J1046" s="5">
        <f>'90.1 Data-IP'!J1046/$D1046</f>
        <v>104.93540816666582</v>
      </c>
      <c r="K1046" s="5">
        <f>'90.1 Data-IP'!K1046/$D1046</f>
        <v>180.84000058077962</v>
      </c>
      <c r="L1046" s="5">
        <f>'90.1 Data-IP'!L1046/$D1046</f>
        <v>0</v>
      </c>
      <c r="M1046" s="5">
        <f>'90.1 Data-IP'!M1046/$D1046</f>
        <v>45.770908856863002</v>
      </c>
      <c r="N1046" s="5">
        <f>'90.1 Data-IP'!N1046/$D1046</f>
        <v>0</v>
      </c>
      <c r="O1046" s="5">
        <f>'90.1 Data-IP'!O1046/$D1046</f>
        <v>0</v>
      </c>
      <c r="P1046" s="5">
        <f>'90.1 Data-IP'!P1046/$D1046</f>
        <v>0</v>
      </c>
      <c r="Q1046" s="5">
        <f>'90.1 Data-IP'!Q1046/$D1046</f>
        <v>0</v>
      </c>
      <c r="R1046" s="5">
        <f>'90.1 Data-IP'!R1046/$D1046</f>
        <v>0</v>
      </c>
      <c r="S1046" s="5">
        <f>'90.1 Data-IP'!S1046/$D1046</f>
        <v>0</v>
      </c>
      <c r="T1046" s="5">
        <f>'90.1 Data-IP'!T1046/$D1046</f>
        <v>0</v>
      </c>
      <c r="U1046" s="5">
        <f>'90.1 Data-IP'!U1046/$D1046</f>
        <v>92.00797833220696</v>
      </c>
      <c r="V1046" s="5">
        <f>'90.1 Data-IP'!V1046/$D1046</f>
        <v>23.524056576513104</v>
      </c>
      <c r="W1046" s="5">
        <f>'90.1 Data-IP'!W1046/$D1046</f>
        <v>52.054602397036795</v>
      </c>
      <c r="X1046" s="5">
        <f>'90.1 Data-IP'!X1046/$D1046</f>
        <v>468.44973241232879</v>
      </c>
      <c r="Y1046" s="5">
        <f t="shared" si="16"/>
        <v>520.50433480936556</v>
      </c>
      <c r="Z1046" s="5">
        <f>'90.1 Data-IP'!Z1046/$D1046</f>
        <v>219.2660372537724</v>
      </c>
      <c r="AA1046" s="5">
        <f>'90.1 Data-IP'!AA1046/$D1046</f>
        <v>741.2977113253155</v>
      </c>
      <c r="AB1046" s="5">
        <f>'90.1 Data-IP'!AB1046/$D1046</f>
        <v>960.56374857908781</v>
      </c>
    </row>
    <row r="1047" spans="1:28" x14ac:dyDescent="0.25">
      <c r="A1047" s="95">
        <v>2007</v>
      </c>
      <c r="B1047" s="95" t="s">
        <v>65</v>
      </c>
      <c r="C1047" s="101" t="s">
        <v>10</v>
      </c>
      <c r="D1047" s="5">
        <f>'90.1 Data-SI'!D1047*Convert!$B$1</f>
        <v>2500.8869462857801</v>
      </c>
      <c r="E1047" s="5">
        <f>'90.1 Data-IP'!E1047/$D1047</f>
        <v>0</v>
      </c>
      <c r="F1047" s="5">
        <f>'90.1 Data-IP'!F1047/$D1047</f>
        <v>0</v>
      </c>
      <c r="G1047" s="5">
        <f>'90.1 Data-IP'!G1047/$D1047</f>
        <v>187.41551824796991</v>
      </c>
      <c r="H1047" s="5">
        <f>'90.1 Data-IP'!H1047/$D1047</f>
        <v>28.454747345973956</v>
      </c>
      <c r="I1047" s="5">
        <f>'90.1 Data-IP'!I1047/$D1047</f>
        <v>10.391970860769923</v>
      </c>
      <c r="J1047" s="5">
        <f>'90.1 Data-IP'!J1047/$D1047</f>
        <v>104.93540816666582</v>
      </c>
      <c r="K1047" s="5">
        <f>'90.1 Data-IP'!K1047/$D1047</f>
        <v>180.84000058077962</v>
      </c>
      <c r="L1047" s="5">
        <f>'90.1 Data-IP'!L1047/$D1047</f>
        <v>0</v>
      </c>
      <c r="M1047" s="5">
        <f>'90.1 Data-IP'!M1047/$D1047</f>
        <v>57.978253183099305</v>
      </c>
      <c r="N1047" s="5">
        <f>'90.1 Data-IP'!N1047/$D1047</f>
        <v>0</v>
      </c>
      <c r="O1047" s="5">
        <f>'90.1 Data-IP'!O1047/$D1047</f>
        <v>0</v>
      </c>
      <c r="P1047" s="5">
        <f>'90.1 Data-IP'!P1047/$D1047</f>
        <v>0</v>
      </c>
      <c r="Q1047" s="5">
        <f>'90.1 Data-IP'!Q1047/$D1047</f>
        <v>0</v>
      </c>
      <c r="R1047" s="5">
        <f>'90.1 Data-IP'!R1047/$D1047</f>
        <v>0</v>
      </c>
      <c r="S1047" s="5">
        <f>'90.1 Data-IP'!S1047/$D1047</f>
        <v>0</v>
      </c>
      <c r="T1047" s="5">
        <f>'90.1 Data-IP'!T1047/$D1047</f>
        <v>0</v>
      </c>
      <c r="U1047" s="5">
        <f>'90.1 Data-IP'!U1047/$D1047</f>
        <v>47.211079873308144</v>
      </c>
      <c r="V1047" s="5">
        <f>'90.1 Data-IP'!V1047/$D1047</f>
        <v>26.628004109325126</v>
      </c>
      <c r="W1047" s="5">
        <f>'90.1 Data-IP'!W1047/$D1047</f>
        <v>245.39377143106918</v>
      </c>
      <c r="X1047" s="5">
        <f>'90.1 Data-IP'!X1047/$D1047</f>
        <v>0</v>
      </c>
      <c r="Y1047" s="5">
        <f t="shared" si="16"/>
        <v>245.39377143106918</v>
      </c>
      <c r="Z1047" s="5">
        <f>'90.1 Data-IP'!Z1047/$D1047</f>
        <v>415.80390191380411</v>
      </c>
      <c r="AA1047" s="5">
        <f>'90.1 Data-IP'!AA1047/$D1047</f>
        <v>228.05108045408778</v>
      </c>
      <c r="AB1047" s="5">
        <f>'90.1 Data-IP'!AB1047/$D1047</f>
        <v>643.85498236789181</v>
      </c>
    </row>
    <row r="1048" spans="1:28" x14ac:dyDescent="0.25">
      <c r="A1048" s="95">
        <v>2007</v>
      </c>
      <c r="B1048" s="95" t="s">
        <v>65</v>
      </c>
      <c r="C1048" s="101" t="s">
        <v>6</v>
      </c>
      <c r="D1048" s="5">
        <f>'90.1 Data-SI'!D1048*Convert!$B$1</f>
        <v>2500.8869462857801</v>
      </c>
      <c r="E1048" s="5">
        <f>'90.1 Data-IP'!E1048/$D1048</f>
        <v>0</v>
      </c>
      <c r="F1048" s="5">
        <f>'90.1 Data-IP'!F1048/$D1048</f>
        <v>0</v>
      </c>
      <c r="G1048" s="5">
        <f>'90.1 Data-IP'!G1048/$D1048</f>
        <v>160.38578222353115</v>
      </c>
      <c r="H1048" s="5">
        <f>'90.1 Data-IP'!H1048/$D1048</f>
        <v>28.454747345973956</v>
      </c>
      <c r="I1048" s="5">
        <f>'90.1 Data-IP'!I1048/$D1048</f>
        <v>10.395760784497412</v>
      </c>
      <c r="J1048" s="5">
        <f>'90.1 Data-IP'!J1048/$D1048</f>
        <v>104.93540816666582</v>
      </c>
      <c r="K1048" s="5">
        <f>'90.1 Data-IP'!K1048/$D1048</f>
        <v>180.84000058077962</v>
      </c>
      <c r="L1048" s="5">
        <f>'90.1 Data-IP'!L1048/$D1048</f>
        <v>0</v>
      </c>
      <c r="M1048" s="5">
        <f>'90.1 Data-IP'!M1048/$D1048</f>
        <v>66.365354392028493</v>
      </c>
      <c r="N1048" s="5">
        <f>'90.1 Data-IP'!N1048/$D1048</f>
        <v>0</v>
      </c>
      <c r="O1048" s="5">
        <f>'90.1 Data-IP'!O1048/$D1048</f>
        <v>0</v>
      </c>
      <c r="P1048" s="5">
        <f>'90.1 Data-IP'!P1048/$D1048</f>
        <v>0</v>
      </c>
      <c r="Q1048" s="5">
        <f>'90.1 Data-IP'!Q1048/$D1048</f>
        <v>0</v>
      </c>
      <c r="R1048" s="5">
        <f>'90.1 Data-IP'!R1048/$D1048</f>
        <v>0</v>
      </c>
      <c r="S1048" s="5">
        <f>'90.1 Data-IP'!S1048/$D1048</f>
        <v>0</v>
      </c>
      <c r="T1048" s="5">
        <f>'90.1 Data-IP'!T1048/$D1048</f>
        <v>0</v>
      </c>
      <c r="U1048" s="5">
        <f>'90.1 Data-IP'!U1048/$D1048</f>
        <v>46.976104602203947</v>
      </c>
      <c r="V1048" s="5">
        <f>'90.1 Data-IP'!V1048/$D1048</f>
        <v>26.461247465315683</v>
      </c>
      <c r="W1048" s="5">
        <f>'90.1 Data-IP'!W1048/$D1048</f>
        <v>226.75113661555966</v>
      </c>
      <c r="X1048" s="5">
        <f>'90.1 Data-IP'!X1048/$D1048</f>
        <v>0</v>
      </c>
      <c r="Y1048" s="5">
        <f t="shared" si="16"/>
        <v>226.75113661555966</v>
      </c>
      <c r="Z1048" s="5">
        <f>'90.1 Data-IP'!Z1048/$D1048</f>
        <v>396.99451045428498</v>
      </c>
      <c r="AA1048" s="5">
        <f>'90.1 Data-IP'!AA1048/$D1048</f>
        <v>227.81610518298359</v>
      </c>
      <c r="AB1048" s="5">
        <f>'90.1 Data-IP'!AB1048/$D1048</f>
        <v>624.81061563726848</v>
      </c>
    </row>
    <row r="1049" spans="1:28" x14ac:dyDescent="0.25">
      <c r="A1049" s="95">
        <v>2007</v>
      </c>
      <c r="B1049" s="95" t="s">
        <v>65</v>
      </c>
      <c r="C1049" s="101" t="s">
        <v>11</v>
      </c>
      <c r="D1049" s="5">
        <f>'90.1 Data-SI'!D1049*Convert!$B$1</f>
        <v>2500.8869462857801</v>
      </c>
      <c r="E1049" s="5">
        <f>'90.1 Data-IP'!E1049/$D1049</f>
        <v>0</v>
      </c>
      <c r="F1049" s="5">
        <f>'90.1 Data-IP'!F1049/$D1049</f>
        <v>0</v>
      </c>
      <c r="G1049" s="5">
        <f>'90.1 Data-IP'!G1049/$D1049</f>
        <v>121.78919898280141</v>
      </c>
      <c r="H1049" s="5">
        <f>'90.1 Data-IP'!H1049/$D1049</f>
        <v>28.454747345973956</v>
      </c>
      <c r="I1049" s="5">
        <f>'90.1 Data-IP'!I1049/$D1049</f>
        <v>10.395760784497412</v>
      </c>
      <c r="J1049" s="5">
        <f>'90.1 Data-IP'!J1049/$D1049</f>
        <v>104.93540816666582</v>
      </c>
      <c r="K1049" s="5">
        <f>'90.1 Data-IP'!K1049/$D1049</f>
        <v>180.84000058077962</v>
      </c>
      <c r="L1049" s="5">
        <f>'90.1 Data-IP'!L1049/$D1049</f>
        <v>0</v>
      </c>
      <c r="M1049" s="5">
        <f>'90.1 Data-IP'!M1049/$D1049</f>
        <v>53.024822871273528</v>
      </c>
      <c r="N1049" s="5">
        <f>'90.1 Data-IP'!N1049/$D1049</f>
        <v>0</v>
      </c>
      <c r="O1049" s="5">
        <f>'90.1 Data-IP'!O1049/$D1049</f>
        <v>0</v>
      </c>
      <c r="P1049" s="5">
        <f>'90.1 Data-IP'!P1049/$D1049</f>
        <v>0</v>
      </c>
      <c r="Q1049" s="5">
        <f>'90.1 Data-IP'!Q1049/$D1049</f>
        <v>0</v>
      </c>
      <c r="R1049" s="5">
        <f>'90.1 Data-IP'!R1049/$D1049</f>
        <v>0</v>
      </c>
      <c r="S1049" s="5">
        <f>'90.1 Data-IP'!S1049/$D1049</f>
        <v>0</v>
      </c>
      <c r="T1049" s="5">
        <f>'90.1 Data-IP'!T1049/$D1049</f>
        <v>0</v>
      </c>
      <c r="U1049" s="5">
        <f>'90.1 Data-IP'!U1049/$D1049</f>
        <v>51.497483609096179</v>
      </c>
      <c r="V1049" s="5">
        <f>'90.1 Data-IP'!V1049/$D1049</f>
        <v>25.979927151924809</v>
      </c>
      <c r="W1049" s="5">
        <f>'90.1 Data-IP'!W1049/$D1049</f>
        <v>174.81402185407495</v>
      </c>
      <c r="X1049" s="5">
        <f>'90.1 Data-IP'!X1049/$D1049</f>
        <v>0</v>
      </c>
      <c r="Y1049" s="5">
        <f t="shared" si="16"/>
        <v>174.81402185407495</v>
      </c>
      <c r="Z1049" s="5">
        <f>'90.1 Data-IP'!Z1049/$D1049</f>
        <v>344.57607537940947</v>
      </c>
      <c r="AA1049" s="5">
        <f>'90.1 Data-IP'!AA1049/$D1049</f>
        <v>232.33748418987577</v>
      </c>
      <c r="AB1049" s="5">
        <f>'90.1 Data-IP'!AB1049/$D1049</f>
        <v>576.91355956928533</v>
      </c>
    </row>
    <row r="1050" spans="1:28" x14ac:dyDescent="0.25">
      <c r="A1050" s="95">
        <v>2007</v>
      </c>
      <c r="B1050" s="95" t="s">
        <v>65</v>
      </c>
      <c r="C1050" s="101" t="s">
        <v>13</v>
      </c>
      <c r="D1050" s="5">
        <f>'90.1 Data-SI'!D1050*Convert!$B$1</f>
        <v>2500.8869462857801</v>
      </c>
      <c r="E1050" s="5">
        <f>'90.1 Data-IP'!E1050/$D1050</f>
        <v>0</v>
      </c>
      <c r="F1050" s="5">
        <f>'90.1 Data-IP'!F1050/$D1050</f>
        <v>1.5311291859048322</v>
      </c>
      <c r="G1050" s="5">
        <f>'90.1 Data-IP'!G1050/$D1050</f>
        <v>128.4329352770865</v>
      </c>
      <c r="H1050" s="5">
        <f>'90.1 Data-IP'!H1050/$D1050</f>
        <v>28.454747345973956</v>
      </c>
      <c r="I1050" s="5">
        <f>'90.1 Data-IP'!I1050/$D1050</f>
        <v>10.384391013314948</v>
      </c>
      <c r="J1050" s="5">
        <f>'90.1 Data-IP'!J1050/$D1050</f>
        <v>104.93540816666582</v>
      </c>
      <c r="K1050" s="5">
        <f>'90.1 Data-IP'!K1050/$D1050</f>
        <v>180.84000058077962</v>
      </c>
      <c r="L1050" s="5">
        <f>'90.1 Data-IP'!L1050/$D1050</f>
        <v>0</v>
      </c>
      <c r="M1050" s="5">
        <f>'90.1 Data-IP'!M1050/$D1050</f>
        <v>64.792536045121309</v>
      </c>
      <c r="N1050" s="5">
        <f>'90.1 Data-IP'!N1050/$D1050</f>
        <v>0</v>
      </c>
      <c r="O1050" s="5">
        <f>'90.1 Data-IP'!O1050/$D1050</f>
        <v>0</v>
      </c>
      <c r="P1050" s="5">
        <f>'90.1 Data-IP'!P1050/$D1050</f>
        <v>0</v>
      </c>
      <c r="Q1050" s="5">
        <f>'90.1 Data-IP'!Q1050/$D1050</f>
        <v>0</v>
      </c>
      <c r="R1050" s="5">
        <f>'90.1 Data-IP'!R1050/$D1050</f>
        <v>0</v>
      </c>
      <c r="S1050" s="5">
        <f>'90.1 Data-IP'!S1050/$D1050</f>
        <v>0</v>
      </c>
      <c r="T1050" s="5">
        <f>'90.1 Data-IP'!T1050/$D1050</f>
        <v>0</v>
      </c>
      <c r="U1050" s="5">
        <f>'90.1 Data-IP'!U1050/$D1050</f>
        <v>51.577072007373417</v>
      </c>
      <c r="V1050" s="5">
        <f>'90.1 Data-IP'!V1050/$D1050</f>
        <v>26.055725626474555</v>
      </c>
      <c r="W1050" s="5">
        <f>'90.1 Data-IP'!W1050/$D1050</f>
        <v>193.2254713222078</v>
      </c>
      <c r="X1050" s="5">
        <f>'90.1 Data-IP'!X1050/$D1050</f>
        <v>1.5311291859048322</v>
      </c>
      <c r="Y1050" s="5">
        <f t="shared" si="16"/>
        <v>194.75660050811263</v>
      </c>
      <c r="Z1050" s="5">
        <f>'90.1 Data-IP'!Z1050/$D1050</f>
        <v>363.05574347463715</v>
      </c>
      <c r="AA1050" s="5">
        <f>'90.1 Data-IP'!AA1050/$D1050</f>
        <v>233.9444118503304</v>
      </c>
      <c r="AB1050" s="5">
        <f>'90.1 Data-IP'!AB1050/$D1050</f>
        <v>597.00015532496752</v>
      </c>
    </row>
    <row r="1051" spans="1:28" x14ac:dyDescent="0.25">
      <c r="A1051" s="95">
        <v>2007</v>
      </c>
      <c r="B1051" s="95" t="s">
        <v>65</v>
      </c>
      <c r="C1051" s="101" t="s">
        <v>19</v>
      </c>
      <c r="D1051" s="5">
        <f>'90.1 Data-SI'!D1051*Convert!$B$1</f>
        <v>2500.8869462857801</v>
      </c>
      <c r="E1051" s="5">
        <f>'90.1 Data-IP'!E1051/$D1051</f>
        <v>0</v>
      </c>
      <c r="F1051" s="5">
        <f>'90.1 Data-IP'!F1051/$D1051</f>
        <v>7.3789814974175929</v>
      </c>
      <c r="G1051" s="5">
        <f>'90.1 Data-IP'!G1051/$D1051</f>
        <v>102.99117729446488</v>
      </c>
      <c r="H1051" s="5">
        <f>'90.1 Data-IP'!H1051/$D1051</f>
        <v>28.454747345973956</v>
      </c>
      <c r="I1051" s="5">
        <f>'90.1 Data-IP'!I1051/$D1051</f>
        <v>10.380601089587461</v>
      </c>
      <c r="J1051" s="5">
        <f>'90.1 Data-IP'!J1051/$D1051</f>
        <v>104.93540816666582</v>
      </c>
      <c r="K1051" s="5">
        <f>'90.1 Data-IP'!K1051/$D1051</f>
        <v>180.84000058077962</v>
      </c>
      <c r="L1051" s="5">
        <f>'90.1 Data-IP'!L1051/$D1051</f>
        <v>0</v>
      </c>
      <c r="M1051" s="5">
        <f>'90.1 Data-IP'!M1051/$D1051</f>
        <v>54.847776184194878</v>
      </c>
      <c r="N1051" s="5">
        <f>'90.1 Data-IP'!N1051/$D1051</f>
        <v>0</v>
      </c>
      <c r="O1051" s="5">
        <f>'90.1 Data-IP'!O1051/$D1051</f>
        <v>0</v>
      </c>
      <c r="P1051" s="5">
        <f>'90.1 Data-IP'!P1051/$D1051</f>
        <v>0</v>
      </c>
      <c r="Q1051" s="5">
        <f>'90.1 Data-IP'!Q1051/$D1051</f>
        <v>0</v>
      </c>
      <c r="R1051" s="5">
        <f>'90.1 Data-IP'!R1051/$D1051</f>
        <v>0</v>
      </c>
      <c r="S1051" s="5">
        <f>'90.1 Data-IP'!S1051/$D1051</f>
        <v>0</v>
      </c>
      <c r="T1051" s="5">
        <f>'90.1 Data-IP'!T1051/$D1051</f>
        <v>0</v>
      </c>
      <c r="U1051" s="5">
        <f>'90.1 Data-IP'!U1051/$D1051</f>
        <v>56.325846437914883</v>
      </c>
      <c r="V1051" s="5">
        <f>'90.1 Data-IP'!V1051/$D1051</f>
        <v>25.672943329998347</v>
      </c>
      <c r="W1051" s="5">
        <f>'90.1 Data-IP'!W1051/$D1051</f>
        <v>157.83895347865976</v>
      </c>
      <c r="X1051" s="5">
        <f>'90.1 Data-IP'!X1051/$D1051</f>
        <v>7.3789814974175929</v>
      </c>
      <c r="Y1051" s="5">
        <f t="shared" si="16"/>
        <v>165.21793497607734</v>
      </c>
      <c r="Z1051" s="5">
        <f>'90.1 Data-IP'!Z1051/$D1051</f>
        <v>327.2826534108853</v>
      </c>
      <c r="AA1051" s="5">
        <f>'90.1 Data-IP'!AA1051/$D1051</f>
        <v>244.54482851611209</v>
      </c>
      <c r="AB1051" s="5">
        <f>'90.1 Data-IP'!AB1051/$D1051</f>
        <v>571.82748192699739</v>
      </c>
    </row>
    <row r="1052" spans="1:28" x14ac:dyDescent="0.25">
      <c r="A1052" s="95">
        <v>2007</v>
      </c>
      <c r="B1052" s="95" t="s">
        <v>65</v>
      </c>
      <c r="C1052" s="101" t="s">
        <v>20</v>
      </c>
      <c r="D1052" s="5">
        <f>'90.1 Data-SI'!D1052*Convert!$B$1</f>
        <v>2500.8869462857801</v>
      </c>
      <c r="E1052" s="5">
        <f>'90.1 Data-IP'!E1052/$D1052</f>
        <v>0</v>
      </c>
      <c r="F1052" s="5">
        <f>'90.1 Data-IP'!F1052/$D1052</f>
        <v>3.884671820674388</v>
      </c>
      <c r="G1052" s="5">
        <f>'90.1 Data-IP'!G1052/$D1052</f>
        <v>73.251645804872751</v>
      </c>
      <c r="H1052" s="5">
        <f>'90.1 Data-IP'!H1052/$D1052</f>
        <v>28.454747345973956</v>
      </c>
      <c r="I1052" s="5">
        <f>'90.1 Data-IP'!I1052/$D1052</f>
        <v>10.388180937042437</v>
      </c>
      <c r="J1052" s="5">
        <f>'90.1 Data-IP'!J1052/$D1052</f>
        <v>104.93540816666582</v>
      </c>
      <c r="K1052" s="5">
        <f>'90.1 Data-IP'!K1052/$D1052</f>
        <v>180.84000058077962</v>
      </c>
      <c r="L1052" s="5">
        <f>'90.1 Data-IP'!L1052/$D1052</f>
        <v>0</v>
      </c>
      <c r="M1052" s="5">
        <f>'90.1 Data-IP'!M1052/$D1052</f>
        <v>63.386474342223543</v>
      </c>
      <c r="N1052" s="5">
        <f>'90.1 Data-IP'!N1052/$D1052</f>
        <v>0</v>
      </c>
      <c r="O1052" s="5">
        <f>'90.1 Data-IP'!O1052/$D1052</f>
        <v>0</v>
      </c>
      <c r="P1052" s="5">
        <f>'90.1 Data-IP'!P1052/$D1052</f>
        <v>0</v>
      </c>
      <c r="Q1052" s="5">
        <f>'90.1 Data-IP'!Q1052/$D1052</f>
        <v>0</v>
      </c>
      <c r="R1052" s="5">
        <f>'90.1 Data-IP'!R1052/$D1052</f>
        <v>0</v>
      </c>
      <c r="S1052" s="5">
        <f>'90.1 Data-IP'!S1052/$D1052</f>
        <v>0</v>
      </c>
      <c r="T1052" s="5">
        <f>'90.1 Data-IP'!T1052/$D1052</f>
        <v>0</v>
      </c>
      <c r="U1052" s="5">
        <f>'90.1 Data-IP'!U1052/$D1052</f>
        <v>56.632830259841356</v>
      </c>
      <c r="V1052" s="5">
        <f>'90.1 Data-IP'!V1052/$D1052</f>
        <v>25.233312177609829</v>
      </c>
      <c r="W1052" s="5">
        <f>'90.1 Data-IP'!W1052/$D1052</f>
        <v>136.63812014709629</v>
      </c>
      <c r="X1052" s="5">
        <f>'90.1 Data-IP'!X1052/$D1052</f>
        <v>3.884671820674388</v>
      </c>
      <c r="Y1052" s="5">
        <f t="shared" si="16"/>
        <v>140.52279196777067</v>
      </c>
      <c r="Z1052" s="5">
        <f>'90.1 Data-IP'!Z1052/$D1052</f>
        <v>305.64976877438835</v>
      </c>
      <c r="AA1052" s="5">
        <f>'90.1 Data-IP'!AA1052/$D1052</f>
        <v>241.35750266129534</v>
      </c>
      <c r="AB1052" s="5">
        <f>'90.1 Data-IP'!AB1052/$D1052</f>
        <v>547.00727143568361</v>
      </c>
    </row>
    <row r="1053" spans="1:28" x14ac:dyDescent="0.25">
      <c r="A1053" s="95">
        <v>2007</v>
      </c>
      <c r="B1053" s="95" t="s">
        <v>65</v>
      </c>
      <c r="C1053" s="101" t="s">
        <v>3</v>
      </c>
      <c r="D1053" s="5">
        <f>'90.1 Data-SI'!D1053*Convert!$B$1</f>
        <v>2500.8869462857801</v>
      </c>
      <c r="E1053" s="5">
        <f>'90.1 Data-IP'!E1053/$D1053</f>
        <v>0</v>
      </c>
      <c r="F1053" s="5">
        <f>'90.1 Data-IP'!F1053/$D1053</f>
        <v>48.211619737364771</v>
      </c>
      <c r="G1053" s="5">
        <f>'90.1 Data-IP'!G1053/$D1053</f>
        <v>57.159629657962071</v>
      </c>
      <c r="H1053" s="5">
        <f>'90.1 Data-IP'!H1053/$D1053</f>
        <v>28.454747345973956</v>
      </c>
      <c r="I1053" s="5">
        <f>'90.1 Data-IP'!I1053/$D1053</f>
        <v>10.384391013314948</v>
      </c>
      <c r="J1053" s="5">
        <f>'90.1 Data-IP'!J1053/$D1053</f>
        <v>104.93540816666582</v>
      </c>
      <c r="K1053" s="5">
        <f>'90.1 Data-IP'!K1053/$D1053</f>
        <v>180.84000058077962</v>
      </c>
      <c r="L1053" s="5">
        <f>'90.1 Data-IP'!L1053/$D1053</f>
        <v>0</v>
      </c>
      <c r="M1053" s="5">
        <f>'90.1 Data-IP'!M1053/$D1053</f>
        <v>54.684809463912913</v>
      </c>
      <c r="N1053" s="5">
        <f>'90.1 Data-IP'!N1053/$D1053</f>
        <v>0</v>
      </c>
      <c r="O1053" s="5">
        <f>'90.1 Data-IP'!O1053/$D1053</f>
        <v>0</v>
      </c>
      <c r="P1053" s="5">
        <f>'90.1 Data-IP'!P1053/$D1053</f>
        <v>0</v>
      </c>
      <c r="Q1053" s="5">
        <f>'90.1 Data-IP'!Q1053/$D1053</f>
        <v>0</v>
      </c>
      <c r="R1053" s="5">
        <f>'90.1 Data-IP'!R1053/$D1053</f>
        <v>0</v>
      </c>
      <c r="S1053" s="5">
        <f>'90.1 Data-IP'!S1053/$D1053</f>
        <v>0</v>
      </c>
      <c r="T1053" s="5">
        <f>'90.1 Data-IP'!T1053/$D1053</f>
        <v>0</v>
      </c>
      <c r="U1053" s="5">
        <f>'90.1 Data-IP'!U1053/$D1053</f>
        <v>64.637149172294329</v>
      </c>
      <c r="V1053" s="5">
        <f>'90.1 Data-IP'!V1053/$D1053</f>
        <v>24.831580262496185</v>
      </c>
      <c r="W1053" s="5">
        <f>'90.1 Data-IP'!W1053/$D1053</f>
        <v>111.84443912187497</v>
      </c>
      <c r="X1053" s="5">
        <f>'90.1 Data-IP'!X1053/$D1053</f>
        <v>48.211619737364771</v>
      </c>
      <c r="Y1053" s="5">
        <f t="shared" si="16"/>
        <v>160.05605885923973</v>
      </c>
      <c r="Z1053" s="5">
        <f>'90.1 Data-IP'!Z1053/$D1053</f>
        <v>280.45056591032585</v>
      </c>
      <c r="AA1053" s="5">
        <f>'90.1 Data-IP'!AA1053/$D1053</f>
        <v>293.68876949043869</v>
      </c>
      <c r="AB1053" s="5">
        <f>'90.1 Data-IP'!AB1053/$D1053</f>
        <v>574.13933540076459</v>
      </c>
    </row>
    <row r="1054" spans="1:28" x14ac:dyDescent="0.25">
      <c r="A1054" s="95">
        <v>2007</v>
      </c>
      <c r="B1054" s="95" t="s">
        <v>65</v>
      </c>
      <c r="C1054" s="101" t="s">
        <v>7</v>
      </c>
      <c r="D1054" s="5">
        <f>'90.1 Data-SI'!D1054*Convert!$B$1</f>
        <v>2500.8869462857801</v>
      </c>
      <c r="E1054" s="5">
        <f>'90.1 Data-IP'!E1054/$D1054</f>
        <v>0</v>
      </c>
      <c r="F1054" s="5">
        <f>'90.1 Data-IP'!F1054/$D1054</f>
        <v>19.014047340803319</v>
      </c>
      <c r="G1054" s="5">
        <f>'90.1 Data-IP'!G1054/$D1054</f>
        <v>47.809887822251127</v>
      </c>
      <c r="H1054" s="5">
        <f>'90.1 Data-IP'!H1054/$D1054</f>
        <v>28.454747345973956</v>
      </c>
      <c r="I1054" s="5">
        <f>'90.1 Data-IP'!I1054/$D1054</f>
        <v>10.384391013314948</v>
      </c>
      <c r="J1054" s="5">
        <f>'90.1 Data-IP'!J1054/$D1054</f>
        <v>104.93540816666582</v>
      </c>
      <c r="K1054" s="5">
        <f>'90.1 Data-IP'!K1054/$D1054</f>
        <v>180.84000058077962</v>
      </c>
      <c r="L1054" s="5">
        <f>'90.1 Data-IP'!L1054/$D1054</f>
        <v>0</v>
      </c>
      <c r="M1054" s="5">
        <f>'90.1 Data-IP'!M1054/$D1054</f>
        <v>61.753017215676564</v>
      </c>
      <c r="N1054" s="5">
        <f>'90.1 Data-IP'!N1054/$D1054</f>
        <v>0</v>
      </c>
      <c r="O1054" s="5">
        <f>'90.1 Data-IP'!O1054/$D1054</f>
        <v>0</v>
      </c>
      <c r="P1054" s="5">
        <f>'90.1 Data-IP'!P1054/$D1054</f>
        <v>0</v>
      </c>
      <c r="Q1054" s="5">
        <f>'90.1 Data-IP'!Q1054/$D1054</f>
        <v>0</v>
      </c>
      <c r="R1054" s="5">
        <f>'90.1 Data-IP'!R1054/$D1054</f>
        <v>0</v>
      </c>
      <c r="S1054" s="5">
        <f>'90.1 Data-IP'!S1054/$D1054</f>
        <v>0</v>
      </c>
      <c r="T1054" s="5">
        <f>'90.1 Data-IP'!T1054/$D1054</f>
        <v>0</v>
      </c>
      <c r="U1054" s="5">
        <f>'90.1 Data-IP'!U1054/$D1054</f>
        <v>62.49584226626407</v>
      </c>
      <c r="V1054" s="5">
        <f>'90.1 Data-IP'!V1054/$D1054</f>
        <v>24.873269423498545</v>
      </c>
      <c r="W1054" s="5">
        <f>'90.1 Data-IP'!W1054/$D1054</f>
        <v>109.56290503792771</v>
      </c>
      <c r="X1054" s="5">
        <f>'90.1 Data-IP'!X1054/$D1054</f>
        <v>19.014047340803319</v>
      </c>
      <c r="Y1054" s="5">
        <f t="shared" si="16"/>
        <v>128.57695237873102</v>
      </c>
      <c r="Z1054" s="5">
        <f>'90.1 Data-IP'!Z1054/$D1054</f>
        <v>278.21072098738102</v>
      </c>
      <c r="AA1054" s="5">
        <f>'90.1 Data-IP'!AA1054/$D1054</f>
        <v>262.349890187847</v>
      </c>
      <c r="AB1054" s="5">
        <f>'90.1 Data-IP'!AB1054/$D1054</f>
        <v>540.5606111752279</v>
      </c>
    </row>
    <row r="1055" spans="1:28" x14ac:dyDescent="0.25">
      <c r="A1055" s="95">
        <v>2007</v>
      </c>
      <c r="B1055" s="95" t="s">
        <v>65</v>
      </c>
      <c r="C1055" s="101" t="s">
        <v>17</v>
      </c>
      <c r="D1055" s="5">
        <f>'90.1 Data-SI'!D1055*Convert!$B$1</f>
        <v>2500.8869462857801</v>
      </c>
      <c r="E1055" s="5">
        <f>'90.1 Data-IP'!E1055/$D1055</f>
        <v>0</v>
      </c>
      <c r="F1055" s="5">
        <f>'90.1 Data-IP'!F1055/$D1055</f>
        <v>6.0790376588894812</v>
      </c>
      <c r="G1055" s="5">
        <f>'90.1 Data-IP'!G1055/$D1055</f>
        <v>14.795862232110057</v>
      </c>
      <c r="H1055" s="5">
        <f>'90.1 Data-IP'!H1055/$D1055</f>
        <v>28.454747345973956</v>
      </c>
      <c r="I1055" s="5">
        <f>'90.1 Data-IP'!I1055/$D1055</f>
        <v>10.384391013314948</v>
      </c>
      <c r="J1055" s="5">
        <f>'90.1 Data-IP'!J1055/$D1055</f>
        <v>104.93540816666582</v>
      </c>
      <c r="K1055" s="5">
        <f>'90.1 Data-IP'!K1055/$D1055</f>
        <v>180.84000058077962</v>
      </c>
      <c r="L1055" s="5">
        <f>'90.1 Data-IP'!L1055/$D1055</f>
        <v>0</v>
      </c>
      <c r="M1055" s="5">
        <f>'90.1 Data-IP'!M1055/$D1055</f>
        <v>50.766028329691146</v>
      </c>
      <c r="N1055" s="5">
        <f>'90.1 Data-IP'!N1055/$D1055</f>
        <v>0</v>
      </c>
      <c r="O1055" s="5">
        <f>'90.1 Data-IP'!O1055/$D1055</f>
        <v>0</v>
      </c>
      <c r="P1055" s="5">
        <f>'90.1 Data-IP'!P1055/$D1055</f>
        <v>0</v>
      </c>
      <c r="Q1055" s="5">
        <f>'90.1 Data-IP'!Q1055/$D1055</f>
        <v>0</v>
      </c>
      <c r="R1055" s="5">
        <f>'90.1 Data-IP'!R1055/$D1055</f>
        <v>0</v>
      </c>
      <c r="S1055" s="5">
        <f>'90.1 Data-IP'!S1055/$D1055</f>
        <v>0</v>
      </c>
      <c r="T1055" s="5">
        <f>'90.1 Data-IP'!T1055/$D1055</f>
        <v>0</v>
      </c>
      <c r="U1055" s="5">
        <f>'90.1 Data-IP'!U1055/$D1055</f>
        <v>65.531571171981312</v>
      </c>
      <c r="V1055" s="5">
        <f>'90.1 Data-IP'!V1055/$D1055</f>
        <v>25.051395838690443</v>
      </c>
      <c r="W1055" s="5">
        <f>'90.1 Data-IP'!W1055/$D1055</f>
        <v>65.561890561801206</v>
      </c>
      <c r="X1055" s="5">
        <f>'90.1 Data-IP'!X1055/$D1055</f>
        <v>6.0790376588894812</v>
      </c>
      <c r="Y1055" s="5">
        <f t="shared" si="16"/>
        <v>71.640928220690682</v>
      </c>
      <c r="Z1055" s="5">
        <f>'90.1 Data-IP'!Z1055/$D1055</f>
        <v>234.38404300271895</v>
      </c>
      <c r="AA1055" s="5">
        <f>'90.1 Data-IP'!AA1055/$D1055</f>
        <v>252.45060941165039</v>
      </c>
      <c r="AB1055" s="5">
        <f>'90.1 Data-IP'!AB1055/$D1055</f>
        <v>486.83465241436937</v>
      </c>
    </row>
    <row r="1056" spans="1:28" x14ac:dyDescent="0.25">
      <c r="A1056" s="95">
        <v>2007</v>
      </c>
      <c r="B1056" s="95" t="s">
        <v>65</v>
      </c>
      <c r="C1056" s="101" t="s">
        <v>14</v>
      </c>
      <c r="D1056" s="5">
        <f>'90.1 Data-SI'!D1056*Convert!$B$1</f>
        <v>2500.8869462857801</v>
      </c>
      <c r="E1056" s="5">
        <f>'90.1 Data-IP'!E1056/$D1056</f>
        <v>0</v>
      </c>
      <c r="F1056" s="5">
        <f>'90.1 Data-IP'!F1056/$D1056</f>
        <v>112.28786019799097</v>
      </c>
      <c r="G1056" s="5">
        <f>'90.1 Data-IP'!G1056/$D1056</f>
        <v>35.469896165552782</v>
      </c>
      <c r="H1056" s="5">
        <f>'90.1 Data-IP'!H1056/$D1056</f>
        <v>28.454747345973956</v>
      </c>
      <c r="I1056" s="5">
        <f>'90.1 Data-IP'!I1056/$D1056</f>
        <v>10.369231318405001</v>
      </c>
      <c r="J1056" s="5">
        <f>'90.1 Data-IP'!J1056/$D1056</f>
        <v>104.93540816666582</v>
      </c>
      <c r="K1056" s="5">
        <f>'90.1 Data-IP'!K1056/$D1056</f>
        <v>180.84000058077962</v>
      </c>
      <c r="L1056" s="5">
        <f>'90.1 Data-IP'!L1056/$D1056</f>
        <v>0</v>
      </c>
      <c r="M1056" s="5">
        <f>'90.1 Data-IP'!M1056/$D1056</f>
        <v>50.712969397506328</v>
      </c>
      <c r="N1056" s="5">
        <f>'90.1 Data-IP'!N1056/$D1056</f>
        <v>0</v>
      </c>
      <c r="O1056" s="5">
        <f>'90.1 Data-IP'!O1056/$D1056</f>
        <v>0</v>
      </c>
      <c r="P1056" s="5">
        <f>'90.1 Data-IP'!P1056/$D1056</f>
        <v>0</v>
      </c>
      <c r="Q1056" s="5">
        <f>'90.1 Data-IP'!Q1056/$D1056</f>
        <v>0</v>
      </c>
      <c r="R1056" s="5">
        <f>'90.1 Data-IP'!R1056/$D1056</f>
        <v>0</v>
      </c>
      <c r="S1056" s="5">
        <f>'90.1 Data-IP'!S1056/$D1056</f>
        <v>0</v>
      </c>
      <c r="T1056" s="5">
        <f>'90.1 Data-IP'!T1056/$D1056</f>
        <v>0</v>
      </c>
      <c r="U1056" s="5">
        <f>'90.1 Data-IP'!U1056/$D1056</f>
        <v>71.197507144574701</v>
      </c>
      <c r="V1056" s="5">
        <f>'90.1 Data-IP'!V1056/$D1056</f>
        <v>24.210032771188288</v>
      </c>
      <c r="W1056" s="5">
        <f>'90.1 Data-IP'!W1056/$D1056</f>
        <v>86.18286556305911</v>
      </c>
      <c r="X1056" s="5">
        <f>'90.1 Data-IP'!X1056/$D1056</f>
        <v>112.28786019799097</v>
      </c>
      <c r="Y1056" s="5">
        <f t="shared" si="16"/>
        <v>198.47072576105006</v>
      </c>
      <c r="Z1056" s="5">
        <f>'90.1 Data-IP'!Z1056/$D1056</f>
        <v>254.15228516529217</v>
      </c>
      <c r="AA1056" s="5">
        <f>'90.1 Data-IP'!AA1056/$D1056</f>
        <v>364.32536792334525</v>
      </c>
      <c r="AB1056" s="5">
        <f>'90.1 Data-IP'!AB1056/$D1056</f>
        <v>618.47765308863745</v>
      </c>
    </row>
    <row r="1057" spans="1:28" x14ac:dyDescent="0.25">
      <c r="A1057" s="95">
        <v>2007</v>
      </c>
      <c r="B1057" s="95" t="s">
        <v>65</v>
      </c>
      <c r="C1057" s="101" t="s">
        <v>2</v>
      </c>
      <c r="D1057" s="5">
        <f>'90.1 Data-SI'!D1057*Convert!$B$1</f>
        <v>2500.8869462857801</v>
      </c>
      <c r="E1057" s="5">
        <f>'90.1 Data-IP'!E1057/$D1057</f>
        <v>0</v>
      </c>
      <c r="F1057" s="5">
        <f>'90.1 Data-IP'!F1057/$D1057</f>
        <v>51.448214600638849</v>
      </c>
      <c r="G1057" s="5">
        <f>'90.1 Data-IP'!G1057/$D1057</f>
        <v>28.219772074869745</v>
      </c>
      <c r="H1057" s="5">
        <f>'90.1 Data-IP'!H1057/$D1057</f>
        <v>28.454747345973956</v>
      </c>
      <c r="I1057" s="5">
        <f>'90.1 Data-IP'!I1057/$D1057</f>
        <v>10.376811165859975</v>
      </c>
      <c r="J1057" s="5">
        <f>'90.1 Data-IP'!J1057/$D1057</f>
        <v>104.93540816666582</v>
      </c>
      <c r="K1057" s="5">
        <f>'90.1 Data-IP'!K1057/$D1057</f>
        <v>180.84000058077962</v>
      </c>
      <c r="L1057" s="5">
        <f>'90.1 Data-IP'!L1057/$D1057</f>
        <v>0</v>
      </c>
      <c r="M1057" s="5">
        <f>'90.1 Data-IP'!M1057/$D1057</f>
        <v>60.202938411134305</v>
      </c>
      <c r="N1057" s="5">
        <f>'90.1 Data-IP'!N1057/$D1057</f>
        <v>0</v>
      </c>
      <c r="O1057" s="5">
        <f>'90.1 Data-IP'!O1057/$D1057</f>
        <v>0</v>
      </c>
      <c r="P1057" s="5">
        <f>'90.1 Data-IP'!P1057/$D1057</f>
        <v>0</v>
      </c>
      <c r="Q1057" s="5">
        <f>'90.1 Data-IP'!Q1057/$D1057</f>
        <v>0</v>
      </c>
      <c r="R1057" s="5">
        <f>'90.1 Data-IP'!R1057/$D1057</f>
        <v>0</v>
      </c>
      <c r="S1057" s="5">
        <f>'90.1 Data-IP'!S1057/$D1057</f>
        <v>0</v>
      </c>
      <c r="T1057" s="5">
        <f>'90.1 Data-IP'!T1057/$D1057</f>
        <v>0</v>
      </c>
      <c r="U1057" s="5">
        <f>'90.1 Data-IP'!U1057/$D1057</f>
        <v>69.313915052013542</v>
      </c>
      <c r="V1057" s="5">
        <f>'90.1 Data-IP'!V1057/$D1057</f>
        <v>24.289621169465516</v>
      </c>
      <c r="W1057" s="5">
        <f>'90.1 Data-IP'!W1057/$D1057</f>
        <v>88.42271048600405</v>
      </c>
      <c r="X1057" s="5">
        <f>'90.1 Data-IP'!X1057/$D1057</f>
        <v>51.448214600638849</v>
      </c>
      <c r="Y1057" s="5">
        <f t="shared" si="16"/>
        <v>139.8709250866429</v>
      </c>
      <c r="Z1057" s="5">
        <f>'90.1 Data-IP'!Z1057/$D1057</f>
        <v>256.48308825769681</v>
      </c>
      <c r="AA1057" s="5">
        <f>'90.1 Data-IP'!AA1057/$D1057</f>
        <v>301.60213023343204</v>
      </c>
      <c r="AB1057" s="5">
        <f>'90.1 Data-IP'!AB1057/$D1057</f>
        <v>558.08521849112878</v>
      </c>
    </row>
    <row r="1058" spans="1:28" x14ac:dyDescent="0.25">
      <c r="A1058" s="95">
        <v>2007</v>
      </c>
      <c r="B1058" s="95" t="s">
        <v>65</v>
      </c>
      <c r="C1058" s="101" t="s">
        <v>18</v>
      </c>
      <c r="D1058" s="5">
        <f>'90.1 Data-SI'!D1058*Convert!$B$1</f>
        <v>2500.8869462857801</v>
      </c>
      <c r="E1058" s="5">
        <f>'90.1 Data-IP'!E1058/$D1058</f>
        <v>0</v>
      </c>
      <c r="F1058" s="5">
        <f>'90.1 Data-IP'!F1058/$D1058</f>
        <v>74.487160940033576</v>
      </c>
      <c r="G1058" s="5">
        <f>'90.1 Data-IP'!G1058/$D1058</f>
        <v>6.276113692718817</v>
      </c>
      <c r="H1058" s="5">
        <f>'90.1 Data-IP'!H1058/$D1058</f>
        <v>28.454747345973956</v>
      </c>
      <c r="I1058" s="5">
        <f>'90.1 Data-IP'!I1058/$D1058</f>
        <v>10.357861547222539</v>
      </c>
      <c r="J1058" s="5">
        <f>'90.1 Data-IP'!J1058/$D1058</f>
        <v>104.93540816666582</v>
      </c>
      <c r="K1058" s="5">
        <f>'90.1 Data-IP'!K1058/$D1058</f>
        <v>180.84000058077962</v>
      </c>
      <c r="L1058" s="5">
        <f>'90.1 Data-IP'!L1058/$D1058</f>
        <v>0</v>
      </c>
      <c r="M1058" s="5">
        <f>'90.1 Data-IP'!M1058/$D1058</f>
        <v>47.923585534075741</v>
      </c>
      <c r="N1058" s="5">
        <f>'90.1 Data-IP'!N1058/$D1058</f>
        <v>0</v>
      </c>
      <c r="O1058" s="5">
        <f>'90.1 Data-IP'!O1058/$D1058</f>
        <v>0</v>
      </c>
      <c r="P1058" s="5">
        <f>'90.1 Data-IP'!P1058/$D1058</f>
        <v>0</v>
      </c>
      <c r="Q1058" s="5">
        <f>'90.1 Data-IP'!Q1058/$D1058</f>
        <v>0</v>
      </c>
      <c r="R1058" s="5">
        <f>'90.1 Data-IP'!R1058/$D1058</f>
        <v>0</v>
      </c>
      <c r="S1058" s="5">
        <f>'90.1 Data-IP'!S1058/$D1058</f>
        <v>0</v>
      </c>
      <c r="T1058" s="5">
        <f>'90.1 Data-IP'!T1058/$D1058</f>
        <v>0</v>
      </c>
      <c r="U1058" s="5">
        <f>'90.1 Data-IP'!U1058/$D1058</f>
        <v>73.206166720142903</v>
      </c>
      <c r="V1058" s="5">
        <f>'90.1 Data-IP'!V1058/$D1058</f>
        <v>23.956107881446641</v>
      </c>
      <c r="W1058" s="5">
        <f>'90.1 Data-IP'!W1058/$D1058</f>
        <v>54.199699226794564</v>
      </c>
      <c r="X1058" s="5">
        <f>'90.1 Data-IP'!X1058/$D1058</f>
        <v>74.487160940033576</v>
      </c>
      <c r="Y1058" s="5">
        <f t="shared" si="16"/>
        <v>128.68686016682813</v>
      </c>
      <c r="Z1058" s="5">
        <f>'90.1 Data-IP'!Z1058/$D1058</f>
        <v>221.90382416810354</v>
      </c>
      <c r="AA1058" s="5">
        <f>'90.1 Data-IP'!AA1058/$D1058</f>
        <v>328.53332824095617</v>
      </c>
      <c r="AB1058" s="5">
        <f>'90.1 Data-IP'!AB1058/$D1058</f>
        <v>550.43715240905976</v>
      </c>
    </row>
    <row r="1059" spans="1:28" x14ac:dyDescent="0.25">
      <c r="A1059" s="95">
        <v>2007</v>
      </c>
      <c r="B1059" s="95" t="s">
        <v>65</v>
      </c>
      <c r="C1059" s="101" t="s">
        <v>4</v>
      </c>
      <c r="D1059" s="5">
        <f>'90.1 Data-SI'!D1059*Convert!$B$1</f>
        <v>2500.8869462857801</v>
      </c>
      <c r="E1059" s="5">
        <f>'90.1 Data-IP'!E1059/$D1059</f>
        <v>0</v>
      </c>
      <c r="F1059" s="5">
        <f>'90.1 Data-IP'!F1059/$D1059</f>
        <v>149.92180281193896</v>
      </c>
      <c r="G1059" s="5">
        <f>'90.1 Data-IP'!G1059/$D1059</f>
        <v>19.480207959284247</v>
      </c>
      <c r="H1059" s="5">
        <f>'90.1 Data-IP'!H1059/$D1059</f>
        <v>28.454747345973956</v>
      </c>
      <c r="I1059" s="5">
        <f>'90.1 Data-IP'!I1059/$D1059</f>
        <v>10.373021242132488</v>
      </c>
      <c r="J1059" s="5">
        <f>'90.1 Data-IP'!J1059/$D1059</f>
        <v>104.93540816666582</v>
      </c>
      <c r="K1059" s="5">
        <f>'90.1 Data-IP'!K1059/$D1059</f>
        <v>180.84000058077962</v>
      </c>
      <c r="L1059" s="5">
        <f>'90.1 Data-IP'!L1059/$D1059</f>
        <v>0</v>
      </c>
      <c r="M1059" s="5">
        <f>'90.1 Data-IP'!M1059/$D1059</f>
        <v>46.248439246526402</v>
      </c>
      <c r="N1059" s="5">
        <f>'90.1 Data-IP'!N1059/$D1059</f>
        <v>0</v>
      </c>
      <c r="O1059" s="5">
        <f>'90.1 Data-IP'!O1059/$D1059</f>
        <v>0</v>
      </c>
      <c r="P1059" s="5">
        <f>'90.1 Data-IP'!P1059/$D1059</f>
        <v>0</v>
      </c>
      <c r="Q1059" s="5">
        <f>'90.1 Data-IP'!Q1059/$D1059</f>
        <v>0</v>
      </c>
      <c r="R1059" s="5">
        <f>'90.1 Data-IP'!R1059/$D1059</f>
        <v>0</v>
      </c>
      <c r="S1059" s="5">
        <f>'90.1 Data-IP'!S1059/$D1059</f>
        <v>0</v>
      </c>
      <c r="T1059" s="5">
        <f>'90.1 Data-IP'!T1059/$D1059</f>
        <v>0</v>
      </c>
      <c r="U1059" s="5">
        <f>'90.1 Data-IP'!U1059/$D1059</f>
        <v>76.700476396886117</v>
      </c>
      <c r="V1059" s="5">
        <f>'90.1 Data-IP'!V1059/$D1059</f>
        <v>23.872729559441925</v>
      </c>
      <c r="W1059" s="5">
        <f>'90.1 Data-IP'!W1059/$D1059</f>
        <v>65.72864720581066</v>
      </c>
      <c r="X1059" s="5">
        <f>'90.1 Data-IP'!X1059/$D1059</f>
        <v>149.92180281193896</v>
      </c>
      <c r="Y1059" s="5">
        <f t="shared" si="16"/>
        <v>215.65045001774962</v>
      </c>
      <c r="Z1059" s="5">
        <f>'90.1 Data-IP'!Z1059/$D1059</f>
        <v>233.36455352002486</v>
      </c>
      <c r="AA1059" s="5">
        <f>'90.1 Data-IP'!AA1059/$D1059</f>
        <v>407.46227978960462</v>
      </c>
      <c r="AB1059" s="5">
        <f>'90.1 Data-IP'!AB1059/$D1059</f>
        <v>640.82683330962959</v>
      </c>
    </row>
    <row r="1060" spans="1:28" x14ac:dyDescent="0.25">
      <c r="A1060" s="95">
        <v>2007</v>
      </c>
      <c r="B1060" s="95" t="s">
        <v>65</v>
      </c>
      <c r="C1060" s="101" t="s">
        <v>5</v>
      </c>
      <c r="D1060" s="5">
        <f>'90.1 Data-SI'!D1060*Convert!$B$1</f>
        <v>2500.8869462857801</v>
      </c>
      <c r="E1060" s="5">
        <f>'90.1 Data-IP'!E1060/$D1060</f>
        <v>0</v>
      </c>
      <c r="F1060" s="5">
        <f>'90.1 Data-IP'!F1060/$D1060</f>
        <v>88.782753240115326</v>
      </c>
      <c r="G1060" s="5">
        <f>'90.1 Data-IP'!G1060/$D1060</f>
        <v>22.485617475181606</v>
      </c>
      <c r="H1060" s="5">
        <f>'90.1 Data-IP'!H1060/$D1060</f>
        <v>28.454747345973956</v>
      </c>
      <c r="I1060" s="5">
        <f>'90.1 Data-IP'!I1060/$D1060</f>
        <v>10.373021242132488</v>
      </c>
      <c r="J1060" s="5">
        <f>'90.1 Data-IP'!J1060/$D1060</f>
        <v>104.93540816666582</v>
      </c>
      <c r="K1060" s="5">
        <f>'90.1 Data-IP'!K1060/$D1060</f>
        <v>180.84000058077962</v>
      </c>
      <c r="L1060" s="5">
        <f>'90.1 Data-IP'!L1060/$D1060</f>
        <v>0</v>
      </c>
      <c r="M1060" s="5">
        <f>'90.1 Data-IP'!M1060/$D1060</f>
        <v>54.032942582785125</v>
      </c>
      <c r="N1060" s="5">
        <f>'90.1 Data-IP'!N1060/$D1060</f>
        <v>0</v>
      </c>
      <c r="O1060" s="5">
        <f>'90.1 Data-IP'!O1060/$D1060</f>
        <v>0</v>
      </c>
      <c r="P1060" s="5">
        <f>'90.1 Data-IP'!P1060/$D1060</f>
        <v>0</v>
      </c>
      <c r="Q1060" s="5">
        <f>'90.1 Data-IP'!Q1060/$D1060</f>
        <v>0</v>
      </c>
      <c r="R1060" s="5">
        <f>'90.1 Data-IP'!R1060/$D1060</f>
        <v>0</v>
      </c>
      <c r="S1060" s="5">
        <f>'90.1 Data-IP'!S1060/$D1060</f>
        <v>0</v>
      </c>
      <c r="T1060" s="5">
        <f>'90.1 Data-IP'!T1060/$D1060</f>
        <v>0</v>
      </c>
      <c r="U1060" s="5">
        <f>'90.1 Data-IP'!U1060/$D1060</f>
        <v>75.108708431341498</v>
      </c>
      <c r="V1060" s="5">
        <f>'90.1 Data-IP'!V1060/$D1060</f>
        <v>23.975057500084077</v>
      </c>
      <c r="W1060" s="5">
        <f>'90.1 Data-IP'!W1060/$D1060</f>
        <v>76.518560057966724</v>
      </c>
      <c r="X1060" s="5">
        <f>'90.1 Data-IP'!X1060/$D1060</f>
        <v>88.782753240115326</v>
      </c>
      <c r="Y1060" s="5">
        <f t="shared" si="16"/>
        <v>165.30131329808205</v>
      </c>
      <c r="Z1060" s="5">
        <f>'90.1 Data-IP'!Z1060/$D1060</f>
        <v>244.25300438909557</v>
      </c>
      <c r="AA1060" s="5">
        <f>'90.1 Data-IP'!AA1060/$D1060</f>
        <v>344.72767232850902</v>
      </c>
      <c r="AB1060" s="5">
        <f>'90.1 Data-IP'!AB1060/$D1060</f>
        <v>588.98067671760452</v>
      </c>
    </row>
    <row r="1061" spans="1:28" x14ac:dyDescent="0.25">
      <c r="A1061" s="95">
        <v>2007</v>
      </c>
      <c r="B1061" s="95" t="s">
        <v>65</v>
      </c>
      <c r="C1061" s="101" t="s">
        <v>15</v>
      </c>
      <c r="D1061" s="5">
        <f>'90.1 Data-SI'!D1061*Convert!$B$1</f>
        <v>2500.8869462857801</v>
      </c>
      <c r="E1061" s="5">
        <f>'90.1 Data-IP'!E1061/$D1061</f>
        <v>0</v>
      </c>
      <c r="F1061" s="5">
        <f>'90.1 Data-IP'!F1061/$D1061</f>
        <v>78.428681616620281</v>
      </c>
      <c r="G1061" s="5">
        <f>'90.1 Data-IP'!G1061/$D1061</f>
        <v>1.9556006433833995</v>
      </c>
      <c r="H1061" s="5">
        <f>'90.1 Data-IP'!H1061/$D1061</f>
        <v>28.454747345973956</v>
      </c>
      <c r="I1061" s="5">
        <f>'90.1 Data-IP'!I1061/$D1061</f>
        <v>10.357861547222539</v>
      </c>
      <c r="J1061" s="5">
        <f>'90.1 Data-IP'!J1061/$D1061</f>
        <v>104.93540816666582</v>
      </c>
      <c r="K1061" s="5">
        <f>'90.1 Data-IP'!K1061/$D1061</f>
        <v>180.84000058077962</v>
      </c>
      <c r="L1061" s="5">
        <f>'90.1 Data-IP'!L1061/$D1061</f>
        <v>0</v>
      </c>
      <c r="M1061" s="5">
        <f>'90.1 Data-IP'!M1061/$D1061</f>
        <v>43.045953696799707</v>
      </c>
      <c r="N1061" s="5">
        <f>'90.1 Data-IP'!N1061/$D1061</f>
        <v>0</v>
      </c>
      <c r="O1061" s="5">
        <f>'90.1 Data-IP'!O1061/$D1061</f>
        <v>0</v>
      </c>
      <c r="P1061" s="5">
        <f>'90.1 Data-IP'!P1061/$D1061</f>
        <v>0</v>
      </c>
      <c r="Q1061" s="5">
        <f>'90.1 Data-IP'!Q1061/$D1061</f>
        <v>0</v>
      </c>
      <c r="R1061" s="5">
        <f>'90.1 Data-IP'!R1061/$D1061</f>
        <v>0</v>
      </c>
      <c r="S1061" s="5">
        <f>'90.1 Data-IP'!S1061/$D1061</f>
        <v>0</v>
      </c>
      <c r="T1061" s="5">
        <f>'90.1 Data-IP'!T1061/$D1061</f>
        <v>0</v>
      </c>
      <c r="U1061" s="5">
        <f>'90.1 Data-IP'!U1061/$D1061</f>
        <v>76.366963108867239</v>
      </c>
      <c r="V1061" s="5">
        <f>'90.1 Data-IP'!V1061/$D1061</f>
        <v>23.656703906975153</v>
      </c>
      <c r="W1061" s="5">
        <f>'90.1 Data-IP'!W1061/$D1061</f>
        <v>45.001554340183105</v>
      </c>
      <c r="X1061" s="5">
        <f>'90.1 Data-IP'!X1061/$D1061</f>
        <v>78.428681616620281</v>
      </c>
      <c r="Y1061" s="5">
        <f t="shared" si="16"/>
        <v>123.43023595680339</v>
      </c>
      <c r="Z1061" s="5">
        <f>'90.1 Data-IP'!Z1061/$D1061</f>
        <v>212.40627530702062</v>
      </c>
      <c r="AA1061" s="5">
        <f>'90.1 Data-IP'!AA1061/$D1061</f>
        <v>335.6318553825397</v>
      </c>
      <c r="AB1061" s="5">
        <f>'90.1 Data-IP'!AB1061/$D1061</f>
        <v>548.03813068956038</v>
      </c>
    </row>
    <row r="1062" spans="1:28" x14ac:dyDescent="0.25">
      <c r="A1062" s="95">
        <v>2007</v>
      </c>
      <c r="B1062" s="95" t="s">
        <v>65</v>
      </c>
      <c r="C1062" s="101" t="s">
        <v>16</v>
      </c>
      <c r="D1062" s="5">
        <f>'90.1 Data-SI'!D1062*Convert!$B$1</f>
        <v>2500.8869462857801</v>
      </c>
      <c r="E1062" s="5">
        <f>'90.1 Data-IP'!E1062/$D1062</f>
        <v>0</v>
      </c>
      <c r="F1062" s="5">
        <f>'90.1 Data-IP'!F1062/$D1062</f>
        <v>211.29203773113932</v>
      </c>
      <c r="G1062" s="5">
        <f>'90.1 Data-IP'!G1062/$D1062</f>
        <v>21.780691661868982</v>
      </c>
      <c r="H1062" s="5">
        <f>'90.1 Data-IP'!H1062/$D1062</f>
        <v>28.454747345973956</v>
      </c>
      <c r="I1062" s="5">
        <f>'90.1 Data-IP'!I1062/$D1062</f>
        <v>10.365441394677514</v>
      </c>
      <c r="J1062" s="5">
        <f>'90.1 Data-IP'!J1062/$D1062</f>
        <v>104.93540816666582</v>
      </c>
      <c r="K1062" s="5">
        <f>'90.1 Data-IP'!K1062/$D1062</f>
        <v>180.84000058077962</v>
      </c>
      <c r="L1062" s="5">
        <f>'90.1 Data-IP'!L1062/$D1062</f>
        <v>0</v>
      </c>
      <c r="M1062" s="5">
        <f>'90.1 Data-IP'!M1062/$D1062</f>
        <v>47.88568629680087</v>
      </c>
      <c r="N1062" s="5">
        <f>'90.1 Data-IP'!N1062/$D1062</f>
        <v>0</v>
      </c>
      <c r="O1062" s="5">
        <f>'90.1 Data-IP'!O1062/$D1062</f>
        <v>0</v>
      </c>
      <c r="P1062" s="5">
        <f>'90.1 Data-IP'!P1062/$D1062</f>
        <v>0</v>
      </c>
      <c r="Q1062" s="5">
        <f>'90.1 Data-IP'!Q1062/$D1062</f>
        <v>0</v>
      </c>
      <c r="R1062" s="5">
        <f>'90.1 Data-IP'!R1062/$D1062</f>
        <v>0</v>
      </c>
      <c r="S1062" s="5">
        <f>'90.1 Data-IP'!S1062/$D1062</f>
        <v>0</v>
      </c>
      <c r="T1062" s="5">
        <f>'90.1 Data-IP'!T1062/$D1062</f>
        <v>0</v>
      </c>
      <c r="U1062" s="5">
        <f>'90.1 Data-IP'!U1062/$D1062</f>
        <v>80.736745166659986</v>
      </c>
      <c r="V1062" s="5">
        <f>'90.1 Data-IP'!V1062/$D1062</f>
        <v>23.789351237437206</v>
      </c>
      <c r="W1062" s="5">
        <f>'90.1 Data-IP'!W1062/$D1062</f>
        <v>69.666377958669855</v>
      </c>
      <c r="X1062" s="5">
        <f>'90.1 Data-IP'!X1062/$D1062</f>
        <v>211.29203773113932</v>
      </c>
      <c r="Y1062" s="5">
        <f t="shared" si="16"/>
        <v>280.95841568980916</v>
      </c>
      <c r="Z1062" s="5">
        <f>'90.1 Data-IP'!Z1062/$D1062</f>
        <v>237.21132610342437</v>
      </c>
      <c r="AA1062" s="5">
        <f>'90.1 Data-IP'!AA1062/$D1062</f>
        <v>472.86878347857896</v>
      </c>
      <c r="AB1062" s="5">
        <f>'90.1 Data-IP'!AB1062/$D1062</f>
        <v>710.08010958200327</v>
      </c>
    </row>
    <row r="1063" spans="1:28" x14ac:dyDescent="0.25">
      <c r="A1063" s="95">
        <v>2007</v>
      </c>
      <c r="B1063" s="95" t="s">
        <v>65</v>
      </c>
      <c r="C1063" s="101" t="s">
        <v>9</v>
      </c>
      <c r="D1063" s="5">
        <f>'90.1 Data-SI'!D1063*Convert!$B$1</f>
        <v>2500.8869462857801</v>
      </c>
      <c r="E1063" s="5">
        <f>'90.1 Data-IP'!E1063/$D1063</f>
        <v>0</v>
      </c>
      <c r="F1063" s="5">
        <f>'90.1 Data-IP'!F1063/$D1063</f>
        <v>145.63539907615092</v>
      </c>
      <c r="G1063" s="5">
        <f>'90.1 Data-IP'!G1063/$D1063</f>
        <v>14.667004825375498</v>
      </c>
      <c r="H1063" s="5">
        <f>'90.1 Data-IP'!H1063/$D1063</f>
        <v>28.454747345973956</v>
      </c>
      <c r="I1063" s="5">
        <f>'90.1 Data-IP'!I1063/$D1063</f>
        <v>10.357861547222539</v>
      </c>
      <c r="J1063" s="5">
        <f>'90.1 Data-IP'!J1063/$D1063</f>
        <v>104.93540816666582</v>
      </c>
      <c r="K1063" s="5">
        <f>'90.1 Data-IP'!K1063/$D1063</f>
        <v>180.84000058077962</v>
      </c>
      <c r="L1063" s="5">
        <f>'90.1 Data-IP'!L1063/$D1063</f>
        <v>0</v>
      </c>
      <c r="M1063" s="5">
        <f>'90.1 Data-IP'!M1063/$D1063</f>
        <v>51.368626202361611</v>
      </c>
      <c r="N1063" s="5">
        <f>'90.1 Data-IP'!N1063/$D1063</f>
        <v>0</v>
      </c>
      <c r="O1063" s="5">
        <f>'90.1 Data-IP'!O1063/$D1063</f>
        <v>0</v>
      </c>
      <c r="P1063" s="5">
        <f>'90.1 Data-IP'!P1063/$D1063</f>
        <v>0</v>
      </c>
      <c r="Q1063" s="5">
        <f>'90.1 Data-IP'!Q1063/$D1063</f>
        <v>0</v>
      </c>
      <c r="R1063" s="5">
        <f>'90.1 Data-IP'!R1063/$D1063</f>
        <v>0</v>
      </c>
      <c r="S1063" s="5">
        <f>'90.1 Data-IP'!S1063/$D1063</f>
        <v>0</v>
      </c>
      <c r="T1063" s="5">
        <f>'90.1 Data-IP'!T1063/$D1063</f>
        <v>0</v>
      </c>
      <c r="U1063" s="5">
        <f>'90.1 Data-IP'!U1063/$D1063</f>
        <v>79.717255683965945</v>
      </c>
      <c r="V1063" s="5">
        <f>'90.1 Data-IP'!V1063/$D1063</f>
        <v>23.637754288337714</v>
      </c>
      <c r="W1063" s="5">
        <f>'90.1 Data-IP'!W1063/$D1063</f>
        <v>66.035631027737111</v>
      </c>
      <c r="X1063" s="5">
        <f>'90.1 Data-IP'!X1063/$D1063</f>
        <v>145.63539907615092</v>
      </c>
      <c r="Y1063" s="5">
        <f t="shared" si="16"/>
        <v>211.67103010388803</v>
      </c>
      <c r="Z1063" s="5">
        <f>'90.1 Data-IP'!Z1063/$D1063</f>
        <v>233.42519229966462</v>
      </c>
      <c r="AA1063" s="5">
        <f>'90.1 Data-IP'!AA1063/$D1063</f>
        <v>406.18886541716898</v>
      </c>
      <c r="AB1063" s="5">
        <f>'90.1 Data-IP'!AB1063/$D1063</f>
        <v>639.6140577168336</v>
      </c>
    </row>
    <row r="1064" spans="1:28" x14ac:dyDescent="0.25">
      <c r="A1064" s="95">
        <v>2007</v>
      </c>
      <c r="B1064" s="95" t="s">
        <v>65</v>
      </c>
      <c r="C1064" s="101" t="s">
        <v>12</v>
      </c>
      <c r="D1064" s="5">
        <f>'90.1 Data-SI'!D1064*Convert!$B$1</f>
        <v>2500.8869462857801</v>
      </c>
      <c r="E1064" s="5">
        <f>'90.1 Data-IP'!E1064/$D1064</f>
        <v>0</v>
      </c>
      <c r="F1064" s="5">
        <f>'90.1 Data-IP'!F1064/$D1064</f>
        <v>273.53016518393429</v>
      </c>
      <c r="G1064" s="5">
        <f>'90.1 Data-IP'!G1064/$D1064</f>
        <v>15.557636901334989</v>
      </c>
      <c r="H1064" s="5">
        <f>'90.1 Data-IP'!H1064/$D1064</f>
        <v>28.454747345973956</v>
      </c>
      <c r="I1064" s="5">
        <f>'90.1 Data-IP'!I1064/$D1064</f>
        <v>10.354071623495052</v>
      </c>
      <c r="J1064" s="5">
        <f>'90.1 Data-IP'!J1064/$D1064</f>
        <v>104.93540816666582</v>
      </c>
      <c r="K1064" s="5">
        <f>'90.1 Data-IP'!K1064/$D1064</f>
        <v>180.84000058077962</v>
      </c>
      <c r="L1064" s="5">
        <f>'90.1 Data-IP'!L1064/$D1064</f>
        <v>0</v>
      </c>
      <c r="M1064" s="5">
        <f>'90.1 Data-IP'!M1064/$D1064</f>
        <v>47.048113153026208</v>
      </c>
      <c r="N1064" s="5">
        <f>'90.1 Data-IP'!N1064/$D1064</f>
        <v>0</v>
      </c>
      <c r="O1064" s="5">
        <f>'90.1 Data-IP'!O1064/$D1064</f>
        <v>0</v>
      </c>
      <c r="P1064" s="5">
        <f>'90.1 Data-IP'!P1064/$D1064</f>
        <v>0</v>
      </c>
      <c r="Q1064" s="5">
        <f>'90.1 Data-IP'!Q1064/$D1064</f>
        <v>0</v>
      </c>
      <c r="R1064" s="5">
        <f>'90.1 Data-IP'!R1064/$D1064</f>
        <v>0</v>
      </c>
      <c r="S1064" s="5">
        <f>'90.1 Data-IP'!S1064/$D1064</f>
        <v>0</v>
      </c>
      <c r="T1064" s="5">
        <f>'90.1 Data-IP'!T1064/$D1064</f>
        <v>0</v>
      </c>
      <c r="U1064" s="5">
        <f>'90.1 Data-IP'!U1064/$D1064</f>
        <v>85.568897919206179</v>
      </c>
      <c r="V1064" s="5">
        <f>'90.1 Data-IP'!V1064/$D1064</f>
        <v>23.573325584970434</v>
      </c>
      <c r="W1064" s="5">
        <f>'90.1 Data-IP'!W1064/$D1064</f>
        <v>62.605750054361195</v>
      </c>
      <c r="X1064" s="5">
        <f>'90.1 Data-IP'!X1064/$D1064</f>
        <v>273.53016518393429</v>
      </c>
      <c r="Y1064" s="5">
        <f t="shared" si="16"/>
        <v>336.13591523829547</v>
      </c>
      <c r="Z1064" s="5">
        <f>'90.1 Data-IP'!Z1064/$D1064</f>
        <v>229.91951285173894</v>
      </c>
      <c r="AA1064" s="5">
        <f>'90.1 Data-IP'!AA1064/$D1064</f>
        <v>539.93527376019267</v>
      </c>
      <c r="AB1064" s="5">
        <f>'90.1 Data-IP'!AB1064/$D1064</f>
        <v>769.85478661193156</v>
      </c>
    </row>
    <row r="1065" spans="1:28" x14ac:dyDescent="0.25">
      <c r="A1065" s="95">
        <v>2007</v>
      </c>
      <c r="B1065" s="95" t="s">
        <v>65</v>
      </c>
      <c r="C1065" s="101" t="s">
        <v>8</v>
      </c>
      <c r="D1065" s="5">
        <f>'90.1 Data-SI'!D1065*Convert!$B$1</f>
        <v>2500.8869462857801</v>
      </c>
      <c r="E1065" s="5">
        <f>'90.1 Data-IP'!E1065/$D1065</f>
        <v>0</v>
      </c>
      <c r="F1065" s="5">
        <f>'90.1 Data-IP'!F1065/$D1065</f>
        <v>397.91167199633696</v>
      </c>
      <c r="G1065" s="5">
        <f>'90.1 Data-IP'!G1065/$D1065</f>
        <v>5.3968513879417843</v>
      </c>
      <c r="H1065" s="5">
        <f>'90.1 Data-IP'!H1065/$D1065</f>
        <v>28.454747345973956</v>
      </c>
      <c r="I1065" s="5">
        <f>'90.1 Data-IP'!I1065/$D1065</f>
        <v>10.297222767582745</v>
      </c>
      <c r="J1065" s="5">
        <f>'90.1 Data-IP'!J1065/$D1065</f>
        <v>104.93540816666582</v>
      </c>
      <c r="K1065" s="5">
        <f>'90.1 Data-IP'!K1065/$D1065</f>
        <v>180.84000058077962</v>
      </c>
      <c r="L1065" s="5">
        <f>'90.1 Data-IP'!L1065/$D1065</f>
        <v>0</v>
      </c>
      <c r="M1065" s="5">
        <f>'90.1 Data-IP'!M1065/$D1065</f>
        <v>44.751419374168954</v>
      </c>
      <c r="N1065" s="5">
        <f>'90.1 Data-IP'!N1065/$D1065</f>
        <v>0</v>
      </c>
      <c r="O1065" s="5">
        <f>'90.1 Data-IP'!O1065/$D1065</f>
        <v>0</v>
      </c>
      <c r="P1065" s="5">
        <f>'90.1 Data-IP'!P1065/$D1065</f>
        <v>0</v>
      </c>
      <c r="Q1065" s="5">
        <f>'90.1 Data-IP'!Q1065/$D1065</f>
        <v>0</v>
      </c>
      <c r="R1065" s="5">
        <f>'90.1 Data-IP'!R1065/$D1065</f>
        <v>0</v>
      </c>
      <c r="S1065" s="5">
        <f>'90.1 Data-IP'!S1065/$D1065</f>
        <v>0</v>
      </c>
      <c r="T1065" s="5">
        <f>'90.1 Data-IP'!T1065/$D1065</f>
        <v>0</v>
      </c>
      <c r="U1065" s="5">
        <f>'90.1 Data-IP'!U1065/$D1065</f>
        <v>92.079986883029207</v>
      </c>
      <c r="V1065" s="5">
        <f>'90.1 Data-IP'!V1065/$D1065</f>
        <v>23.205702983404173</v>
      </c>
      <c r="W1065" s="5">
        <f>'90.1 Data-IP'!W1065/$D1065</f>
        <v>50.148270762110734</v>
      </c>
      <c r="X1065" s="5">
        <f>'90.1 Data-IP'!X1065/$D1065</f>
        <v>397.91167199633696</v>
      </c>
      <c r="Y1065" s="5">
        <f t="shared" si="16"/>
        <v>448.05994275844768</v>
      </c>
      <c r="Z1065" s="5">
        <f>'90.1 Data-IP'!Z1065/$D1065</f>
        <v>217.04135202573744</v>
      </c>
      <c r="AA1065" s="5">
        <f>'90.1 Data-IP'!AA1065/$D1065</f>
        <v>670.82786953641823</v>
      </c>
      <c r="AB1065" s="5">
        <f>'90.1 Data-IP'!AB1065/$D1065</f>
        <v>887.86922156215576</v>
      </c>
    </row>
    <row r="1066" spans="1:28" x14ac:dyDescent="0.25">
      <c r="A1066" s="95">
        <v>2010</v>
      </c>
      <c r="B1066" s="95" t="s">
        <v>65</v>
      </c>
      <c r="C1066" s="101" t="s">
        <v>10</v>
      </c>
      <c r="D1066" s="5">
        <f>'90.1 Data-SI'!D1066*Convert!$B$1</f>
        <v>2500.8869462857801</v>
      </c>
      <c r="E1066" s="5">
        <f>'90.1 Data-IP'!E1066/$D1066</f>
        <v>0</v>
      </c>
      <c r="F1066" s="5">
        <f>'90.1 Data-IP'!F1066/$D1066</f>
        <v>0</v>
      </c>
      <c r="G1066" s="5">
        <f>'90.1 Data-IP'!G1066/$D1066</f>
        <v>148.79998538860275</v>
      </c>
      <c r="H1066" s="5">
        <f>'90.1 Data-IP'!H1066/$D1066</f>
        <v>12.961539148006251</v>
      </c>
      <c r="I1066" s="5">
        <f>'90.1 Data-IP'!I1066/$D1066</f>
        <v>5.8251127691478377</v>
      </c>
      <c r="J1066" s="5">
        <f>'90.1 Data-IP'!J1066/$D1066</f>
        <v>104.82550037856868</v>
      </c>
      <c r="K1066" s="5">
        <f>'90.1 Data-IP'!K1066/$D1066</f>
        <v>180.84000058077962</v>
      </c>
      <c r="L1066" s="5">
        <f>'90.1 Data-IP'!L1066/$D1066</f>
        <v>0</v>
      </c>
      <c r="M1066" s="5">
        <f>'90.1 Data-IP'!M1066/$D1066</f>
        <v>39.801778986070659</v>
      </c>
      <c r="N1066" s="5">
        <f>'90.1 Data-IP'!N1066/$D1066</f>
        <v>0</v>
      </c>
      <c r="O1066" s="5">
        <f>'90.1 Data-IP'!O1066/$D1066</f>
        <v>0</v>
      </c>
      <c r="P1066" s="5">
        <f>'90.1 Data-IP'!P1066/$D1066</f>
        <v>0</v>
      </c>
      <c r="Q1066" s="5">
        <f>'90.1 Data-IP'!Q1066/$D1066</f>
        <v>0</v>
      </c>
      <c r="R1066" s="5">
        <f>'90.1 Data-IP'!R1066/$D1066</f>
        <v>0</v>
      </c>
      <c r="S1066" s="5">
        <f>'90.1 Data-IP'!S1066/$D1066</f>
        <v>0</v>
      </c>
      <c r="T1066" s="5">
        <f>'90.1 Data-IP'!T1066/$D1066</f>
        <v>0</v>
      </c>
      <c r="U1066" s="5">
        <f>'90.1 Data-IP'!U1066/$D1066</f>
        <v>47.207289949580662</v>
      </c>
      <c r="V1066" s="5">
        <f>'90.1 Data-IP'!V1066/$D1066</f>
        <v>26.631794033052607</v>
      </c>
      <c r="W1066" s="5">
        <f>'90.1 Data-IP'!W1066/$D1066</f>
        <v>188.60176437467342</v>
      </c>
      <c r="X1066" s="5">
        <f>'90.1 Data-IP'!X1066/$D1066</f>
        <v>0</v>
      </c>
      <c r="Y1066" s="5">
        <f t="shared" si="16"/>
        <v>188.60176437467342</v>
      </c>
      <c r="Z1066" s="5">
        <f>'90.1 Data-IP'!Z1066/$D1066</f>
        <v>338.84571070344884</v>
      </c>
      <c r="AA1066" s="5">
        <f>'90.1 Data-IP'!AA1066/$D1066</f>
        <v>228.04350060663279</v>
      </c>
      <c r="AB1066" s="5">
        <f>'90.1 Data-IP'!AB1066/$D1066</f>
        <v>566.88921131008169</v>
      </c>
    </row>
    <row r="1067" spans="1:28" x14ac:dyDescent="0.25">
      <c r="A1067" s="95">
        <v>2010</v>
      </c>
      <c r="B1067" s="95" t="s">
        <v>65</v>
      </c>
      <c r="C1067" s="101" t="s">
        <v>6</v>
      </c>
      <c r="D1067" s="5">
        <f>'90.1 Data-SI'!D1067*Convert!$B$1</f>
        <v>2500.8869462857801</v>
      </c>
      <c r="E1067" s="5">
        <f>'90.1 Data-IP'!E1067/$D1067</f>
        <v>0</v>
      </c>
      <c r="F1067" s="5">
        <f>'90.1 Data-IP'!F1067/$D1067</f>
        <v>4.1689161002359289E-2</v>
      </c>
      <c r="G1067" s="5">
        <f>'90.1 Data-IP'!G1067/$D1067</f>
        <v>127.78106839595873</v>
      </c>
      <c r="H1067" s="5">
        <f>'90.1 Data-IP'!H1067/$D1067</f>
        <v>12.942589529368814</v>
      </c>
      <c r="I1067" s="5">
        <f>'90.1 Data-IP'!I1067/$D1067</f>
        <v>5.8213228454203509</v>
      </c>
      <c r="J1067" s="5">
        <f>'90.1 Data-IP'!J1067/$D1067</f>
        <v>104.82550037856868</v>
      </c>
      <c r="K1067" s="5">
        <f>'90.1 Data-IP'!K1067/$D1067</f>
        <v>180.84000058077962</v>
      </c>
      <c r="L1067" s="5">
        <f>'90.1 Data-IP'!L1067/$D1067</f>
        <v>0</v>
      </c>
      <c r="M1067" s="5">
        <f>'90.1 Data-IP'!M1067/$D1067</f>
        <v>39.161281876125322</v>
      </c>
      <c r="N1067" s="5">
        <f>'90.1 Data-IP'!N1067/$D1067</f>
        <v>0</v>
      </c>
      <c r="O1067" s="5">
        <f>'90.1 Data-IP'!O1067/$D1067</f>
        <v>0</v>
      </c>
      <c r="P1067" s="5">
        <f>'90.1 Data-IP'!P1067/$D1067</f>
        <v>0</v>
      </c>
      <c r="Q1067" s="5">
        <f>'90.1 Data-IP'!Q1067/$D1067</f>
        <v>0</v>
      </c>
      <c r="R1067" s="5">
        <f>'90.1 Data-IP'!R1067/$D1067</f>
        <v>0</v>
      </c>
      <c r="S1067" s="5">
        <f>'90.1 Data-IP'!S1067/$D1067</f>
        <v>0</v>
      </c>
      <c r="T1067" s="5">
        <f>'90.1 Data-IP'!T1067/$D1067</f>
        <v>0</v>
      </c>
      <c r="U1067" s="5">
        <f>'90.1 Data-IP'!U1067/$D1067</f>
        <v>46.968524754748969</v>
      </c>
      <c r="V1067" s="5">
        <f>'90.1 Data-IP'!V1067/$D1067</f>
        <v>26.483987007680611</v>
      </c>
      <c r="W1067" s="5">
        <f>'90.1 Data-IP'!W1067/$D1067</f>
        <v>166.94235027208404</v>
      </c>
      <c r="X1067" s="5">
        <f>'90.1 Data-IP'!X1067/$D1067</f>
        <v>4.1689161002359289E-2</v>
      </c>
      <c r="Y1067" s="5">
        <f t="shared" si="16"/>
        <v>166.98403943308639</v>
      </c>
      <c r="Z1067" s="5">
        <f>'90.1 Data-IP'!Z1067/$D1067</f>
        <v>317.01575003312252</v>
      </c>
      <c r="AA1067" s="5">
        <f>'90.1 Data-IP'!AA1067/$D1067</f>
        <v>227.85021449653095</v>
      </c>
      <c r="AB1067" s="5">
        <f>'90.1 Data-IP'!AB1067/$D1067</f>
        <v>544.86596452965341</v>
      </c>
    </row>
    <row r="1068" spans="1:28" x14ac:dyDescent="0.25">
      <c r="A1068" s="95">
        <v>2010</v>
      </c>
      <c r="B1068" s="95" t="s">
        <v>65</v>
      </c>
      <c r="C1068" s="101" t="s">
        <v>11</v>
      </c>
      <c r="D1068" s="5">
        <f>'90.1 Data-SI'!D1068*Convert!$B$1</f>
        <v>2500.8869462857801</v>
      </c>
      <c r="E1068" s="5">
        <f>'90.1 Data-IP'!E1068/$D1068</f>
        <v>0</v>
      </c>
      <c r="F1068" s="5">
        <f>'90.1 Data-IP'!F1068/$D1068</f>
        <v>0</v>
      </c>
      <c r="G1068" s="5">
        <f>'90.1 Data-IP'!G1068/$D1068</f>
        <v>90.150915705738214</v>
      </c>
      <c r="H1068" s="5">
        <f>'90.1 Data-IP'!H1068/$D1068</f>
        <v>12.965329071733738</v>
      </c>
      <c r="I1068" s="5">
        <f>'90.1 Data-IP'!I1068/$D1068</f>
        <v>5.8251127691478377</v>
      </c>
      <c r="J1068" s="5">
        <f>'90.1 Data-IP'!J1068/$D1068</f>
        <v>104.82550037856868</v>
      </c>
      <c r="K1068" s="5">
        <f>'90.1 Data-IP'!K1068/$D1068</f>
        <v>180.84000058077962</v>
      </c>
      <c r="L1068" s="5">
        <f>'90.1 Data-IP'!L1068/$D1068</f>
        <v>0</v>
      </c>
      <c r="M1068" s="5">
        <f>'90.1 Data-IP'!M1068/$D1068</f>
        <v>37.986405520604286</v>
      </c>
      <c r="N1068" s="5">
        <f>'90.1 Data-IP'!N1068/$D1068</f>
        <v>0</v>
      </c>
      <c r="O1068" s="5">
        <f>'90.1 Data-IP'!O1068/$D1068</f>
        <v>0</v>
      </c>
      <c r="P1068" s="5">
        <f>'90.1 Data-IP'!P1068/$D1068</f>
        <v>0</v>
      </c>
      <c r="Q1068" s="5">
        <f>'90.1 Data-IP'!Q1068/$D1068</f>
        <v>0</v>
      </c>
      <c r="R1068" s="5">
        <f>'90.1 Data-IP'!R1068/$D1068</f>
        <v>0</v>
      </c>
      <c r="S1068" s="5">
        <f>'90.1 Data-IP'!S1068/$D1068</f>
        <v>0</v>
      </c>
      <c r="T1068" s="5">
        <f>'90.1 Data-IP'!T1068/$D1068</f>
        <v>0</v>
      </c>
      <c r="U1068" s="5">
        <f>'90.1 Data-IP'!U1068/$D1068</f>
        <v>51.493693685368697</v>
      </c>
      <c r="V1068" s="5">
        <f>'90.1 Data-IP'!V1068/$D1068</f>
        <v>26.010246541744703</v>
      </c>
      <c r="W1068" s="5">
        <f>'90.1 Data-IP'!W1068/$D1068</f>
        <v>128.13732122634249</v>
      </c>
      <c r="X1068" s="5">
        <f>'90.1 Data-IP'!X1068/$D1068</f>
        <v>0</v>
      </c>
      <c r="Y1068" s="5">
        <f t="shared" si="16"/>
        <v>128.13732122634249</v>
      </c>
      <c r="Z1068" s="5">
        <f>'90.1 Data-IP'!Z1068/$D1068</f>
        <v>277.76350998753742</v>
      </c>
      <c r="AA1068" s="5">
        <f>'90.1 Data-IP'!AA1068/$D1068</f>
        <v>232.33369426614831</v>
      </c>
      <c r="AB1068" s="5">
        <f>'90.1 Data-IP'!AB1068/$D1068</f>
        <v>510.09720425368579</v>
      </c>
    </row>
    <row r="1069" spans="1:28" x14ac:dyDescent="0.25">
      <c r="A1069" s="95">
        <v>2010</v>
      </c>
      <c r="B1069" s="95" t="s">
        <v>65</v>
      </c>
      <c r="C1069" s="101" t="s">
        <v>13</v>
      </c>
      <c r="D1069" s="5">
        <f>'90.1 Data-SI'!D1069*Convert!$B$1</f>
        <v>2500.8869462857801</v>
      </c>
      <c r="E1069" s="5">
        <f>'90.1 Data-IP'!E1069/$D1069</f>
        <v>0</v>
      </c>
      <c r="F1069" s="5">
        <f>'90.1 Data-IP'!F1069/$D1069</f>
        <v>3.5170492191081286</v>
      </c>
      <c r="G1069" s="5">
        <f>'90.1 Data-IP'!G1069/$D1069</f>
        <v>97.507157660790867</v>
      </c>
      <c r="H1069" s="5">
        <f>'90.1 Data-IP'!H1069/$D1069</f>
        <v>12.972908919188709</v>
      </c>
      <c r="I1069" s="5">
        <f>'90.1 Data-IP'!I1069/$D1069</f>
        <v>5.8137429979653765</v>
      </c>
      <c r="J1069" s="5">
        <f>'90.1 Data-IP'!J1069/$D1069</f>
        <v>104.82550037856868</v>
      </c>
      <c r="K1069" s="5">
        <f>'90.1 Data-IP'!K1069/$D1069</f>
        <v>180.84000058077962</v>
      </c>
      <c r="L1069" s="5">
        <f>'90.1 Data-IP'!L1069/$D1069</f>
        <v>0</v>
      </c>
      <c r="M1069" s="5">
        <f>'90.1 Data-IP'!M1069/$D1069</f>
        <v>37.59983330040059</v>
      </c>
      <c r="N1069" s="5">
        <f>'90.1 Data-IP'!N1069/$D1069</f>
        <v>0</v>
      </c>
      <c r="O1069" s="5">
        <f>'90.1 Data-IP'!O1069/$D1069</f>
        <v>0</v>
      </c>
      <c r="P1069" s="5">
        <f>'90.1 Data-IP'!P1069/$D1069</f>
        <v>0</v>
      </c>
      <c r="Q1069" s="5">
        <f>'90.1 Data-IP'!Q1069/$D1069</f>
        <v>0</v>
      </c>
      <c r="R1069" s="5">
        <f>'90.1 Data-IP'!R1069/$D1069</f>
        <v>0</v>
      </c>
      <c r="S1069" s="5">
        <f>'90.1 Data-IP'!S1069/$D1069</f>
        <v>0</v>
      </c>
      <c r="T1069" s="5">
        <f>'90.1 Data-IP'!T1069/$D1069</f>
        <v>0</v>
      </c>
      <c r="U1069" s="5">
        <f>'90.1 Data-IP'!U1069/$D1069</f>
        <v>51.558122388735981</v>
      </c>
      <c r="V1069" s="5">
        <f>'90.1 Data-IP'!V1069/$D1069</f>
        <v>26.123944253569327</v>
      </c>
      <c r="W1069" s="5">
        <f>'90.1 Data-IP'!W1069/$D1069</f>
        <v>135.10699096119146</v>
      </c>
      <c r="X1069" s="5">
        <f>'90.1 Data-IP'!X1069/$D1069</f>
        <v>3.5170492191081286</v>
      </c>
      <c r="Y1069" s="5">
        <f t="shared" si="16"/>
        <v>138.62404018029957</v>
      </c>
      <c r="Z1069" s="5">
        <f>'90.1 Data-IP'!Z1069/$D1069</f>
        <v>284.84308751048354</v>
      </c>
      <c r="AA1069" s="5">
        <f>'90.1 Data-IP'!AA1069/$D1069</f>
        <v>235.91138226489628</v>
      </c>
      <c r="AB1069" s="5">
        <f>'90.1 Data-IP'!AB1069/$D1069</f>
        <v>520.75446977537979</v>
      </c>
    </row>
    <row r="1070" spans="1:28" x14ac:dyDescent="0.25">
      <c r="A1070" s="95">
        <v>2010</v>
      </c>
      <c r="B1070" s="95" t="s">
        <v>65</v>
      </c>
      <c r="C1070" s="101" t="s">
        <v>19</v>
      </c>
      <c r="D1070" s="5">
        <f>'90.1 Data-SI'!D1070*Convert!$B$1</f>
        <v>2500.8869462857801</v>
      </c>
      <c r="E1070" s="5">
        <f>'90.1 Data-IP'!E1070/$D1070</f>
        <v>0</v>
      </c>
      <c r="F1070" s="5">
        <f>'90.1 Data-IP'!F1070/$D1070</f>
        <v>11.119636216447468</v>
      </c>
      <c r="G1070" s="5">
        <f>'90.1 Data-IP'!G1070/$D1070</f>
        <v>75.627927982007236</v>
      </c>
      <c r="H1070" s="5">
        <f>'90.1 Data-IP'!H1070/$D1070</f>
        <v>12.923639910731378</v>
      </c>
      <c r="I1070" s="5">
        <f>'90.1 Data-IP'!I1070/$D1070</f>
        <v>5.8137429979653765</v>
      </c>
      <c r="J1070" s="5">
        <f>'90.1 Data-IP'!J1070/$D1070</f>
        <v>104.82550037856868</v>
      </c>
      <c r="K1070" s="5">
        <f>'90.1 Data-IP'!K1070/$D1070</f>
        <v>180.84000058077962</v>
      </c>
      <c r="L1070" s="5">
        <f>'90.1 Data-IP'!L1070/$D1070</f>
        <v>0</v>
      </c>
      <c r="M1070" s="5">
        <f>'90.1 Data-IP'!M1070/$D1070</f>
        <v>39.123382638850451</v>
      </c>
      <c r="N1070" s="5">
        <f>'90.1 Data-IP'!N1070/$D1070</f>
        <v>0</v>
      </c>
      <c r="O1070" s="5">
        <f>'90.1 Data-IP'!O1070/$D1070</f>
        <v>0</v>
      </c>
      <c r="P1070" s="5">
        <f>'90.1 Data-IP'!P1070/$D1070</f>
        <v>0</v>
      </c>
      <c r="Q1070" s="5">
        <f>'90.1 Data-IP'!Q1070/$D1070</f>
        <v>0</v>
      </c>
      <c r="R1070" s="5">
        <f>'90.1 Data-IP'!R1070/$D1070</f>
        <v>0</v>
      </c>
      <c r="S1070" s="5">
        <f>'90.1 Data-IP'!S1070/$D1070</f>
        <v>0</v>
      </c>
      <c r="T1070" s="5">
        <f>'90.1 Data-IP'!T1070/$D1070</f>
        <v>0</v>
      </c>
      <c r="U1070" s="5">
        <f>'90.1 Data-IP'!U1070/$D1070</f>
        <v>56.329636361642365</v>
      </c>
      <c r="V1070" s="5">
        <f>'90.1 Data-IP'!V1070/$D1070</f>
        <v>25.69189294863579</v>
      </c>
      <c r="W1070" s="5">
        <f>'90.1 Data-IP'!W1070/$D1070</f>
        <v>114.75131062085769</v>
      </c>
      <c r="X1070" s="5">
        <f>'90.1 Data-IP'!X1070/$D1070</f>
        <v>11.119636216447468</v>
      </c>
      <c r="Y1070" s="5">
        <f t="shared" si="16"/>
        <v>125.87094683730515</v>
      </c>
      <c r="Z1070" s="5">
        <f>'90.1 Data-IP'!Z1070/$D1070</f>
        <v>264.00608685675888</v>
      </c>
      <c r="AA1070" s="5">
        <f>'90.1 Data-IP'!AA1070/$D1070</f>
        <v>248.28927315886943</v>
      </c>
      <c r="AB1070" s="5">
        <f>'90.1 Data-IP'!AB1070/$D1070</f>
        <v>512.29536001562826</v>
      </c>
    </row>
    <row r="1071" spans="1:28" x14ac:dyDescent="0.25">
      <c r="A1071" s="95">
        <v>2010</v>
      </c>
      <c r="B1071" s="95" t="s">
        <v>65</v>
      </c>
      <c r="C1071" s="101" t="s">
        <v>20</v>
      </c>
      <c r="D1071" s="5">
        <f>'90.1 Data-SI'!D1071*Convert!$B$1</f>
        <v>2500.8869462857801</v>
      </c>
      <c r="E1071" s="5">
        <f>'90.1 Data-IP'!E1071/$D1071</f>
        <v>0</v>
      </c>
      <c r="F1071" s="5">
        <f>'90.1 Data-IP'!F1071/$D1071</f>
        <v>7.6366963108867232</v>
      </c>
      <c r="G1071" s="5">
        <f>'90.1 Data-IP'!G1071/$D1071</f>
        <v>51.891635676754838</v>
      </c>
      <c r="H1071" s="5">
        <f>'90.1 Data-IP'!H1071/$D1071</f>
        <v>12.927429834458865</v>
      </c>
      <c r="I1071" s="5">
        <f>'90.1 Data-IP'!I1071/$D1071</f>
        <v>5.8175329216928642</v>
      </c>
      <c r="J1071" s="5">
        <f>'90.1 Data-IP'!J1071/$D1071</f>
        <v>104.82550037856868</v>
      </c>
      <c r="K1071" s="5">
        <f>'90.1 Data-IP'!K1071/$D1071</f>
        <v>180.84000058077962</v>
      </c>
      <c r="L1071" s="5">
        <f>'90.1 Data-IP'!L1071/$D1071</f>
        <v>0</v>
      </c>
      <c r="M1071" s="5">
        <f>'90.1 Data-IP'!M1071/$D1071</f>
        <v>33.760640564456047</v>
      </c>
      <c r="N1071" s="5">
        <f>'90.1 Data-IP'!N1071/$D1071</f>
        <v>0</v>
      </c>
      <c r="O1071" s="5">
        <f>'90.1 Data-IP'!O1071/$D1071</f>
        <v>0</v>
      </c>
      <c r="P1071" s="5">
        <f>'90.1 Data-IP'!P1071/$D1071</f>
        <v>0</v>
      </c>
      <c r="Q1071" s="5">
        <f>'90.1 Data-IP'!Q1071/$D1071</f>
        <v>0</v>
      </c>
      <c r="R1071" s="5">
        <f>'90.1 Data-IP'!R1071/$D1071</f>
        <v>0</v>
      </c>
      <c r="S1071" s="5">
        <f>'90.1 Data-IP'!S1071/$D1071</f>
        <v>0</v>
      </c>
      <c r="T1071" s="5">
        <f>'90.1 Data-IP'!T1071/$D1071</f>
        <v>0</v>
      </c>
      <c r="U1071" s="5">
        <f>'90.1 Data-IP'!U1071/$D1071</f>
        <v>56.62146048865889</v>
      </c>
      <c r="V1071" s="5">
        <f>'90.1 Data-IP'!V1071/$D1071</f>
        <v>25.282581186067162</v>
      </c>
      <c r="W1071" s="5">
        <f>'90.1 Data-IP'!W1071/$D1071</f>
        <v>85.652276241210885</v>
      </c>
      <c r="X1071" s="5">
        <f>'90.1 Data-IP'!X1071/$D1071</f>
        <v>7.6366963108867232</v>
      </c>
      <c r="Y1071" s="5">
        <f t="shared" si="16"/>
        <v>93.288972552097604</v>
      </c>
      <c r="Z1071" s="5">
        <f>'90.1 Data-IP'!Z1071/$D1071</f>
        <v>234.5053205619985</v>
      </c>
      <c r="AA1071" s="5">
        <f>'90.1 Data-IP'!AA1071/$D1071</f>
        <v>245.09815738032523</v>
      </c>
      <c r="AB1071" s="5">
        <f>'90.1 Data-IP'!AB1071/$D1071</f>
        <v>479.60347794232365</v>
      </c>
    </row>
    <row r="1072" spans="1:28" x14ac:dyDescent="0.25">
      <c r="A1072" s="95">
        <v>2010</v>
      </c>
      <c r="B1072" s="95" t="s">
        <v>65</v>
      </c>
      <c r="C1072" s="101" t="s">
        <v>3</v>
      </c>
      <c r="D1072" s="5">
        <f>'90.1 Data-SI'!D1072*Convert!$B$1</f>
        <v>2500.8869462857801</v>
      </c>
      <c r="E1072" s="5">
        <f>'90.1 Data-IP'!E1072/$D1072</f>
        <v>0</v>
      </c>
      <c r="F1072" s="5">
        <f>'90.1 Data-IP'!F1072/$D1072</f>
        <v>49.553252736895246</v>
      </c>
      <c r="G1072" s="5">
        <f>'90.1 Data-IP'!G1072/$D1072</f>
        <v>40.99560496022913</v>
      </c>
      <c r="H1072" s="5">
        <f>'90.1 Data-IP'!H1072/$D1072</f>
        <v>12.93500968191384</v>
      </c>
      <c r="I1072" s="5">
        <f>'90.1 Data-IP'!I1072/$D1072</f>
        <v>5.8175329216928642</v>
      </c>
      <c r="J1072" s="5">
        <f>'90.1 Data-IP'!J1072/$D1072</f>
        <v>104.82550037856868</v>
      </c>
      <c r="K1072" s="5">
        <f>'90.1 Data-IP'!K1072/$D1072</f>
        <v>180.84000058077962</v>
      </c>
      <c r="L1072" s="5">
        <f>'90.1 Data-IP'!L1072/$D1072</f>
        <v>0</v>
      </c>
      <c r="M1072" s="5">
        <f>'90.1 Data-IP'!M1072/$D1072</f>
        <v>31.206231972129672</v>
      </c>
      <c r="N1072" s="5">
        <f>'90.1 Data-IP'!N1072/$D1072</f>
        <v>0</v>
      </c>
      <c r="O1072" s="5">
        <f>'90.1 Data-IP'!O1072/$D1072</f>
        <v>0</v>
      </c>
      <c r="P1072" s="5">
        <f>'90.1 Data-IP'!P1072/$D1072</f>
        <v>0</v>
      </c>
      <c r="Q1072" s="5">
        <f>'90.1 Data-IP'!Q1072/$D1072</f>
        <v>0</v>
      </c>
      <c r="R1072" s="5">
        <f>'90.1 Data-IP'!R1072/$D1072</f>
        <v>0</v>
      </c>
      <c r="S1072" s="5">
        <f>'90.1 Data-IP'!S1072/$D1072</f>
        <v>0</v>
      </c>
      <c r="T1072" s="5">
        <f>'90.1 Data-IP'!T1072/$D1072</f>
        <v>0</v>
      </c>
      <c r="U1072" s="5">
        <f>'90.1 Data-IP'!U1072/$D1072</f>
        <v>64.603039858746939</v>
      </c>
      <c r="V1072" s="5">
        <f>'90.1 Data-IP'!V1072/$D1072</f>
        <v>24.979387287868185</v>
      </c>
      <c r="W1072" s="5">
        <f>'90.1 Data-IP'!W1072/$D1072</f>
        <v>72.201836932358802</v>
      </c>
      <c r="X1072" s="5">
        <f>'90.1 Data-IP'!X1072/$D1072</f>
        <v>49.553252736895246</v>
      </c>
      <c r="Y1072" s="5">
        <f t="shared" si="16"/>
        <v>121.75508966925405</v>
      </c>
      <c r="Z1072" s="5">
        <f>'90.1 Data-IP'!Z1072/$D1072</f>
        <v>220.7554772786749</v>
      </c>
      <c r="AA1072" s="5">
        <f>'90.1 Data-IP'!AA1072/$D1072</f>
        <v>294.99629317642183</v>
      </c>
      <c r="AB1072" s="5">
        <f>'90.1 Data-IP'!AB1072/$D1072</f>
        <v>515.75177045509668</v>
      </c>
    </row>
    <row r="1073" spans="1:28" x14ac:dyDescent="0.25">
      <c r="A1073" s="95">
        <v>2010</v>
      </c>
      <c r="B1073" s="95" t="s">
        <v>65</v>
      </c>
      <c r="C1073" s="101" t="s">
        <v>7</v>
      </c>
      <c r="D1073" s="5">
        <f>'90.1 Data-SI'!D1073*Convert!$B$1</f>
        <v>2500.8869462857801</v>
      </c>
      <c r="E1073" s="5">
        <f>'90.1 Data-IP'!E1073/$D1073</f>
        <v>0</v>
      </c>
      <c r="F1073" s="5">
        <f>'90.1 Data-IP'!F1073/$D1073</f>
        <v>26.772021210969637</v>
      </c>
      <c r="G1073" s="5">
        <f>'90.1 Data-IP'!G1073/$D1073</f>
        <v>36.269570072052588</v>
      </c>
      <c r="H1073" s="5">
        <f>'90.1 Data-IP'!H1073/$D1073</f>
        <v>12.961539148006251</v>
      </c>
      <c r="I1073" s="5">
        <f>'90.1 Data-IP'!I1073/$D1073</f>
        <v>5.8175329216928642</v>
      </c>
      <c r="J1073" s="5">
        <f>'90.1 Data-IP'!J1073/$D1073</f>
        <v>104.82550037856868</v>
      </c>
      <c r="K1073" s="5">
        <f>'90.1 Data-IP'!K1073/$D1073</f>
        <v>180.84000058077962</v>
      </c>
      <c r="L1073" s="5">
        <f>'90.1 Data-IP'!L1073/$D1073</f>
        <v>0</v>
      </c>
      <c r="M1073" s="5">
        <f>'90.1 Data-IP'!M1073/$D1073</f>
        <v>32.502385886930298</v>
      </c>
      <c r="N1073" s="5">
        <f>'90.1 Data-IP'!N1073/$D1073</f>
        <v>0</v>
      </c>
      <c r="O1073" s="5">
        <f>'90.1 Data-IP'!O1073/$D1073</f>
        <v>0</v>
      </c>
      <c r="P1073" s="5">
        <f>'90.1 Data-IP'!P1073/$D1073</f>
        <v>0</v>
      </c>
      <c r="Q1073" s="5">
        <f>'90.1 Data-IP'!Q1073/$D1073</f>
        <v>0</v>
      </c>
      <c r="R1073" s="5">
        <f>'90.1 Data-IP'!R1073/$D1073</f>
        <v>0</v>
      </c>
      <c r="S1073" s="5">
        <f>'90.1 Data-IP'!S1073/$D1073</f>
        <v>0</v>
      </c>
      <c r="T1073" s="5">
        <f>'90.1 Data-IP'!T1073/$D1073</f>
        <v>0</v>
      </c>
      <c r="U1073" s="5">
        <f>'90.1 Data-IP'!U1073/$D1073</f>
        <v>62.480682571354123</v>
      </c>
      <c r="V1073" s="5">
        <f>'90.1 Data-IP'!V1073/$D1073</f>
        <v>24.930118279410856</v>
      </c>
      <c r="W1073" s="5">
        <f>'90.1 Data-IP'!W1073/$D1073</f>
        <v>68.771955958982872</v>
      </c>
      <c r="X1073" s="5">
        <f>'90.1 Data-IP'!X1073/$D1073</f>
        <v>26.772021210969637</v>
      </c>
      <c r="Y1073" s="5">
        <f t="shared" si="16"/>
        <v>95.543977169952512</v>
      </c>
      <c r="Z1073" s="5">
        <f>'90.1 Data-IP'!Z1073/$D1073</f>
        <v>217.30664668666154</v>
      </c>
      <c r="AA1073" s="5">
        <f>'90.1 Data-IP'!AA1073/$D1073</f>
        <v>270.08891443937586</v>
      </c>
      <c r="AB1073" s="5">
        <f>'90.1 Data-IP'!AB1073/$D1073</f>
        <v>487.39556112603742</v>
      </c>
    </row>
    <row r="1074" spans="1:28" x14ac:dyDescent="0.25">
      <c r="A1074" s="95">
        <v>2010</v>
      </c>
      <c r="B1074" s="95" t="s">
        <v>65</v>
      </c>
      <c r="C1074" s="101" t="s">
        <v>17</v>
      </c>
      <c r="D1074" s="5">
        <f>'90.1 Data-SI'!D1074*Convert!$B$1</f>
        <v>2500.8869462857801</v>
      </c>
      <c r="E1074" s="5">
        <f>'90.1 Data-IP'!E1074/$D1074</f>
        <v>0</v>
      </c>
      <c r="F1074" s="5">
        <f>'90.1 Data-IP'!F1074/$D1074</f>
        <v>13.268522969932716</v>
      </c>
      <c r="G1074" s="5">
        <f>'90.1 Data-IP'!G1074/$D1074</f>
        <v>10.721694225061309</v>
      </c>
      <c r="H1074" s="5">
        <f>'90.1 Data-IP'!H1074/$D1074</f>
        <v>13.010808156463582</v>
      </c>
      <c r="I1074" s="5">
        <f>'90.1 Data-IP'!I1074/$D1074</f>
        <v>5.8289026928753263</v>
      </c>
      <c r="J1074" s="5">
        <f>'90.1 Data-IP'!J1074/$D1074</f>
        <v>104.82550037856868</v>
      </c>
      <c r="K1074" s="5">
        <f>'90.1 Data-IP'!K1074/$D1074</f>
        <v>180.84000058077962</v>
      </c>
      <c r="L1074" s="5">
        <f>'90.1 Data-IP'!L1074/$D1074</f>
        <v>0</v>
      </c>
      <c r="M1074" s="5">
        <f>'90.1 Data-IP'!M1074/$D1074</f>
        <v>36.250620453415145</v>
      </c>
      <c r="N1074" s="5">
        <f>'90.1 Data-IP'!N1074/$D1074</f>
        <v>0</v>
      </c>
      <c r="O1074" s="5">
        <f>'90.1 Data-IP'!O1074/$D1074</f>
        <v>0</v>
      </c>
      <c r="P1074" s="5">
        <f>'90.1 Data-IP'!P1074/$D1074</f>
        <v>0</v>
      </c>
      <c r="Q1074" s="5">
        <f>'90.1 Data-IP'!Q1074/$D1074</f>
        <v>0</v>
      </c>
      <c r="R1074" s="5">
        <f>'90.1 Data-IP'!R1074/$D1074</f>
        <v>0</v>
      </c>
      <c r="S1074" s="5">
        <f>'90.1 Data-IP'!S1074/$D1074</f>
        <v>0</v>
      </c>
      <c r="T1074" s="5">
        <f>'90.1 Data-IP'!T1074/$D1074</f>
        <v>0</v>
      </c>
      <c r="U1074" s="5">
        <f>'90.1 Data-IP'!U1074/$D1074</f>
        <v>65.539151019436289</v>
      </c>
      <c r="V1074" s="5">
        <f>'90.1 Data-IP'!V1074/$D1074</f>
        <v>25.009706677688087</v>
      </c>
      <c r="W1074" s="5">
        <f>'90.1 Data-IP'!W1074/$D1074</f>
        <v>46.972314678476458</v>
      </c>
      <c r="X1074" s="5">
        <f>'90.1 Data-IP'!X1074/$D1074</f>
        <v>13.268522969932716</v>
      </c>
      <c r="Y1074" s="5">
        <f t="shared" si="16"/>
        <v>60.240837648409176</v>
      </c>
      <c r="Z1074" s="5">
        <f>'90.1 Data-IP'!Z1074/$D1074</f>
        <v>195.64344266034468</v>
      </c>
      <c r="AA1074" s="5">
        <f>'90.1 Data-IP'!AA1074/$D1074</f>
        <v>259.64767457014864</v>
      </c>
      <c r="AB1074" s="5">
        <f>'90.1 Data-IP'!AB1074/$D1074</f>
        <v>455.29111723049328</v>
      </c>
    </row>
    <row r="1075" spans="1:28" x14ac:dyDescent="0.25">
      <c r="A1075" s="95">
        <v>2010</v>
      </c>
      <c r="B1075" s="95" t="s">
        <v>65</v>
      </c>
      <c r="C1075" s="101" t="s">
        <v>14</v>
      </c>
      <c r="D1075" s="5">
        <f>'90.1 Data-SI'!D1075*Convert!$B$1</f>
        <v>2500.8869462857801</v>
      </c>
      <c r="E1075" s="5">
        <f>'90.1 Data-IP'!E1075/$D1075</f>
        <v>0</v>
      </c>
      <c r="F1075" s="5">
        <f>'90.1 Data-IP'!F1075/$D1075</f>
        <v>107.18662286079321</v>
      </c>
      <c r="G1075" s="5">
        <f>'90.1 Data-IP'!G1075/$D1075</f>
        <v>23.330770466411252</v>
      </c>
      <c r="H1075" s="5">
        <f>'90.1 Data-IP'!H1075/$D1075</f>
        <v>12.984278690371173</v>
      </c>
      <c r="I1075" s="5">
        <f>'90.1 Data-IP'!I1075/$D1075</f>
        <v>5.8289026928753263</v>
      </c>
      <c r="J1075" s="5">
        <f>'90.1 Data-IP'!J1075/$D1075</f>
        <v>104.82550037856868</v>
      </c>
      <c r="K1075" s="5">
        <f>'90.1 Data-IP'!K1075/$D1075</f>
        <v>180.84000058077962</v>
      </c>
      <c r="L1075" s="5">
        <f>'90.1 Data-IP'!L1075/$D1075</f>
        <v>0</v>
      </c>
      <c r="M1075" s="5">
        <f>'90.1 Data-IP'!M1075/$D1075</f>
        <v>35.492635707917707</v>
      </c>
      <c r="N1075" s="5">
        <f>'90.1 Data-IP'!N1075/$D1075</f>
        <v>0</v>
      </c>
      <c r="O1075" s="5">
        <f>'90.1 Data-IP'!O1075/$D1075</f>
        <v>0</v>
      </c>
      <c r="P1075" s="5">
        <f>'90.1 Data-IP'!P1075/$D1075</f>
        <v>0</v>
      </c>
      <c r="Q1075" s="5">
        <f>'90.1 Data-IP'!Q1075/$D1075</f>
        <v>0</v>
      </c>
      <c r="R1075" s="5">
        <f>'90.1 Data-IP'!R1075/$D1075</f>
        <v>0</v>
      </c>
      <c r="S1075" s="5">
        <f>'90.1 Data-IP'!S1075/$D1075</f>
        <v>0</v>
      </c>
      <c r="T1075" s="5">
        <f>'90.1 Data-IP'!T1075/$D1075</f>
        <v>0</v>
      </c>
      <c r="U1075" s="5">
        <f>'90.1 Data-IP'!U1075/$D1075</f>
        <v>71.201297068302182</v>
      </c>
      <c r="V1075" s="5">
        <f>'90.1 Data-IP'!V1075/$D1075</f>
        <v>24.213822694915773</v>
      </c>
      <c r="W1075" s="5">
        <f>'90.1 Data-IP'!W1075/$D1075</f>
        <v>58.823406174328959</v>
      </c>
      <c r="X1075" s="5">
        <f>'90.1 Data-IP'!X1075/$D1075</f>
        <v>107.18662286079321</v>
      </c>
      <c r="Y1075" s="5">
        <f t="shared" si="16"/>
        <v>166.01002903512216</v>
      </c>
      <c r="Z1075" s="5">
        <f>'90.1 Data-IP'!Z1075/$D1075</f>
        <v>206.67970055478742</v>
      </c>
      <c r="AA1075" s="5">
        <f>'90.1 Data-IP'!AA1075/$D1075</f>
        <v>359.22792050987505</v>
      </c>
      <c r="AB1075" s="5">
        <f>'90.1 Data-IP'!AB1075/$D1075</f>
        <v>565.90762106466241</v>
      </c>
    </row>
    <row r="1076" spans="1:28" x14ac:dyDescent="0.25">
      <c r="A1076" s="95">
        <v>2010</v>
      </c>
      <c r="B1076" s="95" t="s">
        <v>65</v>
      </c>
      <c r="C1076" s="101" t="s">
        <v>2</v>
      </c>
      <c r="D1076" s="5">
        <f>'90.1 Data-SI'!D1076*Convert!$B$1</f>
        <v>2500.8869462857801</v>
      </c>
      <c r="E1076" s="5">
        <f>'90.1 Data-IP'!E1076/$D1076</f>
        <v>0</v>
      </c>
      <c r="F1076" s="5">
        <f>'90.1 Data-IP'!F1076/$D1076</f>
        <v>53.544042421939274</v>
      </c>
      <c r="G1076" s="5">
        <f>'90.1 Data-IP'!G1076/$D1076</f>
        <v>19.961528272675125</v>
      </c>
      <c r="H1076" s="5">
        <f>'90.1 Data-IP'!H1076/$D1076</f>
        <v>12.931219758186351</v>
      </c>
      <c r="I1076" s="5">
        <f>'90.1 Data-IP'!I1076/$D1076</f>
        <v>5.8137429979653765</v>
      </c>
      <c r="J1076" s="5">
        <f>'90.1 Data-IP'!J1076/$D1076</f>
        <v>104.82550037856868</v>
      </c>
      <c r="K1076" s="5">
        <f>'90.1 Data-IP'!K1076/$D1076</f>
        <v>180.84000058077962</v>
      </c>
      <c r="L1076" s="5">
        <f>'90.1 Data-IP'!L1076/$D1076</f>
        <v>0</v>
      </c>
      <c r="M1076" s="5">
        <f>'90.1 Data-IP'!M1076/$D1076</f>
        <v>39.83209837589056</v>
      </c>
      <c r="N1076" s="5">
        <f>'90.1 Data-IP'!N1076/$D1076</f>
        <v>0</v>
      </c>
      <c r="O1076" s="5">
        <f>'90.1 Data-IP'!O1076/$D1076</f>
        <v>0</v>
      </c>
      <c r="P1076" s="5">
        <f>'90.1 Data-IP'!P1076/$D1076</f>
        <v>0</v>
      </c>
      <c r="Q1076" s="5">
        <f>'90.1 Data-IP'!Q1076/$D1076</f>
        <v>0</v>
      </c>
      <c r="R1076" s="5">
        <f>'90.1 Data-IP'!R1076/$D1076</f>
        <v>0</v>
      </c>
      <c r="S1076" s="5">
        <f>'90.1 Data-IP'!S1076/$D1076</f>
        <v>0</v>
      </c>
      <c r="T1076" s="5">
        <f>'90.1 Data-IP'!T1076/$D1076</f>
        <v>0</v>
      </c>
      <c r="U1076" s="5">
        <f>'90.1 Data-IP'!U1076/$D1076</f>
        <v>69.313915052013542</v>
      </c>
      <c r="V1076" s="5">
        <f>'90.1 Data-IP'!V1076/$D1076</f>
        <v>24.266881627100592</v>
      </c>
      <c r="W1076" s="5">
        <f>'90.1 Data-IP'!W1076/$D1076</f>
        <v>59.793626648565684</v>
      </c>
      <c r="X1076" s="5">
        <f>'90.1 Data-IP'!X1076/$D1076</f>
        <v>53.544042421939274</v>
      </c>
      <c r="Y1076" s="5">
        <f t="shared" si="16"/>
        <v>113.33766907050496</v>
      </c>
      <c r="Z1076" s="5">
        <f>'90.1 Data-IP'!Z1076/$D1076</f>
        <v>207.63097141038673</v>
      </c>
      <c r="AA1076" s="5">
        <f>'90.1 Data-IP'!AA1076/$D1076</f>
        <v>303.69795805473251</v>
      </c>
      <c r="AB1076" s="5">
        <f>'90.1 Data-IP'!AB1076/$D1076</f>
        <v>511.32892946511919</v>
      </c>
    </row>
    <row r="1077" spans="1:28" x14ac:dyDescent="0.25">
      <c r="A1077" s="95">
        <v>2010</v>
      </c>
      <c r="B1077" s="95" t="s">
        <v>65</v>
      </c>
      <c r="C1077" s="101" t="s">
        <v>18</v>
      </c>
      <c r="D1077" s="5">
        <f>'90.1 Data-SI'!D1077*Convert!$B$1</f>
        <v>2500.8869462857801</v>
      </c>
      <c r="E1077" s="5">
        <f>'90.1 Data-IP'!E1077/$D1077</f>
        <v>0</v>
      </c>
      <c r="F1077" s="5">
        <f>'90.1 Data-IP'!F1077/$D1077</f>
        <v>67.763836247471289</v>
      </c>
      <c r="G1077" s="5">
        <f>'90.1 Data-IP'!G1077/$D1077</f>
        <v>4.6540263373542912</v>
      </c>
      <c r="H1077" s="5">
        <f>'90.1 Data-IP'!H1077/$D1077</f>
        <v>12.991858537826149</v>
      </c>
      <c r="I1077" s="5">
        <f>'90.1 Data-IP'!I1077/$D1077</f>
        <v>5.8289026928753263</v>
      </c>
      <c r="J1077" s="5">
        <f>'90.1 Data-IP'!J1077/$D1077</f>
        <v>104.82550037856868</v>
      </c>
      <c r="K1077" s="5">
        <f>'90.1 Data-IP'!K1077/$D1077</f>
        <v>180.84000058077962</v>
      </c>
      <c r="L1077" s="5">
        <f>'90.1 Data-IP'!L1077/$D1077</f>
        <v>0</v>
      </c>
      <c r="M1077" s="5">
        <f>'90.1 Data-IP'!M1077/$D1077</f>
        <v>43.19376072217171</v>
      </c>
      <c r="N1077" s="5">
        <f>'90.1 Data-IP'!N1077/$D1077</f>
        <v>0</v>
      </c>
      <c r="O1077" s="5">
        <f>'90.1 Data-IP'!O1077/$D1077</f>
        <v>0</v>
      </c>
      <c r="P1077" s="5">
        <f>'90.1 Data-IP'!P1077/$D1077</f>
        <v>0</v>
      </c>
      <c r="Q1077" s="5">
        <f>'90.1 Data-IP'!Q1077/$D1077</f>
        <v>0</v>
      </c>
      <c r="R1077" s="5">
        <f>'90.1 Data-IP'!R1077/$D1077</f>
        <v>0</v>
      </c>
      <c r="S1077" s="5">
        <f>'90.1 Data-IP'!S1077/$D1077</f>
        <v>0</v>
      </c>
      <c r="T1077" s="5">
        <f>'90.1 Data-IP'!T1077/$D1077</f>
        <v>0</v>
      </c>
      <c r="U1077" s="5">
        <f>'90.1 Data-IP'!U1077/$D1077</f>
        <v>73.21374656759788</v>
      </c>
      <c r="V1077" s="5">
        <f>'90.1 Data-IP'!V1077/$D1077</f>
        <v>23.925788491626744</v>
      </c>
      <c r="W1077" s="5">
        <f>'90.1 Data-IP'!W1077/$D1077</f>
        <v>47.847787059525992</v>
      </c>
      <c r="X1077" s="5">
        <f>'90.1 Data-IP'!X1077/$D1077</f>
        <v>67.763836247471289</v>
      </c>
      <c r="Y1077" s="5">
        <f t="shared" si="16"/>
        <v>115.61162330699727</v>
      </c>
      <c r="Z1077" s="5">
        <f>'90.1 Data-IP'!Z1077/$D1077</f>
        <v>195.41983716042293</v>
      </c>
      <c r="AA1077" s="5">
        <f>'90.1 Data-IP'!AA1077/$D1077</f>
        <v>321.81758339584877</v>
      </c>
      <c r="AB1077" s="5">
        <f>'90.1 Data-IP'!AB1077/$D1077</f>
        <v>517.23742055627179</v>
      </c>
    </row>
    <row r="1078" spans="1:28" x14ac:dyDescent="0.25">
      <c r="A1078" s="95">
        <v>2010</v>
      </c>
      <c r="B1078" s="95" t="s">
        <v>65</v>
      </c>
      <c r="C1078" s="101" t="s">
        <v>4</v>
      </c>
      <c r="D1078" s="5">
        <f>'90.1 Data-SI'!D1078*Convert!$B$1</f>
        <v>2500.8869462857801</v>
      </c>
      <c r="E1078" s="5">
        <f>'90.1 Data-IP'!E1078/$D1078</f>
        <v>0</v>
      </c>
      <c r="F1078" s="5">
        <f>'90.1 Data-IP'!F1078/$D1078</f>
        <v>163.4518305190683</v>
      </c>
      <c r="G1078" s="5">
        <f>'90.1 Data-IP'!G1078/$D1078</f>
        <v>11.82456202976009</v>
      </c>
      <c r="H1078" s="5">
        <f>'90.1 Data-IP'!H1078/$D1078</f>
        <v>12.9463794530963</v>
      </c>
      <c r="I1078" s="5">
        <f>'90.1 Data-IP'!I1078/$D1078</f>
        <v>5.8213228454203509</v>
      </c>
      <c r="J1078" s="5">
        <f>'90.1 Data-IP'!J1078/$D1078</f>
        <v>104.82550037856868</v>
      </c>
      <c r="K1078" s="5">
        <f>'90.1 Data-IP'!K1078/$D1078</f>
        <v>180.84000058077962</v>
      </c>
      <c r="L1078" s="5">
        <f>'90.1 Data-IP'!L1078/$D1078</f>
        <v>0</v>
      </c>
      <c r="M1078" s="5">
        <f>'90.1 Data-IP'!M1078/$D1078</f>
        <v>34.950676614887037</v>
      </c>
      <c r="N1078" s="5">
        <f>'90.1 Data-IP'!N1078/$D1078</f>
        <v>0</v>
      </c>
      <c r="O1078" s="5">
        <f>'90.1 Data-IP'!O1078/$D1078</f>
        <v>0</v>
      </c>
      <c r="P1078" s="5">
        <f>'90.1 Data-IP'!P1078/$D1078</f>
        <v>0</v>
      </c>
      <c r="Q1078" s="5">
        <f>'90.1 Data-IP'!Q1078/$D1078</f>
        <v>0</v>
      </c>
      <c r="R1078" s="5">
        <f>'90.1 Data-IP'!R1078/$D1078</f>
        <v>0</v>
      </c>
      <c r="S1078" s="5">
        <f>'90.1 Data-IP'!S1078/$D1078</f>
        <v>0</v>
      </c>
      <c r="T1078" s="5">
        <f>'90.1 Data-IP'!T1078/$D1078</f>
        <v>0</v>
      </c>
      <c r="U1078" s="5">
        <f>'90.1 Data-IP'!U1078/$D1078</f>
        <v>76.700476396886117</v>
      </c>
      <c r="V1078" s="5">
        <f>'90.1 Data-IP'!V1078/$D1078</f>
        <v>23.872729559441925</v>
      </c>
      <c r="W1078" s="5">
        <f>'90.1 Data-IP'!W1078/$D1078</f>
        <v>46.775238644647125</v>
      </c>
      <c r="X1078" s="5">
        <f>'90.1 Data-IP'!X1078/$D1078</f>
        <v>163.4518305190683</v>
      </c>
      <c r="Y1078" s="5">
        <f t="shared" si="16"/>
        <v>210.22706916371541</v>
      </c>
      <c r="Z1078" s="5">
        <f>'90.1 Data-IP'!Z1078/$D1078</f>
        <v>194.2373809574469</v>
      </c>
      <c r="AA1078" s="5">
        <f>'90.1 Data-IP'!AA1078/$D1078</f>
        <v>420.99230749673399</v>
      </c>
      <c r="AB1078" s="5">
        <f>'90.1 Data-IP'!AB1078/$D1078</f>
        <v>615.22968845418097</v>
      </c>
    </row>
    <row r="1079" spans="1:28" x14ac:dyDescent="0.25">
      <c r="A1079" s="95">
        <v>2010</v>
      </c>
      <c r="B1079" s="95" t="s">
        <v>65</v>
      </c>
      <c r="C1079" s="101" t="s">
        <v>5</v>
      </c>
      <c r="D1079" s="5">
        <f>'90.1 Data-SI'!D1079*Convert!$B$1</f>
        <v>2500.8869462857801</v>
      </c>
      <c r="E1079" s="5">
        <f>'90.1 Data-IP'!E1079/$D1079</f>
        <v>0</v>
      </c>
      <c r="F1079" s="5">
        <f>'90.1 Data-IP'!F1079/$D1079</f>
        <v>103.22615256556909</v>
      </c>
      <c r="G1079" s="5">
        <f>'90.1 Data-IP'!G1079/$D1079</f>
        <v>13.279892741115177</v>
      </c>
      <c r="H1079" s="5">
        <f>'90.1 Data-IP'!H1079/$D1079</f>
        <v>12.957749224278762</v>
      </c>
      <c r="I1079" s="5">
        <f>'90.1 Data-IP'!I1079/$D1079</f>
        <v>5.8251127691478377</v>
      </c>
      <c r="J1079" s="5">
        <f>'90.1 Data-IP'!J1079/$D1079</f>
        <v>104.82550037856868</v>
      </c>
      <c r="K1079" s="5">
        <f>'90.1 Data-IP'!K1079/$D1079</f>
        <v>180.84000058077962</v>
      </c>
      <c r="L1079" s="5">
        <f>'90.1 Data-IP'!L1079/$D1079</f>
        <v>0</v>
      </c>
      <c r="M1079" s="5">
        <f>'90.1 Data-IP'!M1079/$D1079</f>
        <v>39.142332257487887</v>
      </c>
      <c r="N1079" s="5">
        <f>'90.1 Data-IP'!N1079/$D1079</f>
        <v>0</v>
      </c>
      <c r="O1079" s="5">
        <f>'90.1 Data-IP'!O1079/$D1079</f>
        <v>0</v>
      </c>
      <c r="P1079" s="5">
        <f>'90.1 Data-IP'!P1079/$D1079</f>
        <v>0</v>
      </c>
      <c r="Q1079" s="5">
        <f>'90.1 Data-IP'!Q1079/$D1079</f>
        <v>0</v>
      </c>
      <c r="R1079" s="5">
        <f>'90.1 Data-IP'!R1079/$D1079</f>
        <v>0</v>
      </c>
      <c r="S1079" s="5">
        <f>'90.1 Data-IP'!S1079/$D1079</f>
        <v>0</v>
      </c>
      <c r="T1079" s="5">
        <f>'90.1 Data-IP'!T1079/$D1079</f>
        <v>0</v>
      </c>
      <c r="U1079" s="5">
        <f>'90.1 Data-IP'!U1079/$D1079</f>
        <v>75.108708431341498</v>
      </c>
      <c r="V1079" s="5">
        <f>'90.1 Data-IP'!V1079/$D1079</f>
        <v>23.956107881446641</v>
      </c>
      <c r="W1079" s="5">
        <f>'90.1 Data-IP'!W1079/$D1079</f>
        <v>52.422224998603063</v>
      </c>
      <c r="X1079" s="5">
        <f>'90.1 Data-IP'!X1079/$D1079</f>
        <v>103.22615256556909</v>
      </c>
      <c r="Y1079" s="5">
        <f t="shared" si="16"/>
        <v>155.64837756417216</v>
      </c>
      <c r="Z1079" s="5">
        <f>'90.1 Data-IP'!Z1079/$D1079</f>
        <v>199.98290532831746</v>
      </c>
      <c r="AA1079" s="5">
        <f>'90.1 Data-IP'!AA1079/$D1079</f>
        <v>359.17486157769019</v>
      </c>
      <c r="AB1079" s="5">
        <f>'90.1 Data-IP'!AB1079/$D1079</f>
        <v>559.15776690600762</v>
      </c>
    </row>
    <row r="1080" spans="1:28" x14ac:dyDescent="0.25">
      <c r="A1080" s="95">
        <v>2010</v>
      </c>
      <c r="B1080" s="95" t="s">
        <v>65</v>
      </c>
      <c r="C1080" s="101" t="s">
        <v>15</v>
      </c>
      <c r="D1080" s="5">
        <f>'90.1 Data-SI'!D1080*Convert!$B$1</f>
        <v>2500.8869462857801</v>
      </c>
      <c r="E1080" s="5">
        <f>'90.1 Data-IP'!E1080/$D1080</f>
        <v>0</v>
      </c>
      <c r="F1080" s="5">
        <f>'90.1 Data-IP'!F1080/$D1080</f>
        <v>90.541277849669399</v>
      </c>
      <c r="G1080" s="5">
        <f>'90.1 Data-IP'!G1080/$D1080</f>
        <v>1.3151035334380612</v>
      </c>
      <c r="H1080" s="5">
        <f>'90.1 Data-IP'!H1080/$D1080</f>
        <v>12.991858537826149</v>
      </c>
      <c r="I1080" s="5">
        <f>'90.1 Data-IP'!I1080/$D1080</f>
        <v>5.8251127691478377</v>
      </c>
      <c r="J1080" s="5">
        <f>'90.1 Data-IP'!J1080/$D1080</f>
        <v>104.82550037856868</v>
      </c>
      <c r="K1080" s="5">
        <f>'90.1 Data-IP'!K1080/$D1080</f>
        <v>180.84000058077962</v>
      </c>
      <c r="L1080" s="5">
        <f>'90.1 Data-IP'!L1080/$D1080</f>
        <v>0</v>
      </c>
      <c r="M1080" s="5">
        <f>'90.1 Data-IP'!M1080/$D1080</f>
        <v>40.681041290847695</v>
      </c>
      <c r="N1080" s="5">
        <f>'90.1 Data-IP'!N1080/$D1080</f>
        <v>0</v>
      </c>
      <c r="O1080" s="5">
        <f>'90.1 Data-IP'!O1080/$D1080</f>
        <v>0</v>
      </c>
      <c r="P1080" s="5">
        <f>'90.1 Data-IP'!P1080/$D1080</f>
        <v>0</v>
      </c>
      <c r="Q1080" s="5">
        <f>'90.1 Data-IP'!Q1080/$D1080</f>
        <v>0</v>
      </c>
      <c r="R1080" s="5">
        <f>'90.1 Data-IP'!R1080/$D1080</f>
        <v>0</v>
      </c>
      <c r="S1080" s="5">
        <f>'90.1 Data-IP'!S1080/$D1080</f>
        <v>0</v>
      </c>
      <c r="T1080" s="5">
        <f>'90.1 Data-IP'!T1080/$D1080</f>
        <v>0</v>
      </c>
      <c r="U1080" s="5">
        <f>'90.1 Data-IP'!U1080/$D1080</f>
        <v>76.37454295632223</v>
      </c>
      <c r="V1080" s="5">
        <f>'90.1 Data-IP'!V1080/$D1080</f>
        <v>23.622594593427767</v>
      </c>
      <c r="W1080" s="5">
        <f>'90.1 Data-IP'!W1080/$D1080</f>
        <v>41.996144824285757</v>
      </c>
      <c r="X1080" s="5">
        <f>'90.1 Data-IP'!X1080/$D1080</f>
        <v>90.541277849669399</v>
      </c>
      <c r="Y1080" s="5">
        <f t="shared" si="16"/>
        <v>132.53742267395515</v>
      </c>
      <c r="Z1080" s="5">
        <f>'90.1 Data-IP'!Z1080/$D1080</f>
        <v>189.26121110325619</v>
      </c>
      <c r="AA1080" s="5">
        <f>'90.1 Data-IP'!AA1080/$D1080</f>
        <v>347.75582138677123</v>
      </c>
      <c r="AB1080" s="5">
        <f>'90.1 Data-IP'!AB1080/$D1080</f>
        <v>537.01703249002742</v>
      </c>
    </row>
    <row r="1081" spans="1:28" x14ac:dyDescent="0.25">
      <c r="A1081" s="95">
        <v>2010</v>
      </c>
      <c r="B1081" s="95" t="s">
        <v>65</v>
      </c>
      <c r="C1081" s="101" t="s">
        <v>16</v>
      </c>
      <c r="D1081" s="5">
        <f>'90.1 Data-SI'!D1081*Convert!$B$1</f>
        <v>2500.8869462857801</v>
      </c>
      <c r="E1081" s="5">
        <f>'90.1 Data-IP'!E1081/$D1081</f>
        <v>0</v>
      </c>
      <c r="F1081" s="5">
        <f>'90.1 Data-IP'!F1081/$D1081</f>
        <v>225.0039817771881</v>
      </c>
      <c r="G1081" s="5">
        <f>'90.1 Data-IP'!G1081/$D1081</f>
        <v>13.643725418953949</v>
      </c>
      <c r="H1081" s="5">
        <f>'90.1 Data-IP'!H1081/$D1081</f>
        <v>12.957749224278762</v>
      </c>
      <c r="I1081" s="5">
        <f>'90.1 Data-IP'!I1081/$D1081</f>
        <v>5.8251127691478377</v>
      </c>
      <c r="J1081" s="5">
        <f>'90.1 Data-IP'!J1081/$D1081</f>
        <v>104.82550037856868</v>
      </c>
      <c r="K1081" s="5">
        <f>'90.1 Data-IP'!K1081/$D1081</f>
        <v>180.84000058077962</v>
      </c>
      <c r="L1081" s="5">
        <f>'90.1 Data-IP'!L1081/$D1081</f>
        <v>0</v>
      </c>
      <c r="M1081" s="5">
        <f>'90.1 Data-IP'!M1081/$D1081</f>
        <v>36.174821978865403</v>
      </c>
      <c r="N1081" s="5">
        <f>'90.1 Data-IP'!N1081/$D1081</f>
        <v>0</v>
      </c>
      <c r="O1081" s="5">
        <f>'90.1 Data-IP'!O1081/$D1081</f>
        <v>0</v>
      </c>
      <c r="P1081" s="5">
        <f>'90.1 Data-IP'!P1081/$D1081</f>
        <v>0</v>
      </c>
      <c r="Q1081" s="5">
        <f>'90.1 Data-IP'!Q1081/$D1081</f>
        <v>0</v>
      </c>
      <c r="R1081" s="5">
        <f>'90.1 Data-IP'!R1081/$D1081</f>
        <v>0</v>
      </c>
      <c r="S1081" s="5">
        <f>'90.1 Data-IP'!S1081/$D1081</f>
        <v>0</v>
      </c>
      <c r="T1081" s="5">
        <f>'90.1 Data-IP'!T1081/$D1081</f>
        <v>0</v>
      </c>
      <c r="U1081" s="5">
        <f>'90.1 Data-IP'!U1081/$D1081</f>
        <v>80.736745166659986</v>
      </c>
      <c r="V1081" s="5">
        <f>'90.1 Data-IP'!V1081/$D1081</f>
        <v>23.800721008619668</v>
      </c>
      <c r="W1081" s="5">
        <f>'90.1 Data-IP'!W1081/$D1081</f>
        <v>49.818547397819351</v>
      </c>
      <c r="X1081" s="5">
        <f>'90.1 Data-IP'!X1081/$D1081</f>
        <v>225.0039817771881</v>
      </c>
      <c r="Y1081" s="5">
        <f t="shared" si="16"/>
        <v>274.82252917500745</v>
      </c>
      <c r="Z1081" s="5">
        <f>'90.1 Data-IP'!Z1081/$D1081</f>
        <v>197.22384085470682</v>
      </c>
      <c r="AA1081" s="5">
        <f>'90.1 Data-IP'!AA1081/$D1081</f>
        <v>486.58072752462778</v>
      </c>
      <c r="AB1081" s="5">
        <f>'90.1 Data-IP'!AB1081/$D1081</f>
        <v>683.80456837933457</v>
      </c>
    </row>
    <row r="1082" spans="1:28" x14ac:dyDescent="0.25">
      <c r="A1082" s="95">
        <v>2010</v>
      </c>
      <c r="B1082" s="95" t="s">
        <v>65</v>
      </c>
      <c r="C1082" s="101" t="s">
        <v>9</v>
      </c>
      <c r="D1082" s="5">
        <f>'90.1 Data-SI'!D1082*Convert!$B$1</f>
        <v>2500.8869462857801</v>
      </c>
      <c r="E1082" s="5">
        <f>'90.1 Data-IP'!E1082/$D1082</f>
        <v>0</v>
      </c>
      <c r="F1082" s="5">
        <f>'90.1 Data-IP'!F1082/$D1082</f>
        <v>161.72741522306163</v>
      </c>
      <c r="G1082" s="5">
        <f>'90.1 Data-IP'!G1082/$D1082</f>
        <v>8.3643616665642693</v>
      </c>
      <c r="H1082" s="5">
        <f>'90.1 Data-IP'!H1082/$D1082</f>
        <v>12.93500968191384</v>
      </c>
      <c r="I1082" s="5">
        <f>'90.1 Data-IP'!I1082/$D1082</f>
        <v>5.8175329216928642</v>
      </c>
      <c r="J1082" s="5">
        <f>'90.1 Data-IP'!J1082/$D1082</f>
        <v>104.82550037856868</v>
      </c>
      <c r="K1082" s="5">
        <f>'90.1 Data-IP'!K1082/$D1082</f>
        <v>180.84000058077962</v>
      </c>
      <c r="L1082" s="5">
        <f>'90.1 Data-IP'!L1082/$D1082</f>
        <v>0</v>
      </c>
      <c r="M1082" s="5">
        <f>'90.1 Data-IP'!M1082/$D1082</f>
        <v>38.210011020526032</v>
      </c>
      <c r="N1082" s="5">
        <f>'90.1 Data-IP'!N1082/$D1082</f>
        <v>0</v>
      </c>
      <c r="O1082" s="5">
        <f>'90.1 Data-IP'!O1082/$D1082</f>
        <v>0</v>
      </c>
      <c r="P1082" s="5">
        <f>'90.1 Data-IP'!P1082/$D1082</f>
        <v>0</v>
      </c>
      <c r="Q1082" s="5">
        <f>'90.1 Data-IP'!Q1082/$D1082</f>
        <v>0</v>
      </c>
      <c r="R1082" s="5">
        <f>'90.1 Data-IP'!R1082/$D1082</f>
        <v>0</v>
      </c>
      <c r="S1082" s="5">
        <f>'90.1 Data-IP'!S1082/$D1082</f>
        <v>0</v>
      </c>
      <c r="T1082" s="5">
        <f>'90.1 Data-IP'!T1082/$D1082</f>
        <v>0</v>
      </c>
      <c r="U1082" s="5">
        <f>'90.1 Data-IP'!U1082/$D1082</f>
        <v>79.717255683965945</v>
      </c>
      <c r="V1082" s="5">
        <f>'90.1 Data-IP'!V1082/$D1082</f>
        <v>23.626384517155255</v>
      </c>
      <c r="W1082" s="5">
        <f>'90.1 Data-IP'!W1082/$D1082</f>
        <v>46.574372687090296</v>
      </c>
      <c r="X1082" s="5">
        <f>'90.1 Data-IP'!X1082/$D1082</f>
        <v>161.72741522306163</v>
      </c>
      <c r="Y1082" s="5">
        <f t="shared" si="16"/>
        <v>208.30178791015192</v>
      </c>
      <c r="Z1082" s="5">
        <f>'90.1 Data-IP'!Z1082/$D1082</f>
        <v>193.77880018642094</v>
      </c>
      <c r="AA1082" s="5">
        <f>'90.1 Data-IP'!AA1082/$D1082</f>
        <v>422.28467148780715</v>
      </c>
      <c r="AB1082" s="5">
        <f>'90.1 Data-IP'!AB1082/$D1082</f>
        <v>616.06347167422814</v>
      </c>
    </row>
    <row r="1083" spans="1:28" x14ac:dyDescent="0.25">
      <c r="A1083" s="95">
        <v>2010</v>
      </c>
      <c r="B1083" s="95" t="s">
        <v>65</v>
      </c>
      <c r="C1083" s="101" t="s">
        <v>12</v>
      </c>
      <c r="D1083" s="5">
        <f>'90.1 Data-SI'!D1083*Convert!$B$1</f>
        <v>2500.8869462857801</v>
      </c>
      <c r="E1083" s="5">
        <f>'90.1 Data-IP'!E1083/$D1083</f>
        <v>0</v>
      </c>
      <c r="F1083" s="5">
        <f>'90.1 Data-IP'!F1083/$D1083</f>
        <v>289.00442376326447</v>
      </c>
      <c r="G1083" s="5">
        <f>'90.1 Data-IP'!G1083/$D1083</f>
        <v>8.9783293104171964</v>
      </c>
      <c r="H1083" s="5">
        <f>'90.1 Data-IP'!H1083/$D1083</f>
        <v>12.938799605641327</v>
      </c>
      <c r="I1083" s="5">
        <f>'90.1 Data-IP'!I1083/$D1083</f>
        <v>5.8289026928753263</v>
      </c>
      <c r="J1083" s="5">
        <f>'90.1 Data-IP'!J1083/$D1083</f>
        <v>104.82550037856868</v>
      </c>
      <c r="K1083" s="5">
        <f>'90.1 Data-IP'!K1083/$D1083</f>
        <v>180.84000058077962</v>
      </c>
      <c r="L1083" s="5">
        <f>'90.1 Data-IP'!L1083/$D1083</f>
        <v>0</v>
      </c>
      <c r="M1083" s="5">
        <f>'90.1 Data-IP'!M1083/$D1083</f>
        <v>35.860258309483967</v>
      </c>
      <c r="N1083" s="5">
        <f>'90.1 Data-IP'!N1083/$D1083</f>
        <v>0</v>
      </c>
      <c r="O1083" s="5">
        <f>'90.1 Data-IP'!O1083/$D1083</f>
        <v>0</v>
      </c>
      <c r="P1083" s="5">
        <f>'90.1 Data-IP'!P1083/$D1083</f>
        <v>0</v>
      </c>
      <c r="Q1083" s="5">
        <f>'90.1 Data-IP'!Q1083/$D1083</f>
        <v>0</v>
      </c>
      <c r="R1083" s="5">
        <f>'90.1 Data-IP'!R1083/$D1083</f>
        <v>0</v>
      </c>
      <c r="S1083" s="5">
        <f>'90.1 Data-IP'!S1083/$D1083</f>
        <v>0</v>
      </c>
      <c r="T1083" s="5">
        <f>'90.1 Data-IP'!T1083/$D1083</f>
        <v>0</v>
      </c>
      <c r="U1083" s="5">
        <f>'90.1 Data-IP'!U1083/$D1083</f>
        <v>85.565107995478712</v>
      </c>
      <c r="V1083" s="5">
        <f>'90.1 Data-IP'!V1083/$D1083</f>
        <v>23.577115508697922</v>
      </c>
      <c r="W1083" s="5">
        <f>'90.1 Data-IP'!W1083/$D1083</f>
        <v>44.838587619901162</v>
      </c>
      <c r="X1083" s="5">
        <f>'90.1 Data-IP'!X1083/$D1083</f>
        <v>289.00442376326447</v>
      </c>
      <c r="Y1083" s="5">
        <f t="shared" si="16"/>
        <v>333.84301138316562</v>
      </c>
      <c r="Z1083" s="5">
        <f>'90.1 Data-IP'!Z1083/$D1083</f>
        <v>192.00890580568441</v>
      </c>
      <c r="AA1083" s="5">
        <f>'90.1 Data-IP'!AA1083/$D1083</f>
        <v>555.4095323395228</v>
      </c>
      <c r="AB1083" s="5">
        <f>'90.1 Data-IP'!AB1083/$D1083</f>
        <v>747.41843814520723</v>
      </c>
    </row>
    <row r="1084" spans="1:28" x14ac:dyDescent="0.25">
      <c r="A1084" s="95">
        <v>2010</v>
      </c>
      <c r="B1084" s="95" t="s">
        <v>65</v>
      </c>
      <c r="C1084" s="101" t="s">
        <v>8</v>
      </c>
      <c r="D1084" s="5">
        <f>'90.1 Data-SI'!D1084*Convert!$B$1</f>
        <v>2500.8869462857801</v>
      </c>
      <c r="E1084" s="5">
        <f>'90.1 Data-IP'!E1084/$D1084</f>
        <v>0</v>
      </c>
      <c r="F1084" s="5">
        <f>'90.1 Data-IP'!F1084/$D1084</f>
        <v>406.56785778991775</v>
      </c>
      <c r="G1084" s="5">
        <f>'90.1 Data-IP'!G1084/$D1084</f>
        <v>2.3383829398596072</v>
      </c>
      <c r="H1084" s="5">
        <f>'90.1 Data-IP'!H1084/$D1084</f>
        <v>13.12829579201569</v>
      </c>
      <c r="I1084" s="5">
        <f>'90.1 Data-IP'!I1084/$D1084</f>
        <v>5.8705918538776851</v>
      </c>
      <c r="J1084" s="5">
        <f>'90.1 Data-IP'!J1084/$D1084</f>
        <v>104.82550037856868</v>
      </c>
      <c r="K1084" s="5">
        <f>'90.1 Data-IP'!K1084/$D1084</f>
        <v>180.84000058077962</v>
      </c>
      <c r="L1084" s="5">
        <f>'90.1 Data-IP'!L1084/$D1084</f>
        <v>0</v>
      </c>
      <c r="M1084" s="5">
        <f>'90.1 Data-IP'!M1084/$D1084</f>
        <v>42.356187578397034</v>
      </c>
      <c r="N1084" s="5">
        <f>'90.1 Data-IP'!N1084/$D1084</f>
        <v>0</v>
      </c>
      <c r="O1084" s="5">
        <f>'90.1 Data-IP'!O1084/$D1084</f>
        <v>0</v>
      </c>
      <c r="P1084" s="5">
        <f>'90.1 Data-IP'!P1084/$D1084</f>
        <v>0</v>
      </c>
      <c r="Q1084" s="5">
        <f>'90.1 Data-IP'!Q1084/$D1084</f>
        <v>0</v>
      </c>
      <c r="R1084" s="5">
        <f>'90.1 Data-IP'!R1084/$D1084</f>
        <v>0</v>
      </c>
      <c r="S1084" s="5">
        <f>'90.1 Data-IP'!S1084/$D1084</f>
        <v>0</v>
      </c>
      <c r="T1084" s="5">
        <f>'90.1 Data-IP'!T1084/$D1084</f>
        <v>0</v>
      </c>
      <c r="U1084" s="5">
        <f>'90.1 Data-IP'!U1084/$D1084</f>
        <v>92.079986883029207</v>
      </c>
      <c r="V1084" s="5">
        <f>'90.1 Data-IP'!V1084/$D1084</f>
        <v>23.198123135949199</v>
      </c>
      <c r="W1084" s="5">
        <f>'90.1 Data-IP'!W1084/$D1084</f>
        <v>44.694570518256647</v>
      </c>
      <c r="X1084" s="5">
        <f>'90.1 Data-IP'!X1084/$D1084</f>
        <v>406.56785778991775</v>
      </c>
      <c r="Y1084" s="5">
        <f t="shared" si="16"/>
        <v>451.26242830817438</v>
      </c>
      <c r="Z1084" s="5">
        <f>'90.1 Data-IP'!Z1084/$D1084</f>
        <v>191.71329175494043</v>
      </c>
      <c r="AA1084" s="5">
        <f>'90.1 Data-IP'!AA1084/$D1084</f>
        <v>679.48784525372662</v>
      </c>
      <c r="AB1084" s="5">
        <f>'90.1 Data-IP'!AB1084/$D1084</f>
        <v>871.20113700866716</v>
      </c>
    </row>
    <row r="1085" spans="1:28" x14ac:dyDescent="0.25">
      <c r="A1085" s="95">
        <v>2013</v>
      </c>
      <c r="B1085" s="95" t="s">
        <v>65</v>
      </c>
      <c r="C1085" s="101" t="s">
        <v>10</v>
      </c>
      <c r="D1085" s="5">
        <f>'90.1 Data-SI'!D1085*Convert!$B$1</f>
        <v>2500.8869462857801</v>
      </c>
      <c r="E1085" s="5">
        <f>'90.1 Data-IP'!E1085/$D1085</f>
        <v>0</v>
      </c>
      <c r="F1085" s="5">
        <f>'90.1 Data-IP'!F1085/$D1085</f>
        <v>0</v>
      </c>
      <c r="G1085" s="5">
        <f>'90.1 Data-IP'!G1085/$D1085</f>
        <v>138.22609818891345</v>
      </c>
      <c r="H1085" s="5">
        <f>'90.1 Data-IP'!H1085/$D1085</f>
        <v>12.139125699141527</v>
      </c>
      <c r="I1085" s="5">
        <f>'90.1 Data-IP'!I1085/$D1085</f>
        <v>5.8251127691478377</v>
      </c>
      <c r="J1085" s="5">
        <f>'90.1 Data-IP'!J1085/$D1085</f>
        <v>100.7589122189749</v>
      </c>
      <c r="K1085" s="5">
        <f>'90.1 Data-IP'!K1085/$D1085</f>
        <v>180.84000058077962</v>
      </c>
      <c r="L1085" s="5">
        <f>'90.1 Data-IP'!L1085/$D1085</f>
        <v>0</v>
      </c>
      <c r="M1085" s="5">
        <f>'90.1 Data-IP'!M1085/$D1085</f>
        <v>30.285280506350279</v>
      </c>
      <c r="N1085" s="5">
        <f>'90.1 Data-IP'!N1085/$D1085</f>
        <v>0</v>
      </c>
      <c r="O1085" s="5">
        <f>'90.1 Data-IP'!O1085/$D1085</f>
        <v>0</v>
      </c>
      <c r="P1085" s="5">
        <f>'90.1 Data-IP'!P1085/$D1085</f>
        <v>0</v>
      </c>
      <c r="Q1085" s="5">
        <f>'90.1 Data-IP'!Q1085/$D1085</f>
        <v>0</v>
      </c>
      <c r="R1085" s="5">
        <f>'90.1 Data-IP'!R1085/$D1085</f>
        <v>0</v>
      </c>
      <c r="S1085" s="5">
        <f>'90.1 Data-IP'!S1085/$D1085</f>
        <v>0</v>
      </c>
      <c r="T1085" s="5">
        <f>'90.1 Data-IP'!T1085/$D1085</f>
        <v>0</v>
      </c>
      <c r="U1085" s="5">
        <f>'90.1 Data-IP'!U1085/$D1085</f>
        <v>47.169390712305791</v>
      </c>
      <c r="V1085" s="5">
        <f>'90.1 Data-IP'!V1085/$D1085</f>
        <v>22.193793348165091</v>
      </c>
      <c r="W1085" s="5">
        <f>'90.1 Data-IP'!W1085/$D1085</f>
        <v>168.51137869526374</v>
      </c>
      <c r="X1085" s="5">
        <f>'90.1 Data-IP'!X1085/$D1085</f>
        <v>0</v>
      </c>
      <c r="Y1085" s="5">
        <f t="shared" si="16"/>
        <v>168.51137869526374</v>
      </c>
      <c r="Z1085" s="5">
        <f>'90.1 Data-IP'!Z1085/$D1085</f>
        <v>309.42832273069314</v>
      </c>
      <c r="AA1085" s="5">
        <f>'90.1 Data-IP'!AA1085/$D1085</f>
        <v>228.0093912930854</v>
      </c>
      <c r="AB1085" s="5">
        <f>'90.1 Data-IP'!AB1085/$D1085</f>
        <v>537.43771402377854</v>
      </c>
    </row>
    <row r="1086" spans="1:28" x14ac:dyDescent="0.25">
      <c r="A1086" s="95">
        <v>2013</v>
      </c>
      <c r="B1086" s="95" t="s">
        <v>65</v>
      </c>
      <c r="C1086" s="101" t="s">
        <v>6</v>
      </c>
      <c r="D1086" s="5">
        <f>'90.1 Data-SI'!D1086*Convert!$B$1</f>
        <v>2500.8869462857801</v>
      </c>
      <c r="E1086" s="5">
        <f>'90.1 Data-IP'!E1086/$D1086</f>
        <v>0</v>
      </c>
      <c r="F1086" s="5">
        <f>'90.1 Data-IP'!F1086/$D1086</f>
        <v>3.4109313547384876E-2</v>
      </c>
      <c r="G1086" s="5">
        <f>'90.1 Data-IP'!G1086/$D1086</f>
        <v>123.01334434677979</v>
      </c>
      <c r="H1086" s="5">
        <f>'90.1 Data-IP'!H1086/$D1086</f>
        <v>12.116386156776604</v>
      </c>
      <c r="I1086" s="5">
        <f>'90.1 Data-IP'!I1086/$D1086</f>
        <v>5.8213228454203509</v>
      </c>
      <c r="J1086" s="5">
        <f>'90.1 Data-IP'!J1086/$D1086</f>
        <v>100.7589122189749</v>
      </c>
      <c r="K1086" s="5">
        <f>'90.1 Data-IP'!K1086/$D1086</f>
        <v>180.84000058077962</v>
      </c>
      <c r="L1086" s="5">
        <f>'90.1 Data-IP'!L1086/$D1086</f>
        <v>0</v>
      </c>
      <c r="M1086" s="5">
        <f>'90.1 Data-IP'!M1086/$D1086</f>
        <v>30.122313786068325</v>
      </c>
      <c r="N1086" s="5">
        <f>'90.1 Data-IP'!N1086/$D1086</f>
        <v>0</v>
      </c>
      <c r="O1086" s="5">
        <f>'90.1 Data-IP'!O1086/$D1086</f>
        <v>0</v>
      </c>
      <c r="P1086" s="5">
        <f>'90.1 Data-IP'!P1086/$D1086</f>
        <v>0</v>
      </c>
      <c r="Q1086" s="5">
        <f>'90.1 Data-IP'!Q1086/$D1086</f>
        <v>0</v>
      </c>
      <c r="R1086" s="5">
        <f>'90.1 Data-IP'!R1086/$D1086</f>
        <v>0</v>
      </c>
      <c r="S1086" s="5">
        <f>'90.1 Data-IP'!S1086/$D1086</f>
        <v>0</v>
      </c>
      <c r="T1086" s="5">
        <f>'90.1 Data-IP'!T1086/$D1086</f>
        <v>0</v>
      </c>
      <c r="U1086" s="5">
        <f>'90.1 Data-IP'!U1086/$D1086</f>
        <v>46.976104602203947</v>
      </c>
      <c r="V1086" s="5">
        <f>'90.1 Data-IP'!V1086/$D1086</f>
        <v>21.917128916058523</v>
      </c>
      <c r="W1086" s="5">
        <f>'90.1 Data-IP'!W1086/$D1086</f>
        <v>153.13565813284811</v>
      </c>
      <c r="X1086" s="5">
        <f>'90.1 Data-IP'!X1086/$D1086</f>
        <v>3.4109313547384876E-2</v>
      </c>
      <c r="Y1086" s="5">
        <f t="shared" si="16"/>
        <v>153.1697674463955</v>
      </c>
      <c r="Z1086" s="5">
        <f>'90.1 Data-IP'!Z1086/$D1086</f>
        <v>293.75319819380599</v>
      </c>
      <c r="AA1086" s="5">
        <f>'90.1 Data-IP'!AA1086/$D1086</f>
        <v>227.85021449653095</v>
      </c>
      <c r="AB1086" s="5">
        <f>'90.1 Data-IP'!AB1086/$D1086</f>
        <v>521.603412690337</v>
      </c>
    </row>
    <row r="1087" spans="1:28" x14ac:dyDescent="0.25">
      <c r="A1087" s="95">
        <v>2013</v>
      </c>
      <c r="B1087" s="95" t="s">
        <v>65</v>
      </c>
      <c r="C1087" s="101" t="s">
        <v>11</v>
      </c>
      <c r="D1087" s="5">
        <f>'90.1 Data-SI'!D1087*Convert!$B$1</f>
        <v>2500.8869462857801</v>
      </c>
      <c r="E1087" s="5">
        <f>'90.1 Data-IP'!E1087/$D1087</f>
        <v>0</v>
      </c>
      <c r="F1087" s="5">
        <f>'90.1 Data-IP'!F1087/$D1087</f>
        <v>0</v>
      </c>
      <c r="G1087" s="5">
        <f>'90.1 Data-IP'!G1087/$D1087</f>
        <v>85.769763876763008</v>
      </c>
      <c r="H1087" s="5">
        <f>'90.1 Data-IP'!H1087/$D1087</f>
        <v>12.142915622869014</v>
      </c>
      <c r="I1087" s="5">
        <f>'90.1 Data-IP'!I1087/$D1087</f>
        <v>5.8251127691478377</v>
      </c>
      <c r="J1087" s="5">
        <f>'90.1 Data-IP'!J1087/$D1087</f>
        <v>100.7589122189749</v>
      </c>
      <c r="K1087" s="5">
        <f>'90.1 Data-IP'!K1087/$D1087</f>
        <v>180.84000058077962</v>
      </c>
      <c r="L1087" s="5">
        <f>'90.1 Data-IP'!L1087/$D1087</f>
        <v>0</v>
      </c>
      <c r="M1087" s="5">
        <f>'90.1 Data-IP'!M1087/$D1087</f>
        <v>22.792601297108071</v>
      </c>
      <c r="N1087" s="5">
        <f>'90.1 Data-IP'!N1087/$D1087</f>
        <v>0</v>
      </c>
      <c r="O1087" s="5">
        <f>'90.1 Data-IP'!O1087/$D1087</f>
        <v>0</v>
      </c>
      <c r="P1087" s="5">
        <f>'90.1 Data-IP'!P1087/$D1087</f>
        <v>0</v>
      </c>
      <c r="Q1087" s="5">
        <f>'90.1 Data-IP'!Q1087/$D1087</f>
        <v>0</v>
      </c>
      <c r="R1087" s="5">
        <f>'90.1 Data-IP'!R1087/$D1087</f>
        <v>0</v>
      </c>
      <c r="S1087" s="5">
        <f>'90.1 Data-IP'!S1087/$D1087</f>
        <v>0</v>
      </c>
      <c r="T1087" s="5">
        <f>'90.1 Data-IP'!T1087/$D1087</f>
        <v>0</v>
      </c>
      <c r="U1087" s="5">
        <f>'90.1 Data-IP'!U1087/$D1087</f>
        <v>51.459584371821315</v>
      </c>
      <c r="V1087" s="5">
        <f>'90.1 Data-IP'!V1087/$D1087</f>
        <v>21.568455933129698</v>
      </c>
      <c r="W1087" s="5">
        <f>'90.1 Data-IP'!W1087/$D1087</f>
        <v>108.56236517387107</v>
      </c>
      <c r="X1087" s="5">
        <f>'90.1 Data-IP'!X1087/$D1087</f>
        <v>0</v>
      </c>
      <c r="Y1087" s="5">
        <f t="shared" si="16"/>
        <v>108.56236517387107</v>
      </c>
      <c r="Z1087" s="5">
        <f>'90.1 Data-IP'!Z1087/$D1087</f>
        <v>248.85776171799253</v>
      </c>
      <c r="AA1087" s="5">
        <f>'90.1 Data-IP'!AA1087/$D1087</f>
        <v>232.29958495260092</v>
      </c>
      <c r="AB1087" s="5">
        <f>'90.1 Data-IP'!AB1087/$D1087</f>
        <v>481.15734667059343</v>
      </c>
    </row>
    <row r="1088" spans="1:28" x14ac:dyDescent="0.25">
      <c r="A1088" s="95">
        <v>2013</v>
      </c>
      <c r="B1088" s="95" t="s">
        <v>65</v>
      </c>
      <c r="C1088" s="101" t="s">
        <v>13</v>
      </c>
      <c r="D1088" s="5">
        <f>'90.1 Data-SI'!D1088*Convert!$B$1</f>
        <v>2500.8869462857801</v>
      </c>
      <c r="E1088" s="5">
        <f>'90.1 Data-IP'!E1088/$D1088</f>
        <v>0</v>
      </c>
      <c r="F1088" s="5">
        <f>'90.1 Data-IP'!F1088/$D1088</f>
        <v>3.3616623462811535</v>
      </c>
      <c r="G1088" s="5">
        <f>'90.1 Data-IP'!G1088/$D1088</f>
        <v>93.736183551941124</v>
      </c>
      <c r="H1088" s="5">
        <f>'90.1 Data-IP'!H1088/$D1088</f>
        <v>12.165655165233938</v>
      </c>
      <c r="I1088" s="5">
        <f>'90.1 Data-IP'!I1088/$D1088</f>
        <v>5.8137429979653765</v>
      </c>
      <c r="J1088" s="5">
        <f>'90.1 Data-IP'!J1088/$D1088</f>
        <v>100.7589122189749</v>
      </c>
      <c r="K1088" s="5">
        <f>'90.1 Data-IP'!K1088/$D1088</f>
        <v>180.84000058077962</v>
      </c>
      <c r="L1088" s="5">
        <f>'90.1 Data-IP'!L1088/$D1088</f>
        <v>0</v>
      </c>
      <c r="M1088" s="5">
        <f>'90.1 Data-IP'!M1088/$D1088</f>
        <v>28.663193150985759</v>
      </c>
      <c r="N1088" s="5">
        <f>'90.1 Data-IP'!N1088/$D1088</f>
        <v>0</v>
      </c>
      <c r="O1088" s="5">
        <f>'90.1 Data-IP'!O1088/$D1088</f>
        <v>0</v>
      </c>
      <c r="P1088" s="5">
        <f>'90.1 Data-IP'!P1088/$D1088</f>
        <v>0</v>
      </c>
      <c r="Q1088" s="5">
        <f>'90.1 Data-IP'!Q1088/$D1088</f>
        <v>0</v>
      </c>
      <c r="R1088" s="5">
        <f>'90.1 Data-IP'!R1088/$D1088</f>
        <v>0</v>
      </c>
      <c r="S1088" s="5">
        <f>'90.1 Data-IP'!S1088/$D1088</f>
        <v>0</v>
      </c>
      <c r="T1088" s="5">
        <f>'90.1 Data-IP'!T1088/$D1088</f>
        <v>0</v>
      </c>
      <c r="U1088" s="5">
        <f>'90.1 Data-IP'!U1088/$D1088</f>
        <v>51.565702236190958</v>
      </c>
      <c r="V1088" s="5">
        <f>'90.1 Data-IP'!V1088/$D1088</f>
        <v>21.538136543309804</v>
      </c>
      <c r="W1088" s="5">
        <f>'90.1 Data-IP'!W1088/$D1088</f>
        <v>122.39937670292689</v>
      </c>
      <c r="X1088" s="5">
        <f>'90.1 Data-IP'!X1088/$D1088</f>
        <v>3.3616623462811535</v>
      </c>
      <c r="Y1088" s="5">
        <f t="shared" si="16"/>
        <v>125.76103904920804</v>
      </c>
      <c r="Z1088" s="5">
        <f>'90.1 Data-IP'!Z1088/$D1088</f>
        <v>262.67961355213839</v>
      </c>
      <c r="AA1088" s="5">
        <f>'90.1 Data-IP'!AA1088/$D1088</f>
        <v>235.76736516325175</v>
      </c>
      <c r="AB1088" s="5">
        <f>'90.1 Data-IP'!AB1088/$D1088</f>
        <v>498.44697871539017</v>
      </c>
    </row>
    <row r="1089" spans="1:28" x14ac:dyDescent="0.25">
      <c r="A1089" s="95">
        <v>2013</v>
      </c>
      <c r="B1089" s="95" t="s">
        <v>65</v>
      </c>
      <c r="C1089" s="101" t="s">
        <v>19</v>
      </c>
      <c r="D1089" s="5">
        <f>'90.1 Data-SI'!D1089*Convert!$B$1</f>
        <v>2500.8869462857801</v>
      </c>
      <c r="E1089" s="5">
        <f>'90.1 Data-IP'!E1089/$D1089</f>
        <v>0</v>
      </c>
      <c r="F1089" s="5">
        <f>'90.1 Data-IP'!F1089/$D1089</f>
        <v>9.5543977169952523</v>
      </c>
      <c r="G1089" s="5">
        <f>'90.1 Data-IP'!G1089/$D1089</f>
        <v>72.948451906673782</v>
      </c>
      <c r="H1089" s="5">
        <f>'90.1 Data-IP'!H1089/$D1089</f>
        <v>12.101226461866656</v>
      </c>
      <c r="I1089" s="5">
        <f>'90.1 Data-IP'!I1089/$D1089</f>
        <v>5.8137429979653765</v>
      </c>
      <c r="J1089" s="5">
        <f>'90.1 Data-IP'!J1089/$D1089</f>
        <v>100.7589122189749</v>
      </c>
      <c r="K1089" s="5">
        <f>'90.1 Data-IP'!K1089/$D1089</f>
        <v>180.84000058077962</v>
      </c>
      <c r="L1089" s="5">
        <f>'90.1 Data-IP'!L1089/$D1089</f>
        <v>0</v>
      </c>
      <c r="M1089" s="5">
        <f>'90.1 Data-IP'!M1089/$D1089</f>
        <v>24.422268499927569</v>
      </c>
      <c r="N1089" s="5">
        <f>'90.1 Data-IP'!N1089/$D1089</f>
        <v>0</v>
      </c>
      <c r="O1089" s="5">
        <f>'90.1 Data-IP'!O1089/$D1089</f>
        <v>0</v>
      </c>
      <c r="P1089" s="5">
        <f>'90.1 Data-IP'!P1089/$D1089</f>
        <v>0</v>
      </c>
      <c r="Q1089" s="5">
        <f>'90.1 Data-IP'!Q1089/$D1089</f>
        <v>0</v>
      </c>
      <c r="R1089" s="5">
        <f>'90.1 Data-IP'!R1089/$D1089</f>
        <v>0</v>
      </c>
      <c r="S1089" s="5">
        <f>'90.1 Data-IP'!S1089/$D1089</f>
        <v>0</v>
      </c>
      <c r="T1089" s="5">
        <f>'90.1 Data-IP'!T1089/$D1089</f>
        <v>0</v>
      </c>
      <c r="U1089" s="5">
        <f>'90.1 Data-IP'!U1089/$D1089</f>
        <v>56.276577429457546</v>
      </c>
      <c r="V1089" s="5">
        <f>'90.1 Data-IP'!V1089/$D1089</f>
        <v>21.318320967115543</v>
      </c>
      <c r="W1089" s="5">
        <f>'90.1 Data-IP'!W1089/$D1089</f>
        <v>97.370720406601336</v>
      </c>
      <c r="X1089" s="5">
        <f>'90.1 Data-IP'!X1089/$D1089</f>
        <v>9.5543977169952523</v>
      </c>
      <c r="Y1089" s="5">
        <f t="shared" si="16"/>
        <v>106.92511812359659</v>
      </c>
      <c r="Z1089" s="5">
        <f>'90.1 Data-IP'!Z1089/$D1089</f>
        <v>237.36292305252385</v>
      </c>
      <c r="AA1089" s="5">
        <f>'90.1 Data-IP'!AA1089/$D1089</f>
        <v>246.67097572723242</v>
      </c>
      <c r="AB1089" s="5">
        <f>'90.1 Data-IP'!AB1089/$D1089</f>
        <v>484.03389877975627</v>
      </c>
    </row>
    <row r="1090" spans="1:28" x14ac:dyDescent="0.25">
      <c r="A1090" s="95">
        <v>2013</v>
      </c>
      <c r="B1090" s="95" t="s">
        <v>65</v>
      </c>
      <c r="C1090" s="101" t="s">
        <v>20</v>
      </c>
      <c r="D1090" s="5">
        <f>'90.1 Data-SI'!D1090*Convert!$B$1</f>
        <v>2500.8869462857801</v>
      </c>
      <c r="E1090" s="5">
        <f>'90.1 Data-IP'!E1090/$D1090</f>
        <v>0</v>
      </c>
      <c r="F1090" s="5">
        <f>'90.1 Data-IP'!F1090/$D1090</f>
        <v>8.0081088361804706</v>
      </c>
      <c r="G1090" s="5">
        <f>'90.1 Data-IP'!G1090/$D1090</f>
        <v>49.74653884699709</v>
      </c>
      <c r="H1090" s="5">
        <f>'90.1 Data-IP'!H1090/$D1090</f>
        <v>12.089856690684194</v>
      </c>
      <c r="I1090" s="5">
        <f>'90.1 Data-IP'!I1090/$D1090</f>
        <v>5.8175329216928642</v>
      </c>
      <c r="J1090" s="5">
        <f>'90.1 Data-IP'!J1090/$D1090</f>
        <v>100.7589122189749</v>
      </c>
      <c r="K1090" s="5">
        <f>'90.1 Data-IP'!K1090/$D1090</f>
        <v>180.84000058077962</v>
      </c>
      <c r="L1090" s="5">
        <f>'90.1 Data-IP'!L1090/$D1090</f>
        <v>0</v>
      </c>
      <c r="M1090" s="5">
        <f>'90.1 Data-IP'!M1090/$D1090</f>
        <v>25.585775084266142</v>
      </c>
      <c r="N1090" s="5">
        <f>'90.1 Data-IP'!N1090/$D1090</f>
        <v>0</v>
      </c>
      <c r="O1090" s="5">
        <f>'90.1 Data-IP'!O1090/$D1090</f>
        <v>0</v>
      </c>
      <c r="P1090" s="5">
        <f>'90.1 Data-IP'!P1090/$D1090</f>
        <v>0</v>
      </c>
      <c r="Q1090" s="5">
        <f>'90.1 Data-IP'!Q1090/$D1090</f>
        <v>0</v>
      </c>
      <c r="R1090" s="5">
        <f>'90.1 Data-IP'!R1090/$D1090</f>
        <v>0</v>
      </c>
      <c r="S1090" s="5">
        <f>'90.1 Data-IP'!S1090/$D1090</f>
        <v>0</v>
      </c>
      <c r="T1090" s="5">
        <f>'90.1 Data-IP'!T1090/$D1090</f>
        <v>0</v>
      </c>
      <c r="U1090" s="5">
        <f>'90.1 Data-IP'!U1090/$D1090</f>
        <v>56.632830259841356</v>
      </c>
      <c r="V1090" s="5">
        <f>'90.1 Data-IP'!V1090/$D1090</f>
        <v>20.655084314805286</v>
      </c>
      <c r="W1090" s="5">
        <f>'90.1 Data-IP'!W1090/$D1090</f>
        <v>75.332313931263243</v>
      </c>
      <c r="X1090" s="5">
        <f>'90.1 Data-IP'!X1090/$D1090</f>
        <v>8.0081088361804706</v>
      </c>
      <c r="Y1090" s="5">
        <f t="shared" ref="Y1090:Y1153" si="17">SUM(W1090:X1090)</f>
        <v>83.340422767443712</v>
      </c>
      <c r="Z1090" s="5">
        <f>'90.1 Data-IP'!Z1090/$D1090</f>
        <v>214.65749000114798</v>
      </c>
      <c r="AA1090" s="5">
        <f>'90.1 Data-IP'!AA1090/$D1090</f>
        <v>245.48093967680146</v>
      </c>
      <c r="AB1090" s="5">
        <f>'90.1 Data-IP'!AB1090/$D1090</f>
        <v>460.13842967794943</v>
      </c>
    </row>
    <row r="1091" spans="1:28" x14ac:dyDescent="0.25">
      <c r="A1091" s="95">
        <v>2013</v>
      </c>
      <c r="B1091" s="95" t="s">
        <v>65</v>
      </c>
      <c r="C1091" s="101" t="s">
        <v>3</v>
      </c>
      <c r="D1091" s="5">
        <f>'90.1 Data-SI'!D1091*Convert!$B$1</f>
        <v>2500.8869462857801</v>
      </c>
      <c r="E1091" s="5">
        <f>'90.1 Data-IP'!E1091/$D1091</f>
        <v>0</v>
      </c>
      <c r="F1091" s="5">
        <f>'90.1 Data-IP'!F1091/$D1091</f>
        <v>50.4855739738571</v>
      </c>
      <c r="G1091" s="5">
        <f>'90.1 Data-IP'!G1091/$D1091</f>
        <v>38.494255300087573</v>
      </c>
      <c r="H1091" s="5">
        <f>'90.1 Data-IP'!H1091/$D1091</f>
        <v>12.120176080504091</v>
      </c>
      <c r="I1091" s="5">
        <f>'90.1 Data-IP'!I1091/$D1091</f>
        <v>5.8175329216928642</v>
      </c>
      <c r="J1091" s="5">
        <f>'90.1 Data-IP'!J1091/$D1091</f>
        <v>100.7589122189749</v>
      </c>
      <c r="K1091" s="5">
        <f>'90.1 Data-IP'!K1091/$D1091</f>
        <v>180.84000058077962</v>
      </c>
      <c r="L1091" s="5">
        <f>'90.1 Data-IP'!L1091/$D1091</f>
        <v>0</v>
      </c>
      <c r="M1091" s="5">
        <f>'90.1 Data-IP'!M1091/$D1091</f>
        <v>22.690273356465912</v>
      </c>
      <c r="N1091" s="5">
        <f>'90.1 Data-IP'!N1091/$D1091</f>
        <v>0</v>
      </c>
      <c r="O1091" s="5">
        <f>'90.1 Data-IP'!O1091/$D1091</f>
        <v>0</v>
      </c>
      <c r="P1091" s="5">
        <f>'90.1 Data-IP'!P1091/$D1091</f>
        <v>0</v>
      </c>
      <c r="Q1091" s="5">
        <f>'90.1 Data-IP'!Q1091/$D1091</f>
        <v>0</v>
      </c>
      <c r="R1091" s="5">
        <f>'90.1 Data-IP'!R1091/$D1091</f>
        <v>0</v>
      </c>
      <c r="S1091" s="5">
        <f>'90.1 Data-IP'!S1091/$D1091</f>
        <v>0</v>
      </c>
      <c r="T1091" s="5">
        <f>'90.1 Data-IP'!T1091/$D1091</f>
        <v>0</v>
      </c>
      <c r="U1091" s="5">
        <f>'90.1 Data-IP'!U1091/$D1091</f>
        <v>64.591670087564481</v>
      </c>
      <c r="V1091" s="5">
        <f>'90.1 Data-IP'!V1091/$D1091</f>
        <v>20.435268738611025</v>
      </c>
      <c r="W1091" s="5">
        <f>'90.1 Data-IP'!W1091/$D1091</f>
        <v>61.184528656553489</v>
      </c>
      <c r="X1091" s="5">
        <f>'90.1 Data-IP'!X1091/$D1091</f>
        <v>50.4855739738571</v>
      </c>
      <c r="Y1091" s="5">
        <f t="shared" si="17"/>
        <v>111.67010263041058</v>
      </c>
      <c r="Z1091" s="5">
        <f>'90.1 Data-IP'!Z1091/$D1091</f>
        <v>200.32020854006387</v>
      </c>
      <c r="AA1091" s="5">
        <f>'90.1 Data-IP'!AA1091/$D1091</f>
        <v>295.91345471847376</v>
      </c>
      <c r="AB1091" s="5">
        <f>'90.1 Data-IP'!AB1091/$D1091</f>
        <v>496.2336632585376</v>
      </c>
    </row>
    <row r="1092" spans="1:28" x14ac:dyDescent="0.25">
      <c r="A1092" s="95">
        <v>2013</v>
      </c>
      <c r="B1092" s="95" t="s">
        <v>65</v>
      </c>
      <c r="C1092" s="101" t="s">
        <v>7</v>
      </c>
      <c r="D1092" s="5">
        <f>'90.1 Data-SI'!D1092*Convert!$B$1</f>
        <v>2500.8869462857801</v>
      </c>
      <c r="E1092" s="5">
        <f>'90.1 Data-IP'!E1092/$D1092</f>
        <v>0</v>
      </c>
      <c r="F1092" s="5">
        <f>'90.1 Data-IP'!F1092/$D1092</f>
        <v>27.628543973381749</v>
      </c>
      <c r="G1092" s="5">
        <f>'90.1 Data-IP'!G1092/$D1092</f>
        <v>34.579264089593281</v>
      </c>
      <c r="H1092" s="5">
        <f>'90.1 Data-IP'!H1092/$D1092</f>
        <v>12.135335775414042</v>
      </c>
      <c r="I1092" s="5">
        <f>'90.1 Data-IP'!I1092/$D1092</f>
        <v>5.8175329216928642</v>
      </c>
      <c r="J1092" s="5">
        <f>'90.1 Data-IP'!J1092/$D1092</f>
        <v>100.7589122189749</v>
      </c>
      <c r="K1092" s="5">
        <f>'90.1 Data-IP'!K1092/$D1092</f>
        <v>180.84000058077962</v>
      </c>
      <c r="L1092" s="5">
        <f>'90.1 Data-IP'!L1092/$D1092</f>
        <v>0</v>
      </c>
      <c r="M1092" s="5">
        <f>'90.1 Data-IP'!M1092/$D1092</f>
        <v>24.198663000005826</v>
      </c>
      <c r="N1092" s="5">
        <f>'90.1 Data-IP'!N1092/$D1092</f>
        <v>0</v>
      </c>
      <c r="O1092" s="5">
        <f>'90.1 Data-IP'!O1092/$D1092</f>
        <v>0</v>
      </c>
      <c r="P1092" s="5">
        <f>'90.1 Data-IP'!P1092/$D1092</f>
        <v>0</v>
      </c>
      <c r="Q1092" s="5">
        <f>'90.1 Data-IP'!Q1092/$D1092</f>
        <v>0</v>
      </c>
      <c r="R1092" s="5">
        <f>'90.1 Data-IP'!R1092/$D1092</f>
        <v>0</v>
      </c>
      <c r="S1092" s="5">
        <f>'90.1 Data-IP'!S1092/$D1092</f>
        <v>0</v>
      </c>
      <c r="T1092" s="5">
        <f>'90.1 Data-IP'!T1092/$D1092</f>
        <v>0</v>
      </c>
      <c r="U1092" s="5">
        <f>'90.1 Data-IP'!U1092/$D1092</f>
        <v>62.492052342536567</v>
      </c>
      <c r="V1092" s="5">
        <f>'90.1 Data-IP'!V1092/$D1092</f>
        <v>20.279881865784049</v>
      </c>
      <c r="W1092" s="5">
        <f>'90.1 Data-IP'!W1092/$D1092</f>
        <v>58.77792708959911</v>
      </c>
      <c r="X1092" s="5">
        <f>'90.1 Data-IP'!X1092/$D1092</f>
        <v>27.628543973381749</v>
      </c>
      <c r="Y1092" s="5">
        <f t="shared" si="17"/>
        <v>86.406471062980856</v>
      </c>
      <c r="Z1092" s="5">
        <f>'90.1 Data-IP'!Z1092/$D1092</f>
        <v>197.76579994773752</v>
      </c>
      <c r="AA1092" s="5">
        <f>'90.1 Data-IP'!AA1092/$D1092</f>
        <v>270.96059689669795</v>
      </c>
      <c r="AB1092" s="5">
        <f>'90.1 Data-IP'!AB1092/$D1092</f>
        <v>468.7263968444355</v>
      </c>
    </row>
    <row r="1093" spans="1:28" x14ac:dyDescent="0.25">
      <c r="A1093" s="95">
        <v>2013</v>
      </c>
      <c r="B1093" s="95" t="s">
        <v>65</v>
      </c>
      <c r="C1093" s="101" t="s">
        <v>17</v>
      </c>
      <c r="D1093" s="5">
        <f>'90.1 Data-SI'!D1093*Convert!$B$1</f>
        <v>2500.8869462857801</v>
      </c>
      <c r="E1093" s="5">
        <f>'90.1 Data-IP'!E1093/$D1093</f>
        <v>0</v>
      </c>
      <c r="F1093" s="5">
        <f>'90.1 Data-IP'!F1093/$D1093</f>
        <v>11.934469817857218</v>
      </c>
      <c r="G1093" s="5">
        <f>'90.1 Data-IP'!G1093/$D1093</f>
        <v>13.761213054506053</v>
      </c>
      <c r="H1093" s="5">
        <f>'90.1 Data-IP'!H1093/$D1093</f>
        <v>12.192184631326349</v>
      </c>
      <c r="I1093" s="5">
        <f>'90.1 Data-IP'!I1093/$D1093</f>
        <v>5.8289026928753263</v>
      </c>
      <c r="J1093" s="5">
        <f>'90.1 Data-IP'!J1093/$D1093</f>
        <v>100.7589122189749</v>
      </c>
      <c r="K1093" s="5">
        <f>'90.1 Data-IP'!K1093/$D1093</f>
        <v>180.84000058077962</v>
      </c>
      <c r="L1093" s="5">
        <f>'90.1 Data-IP'!L1093/$D1093</f>
        <v>0</v>
      </c>
      <c r="M1093" s="5">
        <f>'90.1 Data-IP'!M1093/$D1093</f>
        <v>19.267972230544967</v>
      </c>
      <c r="N1093" s="5">
        <f>'90.1 Data-IP'!N1093/$D1093</f>
        <v>0</v>
      </c>
      <c r="O1093" s="5">
        <f>'90.1 Data-IP'!O1093/$D1093</f>
        <v>0</v>
      </c>
      <c r="P1093" s="5">
        <f>'90.1 Data-IP'!P1093/$D1093</f>
        <v>0</v>
      </c>
      <c r="Q1093" s="5">
        <f>'90.1 Data-IP'!Q1093/$D1093</f>
        <v>0</v>
      </c>
      <c r="R1093" s="5">
        <f>'90.1 Data-IP'!R1093/$D1093</f>
        <v>0</v>
      </c>
      <c r="S1093" s="5">
        <f>'90.1 Data-IP'!S1093/$D1093</f>
        <v>0</v>
      </c>
      <c r="T1093" s="5">
        <f>'90.1 Data-IP'!T1093/$D1093</f>
        <v>0</v>
      </c>
      <c r="U1093" s="5">
        <f>'90.1 Data-IP'!U1093/$D1093</f>
        <v>65.448192849976593</v>
      </c>
      <c r="V1093" s="5">
        <f>'90.1 Data-IP'!V1093/$D1093</f>
        <v>20.772571950357385</v>
      </c>
      <c r="W1093" s="5">
        <f>'90.1 Data-IP'!W1093/$D1093</f>
        <v>33.029185285051021</v>
      </c>
      <c r="X1093" s="5">
        <f>'90.1 Data-IP'!X1093/$D1093</f>
        <v>11.934469817857218</v>
      </c>
      <c r="Y1093" s="5">
        <f t="shared" si="17"/>
        <v>44.963655102908241</v>
      </c>
      <c r="Z1093" s="5">
        <f>'90.1 Data-IP'!Z1093/$D1093</f>
        <v>172.581756778585</v>
      </c>
      <c r="AA1093" s="5">
        <f>'90.1 Data-IP'!AA1093/$D1093</f>
        <v>258.22266324861346</v>
      </c>
      <c r="AB1093" s="5">
        <f>'90.1 Data-IP'!AB1093/$D1093</f>
        <v>430.80442002719843</v>
      </c>
    </row>
    <row r="1094" spans="1:28" x14ac:dyDescent="0.25">
      <c r="A1094" s="95">
        <v>2013</v>
      </c>
      <c r="B1094" s="95" t="s">
        <v>65</v>
      </c>
      <c r="C1094" s="101" t="s">
        <v>14</v>
      </c>
      <c r="D1094" s="5">
        <f>'90.1 Data-SI'!D1094*Convert!$B$1</f>
        <v>2500.8869462857801</v>
      </c>
      <c r="E1094" s="5">
        <f>'90.1 Data-IP'!E1094/$D1094</f>
        <v>0</v>
      </c>
      <c r="F1094" s="5">
        <f>'90.1 Data-IP'!F1094/$D1094</f>
        <v>82.991749784514866</v>
      </c>
      <c r="G1094" s="5">
        <f>'90.1 Data-IP'!G1094/$D1094</f>
        <v>24.236562237280697</v>
      </c>
      <c r="H1094" s="5">
        <f>'90.1 Data-IP'!H1094/$D1094</f>
        <v>12.1770249364164</v>
      </c>
      <c r="I1094" s="5">
        <f>'90.1 Data-IP'!I1094/$D1094</f>
        <v>5.8289026928753263</v>
      </c>
      <c r="J1094" s="5">
        <f>'90.1 Data-IP'!J1094/$D1094</f>
        <v>100.7589122189749</v>
      </c>
      <c r="K1094" s="5">
        <f>'90.1 Data-IP'!K1094/$D1094</f>
        <v>180.84000058077962</v>
      </c>
      <c r="L1094" s="5">
        <f>'90.1 Data-IP'!L1094/$D1094</f>
        <v>0</v>
      </c>
      <c r="M1094" s="5">
        <f>'90.1 Data-IP'!M1094/$D1094</f>
        <v>19.870570103215432</v>
      </c>
      <c r="N1094" s="5">
        <f>'90.1 Data-IP'!N1094/$D1094</f>
        <v>0</v>
      </c>
      <c r="O1094" s="5">
        <f>'90.1 Data-IP'!O1094/$D1094</f>
        <v>0</v>
      </c>
      <c r="P1094" s="5">
        <f>'90.1 Data-IP'!P1094/$D1094</f>
        <v>0</v>
      </c>
      <c r="Q1094" s="5">
        <f>'90.1 Data-IP'!Q1094/$D1094</f>
        <v>0</v>
      </c>
      <c r="R1094" s="5">
        <f>'90.1 Data-IP'!R1094/$D1094</f>
        <v>0</v>
      </c>
      <c r="S1094" s="5">
        <f>'90.1 Data-IP'!S1094/$D1094</f>
        <v>0</v>
      </c>
      <c r="T1094" s="5">
        <f>'90.1 Data-IP'!T1094/$D1094</f>
        <v>0</v>
      </c>
      <c r="U1094" s="5">
        <f>'90.1 Data-IP'!U1094/$D1094</f>
        <v>71.140658288662394</v>
      </c>
      <c r="V1094" s="5">
        <f>'90.1 Data-IP'!V1094/$D1094</f>
        <v>19.828880942213072</v>
      </c>
      <c r="W1094" s="5">
        <f>'90.1 Data-IP'!W1094/$D1094</f>
        <v>44.107132340496129</v>
      </c>
      <c r="X1094" s="5">
        <f>'90.1 Data-IP'!X1094/$D1094</f>
        <v>82.991749784514866</v>
      </c>
      <c r="Y1094" s="5">
        <f t="shared" si="17"/>
        <v>127.09888212501099</v>
      </c>
      <c r="Z1094" s="5">
        <f>'90.1 Data-IP'!Z1094/$D1094</f>
        <v>182.70085313097582</v>
      </c>
      <c r="AA1094" s="5">
        <f>'90.1 Data-IP'!AA1094/$D1094</f>
        <v>334.9724086539569</v>
      </c>
      <c r="AB1094" s="5">
        <f>'90.1 Data-IP'!AB1094/$D1094</f>
        <v>517.67326178493272</v>
      </c>
    </row>
    <row r="1095" spans="1:28" x14ac:dyDescent="0.25">
      <c r="A1095" s="95">
        <v>2013</v>
      </c>
      <c r="B1095" s="95" t="s">
        <v>65</v>
      </c>
      <c r="C1095" s="101" t="s">
        <v>2</v>
      </c>
      <c r="D1095" s="5">
        <f>'90.1 Data-SI'!D1095*Convert!$B$1</f>
        <v>2500.8869462857801</v>
      </c>
      <c r="E1095" s="5">
        <f>'90.1 Data-IP'!E1095/$D1095</f>
        <v>0</v>
      </c>
      <c r="F1095" s="5">
        <f>'90.1 Data-IP'!F1095/$D1095</f>
        <v>48.128241415360051</v>
      </c>
      <c r="G1095" s="5">
        <f>'90.1 Data-IP'!G1095/$D1095</f>
        <v>20.287461713239026</v>
      </c>
      <c r="H1095" s="5">
        <f>'90.1 Data-IP'!H1095/$D1095</f>
        <v>12.09364661441168</v>
      </c>
      <c r="I1095" s="5">
        <f>'90.1 Data-IP'!I1095/$D1095</f>
        <v>5.8137429979653765</v>
      </c>
      <c r="J1095" s="5">
        <f>'90.1 Data-IP'!J1095/$D1095</f>
        <v>100.7589122189749</v>
      </c>
      <c r="K1095" s="5">
        <f>'90.1 Data-IP'!K1095/$D1095</f>
        <v>180.84000058077962</v>
      </c>
      <c r="L1095" s="5">
        <f>'90.1 Data-IP'!L1095/$D1095</f>
        <v>0</v>
      </c>
      <c r="M1095" s="5">
        <f>'90.1 Data-IP'!M1095/$D1095</f>
        <v>21.905759144876061</v>
      </c>
      <c r="N1095" s="5">
        <f>'90.1 Data-IP'!N1095/$D1095</f>
        <v>0</v>
      </c>
      <c r="O1095" s="5">
        <f>'90.1 Data-IP'!O1095/$D1095</f>
        <v>0</v>
      </c>
      <c r="P1095" s="5">
        <f>'90.1 Data-IP'!P1095/$D1095</f>
        <v>0</v>
      </c>
      <c r="Q1095" s="5">
        <f>'90.1 Data-IP'!Q1095/$D1095</f>
        <v>0</v>
      </c>
      <c r="R1095" s="5">
        <f>'90.1 Data-IP'!R1095/$D1095</f>
        <v>0</v>
      </c>
      <c r="S1095" s="5">
        <f>'90.1 Data-IP'!S1095/$D1095</f>
        <v>0</v>
      </c>
      <c r="T1095" s="5">
        <f>'90.1 Data-IP'!T1095/$D1095</f>
        <v>0</v>
      </c>
      <c r="U1095" s="5">
        <f>'90.1 Data-IP'!U1095/$D1095</f>
        <v>69.287385585921143</v>
      </c>
      <c r="V1095" s="5">
        <f>'90.1 Data-IP'!V1095/$D1095</f>
        <v>19.764452238845788</v>
      </c>
      <c r="W1095" s="5">
        <f>'90.1 Data-IP'!W1095/$D1095</f>
        <v>42.193220858115083</v>
      </c>
      <c r="X1095" s="5">
        <f>'90.1 Data-IP'!X1095/$D1095</f>
        <v>48.128241415360051</v>
      </c>
      <c r="Y1095" s="5">
        <f t="shared" si="17"/>
        <v>90.321462273475134</v>
      </c>
      <c r="Z1095" s="5">
        <f>'90.1 Data-IP'!Z1095/$D1095</f>
        <v>180.62018500458535</v>
      </c>
      <c r="AA1095" s="5">
        <f>'90.1 Data-IP'!AA1095/$D1095</f>
        <v>298.25562758206081</v>
      </c>
      <c r="AB1095" s="5">
        <f>'90.1 Data-IP'!AB1095/$D1095</f>
        <v>478.87581258664613</v>
      </c>
    </row>
    <row r="1096" spans="1:28" x14ac:dyDescent="0.25">
      <c r="A1096" s="95">
        <v>2013</v>
      </c>
      <c r="B1096" s="95" t="s">
        <v>65</v>
      </c>
      <c r="C1096" s="101" t="s">
        <v>18</v>
      </c>
      <c r="D1096" s="5">
        <f>'90.1 Data-SI'!D1096*Convert!$B$1</f>
        <v>2500.8869462857801</v>
      </c>
      <c r="E1096" s="5">
        <f>'90.1 Data-IP'!E1096/$D1096</f>
        <v>0</v>
      </c>
      <c r="F1096" s="5">
        <f>'90.1 Data-IP'!F1096/$D1096</f>
        <v>54.855356031649855</v>
      </c>
      <c r="G1096" s="5">
        <f>'90.1 Data-IP'!G1096/$D1096</f>
        <v>6.1699958283491751</v>
      </c>
      <c r="H1096" s="5">
        <f>'90.1 Data-IP'!H1096/$D1096</f>
        <v>12.188394707598858</v>
      </c>
      <c r="I1096" s="5">
        <f>'90.1 Data-IP'!I1096/$D1096</f>
        <v>5.8289026928753263</v>
      </c>
      <c r="J1096" s="5">
        <f>'90.1 Data-IP'!J1096/$D1096</f>
        <v>100.7589122189749</v>
      </c>
      <c r="K1096" s="5">
        <f>'90.1 Data-IP'!K1096/$D1096</f>
        <v>180.84000058077962</v>
      </c>
      <c r="L1096" s="5">
        <f>'90.1 Data-IP'!L1096/$D1096</f>
        <v>0</v>
      </c>
      <c r="M1096" s="5">
        <f>'90.1 Data-IP'!M1096/$D1096</f>
        <v>18.115835417388851</v>
      </c>
      <c r="N1096" s="5">
        <f>'90.1 Data-IP'!N1096/$D1096</f>
        <v>0</v>
      </c>
      <c r="O1096" s="5">
        <f>'90.1 Data-IP'!O1096/$D1096</f>
        <v>0</v>
      </c>
      <c r="P1096" s="5">
        <f>'90.1 Data-IP'!P1096/$D1096</f>
        <v>0</v>
      </c>
      <c r="Q1096" s="5">
        <f>'90.1 Data-IP'!Q1096/$D1096</f>
        <v>0</v>
      </c>
      <c r="R1096" s="5">
        <f>'90.1 Data-IP'!R1096/$D1096</f>
        <v>0</v>
      </c>
      <c r="S1096" s="5">
        <f>'90.1 Data-IP'!S1096/$D1096</f>
        <v>0</v>
      </c>
      <c r="T1096" s="5">
        <f>'90.1 Data-IP'!T1096/$D1096</f>
        <v>0</v>
      </c>
      <c r="U1096" s="5">
        <f>'90.1 Data-IP'!U1096/$D1096</f>
        <v>73.115208550683207</v>
      </c>
      <c r="V1096" s="5">
        <f>'90.1 Data-IP'!V1096/$D1096</f>
        <v>19.688653764296046</v>
      </c>
      <c r="W1096" s="5">
        <f>'90.1 Data-IP'!W1096/$D1096</f>
        <v>24.285831245738027</v>
      </c>
      <c r="X1096" s="5">
        <f>'90.1 Data-IP'!X1096/$D1096</f>
        <v>54.855356031649855</v>
      </c>
      <c r="Y1096" s="5">
        <f t="shared" si="17"/>
        <v>79.141187277387886</v>
      </c>
      <c r="Z1096" s="5">
        <f>'90.1 Data-IP'!Z1096/$D1096</f>
        <v>162.75448455321066</v>
      </c>
      <c r="AA1096" s="5">
        <f>'90.1 Data-IP'!AA1096/$D1096</f>
        <v>308.8105651631127</v>
      </c>
      <c r="AB1096" s="5">
        <f>'90.1 Data-IP'!AB1096/$D1096</f>
        <v>471.56504971632336</v>
      </c>
    </row>
    <row r="1097" spans="1:28" x14ac:dyDescent="0.25">
      <c r="A1097" s="95">
        <v>2013</v>
      </c>
      <c r="B1097" s="95" t="s">
        <v>65</v>
      </c>
      <c r="C1097" s="101" t="s">
        <v>4</v>
      </c>
      <c r="D1097" s="5">
        <f>'90.1 Data-SI'!D1097*Convert!$B$1</f>
        <v>2500.8869462857801</v>
      </c>
      <c r="E1097" s="5">
        <f>'90.1 Data-IP'!E1097/$D1097</f>
        <v>0</v>
      </c>
      <c r="F1097" s="5">
        <f>'90.1 Data-IP'!F1097/$D1097</f>
        <v>133.36362604654735</v>
      </c>
      <c r="G1097" s="5">
        <f>'90.1 Data-IP'!G1097/$D1097</f>
        <v>13.283682664842663</v>
      </c>
      <c r="H1097" s="5">
        <f>'90.1 Data-IP'!H1097/$D1097</f>
        <v>12.127755927959067</v>
      </c>
      <c r="I1097" s="5">
        <f>'90.1 Data-IP'!I1097/$D1097</f>
        <v>5.8213228454203509</v>
      </c>
      <c r="J1097" s="5">
        <f>'90.1 Data-IP'!J1097/$D1097</f>
        <v>100.7589122189749</v>
      </c>
      <c r="K1097" s="5">
        <f>'90.1 Data-IP'!K1097/$D1097</f>
        <v>180.84000058077962</v>
      </c>
      <c r="L1097" s="5">
        <f>'90.1 Data-IP'!L1097/$D1097</f>
        <v>0</v>
      </c>
      <c r="M1097" s="5">
        <f>'90.1 Data-IP'!M1097/$D1097</f>
        <v>19.264182306817478</v>
      </c>
      <c r="N1097" s="5">
        <f>'90.1 Data-IP'!N1097/$D1097</f>
        <v>0</v>
      </c>
      <c r="O1097" s="5">
        <f>'90.1 Data-IP'!O1097/$D1097</f>
        <v>0</v>
      </c>
      <c r="P1097" s="5">
        <f>'90.1 Data-IP'!P1097/$D1097</f>
        <v>0</v>
      </c>
      <c r="Q1097" s="5">
        <f>'90.1 Data-IP'!Q1097/$D1097</f>
        <v>0</v>
      </c>
      <c r="R1097" s="5">
        <f>'90.1 Data-IP'!R1097/$D1097</f>
        <v>0</v>
      </c>
      <c r="S1097" s="5">
        <f>'90.1 Data-IP'!S1097/$D1097</f>
        <v>0</v>
      </c>
      <c r="T1097" s="5">
        <f>'90.1 Data-IP'!T1097/$D1097</f>
        <v>0</v>
      </c>
      <c r="U1097" s="5">
        <f>'90.1 Data-IP'!U1097/$D1097</f>
        <v>76.64362754097381</v>
      </c>
      <c r="V1097" s="5">
        <f>'90.1 Data-IP'!V1097/$D1097</f>
        <v>19.4650482643743</v>
      </c>
      <c r="W1097" s="5">
        <f>'90.1 Data-IP'!W1097/$D1097</f>
        <v>32.547864971660147</v>
      </c>
      <c r="X1097" s="5">
        <f>'90.1 Data-IP'!X1097/$D1097</f>
        <v>133.36362604654735</v>
      </c>
      <c r="Y1097" s="5">
        <f t="shared" si="17"/>
        <v>165.9114910182075</v>
      </c>
      <c r="Z1097" s="5">
        <f>'90.1 Data-IP'!Z1097/$D1097</f>
        <v>170.72469415211626</v>
      </c>
      <c r="AA1097" s="5">
        <f>'90.1 Data-IP'!AA1097/$D1097</f>
        <v>390.85104409202825</v>
      </c>
      <c r="AB1097" s="5">
        <f>'90.1 Data-IP'!AB1097/$D1097</f>
        <v>561.57573824414453</v>
      </c>
    </row>
    <row r="1098" spans="1:28" x14ac:dyDescent="0.25">
      <c r="A1098" s="95">
        <v>2013</v>
      </c>
      <c r="B1098" s="95" t="s">
        <v>65</v>
      </c>
      <c r="C1098" s="101" t="s">
        <v>5</v>
      </c>
      <c r="D1098" s="5">
        <f>'90.1 Data-SI'!D1098*Convert!$B$1</f>
        <v>2500.8869462857801</v>
      </c>
      <c r="E1098" s="5">
        <f>'90.1 Data-IP'!E1098/$D1098</f>
        <v>0</v>
      </c>
      <c r="F1098" s="5">
        <f>'90.1 Data-IP'!F1098/$D1098</f>
        <v>98.022587287729138</v>
      </c>
      <c r="G1098" s="5">
        <f>'90.1 Data-IP'!G1098/$D1098</f>
        <v>13.867330918875696</v>
      </c>
      <c r="H1098" s="5">
        <f>'90.1 Data-IP'!H1098/$D1098</f>
        <v>12.127755927959067</v>
      </c>
      <c r="I1098" s="5">
        <f>'90.1 Data-IP'!I1098/$D1098</f>
        <v>5.8251127691478377</v>
      </c>
      <c r="J1098" s="5">
        <f>'90.1 Data-IP'!J1098/$D1098</f>
        <v>100.7589122189749</v>
      </c>
      <c r="K1098" s="5">
        <f>'90.1 Data-IP'!K1098/$D1098</f>
        <v>180.84000058077962</v>
      </c>
      <c r="L1098" s="5">
        <f>'90.1 Data-IP'!L1098/$D1098</f>
        <v>0</v>
      </c>
      <c r="M1098" s="5">
        <f>'90.1 Data-IP'!M1098/$D1098</f>
        <v>21.913338992331035</v>
      </c>
      <c r="N1098" s="5">
        <f>'90.1 Data-IP'!N1098/$D1098</f>
        <v>0</v>
      </c>
      <c r="O1098" s="5">
        <f>'90.1 Data-IP'!O1098/$D1098</f>
        <v>0</v>
      </c>
      <c r="P1098" s="5">
        <f>'90.1 Data-IP'!P1098/$D1098</f>
        <v>0</v>
      </c>
      <c r="Q1098" s="5">
        <f>'90.1 Data-IP'!Q1098/$D1098</f>
        <v>0</v>
      </c>
      <c r="R1098" s="5">
        <f>'90.1 Data-IP'!R1098/$D1098</f>
        <v>0</v>
      </c>
      <c r="S1098" s="5">
        <f>'90.1 Data-IP'!S1098/$D1098</f>
        <v>0</v>
      </c>
      <c r="T1098" s="5">
        <f>'90.1 Data-IP'!T1098/$D1098</f>
        <v>0</v>
      </c>
      <c r="U1098" s="5">
        <f>'90.1 Data-IP'!U1098/$D1098</f>
        <v>75.089758812704048</v>
      </c>
      <c r="V1098" s="5">
        <f>'90.1 Data-IP'!V1098/$D1098</f>
        <v>19.411989332189478</v>
      </c>
      <c r="W1098" s="5">
        <f>'90.1 Data-IP'!W1098/$D1098</f>
        <v>35.780669911206736</v>
      </c>
      <c r="X1098" s="5">
        <f>'90.1 Data-IP'!X1098/$D1098</f>
        <v>98.022587287729138</v>
      </c>
      <c r="Y1098" s="5">
        <f t="shared" si="17"/>
        <v>133.80325719893588</v>
      </c>
      <c r="Z1098" s="5">
        <f>'90.1 Data-IP'!Z1098/$D1098</f>
        <v>173.91202000693301</v>
      </c>
      <c r="AA1098" s="5">
        <f>'90.1 Data-IP'!AA1098/$D1098</f>
        <v>353.94855675748533</v>
      </c>
      <c r="AB1098" s="5">
        <f>'90.1 Data-IP'!AB1098/$D1098</f>
        <v>527.86057676441828</v>
      </c>
    </row>
    <row r="1099" spans="1:28" x14ac:dyDescent="0.25">
      <c r="A1099" s="95">
        <v>2013</v>
      </c>
      <c r="B1099" s="95" t="s">
        <v>65</v>
      </c>
      <c r="C1099" s="101" t="s">
        <v>15</v>
      </c>
      <c r="D1099" s="5">
        <f>'90.1 Data-SI'!D1099*Convert!$B$1</f>
        <v>2500.8869462857801</v>
      </c>
      <c r="E1099" s="5">
        <f>'90.1 Data-IP'!E1099/$D1099</f>
        <v>0</v>
      </c>
      <c r="F1099" s="5">
        <f>'90.1 Data-IP'!F1099/$D1099</f>
        <v>71.811474788427617</v>
      </c>
      <c r="G1099" s="5">
        <f>'90.1 Data-IP'!G1099/$D1099</f>
        <v>2.5316690499614549</v>
      </c>
      <c r="H1099" s="5">
        <f>'90.1 Data-IP'!H1099/$D1099</f>
        <v>12.188394707598858</v>
      </c>
      <c r="I1099" s="5">
        <f>'90.1 Data-IP'!I1099/$D1099</f>
        <v>5.8251127691478377</v>
      </c>
      <c r="J1099" s="5">
        <f>'90.1 Data-IP'!J1099/$D1099</f>
        <v>100.7589122189749</v>
      </c>
      <c r="K1099" s="5">
        <f>'90.1 Data-IP'!K1099/$D1099</f>
        <v>180.84000058077962</v>
      </c>
      <c r="L1099" s="5">
        <f>'90.1 Data-IP'!L1099/$D1099</f>
        <v>0</v>
      </c>
      <c r="M1099" s="5">
        <f>'90.1 Data-IP'!M1099/$D1099</f>
        <v>17.376800290528848</v>
      </c>
      <c r="N1099" s="5">
        <f>'90.1 Data-IP'!N1099/$D1099</f>
        <v>0</v>
      </c>
      <c r="O1099" s="5">
        <f>'90.1 Data-IP'!O1099/$D1099</f>
        <v>0</v>
      </c>
      <c r="P1099" s="5">
        <f>'90.1 Data-IP'!P1099/$D1099</f>
        <v>0</v>
      </c>
      <c r="Q1099" s="5">
        <f>'90.1 Data-IP'!Q1099/$D1099</f>
        <v>0</v>
      </c>
      <c r="R1099" s="5">
        <f>'90.1 Data-IP'!R1099/$D1099</f>
        <v>0</v>
      </c>
      <c r="S1099" s="5">
        <f>'90.1 Data-IP'!S1099/$D1099</f>
        <v>0</v>
      </c>
      <c r="T1099" s="5">
        <f>'90.1 Data-IP'!T1099/$D1099</f>
        <v>0</v>
      </c>
      <c r="U1099" s="5">
        <f>'90.1 Data-IP'!U1099/$D1099</f>
        <v>76.272215015680061</v>
      </c>
      <c r="V1099" s="5">
        <f>'90.1 Data-IP'!V1099/$D1099</f>
        <v>19.385459866097069</v>
      </c>
      <c r="W1099" s="5">
        <f>'90.1 Data-IP'!W1099/$D1099</f>
        <v>19.908469340490303</v>
      </c>
      <c r="X1099" s="5">
        <f>'90.1 Data-IP'!X1099/$D1099</f>
        <v>71.811474788427617</v>
      </c>
      <c r="Y1099" s="5">
        <f t="shared" si="17"/>
        <v>91.719944128917916</v>
      </c>
      <c r="Z1099" s="5">
        <f>'90.1 Data-IP'!Z1099/$D1099</f>
        <v>158.06634890230899</v>
      </c>
      <c r="AA1099" s="5">
        <f>'90.1 Data-IP'!AA1099/$D1099</f>
        <v>328.91990046115984</v>
      </c>
      <c r="AB1099" s="5">
        <f>'90.1 Data-IP'!AB1099/$D1099</f>
        <v>486.98624936346874</v>
      </c>
    </row>
    <row r="1100" spans="1:28" x14ac:dyDescent="0.25">
      <c r="A1100" s="95">
        <v>2013</v>
      </c>
      <c r="B1100" s="95" t="s">
        <v>65</v>
      </c>
      <c r="C1100" s="101" t="s">
        <v>16</v>
      </c>
      <c r="D1100" s="5">
        <f>'90.1 Data-SI'!D1100*Convert!$B$1</f>
        <v>2500.8869462857801</v>
      </c>
      <c r="E1100" s="5">
        <f>'90.1 Data-IP'!E1100/$D1100</f>
        <v>0</v>
      </c>
      <c r="F1100" s="5">
        <f>'90.1 Data-IP'!F1100/$D1100</f>
        <v>196.95475627005521</v>
      </c>
      <c r="G1100" s="5">
        <f>'90.1 Data-IP'!G1100/$D1100</f>
        <v>14.454769096636209</v>
      </c>
      <c r="H1100" s="5">
        <f>'90.1 Data-IP'!H1100/$D1100</f>
        <v>12.139125699141527</v>
      </c>
      <c r="I1100" s="5">
        <f>'90.1 Data-IP'!I1100/$D1100</f>
        <v>5.8251127691478377</v>
      </c>
      <c r="J1100" s="5">
        <f>'90.1 Data-IP'!J1100/$D1100</f>
        <v>100.7589122189749</v>
      </c>
      <c r="K1100" s="5">
        <f>'90.1 Data-IP'!K1100/$D1100</f>
        <v>180.84000058077962</v>
      </c>
      <c r="L1100" s="5">
        <f>'90.1 Data-IP'!L1100/$D1100</f>
        <v>0</v>
      </c>
      <c r="M1100" s="5">
        <f>'90.1 Data-IP'!M1100/$D1100</f>
        <v>20.363260187788768</v>
      </c>
      <c r="N1100" s="5">
        <f>'90.1 Data-IP'!N1100/$D1100</f>
        <v>0</v>
      </c>
      <c r="O1100" s="5">
        <f>'90.1 Data-IP'!O1100/$D1100</f>
        <v>0</v>
      </c>
      <c r="P1100" s="5">
        <f>'90.1 Data-IP'!P1100/$D1100</f>
        <v>0</v>
      </c>
      <c r="Q1100" s="5">
        <f>'90.1 Data-IP'!Q1100/$D1100</f>
        <v>0</v>
      </c>
      <c r="R1100" s="5">
        <f>'90.1 Data-IP'!R1100/$D1100</f>
        <v>0</v>
      </c>
      <c r="S1100" s="5">
        <f>'90.1 Data-IP'!S1100/$D1100</f>
        <v>0</v>
      </c>
      <c r="T1100" s="5">
        <f>'90.1 Data-IP'!T1100/$D1100</f>
        <v>0</v>
      </c>
      <c r="U1100" s="5">
        <f>'90.1 Data-IP'!U1100/$D1100</f>
        <v>80.695056005657634</v>
      </c>
      <c r="V1100" s="5">
        <f>'90.1 Data-IP'!V1100/$D1100</f>
        <v>19.321031162729785</v>
      </c>
      <c r="W1100" s="5">
        <f>'90.1 Data-IP'!W1100/$D1100</f>
        <v>34.818029284424981</v>
      </c>
      <c r="X1100" s="5">
        <f>'90.1 Data-IP'!X1100/$D1100</f>
        <v>196.95475627005521</v>
      </c>
      <c r="Y1100" s="5">
        <f t="shared" si="17"/>
        <v>231.77278555448021</v>
      </c>
      <c r="Z1100" s="5">
        <f>'90.1 Data-IP'!Z1100/$D1100</f>
        <v>172.86221113441903</v>
      </c>
      <c r="AA1100" s="5">
        <f>'90.1 Data-IP'!AA1100/$D1100</f>
        <v>458.48981285649256</v>
      </c>
      <c r="AB1100" s="5">
        <f>'90.1 Data-IP'!AB1100/$D1100</f>
        <v>631.35202399091156</v>
      </c>
    </row>
    <row r="1101" spans="1:28" x14ac:dyDescent="0.25">
      <c r="A1101" s="95">
        <v>2013</v>
      </c>
      <c r="B1101" s="95" t="s">
        <v>65</v>
      </c>
      <c r="C1101" s="101" t="s">
        <v>9</v>
      </c>
      <c r="D1101" s="5">
        <f>'90.1 Data-SI'!D1101*Convert!$B$1</f>
        <v>2500.8869462857801</v>
      </c>
      <c r="E1101" s="5">
        <f>'90.1 Data-IP'!E1101/$D1101</f>
        <v>0</v>
      </c>
      <c r="F1101" s="5">
        <f>'90.1 Data-IP'!F1101/$D1101</f>
        <v>149.37605379518081</v>
      </c>
      <c r="G1101" s="5">
        <f>'90.1 Data-IP'!G1101/$D1101</f>
        <v>8.8077827426802706</v>
      </c>
      <c r="H1101" s="5">
        <f>'90.1 Data-IP'!H1101/$D1101</f>
        <v>12.105016385594144</v>
      </c>
      <c r="I1101" s="5">
        <f>'90.1 Data-IP'!I1101/$D1101</f>
        <v>5.8175329216928642</v>
      </c>
      <c r="J1101" s="5">
        <f>'90.1 Data-IP'!J1101/$D1101</f>
        <v>100.7589122189749</v>
      </c>
      <c r="K1101" s="5">
        <f>'90.1 Data-IP'!K1101/$D1101</f>
        <v>180.84000058077962</v>
      </c>
      <c r="L1101" s="5">
        <f>'90.1 Data-IP'!L1101/$D1101</f>
        <v>0</v>
      </c>
      <c r="M1101" s="5">
        <f>'90.1 Data-IP'!M1101/$D1101</f>
        <v>21.276631806113187</v>
      </c>
      <c r="N1101" s="5">
        <f>'90.1 Data-IP'!N1101/$D1101</f>
        <v>0</v>
      </c>
      <c r="O1101" s="5">
        <f>'90.1 Data-IP'!O1101/$D1101</f>
        <v>0</v>
      </c>
      <c r="P1101" s="5">
        <f>'90.1 Data-IP'!P1101/$D1101</f>
        <v>0</v>
      </c>
      <c r="Q1101" s="5">
        <f>'90.1 Data-IP'!Q1101/$D1101</f>
        <v>0</v>
      </c>
      <c r="R1101" s="5">
        <f>'90.1 Data-IP'!R1101/$D1101</f>
        <v>0</v>
      </c>
      <c r="S1101" s="5">
        <f>'90.1 Data-IP'!S1101/$D1101</f>
        <v>0</v>
      </c>
      <c r="T1101" s="5">
        <f>'90.1 Data-IP'!T1101/$D1101</f>
        <v>0</v>
      </c>
      <c r="U1101" s="5">
        <f>'90.1 Data-IP'!U1101/$D1101</f>
        <v>79.686936294146037</v>
      </c>
      <c r="V1101" s="5">
        <f>'90.1 Data-IP'!V1101/$D1101</f>
        <v>19.108795433990505</v>
      </c>
      <c r="W1101" s="5">
        <f>'90.1 Data-IP'!W1101/$D1101</f>
        <v>30.084414548793458</v>
      </c>
      <c r="X1101" s="5">
        <f>'90.1 Data-IP'!X1101/$D1101</f>
        <v>149.37605379518081</v>
      </c>
      <c r="Y1101" s="5">
        <f t="shared" si="17"/>
        <v>179.46046834397427</v>
      </c>
      <c r="Z1101" s="5">
        <f>'90.1 Data-IP'!Z1101/$D1101</f>
        <v>167.87467150904587</v>
      </c>
      <c r="AA1101" s="5">
        <f>'90.1 Data-IP'!AA1101/$D1101</f>
        <v>409.90299067010642</v>
      </c>
      <c r="AB1101" s="5">
        <f>'90.1 Data-IP'!AB1101/$D1101</f>
        <v>577.77766217915223</v>
      </c>
    </row>
    <row r="1102" spans="1:28" x14ac:dyDescent="0.25">
      <c r="A1102" s="95">
        <v>2013</v>
      </c>
      <c r="B1102" s="95" t="s">
        <v>65</v>
      </c>
      <c r="C1102" s="101" t="s">
        <v>12</v>
      </c>
      <c r="D1102" s="5">
        <f>'90.1 Data-SI'!D1102*Convert!$B$1</f>
        <v>2500.8869462857801</v>
      </c>
      <c r="E1102" s="5">
        <f>'90.1 Data-IP'!E1102/$D1102</f>
        <v>0</v>
      </c>
      <c r="F1102" s="5">
        <f>'90.1 Data-IP'!F1102/$D1102</f>
        <v>251.01422831893282</v>
      </c>
      <c r="G1102" s="5">
        <f>'90.1 Data-IP'!G1102/$D1102</f>
        <v>10.066037420206024</v>
      </c>
      <c r="H1102" s="5">
        <f>'90.1 Data-IP'!H1102/$D1102</f>
        <v>12.116386156776604</v>
      </c>
      <c r="I1102" s="5">
        <f>'90.1 Data-IP'!I1102/$D1102</f>
        <v>5.8289026928753263</v>
      </c>
      <c r="J1102" s="5">
        <f>'90.1 Data-IP'!J1102/$D1102</f>
        <v>100.7589122189749</v>
      </c>
      <c r="K1102" s="5">
        <f>'90.1 Data-IP'!K1102/$D1102</f>
        <v>180.84000058077962</v>
      </c>
      <c r="L1102" s="5">
        <f>'90.1 Data-IP'!L1102/$D1102</f>
        <v>0</v>
      </c>
      <c r="M1102" s="5">
        <f>'90.1 Data-IP'!M1102/$D1102</f>
        <v>20.196503543779333</v>
      </c>
      <c r="N1102" s="5">
        <f>'90.1 Data-IP'!N1102/$D1102</f>
        <v>0</v>
      </c>
      <c r="O1102" s="5">
        <f>'90.1 Data-IP'!O1102/$D1102</f>
        <v>0</v>
      </c>
      <c r="P1102" s="5">
        <f>'90.1 Data-IP'!P1102/$D1102</f>
        <v>0</v>
      </c>
      <c r="Q1102" s="5">
        <f>'90.1 Data-IP'!Q1102/$D1102</f>
        <v>0</v>
      </c>
      <c r="R1102" s="5">
        <f>'90.1 Data-IP'!R1102/$D1102</f>
        <v>0</v>
      </c>
      <c r="S1102" s="5">
        <f>'90.1 Data-IP'!S1102/$D1102</f>
        <v>0</v>
      </c>
      <c r="T1102" s="5">
        <f>'90.1 Data-IP'!T1102/$D1102</f>
        <v>0</v>
      </c>
      <c r="U1102" s="5">
        <f>'90.1 Data-IP'!U1102/$D1102</f>
        <v>85.527208758203827</v>
      </c>
      <c r="V1102" s="5">
        <f>'90.1 Data-IP'!V1102/$D1102</f>
        <v>19.08605589162558</v>
      </c>
      <c r="W1102" s="5">
        <f>'90.1 Data-IP'!W1102/$D1102</f>
        <v>30.262540963985355</v>
      </c>
      <c r="X1102" s="5">
        <f>'90.1 Data-IP'!X1102/$D1102</f>
        <v>251.01422831893282</v>
      </c>
      <c r="Y1102" s="5">
        <f t="shared" si="17"/>
        <v>281.27676928291817</v>
      </c>
      <c r="Z1102" s="5">
        <f>'90.1 Data-IP'!Z1102/$D1102</f>
        <v>168.05658784796526</v>
      </c>
      <c r="AA1102" s="5">
        <f>'90.1 Data-IP'!AA1102/$D1102</f>
        <v>517.37764773418883</v>
      </c>
      <c r="AB1102" s="5">
        <f>'90.1 Data-IP'!AB1102/$D1102</f>
        <v>685.43423558215409</v>
      </c>
    </row>
    <row r="1103" spans="1:28" x14ac:dyDescent="0.25">
      <c r="A1103" s="95">
        <v>2013</v>
      </c>
      <c r="B1103" s="95" t="s">
        <v>65</v>
      </c>
      <c r="C1103" s="101" t="s">
        <v>8</v>
      </c>
      <c r="D1103" s="5">
        <f>'90.1 Data-SI'!D1103*Convert!$B$1</f>
        <v>2500.8869462857801</v>
      </c>
      <c r="E1103" s="5">
        <f>'90.1 Data-IP'!E1103/$D1103</f>
        <v>0</v>
      </c>
      <c r="F1103" s="5">
        <f>'90.1 Data-IP'!F1103/$D1103</f>
        <v>350.89008830940315</v>
      </c>
      <c r="G1103" s="5">
        <f>'90.1 Data-IP'!G1103/$D1103</f>
        <v>3.2744941005489481</v>
      </c>
      <c r="H1103" s="5">
        <f>'90.1 Data-IP'!H1103/$D1103</f>
        <v>12.355151351608297</v>
      </c>
      <c r="I1103" s="5">
        <f>'90.1 Data-IP'!I1103/$D1103</f>
        <v>5.8705918538776851</v>
      </c>
      <c r="J1103" s="5">
        <f>'90.1 Data-IP'!J1103/$D1103</f>
        <v>100.7589122189749</v>
      </c>
      <c r="K1103" s="5">
        <f>'90.1 Data-IP'!K1103/$D1103</f>
        <v>180.84000058077962</v>
      </c>
      <c r="L1103" s="5">
        <f>'90.1 Data-IP'!L1103/$D1103</f>
        <v>0</v>
      </c>
      <c r="M1103" s="5">
        <f>'90.1 Data-IP'!M1103/$D1103</f>
        <v>20.037326747224867</v>
      </c>
      <c r="N1103" s="5">
        <f>'90.1 Data-IP'!N1103/$D1103</f>
        <v>0</v>
      </c>
      <c r="O1103" s="5">
        <f>'90.1 Data-IP'!O1103/$D1103</f>
        <v>0</v>
      </c>
      <c r="P1103" s="5">
        <f>'90.1 Data-IP'!P1103/$D1103</f>
        <v>0</v>
      </c>
      <c r="Q1103" s="5">
        <f>'90.1 Data-IP'!Q1103/$D1103</f>
        <v>0</v>
      </c>
      <c r="R1103" s="5">
        <f>'90.1 Data-IP'!R1103/$D1103</f>
        <v>0</v>
      </c>
      <c r="S1103" s="5">
        <f>'90.1 Data-IP'!S1103/$D1103</f>
        <v>0</v>
      </c>
      <c r="T1103" s="5">
        <f>'90.1 Data-IP'!T1103/$D1103</f>
        <v>0</v>
      </c>
      <c r="U1103" s="5">
        <f>'90.1 Data-IP'!U1103/$D1103</f>
        <v>92.030717874571877</v>
      </c>
      <c r="V1103" s="5">
        <f>'90.1 Data-IP'!V1103/$D1103</f>
        <v>18.737382908696755</v>
      </c>
      <c r="W1103" s="5">
        <f>'90.1 Data-IP'!W1103/$D1103</f>
        <v>23.311820847773816</v>
      </c>
      <c r="X1103" s="5">
        <f>'90.1 Data-IP'!X1103/$D1103</f>
        <v>350.89008830940315</v>
      </c>
      <c r="Y1103" s="5">
        <f t="shared" si="17"/>
        <v>374.20190915717694</v>
      </c>
      <c r="Z1103" s="5">
        <f>'90.1 Data-IP'!Z1103/$D1103</f>
        <v>161.03764910465898</v>
      </c>
      <c r="AA1103" s="5">
        <f>'90.1 Data-IP'!AA1103/$D1103</f>
        <v>623.76080676475465</v>
      </c>
      <c r="AB1103" s="5">
        <f>'90.1 Data-IP'!AB1103/$D1103</f>
        <v>784.7984558694136</v>
      </c>
    </row>
    <row r="1104" spans="1:28" x14ac:dyDescent="0.25">
      <c r="A1104" s="95">
        <v>2016</v>
      </c>
      <c r="B1104" s="95" t="s">
        <v>65</v>
      </c>
      <c r="C1104" s="101" t="s">
        <v>10</v>
      </c>
      <c r="D1104" s="5">
        <f>'90.1 Data-SI'!D1104*Convert!$B$1</f>
        <v>2500.8869462857801</v>
      </c>
      <c r="E1104" s="5">
        <f>'90.1 Data-IP'!E1104/$D1104</f>
        <v>0</v>
      </c>
      <c r="F1104" s="5">
        <f>'90.1 Data-IP'!F1104/$D1104</f>
        <v>0</v>
      </c>
      <c r="G1104" s="5">
        <f>'90.1 Data-IP'!G1104/$D1104</f>
        <v>136.92236442665785</v>
      </c>
      <c r="H1104" s="5">
        <f>'90.1 Data-IP'!H1104/$D1104</f>
        <v>10.33133208113013</v>
      </c>
      <c r="I1104" s="5">
        <f>'90.1 Data-IP'!I1104/$D1104</f>
        <v>3.3313429564612553</v>
      </c>
      <c r="J1104" s="5">
        <f>'90.1 Data-IP'!J1104/$D1104</f>
        <v>100.7589122189749</v>
      </c>
      <c r="K1104" s="5">
        <f>'90.1 Data-IP'!K1104/$D1104</f>
        <v>180.84000058077962</v>
      </c>
      <c r="L1104" s="5">
        <f>'90.1 Data-IP'!L1104/$D1104</f>
        <v>0</v>
      </c>
      <c r="M1104" s="5">
        <f>'90.1 Data-IP'!M1104/$D1104</f>
        <v>30.042725387791101</v>
      </c>
      <c r="N1104" s="5">
        <f>'90.1 Data-IP'!N1104/$D1104</f>
        <v>0</v>
      </c>
      <c r="O1104" s="5">
        <f>'90.1 Data-IP'!O1104/$D1104</f>
        <v>0</v>
      </c>
      <c r="P1104" s="5">
        <f>'90.1 Data-IP'!P1104/$D1104</f>
        <v>0</v>
      </c>
      <c r="Q1104" s="5">
        <f>'90.1 Data-IP'!Q1104/$D1104</f>
        <v>0</v>
      </c>
      <c r="R1104" s="5">
        <f>'90.1 Data-IP'!R1104/$D1104</f>
        <v>0</v>
      </c>
      <c r="S1104" s="5">
        <f>'90.1 Data-IP'!S1104/$D1104</f>
        <v>0</v>
      </c>
      <c r="T1104" s="5">
        <f>'90.1 Data-IP'!T1104/$D1104</f>
        <v>0</v>
      </c>
      <c r="U1104" s="5">
        <f>'90.1 Data-IP'!U1104/$D1104</f>
        <v>47.169390712305791</v>
      </c>
      <c r="V1104" s="5">
        <f>'90.1 Data-IP'!V1104/$D1104</f>
        <v>22.193793348165091</v>
      </c>
      <c r="W1104" s="5">
        <f>'90.1 Data-IP'!W1104/$D1104</f>
        <v>166.96508981444896</v>
      </c>
      <c r="X1104" s="5">
        <f>'90.1 Data-IP'!X1104/$D1104</f>
        <v>0</v>
      </c>
      <c r="Y1104" s="5">
        <f t="shared" si="17"/>
        <v>166.96508981444896</v>
      </c>
      <c r="Z1104" s="5">
        <f>'90.1 Data-IP'!Z1104/$D1104</f>
        <v>303.58426034290784</v>
      </c>
      <c r="AA1104" s="5">
        <f>'90.1 Data-IP'!AA1104/$D1104</f>
        <v>228.0093912930854</v>
      </c>
      <c r="AB1104" s="5">
        <f>'90.1 Data-IP'!AB1104/$D1104</f>
        <v>531.59365163599318</v>
      </c>
    </row>
    <row r="1105" spans="1:28" x14ac:dyDescent="0.25">
      <c r="A1105" s="95">
        <v>2016</v>
      </c>
      <c r="B1105" s="95" t="s">
        <v>65</v>
      </c>
      <c r="C1105" s="101" t="s">
        <v>6</v>
      </c>
      <c r="D1105" s="5">
        <f>'90.1 Data-SI'!D1105*Convert!$B$1</f>
        <v>2500.8869462857801</v>
      </c>
      <c r="E1105" s="5">
        <f>'90.1 Data-IP'!E1105/$D1105</f>
        <v>0</v>
      </c>
      <c r="F1105" s="5">
        <f>'90.1 Data-IP'!F1105/$D1105</f>
        <v>3.4109313547384876E-2</v>
      </c>
      <c r="G1105" s="5">
        <f>'90.1 Data-IP'!G1105/$D1105</f>
        <v>121.84604783871373</v>
      </c>
      <c r="H1105" s="5">
        <f>'90.1 Data-IP'!H1105/$D1105</f>
        <v>10.308592538765206</v>
      </c>
      <c r="I1105" s="5">
        <f>'90.1 Data-IP'!I1105/$D1105</f>
        <v>3.3313429564612553</v>
      </c>
      <c r="J1105" s="5">
        <f>'90.1 Data-IP'!J1105/$D1105</f>
        <v>100.7589122189749</v>
      </c>
      <c r="K1105" s="5">
        <f>'90.1 Data-IP'!K1105/$D1105</f>
        <v>180.84000058077962</v>
      </c>
      <c r="L1105" s="5">
        <f>'90.1 Data-IP'!L1105/$D1105</f>
        <v>0</v>
      </c>
      <c r="M1105" s="5">
        <f>'90.1 Data-IP'!M1105/$D1105</f>
        <v>29.902498209874075</v>
      </c>
      <c r="N1105" s="5">
        <f>'90.1 Data-IP'!N1105/$D1105</f>
        <v>0</v>
      </c>
      <c r="O1105" s="5">
        <f>'90.1 Data-IP'!O1105/$D1105</f>
        <v>0</v>
      </c>
      <c r="P1105" s="5">
        <f>'90.1 Data-IP'!P1105/$D1105</f>
        <v>0</v>
      </c>
      <c r="Q1105" s="5">
        <f>'90.1 Data-IP'!Q1105/$D1105</f>
        <v>0</v>
      </c>
      <c r="R1105" s="5">
        <f>'90.1 Data-IP'!R1105/$D1105</f>
        <v>0</v>
      </c>
      <c r="S1105" s="5">
        <f>'90.1 Data-IP'!S1105/$D1105</f>
        <v>0</v>
      </c>
      <c r="T1105" s="5">
        <f>'90.1 Data-IP'!T1105/$D1105</f>
        <v>0</v>
      </c>
      <c r="U1105" s="5">
        <f>'90.1 Data-IP'!U1105/$D1105</f>
        <v>46.976104602203947</v>
      </c>
      <c r="V1105" s="5">
        <f>'90.1 Data-IP'!V1105/$D1105</f>
        <v>21.920918839786012</v>
      </c>
      <c r="W1105" s="5">
        <f>'90.1 Data-IP'!W1105/$D1105</f>
        <v>151.74854604858783</v>
      </c>
      <c r="X1105" s="5">
        <f>'90.1 Data-IP'!X1105/$D1105</f>
        <v>3.4109313547384876E-2</v>
      </c>
      <c r="Y1105" s="5">
        <f t="shared" si="17"/>
        <v>151.78265536213522</v>
      </c>
      <c r="Z1105" s="5">
        <f>'90.1 Data-IP'!Z1105/$D1105</f>
        <v>288.06831260257519</v>
      </c>
      <c r="AA1105" s="5">
        <f>'90.1 Data-IP'!AA1105/$D1105</f>
        <v>227.85021449653095</v>
      </c>
      <c r="AB1105" s="5">
        <f>'90.1 Data-IP'!AB1105/$D1105</f>
        <v>515.9185270991062</v>
      </c>
    </row>
    <row r="1106" spans="1:28" x14ac:dyDescent="0.25">
      <c r="A1106" s="95">
        <v>2016</v>
      </c>
      <c r="B1106" s="95" t="s">
        <v>65</v>
      </c>
      <c r="C1106" s="101" t="s">
        <v>11</v>
      </c>
      <c r="D1106" s="5">
        <f>'90.1 Data-SI'!D1106*Convert!$B$1</f>
        <v>2500.8869462857801</v>
      </c>
      <c r="E1106" s="5">
        <f>'90.1 Data-IP'!E1106/$D1106</f>
        <v>0</v>
      </c>
      <c r="F1106" s="5">
        <f>'90.1 Data-IP'!F1106/$D1106</f>
        <v>0</v>
      </c>
      <c r="G1106" s="5">
        <f>'90.1 Data-IP'!G1106/$D1106</f>
        <v>85.098947376997771</v>
      </c>
      <c r="H1106" s="5">
        <f>'90.1 Data-IP'!H1106/$D1106</f>
        <v>10.316172386220179</v>
      </c>
      <c r="I1106" s="5">
        <f>'90.1 Data-IP'!I1106/$D1106</f>
        <v>3.3313429564612553</v>
      </c>
      <c r="J1106" s="5">
        <f>'90.1 Data-IP'!J1106/$D1106</f>
        <v>100.7589122189749</v>
      </c>
      <c r="K1106" s="5">
        <f>'90.1 Data-IP'!K1106/$D1106</f>
        <v>180.84000058077962</v>
      </c>
      <c r="L1106" s="5">
        <f>'90.1 Data-IP'!L1106/$D1106</f>
        <v>0</v>
      </c>
      <c r="M1106" s="5">
        <f>'90.1 Data-IP'!M1106/$D1106</f>
        <v>22.701643127648378</v>
      </c>
      <c r="N1106" s="5">
        <f>'90.1 Data-IP'!N1106/$D1106</f>
        <v>0</v>
      </c>
      <c r="O1106" s="5">
        <f>'90.1 Data-IP'!O1106/$D1106</f>
        <v>0</v>
      </c>
      <c r="P1106" s="5">
        <f>'90.1 Data-IP'!P1106/$D1106</f>
        <v>0</v>
      </c>
      <c r="Q1106" s="5">
        <f>'90.1 Data-IP'!Q1106/$D1106</f>
        <v>0</v>
      </c>
      <c r="R1106" s="5">
        <f>'90.1 Data-IP'!R1106/$D1106</f>
        <v>0</v>
      </c>
      <c r="S1106" s="5">
        <f>'90.1 Data-IP'!S1106/$D1106</f>
        <v>0</v>
      </c>
      <c r="T1106" s="5">
        <f>'90.1 Data-IP'!T1106/$D1106</f>
        <v>0</v>
      </c>
      <c r="U1106" s="5">
        <f>'90.1 Data-IP'!U1106/$D1106</f>
        <v>51.459584371821315</v>
      </c>
      <c r="V1106" s="5">
        <f>'90.1 Data-IP'!V1106/$D1106</f>
        <v>21.568455933129698</v>
      </c>
      <c r="W1106" s="5">
        <f>'90.1 Data-IP'!W1106/$D1106</f>
        <v>107.80059050464614</v>
      </c>
      <c r="X1106" s="5">
        <f>'90.1 Data-IP'!X1106/$D1106</f>
        <v>0</v>
      </c>
      <c r="Y1106" s="5">
        <f t="shared" si="17"/>
        <v>107.80059050464614</v>
      </c>
      <c r="Z1106" s="5">
        <f>'90.1 Data-IP'!Z1106/$D1106</f>
        <v>243.77926392315968</v>
      </c>
      <c r="AA1106" s="5">
        <f>'90.1 Data-IP'!AA1106/$D1106</f>
        <v>232.29958495260092</v>
      </c>
      <c r="AB1106" s="5">
        <f>'90.1 Data-IP'!AB1106/$D1106</f>
        <v>476.07884887576063</v>
      </c>
    </row>
    <row r="1107" spans="1:28" x14ac:dyDescent="0.25">
      <c r="A1107" s="95">
        <v>2016</v>
      </c>
      <c r="B1107" s="95" t="s">
        <v>65</v>
      </c>
      <c r="C1107" s="101" t="s">
        <v>13</v>
      </c>
      <c r="D1107" s="5">
        <f>'90.1 Data-SI'!D1107*Convert!$B$1</f>
        <v>2500.8869462857801</v>
      </c>
      <c r="E1107" s="5">
        <f>'90.1 Data-IP'!E1107/$D1107</f>
        <v>0</v>
      </c>
      <c r="F1107" s="5">
        <f>'90.1 Data-IP'!F1107/$D1107</f>
        <v>3.3995615835560264</v>
      </c>
      <c r="G1107" s="5">
        <f>'90.1 Data-IP'!G1107/$D1107</f>
        <v>93.10705621317824</v>
      </c>
      <c r="H1107" s="5">
        <f>'90.1 Data-IP'!H1107/$D1107</f>
        <v>10.338911928585105</v>
      </c>
      <c r="I1107" s="5">
        <f>'90.1 Data-IP'!I1107/$D1107</f>
        <v>3.3237631090062805</v>
      </c>
      <c r="J1107" s="5">
        <f>'90.1 Data-IP'!J1107/$D1107</f>
        <v>100.7589122189749</v>
      </c>
      <c r="K1107" s="5">
        <f>'90.1 Data-IP'!K1107/$D1107</f>
        <v>180.84000058077962</v>
      </c>
      <c r="L1107" s="5">
        <f>'90.1 Data-IP'!L1107/$D1107</f>
        <v>0</v>
      </c>
      <c r="M1107" s="5">
        <f>'90.1 Data-IP'!M1107/$D1107</f>
        <v>28.534335744251194</v>
      </c>
      <c r="N1107" s="5">
        <f>'90.1 Data-IP'!N1107/$D1107</f>
        <v>0</v>
      </c>
      <c r="O1107" s="5">
        <f>'90.1 Data-IP'!O1107/$D1107</f>
        <v>0</v>
      </c>
      <c r="P1107" s="5">
        <f>'90.1 Data-IP'!P1107/$D1107</f>
        <v>0</v>
      </c>
      <c r="Q1107" s="5">
        <f>'90.1 Data-IP'!Q1107/$D1107</f>
        <v>0</v>
      </c>
      <c r="R1107" s="5">
        <f>'90.1 Data-IP'!R1107/$D1107</f>
        <v>0</v>
      </c>
      <c r="S1107" s="5">
        <f>'90.1 Data-IP'!S1107/$D1107</f>
        <v>0</v>
      </c>
      <c r="T1107" s="5">
        <f>'90.1 Data-IP'!T1107/$D1107</f>
        <v>0</v>
      </c>
      <c r="U1107" s="5">
        <f>'90.1 Data-IP'!U1107/$D1107</f>
        <v>51.565702236190958</v>
      </c>
      <c r="V1107" s="5">
        <f>'90.1 Data-IP'!V1107/$D1107</f>
        <v>21.541926467037293</v>
      </c>
      <c r="W1107" s="5">
        <f>'90.1 Data-IP'!W1107/$D1107</f>
        <v>121.64139195742943</v>
      </c>
      <c r="X1107" s="5">
        <f>'90.1 Data-IP'!X1107/$D1107</f>
        <v>3.3995615835560264</v>
      </c>
      <c r="Y1107" s="5">
        <f t="shared" si="17"/>
        <v>125.04095354098546</v>
      </c>
      <c r="Z1107" s="5">
        <f>'90.1 Data-IP'!Z1107/$D1107</f>
        <v>257.60869560476056</v>
      </c>
      <c r="AA1107" s="5">
        <f>'90.1 Data-IP'!AA1107/$D1107</f>
        <v>235.80526440052662</v>
      </c>
      <c r="AB1107" s="5">
        <f>'90.1 Data-IP'!AB1107/$D1107</f>
        <v>493.41396000528715</v>
      </c>
    </row>
    <row r="1108" spans="1:28" x14ac:dyDescent="0.25">
      <c r="A1108" s="95">
        <v>2016</v>
      </c>
      <c r="B1108" s="95" t="s">
        <v>65</v>
      </c>
      <c r="C1108" s="101" t="s">
        <v>19</v>
      </c>
      <c r="D1108" s="5">
        <f>'90.1 Data-SI'!D1108*Convert!$B$1</f>
        <v>2500.8869462857801</v>
      </c>
      <c r="E1108" s="5">
        <f>'90.1 Data-IP'!E1108/$D1108</f>
        <v>0</v>
      </c>
      <c r="F1108" s="5">
        <f>'90.1 Data-IP'!F1108/$D1108</f>
        <v>9.5354480983578149</v>
      </c>
      <c r="G1108" s="5">
        <f>'90.1 Data-IP'!G1108/$D1108</f>
        <v>72.406492813643126</v>
      </c>
      <c r="H1108" s="5">
        <f>'90.1 Data-IP'!H1108/$D1108</f>
        <v>10.278273148945308</v>
      </c>
      <c r="I1108" s="5">
        <f>'90.1 Data-IP'!I1108/$D1108</f>
        <v>3.3237631090062805</v>
      </c>
      <c r="J1108" s="5">
        <f>'90.1 Data-IP'!J1108/$D1108</f>
        <v>100.7589122189749</v>
      </c>
      <c r="K1108" s="5">
        <f>'90.1 Data-IP'!K1108/$D1108</f>
        <v>180.84000058077962</v>
      </c>
      <c r="L1108" s="5">
        <f>'90.1 Data-IP'!L1108/$D1108</f>
        <v>0</v>
      </c>
      <c r="M1108" s="5">
        <f>'90.1 Data-IP'!M1108/$D1108</f>
        <v>24.297201016920489</v>
      </c>
      <c r="N1108" s="5">
        <f>'90.1 Data-IP'!N1108/$D1108</f>
        <v>0</v>
      </c>
      <c r="O1108" s="5">
        <f>'90.1 Data-IP'!O1108/$D1108</f>
        <v>0</v>
      </c>
      <c r="P1108" s="5">
        <f>'90.1 Data-IP'!P1108/$D1108</f>
        <v>0</v>
      </c>
      <c r="Q1108" s="5">
        <f>'90.1 Data-IP'!Q1108/$D1108</f>
        <v>0</v>
      </c>
      <c r="R1108" s="5">
        <f>'90.1 Data-IP'!R1108/$D1108</f>
        <v>0</v>
      </c>
      <c r="S1108" s="5">
        <f>'90.1 Data-IP'!S1108/$D1108</f>
        <v>0</v>
      </c>
      <c r="T1108" s="5">
        <f>'90.1 Data-IP'!T1108/$D1108</f>
        <v>0</v>
      </c>
      <c r="U1108" s="5">
        <f>'90.1 Data-IP'!U1108/$D1108</f>
        <v>56.272787505730058</v>
      </c>
      <c r="V1108" s="5">
        <f>'90.1 Data-IP'!V1108/$D1108</f>
        <v>21.322110890843032</v>
      </c>
      <c r="W1108" s="5">
        <f>'90.1 Data-IP'!W1108/$D1108</f>
        <v>96.703693830563608</v>
      </c>
      <c r="X1108" s="5">
        <f>'90.1 Data-IP'!X1108/$D1108</f>
        <v>9.5354480983578149</v>
      </c>
      <c r="Y1108" s="5">
        <f t="shared" si="17"/>
        <v>106.23914192892143</v>
      </c>
      <c r="Z1108" s="5">
        <f>'90.1 Data-IP'!Z1108/$D1108</f>
        <v>232.39054312206056</v>
      </c>
      <c r="AA1108" s="5">
        <f>'90.1 Data-IP'!AA1108/$D1108</f>
        <v>246.64823618486747</v>
      </c>
      <c r="AB1108" s="5">
        <f>'90.1 Data-IP'!AB1108/$D1108</f>
        <v>479.03877930692801</v>
      </c>
    </row>
    <row r="1109" spans="1:28" x14ac:dyDescent="0.25">
      <c r="A1109" s="95">
        <v>2016</v>
      </c>
      <c r="B1109" s="95" t="s">
        <v>65</v>
      </c>
      <c r="C1109" s="101" t="s">
        <v>20</v>
      </c>
      <c r="D1109" s="5">
        <f>'90.1 Data-SI'!D1109*Convert!$B$1</f>
        <v>2500.8869462857801</v>
      </c>
      <c r="E1109" s="5">
        <f>'90.1 Data-IP'!E1109/$D1109</f>
        <v>0</v>
      </c>
      <c r="F1109" s="5">
        <f>'90.1 Data-IP'!F1109/$D1109</f>
        <v>7.9853692938155483</v>
      </c>
      <c r="G1109" s="5">
        <f>'90.1 Data-IP'!G1109/$D1109</f>
        <v>49.386496092885807</v>
      </c>
      <c r="H1109" s="5">
        <f>'90.1 Data-IP'!H1109/$D1109</f>
        <v>10.266903377762846</v>
      </c>
      <c r="I1109" s="5">
        <f>'90.1 Data-IP'!I1109/$D1109</f>
        <v>3.3275530327337686</v>
      </c>
      <c r="J1109" s="5">
        <f>'90.1 Data-IP'!J1109/$D1109</f>
        <v>100.7589122189749</v>
      </c>
      <c r="K1109" s="5">
        <f>'90.1 Data-IP'!K1109/$D1109</f>
        <v>180.84000058077962</v>
      </c>
      <c r="L1109" s="5">
        <f>'90.1 Data-IP'!L1109/$D1109</f>
        <v>0</v>
      </c>
      <c r="M1109" s="5">
        <f>'90.1 Data-IP'!M1109/$D1109</f>
        <v>25.47586729616901</v>
      </c>
      <c r="N1109" s="5">
        <f>'90.1 Data-IP'!N1109/$D1109</f>
        <v>0</v>
      </c>
      <c r="O1109" s="5">
        <f>'90.1 Data-IP'!O1109/$D1109</f>
        <v>0</v>
      </c>
      <c r="P1109" s="5">
        <f>'90.1 Data-IP'!P1109/$D1109</f>
        <v>0</v>
      </c>
      <c r="Q1109" s="5">
        <f>'90.1 Data-IP'!Q1109/$D1109</f>
        <v>0</v>
      </c>
      <c r="R1109" s="5">
        <f>'90.1 Data-IP'!R1109/$D1109</f>
        <v>0</v>
      </c>
      <c r="S1109" s="5">
        <f>'90.1 Data-IP'!S1109/$D1109</f>
        <v>0</v>
      </c>
      <c r="T1109" s="5">
        <f>'90.1 Data-IP'!T1109/$D1109</f>
        <v>0</v>
      </c>
      <c r="U1109" s="5">
        <f>'90.1 Data-IP'!U1109/$D1109</f>
        <v>56.632830259841356</v>
      </c>
      <c r="V1109" s="5">
        <f>'90.1 Data-IP'!V1109/$D1109</f>
        <v>20.655084314805286</v>
      </c>
      <c r="W1109" s="5">
        <f>'90.1 Data-IP'!W1109/$D1109</f>
        <v>74.862363389054806</v>
      </c>
      <c r="X1109" s="5">
        <f>'90.1 Data-IP'!X1109/$D1109</f>
        <v>7.9853692938155483</v>
      </c>
      <c r="Y1109" s="5">
        <f t="shared" si="17"/>
        <v>82.847732682870358</v>
      </c>
      <c r="Z1109" s="5">
        <f>'90.1 Data-IP'!Z1109/$D1109</f>
        <v>209.87081633333165</v>
      </c>
      <c r="AA1109" s="5">
        <f>'90.1 Data-IP'!AA1109/$D1109</f>
        <v>245.45820013443648</v>
      </c>
      <c r="AB1109" s="5">
        <f>'90.1 Data-IP'!AB1109/$D1109</f>
        <v>455.3290164677681</v>
      </c>
    </row>
    <row r="1110" spans="1:28" x14ac:dyDescent="0.25">
      <c r="A1110" s="95">
        <v>2016</v>
      </c>
      <c r="B1110" s="95" t="s">
        <v>65</v>
      </c>
      <c r="C1110" s="101" t="s">
        <v>3</v>
      </c>
      <c r="D1110" s="5">
        <f>'90.1 Data-SI'!D1110*Convert!$B$1</f>
        <v>2500.8869462857801</v>
      </c>
      <c r="E1110" s="5">
        <f>'90.1 Data-IP'!E1110/$D1110</f>
        <v>0</v>
      </c>
      <c r="F1110" s="5">
        <f>'90.1 Data-IP'!F1110/$D1110</f>
        <v>50.087631982470946</v>
      </c>
      <c r="G1110" s="5">
        <f>'90.1 Data-IP'!G1110/$D1110</f>
        <v>38.198641249343574</v>
      </c>
      <c r="H1110" s="5">
        <f>'90.1 Data-IP'!H1110/$D1110</f>
        <v>10.293432843855259</v>
      </c>
      <c r="I1110" s="5">
        <f>'90.1 Data-IP'!I1110/$D1110</f>
        <v>3.3275530327337686</v>
      </c>
      <c r="J1110" s="5">
        <f>'90.1 Data-IP'!J1110/$D1110</f>
        <v>100.7589122189749</v>
      </c>
      <c r="K1110" s="5">
        <f>'90.1 Data-IP'!K1110/$D1110</f>
        <v>180.84000058077962</v>
      </c>
      <c r="L1110" s="5">
        <f>'90.1 Data-IP'!L1110/$D1110</f>
        <v>0</v>
      </c>
      <c r="M1110" s="5">
        <f>'90.1 Data-IP'!M1110/$D1110</f>
        <v>22.57278572091381</v>
      </c>
      <c r="N1110" s="5">
        <f>'90.1 Data-IP'!N1110/$D1110</f>
        <v>0</v>
      </c>
      <c r="O1110" s="5">
        <f>'90.1 Data-IP'!O1110/$D1110</f>
        <v>0</v>
      </c>
      <c r="P1110" s="5">
        <f>'90.1 Data-IP'!P1110/$D1110</f>
        <v>0</v>
      </c>
      <c r="Q1110" s="5">
        <f>'90.1 Data-IP'!Q1110/$D1110</f>
        <v>0</v>
      </c>
      <c r="R1110" s="5">
        <f>'90.1 Data-IP'!R1110/$D1110</f>
        <v>0</v>
      </c>
      <c r="S1110" s="5">
        <f>'90.1 Data-IP'!S1110/$D1110</f>
        <v>0</v>
      </c>
      <c r="T1110" s="5">
        <f>'90.1 Data-IP'!T1110/$D1110</f>
        <v>0</v>
      </c>
      <c r="U1110" s="5">
        <f>'90.1 Data-IP'!U1110/$D1110</f>
        <v>64.591670087564481</v>
      </c>
      <c r="V1110" s="5">
        <f>'90.1 Data-IP'!V1110/$D1110</f>
        <v>20.435268738611025</v>
      </c>
      <c r="W1110" s="5">
        <f>'90.1 Data-IP'!W1110/$D1110</f>
        <v>60.77142697025738</v>
      </c>
      <c r="X1110" s="5">
        <f>'90.1 Data-IP'!X1110/$D1110</f>
        <v>50.087631982470946</v>
      </c>
      <c r="Y1110" s="5">
        <f t="shared" si="17"/>
        <v>110.85905895272833</v>
      </c>
      <c r="Z1110" s="5">
        <f>'90.1 Data-IP'!Z1110/$D1110</f>
        <v>195.58659380443234</v>
      </c>
      <c r="AA1110" s="5">
        <f>'90.1 Data-IP'!AA1110/$D1110</f>
        <v>295.51930265081506</v>
      </c>
      <c r="AB1110" s="5">
        <f>'90.1 Data-IP'!AB1110/$D1110</f>
        <v>491.10589645524738</v>
      </c>
    </row>
    <row r="1111" spans="1:28" x14ac:dyDescent="0.25">
      <c r="A1111" s="95">
        <v>2016</v>
      </c>
      <c r="B1111" s="95" t="s">
        <v>65</v>
      </c>
      <c r="C1111" s="101" t="s">
        <v>7</v>
      </c>
      <c r="D1111" s="5">
        <f>'90.1 Data-SI'!D1111*Convert!$B$1</f>
        <v>2500.8869462857801</v>
      </c>
      <c r="E1111" s="5">
        <f>'90.1 Data-IP'!E1111/$D1111</f>
        <v>0</v>
      </c>
      <c r="F1111" s="5">
        <f>'90.1 Data-IP'!F1111/$D1111</f>
        <v>27.332929922637746</v>
      </c>
      <c r="G1111" s="5">
        <f>'90.1 Data-IP'!G1111/$D1111</f>
        <v>34.310179504941694</v>
      </c>
      <c r="H1111" s="5">
        <f>'90.1 Data-IP'!H1111/$D1111</f>
        <v>10.308592538765206</v>
      </c>
      <c r="I1111" s="5">
        <f>'90.1 Data-IP'!I1111/$D1111</f>
        <v>3.3275530327337686</v>
      </c>
      <c r="J1111" s="5">
        <f>'90.1 Data-IP'!J1111/$D1111</f>
        <v>100.7589122189749</v>
      </c>
      <c r="K1111" s="5">
        <f>'90.1 Data-IP'!K1111/$D1111</f>
        <v>180.84000058077962</v>
      </c>
      <c r="L1111" s="5">
        <f>'90.1 Data-IP'!L1111/$D1111</f>
        <v>0</v>
      </c>
      <c r="M1111" s="5">
        <f>'90.1 Data-IP'!M1111/$D1111</f>
        <v>24.077385440726232</v>
      </c>
      <c r="N1111" s="5">
        <f>'90.1 Data-IP'!N1111/$D1111</f>
        <v>0</v>
      </c>
      <c r="O1111" s="5">
        <f>'90.1 Data-IP'!O1111/$D1111</f>
        <v>0</v>
      </c>
      <c r="P1111" s="5">
        <f>'90.1 Data-IP'!P1111/$D1111</f>
        <v>0</v>
      </c>
      <c r="Q1111" s="5">
        <f>'90.1 Data-IP'!Q1111/$D1111</f>
        <v>0</v>
      </c>
      <c r="R1111" s="5">
        <f>'90.1 Data-IP'!R1111/$D1111</f>
        <v>0</v>
      </c>
      <c r="S1111" s="5">
        <f>'90.1 Data-IP'!S1111/$D1111</f>
        <v>0</v>
      </c>
      <c r="T1111" s="5">
        <f>'90.1 Data-IP'!T1111/$D1111</f>
        <v>0</v>
      </c>
      <c r="U1111" s="5">
        <f>'90.1 Data-IP'!U1111/$D1111</f>
        <v>62.492052342536567</v>
      </c>
      <c r="V1111" s="5">
        <f>'90.1 Data-IP'!V1111/$D1111</f>
        <v>20.279881865784049</v>
      </c>
      <c r="W1111" s="5">
        <f>'90.1 Data-IP'!W1111/$D1111</f>
        <v>58.387564945667926</v>
      </c>
      <c r="X1111" s="5">
        <f>'90.1 Data-IP'!X1111/$D1111</f>
        <v>27.332929922637746</v>
      </c>
      <c r="Y1111" s="5">
        <f t="shared" si="17"/>
        <v>85.720494868305678</v>
      </c>
      <c r="Z1111" s="5">
        <f>'90.1 Data-IP'!Z1111/$D1111</f>
        <v>193.06250460192587</v>
      </c>
      <c r="AA1111" s="5">
        <f>'90.1 Data-IP'!AA1111/$D1111</f>
        <v>270.66498284595389</v>
      </c>
      <c r="AB1111" s="5">
        <f>'90.1 Data-IP'!AB1111/$D1111</f>
        <v>463.72748744787975</v>
      </c>
    </row>
    <row r="1112" spans="1:28" x14ac:dyDescent="0.25">
      <c r="A1112" s="95">
        <v>2016</v>
      </c>
      <c r="B1112" s="95" t="s">
        <v>65</v>
      </c>
      <c r="C1112" s="101" t="s">
        <v>17</v>
      </c>
      <c r="D1112" s="5">
        <f>'90.1 Data-SI'!D1112*Convert!$B$1</f>
        <v>2500.8869462857801</v>
      </c>
      <c r="E1112" s="5">
        <f>'90.1 Data-IP'!E1112/$D1112</f>
        <v>0</v>
      </c>
      <c r="F1112" s="5">
        <f>'90.1 Data-IP'!F1112/$D1112</f>
        <v>11.858671343307474</v>
      </c>
      <c r="G1112" s="5">
        <f>'90.1 Data-IP'!G1112/$D1112</f>
        <v>13.643725418953949</v>
      </c>
      <c r="H1112" s="5">
        <f>'90.1 Data-IP'!H1112/$D1112</f>
        <v>10.365441394677514</v>
      </c>
      <c r="I1112" s="5">
        <f>'90.1 Data-IP'!I1112/$D1112</f>
        <v>3.3389228039162302</v>
      </c>
      <c r="J1112" s="5">
        <f>'90.1 Data-IP'!J1112/$D1112</f>
        <v>100.7589122189749</v>
      </c>
      <c r="K1112" s="5">
        <f>'90.1 Data-IP'!K1112/$D1112</f>
        <v>180.84000058077962</v>
      </c>
      <c r="L1112" s="5">
        <f>'90.1 Data-IP'!L1112/$D1112</f>
        <v>0</v>
      </c>
      <c r="M1112" s="5">
        <f>'90.1 Data-IP'!M1112/$D1112</f>
        <v>19.177014061085274</v>
      </c>
      <c r="N1112" s="5">
        <f>'90.1 Data-IP'!N1112/$D1112</f>
        <v>0</v>
      </c>
      <c r="O1112" s="5">
        <f>'90.1 Data-IP'!O1112/$D1112</f>
        <v>0</v>
      </c>
      <c r="P1112" s="5">
        <f>'90.1 Data-IP'!P1112/$D1112</f>
        <v>0</v>
      </c>
      <c r="Q1112" s="5">
        <f>'90.1 Data-IP'!Q1112/$D1112</f>
        <v>0</v>
      </c>
      <c r="R1112" s="5">
        <f>'90.1 Data-IP'!R1112/$D1112</f>
        <v>0</v>
      </c>
      <c r="S1112" s="5">
        <f>'90.1 Data-IP'!S1112/$D1112</f>
        <v>0</v>
      </c>
      <c r="T1112" s="5">
        <f>'90.1 Data-IP'!T1112/$D1112</f>
        <v>0</v>
      </c>
      <c r="U1112" s="5">
        <f>'90.1 Data-IP'!U1112/$D1112</f>
        <v>65.448192849976593</v>
      </c>
      <c r="V1112" s="5">
        <f>'90.1 Data-IP'!V1112/$D1112</f>
        <v>20.772571950357385</v>
      </c>
      <c r="W1112" s="5">
        <f>'90.1 Data-IP'!W1112/$D1112</f>
        <v>32.820739480039222</v>
      </c>
      <c r="X1112" s="5">
        <f>'90.1 Data-IP'!X1112/$D1112</f>
        <v>11.858671343307474</v>
      </c>
      <c r="Y1112" s="5">
        <f t="shared" si="17"/>
        <v>44.6794108233467</v>
      </c>
      <c r="Z1112" s="5">
        <f>'90.1 Data-IP'!Z1112/$D1112</f>
        <v>168.05658784796526</v>
      </c>
      <c r="AA1112" s="5">
        <f>'90.1 Data-IP'!AA1112/$D1112</f>
        <v>258.14686477406366</v>
      </c>
      <c r="AB1112" s="5">
        <f>'90.1 Data-IP'!AB1112/$D1112</f>
        <v>426.20345262202892</v>
      </c>
    </row>
    <row r="1113" spans="1:28" x14ac:dyDescent="0.25">
      <c r="A1113" s="95">
        <v>2016</v>
      </c>
      <c r="B1113" s="95" t="s">
        <v>65</v>
      </c>
      <c r="C1113" s="101" t="s">
        <v>14</v>
      </c>
      <c r="D1113" s="5">
        <f>'90.1 Data-SI'!D1113*Convert!$B$1</f>
        <v>2500.8869462857801</v>
      </c>
      <c r="E1113" s="5">
        <f>'90.1 Data-IP'!E1113/$D1113</f>
        <v>0</v>
      </c>
      <c r="F1113" s="5">
        <f>'90.1 Data-IP'!F1113/$D1113</f>
        <v>82.972800165877445</v>
      </c>
      <c r="G1113" s="5">
        <f>'90.1 Data-IP'!G1113/$D1113</f>
        <v>23.694603144250024</v>
      </c>
      <c r="H1113" s="5">
        <f>'90.1 Data-IP'!H1113/$D1113</f>
        <v>10.365441394677514</v>
      </c>
      <c r="I1113" s="5">
        <f>'90.1 Data-IP'!I1113/$D1113</f>
        <v>3.3465026513712046</v>
      </c>
      <c r="J1113" s="5">
        <f>'90.1 Data-IP'!J1113/$D1113</f>
        <v>100.7589122189749</v>
      </c>
      <c r="K1113" s="5">
        <f>'90.1 Data-IP'!K1113/$D1113</f>
        <v>180.84000058077962</v>
      </c>
      <c r="L1113" s="5">
        <f>'90.1 Data-IP'!L1113/$D1113</f>
        <v>0</v>
      </c>
      <c r="M1113" s="5">
        <f>'90.1 Data-IP'!M1113/$D1113</f>
        <v>19.707603382933481</v>
      </c>
      <c r="N1113" s="5">
        <f>'90.1 Data-IP'!N1113/$D1113</f>
        <v>0</v>
      </c>
      <c r="O1113" s="5">
        <f>'90.1 Data-IP'!O1113/$D1113</f>
        <v>0</v>
      </c>
      <c r="P1113" s="5">
        <f>'90.1 Data-IP'!P1113/$D1113</f>
        <v>0</v>
      </c>
      <c r="Q1113" s="5">
        <f>'90.1 Data-IP'!Q1113/$D1113</f>
        <v>0</v>
      </c>
      <c r="R1113" s="5">
        <f>'90.1 Data-IP'!R1113/$D1113</f>
        <v>0</v>
      </c>
      <c r="S1113" s="5">
        <f>'90.1 Data-IP'!S1113/$D1113</f>
        <v>0</v>
      </c>
      <c r="T1113" s="5">
        <f>'90.1 Data-IP'!T1113/$D1113</f>
        <v>0</v>
      </c>
      <c r="U1113" s="5">
        <f>'90.1 Data-IP'!U1113/$D1113</f>
        <v>71.140658288662394</v>
      </c>
      <c r="V1113" s="5">
        <f>'90.1 Data-IP'!V1113/$D1113</f>
        <v>19.825091018485583</v>
      </c>
      <c r="W1113" s="5">
        <f>'90.1 Data-IP'!W1113/$D1113</f>
        <v>43.402206527183509</v>
      </c>
      <c r="X1113" s="5">
        <f>'90.1 Data-IP'!X1113/$D1113</f>
        <v>82.972800165877445</v>
      </c>
      <c r="Y1113" s="5">
        <f t="shared" si="17"/>
        <v>126.37500669306095</v>
      </c>
      <c r="Z1113" s="5">
        <f>'90.1 Data-IP'!Z1113/$D1113</f>
        <v>177.69815381069273</v>
      </c>
      <c r="AA1113" s="5">
        <f>'90.1 Data-IP'!AA1113/$D1113</f>
        <v>334.95345903531944</v>
      </c>
      <c r="AB1113" s="5">
        <f>'90.1 Data-IP'!AB1113/$D1113</f>
        <v>512.65161284601209</v>
      </c>
    </row>
    <row r="1114" spans="1:28" x14ac:dyDescent="0.25">
      <c r="A1114" s="95">
        <v>2016</v>
      </c>
      <c r="B1114" s="95" t="s">
        <v>65</v>
      </c>
      <c r="C1114" s="101" t="s">
        <v>2</v>
      </c>
      <c r="D1114" s="5">
        <f>'90.1 Data-SI'!D1114*Convert!$B$1</f>
        <v>2500.8869462857801</v>
      </c>
      <c r="E1114" s="5">
        <f>'90.1 Data-IP'!E1114/$D1114</f>
        <v>0</v>
      </c>
      <c r="F1114" s="5">
        <f>'90.1 Data-IP'!F1114/$D1114</f>
        <v>49.545672889440269</v>
      </c>
      <c r="G1114" s="5">
        <f>'90.1 Data-IP'!G1114/$D1114</f>
        <v>19.97289804385759</v>
      </c>
      <c r="H1114" s="5">
        <f>'90.1 Data-IP'!H1114/$D1114</f>
        <v>10.278273148945308</v>
      </c>
      <c r="I1114" s="5">
        <f>'90.1 Data-IP'!I1114/$D1114</f>
        <v>3.3275530327337686</v>
      </c>
      <c r="J1114" s="5">
        <f>'90.1 Data-IP'!J1114/$D1114</f>
        <v>100.7589122189749</v>
      </c>
      <c r="K1114" s="5">
        <f>'90.1 Data-IP'!K1114/$D1114</f>
        <v>180.84000058077962</v>
      </c>
      <c r="L1114" s="5">
        <f>'90.1 Data-IP'!L1114/$D1114</f>
        <v>0</v>
      </c>
      <c r="M1114" s="5">
        <f>'90.1 Data-IP'!M1114/$D1114</f>
        <v>21.784481585596467</v>
      </c>
      <c r="N1114" s="5">
        <f>'90.1 Data-IP'!N1114/$D1114</f>
        <v>0</v>
      </c>
      <c r="O1114" s="5">
        <f>'90.1 Data-IP'!O1114/$D1114</f>
        <v>0</v>
      </c>
      <c r="P1114" s="5">
        <f>'90.1 Data-IP'!P1114/$D1114</f>
        <v>0</v>
      </c>
      <c r="Q1114" s="5">
        <f>'90.1 Data-IP'!Q1114/$D1114</f>
        <v>0</v>
      </c>
      <c r="R1114" s="5">
        <f>'90.1 Data-IP'!R1114/$D1114</f>
        <v>0</v>
      </c>
      <c r="S1114" s="5">
        <f>'90.1 Data-IP'!S1114/$D1114</f>
        <v>0</v>
      </c>
      <c r="T1114" s="5">
        <f>'90.1 Data-IP'!T1114/$D1114</f>
        <v>0</v>
      </c>
      <c r="U1114" s="5">
        <f>'90.1 Data-IP'!U1114/$D1114</f>
        <v>69.287385585921143</v>
      </c>
      <c r="V1114" s="5">
        <f>'90.1 Data-IP'!V1114/$D1114</f>
        <v>19.760662315118299</v>
      </c>
      <c r="W1114" s="5">
        <f>'90.1 Data-IP'!W1114/$D1114</f>
        <v>41.757379629454064</v>
      </c>
      <c r="X1114" s="5">
        <f>'90.1 Data-IP'!X1114/$D1114</f>
        <v>49.545672889440269</v>
      </c>
      <c r="Y1114" s="5">
        <f t="shared" si="17"/>
        <v>91.303052518894333</v>
      </c>
      <c r="Z1114" s="5">
        <f>'90.1 Data-IP'!Z1114/$D1114</f>
        <v>175.88278034522634</v>
      </c>
      <c r="AA1114" s="5">
        <f>'90.1 Data-IP'!AA1114/$D1114</f>
        <v>299.67305905614103</v>
      </c>
      <c r="AB1114" s="5">
        <f>'90.1 Data-IP'!AB1114/$D1114</f>
        <v>475.55583940136739</v>
      </c>
    </row>
    <row r="1115" spans="1:28" x14ac:dyDescent="0.25">
      <c r="A1115" s="95">
        <v>2016</v>
      </c>
      <c r="B1115" s="95" t="s">
        <v>65</v>
      </c>
      <c r="C1115" s="101" t="s">
        <v>18</v>
      </c>
      <c r="D1115" s="5">
        <f>'90.1 Data-SI'!D1115*Convert!$B$1</f>
        <v>2500.8869462857801</v>
      </c>
      <c r="E1115" s="5">
        <f>'90.1 Data-IP'!E1115/$D1115</f>
        <v>0</v>
      </c>
      <c r="F1115" s="5">
        <f>'90.1 Data-IP'!F1115/$D1115</f>
        <v>55.044852218024211</v>
      </c>
      <c r="G1115" s="5">
        <f>'90.1 Data-IP'!G1115/$D1115</f>
        <v>6.1017772012544054</v>
      </c>
      <c r="H1115" s="5">
        <f>'90.1 Data-IP'!H1115/$D1115</f>
        <v>10.380601089587461</v>
      </c>
      <c r="I1115" s="5">
        <f>'90.1 Data-IP'!I1115/$D1115</f>
        <v>3.3465026513712046</v>
      </c>
      <c r="J1115" s="5">
        <f>'90.1 Data-IP'!J1115/$D1115</f>
        <v>100.7589122189749</v>
      </c>
      <c r="K1115" s="5">
        <f>'90.1 Data-IP'!K1115/$D1115</f>
        <v>180.84000058077962</v>
      </c>
      <c r="L1115" s="5">
        <f>'90.1 Data-IP'!L1115/$D1115</f>
        <v>0</v>
      </c>
      <c r="M1115" s="5">
        <f>'90.1 Data-IP'!M1115/$D1115</f>
        <v>17.918759383559518</v>
      </c>
      <c r="N1115" s="5">
        <f>'90.1 Data-IP'!N1115/$D1115</f>
        <v>0</v>
      </c>
      <c r="O1115" s="5">
        <f>'90.1 Data-IP'!O1115/$D1115</f>
        <v>0</v>
      </c>
      <c r="P1115" s="5">
        <f>'90.1 Data-IP'!P1115/$D1115</f>
        <v>0</v>
      </c>
      <c r="Q1115" s="5">
        <f>'90.1 Data-IP'!Q1115/$D1115</f>
        <v>0</v>
      </c>
      <c r="R1115" s="5">
        <f>'90.1 Data-IP'!R1115/$D1115</f>
        <v>0</v>
      </c>
      <c r="S1115" s="5">
        <f>'90.1 Data-IP'!S1115/$D1115</f>
        <v>0</v>
      </c>
      <c r="T1115" s="5">
        <f>'90.1 Data-IP'!T1115/$D1115</f>
        <v>0</v>
      </c>
      <c r="U1115" s="5">
        <f>'90.1 Data-IP'!U1115/$D1115</f>
        <v>73.115208550683207</v>
      </c>
      <c r="V1115" s="5">
        <f>'90.1 Data-IP'!V1115/$D1115</f>
        <v>19.684863840568557</v>
      </c>
      <c r="W1115" s="5">
        <f>'90.1 Data-IP'!W1115/$D1115</f>
        <v>24.020536584813925</v>
      </c>
      <c r="X1115" s="5">
        <f>'90.1 Data-IP'!X1115/$D1115</f>
        <v>55.044852218024211</v>
      </c>
      <c r="Y1115" s="5">
        <f t="shared" si="17"/>
        <v>79.065388802838129</v>
      </c>
      <c r="Z1115" s="5">
        <f>'90.1 Data-IP'!Z1115/$D1115</f>
        <v>158.19141638531605</v>
      </c>
      <c r="AA1115" s="5">
        <f>'90.1 Data-IP'!AA1115/$D1115</f>
        <v>309.00006134948705</v>
      </c>
      <c r="AB1115" s="5">
        <f>'90.1 Data-IP'!AB1115/$D1115</f>
        <v>467.19147773480313</v>
      </c>
    </row>
    <row r="1116" spans="1:28" x14ac:dyDescent="0.25">
      <c r="A1116" s="95">
        <v>2016</v>
      </c>
      <c r="B1116" s="95" t="s">
        <v>65</v>
      </c>
      <c r="C1116" s="101" t="s">
        <v>4</v>
      </c>
      <c r="D1116" s="5">
        <f>'90.1 Data-SI'!D1116*Convert!$B$1</f>
        <v>2500.8869462857801</v>
      </c>
      <c r="E1116" s="5">
        <f>'90.1 Data-IP'!E1116/$D1116</f>
        <v>0</v>
      </c>
      <c r="F1116" s="5">
        <f>'90.1 Data-IP'!F1116/$D1116</f>
        <v>131.77185808100273</v>
      </c>
      <c r="G1116" s="5">
        <f>'90.1 Data-IP'!G1116/$D1116</f>
        <v>13.109346173378254</v>
      </c>
      <c r="H1116" s="5">
        <f>'90.1 Data-IP'!H1116/$D1116</f>
        <v>10.312382462492694</v>
      </c>
      <c r="I1116" s="5">
        <f>'90.1 Data-IP'!I1116/$D1116</f>
        <v>3.3313429564612553</v>
      </c>
      <c r="J1116" s="5">
        <f>'90.1 Data-IP'!J1116/$D1116</f>
        <v>100.7589122189749</v>
      </c>
      <c r="K1116" s="5">
        <f>'90.1 Data-IP'!K1116/$D1116</f>
        <v>180.84000058077962</v>
      </c>
      <c r="L1116" s="5">
        <f>'90.1 Data-IP'!L1116/$D1116</f>
        <v>0</v>
      </c>
      <c r="M1116" s="5">
        <f>'90.1 Data-IP'!M1116/$D1116</f>
        <v>19.021627188258297</v>
      </c>
      <c r="N1116" s="5">
        <f>'90.1 Data-IP'!N1116/$D1116</f>
        <v>0</v>
      </c>
      <c r="O1116" s="5">
        <f>'90.1 Data-IP'!O1116/$D1116</f>
        <v>0</v>
      </c>
      <c r="P1116" s="5">
        <f>'90.1 Data-IP'!P1116/$D1116</f>
        <v>0</v>
      </c>
      <c r="Q1116" s="5">
        <f>'90.1 Data-IP'!Q1116/$D1116</f>
        <v>0</v>
      </c>
      <c r="R1116" s="5">
        <f>'90.1 Data-IP'!R1116/$D1116</f>
        <v>0</v>
      </c>
      <c r="S1116" s="5">
        <f>'90.1 Data-IP'!S1116/$D1116</f>
        <v>0</v>
      </c>
      <c r="T1116" s="5">
        <f>'90.1 Data-IP'!T1116/$D1116</f>
        <v>0</v>
      </c>
      <c r="U1116" s="5">
        <f>'90.1 Data-IP'!U1116/$D1116</f>
        <v>76.647417464701306</v>
      </c>
      <c r="V1116" s="5">
        <f>'90.1 Data-IP'!V1116/$D1116</f>
        <v>19.461258340646815</v>
      </c>
      <c r="W1116" s="5">
        <f>'90.1 Data-IP'!W1116/$D1116</f>
        <v>32.130973361636549</v>
      </c>
      <c r="X1116" s="5">
        <f>'90.1 Data-IP'!X1116/$D1116</f>
        <v>131.77185808100273</v>
      </c>
      <c r="Y1116" s="5">
        <f t="shared" si="17"/>
        <v>163.9028314426393</v>
      </c>
      <c r="Z1116" s="5">
        <f>'90.1 Data-IP'!Z1116/$D1116</f>
        <v>165.99865926393971</v>
      </c>
      <c r="AA1116" s="5">
        <f>'90.1 Data-IP'!AA1116/$D1116</f>
        <v>389.25548620275612</v>
      </c>
      <c r="AB1116" s="5">
        <f>'90.1 Data-IP'!AB1116/$D1116</f>
        <v>555.25414546669583</v>
      </c>
    </row>
    <row r="1117" spans="1:28" x14ac:dyDescent="0.25">
      <c r="A1117" s="95">
        <v>2016</v>
      </c>
      <c r="B1117" s="95" t="s">
        <v>65</v>
      </c>
      <c r="C1117" s="101" t="s">
        <v>5</v>
      </c>
      <c r="D1117" s="5">
        <f>'90.1 Data-SI'!D1117*Convert!$B$1</f>
        <v>2500.8869462857801</v>
      </c>
      <c r="E1117" s="5">
        <f>'90.1 Data-IP'!E1117/$D1117</f>
        <v>0</v>
      </c>
      <c r="F1117" s="5">
        <f>'90.1 Data-IP'!F1117/$D1117</f>
        <v>97.594325906523082</v>
      </c>
      <c r="G1117" s="5">
        <f>'90.1 Data-IP'!G1117/$D1117</f>
        <v>13.708154122321229</v>
      </c>
      <c r="H1117" s="5">
        <f>'90.1 Data-IP'!H1117/$D1117</f>
        <v>10.308592538765206</v>
      </c>
      <c r="I1117" s="5">
        <f>'90.1 Data-IP'!I1117/$D1117</f>
        <v>3.3389228039162302</v>
      </c>
      <c r="J1117" s="5">
        <f>'90.1 Data-IP'!J1117/$D1117</f>
        <v>100.7589122189749</v>
      </c>
      <c r="K1117" s="5">
        <f>'90.1 Data-IP'!K1117/$D1117</f>
        <v>180.84000058077962</v>
      </c>
      <c r="L1117" s="5">
        <f>'90.1 Data-IP'!L1117/$D1117</f>
        <v>0</v>
      </c>
      <c r="M1117" s="5">
        <f>'90.1 Data-IP'!M1117/$D1117</f>
        <v>21.754162195776576</v>
      </c>
      <c r="N1117" s="5">
        <f>'90.1 Data-IP'!N1117/$D1117</f>
        <v>0</v>
      </c>
      <c r="O1117" s="5">
        <f>'90.1 Data-IP'!O1117/$D1117</f>
        <v>0</v>
      </c>
      <c r="P1117" s="5">
        <f>'90.1 Data-IP'!P1117/$D1117</f>
        <v>0</v>
      </c>
      <c r="Q1117" s="5">
        <f>'90.1 Data-IP'!Q1117/$D1117</f>
        <v>0</v>
      </c>
      <c r="R1117" s="5">
        <f>'90.1 Data-IP'!R1117/$D1117</f>
        <v>0</v>
      </c>
      <c r="S1117" s="5">
        <f>'90.1 Data-IP'!S1117/$D1117</f>
        <v>0</v>
      </c>
      <c r="T1117" s="5">
        <f>'90.1 Data-IP'!T1117/$D1117</f>
        <v>0</v>
      </c>
      <c r="U1117" s="5">
        <f>'90.1 Data-IP'!U1117/$D1117</f>
        <v>75.089758812704048</v>
      </c>
      <c r="V1117" s="5">
        <f>'90.1 Data-IP'!V1117/$D1117</f>
        <v>19.408199408461993</v>
      </c>
      <c r="W1117" s="5">
        <f>'90.1 Data-IP'!W1117/$D1117</f>
        <v>35.462316318097805</v>
      </c>
      <c r="X1117" s="5">
        <f>'90.1 Data-IP'!X1117/$D1117</f>
        <v>97.594325906523082</v>
      </c>
      <c r="Y1117" s="5">
        <f t="shared" si="17"/>
        <v>133.05664222462087</v>
      </c>
      <c r="Z1117" s="5">
        <f>'90.1 Data-IP'!Z1117/$D1117</f>
        <v>169.28073321194361</v>
      </c>
      <c r="AA1117" s="5">
        <f>'90.1 Data-IP'!AA1117/$D1117</f>
        <v>353.52408530000679</v>
      </c>
      <c r="AB1117" s="5">
        <f>'90.1 Data-IP'!AB1117/$D1117</f>
        <v>522.80481851195043</v>
      </c>
    </row>
    <row r="1118" spans="1:28" x14ac:dyDescent="0.25">
      <c r="A1118" s="95">
        <v>2016</v>
      </c>
      <c r="B1118" s="95" t="s">
        <v>65</v>
      </c>
      <c r="C1118" s="101" t="s">
        <v>15</v>
      </c>
      <c r="D1118" s="5">
        <f>'90.1 Data-SI'!D1118*Convert!$B$1</f>
        <v>2500.8869462857801</v>
      </c>
      <c r="E1118" s="5">
        <f>'90.1 Data-IP'!E1118/$D1118</f>
        <v>0</v>
      </c>
      <c r="F1118" s="5">
        <f>'90.1 Data-IP'!F1118/$D1118</f>
        <v>71.731886390150379</v>
      </c>
      <c r="G1118" s="5">
        <f>'90.1 Data-IP'!G1118/$D1118</f>
        <v>2.5165093550515061</v>
      </c>
      <c r="H1118" s="5">
        <f>'90.1 Data-IP'!H1118/$D1118</f>
        <v>10.369231318405001</v>
      </c>
      <c r="I1118" s="5">
        <f>'90.1 Data-IP'!I1118/$D1118</f>
        <v>3.3427127276437179</v>
      </c>
      <c r="J1118" s="5">
        <f>'90.1 Data-IP'!J1118/$D1118</f>
        <v>100.7589122189749</v>
      </c>
      <c r="K1118" s="5">
        <f>'90.1 Data-IP'!K1118/$D1118</f>
        <v>180.84000058077962</v>
      </c>
      <c r="L1118" s="5">
        <f>'90.1 Data-IP'!L1118/$D1118</f>
        <v>0</v>
      </c>
      <c r="M1118" s="5">
        <f>'90.1 Data-IP'!M1118/$D1118</f>
        <v>17.232783188884333</v>
      </c>
      <c r="N1118" s="5">
        <f>'90.1 Data-IP'!N1118/$D1118</f>
        <v>0</v>
      </c>
      <c r="O1118" s="5">
        <f>'90.1 Data-IP'!O1118/$D1118</f>
        <v>0</v>
      </c>
      <c r="P1118" s="5">
        <f>'90.1 Data-IP'!P1118/$D1118</f>
        <v>0</v>
      </c>
      <c r="Q1118" s="5">
        <f>'90.1 Data-IP'!Q1118/$D1118</f>
        <v>0</v>
      </c>
      <c r="R1118" s="5">
        <f>'90.1 Data-IP'!R1118/$D1118</f>
        <v>0</v>
      </c>
      <c r="S1118" s="5">
        <f>'90.1 Data-IP'!S1118/$D1118</f>
        <v>0</v>
      </c>
      <c r="T1118" s="5">
        <f>'90.1 Data-IP'!T1118/$D1118</f>
        <v>0</v>
      </c>
      <c r="U1118" s="5">
        <f>'90.1 Data-IP'!U1118/$D1118</f>
        <v>76.272215015680061</v>
      </c>
      <c r="V1118" s="5">
        <f>'90.1 Data-IP'!V1118/$D1118</f>
        <v>19.38166994236958</v>
      </c>
      <c r="W1118" s="5">
        <f>'90.1 Data-IP'!W1118/$D1118</f>
        <v>19.749292543935841</v>
      </c>
      <c r="X1118" s="5">
        <f>'90.1 Data-IP'!X1118/$D1118</f>
        <v>71.731886390150379</v>
      </c>
      <c r="Y1118" s="5">
        <f t="shared" si="17"/>
        <v>91.481178934086216</v>
      </c>
      <c r="Z1118" s="5">
        <f>'90.1 Data-IP'!Z1118/$D1118</f>
        <v>153.60560867505654</v>
      </c>
      <c r="AA1118" s="5">
        <f>'90.1 Data-IP'!AA1118/$D1118</f>
        <v>328.84031206288256</v>
      </c>
      <c r="AB1118" s="5">
        <f>'90.1 Data-IP'!AB1118/$D1118</f>
        <v>482.4459207379391</v>
      </c>
    </row>
    <row r="1119" spans="1:28" x14ac:dyDescent="0.25">
      <c r="A1119" s="95">
        <v>2016</v>
      </c>
      <c r="B1119" s="95" t="s">
        <v>65</v>
      </c>
      <c r="C1119" s="101" t="s">
        <v>16</v>
      </c>
      <c r="D1119" s="5">
        <f>'90.1 Data-SI'!D1119*Convert!$B$1</f>
        <v>2500.8869462857801</v>
      </c>
      <c r="E1119" s="5">
        <f>'90.1 Data-IP'!E1119/$D1119</f>
        <v>0</v>
      </c>
      <c r="F1119" s="5">
        <f>'90.1 Data-IP'!F1119/$D1119</f>
        <v>194.85513852502729</v>
      </c>
      <c r="G1119" s="5">
        <f>'90.1 Data-IP'!G1119/$D1119</f>
        <v>14.344861308539082</v>
      </c>
      <c r="H1119" s="5">
        <f>'90.1 Data-IP'!H1119/$D1119</f>
        <v>10.312382462492694</v>
      </c>
      <c r="I1119" s="5">
        <f>'90.1 Data-IP'!I1119/$D1119</f>
        <v>3.3389228039162302</v>
      </c>
      <c r="J1119" s="5">
        <f>'90.1 Data-IP'!J1119/$D1119</f>
        <v>100.7589122189749</v>
      </c>
      <c r="K1119" s="5">
        <f>'90.1 Data-IP'!K1119/$D1119</f>
        <v>180.84000058077962</v>
      </c>
      <c r="L1119" s="5">
        <f>'90.1 Data-IP'!L1119/$D1119</f>
        <v>0</v>
      </c>
      <c r="M1119" s="5">
        <f>'90.1 Data-IP'!M1119/$D1119</f>
        <v>20.249562475964154</v>
      </c>
      <c r="N1119" s="5">
        <f>'90.1 Data-IP'!N1119/$D1119</f>
        <v>0</v>
      </c>
      <c r="O1119" s="5">
        <f>'90.1 Data-IP'!O1119/$D1119</f>
        <v>0</v>
      </c>
      <c r="P1119" s="5">
        <f>'90.1 Data-IP'!P1119/$D1119</f>
        <v>0</v>
      </c>
      <c r="Q1119" s="5">
        <f>'90.1 Data-IP'!Q1119/$D1119</f>
        <v>0</v>
      </c>
      <c r="R1119" s="5">
        <f>'90.1 Data-IP'!R1119/$D1119</f>
        <v>0</v>
      </c>
      <c r="S1119" s="5">
        <f>'90.1 Data-IP'!S1119/$D1119</f>
        <v>0</v>
      </c>
      <c r="T1119" s="5">
        <f>'90.1 Data-IP'!T1119/$D1119</f>
        <v>0</v>
      </c>
      <c r="U1119" s="5">
        <f>'90.1 Data-IP'!U1119/$D1119</f>
        <v>80.695056005657634</v>
      </c>
      <c r="V1119" s="5">
        <f>'90.1 Data-IP'!V1119/$D1119</f>
        <v>19.317241239002296</v>
      </c>
      <c r="W1119" s="5">
        <f>'90.1 Data-IP'!W1119/$D1119</f>
        <v>34.594423784503242</v>
      </c>
      <c r="X1119" s="5">
        <f>'90.1 Data-IP'!X1119/$D1119</f>
        <v>194.85513852502729</v>
      </c>
      <c r="Y1119" s="5">
        <f t="shared" si="17"/>
        <v>229.44956230953053</v>
      </c>
      <c r="Z1119" s="5">
        <f>'90.1 Data-IP'!Z1119/$D1119</f>
        <v>168.32188250888936</v>
      </c>
      <c r="AA1119" s="5">
        <f>'90.1 Data-IP'!AA1119/$D1119</f>
        <v>456.39019511146455</v>
      </c>
      <c r="AB1119" s="5">
        <f>'90.1 Data-IP'!AB1119/$D1119</f>
        <v>624.71207762035385</v>
      </c>
    </row>
    <row r="1120" spans="1:28" x14ac:dyDescent="0.25">
      <c r="A1120" s="95">
        <v>2016</v>
      </c>
      <c r="B1120" s="95" t="s">
        <v>65</v>
      </c>
      <c r="C1120" s="101" t="s">
        <v>9</v>
      </c>
      <c r="D1120" s="5">
        <f>'90.1 Data-SI'!D1120*Convert!$B$1</f>
        <v>2500.8869462857801</v>
      </c>
      <c r="E1120" s="5">
        <f>'90.1 Data-IP'!E1120/$D1120</f>
        <v>0</v>
      </c>
      <c r="F1120" s="5">
        <f>'90.1 Data-IP'!F1120/$D1120</f>
        <v>147.66679819408407</v>
      </c>
      <c r="G1120" s="5">
        <f>'90.1 Data-IP'!G1120/$D1120</f>
        <v>8.7471439630404753</v>
      </c>
      <c r="H1120" s="5">
        <f>'90.1 Data-IP'!H1120/$D1120</f>
        <v>10.278273148945308</v>
      </c>
      <c r="I1120" s="5">
        <f>'90.1 Data-IP'!I1120/$D1120</f>
        <v>3.3313429564612553</v>
      </c>
      <c r="J1120" s="5">
        <f>'90.1 Data-IP'!J1120/$D1120</f>
        <v>100.7589122189749</v>
      </c>
      <c r="K1120" s="5">
        <f>'90.1 Data-IP'!K1120/$D1120</f>
        <v>180.84000058077962</v>
      </c>
      <c r="L1120" s="5">
        <f>'90.1 Data-IP'!L1120/$D1120</f>
        <v>0</v>
      </c>
      <c r="M1120" s="5">
        <f>'90.1 Data-IP'!M1120/$D1120</f>
        <v>21.155354246833596</v>
      </c>
      <c r="N1120" s="5">
        <f>'90.1 Data-IP'!N1120/$D1120</f>
        <v>0</v>
      </c>
      <c r="O1120" s="5">
        <f>'90.1 Data-IP'!O1120/$D1120</f>
        <v>0</v>
      </c>
      <c r="P1120" s="5">
        <f>'90.1 Data-IP'!P1120/$D1120</f>
        <v>0</v>
      </c>
      <c r="Q1120" s="5">
        <f>'90.1 Data-IP'!Q1120/$D1120</f>
        <v>0</v>
      </c>
      <c r="R1120" s="5">
        <f>'90.1 Data-IP'!R1120/$D1120</f>
        <v>0</v>
      </c>
      <c r="S1120" s="5">
        <f>'90.1 Data-IP'!S1120/$D1120</f>
        <v>0</v>
      </c>
      <c r="T1120" s="5">
        <f>'90.1 Data-IP'!T1120/$D1120</f>
        <v>0</v>
      </c>
      <c r="U1120" s="5">
        <f>'90.1 Data-IP'!U1120/$D1120</f>
        <v>79.690726217873532</v>
      </c>
      <c r="V1120" s="5">
        <f>'90.1 Data-IP'!V1120/$D1120</f>
        <v>19.108795433990505</v>
      </c>
      <c r="W1120" s="5">
        <f>'90.1 Data-IP'!W1120/$D1120</f>
        <v>29.902498209874071</v>
      </c>
      <c r="X1120" s="5">
        <f>'90.1 Data-IP'!X1120/$D1120</f>
        <v>147.66679819408407</v>
      </c>
      <c r="Y1120" s="5">
        <f t="shared" si="17"/>
        <v>177.56929640395813</v>
      </c>
      <c r="Z1120" s="5">
        <f>'90.1 Data-IP'!Z1120/$D1120</f>
        <v>163.38361189197354</v>
      </c>
      <c r="AA1120" s="5">
        <f>'90.1 Data-IP'!AA1120/$D1120</f>
        <v>408.19752499273716</v>
      </c>
      <c r="AB1120" s="5">
        <f>'90.1 Data-IP'!AB1120/$D1120</f>
        <v>571.58113688471065</v>
      </c>
    </row>
    <row r="1121" spans="1:28" x14ac:dyDescent="0.25">
      <c r="A1121" s="95">
        <v>2016</v>
      </c>
      <c r="B1121" s="95" t="s">
        <v>65</v>
      </c>
      <c r="C1121" s="101" t="s">
        <v>12</v>
      </c>
      <c r="D1121" s="5">
        <f>'90.1 Data-SI'!D1121*Convert!$B$1</f>
        <v>2500.8869462857801</v>
      </c>
      <c r="E1121" s="5">
        <f>'90.1 Data-IP'!E1121/$D1121</f>
        <v>0</v>
      </c>
      <c r="F1121" s="5">
        <f>'90.1 Data-IP'!F1121/$D1121</f>
        <v>248.66447560789069</v>
      </c>
      <c r="G1121" s="5">
        <f>'90.1 Data-IP'!G1121/$D1121</f>
        <v>9.9826590982013066</v>
      </c>
      <c r="H1121" s="5">
        <f>'90.1 Data-IP'!H1121/$D1121</f>
        <v>10.293432843855259</v>
      </c>
      <c r="I1121" s="5">
        <f>'90.1 Data-IP'!I1121/$D1121</f>
        <v>3.3465026513712046</v>
      </c>
      <c r="J1121" s="5">
        <f>'90.1 Data-IP'!J1121/$D1121</f>
        <v>100.7589122189749</v>
      </c>
      <c r="K1121" s="5">
        <f>'90.1 Data-IP'!K1121/$D1121</f>
        <v>180.84000058077962</v>
      </c>
      <c r="L1121" s="5">
        <f>'90.1 Data-IP'!L1121/$D1121</f>
        <v>0</v>
      </c>
      <c r="M1121" s="5">
        <f>'90.1 Data-IP'!M1121/$D1121</f>
        <v>20.082805831954715</v>
      </c>
      <c r="N1121" s="5">
        <f>'90.1 Data-IP'!N1121/$D1121</f>
        <v>0</v>
      </c>
      <c r="O1121" s="5">
        <f>'90.1 Data-IP'!O1121/$D1121</f>
        <v>0</v>
      </c>
      <c r="P1121" s="5">
        <f>'90.1 Data-IP'!P1121/$D1121</f>
        <v>0</v>
      </c>
      <c r="Q1121" s="5">
        <f>'90.1 Data-IP'!Q1121/$D1121</f>
        <v>0</v>
      </c>
      <c r="R1121" s="5">
        <f>'90.1 Data-IP'!R1121/$D1121</f>
        <v>0</v>
      </c>
      <c r="S1121" s="5">
        <f>'90.1 Data-IP'!S1121/$D1121</f>
        <v>0</v>
      </c>
      <c r="T1121" s="5">
        <f>'90.1 Data-IP'!T1121/$D1121</f>
        <v>0</v>
      </c>
      <c r="U1121" s="5">
        <f>'90.1 Data-IP'!U1121/$D1121</f>
        <v>85.527208758203827</v>
      </c>
      <c r="V1121" s="5">
        <f>'90.1 Data-IP'!V1121/$D1121</f>
        <v>19.082265967898092</v>
      </c>
      <c r="W1121" s="5">
        <f>'90.1 Data-IP'!W1121/$D1121</f>
        <v>30.065464930156018</v>
      </c>
      <c r="X1121" s="5">
        <f>'90.1 Data-IP'!X1121/$D1121</f>
        <v>248.66447560789069</v>
      </c>
      <c r="Y1121" s="5">
        <f t="shared" si="17"/>
        <v>278.72994053804672</v>
      </c>
      <c r="Z1121" s="5">
        <f>'90.1 Data-IP'!Z1121/$D1121</f>
        <v>163.55036853598298</v>
      </c>
      <c r="AA1121" s="5">
        <f>'90.1 Data-IP'!AA1121/$D1121</f>
        <v>515.03168494687407</v>
      </c>
      <c r="AB1121" s="5">
        <f>'90.1 Data-IP'!AB1121/$D1121</f>
        <v>678.58205348285708</v>
      </c>
    </row>
    <row r="1122" spans="1:28" x14ac:dyDescent="0.25">
      <c r="A1122" s="95">
        <v>2016</v>
      </c>
      <c r="B1122" s="95" t="s">
        <v>65</v>
      </c>
      <c r="C1122" s="101" t="s">
        <v>8</v>
      </c>
      <c r="D1122" s="5">
        <f>'90.1 Data-SI'!D1122*Convert!$B$1</f>
        <v>2500.8869462857801</v>
      </c>
      <c r="E1122" s="5">
        <f>'90.1 Data-IP'!E1122/$D1122</f>
        <v>0</v>
      </c>
      <c r="F1122" s="5">
        <f>'90.1 Data-IP'!F1122/$D1122</f>
        <v>346.34596976014598</v>
      </c>
      <c r="G1122" s="5">
        <f>'90.1 Data-IP'!G1122/$D1122</f>
        <v>3.2517545581840244</v>
      </c>
      <c r="H1122" s="5">
        <f>'90.1 Data-IP'!H1122/$D1122</f>
        <v>10.532198038686952</v>
      </c>
      <c r="I1122" s="5">
        <f>'90.1 Data-IP'!I1122/$D1122</f>
        <v>3.4071414310110004</v>
      </c>
      <c r="J1122" s="5">
        <f>'90.1 Data-IP'!J1122/$D1122</f>
        <v>100.7589122189749</v>
      </c>
      <c r="K1122" s="5">
        <f>'90.1 Data-IP'!K1122/$D1122</f>
        <v>180.84000058077962</v>
      </c>
      <c r="L1122" s="5">
        <f>'90.1 Data-IP'!L1122/$D1122</f>
        <v>0</v>
      </c>
      <c r="M1122" s="5">
        <f>'90.1 Data-IP'!M1122/$D1122</f>
        <v>19.889519721852867</v>
      </c>
      <c r="N1122" s="5">
        <f>'90.1 Data-IP'!N1122/$D1122</f>
        <v>0</v>
      </c>
      <c r="O1122" s="5">
        <f>'90.1 Data-IP'!O1122/$D1122</f>
        <v>0</v>
      </c>
      <c r="P1122" s="5">
        <f>'90.1 Data-IP'!P1122/$D1122</f>
        <v>0</v>
      </c>
      <c r="Q1122" s="5">
        <f>'90.1 Data-IP'!Q1122/$D1122</f>
        <v>0</v>
      </c>
      <c r="R1122" s="5">
        <f>'90.1 Data-IP'!R1122/$D1122</f>
        <v>0</v>
      </c>
      <c r="S1122" s="5">
        <f>'90.1 Data-IP'!S1122/$D1122</f>
        <v>0</v>
      </c>
      <c r="T1122" s="5">
        <f>'90.1 Data-IP'!T1122/$D1122</f>
        <v>0</v>
      </c>
      <c r="U1122" s="5">
        <f>'90.1 Data-IP'!U1122/$D1122</f>
        <v>92.034507798299359</v>
      </c>
      <c r="V1122" s="5">
        <f>'90.1 Data-IP'!V1122/$D1122</f>
        <v>18.733592984969267</v>
      </c>
      <c r="W1122" s="5">
        <f>'90.1 Data-IP'!W1122/$D1122</f>
        <v>23.141274280036892</v>
      </c>
      <c r="X1122" s="5">
        <f>'90.1 Data-IP'!X1122/$D1122</f>
        <v>346.34596976014598</v>
      </c>
      <c r="Y1122" s="5">
        <f t="shared" si="17"/>
        <v>369.48724404018287</v>
      </c>
      <c r="Z1122" s="5">
        <f>'90.1 Data-IP'!Z1122/$D1122</f>
        <v>156.57311895367903</v>
      </c>
      <c r="AA1122" s="5">
        <f>'90.1 Data-IP'!AA1122/$D1122</f>
        <v>619.21668821549736</v>
      </c>
      <c r="AB1122" s="5">
        <f>'90.1 Data-IP'!AB1122/$D1122</f>
        <v>775.78980716917647</v>
      </c>
    </row>
    <row r="1123" spans="1:28" x14ac:dyDescent="0.25">
      <c r="A1123" s="95">
        <v>2019</v>
      </c>
      <c r="B1123" s="95" t="s">
        <v>65</v>
      </c>
      <c r="C1123" s="101" t="s">
        <v>10</v>
      </c>
      <c r="D1123" s="5">
        <f>'90.1 Data-SI'!D1123*Convert!$B$1</f>
        <v>2500.8869462857801</v>
      </c>
      <c r="E1123" s="5">
        <f>'90.1 Data-IP'!E1123/$D1123</f>
        <v>0</v>
      </c>
      <c r="F1123" s="5">
        <f>'90.1 Data-IP'!F1123/$D1123</f>
        <v>0</v>
      </c>
      <c r="G1123" s="5">
        <f>'90.1 Data-IP'!G1123/$D1123</f>
        <v>130.661410428849</v>
      </c>
      <c r="H1123" s="5">
        <f>'90.1 Data-IP'!H1123/$D1123</f>
        <v>9.6150364966350477</v>
      </c>
      <c r="I1123" s="5">
        <f>'90.1 Data-IP'!I1123/$D1123</f>
        <v>3.3313429564612553</v>
      </c>
      <c r="J1123" s="5">
        <f>'90.1 Data-IP'!J1123/$D1123</f>
        <v>95.540187246225045</v>
      </c>
      <c r="K1123" s="5">
        <f>'90.1 Data-IP'!K1123/$D1123</f>
        <v>180.84000058077962</v>
      </c>
      <c r="L1123" s="5">
        <f>'90.1 Data-IP'!L1123/$D1123</f>
        <v>0</v>
      </c>
      <c r="M1123" s="5">
        <f>'90.1 Data-IP'!M1123/$D1123</f>
        <v>28.955017278002273</v>
      </c>
      <c r="N1123" s="5">
        <f>'90.1 Data-IP'!N1123/$D1123</f>
        <v>0</v>
      </c>
      <c r="O1123" s="5">
        <f>'90.1 Data-IP'!O1123/$D1123</f>
        <v>0</v>
      </c>
      <c r="P1123" s="5">
        <f>'90.1 Data-IP'!P1123/$D1123</f>
        <v>0</v>
      </c>
      <c r="Q1123" s="5">
        <f>'90.1 Data-IP'!Q1123/$D1123</f>
        <v>0</v>
      </c>
      <c r="R1123" s="5">
        <f>'90.1 Data-IP'!R1123/$D1123</f>
        <v>0</v>
      </c>
      <c r="S1123" s="5">
        <f>'90.1 Data-IP'!S1123/$D1123</f>
        <v>0</v>
      </c>
      <c r="T1123" s="5">
        <f>'90.1 Data-IP'!T1123/$D1123</f>
        <v>0</v>
      </c>
      <c r="U1123" s="5">
        <f>'90.1 Data-IP'!U1123/$D1123</f>
        <v>47.165600788578303</v>
      </c>
      <c r="V1123" s="5">
        <f>'90.1 Data-IP'!V1123/$D1123</f>
        <v>15.629645452157249</v>
      </c>
      <c r="W1123" s="5">
        <f>'90.1 Data-IP'!W1123/$D1123</f>
        <v>159.61642770685125</v>
      </c>
      <c r="X1123" s="5">
        <f>'90.1 Data-IP'!X1123/$D1123</f>
        <v>0</v>
      </c>
      <c r="Y1123" s="5">
        <f t="shared" si="17"/>
        <v>159.61642770685125</v>
      </c>
      <c r="Z1123" s="5">
        <f>'90.1 Data-IP'!Z1123/$D1123</f>
        <v>283.73642978205731</v>
      </c>
      <c r="AA1123" s="5">
        <f>'90.1 Data-IP'!AA1123/$D1123</f>
        <v>228.00181144563044</v>
      </c>
      <c r="AB1123" s="5">
        <f>'90.1 Data-IP'!AB1123/$D1123</f>
        <v>511.73824122768769</v>
      </c>
    </row>
    <row r="1124" spans="1:28" x14ac:dyDescent="0.25">
      <c r="A1124" s="95">
        <v>2019</v>
      </c>
      <c r="B1124" s="95" t="s">
        <v>65</v>
      </c>
      <c r="C1124" s="101" t="s">
        <v>6</v>
      </c>
      <c r="D1124" s="5">
        <f>'90.1 Data-SI'!D1124*Convert!$B$1</f>
        <v>2500.8869462857801</v>
      </c>
      <c r="E1124" s="5">
        <f>'90.1 Data-IP'!E1124/$D1124</f>
        <v>0</v>
      </c>
      <c r="F1124" s="5">
        <f>'90.1 Data-IP'!F1124/$D1124</f>
        <v>3.7899237274872079E-2</v>
      </c>
      <c r="G1124" s="5">
        <f>'90.1 Data-IP'!G1124/$D1124</f>
        <v>116.93809661161781</v>
      </c>
      <c r="H1124" s="5">
        <f>'90.1 Data-IP'!H1124/$D1124</f>
        <v>9.5960868779976103</v>
      </c>
      <c r="I1124" s="5">
        <f>'90.1 Data-IP'!I1124/$D1124</f>
        <v>3.3313429564612553</v>
      </c>
      <c r="J1124" s="5">
        <f>'90.1 Data-IP'!J1124/$D1124</f>
        <v>95.540187246225045</v>
      </c>
      <c r="K1124" s="5">
        <f>'90.1 Data-IP'!K1124/$D1124</f>
        <v>180.84000058077962</v>
      </c>
      <c r="L1124" s="5">
        <f>'90.1 Data-IP'!L1124/$D1124</f>
        <v>0</v>
      </c>
      <c r="M1124" s="5">
        <f>'90.1 Data-IP'!M1124/$D1124</f>
        <v>29.076294837281861</v>
      </c>
      <c r="N1124" s="5">
        <f>'90.1 Data-IP'!N1124/$D1124</f>
        <v>0</v>
      </c>
      <c r="O1124" s="5">
        <f>'90.1 Data-IP'!O1124/$D1124</f>
        <v>0</v>
      </c>
      <c r="P1124" s="5">
        <f>'90.1 Data-IP'!P1124/$D1124</f>
        <v>0</v>
      </c>
      <c r="Q1124" s="5">
        <f>'90.1 Data-IP'!Q1124/$D1124</f>
        <v>0</v>
      </c>
      <c r="R1124" s="5">
        <f>'90.1 Data-IP'!R1124/$D1124</f>
        <v>0</v>
      </c>
      <c r="S1124" s="5">
        <f>'90.1 Data-IP'!S1124/$D1124</f>
        <v>0</v>
      </c>
      <c r="T1124" s="5">
        <f>'90.1 Data-IP'!T1124/$D1124</f>
        <v>0</v>
      </c>
      <c r="U1124" s="5">
        <f>'90.1 Data-IP'!U1124/$D1124</f>
        <v>46.979894525931428</v>
      </c>
      <c r="V1124" s="5">
        <f>'90.1 Data-IP'!V1124/$D1124</f>
        <v>15.478048503057757</v>
      </c>
      <c r="W1124" s="5">
        <f>'90.1 Data-IP'!W1124/$D1124</f>
        <v>146.01439144889969</v>
      </c>
      <c r="X1124" s="5">
        <f>'90.1 Data-IP'!X1124/$D1124</f>
        <v>3.7899237274872079E-2</v>
      </c>
      <c r="Y1124" s="5">
        <f t="shared" si="17"/>
        <v>146.05229068617456</v>
      </c>
      <c r="Z1124" s="5">
        <f>'90.1 Data-IP'!Z1124/$D1124</f>
        <v>269.96005703264132</v>
      </c>
      <c r="AA1124" s="5">
        <f>'90.1 Data-IP'!AA1124/$D1124</f>
        <v>227.85779434398594</v>
      </c>
      <c r="AB1124" s="5">
        <f>'90.1 Data-IP'!AB1124/$D1124</f>
        <v>497.81785137662717</v>
      </c>
    </row>
    <row r="1125" spans="1:28" x14ac:dyDescent="0.25">
      <c r="A1125" s="95">
        <v>2019</v>
      </c>
      <c r="B1125" s="95" t="s">
        <v>65</v>
      </c>
      <c r="C1125" s="101" t="s">
        <v>11</v>
      </c>
      <c r="D1125" s="5">
        <f>'90.1 Data-SI'!D1125*Convert!$B$1</f>
        <v>2500.8869462857801</v>
      </c>
      <c r="E1125" s="5">
        <f>'90.1 Data-IP'!E1125/$D1125</f>
        <v>0</v>
      </c>
      <c r="F1125" s="5">
        <f>'90.1 Data-IP'!F1125/$D1125</f>
        <v>0</v>
      </c>
      <c r="G1125" s="5">
        <f>'90.1 Data-IP'!G1125/$D1125</f>
        <v>80.160676760081927</v>
      </c>
      <c r="H1125" s="5">
        <f>'90.1 Data-IP'!H1125/$D1125</f>
        <v>9.6150364966350477</v>
      </c>
      <c r="I1125" s="5">
        <f>'90.1 Data-IP'!I1125/$D1125</f>
        <v>3.3313429564612553</v>
      </c>
      <c r="J1125" s="5">
        <f>'90.1 Data-IP'!J1125/$D1125</f>
        <v>95.540187246225045</v>
      </c>
      <c r="K1125" s="5">
        <f>'90.1 Data-IP'!K1125/$D1125</f>
        <v>180.84000058077962</v>
      </c>
      <c r="L1125" s="5">
        <f>'90.1 Data-IP'!L1125/$D1125</f>
        <v>0</v>
      </c>
      <c r="M1125" s="5">
        <f>'90.1 Data-IP'!M1125/$D1125</f>
        <v>21.886809526238626</v>
      </c>
      <c r="N1125" s="5">
        <f>'90.1 Data-IP'!N1125/$D1125</f>
        <v>0</v>
      </c>
      <c r="O1125" s="5">
        <f>'90.1 Data-IP'!O1125/$D1125</f>
        <v>0</v>
      </c>
      <c r="P1125" s="5">
        <f>'90.1 Data-IP'!P1125/$D1125</f>
        <v>0</v>
      </c>
      <c r="Q1125" s="5">
        <f>'90.1 Data-IP'!Q1125/$D1125</f>
        <v>0</v>
      </c>
      <c r="R1125" s="5">
        <f>'90.1 Data-IP'!R1125/$D1125</f>
        <v>0</v>
      </c>
      <c r="S1125" s="5">
        <f>'90.1 Data-IP'!S1125/$D1125</f>
        <v>0</v>
      </c>
      <c r="T1125" s="5">
        <f>'90.1 Data-IP'!T1125/$D1125</f>
        <v>0</v>
      </c>
      <c r="U1125" s="5">
        <f>'90.1 Data-IP'!U1125/$D1125</f>
        <v>51.463374295548796</v>
      </c>
      <c r="V1125" s="5">
        <f>'90.1 Data-IP'!V1125/$D1125</f>
        <v>15.273392621773446</v>
      </c>
      <c r="W1125" s="5">
        <f>'90.1 Data-IP'!W1125/$D1125</f>
        <v>102.04748628632056</v>
      </c>
      <c r="X1125" s="5">
        <f>'90.1 Data-IP'!X1125/$D1125</f>
        <v>0</v>
      </c>
      <c r="Y1125" s="5">
        <f t="shared" si="17"/>
        <v>102.04748628632056</v>
      </c>
      <c r="Z1125" s="5">
        <f>'90.1 Data-IP'!Z1125/$D1125</f>
        <v>225.8074456074153</v>
      </c>
      <c r="AA1125" s="5">
        <f>'90.1 Data-IP'!AA1125/$D1125</f>
        <v>232.30337487632843</v>
      </c>
      <c r="AB1125" s="5">
        <f>'90.1 Data-IP'!AB1125/$D1125</f>
        <v>458.11082048374374</v>
      </c>
    </row>
    <row r="1126" spans="1:28" x14ac:dyDescent="0.25">
      <c r="A1126" s="95">
        <v>2019</v>
      </c>
      <c r="B1126" s="95" t="s">
        <v>65</v>
      </c>
      <c r="C1126" s="101" t="s">
        <v>13</v>
      </c>
      <c r="D1126" s="5">
        <f>'90.1 Data-SI'!D1126*Convert!$B$1</f>
        <v>2500.8869462857801</v>
      </c>
      <c r="E1126" s="5">
        <f>'90.1 Data-IP'!E1126/$D1126</f>
        <v>0</v>
      </c>
      <c r="F1126" s="5">
        <f>'90.1 Data-IP'!F1126/$D1126</f>
        <v>3.5208391428356158</v>
      </c>
      <c r="G1126" s="5">
        <f>'90.1 Data-IP'!G1126/$D1126</f>
        <v>88.627366367288346</v>
      </c>
      <c r="H1126" s="5">
        <f>'90.1 Data-IP'!H1126/$D1126</f>
        <v>9.622616344090023</v>
      </c>
      <c r="I1126" s="5">
        <f>'90.1 Data-IP'!I1126/$D1126</f>
        <v>3.3237631090062805</v>
      </c>
      <c r="J1126" s="5">
        <f>'90.1 Data-IP'!J1126/$D1126</f>
        <v>95.540187246225045</v>
      </c>
      <c r="K1126" s="5">
        <f>'90.1 Data-IP'!K1126/$D1126</f>
        <v>180.84000058077962</v>
      </c>
      <c r="L1126" s="5">
        <f>'90.1 Data-IP'!L1126/$D1126</f>
        <v>0</v>
      </c>
      <c r="M1126" s="5">
        <f>'90.1 Data-IP'!M1126/$D1126</f>
        <v>27.636123820836723</v>
      </c>
      <c r="N1126" s="5">
        <f>'90.1 Data-IP'!N1126/$D1126</f>
        <v>0</v>
      </c>
      <c r="O1126" s="5">
        <f>'90.1 Data-IP'!O1126/$D1126</f>
        <v>0</v>
      </c>
      <c r="P1126" s="5">
        <f>'90.1 Data-IP'!P1126/$D1126</f>
        <v>0</v>
      </c>
      <c r="Q1126" s="5">
        <f>'90.1 Data-IP'!Q1126/$D1126</f>
        <v>0</v>
      </c>
      <c r="R1126" s="5">
        <f>'90.1 Data-IP'!R1126/$D1126</f>
        <v>0</v>
      </c>
      <c r="S1126" s="5">
        <f>'90.1 Data-IP'!S1126/$D1126</f>
        <v>0</v>
      </c>
      <c r="T1126" s="5">
        <f>'90.1 Data-IP'!T1126/$D1126</f>
        <v>0</v>
      </c>
      <c r="U1126" s="5">
        <f>'90.1 Data-IP'!U1126/$D1126</f>
        <v>51.56949215991844</v>
      </c>
      <c r="V1126" s="5">
        <f>'90.1 Data-IP'!V1126/$D1126</f>
        <v>15.265812774318473</v>
      </c>
      <c r="W1126" s="5">
        <f>'90.1 Data-IP'!W1126/$D1126</f>
        <v>116.26349018812506</v>
      </c>
      <c r="X1126" s="5">
        <f>'90.1 Data-IP'!X1126/$D1126</f>
        <v>3.5208391428356158</v>
      </c>
      <c r="Y1126" s="5">
        <f t="shared" si="17"/>
        <v>119.78432933096067</v>
      </c>
      <c r="Z1126" s="5">
        <f>'90.1 Data-IP'!Z1126/$D1126</f>
        <v>240.01586966176487</v>
      </c>
      <c r="AA1126" s="5">
        <f>'90.1 Data-IP'!AA1126/$D1126</f>
        <v>235.93033188353363</v>
      </c>
      <c r="AB1126" s="5">
        <f>'90.1 Data-IP'!AB1126/$D1126</f>
        <v>475.94620154529849</v>
      </c>
    </row>
    <row r="1127" spans="1:28" x14ac:dyDescent="0.25">
      <c r="A1127" s="95">
        <v>2019</v>
      </c>
      <c r="B1127" s="95" t="s">
        <v>65</v>
      </c>
      <c r="C1127" s="101" t="s">
        <v>19</v>
      </c>
      <c r="D1127" s="5">
        <f>'90.1 Data-SI'!D1127*Convert!$B$1</f>
        <v>2500.8869462857801</v>
      </c>
      <c r="E1127" s="5">
        <f>'90.1 Data-IP'!E1127/$D1127</f>
        <v>0</v>
      </c>
      <c r="F1127" s="5">
        <f>'90.1 Data-IP'!F1127/$D1127</f>
        <v>9.4065906916232507</v>
      </c>
      <c r="G1127" s="5">
        <f>'90.1 Data-IP'!G1127/$D1127</f>
        <v>68.298215493046982</v>
      </c>
      <c r="H1127" s="5">
        <f>'90.1 Data-IP'!H1127/$D1127</f>
        <v>9.5809271830876632</v>
      </c>
      <c r="I1127" s="5">
        <f>'90.1 Data-IP'!I1127/$D1127</f>
        <v>3.3237631090062805</v>
      </c>
      <c r="J1127" s="5">
        <f>'90.1 Data-IP'!J1127/$D1127</f>
        <v>95.540187246225045</v>
      </c>
      <c r="K1127" s="5">
        <f>'90.1 Data-IP'!K1127/$D1127</f>
        <v>180.84000058077962</v>
      </c>
      <c r="L1127" s="5">
        <f>'90.1 Data-IP'!L1127/$D1127</f>
        <v>0</v>
      </c>
      <c r="M1127" s="5">
        <f>'90.1 Data-IP'!M1127/$D1127</f>
        <v>23.436888330780896</v>
      </c>
      <c r="N1127" s="5">
        <f>'90.1 Data-IP'!N1127/$D1127</f>
        <v>0</v>
      </c>
      <c r="O1127" s="5">
        <f>'90.1 Data-IP'!O1127/$D1127</f>
        <v>0</v>
      </c>
      <c r="P1127" s="5">
        <f>'90.1 Data-IP'!P1127/$D1127</f>
        <v>0</v>
      </c>
      <c r="Q1127" s="5">
        <f>'90.1 Data-IP'!Q1127/$D1127</f>
        <v>0</v>
      </c>
      <c r="R1127" s="5">
        <f>'90.1 Data-IP'!R1127/$D1127</f>
        <v>0</v>
      </c>
      <c r="S1127" s="5">
        <f>'90.1 Data-IP'!S1127/$D1127</f>
        <v>0</v>
      </c>
      <c r="T1127" s="5">
        <f>'90.1 Data-IP'!T1127/$D1127</f>
        <v>0</v>
      </c>
      <c r="U1127" s="5">
        <f>'90.1 Data-IP'!U1127/$D1127</f>
        <v>56.280367353185035</v>
      </c>
      <c r="V1127" s="5">
        <f>'90.1 Data-IP'!V1127/$D1127</f>
        <v>15.125585596401445</v>
      </c>
      <c r="W1127" s="5">
        <f>'90.1 Data-IP'!W1127/$D1127</f>
        <v>91.73510382382787</v>
      </c>
      <c r="X1127" s="5">
        <f>'90.1 Data-IP'!X1127/$D1127</f>
        <v>9.4065906916232507</v>
      </c>
      <c r="Y1127" s="5">
        <f t="shared" si="17"/>
        <v>101.14169451545112</v>
      </c>
      <c r="Z1127" s="5">
        <f>'90.1 Data-IP'!Z1127/$D1127</f>
        <v>215.30556695854827</v>
      </c>
      <c r="AA1127" s="5">
        <f>'90.1 Data-IP'!AA1127/$D1127</f>
        <v>246.52695862558787</v>
      </c>
      <c r="AB1127" s="5">
        <f>'90.1 Data-IP'!AB1127/$D1127</f>
        <v>461.83252558413619</v>
      </c>
    </row>
    <row r="1128" spans="1:28" x14ac:dyDescent="0.25">
      <c r="A1128" s="95">
        <v>2019</v>
      </c>
      <c r="B1128" s="95" t="s">
        <v>65</v>
      </c>
      <c r="C1128" s="101" t="s">
        <v>20</v>
      </c>
      <c r="D1128" s="5">
        <f>'90.1 Data-SI'!D1128*Convert!$B$1</f>
        <v>2500.8869462857801</v>
      </c>
      <c r="E1128" s="5">
        <f>'90.1 Data-IP'!E1128/$D1128</f>
        <v>0</v>
      </c>
      <c r="F1128" s="5">
        <f>'90.1 Data-IP'!F1128/$D1128</f>
        <v>7.9853692938155483</v>
      </c>
      <c r="G1128" s="5">
        <f>'90.1 Data-IP'!G1128/$D1128</f>
        <v>46.79418826328456</v>
      </c>
      <c r="H1128" s="5">
        <f>'90.1 Data-IP'!H1128/$D1128</f>
        <v>9.5809271830876632</v>
      </c>
      <c r="I1128" s="5">
        <f>'90.1 Data-IP'!I1128/$D1128</f>
        <v>3.3275530327337686</v>
      </c>
      <c r="J1128" s="5">
        <f>'90.1 Data-IP'!J1128/$D1128</f>
        <v>95.540187246225045</v>
      </c>
      <c r="K1128" s="5">
        <f>'90.1 Data-IP'!K1128/$D1128</f>
        <v>180.84000058077962</v>
      </c>
      <c r="L1128" s="5">
        <f>'90.1 Data-IP'!L1128/$D1128</f>
        <v>0</v>
      </c>
      <c r="M1128" s="5">
        <f>'90.1 Data-IP'!M1128/$D1128</f>
        <v>24.808840720131261</v>
      </c>
      <c r="N1128" s="5">
        <f>'90.1 Data-IP'!N1128/$D1128</f>
        <v>0</v>
      </c>
      <c r="O1128" s="5">
        <f>'90.1 Data-IP'!O1128/$D1128</f>
        <v>0</v>
      </c>
      <c r="P1128" s="5">
        <f>'90.1 Data-IP'!P1128/$D1128</f>
        <v>0</v>
      </c>
      <c r="Q1128" s="5">
        <f>'90.1 Data-IP'!Q1128/$D1128</f>
        <v>0</v>
      </c>
      <c r="R1128" s="5">
        <f>'90.1 Data-IP'!R1128/$D1128</f>
        <v>0</v>
      </c>
      <c r="S1128" s="5">
        <f>'90.1 Data-IP'!S1128/$D1128</f>
        <v>0</v>
      </c>
      <c r="T1128" s="5">
        <f>'90.1 Data-IP'!T1128/$D1128</f>
        <v>0</v>
      </c>
      <c r="U1128" s="5">
        <f>'90.1 Data-IP'!U1128/$D1128</f>
        <v>56.644200031023814</v>
      </c>
      <c r="V1128" s="5">
        <f>'90.1 Data-IP'!V1128/$D1128</f>
        <v>14.792072308382572</v>
      </c>
      <c r="W1128" s="5">
        <f>'90.1 Data-IP'!W1128/$D1128</f>
        <v>71.603028983415825</v>
      </c>
      <c r="X1128" s="5">
        <f>'90.1 Data-IP'!X1128/$D1128</f>
        <v>7.9853692938155483</v>
      </c>
      <c r="Y1128" s="5">
        <f t="shared" si="17"/>
        <v>79.588398277231377</v>
      </c>
      <c r="Z1128" s="5">
        <f>'90.1 Data-IP'!Z1128/$D1128</f>
        <v>194.84376875384487</v>
      </c>
      <c r="AA1128" s="5">
        <f>'90.1 Data-IP'!AA1128/$D1128</f>
        <v>245.46956990561901</v>
      </c>
      <c r="AB1128" s="5">
        <f>'90.1 Data-IP'!AB1128/$D1128</f>
        <v>440.31333865946391</v>
      </c>
    </row>
    <row r="1129" spans="1:28" x14ac:dyDescent="0.25">
      <c r="A1129" s="95">
        <v>2019</v>
      </c>
      <c r="B1129" s="95" t="s">
        <v>65</v>
      </c>
      <c r="C1129" s="101" t="s">
        <v>3</v>
      </c>
      <c r="D1129" s="5">
        <f>'90.1 Data-SI'!D1129*Convert!$B$1</f>
        <v>2500.8869462857801</v>
      </c>
      <c r="E1129" s="5">
        <f>'90.1 Data-IP'!E1129/$D1129</f>
        <v>0</v>
      </c>
      <c r="F1129" s="5">
        <f>'90.1 Data-IP'!F1129/$D1129</f>
        <v>49.238689067513803</v>
      </c>
      <c r="G1129" s="5">
        <f>'90.1 Data-IP'!G1129/$D1129</f>
        <v>35.8185691484816</v>
      </c>
      <c r="H1129" s="5">
        <f>'90.1 Data-IP'!H1129/$D1129</f>
        <v>9.58471710681515</v>
      </c>
      <c r="I1129" s="5">
        <f>'90.1 Data-IP'!I1129/$D1129</f>
        <v>3.3275530327337686</v>
      </c>
      <c r="J1129" s="5">
        <f>'90.1 Data-IP'!J1129/$D1129</f>
        <v>95.540187246225045</v>
      </c>
      <c r="K1129" s="5">
        <f>'90.1 Data-IP'!K1129/$D1129</f>
        <v>180.84000058077962</v>
      </c>
      <c r="L1129" s="5">
        <f>'90.1 Data-IP'!L1129/$D1129</f>
        <v>0</v>
      </c>
      <c r="M1129" s="5">
        <f>'90.1 Data-IP'!M1129/$D1129</f>
        <v>21.886809526238626</v>
      </c>
      <c r="N1129" s="5">
        <f>'90.1 Data-IP'!N1129/$D1129</f>
        <v>0</v>
      </c>
      <c r="O1129" s="5">
        <f>'90.1 Data-IP'!O1129/$D1129</f>
        <v>0</v>
      </c>
      <c r="P1129" s="5">
        <f>'90.1 Data-IP'!P1129/$D1129</f>
        <v>0</v>
      </c>
      <c r="Q1129" s="5">
        <f>'90.1 Data-IP'!Q1129/$D1129</f>
        <v>0</v>
      </c>
      <c r="R1129" s="5">
        <f>'90.1 Data-IP'!R1129/$D1129</f>
        <v>0</v>
      </c>
      <c r="S1129" s="5">
        <f>'90.1 Data-IP'!S1129/$D1129</f>
        <v>0</v>
      </c>
      <c r="T1129" s="5">
        <f>'90.1 Data-IP'!T1129/$D1129</f>
        <v>0</v>
      </c>
      <c r="U1129" s="5">
        <f>'90.1 Data-IP'!U1129/$D1129</f>
        <v>64.603039858746939</v>
      </c>
      <c r="V1129" s="5">
        <f>'90.1 Data-IP'!V1129/$D1129</f>
        <v>14.629105588100625</v>
      </c>
      <c r="W1129" s="5">
        <f>'90.1 Data-IP'!W1129/$D1129</f>
        <v>57.705378674720222</v>
      </c>
      <c r="X1129" s="5">
        <f>'90.1 Data-IP'!X1129/$D1129</f>
        <v>49.238689067513803</v>
      </c>
      <c r="Y1129" s="5">
        <f t="shared" si="17"/>
        <v>106.94406774223403</v>
      </c>
      <c r="Z1129" s="5">
        <f>'90.1 Data-IP'!Z1129/$D1129</f>
        <v>180.78694164859479</v>
      </c>
      <c r="AA1129" s="5">
        <f>'90.1 Data-IP'!AA1129/$D1129</f>
        <v>294.67793958331288</v>
      </c>
      <c r="AB1129" s="5">
        <f>'90.1 Data-IP'!AB1129/$D1129</f>
        <v>475.46488123190767</v>
      </c>
    </row>
    <row r="1130" spans="1:28" x14ac:dyDescent="0.25">
      <c r="A1130" s="95">
        <v>2019</v>
      </c>
      <c r="B1130" s="95" t="s">
        <v>65</v>
      </c>
      <c r="C1130" s="101" t="s">
        <v>7</v>
      </c>
      <c r="D1130" s="5">
        <f>'90.1 Data-SI'!D1130*Convert!$B$1</f>
        <v>2500.8869462857801</v>
      </c>
      <c r="E1130" s="5">
        <f>'90.1 Data-IP'!E1130/$D1130</f>
        <v>0</v>
      </c>
      <c r="F1130" s="5">
        <f>'90.1 Data-IP'!F1130/$D1130</f>
        <v>27.120694193898462</v>
      </c>
      <c r="G1130" s="5">
        <f>'90.1 Data-IP'!G1130/$D1130</f>
        <v>32.256040844643621</v>
      </c>
      <c r="H1130" s="5">
        <f>'90.1 Data-IP'!H1130/$D1130</f>
        <v>9.6074566491800724</v>
      </c>
      <c r="I1130" s="5">
        <f>'90.1 Data-IP'!I1130/$D1130</f>
        <v>3.3275530327337686</v>
      </c>
      <c r="J1130" s="5">
        <f>'90.1 Data-IP'!J1130/$D1130</f>
        <v>95.540187246225045</v>
      </c>
      <c r="K1130" s="5">
        <f>'90.1 Data-IP'!K1130/$D1130</f>
        <v>180.84000058077962</v>
      </c>
      <c r="L1130" s="5">
        <f>'90.1 Data-IP'!L1130/$D1130</f>
        <v>0</v>
      </c>
      <c r="M1130" s="5">
        <f>'90.1 Data-IP'!M1130/$D1130</f>
        <v>23.664283754430127</v>
      </c>
      <c r="N1130" s="5">
        <f>'90.1 Data-IP'!N1130/$D1130</f>
        <v>0</v>
      </c>
      <c r="O1130" s="5">
        <f>'90.1 Data-IP'!O1130/$D1130</f>
        <v>0</v>
      </c>
      <c r="P1130" s="5">
        <f>'90.1 Data-IP'!P1130/$D1130</f>
        <v>0</v>
      </c>
      <c r="Q1130" s="5">
        <f>'90.1 Data-IP'!Q1130/$D1130</f>
        <v>0</v>
      </c>
      <c r="R1130" s="5">
        <f>'90.1 Data-IP'!R1130/$D1130</f>
        <v>0</v>
      </c>
      <c r="S1130" s="5">
        <f>'90.1 Data-IP'!S1130/$D1130</f>
        <v>0</v>
      </c>
      <c r="T1130" s="5">
        <f>'90.1 Data-IP'!T1130/$D1130</f>
        <v>0</v>
      </c>
      <c r="U1130" s="5">
        <f>'90.1 Data-IP'!U1130/$D1130</f>
        <v>62.503422113719033</v>
      </c>
      <c r="V1130" s="5">
        <f>'90.1 Data-IP'!V1130/$D1130</f>
        <v>14.572256732188317</v>
      </c>
      <c r="W1130" s="5">
        <f>'90.1 Data-IP'!W1130/$D1130</f>
        <v>55.920324599073751</v>
      </c>
      <c r="X1130" s="5">
        <f>'90.1 Data-IP'!X1130/$D1130</f>
        <v>27.120694193898462</v>
      </c>
      <c r="Y1130" s="5">
        <f t="shared" si="17"/>
        <v>83.04101879297221</v>
      </c>
      <c r="Z1130" s="5">
        <f>'90.1 Data-IP'!Z1130/$D1130</f>
        <v>178.96398833567343</v>
      </c>
      <c r="AA1130" s="5">
        <f>'90.1 Data-IP'!AA1130/$D1130</f>
        <v>270.4603269646696</v>
      </c>
      <c r="AB1130" s="5">
        <f>'90.1 Data-IP'!AB1130/$D1130</f>
        <v>449.42431530034304</v>
      </c>
    </row>
    <row r="1131" spans="1:28" x14ac:dyDescent="0.25">
      <c r="A1131" s="95">
        <v>2019</v>
      </c>
      <c r="B1131" s="95" t="s">
        <v>65</v>
      </c>
      <c r="C1131" s="101" t="s">
        <v>17</v>
      </c>
      <c r="D1131" s="5">
        <f>'90.1 Data-SI'!D1131*Convert!$B$1</f>
        <v>2500.8869462857801</v>
      </c>
      <c r="E1131" s="5">
        <f>'90.1 Data-IP'!E1131/$D1131</f>
        <v>0</v>
      </c>
      <c r="F1131" s="5">
        <f>'90.1 Data-IP'!F1131/$D1131</f>
        <v>12.108806309321629</v>
      </c>
      <c r="G1131" s="5">
        <f>'90.1 Data-IP'!G1131/$D1131</f>
        <v>12.400630436338146</v>
      </c>
      <c r="H1131" s="5">
        <f>'90.1 Data-IP'!H1131/$D1131</f>
        <v>9.6415659627274586</v>
      </c>
      <c r="I1131" s="5">
        <f>'90.1 Data-IP'!I1131/$D1131</f>
        <v>3.3389228039162302</v>
      </c>
      <c r="J1131" s="5">
        <f>'90.1 Data-IP'!J1131/$D1131</f>
        <v>95.540187246225045</v>
      </c>
      <c r="K1131" s="5">
        <f>'90.1 Data-IP'!K1131/$D1131</f>
        <v>180.84000058077962</v>
      </c>
      <c r="L1131" s="5">
        <f>'90.1 Data-IP'!L1131/$D1131</f>
        <v>0</v>
      </c>
      <c r="M1131" s="5">
        <f>'90.1 Data-IP'!M1131/$D1131</f>
        <v>18.551676646049888</v>
      </c>
      <c r="N1131" s="5">
        <f>'90.1 Data-IP'!N1131/$D1131</f>
        <v>0</v>
      </c>
      <c r="O1131" s="5">
        <f>'90.1 Data-IP'!O1131/$D1131</f>
        <v>0</v>
      </c>
      <c r="P1131" s="5">
        <f>'90.1 Data-IP'!P1131/$D1131</f>
        <v>0</v>
      </c>
      <c r="Q1131" s="5">
        <f>'90.1 Data-IP'!Q1131/$D1131</f>
        <v>0</v>
      </c>
      <c r="R1131" s="5">
        <f>'90.1 Data-IP'!R1131/$D1131</f>
        <v>0</v>
      </c>
      <c r="S1131" s="5">
        <f>'90.1 Data-IP'!S1131/$D1131</f>
        <v>0</v>
      </c>
      <c r="T1131" s="5">
        <f>'90.1 Data-IP'!T1131/$D1131</f>
        <v>0</v>
      </c>
      <c r="U1131" s="5">
        <f>'90.1 Data-IP'!U1131/$D1131</f>
        <v>65.463352544886547</v>
      </c>
      <c r="V1131" s="5">
        <f>'90.1 Data-IP'!V1131/$D1131</f>
        <v>14.807232003292523</v>
      </c>
      <c r="W1131" s="5">
        <f>'90.1 Data-IP'!W1131/$D1131</f>
        <v>30.952307082388032</v>
      </c>
      <c r="X1131" s="5">
        <f>'90.1 Data-IP'!X1131/$D1131</f>
        <v>12.108806309321629</v>
      </c>
      <c r="Y1131" s="5">
        <f t="shared" si="17"/>
        <v>43.061113391709661</v>
      </c>
      <c r="Z1131" s="5">
        <f>'90.1 Data-IP'!Z1131/$D1131</f>
        <v>154.28021509854926</v>
      </c>
      <c r="AA1131" s="5">
        <f>'90.1 Data-IP'!AA1131/$D1131</f>
        <v>258.40836951126028</v>
      </c>
      <c r="AB1131" s="5">
        <f>'90.1 Data-IP'!AB1131/$D1131</f>
        <v>412.6885846098096</v>
      </c>
    </row>
    <row r="1132" spans="1:28" x14ac:dyDescent="0.25">
      <c r="A1132" s="95">
        <v>2019</v>
      </c>
      <c r="B1132" s="95" t="s">
        <v>65</v>
      </c>
      <c r="C1132" s="101" t="s">
        <v>14</v>
      </c>
      <c r="D1132" s="5">
        <f>'90.1 Data-SI'!D1132*Convert!$B$1</f>
        <v>2500.8869462857801</v>
      </c>
      <c r="E1132" s="5">
        <f>'90.1 Data-IP'!E1132/$D1132</f>
        <v>0</v>
      </c>
      <c r="F1132" s="5">
        <f>'90.1 Data-IP'!F1132/$D1132</f>
        <v>82.207235572925029</v>
      </c>
      <c r="G1132" s="5">
        <f>'90.1 Data-IP'!G1132/$D1132</f>
        <v>22.000507238063239</v>
      </c>
      <c r="H1132" s="5">
        <f>'90.1 Data-IP'!H1132/$D1132</f>
        <v>9.6339861152724833</v>
      </c>
      <c r="I1132" s="5">
        <f>'90.1 Data-IP'!I1132/$D1132</f>
        <v>3.3465026513712046</v>
      </c>
      <c r="J1132" s="5">
        <f>'90.1 Data-IP'!J1132/$D1132</f>
        <v>95.540187246225045</v>
      </c>
      <c r="K1132" s="5">
        <f>'90.1 Data-IP'!K1132/$D1132</f>
        <v>180.84000058077962</v>
      </c>
      <c r="L1132" s="5">
        <f>'90.1 Data-IP'!L1132/$D1132</f>
        <v>0</v>
      </c>
      <c r="M1132" s="5">
        <f>'90.1 Data-IP'!M1132/$D1132</f>
        <v>19.127745052627937</v>
      </c>
      <c r="N1132" s="5">
        <f>'90.1 Data-IP'!N1132/$D1132</f>
        <v>0</v>
      </c>
      <c r="O1132" s="5">
        <f>'90.1 Data-IP'!O1132/$D1132</f>
        <v>0</v>
      </c>
      <c r="P1132" s="5">
        <f>'90.1 Data-IP'!P1132/$D1132</f>
        <v>0</v>
      </c>
      <c r="Q1132" s="5">
        <f>'90.1 Data-IP'!Q1132/$D1132</f>
        <v>0</v>
      </c>
      <c r="R1132" s="5">
        <f>'90.1 Data-IP'!R1132/$D1132</f>
        <v>0</v>
      </c>
      <c r="S1132" s="5">
        <f>'90.1 Data-IP'!S1132/$D1132</f>
        <v>0</v>
      </c>
      <c r="T1132" s="5">
        <f>'90.1 Data-IP'!T1132/$D1132</f>
        <v>0</v>
      </c>
      <c r="U1132" s="5">
        <f>'90.1 Data-IP'!U1132/$D1132</f>
        <v>71.155817983572334</v>
      </c>
      <c r="V1132" s="5">
        <f>'90.1 Data-IP'!V1132/$D1132</f>
        <v>14.272852757716825</v>
      </c>
      <c r="W1132" s="5">
        <f>'90.1 Data-IP'!W1132/$D1132</f>
        <v>41.128252290691179</v>
      </c>
      <c r="X1132" s="5">
        <f>'90.1 Data-IP'!X1132/$D1132</f>
        <v>82.207235572925029</v>
      </c>
      <c r="Y1132" s="5">
        <f t="shared" si="17"/>
        <v>123.33548786361621</v>
      </c>
      <c r="Z1132" s="5">
        <f>'90.1 Data-IP'!Z1132/$D1132</f>
        <v>163.9217810612767</v>
      </c>
      <c r="AA1132" s="5">
        <f>'90.1 Data-IP'!AA1132/$D1132</f>
        <v>334.20305413727704</v>
      </c>
      <c r="AB1132" s="5">
        <f>'90.1 Data-IP'!AB1132/$D1132</f>
        <v>498.12483519855368</v>
      </c>
    </row>
    <row r="1133" spans="1:28" x14ac:dyDescent="0.25">
      <c r="A1133" s="95">
        <v>2019</v>
      </c>
      <c r="B1133" s="95" t="s">
        <v>65</v>
      </c>
      <c r="C1133" s="101" t="s">
        <v>2</v>
      </c>
      <c r="D1133" s="5">
        <f>'90.1 Data-SI'!D1133*Convert!$B$1</f>
        <v>2500.8869462857801</v>
      </c>
      <c r="E1133" s="5">
        <f>'90.1 Data-IP'!E1133/$D1133</f>
        <v>0</v>
      </c>
      <c r="F1133" s="5">
        <f>'90.1 Data-IP'!F1133/$D1133</f>
        <v>47.510483847779639</v>
      </c>
      <c r="G1133" s="5">
        <f>'90.1 Data-IP'!G1133/$D1133</f>
        <v>18.722223213786805</v>
      </c>
      <c r="H1133" s="5">
        <f>'90.1 Data-IP'!H1133/$D1133</f>
        <v>9.5885070305426368</v>
      </c>
      <c r="I1133" s="5">
        <f>'90.1 Data-IP'!I1133/$D1133</f>
        <v>3.3275530327337686</v>
      </c>
      <c r="J1133" s="5">
        <f>'90.1 Data-IP'!J1133/$D1133</f>
        <v>95.540187246225045</v>
      </c>
      <c r="K1133" s="5">
        <f>'90.1 Data-IP'!K1133/$D1133</f>
        <v>180.84000058077962</v>
      </c>
      <c r="L1133" s="5">
        <f>'90.1 Data-IP'!L1133/$D1133</f>
        <v>0</v>
      </c>
      <c r="M1133" s="5">
        <f>'90.1 Data-IP'!M1133/$D1133</f>
        <v>21.269051958658213</v>
      </c>
      <c r="N1133" s="5">
        <f>'90.1 Data-IP'!N1133/$D1133</f>
        <v>0</v>
      </c>
      <c r="O1133" s="5">
        <f>'90.1 Data-IP'!O1133/$D1133</f>
        <v>0</v>
      </c>
      <c r="P1133" s="5">
        <f>'90.1 Data-IP'!P1133/$D1133</f>
        <v>0</v>
      </c>
      <c r="Q1133" s="5">
        <f>'90.1 Data-IP'!Q1133/$D1133</f>
        <v>0</v>
      </c>
      <c r="R1133" s="5">
        <f>'90.1 Data-IP'!R1133/$D1133</f>
        <v>0</v>
      </c>
      <c r="S1133" s="5">
        <f>'90.1 Data-IP'!S1133/$D1133</f>
        <v>0</v>
      </c>
      <c r="T1133" s="5">
        <f>'90.1 Data-IP'!T1133/$D1133</f>
        <v>0</v>
      </c>
      <c r="U1133" s="5">
        <f>'90.1 Data-IP'!U1133/$D1133</f>
        <v>69.298755357103587</v>
      </c>
      <c r="V1133" s="5">
        <f>'90.1 Data-IP'!V1133/$D1133</f>
        <v>14.276642681444315</v>
      </c>
      <c r="W1133" s="5">
        <f>'90.1 Data-IP'!W1133/$D1133</f>
        <v>39.991275172445015</v>
      </c>
      <c r="X1133" s="5">
        <f>'90.1 Data-IP'!X1133/$D1133</f>
        <v>47.510483847779639</v>
      </c>
      <c r="Y1133" s="5">
        <f t="shared" si="17"/>
        <v>87.501759020224654</v>
      </c>
      <c r="Z1133" s="5">
        <f>'90.1 Data-IP'!Z1133/$D1133</f>
        <v>162.72416516339078</v>
      </c>
      <c r="AA1133" s="5">
        <f>'90.1 Data-IP'!AA1133/$D1133</f>
        <v>297.64923978566287</v>
      </c>
      <c r="AB1133" s="5">
        <f>'90.1 Data-IP'!AB1133/$D1133</f>
        <v>460.37340494905374</v>
      </c>
    </row>
    <row r="1134" spans="1:28" x14ac:dyDescent="0.25">
      <c r="A1134" s="95">
        <v>2019</v>
      </c>
      <c r="B1134" s="95" t="s">
        <v>65</v>
      </c>
      <c r="C1134" s="101" t="s">
        <v>18</v>
      </c>
      <c r="D1134" s="5">
        <f>'90.1 Data-SI'!D1134*Convert!$B$1</f>
        <v>2500.8869462857801</v>
      </c>
      <c r="E1134" s="5">
        <f>'90.1 Data-IP'!E1134/$D1134</f>
        <v>0</v>
      </c>
      <c r="F1134" s="5">
        <f>'90.1 Data-IP'!F1134/$D1134</f>
        <v>55.340466268768211</v>
      </c>
      <c r="G1134" s="5">
        <f>'90.1 Data-IP'!G1134/$D1134</f>
        <v>5.4574901675815797</v>
      </c>
      <c r="H1134" s="5">
        <f>'90.1 Data-IP'!H1134/$D1134</f>
        <v>9.63777603899997</v>
      </c>
      <c r="I1134" s="5">
        <f>'90.1 Data-IP'!I1134/$D1134</f>
        <v>3.3465026513712046</v>
      </c>
      <c r="J1134" s="5">
        <f>'90.1 Data-IP'!J1134/$D1134</f>
        <v>95.540187246225045</v>
      </c>
      <c r="K1134" s="5">
        <f>'90.1 Data-IP'!K1134/$D1134</f>
        <v>180.84000058077962</v>
      </c>
      <c r="L1134" s="5">
        <f>'90.1 Data-IP'!L1134/$D1134</f>
        <v>0</v>
      </c>
      <c r="M1134" s="5">
        <f>'90.1 Data-IP'!M1134/$D1134</f>
        <v>17.403329756621261</v>
      </c>
      <c r="N1134" s="5">
        <f>'90.1 Data-IP'!N1134/$D1134</f>
        <v>0</v>
      </c>
      <c r="O1134" s="5">
        <f>'90.1 Data-IP'!O1134/$D1134</f>
        <v>0</v>
      </c>
      <c r="P1134" s="5">
        <f>'90.1 Data-IP'!P1134/$D1134</f>
        <v>0</v>
      </c>
      <c r="Q1134" s="5">
        <f>'90.1 Data-IP'!Q1134/$D1134</f>
        <v>0</v>
      </c>
      <c r="R1134" s="5">
        <f>'90.1 Data-IP'!R1134/$D1134</f>
        <v>0</v>
      </c>
      <c r="S1134" s="5">
        <f>'90.1 Data-IP'!S1134/$D1134</f>
        <v>0</v>
      </c>
      <c r="T1134" s="5">
        <f>'90.1 Data-IP'!T1134/$D1134</f>
        <v>0</v>
      </c>
      <c r="U1134" s="5">
        <f>'90.1 Data-IP'!U1134/$D1134</f>
        <v>73.137948093048138</v>
      </c>
      <c r="V1134" s="5">
        <f>'90.1 Data-IP'!V1134/$D1134</f>
        <v>14.174314740802156</v>
      </c>
      <c r="W1134" s="5">
        <f>'90.1 Data-IP'!W1134/$D1134</f>
        <v>22.86081992420284</v>
      </c>
      <c r="X1134" s="5">
        <f>'90.1 Data-IP'!X1134/$D1134</f>
        <v>55.340466268768211</v>
      </c>
      <c r="Y1134" s="5">
        <f t="shared" si="17"/>
        <v>78.201286192971054</v>
      </c>
      <c r="Z1134" s="5">
        <f>'90.1 Data-IP'!Z1134/$D1134</f>
        <v>145.56718044905617</v>
      </c>
      <c r="AA1134" s="5">
        <f>'90.1 Data-IP'!AA1134/$D1134</f>
        <v>309.31841494259595</v>
      </c>
      <c r="AB1134" s="5">
        <f>'90.1 Data-IP'!AB1134/$D1134</f>
        <v>454.88559539165209</v>
      </c>
    </row>
    <row r="1135" spans="1:28" x14ac:dyDescent="0.25">
      <c r="A1135" s="95">
        <v>2019</v>
      </c>
      <c r="B1135" s="95" t="s">
        <v>65</v>
      </c>
      <c r="C1135" s="101" t="s">
        <v>4</v>
      </c>
      <c r="D1135" s="5">
        <f>'90.1 Data-SI'!D1135*Convert!$B$1</f>
        <v>2500.8869462857801</v>
      </c>
      <c r="E1135" s="5">
        <f>'90.1 Data-IP'!E1135/$D1135</f>
        <v>0</v>
      </c>
      <c r="F1135" s="5">
        <f>'90.1 Data-IP'!F1135/$D1135</f>
        <v>128.46704459063389</v>
      </c>
      <c r="G1135" s="5">
        <f>'90.1 Data-IP'!G1135/$D1135</f>
        <v>12.033007834771885</v>
      </c>
      <c r="H1135" s="5">
        <f>'90.1 Data-IP'!H1135/$D1135</f>
        <v>9.5998768017250971</v>
      </c>
      <c r="I1135" s="5">
        <f>'90.1 Data-IP'!I1135/$D1135</f>
        <v>3.3313429564612553</v>
      </c>
      <c r="J1135" s="5">
        <f>'90.1 Data-IP'!J1135/$D1135</f>
        <v>95.540187246225045</v>
      </c>
      <c r="K1135" s="5">
        <f>'90.1 Data-IP'!K1135/$D1135</f>
        <v>180.84000058077962</v>
      </c>
      <c r="L1135" s="5">
        <f>'90.1 Data-IP'!L1135/$D1135</f>
        <v>0</v>
      </c>
      <c r="M1135" s="5">
        <f>'90.1 Data-IP'!M1135/$D1135</f>
        <v>18.42281923931532</v>
      </c>
      <c r="N1135" s="5">
        <f>'90.1 Data-IP'!N1135/$D1135</f>
        <v>0</v>
      </c>
      <c r="O1135" s="5">
        <f>'90.1 Data-IP'!O1135/$D1135</f>
        <v>0</v>
      </c>
      <c r="P1135" s="5">
        <f>'90.1 Data-IP'!P1135/$D1135</f>
        <v>0</v>
      </c>
      <c r="Q1135" s="5">
        <f>'90.1 Data-IP'!Q1135/$D1135</f>
        <v>0</v>
      </c>
      <c r="R1135" s="5">
        <f>'90.1 Data-IP'!R1135/$D1135</f>
        <v>0</v>
      </c>
      <c r="S1135" s="5">
        <f>'90.1 Data-IP'!S1135/$D1135</f>
        <v>0</v>
      </c>
      <c r="T1135" s="5">
        <f>'90.1 Data-IP'!T1135/$D1135</f>
        <v>0</v>
      </c>
      <c r="U1135" s="5">
        <f>'90.1 Data-IP'!U1135/$D1135</f>
        <v>76.658787235883764</v>
      </c>
      <c r="V1135" s="5">
        <f>'90.1 Data-IP'!V1135/$D1135</f>
        <v>14.07577672388749</v>
      </c>
      <c r="W1135" s="5">
        <f>'90.1 Data-IP'!W1135/$D1135</f>
        <v>30.455827074087203</v>
      </c>
      <c r="X1135" s="5">
        <f>'90.1 Data-IP'!X1135/$D1135</f>
        <v>128.46704459063389</v>
      </c>
      <c r="Y1135" s="5">
        <f t="shared" si="17"/>
        <v>158.9228716647211</v>
      </c>
      <c r="Z1135" s="5">
        <f>'90.1 Data-IP'!Z1135/$D1135</f>
        <v>153.00301080238609</v>
      </c>
      <c r="AA1135" s="5">
        <f>'90.1 Data-IP'!AA1135/$D1135</f>
        <v>385.96583240729728</v>
      </c>
      <c r="AB1135" s="5">
        <f>'90.1 Data-IP'!AB1135/$D1135</f>
        <v>538.96884320968331</v>
      </c>
    </row>
    <row r="1136" spans="1:28" x14ac:dyDescent="0.25">
      <c r="A1136" s="95">
        <v>2019</v>
      </c>
      <c r="B1136" s="95" t="s">
        <v>65</v>
      </c>
      <c r="C1136" s="101" t="s">
        <v>5</v>
      </c>
      <c r="D1136" s="5">
        <f>'90.1 Data-SI'!D1136*Convert!$B$1</f>
        <v>2500.8869462857801</v>
      </c>
      <c r="E1136" s="5">
        <f>'90.1 Data-IP'!E1136/$D1136</f>
        <v>0</v>
      </c>
      <c r="F1136" s="5">
        <f>'90.1 Data-IP'!F1136/$D1136</f>
        <v>94.998228153194361</v>
      </c>
      <c r="G1136" s="5">
        <f>'90.1 Data-IP'!G1136/$D1136</f>
        <v>12.806152275179276</v>
      </c>
      <c r="H1136" s="5">
        <f>'90.1 Data-IP'!H1136/$D1136</f>
        <v>9.6074566491800724</v>
      </c>
      <c r="I1136" s="5">
        <f>'90.1 Data-IP'!I1136/$D1136</f>
        <v>3.3389228039162302</v>
      </c>
      <c r="J1136" s="5">
        <f>'90.1 Data-IP'!J1136/$D1136</f>
        <v>95.540187246225045</v>
      </c>
      <c r="K1136" s="5">
        <f>'90.1 Data-IP'!K1136/$D1136</f>
        <v>180.84000058077962</v>
      </c>
      <c r="L1136" s="5">
        <f>'90.1 Data-IP'!L1136/$D1136</f>
        <v>0</v>
      </c>
      <c r="M1136" s="5">
        <f>'90.1 Data-IP'!M1136/$D1136</f>
        <v>21.295581424750623</v>
      </c>
      <c r="N1136" s="5">
        <f>'90.1 Data-IP'!N1136/$D1136</f>
        <v>0</v>
      </c>
      <c r="O1136" s="5">
        <f>'90.1 Data-IP'!O1136/$D1136</f>
        <v>0</v>
      </c>
      <c r="P1136" s="5">
        <f>'90.1 Data-IP'!P1136/$D1136</f>
        <v>0</v>
      </c>
      <c r="Q1136" s="5">
        <f>'90.1 Data-IP'!Q1136/$D1136</f>
        <v>0</v>
      </c>
      <c r="R1136" s="5">
        <f>'90.1 Data-IP'!R1136/$D1136</f>
        <v>0</v>
      </c>
      <c r="S1136" s="5">
        <f>'90.1 Data-IP'!S1136/$D1136</f>
        <v>0</v>
      </c>
      <c r="T1136" s="5">
        <f>'90.1 Data-IP'!T1136/$D1136</f>
        <v>0</v>
      </c>
      <c r="U1136" s="5">
        <f>'90.1 Data-IP'!U1136/$D1136</f>
        <v>75.101128583886521</v>
      </c>
      <c r="V1136" s="5">
        <f>'90.1 Data-IP'!V1136/$D1136</f>
        <v>14.071986800160005</v>
      </c>
      <c r="W1136" s="5">
        <f>'90.1 Data-IP'!W1136/$D1136</f>
        <v>34.101733699929895</v>
      </c>
      <c r="X1136" s="5">
        <f>'90.1 Data-IP'!X1136/$D1136</f>
        <v>94.998228153194361</v>
      </c>
      <c r="Y1136" s="5">
        <f t="shared" si="17"/>
        <v>129.09996185312426</v>
      </c>
      <c r="Z1136" s="5">
        <f>'90.1 Data-IP'!Z1136/$D1136</f>
        <v>156.66407712313872</v>
      </c>
      <c r="AA1136" s="5">
        <f>'90.1 Data-IP'!AA1136/$D1136</f>
        <v>350.93935731786053</v>
      </c>
      <c r="AB1136" s="5">
        <f>'90.1 Data-IP'!AB1136/$D1136</f>
        <v>507.60343444099925</v>
      </c>
    </row>
    <row r="1137" spans="1:28" x14ac:dyDescent="0.25">
      <c r="A1137" s="95">
        <v>2019</v>
      </c>
      <c r="B1137" s="95" t="s">
        <v>65</v>
      </c>
      <c r="C1137" s="101" t="s">
        <v>15</v>
      </c>
      <c r="D1137" s="5">
        <f>'90.1 Data-SI'!D1137*Convert!$B$1</f>
        <v>2500.8869462857801</v>
      </c>
      <c r="E1137" s="5">
        <f>'90.1 Data-IP'!E1137/$D1137</f>
        <v>0</v>
      </c>
      <c r="F1137" s="5">
        <f>'90.1 Data-IP'!F1137/$D1137</f>
        <v>72.884023203306498</v>
      </c>
      <c r="G1137" s="5">
        <f>'90.1 Data-IP'!G1137/$D1137</f>
        <v>2.0844580501179646</v>
      </c>
      <c r="H1137" s="5">
        <f>'90.1 Data-IP'!H1137/$D1137</f>
        <v>9.6339861152724833</v>
      </c>
      <c r="I1137" s="5">
        <f>'90.1 Data-IP'!I1137/$D1137</f>
        <v>3.3427127276437179</v>
      </c>
      <c r="J1137" s="5">
        <f>'90.1 Data-IP'!J1137/$D1137</f>
        <v>95.540187246225045</v>
      </c>
      <c r="K1137" s="5">
        <f>'90.1 Data-IP'!K1137/$D1137</f>
        <v>180.84000058077962</v>
      </c>
      <c r="L1137" s="5">
        <f>'90.1 Data-IP'!L1137/$D1137</f>
        <v>0</v>
      </c>
      <c r="M1137" s="5">
        <f>'90.1 Data-IP'!M1137/$D1137</f>
        <v>16.804521807678285</v>
      </c>
      <c r="N1137" s="5">
        <f>'90.1 Data-IP'!N1137/$D1137</f>
        <v>0</v>
      </c>
      <c r="O1137" s="5">
        <f>'90.1 Data-IP'!O1137/$D1137</f>
        <v>0</v>
      </c>
      <c r="P1137" s="5">
        <f>'90.1 Data-IP'!P1137/$D1137</f>
        <v>0</v>
      </c>
      <c r="Q1137" s="5">
        <f>'90.1 Data-IP'!Q1137/$D1137</f>
        <v>0</v>
      </c>
      <c r="R1137" s="5">
        <f>'90.1 Data-IP'!R1137/$D1137</f>
        <v>0</v>
      </c>
      <c r="S1137" s="5">
        <f>'90.1 Data-IP'!S1137/$D1137</f>
        <v>0</v>
      </c>
      <c r="T1137" s="5">
        <f>'90.1 Data-IP'!T1137/$D1137</f>
        <v>0</v>
      </c>
      <c r="U1137" s="5">
        <f>'90.1 Data-IP'!U1137/$D1137</f>
        <v>76.302534405499969</v>
      </c>
      <c r="V1137" s="5">
        <f>'90.1 Data-IP'!V1137/$D1137</f>
        <v>13.9848185544278</v>
      </c>
      <c r="W1137" s="5">
        <f>'90.1 Data-IP'!W1137/$D1137</f>
        <v>18.888979857796247</v>
      </c>
      <c r="X1137" s="5">
        <f>'90.1 Data-IP'!X1137/$D1137</f>
        <v>72.884023203306498</v>
      </c>
      <c r="Y1137" s="5">
        <f t="shared" si="17"/>
        <v>91.773003061102742</v>
      </c>
      <c r="Z1137" s="5">
        <f>'90.1 Data-IP'!Z1137/$D1137</f>
        <v>141.39447442509277</v>
      </c>
      <c r="AA1137" s="5">
        <f>'90.1 Data-IP'!AA1137/$D1137</f>
        <v>330.02655818958607</v>
      </c>
      <c r="AB1137" s="5">
        <f>'90.1 Data-IP'!AB1137/$D1137</f>
        <v>471.42103261467884</v>
      </c>
    </row>
    <row r="1138" spans="1:28" x14ac:dyDescent="0.25">
      <c r="A1138" s="95">
        <v>2019</v>
      </c>
      <c r="B1138" s="95" t="s">
        <v>65</v>
      </c>
      <c r="C1138" s="101" t="s">
        <v>16</v>
      </c>
      <c r="D1138" s="5">
        <f>'90.1 Data-SI'!D1138*Convert!$B$1</f>
        <v>2500.8869462857801</v>
      </c>
      <c r="E1138" s="5">
        <f>'90.1 Data-IP'!E1138/$D1138</f>
        <v>0</v>
      </c>
      <c r="F1138" s="5">
        <f>'90.1 Data-IP'!F1138/$D1138</f>
        <v>188.81779002714018</v>
      </c>
      <c r="G1138" s="5">
        <f>'90.1 Data-IP'!G1138/$D1138</f>
        <v>13.192724495382974</v>
      </c>
      <c r="H1138" s="5">
        <f>'90.1 Data-IP'!H1138/$D1138</f>
        <v>9.6074566491800724</v>
      </c>
      <c r="I1138" s="5">
        <f>'90.1 Data-IP'!I1138/$D1138</f>
        <v>3.3389228039162302</v>
      </c>
      <c r="J1138" s="5">
        <f>'90.1 Data-IP'!J1138/$D1138</f>
        <v>95.540187246225045</v>
      </c>
      <c r="K1138" s="5">
        <f>'90.1 Data-IP'!K1138/$D1138</f>
        <v>180.84000058077962</v>
      </c>
      <c r="L1138" s="5">
        <f>'90.1 Data-IP'!L1138/$D1138</f>
        <v>0</v>
      </c>
      <c r="M1138" s="5">
        <f>'90.1 Data-IP'!M1138/$D1138</f>
        <v>19.571166128743943</v>
      </c>
      <c r="N1138" s="5">
        <f>'90.1 Data-IP'!N1138/$D1138</f>
        <v>0</v>
      </c>
      <c r="O1138" s="5">
        <f>'90.1 Data-IP'!O1138/$D1138</f>
        <v>0</v>
      </c>
      <c r="P1138" s="5">
        <f>'90.1 Data-IP'!P1138/$D1138</f>
        <v>0</v>
      </c>
      <c r="Q1138" s="5">
        <f>'90.1 Data-IP'!Q1138/$D1138</f>
        <v>0</v>
      </c>
      <c r="R1138" s="5">
        <f>'90.1 Data-IP'!R1138/$D1138</f>
        <v>0</v>
      </c>
      <c r="S1138" s="5">
        <f>'90.1 Data-IP'!S1138/$D1138</f>
        <v>0</v>
      </c>
      <c r="T1138" s="5">
        <f>'90.1 Data-IP'!T1138/$D1138</f>
        <v>0</v>
      </c>
      <c r="U1138" s="5">
        <f>'90.1 Data-IP'!U1138/$D1138</f>
        <v>80.714005624295069</v>
      </c>
      <c r="V1138" s="5">
        <f>'90.1 Data-IP'!V1138/$D1138</f>
        <v>13.992398401882772</v>
      </c>
      <c r="W1138" s="5">
        <f>'90.1 Data-IP'!W1138/$D1138</f>
        <v>32.763890624126915</v>
      </c>
      <c r="X1138" s="5">
        <f>'90.1 Data-IP'!X1138/$D1138</f>
        <v>188.81779002714018</v>
      </c>
      <c r="Y1138" s="5">
        <f t="shared" si="17"/>
        <v>221.58168065126711</v>
      </c>
      <c r="Z1138" s="5">
        <f>'90.1 Data-IP'!Z1138/$D1138</f>
        <v>155.24285572533103</v>
      </c>
      <c r="AA1138" s="5">
        <f>'90.1 Data-IP'!AA1138/$D1138</f>
        <v>450.37179623221488</v>
      </c>
      <c r="AB1138" s="5">
        <f>'90.1 Data-IP'!AB1138/$D1138</f>
        <v>605.6146519575459</v>
      </c>
    </row>
    <row r="1139" spans="1:28" x14ac:dyDescent="0.25">
      <c r="A1139" s="95">
        <v>2019</v>
      </c>
      <c r="B1139" s="95" t="s">
        <v>65</v>
      </c>
      <c r="C1139" s="101" t="s">
        <v>9</v>
      </c>
      <c r="D1139" s="5">
        <f>'90.1 Data-SI'!D1139*Convert!$B$1</f>
        <v>2500.8869462857801</v>
      </c>
      <c r="E1139" s="5">
        <f>'90.1 Data-IP'!E1139/$D1139</f>
        <v>0</v>
      </c>
      <c r="F1139" s="5">
        <f>'90.1 Data-IP'!F1139/$D1139</f>
        <v>143.77075660222727</v>
      </c>
      <c r="G1139" s="5">
        <f>'90.1 Data-IP'!G1139/$D1139</f>
        <v>8.1938150988273453</v>
      </c>
      <c r="H1139" s="5">
        <f>'90.1 Data-IP'!H1139/$D1139</f>
        <v>9.5885070305426368</v>
      </c>
      <c r="I1139" s="5">
        <f>'90.1 Data-IP'!I1139/$D1139</f>
        <v>3.3313429564612553</v>
      </c>
      <c r="J1139" s="5">
        <f>'90.1 Data-IP'!J1139/$D1139</f>
        <v>95.540187246225045</v>
      </c>
      <c r="K1139" s="5">
        <f>'90.1 Data-IP'!K1139/$D1139</f>
        <v>180.84000058077962</v>
      </c>
      <c r="L1139" s="5">
        <f>'90.1 Data-IP'!L1139/$D1139</f>
        <v>0</v>
      </c>
      <c r="M1139" s="5">
        <f>'90.1 Data-IP'!M1139/$D1139</f>
        <v>20.431478814883537</v>
      </c>
      <c r="N1139" s="5">
        <f>'90.1 Data-IP'!N1139/$D1139</f>
        <v>0</v>
      </c>
      <c r="O1139" s="5">
        <f>'90.1 Data-IP'!O1139/$D1139</f>
        <v>0</v>
      </c>
      <c r="P1139" s="5">
        <f>'90.1 Data-IP'!P1139/$D1139</f>
        <v>0</v>
      </c>
      <c r="Q1139" s="5">
        <f>'90.1 Data-IP'!Q1139/$D1139</f>
        <v>0</v>
      </c>
      <c r="R1139" s="5">
        <f>'90.1 Data-IP'!R1139/$D1139</f>
        <v>0</v>
      </c>
      <c r="S1139" s="5">
        <f>'90.1 Data-IP'!S1139/$D1139</f>
        <v>0</v>
      </c>
      <c r="T1139" s="5">
        <f>'90.1 Data-IP'!T1139/$D1139</f>
        <v>0</v>
      </c>
      <c r="U1139" s="5">
        <f>'90.1 Data-IP'!U1139/$D1139</f>
        <v>79.705885912783472</v>
      </c>
      <c r="V1139" s="5">
        <f>'90.1 Data-IP'!V1139/$D1139</f>
        <v>13.893860384968104</v>
      </c>
      <c r="W1139" s="5">
        <f>'90.1 Data-IP'!W1139/$D1139</f>
        <v>28.625293913710877</v>
      </c>
      <c r="X1139" s="5">
        <f>'90.1 Data-IP'!X1139/$D1139</f>
        <v>143.77075660222727</v>
      </c>
      <c r="Y1139" s="5">
        <f t="shared" si="17"/>
        <v>172.39605051593816</v>
      </c>
      <c r="Z1139" s="5">
        <f>'90.1 Data-IP'!Z1139/$D1139</f>
        <v>150.9791915319079</v>
      </c>
      <c r="AA1139" s="5">
        <f>'90.1 Data-IP'!AA1139/$D1139</f>
        <v>404.31285317206283</v>
      </c>
      <c r="AB1139" s="5">
        <f>'90.1 Data-IP'!AB1139/$D1139</f>
        <v>555.29204470397076</v>
      </c>
    </row>
    <row r="1140" spans="1:28" x14ac:dyDescent="0.25">
      <c r="A1140" s="95">
        <v>2019</v>
      </c>
      <c r="B1140" s="95" t="s">
        <v>65</v>
      </c>
      <c r="C1140" s="101" t="s">
        <v>12</v>
      </c>
      <c r="D1140" s="5">
        <f>'90.1 Data-SI'!D1140*Convert!$B$1</f>
        <v>2500.8869462857801</v>
      </c>
      <c r="E1140" s="5">
        <f>'90.1 Data-IP'!E1140/$D1140</f>
        <v>0</v>
      </c>
      <c r="F1140" s="5">
        <f>'90.1 Data-IP'!F1140/$D1140</f>
        <v>239.97418050076251</v>
      </c>
      <c r="G1140" s="5">
        <f>'90.1 Data-IP'!G1140/$D1140</f>
        <v>9.035178166329505</v>
      </c>
      <c r="H1140" s="5">
        <f>'90.1 Data-IP'!H1140/$D1140</f>
        <v>9.5998768017250971</v>
      </c>
      <c r="I1140" s="5">
        <f>'90.1 Data-IP'!I1140/$D1140</f>
        <v>3.3465026513712046</v>
      </c>
      <c r="J1140" s="5">
        <f>'90.1 Data-IP'!J1140/$D1140</f>
        <v>95.540187246225045</v>
      </c>
      <c r="K1140" s="5">
        <f>'90.1 Data-IP'!K1140/$D1140</f>
        <v>180.84000058077962</v>
      </c>
      <c r="L1140" s="5">
        <f>'90.1 Data-IP'!L1140/$D1140</f>
        <v>0</v>
      </c>
      <c r="M1140" s="5">
        <f>'90.1 Data-IP'!M1140/$D1140</f>
        <v>19.290711772909891</v>
      </c>
      <c r="N1140" s="5">
        <f>'90.1 Data-IP'!N1140/$D1140</f>
        <v>0</v>
      </c>
      <c r="O1140" s="5">
        <f>'90.1 Data-IP'!O1140/$D1140</f>
        <v>0</v>
      </c>
      <c r="P1140" s="5">
        <f>'90.1 Data-IP'!P1140/$D1140</f>
        <v>0</v>
      </c>
      <c r="Q1140" s="5">
        <f>'90.1 Data-IP'!Q1140/$D1140</f>
        <v>0</v>
      </c>
      <c r="R1140" s="5">
        <f>'90.1 Data-IP'!R1140/$D1140</f>
        <v>0</v>
      </c>
      <c r="S1140" s="5">
        <f>'90.1 Data-IP'!S1140/$D1140</f>
        <v>0</v>
      </c>
      <c r="T1140" s="5">
        <f>'90.1 Data-IP'!T1140/$D1140</f>
        <v>0</v>
      </c>
      <c r="U1140" s="5">
        <f>'90.1 Data-IP'!U1140/$D1140</f>
        <v>85.542368453113781</v>
      </c>
      <c r="V1140" s="5">
        <f>'90.1 Data-IP'!V1140/$D1140</f>
        <v>13.867330918875696</v>
      </c>
      <c r="W1140" s="5">
        <f>'90.1 Data-IP'!W1140/$D1140</f>
        <v>28.325889939239396</v>
      </c>
      <c r="X1140" s="5">
        <f>'90.1 Data-IP'!X1140/$D1140</f>
        <v>239.97418050076251</v>
      </c>
      <c r="Y1140" s="5">
        <f t="shared" si="17"/>
        <v>268.30007044000189</v>
      </c>
      <c r="Z1140" s="5">
        <f>'90.1 Data-IP'!Z1140/$D1140</f>
        <v>150.67978755743641</v>
      </c>
      <c r="AA1140" s="5">
        <f>'90.1 Data-IP'!AA1140/$D1140</f>
        <v>506.35275961092833</v>
      </c>
      <c r="AB1140" s="5">
        <f>'90.1 Data-IP'!AB1140/$D1140</f>
        <v>657.03254716836477</v>
      </c>
    </row>
    <row r="1141" spans="1:28" x14ac:dyDescent="0.25">
      <c r="A1141" s="95">
        <v>2019</v>
      </c>
      <c r="B1141" s="95" t="s">
        <v>65</v>
      </c>
      <c r="C1141" s="101" t="s">
        <v>8</v>
      </c>
      <c r="D1141" s="5">
        <f>'90.1 Data-SI'!D1141*Convert!$B$1</f>
        <v>2500.8869462857801</v>
      </c>
      <c r="E1141" s="5">
        <f>'90.1 Data-IP'!E1141/$D1141</f>
        <v>0</v>
      </c>
      <c r="F1141" s="5">
        <f>'90.1 Data-IP'!F1141/$D1141</f>
        <v>339.81593117768551</v>
      </c>
      <c r="G1141" s="5">
        <f>'90.1 Data-IP'!G1141/$D1141</f>
        <v>2.7969637108855596</v>
      </c>
      <c r="H1141" s="5">
        <f>'90.1 Data-IP'!H1141/$D1141</f>
        <v>9.7438939033696119</v>
      </c>
      <c r="I1141" s="5">
        <f>'90.1 Data-IP'!I1141/$D1141</f>
        <v>3.4071414310110004</v>
      </c>
      <c r="J1141" s="5">
        <f>'90.1 Data-IP'!J1141/$D1141</f>
        <v>95.540187246225045</v>
      </c>
      <c r="K1141" s="5">
        <f>'90.1 Data-IP'!K1141/$D1141</f>
        <v>180.84000058077962</v>
      </c>
      <c r="L1141" s="5">
        <f>'90.1 Data-IP'!L1141/$D1141</f>
        <v>0</v>
      </c>
      <c r="M1141" s="5">
        <f>'90.1 Data-IP'!M1141/$D1141</f>
        <v>19.286921849182402</v>
      </c>
      <c r="N1141" s="5">
        <f>'90.1 Data-IP'!N1141/$D1141</f>
        <v>0</v>
      </c>
      <c r="O1141" s="5">
        <f>'90.1 Data-IP'!O1141/$D1141</f>
        <v>0</v>
      </c>
      <c r="P1141" s="5">
        <f>'90.1 Data-IP'!P1141/$D1141</f>
        <v>0</v>
      </c>
      <c r="Q1141" s="5">
        <f>'90.1 Data-IP'!Q1141/$D1141</f>
        <v>0</v>
      </c>
      <c r="R1141" s="5">
        <f>'90.1 Data-IP'!R1141/$D1141</f>
        <v>0</v>
      </c>
      <c r="S1141" s="5">
        <f>'90.1 Data-IP'!S1141/$D1141</f>
        <v>0</v>
      </c>
      <c r="T1141" s="5">
        <f>'90.1 Data-IP'!T1141/$D1141</f>
        <v>0</v>
      </c>
      <c r="U1141" s="5">
        <f>'90.1 Data-IP'!U1141/$D1141</f>
        <v>92.053457416936794</v>
      </c>
      <c r="V1141" s="5">
        <f>'90.1 Data-IP'!V1141/$D1141</f>
        <v>13.662675037591383</v>
      </c>
      <c r="W1141" s="5">
        <f>'90.1 Data-IP'!W1141/$D1141</f>
        <v>22.083885560067962</v>
      </c>
      <c r="X1141" s="5">
        <f>'90.1 Data-IP'!X1141/$D1141</f>
        <v>339.81593117768551</v>
      </c>
      <c r="Y1141" s="5">
        <f t="shared" si="17"/>
        <v>361.8998167377535</v>
      </c>
      <c r="Z1141" s="5">
        <f>'90.1 Data-IP'!Z1141/$D1141</f>
        <v>144.43778317826499</v>
      </c>
      <c r="AA1141" s="5">
        <f>'90.1 Data-IP'!AA1141/$D1141</f>
        <v>612.70938917540195</v>
      </c>
      <c r="AB1141" s="5">
        <f>'90.1 Data-IP'!AB1141/$D1141</f>
        <v>757.14717235366697</v>
      </c>
    </row>
    <row r="1142" spans="1:28" x14ac:dyDescent="0.25">
      <c r="A1142" s="95">
        <v>2004</v>
      </c>
      <c r="B1142" s="95" t="s">
        <v>64</v>
      </c>
      <c r="C1142" s="101" t="s">
        <v>10</v>
      </c>
      <c r="D1142" s="5">
        <f>'90.1 Data-SI'!D1142*Convert!$B$1</f>
        <v>5501.9728096495501</v>
      </c>
      <c r="E1142" s="5">
        <f>'90.1 Data-IP'!E1142/$D1142</f>
        <v>0</v>
      </c>
      <c r="F1142" s="5">
        <f>'90.1 Data-IP'!F1142/$D1142</f>
        <v>0</v>
      </c>
      <c r="G1142" s="5">
        <f>'90.1 Data-IP'!G1142/$D1142</f>
        <v>169.87577563087737</v>
      </c>
      <c r="H1142" s="5">
        <f>'90.1 Data-IP'!H1142/$D1142</f>
        <v>31.98166304557542</v>
      </c>
      <c r="I1142" s="5">
        <f>'90.1 Data-IP'!I1142/$D1142</f>
        <v>10.017418293025644</v>
      </c>
      <c r="J1142" s="5">
        <f>'90.1 Data-IP'!J1142/$D1142</f>
        <v>79.367583077605758</v>
      </c>
      <c r="K1142" s="5">
        <f>'90.1 Data-IP'!K1142/$D1142</f>
        <v>80.930059155296945</v>
      </c>
      <c r="L1142" s="5">
        <f>'90.1 Data-IP'!L1142/$D1142</f>
        <v>0</v>
      </c>
      <c r="M1142" s="5">
        <f>'90.1 Data-IP'!M1142/$D1142</f>
        <v>60.295727888940768</v>
      </c>
      <c r="N1142" s="5">
        <f>'90.1 Data-IP'!N1142/$D1142</f>
        <v>7.7520863832528625E-2</v>
      </c>
      <c r="O1142" s="5">
        <f>'90.1 Data-IP'!O1142/$D1142</f>
        <v>7.7520863832528625E-2</v>
      </c>
      <c r="P1142" s="5">
        <f>'90.1 Data-IP'!P1142/$D1142</f>
        <v>0</v>
      </c>
      <c r="Q1142" s="5">
        <f>'90.1 Data-IP'!Q1142/$D1142</f>
        <v>0</v>
      </c>
      <c r="R1142" s="5">
        <f>'90.1 Data-IP'!R1142/$D1142</f>
        <v>0</v>
      </c>
      <c r="S1142" s="5">
        <f>'90.1 Data-IP'!S1142/$D1142</f>
        <v>0</v>
      </c>
      <c r="T1142" s="5">
        <f>'90.1 Data-IP'!T1142/$D1142</f>
        <v>13.349092751961431</v>
      </c>
      <c r="U1142" s="5">
        <f>'90.1 Data-IP'!U1142/$D1142</f>
        <v>37.203123896161962</v>
      </c>
      <c r="V1142" s="5">
        <f>'90.1 Data-IP'!V1142/$D1142</f>
        <v>11.493760077569577</v>
      </c>
      <c r="W1142" s="5">
        <f>'90.1 Data-IP'!W1142/$D1142</f>
        <v>230.17150351981812</v>
      </c>
      <c r="X1142" s="5">
        <f>'90.1 Data-IP'!X1142/$D1142</f>
        <v>0</v>
      </c>
      <c r="Y1142" s="5">
        <f t="shared" si="17"/>
        <v>230.17150351981812</v>
      </c>
      <c r="Z1142" s="5">
        <f>'90.1 Data-IP'!Z1142/$D1142</f>
        <v>376.45681894352555</v>
      </c>
      <c r="AA1142" s="5">
        <f>'90.1 Data-IP'!AA1142/$D1142</f>
        <v>118.13318305145891</v>
      </c>
      <c r="AB1142" s="5">
        <f>'90.1 Data-IP'!AB1142/$D1142</f>
        <v>494.59000199498445</v>
      </c>
    </row>
    <row r="1143" spans="1:28" x14ac:dyDescent="0.25">
      <c r="A1143" s="95">
        <v>2004</v>
      </c>
      <c r="B1143" s="95" t="s">
        <v>64</v>
      </c>
      <c r="C1143" s="101" t="s">
        <v>6</v>
      </c>
      <c r="D1143" s="5">
        <f>'90.1 Data-SI'!D1143*Convert!$B$1</f>
        <v>5501.9728096495501</v>
      </c>
      <c r="E1143" s="5">
        <f>'90.1 Data-IP'!E1143/$D1143</f>
        <v>0</v>
      </c>
      <c r="F1143" s="5">
        <f>'90.1 Data-IP'!F1143/$D1143</f>
        <v>8.4411607284308951E-2</v>
      </c>
      <c r="G1143" s="5">
        <f>'90.1 Data-IP'!G1143/$D1143</f>
        <v>143.53246341472118</v>
      </c>
      <c r="H1143" s="5">
        <f>'90.1 Data-IP'!H1143/$D1143</f>
        <v>31.98166304557542</v>
      </c>
      <c r="I1143" s="5">
        <f>'90.1 Data-IP'!I1143/$D1143</f>
        <v>10.019140978888588</v>
      </c>
      <c r="J1143" s="5">
        <f>'90.1 Data-IP'!J1143/$D1143</f>
        <v>79.367583077605758</v>
      </c>
      <c r="K1143" s="5">
        <f>'90.1 Data-IP'!K1143/$D1143</f>
        <v>80.930059155296945</v>
      </c>
      <c r="L1143" s="5">
        <f>'90.1 Data-IP'!L1143/$D1143</f>
        <v>0</v>
      </c>
      <c r="M1143" s="5">
        <f>'90.1 Data-IP'!M1143/$D1143</f>
        <v>64.878072284374682</v>
      </c>
      <c r="N1143" s="5">
        <f>'90.1 Data-IP'!N1143/$D1143</f>
        <v>7.7520863832528625E-2</v>
      </c>
      <c r="O1143" s="5">
        <f>'90.1 Data-IP'!O1143/$D1143</f>
        <v>7.7520863832528625E-2</v>
      </c>
      <c r="P1143" s="5">
        <f>'90.1 Data-IP'!P1143/$D1143</f>
        <v>0</v>
      </c>
      <c r="Q1143" s="5">
        <f>'90.1 Data-IP'!Q1143/$D1143</f>
        <v>0</v>
      </c>
      <c r="R1143" s="5">
        <f>'90.1 Data-IP'!R1143/$D1143</f>
        <v>0</v>
      </c>
      <c r="S1143" s="5">
        <f>'90.1 Data-IP'!S1143/$D1143</f>
        <v>0</v>
      </c>
      <c r="T1143" s="5">
        <f>'90.1 Data-IP'!T1143/$D1143</f>
        <v>13.343924694372594</v>
      </c>
      <c r="U1143" s="5">
        <f>'90.1 Data-IP'!U1143/$D1143</f>
        <v>36.980897419842044</v>
      </c>
      <c r="V1143" s="5">
        <f>'90.1 Data-IP'!V1143/$D1143</f>
        <v>11.53854991000615</v>
      </c>
      <c r="W1143" s="5">
        <f>'90.1 Data-IP'!W1143/$D1143</f>
        <v>208.41053569909585</v>
      </c>
      <c r="X1143" s="5">
        <f>'90.1 Data-IP'!X1143/$D1143</f>
        <v>8.4411607284308951E-2</v>
      </c>
      <c r="Y1143" s="5">
        <f t="shared" si="17"/>
        <v>208.49494730638014</v>
      </c>
      <c r="Z1143" s="5">
        <f>'90.1 Data-IP'!Z1143/$D1143</f>
        <v>354.73719558351394</v>
      </c>
      <c r="AA1143" s="5">
        <f>'90.1 Data-IP'!AA1143/$D1143</f>
        <v>117.99536818242329</v>
      </c>
      <c r="AB1143" s="5">
        <f>'90.1 Data-IP'!AB1143/$D1143</f>
        <v>472.73256376593724</v>
      </c>
    </row>
    <row r="1144" spans="1:28" x14ac:dyDescent="0.25">
      <c r="A1144" s="95">
        <v>2004</v>
      </c>
      <c r="B1144" s="95" t="s">
        <v>64</v>
      </c>
      <c r="C1144" s="101" t="s">
        <v>11</v>
      </c>
      <c r="D1144" s="5">
        <f>'90.1 Data-SI'!D1144*Convert!$B$1</f>
        <v>5501.9728096495501</v>
      </c>
      <c r="E1144" s="5">
        <f>'90.1 Data-IP'!E1144/$D1144</f>
        <v>0</v>
      </c>
      <c r="F1144" s="5">
        <f>'90.1 Data-IP'!F1144/$D1144</f>
        <v>3.4453717258901609E-3</v>
      </c>
      <c r="G1144" s="5">
        <f>'90.1 Data-IP'!G1144/$D1144</f>
        <v>113.94361103277646</v>
      </c>
      <c r="H1144" s="5">
        <f>'90.1 Data-IP'!H1144/$D1144</f>
        <v>31.98166304557542</v>
      </c>
      <c r="I1144" s="5">
        <f>'90.1 Data-IP'!I1144/$D1144</f>
        <v>10.020863664751534</v>
      </c>
      <c r="J1144" s="5">
        <f>'90.1 Data-IP'!J1144/$D1144</f>
        <v>79.367583077605758</v>
      </c>
      <c r="K1144" s="5">
        <f>'90.1 Data-IP'!K1144/$D1144</f>
        <v>80.930059155296945</v>
      </c>
      <c r="L1144" s="5">
        <f>'90.1 Data-IP'!L1144/$D1144</f>
        <v>0</v>
      </c>
      <c r="M1144" s="5">
        <f>'90.1 Data-IP'!M1144/$D1144</f>
        <v>55.756450640080487</v>
      </c>
      <c r="N1144" s="5">
        <f>'90.1 Data-IP'!N1144/$D1144</f>
        <v>7.7520863832528625E-2</v>
      </c>
      <c r="O1144" s="5">
        <f>'90.1 Data-IP'!O1144/$D1144</f>
        <v>7.7520863832528625E-2</v>
      </c>
      <c r="P1144" s="5">
        <f>'90.1 Data-IP'!P1144/$D1144</f>
        <v>0</v>
      </c>
      <c r="Q1144" s="5">
        <f>'90.1 Data-IP'!Q1144/$D1144</f>
        <v>0</v>
      </c>
      <c r="R1144" s="5">
        <f>'90.1 Data-IP'!R1144/$D1144</f>
        <v>0</v>
      </c>
      <c r="S1144" s="5">
        <f>'90.1 Data-IP'!S1144/$D1144</f>
        <v>0</v>
      </c>
      <c r="T1144" s="5">
        <f>'90.1 Data-IP'!T1144/$D1144</f>
        <v>13.349092751961431</v>
      </c>
      <c r="U1144" s="5">
        <f>'90.1 Data-IP'!U1144/$D1144</f>
        <v>40.557193271316031</v>
      </c>
      <c r="V1144" s="5">
        <f>'90.1 Data-IP'!V1144/$D1144</f>
        <v>11.452415616858895</v>
      </c>
      <c r="W1144" s="5">
        <f>'90.1 Data-IP'!W1144/$D1144</f>
        <v>169.70006167285695</v>
      </c>
      <c r="X1144" s="5">
        <f>'90.1 Data-IP'!X1144/$D1144</f>
        <v>3.4453717258901609E-3</v>
      </c>
      <c r="Y1144" s="5">
        <f t="shared" si="17"/>
        <v>169.70350704458284</v>
      </c>
      <c r="Z1144" s="5">
        <f>'90.1 Data-IP'!Z1144/$D1144</f>
        <v>315.94920069344255</v>
      </c>
      <c r="AA1144" s="5">
        <f>'90.1 Data-IP'!AA1144/$D1144</f>
        <v>121.48897511247593</v>
      </c>
      <c r="AB1144" s="5">
        <f>'90.1 Data-IP'!AB1144/$D1144</f>
        <v>437.43817580591843</v>
      </c>
    </row>
    <row r="1145" spans="1:28" x14ac:dyDescent="0.25">
      <c r="A1145" s="95">
        <v>2004</v>
      </c>
      <c r="B1145" s="95" t="s">
        <v>64</v>
      </c>
      <c r="C1145" s="101" t="s">
        <v>13</v>
      </c>
      <c r="D1145" s="5">
        <f>'90.1 Data-SI'!D1145*Convert!$B$1</f>
        <v>5501.9728096495501</v>
      </c>
      <c r="E1145" s="5">
        <f>'90.1 Data-IP'!E1145/$D1145</f>
        <v>0</v>
      </c>
      <c r="F1145" s="5">
        <f>'90.1 Data-IP'!F1145/$D1145</f>
        <v>4.7942347565761585</v>
      </c>
      <c r="G1145" s="5">
        <f>'90.1 Data-IP'!G1145/$D1145</f>
        <v>121.6371260966892</v>
      </c>
      <c r="H1145" s="5">
        <f>'90.1 Data-IP'!H1145/$D1145</f>
        <v>31.98166304557542</v>
      </c>
      <c r="I1145" s="5">
        <f>'90.1 Data-IP'!I1145/$D1145</f>
        <v>10.007082177847975</v>
      </c>
      <c r="J1145" s="5">
        <f>'90.1 Data-IP'!J1145/$D1145</f>
        <v>79.367583077605758</v>
      </c>
      <c r="K1145" s="5">
        <f>'90.1 Data-IP'!K1145/$D1145</f>
        <v>80.930059155296945</v>
      </c>
      <c r="L1145" s="5">
        <f>'90.1 Data-IP'!L1145/$D1145</f>
        <v>0</v>
      </c>
      <c r="M1145" s="5">
        <f>'90.1 Data-IP'!M1145/$D1145</f>
        <v>64.051183070161045</v>
      </c>
      <c r="N1145" s="5">
        <f>'90.1 Data-IP'!N1145/$D1145</f>
        <v>7.7520863832528625E-2</v>
      </c>
      <c r="O1145" s="5">
        <f>'90.1 Data-IP'!O1145/$D1145</f>
        <v>7.7520863832528625E-2</v>
      </c>
      <c r="P1145" s="5">
        <f>'90.1 Data-IP'!P1145/$D1145</f>
        <v>0</v>
      </c>
      <c r="Q1145" s="5">
        <f>'90.1 Data-IP'!Q1145/$D1145</f>
        <v>0</v>
      </c>
      <c r="R1145" s="5">
        <f>'90.1 Data-IP'!R1145/$D1145</f>
        <v>0</v>
      </c>
      <c r="S1145" s="5">
        <f>'90.1 Data-IP'!S1145/$D1145</f>
        <v>0</v>
      </c>
      <c r="T1145" s="5">
        <f>'90.1 Data-IP'!T1145/$D1145</f>
        <v>13.343924694372594</v>
      </c>
      <c r="U1145" s="5">
        <f>'90.1 Data-IP'!U1145/$D1145</f>
        <v>40.61576459065617</v>
      </c>
      <c r="V1145" s="5">
        <f>'90.1 Data-IP'!V1145/$D1145</f>
        <v>11.521323051376699</v>
      </c>
      <c r="W1145" s="5">
        <f>'90.1 Data-IP'!W1145/$D1145</f>
        <v>185.68830916685025</v>
      </c>
      <c r="X1145" s="5">
        <f>'90.1 Data-IP'!X1145/$D1145</f>
        <v>4.7942347565761585</v>
      </c>
      <c r="Y1145" s="5">
        <f t="shared" si="17"/>
        <v>190.48254392342639</v>
      </c>
      <c r="Z1145" s="5">
        <f>'90.1 Data-IP'!Z1145/$D1145</f>
        <v>331.98912876332417</v>
      </c>
      <c r="AA1145" s="5">
        <f>'90.1 Data-IP'!AA1145/$D1145</f>
        <v>126.33833581666632</v>
      </c>
      <c r="AB1145" s="5">
        <f>'90.1 Data-IP'!AB1145/$D1145</f>
        <v>458.32746457999048</v>
      </c>
    </row>
    <row r="1146" spans="1:28" x14ac:dyDescent="0.25">
      <c r="A1146" s="95">
        <v>2004</v>
      </c>
      <c r="B1146" s="95" t="s">
        <v>64</v>
      </c>
      <c r="C1146" s="101" t="s">
        <v>19</v>
      </c>
      <c r="D1146" s="5">
        <f>'90.1 Data-SI'!D1146*Convert!$B$1</f>
        <v>5501.9728096495501</v>
      </c>
      <c r="E1146" s="5">
        <f>'90.1 Data-IP'!E1146/$D1146</f>
        <v>0</v>
      </c>
      <c r="F1146" s="5">
        <f>'90.1 Data-IP'!F1146/$D1146</f>
        <v>11.228466454676036</v>
      </c>
      <c r="G1146" s="5">
        <f>'90.1 Data-IP'!G1146/$D1146</f>
        <v>102.26896893959764</v>
      </c>
      <c r="H1146" s="5">
        <f>'90.1 Data-IP'!H1146/$D1146</f>
        <v>31.98166304557542</v>
      </c>
      <c r="I1146" s="5">
        <f>'90.1 Data-IP'!I1146/$D1146</f>
        <v>10.003636806122083</v>
      </c>
      <c r="J1146" s="5">
        <f>'90.1 Data-IP'!J1146/$D1146</f>
        <v>79.367583077605758</v>
      </c>
      <c r="K1146" s="5">
        <f>'90.1 Data-IP'!K1146/$D1146</f>
        <v>80.930059155296945</v>
      </c>
      <c r="L1146" s="5">
        <f>'90.1 Data-IP'!L1146/$D1146</f>
        <v>0</v>
      </c>
      <c r="M1146" s="5">
        <f>'90.1 Data-IP'!M1146/$D1146</f>
        <v>58.014891806401472</v>
      </c>
      <c r="N1146" s="5">
        <f>'90.1 Data-IP'!N1146/$D1146</f>
        <v>7.7520863832528625E-2</v>
      </c>
      <c r="O1146" s="5">
        <f>'90.1 Data-IP'!O1146/$D1146</f>
        <v>7.7520863832528625E-2</v>
      </c>
      <c r="P1146" s="5">
        <f>'90.1 Data-IP'!P1146/$D1146</f>
        <v>0</v>
      </c>
      <c r="Q1146" s="5">
        <f>'90.1 Data-IP'!Q1146/$D1146</f>
        <v>0</v>
      </c>
      <c r="R1146" s="5">
        <f>'90.1 Data-IP'!R1146/$D1146</f>
        <v>0</v>
      </c>
      <c r="S1146" s="5">
        <f>'90.1 Data-IP'!S1146/$D1146</f>
        <v>0</v>
      </c>
      <c r="T1146" s="5">
        <f>'90.1 Data-IP'!T1146/$D1146</f>
        <v>13.349092751961431</v>
      </c>
      <c r="U1146" s="5">
        <f>'90.1 Data-IP'!U1146/$D1146</f>
        <v>44.385001258779994</v>
      </c>
      <c r="V1146" s="5">
        <f>'90.1 Data-IP'!V1146/$D1146</f>
        <v>11.448970245133003</v>
      </c>
      <c r="W1146" s="5">
        <f>'90.1 Data-IP'!W1146/$D1146</f>
        <v>160.28386074599914</v>
      </c>
      <c r="X1146" s="5">
        <f>'90.1 Data-IP'!X1146/$D1146</f>
        <v>11.228466454676036</v>
      </c>
      <c r="Y1146" s="5">
        <f t="shared" si="17"/>
        <v>171.51232720067517</v>
      </c>
      <c r="Z1146" s="5">
        <f>'90.1 Data-IP'!Z1146/$D1146</f>
        <v>306.51405022209229</v>
      </c>
      <c r="AA1146" s="5">
        <f>'90.1 Data-IP'!AA1146/$D1146</f>
        <v>136.54352686875296</v>
      </c>
      <c r="AB1146" s="5">
        <f>'90.1 Data-IP'!AB1146/$D1146</f>
        <v>443.05757709084526</v>
      </c>
    </row>
    <row r="1147" spans="1:28" x14ac:dyDescent="0.25">
      <c r="A1147" s="95">
        <v>2004</v>
      </c>
      <c r="B1147" s="95" t="s">
        <v>64</v>
      </c>
      <c r="C1147" s="101" t="s">
        <v>20</v>
      </c>
      <c r="D1147" s="5">
        <f>'90.1 Data-SI'!D1147*Convert!$B$1</f>
        <v>5501.9728096495501</v>
      </c>
      <c r="E1147" s="5">
        <f>'90.1 Data-IP'!E1147/$D1147</f>
        <v>0</v>
      </c>
      <c r="F1147" s="5">
        <f>'90.1 Data-IP'!F1147/$D1147</f>
        <v>9.6901079790660773</v>
      </c>
      <c r="G1147" s="5">
        <f>'90.1 Data-IP'!G1147/$D1147</f>
        <v>79.515734061819032</v>
      </c>
      <c r="H1147" s="5">
        <f>'90.1 Data-IP'!H1147/$D1147</f>
        <v>31.98166304557542</v>
      </c>
      <c r="I1147" s="5">
        <f>'90.1 Data-IP'!I1147/$D1147</f>
        <v>10.012250235436808</v>
      </c>
      <c r="J1147" s="5">
        <f>'90.1 Data-IP'!J1147/$D1147</f>
        <v>79.367583077605758</v>
      </c>
      <c r="K1147" s="5">
        <f>'90.1 Data-IP'!K1147/$D1147</f>
        <v>80.930059155296945</v>
      </c>
      <c r="L1147" s="5">
        <f>'90.1 Data-IP'!L1147/$D1147</f>
        <v>0</v>
      </c>
      <c r="M1147" s="5">
        <f>'90.1 Data-IP'!M1147/$D1147</f>
        <v>65.499961880897857</v>
      </c>
      <c r="N1147" s="5">
        <f>'90.1 Data-IP'!N1147/$D1147</f>
        <v>7.7520863832528625E-2</v>
      </c>
      <c r="O1147" s="5">
        <f>'90.1 Data-IP'!O1147/$D1147</f>
        <v>7.7520863832528625E-2</v>
      </c>
      <c r="P1147" s="5">
        <f>'90.1 Data-IP'!P1147/$D1147</f>
        <v>0</v>
      </c>
      <c r="Q1147" s="5">
        <f>'90.1 Data-IP'!Q1147/$D1147</f>
        <v>0</v>
      </c>
      <c r="R1147" s="5">
        <f>'90.1 Data-IP'!R1147/$D1147</f>
        <v>0</v>
      </c>
      <c r="S1147" s="5">
        <f>'90.1 Data-IP'!S1147/$D1147</f>
        <v>0</v>
      </c>
      <c r="T1147" s="5">
        <f>'90.1 Data-IP'!T1147/$D1147</f>
        <v>13.343924694372594</v>
      </c>
      <c r="U1147" s="5">
        <f>'90.1 Data-IP'!U1147/$D1147</f>
        <v>44.596891619922246</v>
      </c>
      <c r="V1147" s="5">
        <f>'90.1 Data-IP'!V1147/$D1147</f>
        <v>11.4679197896254</v>
      </c>
      <c r="W1147" s="5">
        <f>'90.1 Data-IP'!W1147/$D1147</f>
        <v>145.01569594271686</v>
      </c>
      <c r="X1147" s="5">
        <f>'90.1 Data-IP'!X1147/$D1147</f>
        <v>9.6901079790660773</v>
      </c>
      <c r="Y1147" s="5">
        <f t="shared" si="17"/>
        <v>154.70580392178294</v>
      </c>
      <c r="Z1147" s="5">
        <f>'90.1 Data-IP'!Z1147/$D1147</f>
        <v>291.26483496330246</v>
      </c>
      <c r="AA1147" s="5">
        <f>'90.1 Data-IP'!AA1147/$D1147</f>
        <v>135.21705875428526</v>
      </c>
      <c r="AB1147" s="5">
        <f>'90.1 Data-IP'!AB1147/$D1147</f>
        <v>426.4818937175877</v>
      </c>
    </row>
    <row r="1148" spans="1:28" x14ac:dyDescent="0.25">
      <c r="A1148" s="95">
        <v>2004</v>
      </c>
      <c r="B1148" s="95" t="s">
        <v>64</v>
      </c>
      <c r="C1148" s="101" t="s">
        <v>3</v>
      </c>
      <c r="D1148" s="5">
        <f>'90.1 Data-SI'!D1148*Convert!$B$1</f>
        <v>5501.9728096495501</v>
      </c>
      <c r="E1148" s="5">
        <f>'90.1 Data-IP'!E1148/$D1148</f>
        <v>0</v>
      </c>
      <c r="F1148" s="5">
        <f>'90.1 Data-IP'!F1148/$D1148</f>
        <v>47.792473895685369</v>
      </c>
      <c r="G1148" s="5">
        <f>'90.1 Data-IP'!G1148/$D1148</f>
        <v>64.828114394349271</v>
      </c>
      <c r="H1148" s="5">
        <f>'90.1 Data-IP'!H1148/$D1148</f>
        <v>31.98166304557542</v>
      </c>
      <c r="I1148" s="5">
        <f>'90.1 Data-IP'!I1148/$D1148</f>
        <v>10.008804863710919</v>
      </c>
      <c r="J1148" s="5">
        <f>'90.1 Data-IP'!J1148/$D1148</f>
        <v>79.367583077605758</v>
      </c>
      <c r="K1148" s="5">
        <f>'90.1 Data-IP'!K1148/$D1148</f>
        <v>80.930059155296945</v>
      </c>
      <c r="L1148" s="5">
        <f>'90.1 Data-IP'!L1148/$D1148</f>
        <v>0</v>
      </c>
      <c r="M1148" s="5">
        <f>'90.1 Data-IP'!M1148/$D1148</f>
        <v>57.215565565994964</v>
      </c>
      <c r="N1148" s="5">
        <f>'90.1 Data-IP'!N1148/$D1148</f>
        <v>7.7520863832528625E-2</v>
      </c>
      <c r="O1148" s="5">
        <f>'90.1 Data-IP'!O1148/$D1148</f>
        <v>7.7520863832528625E-2</v>
      </c>
      <c r="P1148" s="5">
        <f>'90.1 Data-IP'!P1148/$D1148</f>
        <v>0</v>
      </c>
      <c r="Q1148" s="5">
        <f>'90.1 Data-IP'!Q1148/$D1148</f>
        <v>0</v>
      </c>
      <c r="R1148" s="5">
        <f>'90.1 Data-IP'!R1148/$D1148</f>
        <v>0</v>
      </c>
      <c r="S1148" s="5">
        <f>'90.1 Data-IP'!S1148/$D1148</f>
        <v>0</v>
      </c>
      <c r="T1148" s="5">
        <f>'90.1 Data-IP'!T1148/$D1148</f>
        <v>13.350815437824377</v>
      </c>
      <c r="U1148" s="5">
        <f>'90.1 Data-IP'!U1148/$D1148</f>
        <v>50.950157082463697</v>
      </c>
      <c r="V1148" s="5">
        <f>'90.1 Data-IP'!V1148/$D1148</f>
        <v>11.404180412696435</v>
      </c>
      <c r="W1148" s="5">
        <f>'90.1 Data-IP'!W1148/$D1148</f>
        <v>122.04367996034424</v>
      </c>
      <c r="X1148" s="5">
        <f>'90.1 Data-IP'!X1148/$D1148</f>
        <v>47.792473895685369</v>
      </c>
      <c r="Y1148" s="5">
        <f t="shared" si="17"/>
        <v>169.8361538560296</v>
      </c>
      <c r="Z1148" s="5">
        <f>'90.1 Data-IP'!Z1148/$D1148</f>
        <v>268.23424766158968</v>
      </c>
      <c r="AA1148" s="5">
        <f>'90.1 Data-IP'!AA1148/$D1148</f>
        <v>179.67096744758305</v>
      </c>
      <c r="AB1148" s="5">
        <f>'90.1 Data-IP'!AB1148/$D1148</f>
        <v>447.90521510917273</v>
      </c>
    </row>
    <row r="1149" spans="1:28" x14ac:dyDescent="0.25">
      <c r="A1149" s="95">
        <v>2004</v>
      </c>
      <c r="B1149" s="95" t="s">
        <v>64</v>
      </c>
      <c r="C1149" s="101" t="s">
        <v>7</v>
      </c>
      <c r="D1149" s="5">
        <f>'90.1 Data-SI'!D1149*Convert!$B$1</f>
        <v>5501.9728096495501</v>
      </c>
      <c r="E1149" s="5">
        <f>'90.1 Data-IP'!E1149/$D1149</f>
        <v>0</v>
      </c>
      <c r="F1149" s="5">
        <f>'90.1 Data-IP'!F1149/$D1149</f>
        <v>24.780836138464988</v>
      </c>
      <c r="G1149" s="5">
        <f>'90.1 Data-IP'!G1149/$D1149</f>
        <v>48.321338455609506</v>
      </c>
      <c r="H1149" s="5">
        <f>'90.1 Data-IP'!H1149/$D1149</f>
        <v>31.98166304557542</v>
      </c>
      <c r="I1149" s="5">
        <f>'90.1 Data-IP'!I1149/$D1149</f>
        <v>10.008804863710919</v>
      </c>
      <c r="J1149" s="5">
        <f>'90.1 Data-IP'!J1149/$D1149</f>
        <v>79.367583077605758</v>
      </c>
      <c r="K1149" s="5">
        <f>'90.1 Data-IP'!K1149/$D1149</f>
        <v>80.930059155296945</v>
      </c>
      <c r="L1149" s="5">
        <f>'90.1 Data-IP'!L1149/$D1149</f>
        <v>0</v>
      </c>
      <c r="M1149" s="5">
        <f>'90.1 Data-IP'!M1149/$D1149</f>
        <v>64.368157268942937</v>
      </c>
      <c r="N1149" s="5">
        <f>'90.1 Data-IP'!N1149/$D1149</f>
        <v>7.7520863832528625E-2</v>
      </c>
      <c r="O1149" s="5">
        <f>'90.1 Data-IP'!O1149/$D1149</f>
        <v>7.7520863832528625E-2</v>
      </c>
      <c r="P1149" s="5">
        <f>'90.1 Data-IP'!P1149/$D1149</f>
        <v>0</v>
      </c>
      <c r="Q1149" s="5">
        <f>'90.1 Data-IP'!Q1149/$D1149</f>
        <v>0</v>
      </c>
      <c r="R1149" s="5">
        <f>'90.1 Data-IP'!R1149/$D1149</f>
        <v>0</v>
      </c>
      <c r="S1149" s="5">
        <f>'90.1 Data-IP'!S1149/$D1149</f>
        <v>0</v>
      </c>
      <c r="T1149" s="5">
        <f>'90.1 Data-IP'!T1149/$D1149</f>
        <v>13.343924694372594</v>
      </c>
      <c r="U1149" s="5">
        <f>'90.1 Data-IP'!U1149/$D1149</f>
        <v>49.24642076401102</v>
      </c>
      <c r="V1149" s="5">
        <f>'90.1 Data-IP'!V1149/$D1149</f>
        <v>11.40590309855938</v>
      </c>
      <c r="W1149" s="5">
        <f>'90.1 Data-IP'!W1149/$D1149</f>
        <v>112.68949572455246</v>
      </c>
      <c r="X1149" s="5">
        <f>'90.1 Data-IP'!X1149/$D1149</f>
        <v>24.780836138464988</v>
      </c>
      <c r="Y1149" s="5">
        <f t="shared" si="17"/>
        <v>137.47033186301744</v>
      </c>
      <c r="Z1149" s="5">
        <f>'90.1 Data-IP'!Z1149/$D1149</f>
        <v>258.87489536820908</v>
      </c>
      <c r="AA1149" s="5">
        <f>'90.1 Data-IP'!AA1149/$D1149</f>
        <v>154.95731605777294</v>
      </c>
      <c r="AB1149" s="5">
        <f>'90.1 Data-IP'!AB1149/$D1149</f>
        <v>413.832211425982</v>
      </c>
    </row>
    <row r="1150" spans="1:28" x14ac:dyDescent="0.25">
      <c r="A1150" s="95">
        <v>2004</v>
      </c>
      <c r="B1150" s="95" t="s">
        <v>64</v>
      </c>
      <c r="C1150" s="101" t="s">
        <v>17</v>
      </c>
      <c r="D1150" s="5">
        <f>'90.1 Data-SI'!D1150*Convert!$B$1</f>
        <v>5501.9728096495501</v>
      </c>
      <c r="E1150" s="5">
        <f>'90.1 Data-IP'!E1150/$D1150</f>
        <v>0</v>
      </c>
      <c r="F1150" s="5">
        <f>'90.1 Data-IP'!F1150/$D1150</f>
        <v>13.269849202265958</v>
      </c>
      <c r="G1150" s="5">
        <f>'90.1 Data-IP'!G1150/$D1150</f>
        <v>19.256182576000111</v>
      </c>
      <c r="H1150" s="5">
        <f>'90.1 Data-IP'!H1150/$D1150</f>
        <v>31.98166304557542</v>
      </c>
      <c r="I1150" s="5">
        <f>'90.1 Data-IP'!I1150/$D1150</f>
        <v>10.007082177847975</v>
      </c>
      <c r="J1150" s="5">
        <f>'90.1 Data-IP'!J1150/$D1150</f>
        <v>79.367583077605758</v>
      </c>
      <c r="K1150" s="5">
        <f>'90.1 Data-IP'!K1150/$D1150</f>
        <v>80.930059155296945</v>
      </c>
      <c r="L1150" s="5">
        <f>'90.1 Data-IP'!L1150/$D1150</f>
        <v>0</v>
      </c>
      <c r="M1150" s="5">
        <f>'90.1 Data-IP'!M1150/$D1150</f>
        <v>56.278424456552841</v>
      </c>
      <c r="N1150" s="5">
        <f>'90.1 Data-IP'!N1150/$D1150</f>
        <v>7.7520863832528625E-2</v>
      </c>
      <c r="O1150" s="5">
        <f>'90.1 Data-IP'!O1150/$D1150</f>
        <v>7.7520863832528625E-2</v>
      </c>
      <c r="P1150" s="5">
        <f>'90.1 Data-IP'!P1150/$D1150</f>
        <v>0</v>
      </c>
      <c r="Q1150" s="5">
        <f>'90.1 Data-IP'!Q1150/$D1150</f>
        <v>0</v>
      </c>
      <c r="R1150" s="5">
        <f>'90.1 Data-IP'!R1150/$D1150</f>
        <v>0</v>
      </c>
      <c r="S1150" s="5">
        <f>'90.1 Data-IP'!S1150/$D1150</f>
        <v>0</v>
      </c>
      <c r="T1150" s="5">
        <f>'90.1 Data-IP'!T1150/$D1150</f>
        <v>13.350815437824377</v>
      </c>
      <c r="U1150" s="5">
        <f>'90.1 Data-IP'!U1150/$D1150</f>
        <v>51.704693490433641</v>
      </c>
      <c r="V1150" s="5">
        <f>'90.1 Data-IP'!V1150/$D1150</f>
        <v>11.414516527874106</v>
      </c>
      <c r="W1150" s="5">
        <f>'90.1 Data-IP'!W1150/$D1150</f>
        <v>75.534607032552955</v>
      </c>
      <c r="X1150" s="5">
        <f>'90.1 Data-IP'!X1150/$D1150</f>
        <v>13.269849202265958</v>
      </c>
      <c r="Y1150" s="5">
        <f t="shared" si="17"/>
        <v>88.804456234818915</v>
      </c>
      <c r="Z1150" s="5">
        <f>'90.1 Data-IP'!Z1150/$D1150</f>
        <v>221.73378816311313</v>
      </c>
      <c r="AA1150" s="5">
        <f>'90.1 Data-IP'!AA1150/$D1150</f>
        <v>145.90287916213362</v>
      </c>
      <c r="AB1150" s="5">
        <f>'90.1 Data-IP'!AB1150/$D1150</f>
        <v>367.63666732524672</v>
      </c>
    </row>
    <row r="1151" spans="1:28" x14ac:dyDescent="0.25">
      <c r="A1151" s="95">
        <v>2004</v>
      </c>
      <c r="B1151" s="95" t="s">
        <v>64</v>
      </c>
      <c r="C1151" s="101" t="s">
        <v>14</v>
      </c>
      <c r="D1151" s="5">
        <f>'90.1 Data-SI'!D1151*Convert!$B$1</f>
        <v>5501.9728096495501</v>
      </c>
      <c r="E1151" s="5">
        <f>'90.1 Data-IP'!E1151/$D1151</f>
        <v>0</v>
      </c>
      <c r="F1151" s="5">
        <f>'90.1 Data-IP'!F1151/$D1151</f>
        <v>102.05880126431836</v>
      </c>
      <c r="G1151" s="5">
        <f>'90.1 Data-IP'!G1151/$D1151</f>
        <v>45.378991001699319</v>
      </c>
      <c r="H1151" s="5">
        <f>'90.1 Data-IP'!H1151/$D1151</f>
        <v>31.98166304557542</v>
      </c>
      <c r="I1151" s="5">
        <f>'90.1 Data-IP'!I1151/$D1151</f>
        <v>9.9950233768073584</v>
      </c>
      <c r="J1151" s="5">
        <f>'90.1 Data-IP'!J1151/$D1151</f>
        <v>79.367583077605758</v>
      </c>
      <c r="K1151" s="5">
        <f>'90.1 Data-IP'!K1151/$D1151</f>
        <v>80.930059155296945</v>
      </c>
      <c r="L1151" s="5">
        <f>'90.1 Data-IP'!L1151/$D1151</f>
        <v>0</v>
      </c>
      <c r="M1151" s="5">
        <f>'90.1 Data-IP'!M1151/$D1151</f>
        <v>54.400696865942706</v>
      </c>
      <c r="N1151" s="5">
        <f>'90.1 Data-IP'!N1151/$D1151</f>
        <v>7.7520863832528625E-2</v>
      </c>
      <c r="O1151" s="5">
        <f>'90.1 Data-IP'!O1151/$D1151</f>
        <v>7.7520863832528625E-2</v>
      </c>
      <c r="P1151" s="5">
        <f>'90.1 Data-IP'!P1151/$D1151</f>
        <v>0</v>
      </c>
      <c r="Q1151" s="5">
        <f>'90.1 Data-IP'!Q1151/$D1151</f>
        <v>0</v>
      </c>
      <c r="R1151" s="5">
        <f>'90.1 Data-IP'!R1151/$D1151</f>
        <v>0</v>
      </c>
      <c r="S1151" s="5">
        <f>'90.1 Data-IP'!S1151/$D1151</f>
        <v>0</v>
      </c>
      <c r="T1151" s="5">
        <f>'90.1 Data-IP'!T1151/$D1151</f>
        <v>13.350815437824377</v>
      </c>
      <c r="U1151" s="5">
        <f>'90.1 Data-IP'!U1151/$D1151</f>
        <v>56.116491985436006</v>
      </c>
      <c r="V1151" s="5">
        <f>'90.1 Data-IP'!V1151/$D1151</f>
        <v>11.393844297518763</v>
      </c>
      <c r="W1151" s="5">
        <f>'90.1 Data-IP'!W1151/$D1151</f>
        <v>99.779687867642039</v>
      </c>
      <c r="X1151" s="5">
        <f>'90.1 Data-IP'!X1151/$D1151</f>
        <v>102.05880126431836</v>
      </c>
      <c r="Y1151" s="5">
        <f t="shared" si="17"/>
        <v>201.83848913196039</v>
      </c>
      <c r="Z1151" s="5">
        <f>'90.1 Data-IP'!Z1151/$D1151</f>
        <v>245.94441528094328</v>
      </c>
      <c r="AA1151" s="5">
        <f>'90.1 Data-IP'!AA1151/$D1151</f>
        <v>239.10535240505126</v>
      </c>
      <c r="AB1151" s="5">
        <f>'90.1 Data-IP'!AB1151/$D1151</f>
        <v>485.04976768599454</v>
      </c>
    </row>
    <row r="1152" spans="1:28" x14ac:dyDescent="0.25">
      <c r="A1152" s="95">
        <v>2004</v>
      </c>
      <c r="B1152" s="95" t="s">
        <v>64</v>
      </c>
      <c r="C1152" s="101" t="s">
        <v>2</v>
      </c>
      <c r="D1152" s="5">
        <f>'90.1 Data-SI'!D1152*Convert!$B$1</f>
        <v>5501.9728096495501</v>
      </c>
      <c r="E1152" s="5">
        <f>'90.1 Data-IP'!E1152/$D1152</f>
        <v>0</v>
      </c>
      <c r="F1152" s="5">
        <f>'90.1 Data-IP'!F1152/$D1152</f>
        <v>51.36360168957053</v>
      </c>
      <c r="G1152" s="5">
        <f>'90.1 Data-IP'!G1152/$D1152</f>
        <v>29.044483649254058</v>
      </c>
      <c r="H1152" s="5">
        <f>'90.1 Data-IP'!H1152/$D1152</f>
        <v>31.98166304557542</v>
      </c>
      <c r="I1152" s="5">
        <f>'90.1 Data-IP'!I1152/$D1152</f>
        <v>10.001914120259139</v>
      </c>
      <c r="J1152" s="5">
        <f>'90.1 Data-IP'!J1152/$D1152</f>
        <v>79.367583077605758</v>
      </c>
      <c r="K1152" s="5">
        <f>'90.1 Data-IP'!K1152/$D1152</f>
        <v>80.930059155296945</v>
      </c>
      <c r="L1152" s="5">
        <f>'90.1 Data-IP'!L1152/$D1152</f>
        <v>0</v>
      </c>
      <c r="M1152" s="5">
        <f>'90.1 Data-IP'!M1152/$D1152</f>
        <v>65.303575692522116</v>
      </c>
      <c r="N1152" s="5">
        <f>'90.1 Data-IP'!N1152/$D1152</f>
        <v>7.7520863832528625E-2</v>
      </c>
      <c r="O1152" s="5">
        <f>'90.1 Data-IP'!O1152/$D1152</f>
        <v>7.7520863832528625E-2</v>
      </c>
      <c r="P1152" s="5">
        <f>'90.1 Data-IP'!P1152/$D1152</f>
        <v>0</v>
      </c>
      <c r="Q1152" s="5">
        <f>'90.1 Data-IP'!Q1152/$D1152</f>
        <v>0</v>
      </c>
      <c r="R1152" s="5">
        <f>'90.1 Data-IP'!R1152/$D1152</f>
        <v>0</v>
      </c>
      <c r="S1152" s="5">
        <f>'90.1 Data-IP'!S1152/$D1152</f>
        <v>0</v>
      </c>
      <c r="T1152" s="5">
        <f>'90.1 Data-IP'!T1152/$D1152</f>
        <v>13.350815437824377</v>
      </c>
      <c r="U1152" s="5">
        <f>'90.1 Data-IP'!U1152/$D1152</f>
        <v>54.660822431247411</v>
      </c>
      <c r="V1152" s="5">
        <f>'90.1 Data-IP'!V1152/$D1152</f>
        <v>11.295651203330893</v>
      </c>
      <c r="W1152" s="5">
        <f>'90.1 Data-IP'!W1152/$D1152</f>
        <v>94.348059341776164</v>
      </c>
      <c r="X1152" s="5">
        <f>'90.1 Data-IP'!X1152/$D1152</f>
        <v>51.36360168957053</v>
      </c>
      <c r="Y1152" s="5">
        <f t="shared" si="17"/>
        <v>145.71166103134669</v>
      </c>
      <c r="Z1152" s="5">
        <f>'90.1 Data-IP'!Z1152/$D1152</f>
        <v>240.42148440434136</v>
      </c>
      <c r="AA1152" s="5">
        <f>'90.1 Data-IP'!AA1152/$D1152</f>
        <v>186.95276059025193</v>
      </c>
      <c r="AB1152" s="5">
        <f>'90.1 Data-IP'!AB1152/$D1152</f>
        <v>427.37424499459325</v>
      </c>
    </row>
    <row r="1153" spans="1:28" x14ac:dyDescent="0.25">
      <c r="A1153" s="95">
        <v>2004</v>
      </c>
      <c r="B1153" s="95" t="s">
        <v>64</v>
      </c>
      <c r="C1153" s="101" t="s">
        <v>18</v>
      </c>
      <c r="D1153" s="5">
        <f>'90.1 Data-SI'!D1153*Convert!$B$1</f>
        <v>5501.9728096495501</v>
      </c>
      <c r="E1153" s="5">
        <f>'90.1 Data-IP'!E1153/$D1153</f>
        <v>0</v>
      </c>
      <c r="F1153" s="5">
        <f>'90.1 Data-IP'!F1153/$D1153</f>
        <v>81.581234411490186</v>
      </c>
      <c r="G1153" s="5">
        <f>'90.1 Data-IP'!G1153/$D1153</f>
        <v>7.9260776554103156</v>
      </c>
      <c r="H1153" s="5">
        <f>'90.1 Data-IP'!H1153/$D1153</f>
        <v>31.98166304557542</v>
      </c>
      <c r="I1153" s="5">
        <f>'90.1 Data-IP'!I1153/$D1153</f>
        <v>9.9829645757667436</v>
      </c>
      <c r="J1153" s="5">
        <f>'90.1 Data-IP'!J1153/$D1153</f>
        <v>79.367583077605758</v>
      </c>
      <c r="K1153" s="5">
        <f>'90.1 Data-IP'!K1153/$D1153</f>
        <v>80.930059155296945</v>
      </c>
      <c r="L1153" s="5">
        <f>'90.1 Data-IP'!L1153/$D1153</f>
        <v>0</v>
      </c>
      <c r="M1153" s="5">
        <f>'90.1 Data-IP'!M1153/$D1153</f>
        <v>53.768471154241851</v>
      </c>
      <c r="N1153" s="5">
        <f>'90.1 Data-IP'!N1153/$D1153</f>
        <v>7.7520863832528625E-2</v>
      </c>
      <c r="O1153" s="5">
        <f>'90.1 Data-IP'!O1153/$D1153</f>
        <v>7.7520863832528625E-2</v>
      </c>
      <c r="P1153" s="5">
        <f>'90.1 Data-IP'!P1153/$D1153</f>
        <v>0</v>
      </c>
      <c r="Q1153" s="5">
        <f>'90.1 Data-IP'!Q1153/$D1153</f>
        <v>0</v>
      </c>
      <c r="R1153" s="5">
        <f>'90.1 Data-IP'!R1153/$D1153</f>
        <v>0</v>
      </c>
      <c r="S1153" s="5">
        <f>'90.1 Data-IP'!S1153/$D1153</f>
        <v>0</v>
      </c>
      <c r="T1153" s="5">
        <f>'90.1 Data-IP'!T1153/$D1153</f>
        <v>13.350815437824377</v>
      </c>
      <c r="U1153" s="5">
        <f>'90.1 Data-IP'!U1153/$D1153</f>
        <v>57.680690748990138</v>
      </c>
      <c r="V1153" s="5">
        <f>'90.1 Data-IP'!V1153/$D1153</f>
        <v>11.369726695437533</v>
      </c>
      <c r="W1153" s="5">
        <f>'90.1 Data-IP'!W1153/$D1153</f>
        <v>61.694548809652169</v>
      </c>
      <c r="X1153" s="5">
        <f>'90.1 Data-IP'!X1153/$D1153</f>
        <v>81.581234411490186</v>
      </c>
      <c r="Y1153" s="5">
        <f t="shared" si="17"/>
        <v>143.27578322114235</v>
      </c>
      <c r="Z1153" s="5">
        <f>'90.1 Data-IP'!Z1153/$D1153</f>
        <v>207.82309981983158</v>
      </c>
      <c r="AA1153" s="5">
        <f>'90.1 Data-IP'!AA1153/$D1153</f>
        <v>220.19198431577726</v>
      </c>
      <c r="AB1153" s="5">
        <f>'90.1 Data-IP'!AB1153/$D1153</f>
        <v>428.01508413560884</v>
      </c>
    </row>
    <row r="1154" spans="1:28" x14ac:dyDescent="0.25">
      <c r="A1154" s="95">
        <v>2004</v>
      </c>
      <c r="B1154" s="95" t="s">
        <v>64</v>
      </c>
      <c r="C1154" s="101" t="s">
        <v>4</v>
      </c>
      <c r="D1154" s="5">
        <f>'90.1 Data-SI'!D1154*Convert!$B$1</f>
        <v>5501.9728096495501</v>
      </c>
      <c r="E1154" s="5">
        <f>'90.1 Data-IP'!E1154/$D1154</f>
        <v>0</v>
      </c>
      <c r="F1154" s="5">
        <f>'90.1 Data-IP'!F1154/$D1154</f>
        <v>146.16300472743831</v>
      </c>
      <c r="G1154" s="5">
        <f>'90.1 Data-IP'!G1154/$D1154</f>
        <v>32.80855225978906</v>
      </c>
      <c r="H1154" s="5">
        <f>'90.1 Data-IP'!H1154/$D1154</f>
        <v>31.98166304557542</v>
      </c>
      <c r="I1154" s="5">
        <f>'90.1 Data-IP'!I1154/$D1154</f>
        <v>9.9967460626703026</v>
      </c>
      <c r="J1154" s="5">
        <f>'90.1 Data-IP'!J1154/$D1154</f>
        <v>79.367583077605758</v>
      </c>
      <c r="K1154" s="5">
        <f>'90.1 Data-IP'!K1154/$D1154</f>
        <v>80.930059155296945</v>
      </c>
      <c r="L1154" s="5">
        <f>'90.1 Data-IP'!L1154/$D1154</f>
        <v>0</v>
      </c>
      <c r="M1154" s="5">
        <f>'90.1 Data-IP'!M1154/$D1154</f>
        <v>53.685782232820486</v>
      </c>
      <c r="N1154" s="5">
        <f>'90.1 Data-IP'!N1154/$D1154</f>
        <v>7.7520863832528625E-2</v>
      </c>
      <c r="O1154" s="5">
        <f>'90.1 Data-IP'!O1154/$D1154</f>
        <v>7.7520863832528625E-2</v>
      </c>
      <c r="P1154" s="5">
        <f>'90.1 Data-IP'!P1154/$D1154</f>
        <v>0</v>
      </c>
      <c r="Q1154" s="5">
        <f>'90.1 Data-IP'!Q1154/$D1154</f>
        <v>0</v>
      </c>
      <c r="R1154" s="5">
        <f>'90.1 Data-IP'!R1154/$D1154</f>
        <v>0</v>
      </c>
      <c r="S1154" s="5">
        <f>'90.1 Data-IP'!S1154/$D1154</f>
        <v>0</v>
      </c>
      <c r="T1154" s="5">
        <f>'90.1 Data-IP'!T1154/$D1154</f>
        <v>13.350815437824377</v>
      </c>
      <c r="U1154" s="5">
        <f>'90.1 Data-IP'!U1154/$D1154</f>
        <v>60.493836763179452</v>
      </c>
      <c r="V1154" s="5">
        <f>'90.1 Data-IP'!V1154/$D1154</f>
        <v>11.378340124752258</v>
      </c>
      <c r="W1154" s="5">
        <f>'90.1 Data-IP'!W1154/$D1154</f>
        <v>86.494334492609539</v>
      </c>
      <c r="X1154" s="5">
        <f>'90.1 Data-IP'!X1154/$D1154</f>
        <v>146.16300472743831</v>
      </c>
      <c r="Y1154" s="5">
        <f t="shared" ref="Y1154:Y1217" si="18">SUM(W1154:X1154)</f>
        <v>232.65733922004785</v>
      </c>
      <c r="Z1154" s="5">
        <f>'90.1 Data-IP'!Z1154/$D1154</f>
        <v>232.64700310487018</v>
      </c>
      <c r="AA1154" s="5">
        <f>'90.1 Data-IP'!AA1154/$D1154</f>
        <v>287.58690064591468</v>
      </c>
      <c r="AB1154" s="5">
        <f>'90.1 Data-IP'!AB1154/$D1154</f>
        <v>520.23390375078486</v>
      </c>
    </row>
    <row r="1155" spans="1:28" x14ac:dyDescent="0.25">
      <c r="A1155" s="95">
        <v>2004</v>
      </c>
      <c r="B1155" s="95" t="s">
        <v>64</v>
      </c>
      <c r="C1155" s="101" t="s">
        <v>5</v>
      </c>
      <c r="D1155" s="5">
        <f>'90.1 Data-SI'!D1155*Convert!$B$1</f>
        <v>5501.9728096495501</v>
      </c>
      <c r="E1155" s="5">
        <f>'90.1 Data-IP'!E1155/$D1155</f>
        <v>0</v>
      </c>
      <c r="F1155" s="5">
        <f>'90.1 Data-IP'!F1155/$D1155</f>
        <v>93.040540771800863</v>
      </c>
      <c r="G1155" s="5">
        <f>'90.1 Data-IP'!G1155/$D1155</f>
        <v>36.507158807532143</v>
      </c>
      <c r="H1155" s="5">
        <f>'90.1 Data-IP'!H1155/$D1155</f>
        <v>31.98166304557542</v>
      </c>
      <c r="I1155" s="5">
        <f>'90.1 Data-IP'!I1155/$D1155</f>
        <v>9.9984687485332469</v>
      </c>
      <c r="J1155" s="5">
        <f>'90.1 Data-IP'!J1155/$D1155</f>
        <v>79.367583077605758</v>
      </c>
      <c r="K1155" s="5">
        <f>'90.1 Data-IP'!K1155/$D1155</f>
        <v>80.930059155296945</v>
      </c>
      <c r="L1155" s="5">
        <f>'90.1 Data-IP'!L1155/$D1155</f>
        <v>0</v>
      </c>
      <c r="M1155" s="5">
        <f>'90.1 Data-IP'!M1155/$D1155</f>
        <v>63.493032850566834</v>
      </c>
      <c r="N1155" s="5">
        <f>'90.1 Data-IP'!N1155/$D1155</f>
        <v>7.7520863832528625E-2</v>
      </c>
      <c r="O1155" s="5">
        <f>'90.1 Data-IP'!O1155/$D1155</f>
        <v>7.7520863832528625E-2</v>
      </c>
      <c r="P1155" s="5">
        <f>'90.1 Data-IP'!P1155/$D1155</f>
        <v>0</v>
      </c>
      <c r="Q1155" s="5">
        <f>'90.1 Data-IP'!Q1155/$D1155</f>
        <v>0</v>
      </c>
      <c r="R1155" s="5">
        <f>'90.1 Data-IP'!R1155/$D1155</f>
        <v>0</v>
      </c>
      <c r="S1155" s="5">
        <f>'90.1 Data-IP'!S1155/$D1155</f>
        <v>0</v>
      </c>
      <c r="T1155" s="5">
        <f>'90.1 Data-IP'!T1155/$D1155</f>
        <v>13.350815437824377</v>
      </c>
      <c r="U1155" s="5">
        <f>'90.1 Data-IP'!U1155/$D1155</f>
        <v>59.265561742899592</v>
      </c>
      <c r="V1155" s="5">
        <f>'90.1 Data-IP'!V1155/$D1155</f>
        <v>11.361113266122807</v>
      </c>
      <c r="W1155" s="5">
        <f>'90.1 Data-IP'!W1155/$D1155</f>
        <v>100.00019165809897</v>
      </c>
      <c r="X1155" s="5">
        <f>'90.1 Data-IP'!X1155/$D1155</f>
        <v>93.040540771800863</v>
      </c>
      <c r="Y1155" s="5">
        <f t="shared" si="18"/>
        <v>193.04073242989983</v>
      </c>
      <c r="Z1155" s="5">
        <f>'90.1 Data-IP'!Z1155/$D1155</f>
        <v>246.13391072586725</v>
      </c>
      <c r="AA1155" s="5">
        <f>'90.1 Data-IP'!AA1155/$D1155</f>
        <v>233.23443898413447</v>
      </c>
      <c r="AB1155" s="5">
        <f>'90.1 Data-IP'!AB1155/$D1155</f>
        <v>479.36834971000172</v>
      </c>
    </row>
    <row r="1156" spans="1:28" x14ac:dyDescent="0.25">
      <c r="A1156" s="95">
        <v>2004</v>
      </c>
      <c r="B1156" s="95" t="s">
        <v>64</v>
      </c>
      <c r="C1156" s="101" t="s">
        <v>15</v>
      </c>
      <c r="D1156" s="5">
        <f>'90.1 Data-SI'!D1156*Convert!$B$1</f>
        <v>5501.9728096495501</v>
      </c>
      <c r="E1156" s="5">
        <f>'90.1 Data-IP'!E1156/$D1156</f>
        <v>0</v>
      </c>
      <c r="F1156" s="5">
        <f>'90.1 Data-IP'!F1156/$D1156</f>
        <v>104.80303984398986</v>
      </c>
      <c r="G1156" s="5">
        <f>'90.1 Data-IP'!G1156/$D1156</f>
        <v>2.8424316738593833</v>
      </c>
      <c r="H1156" s="5">
        <f>'90.1 Data-IP'!H1156/$D1156</f>
        <v>31.98166304557542</v>
      </c>
      <c r="I1156" s="5">
        <f>'90.1 Data-IP'!I1156/$D1156</f>
        <v>9.9829645757667436</v>
      </c>
      <c r="J1156" s="5">
        <f>'90.1 Data-IP'!J1156/$D1156</f>
        <v>79.367583077605758</v>
      </c>
      <c r="K1156" s="5">
        <f>'90.1 Data-IP'!K1156/$D1156</f>
        <v>80.930059155296945</v>
      </c>
      <c r="L1156" s="5">
        <f>'90.1 Data-IP'!L1156/$D1156</f>
        <v>0</v>
      </c>
      <c r="M1156" s="5">
        <f>'90.1 Data-IP'!M1156/$D1156</f>
        <v>51.056963605966295</v>
      </c>
      <c r="N1156" s="5">
        <f>'90.1 Data-IP'!N1156/$D1156</f>
        <v>7.7520863832528625E-2</v>
      </c>
      <c r="O1156" s="5">
        <f>'90.1 Data-IP'!O1156/$D1156</f>
        <v>7.7520863832528625E-2</v>
      </c>
      <c r="P1156" s="5">
        <f>'90.1 Data-IP'!P1156/$D1156</f>
        <v>0</v>
      </c>
      <c r="Q1156" s="5">
        <f>'90.1 Data-IP'!Q1156/$D1156</f>
        <v>0</v>
      </c>
      <c r="R1156" s="5">
        <f>'90.1 Data-IP'!R1156/$D1156</f>
        <v>0</v>
      </c>
      <c r="S1156" s="5">
        <f>'90.1 Data-IP'!S1156/$D1156</f>
        <v>0</v>
      </c>
      <c r="T1156" s="5">
        <f>'90.1 Data-IP'!T1156/$D1156</f>
        <v>13.350815437824377</v>
      </c>
      <c r="U1156" s="5">
        <f>'90.1 Data-IP'!U1156/$D1156</f>
        <v>60.161358391631055</v>
      </c>
      <c r="V1156" s="5">
        <f>'90.1 Data-IP'!V1156/$D1156</f>
        <v>11.374894753026368</v>
      </c>
      <c r="W1156" s="5">
        <f>'90.1 Data-IP'!W1156/$D1156</f>
        <v>53.899395279825683</v>
      </c>
      <c r="X1156" s="5">
        <f>'90.1 Data-IP'!X1156/$D1156</f>
        <v>104.80303984398986</v>
      </c>
      <c r="Y1156" s="5">
        <f t="shared" si="18"/>
        <v>158.70243512381555</v>
      </c>
      <c r="Z1156" s="5">
        <f>'90.1 Data-IP'!Z1156/$D1156</f>
        <v>200.03311434759394</v>
      </c>
      <c r="AA1156" s="5">
        <f>'90.1 Data-IP'!AA1156/$D1156</f>
        <v>245.89445739091786</v>
      </c>
      <c r="AB1156" s="5">
        <f>'90.1 Data-IP'!AB1156/$D1156</f>
        <v>445.9275717385118</v>
      </c>
    </row>
    <row r="1157" spans="1:28" x14ac:dyDescent="0.25">
      <c r="A1157" s="95">
        <v>2004</v>
      </c>
      <c r="B1157" s="95" t="s">
        <v>64</v>
      </c>
      <c r="C1157" s="101" t="s">
        <v>16</v>
      </c>
      <c r="D1157" s="5">
        <f>'90.1 Data-SI'!D1157*Convert!$B$1</f>
        <v>5501.9728096495501</v>
      </c>
      <c r="E1157" s="5">
        <f>'90.1 Data-IP'!E1157/$D1157</f>
        <v>0</v>
      </c>
      <c r="F1157" s="5">
        <f>'90.1 Data-IP'!F1157/$D1157</f>
        <v>194.89951047601758</v>
      </c>
      <c r="G1157" s="5">
        <f>'90.1 Data-IP'!G1157/$D1157</f>
        <v>33.253005212428889</v>
      </c>
      <c r="H1157" s="5">
        <f>'90.1 Data-IP'!H1157/$D1157</f>
        <v>31.98166304557542</v>
      </c>
      <c r="I1157" s="5">
        <f>'90.1 Data-IP'!I1157/$D1157</f>
        <v>9.9933006909444124</v>
      </c>
      <c r="J1157" s="5">
        <f>'90.1 Data-IP'!J1157/$D1157</f>
        <v>79.367583077605758</v>
      </c>
      <c r="K1157" s="5">
        <f>'90.1 Data-IP'!K1157/$D1157</f>
        <v>80.930059155296945</v>
      </c>
      <c r="L1157" s="5">
        <f>'90.1 Data-IP'!L1157/$D1157</f>
        <v>0</v>
      </c>
      <c r="M1157" s="5">
        <f>'90.1 Data-IP'!M1157/$D1157</f>
        <v>54.285276913125379</v>
      </c>
      <c r="N1157" s="5">
        <f>'90.1 Data-IP'!N1157/$D1157</f>
        <v>7.7520863832528625E-2</v>
      </c>
      <c r="O1157" s="5">
        <f>'90.1 Data-IP'!O1157/$D1157</f>
        <v>7.7520863832528625E-2</v>
      </c>
      <c r="P1157" s="5">
        <f>'90.1 Data-IP'!P1157/$D1157</f>
        <v>0</v>
      </c>
      <c r="Q1157" s="5">
        <f>'90.1 Data-IP'!Q1157/$D1157</f>
        <v>0</v>
      </c>
      <c r="R1157" s="5">
        <f>'90.1 Data-IP'!R1157/$D1157</f>
        <v>0</v>
      </c>
      <c r="S1157" s="5">
        <f>'90.1 Data-IP'!S1157/$D1157</f>
        <v>0</v>
      </c>
      <c r="T1157" s="5">
        <f>'90.1 Data-IP'!T1157/$D1157</f>
        <v>13.350815437824377</v>
      </c>
      <c r="U1157" s="5">
        <f>'90.1 Data-IP'!U1157/$D1157</f>
        <v>63.737654243105034</v>
      </c>
      <c r="V1157" s="5">
        <f>'90.1 Data-IP'!V1157/$D1157</f>
        <v>11.362835951985751</v>
      </c>
      <c r="W1157" s="5">
        <f>'90.1 Data-IP'!W1157/$D1157</f>
        <v>87.538282125554261</v>
      </c>
      <c r="X1157" s="5">
        <f>'90.1 Data-IP'!X1157/$D1157</f>
        <v>194.89951047601758</v>
      </c>
      <c r="Y1157" s="5">
        <f t="shared" si="18"/>
        <v>282.43779260157186</v>
      </c>
      <c r="Z1157" s="5">
        <f>'90.1 Data-IP'!Z1157/$D1157</f>
        <v>233.67027850745959</v>
      </c>
      <c r="AA1157" s="5">
        <f>'90.1 Data-IP'!AA1157/$D1157</f>
        <v>339.5672238744196</v>
      </c>
      <c r="AB1157" s="5">
        <f>'90.1 Data-IP'!AB1157/$D1157</f>
        <v>573.23750238187915</v>
      </c>
    </row>
    <row r="1158" spans="1:28" x14ac:dyDescent="0.25">
      <c r="A1158" s="95">
        <v>2004</v>
      </c>
      <c r="B1158" s="95" t="s">
        <v>64</v>
      </c>
      <c r="C1158" s="101" t="s">
        <v>9</v>
      </c>
      <c r="D1158" s="5">
        <f>'90.1 Data-SI'!D1158*Convert!$B$1</f>
        <v>5501.9728096495501</v>
      </c>
      <c r="E1158" s="5">
        <f>'90.1 Data-IP'!E1158/$D1158</f>
        <v>0</v>
      </c>
      <c r="F1158" s="5">
        <f>'90.1 Data-IP'!F1158/$D1158</f>
        <v>145.78401383759041</v>
      </c>
      <c r="G1158" s="5">
        <f>'90.1 Data-IP'!G1158/$D1158</f>
        <v>28.157300429837338</v>
      </c>
      <c r="H1158" s="5">
        <f>'90.1 Data-IP'!H1158/$D1158</f>
        <v>31.98166304557542</v>
      </c>
      <c r="I1158" s="5">
        <f>'90.1 Data-IP'!I1158/$D1158</f>
        <v>9.986409947492632</v>
      </c>
      <c r="J1158" s="5">
        <f>'90.1 Data-IP'!J1158/$D1158</f>
        <v>79.367583077605758</v>
      </c>
      <c r="K1158" s="5">
        <f>'90.1 Data-IP'!K1158/$D1158</f>
        <v>80.930059155296945</v>
      </c>
      <c r="L1158" s="5">
        <f>'90.1 Data-IP'!L1158/$D1158</f>
        <v>0</v>
      </c>
      <c r="M1158" s="5">
        <f>'90.1 Data-IP'!M1158/$D1158</f>
        <v>59.374090952265149</v>
      </c>
      <c r="N1158" s="5">
        <f>'90.1 Data-IP'!N1158/$D1158</f>
        <v>7.7520863832528625E-2</v>
      </c>
      <c r="O1158" s="5">
        <f>'90.1 Data-IP'!O1158/$D1158</f>
        <v>7.7520863832528625E-2</v>
      </c>
      <c r="P1158" s="5">
        <f>'90.1 Data-IP'!P1158/$D1158</f>
        <v>0</v>
      </c>
      <c r="Q1158" s="5">
        <f>'90.1 Data-IP'!Q1158/$D1158</f>
        <v>0</v>
      </c>
      <c r="R1158" s="5">
        <f>'90.1 Data-IP'!R1158/$D1158</f>
        <v>0</v>
      </c>
      <c r="S1158" s="5">
        <f>'90.1 Data-IP'!S1158/$D1158</f>
        <v>0</v>
      </c>
      <c r="T1158" s="5">
        <f>'90.1 Data-IP'!T1158/$D1158</f>
        <v>13.350815437824377</v>
      </c>
      <c r="U1158" s="5">
        <f>'90.1 Data-IP'!U1158/$D1158</f>
        <v>62.912487714754334</v>
      </c>
      <c r="V1158" s="5">
        <f>'90.1 Data-IP'!V1158/$D1158</f>
        <v>11.352499836808082</v>
      </c>
      <c r="W1158" s="5">
        <f>'90.1 Data-IP'!W1158/$D1158</f>
        <v>87.531391382102498</v>
      </c>
      <c r="X1158" s="5">
        <f>'90.1 Data-IP'!X1158/$D1158</f>
        <v>145.78401383759041</v>
      </c>
      <c r="Y1158" s="5">
        <f t="shared" si="18"/>
        <v>233.31540521969291</v>
      </c>
      <c r="Z1158" s="5">
        <f>'90.1 Data-IP'!Z1158/$D1158</f>
        <v>233.64788359124125</v>
      </c>
      <c r="AA1158" s="5">
        <f>'90.1 Data-IP'!AA1158/$D1158</f>
        <v>289.62656070764166</v>
      </c>
      <c r="AB1158" s="5">
        <f>'90.1 Data-IP'!AB1158/$D1158</f>
        <v>523.27444429888294</v>
      </c>
    </row>
    <row r="1159" spans="1:28" x14ac:dyDescent="0.25">
      <c r="A1159" s="95">
        <v>2004</v>
      </c>
      <c r="B1159" s="95" t="s">
        <v>64</v>
      </c>
      <c r="C1159" s="101" t="s">
        <v>12</v>
      </c>
      <c r="D1159" s="5">
        <f>'90.1 Data-SI'!D1159*Convert!$B$1</f>
        <v>5501.9728096495501</v>
      </c>
      <c r="E1159" s="5">
        <f>'90.1 Data-IP'!E1159/$D1159</f>
        <v>0</v>
      </c>
      <c r="F1159" s="5">
        <f>'90.1 Data-IP'!F1159/$D1159</f>
        <v>242.20274158662653</v>
      </c>
      <c r="G1159" s="5">
        <f>'90.1 Data-IP'!G1159/$D1159</f>
        <v>27.63877198509087</v>
      </c>
      <c r="H1159" s="5">
        <f>'90.1 Data-IP'!H1159/$D1159</f>
        <v>31.98166304557542</v>
      </c>
      <c r="I1159" s="5">
        <f>'90.1 Data-IP'!I1159/$D1159</f>
        <v>9.9795192040408516</v>
      </c>
      <c r="J1159" s="5">
        <f>'90.1 Data-IP'!J1159/$D1159</f>
        <v>79.367583077605758</v>
      </c>
      <c r="K1159" s="5">
        <f>'90.1 Data-IP'!K1159/$D1159</f>
        <v>80.930059155296945</v>
      </c>
      <c r="L1159" s="5">
        <f>'90.1 Data-IP'!L1159/$D1159</f>
        <v>0</v>
      </c>
      <c r="M1159" s="5">
        <f>'90.1 Data-IP'!M1159/$D1159</f>
        <v>54.185361133074565</v>
      </c>
      <c r="N1159" s="5">
        <f>'90.1 Data-IP'!N1159/$D1159</f>
        <v>7.7520863832528625E-2</v>
      </c>
      <c r="O1159" s="5">
        <f>'90.1 Data-IP'!O1159/$D1159</f>
        <v>7.7520863832528625E-2</v>
      </c>
      <c r="P1159" s="5">
        <f>'90.1 Data-IP'!P1159/$D1159</f>
        <v>0</v>
      </c>
      <c r="Q1159" s="5">
        <f>'90.1 Data-IP'!Q1159/$D1159</f>
        <v>0</v>
      </c>
      <c r="R1159" s="5">
        <f>'90.1 Data-IP'!R1159/$D1159</f>
        <v>0</v>
      </c>
      <c r="S1159" s="5">
        <f>'90.1 Data-IP'!S1159/$D1159</f>
        <v>0</v>
      </c>
      <c r="T1159" s="5">
        <f>'90.1 Data-IP'!T1159/$D1159</f>
        <v>13.350815437824377</v>
      </c>
      <c r="U1159" s="5">
        <f>'90.1 Data-IP'!U1159/$D1159</f>
        <v>67.593025204376119</v>
      </c>
      <c r="V1159" s="5">
        <f>'90.1 Data-IP'!V1159/$D1159</f>
        <v>11.361113266122807</v>
      </c>
      <c r="W1159" s="5">
        <f>'90.1 Data-IP'!W1159/$D1159</f>
        <v>81.824133118165435</v>
      </c>
      <c r="X1159" s="5">
        <f>'90.1 Data-IP'!X1159/$D1159</f>
        <v>242.20274158662653</v>
      </c>
      <c r="Y1159" s="5">
        <f t="shared" si="18"/>
        <v>324.02687470479196</v>
      </c>
      <c r="Z1159" s="5">
        <f>'90.1 Data-IP'!Z1159/$D1159</f>
        <v>227.94062532730428</v>
      </c>
      <c r="AA1159" s="5">
        <f>'90.1 Data-IP'!AA1159/$D1159</f>
        <v>390.72754863216255</v>
      </c>
      <c r="AB1159" s="5">
        <f>'90.1 Data-IP'!AB1159/$D1159</f>
        <v>618.6681739594668</v>
      </c>
    </row>
    <row r="1160" spans="1:28" x14ac:dyDescent="0.25">
      <c r="A1160" s="95">
        <v>2004</v>
      </c>
      <c r="B1160" s="95" t="s">
        <v>64</v>
      </c>
      <c r="C1160" s="101" t="s">
        <v>8</v>
      </c>
      <c r="D1160" s="5">
        <f>'90.1 Data-SI'!D1160*Convert!$B$1</f>
        <v>5501.9728096495501</v>
      </c>
      <c r="E1160" s="5">
        <f>'90.1 Data-IP'!E1160/$D1160</f>
        <v>0</v>
      </c>
      <c r="F1160" s="5">
        <f>'90.1 Data-IP'!F1160/$D1160</f>
        <v>335.03139199728514</v>
      </c>
      <c r="G1160" s="5">
        <f>'90.1 Data-IP'!G1160/$D1160</f>
        <v>17.919378346354726</v>
      </c>
      <c r="H1160" s="5">
        <f>'90.1 Data-IP'!H1160/$D1160</f>
        <v>31.98166304557542</v>
      </c>
      <c r="I1160" s="5">
        <f>'90.1 Data-IP'!I1160/$D1160</f>
        <v>9.9243932564266082</v>
      </c>
      <c r="J1160" s="5">
        <f>'90.1 Data-IP'!J1160/$D1160</f>
        <v>79.367583077605758</v>
      </c>
      <c r="K1160" s="5">
        <f>'90.1 Data-IP'!K1160/$D1160</f>
        <v>80.930059155296945</v>
      </c>
      <c r="L1160" s="5">
        <f>'90.1 Data-IP'!L1160/$D1160</f>
        <v>0</v>
      </c>
      <c r="M1160" s="5">
        <f>'90.1 Data-IP'!M1160/$D1160</f>
        <v>52.95708611279472</v>
      </c>
      <c r="N1160" s="5">
        <f>'90.1 Data-IP'!N1160/$D1160</f>
        <v>7.7520863832528625E-2</v>
      </c>
      <c r="O1160" s="5">
        <f>'90.1 Data-IP'!O1160/$D1160</f>
        <v>7.7520863832528625E-2</v>
      </c>
      <c r="P1160" s="5">
        <f>'90.1 Data-IP'!P1160/$D1160</f>
        <v>0</v>
      </c>
      <c r="Q1160" s="5">
        <f>'90.1 Data-IP'!Q1160/$D1160</f>
        <v>0</v>
      </c>
      <c r="R1160" s="5">
        <f>'90.1 Data-IP'!R1160/$D1160</f>
        <v>0</v>
      </c>
      <c r="S1160" s="5">
        <f>'90.1 Data-IP'!S1160/$D1160</f>
        <v>0</v>
      </c>
      <c r="T1160" s="5">
        <f>'90.1 Data-IP'!T1160/$D1160</f>
        <v>13.352538123687323</v>
      </c>
      <c r="U1160" s="5">
        <f>'90.1 Data-IP'!U1160/$D1160</f>
        <v>72.783477709429647</v>
      </c>
      <c r="V1160" s="5">
        <f>'90.1 Data-IP'!V1160/$D1160</f>
        <v>11.345609093356302</v>
      </c>
      <c r="W1160" s="5">
        <f>'90.1 Data-IP'!W1160/$D1160</f>
        <v>70.876464459149446</v>
      </c>
      <c r="X1160" s="5">
        <f>'90.1 Data-IP'!X1160/$D1160</f>
        <v>335.03139199728514</v>
      </c>
      <c r="Y1160" s="5">
        <f t="shared" si="18"/>
        <v>405.90785645643462</v>
      </c>
      <c r="Z1160" s="5">
        <f>'90.1 Data-IP'!Z1160/$D1160</f>
        <v>216.92404923377043</v>
      </c>
      <c r="AA1160" s="5">
        <f>'90.1 Data-IP'!AA1160/$D1160</f>
        <v>488.74492886201176</v>
      </c>
      <c r="AB1160" s="5">
        <f>'90.1 Data-IP'!AB1160/$D1160</f>
        <v>705.66897809578222</v>
      </c>
    </row>
    <row r="1161" spans="1:28" x14ac:dyDescent="0.25">
      <c r="A1161" s="95">
        <v>2007</v>
      </c>
      <c r="B1161" s="95" t="s">
        <v>64</v>
      </c>
      <c r="C1161" s="101" t="s">
        <v>10</v>
      </c>
      <c r="D1161" s="5">
        <f>'90.1 Data-SI'!D1161*Convert!$B$1</f>
        <v>5501.9728096495501</v>
      </c>
      <c r="E1161" s="5">
        <f>'90.1 Data-IP'!E1161/$D1161</f>
        <v>0</v>
      </c>
      <c r="F1161" s="5">
        <f>'90.1 Data-IP'!F1161/$D1161</f>
        <v>0</v>
      </c>
      <c r="G1161" s="5">
        <f>'90.1 Data-IP'!G1161/$D1161</f>
        <v>159.99444952102436</v>
      </c>
      <c r="H1161" s="5">
        <f>'90.1 Data-IP'!H1161/$D1161</f>
        <v>31.98166304557542</v>
      </c>
      <c r="I1161" s="5">
        <f>'90.1 Data-IP'!I1161/$D1161</f>
        <v>10.017418293025644</v>
      </c>
      <c r="J1161" s="5">
        <f>'90.1 Data-IP'!J1161/$D1161</f>
        <v>79.367583077605758</v>
      </c>
      <c r="K1161" s="5">
        <f>'90.1 Data-IP'!K1161/$D1161</f>
        <v>80.930059155296945</v>
      </c>
      <c r="L1161" s="5">
        <f>'90.1 Data-IP'!L1161/$D1161</f>
        <v>0</v>
      </c>
      <c r="M1161" s="5">
        <f>'90.1 Data-IP'!M1161/$D1161</f>
        <v>56.860692278228278</v>
      </c>
      <c r="N1161" s="5">
        <f>'90.1 Data-IP'!N1161/$D1161</f>
        <v>7.7520863832528625E-2</v>
      </c>
      <c r="O1161" s="5">
        <f>'90.1 Data-IP'!O1161/$D1161</f>
        <v>7.7520863832528625E-2</v>
      </c>
      <c r="P1161" s="5">
        <f>'90.1 Data-IP'!P1161/$D1161</f>
        <v>0</v>
      </c>
      <c r="Q1161" s="5">
        <f>'90.1 Data-IP'!Q1161/$D1161</f>
        <v>0</v>
      </c>
      <c r="R1161" s="5">
        <f>'90.1 Data-IP'!R1161/$D1161</f>
        <v>0</v>
      </c>
      <c r="S1161" s="5">
        <f>'90.1 Data-IP'!S1161/$D1161</f>
        <v>0</v>
      </c>
      <c r="T1161" s="5">
        <f>'90.1 Data-IP'!T1161/$D1161</f>
        <v>13.331865893331981</v>
      </c>
      <c r="U1161" s="5">
        <f>'90.1 Data-IP'!U1161/$D1161</f>
        <v>37.110098859562925</v>
      </c>
      <c r="V1161" s="5">
        <f>'90.1 Data-IP'!V1161/$D1161</f>
        <v>11.838297250158593</v>
      </c>
      <c r="W1161" s="5">
        <f>'90.1 Data-IP'!W1161/$D1161</f>
        <v>216.85514179925266</v>
      </c>
      <c r="X1161" s="5">
        <f>'90.1 Data-IP'!X1161/$D1161</f>
        <v>0</v>
      </c>
      <c r="Y1161" s="5">
        <f t="shared" si="18"/>
        <v>216.85514179925266</v>
      </c>
      <c r="Z1161" s="5">
        <f>'90.1 Data-IP'!Z1161/$D1161</f>
        <v>363.46949022278255</v>
      </c>
      <c r="AA1161" s="5">
        <f>'90.1 Data-IP'!AA1161/$D1161</f>
        <v>118.04015801485987</v>
      </c>
      <c r="AB1161" s="5">
        <f>'90.1 Data-IP'!AB1161/$D1161</f>
        <v>481.50964823764247</v>
      </c>
    </row>
    <row r="1162" spans="1:28" x14ac:dyDescent="0.25">
      <c r="A1162" s="95">
        <v>2007</v>
      </c>
      <c r="B1162" s="95" t="s">
        <v>64</v>
      </c>
      <c r="C1162" s="101" t="s">
        <v>6</v>
      </c>
      <c r="D1162" s="5">
        <f>'90.1 Data-SI'!D1162*Convert!$B$1</f>
        <v>5501.9728096495501</v>
      </c>
      <c r="E1162" s="5">
        <f>'90.1 Data-IP'!E1162/$D1162</f>
        <v>0</v>
      </c>
      <c r="F1162" s="5">
        <f>'90.1 Data-IP'!F1162/$D1162</f>
        <v>0</v>
      </c>
      <c r="G1162" s="5">
        <f>'90.1 Data-IP'!G1162/$D1162</f>
        <v>133.11710468735524</v>
      </c>
      <c r="H1162" s="5">
        <f>'90.1 Data-IP'!H1162/$D1162</f>
        <v>31.98166304557542</v>
      </c>
      <c r="I1162" s="5">
        <f>'90.1 Data-IP'!I1162/$D1162</f>
        <v>10.019140978888588</v>
      </c>
      <c r="J1162" s="5">
        <f>'90.1 Data-IP'!J1162/$D1162</f>
        <v>79.367583077605758</v>
      </c>
      <c r="K1162" s="5">
        <f>'90.1 Data-IP'!K1162/$D1162</f>
        <v>80.930059155296945</v>
      </c>
      <c r="L1162" s="5">
        <f>'90.1 Data-IP'!L1162/$D1162</f>
        <v>0</v>
      </c>
      <c r="M1162" s="5">
        <f>'90.1 Data-IP'!M1162/$D1162</f>
        <v>61.160516192139191</v>
      </c>
      <c r="N1162" s="5">
        <f>'90.1 Data-IP'!N1162/$D1162</f>
        <v>7.7520863832528625E-2</v>
      </c>
      <c r="O1162" s="5">
        <f>'90.1 Data-IP'!O1162/$D1162</f>
        <v>7.7520863832528625E-2</v>
      </c>
      <c r="P1162" s="5">
        <f>'90.1 Data-IP'!P1162/$D1162</f>
        <v>0</v>
      </c>
      <c r="Q1162" s="5">
        <f>'90.1 Data-IP'!Q1162/$D1162</f>
        <v>0</v>
      </c>
      <c r="R1162" s="5">
        <f>'90.1 Data-IP'!R1162/$D1162</f>
        <v>0</v>
      </c>
      <c r="S1162" s="5">
        <f>'90.1 Data-IP'!S1162/$D1162</f>
        <v>0</v>
      </c>
      <c r="T1162" s="5">
        <f>'90.1 Data-IP'!T1162/$D1162</f>
        <v>13.333588579194927</v>
      </c>
      <c r="U1162" s="5">
        <f>'90.1 Data-IP'!U1162/$D1162</f>
        <v>36.920603414638968</v>
      </c>
      <c r="V1162" s="5">
        <f>'90.1 Data-IP'!V1162/$D1162</f>
        <v>11.752162957011338</v>
      </c>
      <c r="W1162" s="5">
        <f>'90.1 Data-IP'!W1162/$D1162</f>
        <v>194.27762087949441</v>
      </c>
      <c r="X1162" s="5">
        <f>'90.1 Data-IP'!X1162/$D1162</f>
        <v>0</v>
      </c>
      <c r="Y1162" s="5">
        <f t="shared" si="18"/>
        <v>194.27762087949441</v>
      </c>
      <c r="Z1162" s="5">
        <f>'90.1 Data-IP'!Z1162/$D1162</f>
        <v>340.80755769574006</v>
      </c>
      <c r="AA1162" s="5">
        <f>'90.1 Data-IP'!AA1162/$D1162</f>
        <v>117.85066256993592</v>
      </c>
      <c r="AB1162" s="5">
        <f>'90.1 Data-IP'!AB1162/$D1162</f>
        <v>458.65822026567594</v>
      </c>
    </row>
    <row r="1163" spans="1:28" x14ac:dyDescent="0.25">
      <c r="A1163" s="95">
        <v>2007</v>
      </c>
      <c r="B1163" s="95" t="s">
        <v>64</v>
      </c>
      <c r="C1163" s="101" t="s">
        <v>11</v>
      </c>
      <c r="D1163" s="5">
        <f>'90.1 Data-SI'!D1163*Convert!$B$1</f>
        <v>5501.9728096495501</v>
      </c>
      <c r="E1163" s="5">
        <f>'90.1 Data-IP'!E1163/$D1163</f>
        <v>0</v>
      </c>
      <c r="F1163" s="5">
        <f>'90.1 Data-IP'!F1163/$D1163</f>
        <v>0</v>
      </c>
      <c r="G1163" s="5">
        <f>'90.1 Data-IP'!G1163/$D1163</f>
        <v>108.32420974784959</v>
      </c>
      <c r="H1163" s="5">
        <f>'90.1 Data-IP'!H1163/$D1163</f>
        <v>31.98166304557542</v>
      </c>
      <c r="I1163" s="5">
        <f>'90.1 Data-IP'!I1163/$D1163</f>
        <v>10.020863664751534</v>
      </c>
      <c r="J1163" s="5">
        <f>'90.1 Data-IP'!J1163/$D1163</f>
        <v>79.367583077605758</v>
      </c>
      <c r="K1163" s="5">
        <f>'90.1 Data-IP'!K1163/$D1163</f>
        <v>80.930059155296945</v>
      </c>
      <c r="L1163" s="5">
        <f>'90.1 Data-IP'!L1163/$D1163</f>
        <v>0</v>
      </c>
      <c r="M1163" s="5">
        <f>'90.1 Data-IP'!M1163/$D1163</f>
        <v>53.325740887464967</v>
      </c>
      <c r="N1163" s="5">
        <f>'90.1 Data-IP'!N1163/$D1163</f>
        <v>7.7520863832528625E-2</v>
      </c>
      <c r="O1163" s="5">
        <f>'90.1 Data-IP'!O1163/$D1163</f>
        <v>7.7520863832528625E-2</v>
      </c>
      <c r="P1163" s="5">
        <f>'90.1 Data-IP'!P1163/$D1163</f>
        <v>0</v>
      </c>
      <c r="Q1163" s="5">
        <f>'90.1 Data-IP'!Q1163/$D1163</f>
        <v>0</v>
      </c>
      <c r="R1163" s="5">
        <f>'90.1 Data-IP'!R1163/$D1163</f>
        <v>0</v>
      </c>
      <c r="S1163" s="5">
        <f>'90.1 Data-IP'!S1163/$D1163</f>
        <v>0</v>
      </c>
      <c r="T1163" s="5">
        <f>'90.1 Data-IP'!T1163/$D1163</f>
        <v>13.349092751961431</v>
      </c>
      <c r="U1163" s="5">
        <f>'90.1 Data-IP'!U1163/$D1163</f>
        <v>40.553747899590142</v>
      </c>
      <c r="V1163" s="5">
        <f>'90.1 Data-IP'!V1163/$D1163</f>
        <v>11.507541564473136</v>
      </c>
      <c r="W1163" s="5">
        <f>'90.1 Data-IP'!W1163/$D1163</f>
        <v>161.64995063531455</v>
      </c>
      <c r="X1163" s="5">
        <f>'90.1 Data-IP'!X1163/$D1163</f>
        <v>0</v>
      </c>
      <c r="Y1163" s="5">
        <f t="shared" si="18"/>
        <v>161.64995063531455</v>
      </c>
      <c r="Z1163" s="5">
        <f>'90.1 Data-IP'!Z1163/$D1163</f>
        <v>307.95249291765145</v>
      </c>
      <c r="AA1163" s="5">
        <f>'90.1 Data-IP'!AA1163/$D1163</f>
        <v>121.48380705488708</v>
      </c>
      <c r="AB1163" s="5">
        <f>'90.1 Data-IP'!AB1163/$D1163</f>
        <v>429.43629997253856</v>
      </c>
    </row>
    <row r="1164" spans="1:28" x14ac:dyDescent="0.25">
      <c r="A1164" s="95">
        <v>2007</v>
      </c>
      <c r="B1164" s="95" t="s">
        <v>64</v>
      </c>
      <c r="C1164" s="101" t="s">
        <v>13</v>
      </c>
      <c r="D1164" s="5">
        <f>'90.1 Data-SI'!D1164*Convert!$B$1</f>
        <v>5501.9728096495501</v>
      </c>
      <c r="E1164" s="5">
        <f>'90.1 Data-IP'!E1164/$D1164</f>
        <v>0</v>
      </c>
      <c r="F1164" s="5">
        <f>'90.1 Data-IP'!F1164/$D1164</f>
        <v>0.68218360172625192</v>
      </c>
      <c r="G1164" s="5">
        <f>'90.1 Data-IP'!G1164/$D1164</f>
        <v>109.78849273135292</v>
      </c>
      <c r="H1164" s="5">
        <f>'90.1 Data-IP'!H1164/$D1164</f>
        <v>31.98166304557542</v>
      </c>
      <c r="I1164" s="5">
        <f>'90.1 Data-IP'!I1164/$D1164</f>
        <v>10.007082177847975</v>
      </c>
      <c r="J1164" s="5">
        <f>'90.1 Data-IP'!J1164/$D1164</f>
        <v>79.367583077605758</v>
      </c>
      <c r="K1164" s="5">
        <f>'90.1 Data-IP'!K1164/$D1164</f>
        <v>80.930059155296945</v>
      </c>
      <c r="L1164" s="5">
        <f>'90.1 Data-IP'!L1164/$D1164</f>
        <v>0</v>
      </c>
      <c r="M1164" s="5">
        <f>'90.1 Data-IP'!M1164/$D1164</f>
        <v>60.216484339245298</v>
      </c>
      <c r="N1164" s="5">
        <f>'90.1 Data-IP'!N1164/$D1164</f>
        <v>7.7520863832528625E-2</v>
      </c>
      <c r="O1164" s="5">
        <f>'90.1 Data-IP'!O1164/$D1164</f>
        <v>7.7520863832528625E-2</v>
      </c>
      <c r="P1164" s="5">
        <f>'90.1 Data-IP'!P1164/$D1164</f>
        <v>0</v>
      </c>
      <c r="Q1164" s="5">
        <f>'90.1 Data-IP'!Q1164/$D1164</f>
        <v>0</v>
      </c>
      <c r="R1164" s="5">
        <f>'90.1 Data-IP'!R1164/$D1164</f>
        <v>0</v>
      </c>
      <c r="S1164" s="5">
        <f>'90.1 Data-IP'!S1164/$D1164</f>
        <v>0</v>
      </c>
      <c r="T1164" s="5">
        <f>'90.1 Data-IP'!T1164/$D1164</f>
        <v>13.342202008509652</v>
      </c>
      <c r="U1164" s="5">
        <f>'90.1 Data-IP'!U1164/$D1164</f>
        <v>40.605428475478497</v>
      </c>
      <c r="V1164" s="5">
        <f>'90.1 Data-IP'!V1164/$D1164</f>
        <v>11.581617056579777</v>
      </c>
      <c r="W1164" s="5">
        <f>'90.1 Data-IP'!W1164/$D1164</f>
        <v>170.00497707059822</v>
      </c>
      <c r="X1164" s="5">
        <f>'90.1 Data-IP'!X1164/$D1164</f>
        <v>0.68218360172625192</v>
      </c>
      <c r="Y1164" s="5">
        <f t="shared" si="18"/>
        <v>170.68716067232447</v>
      </c>
      <c r="Z1164" s="5">
        <f>'90.1 Data-IP'!Z1164/$D1164</f>
        <v>316.36264530054933</v>
      </c>
      <c r="AA1164" s="5">
        <f>'90.1 Data-IP'!AA1164/$D1164</f>
        <v>122.21767123250169</v>
      </c>
      <c r="AB1164" s="5">
        <f>'90.1 Data-IP'!AB1164/$D1164</f>
        <v>438.58031653305108</v>
      </c>
    </row>
    <row r="1165" spans="1:28" x14ac:dyDescent="0.25">
      <c r="A1165" s="95">
        <v>2007</v>
      </c>
      <c r="B1165" s="95" t="s">
        <v>64</v>
      </c>
      <c r="C1165" s="101" t="s">
        <v>19</v>
      </c>
      <c r="D1165" s="5">
        <f>'90.1 Data-SI'!D1165*Convert!$B$1</f>
        <v>5501.9728096495501</v>
      </c>
      <c r="E1165" s="5">
        <f>'90.1 Data-IP'!E1165/$D1165</f>
        <v>0</v>
      </c>
      <c r="F1165" s="5">
        <f>'90.1 Data-IP'!F1165/$D1165</f>
        <v>3.1594058726412779</v>
      </c>
      <c r="G1165" s="5">
        <f>'90.1 Data-IP'!G1165/$D1165</f>
        <v>92.341130311445156</v>
      </c>
      <c r="H1165" s="5">
        <f>'90.1 Data-IP'!H1165/$D1165</f>
        <v>31.98166304557542</v>
      </c>
      <c r="I1165" s="5">
        <f>'90.1 Data-IP'!I1165/$D1165</f>
        <v>10.003636806122083</v>
      </c>
      <c r="J1165" s="5">
        <f>'90.1 Data-IP'!J1165/$D1165</f>
        <v>79.367583077605758</v>
      </c>
      <c r="K1165" s="5">
        <f>'90.1 Data-IP'!K1165/$D1165</f>
        <v>80.930059155296945</v>
      </c>
      <c r="L1165" s="5">
        <f>'90.1 Data-IP'!L1165/$D1165</f>
        <v>0</v>
      </c>
      <c r="M1165" s="5">
        <f>'90.1 Data-IP'!M1165/$D1165</f>
        <v>54.590192310866655</v>
      </c>
      <c r="N1165" s="5">
        <f>'90.1 Data-IP'!N1165/$D1165</f>
        <v>7.7520863832528625E-2</v>
      </c>
      <c r="O1165" s="5">
        <f>'90.1 Data-IP'!O1165/$D1165</f>
        <v>7.7520863832528625E-2</v>
      </c>
      <c r="P1165" s="5">
        <f>'90.1 Data-IP'!P1165/$D1165</f>
        <v>0</v>
      </c>
      <c r="Q1165" s="5">
        <f>'90.1 Data-IP'!Q1165/$D1165</f>
        <v>0</v>
      </c>
      <c r="R1165" s="5">
        <f>'90.1 Data-IP'!R1165/$D1165</f>
        <v>0</v>
      </c>
      <c r="S1165" s="5">
        <f>'90.1 Data-IP'!S1165/$D1165</f>
        <v>0</v>
      </c>
      <c r="T1165" s="5">
        <f>'90.1 Data-IP'!T1165/$D1165</f>
        <v>13.355983495413211</v>
      </c>
      <c r="U1165" s="5">
        <f>'90.1 Data-IP'!U1165/$D1165</f>
        <v>44.417732290175955</v>
      </c>
      <c r="V1165" s="5">
        <f>'90.1 Data-IP'!V1165/$D1165</f>
        <v>11.393844297518763</v>
      </c>
      <c r="W1165" s="5">
        <f>'90.1 Data-IP'!W1165/$D1165</f>
        <v>146.93132262231182</v>
      </c>
      <c r="X1165" s="5">
        <f>'90.1 Data-IP'!X1165/$D1165</f>
        <v>3.1594058726412779</v>
      </c>
      <c r="Y1165" s="5">
        <f t="shared" si="18"/>
        <v>150.09072849495311</v>
      </c>
      <c r="Z1165" s="5">
        <f>'90.1 Data-IP'!Z1165/$D1165</f>
        <v>293.11155420837957</v>
      </c>
      <c r="AA1165" s="5">
        <f>'90.1 Data-IP'!AA1165/$D1165</f>
        <v>128.50547463225124</v>
      </c>
      <c r="AB1165" s="5">
        <f>'90.1 Data-IP'!AB1165/$D1165</f>
        <v>421.61702884063084</v>
      </c>
    </row>
    <row r="1166" spans="1:28" x14ac:dyDescent="0.25">
      <c r="A1166" s="95">
        <v>2007</v>
      </c>
      <c r="B1166" s="95" t="s">
        <v>64</v>
      </c>
      <c r="C1166" s="101" t="s">
        <v>20</v>
      </c>
      <c r="D1166" s="5">
        <f>'90.1 Data-SI'!D1166*Convert!$B$1</f>
        <v>5501.9728096495501</v>
      </c>
      <c r="E1166" s="5">
        <f>'90.1 Data-IP'!E1166/$D1166</f>
        <v>0</v>
      </c>
      <c r="F1166" s="5">
        <f>'90.1 Data-IP'!F1166/$D1166</f>
        <v>1.8501646168030166</v>
      </c>
      <c r="G1166" s="5">
        <f>'90.1 Data-IP'!G1166/$D1166</f>
        <v>66.163195938131707</v>
      </c>
      <c r="H1166" s="5">
        <f>'90.1 Data-IP'!H1166/$D1166</f>
        <v>31.98166304557542</v>
      </c>
      <c r="I1166" s="5">
        <f>'90.1 Data-IP'!I1166/$D1166</f>
        <v>10.012250235436808</v>
      </c>
      <c r="J1166" s="5">
        <f>'90.1 Data-IP'!J1166/$D1166</f>
        <v>79.367583077605758</v>
      </c>
      <c r="K1166" s="5">
        <f>'90.1 Data-IP'!K1166/$D1166</f>
        <v>80.930059155296945</v>
      </c>
      <c r="L1166" s="5">
        <f>'90.1 Data-IP'!L1166/$D1166</f>
        <v>0</v>
      </c>
      <c r="M1166" s="5">
        <f>'90.1 Data-IP'!M1166/$D1166</f>
        <v>60.474887218687066</v>
      </c>
      <c r="N1166" s="5">
        <f>'90.1 Data-IP'!N1166/$D1166</f>
        <v>7.7520863832528625E-2</v>
      </c>
      <c r="O1166" s="5">
        <f>'90.1 Data-IP'!O1166/$D1166</f>
        <v>7.7520863832528625E-2</v>
      </c>
      <c r="P1166" s="5">
        <f>'90.1 Data-IP'!P1166/$D1166</f>
        <v>0</v>
      </c>
      <c r="Q1166" s="5">
        <f>'90.1 Data-IP'!Q1166/$D1166</f>
        <v>0</v>
      </c>
      <c r="R1166" s="5">
        <f>'90.1 Data-IP'!R1166/$D1166</f>
        <v>0</v>
      </c>
      <c r="S1166" s="5">
        <f>'90.1 Data-IP'!S1166/$D1166</f>
        <v>0</v>
      </c>
      <c r="T1166" s="5">
        <f>'90.1 Data-IP'!T1166/$D1166</f>
        <v>13.355983495413211</v>
      </c>
      <c r="U1166" s="5">
        <f>'90.1 Data-IP'!U1166/$D1166</f>
        <v>44.658908310988274</v>
      </c>
      <c r="V1166" s="5">
        <f>'90.1 Data-IP'!V1166/$D1166</f>
        <v>11.200903480868913</v>
      </c>
      <c r="W1166" s="5">
        <f>'90.1 Data-IP'!W1166/$D1166</f>
        <v>126.63808315681877</v>
      </c>
      <c r="X1166" s="5">
        <f>'90.1 Data-IP'!X1166/$D1166</f>
        <v>1.8501646168030166</v>
      </c>
      <c r="Y1166" s="5">
        <f t="shared" si="18"/>
        <v>128.48824777362179</v>
      </c>
      <c r="Z1166" s="5">
        <f>'90.1 Data-IP'!Z1166/$D1166</f>
        <v>272.63054198382548</v>
      </c>
      <c r="AA1166" s="5">
        <f>'90.1 Data-IP'!AA1166/$D1166</f>
        <v>127.4374093972253</v>
      </c>
      <c r="AB1166" s="5">
        <f>'90.1 Data-IP'!AB1166/$D1166</f>
        <v>400.06795138105076</v>
      </c>
    </row>
    <row r="1167" spans="1:28" x14ac:dyDescent="0.25">
      <c r="A1167" s="95">
        <v>2007</v>
      </c>
      <c r="B1167" s="95" t="s">
        <v>64</v>
      </c>
      <c r="C1167" s="101" t="s">
        <v>3</v>
      </c>
      <c r="D1167" s="5">
        <f>'90.1 Data-SI'!D1167*Convert!$B$1</f>
        <v>5501.9728096495501</v>
      </c>
      <c r="E1167" s="5">
        <f>'90.1 Data-IP'!E1167/$D1167</f>
        <v>0</v>
      </c>
      <c r="F1167" s="5">
        <f>'90.1 Data-IP'!F1167/$D1167</f>
        <v>24.892810719556412</v>
      </c>
      <c r="G1167" s="5">
        <f>'90.1 Data-IP'!G1167/$D1167</f>
        <v>53.525572447566596</v>
      </c>
      <c r="H1167" s="5">
        <f>'90.1 Data-IP'!H1167/$D1167</f>
        <v>31.98166304557542</v>
      </c>
      <c r="I1167" s="5">
        <f>'90.1 Data-IP'!I1167/$D1167</f>
        <v>10.008804863710919</v>
      </c>
      <c r="J1167" s="5">
        <f>'90.1 Data-IP'!J1167/$D1167</f>
        <v>79.367583077605758</v>
      </c>
      <c r="K1167" s="5">
        <f>'90.1 Data-IP'!K1167/$D1167</f>
        <v>80.930059155296945</v>
      </c>
      <c r="L1167" s="5">
        <f>'90.1 Data-IP'!L1167/$D1167</f>
        <v>0</v>
      </c>
      <c r="M1167" s="5">
        <f>'90.1 Data-IP'!M1167/$D1167</f>
        <v>53.973470771932327</v>
      </c>
      <c r="N1167" s="5">
        <f>'90.1 Data-IP'!N1167/$D1167</f>
        <v>7.7520863832528625E-2</v>
      </c>
      <c r="O1167" s="5">
        <f>'90.1 Data-IP'!O1167/$D1167</f>
        <v>7.7520863832528625E-2</v>
      </c>
      <c r="P1167" s="5">
        <f>'90.1 Data-IP'!P1167/$D1167</f>
        <v>0</v>
      </c>
      <c r="Q1167" s="5">
        <f>'90.1 Data-IP'!Q1167/$D1167</f>
        <v>0</v>
      </c>
      <c r="R1167" s="5">
        <f>'90.1 Data-IP'!R1167/$D1167</f>
        <v>0</v>
      </c>
      <c r="S1167" s="5">
        <f>'90.1 Data-IP'!S1167/$D1167</f>
        <v>0</v>
      </c>
      <c r="T1167" s="5">
        <f>'90.1 Data-IP'!T1167/$D1167</f>
        <v>13.373210354042659</v>
      </c>
      <c r="U1167" s="5">
        <f>'90.1 Data-IP'!U1167/$D1167</f>
        <v>51.070745092869856</v>
      </c>
      <c r="V1167" s="5">
        <f>'90.1 Data-IP'!V1167/$D1167</f>
        <v>11.021744151122626</v>
      </c>
      <c r="W1167" s="5">
        <f>'90.1 Data-IP'!W1167/$D1167</f>
        <v>107.49904321949892</v>
      </c>
      <c r="X1167" s="5">
        <f>'90.1 Data-IP'!X1167/$D1167</f>
        <v>24.892810719556412</v>
      </c>
      <c r="Y1167" s="5">
        <f t="shared" si="18"/>
        <v>132.39185393905532</v>
      </c>
      <c r="Z1167" s="5">
        <f>'90.1 Data-IP'!Z1167/$D1167</f>
        <v>253.33129226125178</v>
      </c>
      <c r="AA1167" s="5">
        <f>'90.1 Data-IP'!AA1167/$D1167</f>
        <v>156.89361496772321</v>
      </c>
      <c r="AB1167" s="5">
        <f>'90.1 Data-IP'!AB1167/$D1167</f>
        <v>410.22490722897498</v>
      </c>
    </row>
    <row r="1168" spans="1:28" x14ac:dyDescent="0.25">
      <c r="A1168" s="95">
        <v>2007</v>
      </c>
      <c r="B1168" s="95" t="s">
        <v>64</v>
      </c>
      <c r="C1168" s="101" t="s">
        <v>7</v>
      </c>
      <c r="D1168" s="5">
        <f>'90.1 Data-SI'!D1168*Convert!$B$1</f>
        <v>5501.9728096495501</v>
      </c>
      <c r="E1168" s="5">
        <f>'90.1 Data-IP'!E1168/$D1168</f>
        <v>0</v>
      </c>
      <c r="F1168" s="5">
        <f>'90.1 Data-IP'!F1168/$D1168</f>
        <v>8.2447745400551558</v>
      </c>
      <c r="G1168" s="5">
        <f>'90.1 Data-IP'!G1168/$D1168</f>
        <v>44.560715216800403</v>
      </c>
      <c r="H1168" s="5">
        <f>'90.1 Data-IP'!H1168/$D1168</f>
        <v>31.98166304557542</v>
      </c>
      <c r="I1168" s="5">
        <f>'90.1 Data-IP'!I1168/$D1168</f>
        <v>10.008804863710919</v>
      </c>
      <c r="J1168" s="5">
        <f>'90.1 Data-IP'!J1168/$D1168</f>
        <v>79.367583077605758</v>
      </c>
      <c r="K1168" s="5">
        <f>'90.1 Data-IP'!K1168/$D1168</f>
        <v>80.930059155296945</v>
      </c>
      <c r="L1168" s="5">
        <f>'90.1 Data-IP'!L1168/$D1168</f>
        <v>0</v>
      </c>
      <c r="M1168" s="5">
        <f>'90.1 Data-IP'!M1168/$D1168</f>
        <v>59.858165679752723</v>
      </c>
      <c r="N1168" s="5">
        <f>'90.1 Data-IP'!N1168/$D1168</f>
        <v>7.7520863832528625E-2</v>
      </c>
      <c r="O1168" s="5">
        <f>'90.1 Data-IP'!O1168/$D1168</f>
        <v>7.7520863832528625E-2</v>
      </c>
      <c r="P1168" s="5">
        <f>'90.1 Data-IP'!P1168/$D1168</f>
        <v>0</v>
      </c>
      <c r="Q1168" s="5">
        <f>'90.1 Data-IP'!Q1168/$D1168</f>
        <v>0</v>
      </c>
      <c r="R1168" s="5">
        <f>'90.1 Data-IP'!R1168/$D1168</f>
        <v>0</v>
      </c>
      <c r="S1168" s="5">
        <f>'90.1 Data-IP'!S1168/$D1168</f>
        <v>0</v>
      </c>
      <c r="T1168" s="5">
        <f>'90.1 Data-IP'!T1168/$D1168</f>
        <v>13.364596924727934</v>
      </c>
      <c r="U1168" s="5">
        <f>'90.1 Data-IP'!U1168/$D1168</f>
        <v>49.351504601650674</v>
      </c>
      <c r="V1168" s="5">
        <f>'90.1 Data-IP'!V1168/$D1168</f>
        <v>11.061365925970362</v>
      </c>
      <c r="W1168" s="5">
        <f>'90.1 Data-IP'!W1168/$D1168</f>
        <v>104.41888089655312</v>
      </c>
      <c r="X1168" s="5">
        <f>'90.1 Data-IP'!X1168/$D1168</f>
        <v>8.2447745400551558</v>
      </c>
      <c r="Y1168" s="5">
        <f t="shared" si="18"/>
        <v>112.66365543660828</v>
      </c>
      <c r="Z1168" s="5">
        <f>'90.1 Data-IP'!Z1168/$D1168</f>
        <v>250.28041559797606</v>
      </c>
      <c r="AA1168" s="5">
        <f>'90.1 Data-IP'!AA1168/$D1168</f>
        <v>138.52633829700275</v>
      </c>
      <c r="AB1168" s="5">
        <f>'90.1 Data-IP'!AB1168/$D1168</f>
        <v>388.80675389497884</v>
      </c>
    </row>
    <row r="1169" spans="1:28" x14ac:dyDescent="0.25">
      <c r="A1169" s="95">
        <v>2007</v>
      </c>
      <c r="B1169" s="95" t="s">
        <v>64</v>
      </c>
      <c r="C1169" s="101" t="s">
        <v>17</v>
      </c>
      <c r="D1169" s="5">
        <f>'90.1 Data-SI'!D1169*Convert!$B$1</f>
        <v>5501.9728096495501</v>
      </c>
      <c r="E1169" s="5">
        <f>'90.1 Data-IP'!E1169/$D1169</f>
        <v>0</v>
      </c>
      <c r="F1169" s="5">
        <f>'90.1 Data-IP'!F1169/$D1169</f>
        <v>1.7915932974628839</v>
      </c>
      <c r="G1169" s="5">
        <f>'90.1 Data-IP'!G1169/$D1169</f>
        <v>17.838412110796309</v>
      </c>
      <c r="H1169" s="5">
        <f>'90.1 Data-IP'!H1169/$D1169</f>
        <v>31.98166304557542</v>
      </c>
      <c r="I1169" s="5">
        <f>'90.1 Data-IP'!I1169/$D1169</f>
        <v>10.007082177847975</v>
      </c>
      <c r="J1169" s="5">
        <f>'90.1 Data-IP'!J1169/$D1169</f>
        <v>79.367583077605758</v>
      </c>
      <c r="K1169" s="5">
        <f>'90.1 Data-IP'!K1169/$D1169</f>
        <v>80.930059155296945</v>
      </c>
      <c r="L1169" s="5">
        <f>'90.1 Data-IP'!L1169/$D1169</f>
        <v>0</v>
      </c>
      <c r="M1169" s="5">
        <f>'90.1 Data-IP'!M1169/$D1169</f>
        <v>51.72019766320016</v>
      </c>
      <c r="N1169" s="5">
        <f>'90.1 Data-IP'!N1169/$D1169</f>
        <v>7.7520863832528625E-2</v>
      </c>
      <c r="O1169" s="5">
        <f>'90.1 Data-IP'!O1169/$D1169</f>
        <v>7.7520863832528625E-2</v>
      </c>
      <c r="P1169" s="5">
        <f>'90.1 Data-IP'!P1169/$D1169</f>
        <v>0</v>
      </c>
      <c r="Q1169" s="5">
        <f>'90.1 Data-IP'!Q1169/$D1169</f>
        <v>0</v>
      </c>
      <c r="R1169" s="5">
        <f>'90.1 Data-IP'!R1169/$D1169</f>
        <v>0</v>
      </c>
      <c r="S1169" s="5">
        <f>'90.1 Data-IP'!S1169/$D1169</f>
        <v>0</v>
      </c>
      <c r="T1169" s="5">
        <f>'90.1 Data-IP'!T1169/$D1169</f>
        <v>13.369764982316768</v>
      </c>
      <c r="U1169" s="5">
        <f>'90.1 Data-IP'!U1169/$D1169</f>
        <v>51.80460927048447</v>
      </c>
      <c r="V1169" s="5">
        <f>'90.1 Data-IP'!V1169/$D1169</f>
        <v>11.118214559447551</v>
      </c>
      <c r="W1169" s="5">
        <f>'90.1 Data-IP'!W1169/$D1169</f>
        <v>69.558609773996466</v>
      </c>
      <c r="X1169" s="5">
        <f>'90.1 Data-IP'!X1169/$D1169</f>
        <v>1.7915932974628839</v>
      </c>
      <c r="Y1169" s="5">
        <f t="shared" si="18"/>
        <v>71.350203071459347</v>
      </c>
      <c r="Z1169" s="5">
        <f>'90.1 Data-IP'!Z1169/$D1169</f>
        <v>215.48043848062244</v>
      </c>
      <c r="AA1169" s="5">
        <f>'90.1 Data-IP'!AA1169/$D1169</f>
        <v>134.52626172324429</v>
      </c>
      <c r="AB1169" s="5">
        <f>'90.1 Data-IP'!AB1169/$D1169</f>
        <v>350.00670020386673</v>
      </c>
    </row>
    <row r="1170" spans="1:28" x14ac:dyDescent="0.25">
      <c r="A1170" s="95">
        <v>2007</v>
      </c>
      <c r="B1170" s="95" t="s">
        <v>64</v>
      </c>
      <c r="C1170" s="101" t="s">
        <v>14</v>
      </c>
      <c r="D1170" s="5">
        <f>'90.1 Data-SI'!D1170*Convert!$B$1</f>
        <v>5501.9728096495501</v>
      </c>
      <c r="E1170" s="5">
        <f>'90.1 Data-IP'!E1170/$D1170</f>
        <v>0</v>
      </c>
      <c r="F1170" s="5">
        <f>'90.1 Data-IP'!F1170/$D1170</f>
        <v>61.808246076606551</v>
      </c>
      <c r="G1170" s="5">
        <f>'90.1 Data-IP'!G1170/$D1170</f>
        <v>34.553633038952427</v>
      </c>
      <c r="H1170" s="5">
        <f>'90.1 Data-IP'!H1170/$D1170</f>
        <v>31.98166304557542</v>
      </c>
      <c r="I1170" s="5">
        <f>'90.1 Data-IP'!I1170/$D1170</f>
        <v>9.9950233768073584</v>
      </c>
      <c r="J1170" s="5">
        <f>'90.1 Data-IP'!J1170/$D1170</f>
        <v>79.367583077605758</v>
      </c>
      <c r="K1170" s="5">
        <f>'90.1 Data-IP'!K1170/$D1170</f>
        <v>80.930059155296945</v>
      </c>
      <c r="L1170" s="5">
        <f>'90.1 Data-IP'!L1170/$D1170</f>
        <v>0</v>
      </c>
      <c r="M1170" s="5">
        <f>'90.1 Data-IP'!M1170/$D1170</f>
        <v>51.05179554837747</v>
      </c>
      <c r="N1170" s="5">
        <f>'90.1 Data-IP'!N1170/$D1170</f>
        <v>7.7520863832528625E-2</v>
      </c>
      <c r="O1170" s="5">
        <f>'90.1 Data-IP'!O1170/$D1170</f>
        <v>7.7520863832528625E-2</v>
      </c>
      <c r="P1170" s="5">
        <f>'90.1 Data-IP'!P1170/$D1170</f>
        <v>0</v>
      </c>
      <c r="Q1170" s="5">
        <f>'90.1 Data-IP'!Q1170/$D1170</f>
        <v>0</v>
      </c>
      <c r="R1170" s="5">
        <f>'90.1 Data-IP'!R1170/$D1170</f>
        <v>0</v>
      </c>
      <c r="S1170" s="5">
        <f>'90.1 Data-IP'!S1170/$D1170</f>
        <v>0</v>
      </c>
      <c r="T1170" s="5">
        <f>'90.1 Data-IP'!T1170/$D1170</f>
        <v>13.388714526809164</v>
      </c>
      <c r="U1170" s="5">
        <f>'90.1 Data-IP'!U1170/$D1170</f>
        <v>56.316323545537635</v>
      </c>
      <c r="V1170" s="5">
        <f>'90.1 Data-IP'!V1170/$D1170</f>
        <v>10.759895899954973</v>
      </c>
      <c r="W1170" s="5">
        <f>'90.1 Data-IP'!W1170/$D1170</f>
        <v>85.605428587329882</v>
      </c>
      <c r="X1170" s="5">
        <f>'90.1 Data-IP'!X1170/$D1170</f>
        <v>61.808246076606551</v>
      </c>
      <c r="Y1170" s="5">
        <f t="shared" si="18"/>
        <v>147.41367466393643</v>
      </c>
      <c r="Z1170" s="5">
        <f>'90.1 Data-IP'!Z1170/$D1170</f>
        <v>231.17238400618922</v>
      </c>
      <c r="AA1170" s="5">
        <f>'90.1 Data-IP'!AA1170/$D1170</f>
        <v>199.05462877744108</v>
      </c>
      <c r="AB1170" s="5">
        <f>'90.1 Data-IP'!AB1170/$D1170</f>
        <v>430.22701278363024</v>
      </c>
    </row>
    <row r="1171" spans="1:28" x14ac:dyDescent="0.25">
      <c r="A1171" s="95">
        <v>2007</v>
      </c>
      <c r="B1171" s="95" t="s">
        <v>64</v>
      </c>
      <c r="C1171" s="101" t="s">
        <v>2</v>
      </c>
      <c r="D1171" s="5">
        <f>'90.1 Data-SI'!D1171*Convert!$B$1</f>
        <v>5501.9728096495501</v>
      </c>
      <c r="E1171" s="5">
        <f>'90.1 Data-IP'!E1171/$D1171</f>
        <v>0</v>
      </c>
      <c r="F1171" s="5">
        <f>'90.1 Data-IP'!F1171/$D1171</f>
        <v>22.648151040138973</v>
      </c>
      <c r="G1171" s="5">
        <f>'90.1 Data-IP'!G1171/$D1171</f>
        <v>27.678393759938608</v>
      </c>
      <c r="H1171" s="5">
        <f>'90.1 Data-IP'!H1171/$D1171</f>
        <v>31.98166304557542</v>
      </c>
      <c r="I1171" s="5">
        <f>'90.1 Data-IP'!I1171/$D1171</f>
        <v>10.001914120259139</v>
      </c>
      <c r="J1171" s="5">
        <f>'90.1 Data-IP'!J1171/$D1171</f>
        <v>79.367583077605758</v>
      </c>
      <c r="K1171" s="5">
        <f>'90.1 Data-IP'!K1171/$D1171</f>
        <v>80.930059155296945</v>
      </c>
      <c r="L1171" s="5">
        <f>'90.1 Data-IP'!L1171/$D1171</f>
        <v>0</v>
      </c>
      <c r="M1171" s="5">
        <f>'90.1 Data-IP'!M1171/$D1171</f>
        <v>60.800474846783672</v>
      </c>
      <c r="N1171" s="5">
        <f>'90.1 Data-IP'!N1171/$D1171</f>
        <v>7.7520863832528625E-2</v>
      </c>
      <c r="O1171" s="5">
        <f>'90.1 Data-IP'!O1171/$D1171</f>
        <v>7.7520863832528625E-2</v>
      </c>
      <c r="P1171" s="5">
        <f>'90.1 Data-IP'!P1171/$D1171</f>
        <v>0</v>
      </c>
      <c r="Q1171" s="5">
        <f>'90.1 Data-IP'!Q1171/$D1171</f>
        <v>0</v>
      </c>
      <c r="R1171" s="5">
        <f>'90.1 Data-IP'!R1171/$D1171</f>
        <v>0</v>
      </c>
      <c r="S1171" s="5">
        <f>'90.1 Data-IP'!S1171/$D1171</f>
        <v>0</v>
      </c>
      <c r="T1171" s="5">
        <f>'90.1 Data-IP'!T1171/$D1171</f>
        <v>13.380101097494439</v>
      </c>
      <c r="U1171" s="5">
        <f>'90.1 Data-IP'!U1171/$D1171</f>
        <v>54.817586844775406</v>
      </c>
      <c r="V1171" s="5">
        <f>'90.1 Data-IP'!V1171/$D1171</f>
        <v>10.792626931350929</v>
      </c>
      <c r="W1171" s="5">
        <f>'90.1 Data-IP'!W1171/$D1171</f>
        <v>88.478868606722287</v>
      </c>
      <c r="X1171" s="5">
        <f>'90.1 Data-IP'!X1171/$D1171</f>
        <v>22.648151040138973</v>
      </c>
      <c r="Y1171" s="5">
        <f t="shared" si="18"/>
        <v>111.12701964686126</v>
      </c>
      <c r="Z1171" s="5">
        <f>'90.1 Data-IP'!Z1171/$D1171</f>
        <v>234.07855505697756</v>
      </c>
      <c r="AA1171" s="5">
        <f>'90.1 Data-IP'!AA1171/$D1171</f>
        <v>158.39579704021131</v>
      </c>
      <c r="AB1171" s="5">
        <f>'90.1 Data-IP'!AB1171/$D1171</f>
        <v>392.4743520971889</v>
      </c>
    </row>
    <row r="1172" spans="1:28" x14ac:dyDescent="0.25">
      <c r="A1172" s="95">
        <v>2007</v>
      </c>
      <c r="B1172" s="95" t="s">
        <v>64</v>
      </c>
      <c r="C1172" s="101" t="s">
        <v>18</v>
      </c>
      <c r="D1172" s="5">
        <f>'90.1 Data-SI'!D1172*Convert!$B$1</f>
        <v>5501.9728096495501</v>
      </c>
      <c r="E1172" s="5">
        <f>'90.1 Data-IP'!E1172/$D1172</f>
        <v>0</v>
      </c>
      <c r="F1172" s="5">
        <f>'90.1 Data-IP'!F1172/$D1172</f>
        <v>35.013590164358767</v>
      </c>
      <c r="G1172" s="5">
        <f>'90.1 Data-IP'!G1172/$D1172</f>
        <v>7.6487252314761562</v>
      </c>
      <c r="H1172" s="5">
        <f>'90.1 Data-IP'!H1172/$D1172</f>
        <v>31.98166304557542</v>
      </c>
      <c r="I1172" s="5">
        <f>'90.1 Data-IP'!I1172/$D1172</f>
        <v>9.9829645757667436</v>
      </c>
      <c r="J1172" s="5">
        <f>'90.1 Data-IP'!J1172/$D1172</f>
        <v>79.367583077605758</v>
      </c>
      <c r="K1172" s="5">
        <f>'90.1 Data-IP'!K1172/$D1172</f>
        <v>80.930059155296945</v>
      </c>
      <c r="L1172" s="5">
        <f>'90.1 Data-IP'!L1172/$D1172</f>
        <v>0</v>
      </c>
      <c r="M1172" s="5">
        <f>'90.1 Data-IP'!M1172/$D1172</f>
        <v>50.140494726879517</v>
      </c>
      <c r="N1172" s="5">
        <f>'90.1 Data-IP'!N1172/$D1172</f>
        <v>7.7520863832528625E-2</v>
      </c>
      <c r="O1172" s="5">
        <f>'90.1 Data-IP'!O1172/$D1172</f>
        <v>7.7520863832528625E-2</v>
      </c>
      <c r="P1172" s="5">
        <f>'90.1 Data-IP'!P1172/$D1172</f>
        <v>0</v>
      </c>
      <c r="Q1172" s="5">
        <f>'90.1 Data-IP'!Q1172/$D1172</f>
        <v>0</v>
      </c>
      <c r="R1172" s="5">
        <f>'90.1 Data-IP'!R1172/$D1172</f>
        <v>0</v>
      </c>
      <c r="S1172" s="5">
        <f>'90.1 Data-IP'!S1172/$D1172</f>
        <v>0</v>
      </c>
      <c r="T1172" s="5">
        <f>'90.1 Data-IP'!T1172/$D1172</f>
        <v>13.395605270260948</v>
      </c>
      <c r="U1172" s="5">
        <f>'90.1 Data-IP'!U1172/$D1172</f>
        <v>57.920144083939512</v>
      </c>
      <c r="V1172" s="5">
        <f>'90.1 Data-IP'!V1172/$D1172</f>
        <v>10.653089376452378</v>
      </c>
      <c r="W1172" s="5">
        <f>'90.1 Data-IP'!W1172/$D1172</f>
        <v>57.789219958355666</v>
      </c>
      <c r="X1172" s="5">
        <f>'90.1 Data-IP'!X1172/$D1172</f>
        <v>35.013590164358767</v>
      </c>
      <c r="Y1172" s="5">
        <f t="shared" si="18"/>
        <v>92.802810122714433</v>
      </c>
      <c r="Z1172" s="5">
        <f>'90.1 Data-IP'!Z1172/$D1172</f>
        <v>203.24764616784944</v>
      </c>
      <c r="AA1172" s="5">
        <f>'90.1 Data-IP'!AA1172/$D1172</f>
        <v>173.8637934035952</v>
      </c>
      <c r="AB1172" s="5">
        <f>'90.1 Data-IP'!AB1172/$D1172</f>
        <v>377.11143957144463</v>
      </c>
    </row>
    <row r="1173" spans="1:28" x14ac:dyDescent="0.25">
      <c r="A1173" s="95">
        <v>2007</v>
      </c>
      <c r="B1173" s="95" t="s">
        <v>64</v>
      </c>
      <c r="C1173" s="101" t="s">
        <v>4</v>
      </c>
      <c r="D1173" s="5">
        <f>'90.1 Data-SI'!D1173*Convert!$B$1</f>
        <v>5501.9728096495501</v>
      </c>
      <c r="E1173" s="5">
        <f>'90.1 Data-IP'!E1173/$D1173</f>
        <v>0</v>
      </c>
      <c r="F1173" s="5">
        <f>'90.1 Data-IP'!F1173/$D1173</f>
        <v>96.37910597418842</v>
      </c>
      <c r="G1173" s="5">
        <f>'90.1 Data-IP'!G1173/$D1173</f>
        <v>20.765255391940002</v>
      </c>
      <c r="H1173" s="5">
        <f>'90.1 Data-IP'!H1173/$D1173</f>
        <v>31.98166304557542</v>
      </c>
      <c r="I1173" s="5">
        <f>'90.1 Data-IP'!I1173/$D1173</f>
        <v>9.9967460626703026</v>
      </c>
      <c r="J1173" s="5">
        <f>'90.1 Data-IP'!J1173/$D1173</f>
        <v>79.367583077605758</v>
      </c>
      <c r="K1173" s="5">
        <f>'90.1 Data-IP'!K1173/$D1173</f>
        <v>80.930059155296945</v>
      </c>
      <c r="L1173" s="5">
        <f>'90.1 Data-IP'!L1173/$D1173</f>
        <v>0</v>
      </c>
      <c r="M1173" s="5">
        <f>'90.1 Data-IP'!M1173/$D1173</f>
        <v>48.989740570432204</v>
      </c>
      <c r="N1173" s="5">
        <f>'90.1 Data-IP'!N1173/$D1173</f>
        <v>7.7520863832528625E-2</v>
      </c>
      <c r="O1173" s="5">
        <f>'90.1 Data-IP'!O1173/$D1173</f>
        <v>7.7520863832528625E-2</v>
      </c>
      <c r="P1173" s="5">
        <f>'90.1 Data-IP'!P1173/$D1173</f>
        <v>0</v>
      </c>
      <c r="Q1173" s="5">
        <f>'90.1 Data-IP'!Q1173/$D1173</f>
        <v>0</v>
      </c>
      <c r="R1173" s="5">
        <f>'90.1 Data-IP'!R1173/$D1173</f>
        <v>0</v>
      </c>
      <c r="S1173" s="5">
        <f>'90.1 Data-IP'!S1173/$D1173</f>
        <v>0</v>
      </c>
      <c r="T1173" s="5">
        <f>'90.1 Data-IP'!T1173/$D1173</f>
        <v>13.395605270260948</v>
      </c>
      <c r="U1173" s="5">
        <f>'90.1 Data-IP'!U1173/$D1173</f>
        <v>60.731567412265875</v>
      </c>
      <c r="V1173" s="5">
        <f>'90.1 Data-IP'!V1173/$D1173</f>
        <v>10.608299544015805</v>
      </c>
      <c r="W1173" s="5">
        <f>'90.1 Data-IP'!W1173/$D1173</f>
        <v>69.754995962372206</v>
      </c>
      <c r="X1173" s="5">
        <f>'90.1 Data-IP'!X1173/$D1173</f>
        <v>96.37910597418842</v>
      </c>
      <c r="Y1173" s="5">
        <f t="shared" si="18"/>
        <v>166.13410193656063</v>
      </c>
      <c r="Z1173" s="5">
        <f>'90.1 Data-IP'!Z1173/$D1173</f>
        <v>215.18069114047</v>
      </c>
      <c r="AA1173" s="5">
        <f>'90.1 Data-IP'!AA1173/$D1173</f>
        <v>238.03900985588828</v>
      </c>
      <c r="AB1173" s="5">
        <f>'90.1 Data-IP'!AB1173/$D1173</f>
        <v>453.21970099635826</v>
      </c>
    </row>
    <row r="1174" spans="1:28" x14ac:dyDescent="0.25">
      <c r="A1174" s="95">
        <v>2007</v>
      </c>
      <c r="B1174" s="95" t="s">
        <v>64</v>
      </c>
      <c r="C1174" s="101" t="s">
        <v>5</v>
      </c>
      <c r="D1174" s="5">
        <f>'90.1 Data-SI'!D1174*Convert!$B$1</f>
        <v>5501.9728096495501</v>
      </c>
      <c r="E1174" s="5">
        <f>'90.1 Data-IP'!E1174/$D1174</f>
        <v>0</v>
      </c>
      <c r="F1174" s="5">
        <f>'90.1 Data-IP'!F1174/$D1174</f>
        <v>51.671962459037694</v>
      </c>
      <c r="G1174" s="5">
        <f>'90.1 Data-IP'!G1174/$D1174</f>
        <v>24.250248892677902</v>
      </c>
      <c r="H1174" s="5">
        <f>'90.1 Data-IP'!H1174/$D1174</f>
        <v>31.98166304557542</v>
      </c>
      <c r="I1174" s="5">
        <f>'90.1 Data-IP'!I1174/$D1174</f>
        <v>9.9984687485332469</v>
      </c>
      <c r="J1174" s="5">
        <f>'90.1 Data-IP'!J1174/$D1174</f>
        <v>79.367583077605758</v>
      </c>
      <c r="K1174" s="5">
        <f>'90.1 Data-IP'!K1174/$D1174</f>
        <v>80.930059155296945</v>
      </c>
      <c r="L1174" s="5">
        <f>'90.1 Data-IP'!L1174/$D1174</f>
        <v>0</v>
      </c>
      <c r="M1174" s="5">
        <f>'90.1 Data-IP'!M1174/$D1174</f>
        <v>57.399892953330081</v>
      </c>
      <c r="N1174" s="5">
        <f>'90.1 Data-IP'!N1174/$D1174</f>
        <v>7.7520863832528625E-2</v>
      </c>
      <c r="O1174" s="5">
        <f>'90.1 Data-IP'!O1174/$D1174</f>
        <v>7.7520863832528625E-2</v>
      </c>
      <c r="P1174" s="5">
        <f>'90.1 Data-IP'!P1174/$D1174</f>
        <v>0</v>
      </c>
      <c r="Q1174" s="5">
        <f>'90.1 Data-IP'!Q1174/$D1174</f>
        <v>0</v>
      </c>
      <c r="R1174" s="5">
        <f>'90.1 Data-IP'!R1174/$D1174</f>
        <v>0</v>
      </c>
      <c r="S1174" s="5">
        <f>'90.1 Data-IP'!S1174/$D1174</f>
        <v>0</v>
      </c>
      <c r="T1174" s="5">
        <f>'90.1 Data-IP'!T1174/$D1174</f>
        <v>13.388714526809164</v>
      </c>
      <c r="U1174" s="5">
        <f>'90.1 Data-IP'!U1174/$D1174</f>
        <v>59.46711598886418</v>
      </c>
      <c r="V1174" s="5">
        <f>'90.1 Data-IP'!V1174/$D1174</f>
        <v>10.653089376452378</v>
      </c>
      <c r="W1174" s="5">
        <f>'90.1 Data-IP'!W1174/$D1174</f>
        <v>81.650141846007983</v>
      </c>
      <c r="X1174" s="5">
        <f>'90.1 Data-IP'!X1174/$D1174</f>
        <v>51.671962459037694</v>
      </c>
      <c r="Y1174" s="5">
        <f t="shared" si="18"/>
        <v>133.32210430504568</v>
      </c>
      <c r="Z1174" s="5">
        <f>'90.1 Data-IP'!Z1174/$D1174</f>
        <v>227.11545879895357</v>
      </c>
      <c r="AA1174" s="5">
        <f>'90.1 Data-IP'!AA1174/$D1174</f>
        <v>192.06913760319878</v>
      </c>
      <c r="AB1174" s="5">
        <f>'90.1 Data-IP'!AB1174/$D1174</f>
        <v>419.18459640215235</v>
      </c>
    </row>
    <row r="1175" spans="1:28" x14ac:dyDescent="0.25">
      <c r="A1175" s="95">
        <v>2007</v>
      </c>
      <c r="B1175" s="95" t="s">
        <v>64</v>
      </c>
      <c r="C1175" s="101" t="s">
        <v>15</v>
      </c>
      <c r="D1175" s="5">
        <f>'90.1 Data-SI'!D1175*Convert!$B$1</f>
        <v>5501.9728096495501</v>
      </c>
      <c r="E1175" s="5">
        <f>'90.1 Data-IP'!E1175/$D1175</f>
        <v>0</v>
      </c>
      <c r="F1175" s="5">
        <f>'90.1 Data-IP'!F1175/$D1175</f>
        <v>44.333320682891653</v>
      </c>
      <c r="G1175" s="5">
        <f>'90.1 Data-IP'!G1175/$D1175</f>
        <v>3.0302044329203968</v>
      </c>
      <c r="H1175" s="5">
        <f>'90.1 Data-IP'!H1175/$D1175</f>
        <v>31.98166304557542</v>
      </c>
      <c r="I1175" s="5">
        <f>'90.1 Data-IP'!I1175/$D1175</f>
        <v>9.9829645757667436</v>
      </c>
      <c r="J1175" s="5">
        <f>'90.1 Data-IP'!J1175/$D1175</f>
        <v>79.367583077605758</v>
      </c>
      <c r="K1175" s="5">
        <f>'90.1 Data-IP'!K1175/$D1175</f>
        <v>80.930059155296945</v>
      </c>
      <c r="L1175" s="5">
        <f>'90.1 Data-IP'!L1175/$D1175</f>
        <v>0</v>
      </c>
      <c r="M1175" s="5">
        <f>'90.1 Data-IP'!M1175/$D1175</f>
        <v>47.36524780167499</v>
      </c>
      <c r="N1175" s="5">
        <f>'90.1 Data-IP'!N1175/$D1175</f>
        <v>7.7520863832528625E-2</v>
      </c>
      <c r="O1175" s="5">
        <f>'90.1 Data-IP'!O1175/$D1175</f>
        <v>7.7520863832528625E-2</v>
      </c>
      <c r="P1175" s="5">
        <f>'90.1 Data-IP'!P1175/$D1175</f>
        <v>0</v>
      </c>
      <c r="Q1175" s="5">
        <f>'90.1 Data-IP'!Q1175/$D1175</f>
        <v>0</v>
      </c>
      <c r="R1175" s="5">
        <f>'90.1 Data-IP'!R1175/$D1175</f>
        <v>0</v>
      </c>
      <c r="S1175" s="5">
        <f>'90.1 Data-IP'!S1175/$D1175</f>
        <v>0</v>
      </c>
      <c r="T1175" s="5">
        <f>'90.1 Data-IP'!T1175/$D1175</f>
        <v>13.402496013712726</v>
      </c>
      <c r="U1175" s="5">
        <f>'90.1 Data-IP'!U1175/$D1175</f>
        <v>60.445601559016986</v>
      </c>
      <c r="V1175" s="5">
        <f>'90.1 Data-IP'!V1175/$D1175</f>
        <v>10.523887936731498</v>
      </c>
      <c r="W1175" s="5">
        <f>'90.1 Data-IP'!W1175/$D1175</f>
        <v>50.395452234595389</v>
      </c>
      <c r="X1175" s="5">
        <f>'90.1 Data-IP'!X1175/$D1175</f>
        <v>44.333320682891653</v>
      </c>
      <c r="Y1175" s="5">
        <f t="shared" si="18"/>
        <v>94.728772917487049</v>
      </c>
      <c r="Z1175" s="5">
        <f>'90.1 Data-IP'!Z1175/$D1175</f>
        <v>195.73156774782004</v>
      </c>
      <c r="AA1175" s="5">
        <f>'90.1 Data-IP'!AA1175/$D1175</f>
        <v>185.70898139720558</v>
      </c>
      <c r="AB1175" s="5">
        <f>'90.1 Data-IP'!AB1175/$D1175</f>
        <v>381.44054914502561</v>
      </c>
    </row>
    <row r="1176" spans="1:28" x14ac:dyDescent="0.25">
      <c r="A1176" s="95">
        <v>2007</v>
      </c>
      <c r="B1176" s="95" t="s">
        <v>64</v>
      </c>
      <c r="C1176" s="101" t="s">
        <v>16</v>
      </c>
      <c r="D1176" s="5">
        <f>'90.1 Data-SI'!D1176*Convert!$B$1</f>
        <v>5501.9728096495501</v>
      </c>
      <c r="E1176" s="5">
        <f>'90.1 Data-IP'!E1176/$D1176</f>
        <v>0</v>
      </c>
      <c r="F1176" s="5">
        <f>'90.1 Data-IP'!F1176/$D1176</f>
        <v>143.37053094360434</v>
      </c>
      <c r="G1176" s="5">
        <f>'90.1 Data-IP'!G1176/$D1176</f>
        <v>22.406975019326662</v>
      </c>
      <c r="H1176" s="5">
        <f>'90.1 Data-IP'!H1176/$D1176</f>
        <v>31.98166304557542</v>
      </c>
      <c r="I1176" s="5">
        <f>'90.1 Data-IP'!I1176/$D1176</f>
        <v>9.9933006909444124</v>
      </c>
      <c r="J1176" s="5">
        <f>'90.1 Data-IP'!J1176/$D1176</f>
        <v>79.367583077605758</v>
      </c>
      <c r="K1176" s="5">
        <f>'90.1 Data-IP'!K1176/$D1176</f>
        <v>80.930059155296945</v>
      </c>
      <c r="L1176" s="5">
        <f>'90.1 Data-IP'!L1176/$D1176</f>
        <v>0</v>
      </c>
      <c r="M1176" s="5">
        <f>'90.1 Data-IP'!M1176/$D1176</f>
        <v>50.536712475356886</v>
      </c>
      <c r="N1176" s="5">
        <f>'90.1 Data-IP'!N1176/$D1176</f>
        <v>7.7520863832528625E-2</v>
      </c>
      <c r="O1176" s="5">
        <f>'90.1 Data-IP'!O1176/$D1176</f>
        <v>7.7520863832528625E-2</v>
      </c>
      <c r="P1176" s="5">
        <f>'90.1 Data-IP'!P1176/$D1176</f>
        <v>0</v>
      </c>
      <c r="Q1176" s="5">
        <f>'90.1 Data-IP'!Q1176/$D1176</f>
        <v>0</v>
      </c>
      <c r="R1176" s="5">
        <f>'90.1 Data-IP'!R1176/$D1176</f>
        <v>0</v>
      </c>
      <c r="S1176" s="5">
        <f>'90.1 Data-IP'!S1176/$D1176</f>
        <v>0</v>
      </c>
      <c r="T1176" s="5">
        <f>'90.1 Data-IP'!T1176/$D1176</f>
        <v>13.397327956123892</v>
      </c>
      <c r="U1176" s="5">
        <f>'90.1 Data-IP'!U1176/$D1176</f>
        <v>63.980552949780289</v>
      </c>
      <c r="V1176" s="5">
        <f>'90.1 Data-IP'!V1176/$D1176</f>
        <v>10.568677769168069</v>
      </c>
      <c r="W1176" s="5">
        <f>'90.1 Data-IP'!W1176/$D1176</f>
        <v>72.943687494683545</v>
      </c>
      <c r="X1176" s="5">
        <f>'90.1 Data-IP'!X1176/$D1176</f>
        <v>143.37053094360434</v>
      </c>
      <c r="Y1176" s="5">
        <f t="shared" si="18"/>
        <v>216.31421843828787</v>
      </c>
      <c r="Z1176" s="5">
        <f>'90.1 Data-IP'!Z1176/$D1176</f>
        <v>218.32976089793365</v>
      </c>
      <c r="AA1176" s="5">
        <f>'90.1 Data-IP'!AA1176/$D1176</f>
        <v>288.27942036281866</v>
      </c>
      <c r="AB1176" s="5">
        <f>'90.1 Data-IP'!AB1176/$D1176</f>
        <v>506.60918126075222</v>
      </c>
    </row>
    <row r="1177" spans="1:28" x14ac:dyDescent="0.25">
      <c r="A1177" s="95">
        <v>2007</v>
      </c>
      <c r="B1177" s="95" t="s">
        <v>64</v>
      </c>
      <c r="C1177" s="101" t="s">
        <v>9</v>
      </c>
      <c r="D1177" s="5">
        <f>'90.1 Data-SI'!D1177*Convert!$B$1</f>
        <v>5501.9728096495501</v>
      </c>
      <c r="E1177" s="5">
        <f>'90.1 Data-IP'!E1177/$D1177</f>
        <v>0</v>
      </c>
      <c r="F1177" s="5">
        <f>'90.1 Data-IP'!F1177/$D1177</f>
        <v>93.832976268755601</v>
      </c>
      <c r="G1177" s="5">
        <f>'90.1 Data-IP'!G1177/$D1177</f>
        <v>16.375851813155936</v>
      </c>
      <c r="H1177" s="5">
        <f>'90.1 Data-IP'!H1177/$D1177</f>
        <v>31.98166304557542</v>
      </c>
      <c r="I1177" s="5">
        <f>'90.1 Data-IP'!I1177/$D1177</f>
        <v>9.986409947492632</v>
      </c>
      <c r="J1177" s="5">
        <f>'90.1 Data-IP'!J1177/$D1177</f>
        <v>79.367583077605758</v>
      </c>
      <c r="K1177" s="5">
        <f>'90.1 Data-IP'!K1177/$D1177</f>
        <v>80.930059155296945</v>
      </c>
      <c r="L1177" s="5">
        <f>'90.1 Data-IP'!L1177/$D1177</f>
        <v>0</v>
      </c>
      <c r="M1177" s="5">
        <f>'90.1 Data-IP'!M1177/$D1177</f>
        <v>54.283554227262435</v>
      </c>
      <c r="N1177" s="5">
        <f>'90.1 Data-IP'!N1177/$D1177</f>
        <v>7.7520863832528625E-2</v>
      </c>
      <c r="O1177" s="5">
        <f>'90.1 Data-IP'!O1177/$D1177</f>
        <v>7.7520863832528625E-2</v>
      </c>
      <c r="P1177" s="5">
        <f>'90.1 Data-IP'!P1177/$D1177</f>
        <v>0</v>
      </c>
      <c r="Q1177" s="5">
        <f>'90.1 Data-IP'!Q1177/$D1177</f>
        <v>0</v>
      </c>
      <c r="R1177" s="5">
        <f>'90.1 Data-IP'!R1177/$D1177</f>
        <v>0</v>
      </c>
      <c r="S1177" s="5">
        <f>'90.1 Data-IP'!S1177/$D1177</f>
        <v>0</v>
      </c>
      <c r="T1177" s="5">
        <f>'90.1 Data-IP'!T1177/$D1177</f>
        <v>13.397327956123892</v>
      </c>
      <c r="U1177" s="5">
        <f>'90.1 Data-IP'!U1177/$D1177</f>
        <v>63.158831793155485</v>
      </c>
      <c r="V1177" s="5">
        <f>'90.1 Data-IP'!V1177/$D1177</f>
        <v>10.504938392239101</v>
      </c>
      <c r="W1177" s="5">
        <f>'90.1 Data-IP'!W1177/$D1177</f>
        <v>70.659406040418375</v>
      </c>
      <c r="X1177" s="5">
        <f>'90.1 Data-IP'!X1177/$D1177</f>
        <v>93.832976268755601</v>
      </c>
      <c r="Y1177" s="5">
        <f t="shared" si="18"/>
        <v>164.49238230917399</v>
      </c>
      <c r="Z1177" s="5">
        <f>'90.1 Data-IP'!Z1177/$D1177</f>
        <v>215.97140395156183</v>
      </c>
      <c r="AA1177" s="5">
        <f>'90.1 Data-IP'!AA1177/$D1177</f>
        <v>237.92014453134507</v>
      </c>
      <c r="AB1177" s="5">
        <f>'90.1 Data-IP'!AB1177/$D1177</f>
        <v>453.89154848290684</v>
      </c>
    </row>
    <row r="1178" spans="1:28" x14ac:dyDescent="0.25">
      <c r="A1178" s="95">
        <v>2007</v>
      </c>
      <c r="B1178" s="95" t="s">
        <v>64</v>
      </c>
      <c r="C1178" s="101" t="s">
        <v>12</v>
      </c>
      <c r="D1178" s="5">
        <f>'90.1 Data-SI'!D1178*Convert!$B$1</f>
        <v>5501.9728096495501</v>
      </c>
      <c r="E1178" s="5">
        <f>'90.1 Data-IP'!E1178/$D1178</f>
        <v>0</v>
      </c>
      <c r="F1178" s="5">
        <f>'90.1 Data-IP'!F1178/$D1178</f>
        <v>188.58242141659798</v>
      </c>
      <c r="G1178" s="5">
        <f>'90.1 Data-IP'!G1178/$D1178</f>
        <v>16.828918195110493</v>
      </c>
      <c r="H1178" s="5">
        <f>'90.1 Data-IP'!H1178/$D1178</f>
        <v>31.98166304557542</v>
      </c>
      <c r="I1178" s="5">
        <f>'90.1 Data-IP'!I1178/$D1178</f>
        <v>9.9795192040408516</v>
      </c>
      <c r="J1178" s="5">
        <f>'90.1 Data-IP'!J1178/$D1178</f>
        <v>79.367583077605758</v>
      </c>
      <c r="K1178" s="5">
        <f>'90.1 Data-IP'!K1178/$D1178</f>
        <v>80.930059155296945</v>
      </c>
      <c r="L1178" s="5">
        <f>'90.1 Data-IP'!L1178/$D1178</f>
        <v>0</v>
      </c>
      <c r="M1178" s="5">
        <f>'90.1 Data-IP'!M1178/$D1178</f>
        <v>50.276586910052174</v>
      </c>
      <c r="N1178" s="5">
        <f>'90.1 Data-IP'!N1178/$D1178</f>
        <v>7.7520863832528625E-2</v>
      </c>
      <c r="O1178" s="5">
        <f>'90.1 Data-IP'!O1178/$D1178</f>
        <v>7.7520863832528625E-2</v>
      </c>
      <c r="P1178" s="5">
        <f>'90.1 Data-IP'!P1178/$D1178</f>
        <v>0</v>
      </c>
      <c r="Q1178" s="5">
        <f>'90.1 Data-IP'!Q1178/$D1178</f>
        <v>0</v>
      </c>
      <c r="R1178" s="5">
        <f>'90.1 Data-IP'!R1178/$D1178</f>
        <v>0</v>
      </c>
      <c r="S1178" s="5">
        <f>'90.1 Data-IP'!S1178/$D1178</f>
        <v>0</v>
      </c>
      <c r="T1178" s="5">
        <f>'90.1 Data-IP'!T1178/$D1178</f>
        <v>13.400773327849784</v>
      </c>
      <c r="U1178" s="5">
        <f>'90.1 Data-IP'!U1178/$D1178</f>
        <v>67.860041513132614</v>
      </c>
      <c r="V1178" s="5">
        <f>'90.1 Data-IP'!V1178/$D1178</f>
        <v>10.475652732569037</v>
      </c>
      <c r="W1178" s="5">
        <f>'90.1 Data-IP'!W1178/$D1178</f>
        <v>67.105505105162663</v>
      </c>
      <c r="X1178" s="5">
        <f>'90.1 Data-IP'!X1178/$D1178</f>
        <v>188.58242141659798</v>
      </c>
      <c r="Y1178" s="5">
        <f t="shared" si="18"/>
        <v>255.68792652176063</v>
      </c>
      <c r="Z1178" s="5">
        <f>'90.1 Data-IP'!Z1178/$D1178</f>
        <v>212.38821735663606</v>
      </c>
      <c r="AA1178" s="5">
        <f>'90.1 Data-IP'!AA1178/$D1178</f>
        <v>337.37252208502753</v>
      </c>
      <c r="AB1178" s="5">
        <f>'90.1 Data-IP'!AB1178/$D1178</f>
        <v>549.76073944166353</v>
      </c>
    </row>
    <row r="1179" spans="1:28" x14ac:dyDescent="0.25">
      <c r="A1179" s="95">
        <v>2007</v>
      </c>
      <c r="B1179" s="95" t="s">
        <v>64</v>
      </c>
      <c r="C1179" s="101" t="s">
        <v>8</v>
      </c>
      <c r="D1179" s="5">
        <f>'90.1 Data-SI'!D1179*Convert!$B$1</f>
        <v>5501.9728096495501</v>
      </c>
      <c r="E1179" s="5">
        <f>'90.1 Data-IP'!E1179/$D1179</f>
        <v>0</v>
      </c>
      <c r="F1179" s="5">
        <f>'90.1 Data-IP'!F1179/$D1179</f>
        <v>280.3740149377636</v>
      </c>
      <c r="G1179" s="5">
        <f>'90.1 Data-IP'!G1179/$D1179</f>
        <v>7.0216675773641475</v>
      </c>
      <c r="H1179" s="5">
        <f>'90.1 Data-IP'!H1179/$D1179</f>
        <v>31.98166304557542</v>
      </c>
      <c r="I1179" s="5">
        <f>'90.1 Data-IP'!I1179/$D1179</f>
        <v>9.9243932564266082</v>
      </c>
      <c r="J1179" s="5">
        <f>'90.1 Data-IP'!J1179/$D1179</f>
        <v>79.367583077605758</v>
      </c>
      <c r="K1179" s="5">
        <f>'90.1 Data-IP'!K1179/$D1179</f>
        <v>80.930059155296945</v>
      </c>
      <c r="L1179" s="5">
        <f>'90.1 Data-IP'!L1179/$D1179</f>
        <v>0</v>
      </c>
      <c r="M1179" s="5">
        <f>'90.1 Data-IP'!M1179/$D1179</f>
        <v>48.931169251092072</v>
      </c>
      <c r="N1179" s="5">
        <f>'90.1 Data-IP'!N1179/$D1179</f>
        <v>7.7520863832528625E-2</v>
      </c>
      <c r="O1179" s="5">
        <f>'90.1 Data-IP'!O1179/$D1179</f>
        <v>7.7520863832528625E-2</v>
      </c>
      <c r="P1179" s="5">
        <f>'90.1 Data-IP'!P1179/$D1179</f>
        <v>0</v>
      </c>
      <c r="Q1179" s="5">
        <f>'90.1 Data-IP'!Q1179/$D1179</f>
        <v>0</v>
      </c>
      <c r="R1179" s="5">
        <f>'90.1 Data-IP'!R1179/$D1179</f>
        <v>0</v>
      </c>
      <c r="S1179" s="5">
        <f>'90.1 Data-IP'!S1179/$D1179</f>
        <v>0</v>
      </c>
      <c r="T1179" s="5">
        <f>'90.1 Data-IP'!T1179/$D1179</f>
        <v>13.407664071301562</v>
      </c>
      <c r="U1179" s="5">
        <f>'90.1 Data-IP'!U1179/$D1179</f>
        <v>73.084947735445056</v>
      </c>
      <c r="V1179" s="5">
        <f>'90.1 Data-IP'!V1179/$D1179</f>
        <v>10.315442947315145</v>
      </c>
      <c r="W1179" s="5">
        <f>'90.1 Data-IP'!W1179/$D1179</f>
        <v>55.952836828456221</v>
      </c>
      <c r="X1179" s="5">
        <f>'90.1 Data-IP'!X1179/$D1179</f>
        <v>280.3740149377636</v>
      </c>
      <c r="Y1179" s="5">
        <f t="shared" si="18"/>
        <v>336.32685176621982</v>
      </c>
      <c r="Z1179" s="5">
        <f>'90.1 Data-IP'!Z1179/$D1179</f>
        <v>201.02538140465029</v>
      </c>
      <c r="AA1179" s="5">
        <f>'90.1 Data-IP'!AA1179/$D1179</f>
        <v>434.38902182850563</v>
      </c>
      <c r="AB1179" s="5">
        <f>'90.1 Data-IP'!AB1179/$D1179</f>
        <v>635.41440323315589</v>
      </c>
    </row>
    <row r="1180" spans="1:28" x14ac:dyDescent="0.25">
      <c r="A1180" s="95">
        <v>2010</v>
      </c>
      <c r="B1180" s="95" t="s">
        <v>64</v>
      </c>
      <c r="C1180" s="101" t="s">
        <v>10</v>
      </c>
      <c r="D1180" s="5">
        <f>'90.1 Data-SI'!D1180*Convert!$B$1</f>
        <v>5501.9728096495501</v>
      </c>
      <c r="E1180" s="5">
        <f>'90.1 Data-IP'!E1180/$D1180</f>
        <v>0</v>
      </c>
      <c r="F1180" s="5">
        <f>'90.1 Data-IP'!F1180/$D1180</f>
        <v>0</v>
      </c>
      <c r="G1180" s="5">
        <f>'90.1 Data-IP'!G1180/$D1180</f>
        <v>124.8172041996858</v>
      </c>
      <c r="H1180" s="5">
        <f>'90.1 Data-IP'!H1180/$D1180</f>
        <v>12.92531202967694</v>
      </c>
      <c r="I1180" s="5">
        <f>'90.1 Data-IP'!I1180/$D1180</f>
        <v>5.6934767770334913</v>
      </c>
      <c r="J1180" s="5">
        <f>'90.1 Data-IP'!J1180/$D1180</f>
        <v>79.298675643087947</v>
      </c>
      <c r="K1180" s="5">
        <f>'90.1 Data-IP'!K1180/$D1180</f>
        <v>80.930059155296945</v>
      </c>
      <c r="L1180" s="5">
        <f>'90.1 Data-IP'!L1180/$D1180</f>
        <v>0</v>
      </c>
      <c r="M1180" s="5">
        <f>'90.1 Data-IP'!M1180/$D1180</f>
        <v>36.560562069283442</v>
      </c>
      <c r="N1180" s="5">
        <f>'90.1 Data-IP'!N1180/$D1180</f>
        <v>7.7520863832528625E-2</v>
      </c>
      <c r="O1180" s="5">
        <f>'90.1 Data-IP'!O1180/$D1180</f>
        <v>7.7520863832528625E-2</v>
      </c>
      <c r="P1180" s="5">
        <f>'90.1 Data-IP'!P1180/$D1180</f>
        <v>0</v>
      </c>
      <c r="Q1180" s="5">
        <f>'90.1 Data-IP'!Q1180/$D1180</f>
        <v>0</v>
      </c>
      <c r="R1180" s="5">
        <f>'90.1 Data-IP'!R1180/$D1180</f>
        <v>0</v>
      </c>
      <c r="S1180" s="5">
        <f>'90.1 Data-IP'!S1180/$D1180</f>
        <v>0</v>
      </c>
      <c r="T1180" s="5">
        <f>'90.1 Data-IP'!T1180/$D1180</f>
        <v>12.982160663154129</v>
      </c>
      <c r="U1180" s="5">
        <f>'90.1 Data-IP'!U1180/$D1180</f>
        <v>37.104930801974085</v>
      </c>
      <c r="V1180" s="5">
        <f>'90.1 Data-IP'!V1180/$D1180</f>
        <v>11.778003244955515</v>
      </c>
      <c r="W1180" s="5">
        <f>'90.1 Data-IP'!W1180/$D1180</f>
        <v>161.37776626896925</v>
      </c>
      <c r="X1180" s="5">
        <f>'90.1 Data-IP'!X1180/$D1180</f>
        <v>0</v>
      </c>
      <c r="Y1180" s="5">
        <f t="shared" si="18"/>
        <v>161.37776626896925</v>
      </c>
      <c r="Z1180" s="5">
        <f>'90.1 Data-IP'!Z1180/$D1180</f>
        <v>284.12947011898393</v>
      </c>
      <c r="AA1180" s="5">
        <f>'90.1 Data-IP'!AA1180/$D1180</f>
        <v>118.03498995727102</v>
      </c>
      <c r="AB1180" s="5">
        <f>'90.1 Data-IP'!AB1180/$D1180</f>
        <v>402.16446007625495</v>
      </c>
    </row>
    <row r="1181" spans="1:28" x14ac:dyDescent="0.25">
      <c r="A1181" s="95">
        <v>2010</v>
      </c>
      <c r="B1181" s="95" t="s">
        <v>64</v>
      </c>
      <c r="C1181" s="101" t="s">
        <v>6</v>
      </c>
      <c r="D1181" s="5">
        <f>'90.1 Data-SI'!D1181*Convert!$B$1</f>
        <v>5501.9728096495501</v>
      </c>
      <c r="E1181" s="5">
        <f>'90.1 Data-IP'!E1181/$D1181</f>
        <v>0</v>
      </c>
      <c r="F1181" s="5">
        <f>'90.1 Data-IP'!F1181/$D1181</f>
        <v>5.1680575888352412E-3</v>
      </c>
      <c r="G1181" s="5">
        <f>'90.1 Data-IP'!G1181/$D1181</f>
        <v>100.62897199807392</v>
      </c>
      <c r="H1181" s="5">
        <f>'90.1 Data-IP'!H1181/$D1181</f>
        <v>12.909807856910435</v>
      </c>
      <c r="I1181" s="5">
        <f>'90.1 Data-IP'!I1181/$D1181</f>
        <v>5.6917540911705462</v>
      </c>
      <c r="J1181" s="5">
        <f>'90.1 Data-IP'!J1181/$D1181</f>
        <v>79.298675643087947</v>
      </c>
      <c r="K1181" s="5">
        <f>'90.1 Data-IP'!K1181/$D1181</f>
        <v>80.930059155296945</v>
      </c>
      <c r="L1181" s="5">
        <f>'90.1 Data-IP'!L1181/$D1181</f>
        <v>0</v>
      </c>
      <c r="M1181" s="5">
        <f>'90.1 Data-IP'!M1181/$D1181</f>
        <v>34.315902389866004</v>
      </c>
      <c r="N1181" s="5">
        <f>'90.1 Data-IP'!N1181/$D1181</f>
        <v>7.7520863832528625E-2</v>
      </c>
      <c r="O1181" s="5">
        <f>'90.1 Data-IP'!O1181/$D1181</f>
        <v>7.7520863832528625E-2</v>
      </c>
      <c r="P1181" s="5">
        <f>'90.1 Data-IP'!P1181/$D1181</f>
        <v>0</v>
      </c>
      <c r="Q1181" s="5">
        <f>'90.1 Data-IP'!Q1181/$D1181</f>
        <v>0</v>
      </c>
      <c r="R1181" s="5">
        <f>'90.1 Data-IP'!R1181/$D1181</f>
        <v>0</v>
      </c>
      <c r="S1181" s="5">
        <f>'90.1 Data-IP'!S1181/$D1181</f>
        <v>0</v>
      </c>
      <c r="T1181" s="5">
        <f>'90.1 Data-IP'!T1181/$D1181</f>
        <v>12.982160663154129</v>
      </c>
      <c r="U1181" s="5">
        <f>'90.1 Data-IP'!U1181/$D1181</f>
        <v>36.901653870146575</v>
      </c>
      <c r="V1181" s="5">
        <f>'90.1 Data-IP'!V1181/$D1181</f>
        <v>11.726322669067164</v>
      </c>
      <c r="W1181" s="5">
        <f>'90.1 Data-IP'!W1181/$D1181</f>
        <v>134.94487438793993</v>
      </c>
      <c r="X1181" s="5">
        <f>'90.1 Data-IP'!X1181/$D1181</f>
        <v>5.1680575888352412E-3</v>
      </c>
      <c r="Y1181" s="5">
        <f t="shared" si="18"/>
        <v>134.95004244552877</v>
      </c>
      <c r="Z1181" s="5">
        <f>'90.1 Data-IP'!Z1181/$D1181</f>
        <v>257.62939348929973</v>
      </c>
      <c r="AA1181" s="5">
        <f>'90.1 Data-IP'!AA1181/$D1181</f>
        <v>117.83515839716939</v>
      </c>
      <c r="AB1181" s="5">
        <f>'90.1 Data-IP'!AB1181/$D1181</f>
        <v>375.46455188646917</v>
      </c>
    </row>
    <row r="1182" spans="1:28" x14ac:dyDescent="0.25">
      <c r="A1182" s="95">
        <v>2010</v>
      </c>
      <c r="B1182" s="95" t="s">
        <v>64</v>
      </c>
      <c r="C1182" s="101" t="s">
        <v>11</v>
      </c>
      <c r="D1182" s="5">
        <f>'90.1 Data-SI'!D1182*Convert!$B$1</f>
        <v>5501.9728096495501</v>
      </c>
      <c r="E1182" s="5">
        <f>'90.1 Data-IP'!E1182/$D1182</f>
        <v>0</v>
      </c>
      <c r="F1182" s="5">
        <f>'90.1 Data-IP'!F1182/$D1182</f>
        <v>0</v>
      </c>
      <c r="G1182" s="5">
        <f>'90.1 Data-IP'!G1182/$D1182</f>
        <v>77.867123690980591</v>
      </c>
      <c r="H1182" s="5">
        <f>'90.1 Data-IP'!H1182/$D1182</f>
        <v>12.92875740140283</v>
      </c>
      <c r="I1182" s="5">
        <f>'90.1 Data-IP'!I1182/$D1182</f>
        <v>5.6917540911705462</v>
      </c>
      <c r="J1182" s="5">
        <f>'90.1 Data-IP'!J1182/$D1182</f>
        <v>79.298675643087947</v>
      </c>
      <c r="K1182" s="5">
        <f>'90.1 Data-IP'!K1182/$D1182</f>
        <v>80.930059155296945</v>
      </c>
      <c r="L1182" s="5">
        <f>'90.1 Data-IP'!L1182/$D1182</f>
        <v>0</v>
      </c>
      <c r="M1182" s="5">
        <f>'90.1 Data-IP'!M1182/$D1182</f>
        <v>28.184863403644464</v>
      </c>
      <c r="N1182" s="5">
        <f>'90.1 Data-IP'!N1182/$D1182</f>
        <v>7.7520863832528625E-2</v>
      </c>
      <c r="O1182" s="5">
        <f>'90.1 Data-IP'!O1182/$D1182</f>
        <v>7.7520863832528625E-2</v>
      </c>
      <c r="P1182" s="5">
        <f>'90.1 Data-IP'!P1182/$D1182</f>
        <v>0</v>
      </c>
      <c r="Q1182" s="5">
        <f>'90.1 Data-IP'!Q1182/$D1182</f>
        <v>0</v>
      </c>
      <c r="R1182" s="5">
        <f>'90.1 Data-IP'!R1182/$D1182</f>
        <v>0</v>
      </c>
      <c r="S1182" s="5">
        <f>'90.1 Data-IP'!S1182/$D1182</f>
        <v>0</v>
      </c>
      <c r="T1182" s="5">
        <f>'90.1 Data-IP'!T1182/$D1182</f>
        <v>12.98905140660591</v>
      </c>
      <c r="U1182" s="5">
        <f>'90.1 Data-IP'!U1182/$D1182</f>
        <v>40.524462239920076</v>
      </c>
      <c r="V1182" s="5">
        <f>'90.1 Data-IP'!V1182/$D1182</f>
        <v>11.498928135158412</v>
      </c>
      <c r="W1182" s="5">
        <f>'90.1 Data-IP'!W1182/$D1182</f>
        <v>106.05198709462506</v>
      </c>
      <c r="X1182" s="5">
        <f>'90.1 Data-IP'!X1182/$D1182</f>
        <v>0</v>
      </c>
      <c r="Y1182" s="5">
        <f t="shared" si="18"/>
        <v>106.05198709462506</v>
      </c>
      <c r="Z1182" s="5">
        <f>'90.1 Data-IP'!Z1182/$D1182</f>
        <v>228.53495195002023</v>
      </c>
      <c r="AA1182" s="5">
        <f>'90.1 Data-IP'!AA1182/$D1182</f>
        <v>121.45279870935406</v>
      </c>
      <c r="AB1182" s="5">
        <f>'90.1 Data-IP'!AB1182/$D1182</f>
        <v>349.98775065937429</v>
      </c>
    </row>
    <row r="1183" spans="1:28" x14ac:dyDescent="0.25">
      <c r="A1183" s="95">
        <v>2010</v>
      </c>
      <c r="B1183" s="95" t="s">
        <v>64</v>
      </c>
      <c r="C1183" s="101" t="s">
        <v>13</v>
      </c>
      <c r="D1183" s="5">
        <f>'90.1 Data-SI'!D1183*Convert!$B$1</f>
        <v>5501.9728096495501</v>
      </c>
      <c r="E1183" s="5">
        <f>'90.1 Data-IP'!E1183/$D1183</f>
        <v>0</v>
      </c>
      <c r="F1183" s="5">
        <f>'90.1 Data-IP'!F1183/$D1183</f>
        <v>1.8932317633766438</v>
      </c>
      <c r="G1183" s="5">
        <f>'90.1 Data-IP'!G1183/$D1183</f>
        <v>81.436528799002787</v>
      </c>
      <c r="H1183" s="5">
        <f>'90.1 Data-IP'!H1183/$D1183</f>
        <v>12.935648144854611</v>
      </c>
      <c r="I1183" s="5">
        <f>'90.1 Data-IP'!I1183/$D1183</f>
        <v>5.6848633477187667</v>
      </c>
      <c r="J1183" s="5">
        <f>'90.1 Data-IP'!J1183/$D1183</f>
        <v>79.298675643087947</v>
      </c>
      <c r="K1183" s="5">
        <f>'90.1 Data-IP'!K1183/$D1183</f>
        <v>80.930059155296945</v>
      </c>
      <c r="L1183" s="5">
        <f>'90.1 Data-IP'!L1183/$D1183</f>
        <v>0</v>
      </c>
      <c r="M1183" s="5">
        <f>'90.1 Data-IP'!M1183/$D1183</f>
        <v>32.443342856844708</v>
      </c>
      <c r="N1183" s="5">
        <f>'90.1 Data-IP'!N1183/$D1183</f>
        <v>7.7520863832528625E-2</v>
      </c>
      <c r="O1183" s="5">
        <f>'90.1 Data-IP'!O1183/$D1183</f>
        <v>7.7520863832528625E-2</v>
      </c>
      <c r="P1183" s="5">
        <f>'90.1 Data-IP'!P1183/$D1183</f>
        <v>0</v>
      </c>
      <c r="Q1183" s="5">
        <f>'90.1 Data-IP'!Q1183/$D1183</f>
        <v>0</v>
      </c>
      <c r="R1183" s="5">
        <f>'90.1 Data-IP'!R1183/$D1183</f>
        <v>0</v>
      </c>
      <c r="S1183" s="5">
        <f>'90.1 Data-IP'!S1183/$D1183</f>
        <v>0</v>
      </c>
      <c r="T1183" s="5">
        <f>'90.1 Data-IP'!T1183/$D1183</f>
        <v>12.985606034880018</v>
      </c>
      <c r="U1183" s="5">
        <f>'90.1 Data-IP'!U1183/$D1183</f>
        <v>40.576142815808424</v>
      </c>
      <c r="V1183" s="5">
        <f>'90.1 Data-IP'!V1183/$D1183</f>
        <v>11.576448998990942</v>
      </c>
      <c r="W1183" s="5">
        <f>'90.1 Data-IP'!W1183/$D1183</f>
        <v>113.8798716558475</v>
      </c>
      <c r="X1183" s="5">
        <f>'90.1 Data-IP'!X1183/$D1183</f>
        <v>1.8932317633766438</v>
      </c>
      <c r="Y1183" s="5">
        <f t="shared" si="18"/>
        <v>115.77310341922414</v>
      </c>
      <c r="Z1183" s="5">
        <f>'90.1 Data-IP'!Z1183/$D1183</f>
        <v>236.43863468921231</v>
      </c>
      <c r="AA1183" s="5">
        <f>'90.1 Data-IP'!AA1183/$D1183</f>
        <v>123.39771104861906</v>
      </c>
      <c r="AB1183" s="5">
        <f>'90.1 Data-IP'!AB1183/$D1183</f>
        <v>359.83634573783132</v>
      </c>
    </row>
    <row r="1184" spans="1:28" x14ac:dyDescent="0.25">
      <c r="A1184" s="95">
        <v>2010</v>
      </c>
      <c r="B1184" s="95" t="s">
        <v>64</v>
      </c>
      <c r="C1184" s="101" t="s">
        <v>19</v>
      </c>
      <c r="D1184" s="5">
        <f>'90.1 Data-SI'!D1184*Convert!$B$1</f>
        <v>5501.9728096495501</v>
      </c>
      <c r="E1184" s="5">
        <f>'90.1 Data-IP'!E1184/$D1184</f>
        <v>0</v>
      </c>
      <c r="F1184" s="5">
        <f>'90.1 Data-IP'!F1184/$D1184</f>
        <v>4.851083390053347</v>
      </c>
      <c r="G1184" s="5">
        <f>'90.1 Data-IP'!G1184/$D1184</f>
        <v>66.390590472040458</v>
      </c>
      <c r="H1184" s="5">
        <f>'90.1 Data-IP'!H1184/$D1184</f>
        <v>12.896026370006872</v>
      </c>
      <c r="I1184" s="5">
        <f>'90.1 Data-IP'!I1184/$D1184</f>
        <v>5.6814179759928756</v>
      </c>
      <c r="J1184" s="5">
        <f>'90.1 Data-IP'!J1184/$D1184</f>
        <v>79.298675643087947</v>
      </c>
      <c r="K1184" s="5">
        <f>'90.1 Data-IP'!K1184/$D1184</f>
        <v>80.930059155296945</v>
      </c>
      <c r="L1184" s="5">
        <f>'90.1 Data-IP'!L1184/$D1184</f>
        <v>0</v>
      </c>
      <c r="M1184" s="5">
        <f>'90.1 Data-IP'!M1184/$D1184</f>
        <v>29.457928256360876</v>
      </c>
      <c r="N1184" s="5">
        <f>'90.1 Data-IP'!N1184/$D1184</f>
        <v>7.7520863832528625E-2</v>
      </c>
      <c r="O1184" s="5">
        <f>'90.1 Data-IP'!O1184/$D1184</f>
        <v>7.7520863832528625E-2</v>
      </c>
      <c r="P1184" s="5">
        <f>'90.1 Data-IP'!P1184/$D1184</f>
        <v>0</v>
      </c>
      <c r="Q1184" s="5">
        <f>'90.1 Data-IP'!Q1184/$D1184</f>
        <v>0</v>
      </c>
      <c r="R1184" s="5">
        <f>'90.1 Data-IP'!R1184/$D1184</f>
        <v>0</v>
      </c>
      <c r="S1184" s="5">
        <f>'90.1 Data-IP'!S1184/$D1184</f>
        <v>0</v>
      </c>
      <c r="T1184" s="5">
        <f>'90.1 Data-IP'!T1184/$D1184</f>
        <v>12.990774092468852</v>
      </c>
      <c r="U1184" s="5">
        <f>'90.1 Data-IP'!U1184/$D1184</f>
        <v>44.374665143602328</v>
      </c>
      <c r="V1184" s="5">
        <f>'90.1 Data-IP'!V1184/$D1184</f>
        <v>11.421407271325885</v>
      </c>
      <c r="W1184" s="5">
        <f>'90.1 Data-IP'!W1184/$D1184</f>
        <v>95.848518728401331</v>
      </c>
      <c r="X1184" s="5">
        <f>'90.1 Data-IP'!X1184/$D1184</f>
        <v>4.851083390053347</v>
      </c>
      <c r="Y1184" s="5">
        <f t="shared" si="18"/>
        <v>100.69960211845468</v>
      </c>
      <c r="Z1184" s="5">
        <f>'90.1 Data-IP'!Z1184/$D1184</f>
        <v>218.21261825925333</v>
      </c>
      <c r="AA1184" s="5">
        <f>'90.1 Data-IP'!AA1184/$D1184</f>
        <v>130.15408500308968</v>
      </c>
      <c r="AB1184" s="5">
        <f>'90.1 Data-IP'!AB1184/$D1184</f>
        <v>348.36670326234298</v>
      </c>
    </row>
    <row r="1185" spans="1:28" x14ac:dyDescent="0.25">
      <c r="A1185" s="95">
        <v>2010</v>
      </c>
      <c r="B1185" s="95" t="s">
        <v>64</v>
      </c>
      <c r="C1185" s="101" t="s">
        <v>20</v>
      </c>
      <c r="D1185" s="5">
        <f>'90.1 Data-SI'!D1185*Convert!$B$1</f>
        <v>5501.9728096495501</v>
      </c>
      <c r="E1185" s="5">
        <f>'90.1 Data-IP'!E1185/$D1185</f>
        <v>0</v>
      </c>
      <c r="F1185" s="5">
        <f>'90.1 Data-IP'!F1185/$D1185</f>
        <v>4.1292780134793583</v>
      </c>
      <c r="G1185" s="5">
        <f>'90.1 Data-IP'!G1185/$D1185</f>
        <v>43.67180931152074</v>
      </c>
      <c r="H1185" s="5">
        <f>'90.1 Data-IP'!H1185/$D1185</f>
        <v>12.896026370006872</v>
      </c>
      <c r="I1185" s="5">
        <f>'90.1 Data-IP'!I1185/$D1185</f>
        <v>5.6865860335817109</v>
      </c>
      <c r="J1185" s="5">
        <f>'90.1 Data-IP'!J1185/$D1185</f>
        <v>79.298675643087947</v>
      </c>
      <c r="K1185" s="5">
        <f>'90.1 Data-IP'!K1185/$D1185</f>
        <v>80.930059155296945</v>
      </c>
      <c r="L1185" s="5">
        <f>'90.1 Data-IP'!L1185/$D1185</f>
        <v>0</v>
      </c>
      <c r="M1185" s="5">
        <f>'90.1 Data-IP'!M1185/$D1185</f>
        <v>28.977298900599205</v>
      </c>
      <c r="N1185" s="5">
        <f>'90.1 Data-IP'!N1185/$D1185</f>
        <v>7.7520863832528625E-2</v>
      </c>
      <c r="O1185" s="5">
        <f>'90.1 Data-IP'!O1185/$D1185</f>
        <v>7.7520863832528625E-2</v>
      </c>
      <c r="P1185" s="5">
        <f>'90.1 Data-IP'!P1185/$D1185</f>
        <v>0</v>
      </c>
      <c r="Q1185" s="5">
        <f>'90.1 Data-IP'!Q1185/$D1185</f>
        <v>0</v>
      </c>
      <c r="R1185" s="5">
        <f>'90.1 Data-IP'!R1185/$D1185</f>
        <v>0</v>
      </c>
      <c r="S1185" s="5">
        <f>'90.1 Data-IP'!S1185/$D1185</f>
        <v>0</v>
      </c>
      <c r="T1185" s="5">
        <f>'90.1 Data-IP'!T1185/$D1185</f>
        <v>12.990774092468852</v>
      </c>
      <c r="U1185" s="5">
        <f>'90.1 Data-IP'!U1185/$D1185</f>
        <v>44.615841164414647</v>
      </c>
      <c r="V1185" s="5">
        <f>'90.1 Data-IP'!V1185/$D1185</f>
        <v>11.233634512264869</v>
      </c>
      <c r="W1185" s="5">
        <f>'90.1 Data-IP'!W1185/$D1185</f>
        <v>72.649108212119941</v>
      </c>
      <c r="X1185" s="5">
        <f>'90.1 Data-IP'!X1185/$D1185</f>
        <v>4.1292780134793583</v>
      </c>
      <c r="Y1185" s="5">
        <f t="shared" si="18"/>
        <v>76.778386225599306</v>
      </c>
      <c r="Z1185" s="5">
        <f>'90.1 Data-IP'!Z1185/$D1185</f>
        <v>194.83232572736273</v>
      </c>
      <c r="AA1185" s="5">
        <f>'90.1 Data-IP'!AA1185/$D1185</f>
        <v>129.67517833319093</v>
      </c>
      <c r="AB1185" s="5">
        <f>'90.1 Data-IP'!AB1185/$D1185</f>
        <v>324.50750406055363</v>
      </c>
    </row>
    <row r="1186" spans="1:28" x14ac:dyDescent="0.25">
      <c r="A1186" s="95">
        <v>2010</v>
      </c>
      <c r="B1186" s="95" t="s">
        <v>64</v>
      </c>
      <c r="C1186" s="101" t="s">
        <v>3</v>
      </c>
      <c r="D1186" s="5">
        <f>'90.1 Data-SI'!D1186*Convert!$B$1</f>
        <v>5501.9728096495501</v>
      </c>
      <c r="E1186" s="5">
        <f>'90.1 Data-IP'!E1186/$D1186</f>
        <v>0</v>
      </c>
      <c r="F1186" s="5">
        <f>'90.1 Data-IP'!F1186/$D1186</f>
        <v>29.206416120370896</v>
      </c>
      <c r="G1186" s="5">
        <f>'90.1 Data-IP'!G1186/$D1186</f>
        <v>35.671656164003785</v>
      </c>
      <c r="H1186" s="5">
        <f>'90.1 Data-IP'!H1186/$D1186</f>
        <v>12.906362485184545</v>
      </c>
      <c r="I1186" s="5">
        <f>'90.1 Data-IP'!I1186/$D1186</f>
        <v>5.6848633477187667</v>
      </c>
      <c r="J1186" s="5">
        <f>'90.1 Data-IP'!J1186/$D1186</f>
        <v>79.298675643087947</v>
      </c>
      <c r="K1186" s="5">
        <f>'90.1 Data-IP'!K1186/$D1186</f>
        <v>80.930059155296945</v>
      </c>
      <c r="L1186" s="5">
        <f>'90.1 Data-IP'!L1186/$D1186</f>
        <v>0</v>
      </c>
      <c r="M1186" s="5">
        <f>'90.1 Data-IP'!M1186/$D1186</f>
        <v>27.235663493161724</v>
      </c>
      <c r="N1186" s="5">
        <f>'90.1 Data-IP'!N1186/$D1186</f>
        <v>7.7520863832528625E-2</v>
      </c>
      <c r="O1186" s="5">
        <f>'90.1 Data-IP'!O1186/$D1186</f>
        <v>7.7520863832528625E-2</v>
      </c>
      <c r="P1186" s="5">
        <f>'90.1 Data-IP'!P1186/$D1186</f>
        <v>0</v>
      </c>
      <c r="Q1186" s="5">
        <f>'90.1 Data-IP'!Q1186/$D1186</f>
        <v>0</v>
      </c>
      <c r="R1186" s="5">
        <f>'90.1 Data-IP'!R1186/$D1186</f>
        <v>0</v>
      </c>
      <c r="S1186" s="5">
        <f>'90.1 Data-IP'!S1186/$D1186</f>
        <v>0</v>
      </c>
      <c r="T1186" s="5">
        <f>'90.1 Data-IP'!T1186/$D1186</f>
        <v>12.997664835920634</v>
      </c>
      <c r="U1186" s="5">
        <f>'90.1 Data-IP'!U1186/$D1186</f>
        <v>51.010451087666787</v>
      </c>
      <c r="V1186" s="5">
        <f>'90.1 Data-IP'!V1186/$D1186</f>
        <v>11.092374271503374</v>
      </c>
      <c r="W1186" s="5">
        <f>'90.1 Data-IP'!W1186/$D1186</f>
        <v>62.907319657165509</v>
      </c>
      <c r="X1186" s="5">
        <f>'90.1 Data-IP'!X1186/$D1186</f>
        <v>29.206416120370896</v>
      </c>
      <c r="Y1186" s="5">
        <f t="shared" si="18"/>
        <v>92.113735777536405</v>
      </c>
      <c r="Z1186" s="5">
        <f>'90.1 Data-IP'!Z1186/$D1186</f>
        <v>184.96478110441331</v>
      </c>
      <c r="AA1186" s="5">
        <f>'90.1 Data-IP'!AA1186/$D1186</f>
        <v>161.14692636333461</v>
      </c>
      <c r="AB1186" s="5">
        <f>'90.1 Data-IP'!AB1186/$D1186</f>
        <v>346.11170746774792</v>
      </c>
    </row>
    <row r="1187" spans="1:28" x14ac:dyDescent="0.25">
      <c r="A1187" s="95">
        <v>2010</v>
      </c>
      <c r="B1187" s="95" t="s">
        <v>64</v>
      </c>
      <c r="C1187" s="101" t="s">
        <v>7</v>
      </c>
      <c r="D1187" s="5">
        <f>'90.1 Data-SI'!D1187*Convert!$B$1</f>
        <v>5501.9728096495501</v>
      </c>
      <c r="E1187" s="5">
        <f>'90.1 Data-IP'!E1187/$D1187</f>
        <v>0</v>
      </c>
      <c r="F1187" s="5">
        <f>'90.1 Data-IP'!F1187/$D1187</f>
        <v>13.516193280667103</v>
      </c>
      <c r="G1187" s="5">
        <f>'90.1 Data-IP'!G1187/$D1187</f>
        <v>31.79044491478852</v>
      </c>
      <c r="H1187" s="5">
        <f>'90.1 Data-IP'!H1187/$D1187</f>
        <v>12.92875740140283</v>
      </c>
      <c r="I1187" s="5">
        <f>'90.1 Data-IP'!I1187/$D1187</f>
        <v>5.6848633477187667</v>
      </c>
      <c r="J1187" s="5">
        <f>'90.1 Data-IP'!J1187/$D1187</f>
        <v>79.298675643087947</v>
      </c>
      <c r="K1187" s="5">
        <f>'90.1 Data-IP'!K1187/$D1187</f>
        <v>80.930059155296945</v>
      </c>
      <c r="L1187" s="5">
        <f>'90.1 Data-IP'!L1187/$D1187</f>
        <v>0</v>
      </c>
      <c r="M1187" s="5">
        <f>'90.1 Data-IP'!M1187/$D1187</f>
        <v>28.088392995319541</v>
      </c>
      <c r="N1187" s="5">
        <f>'90.1 Data-IP'!N1187/$D1187</f>
        <v>7.7520863832528625E-2</v>
      </c>
      <c r="O1187" s="5">
        <f>'90.1 Data-IP'!O1187/$D1187</f>
        <v>7.7520863832528625E-2</v>
      </c>
      <c r="P1187" s="5">
        <f>'90.1 Data-IP'!P1187/$D1187</f>
        <v>0</v>
      </c>
      <c r="Q1187" s="5">
        <f>'90.1 Data-IP'!Q1187/$D1187</f>
        <v>0</v>
      </c>
      <c r="R1187" s="5">
        <f>'90.1 Data-IP'!R1187/$D1187</f>
        <v>0</v>
      </c>
      <c r="S1187" s="5">
        <f>'90.1 Data-IP'!S1187/$D1187</f>
        <v>0</v>
      </c>
      <c r="T1187" s="5">
        <f>'90.1 Data-IP'!T1187/$D1187</f>
        <v>12.994219464194744</v>
      </c>
      <c r="U1187" s="5">
        <f>'90.1 Data-IP'!U1187/$D1187</f>
        <v>49.303269397488208</v>
      </c>
      <c r="V1187" s="5">
        <f>'90.1 Data-IP'!V1187/$D1187</f>
        <v>11.104433072543989</v>
      </c>
      <c r="W1187" s="5">
        <f>'90.1 Data-IP'!W1187/$D1187</f>
        <v>59.878837910108054</v>
      </c>
      <c r="X1187" s="5">
        <f>'90.1 Data-IP'!X1187/$D1187</f>
        <v>13.516193280667103</v>
      </c>
      <c r="Y1187" s="5">
        <f t="shared" si="18"/>
        <v>73.395031190775157</v>
      </c>
      <c r="Z1187" s="5">
        <f>'90.1 Data-IP'!Z1187/$D1187</f>
        <v>181.96558501702592</v>
      </c>
      <c r="AA1187" s="5">
        <f>'90.1 Data-IP'!AA1187/$D1187</f>
        <v>143.74779914758932</v>
      </c>
      <c r="AB1187" s="5">
        <f>'90.1 Data-IP'!AB1187/$D1187</f>
        <v>325.71338416461521</v>
      </c>
    </row>
    <row r="1188" spans="1:28" x14ac:dyDescent="0.25">
      <c r="A1188" s="95">
        <v>2010</v>
      </c>
      <c r="B1188" s="95" t="s">
        <v>64</v>
      </c>
      <c r="C1188" s="101" t="s">
        <v>17</v>
      </c>
      <c r="D1188" s="5">
        <f>'90.1 Data-SI'!D1188*Convert!$B$1</f>
        <v>5501.9728096495501</v>
      </c>
      <c r="E1188" s="5">
        <f>'90.1 Data-IP'!E1188/$D1188</f>
        <v>0</v>
      </c>
      <c r="F1188" s="5">
        <f>'90.1 Data-IP'!F1188/$D1188</f>
        <v>5.435073897591729</v>
      </c>
      <c r="G1188" s="5">
        <f>'90.1 Data-IP'!G1188/$D1188</f>
        <v>14.415435301124434</v>
      </c>
      <c r="H1188" s="5">
        <f>'90.1 Data-IP'!H1188/$D1188</f>
        <v>12.970101862113514</v>
      </c>
      <c r="I1188" s="5">
        <f>'90.1 Data-IP'!I1188/$D1188</f>
        <v>5.6951994628964373</v>
      </c>
      <c r="J1188" s="5">
        <f>'90.1 Data-IP'!J1188/$D1188</f>
        <v>79.298675643087947</v>
      </c>
      <c r="K1188" s="5">
        <f>'90.1 Data-IP'!K1188/$D1188</f>
        <v>80.930059155296945</v>
      </c>
      <c r="L1188" s="5">
        <f>'90.1 Data-IP'!L1188/$D1188</f>
        <v>0</v>
      </c>
      <c r="M1188" s="5">
        <f>'90.1 Data-IP'!M1188/$D1188</f>
        <v>20.575759947016042</v>
      </c>
      <c r="N1188" s="5">
        <f>'90.1 Data-IP'!N1188/$D1188</f>
        <v>7.7520863832528625E-2</v>
      </c>
      <c r="O1188" s="5">
        <f>'90.1 Data-IP'!O1188/$D1188</f>
        <v>7.7520863832528625E-2</v>
      </c>
      <c r="P1188" s="5">
        <f>'90.1 Data-IP'!P1188/$D1188</f>
        <v>0</v>
      </c>
      <c r="Q1188" s="5">
        <f>'90.1 Data-IP'!Q1188/$D1188</f>
        <v>0</v>
      </c>
      <c r="R1188" s="5">
        <f>'90.1 Data-IP'!R1188/$D1188</f>
        <v>0</v>
      </c>
      <c r="S1188" s="5">
        <f>'90.1 Data-IP'!S1188/$D1188</f>
        <v>0</v>
      </c>
      <c r="T1188" s="5">
        <f>'90.1 Data-IP'!T1188/$D1188</f>
        <v>12.994219464194744</v>
      </c>
      <c r="U1188" s="5">
        <f>'90.1 Data-IP'!U1188/$D1188</f>
        <v>51.721920349063105</v>
      </c>
      <c r="V1188" s="5">
        <f>'90.1 Data-IP'!V1188/$D1188</f>
        <v>11.247415999168433</v>
      </c>
      <c r="W1188" s="5">
        <f>'90.1 Data-IP'!W1188/$D1188</f>
        <v>34.991195248140478</v>
      </c>
      <c r="X1188" s="5">
        <f>'90.1 Data-IP'!X1188/$D1188</f>
        <v>5.435073897591729</v>
      </c>
      <c r="Y1188" s="5">
        <f t="shared" si="18"/>
        <v>40.426269145732206</v>
      </c>
      <c r="Z1188" s="5">
        <f>'90.1 Data-IP'!Z1188/$D1188</f>
        <v>157.27088317170819</v>
      </c>
      <c r="AA1188" s="5">
        <f>'90.1 Data-IP'!AA1188/$D1188</f>
        <v>138.08705340195178</v>
      </c>
      <c r="AB1188" s="5">
        <f>'90.1 Data-IP'!AB1188/$D1188</f>
        <v>295.35793657365997</v>
      </c>
    </row>
    <row r="1189" spans="1:28" x14ac:dyDescent="0.25">
      <c r="A1189" s="95">
        <v>2010</v>
      </c>
      <c r="B1189" s="95" t="s">
        <v>64</v>
      </c>
      <c r="C1189" s="101" t="s">
        <v>14</v>
      </c>
      <c r="D1189" s="5">
        <f>'90.1 Data-SI'!D1189*Convert!$B$1</f>
        <v>5501.9728096495501</v>
      </c>
      <c r="E1189" s="5">
        <f>'90.1 Data-IP'!E1189/$D1189</f>
        <v>0</v>
      </c>
      <c r="F1189" s="5">
        <f>'90.1 Data-IP'!F1189/$D1189</f>
        <v>61.863372024220787</v>
      </c>
      <c r="G1189" s="5">
        <f>'90.1 Data-IP'!G1189/$D1189</f>
        <v>22.114118422625999</v>
      </c>
      <c r="H1189" s="5">
        <f>'90.1 Data-IP'!H1189/$D1189</f>
        <v>12.942538888306389</v>
      </c>
      <c r="I1189" s="5">
        <f>'90.1 Data-IP'!I1189/$D1189</f>
        <v>5.6969221487593815</v>
      </c>
      <c r="J1189" s="5">
        <f>'90.1 Data-IP'!J1189/$D1189</f>
        <v>79.298675643087947</v>
      </c>
      <c r="K1189" s="5">
        <f>'90.1 Data-IP'!K1189/$D1189</f>
        <v>80.930059155296945</v>
      </c>
      <c r="L1189" s="5">
        <f>'90.1 Data-IP'!L1189/$D1189</f>
        <v>0</v>
      </c>
      <c r="M1189" s="5">
        <f>'90.1 Data-IP'!M1189/$D1189</f>
        <v>21.001263355163477</v>
      </c>
      <c r="N1189" s="5">
        <f>'90.1 Data-IP'!N1189/$D1189</f>
        <v>7.7520863832528625E-2</v>
      </c>
      <c r="O1189" s="5">
        <f>'90.1 Data-IP'!O1189/$D1189</f>
        <v>7.7520863832528625E-2</v>
      </c>
      <c r="P1189" s="5">
        <f>'90.1 Data-IP'!P1189/$D1189</f>
        <v>0</v>
      </c>
      <c r="Q1189" s="5">
        <f>'90.1 Data-IP'!Q1189/$D1189</f>
        <v>0</v>
      </c>
      <c r="R1189" s="5">
        <f>'90.1 Data-IP'!R1189/$D1189</f>
        <v>0</v>
      </c>
      <c r="S1189" s="5">
        <f>'90.1 Data-IP'!S1189/$D1189</f>
        <v>0</v>
      </c>
      <c r="T1189" s="5">
        <f>'90.1 Data-IP'!T1189/$D1189</f>
        <v>13.004555579372413</v>
      </c>
      <c r="U1189" s="5">
        <f>'90.1 Data-IP'!U1189/$D1189</f>
        <v>56.247416111019824</v>
      </c>
      <c r="V1189" s="5">
        <f>'90.1 Data-IP'!V1189/$D1189</f>
        <v>10.852920936554009</v>
      </c>
      <c r="W1189" s="5">
        <f>'90.1 Data-IP'!W1189/$D1189</f>
        <v>43.11538177778948</v>
      </c>
      <c r="X1189" s="5">
        <f>'90.1 Data-IP'!X1189/$D1189</f>
        <v>61.863372024220787</v>
      </c>
      <c r="Y1189" s="5">
        <f t="shared" si="18"/>
        <v>104.97875380201026</v>
      </c>
      <c r="Z1189" s="5">
        <f>'90.1 Data-IP'!Z1189/$D1189</f>
        <v>164.98507046597626</v>
      </c>
      <c r="AA1189" s="5">
        <f>'90.1 Data-IP'!AA1189/$D1189</f>
        <v>199.04084729053756</v>
      </c>
      <c r="AB1189" s="5">
        <f>'90.1 Data-IP'!AB1189/$D1189</f>
        <v>364.02591775651382</v>
      </c>
    </row>
    <row r="1190" spans="1:28" x14ac:dyDescent="0.25">
      <c r="A1190" s="95">
        <v>2010</v>
      </c>
      <c r="B1190" s="95" t="s">
        <v>64</v>
      </c>
      <c r="C1190" s="101" t="s">
        <v>2</v>
      </c>
      <c r="D1190" s="5">
        <f>'90.1 Data-SI'!D1190*Convert!$B$1</f>
        <v>5501.9728096495501</v>
      </c>
      <c r="E1190" s="5">
        <f>'90.1 Data-IP'!E1190/$D1190</f>
        <v>0</v>
      </c>
      <c r="F1190" s="5">
        <f>'90.1 Data-IP'!F1190/$D1190</f>
        <v>28.345073188898354</v>
      </c>
      <c r="G1190" s="5">
        <f>'90.1 Data-IP'!G1190/$D1190</f>
        <v>19.878072172523282</v>
      </c>
      <c r="H1190" s="5">
        <f>'90.1 Data-IP'!H1190/$D1190</f>
        <v>12.897749055869818</v>
      </c>
      <c r="I1190" s="5">
        <f>'90.1 Data-IP'!I1190/$D1190</f>
        <v>5.6831406618558216</v>
      </c>
      <c r="J1190" s="5">
        <f>'90.1 Data-IP'!J1190/$D1190</f>
        <v>79.298675643087947</v>
      </c>
      <c r="K1190" s="5">
        <f>'90.1 Data-IP'!K1190/$D1190</f>
        <v>80.930059155296945</v>
      </c>
      <c r="L1190" s="5">
        <f>'90.1 Data-IP'!L1190/$D1190</f>
        <v>0</v>
      </c>
      <c r="M1190" s="5">
        <f>'90.1 Data-IP'!M1190/$D1190</f>
        <v>27.878225320040244</v>
      </c>
      <c r="N1190" s="5">
        <f>'90.1 Data-IP'!N1190/$D1190</f>
        <v>7.7520863832528625E-2</v>
      </c>
      <c r="O1190" s="5">
        <f>'90.1 Data-IP'!O1190/$D1190</f>
        <v>7.7520863832528625E-2</v>
      </c>
      <c r="P1190" s="5">
        <f>'90.1 Data-IP'!P1190/$D1190</f>
        <v>0</v>
      </c>
      <c r="Q1190" s="5">
        <f>'90.1 Data-IP'!Q1190/$D1190</f>
        <v>0</v>
      </c>
      <c r="R1190" s="5">
        <f>'90.1 Data-IP'!R1190/$D1190</f>
        <v>0</v>
      </c>
      <c r="S1190" s="5">
        <f>'90.1 Data-IP'!S1190/$D1190</f>
        <v>0</v>
      </c>
      <c r="T1190" s="5">
        <f>'90.1 Data-IP'!T1190/$D1190</f>
        <v>13.001110207646523</v>
      </c>
      <c r="U1190" s="5">
        <f>'90.1 Data-IP'!U1190/$D1190</f>
        <v>54.764183583024106</v>
      </c>
      <c r="V1190" s="5">
        <f>'90.1 Data-IP'!V1190/$D1190</f>
        <v>10.840862135513394</v>
      </c>
      <c r="W1190" s="5">
        <f>'90.1 Data-IP'!W1190/$D1190</f>
        <v>47.756297492563526</v>
      </c>
      <c r="X1190" s="5">
        <f>'90.1 Data-IP'!X1190/$D1190</f>
        <v>28.345073188898354</v>
      </c>
      <c r="Y1190" s="5">
        <f t="shared" si="18"/>
        <v>76.101370681461873</v>
      </c>
      <c r="Z1190" s="5">
        <f>'90.1 Data-IP'!Z1190/$D1190</f>
        <v>169.55535606036955</v>
      </c>
      <c r="AA1190" s="5">
        <f>'90.1 Data-IP'!AA1190/$D1190</f>
        <v>164.03759324135646</v>
      </c>
      <c r="AB1190" s="5">
        <f>'90.1 Data-IP'!AB1190/$D1190</f>
        <v>333.59294930172604</v>
      </c>
    </row>
    <row r="1191" spans="1:28" x14ac:dyDescent="0.25">
      <c r="A1191" s="95">
        <v>2010</v>
      </c>
      <c r="B1191" s="95" t="s">
        <v>64</v>
      </c>
      <c r="C1191" s="101" t="s">
        <v>18</v>
      </c>
      <c r="D1191" s="5">
        <f>'90.1 Data-SI'!D1191*Convert!$B$1</f>
        <v>5501.9728096495501</v>
      </c>
      <c r="E1191" s="5">
        <f>'90.1 Data-IP'!E1191/$D1191</f>
        <v>0</v>
      </c>
      <c r="F1191" s="5">
        <f>'90.1 Data-IP'!F1191/$D1191</f>
        <v>41.005091595681755</v>
      </c>
      <c r="G1191" s="5">
        <f>'90.1 Data-IP'!G1191/$D1191</f>
        <v>6.0690222951555173</v>
      </c>
      <c r="H1191" s="5">
        <f>'90.1 Data-IP'!H1191/$D1191</f>
        <v>12.954597689347006</v>
      </c>
      <c r="I1191" s="5">
        <f>'90.1 Data-IP'!I1191/$D1191</f>
        <v>5.6951994628964373</v>
      </c>
      <c r="J1191" s="5">
        <f>'90.1 Data-IP'!J1191/$D1191</f>
        <v>79.298675643087947</v>
      </c>
      <c r="K1191" s="5">
        <f>'90.1 Data-IP'!K1191/$D1191</f>
        <v>80.930059155296945</v>
      </c>
      <c r="L1191" s="5">
        <f>'90.1 Data-IP'!L1191/$D1191</f>
        <v>0</v>
      </c>
      <c r="M1191" s="5">
        <f>'90.1 Data-IP'!M1191/$D1191</f>
        <v>20.120970879198541</v>
      </c>
      <c r="N1191" s="5">
        <f>'90.1 Data-IP'!N1191/$D1191</f>
        <v>7.7520863832528625E-2</v>
      </c>
      <c r="O1191" s="5">
        <f>'90.1 Data-IP'!O1191/$D1191</f>
        <v>7.7520863832528625E-2</v>
      </c>
      <c r="P1191" s="5">
        <f>'90.1 Data-IP'!P1191/$D1191</f>
        <v>0</v>
      </c>
      <c r="Q1191" s="5">
        <f>'90.1 Data-IP'!Q1191/$D1191</f>
        <v>0</v>
      </c>
      <c r="R1191" s="5">
        <f>'90.1 Data-IP'!R1191/$D1191</f>
        <v>0</v>
      </c>
      <c r="S1191" s="5">
        <f>'90.1 Data-IP'!S1191/$D1191</f>
        <v>0</v>
      </c>
      <c r="T1191" s="5">
        <f>'90.1 Data-IP'!T1191/$D1191</f>
        <v>13.004555579372413</v>
      </c>
      <c r="U1191" s="5">
        <f>'90.1 Data-IP'!U1191/$D1191</f>
        <v>57.821950989751628</v>
      </c>
      <c r="V1191" s="5">
        <f>'90.1 Data-IP'!V1191/$D1191</f>
        <v>10.820189905158053</v>
      </c>
      <c r="W1191" s="5">
        <f>'90.1 Data-IP'!W1191/$D1191</f>
        <v>26.189993174354058</v>
      </c>
      <c r="X1191" s="5">
        <f>'90.1 Data-IP'!X1191/$D1191</f>
        <v>41.005091595681755</v>
      </c>
      <c r="Y1191" s="5">
        <f t="shared" si="18"/>
        <v>67.195084770035805</v>
      </c>
      <c r="Z1191" s="5">
        <f>'90.1 Data-IP'!Z1191/$D1191</f>
        <v>148.04073231804847</v>
      </c>
      <c r="AA1191" s="5">
        <f>'90.1 Data-IP'!AA1191/$D1191</f>
        <v>179.75710174073035</v>
      </c>
      <c r="AB1191" s="5">
        <f>'90.1 Data-IP'!AB1191/$D1191</f>
        <v>327.79783405877879</v>
      </c>
    </row>
    <row r="1192" spans="1:28" x14ac:dyDescent="0.25">
      <c r="A1192" s="95">
        <v>2010</v>
      </c>
      <c r="B1192" s="95" t="s">
        <v>64</v>
      </c>
      <c r="C1192" s="101" t="s">
        <v>4</v>
      </c>
      <c r="D1192" s="5">
        <f>'90.1 Data-SI'!D1192*Convert!$B$1</f>
        <v>5501.9728096495501</v>
      </c>
      <c r="E1192" s="5">
        <f>'90.1 Data-IP'!E1192/$D1192</f>
        <v>0</v>
      </c>
      <c r="F1192" s="5">
        <f>'90.1 Data-IP'!F1192/$D1192</f>
        <v>98.728849491245498</v>
      </c>
      <c r="G1192" s="5">
        <f>'90.1 Data-IP'!G1192/$D1192</f>
        <v>12.604892459169156</v>
      </c>
      <c r="H1192" s="5">
        <f>'90.1 Data-IP'!H1192/$D1192</f>
        <v>12.913253228636323</v>
      </c>
      <c r="I1192" s="5">
        <f>'90.1 Data-IP'!I1192/$D1192</f>
        <v>5.6865860335817109</v>
      </c>
      <c r="J1192" s="5">
        <f>'90.1 Data-IP'!J1192/$D1192</f>
        <v>79.298675643087947</v>
      </c>
      <c r="K1192" s="5">
        <f>'90.1 Data-IP'!K1192/$D1192</f>
        <v>80.930059155296945</v>
      </c>
      <c r="L1192" s="5">
        <f>'90.1 Data-IP'!L1192/$D1192</f>
        <v>0</v>
      </c>
      <c r="M1192" s="5">
        <f>'90.1 Data-IP'!M1192/$D1192</f>
        <v>20.651558124985627</v>
      </c>
      <c r="N1192" s="5">
        <f>'90.1 Data-IP'!N1192/$D1192</f>
        <v>7.7520863832528625E-2</v>
      </c>
      <c r="O1192" s="5">
        <f>'90.1 Data-IP'!O1192/$D1192</f>
        <v>7.7520863832528625E-2</v>
      </c>
      <c r="P1192" s="5">
        <f>'90.1 Data-IP'!P1192/$D1192</f>
        <v>0</v>
      </c>
      <c r="Q1192" s="5">
        <f>'90.1 Data-IP'!Q1192/$D1192</f>
        <v>0</v>
      </c>
      <c r="R1192" s="5">
        <f>'90.1 Data-IP'!R1192/$D1192</f>
        <v>0</v>
      </c>
      <c r="S1192" s="5">
        <f>'90.1 Data-IP'!S1192/$D1192</f>
        <v>0</v>
      </c>
      <c r="T1192" s="5">
        <f>'90.1 Data-IP'!T1192/$D1192</f>
        <v>13.008000951098305</v>
      </c>
      <c r="U1192" s="5">
        <f>'90.1 Data-IP'!U1192/$D1192</f>
        <v>60.655769234296294</v>
      </c>
      <c r="V1192" s="5">
        <f>'90.1 Data-IP'!V1192/$D1192</f>
        <v>10.706492638203676</v>
      </c>
      <c r="W1192" s="5">
        <f>'90.1 Data-IP'!W1192/$D1192</f>
        <v>33.256450584154777</v>
      </c>
      <c r="X1192" s="5">
        <f>'90.1 Data-IP'!X1192/$D1192</f>
        <v>98.728849491245498</v>
      </c>
      <c r="Y1192" s="5">
        <f t="shared" si="18"/>
        <v>131.98530007540029</v>
      </c>
      <c r="Z1192" s="5">
        <f>'90.1 Data-IP'!Z1192/$D1192</f>
        <v>154.94697994259528</v>
      </c>
      <c r="AA1192" s="5">
        <f>'90.1 Data-IP'!AA1192/$D1192</f>
        <v>240.31467788083876</v>
      </c>
      <c r="AB1192" s="5">
        <f>'90.1 Data-IP'!AB1192/$D1192</f>
        <v>395.26165782343401</v>
      </c>
    </row>
    <row r="1193" spans="1:28" x14ac:dyDescent="0.25">
      <c r="A1193" s="95">
        <v>2010</v>
      </c>
      <c r="B1193" s="95" t="s">
        <v>64</v>
      </c>
      <c r="C1193" s="101" t="s">
        <v>5</v>
      </c>
      <c r="D1193" s="5">
        <f>'90.1 Data-SI'!D1193*Convert!$B$1</f>
        <v>5501.9728096495501</v>
      </c>
      <c r="E1193" s="5">
        <f>'90.1 Data-IP'!E1193/$D1193</f>
        <v>0</v>
      </c>
      <c r="F1193" s="5">
        <f>'90.1 Data-IP'!F1193/$D1193</f>
        <v>60.576525684600817</v>
      </c>
      <c r="G1193" s="5">
        <f>'90.1 Data-IP'!G1193/$D1193</f>
        <v>13.452453903738133</v>
      </c>
      <c r="H1193" s="5">
        <f>'90.1 Data-IP'!H1193/$D1193</f>
        <v>12.923589343813994</v>
      </c>
      <c r="I1193" s="5">
        <f>'90.1 Data-IP'!I1193/$D1193</f>
        <v>5.6934767770334913</v>
      </c>
      <c r="J1193" s="5">
        <f>'90.1 Data-IP'!J1193/$D1193</f>
        <v>79.298675643087947</v>
      </c>
      <c r="K1193" s="5">
        <f>'90.1 Data-IP'!K1193/$D1193</f>
        <v>80.930059155296945</v>
      </c>
      <c r="L1193" s="5">
        <f>'90.1 Data-IP'!L1193/$D1193</f>
        <v>0</v>
      </c>
      <c r="M1193" s="5">
        <f>'90.1 Data-IP'!M1193/$D1193</f>
        <v>27.842048916918394</v>
      </c>
      <c r="N1193" s="5">
        <f>'90.1 Data-IP'!N1193/$D1193</f>
        <v>7.7520863832528625E-2</v>
      </c>
      <c r="O1193" s="5">
        <f>'90.1 Data-IP'!O1193/$D1193</f>
        <v>7.7520863832528625E-2</v>
      </c>
      <c r="P1193" s="5">
        <f>'90.1 Data-IP'!P1193/$D1193</f>
        <v>0</v>
      </c>
      <c r="Q1193" s="5">
        <f>'90.1 Data-IP'!Q1193/$D1193</f>
        <v>0</v>
      </c>
      <c r="R1193" s="5">
        <f>'90.1 Data-IP'!R1193/$D1193</f>
        <v>0</v>
      </c>
      <c r="S1193" s="5">
        <f>'90.1 Data-IP'!S1193/$D1193</f>
        <v>0</v>
      </c>
      <c r="T1193" s="5">
        <f>'90.1 Data-IP'!T1193/$D1193</f>
        <v>13.006278265235359</v>
      </c>
      <c r="U1193" s="5">
        <f>'90.1 Data-IP'!U1193/$D1193</f>
        <v>59.410267355386992</v>
      </c>
      <c r="V1193" s="5">
        <f>'90.1 Data-IP'!V1193/$D1193</f>
        <v>10.697879208888951</v>
      </c>
      <c r="W1193" s="5">
        <f>'90.1 Data-IP'!W1193/$D1193</f>
        <v>41.294502820656525</v>
      </c>
      <c r="X1193" s="5">
        <f>'90.1 Data-IP'!X1193/$D1193</f>
        <v>60.576525684600817</v>
      </c>
      <c r="Y1193" s="5">
        <f t="shared" si="18"/>
        <v>101.87102850525734</v>
      </c>
      <c r="Z1193" s="5">
        <f>'90.1 Data-IP'!Z1193/$D1193</f>
        <v>162.99020023668584</v>
      </c>
      <c r="AA1193" s="5">
        <f>'90.1 Data-IP'!AA1193/$D1193</f>
        <v>200.91685219528475</v>
      </c>
      <c r="AB1193" s="5">
        <f>'90.1 Data-IP'!AB1193/$D1193</f>
        <v>363.90705243197056</v>
      </c>
    </row>
    <row r="1194" spans="1:28" x14ac:dyDescent="0.25">
      <c r="A1194" s="95">
        <v>2010</v>
      </c>
      <c r="B1194" s="95" t="s">
        <v>64</v>
      </c>
      <c r="C1194" s="101" t="s">
        <v>15</v>
      </c>
      <c r="D1194" s="5">
        <f>'90.1 Data-SI'!D1194*Convert!$B$1</f>
        <v>5501.9728096495501</v>
      </c>
      <c r="E1194" s="5">
        <f>'90.1 Data-IP'!E1194/$D1194</f>
        <v>0</v>
      </c>
      <c r="F1194" s="5">
        <f>'90.1 Data-IP'!F1194/$D1194</f>
        <v>58.557537853229192</v>
      </c>
      <c r="G1194" s="5">
        <f>'90.1 Data-IP'!G1194/$D1194</f>
        <v>1.9173493654578748</v>
      </c>
      <c r="H1194" s="5">
        <f>'90.1 Data-IP'!H1194/$D1194</f>
        <v>12.95632037520995</v>
      </c>
      <c r="I1194" s="5">
        <f>'90.1 Data-IP'!I1194/$D1194</f>
        <v>5.6934767770334913</v>
      </c>
      <c r="J1194" s="5">
        <f>'90.1 Data-IP'!J1194/$D1194</f>
        <v>79.298675643087947</v>
      </c>
      <c r="K1194" s="5">
        <f>'90.1 Data-IP'!K1194/$D1194</f>
        <v>80.930059155296945</v>
      </c>
      <c r="L1194" s="5">
        <f>'90.1 Data-IP'!L1194/$D1194</f>
        <v>0</v>
      </c>
      <c r="M1194" s="5">
        <f>'90.1 Data-IP'!M1194/$D1194</f>
        <v>24.143442369175304</v>
      </c>
      <c r="N1194" s="5">
        <f>'90.1 Data-IP'!N1194/$D1194</f>
        <v>7.7520863832528625E-2</v>
      </c>
      <c r="O1194" s="5">
        <f>'90.1 Data-IP'!O1194/$D1194</f>
        <v>7.7520863832528625E-2</v>
      </c>
      <c r="P1194" s="5">
        <f>'90.1 Data-IP'!P1194/$D1194</f>
        <v>0</v>
      </c>
      <c r="Q1194" s="5">
        <f>'90.1 Data-IP'!Q1194/$D1194</f>
        <v>0</v>
      </c>
      <c r="R1194" s="5">
        <f>'90.1 Data-IP'!R1194/$D1194</f>
        <v>0</v>
      </c>
      <c r="S1194" s="5">
        <f>'90.1 Data-IP'!S1194/$D1194</f>
        <v>0</v>
      </c>
      <c r="T1194" s="5">
        <f>'90.1 Data-IP'!T1194/$D1194</f>
        <v>13.011446322824193</v>
      </c>
      <c r="U1194" s="5">
        <f>'90.1 Data-IP'!U1194/$D1194</f>
        <v>60.366358009321509</v>
      </c>
      <c r="V1194" s="5">
        <f>'90.1 Data-IP'!V1194/$D1194</f>
        <v>10.625526402645258</v>
      </c>
      <c r="W1194" s="5">
        <f>'90.1 Data-IP'!W1194/$D1194</f>
        <v>26.060791734633177</v>
      </c>
      <c r="X1194" s="5">
        <f>'90.1 Data-IP'!X1194/$D1194</f>
        <v>58.557537853229192</v>
      </c>
      <c r="Y1194" s="5">
        <f t="shared" si="18"/>
        <v>84.618329587862377</v>
      </c>
      <c r="Z1194" s="5">
        <f>'90.1 Data-IP'!Z1194/$D1194</f>
        <v>147.72203543340359</v>
      </c>
      <c r="AA1194" s="5">
        <f>'90.1 Data-IP'!AA1194/$D1194</f>
        <v>199.85223233198471</v>
      </c>
      <c r="AB1194" s="5">
        <f>'90.1 Data-IP'!AB1194/$D1194</f>
        <v>347.5742677653883</v>
      </c>
    </row>
    <row r="1195" spans="1:28" x14ac:dyDescent="0.25">
      <c r="A1195" s="95">
        <v>2010</v>
      </c>
      <c r="B1195" s="95" t="s">
        <v>64</v>
      </c>
      <c r="C1195" s="101" t="s">
        <v>16</v>
      </c>
      <c r="D1195" s="5">
        <f>'90.1 Data-SI'!D1195*Convert!$B$1</f>
        <v>5501.9728096495501</v>
      </c>
      <c r="E1195" s="5">
        <f>'90.1 Data-IP'!E1195/$D1195</f>
        <v>0</v>
      </c>
      <c r="F1195" s="5">
        <f>'90.1 Data-IP'!F1195/$D1195</f>
        <v>144.75040231982334</v>
      </c>
      <c r="G1195" s="5">
        <f>'90.1 Data-IP'!G1195/$D1195</f>
        <v>13.886570741200293</v>
      </c>
      <c r="H1195" s="5">
        <f>'90.1 Data-IP'!H1195/$D1195</f>
        <v>12.921866657951051</v>
      </c>
      <c r="I1195" s="5">
        <f>'90.1 Data-IP'!I1195/$D1195</f>
        <v>5.690031405307602</v>
      </c>
      <c r="J1195" s="5">
        <f>'90.1 Data-IP'!J1195/$D1195</f>
        <v>79.298675643087947</v>
      </c>
      <c r="K1195" s="5">
        <f>'90.1 Data-IP'!K1195/$D1195</f>
        <v>80.930059155296945</v>
      </c>
      <c r="L1195" s="5">
        <f>'90.1 Data-IP'!L1195/$D1195</f>
        <v>0</v>
      </c>
      <c r="M1195" s="5">
        <f>'90.1 Data-IP'!M1195/$D1195</f>
        <v>21.475001967473371</v>
      </c>
      <c r="N1195" s="5">
        <f>'90.1 Data-IP'!N1195/$D1195</f>
        <v>7.7520863832528625E-2</v>
      </c>
      <c r="O1195" s="5">
        <f>'90.1 Data-IP'!O1195/$D1195</f>
        <v>7.7520863832528625E-2</v>
      </c>
      <c r="P1195" s="5">
        <f>'90.1 Data-IP'!P1195/$D1195</f>
        <v>0</v>
      </c>
      <c r="Q1195" s="5">
        <f>'90.1 Data-IP'!Q1195/$D1195</f>
        <v>0</v>
      </c>
      <c r="R1195" s="5">
        <f>'90.1 Data-IP'!R1195/$D1195</f>
        <v>0</v>
      </c>
      <c r="S1195" s="5">
        <f>'90.1 Data-IP'!S1195/$D1195</f>
        <v>0</v>
      </c>
      <c r="T1195" s="5">
        <f>'90.1 Data-IP'!T1195/$D1195</f>
        <v>13.008000951098305</v>
      </c>
      <c r="U1195" s="5">
        <f>'90.1 Data-IP'!U1195/$D1195</f>
        <v>63.909922829399548</v>
      </c>
      <c r="V1195" s="5">
        <f>'90.1 Data-IP'!V1195/$D1195</f>
        <v>10.647921318863544</v>
      </c>
      <c r="W1195" s="5">
        <f>'90.1 Data-IP'!W1195/$D1195</f>
        <v>35.36157270867367</v>
      </c>
      <c r="X1195" s="5">
        <f>'90.1 Data-IP'!X1195/$D1195</f>
        <v>144.75040231982334</v>
      </c>
      <c r="Y1195" s="5">
        <f t="shared" si="18"/>
        <v>180.111975028497</v>
      </c>
      <c r="Z1195" s="5">
        <f>'90.1 Data-IP'!Z1195/$D1195</f>
        <v>157.00731223467758</v>
      </c>
      <c r="AA1195" s="5">
        <f>'90.1 Data-IP'!AA1195/$D1195</f>
        <v>289.59038430451983</v>
      </c>
      <c r="AB1195" s="5">
        <f>'90.1 Data-IP'!AB1195/$D1195</f>
        <v>446.59769653919744</v>
      </c>
    </row>
    <row r="1196" spans="1:28" x14ac:dyDescent="0.25">
      <c r="A1196" s="95">
        <v>2010</v>
      </c>
      <c r="B1196" s="95" t="s">
        <v>64</v>
      </c>
      <c r="C1196" s="101" t="s">
        <v>9</v>
      </c>
      <c r="D1196" s="5">
        <f>'90.1 Data-SI'!D1196*Convert!$B$1</f>
        <v>5501.9728096495501</v>
      </c>
      <c r="E1196" s="5">
        <f>'90.1 Data-IP'!E1196/$D1196</f>
        <v>0</v>
      </c>
      <c r="F1196" s="5">
        <f>'90.1 Data-IP'!F1196/$D1196</f>
        <v>100.82708087231262</v>
      </c>
      <c r="G1196" s="5">
        <f>'90.1 Data-IP'!G1196/$D1196</f>
        <v>8.9441850004108581</v>
      </c>
      <c r="H1196" s="5">
        <f>'90.1 Data-IP'!H1196/$D1196</f>
        <v>12.897749055869818</v>
      </c>
      <c r="I1196" s="5">
        <f>'90.1 Data-IP'!I1196/$D1196</f>
        <v>5.6831406618558216</v>
      </c>
      <c r="J1196" s="5">
        <f>'90.1 Data-IP'!J1196/$D1196</f>
        <v>79.298675643087947</v>
      </c>
      <c r="K1196" s="5">
        <f>'90.1 Data-IP'!K1196/$D1196</f>
        <v>80.930059155296945</v>
      </c>
      <c r="L1196" s="5">
        <f>'90.1 Data-IP'!L1196/$D1196</f>
        <v>0</v>
      </c>
      <c r="M1196" s="5">
        <f>'90.1 Data-IP'!M1196/$D1196</f>
        <v>27.011714330978865</v>
      </c>
      <c r="N1196" s="5">
        <f>'90.1 Data-IP'!N1196/$D1196</f>
        <v>7.7520863832528625E-2</v>
      </c>
      <c r="O1196" s="5">
        <f>'90.1 Data-IP'!O1196/$D1196</f>
        <v>7.7520863832528625E-2</v>
      </c>
      <c r="P1196" s="5">
        <f>'90.1 Data-IP'!P1196/$D1196</f>
        <v>0</v>
      </c>
      <c r="Q1196" s="5">
        <f>'90.1 Data-IP'!Q1196/$D1196</f>
        <v>0</v>
      </c>
      <c r="R1196" s="5">
        <f>'90.1 Data-IP'!R1196/$D1196</f>
        <v>0</v>
      </c>
      <c r="S1196" s="5">
        <f>'90.1 Data-IP'!S1196/$D1196</f>
        <v>0</v>
      </c>
      <c r="T1196" s="5">
        <f>'90.1 Data-IP'!T1196/$D1196</f>
        <v>13.009723636961247</v>
      </c>
      <c r="U1196" s="5">
        <f>'90.1 Data-IP'!U1196/$D1196</f>
        <v>63.093369730363577</v>
      </c>
      <c r="V1196" s="5">
        <f>'90.1 Data-IP'!V1196/$D1196</f>
        <v>10.568677769168069</v>
      </c>
      <c r="W1196" s="5">
        <f>'90.1 Data-IP'!W1196/$D1196</f>
        <v>35.955899331389723</v>
      </c>
      <c r="X1196" s="5">
        <f>'90.1 Data-IP'!X1196/$D1196</f>
        <v>100.82708087231262</v>
      </c>
      <c r="Y1196" s="5">
        <f t="shared" si="18"/>
        <v>136.78298020370235</v>
      </c>
      <c r="Z1196" s="5">
        <f>'90.1 Data-IP'!Z1196/$D1196</f>
        <v>157.48966427630222</v>
      </c>
      <c r="AA1196" s="5">
        <f>'90.1 Data-IP'!AA1196/$D1196</f>
        <v>244.85050975797313</v>
      </c>
      <c r="AB1196" s="5">
        <f>'90.1 Data-IP'!AB1196/$D1196</f>
        <v>402.34017403427538</v>
      </c>
    </row>
    <row r="1197" spans="1:28" x14ac:dyDescent="0.25">
      <c r="A1197" s="95">
        <v>2010</v>
      </c>
      <c r="B1197" s="95" t="s">
        <v>64</v>
      </c>
      <c r="C1197" s="101" t="s">
        <v>12</v>
      </c>
      <c r="D1197" s="5">
        <f>'90.1 Data-SI'!D1197*Convert!$B$1</f>
        <v>5501.9728096495501</v>
      </c>
      <c r="E1197" s="5">
        <f>'90.1 Data-IP'!E1197/$D1197</f>
        <v>0</v>
      </c>
      <c r="F1197" s="5">
        <f>'90.1 Data-IP'!F1197/$D1197</f>
        <v>186.99065967923673</v>
      </c>
      <c r="G1197" s="5">
        <f>'90.1 Data-IP'!G1197/$D1197</f>
        <v>10.013972921299754</v>
      </c>
      <c r="H1197" s="5">
        <f>'90.1 Data-IP'!H1197/$D1197</f>
        <v>12.906362485184545</v>
      </c>
      <c r="I1197" s="5">
        <f>'90.1 Data-IP'!I1197/$D1197</f>
        <v>5.6934767770334913</v>
      </c>
      <c r="J1197" s="5">
        <f>'90.1 Data-IP'!J1197/$D1197</f>
        <v>79.298675643087947</v>
      </c>
      <c r="K1197" s="5">
        <f>'90.1 Data-IP'!K1197/$D1197</f>
        <v>80.930059155296945</v>
      </c>
      <c r="L1197" s="5">
        <f>'90.1 Data-IP'!L1197/$D1197</f>
        <v>0</v>
      </c>
      <c r="M1197" s="5">
        <f>'90.1 Data-IP'!M1197/$D1197</f>
        <v>21.509455684732277</v>
      </c>
      <c r="N1197" s="5">
        <f>'90.1 Data-IP'!N1197/$D1197</f>
        <v>7.7520863832528625E-2</v>
      </c>
      <c r="O1197" s="5">
        <f>'90.1 Data-IP'!O1197/$D1197</f>
        <v>7.7520863832528625E-2</v>
      </c>
      <c r="P1197" s="5">
        <f>'90.1 Data-IP'!P1197/$D1197</f>
        <v>0</v>
      </c>
      <c r="Q1197" s="5">
        <f>'90.1 Data-IP'!Q1197/$D1197</f>
        <v>0</v>
      </c>
      <c r="R1197" s="5">
        <f>'90.1 Data-IP'!R1197/$D1197</f>
        <v>0</v>
      </c>
      <c r="S1197" s="5">
        <f>'90.1 Data-IP'!S1197/$D1197</f>
        <v>0</v>
      </c>
      <c r="T1197" s="5">
        <f>'90.1 Data-IP'!T1197/$D1197</f>
        <v>13.011446322824193</v>
      </c>
      <c r="U1197" s="5">
        <f>'90.1 Data-IP'!U1197/$D1197</f>
        <v>67.78596602102597</v>
      </c>
      <c r="V1197" s="5">
        <f>'90.1 Data-IP'!V1197/$D1197</f>
        <v>10.553173596401562</v>
      </c>
      <c r="W1197" s="5">
        <f>'90.1 Data-IP'!W1197/$D1197</f>
        <v>31.523428606032031</v>
      </c>
      <c r="X1197" s="5">
        <f>'90.1 Data-IP'!X1197/$D1197</f>
        <v>186.99065967923673</v>
      </c>
      <c r="Y1197" s="5">
        <f t="shared" si="18"/>
        <v>218.51408828526877</v>
      </c>
      <c r="Z1197" s="5">
        <f>'90.1 Data-IP'!Z1197/$D1197</f>
        <v>153.06408429439631</v>
      </c>
      <c r="AA1197" s="5">
        <f>'90.1 Data-IP'!AA1197/$D1197</f>
        <v>335.70668485555962</v>
      </c>
      <c r="AB1197" s="5">
        <f>'90.1 Data-IP'!AB1197/$D1197</f>
        <v>488.77076914995592</v>
      </c>
    </row>
    <row r="1198" spans="1:28" x14ac:dyDescent="0.25">
      <c r="A1198" s="95">
        <v>2010</v>
      </c>
      <c r="B1198" s="95" t="s">
        <v>64</v>
      </c>
      <c r="C1198" s="101" t="s">
        <v>8</v>
      </c>
      <c r="D1198" s="5">
        <f>'90.1 Data-SI'!D1198*Convert!$B$1</f>
        <v>5501.9728096495501</v>
      </c>
      <c r="E1198" s="5">
        <f>'90.1 Data-IP'!E1198/$D1198</f>
        <v>0</v>
      </c>
      <c r="F1198" s="5">
        <f>'90.1 Data-IP'!F1198/$D1198</f>
        <v>272.2326015494852</v>
      </c>
      <c r="G1198" s="5">
        <f>'90.1 Data-IP'!G1198/$D1198</f>
        <v>2.6753311451537103</v>
      </c>
      <c r="H1198" s="5">
        <f>'90.1 Data-IP'!H1198/$D1198</f>
        <v>13.07863107147905</v>
      </c>
      <c r="I1198" s="5">
        <f>'90.1 Data-IP'!I1198/$D1198</f>
        <v>5.7296531801553376</v>
      </c>
      <c r="J1198" s="5">
        <f>'90.1 Data-IP'!J1198/$D1198</f>
        <v>79.298675643087947</v>
      </c>
      <c r="K1198" s="5">
        <f>'90.1 Data-IP'!K1198/$D1198</f>
        <v>80.930059155296945</v>
      </c>
      <c r="L1198" s="5">
        <f>'90.1 Data-IP'!L1198/$D1198</f>
        <v>0</v>
      </c>
      <c r="M1198" s="5">
        <f>'90.1 Data-IP'!M1198/$D1198</f>
        <v>25.387221562221658</v>
      </c>
      <c r="N1198" s="5">
        <f>'90.1 Data-IP'!N1198/$D1198</f>
        <v>7.7520863832528625E-2</v>
      </c>
      <c r="O1198" s="5">
        <f>'90.1 Data-IP'!O1198/$D1198</f>
        <v>7.7520863832528625E-2</v>
      </c>
      <c r="P1198" s="5">
        <f>'90.1 Data-IP'!P1198/$D1198</f>
        <v>0</v>
      </c>
      <c r="Q1198" s="5">
        <f>'90.1 Data-IP'!Q1198/$D1198</f>
        <v>0</v>
      </c>
      <c r="R1198" s="5">
        <f>'90.1 Data-IP'!R1198/$D1198</f>
        <v>0</v>
      </c>
      <c r="S1198" s="5">
        <f>'90.1 Data-IP'!S1198/$D1198</f>
        <v>0</v>
      </c>
      <c r="T1198" s="5">
        <f>'90.1 Data-IP'!T1198/$D1198</f>
        <v>13.014891694550084</v>
      </c>
      <c r="U1198" s="5">
        <f>'90.1 Data-IP'!U1198/$D1198</f>
        <v>73.012594929201356</v>
      </c>
      <c r="V1198" s="5">
        <f>'90.1 Data-IP'!V1198/$D1198</f>
        <v>10.36884620906644</v>
      </c>
      <c r="W1198" s="5">
        <f>'90.1 Data-IP'!W1198/$D1198</f>
        <v>28.062552707375367</v>
      </c>
      <c r="X1198" s="5">
        <f>'90.1 Data-IP'!X1198/$D1198</f>
        <v>272.2326015494852</v>
      </c>
      <c r="Y1198" s="5">
        <f t="shared" si="18"/>
        <v>300.29515425686054</v>
      </c>
      <c r="Z1198" s="5">
        <f>'90.1 Data-IP'!Z1198/$D1198</f>
        <v>149.62732599782086</v>
      </c>
      <c r="AA1198" s="5">
        <f>'90.1 Data-IP'!AA1198/$D1198</f>
        <v>426.17525563398351</v>
      </c>
      <c r="AB1198" s="5">
        <f>'90.1 Data-IP'!AB1198/$D1198</f>
        <v>575.8025816318044</v>
      </c>
    </row>
    <row r="1199" spans="1:28" x14ac:dyDescent="0.25">
      <c r="A1199" s="95">
        <v>2013</v>
      </c>
      <c r="B1199" s="95" t="s">
        <v>64</v>
      </c>
      <c r="C1199" s="101" t="s">
        <v>10</v>
      </c>
      <c r="D1199" s="5">
        <f>'90.1 Data-SI'!D1199*Convert!$B$1</f>
        <v>5501.9728096495501</v>
      </c>
      <c r="E1199" s="5">
        <f>'90.1 Data-IP'!E1199/$D1199</f>
        <v>0</v>
      </c>
      <c r="F1199" s="5">
        <f>'90.1 Data-IP'!F1199/$D1199</f>
        <v>0</v>
      </c>
      <c r="G1199" s="5">
        <f>'90.1 Data-IP'!G1199/$D1199</f>
        <v>116.78432002077291</v>
      </c>
      <c r="H1199" s="5">
        <f>'90.1 Data-IP'!H1199/$D1199</f>
        <v>12.046742239574952</v>
      </c>
      <c r="I1199" s="5">
        <f>'90.1 Data-IP'!I1199/$D1199</f>
        <v>5.6934767770334913</v>
      </c>
      <c r="J1199" s="5">
        <f>'90.1 Data-IP'!J1199/$D1199</f>
        <v>77.4243934242037</v>
      </c>
      <c r="K1199" s="5">
        <f>'90.1 Data-IP'!K1199/$D1199</f>
        <v>80.930059155296945</v>
      </c>
      <c r="L1199" s="5">
        <f>'90.1 Data-IP'!L1199/$D1199</f>
        <v>0</v>
      </c>
      <c r="M1199" s="5">
        <f>'90.1 Data-IP'!M1199/$D1199</f>
        <v>29.308054586284651</v>
      </c>
      <c r="N1199" s="5">
        <f>'90.1 Data-IP'!N1199/$D1199</f>
        <v>7.7520863832528625E-2</v>
      </c>
      <c r="O1199" s="5">
        <f>'90.1 Data-IP'!O1199/$D1199</f>
        <v>7.7520863832528625E-2</v>
      </c>
      <c r="P1199" s="5">
        <f>'90.1 Data-IP'!P1199/$D1199</f>
        <v>0</v>
      </c>
      <c r="Q1199" s="5">
        <f>'90.1 Data-IP'!Q1199/$D1199</f>
        <v>0</v>
      </c>
      <c r="R1199" s="5">
        <f>'90.1 Data-IP'!R1199/$D1199</f>
        <v>0</v>
      </c>
      <c r="S1199" s="5">
        <f>'90.1 Data-IP'!S1199/$D1199</f>
        <v>0</v>
      </c>
      <c r="T1199" s="5">
        <f>'90.1 Data-IP'!T1199/$D1199</f>
        <v>12.980437977291183</v>
      </c>
      <c r="U1199" s="5">
        <f>'90.1 Data-IP'!U1199/$D1199</f>
        <v>37.075645142304026</v>
      </c>
      <c r="V1199" s="5">
        <f>'90.1 Data-IP'!V1199/$D1199</f>
        <v>9.7814103298021671</v>
      </c>
      <c r="W1199" s="5">
        <f>'90.1 Data-IP'!W1199/$D1199</f>
        <v>146.09237460705754</v>
      </c>
      <c r="X1199" s="5">
        <f>'90.1 Data-IP'!X1199/$D1199</f>
        <v>0</v>
      </c>
      <c r="Y1199" s="5">
        <f t="shared" si="18"/>
        <v>146.09237460705754</v>
      </c>
      <c r="Z1199" s="5">
        <f>'90.1 Data-IP'!Z1199/$D1199</f>
        <v>264.09463353293262</v>
      </c>
      <c r="AA1199" s="5">
        <f>'90.1 Data-IP'!AA1199/$D1199</f>
        <v>118.00398161173801</v>
      </c>
      <c r="AB1199" s="5">
        <f>'90.1 Data-IP'!AB1199/$D1199</f>
        <v>382.09861514467065</v>
      </c>
    </row>
    <row r="1200" spans="1:28" x14ac:dyDescent="0.25">
      <c r="A1200" s="95">
        <v>2013</v>
      </c>
      <c r="B1200" s="95" t="s">
        <v>64</v>
      </c>
      <c r="C1200" s="101" t="s">
        <v>6</v>
      </c>
      <c r="D1200" s="5">
        <f>'90.1 Data-SI'!D1200*Convert!$B$1</f>
        <v>5501.9728096495501</v>
      </c>
      <c r="E1200" s="5">
        <f>'90.1 Data-IP'!E1200/$D1200</f>
        <v>0</v>
      </c>
      <c r="F1200" s="5">
        <f>'90.1 Data-IP'!F1200/$D1200</f>
        <v>1.7226858629450805E-3</v>
      </c>
      <c r="G1200" s="5">
        <f>'90.1 Data-IP'!G1200/$D1200</f>
        <v>97.473011497158566</v>
      </c>
      <c r="H1200" s="5">
        <f>'90.1 Data-IP'!H1200/$D1200</f>
        <v>12.020901951630773</v>
      </c>
      <c r="I1200" s="5">
        <f>'90.1 Data-IP'!I1200/$D1200</f>
        <v>5.6917540911705462</v>
      </c>
      <c r="J1200" s="5">
        <f>'90.1 Data-IP'!J1200/$D1200</f>
        <v>77.4243934242037</v>
      </c>
      <c r="K1200" s="5">
        <f>'90.1 Data-IP'!K1200/$D1200</f>
        <v>80.930059155296945</v>
      </c>
      <c r="L1200" s="5">
        <f>'90.1 Data-IP'!L1200/$D1200</f>
        <v>0</v>
      </c>
      <c r="M1200" s="5">
        <f>'90.1 Data-IP'!M1200/$D1200</f>
        <v>27.442385796715136</v>
      </c>
      <c r="N1200" s="5">
        <f>'90.1 Data-IP'!N1200/$D1200</f>
        <v>7.7520863832528625E-2</v>
      </c>
      <c r="O1200" s="5">
        <f>'90.1 Data-IP'!O1200/$D1200</f>
        <v>7.7520863832528625E-2</v>
      </c>
      <c r="P1200" s="5">
        <f>'90.1 Data-IP'!P1200/$D1200</f>
        <v>0</v>
      </c>
      <c r="Q1200" s="5">
        <f>'90.1 Data-IP'!Q1200/$D1200</f>
        <v>0</v>
      </c>
      <c r="R1200" s="5">
        <f>'90.1 Data-IP'!R1200/$D1200</f>
        <v>0</v>
      </c>
      <c r="S1200" s="5">
        <f>'90.1 Data-IP'!S1200/$D1200</f>
        <v>0</v>
      </c>
      <c r="T1200" s="5">
        <f>'90.1 Data-IP'!T1200/$D1200</f>
        <v>12.982160663154129</v>
      </c>
      <c r="U1200" s="5">
        <f>'90.1 Data-IP'!U1200/$D1200</f>
        <v>36.903376556009519</v>
      </c>
      <c r="V1200" s="5">
        <f>'90.1 Data-IP'!V1200/$D1200</f>
        <v>9.6522088900812868</v>
      </c>
      <c r="W1200" s="5">
        <f>'90.1 Data-IP'!W1200/$D1200</f>
        <v>124.91539729387371</v>
      </c>
      <c r="X1200" s="5">
        <f>'90.1 Data-IP'!X1200/$D1200</f>
        <v>1.7226858629450805E-3</v>
      </c>
      <c r="Y1200" s="5">
        <f t="shared" si="18"/>
        <v>124.91711997973665</v>
      </c>
      <c r="Z1200" s="5">
        <f>'90.1 Data-IP'!Z1200/$D1200</f>
        <v>242.76261449208369</v>
      </c>
      <c r="AA1200" s="5">
        <f>'90.1 Data-IP'!AA1200/$D1200</f>
        <v>117.83343571130646</v>
      </c>
      <c r="AB1200" s="5">
        <f>'90.1 Data-IP'!AB1200/$D1200</f>
        <v>360.59605020339012</v>
      </c>
    </row>
    <row r="1201" spans="1:28" x14ac:dyDescent="0.25">
      <c r="A1201" s="95">
        <v>2013</v>
      </c>
      <c r="B1201" s="95" t="s">
        <v>64</v>
      </c>
      <c r="C1201" s="101" t="s">
        <v>11</v>
      </c>
      <c r="D1201" s="5">
        <f>'90.1 Data-SI'!D1201*Convert!$B$1</f>
        <v>5501.9728096495501</v>
      </c>
      <c r="E1201" s="5">
        <f>'90.1 Data-IP'!E1201/$D1201</f>
        <v>0</v>
      </c>
      <c r="F1201" s="5">
        <f>'90.1 Data-IP'!F1201/$D1201</f>
        <v>0</v>
      </c>
      <c r="G1201" s="5">
        <f>'90.1 Data-IP'!G1201/$D1201</f>
        <v>71.72919396130726</v>
      </c>
      <c r="H1201" s="5">
        <f>'90.1 Data-IP'!H1201/$D1201</f>
        <v>12.046742239574952</v>
      </c>
      <c r="I1201" s="5">
        <f>'90.1 Data-IP'!I1201/$D1201</f>
        <v>5.6917540911705462</v>
      </c>
      <c r="J1201" s="5">
        <f>'90.1 Data-IP'!J1201/$D1201</f>
        <v>77.4243934242037</v>
      </c>
      <c r="K1201" s="5">
        <f>'90.1 Data-IP'!K1201/$D1201</f>
        <v>80.930059155296945</v>
      </c>
      <c r="L1201" s="5">
        <f>'90.1 Data-IP'!L1201/$D1201</f>
        <v>0</v>
      </c>
      <c r="M1201" s="5">
        <f>'90.1 Data-IP'!M1201/$D1201</f>
        <v>16.677321839171327</v>
      </c>
      <c r="N1201" s="5">
        <f>'90.1 Data-IP'!N1201/$D1201</f>
        <v>7.7520863832528625E-2</v>
      </c>
      <c r="O1201" s="5">
        <f>'90.1 Data-IP'!O1201/$D1201</f>
        <v>7.7520863832528625E-2</v>
      </c>
      <c r="P1201" s="5">
        <f>'90.1 Data-IP'!P1201/$D1201</f>
        <v>0</v>
      </c>
      <c r="Q1201" s="5">
        <f>'90.1 Data-IP'!Q1201/$D1201</f>
        <v>0</v>
      </c>
      <c r="R1201" s="5">
        <f>'90.1 Data-IP'!R1201/$D1201</f>
        <v>0</v>
      </c>
      <c r="S1201" s="5">
        <f>'90.1 Data-IP'!S1201/$D1201</f>
        <v>0</v>
      </c>
      <c r="T1201" s="5">
        <f>'90.1 Data-IP'!T1201/$D1201</f>
        <v>12.985606034880018</v>
      </c>
      <c r="U1201" s="5">
        <f>'90.1 Data-IP'!U1201/$D1201</f>
        <v>40.496899266112955</v>
      </c>
      <c r="V1201" s="5">
        <f>'90.1 Data-IP'!V1201/$D1201</f>
        <v>9.498889848279175</v>
      </c>
      <c r="W1201" s="5">
        <f>'90.1 Data-IP'!W1201/$D1201</f>
        <v>88.406515800478587</v>
      </c>
      <c r="X1201" s="5">
        <f>'90.1 Data-IP'!X1201/$D1201</f>
        <v>0</v>
      </c>
      <c r="Y1201" s="5">
        <f t="shared" si="18"/>
        <v>88.406515800478587</v>
      </c>
      <c r="Z1201" s="5">
        <f>'90.1 Data-IP'!Z1201/$D1201</f>
        <v>206.13142230241951</v>
      </c>
      <c r="AA1201" s="5">
        <f>'90.1 Data-IP'!AA1201/$D1201</f>
        <v>121.42695842140991</v>
      </c>
      <c r="AB1201" s="5">
        <f>'90.1 Data-IP'!AB1201/$D1201</f>
        <v>327.55838072382937</v>
      </c>
    </row>
    <row r="1202" spans="1:28" x14ac:dyDescent="0.25">
      <c r="A1202" s="95">
        <v>2013</v>
      </c>
      <c r="B1202" s="95" t="s">
        <v>64</v>
      </c>
      <c r="C1202" s="101" t="s">
        <v>13</v>
      </c>
      <c r="D1202" s="5">
        <f>'90.1 Data-SI'!D1202*Convert!$B$1</f>
        <v>5501.9728096495501</v>
      </c>
      <c r="E1202" s="5">
        <f>'90.1 Data-IP'!E1202/$D1202</f>
        <v>0</v>
      </c>
      <c r="F1202" s="5">
        <f>'90.1 Data-IP'!F1202/$D1202</f>
        <v>1.734744663985696</v>
      </c>
      <c r="G1202" s="5">
        <f>'90.1 Data-IP'!G1202/$D1202</f>
        <v>78.809432858011562</v>
      </c>
      <c r="H1202" s="5">
        <f>'90.1 Data-IP'!H1202/$D1202</f>
        <v>12.079473270970905</v>
      </c>
      <c r="I1202" s="5">
        <f>'90.1 Data-IP'!I1202/$D1202</f>
        <v>5.6848633477187667</v>
      </c>
      <c r="J1202" s="5">
        <f>'90.1 Data-IP'!J1202/$D1202</f>
        <v>77.4243934242037</v>
      </c>
      <c r="K1202" s="5">
        <f>'90.1 Data-IP'!K1202/$D1202</f>
        <v>80.930059155296945</v>
      </c>
      <c r="L1202" s="5">
        <f>'90.1 Data-IP'!L1202/$D1202</f>
        <v>0</v>
      </c>
      <c r="M1202" s="5">
        <f>'90.1 Data-IP'!M1202/$D1202</f>
        <v>25.731758734810668</v>
      </c>
      <c r="N1202" s="5">
        <f>'90.1 Data-IP'!N1202/$D1202</f>
        <v>7.7520863832528625E-2</v>
      </c>
      <c r="O1202" s="5">
        <f>'90.1 Data-IP'!O1202/$D1202</f>
        <v>7.7520863832528625E-2</v>
      </c>
      <c r="P1202" s="5">
        <f>'90.1 Data-IP'!P1202/$D1202</f>
        <v>0</v>
      </c>
      <c r="Q1202" s="5">
        <f>'90.1 Data-IP'!Q1202/$D1202</f>
        <v>0</v>
      </c>
      <c r="R1202" s="5">
        <f>'90.1 Data-IP'!R1202/$D1202</f>
        <v>0</v>
      </c>
      <c r="S1202" s="5">
        <f>'90.1 Data-IP'!S1202/$D1202</f>
        <v>0</v>
      </c>
      <c r="T1202" s="5">
        <f>'90.1 Data-IP'!T1202/$D1202</f>
        <v>12.985606034880018</v>
      </c>
      <c r="U1202" s="5">
        <f>'90.1 Data-IP'!U1202/$D1202</f>
        <v>40.57958818753432</v>
      </c>
      <c r="V1202" s="5">
        <f>'90.1 Data-IP'!V1202/$D1202</f>
        <v>9.4954444765532831</v>
      </c>
      <c r="W1202" s="5">
        <f>'90.1 Data-IP'!W1202/$D1202</f>
        <v>104.54119159282223</v>
      </c>
      <c r="X1202" s="5">
        <f>'90.1 Data-IP'!X1202/$D1202</f>
        <v>1.734744663985696</v>
      </c>
      <c r="Y1202" s="5">
        <f t="shared" si="18"/>
        <v>106.27593625680792</v>
      </c>
      <c r="Z1202" s="5">
        <f>'90.1 Data-IP'!Z1202/$D1202</f>
        <v>222.28504763925551</v>
      </c>
      <c r="AA1202" s="5">
        <f>'90.1 Data-IP'!AA1202/$D1202</f>
        <v>123.24439200681697</v>
      </c>
      <c r="AB1202" s="5">
        <f>'90.1 Data-IP'!AB1202/$D1202</f>
        <v>345.52943964607243</v>
      </c>
    </row>
    <row r="1203" spans="1:28" x14ac:dyDescent="0.25">
      <c r="A1203" s="95">
        <v>2013</v>
      </c>
      <c r="B1203" s="95" t="s">
        <v>64</v>
      </c>
      <c r="C1203" s="101" t="s">
        <v>19</v>
      </c>
      <c r="D1203" s="5">
        <f>'90.1 Data-SI'!D1203*Convert!$B$1</f>
        <v>5501.9728096495501</v>
      </c>
      <c r="E1203" s="5">
        <f>'90.1 Data-IP'!E1203/$D1203</f>
        <v>0</v>
      </c>
      <c r="F1203" s="5">
        <f>'90.1 Data-IP'!F1203/$D1203</f>
        <v>4.6822601754847293</v>
      </c>
      <c r="G1203" s="5">
        <f>'90.1 Data-IP'!G1203/$D1203</f>
        <v>63.046857212064062</v>
      </c>
      <c r="H1203" s="5">
        <f>'90.1 Data-IP'!H1203/$D1203</f>
        <v>12.000229721275431</v>
      </c>
      <c r="I1203" s="5">
        <f>'90.1 Data-IP'!I1203/$D1203</f>
        <v>5.6814179759928756</v>
      </c>
      <c r="J1203" s="5">
        <f>'90.1 Data-IP'!J1203/$D1203</f>
        <v>77.4243934242037</v>
      </c>
      <c r="K1203" s="5">
        <f>'90.1 Data-IP'!K1203/$D1203</f>
        <v>80.930059155296945</v>
      </c>
      <c r="L1203" s="5">
        <f>'90.1 Data-IP'!L1203/$D1203</f>
        <v>0</v>
      </c>
      <c r="M1203" s="5">
        <f>'90.1 Data-IP'!M1203/$D1203</f>
        <v>22.622310752194799</v>
      </c>
      <c r="N1203" s="5">
        <f>'90.1 Data-IP'!N1203/$D1203</f>
        <v>7.7520863832528625E-2</v>
      </c>
      <c r="O1203" s="5">
        <f>'90.1 Data-IP'!O1203/$D1203</f>
        <v>7.7520863832528625E-2</v>
      </c>
      <c r="P1203" s="5">
        <f>'90.1 Data-IP'!P1203/$D1203</f>
        <v>0</v>
      </c>
      <c r="Q1203" s="5">
        <f>'90.1 Data-IP'!Q1203/$D1203</f>
        <v>0</v>
      </c>
      <c r="R1203" s="5">
        <f>'90.1 Data-IP'!R1203/$D1203</f>
        <v>0</v>
      </c>
      <c r="S1203" s="5">
        <f>'90.1 Data-IP'!S1203/$D1203</f>
        <v>0</v>
      </c>
      <c r="T1203" s="5">
        <f>'90.1 Data-IP'!T1203/$D1203</f>
        <v>12.98905140660591</v>
      </c>
      <c r="U1203" s="5">
        <f>'90.1 Data-IP'!U1203/$D1203</f>
        <v>44.348824855658158</v>
      </c>
      <c r="V1203" s="5">
        <f>'90.1 Data-IP'!V1203/$D1203</f>
        <v>9.41620092685781</v>
      </c>
      <c r="W1203" s="5">
        <f>'90.1 Data-IP'!W1203/$D1203</f>
        <v>85.669167964258861</v>
      </c>
      <c r="X1203" s="5">
        <f>'90.1 Data-IP'!X1203/$D1203</f>
        <v>4.6822601754847293</v>
      </c>
      <c r="Y1203" s="5">
        <f t="shared" si="18"/>
        <v>90.351428139743589</v>
      </c>
      <c r="Z1203" s="5">
        <f>'90.1 Data-IP'!Z1203/$D1203</f>
        <v>203.25625959716422</v>
      </c>
      <c r="AA1203" s="5">
        <f>'90.1 Data-IP'!AA1203/$D1203</f>
        <v>129.95942150057689</v>
      </c>
      <c r="AB1203" s="5">
        <f>'90.1 Data-IP'!AB1203/$D1203</f>
        <v>333.21568109774108</v>
      </c>
    </row>
    <row r="1204" spans="1:28" x14ac:dyDescent="0.25">
      <c r="A1204" s="95">
        <v>2013</v>
      </c>
      <c r="B1204" s="95" t="s">
        <v>64</v>
      </c>
      <c r="C1204" s="101" t="s">
        <v>20</v>
      </c>
      <c r="D1204" s="5">
        <f>'90.1 Data-SI'!D1204*Convert!$B$1</f>
        <v>5501.9728096495501</v>
      </c>
      <c r="E1204" s="5">
        <f>'90.1 Data-IP'!E1204/$D1204</f>
        <v>0</v>
      </c>
      <c r="F1204" s="5">
        <f>'90.1 Data-IP'!F1204/$D1204</f>
        <v>3.9914631444437516</v>
      </c>
      <c r="G1204" s="5">
        <f>'90.1 Data-IP'!G1204/$D1204</f>
        <v>42.224753186646872</v>
      </c>
      <c r="H1204" s="5">
        <f>'90.1 Data-IP'!H1204/$D1204</f>
        <v>11.979557490920094</v>
      </c>
      <c r="I1204" s="5">
        <f>'90.1 Data-IP'!I1204/$D1204</f>
        <v>5.6865860335817109</v>
      </c>
      <c r="J1204" s="5">
        <f>'90.1 Data-IP'!J1204/$D1204</f>
        <v>77.4243934242037</v>
      </c>
      <c r="K1204" s="5">
        <f>'90.1 Data-IP'!K1204/$D1204</f>
        <v>80.930059155296945</v>
      </c>
      <c r="L1204" s="5">
        <f>'90.1 Data-IP'!L1204/$D1204</f>
        <v>0</v>
      </c>
      <c r="M1204" s="5">
        <f>'90.1 Data-IP'!M1204/$D1204</f>
        <v>22.486218569022139</v>
      </c>
      <c r="N1204" s="5">
        <f>'90.1 Data-IP'!N1204/$D1204</f>
        <v>7.7520863832528625E-2</v>
      </c>
      <c r="O1204" s="5">
        <f>'90.1 Data-IP'!O1204/$D1204</f>
        <v>7.7520863832528625E-2</v>
      </c>
      <c r="P1204" s="5">
        <f>'90.1 Data-IP'!P1204/$D1204</f>
        <v>0</v>
      </c>
      <c r="Q1204" s="5">
        <f>'90.1 Data-IP'!Q1204/$D1204</f>
        <v>0</v>
      </c>
      <c r="R1204" s="5">
        <f>'90.1 Data-IP'!R1204/$D1204</f>
        <v>0</v>
      </c>
      <c r="S1204" s="5">
        <f>'90.1 Data-IP'!S1204/$D1204</f>
        <v>0</v>
      </c>
      <c r="T1204" s="5">
        <f>'90.1 Data-IP'!T1204/$D1204</f>
        <v>12.990774092468852</v>
      </c>
      <c r="U1204" s="5">
        <f>'90.1 Data-IP'!U1204/$D1204</f>
        <v>44.617563850277591</v>
      </c>
      <c r="V1204" s="5">
        <f>'90.1 Data-IP'!V1204/$D1204</f>
        <v>9.1474619322383788</v>
      </c>
      <c r="W1204" s="5">
        <f>'90.1 Data-IP'!W1204/$D1204</f>
        <v>64.710971755669007</v>
      </c>
      <c r="X1204" s="5">
        <f>'90.1 Data-IP'!X1204/$D1204</f>
        <v>3.9914631444437516</v>
      </c>
      <c r="Y1204" s="5">
        <f t="shared" si="18"/>
        <v>68.702434900112763</v>
      </c>
      <c r="Z1204" s="5">
        <f>'90.1 Data-IP'!Z1204/$D1204</f>
        <v>182.01382022118835</v>
      </c>
      <c r="AA1204" s="5">
        <f>'90.1 Data-IP'!AA1204/$D1204</f>
        <v>129.53736346415533</v>
      </c>
      <c r="AB1204" s="5">
        <f>'90.1 Data-IP'!AB1204/$D1204</f>
        <v>311.55118368534369</v>
      </c>
    </row>
    <row r="1205" spans="1:28" x14ac:dyDescent="0.25">
      <c r="A1205" s="95">
        <v>2013</v>
      </c>
      <c r="B1205" s="95" t="s">
        <v>64</v>
      </c>
      <c r="C1205" s="101" t="s">
        <v>3</v>
      </c>
      <c r="D1205" s="5">
        <f>'90.1 Data-SI'!D1205*Convert!$B$1</f>
        <v>5501.9728096495501</v>
      </c>
      <c r="E1205" s="5">
        <f>'90.1 Data-IP'!E1205/$D1205</f>
        <v>0</v>
      </c>
      <c r="F1205" s="5">
        <f>'90.1 Data-IP'!F1205/$D1205</f>
        <v>29.301163842832871</v>
      </c>
      <c r="G1205" s="5">
        <f>'90.1 Data-IP'!G1205/$D1205</f>
        <v>34.246994955348207</v>
      </c>
      <c r="H1205" s="5">
        <f>'90.1 Data-IP'!H1205/$D1205</f>
        <v>12.032960752671389</v>
      </c>
      <c r="I1205" s="5">
        <f>'90.1 Data-IP'!I1205/$D1205</f>
        <v>5.6848633477187667</v>
      </c>
      <c r="J1205" s="5">
        <f>'90.1 Data-IP'!J1205/$D1205</f>
        <v>77.4243934242037</v>
      </c>
      <c r="K1205" s="5">
        <f>'90.1 Data-IP'!K1205/$D1205</f>
        <v>80.930059155296945</v>
      </c>
      <c r="L1205" s="5">
        <f>'90.1 Data-IP'!L1205/$D1205</f>
        <v>0</v>
      </c>
      <c r="M1205" s="5">
        <f>'90.1 Data-IP'!M1205/$D1205</f>
        <v>20.7308016746811</v>
      </c>
      <c r="N1205" s="5">
        <f>'90.1 Data-IP'!N1205/$D1205</f>
        <v>7.7520863832528625E-2</v>
      </c>
      <c r="O1205" s="5">
        <f>'90.1 Data-IP'!O1205/$D1205</f>
        <v>7.7520863832528625E-2</v>
      </c>
      <c r="P1205" s="5">
        <f>'90.1 Data-IP'!P1205/$D1205</f>
        <v>0</v>
      </c>
      <c r="Q1205" s="5">
        <f>'90.1 Data-IP'!Q1205/$D1205</f>
        <v>0</v>
      </c>
      <c r="R1205" s="5">
        <f>'90.1 Data-IP'!R1205/$D1205</f>
        <v>0</v>
      </c>
      <c r="S1205" s="5">
        <f>'90.1 Data-IP'!S1205/$D1205</f>
        <v>0</v>
      </c>
      <c r="T1205" s="5">
        <f>'90.1 Data-IP'!T1205/$D1205</f>
        <v>12.995942150057688</v>
      </c>
      <c r="U1205" s="5">
        <f>'90.1 Data-IP'!U1205/$D1205</f>
        <v>50.994946914900275</v>
      </c>
      <c r="V1205" s="5">
        <f>'90.1 Data-IP'!V1205/$D1205</f>
        <v>9.0544368956393448</v>
      </c>
      <c r="W1205" s="5">
        <f>'90.1 Data-IP'!W1205/$D1205</f>
        <v>54.97779663002931</v>
      </c>
      <c r="X1205" s="5">
        <f>'90.1 Data-IP'!X1205/$D1205</f>
        <v>29.301163842832871</v>
      </c>
      <c r="Y1205" s="5">
        <f t="shared" si="18"/>
        <v>84.278960472862181</v>
      </c>
      <c r="Z1205" s="5">
        <f>'90.1 Data-IP'!Z1205/$D1205</f>
        <v>172.24791406415272</v>
      </c>
      <c r="AA1205" s="5">
        <f>'90.1 Data-IP'!AA1205/$D1205</f>
        <v>161.22616991303011</v>
      </c>
      <c r="AB1205" s="5">
        <f>'90.1 Data-IP'!AB1205/$D1205</f>
        <v>333.47408397718283</v>
      </c>
    </row>
    <row r="1206" spans="1:28" x14ac:dyDescent="0.25">
      <c r="A1206" s="95">
        <v>2013</v>
      </c>
      <c r="B1206" s="95" t="s">
        <v>64</v>
      </c>
      <c r="C1206" s="101" t="s">
        <v>7</v>
      </c>
      <c r="D1206" s="5">
        <f>'90.1 Data-SI'!D1206*Convert!$B$1</f>
        <v>5501.9728096495501</v>
      </c>
      <c r="E1206" s="5">
        <f>'90.1 Data-IP'!E1206/$D1206</f>
        <v>0</v>
      </c>
      <c r="F1206" s="5">
        <f>'90.1 Data-IP'!F1206/$D1206</f>
        <v>13.886570741200293</v>
      </c>
      <c r="G1206" s="5">
        <f>'90.1 Data-IP'!G1206/$D1206</f>
        <v>30.858471862935229</v>
      </c>
      <c r="H1206" s="5">
        <f>'90.1 Data-IP'!H1206/$D1206</f>
        <v>12.041574181986116</v>
      </c>
      <c r="I1206" s="5">
        <f>'90.1 Data-IP'!I1206/$D1206</f>
        <v>5.6848633477187667</v>
      </c>
      <c r="J1206" s="5">
        <f>'90.1 Data-IP'!J1206/$D1206</f>
        <v>77.4243934242037</v>
      </c>
      <c r="K1206" s="5">
        <f>'90.1 Data-IP'!K1206/$D1206</f>
        <v>80.930059155296945</v>
      </c>
      <c r="L1206" s="5">
        <f>'90.1 Data-IP'!L1206/$D1206</f>
        <v>0</v>
      </c>
      <c r="M1206" s="5">
        <f>'90.1 Data-IP'!M1206/$D1206</f>
        <v>21.919454920113203</v>
      </c>
      <c r="N1206" s="5">
        <f>'90.1 Data-IP'!N1206/$D1206</f>
        <v>7.7520863832528625E-2</v>
      </c>
      <c r="O1206" s="5">
        <f>'90.1 Data-IP'!O1206/$D1206</f>
        <v>7.7520863832528625E-2</v>
      </c>
      <c r="P1206" s="5">
        <f>'90.1 Data-IP'!P1206/$D1206</f>
        <v>0</v>
      </c>
      <c r="Q1206" s="5">
        <f>'90.1 Data-IP'!Q1206/$D1206</f>
        <v>0</v>
      </c>
      <c r="R1206" s="5">
        <f>'90.1 Data-IP'!R1206/$D1206</f>
        <v>0</v>
      </c>
      <c r="S1206" s="5">
        <f>'90.1 Data-IP'!S1206/$D1206</f>
        <v>0</v>
      </c>
      <c r="T1206" s="5">
        <f>'90.1 Data-IP'!T1206/$D1206</f>
        <v>12.995942150057688</v>
      </c>
      <c r="U1206" s="5">
        <f>'90.1 Data-IP'!U1206/$D1206</f>
        <v>49.308437455077041</v>
      </c>
      <c r="V1206" s="5">
        <f>'90.1 Data-IP'!V1206/$D1206</f>
        <v>8.9958655762992112</v>
      </c>
      <c r="W1206" s="5">
        <f>'90.1 Data-IP'!W1206/$D1206</f>
        <v>52.777926783048436</v>
      </c>
      <c r="X1206" s="5">
        <f>'90.1 Data-IP'!X1206/$D1206</f>
        <v>13.886570741200293</v>
      </c>
      <c r="Y1206" s="5">
        <f t="shared" si="18"/>
        <v>66.664497524248731</v>
      </c>
      <c r="Z1206" s="5">
        <f>'90.1 Data-IP'!Z1206/$D1206</f>
        <v>169.99808632714644</v>
      </c>
      <c r="AA1206" s="5">
        <f>'90.1 Data-IP'!AA1206/$D1206</f>
        <v>144.12334466571136</v>
      </c>
      <c r="AB1206" s="5">
        <f>'90.1 Data-IP'!AB1206/$D1206</f>
        <v>314.12143099285777</v>
      </c>
    </row>
    <row r="1207" spans="1:28" x14ac:dyDescent="0.25">
      <c r="A1207" s="95">
        <v>2013</v>
      </c>
      <c r="B1207" s="95" t="s">
        <v>64</v>
      </c>
      <c r="C1207" s="101" t="s">
        <v>17</v>
      </c>
      <c r="D1207" s="5">
        <f>'90.1 Data-SI'!D1207*Convert!$B$1</f>
        <v>5501.9728096495501</v>
      </c>
      <c r="E1207" s="5">
        <f>'90.1 Data-IP'!E1207/$D1207</f>
        <v>0</v>
      </c>
      <c r="F1207" s="5">
        <f>'90.1 Data-IP'!F1207/$D1207</f>
        <v>5.3816706358404316</v>
      </c>
      <c r="G1207" s="5">
        <f>'90.1 Data-IP'!G1207/$D1207</f>
        <v>13.960646233306935</v>
      </c>
      <c r="H1207" s="5">
        <f>'90.1 Data-IP'!H1207/$D1207</f>
        <v>12.113926988229805</v>
      </c>
      <c r="I1207" s="5">
        <f>'90.1 Data-IP'!I1207/$D1207</f>
        <v>5.6951994628964373</v>
      </c>
      <c r="J1207" s="5">
        <f>'90.1 Data-IP'!J1207/$D1207</f>
        <v>77.4243934242037</v>
      </c>
      <c r="K1207" s="5">
        <f>'90.1 Data-IP'!K1207/$D1207</f>
        <v>80.930059155296945</v>
      </c>
      <c r="L1207" s="5">
        <f>'90.1 Data-IP'!L1207/$D1207</f>
        <v>0</v>
      </c>
      <c r="M1207" s="5">
        <f>'90.1 Data-IP'!M1207/$D1207</f>
        <v>14.077788871987199</v>
      </c>
      <c r="N1207" s="5">
        <f>'90.1 Data-IP'!N1207/$D1207</f>
        <v>7.7520863832528625E-2</v>
      </c>
      <c r="O1207" s="5">
        <f>'90.1 Data-IP'!O1207/$D1207</f>
        <v>7.7520863832528625E-2</v>
      </c>
      <c r="P1207" s="5">
        <f>'90.1 Data-IP'!P1207/$D1207</f>
        <v>0</v>
      </c>
      <c r="Q1207" s="5">
        <f>'90.1 Data-IP'!Q1207/$D1207</f>
        <v>0</v>
      </c>
      <c r="R1207" s="5">
        <f>'90.1 Data-IP'!R1207/$D1207</f>
        <v>0</v>
      </c>
      <c r="S1207" s="5">
        <f>'90.1 Data-IP'!S1207/$D1207</f>
        <v>0</v>
      </c>
      <c r="T1207" s="5">
        <f>'90.1 Data-IP'!T1207/$D1207</f>
        <v>12.992496778331798</v>
      </c>
      <c r="U1207" s="5">
        <f>'90.1 Data-IP'!U1207/$D1207</f>
        <v>51.70124811870776</v>
      </c>
      <c r="V1207" s="5">
        <f>'90.1 Data-IP'!V1207/$D1207</f>
        <v>9.2249827960709059</v>
      </c>
      <c r="W1207" s="5">
        <f>'90.1 Data-IP'!W1207/$D1207</f>
        <v>28.038435105294134</v>
      </c>
      <c r="X1207" s="5">
        <f>'90.1 Data-IP'!X1207/$D1207</f>
        <v>5.3816706358404316</v>
      </c>
      <c r="Y1207" s="5">
        <f t="shared" si="18"/>
        <v>33.420105741134563</v>
      </c>
      <c r="Z1207" s="5">
        <f>'90.1 Data-IP'!Z1207/$D1207</f>
        <v>145.56351004713341</v>
      </c>
      <c r="AA1207" s="5">
        <f>'90.1 Data-IP'!AA1207/$D1207</f>
        <v>138.01297790984512</v>
      </c>
      <c r="AB1207" s="5">
        <f>'90.1 Data-IP'!AB1207/$D1207</f>
        <v>283.57648795697855</v>
      </c>
    </row>
    <row r="1208" spans="1:28" x14ac:dyDescent="0.25">
      <c r="A1208" s="95">
        <v>2013</v>
      </c>
      <c r="B1208" s="95" t="s">
        <v>64</v>
      </c>
      <c r="C1208" s="101" t="s">
        <v>14</v>
      </c>
      <c r="D1208" s="5">
        <f>'90.1 Data-SI'!D1208*Convert!$B$1</f>
        <v>5501.9728096495501</v>
      </c>
      <c r="E1208" s="5">
        <f>'90.1 Data-IP'!E1208/$D1208</f>
        <v>0</v>
      </c>
      <c r="F1208" s="5">
        <f>'90.1 Data-IP'!F1208/$D1208</f>
        <v>61.212196768027553</v>
      </c>
      <c r="G1208" s="5">
        <f>'90.1 Data-IP'!G1208/$D1208</f>
        <v>21.586976548564806</v>
      </c>
      <c r="H1208" s="5">
        <f>'90.1 Data-IP'!H1208/$D1208</f>
        <v>12.088086700285629</v>
      </c>
      <c r="I1208" s="5">
        <f>'90.1 Data-IP'!I1208/$D1208</f>
        <v>5.6969221487593815</v>
      </c>
      <c r="J1208" s="5">
        <f>'90.1 Data-IP'!J1208/$D1208</f>
        <v>77.4243934242037</v>
      </c>
      <c r="K1208" s="5">
        <f>'90.1 Data-IP'!K1208/$D1208</f>
        <v>80.930059155296945</v>
      </c>
      <c r="L1208" s="5">
        <f>'90.1 Data-IP'!L1208/$D1208</f>
        <v>0</v>
      </c>
      <c r="M1208" s="5">
        <f>'90.1 Data-IP'!M1208/$D1208</f>
        <v>14.897787342749059</v>
      </c>
      <c r="N1208" s="5">
        <f>'90.1 Data-IP'!N1208/$D1208</f>
        <v>7.7520863832528625E-2</v>
      </c>
      <c r="O1208" s="5">
        <f>'90.1 Data-IP'!O1208/$D1208</f>
        <v>7.7520863832528625E-2</v>
      </c>
      <c r="P1208" s="5">
        <f>'90.1 Data-IP'!P1208/$D1208</f>
        <v>0</v>
      </c>
      <c r="Q1208" s="5">
        <f>'90.1 Data-IP'!Q1208/$D1208</f>
        <v>0</v>
      </c>
      <c r="R1208" s="5">
        <f>'90.1 Data-IP'!R1208/$D1208</f>
        <v>0</v>
      </c>
      <c r="S1208" s="5">
        <f>'90.1 Data-IP'!S1208/$D1208</f>
        <v>0</v>
      </c>
      <c r="T1208" s="5">
        <f>'90.1 Data-IP'!T1208/$D1208</f>
        <v>13.002832893509469</v>
      </c>
      <c r="U1208" s="5">
        <f>'90.1 Data-IP'!U1208/$D1208</f>
        <v>56.235357309979207</v>
      </c>
      <c r="V1208" s="5">
        <f>'90.1 Data-IP'!V1208/$D1208</f>
        <v>8.7856979010199101</v>
      </c>
      <c r="W1208" s="5">
        <f>'90.1 Data-IP'!W1208/$D1208</f>
        <v>36.484763891313861</v>
      </c>
      <c r="X1208" s="5">
        <f>'90.1 Data-IP'!X1208/$D1208</f>
        <v>61.212196768027553</v>
      </c>
      <c r="Y1208" s="5">
        <f t="shared" si="18"/>
        <v>97.696960659341414</v>
      </c>
      <c r="Z1208" s="5">
        <f>'90.1 Data-IP'!Z1208/$D1208</f>
        <v>153.56021782292447</v>
      </c>
      <c r="AA1208" s="5">
        <f>'90.1 Data-IP'!AA1208/$D1208</f>
        <v>198.37761323330369</v>
      </c>
      <c r="AB1208" s="5">
        <f>'90.1 Data-IP'!AB1208/$D1208</f>
        <v>351.93783105622816</v>
      </c>
    </row>
    <row r="1209" spans="1:28" x14ac:dyDescent="0.25">
      <c r="A1209" s="95">
        <v>2013</v>
      </c>
      <c r="B1209" s="95" t="s">
        <v>64</v>
      </c>
      <c r="C1209" s="101" t="s">
        <v>2</v>
      </c>
      <c r="D1209" s="5">
        <f>'90.1 Data-SI'!D1209*Convert!$B$1</f>
        <v>5501.9728096495501</v>
      </c>
      <c r="E1209" s="5">
        <f>'90.1 Data-IP'!E1209/$D1209</f>
        <v>0</v>
      </c>
      <c r="F1209" s="5">
        <f>'90.1 Data-IP'!F1209/$D1209</f>
        <v>27.904065607984418</v>
      </c>
      <c r="G1209" s="5">
        <f>'90.1 Data-IP'!G1209/$D1209</f>
        <v>19.325090010517915</v>
      </c>
      <c r="H1209" s="5">
        <f>'90.1 Data-IP'!H1209/$D1209</f>
        <v>11.983002862645982</v>
      </c>
      <c r="I1209" s="5">
        <f>'90.1 Data-IP'!I1209/$D1209</f>
        <v>5.6831406618558216</v>
      </c>
      <c r="J1209" s="5">
        <f>'90.1 Data-IP'!J1209/$D1209</f>
        <v>77.4243934242037</v>
      </c>
      <c r="K1209" s="5">
        <f>'90.1 Data-IP'!K1209/$D1209</f>
        <v>80.930059155296945</v>
      </c>
      <c r="L1209" s="5">
        <f>'90.1 Data-IP'!L1209/$D1209</f>
        <v>0</v>
      </c>
      <c r="M1209" s="5">
        <f>'90.1 Data-IP'!M1209/$D1209</f>
        <v>21.409539904681459</v>
      </c>
      <c r="N1209" s="5">
        <f>'90.1 Data-IP'!N1209/$D1209</f>
        <v>7.7520863832528625E-2</v>
      </c>
      <c r="O1209" s="5">
        <f>'90.1 Data-IP'!O1209/$D1209</f>
        <v>7.7520863832528625E-2</v>
      </c>
      <c r="P1209" s="5">
        <f>'90.1 Data-IP'!P1209/$D1209</f>
        <v>0</v>
      </c>
      <c r="Q1209" s="5">
        <f>'90.1 Data-IP'!Q1209/$D1209</f>
        <v>0</v>
      </c>
      <c r="R1209" s="5">
        <f>'90.1 Data-IP'!R1209/$D1209</f>
        <v>0</v>
      </c>
      <c r="S1209" s="5">
        <f>'90.1 Data-IP'!S1209/$D1209</f>
        <v>0</v>
      </c>
      <c r="T1209" s="5">
        <f>'90.1 Data-IP'!T1209/$D1209</f>
        <v>13.001110207646523</v>
      </c>
      <c r="U1209" s="5">
        <f>'90.1 Data-IP'!U1209/$D1209</f>
        <v>54.748679410257616</v>
      </c>
      <c r="V1209" s="5">
        <f>'90.1 Data-IP'!V1209/$D1209</f>
        <v>8.7856979010199101</v>
      </c>
      <c r="W1209" s="5">
        <f>'90.1 Data-IP'!W1209/$D1209</f>
        <v>40.734629915199378</v>
      </c>
      <c r="X1209" s="5">
        <f>'90.1 Data-IP'!X1209/$D1209</f>
        <v>27.904065607984418</v>
      </c>
      <c r="Y1209" s="5">
        <f t="shared" si="18"/>
        <v>68.638695523183799</v>
      </c>
      <c r="Z1209" s="5">
        <f>'90.1 Data-IP'!Z1209/$D1209</f>
        <v>157.68777315054092</v>
      </c>
      <c r="AA1209" s="5">
        <f>'90.1 Data-IP'!AA1209/$D1209</f>
        <v>163.58280417353896</v>
      </c>
      <c r="AB1209" s="5">
        <f>'90.1 Data-IP'!AB1209/$D1209</f>
        <v>321.27057732407985</v>
      </c>
    </row>
    <row r="1210" spans="1:28" x14ac:dyDescent="0.25">
      <c r="A1210" s="95">
        <v>2013</v>
      </c>
      <c r="B1210" s="95" t="s">
        <v>64</v>
      </c>
      <c r="C1210" s="101" t="s">
        <v>18</v>
      </c>
      <c r="D1210" s="5">
        <f>'90.1 Data-SI'!D1210*Convert!$B$1</f>
        <v>5501.9728096495501</v>
      </c>
      <c r="E1210" s="5">
        <f>'90.1 Data-IP'!E1210/$D1210</f>
        <v>0</v>
      </c>
      <c r="F1210" s="5">
        <f>'90.1 Data-IP'!F1210/$D1210</f>
        <v>40.166143580427502</v>
      </c>
      <c r="G1210" s="5">
        <f>'90.1 Data-IP'!G1210/$D1210</f>
        <v>5.9759972585564842</v>
      </c>
      <c r="H1210" s="5">
        <f>'90.1 Data-IP'!H1210/$D1210</f>
        <v>12.117372359955697</v>
      </c>
      <c r="I1210" s="5">
        <f>'90.1 Data-IP'!I1210/$D1210</f>
        <v>5.6951994628964373</v>
      </c>
      <c r="J1210" s="5">
        <f>'90.1 Data-IP'!J1210/$D1210</f>
        <v>77.4243934242037</v>
      </c>
      <c r="K1210" s="5">
        <f>'90.1 Data-IP'!K1210/$D1210</f>
        <v>80.930059155296945</v>
      </c>
      <c r="L1210" s="5">
        <f>'90.1 Data-IP'!L1210/$D1210</f>
        <v>0</v>
      </c>
      <c r="M1210" s="5">
        <f>'90.1 Data-IP'!M1210/$D1210</f>
        <v>13.931360573636868</v>
      </c>
      <c r="N1210" s="5">
        <f>'90.1 Data-IP'!N1210/$D1210</f>
        <v>7.7520863832528625E-2</v>
      </c>
      <c r="O1210" s="5">
        <f>'90.1 Data-IP'!O1210/$D1210</f>
        <v>7.7520863832528625E-2</v>
      </c>
      <c r="P1210" s="5">
        <f>'90.1 Data-IP'!P1210/$D1210</f>
        <v>0</v>
      </c>
      <c r="Q1210" s="5">
        <f>'90.1 Data-IP'!Q1210/$D1210</f>
        <v>0</v>
      </c>
      <c r="R1210" s="5">
        <f>'90.1 Data-IP'!R1210/$D1210</f>
        <v>0</v>
      </c>
      <c r="S1210" s="5">
        <f>'90.1 Data-IP'!S1210/$D1210</f>
        <v>0</v>
      </c>
      <c r="T1210" s="5">
        <f>'90.1 Data-IP'!T1210/$D1210</f>
        <v>13.004555579372413</v>
      </c>
      <c r="U1210" s="5">
        <f>'90.1 Data-IP'!U1210/$D1210</f>
        <v>57.809892188711011</v>
      </c>
      <c r="V1210" s="5">
        <f>'90.1 Data-IP'!V1210/$D1210</f>
        <v>8.7477988120351196</v>
      </c>
      <c r="W1210" s="5">
        <f>'90.1 Data-IP'!W1210/$D1210</f>
        <v>19.907357832193352</v>
      </c>
      <c r="X1210" s="5">
        <f>'90.1 Data-IP'!X1210/$D1210</f>
        <v>40.166143580427502</v>
      </c>
      <c r="Y1210" s="5">
        <f t="shared" si="18"/>
        <v>60.073501412620857</v>
      </c>
      <c r="Z1210" s="5">
        <f>'90.1 Data-IP'!Z1210/$D1210</f>
        <v>136.97247564862633</v>
      </c>
      <c r="AA1210" s="5">
        <f>'90.1 Data-IP'!AA1210/$D1210</f>
        <v>178.90781761029839</v>
      </c>
      <c r="AB1210" s="5">
        <f>'90.1 Data-IP'!AB1210/$D1210</f>
        <v>315.88029325892467</v>
      </c>
    </row>
    <row r="1211" spans="1:28" x14ac:dyDescent="0.25">
      <c r="A1211" s="95">
        <v>2013</v>
      </c>
      <c r="B1211" s="95" t="s">
        <v>64</v>
      </c>
      <c r="C1211" s="101" t="s">
        <v>4</v>
      </c>
      <c r="D1211" s="5">
        <f>'90.1 Data-SI'!D1211*Convert!$B$1</f>
        <v>5501.9728096495501</v>
      </c>
      <c r="E1211" s="5">
        <f>'90.1 Data-IP'!E1211/$D1211</f>
        <v>0</v>
      </c>
      <c r="F1211" s="5">
        <f>'90.1 Data-IP'!F1211/$D1211</f>
        <v>97.643557397590087</v>
      </c>
      <c r="G1211" s="5">
        <f>'90.1 Data-IP'!G1211/$D1211</f>
        <v>12.510144736707176</v>
      </c>
      <c r="H1211" s="5">
        <f>'90.1 Data-IP'!H1211/$D1211</f>
        <v>12.038128810260224</v>
      </c>
      <c r="I1211" s="5">
        <f>'90.1 Data-IP'!I1211/$D1211</f>
        <v>5.6865860335817109</v>
      </c>
      <c r="J1211" s="5">
        <f>'90.1 Data-IP'!J1211/$D1211</f>
        <v>77.4243934242037</v>
      </c>
      <c r="K1211" s="5">
        <f>'90.1 Data-IP'!K1211/$D1211</f>
        <v>80.930059155296945</v>
      </c>
      <c r="L1211" s="5">
        <f>'90.1 Data-IP'!L1211/$D1211</f>
        <v>0</v>
      </c>
      <c r="M1211" s="5">
        <f>'90.1 Data-IP'!M1211/$D1211</f>
        <v>14.654888636073798</v>
      </c>
      <c r="N1211" s="5">
        <f>'90.1 Data-IP'!N1211/$D1211</f>
        <v>7.7520863832528625E-2</v>
      </c>
      <c r="O1211" s="5">
        <f>'90.1 Data-IP'!O1211/$D1211</f>
        <v>7.7520863832528625E-2</v>
      </c>
      <c r="P1211" s="5">
        <f>'90.1 Data-IP'!P1211/$D1211</f>
        <v>0</v>
      </c>
      <c r="Q1211" s="5">
        <f>'90.1 Data-IP'!Q1211/$D1211</f>
        <v>0</v>
      </c>
      <c r="R1211" s="5">
        <f>'90.1 Data-IP'!R1211/$D1211</f>
        <v>0</v>
      </c>
      <c r="S1211" s="5">
        <f>'90.1 Data-IP'!S1211/$D1211</f>
        <v>0</v>
      </c>
      <c r="T1211" s="5">
        <f>'90.1 Data-IP'!T1211/$D1211</f>
        <v>13.006278265235359</v>
      </c>
      <c r="U1211" s="5">
        <f>'90.1 Data-IP'!U1211/$D1211</f>
        <v>60.645433119118621</v>
      </c>
      <c r="V1211" s="5">
        <f>'90.1 Data-IP'!V1211/$D1211</f>
        <v>8.6306561733548541</v>
      </c>
      <c r="W1211" s="5">
        <f>'90.1 Data-IP'!W1211/$D1211</f>
        <v>27.165033372780972</v>
      </c>
      <c r="X1211" s="5">
        <f>'90.1 Data-IP'!X1211/$D1211</f>
        <v>97.643557397590087</v>
      </c>
      <c r="Y1211" s="5">
        <f t="shared" si="18"/>
        <v>124.80859077037105</v>
      </c>
      <c r="Z1211" s="5">
        <f>'90.1 Data-IP'!Z1211/$D1211</f>
        <v>144.02687425738642</v>
      </c>
      <c r="AA1211" s="5">
        <f>'90.1 Data-IP'!AA1211/$D1211</f>
        <v>239.21732698614275</v>
      </c>
      <c r="AB1211" s="5">
        <f>'90.1 Data-IP'!AB1211/$D1211</f>
        <v>383.24420124352918</v>
      </c>
    </row>
    <row r="1212" spans="1:28" x14ac:dyDescent="0.25">
      <c r="A1212" s="95">
        <v>2013</v>
      </c>
      <c r="B1212" s="95" t="s">
        <v>64</v>
      </c>
      <c r="C1212" s="101" t="s">
        <v>5</v>
      </c>
      <c r="D1212" s="5">
        <f>'90.1 Data-SI'!D1212*Convert!$B$1</f>
        <v>5501.9728096495501</v>
      </c>
      <c r="E1212" s="5">
        <f>'90.1 Data-IP'!E1212/$D1212</f>
        <v>0</v>
      </c>
      <c r="F1212" s="5">
        <f>'90.1 Data-IP'!F1212/$D1212</f>
        <v>59.339637235006236</v>
      </c>
      <c r="G1212" s="5">
        <f>'90.1 Data-IP'!G1212/$D1212</f>
        <v>13.290521432621299</v>
      </c>
      <c r="H1212" s="5">
        <f>'90.1 Data-IP'!H1212/$D1212</f>
        <v>12.032960752671389</v>
      </c>
      <c r="I1212" s="5">
        <f>'90.1 Data-IP'!I1212/$D1212</f>
        <v>5.6934767770334913</v>
      </c>
      <c r="J1212" s="5">
        <f>'90.1 Data-IP'!J1212/$D1212</f>
        <v>77.4243934242037</v>
      </c>
      <c r="K1212" s="5">
        <f>'90.1 Data-IP'!K1212/$D1212</f>
        <v>80.930059155296945</v>
      </c>
      <c r="L1212" s="5">
        <f>'90.1 Data-IP'!L1212/$D1212</f>
        <v>0</v>
      </c>
      <c r="M1212" s="5">
        <f>'90.1 Data-IP'!M1212/$D1212</f>
        <v>21.583531176838918</v>
      </c>
      <c r="N1212" s="5">
        <f>'90.1 Data-IP'!N1212/$D1212</f>
        <v>7.7520863832528625E-2</v>
      </c>
      <c r="O1212" s="5">
        <f>'90.1 Data-IP'!O1212/$D1212</f>
        <v>7.7520863832528625E-2</v>
      </c>
      <c r="P1212" s="5">
        <f>'90.1 Data-IP'!P1212/$D1212</f>
        <v>0</v>
      </c>
      <c r="Q1212" s="5">
        <f>'90.1 Data-IP'!Q1212/$D1212</f>
        <v>0</v>
      </c>
      <c r="R1212" s="5">
        <f>'90.1 Data-IP'!R1212/$D1212</f>
        <v>0</v>
      </c>
      <c r="S1212" s="5">
        <f>'90.1 Data-IP'!S1212/$D1212</f>
        <v>0</v>
      </c>
      <c r="T1212" s="5">
        <f>'90.1 Data-IP'!T1212/$D1212</f>
        <v>13.004555579372413</v>
      </c>
      <c r="U1212" s="5">
        <f>'90.1 Data-IP'!U1212/$D1212</f>
        <v>59.39993124020932</v>
      </c>
      <c r="V1212" s="5">
        <f>'90.1 Data-IP'!V1212/$D1212</f>
        <v>8.6272108016289621</v>
      </c>
      <c r="W1212" s="5">
        <f>'90.1 Data-IP'!W1212/$D1212</f>
        <v>34.874052609460215</v>
      </c>
      <c r="X1212" s="5">
        <f>'90.1 Data-IP'!X1212/$D1212</f>
        <v>59.339637235006236</v>
      </c>
      <c r="Y1212" s="5">
        <f t="shared" si="18"/>
        <v>94.213689844466444</v>
      </c>
      <c r="Z1212" s="5">
        <f>'90.1 Data-IP'!Z1212/$D1212</f>
        <v>151.73417080820269</v>
      </c>
      <c r="AA1212" s="5">
        <f>'90.1 Data-IP'!AA1212/$D1212</f>
        <v>199.66962763051248</v>
      </c>
      <c r="AB1212" s="5">
        <f>'90.1 Data-IP'!AB1212/$D1212</f>
        <v>351.40379843871517</v>
      </c>
    </row>
    <row r="1213" spans="1:28" x14ac:dyDescent="0.25">
      <c r="A1213" s="95">
        <v>2013</v>
      </c>
      <c r="B1213" s="95" t="s">
        <v>64</v>
      </c>
      <c r="C1213" s="101" t="s">
        <v>15</v>
      </c>
      <c r="D1213" s="5">
        <f>'90.1 Data-SI'!D1213*Convert!$B$1</f>
        <v>5501.9728096495501</v>
      </c>
      <c r="E1213" s="5">
        <f>'90.1 Data-IP'!E1213/$D1213</f>
        <v>0</v>
      </c>
      <c r="F1213" s="5">
        <f>'90.1 Data-IP'!F1213/$D1213</f>
        <v>53.618597484165633</v>
      </c>
      <c r="G1213" s="5">
        <f>'90.1 Data-IP'!G1213/$D1213</f>
        <v>2.7390705220826783</v>
      </c>
      <c r="H1213" s="5">
        <f>'90.1 Data-IP'!H1213/$D1213</f>
        <v>12.119095045818641</v>
      </c>
      <c r="I1213" s="5">
        <f>'90.1 Data-IP'!I1213/$D1213</f>
        <v>5.6934767770334913</v>
      </c>
      <c r="J1213" s="5">
        <f>'90.1 Data-IP'!J1213/$D1213</f>
        <v>77.4243934242037</v>
      </c>
      <c r="K1213" s="5">
        <f>'90.1 Data-IP'!K1213/$D1213</f>
        <v>80.930059155296945</v>
      </c>
      <c r="L1213" s="5">
        <f>'90.1 Data-IP'!L1213/$D1213</f>
        <v>0</v>
      </c>
      <c r="M1213" s="5">
        <f>'90.1 Data-IP'!M1213/$D1213</f>
        <v>13.622999804169698</v>
      </c>
      <c r="N1213" s="5">
        <f>'90.1 Data-IP'!N1213/$D1213</f>
        <v>7.7520863832528625E-2</v>
      </c>
      <c r="O1213" s="5">
        <f>'90.1 Data-IP'!O1213/$D1213</f>
        <v>7.7520863832528625E-2</v>
      </c>
      <c r="P1213" s="5">
        <f>'90.1 Data-IP'!P1213/$D1213</f>
        <v>0</v>
      </c>
      <c r="Q1213" s="5">
        <f>'90.1 Data-IP'!Q1213/$D1213</f>
        <v>0</v>
      </c>
      <c r="R1213" s="5">
        <f>'90.1 Data-IP'!R1213/$D1213</f>
        <v>0</v>
      </c>
      <c r="S1213" s="5">
        <f>'90.1 Data-IP'!S1213/$D1213</f>
        <v>0</v>
      </c>
      <c r="T1213" s="5">
        <f>'90.1 Data-IP'!T1213/$D1213</f>
        <v>13.008000951098305</v>
      </c>
      <c r="U1213" s="5">
        <f>'90.1 Data-IP'!U1213/$D1213</f>
        <v>60.333626977925569</v>
      </c>
      <c r="V1213" s="5">
        <f>'90.1 Data-IP'!V1213/$D1213</f>
        <v>8.6151520005883473</v>
      </c>
      <c r="W1213" s="5">
        <f>'90.1 Data-IP'!W1213/$D1213</f>
        <v>16.362070326252375</v>
      </c>
      <c r="X1213" s="5">
        <f>'90.1 Data-IP'!X1213/$D1213</f>
        <v>53.618597484165633</v>
      </c>
      <c r="Y1213" s="5">
        <f t="shared" si="18"/>
        <v>69.980667810418012</v>
      </c>
      <c r="Z1213" s="5">
        <f>'90.1 Data-IP'!Z1213/$D1213</f>
        <v>133.29798670296447</v>
      </c>
      <c r="AA1213" s="5">
        <f>'90.1 Data-IP'!AA1213/$D1213</f>
        <v>194.88400630325106</v>
      </c>
      <c r="AB1213" s="5">
        <f>'90.1 Data-IP'!AB1213/$D1213</f>
        <v>328.18199300621552</v>
      </c>
    </row>
    <row r="1214" spans="1:28" x14ac:dyDescent="0.25">
      <c r="A1214" s="95">
        <v>2013</v>
      </c>
      <c r="B1214" s="95" t="s">
        <v>64</v>
      </c>
      <c r="C1214" s="101" t="s">
        <v>16</v>
      </c>
      <c r="D1214" s="5">
        <f>'90.1 Data-SI'!D1214*Convert!$B$1</f>
        <v>5501.9728096495501</v>
      </c>
      <c r="E1214" s="5">
        <f>'90.1 Data-IP'!E1214/$D1214</f>
        <v>0</v>
      </c>
      <c r="F1214" s="5">
        <f>'90.1 Data-IP'!F1214/$D1214</f>
        <v>143.26027904837588</v>
      </c>
      <c r="G1214" s="5">
        <f>'90.1 Data-IP'!G1214/$D1214</f>
        <v>13.473126134093475</v>
      </c>
      <c r="H1214" s="5">
        <f>'90.1 Data-IP'!H1214/$D1214</f>
        <v>12.048464925437894</v>
      </c>
      <c r="I1214" s="5">
        <f>'90.1 Data-IP'!I1214/$D1214</f>
        <v>5.690031405307602</v>
      </c>
      <c r="J1214" s="5">
        <f>'90.1 Data-IP'!J1214/$D1214</f>
        <v>77.4243934242037</v>
      </c>
      <c r="K1214" s="5">
        <f>'90.1 Data-IP'!K1214/$D1214</f>
        <v>80.930059155296945</v>
      </c>
      <c r="L1214" s="5">
        <f>'90.1 Data-IP'!L1214/$D1214</f>
        <v>0</v>
      </c>
      <c r="M1214" s="5">
        <f>'90.1 Data-IP'!M1214/$D1214</f>
        <v>15.374971326784845</v>
      </c>
      <c r="N1214" s="5">
        <f>'90.1 Data-IP'!N1214/$D1214</f>
        <v>7.7520863832528625E-2</v>
      </c>
      <c r="O1214" s="5">
        <f>'90.1 Data-IP'!O1214/$D1214</f>
        <v>7.7520863832528625E-2</v>
      </c>
      <c r="P1214" s="5">
        <f>'90.1 Data-IP'!P1214/$D1214</f>
        <v>0</v>
      </c>
      <c r="Q1214" s="5">
        <f>'90.1 Data-IP'!Q1214/$D1214</f>
        <v>0</v>
      </c>
      <c r="R1214" s="5">
        <f>'90.1 Data-IP'!R1214/$D1214</f>
        <v>0</v>
      </c>
      <c r="S1214" s="5">
        <f>'90.1 Data-IP'!S1214/$D1214</f>
        <v>0</v>
      </c>
      <c r="T1214" s="5">
        <f>'90.1 Data-IP'!T1214/$D1214</f>
        <v>13.008000951098305</v>
      </c>
      <c r="U1214" s="5">
        <f>'90.1 Data-IP'!U1214/$D1214</f>
        <v>63.899586714221883</v>
      </c>
      <c r="V1214" s="5">
        <f>'90.1 Data-IP'!V1214/$D1214</f>
        <v>8.5669167964258861</v>
      </c>
      <c r="W1214" s="5">
        <f>'90.1 Data-IP'!W1214/$D1214</f>
        <v>28.848097460878318</v>
      </c>
      <c r="X1214" s="5">
        <f>'90.1 Data-IP'!X1214/$D1214</f>
        <v>143.26027904837588</v>
      </c>
      <c r="Y1214" s="5">
        <f t="shared" si="18"/>
        <v>172.10837650925419</v>
      </c>
      <c r="Z1214" s="5">
        <f>'90.1 Data-IP'!Z1214/$D1214</f>
        <v>145.65998045545834</v>
      </c>
      <c r="AA1214" s="5">
        <f>'90.1 Data-IP'!AA1214/$D1214</f>
        <v>288.08992491789468</v>
      </c>
      <c r="AB1214" s="5">
        <f>'90.1 Data-IP'!AB1214/$D1214</f>
        <v>433.74990537335299</v>
      </c>
    </row>
    <row r="1215" spans="1:28" x14ac:dyDescent="0.25">
      <c r="A1215" s="95">
        <v>2013</v>
      </c>
      <c r="B1215" s="95" t="s">
        <v>64</v>
      </c>
      <c r="C1215" s="101" t="s">
        <v>9</v>
      </c>
      <c r="D1215" s="5">
        <f>'90.1 Data-SI'!D1215*Convert!$B$1</f>
        <v>5501.9728096495501</v>
      </c>
      <c r="E1215" s="5">
        <f>'90.1 Data-IP'!E1215/$D1215</f>
        <v>0</v>
      </c>
      <c r="F1215" s="5">
        <f>'90.1 Data-IP'!F1215/$D1215</f>
        <v>99.895107820459316</v>
      </c>
      <c r="G1215" s="5">
        <f>'90.1 Data-IP'!G1215/$D1215</f>
        <v>8.6702779482025889</v>
      </c>
      <c r="H1215" s="5">
        <f>'90.1 Data-IP'!H1215/$D1215</f>
        <v>11.995061663686597</v>
      </c>
      <c r="I1215" s="5">
        <f>'90.1 Data-IP'!I1215/$D1215</f>
        <v>5.6831406618558216</v>
      </c>
      <c r="J1215" s="5">
        <f>'90.1 Data-IP'!J1215/$D1215</f>
        <v>77.4243934242037</v>
      </c>
      <c r="K1215" s="5">
        <f>'90.1 Data-IP'!K1215/$D1215</f>
        <v>80.930059155296945</v>
      </c>
      <c r="L1215" s="5">
        <f>'90.1 Data-IP'!L1215/$D1215</f>
        <v>0</v>
      </c>
      <c r="M1215" s="5">
        <f>'90.1 Data-IP'!M1215/$D1215</f>
        <v>20.701516015011034</v>
      </c>
      <c r="N1215" s="5">
        <f>'90.1 Data-IP'!N1215/$D1215</f>
        <v>7.7520863832528625E-2</v>
      </c>
      <c r="O1215" s="5">
        <f>'90.1 Data-IP'!O1215/$D1215</f>
        <v>7.7520863832528625E-2</v>
      </c>
      <c r="P1215" s="5">
        <f>'90.1 Data-IP'!P1215/$D1215</f>
        <v>0</v>
      </c>
      <c r="Q1215" s="5">
        <f>'90.1 Data-IP'!Q1215/$D1215</f>
        <v>0</v>
      </c>
      <c r="R1215" s="5">
        <f>'90.1 Data-IP'!R1215/$D1215</f>
        <v>0</v>
      </c>
      <c r="S1215" s="5">
        <f>'90.1 Data-IP'!S1215/$D1215</f>
        <v>0</v>
      </c>
      <c r="T1215" s="5">
        <f>'90.1 Data-IP'!T1215/$D1215</f>
        <v>13.008000951098305</v>
      </c>
      <c r="U1215" s="5">
        <f>'90.1 Data-IP'!U1215/$D1215</f>
        <v>63.084756301048849</v>
      </c>
      <c r="V1215" s="5">
        <f>'90.1 Data-IP'!V1215/$D1215</f>
        <v>8.4859505608674652</v>
      </c>
      <c r="W1215" s="5">
        <f>'90.1 Data-IP'!W1215/$D1215</f>
        <v>29.371793963213626</v>
      </c>
      <c r="X1215" s="5">
        <f>'90.1 Data-IP'!X1215/$D1215</f>
        <v>99.895107820459316</v>
      </c>
      <c r="Y1215" s="5">
        <f t="shared" si="18"/>
        <v>129.26690178367295</v>
      </c>
      <c r="Z1215" s="5">
        <f>'90.1 Data-IP'!Z1215/$D1215</f>
        <v>146.0441394028951</v>
      </c>
      <c r="AA1215" s="5">
        <f>'90.1 Data-IP'!AA1215/$D1215</f>
        <v>243.90992327680513</v>
      </c>
      <c r="AB1215" s="5">
        <f>'90.1 Data-IP'!AB1215/$D1215</f>
        <v>389.9540626797002</v>
      </c>
    </row>
    <row r="1216" spans="1:28" x14ac:dyDescent="0.25">
      <c r="A1216" s="95">
        <v>2013</v>
      </c>
      <c r="B1216" s="95" t="s">
        <v>64</v>
      </c>
      <c r="C1216" s="101" t="s">
        <v>12</v>
      </c>
      <c r="D1216" s="5">
        <f>'90.1 Data-SI'!D1216*Convert!$B$1</f>
        <v>5501.9728096495501</v>
      </c>
      <c r="E1216" s="5">
        <f>'90.1 Data-IP'!E1216/$D1216</f>
        <v>0</v>
      </c>
      <c r="F1216" s="5">
        <f>'90.1 Data-IP'!F1216/$D1216</f>
        <v>184.33083270684949</v>
      </c>
      <c r="G1216" s="5">
        <f>'90.1 Data-IP'!G1216/$D1216</f>
        <v>9.7245616963249812</v>
      </c>
      <c r="H1216" s="5">
        <f>'90.1 Data-IP'!H1216/$D1216</f>
        <v>12.019179265767827</v>
      </c>
      <c r="I1216" s="5">
        <f>'90.1 Data-IP'!I1216/$D1216</f>
        <v>5.6934767770334913</v>
      </c>
      <c r="J1216" s="5">
        <f>'90.1 Data-IP'!J1216/$D1216</f>
        <v>77.4243934242037</v>
      </c>
      <c r="K1216" s="5">
        <f>'90.1 Data-IP'!K1216/$D1216</f>
        <v>80.930059155296945</v>
      </c>
      <c r="L1216" s="5">
        <f>'90.1 Data-IP'!L1216/$D1216</f>
        <v>0</v>
      </c>
      <c r="M1216" s="5">
        <f>'90.1 Data-IP'!M1216/$D1216</f>
        <v>15.404256986454911</v>
      </c>
      <c r="N1216" s="5">
        <f>'90.1 Data-IP'!N1216/$D1216</f>
        <v>7.7520863832528625E-2</v>
      </c>
      <c r="O1216" s="5">
        <f>'90.1 Data-IP'!O1216/$D1216</f>
        <v>7.7520863832528625E-2</v>
      </c>
      <c r="P1216" s="5">
        <f>'90.1 Data-IP'!P1216/$D1216</f>
        <v>0</v>
      </c>
      <c r="Q1216" s="5">
        <f>'90.1 Data-IP'!Q1216/$D1216</f>
        <v>0</v>
      </c>
      <c r="R1216" s="5">
        <f>'90.1 Data-IP'!R1216/$D1216</f>
        <v>0</v>
      </c>
      <c r="S1216" s="5">
        <f>'90.1 Data-IP'!S1216/$D1216</f>
        <v>0</v>
      </c>
      <c r="T1216" s="5">
        <f>'90.1 Data-IP'!T1216/$D1216</f>
        <v>13.009723636961247</v>
      </c>
      <c r="U1216" s="5">
        <f>'90.1 Data-IP'!U1216/$D1216</f>
        <v>67.777352591711249</v>
      </c>
      <c r="V1216" s="5">
        <f>'90.1 Data-IP'!V1216/$D1216</f>
        <v>8.46700101637507</v>
      </c>
      <c r="W1216" s="5">
        <f>'90.1 Data-IP'!W1216/$D1216</f>
        <v>25.128818682779887</v>
      </c>
      <c r="X1216" s="5">
        <f>'90.1 Data-IP'!X1216/$D1216</f>
        <v>184.33083270684949</v>
      </c>
      <c r="Y1216" s="5">
        <f t="shared" si="18"/>
        <v>209.45965138962939</v>
      </c>
      <c r="Z1216" s="5">
        <f>'90.1 Data-IP'!Z1216/$D1216</f>
        <v>141.81839098109083</v>
      </c>
      <c r="AA1216" s="5">
        <f>'90.1 Data-IP'!AA1216/$D1216</f>
        <v>333.03824445385771</v>
      </c>
      <c r="AB1216" s="5">
        <f>'90.1 Data-IP'!AB1216/$D1216</f>
        <v>474.85663543494849</v>
      </c>
    </row>
    <row r="1217" spans="1:28" x14ac:dyDescent="0.25">
      <c r="A1217" s="95">
        <v>2013</v>
      </c>
      <c r="B1217" s="95" t="s">
        <v>64</v>
      </c>
      <c r="C1217" s="101" t="s">
        <v>8</v>
      </c>
      <c r="D1217" s="5">
        <f>'90.1 Data-SI'!D1217*Convert!$B$1</f>
        <v>5501.9728096495501</v>
      </c>
      <c r="E1217" s="5">
        <f>'90.1 Data-IP'!E1217/$D1217</f>
        <v>0</v>
      </c>
      <c r="F1217" s="5">
        <f>'90.1 Data-IP'!F1217/$D1217</f>
        <v>264.58732168973495</v>
      </c>
      <c r="G1217" s="5">
        <f>'90.1 Data-IP'!G1217/$D1217</f>
        <v>3.2214225637073004</v>
      </c>
      <c r="H1217" s="5">
        <f>'90.1 Data-IP'!H1217/$D1217</f>
        <v>12.332708092823832</v>
      </c>
      <c r="I1217" s="5">
        <f>'90.1 Data-IP'!I1217/$D1217</f>
        <v>5.7296531801553376</v>
      </c>
      <c r="J1217" s="5">
        <f>'90.1 Data-IP'!J1217/$D1217</f>
        <v>77.4243934242037</v>
      </c>
      <c r="K1217" s="5">
        <f>'90.1 Data-IP'!K1217/$D1217</f>
        <v>80.930059155296945</v>
      </c>
      <c r="L1217" s="5">
        <f>'90.1 Data-IP'!L1217/$D1217</f>
        <v>0</v>
      </c>
      <c r="M1217" s="5">
        <f>'90.1 Data-IP'!M1217/$D1217</f>
        <v>15.42148384508436</v>
      </c>
      <c r="N1217" s="5">
        <f>'90.1 Data-IP'!N1217/$D1217</f>
        <v>7.7520863832528625E-2</v>
      </c>
      <c r="O1217" s="5">
        <f>'90.1 Data-IP'!O1217/$D1217</f>
        <v>7.7520863832528625E-2</v>
      </c>
      <c r="P1217" s="5">
        <f>'90.1 Data-IP'!P1217/$D1217</f>
        <v>0</v>
      </c>
      <c r="Q1217" s="5">
        <f>'90.1 Data-IP'!Q1217/$D1217</f>
        <v>0</v>
      </c>
      <c r="R1217" s="5">
        <f>'90.1 Data-IP'!R1217/$D1217</f>
        <v>0</v>
      </c>
      <c r="S1217" s="5">
        <f>'90.1 Data-IP'!S1217/$D1217</f>
        <v>0</v>
      </c>
      <c r="T1217" s="5">
        <f>'90.1 Data-IP'!T1217/$D1217</f>
        <v>13.013169008687139</v>
      </c>
      <c r="U1217" s="5">
        <f>'90.1 Data-IP'!U1217/$D1217</f>
        <v>72.995368070571899</v>
      </c>
      <c r="V1217" s="5">
        <f>'90.1 Data-IP'!V1217/$D1217</f>
        <v>8.3050685452582336</v>
      </c>
      <c r="W1217" s="5">
        <f>'90.1 Data-IP'!W1217/$D1217</f>
        <v>18.64290640879166</v>
      </c>
      <c r="X1217" s="5">
        <f>'90.1 Data-IP'!X1217/$D1217</f>
        <v>264.58732168973495</v>
      </c>
      <c r="Y1217" s="5">
        <f t="shared" si="18"/>
        <v>283.2302280985266</v>
      </c>
      <c r="Z1217" s="5">
        <f>'90.1 Data-IP'!Z1217/$D1217</f>
        <v>135.52197415202656</v>
      </c>
      <c r="AA1217" s="5">
        <f>'90.1 Data-IP'!AA1217/$D1217</f>
        <v>418.51274891560382</v>
      </c>
      <c r="AB1217" s="5">
        <f>'90.1 Data-IP'!AB1217/$D1217</f>
        <v>554.03472306763035</v>
      </c>
    </row>
    <row r="1218" spans="1:28" x14ac:dyDescent="0.25">
      <c r="A1218" s="95">
        <v>2016</v>
      </c>
      <c r="B1218" s="95" t="s">
        <v>64</v>
      </c>
      <c r="C1218" s="101" t="s">
        <v>10</v>
      </c>
      <c r="D1218" s="5">
        <f>'90.1 Data-SI'!D1218*Convert!$B$1</f>
        <v>5501.9728096495501</v>
      </c>
      <c r="E1218" s="5">
        <f>'90.1 Data-IP'!E1218/$D1218</f>
        <v>0</v>
      </c>
      <c r="F1218" s="5">
        <f>'90.1 Data-IP'!F1218/$D1218</f>
        <v>0</v>
      </c>
      <c r="G1218" s="5">
        <f>'90.1 Data-IP'!G1218/$D1218</f>
        <v>115.20978514204111</v>
      </c>
      <c r="H1218" s="5">
        <f>'90.1 Data-IP'!H1218/$D1218</f>
        <v>9.4506546441167121</v>
      </c>
      <c r="I1218" s="5">
        <f>'90.1 Data-IP'!I1218/$D1218</f>
        <v>3.2110864485296307</v>
      </c>
      <c r="J1218" s="5">
        <f>'90.1 Data-IP'!J1218/$D1218</f>
        <v>77.4243934242037</v>
      </c>
      <c r="K1218" s="5">
        <f>'90.1 Data-IP'!K1218/$D1218</f>
        <v>80.930059155296945</v>
      </c>
      <c r="L1218" s="5">
        <f>'90.1 Data-IP'!L1218/$D1218</f>
        <v>0</v>
      </c>
      <c r="M1218" s="5">
        <f>'90.1 Data-IP'!M1218/$D1218</f>
        <v>28.989357701639815</v>
      </c>
      <c r="N1218" s="5">
        <f>'90.1 Data-IP'!N1218/$D1218</f>
        <v>7.7520863832528625E-2</v>
      </c>
      <c r="O1218" s="5">
        <f>'90.1 Data-IP'!O1218/$D1218</f>
        <v>7.7520863832528625E-2</v>
      </c>
      <c r="P1218" s="5">
        <f>'90.1 Data-IP'!P1218/$D1218</f>
        <v>0</v>
      </c>
      <c r="Q1218" s="5">
        <f>'90.1 Data-IP'!Q1218/$D1218</f>
        <v>0</v>
      </c>
      <c r="R1218" s="5">
        <f>'90.1 Data-IP'!R1218/$D1218</f>
        <v>0</v>
      </c>
      <c r="S1218" s="5">
        <f>'90.1 Data-IP'!S1218/$D1218</f>
        <v>0</v>
      </c>
      <c r="T1218" s="5">
        <f>'90.1 Data-IP'!T1218/$D1218</f>
        <v>12.980437977291183</v>
      </c>
      <c r="U1218" s="5">
        <f>'90.1 Data-IP'!U1218/$D1218</f>
        <v>37.053250226085737</v>
      </c>
      <c r="V1218" s="5">
        <f>'90.1 Data-IP'!V1218/$D1218</f>
        <v>9.7831330156651113</v>
      </c>
      <c r="W1218" s="5">
        <f>'90.1 Data-IP'!W1218/$D1218</f>
        <v>144.19914284368093</v>
      </c>
      <c r="X1218" s="5">
        <f>'90.1 Data-IP'!X1218/$D1218</f>
        <v>0</v>
      </c>
      <c r="Y1218" s="5">
        <f t="shared" ref="Y1218:Y1281" si="19">SUM(W1218:X1218)</f>
        <v>144.19914284368093</v>
      </c>
      <c r="Z1218" s="5">
        <f>'90.1 Data-IP'!Z1218/$D1218</f>
        <v>257.12464653145679</v>
      </c>
      <c r="AA1218" s="5">
        <f>'90.1 Data-IP'!AA1218/$D1218</f>
        <v>117.98158669551972</v>
      </c>
      <c r="AB1218" s="5">
        <f>'90.1 Data-IP'!AB1218/$D1218</f>
        <v>375.10623322697654</v>
      </c>
    </row>
    <row r="1219" spans="1:28" x14ac:dyDescent="0.25">
      <c r="A1219" s="95">
        <v>2016</v>
      </c>
      <c r="B1219" s="95" t="s">
        <v>64</v>
      </c>
      <c r="C1219" s="101" t="s">
        <v>6</v>
      </c>
      <c r="D1219" s="5">
        <f>'90.1 Data-SI'!D1219*Convert!$B$1</f>
        <v>5501.9728096495501</v>
      </c>
      <c r="E1219" s="5">
        <f>'90.1 Data-IP'!E1219/$D1219</f>
        <v>0</v>
      </c>
      <c r="F1219" s="5">
        <f>'90.1 Data-IP'!F1219/$D1219</f>
        <v>3.4453717258901609E-3</v>
      </c>
      <c r="G1219" s="5">
        <f>'90.1 Data-IP'!G1219/$D1219</f>
        <v>96.013896571244061</v>
      </c>
      <c r="H1219" s="5">
        <f>'90.1 Data-IP'!H1219/$D1219</f>
        <v>9.4282597278984248</v>
      </c>
      <c r="I1219" s="5">
        <f>'90.1 Data-IP'!I1219/$D1219</f>
        <v>3.2093637626666851</v>
      </c>
      <c r="J1219" s="5">
        <f>'90.1 Data-IP'!J1219/$D1219</f>
        <v>77.4243934242037</v>
      </c>
      <c r="K1219" s="5">
        <f>'90.1 Data-IP'!K1219/$D1219</f>
        <v>80.930059155296945</v>
      </c>
      <c r="L1219" s="5">
        <f>'90.1 Data-IP'!L1219/$D1219</f>
        <v>0</v>
      </c>
      <c r="M1219" s="5">
        <f>'90.1 Data-IP'!M1219/$D1219</f>
        <v>27.111630111029676</v>
      </c>
      <c r="N1219" s="5">
        <f>'90.1 Data-IP'!N1219/$D1219</f>
        <v>7.7520863832528625E-2</v>
      </c>
      <c r="O1219" s="5">
        <f>'90.1 Data-IP'!O1219/$D1219</f>
        <v>7.7520863832528625E-2</v>
      </c>
      <c r="P1219" s="5">
        <f>'90.1 Data-IP'!P1219/$D1219</f>
        <v>0</v>
      </c>
      <c r="Q1219" s="5">
        <f>'90.1 Data-IP'!Q1219/$D1219</f>
        <v>0</v>
      </c>
      <c r="R1219" s="5">
        <f>'90.1 Data-IP'!R1219/$D1219</f>
        <v>0</v>
      </c>
      <c r="S1219" s="5">
        <f>'90.1 Data-IP'!S1219/$D1219</f>
        <v>0</v>
      </c>
      <c r="T1219" s="5">
        <f>'90.1 Data-IP'!T1219/$D1219</f>
        <v>12.982160663154129</v>
      </c>
      <c r="U1219" s="5">
        <f>'90.1 Data-IP'!U1219/$D1219</f>
        <v>36.880981639791237</v>
      </c>
      <c r="V1219" s="5">
        <f>'90.1 Data-IP'!V1219/$D1219</f>
        <v>9.653931575944231</v>
      </c>
      <c r="W1219" s="5">
        <f>'90.1 Data-IP'!W1219/$D1219</f>
        <v>123.12552668227374</v>
      </c>
      <c r="X1219" s="5">
        <f>'90.1 Data-IP'!X1219/$D1219</f>
        <v>3.4453717258901609E-3</v>
      </c>
      <c r="Y1219" s="5">
        <f t="shared" si="19"/>
        <v>123.12897205399963</v>
      </c>
      <c r="Z1219" s="5">
        <f>'90.1 Data-IP'!Z1219/$D1219</f>
        <v>235.90115669997346</v>
      </c>
      <c r="AA1219" s="5">
        <f>'90.1 Data-IP'!AA1219/$D1219</f>
        <v>117.81448616681406</v>
      </c>
      <c r="AB1219" s="5">
        <f>'90.1 Data-IP'!AB1219/$D1219</f>
        <v>353.7156428667875</v>
      </c>
    </row>
    <row r="1220" spans="1:28" x14ac:dyDescent="0.25">
      <c r="A1220" s="95">
        <v>2016</v>
      </c>
      <c r="B1220" s="95" t="s">
        <v>64</v>
      </c>
      <c r="C1220" s="101" t="s">
        <v>11</v>
      </c>
      <c r="D1220" s="5">
        <f>'90.1 Data-SI'!D1220*Convert!$B$1</f>
        <v>5501.9728096495501</v>
      </c>
      <c r="E1220" s="5">
        <f>'90.1 Data-IP'!E1220/$D1220</f>
        <v>0</v>
      </c>
      <c r="F1220" s="5">
        <f>'90.1 Data-IP'!F1220/$D1220</f>
        <v>0</v>
      </c>
      <c r="G1220" s="5">
        <f>'90.1 Data-IP'!G1220/$D1220</f>
        <v>70.721422731484395</v>
      </c>
      <c r="H1220" s="5">
        <f>'90.1 Data-IP'!H1220/$D1220</f>
        <v>9.4299824137613708</v>
      </c>
      <c r="I1220" s="5">
        <f>'90.1 Data-IP'!I1220/$D1220</f>
        <v>3.2093637626666851</v>
      </c>
      <c r="J1220" s="5">
        <f>'90.1 Data-IP'!J1220/$D1220</f>
        <v>77.4243934242037</v>
      </c>
      <c r="K1220" s="5">
        <f>'90.1 Data-IP'!K1220/$D1220</f>
        <v>80.930059155296945</v>
      </c>
      <c r="L1220" s="5">
        <f>'90.1 Data-IP'!L1220/$D1220</f>
        <v>0</v>
      </c>
      <c r="M1220" s="5">
        <f>'90.1 Data-IP'!M1220/$D1220</f>
        <v>16.556733828765172</v>
      </c>
      <c r="N1220" s="5">
        <f>'90.1 Data-IP'!N1220/$D1220</f>
        <v>7.7520863832528625E-2</v>
      </c>
      <c r="O1220" s="5">
        <f>'90.1 Data-IP'!O1220/$D1220</f>
        <v>7.7520863832528625E-2</v>
      </c>
      <c r="P1220" s="5">
        <f>'90.1 Data-IP'!P1220/$D1220</f>
        <v>0</v>
      </c>
      <c r="Q1220" s="5">
        <f>'90.1 Data-IP'!Q1220/$D1220</f>
        <v>0</v>
      </c>
      <c r="R1220" s="5">
        <f>'90.1 Data-IP'!R1220/$D1220</f>
        <v>0</v>
      </c>
      <c r="S1220" s="5">
        <f>'90.1 Data-IP'!S1220/$D1220</f>
        <v>0</v>
      </c>
      <c r="T1220" s="5">
        <f>'90.1 Data-IP'!T1220/$D1220</f>
        <v>12.985606034880018</v>
      </c>
      <c r="U1220" s="5">
        <f>'90.1 Data-IP'!U1220/$D1220</f>
        <v>40.472781664031722</v>
      </c>
      <c r="V1220" s="5">
        <f>'90.1 Data-IP'!V1220/$D1220</f>
        <v>9.5006125341421193</v>
      </c>
      <c r="W1220" s="5">
        <f>'90.1 Data-IP'!W1220/$D1220</f>
        <v>87.278156560249556</v>
      </c>
      <c r="X1220" s="5">
        <f>'90.1 Data-IP'!X1220/$D1220</f>
        <v>0</v>
      </c>
      <c r="Y1220" s="5">
        <f t="shared" si="19"/>
        <v>87.278156560249556</v>
      </c>
      <c r="Z1220" s="5">
        <f>'90.1 Data-IP'!Z1220/$D1220</f>
        <v>199.90391290787306</v>
      </c>
      <c r="AA1220" s="5">
        <f>'90.1 Data-IP'!AA1220/$D1220</f>
        <v>121.40284081932866</v>
      </c>
      <c r="AB1220" s="5">
        <f>'90.1 Data-IP'!AB1220/$D1220</f>
        <v>321.30675372720174</v>
      </c>
    </row>
    <row r="1221" spans="1:28" x14ac:dyDescent="0.25">
      <c r="A1221" s="95">
        <v>2016</v>
      </c>
      <c r="B1221" s="95" t="s">
        <v>64</v>
      </c>
      <c r="C1221" s="101" t="s">
        <v>13</v>
      </c>
      <c r="D1221" s="5">
        <f>'90.1 Data-SI'!D1221*Convert!$B$1</f>
        <v>5501.9728096495501</v>
      </c>
      <c r="E1221" s="5">
        <f>'90.1 Data-IP'!E1221/$D1221</f>
        <v>0</v>
      </c>
      <c r="F1221" s="5">
        <f>'90.1 Data-IP'!F1221/$D1221</f>
        <v>1.8639461037065774</v>
      </c>
      <c r="G1221" s="5">
        <f>'90.1 Data-IP'!G1221/$D1221</f>
        <v>77.937753811361333</v>
      </c>
      <c r="H1221" s="5">
        <f>'90.1 Data-IP'!H1221/$D1221</f>
        <v>9.4558227017055483</v>
      </c>
      <c r="I1221" s="5">
        <f>'90.1 Data-IP'!I1221/$D1221</f>
        <v>3.2041957050778498</v>
      </c>
      <c r="J1221" s="5">
        <f>'90.1 Data-IP'!J1221/$D1221</f>
        <v>77.4243934242037</v>
      </c>
      <c r="K1221" s="5">
        <f>'90.1 Data-IP'!K1221/$D1221</f>
        <v>80.930059155296945</v>
      </c>
      <c r="L1221" s="5">
        <f>'90.1 Data-IP'!L1221/$D1221</f>
        <v>0</v>
      </c>
      <c r="M1221" s="5">
        <f>'90.1 Data-IP'!M1221/$D1221</f>
        <v>25.650792499252248</v>
      </c>
      <c r="N1221" s="5">
        <f>'90.1 Data-IP'!N1221/$D1221</f>
        <v>7.7520863832528625E-2</v>
      </c>
      <c r="O1221" s="5">
        <f>'90.1 Data-IP'!O1221/$D1221</f>
        <v>7.7520863832528625E-2</v>
      </c>
      <c r="P1221" s="5">
        <f>'90.1 Data-IP'!P1221/$D1221</f>
        <v>0</v>
      </c>
      <c r="Q1221" s="5">
        <f>'90.1 Data-IP'!Q1221/$D1221</f>
        <v>0</v>
      </c>
      <c r="R1221" s="5">
        <f>'90.1 Data-IP'!R1221/$D1221</f>
        <v>0</v>
      </c>
      <c r="S1221" s="5">
        <f>'90.1 Data-IP'!S1221/$D1221</f>
        <v>0</v>
      </c>
      <c r="T1221" s="5">
        <f>'90.1 Data-IP'!T1221/$D1221</f>
        <v>12.985606034880018</v>
      </c>
      <c r="U1221" s="5">
        <f>'90.1 Data-IP'!U1221/$D1221</f>
        <v>40.553747899590142</v>
      </c>
      <c r="V1221" s="5">
        <f>'90.1 Data-IP'!V1221/$D1221</f>
        <v>9.497167162416229</v>
      </c>
      <c r="W1221" s="5">
        <f>'90.1 Data-IP'!W1221/$D1221</f>
        <v>103.58854631061358</v>
      </c>
      <c r="X1221" s="5">
        <f>'90.1 Data-IP'!X1221/$D1221</f>
        <v>1.8639461037065774</v>
      </c>
      <c r="Y1221" s="5">
        <f t="shared" si="19"/>
        <v>105.45249241432016</v>
      </c>
      <c r="Z1221" s="5">
        <f>'90.1 Data-IP'!Z1221/$D1221</f>
        <v>216.23152951686652</v>
      </c>
      <c r="AA1221" s="5">
        <f>'90.1 Data-IP'!AA1221/$D1221</f>
        <v>123.3460304727307</v>
      </c>
      <c r="AB1221" s="5">
        <f>'90.1 Data-IP'!AB1221/$D1221</f>
        <v>339.57755998959721</v>
      </c>
    </row>
    <row r="1222" spans="1:28" x14ac:dyDescent="0.25">
      <c r="A1222" s="95">
        <v>2016</v>
      </c>
      <c r="B1222" s="95" t="s">
        <v>64</v>
      </c>
      <c r="C1222" s="101" t="s">
        <v>19</v>
      </c>
      <c r="D1222" s="5">
        <f>'90.1 Data-SI'!D1222*Convert!$B$1</f>
        <v>5501.9728096495501</v>
      </c>
      <c r="E1222" s="5">
        <f>'90.1 Data-IP'!E1222/$D1222</f>
        <v>0</v>
      </c>
      <c r="F1222" s="5">
        <f>'90.1 Data-IP'!F1222/$D1222</f>
        <v>4.8579741335051274</v>
      </c>
      <c r="G1222" s="5">
        <f>'90.1 Data-IP'!G1222/$D1222</f>
        <v>61.791019217977102</v>
      </c>
      <c r="H1222" s="5">
        <f>'90.1 Data-IP'!H1222/$D1222</f>
        <v>9.3938060106395262</v>
      </c>
      <c r="I1222" s="5">
        <f>'90.1 Data-IP'!I1222/$D1222</f>
        <v>3.2024730192149047</v>
      </c>
      <c r="J1222" s="5">
        <f>'90.1 Data-IP'!J1222/$D1222</f>
        <v>77.4243934242037</v>
      </c>
      <c r="K1222" s="5">
        <f>'90.1 Data-IP'!K1222/$D1222</f>
        <v>80.930059155296945</v>
      </c>
      <c r="L1222" s="5">
        <f>'90.1 Data-IP'!L1222/$D1222</f>
        <v>0</v>
      </c>
      <c r="M1222" s="5">
        <f>'90.1 Data-IP'!M1222/$D1222</f>
        <v>22.424201877956111</v>
      </c>
      <c r="N1222" s="5">
        <f>'90.1 Data-IP'!N1222/$D1222</f>
        <v>7.7520863832528625E-2</v>
      </c>
      <c r="O1222" s="5">
        <f>'90.1 Data-IP'!O1222/$D1222</f>
        <v>7.7520863832528625E-2</v>
      </c>
      <c r="P1222" s="5">
        <f>'90.1 Data-IP'!P1222/$D1222</f>
        <v>0</v>
      </c>
      <c r="Q1222" s="5">
        <f>'90.1 Data-IP'!Q1222/$D1222</f>
        <v>0</v>
      </c>
      <c r="R1222" s="5">
        <f>'90.1 Data-IP'!R1222/$D1222</f>
        <v>0</v>
      </c>
      <c r="S1222" s="5">
        <f>'90.1 Data-IP'!S1222/$D1222</f>
        <v>0</v>
      </c>
      <c r="T1222" s="5">
        <f>'90.1 Data-IP'!T1222/$D1222</f>
        <v>12.98905140660591</v>
      </c>
      <c r="U1222" s="5">
        <f>'90.1 Data-IP'!U1222/$D1222</f>
        <v>44.322984567713981</v>
      </c>
      <c r="V1222" s="5">
        <f>'90.1 Data-IP'!V1222/$D1222</f>
        <v>9.417923612720756</v>
      </c>
      <c r="W1222" s="5">
        <f>'90.1 Data-IP'!W1222/$D1222</f>
        <v>84.215221095933217</v>
      </c>
      <c r="X1222" s="5">
        <f>'90.1 Data-IP'!X1222/$D1222</f>
        <v>4.8579741335051274</v>
      </c>
      <c r="Y1222" s="5">
        <f t="shared" si="19"/>
        <v>89.07319522943834</v>
      </c>
      <c r="Z1222" s="5">
        <f>'90.1 Data-IP'!Z1222/$D1222</f>
        <v>196.71866674728756</v>
      </c>
      <c r="AA1222" s="5">
        <f>'90.1 Data-IP'!AA1222/$D1222</f>
        <v>130.11274054237899</v>
      </c>
      <c r="AB1222" s="5">
        <f>'90.1 Data-IP'!AB1222/$D1222</f>
        <v>326.83140728966657</v>
      </c>
    </row>
    <row r="1223" spans="1:28" x14ac:dyDescent="0.25">
      <c r="A1223" s="95">
        <v>2016</v>
      </c>
      <c r="B1223" s="95" t="s">
        <v>64</v>
      </c>
      <c r="C1223" s="101" t="s">
        <v>20</v>
      </c>
      <c r="D1223" s="5">
        <f>'90.1 Data-SI'!D1223*Convert!$B$1</f>
        <v>5501.9728096495501</v>
      </c>
      <c r="E1223" s="5">
        <f>'90.1 Data-IP'!E1223/$D1223</f>
        <v>0</v>
      </c>
      <c r="F1223" s="5">
        <f>'90.1 Data-IP'!F1223/$D1223</f>
        <v>4.2102442490377774</v>
      </c>
      <c r="G1223" s="5">
        <f>'90.1 Data-IP'!G1223/$D1223</f>
        <v>41.701056684311567</v>
      </c>
      <c r="H1223" s="5">
        <f>'90.1 Data-IP'!H1223/$D1223</f>
        <v>9.3765791520100734</v>
      </c>
      <c r="I1223" s="5">
        <f>'90.1 Data-IP'!I1223/$D1223</f>
        <v>3.2059183909407944</v>
      </c>
      <c r="J1223" s="5">
        <f>'90.1 Data-IP'!J1223/$D1223</f>
        <v>77.4243934242037</v>
      </c>
      <c r="K1223" s="5">
        <f>'90.1 Data-IP'!K1223/$D1223</f>
        <v>80.930059155296945</v>
      </c>
      <c r="L1223" s="5">
        <f>'90.1 Data-IP'!L1223/$D1223</f>
        <v>0</v>
      </c>
      <c r="M1223" s="5">
        <f>'90.1 Data-IP'!M1223/$D1223</f>
        <v>22.27949626546873</v>
      </c>
      <c r="N1223" s="5">
        <f>'90.1 Data-IP'!N1223/$D1223</f>
        <v>7.7520863832528625E-2</v>
      </c>
      <c r="O1223" s="5">
        <f>'90.1 Data-IP'!O1223/$D1223</f>
        <v>7.7520863832528625E-2</v>
      </c>
      <c r="P1223" s="5">
        <f>'90.1 Data-IP'!P1223/$D1223</f>
        <v>0</v>
      </c>
      <c r="Q1223" s="5">
        <f>'90.1 Data-IP'!Q1223/$D1223</f>
        <v>0</v>
      </c>
      <c r="R1223" s="5">
        <f>'90.1 Data-IP'!R1223/$D1223</f>
        <v>0</v>
      </c>
      <c r="S1223" s="5">
        <f>'90.1 Data-IP'!S1223/$D1223</f>
        <v>0</v>
      </c>
      <c r="T1223" s="5">
        <f>'90.1 Data-IP'!T1223/$D1223</f>
        <v>12.990774092468852</v>
      </c>
      <c r="U1223" s="5">
        <f>'90.1 Data-IP'!U1223/$D1223</f>
        <v>44.590000876470462</v>
      </c>
      <c r="V1223" s="5">
        <f>'90.1 Data-IP'!V1223/$D1223</f>
        <v>9.1474619322383788</v>
      </c>
      <c r="W1223" s="5">
        <f>'90.1 Data-IP'!W1223/$D1223</f>
        <v>63.980552949780289</v>
      </c>
      <c r="X1223" s="5">
        <f>'90.1 Data-IP'!X1223/$D1223</f>
        <v>4.2102442490377774</v>
      </c>
      <c r="Y1223" s="5">
        <f t="shared" si="19"/>
        <v>68.190797198818061</v>
      </c>
      <c r="Z1223" s="5">
        <f>'90.1 Data-IP'!Z1223/$D1223</f>
        <v>176.20147811961166</v>
      </c>
      <c r="AA1223" s="5">
        <f>'90.1 Data-IP'!AA1223/$D1223</f>
        <v>129.7303042808052</v>
      </c>
      <c r="AB1223" s="5">
        <f>'90.1 Data-IP'!AB1223/$D1223</f>
        <v>305.93178240041686</v>
      </c>
    </row>
    <row r="1224" spans="1:28" x14ac:dyDescent="0.25">
      <c r="A1224" s="95">
        <v>2016</v>
      </c>
      <c r="B1224" s="95" t="s">
        <v>64</v>
      </c>
      <c r="C1224" s="101" t="s">
        <v>3</v>
      </c>
      <c r="D1224" s="5">
        <f>'90.1 Data-SI'!D1224*Convert!$B$1</f>
        <v>5501.9728096495501</v>
      </c>
      <c r="E1224" s="5">
        <f>'90.1 Data-IP'!E1224/$D1224</f>
        <v>0</v>
      </c>
      <c r="F1224" s="5">
        <f>'90.1 Data-IP'!F1224/$D1224</f>
        <v>29.64742370128484</v>
      </c>
      <c r="G1224" s="5">
        <f>'90.1 Data-IP'!G1224/$D1224</f>
        <v>33.754306798545912</v>
      </c>
      <c r="H1224" s="5">
        <f>'90.1 Data-IP'!H1224/$D1224</f>
        <v>9.4196462985837002</v>
      </c>
      <c r="I1224" s="5">
        <f>'90.1 Data-IP'!I1224/$D1224</f>
        <v>3.2059183909407944</v>
      </c>
      <c r="J1224" s="5">
        <f>'90.1 Data-IP'!J1224/$D1224</f>
        <v>77.4243934242037</v>
      </c>
      <c r="K1224" s="5">
        <f>'90.1 Data-IP'!K1224/$D1224</f>
        <v>80.930059155296945</v>
      </c>
      <c r="L1224" s="5">
        <f>'90.1 Data-IP'!L1224/$D1224</f>
        <v>0</v>
      </c>
      <c r="M1224" s="5">
        <f>'90.1 Data-IP'!M1224/$D1224</f>
        <v>20.544751601483032</v>
      </c>
      <c r="N1224" s="5">
        <f>'90.1 Data-IP'!N1224/$D1224</f>
        <v>7.7520863832528625E-2</v>
      </c>
      <c r="O1224" s="5">
        <f>'90.1 Data-IP'!O1224/$D1224</f>
        <v>7.7520863832528625E-2</v>
      </c>
      <c r="P1224" s="5">
        <f>'90.1 Data-IP'!P1224/$D1224</f>
        <v>0</v>
      </c>
      <c r="Q1224" s="5">
        <f>'90.1 Data-IP'!Q1224/$D1224</f>
        <v>0</v>
      </c>
      <c r="R1224" s="5">
        <f>'90.1 Data-IP'!R1224/$D1224</f>
        <v>0</v>
      </c>
      <c r="S1224" s="5">
        <f>'90.1 Data-IP'!S1224/$D1224</f>
        <v>0</v>
      </c>
      <c r="T1224" s="5">
        <f>'90.1 Data-IP'!T1224/$D1224</f>
        <v>12.995942150057688</v>
      </c>
      <c r="U1224" s="5">
        <f>'90.1 Data-IP'!U1224/$D1224</f>
        <v>50.967383941093161</v>
      </c>
      <c r="V1224" s="5">
        <f>'90.1 Data-IP'!V1224/$D1224</f>
        <v>9.0544368956393448</v>
      </c>
      <c r="W1224" s="5">
        <f>'90.1 Data-IP'!W1224/$D1224</f>
        <v>54.299058400028947</v>
      </c>
      <c r="X1224" s="5">
        <f>'90.1 Data-IP'!X1224/$D1224</f>
        <v>29.64742370128484</v>
      </c>
      <c r="Y1224" s="5">
        <f t="shared" si="19"/>
        <v>83.946482101313791</v>
      </c>
      <c r="Z1224" s="5">
        <f>'90.1 Data-IP'!Z1224/$D1224</f>
        <v>166.47347105156081</v>
      </c>
      <c r="AA1224" s="5">
        <f>'90.1 Data-IP'!AA1224/$D1224</f>
        <v>161.54314411181198</v>
      </c>
      <c r="AB1224" s="5">
        <f>'90.1 Data-IP'!AB1224/$D1224</f>
        <v>328.01661516337282</v>
      </c>
    </row>
    <row r="1225" spans="1:28" x14ac:dyDescent="0.25">
      <c r="A1225" s="95">
        <v>2016</v>
      </c>
      <c r="B1225" s="95" t="s">
        <v>64</v>
      </c>
      <c r="C1225" s="101" t="s">
        <v>7</v>
      </c>
      <c r="D1225" s="5">
        <f>'90.1 Data-SI'!D1225*Convert!$B$1</f>
        <v>5501.9728096495501</v>
      </c>
      <c r="E1225" s="5">
        <f>'90.1 Data-IP'!E1225/$D1225</f>
        <v>0</v>
      </c>
      <c r="F1225" s="5">
        <f>'90.1 Data-IP'!F1225/$D1225</f>
        <v>14.262116259322326</v>
      </c>
      <c r="G1225" s="5">
        <f>'90.1 Data-IP'!G1225/$D1225</f>
        <v>30.451917999280194</v>
      </c>
      <c r="H1225" s="5">
        <f>'90.1 Data-IP'!H1225/$D1225</f>
        <v>9.4248143561725364</v>
      </c>
      <c r="I1225" s="5">
        <f>'90.1 Data-IP'!I1225/$D1225</f>
        <v>3.2059183909407944</v>
      </c>
      <c r="J1225" s="5">
        <f>'90.1 Data-IP'!J1225/$D1225</f>
        <v>77.4243934242037</v>
      </c>
      <c r="K1225" s="5">
        <f>'90.1 Data-IP'!K1225/$D1225</f>
        <v>80.930059155296945</v>
      </c>
      <c r="L1225" s="5">
        <f>'90.1 Data-IP'!L1225/$D1225</f>
        <v>0</v>
      </c>
      <c r="M1225" s="5">
        <f>'90.1 Data-IP'!M1225/$D1225</f>
        <v>21.819539140062389</v>
      </c>
      <c r="N1225" s="5">
        <f>'90.1 Data-IP'!N1225/$D1225</f>
        <v>7.7520863832528625E-2</v>
      </c>
      <c r="O1225" s="5">
        <f>'90.1 Data-IP'!O1225/$D1225</f>
        <v>7.7520863832528625E-2</v>
      </c>
      <c r="P1225" s="5">
        <f>'90.1 Data-IP'!P1225/$D1225</f>
        <v>0</v>
      </c>
      <c r="Q1225" s="5">
        <f>'90.1 Data-IP'!Q1225/$D1225</f>
        <v>0</v>
      </c>
      <c r="R1225" s="5">
        <f>'90.1 Data-IP'!R1225/$D1225</f>
        <v>0</v>
      </c>
      <c r="S1225" s="5">
        <f>'90.1 Data-IP'!S1225/$D1225</f>
        <v>0</v>
      </c>
      <c r="T1225" s="5">
        <f>'90.1 Data-IP'!T1225/$D1225</f>
        <v>12.995942150057688</v>
      </c>
      <c r="U1225" s="5">
        <f>'90.1 Data-IP'!U1225/$D1225</f>
        <v>49.280874481269919</v>
      </c>
      <c r="V1225" s="5">
        <f>'90.1 Data-IP'!V1225/$D1225</f>
        <v>8.9958655762992112</v>
      </c>
      <c r="W1225" s="5">
        <f>'90.1 Data-IP'!W1225/$D1225</f>
        <v>52.27145713934258</v>
      </c>
      <c r="X1225" s="5">
        <f>'90.1 Data-IP'!X1225/$D1225</f>
        <v>14.262116259322326</v>
      </c>
      <c r="Y1225" s="5">
        <f t="shared" si="19"/>
        <v>66.533573398664913</v>
      </c>
      <c r="Z1225" s="5">
        <f>'90.1 Data-IP'!Z1225/$D1225</f>
        <v>164.39418921498608</v>
      </c>
      <c r="AA1225" s="5">
        <f>'90.1 Data-IP'!AA1225/$D1225</f>
        <v>144.47304989588918</v>
      </c>
      <c r="AB1225" s="5">
        <f>'90.1 Data-IP'!AB1225/$D1225</f>
        <v>308.86723911087523</v>
      </c>
    </row>
    <row r="1226" spans="1:28" x14ac:dyDescent="0.25">
      <c r="A1226" s="95">
        <v>2016</v>
      </c>
      <c r="B1226" s="95" t="s">
        <v>64</v>
      </c>
      <c r="C1226" s="101" t="s">
        <v>17</v>
      </c>
      <c r="D1226" s="5">
        <f>'90.1 Data-SI'!D1226*Convert!$B$1</f>
        <v>5501.9728096495501</v>
      </c>
      <c r="E1226" s="5">
        <f>'90.1 Data-IP'!E1226/$D1226</f>
        <v>0</v>
      </c>
      <c r="F1226" s="5">
        <f>'90.1 Data-IP'!F1226/$D1226</f>
        <v>5.7089809497999973</v>
      </c>
      <c r="G1226" s="5">
        <f>'90.1 Data-IP'!G1226/$D1226</f>
        <v>13.090689872519667</v>
      </c>
      <c r="H1226" s="5">
        <f>'90.1 Data-IP'!H1226/$D1226</f>
        <v>9.4833856755126682</v>
      </c>
      <c r="I1226" s="5">
        <f>'90.1 Data-IP'!I1226/$D1226</f>
        <v>3.216254506118466</v>
      </c>
      <c r="J1226" s="5">
        <f>'90.1 Data-IP'!J1226/$D1226</f>
        <v>77.4243934242037</v>
      </c>
      <c r="K1226" s="5">
        <f>'90.1 Data-IP'!K1226/$D1226</f>
        <v>80.930059155296945</v>
      </c>
      <c r="L1226" s="5">
        <f>'90.1 Data-IP'!L1226/$D1226</f>
        <v>0</v>
      </c>
      <c r="M1226" s="5">
        <f>'90.1 Data-IP'!M1226/$D1226</f>
        <v>13.948587432266317</v>
      </c>
      <c r="N1226" s="5">
        <f>'90.1 Data-IP'!N1226/$D1226</f>
        <v>7.7520863832528625E-2</v>
      </c>
      <c r="O1226" s="5">
        <f>'90.1 Data-IP'!O1226/$D1226</f>
        <v>7.7520863832528625E-2</v>
      </c>
      <c r="P1226" s="5">
        <f>'90.1 Data-IP'!P1226/$D1226</f>
        <v>0</v>
      </c>
      <c r="Q1226" s="5">
        <f>'90.1 Data-IP'!Q1226/$D1226</f>
        <v>0</v>
      </c>
      <c r="R1226" s="5">
        <f>'90.1 Data-IP'!R1226/$D1226</f>
        <v>0</v>
      </c>
      <c r="S1226" s="5">
        <f>'90.1 Data-IP'!S1226/$D1226</f>
        <v>0</v>
      </c>
      <c r="T1226" s="5">
        <f>'90.1 Data-IP'!T1226/$D1226</f>
        <v>12.992496778331798</v>
      </c>
      <c r="U1226" s="5">
        <f>'90.1 Data-IP'!U1226/$D1226</f>
        <v>51.671962459037694</v>
      </c>
      <c r="V1226" s="5">
        <f>'90.1 Data-IP'!V1226/$D1226</f>
        <v>9.2249827960709059</v>
      </c>
      <c r="W1226" s="5">
        <f>'90.1 Data-IP'!W1226/$D1226</f>
        <v>27.039277304785983</v>
      </c>
      <c r="X1226" s="5">
        <f>'90.1 Data-IP'!X1226/$D1226</f>
        <v>5.7089809497999973</v>
      </c>
      <c r="Y1226" s="5">
        <f t="shared" si="19"/>
        <v>32.748258254585977</v>
      </c>
      <c r="Z1226" s="5">
        <f>'90.1 Data-IP'!Z1226/$D1226</f>
        <v>139.45486597713017</v>
      </c>
      <c r="AA1226" s="5">
        <f>'90.1 Data-IP'!AA1226/$D1226</f>
        <v>138.31100256413464</v>
      </c>
      <c r="AB1226" s="5">
        <f>'90.1 Data-IP'!AB1226/$D1226</f>
        <v>277.76586854126481</v>
      </c>
    </row>
    <row r="1227" spans="1:28" x14ac:dyDescent="0.25">
      <c r="A1227" s="95">
        <v>2016</v>
      </c>
      <c r="B1227" s="95" t="s">
        <v>64</v>
      </c>
      <c r="C1227" s="101" t="s">
        <v>14</v>
      </c>
      <c r="D1227" s="5">
        <f>'90.1 Data-SI'!D1227*Convert!$B$1</f>
        <v>5501.9728096495501</v>
      </c>
      <c r="E1227" s="5">
        <f>'90.1 Data-IP'!E1227/$D1227</f>
        <v>0</v>
      </c>
      <c r="F1227" s="5">
        <f>'90.1 Data-IP'!F1227/$D1227</f>
        <v>62.16311936437323</v>
      </c>
      <c r="G1227" s="5">
        <f>'90.1 Data-IP'!G1227/$D1227</f>
        <v>21.096011077625455</v>
      </c>
      <c r="H1227" s="5">
        <f>'90.1 Data-IP'!H1227/$D1227</f>
        <v>9.4833856755126682</v>
      </c>
      <c r="I1227" s="5">
        <f>'90.1 Data-IP'!I1227/$D1227</f>
        <v>3.2214225637073004</v>
      </c>
      <c r="J1227" s="5">
        <f>'90.1 Data-IP'!J1227/$D1227</f>
        <v>77.4243934242037</v>
      </c>
      <c r="K1227" s="5">
        <f>'90.1 Data-IP'!K1227/$D1227</f>
        <v>80.930059155296945</v>
      </c>
      <c r="L1227" s="5">
        <f>'90.1 Data-IP'!L1227/$D1227</f>
        <v>0</v>
      </c>
      <c r="M1227" s="5">
        <f>'90.1 Data-IP'!M1227/$D1227</f>
        <v>14.713459955413933</v>
      </c>
      <c r="N1227" s="5">
        <f>'90.1 Data-IP'!N1227/$D1227</f>
        <v>7.7520863832528625E-2</v>
      </c>
      <c r="O1227" s="5">
        <f>'90.1 Data-IP'!O1227/$D1227</f>
        <v>7.7520863832528625E-2</v>
      </c>
      <c r="P1227" s="5">
        <f>'90.1 Data-IP'!P1227/$D1227</f>
        <v>0</v>
      </c>
      <c r="Q1227" s="5">
        <f>'90.1 Data-IP'!Q1227/$D1227</f>
        <v>0</v>
      </c>
      <c r="R1227" s="5">
        <f>'90.1 Data-IP'!R1227/$D1227</f>
        <v>0</v>
      </c>
      <c r="S1227" s="5">
        <f>'90.1 Data-IP'!S1227/$D1227</f>
        <v>0</v>
      </c>
      <c r="T1227" s="5">
        <f>'90.1 Data-IP'!T1227/$D1227</f>
        <v>13.002832893509469</v>
      </c>
      <c r="U1227" s="5">
        <f>'90.1 Data-IP'!U1227/$D1227</f>
        <v>56.200903592720309</v>
      </c>
      <c r="V1227" s="5">
        <f>'90.1 Data-IP'!V1227/$D1227</f>
        <v>8.7839752151569659</v>
      </c>
      <c r="W1227" s="5">
        <f>'90.1 Data-IP'!W1227/$D1227</f>
        <v>35.809471033039387</v>
      </c>
      <c r="X1227" s="5">
        <f>'90.1 Data-IP'!X1227/$D1227</f>
        <v>62.16311936437323</v>
      </c>
      <c r="Y1227" s="5">
        <f t="shared" si="19"/>
        <v>97.972590397412617</v>
      </c>
      <c r="Z1227" s="5">
        <f>'90.1 Data-IP'!Z1227/$D1227</f>
        <v>147.79955629723614</v>
      </c>
      <c r="AA1227" s="5">
        <f>'90.1 Data-IP'!AA1227/$D1227</f>
        <v>199.2940821123905</v>
      </c>
      <c r="AB1227" s="5">
        <f>'90.1 Data-IP'!AB1227/$D1227</f>
        <v>347.09363840962669</v>
      </c>
    </row>
    <row r="1228" spans="1:28" x14ac:dyDescent="0.25">
      <c r="A1228" s="95">
        <v>2016</v>
      </c>
      <c r="B1228" s="95" t="s">
        <v>64</v>
      </c>
      <c r="C1228" s="101" t="s">
        <v>2</v>
      </c>
      <c r="D1228" s="5">
        <f>'90.1 Data-SI'!D1228*Convert!$B$1</f>
        <v>5501.9728096495501</v>
      </c>
      <c r="E1228" s="5">
        <f>'90.1 Data-IP'!E1228/$D1228</f>
        <v>0</v>
      </c>
      <c r="F1228" s="5">
        <f>'90.1 Data-IP'!F1228/$D1228</f>
        <v>29.215029549685628</v>
      </c>
      <c r="G1228" s="5">
        <f>'90.1 Data-IP'!G1228/$D1228</f>
        <v>18.859964827522742</v>
      </c>
      <c r="H1228" s="5">
        <f>'90.1 Data-IP'!H1228/$D1228</f>
        <v>9.3903606389136343</v>
      </c>
      <c r="I1228" s="5">
        <f>'90.1 Data-IP'!I1228/$D1228</f>
        <v>3.2059183909407944</v>
      </c>
      <c r="J1228" s="5">
        <f>'90.1 Data-IP'!J1228/$D1228</f>
        <v>77.4243934242037</v>
      </c>
      <c r="K1228" s="5">
        <f>'90.1 Data-IP'!K1228/$D1228</f>
        <v>80.930059155296945</v>
      </c>
      <c r="L1228" s="5">
        <f>'90.1 Data-IP'!L1228/$D1228</f>
        <v>0</v>
      </c>
      <c r="M1228" s="5">
        <f>'90.1 Data-IP'!M1228/$D1228</f>
        <v>21.097733763488399</v>
      </c>
      <c r="N1228" s="5">
        <f>'90.1 Data-IP'!N1228/$D1228</f>
        <v>7.7520863832528625E-2</v>
      </c>
      <c r="O1228" s="5">
        <f>'90.1 Data-IP'!O1228/$D1228</f>
        <v>7.7520863832528625E-2</v>
      </c>
      <c r="P1228" s="5">
        <f>'90.1 Data-IP'!P1228/$D1228</f>
        <v>0</v>
      </c>
      <c r="Q1228" s="5">
        <f>'90.1 Data-IP'!Q1228/$D1228</f>
        <v>0</v>
      </c>
      <c r="R1228" s="5">
        <f>'90.1 Data-IP'!R1228/$D1228</f>
        <v>0</v>
      </c>
      <c r="S1228" s="5">
        <f>'90.1 Data-IP'!S1228/$D1228</f>
        <v>0</v>
      </c>
      <c r="T1228" s="5">
        <f>'90.1 Data-IP'!T1228/$D1228</f>
        <v>13.001110207646523</v>
      </c>
      <c r="U1228" s="5">
        <f>'90.1 Data-IP'!U1228/$D1228</f>
        <v>54.719393750587543</v>
      </c>
      <c r="V1228" s="5">
        <f>'90.1 Data-IP'!V1228/$D1228</f>
        <v>8.7788071575681297</v>
      </c>
      <c r="W1228" s="5">
        <f>'90.1 Data-IP'!W1228/$D1228</f>
        <v>39.957698591011145</v>
      </c>
      <c r="X1228" s="5">
        <f>'90.1 Data-IP'!X1228/$D1228</f>
        <v>29.215029549685628</v>
      </c>
      <c r="Y1228" s="5">
        <f t="shared" si="19"/>
        <v>69.172728140696776</v>
      </c>
      <c r="Z1228" s="5">
        <f>'90.1 Data-IP'!Z1228/$D1228</f>
        <v>151.83408658825351</v>
      </c>
      <c r="AA1228" s="5">
        <f>'90.1 Data-IP'!AA1228/$D1228</f>
        <v>164.86275976970717</v>
      </c>
      <c r="AB1228" s="5">
        <f>'90.1 Data-IP'!AB1228/$D1228</f>
        <v>316.69684635796068</v>
      </c>
    </row>
    <row r="1229" spans="1:28" x14ac:dyDescent="0.25">
      <c r="A1229" s="95">
        <v>2016</v>
      </c>
      <c r="B1229" s="95" t="s">
        <v>64</v>
      </c>
      <c r="C1229" s="101" t="s">
        <v>18</v>
      </c>
      <c r="D1229" s="5">
        <f>'90.1 Data-SI'!D1229*Convert!$B$1</f>
        <v>5501.9728096495501</v>
      </c>
      <c r="E1229" s="5">
        <f>'90.1 Data-IP'!E1229/$D1229</f>
        <v>0</v>
      </c>
      <c r="F1229" s="5">
        <f>'90.1 Data-IP'!F1229/$D1229</f>
        <v>41.358242197585497</v>
      </c>
      <c r="G1229" s="5">
        <f>'90.1 Data-IP'!G1229/$D1229</f>
        <v>5.7916698712213606</v>
      </c>
      <c r="H1229" s="5">
        <f>'90.1 Data-IP'!H1229/$D1229</f>
        <v>9.5109486493197917</v>
      </c>
      <c r="I1229" s="5">
        <f>'90.1 Data-IP'!I1229/$D1229</f>
        <v>3.2231452495702455</v>
      </c>
      <c r="J1229" s="5">
        <f>'90.1 Data-IP'!J1229/$D1229</f>
        <v>77.4243934242037</v>
      </c>
      <c r="K1229" s="5">
        <f>'90.1 Data-IP'!K1229/$D1229</f>
        <v>80.930059155296945</v>
      </c>
      <c r="L1229" s="5">
        <f>'90.1 Data-IP'!L1229/$D1229</f>
        <v>0</v>
      </c>
      <c r="M1229" s="5">
        <f>'90.1 Data-IP'!M1229/$D1229</f>
        <v>13.731529013535235</v>
      </c>
      <c r="N1229" s="5">
        <f>'90.1 Data-IP'!N1229/$D1229</f>
        <v>7.7520863832528625E-2</v>
      </c>
      <c r="O1229" s="5">
        <f>'90.1 Data-IP'!O1229/$D1229</f>
        <v>7.7520863832528625E-2</v>
      </c>
      <c r="P1229" s="5">
        <f>'90.1 Data-IP'!P1229/$D1229</f>
        <v>0</v>
      </c>
      <c r="Q1229" s="5">
        <f>'90.1 Data-IP'!Q1229/$D1229</f>
        <v>0</v>
      </c>
      <c r="R1229" s="5">
        <f>'90.1 Data-IP'!R1229/$D1229</f>
        <v>0</v>
      </c>
      <c r="S1229" s="5">
        <f>'90.1 Data-IP'!S1229/$D1229</f>
        <v>0</v>
      </c>
      <c r="T1229" s="5">
        <f>'90.1 Data-IP'!T1229/$D1229</f>
        <v>13.004555579372413</v>
      </c>
      <c r="U1229" s="5">
        <f>'90.1 Data-IP'!U1229/$D1229</f>
        <v>57.777161157315057</v>
      </c>
      <c r="V1229" s="5">
        <f>'90.1 Data-IP'!V1229/$D1229</f>
        <v>8.7460761261721753</v>
      </c>
      <c r="W1229" s="5">
        <f>'90.1 Data-IP'!W1229/$D1229</f>
        <v>19.523198884756596</v>
      </c>
      <c r="X1229" s="5">
        <f>'90.1 Data-IP'!X1229/$D1229</f>
        <v>41.358242197585497</v>
      </c>
      <c r="Y1229" s="5">
        <f t="shared" si="19"/>
        <v>60.881441082342093</v>
      </c>
      <c r="Z1229" s="5">
        <f>'90.1 Data-IP'!Z1229/$D1229</f>
        <v>131.50983877722746</v>
      </c>
      <c r="AA1229" s="5">
        <f>'90.1 Data-IP'!AA1229/$D1229</f>
        <v>180.06546251019751</v>
      </c>
      <c r="AB1229" s="5">
        <f>'90.1 Data-IP'!AB1229/$D1229</f>
        <v>311.57530128742496</v>
      </c>
    </row>
    <row r="1230" spans="1:28" x14ac:dyDescent="0.25">
      <c r="A1230" s="95">
        <v>2016</v>
      </c>
      <c r="B1230" s="95" t="s">
        <v>64</v>
      </c>
      <c r="C1230" s="101" t="s">
        <v>4</v>
      </c>
      <c r="D1230" s="5">
        <f>'90.1 Data-SI'!D1230*Convert!$B$1</f>
        <v>5501.9728096495501</v>
      </c>
      <c r="E1230" s="5">
        <f>'90.1 Data-IP'!E1230/$D1230</f>
        <v>0</v>
      </c>
      <c r="F1230" s="5">
        <f>'90.1 Data-IP'!F1230/$D1230</f>
        <v>98.243052077894987</v>
      </c>
      <c r="G1230" s="5">
        <f>'90.1 Data-IP'!G1230/$D1230</f>
        <v>12.136321904448092</v>
      </c>
      <c r="H1230" s="5">
        <f>'90.1 Data-IP'!H1230/$D1230</f>
        <v>9.433427785487261</v>
      </c>
      <c r="I1230" s="5">
        <f>'90.1 Data-IP'!I1230/$D1230</f>
        <v>3.2110864485296307</v>
      </c>
      <c r="J1230" s="5">
        <f>'90.1 Data-IP'!J1230/$D1230</f>
        <v>77.4243934242037</v>
      </c>
      <c r="K1230" s="5">
        <f>'90.1 Data-IP'!K1230/$D1230</f>
        <v>80.930059155296945</v>
      </c>
      <c r="L1230" s="5">
        <f>'90.1 Data-IP'!L1230/$D1230</f>
        <v>0</v>
      </c>
      <c r="M1230" s="5">
        <f>'90.1 Data-IP'!M1230/$D1230</f>
        <v>14.494678850819907</v>
      </c>
      <c r="N1230" s="5">
        <f>'90.1 Data-IP'!N1230/$D1230</f>
        <v>7.7520863832528625E-2</v>
      </c>
      <c r="O1230" s="5">
        <f>'90.1 Data-IP'!O1230/$D1230</f>
        <v>7.7520863832528625E-2</v>
      </c>
      <c r="P1230" s="5">
        <f>'90.1 Data-IP'!P1230/$D1230</f>
        <v>0</v>
      </c>
      <c r="Q1230" s="5">
        <f>'90.1 Data-IP'!Q1230/$D1230</f>
        <v>0</v>
      </c>
      <c r="R1230" s="5">
        <f>'90.1 Data-IP'!R1230/$D1230</f>
        <v>0</v>
      </c>
      <c r="S1230" s="5">
        <f>'90.1 Data-IP'!S1230/$D1230</f>
        <v>0</v>
      </c>
      <c r="T1230" s="5">
        <f>'90.1 Data-IP'!T1230/$D1230</f>
        <v>13.006278265235359</v>
      </c>
      <c r="U1230" s="5">
        <f>'90.1 Data-IP'!U1230/$D1230</f>
        <v>60.609256715996764</v>
      </c>
      <c r="V1230" s="5">
        <f>'90.1 Data-IP'!V1230/$D1230</f>
        <v>8.6289334874919081</v>
      </c>
      <c r="W1230" s="5">
        <f>'90.1 Data-IP'!W1230/$D1230</f>
        <v>26.631000755267998</v>
      </c>
      <c r="X1230" s="5">
        <f>'90.1 Data-IP'!X1230/$D1230</f>
        <v>98.243052077894987</v>
      </c>
      <c r="Y1230" s="5">
        <f t="shared" si="19"/>
        <v>124.87405283316298</v>
      </c>
      <c r="Z1230" s="5">
        <f>'90.1 Data-IP'!Z1230/$D1230</f>
        <v>138.41091834418546</v>
      </c>
      <c r="AA1230" s="5">
        <f>'90.1 Data-IP'!AA1230/$D1230</f>
        <v>239.78236794918874</v>
      </c>
      <c r="AB1230" s="5">
        <f>'90.1 Data-IP'!AB1230/$D1230</f>
        <v>378.19328629337417</v>
      </c>
    </row>
    <row r="1231" spans="1:28" x14ac:dyDescent="0.25">
      <c r="A1231" s="95">
        <v>2016</v>
      </c>
      <c r="B1231" s="95" t="s">
        <v>64</v>
      </c>
      <c r="C1231" s="101" t="s">
        <v>5</v>
      </c>
      <c r="D1231" s="5">
        <f>'90.1 Data-SI'!D1231*Convert!$B$1</f>
        <v>5501.9728096495501</v>
      </c>
      <c r="E1231" s="5">
        <f>'90.1 Data-IP'!E1231/$D1231</f>
        <v>0</v>
      </c>
      <c r="F1231" s="5">
        <f>'90.1 Data-IP'!F1231/$D1231</f>
        <v>60.636819689803893</v>
      </c>
      <c r="G1231" s="5">
        <f>'90.1 Data-IP'!G1231/$D1231</f>
        <v>13.020059752138918</v>
      </c>
      <c r="H1231" s="5">
        <f>'90.1 Data-IP'!H1231/$D1231</f>
        <v>9.4265370420354806</v>
      </c>
      <c r="I1231" s="5">
        <f>'90.1 Data-IP'!I1231/$D1231</f>
        <v>3.2179771919814106</v>
      </c>
      <c r="J1231" s="5">
        <f>'90.1 Data-IP'!J1231/$D1231</f>
        <v>77.4243934242037</v>
      </c>
      <c r="K1231" s="5">
        <f>'90.1 Data-IP'!K1231/$D1231</f>
        <v>80.930059155296945</v>
      </c>
      <c r="L1231" s="5">
        <f>'90.1 Data-IP'!L1231/$D1231</f>
        <v>0</v>
      </c>
      <c r="M1231" s="5">
        <f>'90.1 Data-IP'!M1231/$D1231</f>
        <v>21.328573669123045</v>
      </c>
      <c r="N1231" s="5">
        <f>'90.1 Data-IP'!N1231/$D1231</f>
        <v>7.7520863832528625E-2</v>
      </c>
      <c r="O1231" s="5">
        <f>'90.1 Data-IP'!O1231/$D1231</f>
        <v>7.7520863832528625E-2</v>
      </c>
      <c r="P1231" s="5">
        <f>'90.1 Data-IP'!P1231/$D1231</f>
        <v>0</v>
      </c>
      <c r="Q1231" s="5">
        <f>'90.1 Data-IP'!Q1231/$D1231</f>
        <v>0</v>
      </c>
      <c r="R1231" s="5">
        <f>'90.1 Data-IP'!R1231/$D1231</f>
        <v>0</v>
      </c>
      <c r="S1231" s="5">
        <f>'90.1 Data-IP'!S1231/$D1231</f>
        <v>0</v>
      </c>
      <c r="T1231" s="5">
        <f>'90.1 Data-IP'!T1231/$D1231</f>
        <v>13.004555579372413</v>
      </c>
      <c r="U1231" s="5">
        <f>'90.1 Data-IP'!U1231/$D1231</f>
        <v>59.365477522950421</v>
      </c>
      <c r="V1231" s="5">
        <f>'90.1 Data-IP'!V1231/$D1231</f>
        <v>8.6203200581771835</v>
      </c>
      <c r="W1231" s="5">
        <f>'90.1 Data-IP'!W1231/$D1231</f>
        <v>34.348633421261965</v>
      </c>
      <c r="X1231" s="5">
        <f>'90.1 Data-IP'!X1231/$D1231</f>
        <v>60.636819689803893</v>
      </c>
      <c r="Y1231" s="5">
        <f t="shared" si="19"/>
        <v>94.985453111065851</v>
      </c>
      <c r="Z1231" s="5">
        <f>'90.1 Data-IP'!Z1231/$D1231</f>
        <v>146.11821489500176</v>
      </c>
      <c r="AA1231" s="5">
        <f>'90.1 Data-IP'!AA1231/$D1231</f>
        <v>200.93407905391422</v>
      </c>
      <c r="AB1231" s="5">
        <f>'90.1 Data-IP'!AB1231/$D1231</f>
        <v>347.05229394891597</v>
      </c>
    </row>
    <row r="1232" spans="1:28" x14ac:dyDescent="0.25">
      <c r="A1232" s="95">
        <v>2016</v>
      </c>
      <c r="B1232" s="95" t="s">
        <v>64</v>
      </c>
      <c r="C1232" s="101" t="s">
        <v>15</v>
      </c>
      <c r="D1232" s="5">
        <f>'90.1 Data-SI'!D1232*Convert!$B$1</f>
        <v>5501.9728096495501</v>
      </c>
      <c r="E1232" s="5">
        <f>'90.1 Data-IP'!E1232/$D1232</f>
        <v>0</v>
      </c>
      <c r="F1232" s="5">
        <f>'90.1 Data-IP'!F1232/$D1232</f>
        <v>54.814141473049517</v>
      </c>
      <c r="G1232" s="5">
        <f>'90.1 Data-IP'!G1232/$D1232</f>
        <v>2.6529362289354239</v>
      </c>
      <c r="H1232" s="5">
        <f>'90.1 Data-IP'!H1232/$D1232</f>
        <v>9.498889848279175</v>
      </c>
      <c r="I1232" s="5">
        <f>'90.1 Data-IP'!I1232/$D1232</f>
        <v>3.2214225637073004</v>
      </c>
      <c r="J1232" s="5">
        <f>'90.1 Data-IP'!J1232/$D1232</f>
        <v>77.4243934242037</v>
      </c>
      <c r="K1232" s="5">
        <f>'90.1 Data-IP'!K1232/$D1232</f>
        <v>80.930059155296945</v>
      </c>
      <c r="L1232" s="5">
        <f>'90.1 Data-IP'!L1232/$D1232</f>
        <v>0</v>
      </c>
      <c r="M1232" s="5">
        <f>'90.1 Data-IP'!M1232/$D1232</f>
        <v>13.469680762367584</v>
      </c>
      <c r="N1232" s="5">
        <f>'90.1 Data-IP'!N1232/$D1232</f>
        <v>7.7520863832528625E-2</v>
      </c>
      <c r="O1232" s="5">
        <f>'90.1 Data-IP'!O1232/$D1232</f>
        <v>7.7520863832528625E-2</v>
      </c>
      <c r="P1232" s="5">
        <f>'90.1 Data-IP'!P1232/$D1232</f>
        <v>0</v>
      </c>
      <c r="Q1232" s="5">
        <f>'90.1 Data-IP'!Q1232/$D1232</f>
        <v>0</v>
      </c>
      <c r="R1232" s="5">
        <f>'90.1 Data-IP'!R1232/$D1232</f>
        <v>0</v>
      </c>
      <c r="S1232" s="5">
        <f>'90.1 Data-IP'!S1232/$D1232</f>
        <v>0</v>
      </c>
      <c r="T1232" s="5">
        <f>'90.1 Data-IP'!T1232/$D1232</f>
        <v>13.008000951098305</v>
      </c>
      <c r="U1232" s="5">
        <f>'90.1 Data-IP'!U1232/$D1232</f>
        <v>60.297450574803705</v>
      </c>
      <c r="V1232" s="5">
        <f>'90.1 Data-IP'!V1232/$D1232</f>
        <v>8.6151520005883473</v>
      </c>
      <c r="W1232" s="5">
        <f>'90.1 Data-IP'!W1232/$D1232</f>
        <v>16.122616991303008</v>
      </c>
      <c r="X1232" s="5">
        <f>'90.1 Data-IP'!X1232/$D1232</f>
        <v>54.814141473049517</v>
      </c>
      <c r="Y1232" s="5">
        <f t="shared" si="19"/>
        <v>70.936758464352522</v>
      </c>
      <c r="Z1232" s="5">
        <f>'90.1 Data-IP'!Z1232/$D1232</f>
        <v>127.96799664301237</v>
      </c>
      <c r="AA1232" s="5">
        <f>'90.1 Data-IP'!AA1232/$D1232</f>
        <v>196.04337388901314</v>
      </c>
      <c r="AB1232" s="5">
        <f>'90.1 Data-IP'!AB1232/$D1232</f>
        <v>324.01137053202547</v>
      </c>
    </row>
    <row r="1233" spans="1:28" x14ac:dyDescent="0.25">
      <c r="A1233" s="95">
        <v>2016</v>
      </c>
      <c r="B1233" s="95" t="s">
        <v>64</v>
      </c>
      <c r="C1233" s="101" t="s">
        <v>16</v>
      </c>
      <c r="D1233" s="5">
        <f>'90.1 Data-SI'!D1233*Convert!$B$1</f>
        <v>5501.9728096495501</v>
      </c>
      <c r="E1233" s="5">
        <f>'90.1 Data-IP'!E1233/$D1233</f>
        <v>0</v>
      </c>
      <c r="F1233" s="5">
        <f>'90.1 Data-IP'!F1233/$D1233</f>
        <v>143.44116106398508</v>
      </c>
      <c r="G1233" s="5">
        <f>'90.1 Data-IP'!G1233/$D1233</f>
        <v>13.273294573991848</v>
      </c>
      <c r="H1233" s="5">
        <f>'90.1 Data-IP'!H1233/$D1233</f>
        <v>9.431705099624315</v>
      </c>
      <c r="I1233" s="5">
        <f>'90.1 Data-IP'!I1233/$D1233</f>
        <v>3.216254506118466</v>
      </c>
      <c r="J1233" s="5">
        <f>'90.1 Data-IP'!J1233/$D1233</f>
        <v>77.4243934242037</v>
      </c>
      <c r="K1233" s="5">
        <f>'90.1 Data-IP'!K1233/$D1233</f>
        <v>80.930059155296945</v>
      </c>
      <c r="L1233" s="5">
        <f>'90.1 Data-IP'!L1233/$D1233</f>
        <v>0</v>
      </c>
      <c r="M1233" s="5">
        <f>'90.1 Data-IP'!M1233/$D1233</f>
        <v>15.259551373967525</v>
      </c>
      <c r="N1233" s="5">
        <f>'90.1 Data-IP'!N1233/$D1233</f>
        <v>7.7520863832528625E-2</v>
      </c>
      <c r="O1233" s="5">
        <f>'90.1 Data-IP'!O1233/$D1233</f>
        <v>7.7520863832528625E-2</v>
      </c>
      <c r="P1233" s="5">
        <f>'90.1 Data-IP'!P1233/$D1233</f>
        <v>0</v>
      </c>
      <c r="Q1233" s="5">
        <f>'90.1 Data-IP'!Q1233/$D1233</f>
        <v>0</v>
      </c>
      <c r="R1233" s="5">
        <f>'90.1 Data-IP'!R1233/$D1233</f>
        <v>0</v>
      </c>
      <c r="S1233" s="5">
        <f>'90.1 Data-IP'!S1233/$D1233</f>
        <v>0</v>
      </c>
      <c r="T1233" s="5">
        <f>'90.1 Data-IP'!T1233/$D1233</f>
        <v>13.008000951098305</v>
      </c>
      <c r="U1233" s="5">
        <f>'90.1 Data-IP'!U1233/$D1233</f>
        <v>63.861687625237082</v>
      </c>
      <c r="V1233" s="5">
        <f>'90.1 Data-IP'!V1233/$D1233</f>
        <v>8.5651941105629401</v>
      </c>
      <c r="W1233" s="5">
        <f>'90.1 Data-IP'!W1233/$D1233</f>
        <v>28.532845947959377</v>
      </c>
      <c r="X1233" s="5">
        <f>'90.1 Data-IP'!X1233/$D1233</f>
        <v>143.44116106398508</v>
      </c>
      <c r="Y1233" s="5">
        <f t="shared" si="19"/>
        <v>171.97400701194445</v>
      </c>
      <c r="Z1233" s="5">
        <f>'90.1 Data-IP'!Z1233/$D1233</f>
        <v>140.25246953167371</v>
      </c>
      <c r="AA1233" s="5">
        <f>'90.1 Data-IP'!AA1233/$D1233</f>
        <v>288.2329078445191</v>
      </c>
      <c r="AB1233" s="5">
        <f>'90.1 Data-IP'!AB1233/$D1233</f>
        <v>428.48537737619279</v>
      </c>
    </row>
    <row r="1234" spans="1:28" x14ac:dyDescent="0.25">
      <c r="A1234" s="95">
        <v>2016</v>
      </c>
      <c r="B1234" s="95" t="s">
        <v>64</v>
      </c>
      <c r="C1234" s="101" t="s">
        <v>9</v>
      </c>
      <c r="D1234" s="5">
        <f>'90.1 Data-SI'!D1234*Convert!$B$1</f>
        <v>5501.9728096495501</v>
      </c>
      <c r="E1234" s="5">
        <f>'90.1 Data-IP'!E1234/$D1234</f>
        <v>0</v>
      </c>
      <c r="F1234" s="5">
        <f>'90.1 Data-IP'!F1234/$D1234</f>
        <v>100.344728830688</v>
      </c>
      <c r="G1234" s="5">
        <f>'90.1 Data-IP'!G1234/$D1234</f>
        <v>8.5462445660705448</v>
      </c>
      <c r="H1234" s="5">
        <f>'90.1 Data-IP'!H1234/$D1234</f>
        <v>9.38863795305069</v>
      </c>
      <c r="I1234" s="5">
        <f>'90.1 Data-IP'!I1234/$D1234</f>
        <v>3.2110864485296307</v>
      </c>
      <c r="J1234" s="5">
        <f>'90.1 Data-IP'!J1234/$D1234</f>
        <v>77.4243934242037</v>
      </c>
      <c r="K1234" s="5">
        <f>'90.1 Data-IP'!K1234/$D1234</f>
        <v>80.930059155296945</v>
      </c>
      <c r="L1234" s="5">
        <f>'90.1 Data-IP'!L1234/$D1234</f>
        <v>0</v>
      </c>
      <c r="M1234" s="5">
        <f>'90.1 Data-IP'!M1234/$D1234</f>
        <v>20.503407140772349</v>
      </c>
      <c r="N1234" s="5">
        <f>'90.1 Data-IP'!N1234/$D1234</f>
        <v>7.7520863832528625E-2</v>
      </c>
      <c r="O1234" s="5">
        <f>'90.1 Data-IP'!O1234/$D1234</f>
        <v>7.7520863832528625E-2</v>
      </c>
      <c r="P1234" s="5">
        <f>'90.1 Data-IP'!P1234/$D1234</f>
        <v>0</v>
      </c>
      <c r="Q1234" s="5">
        <f>'90.1 Data-IP'!Q1234/$D1234</f>
        <v>0</v>
      </c>
      <c r="R1234" s="5">
        <f>'90.1 Data-IP'!R1234/$D1234</f>
        <v>0</v>
      </c>
      <c r="S1234" s="5">
        <f>'90.1 Data-IP'!S1234/$D1234</f>
        <v>0</v>
      </c>
      <c r="T1234" s="5">
        <f>'90.1 Data-IP'!T1234/$D1234</f>
        <v>13.008000951098305</v>
      </c>
      <c r="U1234" s="5">
        <f>'90.1 Data-IP'!U1234/$D1234</f>
        <v>63.046857212064062</v>
      </c>
      <c r="V1234" s="5">
        <f>'90.1 Data-IP'!V1234/$D1234</f>
        <v>8.484227875004521</v>
      </c>
      <c r="W1234" s="5">
        <f>'90.1 Data-IP'!W1234/$D1234</f>
        <v>29.049651706842891</v>
      </c>
      <c r="X1234" s="5">
        <f>'90.1 Data-IP'!X1234/$D1234</f>
        <v>100.344728830688</v>
      </c>
      <c r="Y1234" s="5">
        <f t="shared" si="19"/>
        <v>129.39438053753088</v>
      </c>
      <c r="Z1234" s="5">
        <f>'90.1 Data-IP'!Z1234/$D1234</f>
        <v>140.64179653669933</v>
      </c>
      <c r="AA1234" s="5">
        <f>'90.1 Data-IP'!AA1234/$D1234</f>
        <v>244.32336788391194</v>
      </c>
      <c r="AB1234" s="5">
        <f>'90.1 Data-IP'!AB1234/$D1234</f>
        <v>384.96516442061125</v>
      </c>
    </row>
    <row r="1235" spans="1:28" x14ac:dyDescent="0.25">
      <c r="A1235" s="95">
        <v>2016</v>
      </c>
      <c r="B1235" s="95" t="s">
        <v>64</v>
      </c>
      <c r="C1235" s="101" t="s">
        <v>12</v>
      </c>
      <c r="D1235" s="5">
        <f>'90.1 Data-SI'!D1235*Convert!$B$1</f>
        <v>5501.9728096495501</v>
      </c>
      <c r="E1235" s="5">
        <f>'90.1 Data-IP'!E1235/$D1235</f>
        <v>0</v>
      </c>
      <c r="F1235" s="5">
        <f>'90.1 Data-IP'!F1235/$D1235</f>
        <v>184.44797534552978</v>
      </c>
      <c r="G1235" s="5">
        <f>'90.1 Data-IP'!G1235/$D1235</f>
        <v>9.5660745969340333</v>
      </c>
      <c r="H1235" s="5">
        <f>'90.1 Data-IP'!H1235/$D1235</f>
        <v>9.4075874975430853</v>
      </c>
      <c r="I1235" s="5">
        <f>'90.1 Data-IP'!I1235/$D1235</f>
        <v>3.2214225637073004</v>
      </c>
      <c r="J1235" s="5">
        <f>'90.1 Data-IP'!J1235/$D1235</f>
        <v>77.4243934242037</v>
      </c>
      <c r="K1235" s="5">
        <f>'90.1 Data-IP'!K1235/$D1235</f>
        <v>80.930059155296945</v>
      </c>
      <c r="L1235" s="5">
        <f>'90.1 Data-IP'!L1235/$D1235</f>
        <v>0</v>
      </c>
      <c r="M1235" s="5">
        <f>'90.1 Data-IP'!M1235/$D1235</f>
        <v>15.26816480328225</v>
      </c>
      <c r="N1235" s="5">
        <f>'90.1 Data-IP'!N1235/$D1235</f>
        <v>7.7520863832528625E-2</v>
      </c>
      <c r="O1235" s="5">
        <f>'90.1 Data-IP'!O1235/$D1235</f>
        <v>7.7520863832528625E-2</v>
      </c>
      <c r="P1235" s="5">
        <f>'90.1 Data-IP'!P1235/$D1235</f>
        <v>0</v>
      </c>
      <c r="Q1235" s="5">
        <f>'90.1 Data-IP'!Q1235/$D1235</f>
        <v>0</v>
      </c>
      <c r="R1235" s="5">
        <f>'90.1 Data-IP'!R1235/$D1235</f>
        <v>0</v>
      </c>
      <c r="S1235" s="5">
        <f>'90.1 Data-IP'!S1235/$D1235</f>
        <v>0</v>
      </c>
      <c r="T1235" s="5">
        <f>'90.1 Data-IP'!T1235/$D1235</f>
        <v>13.009723636961247</v>
      </c>
      <c r="U1235" s="5">
        <f>'90.1 Data-IP'!U1235/$D1235</f>
        <v>67.737730816863518</v>
      </c>
      <c r="V1235" s="5">
        <f>'90.1 Data-IP'!V1235/$D1235</f>
        <v>8.4652783305121257</v>
      </c>
      <c r="W1235" s="5">
        <f>'90.1 Data-IP'!W1235/$D1235</f>
        <v>24.834239400216287</v>
      </c>
      <c r="X1235" s="5">
        <f>'90.1 Data-IP'!X1235/$D1235</f>
        <v>184.44797534552978</v>
      </c>
      <c r="Y1235" s="5">
        <f t="shared" si="19"/>
        <v>209.28221474574607</v>
      </c>
      <c r="Z1235" s="5">
        <f>'90.1 Data-IP'!Z1235/$D1235</f>
        <v>136.43844303111334</v>
      </c>
      <c r="AA1235" s="5">
        <f>'90.1 Data-IP'!AA1235/$D1235</f>
        <v>333.11576531769026</v>
      </c>
      <c r="AB1235" s="5">
        <f>'90.1 Data-IP'!AB1235/$D1235</f>
        <v>469.55420834880357</v>
      </c>
    </row>
    <row r="1236" spans="1:28" x14ac:dyDescent="0.25">
      <c r="A1236" s="95">
        <v>2016</v>
      </c>
      <c r="B1236" s="95" t="s">
        <v>64</v>
      </c>
      <c r="C1236" s="101" t="s">
        <v>8</v>
      </c>
      <c r="D1236" s="5">
        <f>'90.1 Data-SI'!D1236*Convert!$B$1</f>
        <v>5501.9728096495501</v>
      </c>
      <c r="E1236" s="5">
        <f>'90.1 Data-IP'!E1236/$D1236</f>
        <v>0</v>
      </c>
      <c r="F1236" s="5">
        <f>'90.1 Data-IP'!F1236/$D1236</f>
        <v>263.14371093658696</v>
      </c>
      <c r="G1236" s="5">
        <f>'90.1 Data-IP'!G1236/$D1236</f>
        <v>3.1714646736818937</v>
      </c>
      <c r="H1236" s="5">
        <f>'90.1 Data-IP'!H1236/$D1236</f>
        <v>9.6677130628477919</v>
      </c>
      <c r="I1236" s="5">
        <f>'90.1 Data-IP'!I1236/$D1236</f>
        <v>3.2765485113215429</v>
      </c>
      <c r="J1236" s="5">
        <f>'90.1 Data-IP'!J1236/$D1236</f>
        <v>77.4243934242037</v>
      </c>
      <c r="K1236" s="5">
        <f>'90.1 Data-IP'!K1236/$D1236</f>
        <v>80.930059155296945</v>
      </c>
      <c r="L1236" s="5">
        <f>'90.1 Data-IP'!L1236/$D1236</f>
        <v>0</v>
      </c>
      <c r="M1236" s="5">
        <f>'90.1 Data-IP'!M1236/$D1236</f>
        <v>15.261274059830471</v>
      </c>
      <c r="N1236" s="5">
        <f>'90.1 Data-IP'!N1236/$D1236</f>
        <v>7.7520863832528625E-2</v>
      </c>
      <c r="O1236" s="5">
        <f>'90.1 Data-IP'!O1236/$D1236</f>
        <v>7.7520863832528625E-2</v>
      </c>
      <c r="P1236" s="5">
        <f>'90.1 Data-IP'!P1236/$D1236</f>
        <v>0</v>
      </c>
      <c r="Q1236" s="5">
        <f>'90.1 Data-IP'!Q1236/$D1236</f>
        <v>0</v>
      </c>
      <c r="R1236" s="5">
        <f>'90.1 Data-IP'!R1236/$D1236</f>
        <v>0</v>
      </c>
      <c r="S1236" s="5">
        <f>'90.1 Data-IP'!S1236/$D1236</f>
        <v>0</v>
      </c>
      <c r="T1236" s="5">
        <f>'90.1 Data-IP'!T1236/$D1236</f>
        <v>13.013169008687139</v>
      </c>
      <c r="U1236" s="5">
        <f>'90.1 Data-IP'!U1236/$D1236</f>
        <v>72.95230092399828</v>
      </c>
      <c r="V1236" s="5">
        <f>'90.1 Data-IP'!V1236/$D1236</f>
        <v>8.3033458593952876</v>
      </c>
      <c r="W1236" s="5">
        <f>'90.1 Data-IP'!W1236/$D1236</f>
        <v>18.432738733512366</v>
      </c>
      <c r="X1236" s="5">
        <f>'90.1 Data-IP'!X1236/$D1236</f>
        <v>263.14371093658696</v>
      </c>
      <c r="Y1236" s="5">
        <f t="shared" si="19"/>
        <v>281.57644967009935</v>
      </c>
      <c r="Z1236" s="5">
        <f>'90.1 Data-IP'!Z1236/$D1236</f>
        <v>130.19198409207445</v>
      </c>
      <c r="AA1236" s="5">
        <f>'90.1 Data-IP'!AA1236/$D1236</f>
        <v>417.02607101588217</v>
      </c>
      <c r="AB1236" s="5">
        <f>'90.1 Data-IP'!AB1236/$D1236</f>
        <v>547.21805510795662</v>
      </c>
    </row>
    <row r="1237" spans="1:28" x14ac:dyDescent="0.25">
      <c r="A1237" s="95">
        <v>2019</v>
      </c>
      <c r="B1237" s="95" t="s">
        <v>64</v>
      </c>
      <c r="C1237" s="101" t="s">
        <v>10</v>
      </c>
      <c r="D1237" s="5">
        <f>'90.1 Data-SI'!D1237*Convert!$B$1</f>
        <v>5501.9728096495501</v>
      </c>
      <c r="E1237" s="5">
        <f>'90.1 Data-IP'!E1237/$D1237</f>
        <v>0</v>
      </c>
      <c r="F1237" s="5">
        <f>'90.1 Data-IP'!F1237/$D1237</f>
        <v>0</v>
      </c>
      <c r="G1237" s="5">
        <f>'90.1 Data-IP'!G1237/$D1237</f>
        <v>111.73168238475498</v>
      </c>
      <c r="H1237" s="5">
        <f>'90.1 Data-IP'!H1237/$D1237</f>
        <v>8.6737233199284809</v>
      </c>
      <c r="I1237" s="5">
        <f>'90.1 Data-IP'!I1237/$D1237</f>
        <v>3.2110864485296307</v>
      </c>
      <c r="J1237" s="5">
        <f>'90.1 Data-IP'!J1237/$D1237</f>
        <v>75.050532305065389</v>
      </c>
      <c r="K1237" s="5">
        <f>'90.1 Data-IP'!K1237/$D1237</f>
        <v>80.930059155296945</v>
      </c>
      <c r="L1237" s="5">
        <f>'90.1 Data-IP'!L1237/$D1237</f>
        <v>0</v>
      </c>
      <c r="M1237" s="5">
        <f>'90.1 Data-IP'!M1237/$D1237</f>
        <v>28.51561908932992</v>
      </c>
      <c r="N1237" s="5">
        <f>'90.1 Data-IP'!N1237/$D1237</f>
        <v>7.7520863832528625E-2</v>
      </c>
      <c r="O1237" s="5">
        <f>'90.1 Data-IP'!O1237/$D1237</f>
        <v>7.7520863832528625E-2</v>
      </c>
      <c r="P1237" s="5">
        <f>'90.1 Data-IP'!P1237/$D1237</f>
        <v>0</v>
      </c>
      <c r="Q1237" s="5">
        <f>'90.1 Data-IP'!Q1237/$D1237</f>
        <v>0</v>
      </c>
      <c r="R1237" s="5">
        <f>'90.1 Data-IP'!R1237/$D1237</f>
        <v>0</v>
      </c>
      <c r="S1237" s="5">
        <f>'90.1 Data-IP'!S1237/$D1237</f>
        <v>0</v>
      </c>
      <c r="T1237" s="5">
        <f>'90.1 Data-IP'!T1237/$D1237</f>
        <v>12.980437977291183</v>
      </c>
      <c r="U1237" s="5">
        <f>'90.1 Data-IP'!U1237/$D1237</f>
        <v>37.051527540222793</v>
      </c>
      <c r="V1237" s="5">
        <f>'90.1 Data-IP'!V1237/$D1237</f>
        <v>6.8511216769325864</v>
      </c>
      <c r="W1237" s="5">
        <f>'90.1 Data-IP'!W1237/$D1237</f>
        <v>140.24730147408491</v>
      </c>
      <c r="X1237" s="5">
        <f>'90.1 Data-IP'!X1237/$D1237</f>
        <v>0</v>
      </c>
      <c r="Y1237" s="5">
        <f t="shared" si="19"/>
        <v>140.24730147408491</v>
      </c>
      <c r="Z1237" s="5">
        <f>'90.1 Data-IP'!Z1237/$D1237</f>
        <v>247.09172406566466</v>
      </c>
      <c r="AA1237" s="5">
        <f>'90.1 Data-IP'!AA1237/$D1237</f>
        <v>117.98158669551972</v>
      </c>
      <c r="AB1237" s="5">
        <f>'90.1 Data-IP'!AB1237/$D1237</f>
        <v>365.07331076118436</v>
      </c>
    </row>
    <row r="1238" spans="1:28" x14ac:dyDescent="0.25">
      <c r="A1238" s="95">
        <v>2019</v>
      </c>
      <c r="B1238" s="95" t="s">
        <v>64</v>
      </c>
      <c r="C1238" s="101" t="s">
        <v>6</v>
      </c>
      <c r="D1238" s="5">
        <f>'90.1 Data-SI'!D1238*Convert!$B$1</f>
        <v>5501.9728096495501</v>
      </c>
      <c r="E1238" s="5">
        <f>'90.1 Data-IP'!E1238/$D1238</f>
        <v>0</v>
      </c>
      <c r="F1238" s="5">
        <f>'90.1 Data-IP'!F1238/$D1238</f>
        <v>5.1680575888352412E-3</v>
      </c>
      <c r="G1238" s="5">
        <f>'90.1 Data-IP'!G1238/$D1238</f>
        <v>93.228313530861854</v>
      </c>
      <c r="H1238" s="5">
        <f>'90.1 Data-IP'!H1238/$D1238</f>
        <v>8.6513284037101954</v>
      </c>
      <c r="I1238" s="5">
        <f>'90.1 Data-IP'!I1238/$D1238</f>
        <v>3.2093637626666851</v>
      </c>
      <c r="J1238" s="5">
        <f>'90.1 Data-IP'!J1238/$D1238</f>
        <v>75.050532305065389</v>
      </c>
      <c r="K1238" s="5">
        <f>'90.1 Data-IP'!K1238/$D1238</f>
        <v>80.930059155296945</v>
      </c>
      <c r="L1238" s="5">
        <f>'90.1 Data-IP'!L1238/$D1238</f>
        <v>0</v>
      </c>
      <c r="M1238" s="5">
        <f>'90.1 Data-IP'!M1238/$D1238</f>
        <v>26.872176776080313</v>
      </c>
      <c r="N1238" s="5">
        <f>'90.1 Data-IP'!N1238/$D1238</f>
        <v>7.7520863832528625E-2</v>
      </c>
      <c r="O1238" s="5">
        <f>'90.1 Data-IP'!O1238/$D1238</f>
        <v>7.7520863832528625E-2</v>
      </c>
      <c r="P1238" s="5">
        <f>'90.1 Data-IP'!P1238/$D1238</f>
        <v>0</v>
      </c>
      <c r="Q1238" s="5">
        <f>'90.1 Data-IP'!Q1238/$D1238</f>
        <v>0</v>
      </c>
      <c r="R1238" s="5">
        <f>'90.1 Data-IP'!R1238/$D1238</f>
        <v>0</v>
      </c>
      <c r="S1238" s="5">
        <f>'90.1 Data-IP'!S1238/$D1238</f>
        <v>0</v>
      </c>
      <c r="T1238" s="5">
        <f>'90.1 Data-IP'!T1238/$D1238</f>
        <v>12.982160663154129</v>
      </c>
      <c r="U1238" s="5">
        <f>'90.1 Data-IP'!U1238/$D1238</f>
        <v>36.880981639791237</v>
      </c>
      <c r="V1238" s="5">
        <f>'90.1 Data-IP'!V1238/$D1238</f>
        <v>6.7839369282777273</v>
      </c>
      <c r="W1238" s="5">
        <f>'90.1 Data-IP'!W1238/$D1238</f>
        <v>120.10049030694216</v>
      </c>
      <c r="X1238" s="5">
        <f>'90.1 Data-IP'!X1238/$D1238</f>
        <v>5.1680575888352412E-3</v>
      </c>
      <c r="Y1238" s="5">
        <f t="shared" si="19"/>
        <v>120.105658364531</v>
      </c>
      <c r="Z1238" s="5">
        <f>'90.1 Data-IP'!Z1238/$D1238</f>
        <v>226.85361054778591</v>
      </c>
      <c r="AA1238" s="5">
        <f>'90.1 Data-IP'!AA1238/$D1238</f>
        <v>117.81448616681406</v>
      </c>
      <c r="AB1238" s="5">
        <f>'90.1 Data-IP'!AB1238/$D1238</f>
        <v>344.66809671459998</v>
      </c>
    </row>
    <row r="1239" spans="1:28" x14ac:dyDescent="0.25">
      <c r="A1239" s="95">
        <v>2019</v>
      </c>
      <c r="B1239" s="95" t="s">
        <v>64</v>
      </c>
      <c r="C1239" s="101" t="s">
        <v>11</v>
      </c>
      <c r="D1239" s="5">
        <f>'90.1 Data-SI'!D1239*Convert!$B$1</f>
        <v>5501.9728096495501</v>
      </c>
      <c r="E1239" s="5">
        <f>'90.1 Data-IP'!E1239/$D1239</f>
        <v>0</v>
      </c>
      <c r="F1239" s="5">
        <f>'90.1 Data-IP'!F1239/$D1239</f>
        <v>0</v>
      </c>
      <c r="G1239" s="5">
        <f>'90.1 Data-IP'!G1239/$D1239</f>
        <v>68.387183387193815</v>
      </c>
      <c r="H1239" s="5">
        <f>'90.1 Data-IP'!H1239/$D1239</f>
        <v>8.6702779482025889</v>
      </c>
      <c r="I1239" s="5">
        <f>'90.1 Data-IP'!I1239/$D1239</f>
        <v>3.2093637626666851</v>
      </c>
      <c r="J1239" s="5">
        <f>'90.1 Data-IP'!J1239/$D1239</f>
        <v>75.050532305065389</v>
      </c>
      <c r="K1239" s="5">
        <f>'90.1 Data-IP'!K1239/$D1239</f>
        <v>80.930059155296945</v>
      </c>
      <c r="L1239" s="5">
        <f>'90.1 Data-IP'!L1239/$D1239</f>
        <v>0</v>
      </c>
      <c r="M1239" s="5">
        <f>'90.1 Data-IP'!M1239/$D1239</f>
        <v>16.157070708561911</v>
      </c>
      <c r="N1239" s="5">
        <f>'90.1 Data-IP'!N1239/$D1239</f>
        <v>7.7520863832528625E-2</v>
      </c>
      <c r="O1239" s="5">
        <f>'90.1 Data-IP'!O1239/$D1239</f>
        <v>7.7520863832528625E-2</v>
      </c>
      <c r="P1239" s="5">
        <f>'90.1 Data-IP'!P1239/$D1239</f>
        <v>0</v>
      </c>
      <c r="Q1239" s="5">
        <f>'90.1 Data-IP'!Q1239/$D1239</f>
        <v>0</v>
      </c>
      <c r="R1239" s="5">
        <f>'90.1 Data-IP'!R1239/$D1239</f>
        <v>0</v>
      </c>
      <c r="S1239" s="5">
        <f>'90.1 Data-IP'!S1239/$D1239</f>
        <v>0</v>
      </c>
      <c r="T1239" s="5">
        <f>'90.1 Data-IP'!T1239/$D1239</f>
        <v>12.985606034880018</v>
      </c>
      <c r="U1239" s="5">
        <f>'90.1 Data-IP'!U1239/$D1239</f>
        <v>40.472781664031722</v>
      </c>
      <c r="V1239" s="5">
        <f>'90.1 Data-IP'!V1239/$D1239</f>
        <v>6.6978026351304738</v>
      </c>
      <c r="W1239" s="5">
        <f>'90.1 Data-IP'!W1239/$D1239</f>
        <v>84.544254095755733</v>
      </c>
      <c r="X1239" s="5">
        <f>'90.1 Data-IP'!X1239/$D1239</f>
        <v>0</v>
      </c>
      <c r="Y1239" s="5">
        <f t="shared" si="19"/>
        <v>84.544254095755733</v>
      </c>
      <c r="Z1239" s="5">
        <f>'90.1 Data-IP'!Z1239/$D1239</f>
        <v>191.23708033139633</v>
      </c>
      <c r="AA1239" s="5">
        <f>'90.1 Data-IP'!AA1239/$D1239</f>
        <v>121.40284081932866</v>
      </c>
      <c r="AB1239" s="5">
        <f>'90.1 Data-IP'!AB1239/$D1239</f>
        <v>312.63992115072494</v>
      </c>
    </row>
    <row r="1240" spans="1:28" x14ac:dyDescent="0.25">
      <c r="A1240" s="95">
        <v>2019</v>
      </c>
      <c r="B1240" s="95" t="s">
        <v>64</v>
      </c>
      <c r="C1240" s="101" t="s">
        <v>13</v>
      </c>
      <c r="D1240" s="5">
        <f>'90.1 Data-SI'!D1240*Convert!$B$1</f>
        <v>5501.9728096495501</v>
      </c>
      <c r="E1240" s="5">
        <f>'90.1 Data-IP'!E1240/$D1240</f>
        <v>0</v>
      </c>
      <c r="F1240" s="5">
        <f>'90.1 Data-IP'!F1240/$D1240</f>
        <v>1.9328535382243806</v>
      </c>
      <c r="G1240" s="5">
        <f>'90.1 Data-IP'!G1240/$D1240</f>
        <v>75.207296718593383</v>
      </c>
      <c r="H1240" s="5">
        <f>'90.1 Data-IP'!H1240/$D1240</f>
        <v>8.6823367492432055</v>
      </c>
      <c r="I1240" s="5">
        <f>'90.1 Data-IP'!I1240/$D1240</f>
        <v>3.2041957050778498</v>
      </c>
      <c r="J1240" s="5">
        <f>'90.1 Data-IP'!J1240/$D1240</f>
        <v>75.050532305065389</v>
      </c>
      <c r="K1240" s="5">
        <f>'90.1 Data-IP'!K1240/$D1240</f>
        <v>80.930059155296945</v>
      </c>
      <c r="L1240" s="5">
        <f>'90.1 Data-IP'!L1240/$D1240</f>
        <v>0</v>
      </c>
      <c r="M1240" s="5">
        <f>'90.1 Data-IP'!M1240/$D1240</f>
        <v>25.161549714175845</v>
      </c>
      <c r="N1240" s="5">
        <f>'90.1 Data-IP'!N1240/$D1240</f>
        <v>7.7520863832528625E-2</v>
      </c>
      <c r="O1240" s="5">
        <f>'90.1 Data-IP'!O1240/$D1240</f>
        <v>7.7520863832528625E-2</v>
      </c>
      <c r="P1240" s="5">
        <f>'90.1 Data-IP'!P1240/$D1240</f>
        <v>0</v>
      </c>
      <c r="Q1240" s="5">
        <f>'90.1 Data-IP'!Q1240/$D1240</f>
        <v>0</v>
      </c>
      <c r="R1240" s="5">
        <f>'90.1 Data-IP'!R1240/$D1240</f>
        <v>0</v>
      </c>
      <c r="S1240" s="5">
        <f>'90.1 Data-IP'!S1240/$D1240</f>
        <v>0</v>
      </c>
      <c r="T1240" s="5">
        <f>'90.1 Data-IP'!T1240/$D1240</f>
        <v>12.985606034880018</v>
      </c>
      <c r="U1240" s="5">
        <f>'90.1 Data-IP'!U1240/$D1240</f>
        <v>40.555470585453087</v>
      </c>
      <c r="V1240" s="5">
        <f>'90.1 Data-IP'!V1240/$D1240</f>
        <v>6.6926345775416376</v>
      </c>
      <c r="W1240" s="5">
        <f>'90.1 Data-IP'!W1240/$D1240</f>
        <v>100.36884643276922</v>
      </c>
      <c r="X1240" s="5">
        <f>'90.1 Data-IP'!X1240/$D1240</f>
        <v>1.9328535382243806</v>
      </c>
      <c r="Y1240" s="5">
        <f t="shared" si="19"/>
        <v>102.3016999709936</v>
      </c>
      <c r="Z1240" s="5">
        <f>'90.1 Data-IP'!Z1240/$D1240</f>
        <v>207.06339535427284</v>
      </c>
      <c r="AA1240" s="5">
        <f>'90.1 Data-IP'!AA1240/$D1240</f>
        <v>123.41666059311147</v>
      </c>
      <c r="AB1240" s="5">
        <f>'90.1 Data-IP'!AB1240/$D1240</f>
        <v>330.4800559473843</v>
      </c>
    </row>
    <row r="1241" spans="1:28" x14ac:dyDescent="0.25">
      <c r="A1241" s="95">
        <v>2019</v>
      </c>
      <c r="B1241" s="95" t="s">
        <v>64</v>
      </c>
      <c r="C1241" s="101" t="s">
        <v>19</v>
      </c>
      <c r="D1241" s="5">
        <f>'90.1 Data-SI'!D1241*Convert!$B$1</f>
        <v>5501.9728096495501</v>
      </c>
      <c r="E1241" s="5">
        <f>'90.1 Data-IP'!E1241/$D1241</f>
        <v>0</v>
      </c>
      <c r="F1241" s="5">
        <f>'90.1 Data-IP'!F1241/$D1241</f>
        <v>4.8596968193680725</v>
      </c>
      <c r="G1241" s="5">
        <f>'90.1 Data-IP'!G1241/$D1241</f>
        <v>59.851274936300939</v>
      </c>
      <c r="H1241" s="5">
        <f>'90.1 Data-IP'!H1241/$D1241</f>
        <v>8.6237654299030737</v>
      </c>
      <c r="I1241" s="5">
        <f>'90.1 Data-IP'!I1241/$D1241</f>
        <v>3.2024730192149047</v>
      </c>
      <c r="J1241" s="5">
        <f>'90.1 Data-IP'!J1241/$D1241</f>
        <v>75.050532305065389</v>
      </c>
      <c r="K1241" s="5">
        <f>'90.1 Data-IP'!K1241/$D1241</f>
        <v>80.930059155296945</v>
      </c>
      <c r="L1241" s="5">
        <f>'90.1 Data-IP'!L1241/$D1241</f>
        <v>0</v>
      </c>
      <c r="M1241" s="5">
        <f>'90.1 Data-IP'!M1241/$D1241</f>
        <v>22.002143841534572</v>
      </c>
      <c r="N1241" s="5">
        <f>'90.1 Data-IP'!N1241/$D1241</f>
        <v>7.7520863832528625E-2</v>
      </c>
      <c r="O1241" s="5">
        <f>'90.1 Data-IP'!O1241/$D1241</f>
        <v>7.7520863832528625E-2</v>
      </c>
      <c r="P1241" s="5">
        <f>'90.1 Data-IP'!P1241/$D1241</f>
        <v>0</v>
      </c>
      <c r="Q1241" s="5">
        <f>'90.1 Data-IP'!Q1241/$D1241</f>
        <v>0</v>
      </c>
      <c r="R1241" s="5">
        <f>'90.1 Data-IP'!R1241/$D1241</f>
        <v>0</v>
      </c>
      <c r="S1241" s="5">
        <f>'90.1 Data-IP'!S1241/$D1241</f>
        <v>0</v>
      </c>
      <c r="T1241" s="5">
        <f>'90.1 Data-IP'!T1241/$D1241</f>
        <v>12.98905140660591</v>
      </c>
      <c r="U1241" s="5">
        <f>'90.1 Data-IP'!U1241/$D1241</f>
        <v>44.324707253576925</v>
      </c>
      <c r="V1241" s="5">
        <f>'90.1 Data-IP'!V1241/$D1241</f>
        <v>6.6443993733791764</v>
      </c>
      <c r="W1241" s="5">
        <f>'90.1 Data-IP'!W1241/$D1241</f>
        <v>81.8534187778355</v>
      </c>
      <c r="X1241" s="5">
        <f>'90.1 Data-IP'!X1241/$D1241</f>
        <v>4.8596968193680725</v>
      </c>
      <c r="Y1241" s="5">
        <f t="shared" si="19"/>
        <v>86.713115597203569</v>
      </c>
      <c r="Z1241" s="5">
        <f>'90.1 Data-IP'!Z1241/$D1241</f>
        <v>188.4411611758365</v>
      </c>
      <c r="AA1241" s="5">
        <f>'90.1 Data-IP'!AA1241/$D1241</f>
        <v>130.11446322824193</v>
      </c>
      <c r="AB1241" s="5">
        <f>'90.1 Data-IP'!AB1241/$D1241</f>
        <v>318.5556244040784</v>
      </c>
    </row>
    <row r="1242" spans="1:28" x14ac:dyDescent="0.25">
      <c r="A1242" s="95">
        <v>2019</v>
      </c>
      <c r="B1242" s="95" t="s">
        <v>64</v>
      </c>
      <c r="C1242" s="101" t="s">
        <v>20</v>
      </c>
      <c r="D1242" s="5">
        <f>'90.1 Data-SI'!D1242*Convert!$B$1</f>
        <v>5501.9728096495501</v>
      </c>
      <c r="E1242" s="5">
        <f>'90.1 Data-IP'!E1242/$D1242</f>
        <v>0</v>
      </c>
      <c r="F1242" s="5">
        <f>'90.1 Data-IP'!F1242/$D1242</f>
        <v>4.2119669349007216</v>
      </c>
      <c r="G1242" s="5">
        <f>'90.1 Data-IP'!G1242/$D1242</f>
        <v>40.405596915376869</v>
      </c>
      <c r="H1242" s="5">
        <f>'90.1 Data-IP'!H1242/$D1242</f>
        <v>8.6237654299030737</v>
      </c>
      <c r="I1242" s="5">
        <f>'90.1 Data-IP'!I1242/$D1242</f>
        <v>3.2059183909407944</v>
      </c>
      <c r="J1242" s="5">
        <f>'90.1 Data-IP'!J1242/$D1242</f>
        <v>75.050532305065389</v>
      </c>
      <c r="K1242" s="5">
        <f>'90.1 Data-IP'!K1242/$D1242</f>
        <v>80.930059155296945</v>
      </c>
      <c r="L1242" s="5">
        <f>'90.1 Data-IP'!L1242/$D1242</f>
        <v>0</v>
      </c>
      <c r="M1242" s="5">
        <f>'90.1 Data-IP'!M1242/$D1242</f>
        <v>21.995253098082792</v>
      </c>
      <c r="N1242" s="5">
        <f>'90.1 Data-IP'!N1242/$D1242</f>
        <v>7.7520863832528625E-2</v>
      </c>
      <c r="O1242" s="5">
        <f>'90.1 Data-IP'!O1242/$D1242</f>
        <v>7.7520863832528625E-2</v>
      </c>
      <c r="P1242" s="5">
        <f>'90.1 Data-IP'!P1242/$D1242</f>
        <v>0</v>
      </c>
      <c r="Q1242" s="5">
        <f>'90.1 Data-IP'!Q1242/$D1242</f>
        <v>0</v>
      </c>
      <c r="R1242" s="5">
        <f>'90.1 Data-IP'!R1242/$D1242</f>
        <v>0</v>
      </c>
      <c r="S1242" s="5">
        <f>'90.1 Data-IP'!S1242/$D1242</f>
        <v>0</v>
      </c>
      <c r="T1242" s="5">
        <f>'90.1 Data-IP'!T1242/$D1242</f>
        <v>12.992496778331798</v>
      </c>
      <c r="U1242" s="5">
        <f>'90.1 Data-IP'!U1242/$D1242</f>
        <v>44.595168934059302</v>
      </c>
      <c r="V1242" s="5">
        <f>'90.1 Data-IP'!V1242/$D1242</f>
        <v>6.5083071902065148</v>
      </c>
      <c r="W1242" s="5">
        <f>'90.1 Data-IP'!W1242/$D1242</f>
        <v>62.40085001345966</v>
      </c>
      <c r="X1242" s="5">
        <f>'90.1 Data-IP'!X1242/$D1242</f>
        <v>4.2119669349007216</v>
      </c>
      <c r="Y1242" s="5">
        <f t="shared" si="19"/>
        <v>66.612816948360376</v>
      </c>
      <c r="Z1242" s="5">
        <f>'90.1 Data-IP'!Z1242/$D1242</f>
        <v>168.8576682858768</v>
      </c>
      <c r="AA1242" s="5">
        <f>'90.1 Data-IP'!AA1242/$D1242</f>
        <v>129.73719502425695</v>
      </c>
      <c r="AB1242" s="5">
        <f>'90.1 Data-IP'!AB1242/$D1242</f>
        <v>298.5948633101338</v>
      </c>
    </row>
    <row r="1243" spans="1:28" x14ac:dyDescent="0.25">
      <c r="A1243" s="95">
        <v>2019</v>
      </c>
      <c r="B1243" s="95" t="s">
        <v>64</v>
      </c>
      <c r="C1243" s="101" t="s">
        <v>3</v>
      </c>
      <c r="D1243" s="5">
        <f>'90.1 Data-SI'!D1243*Convert!$B$1</f>
        <v>5501.9728096495501</v>
      </c>
      <c r="E1243" s="5">
        <f>'90.1 Data-IP'!E1243/$D1243</f>
        <v>0</v>
      </c>
      <c r="F1243" s="5">
        <f>'90.1 Data-IP'!F1243/$D1243</f>
        <v>29.711163078213808</v>
      </c>
      <c r="G1243" s="5">
        <f>'90.1 Data-IP'!G1243/$D1243</f>
        <v>32.26935158468725</v>
      </c>
      <c r="H1243" s="5">
        <f>'90.1 Data-IP'!H1243/$D1243</f>
        <v>8.6358242309436886</v>
      </c>
      <c r="I1243" s="5">
        <f>'90.1 Data-IP'!I1243/$D1243</f>
        <v>3.2059183909407944</v>
      </c>
      <c r="J1243" s="5">
        <f>'90.1 Data-IP'!J1243/$D1243</f>
        <v>75.050532305065389</v>
      </c>
      <c r="K1243" s="5">
        <f>'90.1 Data-IP'!K1243/$D1243</f>
        <v>80.930059155296945</v>
      </c>
      <c r="L1243" s="5">
        <f>'90.1 Data-IP'!L1243/$D1243</f>
        <v>0</v>
      </c>
      <c r="M1243" s="5">
        <f>'90.1 Data-IP'!M1243/$D1243</f>
        <v>20.181264884401617</v>
      </c>
      <c r="N1243" s="5">
        <f>'90.1 Data-IP'!N1243/$D1243</f>
        <v>7.7520863832528625E-2</v>
      </c>
      <c r="O1243" s="5">
        <f>'90.1 Data-IP'!O1243/$D1243</f>
        <v>7.7520863832528625E-2</v>
      </c>
      <c r="P1243" s="5">
        <f>'90.1 Data-IP'!P1243/$D1243</f>
        <v>0</v>
      </c>
      <c r="Q1243" s="5">
        <f>'90.1 Data-IP'!Q1243/$D1243</f>
        <v>0</v>
      </c>
      <c r="R1243" s="5">
        <f>'90.1 Data-IP'!R1243/$D1243</f>
        <v>0</v>
      </c>
      <c r="S1243" s="5">
        <f>'90.1 Data-IP'!S1243/$D1243</f>
        <v>0</v>
      </c>
      <c r="T1243" s="5">
        <f>'90.1 Data-IP'!T1243/$D1243</f>
        <v>12.997664835920634</v>
      </c>
      <c r="U1243" s="5">
        <f>'90.1 Data-IP'!U1243/$D1243</f>
        <v>50.972551998681986</v>
      </c>
      <c r="V1243" s="5">
        <f>'90.1 Data-IP'!V1243/$D1243</f>
        <v>6.4393997556887115</v>
      </c>
      <c r="W1243" s="5">
        <f>'90.1 Data-IP'!W1243/$D1243</f>
        <v>52.450616469088871</v>
      </c>
      <c r="X1243" s="5">
        <f>'90.1 Data-IP'!X1243/$D1243</f>
        <v>29.711163078213808</v>
      </c>
      <c r="Y1243" s="5">
        <f t="shared" si="19"/>
        <v>82.161779547302672</v>
      </c>
      <c r="Z1243" s="5">
        <f>'90.1 Data-IP'!Z1243/$D1243</f>
        <v>158.85575416561767</v>
      </c>
      <c r="AA1243" s="5">
        <f>'90.1 Data-IP'!AA1243/$D1243</f>
        <v>161.61377423219272</v>
      </c>
      <c r="AB1243" s="5">
        <f>'90.1 Data-IP'!AB1243/$D1243</f>
        <v>320.46952839781039</v>
      </c>
    </row>
    <row r="1244" spans="1:28" x14ac:dyDescent="0.25">
      <c r="A1244" s="95">
        <v>2019</v>
      </c>
      <c r="B1244" s="95" t="s">
        <v>64</v>
      </c>
      <c r="C1244" s="101" t="s">
        <v>7</v>
      </c>
      <c r="D1244" s="5">
        <f>'90.1 Data-SI'!D1244*Convert!$B$1</f>
        <v>5501.9728096495501</v>
      </c>
      <c r="E1244" s="5">
        <f>'90.1 Data-IP'!E1244/$D1244</f>
        <v>0</v>
      </c>
      <c r="F1244" s="5">
        <f>'90.1 Data-IP'!F1244/$D1244</f>
        <v>14.654888636073798</v>
      </c>
      <c r="G1244" s="5">
        <f>'90.1 Data-IP'!G1244/$D1244</f>
        <v>29.335617560091777</v>
      </c>
      <c r="H1244" s="5">
        <f>'90.1 Data-IP'!H1244/$D1244</f>
        <v>8.65994183302492</v>
      </c>
      <c r="I1244" s="5">
        <f>'90.1 Data-IP'!I1244/$D1244</f>
        <v>3.2059183909407944</v>
      </c>
      <c r="J1244" s="5">
        <f>'90.1 Data-IP'!J1244/$D1244</f>
        <v>75.050532305065389</v>
      </c>
      <c r="K1244" s="5">
        <f>'90.1 Data-IP'!K1244/$D1244</f>
        <v>80.930059155296945</v>
      </c>
      <c r="L1244" s="5">
        <f>'90.1 Data-IP'!L1244/$D1244</f>
        <v>0</v>
      </c>
      <c r="M1244" s="5">
        <f>'90.1 Data-IP'!M1244/$D1244</f>
        <v>21.464665852295703</v>
      </c>
      <c r="N1244" s="5">
        <f>'90.1 Data-IP'!N1244/$D1244</f>
        <v>7.7520863832528625E-2</v>
      </c>
      <c r="O1244" s="5">
        <f>'90.1 Data-IP'!O1244/$D1244</f>
        <v>7.7520863832528625E-2</v>
      </c>
      <c r="P1244" s="5">
        <f>'90.1 Data-IP'!P1244/$D1244</f>
        <v>0</v>
      </c>
      <c r="Q1244" s="5">
        <f>'90.1 Data-IP'!Q1244/$D1244</f>
        <v>0</v>
      </c>
      <c r="R1244" s="5">
        <f>'90.1 Data-IP'!R1244/$D1244</f>
        <v>0</v>
      </c>
      <c r="S1244" s="5">
        <f>'90.1 Data-IP'!S1244/$D1244</f>
        <v>0</v>
      </c>
      <c r="T1244" s="5">
        <f>'90.1 Data-IP'!T1244/$D1244</f>
        <v>12.995942150057688</v>
      </c>
      <c r="U1244" s="5">
        <f>'90.1 Data-IP'!U1244/$D1244</f>
        <v>49.2843198529958</v>
      </c>
      <c r="V1244" s="5">
        <f>'90.1 Data-IP'!V1244/$D1244</f>
        <v>6.4204502111963162</v>
      </c>
      <c r="W1244" s="5">
        <f>'90.1 Data-IP'!W1244/$D1244</f>
        <v>50.800283412387472</v>
      </c>
      <c r="X1244" s="5">
        <f>'90.1 Data-IP'!X1244/$D1244</f>
        <v>14.654888636073798</v>
      </c>
      <c r="Y1244" s="5">
        <f t="shared" si="19"/>
        <v>65.455172048461264</v>
      </c>
      <c r="Z1244" s="5">
        <f>'90.1 Data-IP'!Z1244/$D1244</f>
        <v>157.20886648064217</v>
      </c>
      <c r="AA1244" s="5">
        <f>'90.1 Data-IP'!AA1244/$D1244</f>
        <v>144.86926764436654</v>
      </c>
      <c r="AB1244" s="5">
        <f>'90.1 Data-IP'!AB1244/$D1244</f>
        <v>302.07813412500872</v>
      </c>
    </row>
    <row r="1245" spans="1:28" x14ac:dyDescent="0.25">
      <c r="A1245" s="95">
        <v>2019</v>
      </c>
      <c r="B1245" s="95" t="s">
        <v>64</v>
      </c>
      <c r="C1245" s="101" t="s">
        <v>17</v>
      </c>
      <c r="D1245" s="5">
        <f>'90.1 Data-SI'!D1245*Convert!$B$1</f>
        <v>5501.9728096495501</v>
      </c>
      <c r="E1245" s="5">
        <f>'90.1 Data-IP'!E1245/$D1245</f>
        <v>0</v>
      </c>
      <c r="F1245" s="5">
        <f>'90.1 Data-IP'!F1245/$D1245</f>
        <v>5.9225939968051877</v>
      </c>
      <c r="G1245" s="5">
        <f>'90.1 Data-IP'!G1245/$D1245</f>
        <v>12.048464925437894</v>
      </c>
      <c r="H1245" s="5">
        <f>'90.1 Data-IP'!H1245/$D1245</f>
        <v>8.7116224089132732</v>
      </c>
      <c r="I1245" s="5">
        <f>'90.1 Data-IP'!I1245/$D1245</f>
        <v>3.216254506118466</v>
      </c>
      <c r="J1245" s="5">
        <f>'90.1 Data-IP'!J1245/$D1245</f>
        <v>75.050532305065389</v>
      </c>
      <c r="K1245" s="5">
        <f>'90.1 Data-IP'!K1245/$D1245</f>
        <v>80.930059155296945</v>
      </c>
      <c r="L1245" s="5">
        <f>'90.1 Data-IP'!L1245/$D1245</f>
        <v>0</v>
      </c>
      <c r="M1245" s="5">
        <f>'90.1 Data-IP'!M1245/$D1245</f>
        <v>13.636781291073257</v>
      </c>
      <c r="N1245" s="5">
        <f>'90.1 Data-IP'!N1245/$D1245</f>
        <v>7.7520863832528625E-2</v>
      </c>
      <c r="O1245" s="5">
        <f>'90.1 Data-IP'!O1245/$D1245</f>
        <v>7.7520863832528625E-2</v>
      </c>
      <c r="P1245" s="5">
        <f>'90.1 Data-IP'!P1245/$D1245</f>
        <v>0</v>
      </c>
      <c r="Q1245" s="5">
        <f>'90.1 Data-IP'!Q1245/$D1245</f>
        <v>0</v>
      </c>
      <c r="R1245" s="5">
        <f>'90.1 Data-IP'!R1245/$D1245</f>
        <v>0</v>
      </c>
      <c r="S1245" s="5">
        <f>'90.1 Data-IP'!S1245/$D1245</f>
        <v>0</v>
      </c>
      <c r="T1245" s="5">
        <f>'90.1 Data-IP'!T1245/$D1245</f>
        <v>12.992496778331798</v>
      </c>
      <c r="U1245" s="5">
        <f>'90.1 Data-IP'!U1245/$D1245</f>
        <v>51.680575888352422</v>
      </c>
      <c r="V1245" s="5">
        <f>'90.1 Data-IP'!V1245/$D1245</f>
        <v>6.5289794205618543</v>
      </c>
      <c r="W1245" s="5">
        <f>'90.1 Data-IP'!W1245/$D1245</f>
        <v>25.685246216511153</v>
      </c>
      <c r="X1245" s="5">
        <f>'90.1 Data-IP'!X1245/$D1245</f>
        <v>5.9225939968051877</v>
      </c>
      <c r="Y1245" s="5">
        <f t="shared" si="19"/>
        <v>31.60784021331634</v>
      </c>
      <c r="Z1245" s="5">
        <f>'90.1 Data-IP'!Z1245/$D1245</f>
        <v>132.26437518519739</v>
      </c>
      <c r="AA1245" s="5">
        <f>'90.1 Data-IP'!AA1245/$D1245</f>
        <v>138.53150635459158</v>
      </c>
      <c r="AB1245" s="5">
        <f>'90.1 Data-IP'!AB1245/$D1245</f>
        <v>270.79588153978898</v>
      </c>
    </row>
    <row r="1246" spans="1:28" x14ac:dyDescent="0.25">
      <c r="A1246" s="95">
        <v>2019</v>
      </c>
      <c r="B1246" s="95" t="s">
        <v>64</v>
      </c>
      <c r="C1246" s="101" t="s">
        <v>14</v>
      </c>
      <c r="D1246" s="5">
        <f>'90.1 Data-SI'!D1246*Convert!$B$1</f>
        <v>5501.9728096495501</v>
      </c>
      <c r="E1246" s="5">
        <f>'90.1 Data-IP'!E1246/$D1246</f>
        <v>0</v>
      </c>
      <c r="F1246" s="5">
        <f>'90.1 Data-IP'!F1246/$D1246</f>
        <v>62.290598118231166</v>
      </c>
      <c r="G1246" s="5">
        <f>'90.1 Data-IP'!G1246/$D1246</f>
        <v>20.181264884401617</v>
      </c>
      <c r="H1246" s="5">
        <f>'90.1 Data-IP'!H1246/$D1246</f>
        <v>8.6978409220097124</v>
      </c>
      <c r="I1246" s="5">
        <f>'90.1 Data-IP'!I1246/$D1246</f>
        <v>3.2214225637073004</v>
      </c>
      <c r="J1246" s="5">
        <f>'90.1 Data-IP'!J1246/$D1246</f>
        <v>75.050532305065389</v>
      </c>
      <c r="K1246" s="5">
        <f>'90.1 Data-IP'!K1246/$D1246</f>
        <v>80.930059155296945</v>
      </c>
      <c r="L1246" s="5">
        <f>'90.1 Data-IP'!L1246/$D1246</f>
        <v>0</v>
      </c>
      <c r="M1246" s="5">
        <f>'90.1 Data-IP'!M1246/$D1246</f>
        <v>14.415435301124434</v>
      </c>
      <c r="N1246" s="5">
        <f>'90.1 Data-IP'!N1246/$D1246</f>
        <v>7.7520863832528625E-2</v>
      </c>
      <c r="O1246" s="5">
        <f>'90.1 Data-IP'!O1246/$D1246</f>
        <v>7.7520863832528625E-2</v>
      </c>
      <c r="P1246" s="5">
        <f>'90.1 Data-IP'!P1246/$D1246</f>
        <v>0</v>
      </c>
      <c r="Q1246" s="5">
        <f>'90.1 Data-IP'!Q1246/$D1246</f>
        <v>0</v>
      </c>
      <c r="R1246" s="5">
        <f>'90.1 Data-IP'!R1246/$D1246</f>
        <v>0</v>
      </c>
      <c r="S1246" s="5">
        <f>'90.1 Data-IP'!S1246/$D1246</f>
        <v>0</v>
      </c>
      <c r="T1246" s="5">
        <f>'90.1 Data-IP'!T1246/$D1246</f>
        <v>13.004555579372413</v>
      </c>
      <c r="U1246" s="5">
        <f>'90.1 Data-IP'!U1246/$D1246</f>
        <v>56.209517022035037</v>
      </c>
      <c r="V1246" s="5">
        <f>'90.1 Data-IP'!V1246/$D1246</f>
        <v>6.2843580280236528</v>
      </c>
      <c r="W1246" s="5">
        <f>'90.1 Data-IP'!W1246/$D1246</f>
        <v>34.596700185526053</v>
      </c>
      <c r="X1246" s="5">
        <f>'90.1 Data-IP'!X1246/$D1246</f>
        <v>62.290598118231166</v>
      </c>
      <c r="Y1246" s="5">
        <f t="shared" si="19"/>
        <v>96.88729830375722</v>
      </c>
      <c r="Z1246" s="5">
        <f>'90.1 Data-IP'!Z1246/$D1246</f>
        <v>140.93293044753705</v>
      </c>
      <c r="AA1246" s="5">
        <f>'90.1 Data-IP'!AA1246/$D1246</f>
        <v>199.43017429556315</v>
      </c>
      <c r="AB1246" s="5">
        <f>'90.1 Data-IP'!AB1246/$D1246</f>
        <v>340.36310474310022</v>
      </c>
    </row>
    <row r="1247" spans="1:28" x14ac:dyDescent="0.25">
      <c r="A1247" s="95">
        <v>2019</v>
      </c>
      <c r="B1247" s="95" t="s">
        <v>64</v>
      </c>
      <c r="C1247" s="101" t="s">
        <v>2</v>
      </c>
      <c r="D1247" s="5">
        <f>'90.1 Data-SI'!D1247*Convert!$B$1</f>
        <v>5501.9728096495501</v>
      </c>
      <c r="E1247" s="5">
        <f>'90.1 Data-IP'!E1247/$D1247</f>
        <v>0</v>
      </c>
      <c r="F1247" s="5">
        <f>'90.1 Data-IP'!F1247/$D1247</f>
        <v>30.686203276640722</v>
      </c>
      <c r="G1247" s="5">
        <f>'90.1 Data-IP'!G1247/$D1247</f>
        <v>17.962445492928353</v>
      </c>
      <c r="H1247" s="5">
        <f>'90.1 Data-IP'!H1247/$D1247</f>
        <v>8.6358242309436886</v>
      </c>
      <c r="I1247" s="5">
        <f>'90.1 Data-IP'!I1247/$D1247</f>
        <v>3.2059183909407944</v>
      </c>
      <c r="J1247" s="5">
        <f>'90.1 Data-IP'!J1247/$D1247</f>
        <v>75.050532305065389</v>
      </c>
      <c r="K1247" s="5">
        <f>'90.1 Data-IP'!K1247/$D1247</f>
        <v>80.930059155296945</v>
      </c>
      <c r="L1247" s="5">
        <f>'90.1 Data-IP'!L1247/$D1247</f>
        <v>0</v>
      </c>
      <c r="M1247" s="5">
        <f>'90.1 Data-IP'!M1247/$D1247</f>
        <v>20.758364648488225</v>
      </c>
      <c r="N1247" s="5">
        <f>'90.1 Data-IP'!N1247/$D1247</f>
        <v>7.7520863832528625E-2</v>
      </c>
      <c r="O1247" s="5">
        <f>'90.1 Data-IP'!O1247/$D1247</f>
        <v>7.7520863832528625E-2</v>
      </c>
      <c r="P1247" s="5">
        <f>'90.1 Data-IP'!P1247/$D1247</f>
        <v>0</v>
      </c>
      <c r="Q1247" s="5">
        <f>'90.1 Data-IP'!Q1247/$D1247</f>
        <v>0</v>
      </c>
      <c r="R1247" s="5">
        <f>'90.1 Data-IP'!R1247/$D1247</f>
        <v>0</v>
      </c>
      <c r="S1247" s="5">
        <f>'90.1 Data-IP'!S1247/$D1247</f>
        <v>0</v>
      </c>
      <c r="T1247" s="5">
        <f>'90.1 Data-IP'!T1247/$D1247</f>
        <v>13.001110207646523</v>
      </c>
      <c r="U1247" s="5">
        <f>'90.1 Data-IP'!U1247/$D1247</f>
        <v>54.728007179902264</v>
      </c>
      <c r="V1247" s="5">
        <f>'90.1 Data-IP'!V1247/$D1247</f>
        <v>6.2912487714754342</v>
      </c>
      <c r="W1247" s="5">
        <f>'90.1 Data-IP'!W1247/$D1247</f>
        <v>38.720810141416578</v>
      </c>
      <c r="X1247" s="5">
        <f>'90.1 Data-IP'!X1247/$D1247</f>
        <v>30.686203276640722</v>
      </c>
      <c r="Y1247" s="5">
        <f t="shared" si="19"/>
        <v>69.407013418057304</v>
      </c>
      <c r="Z1247" s="5">
        <f>'90.1 Data-IP'!Z1247/$D1247</f>
        <v>144.98296491132092</v>
      </c>
      <c r="AA1247" s="5">
        <f>'90.1 Data-IP'!AA1247/$D1247</f>
        <v>166.34426961183993</v>
      </c>
      <c r="AB1247" s="5">
        <f>'90.1 Data-IP'!AB1247/$D1247</f>
        <v>311.32723452316083</v>
      </c>
    </row>
    <row r="1248" spans="1:28" x14ac:dyDescent="0.25">
      <c r="A1248" s="95">
        <v>2019</v>
      </c>
      <c r="B1248" s="95" t="s">
        <v>64</v>
      </c>
      <c r="C1248" s="101" t="s">
        <v>18</v>
      </c>
      <c r="D1248" s="5">
        <f>'90.1 Data-SI'!D1248*Convert!$B$1</f>
        <v>5501.9728096495501</v>
      </c>
      <c r="E1248" s="5">
        <f>'90.1 Data-IP'!E1248/$D1248</f>
        <v>0</v>
      </c>
      <c r="F1248" s="5">
        <f>'90.1 Data-IP'!F1248/$D1248</f>
        <v>42.061098029667086</v>
      </c>
      <c r="G1248" s="5">
        <f>'90.1 Data-IP'!G1248/$D1248</f>
        <v>5.371334520662761</v>
      </c>
      <c r="H1248" s="5">
        <f>'90.1 Data-IP'!H1248/$D1248</f>
        <v>8.7116224089132732</v>
      </c>
      <c r="I1248" s="5">
        <f>'90.1 Data-IP'!I1248/$D1248</f>
        <v>3.2231452495702455</v>
      </c>
      <c r="J1248" s="5">
        <f>'90.1 Data-IP'!J1248/$D1248</f>
        <v>75.050532305065389</v>
      </c>
      <c r="K1248" s="5">
        <f>'90.1 Data-IP'!K1248/$D1248</f>
        <v>80.930059155296945</v>
      </c>
      <c r="L1248" s="5">
        <f>'90.1 Data-IP'!L1248/$D1248</f>
        <v>0</v>
      </c>
      <c r="M1248" s="5">
        <f>'90.1 Data-IP'!M1248/$D1248</f>
        <v>13.457621961326971</v>
      </c>
      <c r="N1248" s="5">
        <f>'90.1 Data-IP'!N1248/$D1248</f>
        <v>7.7520863832528625E-2</v>
      </c>
      <c r="O1248" s="5">
        <f>'90.1 Data-IP'!O1248/$D1248</f>
        <v>7.7520863832528625E-2</v>
      </c>
      <c r="P1248" s="5">
        <f>'90.1 Data-IP'!P1248/$D1248</f>
        <v>0</v>
      </c>
      <c r="Q1248" s="5">
        <f>'90.1 Data-IP'!Q1248/$D1248</f>
        <v>0</v>
      </c>
      <c r="R1248" s="5">
        <f>'90.1 Data-IP'!R1248/$D1248</f>
        <v>0</v>
      </c>
      <c r="S1248" s="5">
        <f>'90.1 Data-IP'!S1248/$D1248</f>
        <v>0</v>
      </c>
      <c r="T1248" s="5">
        <f>'90.1 Data-IP'!T1248/$D1248</f>
        <v>13.004555579372413</v>
      </c>
      <c r="U1248" s="5">
        <f>'90.1 Data-IP'!U1248/$D1248</f>
        <v>57.787497272492736</v>
      </c>
      <c r="V1248" s="5">
        <f>'90.1 Data-IP'!V1248/$D1248</f>
        <v>6.2550723683535878</v>
      </c>
      <c r="W1248" s="5">
        <f>'90.1 Data-IP'!W1248/$D1248</f>
        <v>18.828956481989735</v>
      </c>
      <c r="X1248" s="5">
        <f>'90.1 Data-IP'!X1248/$D1248</f>
        <v>42.061098029667086</v>
      </c>
      <c r="Y1248" s="5">
        <f t="shared" si="19"/>
        <v>60.890054511656821</v>
      </c>
      <c r="Z1248" s="5">
        <f>'90.1 Data-IP'!Z1248/$D1248</f>
        <v>125.15140525709717</v>
      </c>
      <c r="AA1248" s="5">
        <f>'90.1 Data-IP'!AA1248/$D1248</f>
        <v>180.77865445745678</v>
      </c>
      <c r="AB1248" s="5">
        <f>'90.1 Data-IP'!AB1248/$D1248</f>
        <v>305.93005971455398</v>
      </c>
    </row>
    <row r="1249" spans="1:28" x14ac:dyDescent="0.25">
      <c r="A1249" s="95">
        <v>2019</v>
      </c>
      <c r="B1249" s="95" t="s">
        <v>64</v>
      </c>
      <c r="C1249" s="101" t="s">
        <v>4</v>
      </c>
      <c r="D1249" s="5">
        <f>'90.1 Data-SI'!D1249*Convert!$B$1</f>
        <v>5501.9728096495501</v>
      </c>
      <c r="E1249" s="5">
        <f>'90.1 Data-IP'!E1249/$D1249</f>
        <v>0</v>
      </c>
      <c r="F1249" s="5">
        <f>'90.1 Data-IP'!F1249/$D1249</f>
        <v>98.404984549011843</v>
      </c>
      <c r="G1249" s="5">
        <f>'90.1 Data-IP'!G1249/$D1249</f>
        <v>11.454138302721839</v>
      </c>
      <c r="H1249" s="5">
        <f>'90.1 Data-IP'!H1249/$D1249</f>
        <v>8.6564964612990298</v>
      </c>
      <c r="I1249" s="5">
        <f>'90.1 Data-IP'!I1249/$D1249</f>
        <v>3.2110864485296307</v>
      </c>
      <c r="J1249" s="5">
        <f>'90.1 Data-IP'!J1249/$D1249</f>
        <v>75.050532305065389</v>
      </c>
      <c r="K1249" s="5">
        <f>'90.1 Data-IP'!K1249/$D1249</f>
        <v>80.930059155296945</v>
      </c>
      <c r="L1249" s="5">
        <f>'90.1 Data-IP'!L1249/$D1249</f>
        <v>0</v>
      </c>
      <c r="M1249" s="5">
        <f>'90.1 Data-IP'!M1249/$D1249</f>
        <v>14.236275971378147</v>
      </c>
      <c r="N1249" s="5">
        <f>'90.1 Data-IP'!N1249/$D1249</f>
        <v>7.7520863832528625E-2</v>
      </c>
      <c r="O1249" s="5">
        <f>'90.1 Data-IP'!O1249/$D1249</f>
        <v>7.7520863832528625E-2</v>
      </c>
      <c r="P1249" s="5">
        <f>'90.1 Data-IP'!P1249/$D1249</f>
        <v>0</v>
      </c>
      <c r="Q1249" s="5">
        <f>'90.1 Data-IP'!Q1249/$D1249</f>
        <v>0</v>
      </c>
      <c r="R1249" s="5">
        <f>'90.1 Data-IP'!R1249/$D1249</f>
        <v>0</v>
      </c>
      <c r="S1249" s="5">
        <f>'90.1 Data-IP'!S1249/$D1249</f>
        <v>0</v>
      </c>
      <c r="T1249" s="5">
        <f>'90.1 Data-IP'!T1249/$D1249</f>
        <v>13.008000951098305</v>
      </c>
      <c r="U1249" s="5">
        <f>'90.1 Data-IP'!U1249/$D1249</f>
        <v>60.617870145311493</v>
      </c>
      <c r="V1249" s="5">
        <f>'90.1 Data-IP'!V1249/$D1249</f>
        <v>6.1965010490134551</v>
      </c>
      <c r="W1249" s="5">
        <f>'90.1 Data-IP'!W1249/$D1249</f>
        <v>25.690414274099986</v>
      </c>
      <c r="X1249" s="5">
        <f>'90.1 Data-IP'!X1249/$D1249</f>
        <v>98.404984549011843</v>
      </c>
      <c r="Y1249" s="5">
        <f t="shared" si="19"/>
        <v>124.09539882311182</v>
      </c>
      <c r="Z1249" s="5">
        <f>'90.1 Data-IP'!Z1249/$D1249</f>
        <v>131.88882966707538</v>
      </c>
      <c r="AA1249" s="5">
        <f>'90.1 Data-IP'!AA1249/$D1249</f>
        <v>239.9529138496203</v>
      </c>
      <c r="AB1249" s="5">
        <f>'90.1 Data-IP'!AB1249/$D1249</f>
        <v>371.84174351669566</v>
      </c>
    </row>
    <row r="1250" spans="1:28" x14ac:dyDescent="0.25">
      <c r="A1250" s="95">
        <v>2019</v>
      </c>
      <c r="B1250" s="95" t="s">
        <v>64</v>
      </c>
      <c r="C1250" s="101" t="s">
        <v>5</v>
      </c>
      <c r="D1250" s="5">
        <f>'90.1 Data-SI'!D1250*Convert!$B$1</f>
        <v>5501.9728096495501</v>
      </c>
      <c r="E1250" s="5">
        <f>'90.1 Data-IP'!E1250/$D1250</f>
        <v>0</v>
      </c>
      <c r="F1250" s="5">
        <f>'90.1 Data-IP'!F1250/$D1250</f>
        <v>62.828076107470039</v>
      </c>
      <c r="G1250" s="5">
        <f>'90.1 Data-IP'!G1250/$D1250</f>
        <v>11.74871758528545</v>
      </c>
      <c r="H1250" s="5">
        <f>'90.1 Data-IP'!H1250/$D1250</f>
        <v>8.6633872047508103</v>
      </c>
      <c r="I1250" s="5">
        <f>'90.1 Data-IP'!I1250/$D1250</f>
        <v>3.2179771919814106</v>
      </c>
      <c r="J1250" s="5">
        <f>'90.1 Data-IP'!J1250/$D1250</f>
        <v>75.050532305065389</v>
      </c>
      <c r="K1250" s="5">
        <f>'90.1 Data-IP'!K1250/$D1250</f>
        <v>80.930059155296945</v>
      </c>
      <c r="L1250" s="5">
        <f>'90.1 Data-IP'!L1250/$D1250</f>
        <v>0</v>
      </c>
      <c r="M1250" s="5">
        <f>'90.1 Data-IP'!M1250/$D1250</f>
        <v>21.009876784478202</v>
      </c>
      <c r="N1250" s="5">
        <f>'90.1 Data-IP'!N1250/$D1250</f>
        <v>7.7520863832528625E-2</v>
      </c>
      <c r="O1250" s="5">
        <f>'90.1 Data-IP'!O1250/$D1250</f>
        <v>7.7520863832528625E-2</v>
      </c>
      <c r="P1250" s="5">
        <f>'90.1 Data-IP'!P1250/$D1250</f>
        <v>0</v>
      </c>
      <c r="Q1250" s="5">
        <f>'90.1 Data-IP'!Q1250/$D1250</f>
        <v>0</v>
      </c>
      <c r="R1250" s="5">
        <f>'90.1 Data-IP'!R1250/$D1250</f>
        <v>0</v>
      </c>
      <c r="S1250" s="5">
        <f>'90.1 Data-IP'!S1250/$D1250</f>
        <v>0</v>
      </c>
      <c r="T1250" s="5">
        <f>'90.1 Data-IP'!T1250/$D1250</f>
        <v>13.006278265235359</v>
      </c>
      <c r="U1250" s="5">
        <f>'90.1 Data-IP'!U1250/$D1250</f>
        <v>59.375813638128093</v>
      </c>
      <c r="V1250" s="5">
        <f>'90.1 Data-IP'!V1250/$D1250</f>
        <v>6.1982237348763993</v>
      </c>
      <c r="W1250" s="5">
        <f>'90.1 Data-IP'!W1250/$D1250</f>
        <v>32.758594369763649</v>
      </c>
      <c r="X1250" s="5">
        <f>'90.1 Data-IP'!X1250/$D1250</f>
        <v>62.828076107470039</v>
      </c>
      <c r="Y1250" s="5">
        <f t="shared" si="19"/>
        <v>95.586670477233696</v>
      </c>
      <c r="Z1250" s="5">
        <f>'90.1 Data-IP'!Z1250/$D1250</f>
        <v>138.97251393550556</v>
      </c>
      <c r="AA1250" s="5">
        <f>'90.1 Data-IP'!AA1250/$D1250</f>
        <v>203.13394890089512</v>
      </c>
      <c r="AB1250" s="5">
        <f>'90.1 Data-IP'!AB1250/$D1250</f>
        <v>342.10646283640062</v>
      </c>
    </row>
    <row r="1251" spans="1:28" x14ac:dyDescent="0.25">
      <c r="A1251" s="95">
        <v>2019</v>
      </c>
      <c r="B1251" s="95" t="s">
        <v>64</v>
      </c>
      <c r="C1251" s="101" t="s">
        <v>15</v>
      </c>
      <c r="D1251" s="5">
        <f>'90.1 Data-SI'!D1251*Convert!$B$1</f>
        <v>5501.9728096495501</v>
      </c>
      <c r="E1251" s="5">
        <f>'90.1 Data-IP'!E1251/$D1251</f>
        <v>0</v>
      </c>
      <c r="F1251" s="5">
        <f>'90.1 Data-IP'!F1251/$D1251</f>
        <v>55.622081142770767</v>
      </c>
      <c r="G1251" s="5">
        <f>'90.1 Data-IP'!G1251/$D1251</f>
        <v>2.3359620301535293</v>
      </c>
      <c r="H1251" s="5">
        <f>'90.1 Data-IP'!H1251/$D1251</f>
        <v>8.708177037187383</v>
      </c>
      <c r="I1251" s="5">
        <f>'90.1 Data-IP'!I1251/$D1251</f>
        <v>3.2214225637073004</v>
      </c>
      <c r="J1251" s="5">
        <f>'90.1 Data-IP'!J1251/$D1251</f>
        <v>75.050532305065389</v>
      </c>
      <c r="K1251" s="5">
        <f>'90.1 Data-IP'!K1251/$D1251</f>
        <v>80.930059155296945</v>
      </c>
      <c r="L1251" s="5">
        <f>'90.1 Data-IP'!L1251/$D1251</f>
        <v>0</v>
      </c>
      <c r="M1251" s="5">
        <f>'90.1 Data-IP'!M1251/$D1251</f>
        <v>13.218168626377604</v>
      </c>
      <c r="N1251" s="5">
        <f>'90.1 Data-IP'!N1251/$D1251</f>
        <v>7.7520863832528625E-2</v>
      </c>
      <c r="O1251" s="5">
        <f>'90.1 Data-IP'!O1251/$D1251</f>
        <v>7.7520863832528625E-2</v>
      </c>
      <c r="P1251" s="5">
        <f>'90.1 Data-IP'!P1251/$D1251</f>
        <v>0</v>
      </c>
      <c r="Q1251" s="5">
        <f>'90.1 Data-IP'!Q1251/$D1251</f>
        <v>0</v>
      </c>
      <c r="R1251" s="5">
        <f>'90.1 Data-IP'!R1251/$D1251</f>
        <v>0</v>
      </c>
      <c r="S1251" s="5">
        <f>'90.1 Data-IP'!S1251/$D1251</f>
        <v>0</v>
      </c>
      <c r="T1251" s="5">
        <f>'90.1 Data-IP'!T1251/$D1251</f>
        <v>13.009723636961247</v>
      </c>
      <c r="U1251" s="5">
        <f>'90.1 Data-IP'!U1251/$D1251</f>
        <v>60.309509375844328</v>
      </c>
      <c r="V1251" s="5">
        <f>'90.1 Data-IP'!V1251/$D1251</f>
        <v>6.1775515045210598</v>
      </c>
      <c r="W1251" s="5">
        <f>'90.1 Data-IP'!W1251/$D1251</f>
        <v>15.554130656531134</v>
      </c>
      <c r="X1251" s="5">
        <f>'90.1 Data-IP'!X1251/$D1251</f>
        <v>55.622081142770767</v>
      </c>
      <c r="Y1251" s="5">
        <f t="shared" si="19"/>
        <v>71.176211799301896</v>
      </c>
      <c r="Z1251" s="5">
        <f>'90.1 Data-IP'!Z1251/$D1251</f>
        <v>121.79733588194308</v>
      </c>
      <c r="AA1251" s="5">
        <f>'90.1 Data-IP'!AA1251/$D1251</f>
        <v>196.85992698804912</v>
      </c>
      <c r="AB1251" s="5">
        <f>'90.1 Data-IP'!AB1251/$D1251</f>
        <v>318.65726286999222</v>
      </c>
    </row>
    <row r="1252" spans="1:28" x14ac:dyDescent="0.25">
      <c r="A1252" s="95">
        <v>2019</v>
      </c>
      <c r="B1252" s="95" t="s">
        <v>64</v>
      </c>
      <c r="C1252" s="101" t="s">
        <v>16</v>
      </c>
      <c r="D1252" s="5">
        <f>'90.1 Data-SI'!D1252*Convert!$B$1</f>
        <v>5501.9728096495501</v>
      </c>
      <c r="E1252" s="5">
        <f>'90.1 Data-IP'!E1252/$D1252</f>
        <v>0</v>
      </c>
      <c r="F1252" s="5">
        <f>'90.1 Data-IP'!F1252/$D1252</f>
        <v>143.80981583865531</v>
      </c>
      <c r="G1252" s="5">
        <f>'90.1 Data-IP'!G1252/$D1252</f>
        <v>12.448128045641152</v>
      </c>
      <c r="H1252" s="5">
        <f>'90.1 Data-IP'!H1252/$D1252</f>
        <v>8.6651098906137545</v>
      </c>
      <c r="I1252" s="5">
        <f>'90.1 Data-IP'!I1252/$D1252</f>
        <v>3.216254506118466</v>
      </c>
      <c r="J1252" s="5">
        <f>'90.1 Data-IP'!J1252/$D1252</f>
        <v>75.050532305065389</v>
      </c>
      <c r="K1252" s="5">
        <f>'90.1 Data-IP'!K1252/$D1252</f>
        <v>80.930059155296945</v>
      </c>
      <c r="L1252" s="5">
        <f>'90.1 Data-IP'!L1252/$D1252</f>
        <v>0</v>
      </c>
      <c r="M1252" s="5">
        <f>'90.1 Data-IP'!M1252/$D1252</f>
        <v>14.947745232774466</v>
      </c>
      <c r="N1252" s="5">
        <f>'90.1 Data-IP'!N1252/$D1252</f>
        <v>7.7520863832528625E-2</v>
      </c>
      <c r="O1252" s="5">
        <f>'90.1 Data-IP'!O1252/$D1252</f>
        <v>7.7520863832528625E-2</v>
      </c>
      <c r="P1252" s="5">
        <f>'90.1 Data-IP'!P1252/$D1252</f>
        <v>0</v>
      </c>
      <c r="Q1252" s="5">
        <f>'90.1 Data-IP'!Q1252/$D1252</f>
        <v>0</v>
      </c>
      <c r="R1252" s="5">
        <f>'90.1 Data-IP'!R1252/$D1252</f>
        <v>0</v>
      </c>
      <c r="S1252" s="5">
        <f>'90.1 Data-IP'!S1252/$D1252</f>
        <v>0</v>
      </c>
      <c r="T1252" s="5">
        <f>'90.1 Data-IP'!T1252/$D1252</f>
        <v>13.008000951098305</v>
      </c>
      <c r="U1252" s="5">
        <f>'90.1 Data-IP'!U1252/$D1252</f>
        <v>63.870301054551803</v>
      </c>
      <c r="V1252" s="5">
        <f>'90.1 Data-IP'!V1252/$D1252</f>
        <v>6.1603246458916079</v>
      </c>
      <c r="W1252" s="5">
        <f>'90.1 Data-IP'!W1252/$D1252</f>
        <v>27.395873278415614</v>
      </c>
      <c r="X1252" s="5">
        <f>'90.1 Data-IP'!X1252/$D1252</f>
        <v>143.80981583865531</v>
      </c>
      <c r="Y1252" s="5">
        <f t="shared" si="19"/>
        <v>171.20568911707093</v>
      </c>
      <c r="Z1252" s="5">
        <f>'90.1 Data-IP'!Z1252/$D1252</f>
        <v>133.57361644103565</v>
      </c>
      <c r="AA1252" s="5">
        <f>'90.1 Data-IP'!AA1252/$D1252</f>
        <v>288.611898734367</v>
      </c>
      <c r="AB1252" s="5">
        <f>'90.1 Data-IP'!AB1252/$D1252</f>
        <v>422.18551517540266</v>
      </c>
    </row>
    <row r="1253" spans="1:28" x14ac:dyDescent="0.25">
      <c r="A1253" s="95">
        <v>2019</v>
      </c>
      <c r="B1253" s="95" t="s">
        <v>64</v>
      </c>
      <c r="C1253" s="101" t="s">
        <v>9</v>
      </c>
      <c r="D1253" s="5">
        <f>'90.1 Data-SI'!D1253*Convert!$B$1</f>
        <v>5501.9728096495501</v>
      </c>
      <c r="E1253" s="5">
        <f>'90.1 Data-IP'!E1253/$D1253</f>
        <v>0</v>
      </c>
      <c r="F1253" s="5">
        <f>'90.1 Data-IP'!F1253/$D1253</f>
        <v>101.90720490837916</v>
      </c>
      <c r="G1253" s="5">
        <f>'90.1 Data-IP'!G1253/$D1253</f>
        <v>8.0638925244459223</v>
      </c>
      <c r="H1253" s="5">
        <f>'90.1 Data-IP'!H1253/$D1253</f>
        <v>8.6341015450807426</v>
      </c>
      <c r="I1253" s="5">
        <f>'90.1 Data-IP'!I1253/$D1253</f>
        <v>3.2110864485296307</v>
      </c>
      <c r="J1253" s="5">
        <f>'90.1 Data-IP'!J1253/$D1253</f>
        <v>75.050532305065389</v>
      </c>
      <c r="K1253" s="5">
        <f>'90.1 Data-IP'!K1253/$D1253</f>
        <v>80.930059155296945</v>
      </c>
      <c r="L1253" s="5">
        <f>'90.1 Data-IP'!L1253/$D1253</f>
        <v>0</v>
      </c>
      <c r="M1253" s="5">
        <f>'90.1 Data-IP'!M1253/$D1253</f>
        <v>20.155424596457443</v>
      </c>
      <c r="N1253" s="5">
        <f>'90.1 Data-IP'!N1253/$D1253</f>
        <v>7.7520863832528625E-2</v>
      </c>
      <c r="O1253" s="5">
        <f>'90.1 Data-IP'!O1253/$D1253</f>
        <v>7.7520863832528625E-2</v>
      </c>
      <c r="P1253" s="5">
        <f>'90.1 Data-IP'!P1253/$D1253</f>
        <v>0</v>
      </c>
      <c r="Q1253" s="5">
        <f>'90.1 Data-IP'!Q1253/$D1253</f>
        <v>0</v>
      </c>
      <c r="R1253" s="5">
        <f>'90.1 Data-IP'!R1253/$D1253</f>
        <v>0</v>
      </c>
      <c r="S1253" s="5">
        <f>'90.1 Data-IP'!S1253/$D1253</f>
        <v>0</v>
      </c>
      <c r="T1253" s="5">
        <f>'90.1 Data-IP'!T1253/$D1253</f>
        <v>13.009723636961247</v>
      </c>
      <c r="U1253" s="5">
        <f>'90.1 Data-IP'!U1253/$D1253</f>
        <v>63.05547064137879</v>
      </c>
      <c r="V1253" s="5">
        <f>'90.1 Data-IP'!V1253/$D1253</f>
        <v>6.1241482427697607</v>
      </c>
      <c r="W1253" s="5">
        <f>'90.1 Data-IP'!W1253/$D1253</f>
        <v>28.219317120903366</v>
      </c>
      <c r="X1253" s="5">
        <f>'90.1 Data-IP'!X1253/$D1253</f>
        <v>101.90720490837916</v>
      </c>
      <c r="Y1253" s="5">
        <f t="shared" si="19"/>
        <v>130.12652202928251</v>
      </c>
      <c r="Z1253" s="5">
        <f>'90.1 Data-IP'!Z1253/$D1253</f>
        <v>134.3247074772797</v>
      </c>
      <c r="AA1253" s="5">
        <f>'90.1 Data-IP'!AA1253/$D1253</f>
        <v>245.89273470505492</v>
      </c>
      <c r="AB1253" s="5">
        <f>'90.1 Data-IP'!AB1253/$D1253</f>
        <v>380.21744218233459</v>
      </c>
    </row>
    <row r="1254" spans="1:28" x14ac:dyDescent="0.25">
      <c r="A1254" s="95">
        <v>2019</v>
      </c>
      <c r="B1254" s="95" t="s">
        <v>64</v>
      </c>
      <c r="C1254" s="101" t="s">
        <v>12</v>
      </c>
      <c r="D1254" s="5">
        <f>'90.1 Data-SI'!D1254*Convert!$B$1</f>
        <v>5501.9728096495501</v>
      </c>
      <c r="E1254" s="5">
        <f>'90.1 Data-IP'!E1254/$D1254</f>
        <v>0</v>
      </c>
      <c r="F1254" s="5">
        <f>'90.1 Data-IP'!F1254/$D1254</f>
        <v>184.7167143401492</v>
      </c>
      <c r="G1254" s="5">
        <f>'90.1 Data-IP'!G1254/$D1254</f>
        <v>8.797756702060525</v>
      </c>
      <c r="H1254" s="5">
        <f>'90.1 Data-IP'!H1254/$D1254</f>
        <v>8.6547737754360856</v>
      </c>
      <c r="I1254" s="5">
        <f>'90.1 Data-IP'!I1254/$D1254</f>
        <v>3.2214225637073004</v>
      </c>
      <c r="J1254" s="5">
        <f>'90.1 Data-IP'!J1254/$D1254</f>
        <v>75.050532305065389</v>
      </c>
      <c r="K1254" s="5">
        <f>'90.1 Data-IP'!K1254/$D1254</f>
        <v>80.930059155296945</v>
      </c>
      <c r="L1254" s="5">
        <f>'90.1 Data-IP'!L1254/$D1254</f>
        <v>0</v>
      </c>
      <c r="M1254" s="5">
        <f>'90.1 Data-IP'!M1254/$D1254</f>
        <v>14.899510028612003</v>
      </c>
      <c r="N1254" s="5">
        <f>'90.1 Data-IP'!N1254/$D1254</f>
        <v>7.7520863832528625E-2</v>
      </c>
      <c r="O1254" s="5">
        <f>'90.1 Data-IP'!O1254/$D1254</f>
        <v>7.7520863832528625E-2</v>
      </c>
      <c r="P1254" s="5">
        <f>'90.1 Data-IP'!P1254/$D1254</f>
        <v>0</v>
      </c>
      <c r="Q1254" s="5">
        <f>'90.1 Data-IP'!Q1254/$D1254</f>
        <v>0</v>
      </c>
      <c r="R1254" s="5">
        <f>'90.1 Data-IP'!R1254/$D1254</f>
        <v>0</v>
      </c>
      <c r="S1254" s="5">
        <f>'90.1 Data-IP'!S1254/$D1254</f>
        <v>0</v>
      </c>
      <c r="T1254" s="5">
        <f>'90.1 Data-IP'!T1254/$D1254</f>
        <v>13.011446322824193</v>
      </c>
      <c r="U1254" s="5">
        <f>'90.1 Data-IP'!U1254/$D1254</f>
        <v>67.746344246178225</v>
      </c>
      <c r="V1254" s="5">
        <f>'90.1 Data-IP'!V1254/$D1254</f>
        <v>6.1069213841403105</v>
      </c>
      <c r="W1254" s="5">
        <f>'90.1 Data-IP'!W1254/$D1254</f>
        <v>23.697266730672528</v>
      </c>
      <c r="X1254" s="5">
        <f>'90.1 Data-IP'!X1254/$D1254</f>
        <v>184.7167143401492</v>
      </c>
      <c r="Y1254" s="5">
        <f t="shared" si="19"/>
        <v>208.41398107082173</v>
      </c>
      <c r="Z1254" s="5">
        <f>'90.1 Data-IP'!Z1254/$D1254</f>
        <v>129.81988394567833</v>
      </c>
      <c r="AA1254" s="5">
        <f>'90.1 Data-IP'!AA1254/$D1254</f>
        <v>333.39311774162439</v>
      </c>
      <c r="AB1254" s="5">
        <f>'90.1 Data-IP'!AB1254/$D1254</f>
        <v>463.21300168730272</v>
      </c>
    </row>
    <row r="1255" spans="1:28" x14ac:dyDescent="0.25">
      <c r="A1255" s="95">
        <v>2019</v>
      </c>
      <c r="B1255" s="95" t="s">
        <v>64</v>
      </c>
      <c r="C1255" s="101" t="s">
        <v>8</v>
      </c>
      <c r="D1255" s="5">
        <f>'90.1 Data-SI'!D1255*Convert!$B$1</f>
        <v>5501.9728096495501</v>
      </c>
      <c r="E1255" s="5">
        <f>'90.1 Data-IP'!E1255/$D1255</f>
        <v>0</v>
      </c>
      <c r="F1255" s="5">
        <f>'90.1 Data-IP'!F1255/$D1255</f>
        <v>261.93266277493655</v>
      </c>
      <c r="G1255" s="5">
        <f>'90.1 Data-IP'!G1255/$D1255</f>
        <v>2.8665492759406139</v>
      </c>
      <c r="H1255" s="5">
        <f>'90.1 Data-IP'!H1255/$D1255</f>
        <v>8.8580507072636046</v>
      </c>
      <c r="I1255" s="5">
        <f>'90.1 Data-IP'!I1255/$D1255</f>
        <v>3.2765485113215429</v>
      </c>
      <c r="J1255" s="5">
        <f>'90.1 Data-IP'!J1255/$D1255</f>
        <v>75.050532305065389</v>
      </c>
      <c r="K1255" s="5">
        <f>'90.1 Data-IP'!K1255/$D1255</f>
        <v>80.930059155296945</v>
      </c>
      <c r="L1255" s="5">
        <f>'90.1 Data-IP'!L1255/$D1255</f>
        <v>0</v>
      </c>
      <c r="M1255" s="5">
        <f>'90.1 Data-IP'!M1255/$D1255</f>
        <v>14.899510028612003</v>
      </c>
      <c r="N1255" s="5">
        <f>'90.1 Data-IP'!N1255/$D1255</f>
        <v>7.7520863832528625E-2</v>
      </c>
      <c r="O1255" s="5">
        <f>'90.1 Data-IP'!O1255/$D1255</f>
        <v>7.7520863832528625E-2</v>
      </c>
      <c r="P1255" s="5">
        <f>'90.1 Data-IP'!P1255/$D1255</f>
        <v>0</v>
      </c>
      <c r="Q1255" s="5">
        <f>'90.1 Data-IP'!Q1255/$D1255</f>
        <v>0</v>
      </c>
      <c r="R1255" s="5">
        <f>'90.1 Data-IP'!R1255/$D1255</f>
        <v>0</v>
      </c>
      <c r="S1255" s="5">
        <f>'90.1 Data-IP'!S1255/$D1255</f>
        <v>0</v>
      </c>
      <c r="T1255" s="5">
        <f>'90.1 Data-IP'!T1255/$D1255</f>
        <v>13.013169008687139</v>
      </c>
      <c r="U1255" s="5">
        <f>'90.1 Data-IP'!U1255/$D1255</f>
        <v>72.962637039175945</v>
      </c>
      <c r="V1255" s="5">
        <f>'90.1 Data-IP'!V1255/$D1255</f>
        <v>6.0190644051301119</v>
      </c>
      <c r="W1255" s="5">
        <f>'90.1 Data-IP'!W1255/$D1255</f>
        <v>17.766059304552616</v>
      </c>
      <c r="X1255" s="5">
        <f>'90.1 Data-IP'!X1255/$D1255</f>
        <v>261.93266277493655</v>
      </c>
      <c r="Y1255" s="5">
        <f t="shared" si="19"/>
        <v>279.69872207948919</v>
      </c>
      <c r="Z1255" s="5">
        <f>'90.1 Data-IP'!Z1255/$D1255</f>
        <v>124.06094510585292</v>
      </c>
      <c r="AA1255" s="5">
        <f>'90.1 Data-IP'!AA1255/$D1255</f>
        <v>415.82363628354648</v>
      </c>
      <c r="AB1255" s="5">
        <f>'90.1 Data-IP'!AB1255/$D1255</f>
        <v>539.88458138939939</v>
      </c>
    </row>
    <row r="1256" spans="1:28" x14ac:dyDescent="0.25">
      <c r="A1256" s="95">
        <v>2004</v>
      </c>
      <c r="B1256" s="95" t="s">
        <v>71</v>
      </c>
      <c r="C1256" s="101" t="s">
        <v>10</v>
      </c>
      <c r="D1256" s="5">
        <f>'90.1 Data-SI'!D1256*Convert!$B$1</f>
        <v>24692.302857493829</v>
      </c>
      <c r="E1256" s="5">
        <f>'90.1 Data-IP'!E1256/$D1256</f>
        <v>0</v>
      </c>
      <c r="F1256" s="5">
        <f>'90.1 Data-IP'!F1256/$D1256</f>
        <v>0</v>
      </c>
      <c r="G1256" s="5">
        <f>'90.1 Data-IP'!G1256/$D1256</f>
        <v>52.0145283717737</v>
      </c>
      <c r="H1256" s="5">
        <f>'90.1 Data-IP'!H1256/$D1256</f>
        <v>18.887399680703762</v>
      </c>
      <c r="I1256" s="5">
        <f>'90.1 Data-IP'!I1256/$D1256</f>
        <v>4.4227338506466563</v>
      </c>
      <c r="J1256" s="5">
        <f>'90.1 Data-IP'!J1256/$D1256</f>
        <v>7.491240568410011</v>
      </c>
      <c r="K1256" s="5">
        <f>'90.1 Data-IP'!K1256/$D1256</f>
        <v>0</v>
      </c>
      <c r="L1256" s="5">
        <f>'90.1 Data-IP'!L1256/$D1256</f>
        <v>0</v>
      </c>
      <c r="M1256" s="5">
        <f>'90.1 Data-IP'!M1256/$D1256</f>
        <v>18.538862765551254</v>
      </c>
      <c r="N1256" s="5">
        <f>'90.1 Data-IP'!N1256/$D1256</f>
        <v>0</v>
      </c>
      <c r="O1256" s="5">
        <f>'90.1 Data-IP'!O1256/$D1256</f>
        <v>0</v>
      </c>
      <c r="P1256" s="5">
        <f>'90.1 Data-IP'!P1256/$D1256</f>
        <v>0</v>
      </c>
      <c r="Q1256" s="5">
        <f>'90.1 Data-IP'!Q1256/$D1256</f>
        <v>0</v>
      </c>
      <c r="R1256" s="5">
        <f>'90.1 Data-IP'!R1256/$D1256</f>
        <v>0</v>
      </c>
      <c r="S1256" s="5">
        <f>'90.1 Data-IP'!S1256/$D1256</f>
        <v>0</v>
      </c>
      <c r="T1256" s="5">
        <f>'90.1 Data-IP'!T1256/$D1256</f>
        <v>0</v>
      </c>
      <c r="U1256" s="5">
        <f>'90.1 Data-IP'!U1256/$D1256</f>
        <v>3.279241042013052</v>
      </c>
      <c r="V1256" s="5">
        <f>'90.1 Data-IP'!V1256/$D1256</f>
        <v>0</v>
      </c>
      <c r="W1256" s="5">
        <f>'90.1 Data-IP'!W1256/$D1256</f>
        <v>70.553391137324951</v>
      </c>
      <c r="X1256" s="5">
        <f>'90.1 Data-IP'!X1256/$D1256</f>
        <v>0</v>
      </c>
      <c r="Y1256" s="5">
        <f t="shared" si="19"/>
        <v>70.553391137324951</v>
      </c>
      <c r="Z1256" s="5">
        <f>'90.1 Data-IP'!Z1256/$D1256</f>
        <v>101.35438138585724</v>
      </c>
      <c r="AA1256" s="5">
        <f>'90.1 Data-IP'!AA1256/$D1256</f>
        <v>3.279241042013052</v>
      </c>
      <c r="AB1256" s="5">
        <f>'90.1 Data-IP'!AB1256/$D1256</f>
        <v>104.63362242787028</v>
      </c>
    </row>
    <row r="1257" spans="1:28" x14ac:dyDescent="0.25">
      <c r="A1257" s="95">
        <v>2004</v>
      </c>
      <c r="B1257" s="95" t="s">
        <v>71</v>
      </c>
      <c r="C1257" s="101" t="s">
        <v>6</v>
      </c>
      <c r="D1257" s="5">
        <f>'90.1 Data-SI'!D1257*Convert!$B$1</f>
        <v>24692.302857493829</v>
      </c>
      <c r="E1257" s="5">
        <f>'90.1 Data-IP'!E1257/$D1257</f>
        <v>0</v>
      </c>
      <c r="F1257" s="5">
        <f>'90.1 Data-IP'!F1257/$D1257</f>
        <v>9.2124294753966104E-3</v>
      </c>
      <c r="G1257" s="5">
        <f>'90.1 Data-IP'!G1257/$D1257</f>
        <v>44.879117891850882</v>
      </c>
      <c r="H1257" s="5">
        <f>'90.1 Data-IP'!H1257/$D1257</f>
        <v>18.887399680703762</v>
      </c>
      <c r="I1257" s="5">
        <f>'90.1 Data-IP'!I1257/$D1257</f>
        <v>4.4235015531029394</v>
      </c>
      <c r="J1257" s="5">
        <f>'90.1 Data-IP'!J1257/$D1257</f>
        <v>7.491240568410011</v>
      </c>
      <c r="K1257" s="5">
        <f>'90.1 Data-IP'!K1257/$D1257</f>
        <v>0</v>
      </c>
      <c r="L1257" s="5">
        <f>'90.1 Data-IP'!L1257/$D1257</f>
        <v>0</v>
      </c>
      <c r="M1257" s="5">
        <f>'90.1 Data-IP'!M1257/$D1257</f>
        <v>18.060967986515056</v>
      </c>
      <c r="N1257" s="5">
        <f>'90.1 Data-IP'!N1257/$D1257</f>
        <v>0</v>
      </c>
      <c r="O1257" s="5">
        <f>'90.1 Data-IP'!O1257/$D1257</f>
        <v>0</v>
      </c>
      <c r="P1257" s="5">
        <f>'90.1 Data-IP'!P1257/$D1257</f>
        <v>0</v>
      </c>
      <c r="Q1257" s="5">
        <f>'90.1 Data-IP'!Q1257/$D1257</f>
        <v>0</v>
      </c>
      <c r="R1257" s="5">
        <f>'90.1 Data-IP'!R1257/$D1257</f>
        <v>0</v>
      </c>
      <c r="S1257" s="5">
        <f>'90.1 Data-IP'!S1257/$D1257</f>
        <v>0</v>
      </c>
      <c r="T1257" s="5">
        <f>'90.1 Data-IP'!T1257/$D1257</f>
        <v>0</v>
      </c>
      <c r="U1257" s="5">
        <f>'90.1 Data-IP'!U1257/$D1257</f>
        <v>3.2661901002562401</v>
      </c>
      <c r="V1257" s="5">
        <f>'90.1 Data-IP'!V1257/$D1257</f>
        <v>0</v>
      </c>
      <c r="W1257" s="5">
        <f>'90.1 Data-IP'!W1257/$D1257</f>
        <v>62.940085878365934</v>
      </c>
      <c r="X1257" s="5">
        <f>'90.1 Data-IP'!X1257/$D1257</f>
        <v>9.2124294753966104E-3</v>
      </c>
      <c r="Y1257" s="5">
        <f t="shared" si="19"/>
        <v>62.949298307841332</v>
      </c>
      <c r="Z1257" s="5">
        <f>'90.1 Data-IP'!Z1257/$D1257</f>
        <v>93.741843829354494</v>
      </c>
      <c r="AA1257" s="5">
        <f>'90.1 Data-IP'!AA1257/$D1257</f>
        <v>3.2754025297316369</v>
      </c>
      <c r="AB1257" s="5">
        <f>'90.1 Data-IP'!AB1257/$D1257</f>
        <v>97.01724635908613</v>
      </c>
    </row>
    <row r="1258" spans="1:28" x14ac:dyDescent="0.25">
      <c r="A1258" s="95">
        <v>2004</v>
      </c>
      <c r="B1258" s="95" t="s">
        <v>71</v>
      </c>
      <c r="C1258" s="101" t="s">
        <v>11</v>
      </c>
      <c r="D1258" s="5">
        <f>'90.1 Data-SI'!D1258*Convert!$B$1</f>
        <v>24692.302857493829</v>
      </c>
      <c r="E1258" s="5">
        <f>'90.1 Data-IP'!E1258/$D1258</f>
        <v>0</v>
      </c>
      <c r="F1258" s="5">
        <f>'90.1 Data-IP'!F1258/$D1258</f>
        <v>3.8385122814152547E-4</v>
      </c>
      <c r="G1258" s="5">
        <f>'90.1 Data-IP'!G1258/$D1258</f>
        <v>35.117013457755597</v>
      </c>
      <c r="H1258" s="5">
        <f>'90.1 Data-IP'!H1258/$D1258</f>
        <v>18.887399680703762</v>
      </c>
      <c r="I1258" s="5">
        <f>'90.1 Data-IP'!I1258/$D1258</f>
        <v>4.4238854043310809</v>
      </c>
      <c r="J1258" s="5">
        <f>'90.1 Data-IP'!J1258/$D1258</f>
        <v>7.491240568410011</v>
      </c>
      <c r="K1258" s="5">
        <f>'90.1 Data-IP'!K1258/$D1258</f>
        <v>0</v>
      </c>
      <c r="L1258" s="5">
        <f>'90.1 Data-IP'!L1258/$D1258</f>
        <v>0</v>
      </c>
      <c r="M1258" s="5">
        <f>'90.1 Data-IP'!M1258/$D1258</f>
        <v>17.164675368804595</v>
      </c>
      <c r="N1258" s="5">
        <f>'90.1 Data-IP'!N1258/$D1258</f>
        <v>0</v>
      </c>
      <c r="O1258" s="5">
        <f>'90.1 Data-IP'!O1258/$D1258</f>
        <v>0</v>
      </c>
      <c r="P1258" s="5">
        <f>'90.1 Data-IP'!P1258/$D1258</f>
        <v>0</v>
      </c>
      <c r="Q1258" s="5">
        <f>'90.1 Data-IP'!Q1258/$D1258</f>
        <v>0</v>
      </c>
      <c r="R1258" s="5">
        <f>'90.1 Data-IP'!R1258/$D1258</f>
        <v>0</v>
      </c>
      <c r="S1258" s="5">
        <f>'90.1 Data-IP'!S1258/$D1258</f>
        <v>0</v>
      </c>
      <c r="T1258" s="5">
        <f>'90.1 Data-IP'!T1258/$D1258</f>
        <v>0</v>
      </c>
      <c r="U1258" s="5">
        <f>'90.1 Data-IP'!U1258/$D1258</f>
        <v>3.3502535192192342</v>
      </c>
      <c r="V1258" s="5">
        <f>'90.1 Data-IP'!V1258/$D1258</f>
        <v>0</v>
      </c>
      <c r="W1258" s="5">
        <f>'90.1 Data-IP'!W1258/$D1258</f>
        <v>52.281688826560199</v>
      </c>
      <c r="X1258" s="5">
        <f>'90.1 Data-IP'!X1258/$D1258</f>
        <v>3.8385122814152547E-4</v>
      </c>
      <c r="Y1258" s="5">
        <f t="shared" si="19"/>
        <v>52.282072677788342</v>
      </c>
      <c r="Z1258" s="5">
        <f>'90.1 Data-IP'!Z1258/$D1258</f>
        <v>83.083830628776909</v>
      </c>
      <c r="AA1258" s="5">
        <f>'90.1 Data-IP'!AA1258/$D1258</f>
        <v>3.3506373704473758</v>
      </c>
      <c r="AB1258" s="5">
        <f>'90.1 Data-IP'!AB1258/$D1258</f>
        <v>86.434467999224282</v>
      </c>
    </row>
    <row r="1259" spans="1:28" x14ac:dyDescent="0.25">
      <c r="A1259" s="95">
        <v>2004</v>
      </c>
      <c r="B1259" s="95" t="s">
        <v>71</v>
      </c>
      <c r="C1259" s="101" t="s">
        <v>13</v>
      </c>
      <c r="D1259" s="5">
        <f>'90.1 Data-SI'!D1259*Convert!$B$1</f>
        <v>24692.302857493829</v>
      </c>
      <c r="E1259" s="5">
        <f>'90.1 Data-IP'!E1259/$D1259</f>
        <v>0</v>
      </c>
      <c r="F1259" s="5">
        <f>'90.1 Data-IP'!F1259/$D1259</f>
        <v>0.53432090957300338</v>
      </c>
      <c r="G1259" s="5">
        <f>'90.1 Data-IP'!G1259/$D1259</f>
        <v>36.193716152692581</v>
      </c>
      <c r="H1259" s="5">
        <f>'90.1 Data-IP'!H1259/$D1259</f>
        <v>18.887399680703762</v>
      </c>
      <c r="I1259" s="5">
        <f>'90.1 Data-IP'!I1259/$D1259</f>
        <v>4.4185114871370992</v>
      </c>
      <c r="J1259" s="5">
        <f>'90.1 Data-IP'!J1259/$D1259</f>
        <v>7.491240568410011</v>
      </c>
      <c r="K1259" s="5">
        <f>'90.1 Data-IP'!K1259/$D1259</f>
        <v>0</v>
      </c>
      <c r="L1259" s="5">
        <f>'90.1 Data-IP'!L1259/$D1259</f>
        <v>0</v>
      </c>
      <c r="M1259" s="5">
        <f>'90.1 Data-IP'!M1259/$D1259</f>
        <v>17.832576505770849</v>
      </c>
      <c r="N1259" s="5">
        <f>'90.1 Data-IP'!N1259/$D1259</f>
        <v>0</v>
      </c>
      <c r="O1259" s="5">
        <f>'90.1 Data-IP'!O1259/$D1259</f>
        <v>0</v>
      </c>
      <c r="P1259" s="5">
        <f>'90.1 Data-IP'!P1259/$D1259</f>
        <v>0</v>
      </c>
      <c r="Q1259" s="5">
        <f>'90.1 Data-IP'!Q1259/$D1259</f>
        <v>0</v>
      </c>
      <c r="R1259" s="5">
        <f>'90.1 Data-IP'!R1259/$D1259</f>
        <v>0</v>
      </c>
      <c r="S1259" s="5">
        <f>'90.1 Data-IP'!S1259/$D1259</f>
        <v>0</v>
      </c>
      <c r="T1259" s="5">
        <f>'90.1 Data-IP'!T1259/$D1259</f>
        <v>0</v>
      </c>
      <c r="U1259" s="5">
        <f>'90.1 Data-IP'!U1259/$D1259</f>
        <v>3.3479504118503849</v>
      </c>
      <c r="V1259" s="5">
        <f>'90.1 Data-IP'!V1259/$D1259</f>
        <v>0</v>
      </c>
      <c r="W1259" s="5">
        <f>'90.1 Data-IP'!W1259/$D1259</f>
        <v>54.026292658463426</v>
      </c>
      <c r="X1259" s="5">
        <f>'90.1 Data-IP'!X1259/$D1259</f>
        <v>0.53432090957300338</v>
      </c>
      <c r="Y1259" s="5">
        <f t="shared" si="19"/>
        <v>54.56061356803643</v>
      </c>
      <c r="Z1259" s="5">
        <f>'90.1 Data-IP'!Z1259/$D1259</f>
        <v>84.82306054348615</v>
      </c>
      <c r="AA1259" s="5">
        <f>'90.1 Data-IP'!AA1259/$D1259</f>
        <v>3.882271321423389</v>
      </c>
      <c r="AB1259" s="5">
        <f>'90.1 Data-IP'!AB1259/$D1259</f>
        <v>88.705331864909553</v>
      </c>
    </row>
    <row r="1260" spans="1:28" x14ac:dyDescent="0.25">
      <c r="A1260" s="95">
        <v>2004</v>
      </c>
      <c r="B1260" s="95" t="s">
        <v>71</v>
      </c>
      <c r="C1260" s="101" t="s">
        <v>19</v>
      </c>
      <c r="D1260" s="5">
        <f>'90.1 Data-SI'!D1260*Convert!$B$1</f>
        <v>24692.302857493829</v>
      </c>
      <c r="E1260" s="5">
        <f>'90.1 Data-IP'!E1260/$D1260</f>
        <v>0</v>
      </c>
      <c r="F1260" s="5">
        <f>'90.1 Data-IP'!F1260/$D1260</f>
        <v>1.92501390912975</v>
      </c>
      <c r="G1260" s="5">
        <f>'90.1 Data-IP'!G1260/$D1260</f>
        <v>30.00066043785721</v>
      </c>
      <c r="H1260" s="5">
        <f>'90.1 Data-IP'!H1260/$D1260</f>
        <v>18.887399680703762</v>
      </c>
      <c r="I1260" s="5">
        <f>'90.1 Data-IP'!I1260/$D1260</f>
        <v>4.416976082224533</v>
      </c>
      <c r="J1260" s="5">
        <f>'90.1 Data-IP'!J1260/$D1260</f>
        <v>7.491240568410011</v>
      </c>
      <c r="K1260" s="5">
        <f>'90.1 Data-IP'!K1260/$D1260</f>
        <v>0</v>
      </c>
      <c r="L1260" s="5">
        <f>'90.1 Data-IP'!L1260/$D1260</f>
        <v>0</v>
      </c>
      <c r="M1260" s="5">
        <f>'90.1 Data-IP'!M1260/$D1260</f>
        <v>17.704754046799721</v>
      </c>
      <c r="N1260" s="5">
        <f>'90.1 Data-IP'!N1260/$D1260</f>
        <v>0</v>
      </c>
      <c r="O1260" s="5">
        <f>'90.1 Data-IP'!O1260/$D1260</f>
        <v>0</v>
      </c>
      <c r="P1260" s="5">
        <f>'90.1 Data-IP'!P1260/$D1260</f>
        <v>0</v>
      </c>
      <c r="Q1260" s="5">
        <f>'90.1 Data-IP'!Q1260/$D1260</f>
        <v>0</v>
      </c>
      <c r="R1260" s="5">
        <f>'90.1 Data-IP'!R1260/$D1260</f>
        <v>0</v>
      </c>
      <c r="S1260" s="5">
        <f>'90.1 Data-IP'!S1260/$D1260</f>
        <v>0</v>
      </c>
      <c r="T1260" s="5">
        <f>'90.1 Data-IP'!T1260/$D1260</f>
        <v>0</v>
      </c>
      <c r="U1260" s="5">
        <f>'90.1 Data-IP'!U1260/$D1260</f>
        <v>3.4362361943229356</v>
      </c>
      <c r="V1260" s="5">
        <f>'90.1 Data-IP'!V1260/$D1260</f>
        <v>0</v>
      </c>
      <c r="W1260" s="5">
        <f>'90.1 Data-IP'!W1260/$D1260</f>
        <v>47.705414484656927</v>
      </c>
      <c r="X1260" s="5">
        <f>'90.1 Data-IP'!X1260/$D1260</f>
        <v>1.92501390912975</v>
      </c>
      <c r="Y1260" s="5">
        <f t="shared" si="19"/>
        <v>49.63042839378668</v>
      </c>
      <c r="Z1260" s="5">
        <f>'90.1 Data-IP'!Z1260/$D1260</f>
        <v>78.501030815995222</v>
      </c>
      <c r="AA1260" s="5">
        <f>'90.1 Data-IP'!AA1260/$D1260</f>
        <v>5.3612501034526865</v>
      </c>
      <c r="AB1260" s="5">
        <f>'90.1 Data-IP'!AB1260/$D1260</f>
        <v>83.862280919447912</v>
      </c>
    </row>
    <row r="1261" spans="1:28" x14ac:dyDescent="0.25">
      <c r="A1261" s="95">
        <v>2004</v>
      </c>
      <c r="B1261" s="95" t="s">
        <v>71</v>
      </c>
      <c r="C1261" s="101" t="s">
        <v>20</v>
      </c>
      <c r="D1261" s="5">
        <f>'90.1 Data-SI'!D1261*Convert!$B$1</f>
        <v>24692.302857493829</v>
      </c>
      <c r="E1261" s="5">
        <f>'90.1 Data-IP'!E1261/$D1261</f>
        <v>0</v>
      </c>
      <c r="F1261" s="5">
        <f>'90.1 Data-IP'!F1261/$D1261</f>
        <v>1.130058015648651</v>
      </c>
      <c r="G1261" s="5">
        <f>'90.1 Data-IP'!G1261/$D1261</f>
        <v>23.140087437283722</v>
      </c>
      <c r="H1261" s="5">
        <f>'90.1 Data-IP'!H1261/$D1261</f>
        <v>18.887399680703762</v>
      </c>
      <c r="I1261" s="5">
        <f>'90.1 Data-IP'!I1261/$D1261</f>
        <v>4.4200468920496663</v>
      </c>
      <c r="J1261" s="5">
        <f>'90.1 Data-IP'!J1261/$D1261</f>
        <v>7.491240568410011</v>
      </c>
      <c r="K1261" s="5">
        <f>'90.1 Data-IP'!K1261/$D1261</f>
        <v>0</v>
      </c>
      <c r="L1261" s="5">
        <f>'90.1 Data-IP'!L1261/$D1261</f>
        <v>0</v>
      </c>
      <c r="M1261" s="5">
        <f>'90.1 Data-IP'!M1261/$D1261</f>
        <v>18.645957258202738</v>
      </c>
      <c r="N1261" s="5">
        <f>'90.1 Data-IP'!N1261/$D1261</f>
        <v>0</v>
      </c>
      <c r="O1261" s="5">
        <f>'90.1 Data-IP'!O1261/$D1261</f>
        <v>0</v>
      </c>
      <c r="P1261" s="5">
        <f>'90.1 Data-IP'!P1261/$D1261</f>
        <v>0</v>
      </c>
      <c r="Q1261" s="5">
        <f>'90.1 Data-IP'!Q1261/$D1261</f>
        <v>0</v>
      </c>
      <c r="R1261" s="5">
        <f>'90.1 Data-IP'!R1261/$D1261</f>
        <v>0</v>
      </c>
      <c r="S1261" s="5">
        <f>'90.1 Data-IP'!S1261/$D1261</f>
        <v>0</v>
      </c>
      <c r="T1261" s="5">
        <f>'90.1 Data-IP'!T1261/$D1261</f>
        <v>0</v>
      </c>
      <c r="U1261" s="5">
        <f>'90.1 Data-IP'!U1261/$D1261</f>
        <v>3.4373877480073602</v>
      </c>
      <c r="V1261" s="5">
        <f>'90.1 Data-IP'!V1261/$D1261</f>
        <v>0</v>
      </c>
      <c r="W1261" s="5">
        <f>'90.1 Data-IP'!W1261/$D1261</f>
        <v>41.786044695486467</v>
      </c>
      <c r="X1261" s="5">
        <f>'90.1 Data-IP'!X1261/$D1261</f>
        <v>1.130058015648651</v>
      </c>
      <c r="Y1261" s="5">
        <f t="shared" si="19"/>
        <v>42.916102711135117</v>
      </c>
      <c r="Z1261" s="5">
        <f>'90.1 Data-IP'!Z1261/$D1261</f>
        <v>72.584731836649908</v>
      </c>
      <c r="AA1261" s="5">
        <f>'90.1 Data-IP'!AA1261/$D1261</f>
        <v>4.5678296148841522</v>
      </c>
      <c r="AB1261" s="5">
        <f>'90.1 Data-IP'!AB1261/$D1261</f>
        <v>77.152561451534055</v>
      </c>
    </row>
    <row r="1262" spans="1:28" x14ac:dyDescent="0.25">
      <c r="A1262" s="95">
        <v>2004</v>
      </c>
      <c r="B1262" s="95" t="s">
        <v>71</v>
      </c>
      <c r="C1262" s="101" t="s">
        <v>3</v>
      </c>
      <c r="D1262" s="5">
        <f>'90.1 Data-SI'!D1262*Convert!$B$1</f>
        <v>24692.302857493829</v>
      </c>
      <c r="E1262" s="5">
        <f>'90.1 Data-IP'!E1262/$D1262</f>
        <v>0</v>
      </c>
      <c r="F1262" s="5">
        <f>'90.1 Data-IP'!F1262/$D1262</f>
        <v>8.8466192549777372</v>
      </c>
      <c r="G1262" s="5">
        <f>'90.1 Data-IP'!G1262/$D1262</f>
        <v>16.097185103343012</v>
      </c>
      <c r="H1262" s="5">
        <f>'90.1 Data-IP'!H1262/$D1262</f>
        <v>18.887399680703762</v>
      </c>
      <c r="I1262" s="5">
        <f>'90.1 Data-IP'!I1262/$D1262</f>
        <v>4.4192791895933823</v>
      </c>
      <c r="J1262" s="5">
        <f>'90.1 Data-IP'!J1262/$D1262</f>
        <v>7.491240568410011</v>
      </c>
      <c r="K1262" s="5">
        <f>'90.1 Data-IP'!K1262/$D1262</f>
        <v>0</v>
      </c>
      <c r="L1262" s="5">
        <f>'90.1 Data-IP'!L1262/$D1262</f>
        <v>0</v>
      </c>
      <c r="M1262" s="5">
        <f>'90.1 Data-IP'!M1262/$D1262</f>
        <v>16.615768112562215</v>
      </c>
      <c r="N1262" s="5">
        <f>'90.1 Data-IP'!N1262/$D1262</f>
        <v>0</v>
      </c>
      <c r="O1262" s="5">
        <f>'90.1 Data-IP'!O1262/$D1262</f>
        <v>0</v>
      </c>
      <c r="P1262" s="5">
        <f>'90.1 Data-IP'!P1262/$D1262</f>
        <v>0</v>
      </c>
      <c r="Q1262" s="5">
        <f>'90.1 Data-IP'!Q1262/$D1262</f>
        <v>0</v>
      </c>
      <c r="R1262" s="5">
        <f>'90.1 Data-IP'!R1262/$D1262</f>
        <v>0</v>
      </c>
      <c r="S1262" s="5">
        <f>'90.1 Data-IP'!S1262/$D1262</f>
        <v>0</v>
      </c>
      <c r="T1262" s="5">
        <f>'90.1 Data-IP'!T1262/$D1262</f>
        <v>0</v>
      </c>
      <c r="U1262" s="5">
        <f>'90.1 Data-IP'!U1262/$D1262</f>
        <v>3.5801804048760077</v>
      </c>
      <c r="V1262" s="5">
        <f>'90.1 Data-IP'!V1262/$D1262</f>
        <v>0</v>
      </c>
      <c r="W1262" s="5">
        <f>'90.1 Data-IP'!W1262/$D1262</f>
        <v>32.712953215905223</v>
      </c>
      <c r="X1262" s="5">
        <f>'90.1 Data-IP'!X1262/$D1262</f>
        <v>8.8466192549777372</v>
      </c>
      <c r="Y1262" s="5">
        <f t="shared" si="19"/>
        <v>41.559572470882962</v>
      </c>
      <c r="Z1262" s="5">
        <f>'90.1 Data-IP'!Z1262/$D1262</f>
        <v>63.510488803384241</v>
      </c>
      <c r="AA1262" s="5">
        <f>'90.1 Data-IP'!AA1262/$D1262</f>
        <v>12.426799659853746</v>
      </c>
      <c r="AB1262" s="5">
        <f>'90.1 Data-IP'!AB1262/$D1262</f>
        <v>75.937288463237991</v>
      </c>
    </row>
    <row r="1263" spans="1:28" x14ac:dyDescent="0.25">
      <c r="A1263" s="95">
        <v>2004</v>
      </c>
      <c r="B1263" s="95" t="s">
        <v>71</v>
      </c>
      <c r="C1263" s="101" t="s">
        <v>7</v>
      </c>
      <c r="D1263" s="5">
        <f>'90.1 Data-SI'!D1263*Convert!$B$1</f>
        <v>24692.302857493829</v>
      </c>
      <c r="E1263" s="5">
        <f>'90.1 Data-IP'!E1263/$D1263</f>
        <v>0</v>
      </c>
      <c r="F1263" s="5">
        <f>'90.1 Data-IP'!F1263/$D1263</f>
        <v>2.4370714474705455</v>
      </c>
      <c r="G1263" s="5">
        <f>'90.1 Data-IP'!G1263/$D1263</f>
        <v>14.046267991382843</v>
      </c>
      <c r="H1263" s="5">
        <f>'90.1 Data-IP'!H1263/$D1263</f>
        <v>18.887399680703762</v>
      </c>
      <c r="I1263" s="5">
        <f>'90.1 Data-IP'!I1263/$D1263</f>
        <v>4.4192791895933823</v>
      </c>
      <c r="J1263" s="5">
        <f>'90.1 Data-IP'!J1263/$D1263</f>
        <v>7.491240568410011</v>
      </c>
      <c r="K1263" s="5">
        <f>'90.1 Data-IP'!K1263/$D1263</f>
        <v>0</v>
      </c>
      <c r="L1263" s="5">
        <f>'90.1 Data-IP'!L1263/$D1263</f>
        <v>0</v>
      </c>
      <c r="M1263" s="5">
        <f>'90.1 Data-IP'!M1263/$D1263</f>
        <v>17.184251781439812</v>
      </c>
      <c r="N1263" s="5">
        <f>'90.1 Data-IP'!N1263/$D1263</f>
        <v>0</v>
      </c>
      <c r="O1263" s="5">
        <f>'90.1 Data-IP'!O1263/$D1263</f>
        <v>0</v>
      </c>
      <c r="P1263" s="5">
        <f>'90.1 Data-IP'!P1263/$D1263</f>
        <v>0</v>
      </c>
      <c r="Q1263" s="5">
        <f>'90.1 Data-IP'!Q1263/$D1263</f>
        <v>0</v>
      </c>
      <c r="R1263" s="5">
        <f>'90.1 Data-IP'!R1263/$D1263</f>
        <v>0</v>
      </c>
      <c r="S1263" s="5">
        <f>'90.1 Data-IP'!S1263/$D1263</f>
        <v>0</v>
      </c>
      <c r="T1263" s="5">
        <f>'90.1 Data-IP'!T1263/$D1263</f>
        <v>0</v>
      </c>
      <c r="U1263" s="5">
        <f>'90.1 Data-IP'!U1263/$D1263</f>
        <v>3.5398760259211479</v>
      </c>
      <c r="V1263" s="5">
        <f>'90.1 Data-IP'!V1263/$D1263</f>
        <v>0</v>
      </c>
      <c r="W1263" s="5">
        <f>'90.1 Data-IP'!W1263/$D1263</f>
        <v>31.230519772822653</v>
      </c>
      <c r="X1263" s="5">
        <f>'90.1 Data-IP'!X1263/$D1263</f>
        <v>2.4370714474705455</v>
      </c>
      <c r="Y1263" s="5">
        <f t="shared" si="19"/>
        <v>33.667591220293197</v>
      </c>
      <c r="Z1263" s="5">
        <f>'90.1 Data-IP'!Z1263/$D1263</f>
        <v>62.027671509073528</v>
      </c>
      <c r="AA1263" s="5">
        <f>'90.1 Data-IP'!AA1263/$D1263</f>
        <v>5.976947473391693</v>
      </c>
      <c r="AB1263" s="5">
        <f>'90.1 Data-IP'!AB1263/$D1263</f>
        <v>68.004618982465217</v>
      </c>
    </row>
    <row r="1264" spans="1:28" x14ac:dyDescent="0.25">
      <c r="A1264" s="95">
        <v>2004</v>
      </c>
      <c r="B1264" s="95" t="s">
        <v>71</v>
      </c>
      <c r="C1264" s="101" t="s">
        <v>17</v>
      </c>
      <c r="D1264" s="5">
        <f>'90.1 Data-SI'!D1264*Convert!$B$1</f>
        <v>24692.302857493829</v>
      </c>
      <c r="E1264" s="5">
        <f>'90.1 Data-IP'!E1264/$D1264</f>
        <v>0</v>
      </c>
      <c r="F1264" s="5">
        <f>'90.1 Data-IP'!F1264/$D1264</f>
        <v>1.0294889938755714</v>
      </c>
      <c r="G1264" s="5">
        <f>'90.1 Data-IP'!G1264/$D1264</f>
        <v>7.1526837851891845</v>
      </c>
      <c r="H1264" s="5">
        <f>'90.1 Data-IP'!H1264/$D1264</f>
        <v>18.887399680703762</v>
      </c>
      <c r="I1264" s="5">
        <f>'90.1 Data-IP'!I1264/$D1264</f>
        <v>4.4185114871370992</v>
      </c>
      <c r="J1264" s="5">
        <f>'90.1 Data-IP'!J1264/$D1264</f>
        <v>7.491240568410011</v>
      </c>
      <c r="K1264" s="5">
        <f>'90.1 Data-IP'!K1264/$D1264</f>
        <v>0</v>
      </c>
      <c r="L1264" s="5">
        <f>'90.1 Data-IP'!L1264/$D1264</f>
        <v>0</v>
      </c>
      <c r="M1264" s="5">
        <f>'90.1 Data-IP'!M1264/$D1264</f>
        <v>16.125206242997344</v>
      </c>
      <c r="N1264" s="5">
        <f>'90.1 Data-IP'!N1264/$D1264</f>
        <v>0</v>
      </c>
      <c r="O1264" s="5">
        <f>'90.1 Data-IP'!O1264/$D1264</f>
        <v>0</v>
      </c>
      <c r="P1264" s="5">
        <f>'90.1 Data-IP'!P1264/$D1264</f>
        <v>0</v>
      </c>
      <c r="Q1264" s="5">
        <f>'90.1 Data-IP'!Q1264/$D1264</f>
        <v>0</v>
      </c>
      <c r="R1264" s="5">
        <f>'90.1 Data-IP'!R1264/$D1264</f>
        <v>0</v>
      </c>
      <c r="S1264" s="5">
        <f>'90.1 Data-IP'!S1264/$D1264</f>
        <v>0</v>
      </c>
      <c r="T1264" s="5">
        <f>'90.1 Data-IP'!T1264/$D1264</f>
        <v>0</v>
      </c>
      <c r="U1264" s="5">
        <f>'90.1 Data-IP'!U1264/$D1264</f>
        <v>3.5913120904921128</v>
      </c>
      <c r="V1264" s="5">
        <f>'90.1 Data-IP'!V1264/$D1264</f>
        <v>0</v>
      </c>
      <c r="W1264" s="5">
        <f>'90.1 Data-IP'!W1264/$D1264</f>
        <v>23.27789002818653</v>
      </c>
      <c r="X1264" s="5">
        <f>'90.1 Data-IP'!X1264/$D1264</f>
        <v>1.0294889938755714</v>
      </c>
      <c r="Y1264" s="5">
        <f t="shared" si="19"/>
        <v>24.307379022062101</v>
      </c>
      <c r="Z1264" s="5">
        <f>'90.1 Data-IP'!Z1264/$D1264</f>
        <v>54.074657913209258</v>
      </c>
      <c r="AA1264" s="5">
        <f>'90.1 Data-IP'!AA1264/$D1264</f>
        <v>4.6204172331395421</v>
      </c>
      <c r="AB1264" s="5">
        <f>'90.1 Data-IP'!AB1264/$D1264</f>
        <v>58.695075146348799</v>
      </c>
    </row>
    <row r="1265" spans="1:28" x14ac:dyDescent="0.25">
      <c r="A1265" s="95">
        <v>2004</v>
      </c>
      <c r="B1265" s="95" t="s">
        <v>71</v>
      </c>
      <c r="C1265" s="101" t="s">
        <v>14</v>
      </c>
      <c r="D1265" s="5">
        <f>'90.1 Data-SI'!D1265*Convert!$B$1</f>
        <v>24692.302857493829</v>
      </c>
      <c r="E1265" s="5">
        <f>'90.1 Data-IP'!E1265/$D1265</f>
        <v>0</v>
      </c>
      <c r="F1265" s="5">
        <f>'90.1 Data-IP'!F1265/$D1265</f>
        <v>24.247114379243879</v>
      </c>
      <c r="G1265" s="5">
        <f>'90.1 Data-IP'!G1265/$D1265</f>
        <v>10.302566963318542</v>
      </c>
      <c r="H1265" s="5">
        <f>'90.1 Data-IP'!H1265/$D1265</f>
        <v>18.887399680703762</v>
      </c>
      <c r="I1265" s="5">
        <f>'90.1 Data-IP'!I1265/$D1265</f>
        <v>4.4123698674868352</v>
      </c>
      <c r="J1265" s="5">
        <f>'90.1 Data-IP'!J1265/$D1265</f>
        <v>7.491240568410011</v>
      </c>
      <c r="K1265" s="5">
        <f>'90.1 Data-IP'!K1265/$D1265</f>
        <v>0</v>
      </c>
      <c r="L1265" s="5">
        <f>'90.1 Data-IP'!L1265/$D1265</f>
        <v>0</v>
      </c>
      <c r="M1265" s="5">
        <f>'90.1 Data-IP'!M1265/$D1265</f>
        <v>16.628819054319024</v>
      </c>
      <c r="N1265" s="5">
        <f>'90.1 Data-IP'!N1265/$D1265</f>
        <v>0</v>
      </c>
      <c r="O1265" s="5">
        <f>'90.1 Data-IP'!O1265/$D1265</f>
        <v>0</v>
      </c>
      <c r="P1265" s="5">
        <f>'90.1 Data-IP'!P1265/$D1265</f>
        <v>0</v>
      </c>
      <c r="Q1265" s="5">
        <f>'90.1 Data-IP'!Q1265/$D1265</f>
        <v>0</v>
      </c>
      <c r="R1265" s="5">
        <f>'90.1 Data-IP'!R1265/$D1265</f>
        <v>0</v>
      </c>
      <c r="S1265" s="5">
        <f>'90.1 Data-IP'!S1265/$D1265</f>
        <v>0</v>
      </c>
      <c r="T1265" s="5">
        <f>'90.1 Data-IP'!T1265/$D1265</f>
        <v>0</v>
      </c>
      <c r="U1265" s="5">
        <f>'90.1 Data-IP'!U1265/$D1265</f>
        <v>3.6968711782310315</v>
      </c>
      <c r="V1265" s="5">
        <f>'90.1 Data-IP'!V1265/$D1265</f>
        <v>0</v>
      </c>
      <c r="W1265" s="5">
        <f>'90.1 Data-IP'!W1265/$D1265</f>
        <v>26.931386017637564</v>
      </c>
      <c r="X1265" s="5">
        <f>'90.1 Data-IP'!X1265/$D1265</f>
        <v>24.247114379243879</v>
      </c>
      <c r="Y1265" s="5">
        <f t="shared" si="19"/>
        <v>51.178500396881446</v>
      </c>
      <c r="Z1265" s="5">
        <f>'90.1 Data-IP'!Z1265/$D1265</f>
        <v>57.722012283010031</v>
      </c>
      <c r="AA1265" s="5">
        <f>'90.1 Data-IP'!AA1265/$D1265</f>
        <v>27.94398555747491</v>
      </c>
      <c r="AB1265" s="5">
        <f>'90.1 Data-IP'!AB1265/$D1265</f>
        <v>85.665997840484948</v>
      </c>
    </row>
    <row r="1266" spans="1:28" x14ac:dyDescent="0.25">
      <c r="A1266" s="95">
        <v>2004</v>
      </c>
      <c r="B1266" s="95" t="s">
        <v>71</v>
      </c>
      <c r="C1266" s="101" t="s">
        <v>2</v>
      </c>
      <c r="D1266" s="5">
        <f>'90.1 Data-SI'!D1266*Convert!$B$1</f>
        <v>24692.302857493829</v>
      </c>
      <c r="E1266" s="5">
        <f>'90.1 Data-IP'!E1266/$D1266</f>
        <v>0</v>
      </c>
      <c r="F1266" s="5">
        <f>'90.1 Data-IP'!F1266/$D1266</f>
        <v>8.0812199060635361</v>
      </c>
      <c r="G1266" s="5">
        <f>'90.1 Data-IP'!G1266/$D1266</f>
        <v>9.0757784381782276</v>
      </c>
      <c r="H1266" s="5">
        <f>'90.1 Data-IP'!H1266/$D1266</f>
        <v>18.887399680703762</v>
      </c>
      <c r="I1266" s="5">
        <f>'90.1 Data-IP'!I1266/$D1266</f>
        <v>4.4158245285401083</v>
      </c>
      <c r="J1266" s="5">
        <f>'90.1 Data-IP'!J1266/$D1266</f>
        <v>7.491240568410011</v>
      </c>
      <c r="K1266" s="5">
        <f>'90.1 Data-IP'!K1266/$D1266</f>
        <v>0</v>
      </c>
      <c r="L1266" s="5">
        <f>'90.1 Data-IP'!L1266/$D1266</f>
        <v>0</v>
      </c>
      <c r="M1266" s="5">
        <f>'90.1 Data-IP'!M1266/$D1266</f>
        <v>18.155779239866014</v>
      </c>
      <c r="N1266" s="5">
        <f>'90.1 Data-IP'!N1266/$D1266</f>
        <v>0</v>
      </c>
      <c r="O1266" s="5">
        <f>'90.1 Data-IP'!O1266/$D1266</f>
        <v>0</v>
      </c>
      <c r="P1266" s="5">
        <f>'90.1 Data-IP'!P1266/$D1266</f>
        <v>0</v>
      </c>
      <c r="Q1266" s="5">
        <f>'90.1 Data-IP'!Q1266/$D1266</f>
        <v>0</v>
      </c>
      <c r="R1266" s="5">
        <f>'90.1 Data-IP'!R1266/$D1266</f>
        <v>0</v>
      </c>
      <c r="S1266" s="5">
        <f>'90.1 Data-IP'!S1266/$D1266</f>
        <v>0</v>
      </c>
      <c r="T1266" s="5">
        <f>'90.1 Data-IP'!T1266/$D1266</f>
        <v>0</v>
      </c>
      <c r="U1266" s="5">
        <f>'90.1 Data-IP'!U1266/$D1266</f>
        <v>3.6623245676982945</v>
      </c>
      <c r="V1266" s="5">
        <f>'90.1 Data-IP'!V1266/$D1266</f>
        <v>0</v>
      </c>
      <c r="W1266" s="5">
        <f>'90.1 Data-IP'!W1266/$D1266</f>
        <v>27.23155767804424</v>
      </c>
      <c r="X1266" s="5">
        <f>'90.1 Data-IP'!X1266/$D1266</f>
        <v>8.0812199060635361</v>
      </c>
      <c r="Y1266" s="5">
        <f t="shared" si="19"/>
        <v>35.312777584107778</v>
      </c>
      <c r="Z1266" s="5">
        <f>'90.1 Data-IP'!Z1266/$D1266</f>
        <v>58.025638604469989</v>
      </c>
      <c r="AA1266" s="5">
        <f>'90.1 Data-IP'!AA1266/$D1266</f>
        <v>11.743928324989973</v>
      </c>
      <c r="AB1266" s="5">
        <f>'90.1 Data-IP'!AB1266/$D1266</f>
        <v>69.76956692945997</v>
      </c>
    </row>
    <row r="1267" spans="1:28" x14ac:dyDescent="0.25">
      <c r="A1267" s="95">
        <v>2004</v>
      </c>
      <c r="B1267" s="95" t="s">
        <v>71</v>
      </c>
      <c r="C1267" s="101" t="s">
        <v>18</v>
      </c>
      <c r="D1267" s="5">
        <f>'90.1 Data-SI'!D1267*Convert!$B$1</f>
        <v>24692.302857493829</v>
      </c>
      <c r="E1267" s="5">
        <f>'90.1 Data-IP'!E1267/$D1267</f>
        <v>0</v>
      </c>
      <c r="F1267" s="5">
        <f>'90.1 Data-IP'!F1267/$D1267</f>
        <v>15.564015747454434</v>
      </c>
      <c r="G1267" s="5">
        <f>'90.1 Data-IP'!G1267/$D1267</f>
        <v>2.5165286516958409</v>
      </c>
      <c r="H1267" s="5">
        <f>'90.1 Data-IP'!H1267/$D1267</f>
        <v>18.887399680703762</v>
      </c>
      <c r="I1267" s="5">
        <f>'90.1 Data-IP'!I1267/$D1267</f>
        <v>4.4073798015209951</v>
      </c>
      <c r="J1267" s="5">
        <f>'90.1 Data-IP'!J1267/$D1267</f>
        <v>7.491240568410011</v>
      </c>
      <c r="K1267" s="5">
        <f>'90.1 Data-IP'!K1267/$D1267</f>
        <v>0</v>
      </c>
      <c r="L1267" s="5">
        <f>'90.1 Data-IP'!L1267/$D1267</f>
        <v>0</v>
      </c>
      <c r="M1267" s="5">
        <f>'90.1 Data-IP'!M1267/$D1267</f>
        <v>15.750567444331216</v>
      </c>
      <c r="N1267" s="5">
        <f>'90.1 Data-IP'!N1267/$D1267</f>
        <v>0</v>
      </c>
      <c r="O1267" s="5">
        <f>'90.1 Data-IP'!O1267/$D1267</f>
        <v>0</v>
      </c>
      <c r="P1267" s="5">
        <f>'90.1 Data-IP'!P1267/$D1267</f>
        <v>0</v>
      </c>
      <c r="Q1267" s="5">
        <f>'90.1 Data-IP'!Q1267/$D1267</f>
        <v>0</v>
      </c>
      <c r="R1267" s="5">
        <f>'90.1 Data-IP'!R1267/$D1267</f>
        <v>0</v>
      </c>
      <c r="S1267" s="5">
        <f>'90.1 Data-IP'!S1267/$D1267</f>
        <v>0</v>
      </c>
      <c r="T1267" s="5">
        <f>'90.1 Data-IP'!T1267/$D1267</f>
        <v>0</v>
      </c>
      <c r="U1267" s="5">
        <f>'90.1 Data-IP'!U1267/$D1267</f>
        <v>3.7310339375356278</v>
      </c>
      <c r="V1267" s="5">
        <f>'90.1 Data-IP'!V1267/$D1267</f>
        <v>0</v>
      </c>
      <c r="W1267" s="5">
        <f>'90.1 Data-IP'!W1267/$D1267</f>
        <v>18.267096096027057</v>
      </c>
      <c r="X1267" s="5">
        <f>'90.1 Data-IP'!X1267/$D1267</f>
        <v>15.564015747454434</v>
      </c>
      <c r="Y1267" s="5">
        <f t="shared" si="19"/>
        <v>33.831111843481494</v>
      </c>
      <c r="Z1267" s="5">
        <f>'90.1 Data-IP'!Z1267/$D1267</f>
        <v>49.052732295433685</v>
      </c>
      <c r="AA1267" s="5">
        <f>'90.1 Data-IP'!AA1267/$D1267</f>
        <v>19.295433536218201</v>
      </c>
      <c r="AB1267" s="5">
        <f>'90.1 Data-IP'!AB1267/$D1267</f>
        <v>68.348165831651897</v>
      </c>
    </row>
    <row r="1268" spans="1:28" x14ac:dyDescent="0.25">
      <c r="A1268" s="95">
        <v>2004</v>
      </c>
      <c r="B1268" s="95" t="s">
        <v>71</v>
      </c>
      <c r="C1268" s="101" t="s">
        <v>4</v>
      </c>
      <c r="D1268" s="5">
        <f>'90.1 Data-SI'!D1268*Convert!$B$1</f>
        <v>24692.302857493829</v>
      </c>
      <c r="E1268" s="5">
        <f>'90.1 Data-IP'!E1268/$D1268</f>
        <v>0</v>
      </c>
      <c r="F1268" s="5">
        <f>'90.1 Data-IP'!F1268/$D1268</f>
        <v>32.926374498751912</v>
      </c>
      <c r="G1268" s="5">
        <f>'90.1 Data-IP'!G1268/$D1268</f>
        <v>6.3112818931029615</v>
      </c>
      <c r="H1268" s="5">
        <f>'90.1 Data-IP'!H1268/$D1268</f>
        <v>18.887399680703762</v>
      </c>
      <c r="I1268" s="5">
        <f>'90.1 Data-IP'!I1268/$D1268</f>
        <v>4.4139052723994006</v>
      </c>
      <c r="J1268" s="5">
        <f>'90.1 Data-IP'!J1268/$D1268</f>
        <v>7.491240568410011</v>
      </c>
      <c r="K1268" s="5">
        <f>'90.1 Data-IP'!K1268/$D1268</f>
        <v>0</v>
      </c>
      <c r="L1268" s="5">
        <f>'90.1 Data-IP'!L1268/$D1268</f>
        <v>0</v>
      </c>
      <c r="M1268" s="5">
        <f>'90.1 Data-IP'!M1268/$D1268</f>
        <v>18.00415800475011</v>
      </c>
      <c r="N1268" s="5">
        <f>'90.1 Data-IP'!N1268/$D1268</f>
        <v>0</v>
      </c>
      <c r="O1268" s="5">
        <f>'90.1 Data-IP'!O1268/$D1268</f>
        <v>0</v>
      </c>
      <c r="P1268" s="5">
        <f>'90.1 Data-IP'!P1268/$D1268</f>
        <v>0</v>
      </c>
      <c r="Q1268" s="5">
        <f>'90.1 Data-IP'!Q1268/$D1268</f>
        <v>0</v>
      </c>
      <c r="R1268" s="5">
        <f>'90.1 Data-IP'!R1268/$D1268</f>
        <v>0</v>
      </c>
      <c r="S1268" s="5">
        <f>'90.1 Data-IP'!S1268/$D1268</f>
        <v>0</v>
      </c>
      <c r="T1268" s="5">
        <f>'90.1 Data-IP'!T1268/$D1268</f>
        <v>0</v>
      </c>
      <c r="U1268" s="5">
        <f>'90.1 Data-IP'!U1268/$D1268</f>
        <v>3.7924501340382712</v>
      </c>
      <c r="V1268" s="5">
        <f>'90.1 Data-IP'!V1268/$D1268</f>
        <v>0</v>
      </c>
      <c r="W1268" s="5">
        <f>'90.1 Data-IP'!W1268/$D1268</f>
        <v>24.315439897853075</v>
      </c>
      <c r="X1268" s="5">
        <f>'90.1 Data-IP'!X1268/$D1268</f>
        <v>32.926374498751912</v>
      </c>
      <c r="Y1268" s="5">
        <f t="shared" si="19"/>
        <v>57.241814396604987</v>
      </c>
      <c r="Z1268" s="5">
        <f>'90.1 Data-IP'!Z1268/$D1268</f>
        <v>55.107601568138101</v>
      </c>
      <c r="AA1268" s="5">
        <f>'90.1 Data-IP'!AA1268/$D1268</f>
        <v>36.718824632790188</v>
      </c>
      <c r="AB1268" s="5">
        <f>'90.1 Data-IP'!AB1268/$D1268</f>
        <v>91.826426200928296</v>
      </c>
    </row>
    <row r="1269" spans="1:28" x14ac:dyDescent="0.25">
      <c r="A1269" s="95">
        <v>2004</v>
      </c>
      <c r="B1269" s="95" t="s">
        <v>71</v>
      </c>
      <c r="C1269" s="101" t="s">
        <v>5</v>
      </c>
      <c r="D1269" s="5">
        <f>'90.1 Data-SI'!D1269*Convert!$B$1</f>
        <v>24692.302857493829</v>
      </c>
      <c r="E1269" s="5">
        <f>'90.1 Data-IP'!E1269/$D1269</f>
        <v>0</v>
      </c>
      <c r="F1269" s="5">
        <f>'90.1 Data-IP'!F1269/$D1269</f>
        <v>17.253728853733428</v>
      </c>
      <c r="G1269" s="5">
        <f>'90.1 Data-IP'!G1269/$D1269</f>
        <v>7.8785464576048101</v>
      </c>
      <c r="H1269" s="5">
        <f>'90.1 Data-IP'!H1269/$D1269</f>
        <v>18.887399680703762</v>
      </c>
      <c r="I1269" s="5">
        <f>'90.1 Data-IP'!I1269/$D1269</f>
        <v>4.4139052723994006</v>
      </c>
      <c r="J1269" s="5">
        <f>'90.1 Data-IP'!J1269/$D1269</f>
        <v>7.491240568410011</v>
      </c>
      <c r="K1269" s="5">
        <f>'90.1 Data-IP'!K1269/$D1269</f>
        <v>0</v>
      </c>
      <c r="L1269" s="5">
        <f>'90.1 Data-IP'!L1269/$D1269</f>
        <v>0</v>
      </c>
      <c r="M1269" s="5">
        <f>'90.1 Data-IP'!M1269/$D1269</f>
        <v>19.254361454807061</v>
      </c>
      <c r="N1269" s="5">
        <f>'90.1 Data-IP'!N1269/$D1269</f>
        <v>0</v>
      </c>
      <c r="O1269" s="5">
        <f>'90.1 Data-IP'!O1269/$D1269</f>
        <v>0</v>
      </c>
      <c r="P1269" s="5">
        <f>'90.1 Data-IP'!P1269/$D1269</f>
        <v>0</v>
      </c>
      <c r="Q1269" s="5">
        <f>'90.1 Data-IP'!Q1269/$D1269</f>
        <v>0</v>
      </c>
      <c r="R1269" s="5">
        <f>'90.1 Data-IP'!R1269/$D1269</f>
        <v>0</v>
      </c>
      <c r="S1269" s="5">
        <f>'90.1 Data-IP'!S1269/$D1269</f>
        <v>0</v>
      </c>
      <c r="T1269" s="5">
        <f>'90.1 Data-IP'!T1269/$D1269</f>
        <v>0</v>
      </c>
      <c r="U1269" s="5">
        <f>'90.1 Data-IP'!U1269/$D1269</f>
        <v>3.7640451431557991</v>
      </c>
      <c r="V1269" s="5">
        <f>'90.1 Data-IP'!V1269/$D1269</f>
        <v>0</v>
      </c>
      <c r="W1269" s="5">
        <f>'90.1 Data-IP'!W1269/$D1269</f>
        <v>27.13290791241187</v>
      </c>
      <c r="X1269" s="5">
        <f>'90.1 Data-IP'!X1269/$D1269</f>
        <v>17.253728853733428</v>
      </c>
      <c r="Y1269" s="5">
        <f t="shared" si="19"/>
        <v>44.386636766145301</v>
      </c>
      <c r="Z1269" s="5">
        <f>'90.1 Data-IP'!Z1269/$D1269</f>
        <v>57.925069582696899</v>
      </c>
      <c r="AA1269" s="5">
        <f>'90.1 Data-IP'!AA1269/$D1269</f>
        <v>21.017773996889225</v>
      </c>
      <c r="AB1269" s="5">
        <f>'90.1 Data-IP'!AB1269/$D1269</f>
        <v>78.942843579586125</v>
      </c>
    </row>
    <row r="1270" spans="1:28" x14ac:dyDescent="0.25">
      <c r="A1270" s="95">
        <v>2004</v>
      </c>
      <c r="B1270" s="95" t="s">
        <v>71</v>
      </c>
      <c r="C1270" s="101" t="s">
        <v>15</v>
      </c>
      <c r="D1270" s="5">
        <f>'90.1 Data-SI'!D1270*Convert!$B$1</f>
        <v>24692.302857493829</v>
      </c>
      <c r="E1270" s="5">
        <f>'90.1 Data-IP'!E1270/$D1270</f>
        <v>0</v>
      </c>
      <c r="F1270" s="5">
        <f>'90.1 Data-IP'!F1270/$D1270</f>
        <v>17.945428766844454</v>
      </c>
      <c r="G1270" s="5">
        <f>'90.1 Data-IP'!G1270/$D1270</f>
        <v>1.0705610752867145</v>
      </c>
      <c r="H1270" s="5">
        <f>'90.1 Data-IP'!H1270/$D1270</f>
        <v>18.887399680703762</v>
      </c>
      <c r="I1270" s="5">
        <f>'90.1 Data-IP'!I1270/$D1270</f>
        <v>4.4069959502928544</v>
      </c>
      <c r="J1270" s="5">
        <f>'90.1 Data-IP'!J1270/$D1270</f>
        <v>7.491240568410011</v>
      </c>
      <c r="K1270" s="5">
        <f>'90.1 Data-IP'!K1270/$D1270</f>
        <v>0</v>
      </c>
      <c r="L1270" s="5">
        <f>'90.1 Data-IP'!L1270/$D1270</f>
        <v>0</v>
      </c>
      <c r="M1270" s="5">
        <f>'90.1 Data-IP'!M1270/$D1270</f>
        <v>15.457305106031091</v>
      </c>
      <c r="N1270" s="5">
        <f>'90.1 Data-IP'!N1270/$D1270</f>
        <v>0</v>
      </c>
      <c r="O1270" s="5">
        <f>'90.1 Data-IP'!O1270/$D1270</f>
        <v>0</v>
      </c>
      <c r="P1270" s="5">
        <f>'90.1 Data-IP'!P1270/$D1270</f>
        <v>0</v>
      </c>
      <c r="Q1270" s="5">
        <f>'90.1 Data-IP'!Q1270/$D1270</f>
        <v>0</v>
      </c>
      <c r="R1270" s="5">
        <f>'90.1 Data-IP'!R1270/$D1270</f>
        <v>0</v>
      </c>
      <c r="S1270" s="5">
        <f>'90.1 Data-IP'!S1270/$D1270</f>
        <v>0</v>
      </c>
      <c r="T1270" s="5">
        <f>'90.1 Data-IP'!T1270/$D1270</f>
        <v>0</v>
      </c>
      <c r="U1270" s="5">
        <f>'90.1 Data-IP'!U1270/$D1270</f>
        <v>3.7855408119317242</v>
      </c>
      <c r="V1270" s="5">
        <f>'90.1 Data-IP'!V1270/$D1270</f>
        <v>0</v>
      </c>
      <c r="W1270" s="5">
        <f>'90.1 Data-IP'!W1270/$D1270</f>
        <v>16.527866181317805</v>
      </c>
      <c r="X1270" s="5">
        <f>'90.1 Data-IP'!X1270/$D1270</f>
        <v>17.945428766844454</v>
      </c>
      <c r="Y1270" s="5">
        <f t="shared" si="19"/>
        <v>34.473294948162263</v>
      </c>
      <c r="Z1270" s="5">
        <f>'90.1 Data-IP'!Z1270/$D1270</f>
        <v>47.313118529496286</v>
      </c>
      <c r="AA1270" s="5">
        <f>'90.1 Data-IP'!AA1270/$D1270</f>
        <v>21.730969578776179</v>
      </c>
      <c r="AB1270" s="5">
        <f>'90.1 Data-IP'!AB1270/$D1270</f>
        <v>69.044088108272476</v>
      </c>
    </row>
    <row r="1271" spans="1:28" x14ac:dyDescent="0.25">
      <c r="A1271" s="95">
        <v>2004</v>
      </c>
      <c r="B1271" s="95" t="s">
        <v>71</v>
      </c>
      <c r="C1271" s="101" t="s">
        <v>16</v>
      </c>
      <c r="D1271" s="5">
        <f>'90.1 Data-SI'!D1271*Convert!$B$1</f>
        <v>24692.302857493829</v>
      </c>
      <c r="E1271" s="5">
        <f>'90.1 Data-IP'!E1271/$D1271</f>
        <v>0</v>
      </c>
      <c r="F1271" s="5">
        <f>'90.1 Data-IP'!F1271/$D1271</f>
        <v>46.558083163741912</v>
      </c>
      <c r="G1271" s="5">
        <f>'90.1 Data-IP'!G1271/$D1271</f>
        <v>6.7285281780927999</v>
      </c>
      <c r="H1271" s="5">
        <f>'90.1 Data-IP'!H1271/$D1271</f>
        <v>18.887399680703762</v>
      </c>
      <c r="I1271" s="5">
        <f>'90.1 Data-IP'!I1271/$D1271</f>
        <v>4.4119860162586928</v>
      </c>
      <c r="J1271" s="5">
        <f>'90.1 Data-IP'!J1271/$D1271</f>
        <v>7.491240568410011</v>
      </c>
      <c r="K1271" s="5">
        <f>'90.1 Data-IP'!K1271/$D1271</f>
        <v>0</v>
      </c>
      <c r="L1271" s="5">
        <f>'90.1 Data-IP'!L1271/$D1271</f>
        <v>0</v>
      </c>
      <c r="M1271" s="5">
        <f>'90.1 Data-IP'!M1271/$D1271</f>
        <v>19.447054771334106</v>
      </c>
      <c r="N1271" s="5">
        <f>'90.1 Data-IP'!N1271/$D1271</f>
        <v>0</v>
      </c>
      <c r="O1271" s="5">
        <f>'90.1 Data-IP'!O1271/$D1271</f>
        <v>0</v>
      </c>
      <c r="P1271" s="5">
        <f>'90.1 Data-IP'!P1271/$D1271</f>
        <v>0</v>
      </c>
      <c r="Q1271" s="5">
        <f>'90.1 Data-IP'!Q1271/$D1271</f>
        <v>0</v>
      </c>
      <c r="R1271" s="5">
        <f>'90.1 Data-IP'!R1271/$D1271</f>
        <v>0</v>
      </c>
      <c r="S1271" s="5">
        <f>'90.1 Data-IP'!S1271/$D1271</f>
        <v>0</v>
      </c>
      <c r="T1271" s="5">
        <f>'90.1 Data-IP'!T1271/$D1271</f>
        <v>0</v>
      </c>
      <c r="U1271" s="5">
        <f>'90.1 Data-IP'!U1271/$D1271</f>
        <v>3.8626949087881703</v>
      </c>
      <c r="V1271" s="5">
        <f>'90.1 Data-IP'!V1271/$D1271</f>
        <v>0</v>
      </c>
      <c r="W1271" s="5">
        <f>'90.1 Data-IP'!W1271/$D1271</f>
        <v>26.175582949426904</v>
      </c>
      <c r="X1271" s="5">
        <f>'90.1 Data-IP'!X1271/$D1271</f>
        <v>46.558083163741912</v>
      </c>
      <c r="Y1271" s="5">
        <f t="shared" si="19"/>
        <v>72.733666113168823</v>
      </c>
      <c r="Z1271" s="5">
        <f>'90.1 Data-IP'!Z1271/$D1271</f>
        <v>56.965441512343077</v>
      </c>
      <c r="AA1271" s="5">
        <f>'90.1 Data-IP'!AA1271/$D1271</f>
        <v>50.420778072530076</v>
      </c>
      <c r="AB1271" s="5">
        <f>'90.1 Data-IP'!AB1271/$D1271</f>
        <v>107.38621958487316</v>
      </c>
    </row>
    <row r="1272" spans="1:28" x14ac:dyDescent="0.25">
      <c r="A1272" s="95">
        <v>2004</v>
      </c>
      <c r="B1272" s="95" t="s">
        <v>71</v>
      </c>
      <c r="C1272" s="101" t="s">
        <v>9</v>
      </c>
      <c r="D1272" s="5">
        <f>'90.1 Data-SI'!D1272*Convert!$B$1</f>
        <v>24692.302857493829</v>
      </c>
      <c r="E1272" s="5">
        <f>'90.1 Data-IP'!E1272/$D1272</f>
        <v>0</v>
      </c>
      <c r="F1272" s="5">
        <f>'90.1 Data-IP'!F1272/$D1272</f>
        <v>30.125795938231345</v>
      </c>
      <c r="G1272" s="5">
        <f>'90.1 Data-IP'!G1272/$D1272</f>
        <v>5.2023356950020947</v>
      </c>
      <c r="H1272" s="5">
        <f>'90.1 Data-IP'!H1272/$D1272</f>
        <v>18.887399680703762</v>
      </c>
      <c r="I1272" s="5">
        <f>'90.1 Data-IP'!I1272/$D1272</f>
        <v>4.4085313552054197</v>
      </c>
      <c r="J1272" s="5">
        <f>'90.1 Data-IP'!J1272/$D1272</f>
        <v>7.491240568410011</v>
      </c>
      <c r="K1272" s="5">
        <f>'90.1 Data-IP'!K1272/$D1272</f>
        <v>0</v>
      </c>
      <c r="L1272" s="5">
        <f>'90.1 Data-IP'!L1272/$D1272</f>
        <v>0</v>
      </c>
      <c r="M1272" s="5">
        <f>'90.1 Data-IP'!M1272/$D1272</f>
        <v>20.567132655051072</v>
      </c>
      <c r="N1272" s="5">
        <f>'90.1 Data-IP'!N1272/$D1272</f>
        <v>0</v>
      </c>
      <c r="O1272" s="5">
        <f>'90.1 Data-IP'!O1272/$D1272</f>
        <v>0</v>
      </c>
      <c r="P1272" s="5">
        <f>'90.1 Data-IP'!P1272/$D1272</f>
        <v>0</v>
      </c>
      <c r="Q1272" s="5">
        <f>'90.1 Data-IP'!Q1272/$D1272</f>
        <v>0</v>
      </c>
      <c r="R1272" s="5">
        <f>'90.1 Data-IP'!R1272/$D1272</f>
        <v>0</v>
      </c>
      <c r="S1272" s="5">
        <f>'90.1 Data-IP'!S1272/$D1272</f>
        <v>0</v>
      </c>
      <c r="T1272" s="5">
        <f>'90.1 Data-IP'!T1272/$D1272</f>
        <v>0</v>
      </c>
      <c r="U1272" s="5">
        <f>'90.1 Data-IP'!U1272/$D1272</f>
        <v>3.8450377522936603</v>
      </c>
      <c r="V1272" s="5">
        <f>'90.1 Data-IP'!V1272/$D1272</f>
        <v>0</v>
      </c>
      <c r="W1272" s="5">
        <f>'90.1 Data-IP'!W1272/$D1272</f>
        <v>25.769468350053167</v>
      </c>
      <c r="X1272" s="5">
        <f>'90.1 Data-IP'!X1272/$D1272</f>
        <v>30.125795938231345</v>
      </c>
      <c r="Y1272" s="5">
        <f t="shared" si="19"/>
        <v>55.895264288284508</v>
      </c>
      <c r="Z1272" s="5">
        <f>'90.1 Data-IP'!Z1272/$D1272</f>
        <v>56.556256103144229</v>
      </c>
      <c r="AA1272" s="5">
        <f>'90.1 Data-IP'!AA1272/$D1272</f>
        <v>33.970833690525005</v>
      </c>
      <c r="AB1272" s="5">
        <f>'90.1 Data-IP'!AB1272/$D1272</f>
        <v>90.527089793669248</v>
      </c>
    </row>
    <row r="1273" spans="1:28" x14ac:dyDescent="0.25">
      <c r="A1273" s="95">
        <v>2004</v>
      </c>
      <c r="B1273" s="95" t="s">
        <v>71</v>
      </c>
      <c r="C1273" s="101" t="s">
        <v>12</v>
      </c>
      <c r="D1273" s="5">
        <f>'90.1 Data-SI'!D1273*Convert!$B$1</f>
        <v>24692.302857493829</v>
      </c>
      <c r="E1273" s="5">
        <f>'90.1 Data-IP'!E1273/$D1273</f>
        <v>0</v>
      </c>
      <c r="F1273" s="5">
        <f>'90.1 Data-IP'!F1273/$D1273</f>
        <v>57.459841894189374</v>
      </c>
      <c r="G1273" s="5">
        <f>'90.1 Data-IP'!G1273/$D1273</f>
        <v>4.9428522647784243</v>
      </c>
      <c r="H1273" s="5">
        <f>'90.1 Data-IP'!H1273/$D1273</f>
        <v>18.887399680703762</v>
      </c>
      <c r="I1273" s="5">
        <f>'90.1 Data-IP'!I1273/$D1273</f>
        <v>4.4058443966084297</v>
      </c>
      <c r="J1273" s="5">
        <f>'90.1 Data-IP'!J1273/$D1273</f>
        <v>7.491240568410011</v>
      </c>
      <c r="K1273" s="5">
        <f>'90.1 Data-IP'!K1273/$D1273</f>
        <v>0</v>
      </c>
      <c r="L1273" s="5">
        <f>'90.1 Data-IP'!L1273/$D1273</f>
        <v>0</v>
      </c>
      <c r="M1273" s="5">
        <f>'90.1 Data-IP'!M1273/$D1273</f>
        <v>20.131845362338588</v>
      </c>
      <c r="N1273" s="5">
        <f>'90.1 Data-IP'!N1273/$D1273</f>
        <v>0</v>
      </c>
      <c r="O1273" s="5">
        <f>'90.1 Data-IP'!O1273/$D1273</f>
        <v>0</v>
      </c>
      <c r="P1273" s="5">
        <f>'90.1 Data-IP'!P1273/$D1273</f>
        <v>0</v>
      </c>
      <c r="Q1273" s="5">
        <f>'90.1 Data-IP'!Q1273/$D1273</f>
        <v>0</v>
      </c>
      <c r="R1273" s="5">
        <f>'90.1 Data-IP'!R1273/$D1273</f>
        <v>0</v>
      </c>
      <c r="S1273" s="5">
        <f>'90.1 Data-IP'!S1273/$D1273</f>
        <v>0</v>
      </c>
      <c r="T1273" s="5">
        <f>'90.1 Data-IP'!T1273/$D1273</f>
        <v>0</v>
      </c>
      <c r="U1273" s="5">
        <f>'90.1 Data-IP'!U1273/$D1273</f>
        <v>3.9456067740667402</v>
      </c>
      <c r="V1273" s="5">
        <f>'90.1 Data-IP'!V1273/$D1273</f>
        <v>0</v>
      </c>
      <c r="W1273" s="5">
        <f>'90.1 Data-IP'!W1273/$D1273</f>
        <v>25.074697627117008</v>
      </c>
      <c r="X1273" s="5">
        <f>'90.1 Data-IP'!X1273/$D1273</f>
        <v>57.459841894189374</v>
      </c>
      <c r="Y1273" s="5">
        <f t="shared" si="19"/>
        <v>82.534539521306385</v>
      </c>
      <c r="Z1273" s="5">
        <f>'90.1 Data-IP'!Z1273/$D1273</f>
        <v>55.859182272839206</v>
      </c>
      <c r="AA1273" s="5">
        <f>'90.1 Data-IP'!AA1273/$D1273</f>
        <v>61.405448668256113</v>
      </c>
      <c r="AB1273" s="5">
        <f>'90.1 Data-IP'!AB1273/$D1273</f>
        <v>117.26463094109533</v>
      </c>
    </row>
    <row r="1274" spans="1:28" x14ac:dyDescent="0.25">
      <c r="A1274" s="95">
        <v>2004</v>
      </c>
      <c r="B1274" s="95" t="s">
        <v>71</v>
      </c>
      <c r="C1274" s="101" t="s">
        <v>8</v>
      </c>
      <c r="D1274" s="5">
        <f>'90.1 Data-SI'!D1274*Convert!$B$1</f>
        <v>24692.302857493829</v>
      </c>
      <c r="E1274" s="5">
        <f>'90.1 Data-IP'!E1274/$D1274</f>
        <v>0</v>
      </c>
      <c r="F1274" s="5">
        <f>'90.1 Data-IP'!F1274/$D1274</f>
        <v>77.004778728699563</v>
      </c>
      <c r="G1274" s="5">
        <f>'90.1 Data-IP'!G1274/$D1274</f>
        <v>2.4969522390606227</v>
      </c>
      <c r="H1274" s="5">
        <f>'90.1 Data-IP'!H1274/$D1274</f>
        <v>18.887399680703762</v>
      </c>
      <c r="I1274" s="5">
        <f>'90.1 Data-IP'!I1274/$D1274</f>
        <v>4.3816617692355138</v>
      </c>
      <c r="J1274" s="5">
        <f>'90.1 Data-IP'!J1274/$D1274</f>
        <v>7.491240568410011</v>
      </c>
      <c r="K1274" s="5">
        <f>'90.1 Data-IP'!K1274/$D1274</f>
        <v>0</v>
      </c>
      <c r="L1274" s="5">
        <f>'90.1 Data-IP'!L1274/$D1274</f>
        <v>0</v>
      </c>
      <c r="M1274" s="5">
        <f>'90.1 Data-IP'!M1274/$D1274</f>
        <v>22.023464214620024</v>
      </c>
      <c r="N1274" s="5">
        <f>'90.1 Data-IP'!N1274/$D1274</f>
        <v>0</v>
      </c>
      <c r="O1274" s="5">
        <f>'90.1 Data-IP'!O1274/$D1274</f>
        <v>0</v>
      </c>
      <c r="P1274" s="5">
        <f>'90.1 Data-IP'!P1274/$D1274</f>
        <v>0</v>
      </c>
      <c r="Q1274" s="5">
        <f>'90.1 Data-IP'!Q1274/$D1274</f>
        <v>0</v>
      </c>
      <c r="R1274" s="5">
        <f>'90.1 Data-IP'!R1274/$D1274</f>
        <v>0</v>
      </c>
      <c r="S1274" s="5">
        <f>'90.1 Data-IP'!S1274/$D1274</f>
        <v>0</v>
      </c>
      <c r="T1274" s="5">
        <f>'90.1 Data-IP'!T1274/$D1274</f>
        <v>0</v>
      </c>
      <c r="U1274" s="5">
        <f>'90.1 Data-IP'!U1274/$D1274</f>
        <v>4.0573074814559238</v>
      </c>
      <c r="V1274" s="5">
        <f>'90.1 Data-IP'!V1274/$D1274</f>
        <v>0</v>
      </c>
      <c r="W1274" s="5">
        <f>'90.1 Data-IP'!W1274/$D1274</f>
        <v>24.520416453680646</v>
      </c>
      <c r="X1274" s="5">
        <f>'90.1 Data-IP'!X1274/$D1274</f>
        <v>77.004778728699563</v>
      </c>
      <c r="Y1274" s="5">
        <f t="shared" si="19"/>
        <v>101.5251951823802</v>
      </c>
      <c r="Z1274" s="5">
        <f>'90.1 Data-IP'!Z1274/$D1274</f>
        <v>55.280718472029939</v>
      </c>
      <c r="AA1274" s="5">
        <f>'90.1 Data-IP'!AA1274/$D1274</f>
        <v>81.062086210155499</v>
      </c>
      <c r="AB1274" s="5">
        <f>'90.1 Data-IP'!AB1274/$D1274</f>
        <v>136.34280468218543</v>
      </c>
    </row>
    <row r="1275" spans="1:28" x14ac:dyDescent="0.25">
      <c r="A1275" s="95">
        <v>2007</v>
      </c>
      <c r="B1275" s="95" t="s">
        <v>71</v>
      </c>
      <c r="C1275" s="101" t="s">
        <v>10</v>
      </c>
      <c r="D1275" s="5">
        <f>'90.1 Data-SI'!D1275*Convert!$B$1</f>
        <v>24692.302857493829</v>
      </c>
      <c r="E1275" s="5">
        <f>'90.1 Data-IP'!E1275/$D1275</f>
        <v>0</v>
      </c>
      <c r="F1275" s="5">
        <f>'90.1 Data-IP'!F1275/$D1275</f>
        <v>0</v>
      </c>
      <c r="G1275" s="5">
        <f>'90.1 Data-IP'!G1275/$D1275</f>
        <v>46.968420126625197</v>
      </c>
      <c r="H1275" s="5">
        <f>'90.1 Data-IP'!H1275/$D1275</f>
        <v>18.887399680703762</v>
      </c>
      <c r="I1275" s="5">
        <f>'90.1 Data-IP'!I1275/$D1275</f>
        <v>4.4227338506466563</v>
      </c>
      <c r="J1275" s="5">
        <f>'90.1 Data-IP'!J1275/$D1275</f>
        <v>7.491240568410011</v>
      </c>
      <c r="K1275" s="5">
        <f>'90.1 Data-IP'!K1275/$D1275</f>
        <v>0</v>
      </c>
      <c r="L1275" s="5">
        <f>'90.1 Data-IP'!L1275/$D1275</f>
        <v>0</v>
      </c>
      <c r="M1275" s="5">
        <f>'90.1 Data-IP'!M1275/$D1275</f>
        <v>17.359287941472346</v>
      </c>
      <c r="N1275" s="5">
        <f>'90.1 Data-IP'!N1275/$D1275</f>
        <v>0</v>
      </c>
      <c r="O1275" s="5">
        <f>'90.1 Data-IP'!O1275/$D1275</f>
        <v>0</v>
      </c>
      <c r="P1275" s="5">
        <f>'90.1 Data-IP'!P1275/$D1275</f>
        <v>0</v>
      </c>
      <c r="Q1275" s="5">
        <f>'90.1 Data-IP'!Q1275/$D1275</f>
        <v>0</v>
      </c>
      <c r="R1275" s="5">
        <f>'90.1 Data-IP'!R1275/$D1275</f>
        <v>0</v>
      </c>
      <c r="S1275" s="5">
        <f>'90.1 Data-IP'!S1275/$D1275</f>
        <v>0</v>
      </c>
      <c r="T1275" s="5">
        <f>'90.1 Data-IP'!T1275/$D1275</f>
        <v>0</v>
      </c>
      <c r="U1275" s="5">
        <f>'90.1 Data-IP'!U1275/$D1275</f>
        <v>3.279241042013052</v>
      </c>
      <c r="V1275" s="5">
        <f>'90.1 Data-IP'!V1275/$D1275</f>
        <v>0</v>
      </c>
      <c r="W1275" s="5">
        <f>'90.1 Data-IP'!W1275/$D1275</f>
        <v>64.327708068097536</v>
      </c>
      <c r="X1275" s="5">
        <f>'90.1 Data-IP'!X1275/$D1275</f>
        <v>0</v>
      </c>
      <c r="Y1275" s="5">
        <f t="shared" si="19"/>
        <v>64.327708068097536</v>
      </c>
      <c r="Z1275" s="5">
        <f>'90.1 Data-IP'!Z1275/$D1275</f>
        <v>95.128698316629823</v>
      </c>
      <c r="AA1275" s="5">
        <f>'90.1 Data-IP'!AA1275/$D1275</f>
        <v>3.279241042013052</v>
      </c>
      <c r="AB1275" s="5">
        <f>'90.1 Data-IP'!AB1275/$D1275</f>
        <v>98.407939358642878</v>
      </c>
    </row>
    <row r="1276" spans="1:28" x14ac:dyDescent="0.25">
      <c r="A1276" s="95">
        <v>2007</v>
      </c>
      <c r="B1276" s="95" t="s">
        <v>71</v>
      </c>
      <c r="C1276" s="101" t="s">
        <v>6</v>
      </c>
      <c r="D1276" s="5">
        <f>'90.1 Data-SI'!D1276*Convert!$B$1</f>
        <v>24692.302857493829</v>
      </c>
      <c r="E1276" s="5">
        <f>'90.1 Data-IP'!E1276/$D1276</f>
        <v>0</v>
      </c>
      <c r="F1276" s="5">
        <f>'90.1 Data-IP'!F1276/$D1276</f>
        <v>9.2124294753966104E-3</v>
      </c>
      <c r="G1276" s="5">
        <f>'90.1 Data-IP'!G1276/$D1276</f>
        <v>42.516513582639789</v>
      </c>
      <c r="H1276" s="5">
        <f>'90.1 Data-IP'!H1276/$D1276</f>
        <v>18.887399680703762</v>
      </c>
      <c r="I1276" s="5">
        <f>'90.1 Data-IP'!I1276/$D1276</f>
        <v>4.4235015531029394</v>
      </c>
      <c r="J1276" s="5">
        <f>'90.1 Data-IP'!J1276/$D1276</f>
        <v>7.491240568410011</v>
      </c>
      <c r="K1276" s="5">
        <f>'90.1 Data-IP'!K1276/$D1276</f>
        <v>0</v>
      </c>
      <c r="L1276" s="5">
        <f>'90.1 Data-IP'!L1276/$D1276</f>
        <v>0</v>
      </c>
      <c r="M1276" s="5">
        <f>'90.1 Data-IP'!M1276/$D1276</f>
        <v>18.060967986515056</v>
      </c>
      <c r="N1276" s="5">
        <f>'90.1 Data-IP'!N1276/$D1276</f>
        <v>0</v>
      </c>
      <c r="O1276" s="5">
        <f>'90.1 Data-IP'!O1276/$D1276</f>
        <v>0</v>
      </c>
      <c r="P1276" s="5">
        <f>'90.1 Data-IP'!P1276/$D1276</f>
        <v>0</v>
      </c>
      <c r="Q1276" s="5">
        <f>'90.1 Data-IP'!Q1276/$D1276</f>
        <v>0</v>
      </c>
      <c r="R1276" s="5">
        <f>'90.1 Data-IP'!R1276/$D1276</f>
        <v>0</v>
      </c>
      <c r="S1276" s="5">
        <f>'90.1 Data-IP'!S1276/$D1276</f>
        <v>0</v>
      </c>
      <c r="T1276" s="5">
        <f>'90.1 Data-IP'!T1276/$D1276</f>
        <v>0</v>
      </c>
      <c r="U1276" s="5">
        <f>'90.1 Data-IP'!U1276/$D1276</f>
        <v>3.2661901002562401</v>
      </c>
      <c r="V1276" s="5">
        <f>'90.1 Data-IP'!V1276/$D1276</f>
        <v>0</v>
      </c>
      <c r="W1276" s="5">
        <f>'90.1 Data-IP'!W1276/$D1276</f>
        <v>60.577481569154841</v>
      </c>
      <c r="X1276" s="5">
        <f>'90.1 Data-IP'!X1276/$D1276</f>
        <v>9.2124294753966104E-3</v>
      </c>
      <c r="Y1276" s="5">
        <f t="shared" si="19"/>
        <v>60.586693998630238</v>
      </c>
      <c r="Z1276" s="5">
        <f>'90.1 Data-IP'!Z1276/$D1276</f>
        <v>91.379239520143429</v>
      </c>
      <c r="AA1276" s="5">
        <f>'90.1 Data-IP'!AA1276/$D1276</f>
        <v>3.2754025297316369</v>
      </c>
      <c r="AB1276" s="5">
        <f>'90.1 Data-IP'!AB1276/$D1276</f>
        <v>94.654642049875065</v>
      </c>
    </row>
    <row r="1277" spans="1:28" x14ac:dyDescent="0.25">
      <c r="A1277" s="95">
        <v>2007</v>
      </c>
      <c r="B1277" s="95" t="s">
        <v>71</v>
      </c>
      <c r="C1277" s="101" t="s">
        <v>11</v>
      </c>
      <c r="D1277" s="5">
        <f>'90.1 Data-SI'!D1277*Convert!$B$1</f>
        <v>24692.302857493829</v>
      </c>
      <c r="E1277" s="5">
        <f>'90.1 Data-IP'!E1277/$D1277</f>
        <v>0</v>
      </c>
      <c r="F1277" s="5">
        <f>'90.1 Data-IP'!F1277/$D1277</f>
        <v>3.8385122814152547E-4</v>
      </c>
      <c r="G1277" s="5">
        <f>'90.1 Data-IP'!G1277/$D1277</f>
        <v>33.013892578768179</v>
      </c>
      <c r="H1277" s="5">
        <f>'90.1 Data-IP'!H1277/$D1277</f>
        <v>18.887399680703762</v>
      </c>
      <c r="I1277" s="5">
        <f>'90.1 Data-IP'!I1277/$D1277</f>
        <v>4.4238854043310809</v>
      </c>
      <c r="J1277" s="5">
        <f>'90.1 Data-IP'!J1277/$D1277</f>
        <v>7.491240568410011</v>
      </c>
      <c r="K1277" s="5">
        <f>'90.1 Data-IP'!K1277/$D1277</f>
        <v>0</v>
      </c>
      <c r="L1277" s="5">
        <f>'90.1 Data-IP'!L1277/$D1277</f>
        <v>0</v>
      </c>
      <c r="M1277" s="5">
        <f>'90.1 Data-IP'!M1277/$D1277</f>
        <v>16.110619896327965</v>
      </c>
      <c r="N1277" s="5">
        <f>'90.1 Data-IP'!N1277/$D1277</f>
        <v>0</v>
      </c>
      <c r="O1277" s="5">
        <f>'90.1 Data-IP'!O1277/$D1277</f>
        <v>0</v>
      </c>
      <c r="P1277" s="5">
        <f>'90.1 Data-IP'!P1277/$D1277</f>
        <v>0</v>
      </c>
      <c r="Q1277" s="5">
        <f>'90.1 Data-IP'!Q1277/$D1277</f>
        <v>0</v>
      </c>
      <c r="R1277" s="5">
        <f>'90.1 Data-IP'!R1277/$D1277</f>
        <v>0</v>
      </c>
      <c r="S1277" s="5">
        <f>'90.1 Data-IP'!S1277/$D1277</f>
        <v>0</v>
      </c>
      <c r="T1277" s="5">
        <f>'90.1 Data-IP'!T1277/$D1277</f>
        <v>0</v>
      </c>
      <c r="U1277" s="5">
        <f>'90.1 Data-IP'!U1277/$D1277</f>
        <v>3.3502535192192342</v>
      </c>
      <c r="V1277" s="5">
        <f>'90.1 Data-IP'!V1277/$D1277</f>
        <v>0</v>
      </c>
      <c r="W1277" s="5">
        <f>'90.1 Data-IP'!W1277/$D1277</f>
        <v>49.124512475096147</v>
      </c>
      <c r="X1277" s="5">
        <f>'90.1 Data-IP'!X1277/$D1277</f>
        <v>3.8385122814152547E-4</v>
      </c>
      <c r="Y1277" s="5">
        <f t="shared" si="19"/>
        <v>49.12489632632429</v>
      </c>
      <c r="Z1277" s="5">
        <f>'90.1 Data-IP'!Z1277/$D1277</f>
        <v>79.926654277312863</v>
      </c>
      <c r="AA1277" s="5">
        <f>'90.1 Data-IP'!AA1277/$D1277</f>
        <v>3.3506373704473758</v>
      </c>
      <c r="AB1277" s="5">
        <f>'90.1 Data-IP'!AB1277/$D1277</f>
        <v>83.277291647760237</v>
      </c>
    </row>
    <row r="1278" spans="1:28" x14ac:dyDescent="0.25">
      <c r="A1278" s="95">
        <v>2007</v>
      </c>
      <c r="B1278" s="95" t="s">
        <v>71</v>
      </c>
      <c r="C1278" s="101" t="s">
        <v>13</v>
      </c>
      <c r="D1278" s="5">
        <f>'90.1 Data-SI'!D1278*Convert!$B$1</f>
        <v>24692.302857493829</v>
      </c>
      <c r="E1278" s="5">
        <f>'90.1 Data-IP'!E1278/$D1278</f>
        <v>0</v>
      </c>
      <c r="F1278" s="5">
        <f>'90.1 Data-IP'!F1278/$D1278</f>
        <v>0.3815481207726763</v>
      </c>
      <c r="G1278" s="5">
        <f>'90.1 Data-IP'!G1278/$D1278</f>
        <v>34.363513496913782</v>
      </c>
      <c r="H1278" s="5">
        <f>'90.1 Data-IP'!H1278/$D1278</f>
        <v>18.887399680703762</v>
      </c>
      <c r="I1278" s="5">
        <f>'90.1 Data-IP'!I1278/$D1278</f>
        <v>4.4185114871370992</v>
      </c>
      <c r="J1278" s="5">
        <f>'90.1 Data-IP'!J1278/$D1278</f>
        <v>7.491240568410011</v>
      </c>
      <c r="K1278" s="5">
        <f>'90.1 Data-IP'!K1278/$D1278</f>
        <v>0</v>
      </c>
      <c r="L1278" s="5">
        <f>'90.1 Data-IP'!L1278/$D1278</f>
        <v>0</v>
      </c>
      <c r="M1278" s="5">
        <f>'90.1 Data-IP'!M1278/$D1278</f>
        <v>17.831424952086426</v>
      </c>
      <c r="N1278" s="5">
        <f>'90.1 Data-IP'!N1278/$D1278</f>
        <v>0</v>
      </c>
      <c r="O1278" s="5">
        <f>'90.1 Data-IP'!O1278/$D1278</f>
        <v>0</v>
      </c>
      <c r="P1278" s="5">
        <f>'90.1 Data-IP'!P1278/$D1278</f>
        <v>0</v>
      </c>
      <c r="Q1278" s="5">
        <f>'90.1 Data-IP'!Q1278/$D1278</f>
        <v>0</v>
      </c>
      <c r="R1278" s="5">
        <f>'90.1 Data-IP'!R1278/$D1278</f>
        <v>0</v>
      </c>
      <c r="S1278" s="5">
        <f>'90.1 Data-IP'!S1278/$D1278</f>
        <v>0</v>
      </c>
      <c r="T1278" s="5">
        <f>'90.1 Data-IP'!T1278/$D1278</f>
        <v>0</v>
      </c>
      <c r="U1278" s="5">
        <f>'90.1 Data-IP'!U1278/$D1278</f>
        <v>3.3475665606222433</v>
      </c>
      <c r="V1278" s="5">
        <f>'90.1 Data-IP'!V1278/$D1278</f>
        <v>0</v>
      </c>
      <c r="W1278" s="5">
        <f>'90.1 Data-IP'!W1278/$D1278</f>
        <v>52.194938449000205</v>
      </c>
      <c r="X1278" s="5">
        <f>'90.1 Data-IP'!X1278/$D1278</f>
        <v>0.3815481207726763</v>
      </c>
      <c r="Y1278" s="5">
        <f t="shared" si="19"/>
        <v>52.576486569772882</v>
      </c>
      <c r="Z1278" s="5">
        <f>'90.1 Data-IP'!Z1278/$D1278</f>
        <v>82.991706334022936</v>
      </c>
      <c r="AA1278" s="5">
        <f>'90.1 Data-IP'!AA1278/$D1278</f>
        <v>3.7294985326230616</v>
      </c>
      <c r="AB1278" s="5">
        <f>'90.1 Data-IP'!AB1278/$D1278</f>
        <v>86.721204866646005</v>
      </c>
    </row>
    <row r="1279" spans="1:28" x14ac:dyDescent="0.25">
      <c r="A1279" s="95">
        <v>2007</v>
      </c>
      <c r="B1279" s="95" t="s">
        <v>71</v>
      </c>
      <c r="C1279" s="101" t="s">
        <v>19</v>
      </c>
      <c r="D1279" s="5">
        <f>'90.1 Data-SI'!D1279*Convert!$B$1</f>
        <v>24692.302857493829</v>
      </c>
      <c r="E1279" s="5">
        <f>'90.1 Data-IP'!E1279/$D1279</f>
        <v>0</v>
      </c>
      <c r="F1279" s="5">
        <f>'90.1 Data-IP'!F1279/$D1279</f>
        <v>0.81069379383490181</v>
      </c>
      <c r="G1279" s="5">
        <f>'90.1 Data-IP'!G1279/$D1279</f>
        <v>25.181408268540356</v>
      </c>
      <c r="H1279" s="5">
        <f>'90.1 Data-IP'!H1279/$D1279</f>
        <v>18.887399680703762</v>
      </c>
      <c r="I1279" s="5">
        <f>'90.1 Data-IP'!I1279/$D1279</f>
        <v>4.416976082224533</v>
      </c>
      <c r="J1279" s="5">
        <f>'90.1 Data-IP'!J1279/$D1279</f>
        <v>7.491240568410011</v>
      </c>
      <c r="K1279" s="5">
        <f>'90.1 Data-IP'!K1279/$D1279</f>
        <v>0</v>
      </c>
      <c r="L1279" s="5">
        <f>'90.1 Data-IP'!L1279/$D1279</f>
        <v>0</v>
      </c>
      <c r="M1279" s="5">
        <f>'90.1 Data-IP'!M1279/$D1279</f>
        <v>14.976339517169761</v>
      </c>
      <c r="N1279" s="5">
        <f>'90.1 Data-IP'!N1279/$D1279</f>
        <v>0</v>
      </c>
      <c r="O1279" s="5">
        <f>'90.1 Data-IP'!O1279/$D1279</f>
        <v>0</v>
      </c>
      <c r="P1279" s="5">
        <f>'90.1 Data-IP'!P1279/$D1279</f>
        <v>0</v>
      </c>
      <c r="Q1279" s="5">
        <f>'90.1 Data-IP'!Q1279/$D1279</f>
        <v>0</v>
      </c>
      <c r="R1279" s="5">
        <f>'90.1 Data-IP'!R1279/$D1279</f>
        <v>0</v>
      </c>
      <c r="S1279" s="5">
        <f>'90.1 Data-IP'!S1279/$D1279</f>
        <v>0</v>
      </c>
      <c r="T1279" s="5">
        <f>'90.1 Data-IP'!T1279/$D1279</f>
        <v>0</v>
      </c>
      <c r="U1279" s="5">
        <f>'90.1 Data-IP'!U1279/$D1279</f>
        <v>3.4335492357259452</v>
      </c>
      <c r="V1279" s="5">
        <f>'90.1 Data-IP'!V1279/$D1279</f>
        <v>0</v>
      </c>
      <c r="W1279" s="5">
        <f>'90.1 Data-IP'!W1279/$D1279</f>
        <v>40.157747785710114</v>
      </c>
      <c r="X1279" s="5">
        <f>'90.1 Data-IP'!X1279/$D1279</f>
        <v>0.81069379383490181</v>
      </c>
      <c r="Y1279" s="5">
        <f t="shared" si="19"/>
        <v>40.968441579545015</v>
      </c>
      <c r="Z1279" s="5">
        <f>'90.1 Data-IP'!Z1279/$D1279</f>
        <v>70.952980265820273</v>
      </c>
      <c r="AA1279" s="5">
        <f>'90.1 Data-IP'!AA1279/$D1279</f>
        <v>4.2442430295608471</v>
      </c>
      <c r="AB1279" s="5">
        <f>'90.1 Data-IP'!AB1279/$D1279</f>
        <v>75.197223295381121</v>
      </c>
    </row>
    <row r="1280" spans="1:28" x14ac:dyDescent="0.25">
      <c r="A1280" s="95">
        <v>2007</v>
      </c>
      <c r="B1280" s="95" t="s">
        <v>71</v>
      </c>
      <c r="C1280" s="101" t="s">
        <v>20</v>
      </c>
      <c r="D1280" s="5">
        <f>'90.1 Data-SI'!D1280*Convert!$B$1</f>
        <v>24692.302857493829</v>
      </c>
      <c r="E1280" s="5">
        <f>'90.1 Data-IP'!E1280/$D1280</f>
        <v>0</v>
      </c>
      <c r="F1280" s="5">
        <f>'90.1 Data-IP'!F1280/$D1280</f>
        <v>0.39267980638878058</v>
      </c>
      <c r="G1280" s="5">
        <f>'90.1 Data-IP'!G1280/$D1280</f>
        <v>19.922262591773315</v>
      </c>
      <c r="H1280" s="5">
        <f>'90.1 Data-IP'!H1280/$D1280</f>
        <v>18.887399680703762</v>
      </c>
      <c r="I1280" s="5">
        <f>'90.1 Data-IP'!I1280/$D1280</f>
        <v>4.4200468920496663</v>
      </c>
      <c r="J1280" s="5">
        <f>'90.1 Data-IP'!J1280/$D1280</f>
        <v>7.491240568410011</v>
      </c>
      <c r="K1280" s="5">
        <f>'90.1 Data-IP'!K1280/$D1280</f>
        <v>0</v>
      </c>
      <c r="L1280" s="5">
        <f>'90.1 Data-IP'!L1280/$D1280</f>
        <v>0</v>
      </c>
      <c r="M1280" s="5">
        <f>'90.1 Data-IP'!M1280/$D1280</f>
        <v>16.128660904050619</v>
      </c>
      <c r="N1280" s="5">
        <f>'90.1 Data-IP'!N1280/$D1280</f>
        <v>0</v>
      </c>
      <c r="O1280" s="5">
        <f>'90.1 Data-IP'!O1280/$D1280</f>
        <v>0</v>
      </c>
      <c r="P1280" s="5">
        <f>'90.1 Data-IP'!P1280/$D1280</f>
        <v>0</v>
      </c>
      <c r="Q1280" s="5">
        <f>'90.1 Data-IP'!Q1280/$D1280</f>
        <v>0</v>
      </c>
      <c r="R1280" s="5">
        <f>'90.1 Data-IP'!R1280/$D1280</f>
        <v>0</v>
      </c>
      <c r="S1280" s="5">
        <f>'90.1 Data-IP'!S1280/$D1280</f>
        <v>0</v>
      </c>
      <c r="T1280" s="5">
        <f>'90.1 Data-IP'!T1280/$D1280</f>
        <v>0</v>
      </c>
      <c r="U1280" s="5">
        <f>'90.1 Data-IP'!U1280/$D1280</f>
        <v>3.4354684918666525</v>
      </c>
      <c r="V1280" s="5">
        <f>'90.1 Data-IP'!V1280/$D1280</f>
        <v>0</v>
      </c>
      <c r="W1280" s="5">
        <f>'90.1 Data-IP'!W1280/$D1280</f>
        <v>36.05092349582393</v>
      </c>
      <c r="X1280" s="5">
        <f>'90.1 Data-IP'!X1280/$D1280</f>
        <v>0.39267980638878058</v>
      </c>
      <c r="Y1280" s="5">
        <f t="shared" si="19"/>
        <v>36.443603302212708</v>
      </c>
      <c r="Z1280" s="5">
        <f>'90.1 Data-IP'!Z1280/$D1280</f>
        <v>66.849226785759228</v>
      </c>
      <c r="AA1280" s="5">
        <f>'90.1 Data-IP'!AA1280/$D1280</f>
        <v>3.8281482982554338</v>
      </c>
      <c r="AB1280" s="5">
        <f>'90.1 Data-IP'!AB1280/$D1280</f>
        <v>70.677375084014656</v>
      </c>
    </row>
    <row r="1281" spans="1:28" x14ac:dyDescent="0.25">
      <c r="A1281" s="95">
        <v>2007</v>
      </c>
      <c r="B1281" s="95" t="s">
        <v>71</v>
      </c>
      <c r="C1281" s="101" t="s">
        <v>3</v>
      </c>
      <c r="D1281" s="5">
        <f>'90.1 Data-SI'!D1281*Convert!$B$1</f>
        <v>24692.302857493829</v>
      </c>
      <c r="E1281" s="5">
        <f>'90.1 Data-IP'!E1281/$D1281</f>
        <v>0</v>
      </c>
      <c r="F1281" s="5">
        <f>'90.1 Data-IP'!F1281/$D1281</f>
        <v>5.2368823055348317</v>
      </c>
      <c r="G1281" s="5">
        <f>'90.1 Data-IP'!G1281/$D1281</f>
        <v>15.045432738235233</v>
      </c>
      <c r="H1281" s="5">
        <f>'90.1 Data-IP'!H1281/$D1281</f>
        <v>18.887399680703762</v>
      </c>
      <c r="I1281" s="5">
        <f>'90.1 Data-IP'!I1281/$D1281</f>
        <v>4.4192791895933823</v>
      </c>
      <c r="J1281" s="5">
        <f>'90.1 Data-IP'!J1281/$D1281</f>
        <v>7.491240568410011</v>
      </c>
      <c r="K1281" s="5">
        <f>'90.1 Data-IP'!K1281/$D1281</f>
        <v>0</v>
      </c>
      <c r="L1281" s="5">
        <f>'90.1 Data-IP'!L1281/$D1281</f>
        <v>0</v>
      </c>
      <c r="M1281" s="5">
        <f>'90.1 Data-IP'!M1281/$D1281</f>
        <v>15.061170638589033</v>
      </c>
      <c r="N1281" s="5">
        <f>'90.1 Data-IP'!N1281/$D1281</f>
        <v>0</v>
      </c>
      <c r="O1281" s="5">
        <f>'90.1 Data-IP'!O1281/$D1281</f>
        <v>0</v>
      </c>
      <c r="P1281" s="5">
        <f>'90.1 Data-IP'!P1281/$D1281</f>
        <v>0</v>
      </c>
      <c r="Q1281" s="5">
        <f>'90.1 Data-IP'!Q1281/$D1281</f>
        <v>0</v>
      </c>
      <c r="R1281" s="5">
        <f>'90.1 Data-IP'!R1281/$D1281</f>
        <v>0</v>
      </c>
      <c r="S1281" s="5">
        <f>'90.1 Data-IP'!S1281/$D1281</f>
        <v>0</v>
      </c>
      <c r="T1281" s="5">
        <f>'90.1 Data-IP'!T1281/$D1281</f>
        <v>0</v>
      </c>
      <c r="U1281" s="5">
        <f>'90.1 Data-IP'!U1281/$D1281</f>
        <v>3.5790288511915835</v>
      </c>
      <c r="V1281" s="5">
        <f>'90.1 Data-IP'!V1281/$D1281</f>
        <v>0</v>
      </c>
      <c r="W1281" s="5">
        <f>'90.1 Data-IP'!W1281/$D1281</f>
        <v>30.106603376824268</v>
      </c>
      <c r="X1281" s="5">
        <f>'90.1 Data-IP'!X1281/$D1281</f>
        <v>5.2368823055348317</v>
      </c>
      <c r="Y1281" s="5">
        <f t="shared" si="19"/>
        <v>35.343485682359102</v>
      </c>
      <c r="Z1281" s="5">
        <f>'90.1 Data-IP'!Z1281/$D1281</f>
        <v>60.904138964303286</v>
      </c>
      <c r="AA1281" s="5">
        <f>'90.1 Data-IP'!AA1281/$D1281</f>
        <v>8.8159111567264148</v>
      </c>
      <c r="AB1281" s="5">
        <f>'90.1 Data-IP'!AB1281/$D1281</f>
        <v>69.720050121029701</v>
      </c>
    </row>
    <row r="1282" spans="1:28" x14ac:dyDescent="0.25">
      <c r="A1282" s="95">
        <v>2007</v>
      </c>
      <c r="B1282" s="95" t="s">
        <v>71</v>
      </c>
      <c r="C1282" s="101" t="s">
        <v>7</v>
      </c>
      <c r="D1282" s="5">
        <f>'90.1 Data-SI'!D1282*Convert!$B$1</f>
        <v>24692.302857493829</v>
      </c>
      <c r="E1282" s="5">
        <f>'90.1 Data-IP'!E1282/$D1282</f>
        <v>0</v>
      </c>
      <c r="F1282" s="5">
        <f>'90.1 Data-IP'!F1282/$D1282</f>
        <v>1.1331288254737832</v>
      </c>
      <c r="G1282" s="5">
        <f>'90.1 Data-IP'!G1282/$D1282</f>
        <v>12.981848535746391</v>
      </c>
      <c r="H1282" s="5">
        <f>'90.1 Data-IP'!H1282/$D1282</f>
        <v>18.887399680703762</v>
      </c>
      <c r="I1282" s="5">
        <f>'90.1 Data-IP'!I1282/$D1282</f>
        <v>4.4192791895933823</v>
      </c>
      <c r="J1282" s="5">
        <f>'90.1 Data-IP'!J1282/$D1282</f>
        <v>7.491240568410011</v>
      </c>
      <c r="K1282" s="5">
        <f>'90.1 Data-IP'!K1282/$D1282</f>
        <v>0</v>
      </c>
      <c r="L1282" s="5">
        <f>'90.1 Data-IP'!L1282/$D1282</f>
        <v>0</v>
      </c>
      <c r="M1282" s="5">
        <f>'90.1 Data-IP'!M1282/$D1282</f>
        <v>16.413478515331629</v>
      </c>
      <c r="N1282" s="5">
        <f>'90.1 Data-IP'!N1282/$D1282</f>
        <v>0</v>
      </c>
      <c r="O1282" s="5">
        <f>'90.1 Data-IP'!O1282/$D1282</f>
        <v>0</v>
      </c>
      <c r="P1282" s="5">
        <f>'90.1 Data-IP'!P1282/$D1282</f>
        <v>0</v>
      </c>
      <c r="Q1282" s="5">
        <f>'90.1 Data-IP'!Q1282/$D1282</f>
        <v>0</v>
      </c>
      <c r="R1282" s="5">
        <f>'90.1 Data-IP'!R1282/$D1282</f>
        <v>0</v>
      </c>
      <c r="S1282" s="5">
        <f>'90.1 Data-IP'!S1282/$D1282</f>
        <v>0</v>
      </c>
      <c r="T1282" s="5">
        <f>'90.1 Data-IP'!T1282/$D1282</f>
        <v>0</v>
      </c>
      <c r="U1282" s="5">
        <f>'90.1 Data-IP'!U1282/$D1282</f>
        <v>3.5383406210085822</v>
      </c>
      <c r="V1282" s="5">
        <f>'90.1 Data-IP'!V1282/$D1282</f>
        <v>0</v>
      </c>
      <c r="W1282" s="5">
        <f>'90.1 Data-IP'!W1282/$D1282</f>
        <v>29.395327051078024</v>
      </c>
      <c r="X1282" s="5">
        <f>'90.1 Data-IP'!X1282/$D1282</f>
        <v>1.1331288254737832</v>
      </c>
      <c r="Y1282" s="5">
        <f t="shared" ref="Y1282:Y1345" si="20">SUM(W1282:X1282)</f>
        <v>30.528455876551806</v>
      </c>
      <c r="Z1282" s="5">
        <f>'90.1 Data-IP'!Z1282/$D1282</f>
        <v>60.192862638557038</v>
      </c>
      <c r="AA1282" s="5">
        <f>'90.1 Data-IP'!AA1282/$D1282</f>
        <v>4.671469446482365</v>
      </c>
      <c r="AB1282" s="5">
        <f>'90.1 Data-IP'!AB1282/$D1282</f>
        <v>64.864332085039408</v>
      </c>
    </row>
    <row r="1283" spans="1:28" x14ac:dyDescent="0.25">
      <c r="A1283" s="95">
        <v>2007</v>
      </c>
      <c r="B1283" s="95" t="s">
        <v>71</v>
      </c>
      <c r="C1283" s="101" t="s">
        <v>17</v>
      </c>
      <c r="D1283" s="5">
        <f>'90.1 Data-SI'!D1283*Convert!$B$1</f>
        <v>24692.302857493829</v>
      </c>
      <c r="E1283" s="5">
        <f>'90.1 Data-IP'!E1283/$D1283</f>
        <v>0</v>
      </c>
      <c r="F1283" s="5">
        <f>'90.1 Data-IP'!F1283/$D1283</f>
        <v>0.66483032714112211</v>
      </c>
      <c r="G1283" s="5">
        <f>'90.1 Data-IP'!G1283/$D1283</f>
        <v>6.2341277962465158</v>
      </c>
      <c r="H1283" s="5">
        <f>'90.1 Data-IP'!H1283/$D1283</f>
        <v>18.887399680703762</v>
      </c>
      <c r="I1283" s="5">
        <f>'90.1 Data-IP'!I1283/$D1283</f>
        <v>4.4185114871370992</v>
      </c>
      <c r="J1283" s="5">
        <f>'90.1 Data-IP'!J1283/$D1283</f>
        <v>7.491240568410011</v>
      </c>
      <c r="K1283" s="5">
        <f>'90.1 Data-IP'!K1283/$D1283</f>
        <v>0</v>
      </c>
      <c r="L1283" s="5">
        <f>'90.1 Data-IP'!L1283/$D1283</f>
        <v>0</v>
      </c>
      <c r="M1283" s="5">
        <f>'90.1 Data-IP'!M1283/$D1283</f>
        <v>14.292700479849703</v>
      </c>
      <c r="N1283" s="5">
        <f>'90.1 Data-IP'!N1283/$D1283</f>
        <v>0</v>
      </c>
      <c r="O1283" s="5">
        <f>'90.1 Data-IP'!O1283/$D1283</f>
        <v>0</v>
      </c>
      <c r="P1283" s="5">
        <f>'90.1 Data-IP'!P1283/$D1283</f>
        <v>0</v>
      </c>
      <c r="Q1283" s="5">
        <f>'90.1 Data-IP'!Q1283/$D1283</f>
        <v>0</v>
      </c>
      <c r="R1283" s="5">
        <f>'90.1 Data-IP'!R1283/$D1283</f>
        <v>0</v>
      </c>
      <c r="S1283" s="5">
        <f>'90.1 Data-IP'!S1283/$D1283</f>
        <v>0</v>
      </c>
      <c r="T1283" s="5">
        <f>'90.1 Data-IP'!T1283/$D1283</f>
        <v>0</v>
      </c>
      <c r="U1283" s="5">
        <f>'90.1 Data-IP'!U1283/$D1283</f>
        <v>3.5897766855795457</v>
      </c>
      <c r="V1283" s="5">
        <f>'90.1 Data-IP'!V1283/$D1283</f>
        <v>0</v>
      </c>
      <c r="W1283" s="5">
        <f>'90.1 Data-IP'!W1283/$D1283</f>
        <v>20.526828276096218</v>
      </c>
      <c r="X1283" s="5">
        <f>'90.1 Data-IP'!X1283/$D1283</f>
        <v>0.66483032714112211</v>
      </c>
      <c r="Y1283" s="5">
        <f t="shared" si="20"/>
        <v>21.19165860323734</v>
      </c>
      <c r="Z1283" s="5">
        <f>'90.1 Data-IP'!Z1283/$D1283</f>
        <v>51.323596161118942</v>
      </c>
      <c r="AA1283" s="5">
        <f>'90.1 Data-IP'!AA1283/$D1283</f>
        <v>4.254607012720669</v>
      </c>
      <c r="AB1283" s="5">
        <f>'90.1 Data-IP'!AB1283/$D1283</f>
        <v>55.578203173839611</v>
      </c>
    </row>
    <row r="1284" spans="1:28" x14ac:dyDescent="0.25">
      <c r="A1284" s="95">
        <v>2007</v>
      </c>
      <c r="B1284" s="95" t="s">
        <v>71</v>
      </c>
      <c r="C1284" s="101" t="s">
        <v>14</v>
      </c>
      <c r="D1284" s="5">
        <f>'90.1 Data-SI'!D1284*Convert!$B$1</f>
        <v>24692.302857493829</v>
      </c>
      <c r="E1284" s="5">
        <f>'90.1 Data-IP'!E1284/$D1284</f>
        <v>0</v>
      </c>
      <c r="F1284" s="5">
        <f>'90.1 Data-IP'!F1284/$D1284</f>
        <v>14.188676797023346</v>
      </c>
      <c r="G1284" s="5">
        <f>'90.1 Data-IP'!G1284/$D1284</f>
        <v>9.8143082011225236</v>
      </c>
      <c r="H1284" s="5">
        <f>'90.1 Data-IP'!H1284/$D1284</f>
        <v>18.887399680703762</v>
      </c>
      <c r="I1284" s="5">
        <f>'90.1 Data-IP'!I1284/$D1284</f>
        <v>4.4123698674868352</v>
      </c>
      <c r="J1284" s="5">
        <f>'90.1 Data-IP'!J1284/$D1284</f>
        <v>7.491240568410011</v>
      </c>
      <c r="K1284" s="5">
        <f>'90.1 Data-IP'!K1284/$D1284</f>
        <v>0</v>
      </c>
      <c r="L1284" s="5">
        <f>'90.1 Data-IP'!L1284/$D1284</f>
        <v>0</v>
      </c>
      <c r="M1284" s="5">
        <f>'90.1 Data-IP'!M1284/$D1284</f>
        <v>14.963288575412946</v>
      </c>
      <c r="N1284" s="5">
        <f>'90.1 Data-IP'!N1284/$D1284</f>
        <v>0</v>
      </c>
      <c r="O1284" s="5">
        <f>'90.1 Data-IP'!O1284/$D1284</f>
        <v>0</v>
      </c>
      <c r="P1284" s="5">
        <f>'90.1 Data-IP'!P1284/$D1284</f>
        <v>0</v>
      </c>
      <c r="Q1284" s="5">
        <f>'90.1 Data-IP'!Q1284/$D1284</f>
        <v>0</v>
      </c>
      <c r="R1284" s="5">
        <f>'90.1 Data-IP'!R1284/$D1284</f>
        <v>0</v>
      </c>
      <c r="S1284" s="5">
        <f>'90.1 Data-IP'!S1284/$D1284</f>
        <v>0</v>
      </c>
      <c r="T1284" s="5">
        <f>'90.1 Data-IP'!T1284/$D1284</f>
        <v>0</v>
      </c>
      <c r="U1284" s="5">
        <f>'90.1 Data-IP'!U1284/$D1284</f>
        <v>3.6949519220903242</v>
      </c>
      <c r="V1284" s="5">
        <f>'90.1 Data-IP'!V1284/$D1284</f>
        <v>0</v>
      </c>
      <c r="W1284" s="5">
        <f>'90.1 Data-IP'!W1284/$D1284</f>
        <v>24.777596776535468</v>
      </c>
      <c r="X1284" s="5">
        <f>'90.1 Data-IP'!X1284/$D1284</f>
        <v>14.188676797023346</v>
      </c>
      <c r="Y1284" s="5">
        <f t="shared" si="20"/>
        <v>38.966273573558816</v>
      </c>
      <c r="Z1284" s="5">
        <f>'90.1 Data-IP'!Z1284/$D1284</f>
        <v>55.568223041907935</v>
      </c>
      <c r="AA1284" s="5">
        <f>'90.1 Data-IP'!AA1284/$D1284</f>
        <v>17.884012570341813</v>
      </c>
      <c r="AB1284" s="5">
        <f>'90.1 Data-IP'!AB1284/$D1284</f>
        <v>73.452235612249751</v>
      </c>
    </row>
    <row r="1285" spans="1:28" x14ac:dyDescent="0.25">
      <c r="A1285" s="95">
        <v>2007</v>
      </c>
      <c r="B1285" s="95" t="s">
        <v>71</v>
      </c>
      <c r="C1285" s="101" t="s">
        <v>2</v>
      </c>
      <c r="D1285" s="5">
        <f>'90.1 Data-SI'!D1285*Convert!$B$1</f>
        <v>24692.302857493829</v>
      </c>
      <c r="E1285" s="5">
        <f>'90.1 Data-IP'!E1285/$D1285</f>
        <v>0</v>
      </c>
      <c r="F1285" s="5">
        <f>'90.1 Data-IP'!F1285/$D1285</f>
        <v>3.6550313943636055</v>
      </c>
      <c r="G1285" s="5">
        <f>'90.1 Data-IP'!G1285/$D1285</f>
        <v>8.5138202401790366</v>
      </c>
      <c r="H1285" s="5">
        <f>'90.1 Data-IP'!H1285/$D1285</f>
        <v>18.887399680703762</v>
      </c>
      <c r="I1285" s="5">
        <f>'90.1 Data-IP'!I1285/$D1285</f>
        <v>4.4158245285401083</v>
      </c>
      <c r="J1285" s="5">
        <f>'90.1 Data-IP'!J1285/$D1285</f>
        <v>7.491240568410011</v>
      </c>
      <c r="K1285" s="5">
        <f>'90.1 Data-IP'!K1285/$D1285</f>
        <v>0</v>
      </c>
      <c r="L1285" s="5">
        <f>'90.1 Data-IP'!L1285/$D1285</f>
        <v>0</v>
      </c>
      <c r="M1285" s="5">
        <f>'90.1 Data-IP'!M1285/$D1285</f>
        <v>17.186938740036801</v>
      </c>
      <c r="N1285" s="5">
        <f>'90.1 Data-IP'!N1285/$D1285</f>
        <v>0</v>
      </c>
      <c r="O1285" s="5">
        <f>'90.1 Data-IP'!O1285/$D1285</f>
        <v>0</v>
      </c>
      <c r="P1285" s="5">
        <f>'90.1 Data-IP'!P1285/$D1285</f>
        <v>0</v>
      </c>
      <c r="Q1285" s="5">
        <f>'90.1 Data-IP'!Q1285/$D1285</f>
        <v>0</v>
      </c>
      <c r="R1285" s="5">
        <f>'90.1 Data-IP'!R1285/$D1285</f>
        <v>0</v>
      </c>
      <c r="S1285" s="5">
        <f>'90.1 Data-IP'!S1285/$D1285</f>
        <v>0</v>
      </c>
      <c r="T1285" s="5">
        <f>'90.1 Data-IP'!T1285/$D1285</f>
        <v>0</v>
      </c>
      <c r="U1285" s="5">
        <f>'90.1 Data-IP'!U1285/$D1285</f>
        <v>3.6600214603294452</v>
      </c>
      <c r="V1285" s="5">
        <f>'90.1 Data-IP'!V1285/$D1285</f>
        <v>0</v>
      </c>
      <c r="W1285" s="5">
        <f>'90.1 Data-IP'!W1285/$D1285</f>
        <v>25.700758980215838</v>
      </c>
      <c r="X1285" s="5">
        <f>'90.1 Data-IP'!X1285/$D1285</f>
        <v>3.6550313943636055</v>
      </c>
      <c r="Y1285" s="5">
        <f t="shared" si="20"/>
        <v>29.355790374579442</v>
      </c>
      <c r="Z1285" s="5">
        <f>'90.1 Data-IP'!Z1285/$D1285</f>
        <v>56.494839906641573</v>
      </c>
      <c r="AA1285" s="5">
        <f>'90.1 Data-IP'!AA1285/$D1285</f>
        <v>7.3150528546930502</v>
      </c>
      <c r="AB1285" s="5">
        <f>'90.1 Data-IP'!AB1285/$D1285</f>
        <v>63.809892761334623</v>
      </c>
    </row>
    <row r="1286" spans="1:28" x14ac:dyDescent="0.25">
      <c r="A1286" s="95">
        <v>2007</v>
      </c>
      <c r="B1286" s="95" t="s">
        <v>71</v>
      </c>
      <c r="C1286" s="101" t="s">
        <v>18</v>
      </c>
      <c r="D1286" s="5">
        <f>'90.1 Data-SI'!D1286*Convert!$B$1</f>
        <v>24692.302857493829</v>
      </c>
      <c r="E1286" s="5">
        <f>'90.1 Data-IP'!E1286/$D1286</f>
        <v>0</v>
      </c>
      <c r="F1286" s="5">
        <f>'90.1 Data-IP'!F1286/$D1286</f>
        <v>8.0578049811469015</v>
      </c>
      <c r="G1286" s="5">
        <f>'90.1 Data-IP'!G1286/$D1286</f>
        <v>2.5103870320455766</v>
      </c>
      <c r="H1286" s="5">
        <f>'90.1 Data-IP'!H1286/$D1286</f>
        <v>18.887399680703762</v>
      </c>
      <c r="I1286" s="5">
        <f>'90.1 Data-IP'!I1286/$D1286</f>
        <v>4.4073798015209951</v>
      </c>
      <c r="J1286" s="5">
        <f>'90.1 Data-IP'!J1286/$D1286</f>
        <v>7.491240568410011</v>
      </c>
      <c r="K1286" s="5">
        <f>'90.1 Data-IP'!K1286/$D1286</f>
        <v>0</v>
      </c>
      <c r="L1286" s="5">
        <f>'90.1 Data-IP'!L1286/$D1286</f>
        <v>0</v>
      </c>
      <c r="M1286" s="5">
        <f>'90.1 Data-IP'!M1286/$D1286</f>
        <v>14.266214745107936</v>
      </c>
      <c r="N1286" s="5">
        <f>'90.1 Data-IP'!N1286/$D1286</f>
        <v>0</v>
      </c>
      <c r="O1286" s="5">
        <f>'90.1 Data-IP'!O1286/$D1286</f>
        <v>0</v>
      </c>
      <c r="P1286" s="5">
        <f>'90.1 Data-IP'!P1286/$D1286</f>
        <v>0</v>
      </c>
      <c r="Q1286" s="5">
        <f>'90.1 Data-IP'!Q1286/$D1286</f>
        <v>0</v>
      </c>
      <c r="R1286" s="5">
        <f>'90.1 Data-IP'!R1286/$D1286</f>
        <v>0</v>
      </c>
      <c r="S1286" s="5">
        <f>'90.1 Data-IP'!S1286/$D1286</f>
        <v>0</v>
      </c>
      <c r="T1286" s="5">
        <f>'90.1 Data-IP'!T1286/$D1286</f>
        <v>0</v>
      </c>
      <c r="U1286" s="5">
        <f>'90.1 Data-IP'!U1286/$D1286</f>
        <v>3.727963127710495</v>
      </c>
      <c r="V1286" s="5">
        <f>'90.1 Data-IP'!V1286/$D1286</f>
        <v>0</v>
      </c>
      <c r="W1286" s="5">
        <f>'90.1 Data-IP'!W1286/$D1286</f>
        <v>16.776601777153513</v>
      </c>
      <c r="X1286" s="5">
        <f>'90.1 Data-IP'!X1286/$D1286</f>
        <v>8.0578049811469015</v>
      </c>
      <c r="Y1286" s="5">
        <f t="shared" si="20"/>
        <v>24.834406758300414</v>
      </c>
      <c r="Z1286" s="5">
        <f>'90.1 Data-IP'!Z1286/$D1286</f>
        <v>47.562621827788277</v>
      </c>
      <c r="AA1286" s="5">
        <f>'90.1 Data-IP'!AA1286/$D1286</f>
        <v>11.785768108857399</v>
      </c>
      <c r="AB1286" s="5">
        <f>'90.1 Data-IP'!AB1286/$D1286</f>
        <v>59.348389936645667</v>
      </c>
    </row>
    <row r="1287" spans="1:28" x14ac:dyDescent="0.25">
      <c r="A1287" s="95">
        <v>2007</v>
      </c>
      <c r="B1287" s="95" t="s">
        <v>71</v>
      </c>
      <c r="C1287" s="101" t="s">
        <v>4</v>
      </c>
      <c r="D1287" s="5">
        <f>'90.1 Data-SI'!D1287*Convert!$B$1</f>
        <v>24692.302857493829</v>
      </c>
      <c r="E1287" s="5">
        <f>'90.1 Data-IP'!E1287/$D1287</f>
        <v>0</v>
      </c>
      <c r="F1287" s="5">
        <f>'90.1 Data-IP'!F1287/$D1287</f>
        <v>21.858408186519167</v>
      </c>
      <c r="G1287" s="5">
        <f>'90.1 Data-IP'!G1287/$D1287</f>
        <v>6.10208297376583</v>
      </c>
      <c r="H1287" s="5">
        <f>'90.1 Data-IP'!H1287/$D1287</f>
        <v>18.887399680703762</v>
      </c>
      <c r="I1287" s="5">
        <f>'90.1 Data-IP'!I1287/$D1287</f>
        <v>4.4139052723994006</v>
      </c>
      <c r="J1287" s="5">
        <f>'90.1 Data-IP'!J1287/$D1287</f>
        <v>7.491240568410011</v>
      </c>
      <c r="K1287" s="5">
        <f>'90.1 Data-IP'!K1287/$D1287</f>
        <v>0</v>
      </c>
      <c r="L1287" s="5">
        <f>'90.1 Data-IP'!L1287/$D1287</f>
        <v>0</v>
      </c>
      <c r="M1287" s="5">
        <f>'90.1 Data-IP'!M1287/$D1287</f>
        <v>14.879992858906235</v>
      </c>
      <c r="N1287" s="5">
        <f>'90.1 Data-IP'!N1287/$D1287</f>
        <v>0</v>
      </c>
      <c r="O1287" s="5">
        <f>'90.1 Data-IP'!O1287/$D1287</f>
        <v>0</v>
      </c>
      <c r="P1287" s="5">
        <f>'90.1 Data-IP'!P1287/$D1287</f>
        <v>0</v>
      </c>
      <c r="Q1287" s="5">
        <f>'90.1 Data-IP'!Q1287/$D1287</f>
        <v>0</v>
      </c>
      <c r="R1287" s="5">
        <f>'90.1 Data-IP'!R1287/$D1287</f>
        <v>0</v>
      </c>
      <c r="S1287" s="5">
        <f>'90.1 Data-IP'!S1287/$D1287</f>
        <v>0</v>
      </c>
      <c r="T1287" s="5">
        <f>'90.1 Data-IP'!T1287/$D1287</f>
        <v>0</v>
      </c>
      <c r="U1287" s="5">
        <f>'90.1 Data-IP'!U1287/$D1287</f>
        <v>3.7905308778975639</v>
      </c>
      <c r="V1287" s="5">
        <f>'90.1 Data-IP'!V1287/$D1287</f>
        <v>0</v>
      </c>
      <c r="W1287" s="5">
        <f>'90.1 Data-IP'!W1287/$D1287</f>
        <v>20.982075832672066</v>
      </c>
      <c r="X1287" s="5">
        <f>'90.1 Data-IP'!X1287/$D1287</f>
        <v>21.858408186519167</v>
      </c>
      <c r="Y1287" s="5">
        <f t="shared" si="20"/>
        <v>42.840484019191237</v>
      </c>
      <c r="Z1287" s="5">
        <f>'90.1 Data-IP'!Z1287/$D1287</f>
        <v>51.774237502957092</v>
      </c>
      <c r="AA1287" s="5">
        <f>'90.1 Data-IP'!AA1287/$D1287</f>
        <v>25.64893906441673</v>
      </c>
      <c r="AB1287" s="5">
        <f>'90.1 Data-IP'!AB1287/$D1287</f>
        <v>77.423176567373829</v>
      </c>
    </row>
    <row r="1288" spans="1:28" x14ac:dyDescent="0.25">
      <c r="A1288" s="95">
        <v>2007</v>
      </c>
      <c r="B1288" s="95" t="s">
        <v>71</v>
      </c>
      <c r="C1288" s="101" t="s">
        <v>5</v>
      </c>
      <c r="D1288" s="5">
        <f>'90.1 Data-SI'!D1288*Convert!$B$1</f>
        <v>24692.302857493829</v>
      </c>
      <c r="E1288" s="5">
        <f>'90.1 Data-IP'!E1288/$D1288</f>
        <v>0</v>
      </c>
      <c r="F1288" s="5">
        <f>'90.1 Data-IP'!F1288/$D1288</f>
        <v>10.18318923136653</v>
      </c>
      <c r="G1288" s="5">
        <f>'90.1 Data-IP'!G1288/$D1288</f>
        <v>7.7250059663482</v>
      </c>
      <c r="H1288" s="5">
        <f>'90.1 Data-IP'!H1288/$D1288</f>
        <v>18.887399680703762</v>
      </c>
      <c r="I1288" s="5">
        <f>'90.1 Data-IP'!I1288/$D1288</f>
        <v>4.4139052723994006</v>
      </c>
      <c r="J1288" s="5">
        <f>'90.1 Data-IP'!J1288/$D1288</f>
        <v>7.491240568410011</v>
      </c>
      <c r="K1288" s="5">
        <f>'90.1 Data-IP'!K1288/$D1288</f>
        <v>0</v>
      </c>
      <c r="L1288" s="5">
        <f>'90.1 Data-IP'!L1288/$D1288</f>
        <v>0</v>
      </c>
      <c r="M1288" s="5">
        <f>'90.1 Data-IP'!M1288/$D1288</f>
        <v>17.072934925278769</v>
      </c>
      <c r="N1288" s="5">
        <f>'90.1 Data-IP'!N1288/$D1288</f>
        <v>0</v>
      </c>
      <c r="O1288" s="5">
        <f>'90.1 Data-IP'!O1288/$D1288</f>
        <v>0</v>
      </c>
      <c r="P1288" s="5">
        <f>'90.1 Data-IP'!P1288/$D1288</f>
        <v>0</v>
      </c>
      <c r="Q1288" s="5">
        <f>'90.1 Data-IP'!Q1288/$D1288</f>
        <v>0</v>
      </c>
      <c r="R1288" s="5">
        <f>'90.1 Data-IP'!R1288/$D1288</f>
        <v>0</v>
      </c>
      <c r="S1288" s="5">
        <f>'90.1 Data-IP'!S1288/$D1288</f>
        <v>0</v>
      </c>
      <c r="T1288" s="5">
        <f>'90.1 Data-IP'!T1288/$D1288</f>
        <v>0</v>
      </c>
      <c r="U1288" s="5">
        <f>'90.1 Data-IP'!U1288/$D1288</f>
        <v>3.7621258870150918</v>
      </c>
      <c r="V1288" s="5">
        <f>'90.1 Data-IP'!V1288/$D1288</f>
        <v>0</v>
      </c>
      <c r="W1288" s="5">
        <f>'90.1 Data-IP'!W1288/$D1288</f>
        <v>24.797940891626968</v>
      </c>
      <c r="X1288" s="5">
        <f>'90.1 Data-IP'!X1288/$D1288</f>
        <v>10.18318923136653</v>
      </c>
      <c r="Y1288" s="5">
        <f t="shared" si="20"/>
        <v>34.981130122993498</v>
      </c>
      <c r="Z1288" s="5">
        <f>'90.1 Data-IP'!Z1288/$D1288</f>
        <v>55.590486413140141</v>
      </c>
      <c r="AA1288" s="5">
        <f>'90.1 Data-IP'!AA1288/$D1288</f>
        <v>13.945315118381618</v>
      </c>
      <c r="AB1288" s="5">
        <f>'90.1 Data-IP'!AB1288/$D1288</f>
        <v>69.535801531521756</v>
      </c>
    </row>
    <row r="1289" spans="1:28" x14ac:dyDescent="0.25">
      <c r="A1289" s="95">
        <v>2007</v>
      </c>
      <c r="B1289" s="95" t="s">
        <v>71</v>
      </c>
      <c r="C1289" s="101" t="s">
        <v>15</v>
      </c>
      <c r="D1289" s="5">
        <f>'90.1 Data-SI'!D1289*Convert!$B$1</f>
        <v>24692.302857493829</v>
      </c>
      <c r="E1289" s="5">
        <f>'90.1 Data-IP'!E1289/$D1289</f>
        <v>0</v>
      </c>
      <c r="F1289" s="5">
        <f>'90.1 Data-IP'!F1289/$D1289</f>
        <v>9.3870817842010066</v>
      </c>
      <c r="G1289" s="5">
        <f>'90.1 Data-IP'!G1289/$D1289</f>
        <v>1.0916728928344985</v>
      </c>
      <c r="H1289" s="5">
        <f>'90.1 Data-IP'!H1289/$D1289</f>
        <v>18.887399680703762</v>
      </c>
      <c r="I1289" s="5">
        <f>'90.1 Data-IP'!I1289/$D1289</f>
        <v>4.4069959502928544</v>
      </c>
      <c r="J1289" s="5">
        <f>'90.1 Data-IP'!J1289/$D1289</f>
        <v>7.491240568410011</v>
      </c>
      <c r="K1289" s="5">
        <f>'90.1 Data-IP'!K1289/$D1289</f>
        <v>0</v>
      </c>
      <c r="L1289" s="5">
        <f>'90.1 Data-IP'!L1289/$D1289</f>
        <v>0</v>
      </c>
      <c r="M1289" s="5">
        <f>'90.1 Data-IP'!M1289/$D1289</f>
        <v>13.837836774501993</v>
      </c>
      <c r="N1289" s="5">
        <f>'90.1 Data-IP'!N1289/$D1289</f>
        <v>0</v>
      </c>
      <c r="O1289" s="5">
        <f>'90.1 Data-IP'!O1289/$D1289</f>
        <v>0</v>
      </c>
      <c r="P1289" s="5">
        <f>'90.1 Data-IP'!P1289/$D1289</f>
        <v>0</v>
      </c>
      <c r="Q1289" s="5">
        <f>'90.1 Data-IP'!Q1289/$D1289</f>
        <v>0</v>
      </c>
      <c r="R1289" s="5">
        <f>'90.1 Data-IP'!R1289/$D1289</f>
        <v>0</v>
      </c>
      <c r="S1289" s="5">
        <f>'90.1 Data-IP'!S1289/$D1289</f>
        <v>0</v>
      </c>
      <c r="T1289" s="5">
        <f>'90.1 Data-IP'!T1289/$D1289</f>
        <v>0</v>
      </c>
      <c r="U1289" s="5">
        <f>'90.1 Data-IP'!U1289/$D1289</f>
        <v>3.7820861508784502</v>
      </c>
      <c r="V1289" s="5">
        <f>'90.1 Data-IP'!V1289/$D1289</f>
        <v>0</v>
      </c>
      <c r="W1289" s="5">
        <f>'90.1 Data-IP'!W1289/$D1289</f>
        <v>14.929509667336491</v>
      </c>
      <c r="X1289" s="5">
        <f>'90.1 Data-IP'!X1289/$D1289</f>
        <v>9.3870817842010066</v>
      </c>
      <c r="Y1289" s="5">
        <f t="shared" si="20"/>
        <v>24.316591451537498</v>
      </c>
      <c r="Z1289" s="5">
        <f>'90.1 Data-IP'!Z1289/$D1289</f>
        <v>45.715145866743121</v>
      </c>
      <c r="AA1289" s="5">
        <f>'90.1 Data-IP'!AA1289/$D1289</f>
        <v>13.169167935079455</v>
      </c>
      <c r="AB1289" s="5">
        <f>'90.1 Data-IP'!AB1289/$D1289</f>
        <v>58.884313801822572</v>
      </c>
    </row>
    <row r="1290" spans="1:28" x14ac:dyDescent="0.25">
      <c r="A1290" s="95">
        <v>2007</v>
      </c>
      <c r="B1290" s="95" t="s">
        <v>71</v>
      </c>
      <c r="C1290" s="101" t="s">
        <v>16</v>
      </c>
      <c r="D1290" s="5">
        <f>'90.1 Data-SI'!D1290*Convert!$B$1</f>
        <v>24692.302857493829</v>
      </c>
      <c r="E1290" s="5">
        <f>'90.1 Data-IP'!E1290/$D1290</f>
        <v>0</v>
      </c>
      <c r="F1290" s="5">
        <f>'90.1 Data-IP'!F1290/$D1290</f>
        <v>32.174793794050807</v>
      </c>
      <c r="G1290" s="5">
        <f>'90.1 Data-IP'!G1290/$D1290</f>
        <v>6.6072311900000775</v>
      </c>
      <c r="H1290" s="5">
        <f>'90.1 Data-IP'!H1290/$D1290</f>
        <v>18.887399680703762</v>
      </c>
      <c r="I1290" s="5">
        <f>'90.1 Data-IP'!I1290/$D1290</f>
        <v>4.4119860162586928</v>
      </c>
      <c r="J1290" s="5">
        <f>'90.1 Data-IP'!J1290/$D1290</f>
        <v>7.491240568410011</v>
      </c>
      <c r="K1290" s="5">
        <f>'90.1 Data-IP'!K1290/$D1290</f>
        <v>0</v>
      </c>
      <c r="L1290" s="5">
        <f>'90.1 Data-IP'!L1290/$D1290</f>
        <v>0</v>
      </c>
      <c r="M1290" s="5">
        <f>'90.1 Data-IP'!M1290/$D1290</f>
        <v>15.907946447869239</v>
      </c>
      <c r="N1290" s="5">
        <f>'90.1 Data-IP'!N1290/$D1290</f>
        <v>0</v>
      </c>
      <c r="O1290" s="5">
        <f>'90.1 Data-IP'!O1290/$D1290</f>
        <v>0</v>
      </c>
      <c r="P1290" s="5">
        <f>'90.1 Data-IP'!P1290/$D1290</f>
        <v>0</v>
      </c>
      <c r="Q1290" s="5">
        <f>'90.1 Data-IP'!Q1290/$D1290</f>
        <v>0</v>
      </c>
      <c r="R1290" s="5">
        <f>'90.1 Data-IP'!R1290/$D1290</f>
        <v>0</v>
      </c>
      <c r="S1290" s="5">
        <f>'90.1 Data-IP'!S1290/$D1290</f>
        <v>0</v>
      </c>
      <c r="T1290" s="5">
        <f>'90.1 Data-IP'!T1290/$D1290</f>
        <v>0</v>
      </c>
      <c r="U1290" s="5">
        <f>'90.1 Data-IP'!U1290/$D1290</f>
        <v>3.860775652647463</v>
      </c>
      <c r="V1290" s="5">
        <f>'90.1 Data-IP'!V1290/$D1290</f>
        <v>0</v>
      </c>
      <c r="W1290" s="5">
        <f>'90.1 Data-IP'!W1290/$D1290</f>
        <v>22.515177637869314</v>
      </c>
      <c r="X1290" s="5">
        <f>'90.1 Data-IP'!X1290/$D1290</f>
        <v>32.174793794050807</v>
      </c>
      <c r="Y1290" s="5">
        <f t="shared" si="20"/>
        <v>54.689971431920121</v>
      </c>
      <c r="Z1290" s="5">
        <f>'90.1 Data-IP'!Z1290/$D1290</f>
        <v>53.305803903241788</v>
      </c>
      <c r="AA1290" s="5">
        <f>'90.1 Data-IP'!AA1290/$D1290</f>
        <v>36.035569446698268</v>
      </c>
      <c r="AB1290" s="5">
        <f>'90.1 Data-IP'!AB1290/$D1290</f>
        <v>89.341373349940056</v>
      </c>
    </row>
    <row r="1291" spans="1:28" x14ac:dyDescent="0.25">
      <c r="A1291" s="95">
        <v>2007</v>
      </c>
      <c r="B1291" s="95" t="s">
        <v>71</v>
      </c>
      <c r="C1291" s="101" t="s">
        <v>9</v>
      </c>
      <c r="D1291" s="5">
        <f>'90.1 Data-SI'!D1291*Convert!$B$1</f>
        <v>24692.302857493829</v>
      </c>
      <c r="E1291" s="5">
        <f>'90.1 Data-IP'!E1291/$D1291</f>
        <v>0</v>
      </c>
      <c r="F1291" s="5">
        <f>'90.1 Data-IP'!F1291/$D1291</f>
        <v>19.847795453513861</v>
      </c>
      <c r="G1291" s="5">
        <f>'90.1 Data-IP'!G1291/$D1291</f>
        <v>5.2626003378203139</v>
      </c>
      <c r="H1291" s="5">
        <f>'90.1 Data-IP'!H1291/$D1291</f>
        <v>18.887399680703762</v>
      </c>
      <c r="I1291" s="5">
        <f>'90.1 Data-IP'!I1291/$D1291</f>
        <v>4.4085313552054197</v>
      </c>
      <c r="J1291" s="5">
        <f>'90.1 Data-IP'!J1291/$D1291</f>
        <v>7.491240568410011</v>
      </c>
      <c r="K1291" s="5">
        <f>'90.1 Data-IP'!K1291/$D1291</f>
        <v>0</v>
      </c>
      <c r="L1291" s="5">
        <f>'90.1 Data-IP'!L1291/$D1291</f>
        <v>0</v>
      </c>
      <c r="M1291" s="5">
        <f>'90.1 Data-IP'!M1291/$D1291</f>
        <v>16.646476210813535</v>
      </c>
      <c r="N1291" s="5">
        <f>'90.1 Data-IP'!N1291/$D1291</f>
        <v>0</v>
      </c>
      <c r="O1291" s="5">
        <f>'90.1 Data-IP'!O1291/$D1291</f>
        <v>0</v>
      </c>
      <c r="P1291" s="5">
        <f>'90.1 Data-IP'!P1291/$D1291</f>
        <v>0</v>
      </c>
      <c r="Q1291" s="5">
        <f>'90.1 Data-IP'!Q1291/$D1291</f>
        <v>0</v>
      </c>
      <c r="R1291" s="5">
        <f>'90.1 Data-IP'!R1291/$D1291</f>
        <v>0</v>
      </c>
      <c r="S1291" s="5">
        <f>'90.1 Data-IP'!S1291/$D1291</f>
        <v>0</v>
      </c>
      <c r="T1291" s="5">
        <f>'90.1 Data-IP'!T1291/$D1291</f>
        <v>0</v>
      </c>
      <c r="U1291" s="5">
        <f>'90.1 Data-IP'!U1291/$D1291</f>
        <v>3.8427346449248114</v>
      </c>
      <c r="V1291" s="5">
        <f>'90.1 Data-IP'!V1291/$D1291</f>
        <v>0</v>
      </c>
      <c r="W1291" s="5">
        <f>'90.1 Data-IP'!W1291/$D1291</f>
        <v>21.909076548633845</v>
      </c>
      <c r="X1291" s="5">
        <f>'90.1 Data-IP'!X1291/$D1291</f>
        <v>19.847795453513861</v>
      </c>
      <c r="Y1291" s="5">
        <f t="shared" si="20"/>
        <v>41.756872002147702</v>
      </c>
      <c r="Z1291" s="5">
        <f>'90.1 Data-IP'!Z1291/$D1291</f>
        <v>52.696248152953039</v>
      </c>
      <c r="AA1291" s="5">
        <f>'90.1 Data-IP'!AA1291/$D1291</f>
        <v>23.690530098438668</v>
      </c>
      <c r="AB1291" s="5">
        <f>'90.1 Data-IP'!AB1291/$D1291</f>
        <v>76.386778251391718</v>
      </c>
    </row>
    <row r="1292" spans="1:28" x14ac:dyDescent="0.25">
      <c r="A1292" s="95">
        <v>2007</v>
      </c>
      <c r="B1292" s="95" t="s">
        <v>71</v>
      </c>
      <c r="C1292" s="101" t="s">
        <v>12</v>
      </c>
      <c r="D1292" s="5">
        <f>'90.1 Data-SI'!D1292*Convert!$B$1</f>
        <v>24692.302857493829</v>
      </c>
      <c r="E1292" s="5">
        <f>'90.1 Data-IP'!E1292/$D1292</f>
        <v>0</v>
      </c>
      <c r="F1292" s="5">
        <f>'90.1 Data-IP'!F1292/$D1292</f>
        <v>38.47801481136279</v>
      </c>
      <c r="G1292" s="5">
        <f>'90.1 Data-IP'!G1292/$D1292</f>
        <v>5.1873654971045742</v>
      </c>
      <c r="H1292" s="5">
        <f>'90.1 Data-IP'!H1292/$D1292</f>
        <v>18.887399680703762</v>
      </c>
      <c r="I1292" s="5">
        <f>'90.1 Data-IP'!I1292/$D1292</f>
        <v>4.4058443966084297</v>
      </c>
      <c r="J1292" s="5">
        <f>'90.1 Data-IP'!J1292/$D1292</f>
        <v>7.491240568410011</v>
      </c>
      <c r="K1292" s="5">
        <f>'90.1 Data-IP'!K1292/$D1292</f>
        <v>0</v>
      </c>
      <c r="L1292" s="5">
        <f>'90.1 Data-IP'!L1292/$D1292</f>
        <v>0</v>
      </c>
      <c r="M1292" s="5">
        <f>'90.1 Data-IP'!M1292/$D1292</f>
        <v>17.023418116848514</v>
      </c>
      <c r="N1292" s="5">
        <f>'90.1 Data-IP'!N1292/$D1292</f>
        <v>0</v>
      </c>
      <c r="O1292" s="5">
        <f>'90.1 Data-IP'!O1292/$D1292</f>
        <v>0</v>
      </c>
      <c r="P1292" s="5">
        <f>'90.1 Data-IP'!P1292/$D1292</f>
        <v>0</v>
      </c>
      <c r="Q1292" s="5">
        <f>'90.1 Data-IP'!Q1292/$D1292</f>
        <v>0</v>
      </c>
      <c r="R1292" s="5">
        <f>'90.1 Data-IP'!R1292/$D1292</f>
        <v>0</v>
      </c>
      <c r="S1292" s="5">
        <f>'90.1 Data-IP'!S1292/$D1292</f>
        <v>0</v>
      </c>
      <c r="T1292" s="5">
        <f>'90.1 Data-IP'!T1292/$D1292</f>
        <v>0</v>
      </c>
      <c r="U1292" s="5">
        <f>'90.1 Data-IP'!U1292/$D1292</f>
        <v>3.9436875179260324</v>
      </c>
      <c r="V1292" s="5">
        <f>'90.1 Data-IP'!V1292/$D1292</f>
        <v>0</v>
      </c>
      <c r="W1292" s="5">
        <f>'90.1 Data-IP'!W1292/$D1292</f>
        <v>22.210783613953087</v>
      </c>
      <c r="X1292" s="5">
        <f>'90.1 Data-IP'!X1292/$D1292</f>
        <v>38.47801481136279</v>
      </c>
      <c r="Y1292" s="5">
        <f t="shared" si="20"/>
        <v>60.688798425315881</v>
      </c>
      <c r="Z1292" s="5">
        <f>'90.1 Data-IP'!Z1292/$D1292</f>
        <v>52.994884408447149</v>
      </c>
      <c r="AA1292" s="5">
        <f>'90.1 Data-IP'!AA1292/$D1292</f>
        <v>42.421318478060691</v>
      </c>
      <c r="AB1292" s="5">
        <f>'90.1 Data-IP'!AB1292/$D1292</f>
        <v>95.416202886507833</v>
      </c>
    </row>
    <row r="1293" spans="1:28" x14ac:dyDescent="0.25">
      <c r="A1293" s="95">
        <v>2007</v>
      </c>
      <c r="B1293" s="95" t="s">
        <v>71</v>
      </c>
      <c r="C1293" s="101" t="s">
        <v>8</v>
      </c>
      <c r="D1293" s="5">
        <f>'90.1 Data-SI'!D1293*Convert!$B$1</f>
        <v>24692.302857493829</v>
      </c>
      <c r="E1293" s="5">
        <f>'90.1 Data-IP'!E1293/$D1293</f>
        <v>0</v>
      </c>
      <c r="F1293" s="5">
        <f>'90.1 Data-IP'!F1293/$D1293</f>
        <v>58.723096286003134</v>
      </c>
      <c r="G1293" s="5">
        <f>'90.1 Data-IP'!G1293/$D1293</f>
        <v>2.8381959808784392</v>
      </c>
      <c r="H1293" s="5">
        <f>'90.1 Data-IP'!H1293/$D1293</f>
        <v>18.887399680703762</v>
      </c>
      <c r="I1293" s="5">
        <f>'90.1 Data-IP'!I1293/$D1293</f>
        <v>4.3816617692355138</v>
      </c>
      <c r="J1293" s="5">
        <f>'90.1 Data-IP'!J1293/$D1293</f>
        <v>7.491240568410011</v>
      </c>
      <c r="K1293" s="5">
        <f>'90.1 Data-IP'!K1293/$D1293</f>
        <v>0</v>
      </c>
      <c r="L1293" s="5">
        <f>'90.1 Data-IP'!L1293/$D1293</f>
        <v>0</v>
      </c>
      <c r="M1293" s="5">
        <f>'90.1 Data-IP'!M1293/$D1293</f>
        <v>18.089372977397531</v>
      </c>
      <c r="N1293" s="5">
        <f>'90.1 Data-IP'!N1293/$D1293</f>
        <v>0</v>
      </c>
      <c r="O1293" s="5">
        <f>'90.1 Data-IP'!O1293/$D1293</f>
        <v>0</v>
      </c>
      <c r="P1293" s="5">
        <f>'90.1 Data-IP'!P1293/$D1293</f>
        <v>0</v>
      </c>
      <c r="Q1293" s="5">
        <f>'90.1 Data-IP'!Q1293/$D1293</f>
        <v>0</v>
      </c>
      <c r="R1293" s="5">
        <f>'90.1 Data-IP'!R1293/$D1293</f>
        <v>0</v>
      </c>
      <c r="S1293" s="5">
        <f>'90.1 Data-IP'!S1293/$D1293</f>
        <v>0</v>
      </c>
      <c r="T1293" s="5">
        <f>'90.1 Data-IP'!T1293/$D1293</f>
        <v>0</v>
      </c>
      <c r="U1293" s="5">
        <f>'90.1 Data-IP'!U1293/$D1293</f>
        <v>4.0565397789996407</v>
      </c>
      <c r="V1293" s="5">
        <f>'90.1 Data-IP'!V1293/$D1293</f>
        <v>0</v>
      </c>
      <c r="W1293" s="5">
        <f>'90.1 Data-IP'!W1293/$D1293</f>
        <v>20.92756895827597</v>
      </c>
      <c r="X1293" s="5">
        <f>'90.1 Data-IP'!X1293/$D1293</f>
        <v>58.723096286003134</v>
      </c>
      <c r="Y1293" s="5">
        <f t="shared" si="20"/>
        <v>79.650665244279111</v>
      </c>
      <c r="Z1293" s="5">
        <f>'90.1 Data-IP'!Z1293/$D1293</f>
        <v>51.687870976625248</v>
      </c>
      <c r="AA1293" s="5">
        <f>'90.1 Data-IP'!AA1293/$D1293</f>
        <v>62.780019916230913</v>
      </c>
      <c r="AB1293" s="5">
        <f>'90.1 Data-IP'!AB1293/$D1293</f>
        <v>114.46789089285616</v>
      </c>
    </row>
    <row r="1294" spans="1:28" x14ac:dyDescent="0.25">
      <c r="A1294" s="95">
        <v>2010</v>
      </c>
      <c r="B1294" s="95" t="s">
        <v>71</v>
      </c>
      <c r="C1294" s="101" t="s">
        <v>10</v>
      </c>
      <c r="D1294" s="5">
        <f>'90.1 Data-SI'!D1294*Convert!$B$1</f>
        <v>24692.302857493829</v>
      </c>
      <c r="E1294" s="5">
        <f>'90.1 Data-IP'!E1294/$D1294</f>
        <v>0</v>
      </c>
      <c r="F1294" s="5">
        <f>'90.1 Data-IP'!F1294/$D1294</f>
        <v>0</v>
      </c>
      <c r="G1294" s="5">
        <f>'90.1 Data-IP'!G1294/$D1294</f>
        <v>35.766873586999196</v>
      </c>
      <c r="H1294" s="5">
        <f>'90.1 Data-IP'!H1294/$D1294</f>
        <v>15.007815317877364</v>
      </c>
      <c r="I1294" s="5">
        <f>'90.1 Data-IP'!I1294/$D1294</f>
        <v>2.3176937155185304</v>
      </c>
      <c r="J1294" s="5">
        <f>'90.1 Data-IP'!J1294/$D1294</f>
        <v>7.4708964533185105</v>
      </c>
      <c r="K1294" s="5">
        <f>'90.1 Data-IP'!K1294/$D1294</f>
        <v>0</v>
      </c>
      <c r="L1294" s="5">
        <f>'90.1 Data-IP'!L1294/$D1294</f>
        <v>0</v>
      </c>
      <c r="M1294" s="5">
        <f>'90.1 Data-IP'!M1294/$D1294</f>
        <v>9.0631113476495582</v>
      </c>
      <c r="N1294" s="5">
        <f>'90.1 Data-IP'!N1294/$D1294</f>
        <v>0</v>
      </c>
      <c r="O1294" s="5">
        <f>'90.1 Data-IP'!O1294/$D1294</f>
        <v>0</v>
      </c>
      <c r="P1294" s="5">
        <f>'90.1 Data-IP'!P1294/$D1294</f>
        <v>0</v>
      </c>
      <c r="Q1294" s="5">
        <f>'90.1 Data-IP'!Q1294/$D1294</f>
        <v>0</v>
      </c>
      <c r="R1294" s="5">
        <f>'90.1 Data-IP'!R1294/$D1294</f>
        <v>0</v>
      </c>
      <c r="S1294" s="5">
        <f>'90.1 Data-IP'!S1294/$D1294</f>
        <v>0</v>
      </c>
      <c r="T1294" s="5">
        <f>'90.1 Data-IP'!T1294/$D1294</f>
        <v>0</v>
      </c>
      <c r="U1294" s="5">
        <f>'90.1 Data-IP'!U1294/$D1294</f>
        <v>3.2059254574380205</v>
      </c>
      <c r="V1294" s="5">
        <f>'90.1 Data-IP'!V1294/$D1294</f>
        <v>0</v>
      </c>
      <c r="W1294" s="5">
        <f>'90.1 Data-IP'!W1294/$D1294</f>
        <v>44.829984934648756</v>
      </c>
      <c r="X1294" s="5">
        <f>'90.1 Data-IP'!X1294/$D1294</f>
        <v>0</v>
      </c>
      <c r="Y1294" s="5">
        <f t="shared" si="20"/>
        <v>44.829984934648756</v>
      </c>
      <c r="Z1294" s="5">
        <f>'90.1 Data-IP'!Z1294/$D1294</f>
        <v>69.626390421363155</v>
      </c>
      <c r="AA1294" s="5">
        <f>'90.1 Data-IP'!AA1294/$D1294</f>
        <v>3.2059254574380205</v>
      </c>
      <c r="AB1294" s="5">
        <f>'90.1 Data-IP'!AB1294/$D1294</f>
        <v>72.832315878801182</v>
      </c>
    </row>
    <row r="1295" spans="1:28" x14ac:dyDescent="0.25">
      <c r="A1295" s="95">
        <v>2010</v>
      </c>
      <c r="B1295" s="95" t="s">
        <v>71</v>
      </c>
      <c r="C1295" s="101" t="s">
        <v>6</v>
      </c>
      <c r="D1295" s="5">
        <f>'90.1 Data-SI'!D1295*Convert!$B$1</f>
        <v>24692.302857493829</v>
      </c>
      <c r="E1295" s="5">
        <f>'90.1 Data-IP'!E1295/$D1295</f>
        <v>0</v>
      </c>
      <c r="F1295" s="5">
        <f>'90.1 Data-IP'!F1295/$D1295</f>
        <v>9.980131931679662E-3</v>
      </c>
      <c r="G1295" s="5">
        <f>'90.1 Data-IP'!G1295/$D1295</f>
        <v>30.97756181347739</v>
      </c>
      <c r="H1295" s="5">
        <f>'90.1 Data-IP'!H1295/$D1295</f>
        <v>15.335624266710225</v>
      </c>
      <c r="I1295" s="5">
        <f>'90.1 Data-IP'!I1295/$D1295</f>
        <v>2.3173098642903889</v>
      </c>
      <c r="J1295" s="5">
        <f>'90.1 Data-IP'!J1295/$D1295</f>
        <v>7.4708964533185105</v>
      </c>
      <c r="K1295" s="5">
        <f>'90.1 Data-IP'!K1295/$D1295</f>
        <v>0</v>
      </c>
      <c r="L1295" s="5">
        <f>'90.1 Data-IP'!L1295/$D1295</f>
        <v>0</v>
      </c>
      <c r="M1295" s="5">
        <f>'90.1 Data-IP'!M1295/$D1295</f>
        <v>7.6248207958032621</v>
      </c>
      <c r="N1295" s="5">
        <f>'90.1 Data-IP'!N1295/$D1295</f>
        <v>0</v>
      </c>
      <c r="O1295" s="5">
        <f>'90.1 Data-IP'!O1295/$D1295</f>
        <v>0</v>
      </c>
      <c r="P1295" s="5">
        <f>'90.1 Data-IP'!P1295/$D1295</f>
        <v>0</v>
      </c>
      <c r="Q1295" s="5">
        <f>'90.1 Data-IP'!Q1295/$D1295</f>
        <v>0</v>
      </c>
      <c r="R1295" s="5">
        <f>'90.1 Data-IP'!R1295/$D1295</f>
        <v>0</v>
      </c>
      <c r="S1295" s="5">
        <f>'90.1 Data-IP'!S1295/$D1295</f>
        <v>0</v>
      </c>
      <c r="T1295" s="5">
        <f>'90.1 Data-IP'!T1295/$D1295</f>
        <v>0</v>
      </c>
      <c r="U1295" s="5">
        <f>'90.1 Data-IP'!U1295/$D1295</f>
        <v>3.1955614742781995</v>
      </c>
      <c r="V1295" s="5">
        <f>'90.1 Data-IP'!V1295/$D1295</f>
        <v>0</v>
      </c>
      <c r="W1295" s="5">
        <f>'90.1 Data-IP'!W1295/$D1295</f>
        <v>38.602382609280653</v>
      </c>
      <c r="X1295" s="5">
        <f>'90.1 Data-IP'!X1295/$D1295</f>
        <v>9.980131931679662E-3</v>
      </c>
      <c r="Y1295" s="5">
        <f t="shared" si="20"/>
        <v>38.61236274121233</v>
      </c>
      <c r="Z1295" s="5">
        <f>'90.1 Data-IP'!Z1295/$D1295</f>
        <v>63.726597044827919</v>
      </c>
      <c r="AA1295" s="5">
        <f>'90.1 Data-IP'!AA1295/$D1295</f>
        <v>3.2055416062098794</v>
      </c>
      <c r="AB1295" s="5">
        <f>'90.1 Data-IP'!AB1295/$D1295</f>
        <v>66.932138651037803</v>
      </c>
    </row>
    <row r="1296" spans="1:28" x14ac:dyDescent="0.25">
      <c r="A1296" s="95">
        <v>2010</v>
      </c>
      <c r="B1296" s="95" t="s">
        <v>71</v>
      </c>
      <c r="C1296" s="101" t="s">
        <v>11</v>
      </c>
      <c r="D1296" s="5">
        <f>'90.1 Data-SI'!D1296*Convert!$B$1</f>
        <v>24692.302857493829</v>
      </c>
      <c r="E1296" s="5">
        <f>'90.1 Data-IP'!E1296/$D1296</f>
        <v>0</v>
      </c>
      <c r="F1296" s="5">
        <f>'90.1 Data-IP'!F1296/$D1296</f>
        <v>3.8385122814152547E-4</v>
      </c>
      <c r="G1296" s="5">
        <f>'90.1 Data-IP'!G1296/$D1296</f>
        <v>24.183778926600532</v>
      </c>
      <c r="H1296" s="5">
        <f>'90.1 Data-IP'!H1296/$D1296</f>
        <v>16.073002475970096</v>
      </c>
      <c r="I1296" s="5">
        <f>'90.1 Data-IP'!I1296/$D1296</f>
        <v>2.3176937155185304</v>
      </c>
      <c r="J1296" s="5">
        <f>'90.1 Data-IP'!J1296/$D1296</f>
        <v>7.4708964533185105</v>
      </c>
      <c r="K1296" s="5">
        <f>'90.1 Data-IP'!K1296/$D1296</f>
        <v>0</v>
      </c>
      <c r="L1296" s="5">
        <f>'90.1 Data-IP'!L1296/$D1296</f>
        <v>0</v>
      </c>
      <c r="M1296" s="5">
        <f>'90.1 Data-IP'!M1296/$D1296</f>
        <v>7.8643439621635727</v>
      </c>
      <c r="N1296" s="5">
        <f>'90.1 Data-IP'!N1296/$D1296</f>
        <v>0</v>
      </c>
      <c r="O1296" s="5">
        <f>'90.1 Data-IP'!O1296/$D1296</f>
        <v>0</v>
      </c>
      <c r="P1296" s="5">
        <f>'90.1 Data-IP'!P1296/$D1296</f>
        <v>0</v>
      </c>
      <c r="Q1296" s="5">
        <f>'90.1 Data-IP'!Q1296/$D1296</f>
        <v>0</v>
      </c>
      <c r="R1296" s="5">
        <f>'90.1 Data-IP'!R1296/$D1296</f>
        <v>0</v>
      </c>
      <c r="S1296" s="5">
        <f>'90.1 Data-IP'!S1296/$D1296</f>
        <v>0</v>
      </c>
      <c r="T1296" s="5">
        <f>'90.1 Data-IP'!T1296/$D1296</f>
        <v>0</v>
      </c>
      <c r="U1296" s="5">
        <f>'90.1 Data-IP'!U1296/$D1296</f>
        <v>3.2769379346442031</v>
      </c>
      <c r="V1296" s="5">
        <f>'90.1 Data-IP'!V1296/$D1296</f>
        <v>0</v>
      </c>
      <c r="W1296" s="5">
        <f>'90.1 Data-IP'!W1296/$D1296</f>
        <v>32.048122888764105</v>
      </c>
      <c r="X1296" s="5">
        <f>'90.1 Data-IP'!X1296/$D1296</f>
        <v>3.8385122814152547E-4</v>
      </c>
      <c r="Y1296" s="5">
        <f t="shared" si="20"/>
        <v>32.048506739992249</v>
      </c>
      <c r="Z1296" s="5">
        <f>'90.1 Data-IP'!Z1296/$D1296</f>
        <v>57.909715533571237</v>
      </c>
      <c r="AA1296" s="5">
        <f>'90.1 Data-IP'!AA1296/$D1296</f>
        <v>3.2773217858723442</v>
      </c>
      <c r="AB1296" s="5">
        <f>'90.1 Data-IP'!AB1296/$D1296</f>
        <v>61.187037319443583</v>
      </c>
    </row>
    <row r="1297" spans="1:28" x14ac:dyDescent="0.25">
      <c r="A1297" s="95">
        <v>2010</v>
      </c>
      <c r="B1297" s="95" t="s">
        <v>71</v>
      </c>
      <c r="C1297" s="101" t="s">
        <v>13</v>
      </c>
      <c r="D1297" s="5">
        <f>'90.1 Data-SI'!D1297*Convert!$B$1</f>
        <v>24692.302857493829</v>
      </c>
      <c r="E1297" s="5">
        <f>'90.1 Data-IP'!E1297/$D1297</f>
        <v>0</v>
      </c>
      <c r="F1297" s="5">
        <f>'90.1 Data-IP'!F1297/$D1297</f>
        <v>0.81721926471330764</v>
      </c>
      <c r="G1297" s="5">
        <f>'90.1 Data-IP'!G1297/$D1297</f>
        <v>24.962996919727825</v>
      </c>
      <c r="H1297" s="5">
        <f>'90.1 Data-IP'!H1297/$D1297</f>
        <v>15.932129075242155</v>
      </c>
      <c r="I1297" s="5">
        <f>'90.1 Data-IP'!I1297/$D1297</f>
        <v>2.3142390544652569</v>
      </c>
      <c r="J1297" s="5">
        <f>'90.1 Data-IP'!J1297/$D1297</f>
        <v>7.4708964533185105</v>
      </c>
      <c r="K1297" s="5">
        <f>'90.1 Data-IP'!K1297/$D1297</f>
        <v>0</v>
      </c>
      <c r="L1297" s="5">
        <f>'90.1 Data-IP'!L1297/$D1297</f>
        <v>0</v>
      </c>
      <c r="M1297" s="5">
        <f>'90.1 Data-IP'!M1297/$D1297</f>
        <v>7.4156218764661306</v>
      </c>
      <c r="N1297" s="5">
        <f>'90.1 Data-IP'!N1297/$D1297</f>
        <v>0</v>
      </c>
      <c r="O1297" s="5">
        <f>'90.1 Data-IP'!O1297/$D1297</f>
        <v>0</v>
      </c>
      <c r="P1297" s="5">
        <f>'90.1 Data-IP'!P1297/$D1297</f>
        <v>0</v>
      </c>
      <c r="Q1297" s="5">
        <f>'90.1 Data-IP'!Q1297/$D1297</f>
        <v>0</v>
      </c>
      <c r="R1297" s="5">
        <f>'90.1 Data-IP'!R1297/$D1297</f>
        <v>0</v>
      </c>
      <c r="S1297" s="5">
        <f>'90.1 Data-IP'!S1297/$D1297</f>
        <v>0</v>
      </c>
      <c r="T1297" s="5">
        <f>'90.1 Data-IP'!T1297/$D1297</f>
        <v>0</v>
      </c>
      <c r="U1297" s="5">
        <f>'90.1 Data-IP'!U1297/$D1297</f>
        <v>3.2765540834160611</v>
      </c>
      <c r="V1297" s="5">
        <f>'90.1 Data-IP'!V1297/$D1297</f>
        <v>0</v>
      </c>
      <c r="W1297" s="5">
        <f>'90.1 Data-IP'!W1297/$D1297</f>
        <v>32.378618796193962</v>
      </c>
      <c r="X1297" s="5">
        <f>'90.1 Data-IP'!X1297/$D1297</f>
        <v>0.81721926471330764</v>
      </c>
      <c r="Y1297" s="5">
        <f t="shared" si="20"/>
        <v>33.195838060907271</v>
      </c>
      <c r="Z1297" s="5">
        <f>'90.1 Data-IP'!Z1297/$D1297</f>
        <v>58.095883379219877</v>
      </c>
      <c r="AA1297" s="5">
        <f>'90.1 Data-IP'!AA1297/$D1297</f>
        <v>4.0937733481293694</v>
      </c>
      <c r="AB1297" s="5">
        <f>'90.1 Data-IP'!AB1297/$D1297</f>
        <v>62.189656727349245</v>
      </c>
    </row>
    <row r="1298" spans="1:28" x14ac:dyDescent="0.25">
      <c r="A1298" s="95">
        <v>2010</v>
      </c>
      <c r="B1298" s="95" t="s">
        <v>71</v>
      </c>
      <c r="C1298" s="101" t="s">
        <v>19</v>
      </c>
      <c r="D1298" s="5">
        <f>'90.1 Data-SI'!D1298*Convert!$B$1</f>
        <v>24692.302857493829</v>
      </c>
      <c r="E1298" s="5">
        <f>'90.1 Data-IP'!E1298/$D1298</f>
        <v>0</v>
      </c>
      <c r="F1298" s="5">
        <f>'90.1 Data-IP'!F1298/$D1298</f>
        <v>0.93007152578691621</v>
      </c>
      <c r="G1298" s="5">
        <f>'90.1 Data-IP'!G1298/$D1298</f>
        <v>16.873332286645176</v>
      </c>
      <c r="H1298" s="5">
        <f>'90.1 Data-IP'!H1298/$D1298</f>
        <v>16.085669566498765</v>
      </c>
      <c r="I1298" s="5">
        <f>'90.1 Data-IP'!I1298/$D1298</f>
        <v>2.3130875007808327</v>
      </c>
      <c r="J1298" s="5">
        <f>'90.1 Data-IP'!J1298/$D1298</f>
        <v>7.4708964533185105</v>
      </c>
      <c r="K1298" s="5">
        <f>'90.1 Data-IP'!K1298/$D1298</f>
        <v>0</v>
      </c>
      <c r="L1298" s="5">
        <f>'90.1 Data-IP'!L1298/$D1298</f>
        <v>0</v>
      </c>
      <c r="M1298" s="5">
        <f>'90.1 Data-IP'!M1298/$D1298</f>
        <v>7.2187061964295287</v>
      </c>
      <c r="N1298" s="5">
        <f>'90.1 Data-IP'!N1298/$D1298</f>
        <v>0</v>
      </c>
      <c r="O1298" s="5">
        <f>'90.1 Data-IP'!O1298/$D1298</f>
        <v>0</v>
      </c>
      <c r="P1298" s="5">
        <f>'90.1 Data-IP'!P1298/$D1298</f>
        <v>0</v>
      </c>
      <c r="Q1298" s="5">
        <f>'90.1 Data-IP'!Q1298/$D1298</f>
        <v>0</v>
      </c>
      <c r="R1298" s="5">
        <f>'90.1 Data-IP'!R1298/$D1298</f>
        <v>0</v>
      </c>
      <c r="S1298" s="5">
        <f>'90.1 Data-IP'!S1298/$D1298</f>
        <v>0</v>
      </c>
      <c r="T1298" s="5">
        <f>'90.1 Data-IP'!T1298/$D1298</f>
        <v>0</v>
      </c>
      <c r="U1298" s="5">
        <f>'90.1 Data-IP'!U1298/$D1298</f>
        <v>3.3602336511509141</v>
      </c>
      <c r="V1298" s="5">
        <f>'90.1 Data-IP'!V1298/$D1298</f>
        <v>0</v>
      </c>
      <c r="W1298" s="5">
        <f>'90.1 Data-IP'!W1298/$D1298</f>
        <v>24.092038483074703</v>
      </c>
      <c r="X1298" s="5">
        <f>'90.1 Data-IP'!X1298/$D1298</f>
        <v>0.93007152578691621</v>
      </c>
      <c r="Y1298" s="5">
        <f t="shared" si="20"/>
        <v>25.02211000886162</v>
      </c>
      <c r="Z1298" s="5">
        <f>'90.1 Data-IP'!Z1298/$D1298</f>
        <v>49.961692003672809</v>
      </c>
      <c r="AA1298" s="5">
        <f>'90.1 Data-IP'!AA1298/$D1298</f>
        <v>4.2899213257096882</v>
      </c>
      <c r="AB1298" s="5">
        <f>'90.1 Data-IP'!AB1298/$D1298</f>
        <v>54.251613329382494</v>
      </c>
    </row>
    <row r="1299" spans="1:28" x14ac:dyDescent="0.25">
      <c r="A1299" s="95">
        <v>2010</v>
      </c>
      <c r="B1299" s="95" t="s">
        <v>71</v>
      </c>
      <c r="C1299" s="101" t="s">
        <v>20</v>
      </c>
      <c r="D1299" s="5">
        <f>'90.1 Data-SI'!D1299*Convert!$B$1</f>
        <v>24692.302857493829</v>
      </c>
      <c r="E1299" s="5">
        <f>'90.1 Data-IP'!E1299/$D1299</f>
        <v>0</v>
      </c>
      <c r="F1299" s="5">
        <f>'90.1 Data-IP'!F1299/$D1299</f>
        <v>0.53470476080114493</v>
      </c>
      <c r="G1299" s="5">
        <f>'90.1 Data-IP'!G1299/$D1299</f>
        <v>12.841742837474737</v>
      </c>
      <c r="H1299" s="5">
        <f>'90.1 Data-IP'!H1299/$D1299</f>
        <v>16.691002953277952</v>
      </c>
      <c r="I1299" s="5">
        <f>'90.1 Data-IP'!I1299/$D1299</f>
        <v>2.31500675692154</v>
      </c>
      <c r="J1299" s="5">
        <f>'90.1 Data-IP'!J1299/$D1299</f>
        <v>7.4708964533185105</v>
      </c>
      <c r="K1299" s="5">
        <f>'90.1 Data-IP'!K1299/$D1299</f>
        <v>0</v>
      </c>
      <c r="L1299" s="5">
        <f>'90.1 Data-IP'!L1299/$D1299</f>
        <v>0</v>
      </c>
      <c r="M1299" s="5">
        <f>'90.1 Data-IP'!M1299/$D1299</f>
        <v>7.7223190077512092</v>
      </c>
      <c r="N1299" s="5">
        <f>'90.1 Data-IP'!N1299/$D1299</f>
        <v>0</v>
      </c>
      <c r="O1299" s="5">
        <f>'90.1 Data-IP'!O1299/$D1299</f>
        <v>0</v>
      </c>
      <c r="P1299" s="5">
        <f>'90.1 Data-IP'!P1299/$D1299</f>
        <v>0</v>
      </c>
      <c r="Q1299" s="5">
        <f>'90.1 Data-IP'!Q1299/$D1299</f>
        <v>0</v>
      </c>
      <c r="R1299" s="5">
        <f>'90.1 Data-IP'!R1299/$D1299</f>
        <v>0</v>
      </c>
      <c r="S1299" s="5">
        <f>'90.1 Data-IP'!S1299/$D1299</f>
        <v>0</v>
      </c>
      <c r="T1299" s="5">
        <f>'90.1 Data-IP'!T1299/$D1299</f>
        <v>0</v>
      </c>
      <c r="U1299" s="5">
        <f>'90.1 Data-IP'!U1299/$D1299</f>
        <v>3.3633044609760461</v>
      </c>
      <c r="V1299" s="5">
        <f>'90.1 Data-IP'!V1299/$D1299</f>
        <v>0</v>
      </c>
      <c r="W1299" s="5">
        <f>'90.1 Data-IP'!W1299/$D1299</f>
        <v>20.564061845225947</v>
      </c>
      <c r="X1299" s="5">
        <f>'90.1 Data-IP'!X1299/$D1299</f>
        <v>0.53470476080114493</v>
      </c>
      <c r="Y1299" s="5">
        <f t="shared" si="20"/>
        <v>21.098766606027091</v>
      </c>
      <c r="Z1299" s="5">
        <f>'90.1 Data-IP'!Z1299/$D1299</f>
        <v>47.041351859972082</v>
      </c>
      <c r="AA1299" s="5">
        <f>'90.1 Data-IP'!AA1299/$D1299</f>
        <v>3.8980092217771913</v>
      </c>
      <c r="AB1299" s="5">
        <f>'90.1 Data-IP'!AB1299/$D1299</f>
        <v>50.939361081749276</v>
      </c>
    </row>
    <row r="1300" spans="1:28" x14ac:dyDescent="0.25">
      <c r="A1300" s="95">
        <v>2010</v>
      </c>
      <c r="B1300" s="95" t="s">
        <v>71</v>
      </c>
      <c r="C1300" s="101" t="s">
        <v>3</v>
      </c>
      <c r="D1300" s="5">
        <f>'90.1 Data-SI'!D1300*Convert!$B$1</f>
        <v>24692.302857493829</v>
      </c>
      <c r="E1300" s="5">
        <f>'90.1 Data-IP'!E1300/$D1300</f>
        <v>0</v>
      </c>
      <c r="F1300" s="5">
        <f>'90.1 Data-IP'!F1300/$D1300</f>
        <v>6.2629166383571286</v>
      </c>
      <c r="G1300" s="5">
        <f>'90.1 Data-IP'!G1300/$D1300</f>
        <v>9.4945601280806322</v>
      </c>
      <c r="H1300" s="5">
        <f>'90.1 Data-IP'!H1300/$D1300</f>
        <v>16.13710563106973</v>
      </c>
      <c r="I1300" s="5">
        <f>'90.1 Data-IP'!I1300/$D1300</f>
        <v>2.3146229056933985</v>
      </c>
      <c r="J1300" s="5">
        <f>'90.1 Data-IP'!J1300/$D1300</f>
        <v>7.4708964533185105</v>
      </c>
      <c r="K1300" s="5">
        <f>'90.1 Data-IP'!K1300/$D1300</f>
        <v>0</v>
      </c>
      <c r="L1300" s="5">
        <f>'90.1 Data-IP'!L1300/$D1300</f>
        <v>0</v>
      </c>
      <c r="M1300" s="5">
        <f>'90.1 Data-IP'!M1300/$D1300</f>
        <v>7.2935571859171251</v>
      </c>
      <c r="N1300" s="5">
        <f>'90.1 Data-IP'!N1300/$D1300</f>
        <v>0</v>
      </c>
      <c r="O1300" s="5">
        <f>'90.1 Data-IP'!O1300/$D1300</f>
        <v>0</v>
      </c>
      <c r="P1300" s="5">
        <f>'90.1 Data-IP'!P1300/$D1300</f>
        <v>0</v>
      </c>
      <c r="Q1300" s="5">
        <f>'90.1 Data-IP'!Q1300/$D1300</f>
        <v>0</v>
      </c>
      <c r="R1300" s="5">
        <f>'90.1 Data-IP'!R1300/$D1300</f>
        <v>0</v>
      </c>
      <c r="S1300" s="5">
        <f>'90.1 Data-IP'!S1300/$D1300</f>
        <v>0</v>
      </c>
      <c r="T1300" s="5">
        <f>'90.1 Data-IP'!T1300/$D1300</f>
        <v>0</v>
      </c>
      <c r="U1300" s="5">
        <f>'90.1 Data-IP'!U1300/$D1300</f>
        <v>3.5037940104758443</v>
      </c>
      <c r="V1300" s="5">
        <f>'90.1 Data-IP'!V1300/$D1300</f>
        <v>0</v>
      </c>
      <c r="W1300" s="5">
        <f>'90.1 Data-IP'!W1300/$D1300</f>
        <v>16.788117313997759</v>
      </c>
      <c r="X1300" s="5">
        <f>'90.1 Data-IP'!X1300/$D1300</f>
        <v>6.2629166383571286</v>
      </c>
      <c r="Y1300" s="5">
        <f t="shared" si="20"/>
        <v>23.051033952354889</v>
      </c>
      <c r="Z1300" s="5">
        <f>'90.1 Data-IP'!Z1300/$D1300</f>
        <v>42.710358452851253</v>
      </c>
      <c r="AA1300" s="5">
        <f>'90.1 Data-IP'!AA1300/$D1300</f>
        <v>9.7667106488329729</v>
      </c>
      <c r="AB1300" s="5">
        <f>'90.1 Data-IP'!AB1300/$D1300</f>
        <v>52.477069101684229</v>
      </c>
    </row>
    <row r="1301" spans="1:28" x14ac:dyDescent="0.25">
      <c r="A1301" s="95">
        <v>2010</v>
      </c>
      <c r="B1301" s="95" t="s">
        <v>71</v>
      </c>
      <c r="C1301" s="101" t="s">
        <v>7</v>
      </c>
      <c r="D1301" s="5">
        <f>'90.1 Data-SI'!D1301*Convert!$B$1</f>
        <v>24692.302857493829</v>
      </c>
      <c r="E1301" s="5">
        <f>'90.1 Data-IP'!E1301/$D1301</f>
        <v>0</v>
      </c>
      <c r="F1301" s="5">
        <f>'90.1 Data-IP'!F1301/$D1301</f>
        <v>2.1257681014477678</v>
      </c>
      <c r="G1301" s="5">
        <f>'90.1 Data-IP'!G1301/$D1301</f>
        <v>9.1437201055592769</v>
      </c>
      <c r="H1301" s="5">
        <f>'90.1 Data-IP'!H1301/$D1301</f>
        <v>16.592353187645578</v>
      </c>
      <c r="I1301" s="5">
        <f>'90.1 Data-IP'!I1301/$D1301</f>
        <v>2.3146229056933985</v>
      </c>
      <c r="J1301" s="5">
        <f>'90.1 Data-IP'!J1301/$D1301</f>
        <v>7.4708964533185105</v>
      </c>
      <c r="K1301" s="5">
        <f>'90.1 Data-IP'!K1301/$D1301</f>
        <v>0</v>
      </c>
      <c r="L1301" s="5">
        <f>'90.1 Data-IP'!L1301/$D1301</f>
        <v>0</v>
      </c>
      <c r="M1301" s="5">
        <f>'90.1 Data-IP'!M1301/$D1301</f>
        <v>7.6954494217813014</v>
      </c>
      <c r="N1301" s="5">
        <f>'90.1 Data-IP'!N1301/$D1301</f>
        <v>0</v>
      </c>
      <c r="O1301" s="5">
        <f>'90.1 Data-IP'!O1301/$D1301</f>
        <v>0</v>
      </c>
      <c r="P1301" s="5">
        <f>'90.1 Data-IP'!P1301/$D1301</f>
        <v>0</v>
      </c>
      <c r="Q1301" s="5">
        <f>'90.1 Data-IP'!Q1301/$D1301</f>
        <v>0</v>
      </c>
      <c r="R1301" s="5">
        <f>'90.1 Data-IP'!R1301/$D1301</f>
        <v>0</v>
      </c>
      <c r="S1301" s="5">
        <f>'90.1 Data-IP'!S1301/$D1301</f>
        <v>0</v>
      </c>
      <c r="T1301" s="5">
        <f>'90.1 Data-IP'!T1301/$D1301</f>
        <v>0</v>
      </c>
      <c r="U1301" s="5">
        <f>'90.1 Data-IP'!U1301/$D1301</f>
        <v>3.4654088876616918</v>
      </c>
      <c r="V1301" s="5">
        <f>'90.1 Data-IP'!V1301/$D1301</f>
        <v>0</v>
      </c>
      <c r="W1301" s="5">
        <f>'90.1 Data-IP'!W1301/$D1301</f>
        <v>16.83916952734058</v>
      </c>
      <c r="X1301" s="5">
        <f>'90.1 Data-IP'!X1301/$D1301</f>
        <v>2.1257681014477678</v>
      </c>
      <c r="Y1301" s="5">
        <f t="shared" si="20"/>
        <v>18.964937628788348</v>
      </c>
      <c r="Z1301" s="5">
        <f>'90.1 Data-IP'!Z1301/$D1301</f>
        <v>43.21704207399808</v>
      </c>
      <c r="AA1301" s="5">
        <f>'90.1 Data-IP'!AA1301/$D1301</f>
        <v>5.5915608403376007</v>
      </c>
      <c r="AB1301" s="5">
        <f>'90.1 Data-IP'!AB1301/$D1301</f>
        <v>48.808602914335673</v>
      </c>
    </row>
    <row r="1302" spans="1:28" x14ac:dyDescent="0.25">
      <c r="A1302" s="95">
        <v>2010</v>
      </c>
      <c r="B1302" s="95" t="s">
        <v>71</v>
      </c>
      <c r="C1302" s="101" t="s">
        <v>17</v>
      </c>
      <c r="D1302" s="5">
        <f>'90.1 Data-SI'!D1302*Convert!$B$1</f>
        <v>24692.302857493829</v>
      </c>
      <c r="E1302" s="5">
        <f>'90.1 Data-IP'!E1302/$D1302</f>
        <v>0</v>
      </c>
      <c r="F1302" s="5">
        <f>'90.1 Data-IP'!F1302/$D1302</f>
        <v>0.76731860505490934</v>
      </c>
      <c r="G1302" s="5">
        <f>'90.1 Data-IP'!G1302/$D1302</f>
        <v>4.6653278268321001</v>
      </c>
      <c r="H1302" s="5">
        <f>'90.1 Data-IP'!H1302/$D1302</f>
        <v>16.608858790455663</v>
      </c>
      <c r="I1302" s="5">
        <f>'90.1 Data-IP'!I1302/$D1302</f>
        <v>2.3184614179748135</v>
      </c>
      <c r="J1302" s="5">
        <f>'90.1 Data-IP'!J1302/$D1302</f>
        <v>7.4708964533185105</v>
      </c>
      <c r="K1302" s="5">
        <f>'90.1 Data-IP'!K1302/$D1302</f>
        <v>0</v>
      </c>
      <c r="L1302" s="5">
        <f>'90.1 Data-IP'!L1302/$D1302</f>
        <v>0</v>
      </c>
      <c r="M1302" s="5">
        <f>'90.1 Data-IP'!M1302/$D1302</f>
        <v>7.4225311985726776</v>
      </c>
      <c r="N1302" s="5">
        <f>'90.1 Data-IP'!N1302/$D1302</f>
        <v>0</v>
      </c>
      <c r="O1302" s="5">
        <f>'90.1 Data-IP'!O1302/$D1302</f>
        <v>0</v>
      </c>
      <c r="P1302" s="5">
        <f>'90.1 Data-IP'!P1302/$D1302</f>
        <v>0</v>
      </c>
      <c r="Q1302" s="5">
        <f>'90.1 Data-IP'!Q1302/$D1302</f>
        <v>0</v>
      </c>
      <c r="R1302" s="5">
        <f>'90.1 Data-IP'!R1302/$D1302</f>
        <v>0</v>
      </c>
      <c r="S1302" s="5">
        <f>'90.1 Data-IP'!S1302/$D1302</f>
        <v>0</v>
      </c>
      <c r="T1302" s="5">
        <f>'90.1 Data-IP'!T1302/$D1302</f>
        <v>0</v>
      </c>
      <c r="U1302" s="5">
        <f>'90.1 Data-IP'!U1302/$D1302</f>
        <v>3.516077249776373</v>
      </c>
      <c r="V1302" s="5">
        <f>'90.1 Data-IP'!V1302/$D1302</f>
        <v>0</v>
      </c>
      <c r="W1302" s="5">
        <f>'90.1 Data-IP'!W1302/$D1302</f>
        <v>12.087859025404779</v>
      </c>
      <c r="X1302" s="5">
        <f>'90.1 Data-IP'!X1302/$D1302</f>
        <v>0.76731860505490934</v>
      </c>
      <c r="Y1302" s="5">
        <f t="shared" si="20"/>
        <v>12.855177630459687</v>
      </c>
      <c r="Z1302" s="5">
        <f>'90.1 Data-IP'!Z1302/$D1302</f>
        <v>38.486843389610051</v>
      </c>
      <c r="AA1302" s="5">
        <f>'90.1 Data-IP'!AA1302/$D1302</f>
        <v>4.2833958548312827</v>
      </c>
      <c r="AB1302" s="5">
        <f>'90.1 Data-IP'!AB1302/$D1302</f>
        <v>42.770239244441328</v>
      </c>
    </row>
    <row r="1303" spans="1:28" x14ac:dyDescent="0.25">
      <c r="A1303" s="95">
        <v>2010</v>
      </c>
      <c r="B1303" s="95" t="s">
        <v>71</v>
      </c>
      <c r="C1303" s="101" t="s">
        <v>14</v>
      </c>
      <c r="D1303" s="5">
        <f>'90.1 Data-SI'!D1303*Convert!$B$1</f>
        <v>24692.302857493829</v>
      </c>
      <c r="E1303" s="5">
        <f>'90.1 Data-IP'!E1303/$D1303</f>
        <v>0</v>
      </c>
      <c r="F1303" s="5">
        <f>'90.1 Data-IP'!F1303/$D1303</f>
        <v>15.765537642228734</v>
      </c>
      <c r="G1303" s="5">
        <f>'90.1 Data-IP'!G1303/$D1303</f>
        <v>6.2736644727450921</v>
      </c>
      <c r="H1303" s="5">
        <f>'90.1 Data-IP'!H1303/$D1303</f>
        <v>16.030778840874529</v>
      </c>
      <c r="I1303" s="5">
        <f>'90.1 Data-IP'!I1303/$D1303</f>
        <v>2.3196129716592382</v>
      </c>
      <c r="J1303" s="5">
        <f>'90.1 Data-IP'!J1303/$D1303</f>
        <v>7.4708964533185105</v>
      </c>
      <c r="K1303" s="5">
        <f>'90.1 Data-IP'!K1303/$D1303</f>
        <v>0</v>
      </c>
      <c r="L1303" s="5">
        <f>'90.1 Data-IP'!L1303/$D1303</f>
        <v>0</v>
      </c>
      <c r="M1303" s="5">
        <f>'90.1 Data-IP'!M1303/$D1303</f>
        <v>7.7012071902034247</v>
      </c>
      <c r="N1303" s="5">
        <f>'90.1 Data-IP'!N1303/$D1303</f>
        <v>0</v>
      </c>
      <c r="O1303" s="5">
        <f>'90.1 Data-IP'!O1303/$D1303</f>
        <v>0</v>
      </c>
      <c r="P1303" s="5">
        <f>'90.1 Data-IP'!P1303/$D1303</f>
        <v>0</v>
      </c>
      <c r="Q1303" s="5">
        <f>'90.1 Data-IP'!Q1303/$D1303</f>
        <v>0</v>
      </c>
      <c r="R1303" s="5">
        <f>'90.1 Data-IP'!R1303/$D1303</f>
        <v>0</v>
      </c>
      <c r="S1303" s="5">
        <f>'90.1 Data-IP'!S1303/$D1303</f>
        <v>0</v>
      </c>
      <c r="T1303" s="5">
        <f>'90.1 Data-IP'!T1303/$D1303</f>
        <v>0</v>
      </c>
      <c r="U1303" s="5">
        <f>'90.1 Data-IP'!U1303/$D1303</f>
        <v>3.6177978252338776</v>
      </c>
      <c r="V1303" s="5">
        <f>'90.1 Data-IP'!V1303/$D1303</f>
        <v>0</v>
      </c>
      <c r="W1303" s="5">
        <f>'90.1 Data-IP'!W1303/$D1303</f>
        <v>13.974871662948518</v>
      </c>
      <c r="X1303" s="5">
        <f>'90.1 Data-IP'!X1303/$D1303</f>
        <v>15.765537642228734</v>
      </c>
      <c r="Y1303" s="5">
        <f t="shared" si="20"/>
        <v>29.740409305177252</v>
      </c>
      <c r="Z1303" s="5">
        <f>'90.1 Data-IP'!Z1303/$D1303</f>
        <v>39.79615992880079</v>
      </c>
      <c r="AA1303" s="5">
        <f>'90.1 Data-IP'!AA1303/$D1303</f>
        <v>19.383335467462611</v>
      </c>
      <c r="AB1303" s="5">
        <f>'90.1 Data-IP'!AB1303/$D1303</f>
        <v>59.179495396263405</v>
      </c>
    </row>
    <row r="1304" spans="1:28" x14ac:dyDescent="0.25">
      <c r="A1304" s="95">
        <v>2010</v>
      </c>
      <c r="B1304" s="95" t="s">
        <v>71</v>
      </c>
      <c r="C1304" s="101" t="s">
        <v>2</v>
      </c>
      <c r="D1304" s="5">
        <f>'90.1 Data-SI'!D1304*Convert!$B$1</f>
        <v>24692.302857493829</v>
      </c>
      <c r="E1304" s="5">
        <f>'90.1 Data-IP'!E1304/$D1304</f>
        <v>0</v>
      </c>
      <c r="F1304" s="5">
        <f>'90.1 Data-IP'!F1304/$D1304</f>
        <v>5.7665970003701368</v>
      </c>
      <c r="G1304" s="5">
        <f>'90.1 Data-IP'!G1304/$D1304</f>
        <v>6.516258448930536</v>
      </c>
      <c r="H1304" s="5">
        <f>'90.1 Data-IP'!H1304/$D1304</f>
        <v>16.103710574221417</v>
      </c>
      <c r="I1304" s="5">
        <f>'90.1 Data-IP'!I1304/$D1304</f>
        <v>2.3138552032371154</v>
      </c>
      <c r="J1304" s="5">
        <f>'90.1 Data-IP'!J1304/$D1304</f>
        <v>7.4708964533185105</v>
      </c>
      <c r="K1304" s="5">
        <f>'90.1 Data-IP'!K1304/$D1304</f>
        <v>0</v>
      </c>
      <c r="L1304" s="5">
        <f>'90.1 Data-IP'!L1304/$D1304</f>
        <v>0</v>
      </c>
      <c r="M1304" s="5">
        <f>'90.1 Data-IP'!M1304/$D1304</f>
        <v>8.5007692984222238</v>
      </c>
      <c r="N1304" s="5">
        <f>'90.1 Data-IP'!N1304/$D1304</f>
        <v>0</v>
      </c>
      <c r="O1304" s="5">
        <f>'90.1 Data-IP'!O1304/$D1304</f>
        <v>0</v>
      </c>
      <c r="P1304" s="5">
        <f>'90.1 Data-IP'!P1304/$D1304</f>
        <v>0</v>
      </c>
      <c r="Q1304" s="5">
        <f>'90.1 Data-IP'!Q1304/$D1304</f>
        <v>0</v>
      </c>
      <c r="R1304" s="5">
        <f>'90.1 Data-IP'!R1304/$D1304</f>
        <v>0</v>
      </c>
      <c r="S1304" s="5">
        <f>'90.1 Data-IP'!S1304/$D1304</f>
        <v>0</v>
      </c>
      <c r="T1304" s="5">
        <f>'90.1 Data-IP'!T1304/$D1304</f>
        <v>0</v>
      </c>
      <c r="U1304" s="5">
        <f>'90.1 Data-IP'!U1304/$D1304</f>
        <v>3.5847866196137064</v>
      </c>
      <c r="V1304" s="5">
        <f>'90.1 Data-IP'!V1304/$D1304</f>
        <v>0</v>
      </c>
      <c r="W1304" s="5">
        <f>'90.1 Data-IP'!W1304/$D1304</f>
        <v>15.01702774735276</v>
      </c>
      <c r="X1304" s="5">
        <f>'90.1 Data-IP'!X1304/$D1304</f>
        <v>5.7665970003701368</v>
      </c>
      <c r="Y1304" s="5">
        <f t="shared" si="20"/>
        <v>20.783624747722897</v>
      </c>
      <c r="Z1304" s="5">
        <f>'90.1 Data-IP'!Z1304/$D1304</f>
        <v>40.905106126901664</v>
      </c>
      <c r="AA1304" s="5">
        <f>'90.1 Data-IP'!AA1304/$D1304</f>
        <v>9.351383619983844</v>
      </c>
      <c r="AB1304" s="5">
        <f>'90.1 Data-IP'!AB1304/$D1304</f>
        <v>50.256489746885507</v>
      </c>
    </row>
    <row r="1305" spans="1:28" x14ac:dyDescent="0.25">
      <c r="A1305" s="95">
        <v>2010</v>
      </c>
      <c r="B1305" s="95" t="s">
        <v>71</v>
      </c>
      <c r="C1305" s="101" t="s">
        <v>18</v>
      </c>
      <c r="D1305" s="5">
        <f>'90.1 Data-SI'!D1305*Convert!$B$1</f>
        <v>24692.302857493829</v>
      </c>
      <c r="E1305" s="5">
        <f>'90.1 Data-IP'!E1305/$D1305</f>
        <v>0</v>
      </c>
      <c r="F1305" s="5">
        <f>'90.1 Data-IP'!F1305/$D1305</f>
        <v>10.522513717043637</v>
      </c>
      <c r="G1305" s="5">
        <f>'90.1 Data-IP'!G1305/$D1305</f>
        <v>1.92501390912975</v>
      </c>
      <c r="H1305" s="5">
        <f>'90.1 Data-IP'!H1305/$D1305</f>
        <v>16.353213872513408</v>
      </c>
      <c r="I1305" s="5">
        <f>'90.1 Data-IP'!I1305/$D1305</f>
        <v>2.3192291204310971</v>
      </c>
      <c r="J1305" s="5">
        <f>'90.1 Data-IP'!J1305/$D1305</f>
        <v>7.4708964533185105</v>
      </c>
      <c r="K1305" s="5">
        <f>'90.1 Data-IP'!K1305/$D1305</f>
        <v>0</v>
      </c>
      <c r="L1305" s="5">
        <f>'90.1 Data-IP'!L1305/$D1305</f>
        <v>0</v>
      </c>
      <c r="M1305" s="5">
        <f>'90.1 Data-IP'!M1305/$D1305</f>
        <v>8.1760311594144923</v>
      </c>
      <c r="N1305" s="5">
        <f>'90.1 Data-IP'!N1305/$D1305</f>
        <v>0</v>
      </c>
      <c r="O1305" s="5">
        <f>'90.1 Data-IP'!O1305/$D1305</f>
        <v>0</v>
      </c>
      <c r="P1305" s="5">
        <f>'90.1 Data-IP'!P1305/$D1305</f>
        <v>0</v>
      </c>
      <c r="Q1305" s="5">
        <f>'90.1 Data-IP'!Q1305/$D1305</f>
        <v>0</v>
      </c>
      <c r="R1305" s="5">
        <f>'90.1 Data-IP'!R1305/$D1305</f>
        <v>0</v>
      </c>
      <c r="S1305" s="5">
        <f>'90.1 Data-IP'!S1305/$D1305</f>
        <v>0</v>
      </c>
      <c r="T1305" s="5">
        <f>'90.1 Data-IP'!T1305/$D1305</f>
        <v>0</v>
      </c>
      <c r="U1305" s="5">
        <f>'90.1 Data-IP'!U1305/$D1305</f>
        <v>3.6511928820821904</v>
      </c>
      <c r="V1305" s="5">
        <f>'90.1 Data-IP'!V1305/$D1305</f>
        <v>0</v>
      </c>
      <c r="W1305" s="5">
        <f>'90.1 Data-IP'!W1305/$D1305</f>
        <v>10.101045068544243</v>
      </c>
      <c r="X1305" s="5">
        <f>'90.1 Data-IP'!X1305/$D1305</f>
        <v>10.522513717043637</v>
      </c>
      <c r="Y1305" s="5">
        <f t="shared" si="20"/>
        <v>20.623558785587882</v>
      </c>
      <c r="Z1305" s="5">
        <f>'90.1 Data-IP'!Z1305/$D1305</f>
        <v>36.244768366035402</v>
      </c>
      <c r="AA1305" s="5">
        <f>'90.1 Data-IP'!AA1305/$D1305</f>
        <v>14.173706599125827</v>
      </c>
      <c r="AB1305" s="5">
        <f>'90.1 Data-IP'!AB1305/$D1305</f>
        <v>50.418474965161231</v>
      </c>
    </row>
    <row r="1306" spans="1:28" x14ac:dyDescent="0.25">
      <c r="A1306" s="95">
        <v>2010</v>
      </c>
      <c r="B1306" s="95" t="s">
        <v>71</v>
      </c>
      <c r="C1306" s="101" t="s">
        <v>4</v>
      </c>
      <c r="D1306" s="5">
        <f>'90.1 Data-SI'!D1306*Convert!$B$1</f>
        <v>24692.302857493829</v>
      </c>
      <c r="E1306" s="5">
        <f>'90.1 Data-IP'!E1306/$D1306</f>
        <v>0</v>
      </c>
      <c r="F1306" s="5">
        <f>'90.1 Data-IP'!F1306/$D1306</f>
        <v>24.50851706560826</v>
      </c>
      <c r="G1306" s="5">
        <f>'90.1 Data-IP'!G1306/$D1306</f>
        <v>3.6396773452379438</v>
      </c>
      <c r="H1306" s="5">
        <f>'90.1 Data-IP'!H1306/$D1306</f>
        <v>16.032698097015235</v>
      </c>
      <c r="I1306" s="5">
        <f>'90.1 Data-IP'!I1306/$D1306</f>
        <v>2.3153906081496816</v>
      </c>
      <c r="J1306" s="5">
        <f>'90.1 Data-IP'!J1306/$D1306</f>
        <v>7.4708964533185105</v>
      </c>
      <c r="K1306" s="5">
        <f>'90.1 Data-IP'!K1306/$D1306</f>
        <v>0</v>
      </c>
      <c r="L1306" s="5">
        <f>'90.1 Data-IP'!L1306/$D1306</f>
        <v>0</v>
      </c>
      <c r="M1306" s="5">
        <f>'90.1 Data-IP'!M1306/$D1306</f>
        <v>7.9365079930541809</v>
      </c>
      <c r="N1306" s="5">
        <f>'90.1 Data-IP'!N1306/$D1306</f>
        <v>0</v>
      </c>
      <c r="O1306" s="5">
        <f>'90.1 Data-IP'!O1306/$D1306</f>
        <v>0</v>
      </c>
      <c r="P1306" s="5">
        <f>'90.1 Data-IP'!P1306/$D1306</f>
        <v>0</v>
      </c>
      <c r="Q1306" s="5">
        <f>'90.1 Data-IP'!Q1306/$D1306</f>
        <v>0</v>
      </c>
      <c r="R1306" s="5">
        <f>'90.1 Data-IP'!R1306/$D1306</f>
        <v>0</v>
      </c>
      <c r="S1306" s="5">
        <f>'90.1 Data-IP'!S1306/$D1306</f>
        <v>0</v>
      </c>
      <c r="T1306" s="5">
        <f>'90.1 Data-IP'!T1306/$D1306</f>
        <v>0</v>
      </c>
      <c r="U1306" s="5">
        <f>'90.1 Data-IP'!U1306/$D1306</f>
        <v>3.7129929298129758</v>
      </c>
      <c r="V1306" s="5">
        <f>'90.1 Data-IP'!V1306/$D1306</f>
        <v>0</v>
      </c>
      <c r="W1306" s="5">
        <f>'90.1 Data-IP'!W1306/$D1306</f>
        <v>11.576185338292124</v>
      </c>
      <c r="X1306" s="5">
        <f>'90.1 Data-IP'!X1306/$D1306</f>
        <v>24.50851706560826</v>
      </c>
      <c r="Y1306" s="5">
        <f t="shared" si="20"/>
        <v>36.08470240390038</v>
      </c>
      <c r="Z1306" s="5">
        <f>'90.1 Data-IP'!Z1306/$D1306</f>
        <v>37.395170496775556</v>
      </c>
      <c r="AA1306" s="5">
        <f>'90.1 Data-IP'!AA1306/$D1306</f>
        <v>28.221509995421233</v>
      </c>
      <c r="AB1306" s="5">
        <f>'90.1 Data-IP'!AB1306/$D1306</f>
        <v>65.616680492196792</v>
      </c>
    </row>
    <row r="1307" spans="1:28" x14ac:dyDescent="0.25">
      <c r="A1307" s="95">
        <v>2010</v>
      </c>
      <c r="B1307" s="95" t="s">
        <v>71</v>
      </c>
      <c r="C1307" s="101" t="s">
        <v>5</v>
      </c>
      <c r="D1307" s="5">
        <f>'90.1 Data-SI'!D1307*Convert!$B$1</f>
        <v>24692.302857493829</v>
      </c>
      <c r="E1307" s="5">
        <f>'90.1 Data-IP'!E1307/$D1307</f>
        <v>0</v>
      </c>
      <c r="F1307" s="5">
        <f>'90.1 Data-IP'!F1307/$D1307</f>
        <v>13.549564502167708</v>
      </c>
      <c r="G1307" s="5">
        <f>'90.1 Data-IP'!G1307/$D1307</f>
        <v>4.4484518829321384</v>
      </c>
      <c r="H1307" s="5">
        <f>'90.1 Data-IP'!H1307/$D1307</f>
        <v>16.199673381256797</v>
      </c>
      <c r="I1307" s="5">
        <f>'90.1 Data-IP'!I1307/$D1307</f>
        <v>2.318077566746672</v>
      </c>
      <c r="J1307" s="5">
        <f>'90.1 Data-IP'!J1307/$D1307</f>
        <v>7.4708964533185105</v>
      </c>
      <c r="K1307" s="5">
        <f>'90.1 Data-IP'!K1307/$D1307</f>
        <v>0</v>
      </c>
      <c r="L1307" s="5">
        <f>'90.1 Data-IP'!L1307/$D1307</f>
        <v>0</v>
      </c>
      <c r="M1307" s="5">
        <f>'90.1 Data-IP'!M1307/$D1307</f>
        <v>8.789809273212791</v>
      </c>
      <c r="N1307" s="5">
        <f>'90.1 Data-IP'!N1307/$D1307</f>
        <v>0</v>
      </c>
      <c r="O1307" s="5">
        <f>'90.1 Data-IP'!O1307/$D1307</f>
        <v>0</v>
      </c>
      <c r="P1307" s="5">
        <f>'90.1 Data-IP'!P1307/$D1307</f>
        <v>0</v>
      </c>
      <c r="Q1307" s="5">
        <f>'90.1 Data-IP'!Q1307/$D1307</f>
        <v>0</v>
      </c>
      <c r="R1307" s="5">
        <f>'90.1 Data-IP'!R1307/$D1307</f>
        <v>0</v>
      </c>
      <c r="S1307" s="5">
        <f>'90.1 Data-IP'!S1307/$D1307</f>
        <v>0</v>
      </c>
      <c r="T1307" s="5">
        <f>'90.1 Data-IP'!T1307/$D1307</f>
        <v>0</v>
      </c>
      <c r="U1307" s="5">
        <f>'90.1 Data-IP'!U1307/$D1307</f>
        <v>3.6853556413867863</v>
      </c>
      <c r="V1307" s="5">
        <f>'90.1 Data-IP'!V1307/$D1307</f>
        <v>0</v>
      </c>
      <c r="W1307" s="5">
        <f>'90.1 Data-IP'!W1307/$D1307</f>
        <v>13.238261156144929</v>
      </c>
      <c r="X1307" s="5">
        <f>'90.1 Data-IP'!X1307/$D1307</f>
        <v>13.549564502167708</v>
      </c>
      <c r="Y1307" s="5">
        <f t="shared" si="20"/>
        <v>26.787825658312638</v>
      </c>
      <c r="Z1307" s="5">
        <f>'90.1 Data-IP'!Z1307/$D1307</f>
        <v>39.226908557466913</v>
      </c>
      <c r="AA1307" s="5">
        <f>'90.1 Data-IP'!AA1307/$D1307</f>
        <v>17.234920143554493</v>
      </c>
      <c r="AB1307" s="5">
        <f>'90.1 Data-IP'!AB1307/$D1307</f>
        <v>56.46182870102141</v>
      </c>
    </row>
    <row r="1308" spans="1:28" x14ac:dyDescent="0.25">
      <c r="A1308" s="95">
        <v>2010</v>
      </c>
      <c r="B1308" s="95" t="s">
        <v>71</v>
      </c>
      <c r="C1308" s="101" t="s">
        <v>15</v>
      </c>
      <c r="D1308" s="5">
        <f>'90.1 Data-SI'!D1308*Convert!$B$1</f>
        <v>24692.302857493829</v>
      </c>
      <c r="E1308" s="5">
        <f>'90.1 Data-IP'!E1308/$D1308</f>
        <v>0</v>
      </c>
      <c r="F1308" s="5">
        <f>'90.1 Data-IP'!F1308/$D1308</f>
        <v>12.820631019926951</v>
      </c>
      <c r="G1308" s="5">
        <f>'90.1 Data-IP'!G1308/$D1308</f>
        <v>0.83449256997967625</v>
      </c>
      <c r="H1308" s="5">
        <f>'90.1 Data-IP'!H1308/$D1308</f>
        <v>16.224239859857857</v>
      </c>
      <c r="I1308" s="5">
        <f>'90.1 Data-IP'!I1308/$D1308</f>
        <v>2.318077566746672</v>
      </c>
      <c r="J1308" s="5">
        <f>'90.1 Data-IP'!J1308/$D1308</f>
        <v>7.4708964533185105</v>
      </c>
      <c r="K1308" s="5">
        <f>'90.1 Data-IP'!K1308/$D1308</f>
        <v>0</v>
      </c>
      <c r="L1308" s="5">
        <f>'90.1 Data-IP'!L1308/$D1308</f>
        <v>0</v>
      </c>
      <c r="M1308" s="5">
        <f>'90.1 Data-IP'!M1308/$D1308</f>
        <v>8.0082881727166448</v>
      </c>
      <c r="N1308" s="5">
        <f>'90.1 Data-IP'!N1308/$D1308</f>
        <v>0</v>
      </c>
      <c r="O1308" s="5">
        <f>'90.1 Data-IP'!O1308/$D1308</f>
        <v>0</v>
      </c>
      <c r="P1308" s="5">
        <f>'90.1 Data-IP'!P1308/$D1308</f>
        <v>0</v>
      </c>
      <c r="Q1308" s="5">
        <f>'90.1 Data-IP'!Q1308/$D1308</f>
        <v>0</v>
      </c>
      <c r="R1308" s="5">
        <f>'90.1 Data-IP'!R1308/$D1308</f>
        <v>0</v>
      </c>
      <c r="S1308" s="5">
        <f>'90.1 Data-IP'!S1308/$D1308</f>
        <v>0</v>
      </c>
      <c r="T1308" s="5">
        <f>'90.1 Data-IP'!T1308/$D1308</f>
        <v>0</v>
      </c>
      <c r="U1308" s="5">
        <f>'90.1 Data-IP'!U1308/$D1308</f>
        <v>3.7053159052501452</v>
      </c>
      <c r="V1308" s="5">
        <f>'90.1 Data-IP'!V1308/$D1308</f>
        <v>0</v>
      </c>
      <c r="W1308" s="5">
        <f>'90.1 Data-IP'!W1308/$D1308</f>
        <v>8.8427807426963216</v>
      </c>
      <c r="X1308" s="5">
        <f>'90.1 Data-IP'!X1308/$D1308</f>
        <v>12.820631019926951</v>
      </c>
      <c r="Y1308" s="5">
        <f t="shared" si="20"/>
        <v>21.663411762623273</v>
      </c>
      <c r="Z1308" s="5">
        <f>'90.1 Data-IP'!Z1308/$D1308</f>
        <v>34.855994622619363</v>
      </c>
      <c r="AA1308" s="5">
        <f>'90.1 Data-IP'!AA1308/$D1308</f>
        <v>16.525946925177095</v>
      </c>
      <c r="AB1308" s="5">
        <f>'90.1 Data-IP'!AB1308/$D1308</f>
        <v>51.381941547796458</v>
      </c>
    </row>
    <row r="1309" spans="1:28" x14ac:dyDescent="0.25">
      <c r="A1309" s="95">
        <v>2010</v>
      </c>
      <c r="B1309" s="95" t="s">
        <v>71</v>
      </c>
      <c r="C1309" s="101" t="s">
        <v>16</v>
      </c>
      <c r="D1309" s="5">
        <f>'90.1 Data-SI'!D1309*Convert!$B$1</f>
        <v>24692.302857493829</v>
      </c>
      <c r="E1309" s="5">
        <f>'90.1 Data-IP'!E1309/$D1309</f>
        <v>0</v>
      </c>
      <c r="F1309" s="5">
        <f>'90.1 Data-IP'!F1309/$D1309</f>
        <v>32.854210467861307</v>
      </c>
      <c r="G1309" s="5">
        <f>'90.1 Data-IP'!G1309/$D1309</f>
        <v>4.2066256092029777</v>
      </c>
      <c r="H1309" s="5">
        <f>'90.1 Data-IP'!H1309/$D1309</f>
        <v>17.716269583643967</v>
      </c>
      <c r="I1309" s="5">
        <f>'90.1 Data-IP'!I1309/$D1309</f>
        <v>2.3169260130622473</v>
      </c>
      <c r="J1309" s="5">
        <f>'90.1 Data-IP'!J1309/$D1309</f>
        <v>7.4708964533185105</v>
      </c>
      <c r="K1309" s="5">
        <f>'90.1 Data-IP'!K1309/$D1309</f>
        <v>0</v>
      </c>
      <c r="L1309" s="5">
        <f>'90.1 Data-IP'!L1309/$D1309</f>
        <v>0</v>
      </c>
      <c r="M1309" s="5">
        <f>'90.1 Data-IP'!M1309/$D1309</f>
        <v>8.815527305498275</v>
      </c>
      <c r="N1309" s="5">
        <f>'90.1 Data-IP'!N1309/$D1309</f>
        <v>0</v>
      </c>
      <c r="O1309" s="5">
        <f>'90.1 Data-IP'!O1309/$D1309</f>
        <v>0</v>
      </c>
      <c r="P1309" s="5">
        <f>'90.1 Data-IP'!P1309/$D1309</f>
        <v>0</v>
      </c>
      <c r="Q1309" s="5">
        <f>'90.1 Data-IP'!Q1309/$D1309</f>
        <v>0</v>
      </c>
      <c r="R1309" s="5">
        <f>'90.1 Data-IP'!R1309/$D1309</f>
        <v>0</v>
      </c>
      <c r="S1309" s="5">
        <f>'90.1 Data-IP'!S1309/$D1309</f>
        <v>0</v>
      </c>
      <c r="T1309" s="5">
        <f>'90.1 Data-IP'!T1309/$D1309</f>
        <v>0</v>
      </c>
      <c r="U1309" s="5">
        <f>'90.1 Data-IP'!U1309/$D1309</f>
        <v>3.7824700021065918</v>
      </c>
      <c r="V1309" s="5">
        <f>'90.1 Data-IP'!V1309/$D1309</f>
        <v>0</v>
      </c>
      <c r="W1309" s="5">
        <f>'90.1 Data-IP'!W1309/$D1309</f>
        <v>13.022152914701252</v>
      </c>
      <c r="X1309" s="5">
        <f>'90.1 Data-IP'!X1309/$D1309</f>
        <v>32.854210467861307</v>
      </c>
      <c r="Y1309" s="5">
        <f t="shared" si="20"/>
        <v>45.876363382562559</v>
      </c>
      <c r="Z1309" s="5">
        <f>'90.1 Data-IP'!Z1309/$D1309</f>
        <v>40.526244964725976</v>
      </c>
      <c r="AA1309" s="5">
        <f>'90.1 Data-IP'!AA1309/$D1309</f>
        <v>36.636680469967899</v>
      </c>
      <c r="AB1309" s="5">
        <f>'90.1 Data-IP'!AB1309/$D1309</f>
        <v>77.162925434693875</v>
      </c>
    </row>
    <row r="1310" spans="1:28" x14ac:dyDescent="0.25">
      <c r="A1310" s="95">
        <v>2010</v>
      </c>
      <c r="B1310" s="95" t="s">
        <v>71</v>
      </c>
      <c r="C1310" s="101" t="s">
        <v>9</v>
      </c>
      <c r="D1310" s="5">
        <f>'90.1 Data-SI'!D1310*Convert!$B$1</f>
        <v>24692.302857493829</v>
      </c>
      <c r="E1310" s="5">
        <f>'90.1 Data-IP'!E1310/$D1310</f>
        <v>0</v>
      </c>
      <c r="F1310" s="5">
        <f>'90.1 Data-IP'!F1310/$D1310</f>
        <v>22.239572456063705</v>
      </c>
      <c r="G1310" s="5">
        <f>'90.1 Data-IP'!G1310/$D1310</f>
        <v>2.8911674503619698</v>
      </c>
      <c r="H1310" s="5">
        <f>'90.1 Data-IP'!H1310/$D1310</f>
        <v>17.79572678786926</v>
      </c>
      <c r="I1310" s="5">
        <f>'90.1 Data-IP'!I1310/$D1310</f>
        <v>2.3142390544652569</v>
      </c>
      <c r="J1310" s="5">
        <f>'90.1 Data-IP'!J1310/$D1310</f>
        <v>7.4708964533185105</v>
      </c>
      <c r="K1310" s="5">
        <f>'90.1 Data-IP'!K1310/$D1310</f>
        <v>0</v>
      </c>
      <c r="L1310" s="5">
        <f>'90.1 Data-IP'!L1310/$D1310</f>
        <v>0</v>
      </c>
      <c r="M1310" s="5">
        <f>'90.1 Data-IP'!M1310/$D1310</f>
        <v>9.1774990136357317</v>
      </c>
      <c r="N1310" s="5">
        <f>'90.1 Data-IP'!N1310/$D1310</f>
        <v>0</v>
      </c>
      <c r="O1310" s="5">
        <f>'90.1 Data-IP'!O1310/$D1310</f>
        <v>0</v>
      </c>
      <c r="P1310" s="5">
        <f>'90.1 Data-IP'!P1310/$D1310</f>
        <v>0</v>
      </c>
      <c r="Q1310" s="5">
        <f>'90.1 Data-IP'!Q1310/$D1310</f>
        <v>0</v>
      </c>
      <c r="R1310" s="5">
        <f>'90.1 Data-IP'!R1310/$D1310</f>
        <v>0</v>
      </c>
      <c r="S1310" s="5">
        <f>'90.1 Data-IP'!S1310/$D1310</f>
        <v>0</v>
      </c>
      <c r="T1310" s="5">
        <f>'90.1 Data-IP'!T1310/$D1310</f>
        <v>0</v>
      </c>
      <c r="U1310" s="5">
        <f>'90.1 Data-IP'!U1310/$D1310</f>
        <v>3.7648128456120817</v>
      </c>
      <c r="V1310" s="5">
        <f>'90.1 Data-IP'!V1310/$D1310</f>
        <v>0</v>
      </c>
      <c r="W1310" s="5">
        <f>'90.1 Data-IP'!W1310/$D1310</f>
        <v>12.068666463997701</v>
      </c>
      <c r="X1310" s="5">
        <f>'90.1 Data-IP'!X1310/$D1310</f>
        <v>22.239572456063705</v>
      </c>
      <c r="Y1310" s="5">
        <f t="shared" si="20"/>
        <v>34.308238920061406</v>
      </c>
      <c r="Z1310" s="5">
        <f>'90.1 Data-IP'!Z1310/$D1310</f>
        <v>39.649528759650728</v>
      </c>
      <c r="AA1310" s="5">
        <f>'90.1 Data-IP'!AA1310/$D1310</f>
        <v>26.004001450447646</v>
      </c>
      <c r="AB1310" s="5">
        <f>'90.1 Data-IP'!AB1310/$D1310</f>
        <v>65.653530210098381</v>
      </c>
    </row>
    <row r="1311" spans="1:28" x14ac:dyDescent="0.25">
      <c r="A1311" s="95">
        <v>2010</v>
      </c>
      <c r="B1311" s="95" t="s">
        <v>71</v>
      </c>
      <c r="C1311" s="101" t="s">
        <v>12</v>
      </c>
      <c r="D1311" s="5">
        <f>'90.1 Data-SI'!D1311*Convert!$B$1</f>
        <v>24692.302857493829</v>
      </c>
      <c r="E1311" s="5">
        <f>'90.1 Data-IP'!E1311/$D1311</f>
        <v>0</v>
      </c>
      <c r="F1311" s="5">
        <f>'90.1 Data-IP'!F1311/$D1311</f>
        <v>39.825716473367692</v>
      </c>
      <c r="G1311" s="5">
        <f>'90.1 Data-IP'!G1311/$D1311</f>
        <v>2.9422196637047926</v>
      </c>
      <c r="H1311" s="5">
        <f>'90.1 Data-IP'!H1311/$D1311</f>
        <v>17.528182481854618</v>
      </c>
      <c r="I1311" s="5">
        <f>'90.1 Data-IP'!I1311/$D1311</f>
        <v>2.318077566746672</v>
      </c>
      <c r="J1311" s="5">
        <f>'90.1 Data-IP'!J1311/$D1311</f>
        <v>7.4708964533185105</v>
      </c>
      <c r="K1311" s="5">
        <f>'90.1 Data-IP'!K1311/$D1311</f>
        <v>0</v>
      </c>
      <c r="L1311" s="5">
        <f>'90.1 Data-IP'!L1311/$D1311</f>
        <v>0</v>
      </c>
      <c r="M1311" s="5">
        <f>'90.1 Data-IP'!M1311/$D1311</f>
        <v>10.178966867856973</v>
      </c>
      <c r="N1311" s="5">
        <f>'90.1 Data-IP'!N1311/$D1311</f>
        <v>0</v>
      </c>
      <c r="O1311" s="5">
        <f>'90.1 Data-IP'!O1311/$D1311</f>
        <v>0</v>
      </c>
      <c r="P1311" s="5">
        <f>'90.1 Data-IP'!P1311/$D1311</f>
        <v>0</v>
      </c>
      <c r="Q1311" s="5">
        <f>'90.1 Data-IP'!Q1311/$D1311</f>
        <v>0</v>
      </c>
      <c r="R1311" s="5">
        <f>'90.1 Data-IP'!R1311/$D1311</f>
        <v>0</v>
      </c>
      <c r="S1311" s="5">
        <f>'90.1 Data-IP'!S1311/$D1311</f>
        <v>0</v>
      </c>
      <c r="T1311" s="5">
        <f>'90.1 Data-IP'!T1311/$D1311</f>
        <v>0</v>
      </c>
      <c r="U1311" s="5">
        <f>'90.1 Data-IP'!U1311/$D1311</f>
        <v>3.8649980161570197</v>
      </c>
      <c r="V1311" s="5">
        <f>'90.1 Data-IP'!V1311/$D1311</f>
        <v>0</v>
      </c>
      <c r="W1311" s="5">
        <f>'90.1 Data-IP'!W1311/$D1311</f>
        <v>13.121186531561765</v>
      </c>
      <c r="X1311" s="5">
        <f>'90.1 Data-IP'!X1311/$D1311</f>
        <v>39.825716473367692</v>
      </c>
      <c r="Y1311" s="5">
        <f t="shared" si="20"/>
        <v>52.946903004929453</v>
      </c>
      <c r="Z1311" s="5">
        <f>'90.1 Data-IP'!Z1311/$D1311</f>
        <v>40.438726884709709</v>
      </c>
      <c r="AA1311" s="5">
        <f>'90.1 Data-IP'!AA1311/$D1311</f>
        <v>43.690714489524716</v>
      </c>
      <c r="AB1311" s="5">
        <f>'90.1 Data-IP'!AB1311/$D1311</f>
        <v>84.129441374234418</v>
      </c>
    </row>
    <row r="1312" spans="1:28" x14ac:dyDescent="0.25">
      <c r="A1312" s="95">
        <v>2010</v>
      </c>
      <c r="B1312" s="95" t="s">
        <v>71</v>
      </c>
      <c r="C1312" s="101" t="s">
        <v>8</v>
      </c>
      <c r="D1312" s="5">
        <f>'90.1 Data-SI'!D1312*Convert!$B$1</f>
        <v>24692.302857493829</v>
      </c>
      <c r="E1312" s="5">
        <f>'90.1 Data-IP'!E1312/$D1312</f>
        <v>0</v>
      </c>
      <c r="F1312" s="5">
        <f>'90.1 Data-IP'!F1312/$D1312</f>
        <v>59.955258728337434</v>
      </c>
      <c r="G1312" s="5">
        <f>'90.1 Data-IP'!G1312/$D1312</f>
        <v>1.1196940324888298</v>
      </c>
      <c r="H1312" s="5">
        <f>'90.1 Data-IP'!H1312/$D1312</f>
        <v>17.966924435620385</v>
      </c>
      <c r="I1312" s="5">
        <f>'90.1 Data-IP'!I1312/$D1312</f>
        <v>2.3349670207848994</v>
      </c>
      <c r="J1312" s="5">
        <f>'90.1 Data-IP'!J1312/$D1312</f>
        <v>7.4708964533185105</v>
      </c>
      <c r="K1312" s="5">
        <f>'90.1 Data-IP'!K1312/$D1312</f>
        <v>0</v>
      </c>
      <c r="L1312" s="5">
        <f>'90.1 Data-IP'!L1312/$D1312</f>
        <v>0</v>
      </c>
      <c r="M1312" s="5">
        <f>'90.1 Data-IP'!M1312/$D1312</f>
        <v>12.521994764432845</v>
      </c>
      <c r="N1312" s="5">
        <f>'90.1 Data-IP'!N1312/$D1312</f>
        <v>0</v>
      </c>
      <c r="O1312" s="5">
        <f>'90.1 Data-IP'!O1312/$D1312</f>
        <v>0</v>
      </c>
      <c r="P1312" s="5">
        <f>'90.1 Data-IP'!P1312/$D1312</f>
        <v>0</v>
      </c>
      <c r="Q1312" s="5">
        <f>'90.1 Data-IP'!Q1312/$D1312</f>
        <v>0</v>
      </c>
      <c r="R1312" s="5">
        <f>'90.1 Data-IP'!R1312/$D1312</f>
        <v>0</v>
      </c>
      <c r="S1312" s="5">
        <f>'90.1 Data-IP'!S1312/$D1312</f>
        <v>0</v>
      </c>
      <c r="T1312" s="5">
        <f>'90.1 Data-IP'!T1312/$D1312</f>
        <v>0</v>
      </c>
      <c r="U1312" s="5">
        <f>'90.1 Data-IP'!U1312/$D1312</f>
        <v>3.9770825747743457</v>
      </c>
      <c r="V1312" s="5">
        <f>'90.1 Data-IP'!V1312/$D1312</f>
        <v>0</v>
      </c>
      <c r="W1312" s="5">
        <f>'90.1 Data-IP'!W1312/$D1312</f>
        <v>13.641688796921676</v>
      </c>
      <c r="X1312" s="5">
        <f>'90.1 Data-IP'!X1312/$D1312</f>
        <v>59.955258728337434</v>
      </c>
      <c r="Y1312" s="5">
        <f t="shared" si="20"/>
        <v>73.596947525259111</v>
      </c>
      <c r="Z1312" s="5">
        <f>'90.1 Data-IP'!Z1312/$D1312</f>
        <v>41.414476706645466</v>
      </c>
      <c r="AA1312" s="5">
        <f>'90.1 Data-IP'!AA1312/$D1312</f>
        <v>63.93234130311177</v>
      </c>
      <c r="AB1312" s="5">
        <f>'90.1 Data-IP'!AB1312/$D1312</f>
        <v>105.34681800975724</v>
      </c>
    </row>
    <row r="1313" spans="1:28" x14ac:dyDescent="0.25">
      <c r="A1313" s="95">
        <v>2013</v>
      </c>
      <c r="B1313" s="95" t="s">
        <v>71</v>
      </c>
      <c r="C1313" s="101" t="s">
        <v>10</v>
      </c>
      <c r="D1313" s="5">
        <f>'90.1 Data-SI'!D1313*Convert!$B$1</f>
        <v>24692.302857493829</v>
      </c>
      <c r="E1313" s="5">
        <f>'90.1 Data-IP'!E1313/$D1313</f>
        <v>0</v>
      </c>
      <c r="F1313" s="5">
        <f>'90.1 Data-IP'!F1313/$D1313</f>
        <v>0</v>
      </c>
      <c r="G1313" s="5">
        <f>'90.1 Data-IP'!G1313/$D1313</f>
        <v>27.742847513928751</v>
      </c>
      <c r="H1313" s="5">
        <f>'90.1 Data-IP'!H1313/$D1313</f>
        <v>12.896249711870833</v>
      </c>
      <c r="I1313" s="5">
        <f>'90.1 Data-IP'!I1313/$D1313</f>
        <v>2.3176937155185304</v>
      </c>
      <c r="J1313" s="5">
        <f>'90.1 Data-IP'!J1313/$D1313</f>
        <v>7.4582293627898411</v>
      </c>
      <c r="K1313" s="5">
        <f>'90.1 Data-IP'!K1313/$D1313</f>
        <v>0</v>
      </c>
      <c r="L1313" s="5">
        <f>'90.1 Data-IP'!L1313/$D1313</f>
        <v>0</v>
      </c>
      <c r="M1313" s="5">
        <f>'90.1 Data-IP'!M1313/$D1313</f>
        <v>6.2767352825702245</v>
      </c>
      <c r="N1313" s="5">
        <f>'90.1 Data-IP'!N1313/$D1313</f>
        <v>0</v>
      </c>
      <c r="O1313" s="5">
        <f>'90.1 Data-IP'!O1313/$D1313</f>
        <v>0</v>
      </c>
      <c r="P1313" s="5">
        <f>'90.1 Data-IP'!P1313/$D1313</f>
        <v>0</v>
      </c>
      <c r="Q1313" s="5">
        <f>'90.1 Data-IP'!Q1313/$D1313</f>
        <v>0</v>
      </c>
      <c r="R1313" s="5">
        <f>'90.1 Data-IP'!R1313/$D1313</f>
        <v>0</v>
      </c>
      <c r="S1313" s="5">
        <f>'90.1 Data-IP'!S1313/$D1313</f>
        <v>1.0256504815941561</v>
      </c>
      <c r="T1313" s="5">
        <f>'90.1 Data-IP'!T1313/$D1313</f>
        <v>0</v>
      </c>
      <c r="U1313" s="5">
        <f>'90.1 Data-IP'!U1313/$D1313</f>
        <v>3.2059254574380205</v>
      </c>
      <c r="V1313" s="5">
        <f>'90.1 Data-IP'!V1313/$D1313</f>
        <v>0</v>
      </c>
      <c r="W1313" s="5">
        <f>'90.1 Data-IP'!W1313/$D1313</f>
        <v>35.045233278093129</v>
      </c>
      <c r="X1313" s="5">
        <f>'90.1 Data-IP'!X1313/$D1313</f>
        <v>0</v>
      </c>
      <c r="Y1313" s="5">
        <f t="shared" si="20"/>
        <v>35.045233278093129</v>
      </c>
      <c r="Z1313" s="5">
        <f>'90.1 Data-IP'!Z1313/$D1313</f>
        <v>57.717022217044203</v>
      </c>
      <c r="AA1313" s="5">
        <f>'90.1 Data-IP'!AA1313/$D1313</f>
        <v>3.2059254574380205</v>
      </c>
      <c r="AB1313" s="5">
        <f>'90.1 Data-IP'!AB1313/$D1313</f>
        <v>60.922947674482224</v>
      </c>
    </row>
    <row r="1314" spans="1:28" x14ac:dyDescent="0.25">
      <c r="A1314" s="95">
        <v>2013</v>
      </c>
      <c r="B1314" s="95" t="s">
        <v>71</v>
      </c>
      <c r="C1314" s="101" t="s">
        <v>6</v>
      </c>
      <c r="D1314" s="5">
        <f>'90.1 Data-SI'!D1314*Convert!$B$1</f>
        <v>24692.302857493829</v>
      </c>
      <c r="E1314" s="5">
        <f>'90.1 Data-IP'!E1314/$D1314</f>
        <v>0</v>
      </c>
      <c r="F1314" s="5">
        <f>'90.1 Data-IP'!F1314/$D1314</f>
        <v>0</v>
      </c>
      <c r="G1314" s="5">
        <f>'90.1 Data-IP'!G1314/$D1314</f>
        <v>29.081720597686392</v>
      </c>
      <c r="H1314" s="5">
        <f>'90.1 Data-IP'!H1314/$D1314</f>
        <v>13.172238744904588</v>
      </c>
      <c r="I1314" s="5">
        <f>'90.1 Data-IP'!I1314/$D1314</f>
        <v>2.3173098642903889</v>
      </c>
      <c r="J1314" s="5">
        <f>'90.1 Data-IP'!J1314/$D1314</f>
        <v>7.4582293627898411</v>
      </c>
      <c r="K1314" s="5">
        <f>'90.1 Data-IP'!K1314/$D1314</f>
        <v>0</v>
      </c>
      <c r="L1314" s="5">
        <f>'90.1 Data-IP'!L1314/$D1314</f>
        <v>0</v>
      </c>
      <c r="M1314" s="5">
        <f>'90.1 Data-IP'!M1314/$D1314</f>
        <v>7.250565848365274</v>
      </c>
      <c r="N1314" s="5">
        <f>'90.1 Data-IP'!N1314/$D1314</f>
        <v>0</v>
      </c>
      <c r="O1314" s="5">
        <f>'90.1 Data-IP'!O1314/$D1314</f>
        <v>0</v>
      </c>
      <c r="P1314" s="5">
        <f>'90.1 Data-IP'!P1314/$D1314</f>
        <v>0</v>
      </c>
      <c r="Q1314" s="5">
        <f>'90.1 Data-IP'!Q1314/$D1314</f>
        <v>0</v>
      </c>
      <c r="R1314" s="5">
        <f>'90.1 Data-IP'!R1314/$D1314</f>
        <v>0</v>
      </c>
      <c r="S1314" s="5">
        <f>'90.1 Data-IP'!S1314/$D1314</f>
        <v>0</v>
      </c>
      <c r="T1314" s="5">
        <f>'90.1 Data-IP'!T1314/$D1314</f>
        <v>0</v>
      </c>
      <c r="U1314" s="5">
        <f>'90.1 Data-IP'!U1314/$D1314</f>
        <v>3.1955614742781995</v>
      </c>
      <c r="V1314" s="5">
        <f>'90.1 Data-IP'!V1314/$D1314</f>
        <v>0</v>
      </c>
      <c r="W1314" s="5">
        <f>'90.1 Data-IP'!W1314/$D1314</f>
        <v>36.332286446051661</v>
      </c>
      <c r="X1314" s="5">
        <f>'90.1 Data-IP'!X1314/$D1314</f>
        <v>0</v>
      </c>
      <c r="Y1314" s="5">
        <f t="shared" si="20"/>
        <v>36.332286446051661</v>
      </c>
      <c r="Z1314" s="5">
        <f>'90.1 Data-IP'!Z1314/$D1314</f>
        <v>59.280064418036481</v>
      </c>
      <c r="AA1314" s="5">
        <f>'90.1 Data-IP'!AA1314/$D1314</f>
        <v>3.1955614742781995</v>
      </c>
      <c r="AB1314" s="5">
        <f>'90.1 Data-IP'!AB1314/$D1314</f>
        <v>62.475625892314689</v>
      </c>
    </row>
    <row r="1315" spans="1:28" x14ac:dyDescent="0.25">
      <c r="A1315" s="95">
        <v>2013</v>
      </c>
      <c r="B1315" s="95" t="s">
        <v>71</v>
      </c>
      <c r="C1315" s="101" t="s">
        <v>11</v>
      </c>
      <c r="D1315" s="5">
        <f>'90.1 Data-SI'!D1315*Convert!$B$1</f>
        <v>24692.302857493829</v>
      </c>
      <c r="E1315" s="5">
        <f>'90.1 Data-IP'!E1315/$D1315</f>
        <v>0</v>
      </c>
      <c r="F1315" s="5">
        <f>'90.1 Data-IP'!F1315/$D1315</f>
        <v>0</v>
      </c>
      <c r="G1315" s="5">
        <f>'90.1 Data-IP'!G1315/$D1315</f>
        <v>20.103056520227973</v>
      </c>
      <c r="H1315" s="5">
        <f>'90.1 Data-IP'!H1315/$D1315</f>
        <v>13.794845436950142</v>
      </c>
      <c r="I1315" s="5">
        <f>'90.1 Data-IP'!I1315/$D1315</f>
        <v>2.3176937155185304</v>
      </c>
      <c r="J1315" s="5">
        <f>'90.1 Data-IP'!J1315/$D1315</f>
        <v>7.4582293627898411</v>
      </c>
      <c r="K1315" s="5">
        <f>'90.1 Data-IP'!K1315/$D1315</f>
        <v>0</v>
      </c>
      <c r="L1315" s="5">
        <f>'90.1 Data-IP'!L1315/$D1315</f>
        <v>0</v>
      </c>
      <c r="M1315" s="5">
        <f>'90.1 Data-IP'!M1315/$D1315</f>
        <v>5.6733211519317468</v>
      </c>
      <c r="N1315" s="5">
        <f>'90.1 Data-IP'!N1315/$D1315</f>
        <v>0</v>
      </c>
      <c r="O1315" s="5">
        <f>'90.1 Data-IP'!O1315/$D1315</f>
        <v>0</v>
      </c>
      <c r="P1315" s="5">
        <f>'90.1 Data-IP'!P1315/$D1315</f>
        <v>0</v>
      </c>
      <c r="Q1315" s="5">
        <f>'90.1 Data-IP'!Q1315/$D1315</f>
        <v>0</v>
      </c>
      <c r="R1315" s="5">
        <f>'90.1 Data-IP'!R1315/$D1315</f>
        <v>0</v>
      </c>
      <c r="S1315" s="5">
        <f>'90.1 Data-IP'!S1315/$D1315</f>
        <v>1.0256504815941561</v>
      </c>
      <c r="T1315" s="5">
        <f>'90.1 Data-IP'!T1315/$D1315</f>
        <v>0</v>
      </c>
      <c r="U1315" s="5">
        <f>'90.1 Data-IP'!U1315/$D1315</f>
        <v>3.2769379346442031</v>
      </c>
      <c r="V1315" s="5">
        <f>'90.1 Data-IP'!V1315/$D1315</f>
        <v>0</v>
      </c>
      <c r="W1315" s="5">
        <f>'90.1 Data-IP'!W1315/$D1315</f>
        <v>26.802028153753877</v>
      </c>
      <c r="X1315" s="5">
        <f>'90.1 Data-IP'!X1315/$D1315</f>
        <v>0</v>
      </c>
      <c r="Y1315" s="5">
        <f t="shared" si="20"/>
        <v>26.802028153753877</v>
      </c>
      <c r="Z1315" s="5">
        <f>'90.1 Data-IP'!Z1315/$D1315</f>
        <v>50.372412817784245</v>
      </c>
      <c r="AA1315" s="5">
        <f>'90.1 Data-IP'!AA1315/$D1315</f>
        <v>3.2769379346442031</v>
      </c>
      <c r="AB1315" s="5">
        <f>'90.1 Data-IP'!AB1315/$D1315</f>
        <v>53.649350752428447</v>
      </c>
    </row>
    <row r="1316" spans="1:28" x14ac:dyDescent="0.25">
      <c r="A1316" s="95">
        <v>2013</v>
      </c>
      <c r="B1316" s="95" t="s">
        <v>71</v>
      </c>
      <c r="C1316" s="101" t="s">
        <v>13</v>
      </c>
      <c r="D1316" s="5">
        <f>'90.1 Data-SI'!D1316*Convert!$B$1</f>
        <v>24692.302857493829</v>
      </c>
      <c r="E1316" s="5">
        <f>'90.1 Data-IP'!E1316/$D1316</f>
        <v>0</v>
      </c>
      <c r="F1316" s="5">
        <f>'90.1 Data-IP'!F1316/$D1316</f>
        <v>0.52318922395689926</v>
      </c>
      <c r="G1316" s="5">
        <f>'90.1 Data-IP'!G1316/$D1316</f>
        <v>23.4763411131357</v>
      </c>
      <c r="H1316" s="5">
        <f>'90.1 Data-IP'!H1316/$D1316</f>
        <v>13.675467704998129</v>
      </c>
      <c r="I1316" s="5">
        <f>'90.1 Data-IP'!I1316/$D1316</f>
        <v>2.3142390544652569</v>
      </c>
      <c r="J1316" s="5">
        <f>'90.1 Data-IP'!J1316/$D1316</f>
        <v>7.4582293627898411</v>
      </c>
      <c r="K1316" s="5">
        <f>'90.1 Data-IP'!K1316/$D1316</f>
        <v>0</v>
      </c>
      <c r="L1316" s="5">
        <f>'90.1 Data-IP'!L1316/$D1316</f>
        <v>0</v>
      </c>
      <c r="M1316" s="5">
        <f>'90.1 Data-IP'!M1316/$D1316</f>
        <v>6.8935842061936565</v>
      </c>
      <c r="N1316" s="5">
        <f>'90.1 Data-IP'!N1316/$D1316</f>
        <v>0</v>
      </c>
      <c r="O1316" s="5">
        <f>'90.1 Data-IP'!O1316/$D1316</f>
        <v>0</v>
      </c>
      <c r="P1316" s="5">
        <f>'90.1 Data-IP'!P1316/$D1316</f>
        <v>0</v>
      </c>
      <c r="Q1316" s="5">
        <f>'90.1 Data-IP'!Q1316/$D1316</f>
        <v>0</v>
      </c>
      <c r="R1316" s="5">
        <f>'90.1 Data-IP'!R1316/$D1316</f>
        <v>0</v>
      </c>
      <c r="S1316" s="5">
        <f>'90.1 Data-IP'!S1316/$D1316</f>
        <v>0</v>
      </c>
      <c r="T1316" s="5">
        <f>'90.1 Data-IP'!T1316/$D1316</f>
        <v>0</v>
      </c>
      <c r="U1316" s="5">
        <f>'90.1 Data-IP'!U1316/$D1316</f>
        <v>3.2761702321879196</v>
      </c>
      <c r="V1316" s="5">
        <f>'90.1 Data-IP'!V1316/$D1316</f>
        <v>0</v>
      </c>
      <c r="W1316" s="5">
        <f>'90.1 Data-IP'!W1316/$D1316</f>
        <v>30.369925319329354</v>
      </c>
      <c r="X1316" s="5">
        <f>'90.1 Data-IP'!X1316/$D1316</f>
        <v>0.52318922395689926</v>
      </c>
      <c r="Y1316" s="5">
        <f t="shared" si="20"/>
        <v>30.893114543286252</v>
      </c>
      <c r="Z1316" s="5">
        <f>'90.1 Data-IP'!Z1316/$D1316</f>
        <v>53.817861441582572</v>
      </c>
      <c r="AA1316" s="5">
        <f>'90.1 Data-IP'!AA1316/$D1316</f>
        <v>3.7993594561448192</v>
      </c>
      <c r="AB1316" s="5">
        <f>'90.1 Data-IP'!AB1316/$D1316</f>
        <v>57.617220897727393</v>
      </c>
    </row>
    <row r="1317" spans="1:28" x14ac:dyDescent="0.25">
      <c r="A1317" s="95">
        <v>2013</v>
      </c>
      <c r="B1317" s="95" t="s">
        <v>71</v>
      </c>
      <c r="C1317" s="101" t="s">
        <v>19</v>
      </c>
      <c r="D1317" s="5">
        <f>'90.1 Data-SI'!D1317*Convert!$B$1</f>
        <v>24692.302857493829</v>
      </c>
      <c r="E1317" s="5">
        <f>'90.1 Data-IP'!E1317/$D1317</f>
        <v>0</v>
      </c>
      <c r="F1317" s="5">
        <f>'90.1 Data-IP'!F1317/$D1317</f>
        <v>0.12436779791785427</v>
      </c>
      <c r="G1317" s="5">
        <f>'90.1 Data-IP'!G1317/$D1317</f>
        <v>14.223607258784227</v>
      </c>
      <c r="H1317" s="5">
        <f>'90.1 Data-IP'!H1317/$D1317</f>
        <v>13.866625616612607</v>
      </c>
      <c r="I1317" s="5">
        <f>'90.1 Data-IP'!I1317/$D1317</f>
        <v>2.3130875007808327</v>
      </c>
      <c r="J1317" s="5">
        <f>'90.1 Data-IP'!J1317/$D1317</f>
        <v>7.4582293627898411</v>
      </c>
      <c r="K1317" s="5">
        <f>'90.1 Data-IP'!K1317/$D1317</f>
        <v>0</v>
      </c>
      <c r="L1317" s="5">
        <f>'90.1 Data-IP'!L1317/$D1317</f>
        <v>0</v>
      </c>
      <c r="M1317" s="5">
        <f>'90.1 Data-IP'!M1317/$D1317</f>
        <v>5.2656711476454463</v>
      </c>
      <c r="N1317" s="5">
        <f>'90.1 Data-IP'!N1317/$D1317</f>
        <v>0</v>
      </c>
      <c r="O1317" s="5">
        <f>'90.1 Data-IP'!O1317/$D1317</f>
        <v>0</v>
      </c>
      <c r="P1317" s="5">
        <f>'90.1 Data-IP'!P1317/$D1317</f>
        <v>0</v>
      </c>
      <c r="Q1317" s="5">
        <f>'90.1 Data-IP'!Q1317/$D1317</f>
        <v>0</v>
      </c>
      <c r="R1317" s="5">
        <f>'90.1 Data-IP'!R1317/$D1317</f>
        <v>0</v>
      </c>
      <c r="S1317" s="5">
        <f>'90.1 Data-IP'!S1317/$D1317</f>
        <v>0.78766272014641026</v>
      </c>
      <c r="T1317" s="5">
        <f>'90.1 Data-IP'!T1317/$D1317</f>
        <v>0</v>
      </c>
      <c r="U1317" s="5">
        <f>'90.1 Data-IP'!U1317/$D1317</f>
        <v>3.3598497999227726</v>
      </c>
      <c r="V1317" s="5">
        <f>'90.1 Data-IP'!V1317/$D1317</f>
        <v>0</v>
      </c>
      <c r="W1317" s="5">
        <f>'90.1 Data-IP'!W1317/$D1317</f>
        <v>20.276941126576084</v>
      </c>
      <c r="X1317" s="5">
        <f>'90.1 Data-IP'!X1317/$D1317</f>
        <v>0.12436779791785427</v>
      </c>
      <c r="Y1317" s="5">
        <f t="shared" si="20"/>
        <v>20.401308924493939</v>
      </c>
      <c r="Z1317" s="5">
        <f>'90.1 Data-IP'!Z1317/$D1317</f>
        <v>43.914883606759361</v>
      </c>
      <c r="AA1317" s="5">
        <f>'90.1 Data-IP'!AA1317/$D1317</f>
        <v>3.4842175978406265</v>
      </c>
      <c r="AB1317" s="5">
        <f>'90.1 Data-IP'!AB1317/$D1317</f>
        <v>47.399101204599987</v>
      </c>
    </row>
    <row r="1318" spans="1:28" x14ac:dyDescent="0.25">
      <c r="A1318" s="95">
        <v>2013</v>
      </c>
      <c r="B1318" s="95" t="s">
        <v>71</v>
      </c>
      <c r="C1318" s="101" t="s">
        <v>20</v>
      </c>
      <c r="D1318" s="5">
        <f>'90.1 Data-SI'!D1318*Convert!$B$1</f>
        <v>24692.302857493829</v>
      </c>
      <c r="E1318" s="5">
        <f>'90.1 Data-IP'!E1318/$D1318</f>
        <v>0</v>
      </c>
      <c r="F1318" s="5">
        <f>'90.1 Data-IP'!F1318/$D1318</f>
        <v>0.16735913546970513</v>
      </c>
      <c r="G1318" s="5">
        <f>'90.1 Data-IP'!G1318/$D1318</f>
        <v>12.141982048572734</v>
      </c>
      <c r="H1318" s="5">
        <f>'90.1 Data-IP'!H1318/$D1318</f>
        <v>14.371773832846856</v>
      </c>
      <c r="I1318" s="5">
        <f>'90.1 Data-IP'!I1318/$D1318</f>
        <v>2.31500675692154</v>
      </c>
      <c r="J1318" s="5">
        <f>'90.1 Data-IP'!J1318/$D1318</f>
        <v>7.4582293627898411</v>
      </c>
      <c r="K1318" s="5">
        <f>'90.1 Data-IP'!K1318/$D1318</f>
        <v>0</v>
      </c>
      <c r="L1318" s="5">
        <f>'90.1 Data-IP'!L1318/$D1318</f>
        <v>0</v>
      </c>
      <c r="M1318" s="5">
        <f>'90.1 Data-IP'!M1318/$D1318</f>
        <v>5.9120766158357752</v>
      </c>
      <c r="N1318" s="5">
        <f>'90.1 Data-IP'!N1318/$D1318</f>
        <v>0</v>
      </c>
      <c r="O1318" s="5">
        <f>'90.1 Data-IP'!O1318/$D1318</f>
        <v>0</v>
      </c>
      <c r="P1318" s="5">
        <f>'90.1 Data-IP'!P1318/$D1318</f>
        <v>0</v>
      </c>
      <c r="Q1318" s="5">
        <f>'90.1 Data-IP'!Q1318/$D1318</f>
        <v>0</v>
      </c>
      <c r="R1318" s="5">
        <f>'90.1 Data-IP'!R1318/$D1318</f>
        <v>0</v>
      </c>
      <c r="S1318" s="5">
        <f>'90.1 Data-IP'!S1318/$D1318</f>
        <v>0</v>
      </c>
      <c r="T1318" s="5">
        <f>'90.1 Data-IP'!T1318/$D1318</f>
        <v>0</v>
      </c>
      <c r="U1318" s="5">
        <f>'90.1 Data-IP'!U1318/$D1318</f>
        <v>3.3633044609760461</v>
      </c>
      <c r="V1318" s="5">
        <f>'90.1 Data-IP'!V1318/$D1318</f>
        <v>0</v>
      </c>
      <c r="W1318" s="5">
        <f>'90.1 Data-IP'!W1318/$D1318</f>
        <v>18.054058664408508</v>
      </c>
      <c r="X1318" s="5">
        <f>'90.1 Data-IP'!X1318/$D1318</f>
        <v>0.16735913546970513</v>
      </c>
      <c r="Y1318" s="5">
        <f t="shared" si="20"/>
        <v>18.221417799878214</v>
      </c>
      <c r="Z1318" s="5">
        <f>'90.1 Data-IP'!Z1318/$D1318</f>
        <v>42.199068616966741</v>
      </c>
      <c r="AA1318" s="5">
        <f>'90.1 Data-IP'!AA1318/$D1318</f>
        <v>3.5306635964457516</v>
      </c>
      <c r="AB1318" s="5">
        <f>'90.1 Data-IP'!AB1318/$D1318</f>
        <v>45.72973221341249</v>
      </c>
    </row>
    <row r="1319" spans="1:28" x14ac:dyDescent="0.25">
      <c r="A1319" s="95">
        <v>2013</v>
      </c>
      <c r="B1319" s="95" t="s">
        <v>71</v>
      </c>
      <c r="C1319" s="101" t="s">
        <v>3</v>
      </c>
      <c r="D1319" s="5">
        <f>'90.1 Data-SI'!D1319*Convert!$B$1</f>
        <v>24692.302857493829</v>
      </c>
      <c r="E1319" s="5">
        <f>'90.1 Data-IP'!E1319/$D1319</f>
        <v>0</v>
      </c>
      <c r="F1319" s="5">
        <f>'90.1 Data-IP'!F1319/$D1319</f>
        <v>2.3856353828995807</v>
      </c>
      <c r="G1319" s="5">
        <f>'90.1 Data-IP'!G1319/$D1319</f>
        <v>8.4589295145547965</v>
      </c>
      <c r="H1319" s="5">
        <f>'90.1 Data-IP'!H1319/$D1319</f>
        <v>13.927274110658967</v>
      </c>
      <c r="I1319" s="5">
        <f>'90.1 Data-IP'!I1319/$D1319</f>
        <v>2.3146229056933985</v>
      </c>
      <c r="J1319" s="5">
        <f>'90.1 Data-IP'!J1319/$D1319</f>
        <v>7.4582293627898411</v>
      </c>
      <c r="K1319" s="5">
        <f>'90.1 Data-IP'!K1319/$D1319</f>
        <v>0</v>
      </c>
      <c r="L1319" s="5">
        <f>'90.1 Data-IP'!L1319/$D1319</f>
        <v>0</v>
      </c>
      <c r="M1319" s="5">
        <f>'90.1 Data-IP'!M1319/$D1319</f>
        <v>5.2959953946686262</v>
      </c>
      <c r="N1319" s="5">
        <f>'90.1 Data-IP'!N1319/$D1319</f>
        <v>0</v>
      </c>
      <c r="O1319" s="5">
        <f>'90.1 Data-IP'!O1319/$D1319</f>
        <v>0</v>
      </c>
      <c r="P1319" s="5">
        <f>'90.1 Data-IP'!P1319/$D1319</f>
        <v>0</v>
      </c>
      <c r="Q1319" s="5">
        <f>'90.1 Data-IP'!Q1319/$D1319</f>
        <v>0</v>
      </c>
      <c r="R1319" s="5">
        <f>'90.1 Data-IP'!R1319/$D1319</f>
        <v>0</v>
      </c>
      <c r="S1319" s="5">
        <f>'90.1 Data-IP'!S1319/$D1319</f>
        <v>0.73929746540057817</v>
      </c>
      <c r="T1319" s="5">
        <f>'90.1 Data-IP'!T1319/$D1319</f>
        <v>0</v>
      </c>
      <c r="U1319" s="5">
        <f>'90.1 Data-IP'!U1319/$D1319</f>
        <v>3.5034101592477027</v>
      </c>
      <c r="V1319" s="5">
        <f>'90.1 Data-IP'!V1319/$D1319</f>
        <v>0</v>
      </c>
      <c r="W1319" s="5">
        <f>'90.1 Data-IP'!W1319/$D1319</f>
        <v>14.494222374624002</v>
      </c>
      <c r="X1319" s="5">
        <f>'90.1 Data-IP'!X1319/$D1319</f>
        <v>2.3856353828995807</v>
      </c>
      <c r="Y1319" s="5">
        <f t="shared" si="20"/>
        <v>16.879857757523581</v>
      </c>
      <c r="Z1319" s="5">
        <f>'90.1 Data-IP'!Z1319/$D1319</f>
        <v>38.194732604994343</v>
      </c>
      <c r="AA1319" s="5">
        <f>'90.1 Data-IP'!AA1319/$D1319</f>
        <v>5.8890455421472838</v>
      </c>
      <c r="AB1319" s="5">
        <f>'90.1 Data-IP'!AB1319/$D1319</f>
        <v>44.083778147141622</v>
      </c>
    </row>
    <row r="1320" spans="1:28" x14ac:dyDescent="0.25">
      <c r="A1320" s="95">
        <v>2013</v>
      </c>
      <c r="B1320" s="95" t="s">
        <v>71</v>
      </c>
      <c r="C1320" s="101" t="s">
        <v>7</v>
      </c>
      <c r="D1320" s="5">
        <f>'90.1 Data-SI'!D1320*Convert!$B$1</f>
        <v>24692.302857493829</v>
      </c>
      <c r="E1320" s="5">
        <f>'90.1 Data-IP'!E1320/$D1320</f>
        <v>0</v>
      </c>
      <c r="F1320" s="5">
        <f>'90.1 Data-IP'!F1320/$D1320</f>
        <v>1.4993228971207986</v>
      </c>
      <c r="G1320" s="5">
        <f>'90.1 Data-IP'!G1320/$D1320</f>
        <v>8.6174600717772467</v>
      </c>
      <c r="H1320" s="5">
        <f>'90.1 Data-IP'!H1320/$D1320</f>
        <v>14.310357636344213</v>
      </c>
      <c r="I1320" s="5">
        <f>'90.1 Data-IP'!I1320/$D1320</f>
        <v>2.3146229056933985</v>
      </c>
      <c r="J1320" s="5">
        <f>'90.1 Data-IP'!J1320/$D1320</f>
        <v>7.4582293627898411</v>
      </c>
      <c r="K1320" s="5">
        <f>'90.1 Data-IP'!K1320/$D1320</f>
        <v>0</v>
      </c>
      <c r="L1320" s="5">
        <f>'90.1 Data-IP'!L1320/$D1320</f>
        <v>0</v>
      </c>
      <c r="M1320" s="5">
        <f>'90.1 Data-IP'!M1320/$D1320</f>
        <v>5.8149622551159688</v>
      </c>
      <c r="N1320" s="5">
        <f>'90.1 Data-IP'!N1320/$D1320</f>
        <v>0</v>
      </c>
      <c r="O1320" s="5">
        <f>'90.1 Data-IP'!O1320/$D1320</f>
        <v>0</v>
      </c>
      <c r="P1320" s="5">
        <f>'90.1 Data-IP'!P1320/$D1320</f>
        <v>0</v>
      </c>
      <c r="Q1320" s="5">
        <f>'90.1 Data-IP'!Q1320/$D1320</f>
        <v>0</v>
      </c>
      <c r="R1320" s="5">
        <f>'90.1 Data-IP'!R1320/$D1320</f>
        <v>0</v>
      </c>
      <c r="S1320" s="5">
        <f>'90.1 Data-IP'!S1320/$D1320</f>
        <v>0</v>
      </c>
      <c r="T1320" s="5">
        <f>'90.1 Data-IP'!T1320/$D1320</f>
        <v>0</v>
      </c>
      <c r="U1320" s="5">
        <f>'90.1 Data-IP'!U1320/$D1320</f>
        <v>3.4654088876616918</v>
      </c>
      <c r="V1320" s="5">
        <f>'90.1 Data-IP'!V1320/$D1320</f>
        <v>0</v>
      </c>
      <c r="W1320" s="5">
        <f>'90.1 Data-IP'!W1320/$D1320</f>
        <v>14.432422326893214</v>
      </c>
      <c r="X1320" s="5">
        <f>'90.1 Data-IP'!X1320/$D1320</f>
        <v>1.4993228971207986</v>
      </c>
      <c r="Y1320" s="5">
        <f t="shared" si="20"/>
        <v>15.931745224014012</v>
      </c>
      <c r="Z1320" s="5">
        <f>'90.1 Data-IP'!Z1320/$D1320</f>
        <v>38.51524838049253</v>
      </c>
      <c r="AA1320" s="5">
        <f>'90.1 Data-IP'!AA1320/$D1320</f>
        <v>4.9647317847824901</v>
      </c>
      <c r="AB1320" s="5">
        <f>'90.1 Data-IP'!AB1320/$D1320</f>
        <v>43.479980165275016</v>
      </c>
    </row>
    <row r="1321" spans="1:28" x14ac:dyDescent="0.25">
      <c r="A1321" s="95">
        <v>2013</v>
      </c>
      <c r="B1321" s="95" t="s">
        <v>71</v>
      </c>
      <c r="C1321" s="101" t="s">
        <v>17</v>
      </c>
      <c r="D1321" s="5">
        <f>'90.1 Data-SI'!D1321*Convert!$B$1</f>
        <v>24692.302857493829</v>
      </c>
      <c r="E1321" s="5">
        <f>'90.1 Data-IP'!E1321/$D1321</f>
        <v>0</v>
      </c>
      <c r="F1321" s="5">
        <f>'90.1 Data-IP'!F1321/$D1321</f>
        <v>0.14624731792192122</v>
      </c>
      <c r="G1321" s="5">
        <f>'90.1 Data-IP'!G1321/$D1321</f>
        <v>4.3148716555388873</v>
      </c>
      <c r="H1321" s="5">
        <f>'90.1 Data-IP'!H1321/$D1321</f>
        <v>14.337994924770399</v>
      </c>
      <c r="I1321" s="5">
        <f>'90.1 Data-IP'!I1321/$D1321</f>
        <v>2.3184614179748135</v>
      </c>
      <c r="J1321" s="5">
        <f>'90.1 Data-IP'!J1321/$D1321</f>
        <v>7.4582293627898411</v>
      </c>
      <c r="K1321" s="5">
        <f>'90.1 Data-IP'!K1321/$D1321</f>
        <v>0</v>
      </c>
      <c r="L1321" s="5">
        <f>'90.1 Data-IP'!L1321/$D1321</f>
        <v>0</v>
      </c>
      <c r="M1321" s="5">
        <f>'90.1 Data-IP'!M1321/$D1321</f>
        <v>5.8088206354657048</v>
      </c>
      <c r="N1321" s="5">
        <f>'90.1 Data-IP'!N1321/$D1321</f>
        <v>0</v>
      </c>
      <c r="O1321" s="5">
        <f>'90.1 Data-IP'!O1321/$D1321</f>
        <v>0</v>
      </c>
      <c r="P1321" s="5">
        <f>'90.1 Data-IP'!P1321/$D1321</f>
        <v>0</v>
      </c>
      <c r="Q1321" s="5">
        <f>'90.1 Data-IP'!Q1321/$D1321</f>
        <v>0</v>
      </c>
      <c r="R1321" s="5">
        <f>'90.1 Data-IP'!R1321/$D1321</f>
        <v>0</v>
      </c>
      <c r="S1321" s="5">
        <f>'90.1 Data-IP'!S1321/$D1321</f>
        <v>0</v>
      </c>
      <c r="T1321" s="5">
        <f>'90.1 Data-IP'!T1321/$D1321</f>
        <v>0</v>
      </c>
      <c r="U1321" s="5">
        <f>'90.1 Data-IP'!U1321/$D1321</f>
        <v>3.5164611010045146</v>
      </c>
      <c r="V1321" s="5">
        <f>'90.1 Data-IP'!V1321/$D1321</f>
        <v>0</v>
      </c>
      <c r="W1321" s="5">
        <f>'90.1 Data-IP'!W1321/$D1321</f>
        <v>10.123692291004593</v>
      </c>
      <c r="X1321" s="5">
        <f>'90.1 Data-IP'!X1321/$D1321</f>
        <v>0.14624731792192122</v>
      </c>
      <c r="Y1321" s="5">
        <f t="shared" si="20"/>
        <v>10.269939608926514</v>
      </c>
      <c r="Z1321" s="5">
        <f>'90.1 Data-IP'!Z1321/$D1321</f>
        <v>34.237994145311504</v>
      </c>
      <c r="AA1321" s="5">
        <f>'90.1 Data-IP'!AA1321/$D1321</f>
        <v>3.6627084189264361</v>
      </c>
      <c r="AB1321" s="5">
        <f>'90.1 Data-IP'!AB1321/$D1321</f>
        <v>37.900702564237946</v>
      </c>
    </row>
    <row r="1322" spans="1:28" x14ac:dyDescent="0.25">
      <c r="A1322" s="95">
        <v>2013</v>
      </c>
      <c r="B1322" s="95" t="s">
        <v>71</v>
      </c>
      <c r="C1322" s="101" t="s">
        <v>14</v>
      </c>
      <c r="D1322" s="5">
        <f>'90.1 Data-SI'!D1322*Convert!$B$1</f>
        <v>24692.302857493829</v>
      </c>
      <c r="E1322" s="5">
        <f>'90.1 Data-IP'!E1322/$D1322</f>
        <v>0</v>
      </c>
      <c r="F1322" s="5">
        <f>'90.1 Data-IP'!F1322/$D1322</f>
        <v>5.6330167729768865</v>
      </c>
      <c r="G1322" s="5">
        <f>'90.1 Data-IP'!G1322/$D1322</f>
        <v>5.8118914452908363</v>
      </c>
      <c r="H1322" s="5">
        <f>'90.1 Data-IP'!H1322/$D1322</f>
        <v>14.2520122496667</v>
      </c>
      <c r="I1322" s="5">
        <f>'90.1 Data-IP'!I1322/$D1322</f>
        <v>2.3196129716592382</v>
      </c>
      <c r="J1322" s="5">
        <f>'90.1 Data-IP'!J1322/$D1322</f>
        <v>7.4582293627898411</v>
      </c>
      <c r="K1322" s="5">
        <f>'90.1 Data-IP'!K1322/$D1322</f>
        <v>0</v>
      </c>
      <c r="L1322" s="5">
        <f>'90.1 Data-IP'!L1322/$D1322</f>
        <v>0</v>
      </c>
      <c r="M1322" s="5">
        <f>'90.1 Data-IP'!M1322/$D1322</f>
        <v>5.86563061723065</v>
      </c>
      <c r="N1322" s="5">
        <f>'90.1 Data-IP'!N1322/$D1322</f>
        <v>0</v>
      </c>
      <c r="O1322" s="5">
        <f>'90.1 Data-IP'!O1322/$D1322</f>
        <v>0</v>
      </c>
      <c r="P1322" s="5">
        <f>'90.1 Data-IP'!P1322/$D1322</f>
        <v>0</v>
      </c>
      <c r="Q1322" s="5">
        <f>'90.1 Data-IP'!Q1322/$D1322</f>
        <v>0</v>
      </c>
      <c r="R1322" s="5">
        <f>'90.1 Data-IP'!R1322/$D1322</f>
        <v>0</v>
      </c>
      <c r="S1322" s="5">
        <f>'90.1 Data-IP'!S1322/$D1322</f>
        <v>0.75081300224482372</v>
      </c>
      <c r="T1322" s="5">
        <f>'90.1 Data-IP'!T1322/$D1322</f>
        <v>0</v>
      </c>
      <c r="U1322" s="5">
        <f>'90.1 Data-IP'!U1322/$D1322</f>
        <v>3.616646271549453</v>
      </c>
      <c r="V1322" s="5">
        <f>'90.1 Data-IP'!V1322/$D1322</f>
        <v>0</v>
      </c>
      <c r="W1322" s="5">
        <f>'90.1 Data-IP'!W1322/$D1322</f>
        <v>12.428335064766308</v>
      </c>
      <c r="X1322" s="5">
        <f>'90.1 Data-IP'!X1322/$D1322</f>
        <v>5.6330167729768865</v>
      </c>
      <c r="Y1322" s="5">
        <f t="shared" si="20"/>
        <v>18.061351837743196</v>
      </c>
      <c r="Z1322" s="5">
        <f>'90.1 Data-IP'!Z1322/$D1322</f>
        <v>36.457805797653947</v>
      </c>
      <c r="AA1322" s="5">
        <f>'90.1 Data-IP'!AA1322/$D1322</f>
        <v>9.2500468957544815</v>
      </c>
      <c r="AB1322" s="5">
        <f>'90.1 Data-IP'!AB1322/$D1322</f>
        <v>45.707852693408427</v>
      </c>
    </row>
    <row r="1323" spans="1:28" x14ac:dyDescent="0.25">
      <c r="A1323" s="95">
        <v>2013</v>
      </c>
      <c r="B1323" s="95" t="s">
        <v>71</v>
      </c>
      <c r="C1323" s="101" t="s">
        <v>2</v>
      </c>
      <c r="D1323" s="5">
        <f>'90.1 Data-SI'!D1323*Convert!$B$1</f>
        <v>24692.302857493829</v>
      </c>
      <c r="E1323" s="5">
        <f>'90.1 Data-IP'!E1323/$D1323</f>
        <v>0</v>
      </c>
      <c r="F1323" s="5">
        <f>'90.1 Data-IP'!F1323/$D1323</f>
        <v>4.055388225315216</v>
      </c>
      <c r="G1323" s="5">
        <f>'90.1 Data-IP'!G1323/$D1323</f>
        <v>5.9351076895242674</v>
      </c>
      <c r="H1323" s="5">
        <f>'90.1 Data-IP'!H1323/$D1323</f>
        <v>14.261992381598379</v>
      </c>
      <c r="I1323" s="5">
        <f>'90.1 Data-IP'!I1323/$D1323</f>
        <v>2.3138552032371154</v>
      </c>
      <c r="J1323" s="5">
        <f>'90.1 Data-IP'!J1323/$D1323</f>
        <v>7.4582293627898411</v>
      </c>
      <c r="K1323" s="5">
        <f>'90.1 Data-IP'!K1323/$D1323</f>
        <v>0</v>
      </c>
      <c r="L1323" s="5">
        <f>'90.1 Data-IP'!L1323/$D1323</f>
        <v>0</v>
      </c>
      <c r="M1323" s="5">
        <f>'90.1 Data-IP'!M1323/$D1323</f>
        <v>6.7504076980968675</v>
      </c>
      <c r="N1323" s="5">
        <f>'90.1 Data-IP'!N1323/$D1323</f>
        <v>0</v>
      </c>
      <c r="O1323" s="5">
        <f>'90.1 Data-IP'!O1323/$D1323</f>
        <v>0</v>
      </c>
      <c r="P1323" s="5">
        <f>'90.1 Data-IP'!P1323/$D1323</f>
        <v>0</v>
      </c>
      <c r="Q1323" s="5">
        <f>'90.1 Data-IP'!Q1323/$D1323</f>
        <v>0</v>
      </c>
      <c r="R1323" s="5">
        <f>'90.1 Data-IP'!R1323/$D1323</f>
        <v>0</v>
      </c>
      <c r="S1323" s="5">
        <f>'90.1 Data-IP'!S1323/$D1323</f>
        <v>0</v>
      </c>
      <c r="T1323" s="5">
        <f>'90.1 Data-IP'!T1323/$D1323</f>
        <v>0</v>
      </c>
      <c r="U1323" s="5">
        <f>'90.1 Data-IP'!U1323/$D1323</f>
        <v>3.5840189171574233</v>
      </c>
      <c r="V1323" s="5">
        <f>'90.1 Data-IP'!V1323/$D1323</f>
        <v>0</v>
      </c>
      <c r="W1323" s="5">
        <f>'90.1 Data-IP'!W1323/$D1323</f>
        <v>12.685515387621134</v>
      </c>
      <c r="X1323" s="5">
        <f>'90.1 Data-IP'!X1323/$D1323</f>
        <v>4.055388225315216</v>
      </c>
      <c r="Y1323" s="5">
        <f t="shared" si="20"/>
        <v>16.74090361293635</v>
      </c>
      <c r="Z1323" s="5">
        <f>'90.1 Data-IP'!Z1323/$D1323</f>
        <v>36.719208484018331</v>
      </c>
      <c r="AA1323" s="5">
        <f>'90.1 Data-IP'!AA1323/$D1323</f>
        <v>7.6394071424726402</v>
      </c>
      <c r="AB1323" s="5">
        <f>'90.1 Data-IP'!AB1323/$D1323</f>
        <v>44.358615626490966</v>
      </c>
    </row>
    <row r="1324" spans="1:28" x14ac:dyDescent="0.25">
      <c r="A1324" s="95">
        <v>2013</v>
      </c>
      <c r="B1324" s="95" t="s">
        <v>71</v>
      </c>
      <c r="C1324" s="101" t="s">
        <v>18</v>
      </c>
      <c r="D1324" s="5">
        <f>'90.1 Data-SI'!D1324*Convert!$B$1</f>
        <v>24692.302857493829</v>
      </c>
      <c r="E1324" s="5">
        <f>'90.1 Data-IP'!E1324/$D1324</f>
        <v>0</v>
      </c>
      <c r="F1324" s="5">
        <f>'90.1 Data-IP'!F1324/$D1324</f>
        <v>8.0109751313136357</v>
      </c>
      <c r="G1324" s="5">
        <f>'90.1 Data-IP'!G1324/$D1324</f>
        <v>1.8413343413948977</v>
      </c>
      <c r="H1324" s="5">
        <f>'90.1 Data-IP'!H1324/$D1324</f>
        <v>14.454685698125422</v>
      </c>
      <c r="I1324" s="5">
        <f>'90.1 Data-IP'!I1324/$D1324</f>
        <v>2.3192291204310971</v>
      </c>
      <c r="J1324" s="5">
        <f>'90.1 Data-IP'!J1324/$D1324</f>
        <v>7.4582293627898411</v>
      </c>
      <c r="K1324" s="5">
        <f>'90.1 Data-IP'!K1324/$D1324</f>
        <v>0</v>
      </c>
      <c r="L1324" s="5">
        <f>'90.1 Data-IP'!L1324/$D1324</f>
        <v>0</v>
      </c>
      <c r="M1324" s="5">
        <f>'90.1 Data-IP'!M1324/$D1324</f>
        <v>5.7024938452705021</v>
      </c>
      <c r="N1324" s="5">
        <f>'90.1 Data-IP'!N1324/$D1324</f>
        <v>0</v>
      </c>
      <c r="O1324" s="5">
        <f>'90.1 Data-IP'!O1324/$D1324</f>
        <v>0</v>
      </c>
      <c r="P1324" s="5">
        <f>'90.1 Data-IP'!P1324/$D1324</f>
        <v>0</v>
      </c>
      <c r="Q1324" s="5">
        <f>'90.1 Data-IP'!Q1324/$D1324</f>
        <v>0</v>
      </c>
      <c r="R1324" s="5">
        <f>'90.1 Data-IP'!R1324/$D1324</f>
        <v>0</v>
      </c>
      <c r="S1324" s="5">
        <f>'90.1 Data-IP'!S1324/$D1324</f>
        <v>0</v>
      </c>
      <c r="T1324" s="5">
        <f>'90.1 Data-IP'!T1324/$D1324</f>
        <v>0</v>
      </c>
      <c r="U1324" s="5">
        <f>'90.1 Data-IP'!U1324/$D1324</f>
        <v>3.6508090308540488</v>
      </c>
      <c r="V1324" s="5">
        <f>'90.1 Data-IP'!V1324/$D1324</f>
        <v>0</v>
      </c>
      <c r="W1324" s="5">
        <f>'90.1 Data-IP'!W1324/$D1324</f>
        <v>7.5438281866654009</v>
      </c>
      <c r="X1324" s="5">
        <f>'90.1 Data-IP'!X1324/$D1324</f>
        <v>8.0109751313136357</v>
      </c>
      <c r="Y1324" s="5">
        <f t="shared" si="20"/>
        <v>15.554803317979037</v>
      </c>
      <c r="Z1324" s="5">
        <f>'90.1 Data-IP'!Z1324/$D1324</f>
        <v>31.775972368011761</v>
      </c>
      <c r="AA1324" s="5">
        <f>'90.1 Data-IP'!AA1324/$D1324</f>
        <v>11.661784162167686</v>
      </c>
      <c r="AB1324" s="5">
        <f>'90.1 Data-IP'!AB1324/$D1324</f>
        <v>43.437756530179449</v>
      </c>
    </row>
    <row r="1325" spans="1:28" x14ac:dyDescent="0.25">
      <c r="A1325" s="95">
        <v>2013</v>
      </c>
      <c r="B1325" s="95" t="s">
        <v>71</v>
      </c>
      <c r="C1325" s="101" t="s">
        <v>4</v>
      </c>
      <c r="D1325" s="5">
        <f>'90.1 Data-SI'!D1325*Convert!$B$1</f>
        <v>24692.302857493829</v>
      </c>
      <c r="E1325" s="5">
        <f>'90.1 Data-IP'!E1325/$D1325</f>
        <v>0</v>
      </c>
      <c r="F1325" s="5">
        <f>'90.1 Data-IP'!F1325/$D1325</f>
        <v>10.461865222997277</v>
      </c>
      <c r="G1325" s="5">
        <f>'90.1 Data-IP'!G1325/$D1325</f>
        <v>3.7229730617446553</v>
      </c>
      <c r="H1325" s="5">
        <f>'90.1 Data-IP'!H1325/$D1325</f>
        <v>14.25738616686068</v>
      </c>
      <c r="I1325" s="5">
        <f>'90.1 Data-IP'!I1325/$D1325</f>
        <v>2.3153906081496816</v>
      </c>
      <c r="J1325" s="5">
        <f>'90.1 Data-IP'!J1325/$D1325</f>
        <v>7.4582293627898411</v>
      </c>
      <c r="K1325" s="5">
        <f>'90.1 Data-IP'!K1325/$D1325</f>
        <v>0</v>
      </c>
      <c r="L1325" s="5">
        <f>'90.1 Data-IP'!L1325/$D1325</f>
        <v>0</v>
      </c>
      <c r="M1325" s="5">
        <f>'90.1 Data-IP'!M1325/$D1325</f>
        <v>5.98385679549824</v>
      </c>
      <c r="N1325" s="5">
        <f>'90.1 Data-IP'!N1325/$D1325</f>
        <v>0</v>
      </c>
      <c r="O1325" s="5">
        <f>'90.1 Data-IP'!O1325/$D1325</f>
        <v>0</v>
      </c>
      <c r="P1325" s="5">
        <f>'90.1 Data-IP'!P1325/$D1325</f>
        <v>0</v>
      </c>
      <c r="Q1325" s="5">
        <f>'90.1 Data-IP'!Q1325/$D1325</f>
        <v>0</v>
      </c>
      <c r="R1325" s="5">
        <f>'90.1 Data-IP'!R1325/$D1325</f>
        <v>0</v>
      </c>
      <c r="S1325" s="5">
        <f>'90.1 Data-IP'!S1325/$D1325</f>
        <v>0.65830485626271606</v>
      </c>
      <c r="T1325" s="5">
        <f>'90.1 Data-IP'!T1325/$D1325</f>
        <v>0</v>
      </c>
      <c r="U1325" s="5">
        <f>'90.1 Data-IP'!U1325/$D1325</f>
        <v>3.7114575249004091</v>
      </c>
      <c r="V1325" s="5">
        <f>'90.1 Data-IP'!V1325/$D1325</f>
        <v>0</v>
      </c>
      <c r="W1325" s="5">
        <f>'90.1 Data-IP'!W1325/$D1325</f>
        <v>10.365134713505611</v>
      </c>
      <c r="X1325" s="5">
        <f>'90.1 Data-IP'!X1325/$D1325</f>
        <v>10.461865222997277</v>
      </c>
      <c r="Y1325" s="5">
        <f t="shared" si="20"/>
        <v>20.826999936502887</v>
      </c>
      <c r="Z1325" s="5">
        <f>'90.1 Data-IP'!Z1325/$D1325</f>
        <v>34.396524702533952</v>
      </c>
      <c r="AA1325" s="5">
        <f>'90.1 Data-IP'!AA1325/$D1325</f>
        <v>14.173322747897688</v>
      </c>
      <c r="AB1325" s="5">
        <f>'90.1 Data-IP'!AB1325/$D1325</f>
        <v>48.569847450431638</v>
      </c>
    </row>
    <row r="1326" spans="1:28" x14ac:dyDescent="0.25">
      <c r="A1326" s="95">
        <v>2013</v>
      </c>
      <c r="B1326" s="95" t="s">
        <v>71</v>
      </c>
      <c r="C1326" s="101" t="s">
        <v>5</v>
      </c>
      <c r="D1326" s="5">
        <f>'90.1 Data-SI'!D1326*Convert!$B$1</f>
        <v>24692.302857493829</v>
      </c>
      <c r="E1326" s="5">
        <f>'90.1 Data-IP'!E1326/$D1326</f>
        <v>0</v>
      </c>
      <c r="F1326" s="5">
        <f>'90.1 Data-IP'!F1326/$D1326</f>
        <v>11.167767631549541</v>
      </c>
      <c r="G1326" s="5">
        <f>'90.1 Data-IP'!G1326/$D1326</f>
        <v>4.1728467011265229</v>
      </c>
      <c r="H1326" s="5">
        <f>'90.1 Data-IP'!H1326/$D1326</f>
        <v>14.354884378808629</v>
      </c>
      <c r="I1326" s="5">
        <f>'90.1 Data-IP'!I1326/$D1326</f>
        <v>2.318077566746672</v>
      </c>
      <c r="J1326" s="5">
        <f>'90.1 Data-IP'!J1326/$D1326</f>
        <v>7.4582293627898411</v>
      </c>
      <c r="K1326" s="5">
        <f>'90.1 Data-IP'!K1326/$D1326</f>
        <v>0</v>
      </c>
      <c r="L1326" s="5">
        <f>'90.1 Data-IP'!L1326/$D1326</f>
        <v>0</v>
      </c>
      <c r="M1326" s="5">
        <f>'90.1 Data-IP'!M1326/$D1326</f>
        <v>6.9956886328793013</v>
      </c>
      <c r="N1326" s="5">
        <f>'90.1 Data-IP'!N1326/$D1326</f>
        <v>0</v>
      </c>
      <c r="O1326" s="5">
        <f>'90.1 Data-IP'!O1326/$D1326</f>
        <v>0</v>
      </c>
      <c r="P1326" s="5">
        <f>'90.1 Data-IP'!P1326/$D1326</f>
        <v>0</v>
      </c>
      <c r="Q1326" s="5">
        <f>'90.1 Data-IP'!Q1326/$D1326</f>
        <v>0</v>
      </c>
      <c r="R1326" s="5">
        <f>'90.1 Data-IP'!R1326/$D1326</f>
        <v>0</v>
      </c>
      <c r="S1326" s="5">
        <f>'90.1 Data-IP'!S1326/$D1326</f>
        <v>0</v>
      </c>
      <c r="T1326" s="5">
        <f>'90.1 Data-IP'!T1326/$D1326</f>
        <v>0</v>
      </c>
      <c r="U1326" s="5">
        <f>'90.1 Data-IP'!U1326/$D1326</f>
        <v>3.6845879389305027</v>
      </c>
      <c r="V1326" s="5">
        <f>'90.1 Data-IP'!V1326/$D1326</f>
        <v>0</v>
      </c>
      <c r="W1326" s="5">
        <f>'90.1 Data-IP'!W1326/$D1326</f>
        <v>11.168535334005824</v>
      </c>
      <c r="X1326" s="5">
        <f>'90.1 Data-IP'!X1326/$D1326</f>
        <v>11.167767631549541</v>
      </c>
      <c r="Y1326" s="5">
        <f t="shared" si="20"/>
        <v>22.336302965555365</v>
      </c>
      <c r="Z1326" s="5">
        <f>'90.1 Data-IP'!Z1326/$D1326</f>
        <v>35.299342791122825</v>
      </c>
      <c r="AA1326" s="5">
        <f>'90.1 Data-IP'!AA1326/$D1326</f>
        <v>14.852355570480047</v>
      </c>
      <c r="AB1326" s="5">
        <f>'90.1 Data-IP'!AB1326/$D1326</f>
        <v>50.151698361602875</v>
      </c>
    </row>
    <row r="1327" spans="1:28" x14ac:dyDescent="0.25">
      <c r="A1327" s="95">
        <v>2013</v>
      </c>
      <c r="B1327" s="95" t="s">
        <v>71</v>
      </c>
      <c r="C1327" s="101" t="s">
        <v>15</v>
      </c>
      <c r="D1327" s="5">
        <f>'90.1 Data-SI'!D1327*Convert!$B$1</f>
        <v>24692.302857493829</v>
      </c>
      <c r="E1327" s="5">
        <f>'90.1 Data-IP'!E1327/$D1327</f>
        <v>0</v>
      </c>
      <c r="F1327" s="5">
        <f>'90.1 Data-IP'!F1327/$D1327</f>
        <v>9.5613502417772569</v>
      </c>
      <c r="G1327" s="5">
        <f>'90.1 Data-IP'!G1327/$D1327</f>
        <v>0.84178574331436529</v>
      </c>
      <c r="H1327" s="5">
        <f>'90.1 Data-IP'!H1327/$D1327</f>
        <v>14.367935320565438</v>
      </c>
      <c r="I1327" s="5">
        <f>'90.1 Data-IP'!I1327/$D1327</f>
        <v>2.318077566746672</v>
      </c>
      <c r="J1327" s="5">
        <f>'90.1 Data-IP'!J1327/$D1327</f>
        <v>7.4582293627898411</v>
      </c>
      <c r="K1327" s="5">
        <f>'90.1 Data-IP'!K1327/$D1327</f>
        <v>0</v>
      </c>
      <c r="L1327" s="5">
        <f>'90.1 Data-IP'!L1327/$D1327</f>
        <v>0</v>
      </c>
      <c r="M1327" s="5">
        <f>'90.1 Data-IP'!M1327/$D1327</f>
        <v>5.5961670550753002</v>
      </c>
      <c r="N1327" s="5">
        <f>'90.1 Data-IP'!N1327/$D1327</f>
        <v>0</v>
      </c>
      <c r="O1327" s="5">
        <f>'90.1 Data-IP'!O1327/$D1327</f>
        <v>0</v>
      </c>
      <c r="P1327" s="5">
        <f>'90.1 Data-IP'!P1327/$D1327</f>
        <v>0</v>
      </c>
      <c r="Q1327" s="5">
        <f>'90.1 Data-IP'!Q1327/$D1327</f>
        <v>0</v>
      </c>
      <c r="R1327" s="5">
        <f>'90.1 Data-IP'!R1327/$D1327</f>
        <v>0</v>
      </c>
      <c r="S1327" s="5">
        <f>'90.1 Data-IP'!S1327/$D1327</f>
        <v>0</v>
      </c>
      <c r="T1327" s="5">
        <f>'90.1 Data-IP'!T1327/$D1327</f>
        <v>0</v>
      </c>
      <c r="U1327" s="5">
        <f>'90.1 Data-IP'!U1327/$D1327</f>
        <v>3.7049320540220037</v>
      </c>
      <c r="V1327" s="5">
        <f>'90.1 Data-IP'!V1327/$D1327</f>
        <v>0</v>
      </c>
      <c r="W1327" s="5">
        <f>'90.1 Data-IP'!W1327/$D1327</f>
        <v>6.4379527983896656</v>
      </c>
      <c r="X1327" s="5">
        <f>'90.1 Data-IP'!X1327/$D1327</f>
        <v>9.5613502417772569</v>
      </c>
      <c r="Y1327" s="5">
        <f t="shared" si="20"/>
        <v>15.999303040166922</v>
      </c>
      <c r="Z1327" s="5">
        <f>'90.1 Data-IP'!Z1327/$D1327</f>
        <v>30.581811197263473</v>
      </c>
      <c r="AA1327" s="5">
        <f>'90.1 Data-IP'!AA1327/$D1327</f>
        <v>13.265898444571123</v>
      </c>
      <c r="AB1327" s="5">
        <f>'90.1 Data-IP'!AB1327/$D1327</f>
        <v>43.847709641834591</v>
      </c>
    </row>
    <row r="1328" spans="1:28" x14ac:dyDescent="0.25">
      <c r="A1328" s="95">
        <v>2013</v>
      </c>
      <c r="B1328" s="95" t="s">
        <v>71</v>
      </c>
      <c r="C1328" s="101" t="s">
        <v>16</v>
      </c>
      <c r="D1328" s="5">
        <f>'90.1 Data-SI'!D1328*Convert!$B$1</f>
        <v>24692.302857493829</v>
      </c>
      <c r="E1328" s="5">
        <f>'90.1 Data-IP'!E1328/$D1328</f>
        <v>0</v>
      </c>
      <c r="F1328" s="5">
        <f>'90.1 Data-IP'!F1328/$D1328</f>
        <v>17.074854181419475</v>
      </c>
      <c r="G1328" s="5">
        <f>'90.1 Data-IP'!G1328/$D1328</f>
        <v>4.0580751839122069</v>
      </c>
      <c r="H1328" s="5">
        <f>'90.1 Data-IP'!H1328/$D1328</f>
        <v>15.315280151618726</v>
      </c>
      <c r="I1328" s="5">
        <f>'90.1 Data-IP'!I1328/$D1328</f>
        <v>2.3169260130622473</v>
      </c>
      <c r="J1328" s="5">
        <f>'90.1 Data-IP'!J1328/$D1328</f>
        <v>7.4582293627898411</v>
      </c>
      <c r="K1328" s="5">
        <f>'90.1 Data-IP'!K1328/$D1328</f>
        <v>0</v>
      </c>
      <c r="L1328" s="5">
        <f>'90.1 Data-IP'!L1328/$D1328</f>
        <v>0</v>
      </c>
      <c r="M1328" s="5">
        <f>'90.1 Data-IP'!M1328/$D1328</f>
        <v>6.5039752096300081</v>
      </c>
      <c r="N1328" s="5">
        <f>'90.1 Data-IP'!N1328/$D1328</f>
        <v>0</v>
      </c>
      <c r="O1328" s="5">
        <f>'90.1 Data-IP'!O1328/$D1328</f>
        <v>0</v>
      </c>
      <c r="P1328" s="5">
        <f>'90.1 Data-IP'!P1328/$D1328</f>
        <v>0</v>
      </c>
      <c r="Q1328" s="5">
        <f>'90.1 Data-IP'!Q1328/$D1328</f>
        <v>0</v>
      </c>
      <c r="R1328" s="5">
        <f>'90.1 Data-IP'!R1328/$D1328</f>
        <v>0</v>
      </c>
      <c r="S1328" s="5">
        <f>'90.1 Data-IP'!S1328/$D1328</f>
        <v>0.69707383030501013</v>
      </c>
      <c r="T1328" s="5">
        <f>'90.1 Data-IP'!T1328/$D1328</f>
        <v>0</v>
      </c>
      <c r="U1328" s="5">
        <f>'90.1 Data-IP'!U1328/$D1328</f>
        <v>3.7813184484221671</v>
      </c>
      <c r="V1328" s="5">
        <f>'90.1 Data-IP'!V1328/$D1328</f>
        <v>0</v>
      </c>
      <c r="W1328" s="5">
        <f>'90.1 Data-IP'!W1328/$D1328</f>
        <v>11.259124223847225</v>
      </c>
      <c r="X1328" s="5">
        <f>'90.1 Data-IP'!X1328/$D1328</f>
        <v>17.074854181419475</v>
      </c>
      <c r="Y1328" s="5">
        <f t="shared" si="20"/>
        <v>28.333978405266699</v>
      </c>
      <c r="Z1328" s="5">
        <f>'90.1 Data-IP'!Z1328/$D1328</f>
        <v>36.349175900089897</v>
      </c>
      <c r="AA1328" s="5">
        <f>'90.1 Data-IP'!AA1328/$D1328</f>
        <v>20.856172629841645</v>
      </c>
      <c r="AB1328" s="5">
        <f>'90.1 Data-IP'!AB1328/$D1328</f>
        <v>57.205348529931541</v>
      </c>
    </row>
    <row r="1329" spans="1:28" x14ac:dyDescent="0.25">
      <c r="A1329" s="95">
        <v>2013</v>
      </c>
      <c r="B1329" s="95" t="s">
        <v>71</v>
      </c>
      <c r="C1329" s="101" t="s">
        <v>9</v>
      </c>
      <c r="D1329" s="5">
        <f>'90.1 Data-SI'!D1329*Convert!$B$1</f>
        <v>24692.302857493829</v>
      </c>
      <c r="E1329" s="5">
        <f>'90.1 Data-IP'!E1329/$D1329</f>
        <v>0</v>
      </c>
      <c r="F1329" s="5">
        <f>'90.1 Data-IP'!F1329/$D1329</f>
        <v>19.745307175600068</v>
      </c>
      <c r="G1329" s="5">
        <f>'90.1 Data-IP'!G1329/$D1329</f>
        <v>2.6393610447011291</v>
      </c>
      <c r="H1329" s="5">
        <f>'90.1 Data-IP'!H1329/$D1329</f>
        <v>15.364413108820838</v>
      </c>
      <c r="I1329" s="5">
        <f>'90.1 Data-IP'!I1329/$D1329</f>
        <v>2.3142390544652569</v>
      </c>
      <c r="J1329" s="5">
        <f>'90.1 Data-IP'!J1329/$D1329</f>
        <v>7.4582293627898411</v>
      </c>
      <c r="K1329" s="5">
        <f>'90.1 Data-IP'!K1329/$D1329</f>
        <v>0</v>
      </c>
      <c r="L1329" s="5">
        <f>'90.1 Data-IP'!L1329/$D1329</f>
        <v>0</v>
      </c>
      <c r="M1329" s="5">
        <f>'90.1 Data-IP'!M1329/$D1329</f>
        <v>7.0014464013014246</v>
      </c>
      <c r="N1329" s="5">
        <f>'90.1 Data-IP'!N1329/$D1329</f>
        <v>0</v>
      </c>
      <c r="O1329" s="5">
        <f>'90.1 Data-IP'!O1329/$D1329</f>
        <v>0</v>
      </c>
      <c r="P1329" s="5">
        <f>'90.1 Data-IP'!P1329/$D1329</f>
        <v>0</v>
      </c>
      <c r="Q1329" s="5">
        <f>'90.1 Data-IP'!Q1329/$D1329</f>
        <v>0</v>
      </c>
      <c r="R1329" s="5">
        <f>'90.1 Data-IP'!R1329/$D1329</f>
        <v>0</v>
      </c>
      <c r="S1329" s="5">
        <f>'90.1 Data-IP'!S1329/$D1329</f>
        <v>0</v>
      </c>
      <c r="T1329" s="5">
        <f>'90.1 Data-IP'!T1329/$D1329</f>
        <v>0</v>
      </c>
      <c r="U1329" s="5">
        <f>'90.1 Data-IP'!U1329/$D1329</f>
        <v>3.7644289943839402</v>
      </c>
      <c r="V1329" s="5">
        <f>'90.1 Data-IP'!V1329/$D1329</f>
        <v>0</v>
      </c>
      <c r="W1329" s="5">
        <f>'90.1 Data-IP'!W1329/$D1329</f>
        <v>9.6408074460025546</v>
      </c>
      <c r="X1329" s="5">
        <f>'90.1 Data-IP'!X1329/$D1329</f>
        <v>19.745307175600068</v>
      </c>
      <c r="Y1329" s="5">
        <f t="shared" si="20"/>
        <v>29.386114621602623</v>
      </c>
      <c r="Z1329" s="5">
        <f>'90.1 Data-IP'!Z1329/$D1329</f>
        <v>34.77730512085035</v>
      </c>
      <c r="AA1329" s="5">
        <f>'90.1 Data-IP'!AA1329/$D1329</f>
        <v>23.509736169984013</v>
      </c>
      <c r="AB1329" s="5">
        <f>'90.1 Data-IP'!AB1329/$D1329</f>
        <v>58.287041290834367</v>
      </c>
    </row>
    <row r="1330" spans="1:28" x14ac:dyDescent="0.25">
      <c r="A1330" s="95">
        <v>2013</v>
      </c>
      <c r="B1330" s="95" t="s">
        <v>71</v>
      </c>
      <c r="C1330" s="101" t="s">
        <v>12</v>
      </c>
      <c r="D1330" s="5">
        <f>'90.1 Data-SI'!D1330*Convert!$B$1</f>
        <v>24692.302857493829</v>
      </c>
      <c r="E1330" s="5">
        <f>'90.1 Data-IP'!E1330/$D1330</f>
        <v>0</v>
      </c>
      <c r="F1330" s="5">
        <f>'90.1 Data-IP'!F1330/$D1330</f>
        <v>20.915669570203583</v>
      </c>
      <c r="G1330" s="5">
        <f>'90.1 Data-IP'!G1330/$D1330</f>
        <v>2.9752308693249643</v>
      </c>
      <c r="H1330" s="5">
        <f>'90.1 Data-IP'!H1330/$D1330</f>
        <v>15.170568238609372</v>
      </c>
      <c r="I1330" s="5">
        <f>'90.1 Data-IP'!I1330/$D1330</f>
        <v>2.318077566746672</v>
      </c>
      <c r="J1330" s="5">
        <f>'90.1 Data-IP'!J1330/$D1330</f>
        <v>7.4582293627898411</v>
      </c>
      <c r="K1330" s="5">
        <f>'90.1 Data-IP'!K1330/$D1330</f>
        <v>0</v>
      </c>
      <c r="L1330" s="5">
        <f>'90.1 Data-IP'!L1330/$D1330</f>
        <v>0</v>
      </c>
      <c r="M1330" s="5">
        <f>'90.1 Data-IP'!M1330/$D1330</f>
        <v>6.7208511535299689</v>
      </c>
      <c r="N1330" s="5">
        <f>'90.1 Data-IP'!N1330/$D1330</f>
        <v>0</v>
      </c>
      <c r="O1330" s="5">
        <f>'90.1 Data-IP'!O1330/$D1330</f>
        <v>0</v>
      </c>
      <c r="P1330" s="5">
        <f>'90.1 Data-IP'!P1330/$D1330</f>
        <v>0</v>
      </c>
      <c r="Q1330" s="5">
        <f>'90.1 Data-IP'!Q1330/$D1330</f>
        <v>0</v>
      </c>
      <c r="R1330" s="5">
        <f>'90.1 Data-IP'!R1330/$D1330</f>
        <v>0</v>
      </c>
      <c r="S1330" s="5">
        <f>'90.1 Data-IP'!S1330/$D1330</f>
        <v>0.68786140082961378</v>
      </c>
      <c r="T1330" s="5">
        <f>'90.1 Data-IP'!T1330/$D1330</f>
        <v>0</v>
      </c>
      <c r="U1330" s="5">
        <f>'90.1 Data-IP'!U1330/$D1330</f>
        <v>3.863846462472595</v>
      </c>
      <c r="V1330" s="5">
        <f>'90.1 Data-IP'!V1330/$D1330</f>
        <v>0</v>
      </c>
      <c r="W1330" s="5">
        <f>'90.1 Data-IP'!W1330/$D1330</f>
        <v>10.383943423684547</v>
      </c>
      <c r="X1330" s="5">
        <f>'90.1 Data-IP'!X1330/$D1330</f>
        <v>20.915669570203583</v>
      </c>
      <c r="Y1330" s="5">
        <f t="shared" si="20"/>
        <v>31.299612993888132</v>
      </c>
      <c r="Z1330" s="5">
        <f>'90.1 Data-IP'!Z1330/$D1330</f>
        <v>35.330818591830429</v>
      </c>
      <c r="AA1330" s="5">
        <f>'90.1 Data-IP'!AA1330/$D1330</f>
        <v>24.779516032676177</v>
      </c>
      <c r="AB1330" s="5">
        <f>'90.1 Data-IP'!AB1330/$D1330</f>
        <v>60.110334624506599</v>
      </c>
    </row>
    <row r="1331" spans="1:28" x14ac:dyDescent="0.25">
      <c r="A1331" s="95">
        <v>2013</v>
      </c>
      <c r="B1331" s="95" t="s">
        <v>71</v>
      </c>
      <c r="C1331" s="101" t="s">
        <v>8</v>
      </c>
      <c r="D1331" s="5">
        <f>'90.1 Data-SI'!D1331*Convert!$B$1</f>
        <v>24692.302857493829</v>
      </c>
      <c r="E1331" s="5">
        <f>'90.1 Data-IP'!E1331/$D1331</f>
        <v>0</v>
      </c>
      <c r="F1331" s="5">
        <f>'90.1 Data-IP'!F1331/$D1331</f>
        <v>32.320273409516446</v>
      </c>
      <c r="G1331" s="5">
        <f>'90.1 Data-IP'!G1331/$D1331</f>
        <v>1.4152594781578043</v>
      </c>
      <c r="H1331" s="5">
        <f>'90.1 Data-IP'!H1331/$D1331</f>
        <v>15.389363438650038</v>
      </c>
      <c r="I1331" s="5">
        <f>'90.1 Data-IP'!I1331/$D1331</f>
        <v>2.3349670207848994</v>
      </c>
      <c r="J1331" s="5">
        <f>'90.1 Data-IP'!J1331/$D1331</f>
        <v>7.4582293627898411</v>
      </c>
      <c r="K1331" s="5">
        <f>'90.1 Data-IP'!K1331/$D1331</f>
        <v>0</v>
      </c>
      <c r="L1331" s="5">
        <f>'90.1 Data-IP'!L1331/$D1331</f>
        <v>0</v>
      </c>
      <c r="M1331" s="5">
        <f>'90.1 Data-IP'!M1331/$D1331</f>
        <v>7.435965991557631</v>
      </c>
      <c r="N1331" s="5">
        <f>'90.1 Data-IP'!N1331/$D1331</f>
        <v>0</v>
      </c>
      <c r="O1331" s="5">
        <f>'90.1 Data-IP'!O1331/$D1331</f>
        <v>0</v>
      </c>
      <c r="P1331" s="5">
        <f>'90.1 Data-IP'!P1331/$D1331</f>
        <v>0</v>
      </c>
      <c r="Q1331" s="5">
        <f>'90.1 Data-IP'!Q1331/$D1331</f>
        <v>0</v>
      </c>
      <c r="R1331" s="5">
        <f>'90.1 Data-IP'!R1331/$D1331</f>
        <v>0</v>
      </c>
      <c r="S1331" s="5">
        <f>'90.1 Data-IP'!S1331/$D1331</f>
        <v>0.70590240855226538</v>
      </c>
      <c r="T1331" s="5">
        <f>'90.1 Data-IP'!T1331/$D1331</f>
        <v>0</v>
      </c>
      <c r="U1331" s="5">
        <f>'90.1 Data-IP'!U1331/$D1331</f>
        <v>3.9747794674054959</v>
      </c>
      <c r="V1331" s="5">
        <f>'90.1 Data-IP'!V1331/$D1331</f>
        <v>0</v>
      </c>
      <c r="W1331" s="5">
        <f>'90.1 Data-IP'!W1331/$D1331</f>
        <v>9.5571278782677016</v>
      </c>
      <c r="X1331" s="5">
        <f>'90.1 Data-IP'!X1331/$D1331</f>
        <v>32.320273409516446</v>
      </c>
      <c r="Y1331" s="5">
        <f t="shared" si="20"/>
        <v>41.877401287784146</v>
      </c>
      <c r="Z1331" s="5">
        <f>'90.1 Data-IP'!Z1331/$D1331</f>
        <v>34.738919998036195</v>
      </c>
      <c r="AA1331" s="5">
        <f>'90.1 Data-IP'!AA1331/$D1331</f>
        <v>36.295052876921943</v>
      </c>
      <c r="AB1331" s="5">
        <f>'90.1 Data-IP'!AB1331/$D1331</f>
        <v>71.033972874958138</v>
      </c>
    </row>
    <row r="1332" spans="1:28" x14ac:dyDescent="0.25">
      <c r="A1332" s="95">
        <v>2016</v>
      </c>
      <c r="B1332" s="95" t="s">
        <v>71</v>
      </c>
      <c r="C1332" s="101" t="s">
        <v>10</v>
      </c>
      <c r="D1332" s="5">
        <f>'90.1 Data-SI'!D1332*Convert!$B$1</f>
        <v>24692.302857493829</v>
      </c>
      <c r="E1332" s="5">
        <f>'90.1 Data-IP'!E1332/$D1332</f>
        <v>0</v>
      </c>
      <c r="F1332" s="5">
        <f>'90.1 Data-IP'!F1332/$D1332</f>
        <v>0</v>
      </c>
      <c r="G1332" s="5">
        <f>'90.1 Data-IP'!G1332/$D1332</f>
        <v>26.776693972696538</v>
      </c>
      <c r="H1332" s="5">
        <f>'90.1 Data-IP'!H1332/$D1332</f>
        <v>10.436147190711795</v>
      </c>
      <c r="I1332" s="5">
        <f>'90.1 Data-IP'!I1332/$D1332</f>
        <v>1.4797464844855808</v>
      </c>
      <c r="J1332" s="5">
        <f>'90.1 Data-IP'!J1332/$D1332</f>
        <v>7.4582293627898411</v>
      </c>
      <c r="K1332" s="5">
        <f>'90.1 Data-IP'!K1332/$D1332</f>
        <v>0</v>
      </c>
      <c r="L1332" s="5">
        <f>'90.1 Data-IP'!L1332/$D1332</f>
        <v>0</v>
      </c>
      <c r="M1332" s="5">
        <f>'90.1 Data-IP'!M1332/$D1332</f>
        <v>6.0114940839244309</v>
      </c>
      <c r="N1332" s="5">
        <f>'90.1 Data-IP'!N1332/$D1332</f>
        <v>0</v>
      </c>
      <c r="O1332" s="5">
        <f>'90.1 Data-IP'!O1332/$D1332</f>
        <v>0</v>
      </c>
      <c r="P1332" s="5">
        <f>'90.1 Data-IP'!P1332/$D1332</f>
        <v>0</v>
      </c>
      <c r="Q1332" s="5">
        <f>'90.1 Data-IP'!Q1332/$D1332</f>
        <v>0</v>
      </c>
      <c r="R1332" s="5">
        <f>'90.1 Data-IP'!R1332/$D1332</f>
        <v>0</v>
      </c>
      <c r="S1332" s="5">
        <f>'90.1 Data-IP'!S1332/$D1332</f>
        <v>1.0256504815941561</v>
      </c>
      <c r="T1332" s="5">
        <f>'90.1 Data-IP'!T1332/$D1332</f>
        <v>0</v>
      </c>
      <c r="U1332" s="5">
        <f>'90.1 Data-IP'!U1332/$D1332</f>
        <v>3.2059254574380205</v>
      </c>
      <c r="V1332" s="5">
        <f>'90.1 Data-IP'!V1332/$D1332</f>
        <v>0</v>
      </c>
      <c r="W1332" s="5">
        <f>'90.1 Data-IP'!W1332/$D1332</f>
        <v>33.813838538215123</v>
      </c>
      <c r="X1332" s="5">
        <f>'90.1 Data-IP'!X1332/$D1332</f>
        <v>0</v>
      </c>
      <c r="Y1332" s="5">
        <f t="shared" si="20"/>
        <v>33.813838538215123</v>
      </c>
      <c r="Z1332" s="5">
        <f>'90.1 Data-IP'!Z1332/$D1332</f>
        <v>53.187577724974204</v>
      </c>
      <c r="AA1332" s="5">
        <f>'90.1 Data-IP'!AA1332/$D1332</f>
        <v>3.2059254574380205</v>
      </c>
      <c r="AB1332" s="5">
        <f>'90.1 Data-IP'!AB1332/$D1332</f>
        <v>56.393503182412225</v>
      </c>
    </row>
    <row r="1333" spans="1:28" x14ac:dyDescent="0.25">
      <c r="A1333" s="95">
        <v>2016</v>
      </c>
      <c r="B1333" s="95" t="s">
        <v>71</v>
      </c>
      <c r="C1333" s="101" t="s">
        <v>6</v>
      </c>
      <c r="D1333" s="5">
        <f>'90.1 Data-SI'!D1333*Convert!$B$1</f>
        <v>24692.302857493829</v>
      </c>
      <c r="E1333" s="5">
        <f>'90.1 Data-IP'!E1333/$D1333</f>
        <v>0</v>
      </c>
      <c r="F1333" s="5">
        <f>'90.1 Data-IP'!F1333/$D1333</f>
        <v>0</v>
      </c>
      <c r="G1333" s="5">
        <f>'90.1 Data-IP'!G1333/$D1333</f>
        <v>28.058757074689233</v>
      </c>
      <c r="H1333" s="5">
        <f>'90.1 Data-IP'!H1333/$D1333</f>
        <v>10.668761034965559</v>
      </c>
      <c r="I1333" s="5">
        <f>'90.1 Data-IP'!I1333/$D1333</f>
        <v>1.4789787820292979</v>
      </c>
      <c r="J1333" s="5">
        <f>'90.1 Data-IP'!J1333/$D1333</f>
        <v>7.4582293627898411</v>
      </c>
      <c r="K1333" s="5">
        <f>'90.1 Data-IP'!K1333/$D1333</f>
        <v>0</v>
      </c>
      <c r="L1333" s="5">
        <f>'90.1 Data-IP'!L1333/$D1333</f>
        <v>0</v>
      </c>
      <c r="M1333" s="5">
        <f>'90.1 Data-IP'!M1333/$D1333</f>
        <v>7.0582563830663698</v>
      </c>
      <c r="N1333" s="5">
        <f>'90.1 Data-IP'!N1333/$D1333</f>
        <v>0</v>
      </c>
      <c r="O1333" s="5">
        <f>'90.1 Data-IP'!O1333/$D1333</f>
        <v>0</v>
      </c>
      <c r="P1333" s="5">
        <f>'90.1 Data-IP'!P1333/$D1333</f>
        <v>0</v>
      </c>
      <c r="Q1333" s="5">
        <f>'90.1 Data-IP'!Q1333/$D1333</f>
        <v>0</v>
      </c>
      <c r="R1333" s="5">
        <f>'90.1 Data-IP'!R1333/$D1333</f>
        <v>0</v>
      </c>
      <c r="S1333" s="5">
        <f>'90.1 Data-IP'!S1333/$D1333</f>
        <v>0</v>
      </c>
      <c r="T1333" s="5">
        <f>'90.1 Data-IP'!T1333/$D1333</f>
        <v>0</v>
      </c>
      <c r="U1333" s="5">
        <f>'90.1 Data-IP'!U1333/$D1333</f>
        <v>3.1955614742781995</v>
      </c>
      <c r="V1333" s="5">
        <f>'90.1 Data-IP'!V1333/$D1333</f>
        <v>0</v>
      </c>
      <c r="W1333" s="5">
        <f>'90.1 Data-IP'!W1333/$D1333</f>
        <v>35.117013457755604</v>
      </c>
      <c r="X1333" s="5">
        <f>'90.1 Data-IP'!X1333/$D1333</f>
        <v>0</v>
      </c>
      <c r="Y1333" s="5">
        <f t="shared" si="20"/>
        <v>35.117013457755604</v>
      </c>
      <c r="Z1333" s="5">
        <f>'90.1 Data-IP'!Z1333/$D1333</f>
        <v>54.722598786312147</v>
      </c>
      <c r="AA1333" s="5">
        <f>'90.1 Data-IP'!AA1333/$D1333</f>
        <v>3.1955614742781995</v>
      </c>
      <c r="AB1333" s="5">
        <f>'90.1 Data-IP'!AB1333/$D1333</f>
        <v>57.918160260590355</v>
      </c>
    </row>
    <row r="1334" spans="1:28" x14ac:dyDescent="0.25">
      <c r="A1334" s="95">
        <v>2016</v>
      </c>
      <c r="B1334" s="95" t="s">
        <v>71</v>
      </c>
      <c r="C1334" s="101" t="s">
        <v>11</v>
      </c>
      <c r="D1334" s="5">
        <f>'90.1 Data-SI'!D1334*Convert!$B$1</f>
        <v>24692.302857493829</v>
      </c>
      <c r="E1334" s="5">
        <f>'90.1 Data-IP'!E1334/$D1334</f>
        <v>0</v>
      </c>
      <c r="F1334" s="5">
        <f>'90.1 Data-IP'!F1334/$D1334</f>
        <v>0</v>
      </c>
      <c r="G1334" s="5">
        <f>'90.1 Data-IP'!G1334/$D1334</f>
        <v>21.19050704955291</v>
      </c>
      <c r="H1334" s="5">
        <f>'90.1 Data-IP'!H1334/$D1334</f>
        <v>11.196172622432014</v>
      </c>
      <c r="I1334" s="5">
        <f>'90.1 Data-IP'!I1334/$D1334</f>
        <v>1.4789787820292979</v>
      </c>
      <c r="J1334" s="5">
        <f>'90.1 Data-IP'!J1334/$D1334</f>
        <v>7.4582293627898411</v>
      </c>
      <c r="K1334" s="5">
        <f>'90.1 Data-IP'!K1334/$D1334</f>
        <v>0</v>
      </c>
      <c r="L1334" s="5">
        <f>'90.1 Data-IP'!L1334/$D1334</f>
        <v>0</v>
      </c>
      <c r="M1334" s="5">
        <f>'90.1 Data-IP'!M1334/$D1334</f>
        <v>5.6303298143798957</v>
      </c>
      <c r="N1334" s="5">
        <f>'90.1 Data-IP'!N1334/$D1334</f>
        <v>0</v>
      </c>
      <c r="O1334" s="5">
        <f>'90.1 Data-IP'!O1334/$D1334</f>
        <v>0</v>
      </c>
      <c r="P1334" s="5">
        <f>'90.1 Data-IP'!P1334/$D1334</f>
        <v>0</v>
      </c>
      <c r="Q1334" s="5">
        <f>'90.1 Data-IP'!Q1334/$D1334</f>
        <v>0</v>
      </c>
      <c r="R1334" s="5">
        <f>'90.1 Data-IP'!R1334/$D1334</f>
        <v>0</v>
      </c>
      <c r="S1334" s="5">
        <f>'90.1 Data-IP'!S1334/$D1334</f>
        <v>0</v>
      </c>
      <c r="T1334" s="5">
        <f>'90.1 Data-IP'!T1334/$D1334</f>
        <v>0</v>
      </c>
      <c r="U1334" s="5">
        <f>'90.1 Data-IP'!U1334/$D1334</f>
        <v>3.2769379346442031</v>
      </c>
      <c r="V1334" s="5">
        <f>'90.1 Data-IP'!V1334/$D1334</f>
        <v>0</v>
      </c>
      <c r="W1334" s="5">
        <f>'90.1 Data-IP'!W1334/$D1334</f>
        <v>26.820836863932804</v>
      </c>
      <c r="X1334" s="5">
        <f>'90.1 Data-IP'!X1334/$D1334</f>
        <v>0</v>
      </c>
      <c r="Y1334" s="5">
        <f t="shared" si="20"/>
        <v>26.820836863932804</v>
      </c>
      <c r="Z1334" s="5">
        <f>'90.1 Data-IP'!Z1334/$D1334</f>
        <v>46.953833779955822</v>
      </c>
      <c r="AA1334" s="5">
        <f>'90.1 Data-IP'!AA1334/$D1334</f>
        <v>3.2769379346442031</v>
      </c>
      <c r="AB1334" s="5">
        <f>'90.1 Data-IP'!AB1334/$D1334</f>
        <v>50.230771714600024</v>
      </c>
    </row>
    <row r="1335" spans="1:28" x14ac:dyDescent="0.25">
      <c r="A1335" s="95">
        <v>2016</v>
      </c>
      <c r="B1335" s="95" t="s">
        <v>71</v>
      </c>
      <c r="C1335" s="101" t="s">
        <v>13</v>
      </c>
      <c r="D1335" s="5">
        <f>'90.1 Data-SI'!D1335*Convert!$B$1</f>
        <v>24692.302857493829</v>
      </c>
      <c r="E1335" s="5">
        <f>'90.1 Data-IP'!E1335/$D1335</f>
        <v>0</v>
      </c>
      <c r="F1335" s="5">
        <f>'90.1 Data-IP'!F1335/$D1335</f>
        <v>0.59074704010980772</v>
      </c>
      <c r="G1335" s="5">
        <f>'90.1 Data-IP'!G1335/$D1335</f>
        <v>22.650293270175137</v>
      </c>
      <c r="H1335" s="5">
        <f>'90.1 Data-IP'!H1335/$D1335</f>
        <v>11.09445204697451</v>
      </c>
      <c r="I1335" s="5">
        <f>'90.1 Data-IP'!I1335/$D1335</f>
        <v>1.4766756746604484</v>
      </c>
      <c r="J1335" s="5">
        <f>'90.1 Data-IP'!J1335/$D1335</f>
        <v>7.4582293627898411</v>
      </c>
      <c r="K1335" s="5">
        <f>'90.1 Data-IP'!K1335/$D1335</f>
        <v>0</v>
      </c>
      <c r="L1335" s="5">
        <f>'90.1 Data-IP'!L1335/$D1335</f>
        <v>0</v>
      </c>
      <c r="M1335" s="5">
        <f>'90.1 Data-IP'!M1335/$D1335</f>
        <v>6.6797790721188255</v>
      </c>
      <c r="N1335" s="5">
        <f>'90.1 Data-IP'!N1335/$D1335</f>
        <v>0</v>
      </c>
      <c r="O1335" s="5">
        <f>'90.1 Data-IP'!O1335/$D1335</f>
        <v>0</v>
      </c>
      <c r="P1335" s="5">
        <f>'90.1 Data-IP'!P1335/$D1335</f>
        <v>0</v>
      </c>
      <c r="Q1335" s="5">
        <f>'90.1 Data-IP'!Q1335/$D1335</f>
        <v>0</v>
      </c>
      <c r="R1335" s="5">
        <f>'90.1 Data-IP'!R1335/$D1335</f>
        <v>0</v>
      </c>
      <c r="S1335" s="5">
        <f>'90.1 Data-IP'!S1335/$D1335</f>
        <v>0</v>
      </c>
      <c r="T1335" s="5">
        <f>'90.1 Data-IP'!T1335/$D1335</f>
        <v>0</v>
      </c>
      <c r="U1335" s="5">
        <f>'90.1 Data-IP'!U1335/$D1335</f>
        <v>3.2761702321879196</v>
      </c>
      <c r="V1335" s="5">
        <f>'90.1 Data-IP'!V1335/$D1335</f>
        <v>0</v>
      </c>
      <c r="W1335" s="5">
        <f>'90.1 Data-IP'!W1335/$D1335</f>
        <v>29.330072342293963</v>
      </c>
      <c r="X1335" s="5">
        <f>'90.1 Data-IP'!X1335/$D1335</f>
        <v>0.59074704010980772</v>
      </c>
      <c r="Y1335" s="5">
        <f t="shared" si="20"/>
        <v>29.920819382403771</v>
      </c>
      <c r="Z1335" s="5">
        <f>'90.1 Data-IP'!Z1335/$D1335</f>
        <v>49.359045575490619</v>
      </c>
      <c r="AA1335" s="5">
        <f>'90.1 Data-IP'!AA1335/$D1335</f>
        <v>3.8669172722977274</v>
      </c>
      <c r="AB1335" s="5">
        <f>'90.1 Data-IP'!AB1335/$D1335</f>
        <v>53.225962847788345</v>
      </c>
    </row>
    <row r="1336" spans="1:28" x14ac:dyDescent="0.25">
      <c r="A1336" s="95">
        <v>2016</v>
      </c>
      <c r="B1336" s="95" t="s">
        <v>71</v>
      </c>
      <c r="C1336" s="101" t="s">
        <v>19</v>
      </c>
      <c r="D1336" s="5">
        <f>'90.1 Data-SI'!D1336*Convert!$B$1</f>
        <v>24692.302857493829</v>
      </c>
      <c r="E1336" s="5">
        <f>'90.1 Data-IP'!E1336/$D1336</f>
        <v>0</v>
      </c>
      <c r="F1336" s="5">
        <f>'90.1 Data-IP'!F1336/$D1336</f>
        <v>0.39383136007320513</v>
      </c>
      <c r="G1336" s="5">
        <f>'90.1 Data-IP'!G1336/$D1336</f>
        <v>14.985551946645154</v>
      </c>
      <c r="H1336" s="5">
        <f>'90.1 Data-IP'!H1336/$D1336</f>
        <v>11.256053414022093</v>
      </c>
      <c r="I1336" s="5">
        <f>'90.1 Data-IP'!I1336/$D1336</f>
        <v>1.4759079722041655</v>
      </c>
      <c r="J1336" s="5">
        <f>'90.1 Data-IP'!J1336/$D1336</f>
        <v>7.4582293627898411</v>
      </c>
      <c r="K1336" s="5">
        <f>'90.1 Data-IP'!K1336/$D1336</f>
        <v>0</v>
      </c>
      <c r="L1336" s="5">
        <f>'90.1 Data-IP'!L1336/$D1336</f>
        <v>0</v>
      </c>
      <c r="M1336" s="5">
        <f>'90.1 Data-IP'!M1336/$D1336</f>
        <v>5.1386163911306015</v>
      </c>
      <c r="N1336" s="5">
        <f>'90.1 Data-IP'!N1336/$D1336</f>
        <v>0</v>
      </c>
      <c r="O1336" s="5">
        <f>'90.1 Data-IP'!O1336/$D1336</f>
        <v>0</v>
      </c>
      <c r="P1336" s="5">
        <f>'90.1 Data-IP'!P1336/$D1336</f>
        <v>0</v>
      </c>
      <c r="Q1336" s="5">
        <f>'90.1 Data-IP'!Q1336/$D1336</f>
        <v>0</v>
      </c>
      <c r="R1336" s="5">
        <f>'90.1 Data-IP'!R1336/$D1336</f>
        <v>0</v>
      </c>
      <c r="S1336" s="5">
        <f>'90.1 Data-IP'!S1336/$D1336</f>
        <v>0</v>
      </c>
      <c r="T1336" s="5">
        <f>'90.1 Data-IP'!T1336/$D1336</f>
        <v>0</v>
      </c>
      <c r="U1336" s="5">
        <f>'90.1 Data-IP'!U1336/$D1336</f>
        <v>3.3602336511509141</v>
      </c>
      <c r="V1336" s="5">
        <f>'90.1 Data-IP'!V1336/$D1336</f>
        <v>0</v>
      </c>
      <c r="W1336" s="5">
        <f>'90.1 Data-IP'!W1336/$D1336</f>
        <v>20.124168337775757</v>
      </c>
      <c r="X1336" s="5">
        <f>'90.1 Data-IP'!X1336/$D1336</f>
        <v>0.39383136007320513</v>
      </c>
      <c r="Y1336" s="5">
        <f t="shared" si="20"/>
        <v>20.51799969784896</v>
      </c>
      <c r="Z1336" s="5">
        <f>'90.1 Data-IP'!Z1336/$D1336</f>
        <v>40.313591384335574</v>
      </c>
      <c r="AA1336" s="5">
        <f>'90.1 Data-IP'!AA1336/$D1336</f>
        <v>3.7540650112241187</v>
      </c>
      <c r="AB1336" s="5">
        <f>'90.1 Data-IP'!AB1336/$D1336</f>
        <v>44.067656395559695</v>
      </c>
    </row>
    <row r="1337" spans="1:28" x14ac:dyDescent="0.25">
      <c r="A1337" s="95">
        <v>2016</v>
      </c>
      <c r="B1337" s="95" t="s">
        <v>71</v>
      </c>
      <c r="C1337" s="101" t="s">
        <v>20</v>
      </c>
      <c r="D1337" s="5">
        <f>'90.1 Data-SI'!D1337*Convert!$B$1</f>
        <v>24692.302857493829</v>
      </c>
      <c r="E1337" s="5">
        <f>'90.1 Data-IP'!E1337/$D1337</f>
        <v>0</v>
      </c>
      <c r="F1337" s="5">
        <f>'90.1 Data-IP'!F1337/$D1337</f>
        <v>0.22532067091907548</v>
      </c>
      <c r="G1337" s="5">
        <f>'90.1 Data-IP'!G1337/$D1337</f>
        <v>11.552770413375493</v>
      </c>
      <c r="H1337" s="5">
        <f>'90.1 Data-IP'!H1337/$D1337</f>
        <v>11.683663682171749</v>
      </c>
      <c r="I1337" s="5">
        <f>'90.1 Data-IP'!I1337/$D1337</f>
        <v>1.4774433771167315</v>
      </c>
      <c r="J1337" s="5">
        <f>'90.1 Data-IP'!J1337/$D1337</f>
        <v>7.4582293627898411</v>
      </c>
      <c r="K1337" s="5">
        <f>'90.1 Data-IP'!K1337/$D1337</f>
        <v>0</v>
      </c>
      <c r="L1337" s="5">
        <f>'90.1 Data-IP'!L1337/$D1337</f>
        <v>0</v>
      </c>
      <c r="M1337" s="5">
        <f>'90.1 Data-IP'!M1337/$D1337</f>
        <v>5.6483708221025477</v>
      </c>
      <c r="N1337" s="5">
        <f>'90.1 Data-IP'!N1337/$D1337</f>
        <v>0</v>
      </c>
      <c r="O1337" s="5">
        <f>'90.1 Data-IP'!O1337/$D1337</f>
        <v>0</v>
      </c>
      <c r="P1337" s="5">
        <f>'90.1 Data-IP'!P1337/$D1337</f>
        <v>0</v>
      </c>
      <c r="Q1337" s="5">
        <f>'90.1 Data-IP'!Q1337/$D1337</f>
        <v>0</v>
      </c>
      <c r="R1337" s="5">
        <f>'90.1 Data-IP'!R1337/$D1337</f>
        <v>0</v>
      </c>
      <c r="S1337" s="5">
        <f>'90.1 Data-IP'!S1337/$D1337</f>
        <v>0</v>
      </c>
      <c r="T1337" s="5">
        <f>'90.1 Data-IP'!T1337/$D1337</f>
        <v>0</v>
      </c>
      <c r="U1337" s="5">
        <f>'90.1 Data-IP'!U1337/$D1337</f>
        <v>3.3633044609760461</v>
      </c>
      <c r="V1337" s="5">
        <f>'90.1 Data-IP'!V1337/$D1337</f>
        <v>0</v>
      </c>
      <c r="W1337" s="5">
        <f>'90.1 Data-IP'!W1337/$D1337</f>
        <v>17.20114123547804</v>
      </c>
      <c r="X1337" s="5">
        <f>'90.1 Data-IP'!X1337/$D1337</f>
        <v>0.22532067091907548</v>
      </c>
      <c r="Y1337" s="5">
        <f t="shared" si="20"/>
        <v>17.426461906397115</v>
      </c>
      <c r="Z1337" s="5">
        <f>'90.1 Data-IP'!Z1337/$D1337</f>
        <v>37.820093806328217</v>
      </c>
      <c r="AA1337" s="5">
        <f>'90.1 Data-IP'!AA1337/$D1337</f>
        <v>3.588625131895121</v>
      </c>
      <c r="AB1337" s="5">
        <f>'90.1 Data-IP'!AB1337/$D1337</f>
        <v>41.408718938223338</v>
      </c>
    </row>
    <row r="1338" spans="1:28" x14ac:dyDescent="0.25">
      <c r="A1338" s="95">
        <v>2016</v>
      </c>
      <c r="B1338" s="95" t="s">
        <v>71</v>
      </c>
      <c r="C1338" s="101" t="s">
        <v>3</v>
      </c>
      <c r="D1338" s="5">
        <f>'90.1 Data-SI'!D1338*Convert!$B$1</f>
        <v>24692.302857493829</v>
      </c>
      <c r="E1338" s="5">
        <f>'90.1 Data-IP'!E1338/$D1338</f>
        <v>0</v>
      </c>
      <c r="F1338" s="5">
        <f>'90.1 Data-IP'!F1338/$D1338</f>
        <v>5.9447039702278053</v>
      </c>
      <c r="G1338" s="5">
        <f>'90.1 Data-IP'!G1338/$D1338</f>
        <v>8.3203592211957051</v>
      </c>
      <c r="H1338" s="5">
        <f>'90.1 Data-IP'!H1338/$D1338</f>
        <v>11.307489478593059</v>
      </c>
      <c r="I1338" s="5">
        <f>'90.1 Data-IP'!I1338/$D1338</f>
        <v>1.4770595258885899</v>
      </c>
      <c r="J1338" s="5">
        <f>'90.1 Data-IP'!J1338/$D1338</f>
        <v>7.4582293627898411</v>
      </c>
      <c r="K1338" s="5">
        <f>'90.1 Data-IP'!K1338/$D1338</f>
        <v>0</v>
      </c>
      <c r="L1338" s="5">
        <f>'90.1 Data-IP'!L1338/$D1338</f>
        <v>0</v>
      </c>
      <c r="M1338" s="5">
        <f>'90.1 Data-IP'!M1338/$D1338</f>
        <v>5.5861869231436199</v>
      </c>
      <c r="N1338" s="5">
        <f>'90.1 Data-IP'!N1338/$D1338</f>
        <v>0</v>
      </c>
      <c r="O1338" s="5">
        <f>'90.1 Data-IP'!O1338/$D1338</f>
        <v>0</v>
      </c>
      <c r="P1338" s="5">
        <f>'90.1 Data-IP'!P1338/$D1338</f>
        <v>0</v>
      </c>
      <c r="Q1338" s="5">
        <f>'90.1 Data-IP'!Q1338/$D1338</f>
        <v>0</v>
      </c>
      <c r="R1338" s="5">
        <f>'90.1 Data-IP'!R1338/$D1338</f>
        <v>0</v>
      </c>
      <c r="S1338" s="5">
        <f>'90.1 Data-IP'!S1338/$D1338</f>
        <v>0</v>
      </c>
      <c r="T1338" s="5">
        <f>'90.1 Data-IP'!T1338/$D1338</f>
        <v>0</v>
      </c>
      <c r="U1338" s="5">
        <f>'90.1 Data-IP'!U1338/$D1338</f>
        <v>3.5037940104758443</v>
      </c>
      <c r="V1338" s="5">
        <f>'90.1 Data-IP'!V1338/$D1338</f>
        <v>0</v>
      </c>
      <c r="W1338" s="5">
        <f>'90.1 Data-IP'!W1338/$D1338</f>
        <v>13.906546144339325</v>
      </c>
      <c r="X1338" s="5">
        <f>'90.1 Data-IP'!X1338/$D1338</f>
        <v>5.9447039702278053</v>
      </c>
      <c r="Y1338" s="5">
        <f t="shared" si="20"/>
        <v>19.851250114567129</v>
      </c>
      <c r="Z1338" s="5">
        <f>'90.1 Data-IP'!Z1338/$D1338</f>
        <v>34.148940660382671</v>
      </c>
      <c r="AA1338" s="5">
        <f>'90.1 Data-IP'!AA1338/$D1338</f>
        <v>9.4488818319317911</v>
      </c>
      <c r="AB1338" s="5">
        <f>'90.1 Data-IP'!AB1338/$D1338</f>
        <v>43.597822492314464</v>
      </c>
    </row>
    <row r="1339" spans="1:28" x14ac:dyDescent="0.25">
      <c r="A1339" s="95">
        <v>2016</v>
      </c>
      <c r="B1339" s="95" t="s">
        <v>71</v>
      </c>
      <c r="C1339" s="101" t="s">
        <v>7</v>
      </c>
      <c r="D1339" s="5">
        <f>'90.1 Data-SI'!D1339*Convert!$B$1</f>
        <v>24692.302857493829</v>
      </c>
      <c r="E1339" s="5">
        <f>'90.1 Data-IP'!E1339/$D1339</f>
        <v>0</v>
      </c>
      <c r="F1339" s="5">
        <f>'90.1 Data-IP'!F1339/$D1339</f>
        <v>1.7806858473485365</v>
      </c>
      <c r="G1339" s="5">
        <f>'90.1 Data-IP'!G1339/$D1339</f>
        <v>8.1196050288776878</v>
      </c>
      <c r="H1339" s="5">
        <f>'90.1 Data-IP'!H1339/$D1339</f>
        <v>11.631843766372645</v>
      </c>
      <c r="I1339" s="5">
        <f>'90.1 Data-IP'!I1339/$D1339</f>
        <v>1.4766756746604484</v>
      </c>
      <c r="J1339" s="5">
        <f>'90.1 Data-IP'!J1339/$D1339</f>
        <v>7.4582293627898411</v>
      </c>
      <c r="K1339" s="5">
        <f>'90.1 Data-IP'!K1339/$D1339</f>
        <v>0</v>
      </c>
      <c r="L1339" s="5">
        <f>'90.1 Data-IP'!L1339/$D1339</f>
        <v>0</v>
      </c>
      <c r="M1339" s="5">
        <f>'90.1 Data-IP'!M1339/$D1339</f>
        <v>6.0291512404189396</v>
      </c>
      <c r="N1339" s="5">
        <f>'90.1 Data-IP'!N1339/$D1339</f>
        <v>0</v>
      </c>
      <c r="O1339" s="5">
        <f>'90.1 Data-IP'!O1339/$D1339</f>
        <v>0</v>
      </c>
      <c r="P1339" s="5">
        <f>'90.1 Data-IP'!P1339/$D1339</f>
        <v>0</v>
      </c>
      <c r="Q1339" s="5">
        <f>'90.1 Data-IP'!Q1339/$D1339</f>
        <v>0</v>
      </c>
      <c r="R1339" s="5">
        <f>'90.1 Data-IP'!R1339/$D1339</f>
        <v>0</v>
      </c>
      <c r="S1339" s="5">
        <f>'90.1 Data-IP'!S1339/$D1339</f>
        <v>0</v>
      </c>
      <c r="T1339" s="5">
        <f>'90.1 Data-IP'!T1339/$D1339</f>
        <v>0</v>
      </c>
      <c r="U1339" s="5">
        <f>'90.1 Data-IP'!U1339/$D1339</f>
        <v>3.4657927388898337</v>
      </c>
      <c r="V1339" s="5">
        <f>'90.1 Data-IP'!V1339/$D1339</f>
        <v>0</v>
      </c>
      <c r="W1339" s="5">
        <f>'90.1 Data-IP'!W1339/$D1339</f>
        <v>14.148756269296628</v>
      </c>
      <c r="X1339" s="5">
        <f>'90.1 Data-IP'!X1339/$D1339</f>
        <v>1.7806858473485365</v>
      </c>
      <c r="Y1339" s="5">
        <f t="shared" si="20"/>
        <v>15.929442116645165</v>
      </c>
      <c r="Z1339" s="5">
        <f>'90.1 Data-IP'!Z1339/$D1339</f>
        <v>34.715505073119566</v>
      </c>
      <c r="AA1339" s="5">
        <f>'90.1 Data-IP'!AA1339/$D1339</f>
        <v>5.2464785862383696</v>
      </c>
      <c r="AB1339" s="5">
        <f>'90.1 Data-IP'!AB1339/$D1339</f>
        <v>39.961983659357934</v>
      </c>
    </row>
    <row r="1340" spans="1:28" x14ac:dyDescent="0.25">
      <c r="A1340" s="95">
        <v>2016</v>
      </c>
      <c r="B1340" s="95" t="s">
        <v>71</v>
      </c>
      <c r="C1340" s="101" t="s">
        <v>17</v>
      </c>
      <c r="D1340" s="5">
        <f>'90.1 Data-SI'!D1340*Convert!$B$1</f>
        <v>24692.302857493829</v>
      </c>
      <c r="E1340" s="5">
        <f>'90.1 Data-IP'!E1340/$D1340</f>
        <v>0</v>
      </c>
      <c r="F1340" s="5">
        <f>'90.1 Data-IP'!F1340/$D1340</f>
        <v>0.2072796631964238</v>
      </c>
      <c r="G1340" s="5">
        <f>'90.1 Data-IP'!G1340/$D1340</f>
        <v>3.9260303614315224</v>
      </c>
      <c r="H1340" s="5">
        <f>'90.1 Data-IP'!H1340/$D1340</f>
        <v>11.655642542517421</v>
      </c>
      <c r="I1340" s="5">
        <f>'90.1 Data-IP'!I1340/$D1340</f>
        <v>1.4816657406262885</v>
      </c>
      <c r="J1340" s="5">
        <f>'90.1 Data-IP'!J1340/$D1340</f>
        <v>7.4582293627898411</v>
      </c>
      <c r="K1340" s="5">
        <f>'90.1 Data-IP'!K1340/$D1340</f>
        <v>0</v>
      </c>
      <c r="L1340" s="5">
        <f>'90.1 Data-IP'!L1340/$D1340</f>
        <v>0</v>
      </c>
      <c r="M1340" s="5">
        <f>'90.1 Data-IP'!M1340/$D1340</f>
        <v>5.5209322143595623</v>
      </c>
      <c r="N1340" s="5">
        <f>'90.1 Data-IP'!N1340/$D1340</f>
        <v>0</v>
      </c>
      <c r="O1340" s="5">
        <f>'90.1 Data-IP'!O1340/$D1340</f>
        <v>0</v>
      </c>
      <c r="P1340" s="5">
        <f>'90.1 Data-IP'!P1340/$D1340</f>
        <v>0</v>
      </c>
      <c r="Q1340" s="5">
        <f>'90.1 Data-IP'!Q1340/$D1340</f>
        <v>0</v>
      </c>
      <c r="R1340" s="5">
        <f>'90.1 Data-IP'!R1340/$D1340</f>
        <v>0</v>
      </c>
      <c r="S1340" s="5">
        <f>'90.1 Data-IP'!S1340/$D1340</f>
        <v>0</v>
      </c>
      <c r="T1340" s="5">
        <f>'90.1 Data-IP'!T1340/$D1340</f>
        <v>0</v>
      </c>
      <c r="U1340" s="5">
        <f>'90.1 Data-IP'!U1340/$D1340</f>
        <v>3.5168449522326566</v>
      </c>
      <c r="V1340" s="5">
        <f>'90.1 Data-IP'!V1340/$D1340</f>
        <v>0</v>
      </c>
      <c r="W1340" s="5">
        <f>'90.1 Data-IP'!W1340/$D1340</f>
        <v>9.4469625757910851</v>
      </c>
      <c r="X1340" s="5">
        <f>'90.1 Data-IP'!X1340/$D1340</f>
        <v>0.2072796631964238</v>
      </c>
      <c r="Y1340" s="5">
        <f t="shared" si="20"/>
        <v>9.6542422389875089</v>
      </c>
      <c r="Z1340" s="5">
        <f>'90.1 Data-IP'!Z1340/$D1340</f>
        <v>30.04250022172463</v>
      </c>
      <c r="AA1340" s="5">
        <f>'90.1 Data-IP'!AA1340/$D1340</f>
        <v>3.7241246154290799</v>
      </c>
      <c r="AB1340" s="5">
        <f>'90.1 Data-IP'!AB1340/$D1340</f>
        <v>33.766624837153714</v>
      </c>
    </row>
    <row r="1341" spans="1:28" x14ac:dyDescent="0.25">
      <c r="A1341" s="95">
        <v>2016</v>
      </c>
      <c r="B1341" s="95" t="s">
        <v>71</v>
      </c>
      <c r="C1341" s="101" t="s">
        <v>14</v>
      </c>
      <c r="D1341" s="5">
        <f>'90.1 Data-SI'!D1341*Convert!$B$1</f>
        <v>24692.302857493829</v>
      </c>
      <c r="E1341" s="5">
        <f>'90.1 Data-IP'!E1341/$D1341</f>
        <v>0</v>
      </c>
      <c r="F1341" s="5">
        <f>'90.1 Data-IP'!F1341/$D1341</f>
        <v>14.280801091777313</v>
      </c>
      <c r="G1341" s="5">
        <f>'90.1 Data-IP'!G1341/$D1341</f>
        <v>5.5021235041806271</v>
      </c>
      <c r="H1341" s="5">
        <f>'90.1 Data-IP'!H1341/$D1341</f>
        <v>11.58271080917053</v>
      </c>
      <c r="I1341" s="5">
        <f>'90.1 Data-IP'!I1341/$D1341</f>
        <v>1.4843526992232789</v>
      </c>
      <c r="J1341" s="5">
        <f>'90.1 Data-IP'!J1341/$D1341</f>
        <v>7.4582293627898411</v>
      </c>
      <c r="K1341" s="5">
        <f>'90.1 Data-IP'!K1341/$D1341</f>
        <v>0</v>
      </c>
      <c r="L1341" s="5">
        <f>'90.1 Data-IP'!L1341/$D1341</f>
        <v>0</v>
      </c>
      <c r="M1341" s="5">
        <f>'90.1 Data-IP'!M1341/$D1341</f>
        <v>5.8234069821350829</v>
      </c>
      <c r="N1341" s="5">
        <f>'90.1 Data-IP'!N1341/$D1341</f>
        <v>0</v>
      </c>
      <c r="O1341" s="5">
        <f>'90.1 Data-IP'!O1341/$D1341</f>
        <v>0</v>
      </c>
      <c r="P1341" s="5">
        <f>'90.1 Data-IP'!P1341/$D1341</f>
        <v>0</v>
      </c>
      <c r="Q1341" s="5">
        <f>'90.1 Data-IP'!Q1341/$D1341</f>
        <v>0</v>
      </c>
      <c r="R1341" s="5">
        <f>'90.1 Data-IP'!R1341/$D1341</f>
        <v>0</v>
      </c>
      <c r="S1341" s="5">
        <f>'90.1 Data-IP'!S1341/$D1341</f>
        <v>0</v>
      </c>
      <c r="T1341" s="5">
        <f>'90.1 Data-IP'!T1341/$D1341</f>
        <v>0</v>
      </c>
      <c r="U1341" s="5">
        <f>'90.1 Data-IP'!U1341/$D1341</f>
        <v>3.6174139740057356</v>
      </c>
      <c r="V1341" s="5">
        <f>'90.1 Data-IP'!V1341/$D1341</f>
        <v>0</v>
      </c>
      <c r="W1341" s="5">
        <f>'90.1 Data-IP'!W1341/$D1341</f>
        <v>11.32553048631571</v>
      </c>
      <c r="X1341" s="5">
        <f>'90.1 Data-IP'!X1341/$D1341</f>
        <v>14.280801091777313</v>
      </c>
      <c r="Y1341" s="5">
        <f t="shared" si="20"/>
        <v>25.606331578093023</v>
      </c>
      <c r="Z1341" s="5">
        <f>'90.1 Data-IP'!Z1341/$D1341</f>
        <v>31.850823357499358</v>
      </c>
      <c r="AA1341" s="5">
        <f>'90.1 Data-IP'!AA1341/$D1341</f>
        <v>17.898215065783049</v>
      </c>
      <c r="AB1341" s="5">
        <f>'90.1 Data-IP'!AB1341/$D1341</f>
        <v>49.749038423282407</v>
      </c>
    </row>
    <row r="1342" spans="1:28" x14ac:dyDescent="0.25">
      <c r="A1342" s="95">
        <v>2016</v>
      </c>
      <c r="B1342" s="95" t="s">
        <v>71</v>
      </c>
      <c r="C1342" s="101" t="s">
        <v>2</v>
      </c>
      <c r="D1342" s="5">
        <f>'90.1 Data-SI'!D1342*Convert!$B$1</f>
        <v>24692.302857493829</v>
      </c>
      <c r="E1342" s="5">
        <f>'90.1 Data-IP'!E1342/$D1342</f>
        <v>0</v>
      </c>
      <c r="F1342" s="5">
        <f>'90.1 Data-IP'!F1342/$D1342</f>
        <v>4.7678161047458882</v>
      </c>
      <c r="G1342" s="5">
        <f>'90.1 Data-IP'!G1342/$D1342</f>
        <v>5.5662266592802601</v>
      </c>
      <c r="H1342" s="5">
        <f>'90.1 Data-IP'!H1342/$D1342</f>
        <v>11.590771684961503</v>
      </c>
      <c r="I1342" s="5">
        <f>'90.1 Data-IP'!I1342/$D1342</f>
        <v>1.4766756746604484</v>
      </c>
      <c r="J1342" s="5">
        <f>'90.1 Data-IP'!J1342/$D1342</f>
        <v>7.4582293627898411</v>
      </c>
      <c r="K1342" s="5">
        <f>'90.1 Data-IP'!K1342/$D1342</f>
        <v>0</v>
      </c>
      <c r="L1342" s="5">
        <f>'90.1 Data-IP'!L1342/$D1342</f>
        <v>0</v>
      </c>
      <c r="M1342" s="5">
        <f>'90.1 Data-IP'!M1342/$D1342</f>
        <v>6.4701963015535542</v>
      </c>
      <c r="N1342" s="5">
        <f>'90.1 Data-IP'!N1342/$D1342</f>
        <v>0</v>
      </c>
      <c r="O1342" s="5">
        <f>'90.1 Data-IP'!O1342/$D1342</f>
        <v>0</v>
      </c>
      <c r="P1342" s="5">
        <f>'90.1 Data-IP'!P1342/$D1342</f>
        <v>0</v>
      </c>
      <c r="Q1342" s="5">
        <f>'90.1 Data-IP'!Q1342/$D1342</f>
        <v>0</v>
      </c>
      <c r="R1342" s="5">
        <f>'90.1 Data-IP'!R1342/$D1342</f>
        <v>0</v>
      </c>
      <c r="S1342" s="5">
        <f>'90.1 Data-IP'!S1342/$D1342</f>
        <v>0</v>
      </c>
      <c r="T1342" s="5">
        <f>'90.1 Data-IP'!T1342/$D1342</f>
        <v>0</v>
      </c>
      <c r="U1342" s="5">
        <f>'90.1 Data-IP'!U1342/$D1342</f>
        <v>3.5840189171574233</v>
      </c>
      <c r="V1342" s="5">
        <f>'90.1 Data-IP'!V1342/$D1342</f>
        <v>0</v>
      </c>
      <c r="W1342" s="5">
        <f>'90.1 Data-IP'!W1342/$D1342</f>
        <v>12.036422960833814</v>
      </c>
      <c r="X1342" s="5">
        <f>'90.1 Data-IP'!X1342/$D1342</f>
        <v>4.7678161047458882</v>
      </c>
      <c r="Y1342" s="5">
        <f t="shared" si="20"/>
        <v>16.804239065579701</v>
      </c>
      <c r="Z1342" s="5">
        <f>'90.1 Data-IP'!Z1342/$D1342</f>
        <v>32.562099683245606</v>
      </c>
      <c r="AA1342" s="5">
        <f>'90.1 Data-IP'!AA1342/$D1342</f>
        <v>8.3518350219033124</v>
      </c>
      <c r="AB1342" s="5">
        <f>'90.1 Data-IP'!AB1342/$D1342</f>
        <v>40.913934705148918</v>
      </c>
    </row>
    <row r="1343" spans="1:28" x14ac:dyDescent="0.25">
      <c r="A1343" s="95">
        <v>2016</v>
      </c>
      <c r="B1343" s="95" t="s">
        <v>71</v>
      </c>
      <c r="C1343" s="101" t="s">
        <v>18</v>
      </c>
      <c r="D1343" s="5">
        <f>'90.1 Data-SI'!D1343*Convert!$B$1</f>
        <v>24692.302857493829</v>
      </c>
      <c r="E1343" s="5">
        <f>'90.1 Data-IP'!E1343/$D1343</f>
        <v>0</v>
      </c>
      <c r="F1343" s="5">
        <f>'90.1 Data-IP'!F1343/$D1343</f>
        <v>9.197843128727234</v>
      </c>
      <c r="G1343" s="5">
        <f>'90.1 Data-IP'!G1343/$D1343</f>
        <v>1.6609242641683808</v>
      </c>
      <c r="H1343" s="5">
        <f>'90.1 Data-IP'!H1343/$D1343</f>
        <v>11.754292308149795</v>
      </c>
      <c r="I1343" s="5">
        <f>'90.1 Data-IP'!I1343/$D1343</f>
        <v>1.4855042529077038</v>
      </c>
      <c r="J1343" s="5">
        <f>'90.1 Data-IP'!J1343/$D1343</f>
        <v>7.4582293627898411</v>
      </c>
      <c r="K1343" s="5">
        <f>'90.1 Data-IP'!K1343/$D1343</f>
        <v>0</v>
      </c>
      <c r="L1343" s="5">
        <f>'90.1 Data-IP'!L1343/$D1343</f>
        <v>0</v>
      </c>
      <c r="M1343" s="5">
        <f>'90.1 Data-IP'!M1343/$D1343</f>
        <v>5.4130700192517915</v>
      </c>
      <c r="N1343" s="5">
        <f>'90.1 Data-IP'!N1343/$D1343</f>
        <v>0</v>
      </c>
      <c r="O1343" s="5">
        <f>'90.1 Data-IP'!O1343/$D1343</f>
        <v>0</v>
      </c>
      <c r="P1343" s="5">
        <f>'90.1 Data-IP'!P1343/$D1343</f>
        <v>0</v>
      </c>
      <c r="Q1343" s="5">
        <f>'90.1 Data-IP'!Q1343/$D1343</f>
        <v>0</v>
      </c>
      <c r="R1343" s="5">
        <f>'90.1 Data-IP'!R1343/$D1343</f>
        <v>0</v>
      </c>
      <c r="S1343" s="5">
        <f>'90.1 Data-IP'!S1343/$D1343</f>
        <v>0</v>
      </c>
      <c r="T1343" s="5">
        <f>'90.1 Data-IP'!T1343/$D1343</f>
        <v>0</v>
      </c>
      <c r="U1343" s="5">
        <f>'90.1 Data-IP'!U1343/$D1343</f>
        <v>3.6511928820821904</v>
      </c>
      <c r="V1343" s="5">
        <f>'90.1 Data-IP'!V1343/$D1343</f>
        <v>0</v>
      </c>
      <c r="W1343" s="5">
        <f>'90.1 Data-IP'!W1343/$D1343</f>
        <v>7.0739942834201726</v>
      </c>
      <c r="X1343" s="5">
        <f>'90.1 Data-IP'!X1343/$D1343</f>
        <v>9.197843128727234</v>
      </c>
      <c r="Y1343" s="5">
        <f t="shared" si="20"/>
        <v>16.271837412147406</v>
      </c>
      <c r="Z1343" s="5">
        <f>'90.1 Data-IP'!Z1343/$D1343</f>
        <v>27.77163635603937</v>
      </c>
      <c r="AA1343" s="5">
        <f>'90.1 Data-IP'!AA1343/$D1343</f>
        <v>12.849036010809424</v>
      </c>
      <c r="AB1343" s="5">
        <f>'90.1 Data-IP'!AB1343/$D1343</f>
        <v>40.620672366848794</v>
      </c>
    </row>
    <row r="1344" spans="1:28" x14ac:dyDescent="0.25">
      <c r="A1344" s="95">
        <v>2016</v>
      </c>
      <c r="B1344" s="95" t="s">
        <v>71</v>
      </c>
      <c r="C1344" s="101" t="s">
        <v>4</v>
      </c>
      <c r="D1344" s="5">
        <f>'90.1 Data-SI'!D1344*Convert!$B$1</f>
        <v>24692.302857493829</v>
      </c>
      <c r="E1344" s="5">
        <f>'90.1 Data-IP'!E1344/$D1344</f>
        <v>0</v>
      </c>
      <c r="F1344" s="5">
        <f>'90.1 Data-IP'!F1344/$D1344</f>
        <v>22.500207439971796</v>
      </c>
      <c r="G1344" s="5">
        <f>'90.1 Data-IP'!G1344/$D1344</f>
        <v>3.1982484328751895</v>
      </c>
      <c r="H1344" s="5">
        <f>'90.1 Data-IP'!H1344/$D1344</f>
        <v>11.587317023908229</v>
      </c>
      <c r="I1344" s="5">
        <f>'90.1 Data-IP'!I1344/$D1344</f>
        <v>1.4793626332574392</v>
      </c>
      <c r="J1344" s="5">
        <f>'90.1 Data-IP'!J1344/$D1344</f>
        <v>7.4582293627898411</v>
      </c>
      <c r="K1344" s="5">
        <f>'90.1 Data-IP'!K1344/$D1344</f>
        <v>0</v>
      </c>
      <c r="L1344" s="5">
        <f>'90.1 Data-IP'!L1344/$D1344</f>
        <v>0</v>
      </c>
      <c r="M1344" s="5">
        <f>'90.1 Data-IP'!M1344/$D1344</f>
        <v>6.0018978032208929</v>
      </c>
      <c r="N1344" s="5">
        <f>'90.1 Data-IP'!N1344/$D1344</f>
        <v>0</v>
      </c>
      <c r="O1344" s="5">
        <f>'90.1 Data-IP'!O1344/$D1344</f>
        <v>0</v>
      </c>
      <c r="P1344" s="5">
        <f>'90.1 Data-IP'!P1344/$D1344</f>
        <v>0</v>
      </c>
      <c r="Q1344" s="5">
        <f>'90.1 Data-IP'!Q1344/$D1344</f>
        <v>0</v>
      </c>
      <c r="R1344" s="5">
        <f>'90.1 Data-IP'!R1344/$D1344</f>
        <v>0</v>
      </c>
      <c r="S1344" s="5">
        <f>'90.1 Data-IP'!S1344/$D1344</f>
        <v>0</v>
      </c>
      <c r="T1344" s="5">
        <f>'90.1 Data-IP'!T1344/$D1344</f>
        <v>0</v>
      </c>
      <c r="U1344" s="5">
        <f>'90.1 Data-IP'!U1344/$D1344</f>
        <v>3.7122252273566922</v>
      </c>
      <c r="V1344" s="5">
        <f>'90.1 Data-IP'!V1344/$D1344</f>
        <v>0</v>
      </c>
      <c r="W1344" s="5">
        <f>'90.1 Data-IP'!W1344/$D1344</f>
        <v>9.2001462360960833</v>
      </c>
      <c r="X1344" s="5">
        <f>'90.1 Data-IP'!X1344/$D1344</f>
        <v>22.500207439971796</v>
      </c>
      <c r="Y1344" s="5">
        <f t="shared" si="20"/>
        <v>31.700353676067877</v>
      </c>
      <c r="Z1344" s="5">
        <f>'90.1 Data-IP'!Z1344/$D1344</f>
        <v>29.72467140482345</v>
      </c>
      <c r="AA1344" s="5">
        <f>'90.1 Data-IP'!AA1344/$D1344</f>
        <v>26.212048816100349</v>
      </c>
      <c r="AB1344" s="5">
        <f>'90.1 Data-IP'!AB1344/$D1344</f>
        <v>55.936720220923796</v>
      </c>
    </row>
    <row r="1345" spans="1:28" x14ac:dyDescent="0.25">
      <c r="A1345" s="95">
        <v>2016</v>
      </c>
      <c r="B1345" s="95" t="s">
        <v>71</v>
      </c>
      <c r="C1345" s="101" t="s">
        <v>5</v>
      </c>
      <c r="D1345" s="5">
        <f>'90.1 Data-SI'!D1345*Convert!$B$1</f>
        <v>24692.302857493829</v>
      </c>
      <c r="E1345" s="5">
        <f>'90.1 Data-IP'!E1345/$D1345</f>
        <v>0</v>
      </c>
      <c r="F1345" s="5">
        <f>'90.1 Data-IP'!F1345/$D1345</f>
        <v>12.170003188227065</v>
      </c>
      <c r="G1345" s="5">
        <f>'90.1 Data-IP'!G1345/$D1345</f>
        <v>3.9824564919683265</v>
      </c>
      <c r="H1345" s="5">
        <f>'90.1 Data-IP'!H1345/$D1345</f>
        <v>11.669845037958655</v>
      </c>
      <c r="I1345" s="5">
        <f>'90.1 Data-IP'!I1345/$D1345</f>
        <v>1.4824334430825712</v>
      </c>
      <c r="J1345" s="5">
        <f>'90.1 Data-IP'!J1345/$D1345</f>
        <v>7.4582293627898411</v>
      </c>
      <c r="K1345" s="5">
        <f>'90.1 Data-IP'!K1345/$D1345</f>
        <v>0</v>
      </c>
      <c r="L1345" s="5">
        <f>'90.1 Data-IP'!L1345/$D1345</f>
        <v>0</v>
      </c>
      <c r="M1345" s="5">
        <f>'90.1 Data-IP'!M1345/$D1345</f>
        <v>6.7446499296747442</v>
      </c>
      <c r="N1345" s="5">
        <f>'90.1 Data-IP'!N1345/$D1345</f>
        <v>0</v>
      </c>
      <c r="O1345" s="5">
        <f>'90.1 Data-IP'!O1345/$D1345</f>
        <v>0</v>
      </c>
      <c r="P1345" s="5">
        <f>'90.1 Data-IP'!P1345/$D1345</f>
        <v>0</v>
      </c>
      <c r="Q1345" s="5">
        <f>'90.1 Data-IP'!Q1345/$D1345</f>
        <v>0</v>
      </c>
      <c r="R1345" s="5">
        <f>'90.1 Data-IP'!R1345/$D1345</f>
        <v>0</v>
      </c>
      <c r="S1345" s="5">
        <f>'90.1 Data-IP'!S1345/$D1345</f>
        <v>0</v>
      </c>
      <c r="T1345" s="5">
        <f>'90.1 Data-IP'!T1345/$D1345</f>
        <v>0</v>
      </c>
      <c r="U1345" s="5">
        <f>'90.1 Data-IP'!U1345/$D1345</f>
        <v>3.6845879389305027</v>
      </c>
      <c r="V1345" s="5">
        <f>'90.1 Data-IP'!V1345/$D1345</f>
        <v>0</v>
      </c>
      <c r="W1345" s="5">
        <f>'90.1 Data-IP'!W1345/$D1345</f>
        <v>10.72710642164307</v>
      </c>
      <c r="X1345" s="5">
        <f>'90.1 Data-IP'!X1345/$D1345</f>
        <v>12.170003188227065</v>
      </c>
      <c r="Y1345" s="5">
        <f t="shared" si="20"/>
        <v>22.897109609870135</v>
      </c>
      <c r="Z1345" s="5">
        <f>'90.1 Data-IP'!Z1345/$D1345</f>
        <v>31.337230414245997</v>
      </c>
      <c r="AA1345" s="5">
        <f>'90.1 Data-IP'!AA1345/$D1345</f>
        <v>15.854591127157571</v>
      </c>
      <c r="AB1345" s="5">
        <f>'90.1 Data-IP'!AB1345/$D1345</f>
        <v>47.19182154140357</v>
      </c>
    </row>
    <row r="1346" spans="1:28" x14ac:dyDescent="0.25">
      <c r="A1346" s="95">
        <v>2016</v>
      </c>
      <c r="B1346" s="95" t="s">
        <v>71</v>
      </c>
      <c r="C1346" s="101" t="s">
        <v>15</v>
      </c>
      <c r="D1346" s="5">
        <f>'90.1 Data-SI'!D1346*Convert!$B$1</f>
        <v>24692.302857493829</v>
      </c>
      <c r="E1346" s="5">
        <f>'90.1 Data-IP'!E1346/$D1346</f>
        <v>0</v>
      </c>
      <c r="F1346" s="5">
        <f>'90.1 Data-IP'!F1346/$D1346</f>
        <v>10.707913860235994</v>
      </c>
      <c r="G1346" s="5">
        <f>'90.1 Data-IP'!G1346/$D1346</f>
        <v>0.7776825882147308</v>
      </c>
      <c r="H1346" s="5">
        <f>'90.1 Data-IP'!H1346/$D1346</f>
        <v>11.680976723574762</v>
      </c>
      <c r="I1346" s="5">
        <f>'90.1 Data-IP'!I1346/$D1346</f>
        <v>1.4839688479951374</v>
      </c>
      <c r="J1346" s="5">
        <f>'90.1 Data-IP'!J1346/$D1346</f>
        <v>7.4582293627898411</v>
      </c>
      <c r="K1346" s="5">
        <f>'90.1 Data-IP'!K1346/$D1346</f>
        <v>0</v>
      </c>
      <c r="L1346" s="5">
        <f>'90.1 Data-IP'!L1346/$D1346</f>
        <v>0</v>
      </c>
      <c r="M1346" s="5">
        <f>'90.1 Data-IP'!M1346/$D1346</f>
        <v>5.8813685175844528</v>
      </c>
      <c r="N1346" s="5">
        <f>'90.1 Data-IP'!N1346/$D1346</f>
        <v>0</v>
      </c>
      <c r="O1346" s="5">
        <f>'90.1 Data-IP'!O1346/$D1346</f>
        <v>0</v>
      </c>
      <c r="P1346" s="5">
        <f>'90.1 Data-IP'!P1346/$D1346</f>
        <v>0</v>
      </c>
      <c r="Q1346" s="5">
        <f>'90.1 Data-IP'!Q1346/$D1346</f>
        <v>0</v>
      </c>
      <c r="R1346" s="5">
        <f>'90.1 Data-IP'!R1346/$D1346</f>
        <v>0</v>
      </c>
      <c r="S1346" s="5">
        <f>'90.1 Data-IP'!S1346/$D1346</f>
        <v>0</v>
      </c>
      <c r="T1346" s="5">
        <f>'90.1 Data-IP'!T1346/$D1346</f>
        <v>0</v>
      </c>
      <c r="U1346" s="5">
        <f>'90.1 Data-IP'!U1346/$D1346</f>
        <v>3.7049320540220037</v>
      </c>
      <c r="V1346" s="5">
        <f>'90.1 Data-IP'!V1346/$D1346</f>
        <v>0</v>
      </c>
      <c r="W1346" s="5">
        <f>'90.1 Data-IP'!W1346/$D1346</f>
        <v>6.6590511057991835</v>
      </c>
      <c r="X1346" s="5">
        <f>'90.1 Data-IP'!X1346/$D1346</f>
        <v>10.707913860235994</v>
      </c>
      <c r="Y1346" s="5">
        <f t="shared" ref="Y1346:Y1409" si="21">SUM(W1346:X1346)</f>
        <v>17.366964966035177</v>
      </c>
      <c r="Z1346" s="5">
        <f>'90.1 Data-IP'!Z1346/$D1346</f>
        <v>27.282226040158921</v>
      </c>
      <c r="AA1346" s="5">
        <f>'90.1 Data-IP'!AA1346/$D1346</f>
        <v>14.412845914257998</v>
      </c>
      <c r="AB1346" s="5">
        <f>'90.1 Data-IP'!AB1346/$D1346</f>
        <v>41.695071954416917</v>
      </c>
    </row>
    <row r="1347" spans="1:28" x14ac:dyDescent="0.25">
      <c r="A1347" s="95">
        <v>2016</v>
      </c>
      <c r="B1347" s="95" t="s">
        <v>71</v>
      </c>
      <c r="C1347" s="101" t="s">
        <v>16</v>
      </c>
      <c r="D1347" s="5">
        <f>'90.1 Data-SI'!D1347*Convert!$B$1</f>
        <v>24692.302857493829</v>
      </c>
      <c r="E1347" s="5">
        <f>'90.1 Data-IP'!E1347/$D1347</f>
        <v>0</v>
      </c>
      <c r="F1347" s="5">
        <f>'90.1 Data-IP'!F1347/$D1347</f>
        <v>31.132253858418419</v>
      </c>
      <c r="G1347" s="5">
        <f>'90.1 Data-IP'!G1347/$D1347</f>
        <v>3.599372966283084</v>
      </c>
      <c r="H1347" s="5">
        <f>'90.1 Data-IP'!H1347/$D1347</f>
        <v>12.482841939162407</v>
      </c>
      <c r="I1347" s="5">
        <f>'90.1 Data-IP'!I1347/$D1347</f>
        <v>1.4816657406262885</v>
      </c>
      <c r="J1347" s="5">
        <f>'90.1 Data-IP'!J1347/$D1347</f>
        <v>7.4582293627898411</v>
      </c>
      <c r="K1347" s="5">
        <f>'90.1 Data-IP'!K1347/$D1347</f>
        <v>0</v>
      </c>
      <c r="L1347" s="5">
        <f>'90.1 Data-IP'!L1347/$D1347</f>
        <v>0</v>
      </c>
      <c r="M1347" s="5">
        <f>'90.1 Data-IP'!M1347/$D1347</f>
        <v>6.5454311422692912</v>
      </c>
      <c r="N1347" s="5">
        <f>'90.1 Data-IP'!N1347/$D1347</f>
        <v>0</v>
      </c>
      <c r="O1347" s="5">
        <f>'90.1 Data-IP'!O1347/$D1347</f>
        <v>0</v>
      </c>
      <c r="P1347" s="5">
        <f>'90.1 Data-IP'!P1347/$D1347</f>
        <v>0</v>
      </c>
      <c r="Q1347" s="5">
        <f>'90.1 Data-IP'!Q1347/$D1347</f>
        <v>0</v>
      </c>
      <c r="R1347" s="5">
        <f>'90.1 Data-IP'!R1347/$D1347</f>
        <v>0</v>
      </c>
      <c r="S1347" s="5">
        <f>'90.1 Data-IP'!S1347/$D1347</f>
        <v>0</v>
      </c>
      <c r="T1347" s="5">
        <f>'90.1 Data-IP'!T1347/$D1347</f>
        <v>0</v>
      </c>
      <c r="U1347" s="5">
        <f>'90.1 Data-IP'!U1347/$D1347</f>
        <v>3.7820861508784502</v>
      </c>
      <c r="V1347" s="5">
        <f>'90.1 Data-IP'!V1347/$D1347</f>
        <v>0</v>
      </c>
      <c r="W1347" s="5">
        <f>'90.1 Data-IP'!W1347/$D1347</f>
        <v>10.144804108552377</v>
      </c>
      <c r="X1347" s="5">
        <f>'90.1 Data-IP'!X1347/$D1347</f>
        <v>31.132253858418419</v>
      </c>
      <c r="Y1347" s="5">
        <f t="shared" si="21"/>
        <v>41.277057966970794</v>
      </c>
      <c r="Z1347" s="5">
        <f>'90.1 Data-IP'!Z1347/$D1347</f>
        <v>31.567157299902767</v>
      </c>
      <c r="AA1347" s="5">
        <f>'90.1 Data-IP'!AA1347/$D1347</f>
        <v>34.914340009296872</v>
      </c>
      <c r="AB1347" s="5">
        <f>'90.1 Data-IP'!AB1347/$D1347</f>
        <v>66.481497309199654</v>
      </c>
    </row>
    <row r="1348" spans="1:28" x14ac:dyDescent="0.25">
      <c r="A1348" s="95">
        <v>2016</v>
      </c>
      <c r="B1348" s="95" t="s">
        <v>71</v>
      </c>
      <c r="C1348" s="101" t="s">
        <v>9</v>
      </c>
      <c r="D1348" s="5">
        <f>'90.1 Data-SI'!D1348*Convert!$B$1</f>
        <v>24692.302857493829</v>
      </c>
      <c r="E1348" s="5">
        <f>'90.1 Data-IP'!E1348/$D1348</f>
        <v>0</v>
      </c>
      <c r="F1348" s="5">
        <f>'90.1 Data-IP'!F1348/$D1348</f>
        <v>20.874981340020579</v>
      </c>
      <c r="G1348" s="5">
        <f>'90.1 Data-IP'!G1348/$D1348</f>
        <v>2.4451323232615176</v>
      </c>
      <c r="H1348" s="5">
        <f>'90.1 Data-IP'!H1348/$D1348</f>
        <v>12.524297871801691</v>
      </c>
      <c r="I1348" s="5">
        <f>'90.1 Data-IP'!I1348/$D1348</f>
        <v>1.4789787820292979</v>
      </c>
      <c r="J1348" s="5">
        <f>'90.1 Data-IP'!J1348/$D1348</f>
        <v>7.4582293627898411</v>
      </c>
      <c r="K1348" s="5">
        <f>'90.1 Data-IP'!K1348/$D1348</f>
        <v>0</v>
      </c>
      <c r="L1348" s="5">
        <f>'90.1 Data-IP'!L1348/$D1348</f>
        <v>0</v>
      </c>
      <c r="M1348" s="5">
        <f>'90.1 Data-IP'!M1348/$D1348</f>
        <v>6.7223865584425351</v>
      </c>
      <c r="N1348" s="5">
        <f>'90.1 Data-IP'!N1348/$D1348</f>
        <v>0</v>
      </c>
      <c r="O1348" s="5">
        <f>'90.1 Data-IP'!O1348/$D1348</f>
        <v>0</v>
      </c>
      <c r="P1348" s="5">
        <f>'90.1 Data-IP'!P1348/$D1348</f>
        <v>0</v>
      </c>
      <c r="Q1348" s="5">
        <f>'90.1 Data-IP'!Q1348/$D1348</f>
        <v>0</v>
      </c>
      <c r="R1348" s="5">
        <f>'90.1 Data-IP'!R1348/$D1348</f>
        <v>0</v>
      </c>
      <c r="S1348" s="5">
        <f>'90.1 Data-IP'!S1348/$D1348</f>
        <v>0</v>
      </c>
      <c r="T1348" s="5">
        <f>'90.1 Data-IP'!T1348/$D1348</f>
        <v>0</v>
      </c>
      <c r="U1348" s="5">
        <f>'90.1 Data-IP'!U1348/$D1348</f>
        <v>3.7644289943839402</v>
      </c>
      <c r="V1348" s="5">
        <f>'90.1 Data-IP'!V1348/$D1348</f>
        <v>0</v>
      </c>
      <c r="W1348" s="5">
        <f>'90.1 Data-IP'!W1348/$D1348</f>
        <v>9.1675188817040514</v>
      </c>
      <c r="X1348" s="5">
        <f>'90.1 Data-IP'!X1348/$D1348</f>
        <v>20.874981340020579</v>
      </c>
      <c r="Y1348" s="5">
        <f t="shared" si="21"/>
        <v>30.04250022172463</v>
      </c>
      <c r="Z1348" s="5">
        <f>'90.1 Data-IP'!Z1348/$D1348</f>
        <v>30.629024898324886</v>
      </c>
      <c r="AA1348" s="5">
        <f>'90.1 Data-IP'!AA1348/$D1348</f>
        <v>24.639026483176377</v>
      </c>
      <c r="AB1348" s="5">
        <f>'90.1 Data-IP'!AB1348/$D1348</f>
        <v>55.268051381501266</v>
      </c>
    </row>
    <row r="1349" spans="1:28" x14ac:dyDescent="0.25">
      <c r="A1349" s="95">
        <v>2016</v>
      </c>
      <c r="B1349" s="95" t="s">
        <v>71</v>
      </c>
      <c r="C1349" s="101" t="s">
        <v>12</v>
      </c>
      <c r="D1349" s="5">
        <f>'90.1 Data-SI'!D1349*Convert!$B$1</f>
        <v>24692.302857493829</v>
      </c>
      <c r="E1349" s="5">
        <f>'90.1 Data-IP'!E1349/$D1349</f>
        <v>0</v>
      </c>
      <c r="F1349" s="5">
        <f>'90.1 Data-IP'!F1349/$D1349</f>
        <v>21.677614258064512</v>
      </c>
      <c r="G1349" s="5">
        <f>'90.1 Data-IP'!G1349/$D1349</f>
        <v>2.7479909422651807</v>
      </c>
      <c r="H1349" s="5">
        <f>'90.1 Data-IP'!H1349/$D1349</f>
        <v>12.360777248613402</v>
      </c>
      <c r="I1349" s="5">
        <f>'90.1 Data-IP'!I1349/$D1349</f>
        <v>1.4843526992232789</v>
      </c>
      <c r="J1349" s="5">
        <f>'90.1 Data-IP'!J1349/$D1349</f>
        <v>7.4582293627898411</v>
      </c>
      <c r="K1349" s="5">
        <f>'90.1 Data-IP'!K1349/$D1349</f>
        <v>0</v>
      </c>
      <c r="L1349" s="5">
        <f>'90.1 Data-IP'!L1349/$D1349</f>
        <v>0</v>
      </c>
      <c r="M1349" s="5">
        <f>'90.1 Data-IP'!M1349/$D1349</f>
        <v>6.4552261036560337</v>
      </c>
      <c r="N1349" s="5">
        <f>'90.1 Data-IP'!N1349/$D1349</f>
        <v>0</v>
      </c>
      <c r="O1349" s="5">
        <f>'90.1 Data-IP'!O1349/$D1349</f>
        <v>0</v>
      </c>
      <c r="P1349" s="5">
        <f>'90.1 Data-IP'!P1349/$D1349</f>
        <v>0</v>
      </c>
      <c r="Q1349" s="5">
        <f>'90.1 Data-IP'!Q1349/$D1349</f>
        <v>0</v>
      </c>
      <c r="R1349" s="5">
        <f>'90.1 Data-IP'!R1349/$D1349</f>
        <v>0</v>
      </c>
      <c r="S1349" s="5">
        <f>'90.1 Data-IP'!S1349/$D1349</f>
        <v>0.70782166469297303</v>
      </c>
      <c r="T1349" s="5">
        <f>'90.1 Data-IP'!T1349/$D1349</f>
        <v>0</v>
      </c>
      <c r="U1349" s="5">
        <f>'90.1 Data-IP'!U1349/$D1349</f>
        <v>3.863846462472595</v>
      </c>
      <c r="V1349" s="5">
        <f>'90.1 Data-IP'!V1349/$D1349</f>
        <v>0</v>
      </c>
      <c r="W1349" s="5">
        <f>'90.1 Data-IP'!W1349/$D1349</f>
        <v>9.9110387106141875</v>
      </c>
      <c r="X1349" s="5">
        <f>'90.1 Data-IP'!X1349/$D1349</f>
        <v>21.677614258064512</v>
      </c>
      <c r="Y1349" s="5">
        <f t="shared" si="21"/>
        <v>31.588652968678701</v>
      </c>
      <c r="Z1349" s="5">
        <f>'90.1 Data-IP'!Z1349/$D1349</f>
        <v>31.214398021240712</v>
      </c>
      <c r="AA1349" s="5">
        <f>'90.1 Data-IP'!AA1349/$D1349</f>
        <v>25.541460720537099</v>
      </c>
      <c r="AB1349" s="5">
        <f>'90.1 Data-IP'!AB1349/$D1349</f>
        <v>56.755858741777807</v>
      </c>
    </row>
    <row r="1350" spans="1:28" x14ac:dyDescent="0.25">
      <c r="A1350" s="95">
        <v>2016</v>
      </c>
      <c r="B1350" s="95" t="s">
        <v>71</v>
      </c>
      <c r="C1350" s="101" t="s">
        <v>8</v>
      </c>
      <c r="D1350" s="5">
        <f>'90.1 Data-SI'!D1350*Convert!$B$1</f>
        <v>24692.302857493829</v>
      </c>
      <c r="E1350" s="5">
        <f>'90.1 Data-IP'!E1350/$D1350</f>
        <v>0</v>
      </c>
      <c r="F1350" s="5">
        <f>'90.1 Data-IP'!F1350/$D1350</f>
        <v>32.873786880496517</v>
      </c>
      <c r="G1350" s="5">
        <f>'90.1 Data-IP'!G1350/$D1350</f>
        <v>1.303942621996762</v>
      </c>
      <c r="H1350" s="5">
        <f>'90.1 Data-IP'!H1350/$D1350</f>
        <v>12.545793540577618</v>
      </c>
      <c r="I1350" s="5">
        <f>'90.1 Data-IP'!I1350/$D1350</f>
        <v>1.5100707315087614</v>
      </c>
      <c r="J1350" s="5">
        <f>'90.1 Data-IP'!J1350/$D1350</f>
        <v>7.4582293627898411</v>
      </c>
      <c r="K1350" s="5">
        <f>'90.1 Data-IP'!K1350/$D1350</f>
        <v>0</v>
      </c>
      <c r="L1350" s="5">
        <f>'90.1 Data-IP'!L1350/$D1350</f>
        <v>0</v>
      </c>
      <c r="M1350" s="5">
        <f>'90.1 Data-IP'!M1350/$D1350</f>
        <v>7.1404005458886566</v>
      </c>
      <c r="N1350" s="5">
        <f>'90.1 Data-IP'!N1350/$D1350</f>
        <v>0</v>
      </c>
      <c r="O1350" s="5">
        <f>'90.1 Data-IP'!O1350/$D1350</f>
        <v>0</v>
      </c>
      <c r="P1350" s="5">
        <f>'90.1 Data-IP'!P1350/$D1350</f>
        <v>0</v>
      </c>
      <c r="Q1350" s="5">
        <f>'90.1 Data-IP'!Q1350/$D1350</f>
        <v>0</v>
      </c>
      <c r="R1350" s="5">
        <f>'90.1 Data-IP'!R1350/$D1350</f>
        <v>0</v>
      </c>
      <c r="S1350" s="5">
        <f>'90.1 Data-IP'!S1350/$D1350</f>
        <v>0.72701422610004918</v>
      </c>
      <c r="T1350" s="5">
        <f>'90.1 Data-IP'!T1350/$D1350</f>
        <v>0</v>
      </c>
      <c r="U1350" s="5">
        <f>'90.1 Data-IP'!U1350/$D1350</f>
        <v>3.9747794674054959</v>
      </c>
      <c r="V1350" s="5">
        <f>'90.1 Data-IP'!V1350/$D1350</f>
        <v>0</v>
      </c>
      <c r="W1350" s="5">
        <f>'90.1 Data-IP'!W1350/$D1350</f>
        <v>9.1713573939854687</v>
      </c>
      <c r="X1350" s="5">
        <f>'90.1 Data-IP'!X1350/$D1350</f>
        <v>32.873786880496517</v>
      </c>
      <c r="Y1350" s="5">
        <f t="shared" si="21"/>
        <v>42.045144274481984</v>
      </c>
      <c r="Z1350" s="5">
        <f>'90.1 Data-IP'!Z1350/$D1350</f>
        <v>30.685451028861689</v>
      </c>
      <c r="AA1350" s="5">
        <f>'90.1 Data-IP'!AA1350/$D1350</f>
        <v>36.848950199130158</v>
      </c>
      <c r="AB1350" s="5">
        <f>'90.1 Data-IP'!AB1350/$D1350</f>
        <v>67.53440122799185</v>
      </c>
    </row>
    <row r="1351" spans="1:28" x14ac:dyDescent="0.25">
      <c r="A1351" s="95">
        <v>2019</v>
      </c>
      <c r="B1351" s="95" t="s">
        <v>71</v>
      </c>
      <c r="C1351" s="101" t="s">
        <v>10</v>
      </c>
      <c r="D1351" s="5">
        <f>'90.1 Data-SI'!D1351*Convert!$B$1</f>
        <v>24692.302857493829</v>
      </c>
      <c r="E1351" s="5">
        <f>'90.1 Data-IP'!E1351/$D1351</f>
        <v>0</v>
      </c>
      <c r="F1351" s="5">
        <f>'90.1 Data-IP'!F1351/$D1351</f>
        <v>0</v>
      </c>
      <c r="G1351" s="5">
        <f>'90.1 Data-IP'!G1351/$D1351</f>
        <v>30.665874616226468</v>
      </c>
      <c r="H1351" s="5">
        <f>'90.1 Data-IP'!H1351/$D1351</f>
        <v>8.1810212253803325</v>
      </c>
      <c r="I1351" s="5">
        <f>'90.1 Data-IP'!I1351/$D1351</f>
        <v>1.4797464844855808</v>
      </c>
      <c r="J1351" s="5">
        <f>'90.1 Data-IP'!J1351/$D1351</f>
        <v>7.4582293627898411</v>
      </c>
      <c r="K1351" s="5">
        <f>'90.1 Data-IP'!K1351/$D1351</f>
        <v>0</v>
      </c>
      <c r="L1351" s="5">
        <f>'90.1 Data-IP'!L1351/$D1351</f>
        <v>0</v>
      </c>
      <c r="M1351" s="5">
        <f>'90.1 Data-IP'!M1351/$D1351</f>
        <v>6.5270062833184994</v>
      </c>
      <c r="N1351" s="5">
        <f>'90.1 Data-IP'!N1351/$D1351</f>
        <v>0</v>
      </c>
      <c r="O1351" s="5">
        <f>'90.1 Data-IP'!O1351/$D1351</f>
        <v>0</v>
      </c>
      <c r="P1351" s="5">
        <f>'90.1 Data-IP'!P1351/$D1351</f>
        <v>0</v>
      </c>
      <c r="Q1351" s="5">
        <f>'90.1 Data-IP'!Q1351/$D1351</f>
        <v>0</v>
      </c>
      <c r="R1351" s="5">
        <f>'90.1 Data-IP'!R1351/$D1351</f>
        <v>0</v>
      </c>
      <c r="S1351" s="5">
        <f>'90.1 Data-IP'!S1351/$D1351</f>
        <v>0</v>
      </c>
      <c r="T1351" s="5">
        <f>'90.1 Data-IP'!T1351/$D1351</f>
        <v>0</v>
      </c>
      <c r="U1351" s="5">
        <f>'90.1 Data-IP'!U1351/$D1351</f>
        <v>3.2059254574380205</v>
      </c>
      <c r="V1351" s="5">
        <f>'90.1 Data-IP'!V1351/$D1351</f>
        <v>0</v>
      </c>
      <c r="W1351" s="5">
        <f>'90.1 Data-IP'!W1351/$D1351</f>
        <v>37.192880899544967</v>
      </c>
      <c r="X1351" s="5">
        <f>'90.1 Data-IP'!X1351/$D1351</f>
        <v>0</v>
      </c>
      <c r="Y1351" s="5">
        <f t="shared" si="21"/>
        <v>37.192880899544967</v>
      </c>
      <c r="Z1351" s="5">
        <f>'90.1 Data-IP'!Z1351/$D1351</f>
        <v>54.311877972200726</v>
      </c>
      <c r="AA1351" s="5">
        <f>'90.1 Data-IP'!AA1351/$D1351</f>
        <v>3.2059254574380205</v>
      </c>
      <c r="AB1351" s="5">
        <f>'90.1 Data-IP'!AB1351/$D1351</f>
        <v>57.517803429638747</v>
      </c>
    </row>
    <row r="1352" spans="1:28" x14ac:dyDescent="0.25">
      <c r="A1352" s="95">
        <v>2019</v>
      </c>
      <c r="B1352" s="95" t="s">
        <v>71</v>
      </c>
      <c r="C1352" s="101" t="s">
        <v>6</v>
      </c>
      <c r="D1352" s="5">
        <f>'90.1 Data-SI'!D1352*Convert!$B$1</f>
        <v>24692.302857493829</v>
      </c>
      <c r="E1352" s="5">
        <f>'90.1 Data-IP'!E1352/$D1352</f>
        <v>0</v>
      </c>
      <c r="F1352" s="5">
        <f>'90.1 Data-IP'!F1352/$D1352</f>
        <v>3.8385122814152547E-4</v>
      </c>
      <c r="G1352" s="5">
        <f>'90.1 Data-IP'!G1352/$D1352</f>
        <v>27.187798638036107</v>
      </c>
      <c r="H1352" s="5">
        <f>'90.1 Data-IP'!H1352/$D1352</f>
        <v>8.3311070555836686</v>
      </c>
      <c r="I1352" s="5">
        <f>'90.1 Data-IP'!I1352/$D1352</f>
        <v>1.4789787820292979</v>
      </c>
      <c r="J1352" s="5">
        <f>'90.1 Data-IP'!J1352/$D1352</f>
        <v>7.4582293627898411</v>
      </c>
      <c r="K1352" s="5">
        <f>'90.1 Data-IP'!K1352/$D1352</f>
        <v>0</v>
      </c>
      <c r="L1352" s="5">
        <f>'90.1 Data-IP'!L1352/$D1352</f>
        <v>0</v>
      </c>
      <c r="M1352" s="5">
        <f>'90.1 Data-IP'!M1352/$D1352</f>
        <v>6.8452189514478237</v>
      </c>
      <c r="N1352" s="5">
        <f>'90.1 Data-IP'!N1352/$D1352</f>
        <v>0</v>
      </c>
      <c r="O1352" s="5">
        <f>'90.1 Data-IP'!O1352/$D1352</f>
        <v>0</v>
      </c>
      <c r="P1352" s="5">
        <f>'90.1 Data-IP'!P1352/$D1352</f>
        <v>0</v>
      </c>
      <c r="Q1352" s="5">
        <f>'90.1 Data-IP'!Q1352/$D1352</f>
        <v>0</v>
      </c>
      <c r="R1352" s="5">
        <f>'90.1 Data-IP'!R1352/$D1352</f>
        <v>0</v>
      </c>
      <c r="S1352" s="5">
        <f>'90.1 Data-IP'!S1352/$D1352</f>
        <v>0</v>
      </c>
      <c r="T1352" s="5">
        <f>'90.1 Data-IP'!T1352/$D1352</f>
        <v>0</v>
      </c>
      <c r="U1352" s="5">
        <f>'90.1 Data-IP'!U1352/$D1352</f>
        <v>3.1955614742781995</v>
      </c>
      <c r="V1352" s="5">
        <f>'90.1 Data-IP'!V1352/$D1352</f>
        <v>0</v>
      </c>
      <c r="W1352" s="5">
        <f>'90.1 Data-IP'!W1352/$D1352</f>
        <v>34.033017589483926</v>
      </c>
      <c r="X1352" s="5">
        <f>'90.1 Data-IP'!X1352/$D1352</f>
        <v>3.8385122814152547E-4</v>
      </c>
      <c r="Y1352" s="5">
        <f t="shared" si="21"/>
        <v>34.033401440712069</v>
      </c>
      <c r="Z1352" s="5">
        <f>'90.1 Data-IP'!Z1352/$D1352</f>
        <v>51.301332789886736</v>
      </c>
      <c r="AA1352" s="5">
        <f>'90.1 Data-IP'!AA1352/$D1352</f>
        <v>3.195945325506341</v>
      </c>
      <c r="AB1352" s="5">
        <f>'90.1 Data-IP'!AB1352/$D1352</f>
        <v>54.49727811539308</v>
      </c>
    </row>
    <row r="1353" spans="1:28" x14ac:dyDescent="0.25">
      <c r="A1353" s="95">
        <v>2019</v>
      </c>
      <c r="B1353" s="95" t="s">
        <v>71</v>
      </c>
      <c r="C1353" s="101" t="s">
        <v>11</v>
      </c>
      <c r="D1353" s="5">
        <f>'90.1 Data-SI'!D1353*Convert!$B$1</f>
        <v>24692.302857493829</v>
      </c>
      <c r="E1353" s="5">
        <f>'90.1 Data-IP'!E1353/$D1353</f>
        <v>0</v>
      </c>
      <c r="F1353" s="5">
        <f>'90.1 Data-IP'!F1353/$D1353</f>
        <v>0</v>
      </c>
      <c r="G1353" s="5">
        <f>'90.1 Data-IP'!G1353/$D1353</f>
        <v>20.358317586942089</v>
      </c>
      <c r="H1353" s="5">
        <f>'90.1 Data-IP'!H1353/$D1353</f>
        <v>8.8324167595364997</v>
      </c>
      <c r="I1353" s="5">
        <f>'90.1 Data-IP'!I1353/$D1353</f>
        <v>1.4789787820292979</v>
      </c>
      <c r="J1353" s="5">
        <f>'90.1 Data-IP'!J1353/$D1353</f>
        <v>7.4582293627898411</v>
      </c>
      <c r="K1353" s="5">
        <f>'90.1 Data-IP'!K1353/$D1353</f>
        <v>0</v>
      </c>
      <c r="L1353" s="5">
        <f>'90.1 Data-IP'!L1353/$D1353</f>
        <v>0</v>
      </c>
      <c r="M1353" s="5">
        <f>'90.1 Data-IP'!M1353/$D1353</f>
        <v>5.3416736908174691</v>
      </c>
      <c r="N1353" s="5">
        <f>'90.1 Data-IP'!N1353/$D1353</f>
        <v>0</v>
      </c>
      <c r="O1353" s="5">
        <f>'90.1 Data-IP'!O1353/$D1353</f>
        <v>0</v>
      </c>
      <c r="P1353" s="5">
        <f>'90.1 Data-IP'!P1353/$D1353</f>
        <v>0</v>
      </c>
      <c r="Q1353" s="5">
        <f>'90.1 Data-IP'!Q1353/$D1353</f>
        <v>0</v>
      </c>
      <c r="R1353" s="5">
        <f>'90.1 Data-IP'!R1353/$D1353</f>
        <v>0</v>
      </c>
      <c r="S1353" s="5">
        <f>'90.1 Data-IP'!S1353/$D1353</f>
        <v>0</v>
      </c>
      <c r="T1353" s="5">
        <f>'90.1 Data-IP'!T1353/$D1353</f>
        <v>0</v>
      </c>
      <c r="U1353" s="5">
        <f>'90.1 Data-IP'!U1353/$D1353</f>
        <v>3.2769379346442031</v>
      </c>
      <c r="V1353" s="5">
        <f>'90.1 Data-IP'!V1353/$D1353</f>
        <v>0</v>
      </c>
      <c r="W1353" s="5">
        <f>'90.1 Data-IP'!W1353/$D1353</f>
        <v>25.699991277759555</v>
      </c>
      <c r="X1353" s="5">
        <f>'90.1 Data-IP'!X1353/$D1353</f>
        <v>0</v>
      </c>
      <c r="Y1353" s="5">
        <f t="shared" si="21"/>
        <v>25.699991277759555</v>
      </c>
      <c r="Z1353" s="5">
        <f>'90.1 Data-IP'!Z1353/$D1353</f>
        <v>43.469232330887046</v>
      </c>
      <c r="AA1353" s="5">
        <f>'90.1 Data-IP'!AA1353/$D1353</f>
        <v>3.2769379346442031</v>
      </c>
      <c r="AB1353" s="5">
        <f>'90.1 Data-IP'!AB1353/$D1353</f>
        <v>46.746170265531248</v>
      </c>
    </row>
    <row r="1354" spans="1:28" x14ac:dyDescent="0.25">
      <c r="A1354" s="95">
        <v>2019</v>
      </c>
      <c r="B1354" s="95" t="s">
        <v>71</v>
      </c>
      <c r="C1354" s="101" t="s">
        <v>13</v>
      </c>
      <c r="D1354" s="5">
        <f>'90.1 Data-SI'!D1354*Convert!$B$1</f>
        <v>24692.302857493829</v>
      </c>
      <c r="E1354" s="5">
        <f>'90.1 Data-IP'!E1354/$D1354</f>
        <v>0</v>
      </c>
      <c r="F1354" s="5">
        <f>'90.1 Data-IP'!F1354/$D1354</f>
        <v>0.70129619381456709</v>
      </c>
      <c r="G1354" s="5">
        <f>'90.1 Data-IP'!G1354/$D1354</f>
        <v>21.798527394929085</v>
      </c>
      <c r="H1354" s="5">
        <f>'90.1 Data-IP'!H1354/$D1354</f>
        <v>8.737221654957402</v>
      </c>
      <c r="I1354" s="5">
        <f>'90.1 Data-IP'!I1354/$D1354</f>
        <v>1.4766756746604484</v>
      </c>
      <c r="J1354" s="5">
        <f>'90.1 Data-IP'!J1354/$D1354</f>
        <v>7.4582293627898411</v>
      </c>
      <c r="K1354" s="5">
        <f>'90.1 Data-IP'!K1354/$D1354</f>
        <v>0</v>
      </c>
      <c r="L1354" s="5">
        <f>'90.1 Data-IP'!L1354/$D1354</f>
        <v>0</v>
      </c>
      <c r="M1354" s="5">
        <f>'90.1 Data-IP'!M1354/$D1354</f>
        <v>6.4414074594429387</v>
      </c>
      <c r="N1354" s="5">
        <f>'90.1 Data-IP'!N1354/$D1354</f>
        <v>0</v>
      </c>
      <c r="O1354" s="5">
        <f>'90.1 Data-IP'!O1354/$D1354</f>
        <v>0</v>
      </c>
      <c r="P1354" s="5">
        <f>'90.1 Data-IP'!P1354/$D1354</f>
        <v>0</v>
      </c>
      <c r="Q1354" s="5">
        <f>'90.1 Data-IP'!Q1354/$D1354</f>
        <v>0</v>
      </c>
      <c r="R1354" s="5">
        <f>'90.1 Data-IP'!R1354/$D1354</f>
        <v>0</v>
      </c>
      <c r="S1354" s="5">
        <f>'90.1 Data-IP'!S1354/$D1354</f>
        <v>0</v>
      </c>
      <c r="T1354" s="5">
        <f>'90.1 Data-IP'!T1354/$D1354</f>
        <v>0</v>
      </c>
      <c r="U1354" s="5">
        <f>'90.1 Data-IP'!U1354/$D1354</f>
        <v>3.2765540834160611</v>
      </c>
      <c r="V1354" s="5">
        <f>'90.1 Data-IP'!V1354/$D1354</f>
        <v>0</v>
      </c>
      <c r="W1354" s="5">
        <f>'90.1 Data-IP'!W1354/$D1354</f>
        <v>28.239934854372024</v>
      </c>
      <c r="X1354" s="5">
        <f>'90.1 Data-IP'!X1354/$D1354</f>
        <v>0.70129619381456709</v>
      </c>
      <c r="Y1354" s="5">
        <f t="shared" si="21"/>
        <v>28.941231048186591</v>
      </c>
      <c r="Z1354" s="5">
        <f>'90.1 Data-IP'!Z1354/$D1354</f>
        <v>45.911677695551575</v>
      </c>
      <c r="AA1354" s="5">
        <f>'90.1 Data-IP'!AA1354/$D1354</f>
        <v>3.9778502772306288</v>
      </c>
      <c r="AB1354" s="5">
        <f>'90.1 Data-IP'!AB1354/$D1354</f>
        <v>49.889527972782204</v>
      </c>
    </row>
    <row r="1355" spans="1:28" x14ac:dyDescent="0.25">
      <c r="A1355" s="95">
        <v>2019</v>
      </c>
      <c r="B1355" s="95" t="s">
        <v>71</v>
      </c>
      <c r="C1355" s="101" t="s">
        <v>19</v>
      </c>
      <c r="D1355" s="5">
        <f>'90.1 Data-SI'!D1355*Convert!$B$1</f>
        <v>24692.302857493829</v>
      </c>
      <c r="E1355" s="5">
        <f>'90.1 Data-IP'!E1355/$D1355</f>
        <v>0</v>
      </c>
      <c r="F1355" s="5">
        <f>'90.1 Data-IP'!F1355/$D1355</f>
        <v>0.5016935551809738</v>
      </c>
      <c r="G1355" s="5">
        <f>'90.1 Data-IP'!G1355/$D1355</f>
        <v>14.158736401228309</v>
      </c>
      <c r="H1355" s="5">
        <f>'90.1 Data-IP'!H1355/$D1355</f>
        <v>8.8420130402400385</v>
      </c>
      <c r="I1355" s="5">
        <f>'90.1 Data-IP'!I1355/$D1355</f>
        <v>1.4759079722041655</v>
      </c>
      <c r="J1355" s="5">
        <f>'90.1 Data-IP'!J1355/$D1355</f>
        <v>7.4582293627898411</v>
      </c>
      <c r="K1355" s="5">
        <f>'90.1 Data-IP'!K1355/$D1355</f>
        <v>0</v>
      </c>
      <c r="L1355" s="5">
        <f>'90.1 Data-IP'!L1355/$D1355</f>
        <v>0</v>
      </c>
      <c r="M1355" s="5">
        <f>'90.1 Data-IP'!M1355/$D1355</f>
        <v>4.8703043826596746</v>
      </c>
      <c r="N1355" s="5">
        <f>'90.1 Data-IP'!N1355/$D1355</f>
        <v>0</v>
      </c>
      <c r="O1355" s="5">
        <f>'90.1 Data-IP'!O1355/$D1355</f>
        <v>0</v>
      </c>
      <c r="P1355" s="5">
        <f>'90.1 Data-IP'!P1355/$D1355</f>
        <v>0</v>
      </c>
      <c r="Q1355" s="5">
        <f>'90.1 Data-IP'!Q1355/$D1355</f>
        <v>0</v>
      </c>
      <c r="R1355" s="5">
        <f>'90.1 Data-IP'!R1355/$D1355</f>
        <v>0</v>
      </c>
      <c r="S1355" s="5">
        <f>'90.1 Data-IP'!S1355/$D1355</f>
        <v>0</v>
      </c>
      <c r="T1355" s="5">
        <f>'90.1 Data-IP'!T1355/$D1355</f>
        <v>0</v>
      </c>
      <c r="U1355" s="5">
        <f>'90.1 Data-IP'!U1355/$D1355</f>
        <v>3.3602336511509141</v>
      </c>
      <c r="V1355" s="5">
        <f>'90.1 Data-IP'!V1355/$D1355</f>
        <v>0</v>
      </c>
      <c r="W1355" s="5">
        <f>'90.1 Data-IP'!W1355/$D1355</f>
        <v>19.029040783887982</v>
      </c>
      <c r="X1355" s="5">
        <f>'90.1 Data-IP'!X1355/$D1355</f>
        <v>0.5016935551809738</v>
      </c>
      <c r="Y1355" s="5">
        <f t="shared" si="21"/>
        <v>19.530734339068957</v>
      </c>
      <c r="Z1355" s="5">
        <f>'90.1 Data-IP'!Z1355/$D1355</f>
        <v>36.805191159122025</v>
      </c>
      <c r="AA1355" s="5">
        <f>'90.1 Data-IP'!AA1355/$D1355</f>
        <v>3.8623110575600292</v>
      </c>
      <c r="AB1355" s="5">
        <f>'90.1 Data-IP'!AB1355/$D1355</f>
        <v>40.66750221668206</v>
      </c>
    </row>
    <row r="1356" spans="1:28" x14ac:dyDescent="0.25">
      <c r="A1356" s="95">
        <v>2019</v>
      </c>
      <c r="B1356" s="95" t="s">
        <v>71</v>
      </c>
      <c r="C1356" s="101" t="s">
        <v>20</v>
      </c>
      <c r="D1356" s="5">
        <f>'90.1 Data-SI'!D1356*Convert!$B$1</f>
        <v>24692.302857493829</v>
      </c>
      <c r="E1356" s="5">
        <f>'90.1 Data-IP'!E1356/$D1356</f>
        <v>0</v>
      </c>
      <c r="F1356" s="5">
        <f>'90.1 Data-IP'!F1356/$D1356</f>
        <v>0.29134308215941779</v>
      </c>
      <c r="G1356" s="5">
        <f>'90.1 Data-IP'!G1356/$D1356</f>
        <v>10.848787260963936</v>
      </c>
      <c r="H1356" s="5">
        <f>'90.1 Data-IP'!H1356/$D1356</f>
        <v>9.2293189294348394</v>
      </c>
      <c r="I1356" s="5">
        <f>'90.1 Data-IP'!I1356/$D1356</f>
        <v>1.4774433771167315</v>
      </c>
      <c r="J1356" s="5">
        <f>'90.1 Data-IP'!J1356/$D1356</f>
        <v>7.4582293627898411</v>
      </c>
      <c r="K1356" s="5">
        <f>'90.1 Data-IP'!K1356/$D1356</f>
        <v>0</v>
      </c>
      <c r="L1356" s="5">
        <f>'90.1 Data-IP'!L1356/$D1356</f>
        <v>0</v>
      </c>
      <c r="M1356" s="5">
        <f>'90.1 Data-IP'!M1356/$D1356</f>
        <v>5.8115075940626957</v>
      </c>
      <c r="N1356" s="5">
        <f>'90.1 Data-IP'!N1356/$D1356</f>
        <v>0</v>
      </c>
      <c r="O1356" s="5">
        <f>'90.1 Data-IP'!O1356/$D1356</f>
        <v>0</v>
      </c>
      <c r="P1356" s="5">
        <f>'90.1 Data-IP'!P1356/$D1356</f>
        <v>0</v>
      </c>
      <c r="Q1356" s="5">
        <f>'90.1 Data-IP'!Q1356/$D1356</f>
        <v>0</v>
      </c>
      <c r="R1356" s="5">
        <f>'90.1 Data-IP'!R1356/$D1356</f>
        <v>0</v>
      </c>
      <c r="S1356" s="5">
        <f>'90.1 Data-IP'!S1356/$D1356</f>
        <v>0</v>
      </c>
      <c r="T1356" s="5">
        <f>'90.1 Data-IP'!T1356/$D1356</f>
        <v>0</v>
      </c>
      <c r="U1356" s="5">
        <f>'90.1 Data-IP'!U1356/$D1356</f>
        <v>3.3640721634323292</v>
      </c>
      <c r="V1356" s="5">
        <f>'90.1 Data-IP'!V1356/$D1356</f>
        <v>0</v>
      </c>
      <c r="W1356" s="5">
        <f>'90.1 Data-IP'!W1356/$D1356</f>
        <v>16.660294855026631</v>
      </c>
      <c r="X1356" s="5">
        <f>'90.1 Data-IP'!X1356/$D1356</f>
        <v>0.29134308215941779</v>
      </c>
      <c r="Y1356" s="5">
        <f t="shared" si="21"/>
        <v>16.951637937186049</v>
      </c>
      <c r="Z1356" s="5">
        <f>'90.1 Data-IP'!Z1356/$D1356</f>
        <v>34.824902673139896</v>
      </c>
      <c r="AA1356" s="5">
        <f>'90.1 Data-IP'!AA1356/$D1356</f>
        <v>3.6550313943636055</v>
      </c>
      <c r="AB1356" s="5">
        <f>'90.1 Data-IP'!AB1356/$D1356</f>
        <v>38.4799340675035</v>
      </c>
    </row>
    <row r="1357" spans="1:28" x14ac:dyDescent="0.25">
      <c r="A1357" s="95">
        <v>2019</v>
      </c>
      <c r="B1357" s="95" t="s">
        <v>71</v>
      </c>
      <c r="C1357" s="101" t="s">
        <v>3</v>
      </c>
      <c r="D1357" s="5">
        <f>'90.1 Data-SI'!D1357*Convert!$B$1</f>
        <v>24692.302857493829</v>
      </c>
      <c r="E1357" s="5">
        <f>'90.1 Data-IP'!E1357/$D1357</f>
        <v>0</v>
      </c>
      <c r="F1357" s="5">
        <f>'90.1 Data-IP'!F1357/$D1357</f>
        <v>6.5834324138553022</v>
      </c>
      <c r="G1357" s="5">
        <f>'90.1 Data-IP'!G1357/$D1357</f>
        <v>7.8021600632046466</v>
      </c>
      <c r="H1357" s="5">
        <f>'90.1 Data-IP'!H1357/$D1357</f>
        <v>8.9080354514803819</v>
      </c>
      <c r="I1357" s="5">
        <f>'90.1 Data-IP'!I1357/$D1357</f>
        <v>1.4770595258885899</v>
      </c>
      <c r="J1357" s="5">
        <f>'90.1 Data-IP'!J1357/$D1357</f>
        <v>7.4582293627898411</v>
      </c>
      <c r="K1357" s="5">
        <f>'90.1 Data-IP'!K1357/$D1357</f>
        <v>0</v>
      </c>
      <c r="L1357" s="5">
        <f>'90.1 Data-IP'!L1357/$D1357</f>
        <v>0</v>
      </c>
      <c r="M1357" s="5">
        <f>'90.1 Data-IP'!M1357/$D1357</f>
        <v>5.3025208655470326</v>
      </c>
      <c r="N1357" s="5">
        <f>'90.1 Data-IP'!N1357/$D1357</f>
        <v>0</v>
      </c>
      <c r="O1357" s="5">
        <f>'90.1 Data-IP'!O1357/$D1357</f>
        <v>0</v>
      </c>
      <c r="P1357" s="5">
        <f>'90.1 Data-IP'!P1357/$D1357</f>
        <v>0</v>
      </c>
      <c r="Q1357" s="5">
        <f>'90.1 Data-IP'!Q1357/$D1357</f>
        <v>0</v>
      </c>
      <c r="R1357" s="5">
        <f>'90.1 Data-IP'!R1357/$D1357</f>
        <v>0</v>
      </c>
      <c r="S1357" s="5">
        <f>'90.1 Data-IP'!S1357/$D1357</f>
        <v>0</v>
      </c>
      <c r="T1357" s="5">
        <f>'90.1 Data-IP'!T1357/$D1357</f>
        <v>0</v>
      </c>
      <c r="U1357" s="5">
        <f>'90.1 Data-IP'!U1357/$D1357</f>
        <v>3.5041778617039858</v>
      </c>
      <c r="V1357" s="5">
        <f>'90.1 Data-IP'!V1357/$D1357</f>
        <v>0</v>
      </c>
      <c r="W1357" s="5">
        <f>'90.1 Data-IP'!W1357/$D1357</f>
        <v>13.104680928751678</v>
      </c>
      <c r="X1357" s="5">
        <f>'90.1 Data-IP'!X1357/$D1357</f>
        <v>6.5834324138553022</v>
      </c>
      <c r="Y1357" s="5">
        <f t="shared" si="21"/>
        <v>19.688113342606982</v>
      </c>
      <c r="Z1357" s="5">
        <f>'90.1 Data-IP'!Z1357/$D1357</f>
        <v>30.947621417682349</v>
      </c>
      <c r="AA1357" s="5">
        <f>'90.1 Data-IP'!AA1357/$D1357</f>
        <v>10.08799412678743</v>
      </c>
      <c r="AB1357" s="5">
        <f>'90.1 Data-IP'!AB1357/$D1357</f>
        <v>41.035615544469785</v>
      </c>
    </row>
    <row r="1358" spans="1:28" x14ac:dyDescent="0.25">
      <c r="A1358" s="95">
        <v>2019</v>
      </c>
      <c r="B1358" s="95" t="s">
        <v>71</v>
      </c>
      <c r="C1358" s="101" t="s">
        <v>7</v>
      </c>
      <c r="D1358" s="5">
        <f>'90.1 Data-SI'!D1358*Convert!$B$1</f>
        <v>24692.302857493829</v>
      </c>
      <c r="E1358" s="5">
        <f>'90.1 Data-IP'!E1358/$D1358</f>
        <v>0</v>
      </c>
      <c r="F1358" s="5">
        <f>'90.1 Data-IP'!F1358/$D1358</f>
        <v>2.2459135358560651</v>
      </c>
      <c r="G1358" s="5">
        <f>'90.1 Data-IP'!G1358/$D1358</f>
        <v>7.6010220196584877</v>
      </c>
      <c r="H1358" s="5">
        <f>'90.1 Data-IP'!H1358/$D1358</f>
        <v>9.1917015090769691</v>
      </c>
      <c r="I1358" s="5">
        <f>'90.1 Data-IP'!I1358/$D1358</f>
        <v>1.4766756746604484</v>
      </c>
      <c r="J1358" s="5">
        <f>'90.1 Data-IP'!J1358/$D1358</f>
        <v>7.4582293627898411</v>
      </c>
      <c r="K1358" s="5">
        <f>'90.1 Data-IP'!K1358/$D1358</f>
        <v>0</v>
      </c>
      <c r="L1358" s="5">
        <f>'90.1 Data-IP'!L1358/$D1358</f>
        <v>0</v>
      </c>
      <c r="M1358" s="5">
        <f>'90.1 Data-IP'!M1358/$D1358</f>
        <v>5.7293634312404089</v>
      </c>
      <c r="N1358" s="5">
        <f>'90.1 Data-IP'!N1358/$D1358</f>
        <v>0</v>
      </c>
      <c r="O1358" s="5">
        <f>'90.1 Data-IP'!O1358/$D1358</f>
        <v>0</v>
      </c>
      <c r="P1358" s="5">
        <f>'90.1 Data-IP'!P1358/$D1358</f>
        <v>0</v>
      </c>
      <c r="Q1358" s="5">
        <f>'90.1 Data-IP'!Q1358/$D1358</f>
        <v>0</v>
      </c>
      <c r="R1358" s="5">
        <f>'90.1 Data-IP'!R1358/$D1358</f>
        <v>0</v>
      </c>
      <c r="S1358" s="5">
        <f>'90.1 Data-IP'!S1358/$D1358</f>
        <v>0</v>
      </c>
      <c r="T1358" s="5">
        <f>'90.1 Data-IP'!T1358/$D1358</f>
        <v>0</v>
      </c>
      <c r="U1358" s="5">
        <f>'90.1 Data-IP'!U1358/$D1358</f>
        <v>3.4661765901179749</v>
      </c>
      <c r="V1358" s="5">
        <f>'90.1 Data-IP'!V1358/$D1358</f>
        <v>0</v>
      </c>
      <c r="W1358" s="5">
        <f>'90.1 Data-IP'!W1358/$D1358</f>
        <v>13.330385450898897</v>
      </c>
      <c r="X1358" s="5">
        <f>'90.1 Data-IP'!X1358/$D1358</f>
        <v>2.2459135358560651</v>
      </c>
      <c r="Y1358" s="5">
        <f t="shared" si="21"/>
        <v>15.576298986754962</v>
      </c>
      <c r="Z1358" s="5">
        <f>'90.1 Data-IP'!Z1358/$D1358</f>
        <v>31.456991997426151</v>
      </c>
      <c r="AA1358" s="5">
        <f>'90.1 Data-IP'!AA1358/$D1358</f>
        <v>5.7120901259740409</v>
      </c>
      <c r="AB1358" s="5">
        <f>'90.1 Data-IP'!AB1358/$D1358</f>
        <v>37.169082123400194</v>
      </c>
    </row>
    <row r="1359" spans="1:28" x14ac:dyDescent="0.25">
      <c r="A1359" s="95">
        <v>2019</v>
      </c>
      <c r="B1359" s="95" t="s">
        <v>71</v>
      </c>
      <c r="C1359" s="101" t="s">
        <v>17</v>
      </c>
      <c r="D1359" s="5">
        <f>'90.1 Data-SI'!D1359*Convert!$B$1</f>
        <v>24692.302857493829</v>
      </c>
      <c r="E1359" s="5">
        <f>'90.1 Data-IP'!E1359/$D1359</f>
        <v>0</v>
      </c>
      <c r="F1359" s="5">
        <f>'90.1 Data-IP'!F1359/$D1359</f>
        <v>0.32397043655144747</v>
      </c>
      <c r="G1359" s="5">
        <f>'90.1 Data-IP'!G1359/$D1359</f>
        <v>3.4093666083530283</v>
      </c>
      <c r="H1359" s="5">
        <f>'90.1 Data-IP'!H1359/$D1359</f>
        <v>9.1855598894267043</v>
      </c>
      <c r="I1359" s="5">
        <f>'90.1 Data-IP'!I1359/$D1359</f>
        <v>1.4816657406262885</v>
      </c>
      <c r="J1359" s="5">
        <f>'90.1 Data-IP'!J1359/$D1359</f>
        <v>7.4582293627898411</v>
      </c>
      <c r="K1359" s="5">
        <f>'90.1 Data-IP'!K1359/$D1359</f>
        <v>0</v>
      </c>
      <c r="L1359" s="5">
        <f>'90.1 Data-IP'!L1359/$D1359</f>
        <v>0</v>
      </c>
      <c r="M1359" s="5">
        <f>'90.1 Data-IP'!M1359/$D1359</f>
        <v>5.183910836051302</v>
      </c>
      <c r="N1359" s="5">
        <f>'90.1 Data-IP'!N1359/$D1359</f>
        <v>0</v>
      </c>
      <c r="O1359" s="5">
        <f>'90.1 Data-IP'!O1359/$D1359</f>
        <v>0</v>
      </c>
      <c r="P1359" s="5">
        <f>'90.1 Data-IP'!P1359/$D1359</f>
        <v>0</v>
      </c>
      <c r="Q1359" s="5">
        <f>'90.1 Data-IP'!Q1359/$D1359</f>
        <v>0</v>
      </c>
      <c r="R1359" s="5">
        <f>'90.1 Data-IP'!R1359/$D1359</f>
        <v>0</v>
      </c>
      <c r="S1359" s="5">
        <f>'90.1 Data-IP'!S1359/$D1359</f>
        <v>0</v>
      </c>
      <c r="T1359" s="5">
        <f>'90.1 Data-IP'!T1359/$D1359</f>
        <v>0</v>
      </c>
      <c r="U1359" s="5">
        <f>'90.1 Data-IP'!U1359/$D1359</f>
        <v>3.5176126546889392</v>
      </c>
      <c r="V1359" s="5">
        <f>'90.1 Data-IP'!V1359/$D1359</f>
        <v>0</v>
      </c>
      <c r="W1359" s="5">
        <f>'90.1 Data-IP'!W1359/$D1359</f>
        <v>8.5932774444043307</v>
      </c>
      <c r="X1359" s="5">
        <f>'90.1 Data-IP'!X1359/$D1359</f>
        <v>0.32397043655144747</v>
      </c>
      <c r="Y1359" s="5">
        <f t="shared" si="21"/>
        <v>8.9172478809557774</v>
      </c>
      <c r="Z1359" s="5">
        <f>'90.1 Data-IP'!Z1359/$D1359</f>
        <v>26.718348586019019</v>
      </c>
      <c r="AA1359" s="5">
        <f>'90.1 Data-IP'!AA1359/$D1359</f>
        <v>3.8415830912403868</v>
      </c>
      <c r="AB1359" s="5">
        <f>'90.1 Data-IP'!AB1359/$D1359</f>
        <v>30.559931677259407</v>
      </c>
    </row>
    <row r="1360" spans="1:28" x14ac:dyDescent="0.25">
      <c r="A1360" s="95">
        <v>2019</v>
      </c>
      <c r="B1360" s="95" t="s">
        <v>71</v>
      </c>
      <c r="C1360" s="101" t="s">
        <v>14</v>
      </c>
      <c r="D1360" s="5">
        <f>'90.1 Data-SI'!D1360*Convert!$B$1</f>
        <v>24692.302857493829</v>
      </c>
      <c r="E1360" s="5">
        <f>'90.1 Data-IP'!E1360/$D1360</f>
        <v>0</v>
      </c>
      <c r="F1360" s="5">
        <f>'90.1 Data-IP'!F1360/$D1360</f>
        <v>15.362493852680132</v>
      </c>
      <c r="G1360" s="5">
        <f>'90.1 Data-IP'!G1360/$D1360</f>
        <v>5.1631828697316591</v>
      </c>
      <c r="H1360" s="5">
        <f>'90.1 Data-IP'!H1360/$D1360</f>
        <v>9.1798021210045828</v>
      </c>
      <c r="I1360" s="5">
        <f>'90.1 Data-IP'!I1360/$D1360</f>
        <v>1.4843526992232789</v>
      </c>
      <c r="J1360" s="5">
        <f>'90.1 Data-IP'!J1360/$D1360</f>
        <v>7.4582293627898411</v>
      </c>
      <c r="K1360" s="5">
        <f>'90.1 Data-IP'!K1360/$D1360</f>
        <v>0</v>
      </c>
      <c r="L1360" s="5">
        <f>'90.1 Data-IP'!L1360/$D1360</f>
        <v>0</v>
      </c>
      <c r="M1360" s="5">
        <f>'90.1 Data-IP'!M1360/$D1360</f>
        <v>5.5800453034933559</v>
      </c>
      <c r="N1360" s="5">
        <f>'90.1 Data-IP'!N1360/$D1360</f>
        <v>0</v>
      </c>
      <c r="O1360" s="5">
        <f>'90.1 Data-IP'!O1360/$D1360</f>
        <v>0</v>
      </c>
      <c r="P1360" s="5">
        <f>'90.1 Data-IP'!P1360/$D1360</f>
        <v>0</v>
      </c>
      <c r="Q1360" s="5">
        <f>'90.1 Data-IP'!Q1360/$D1360</f>
        <v>0</v>
      </c>
      <c r="R1360" s="5">
        <f>'90.1 Data-IP'!R1360/$D1360</f>
        <v>0</v>
      </c>
      <c r="S1360" s="5">
        <f>'90.1 Data-IP'!S1360/$D1360</f>
        <v>0</v>
      </c>
      <c r="T1360" s="5">
        <f>'90.1 Data-IP'!T1360/$D1360</f>
        <v>0</v>
      </c>
      <c r="U1360" s="5">
        <f>'90.1 Data-IP'!U1360/$D1360</f>
        <v>3.6177978252338776</v>
      </c>
      <c r="V1360" s="5">
        <f>'90.1 Data-IP'!V1360/$D1360</f>
        <v>0</v>
      </c>
      <c r="W1360" s="5">
        <f>'90.1 Data-IP'!W1360/$D1360</f>
        <v>10.743228173225013</v>
      </c>
      <c r="X1360" s="5">
        <f>'90.1 Data-IP'!X1360/$D1360</f>
        <v>15.362493852680132</v>
      </c>
      <c r="Y1360" s="5">
        <f t="shared" si="21"/>
        <v>26.105722025905145</v>
      </c>
      <c r="Z1360" s="5">
        <f>'90.1 Data-IP'!Z1360/$D1360</f>
        <v>28.865612356242718</v>
      </c>
      <c r="AA1360" s="5">
        <f>'90.1 Data-IP'!AA1360/$D1360</f>
        <v>18.980291677914011</v>
      </c>
      <c r="AB1360" s="5">
        <f>'90.1 Data-IP'!AB1360/$D1360</f>
        <v>47.845904034156732</v>
      </c>
    </row>
    <row r="1361" spans="1:28" x14ac:dyDescent="0.25">
      <c r="A1361" s="95">
        <v>2019</v>
      </c>
      <c r="B1361" s="95" t="s">
        <v>71</v>
      </c>
      <c r="C1361" s="101" t="s">
        <v>2</v>
      </c>
      <c r="D1361" s="5">
        <f>'90.1 Data-SI'!D1361*Convert!$B$1</f>
        <v>24692.302857493829</v>
      </c>
      <c r="E1361" s="5">
        <f>'90.1 Data-IP'!E1361/$D1361</f>
        <v>0</v>
      </c>
      <c r="F1361" s="5">
        <f>'90.1 Data-IP'!F1361/$D1361</f>
        <v>5.4813955378609842</v>
      </c>
      <c r="G1361" s="5">
        <f>'90.1 Data-IP'!G1361/$D1361</f>
        <v>5.2100127195649248</v>
      </c>
      <c r="H1361" s="5">
        <f>'90.1 Data-IP'!H1361/$D1361</f>
        <v>9.2082071118870541</v>
      </c>
      <c r="I1361" s="5">
        <f>'90.1 Data-IP'!I1361/$D1361</f>
        <v>1.4766756746604484</v>
      </c>
      <c r="J1361" s="5">
        <f>'90.1 Data-IP'!J1361/$D1361</f>
        <v>7.4582293627898411</v>
      </c>
      <c r="K1361" s="5">
        <f>'90.1 Data-IP'!K1361/$D1361</f>
        <v>0</v>
      </c>
      <c r="L1361" s="5">
        <f>'90.1 Data-IP'!L1361/$D1361</f>
        <v>0</v>
      </c>
      <c r="M1361" s="5">
        <f>'90.1 Data-IP'!M1361/$D1361</f>
        <v>6.1919041611509478</v>
      </c>
      <c r="N1361" s="5">
        <f>'90.1 Data-IP'!N1361/$D1361</f>
        <v>0</v>
      </c>
      <c r="O1361" s="5">
        <f>'90.1 Data-IP'!O1361/$D1361</f>
        <v>0</v>
      </c>
      <c r="P1361" s="5">
        <f>'90.1 Data-IP'!P1361/$D1361</f>
        <v>0</v>
      </c>
      <c r="Q1361" s="5">
        <f>'90.1 Data-IP'!Q1361/$D1361</f>
        <v>0</v>
      </c>
      <c r="R1361" s="5">
        <f>'90.1 Data-IP'!R1361/$D1361</f>
        <v>0</v>
      </c>
      <c r="S1361" s="5">
        <f>'90.1 Data-IP'!S1361/$D1361</f>
        <v>0</v>
      </c>
      <c r="T1361" s="5">
        <f>'90.1 Data-IP'!T1361/$D1361</f>
        <v>0</v>
      </c>
      <c r="U1361" s="5">
        <f>'90.1 Data-IP'!U1361/$D1361</f>
        <v>3.5847866196137064</v>
      </c>
      <c r="V1361" s="5">
        <f>'90.1 Data-IP'!V1361/$D1361</f>
        <v>0</v>
      </c>
      <c r="W1361" s="5">
        <f>'90.1 Data-IP'!W1361/$D1361</f>
        <v>11.401916880715874</v>
      </c>
      <c r="X1361" s="5">
        <f>'90.1 Data-IP'!X1361/$D1361</f>
        <v>5.4813955378609842</v>
      </c>
      <c r="Y1361" s="5">
        <f t="shared" si="21"/>
        <v>16.883312418576857</v>
      </c>
      <c r="Z1361" s="5">
        <f>'90.1 Data-IP'!Z1361/$D1361</f>
        <v>29.545029030053215</v>
      </c>
      <c r="AA1361" s="5">
        <f>'90.1 Data-IP'!AA1361/$D1361</f>
        <v>9.0661821574746888</v>
      </c>
      <c r="AB1361" s="5">
        <f>'90.1 Data-IP'!AB1361/$D1361</f>
        <v>38.611211187527907</v>
      </c>
    </row>
    <row r="1362" spans="1:28" x14ac:dyDescent="0.25">
      <c r="A1362" s="95">
        <v>2019</v>
      </c>
      <c r="B1362" s="95" t="s">
        <v>71</v>
      </c>
      <c r="C1362" s="101" t="s">
        <v>18</v>
      </c>
      <c r="D1362" s="5">
        <f>'90.1 Data-SI'!D1362*Convert!$B$1</f>
        <v>24692.302857493829</v>
      </c>
      <c r="E1362" s="5">
        <f>'90.1 Data-IP'!E1362/$D1362</f>
        <v>0</v>
      </c>
      <c r="F1362" s="5">
        <f>'90.1 Data-IP'!F1362/$D1362</f>
        <v>10.192785512070067</v>
      </c>
      <c r="G1362" s="5">
        <f>'90.1 Data-IP'!G1362/$D1362</f>
        <v>1.4951005336112417</v>
      </c>
      <c r="H1362" s="5">
        <f>'90.1 Data-IP'!H1362/$D1362</f>
        <v>9.3375649757707482</v>
      </c>
      <c r="I1362" s="5">
        <f>'90.1 Data-IP'!I1362/$D1362</f>
        <v>1.4855042529077038</v>
      </c>
      <c r="J1362" s="5">
        <f>'90.1 Data-IP'!J1362/$D1362</f>
        <v>7.4582293627898411</v>
      </c>
      <c r="K1362" s="5">
        <f>'90.1 Data-IP'!K1362/$D1362</f>
        <v>0</v>
      </c>
      <c r="L1362" s="5">
        <f>'90.1 Data-IP'!L1362/$D1362</f>
        <v>0</v>
      </c>
      <c r="M1362" s="5">
        <f>'90.1 Data-IP'!M1362/$D1362</f>
        <v>5.6836851350915669</v>
      </c>
      <c r="N1362" s="5">
        <f>'90.1 Data-IP'!N1362/$D1362</f>
        <v>0</v>
      </c>
      <c r="O1362" s="5">
        <f>'90.1 Data-IP'!O1362/$D1362</f>
        <v>0</v>
      </c>
      <c r="P1362" s="5">
        <f>'90.1 Data-IP'!P1362/$D1362</f>
        <v>0</v>
      </c>
      <c r="Q1362" s="5">
        <f>'90.1 Data-IP'!Q1362/$D1362</f>
        <v>0</v>
      </c>
      <c r="R1362" s="5">
        <f>'90.1 Data-IP'!R1362/$D1362</f>
        <v>0</v>
      </c>
      <c r="S1362" s="5">
        <f>'90.1 Data-IP'!S1362/$D1362</f>
        <v>0</v>
      </c>
      <c r="T1362" s="5">
        <f>'90.1 Data-IP'!T1362/$D1362</f>
        <v>0</v>
      </c>
      <c r="U1362" s="5">
        <f>'90.1 Data-IP'!U1362/$D1362</f>
        <v>3.6519605845384731</v>
      </c>
      <c r="V1362" s="5">
        <f>'90.1 Data-IP'!V1362/$D1362</f>
        <v>0</v>
      </c>
      <c r="W1362" s="5">
        <f>'90.1 Data-IP'!W1362/$D1362</f>
        <v>7.1787856687028091</v>
      </c>
      <c r="X1362" s="5">
        <f>'90.1 Data-IP'!X1362/$D1362</f>
        <v>10.192785512070067</v>
      </c>
      <c r="Y1362" s="5">
        <f t="shared" si="21"/>
        <v>17.371571180772875</v>
      </c>
      <c r="Z1362" s="5">
        <f>'90.1 Data-IP'!Z1362/$D1362</f>
        <v>25.459700408942957</v>
      </c>
      <c r="AA1362" s="5">
        <f>'90.1 Data-IP'!AA1362/$D1362</f>
        <v>13.84474609660854</v>
      </c>
      <c r="AB1362" s="5">
        <f>'90.1 Data-IP'!AB1362/$D1362</f>
        <v>39.304446505551503</v>
      </c>
    </row>
    <row r="1363" spans="1:28" x14ac:dyDescent="0.25">
      <c r="A1363" s="95">
        <v>2019</v>
      </c>
      <c r="B1363" s="95" t="s">
        <v>71</v>
      </c>
      <c r="C1363" s="101" t="s">
        <v>4</v>
      </c>
      <c r="D1363" s="5">
        <f>'90.1 Data-SI'!D1363*Convert!$B$1</f>
        <v>24692.302857493829</v>
      </c>
      <c r="E1363" s="5">
        <f>'90.1 Data-IP'!E1363/$D1363</f>
        <v>0</v>
      </c>
      <c r="F1363" s="5">
        <f>'90.1 Data-IP'!F1363/$D1363</f>
        <v>23.79416993003688</v>
      </c>
      <c r="G1363" s="5">
        <f>'90.1 Data-IP'!G1363/$D1363</f>
        <v>2.9771501254656711</v>
      </c>
      <c r="H1363" s="5">
        <f>'90.1 Data-IP'!H1363/$D1363</f>
        <v>9.1725089476698933</v>
      </c>
      <c r="I1363" s="5">
        <f>'90.1 Data-IP'!I1363/$D1363</f>
        <v>1.4793626332574392</v>
      </c>
      <c r="J1363" s="5">
        <f>'90.1 Data-IP'!J1363/$D1363</f>
        <v>7.4582293627898411</v>
      </c>
      <c r="K1363" s="5">
        <f>'90.1 Data-IP'!K1363/$D1363</f>
        <v>0</v>
      </c>
      <c r="L1363" s="5">
        <f>'90.1 Data-IP'!L1363/$D1363</f>
        <v>0</v>
      </c>
      <c r="M1363" s="5">
        <f>'90.1 Data-IP'!M1363/$D1363</f>
        <v>5.7262926214152774</v>
      </c>
      <c r="N1363" s="5">
        <f>'90.1 Data-IP'!N1363/$D1363</f>
        <v>0</v>
      </c>
      <c r="O1363" s="5">
        <f>'90.1 Data-IP'!O1363/$D1363</f>
        <v>0</v>
      </c>
      <c r="P1363" s="5">
        <f>'90.1 Data-IP'!P1363/$D1363</f>
        <v>0</v>
      </c>
      <c r="Q1363" s="5">
        <f>'90.1 Data-IP'!Q1363/$D1363</f>
        <v>0</v>
      </c>
      <c r="R1363" s="5">
        <f>'90.1 Data-IP'!R1363/$D1363</f>
        <v>0</v>
      </c>
      <c r="S1363" s="5">
        <f>'90.1 Data-IP'!S1363/$D1363</f>
        <v>0</v>
      </c>
      <c r="T1363" s="5">
        <f>'90.1 Data-IP'!T1363/$D1363</f>
        <v>0</v>
      </c>
      <c r="U1363" s="5">
        <f>'90.1 Data-IP'!U1363/$D1363</f>
        <v>3.7126090785848338</v>
      </c>
      <c r="V1363" s="5">
        <f>'90.1 Data-IP'!V1363/$D1363</f>
        <v>0</v>
      </c>
      <c r="W1363" s="5">
        <f>'90.1 Data-IP'!W1363/$D1363</f>
        <v>8.703442746880949</v>
      </c>
      <c r="X1363" s="5">
        <f>'90.1 Data-IP'!X1363/$D1363</f>
        <v>23.79416993003688</v>
      </c>
      <c r="Y1363" s="5">
        <f t="shared" si="21"/>
        <v>32.497612676917825</v>
      </c>
      <c r="Z1363" s="5">
        <f>'90.1 Data-IP'!Z1363/$D1363</f>
        <v>26.81315983936998</v>
      </c>
      <c r="AA1363" s="5">
        <f>'90.1 Data-IP'!AA1363/$D1363</f>
        <v>27.506779008621717</v>
      </c>
      <c r="AB1363" s="5">
        <f>'90.1 Data-IP'!AB1363/$D1363</f>
        <v>54.319938847991693</v>
      </c>
    </row>
    <row r="1364" spans="1:28" x14ac:dyDescent="0.25">
      <c r="A1364" s="95">
        <v>2019</v>
      </c>
      <c r="B1364" s="95" t="s">
        <v>71</v>
      </c>
      <c r="C1364" s="101" t="s">
        <v>5</v>
      </c>
      <c r="D1364" s="5">
        <f>'90.1 Data-SI'!D1364*Convert!$B$1</f>
        <v>24692.302857493829</v>
      </c>
      <c r="E1364" s="5">
        <f>'90.1 Data-IP'!E1364/$D1364</f>
        <v>0</v>
      </c>
      <c r="F1364" s="5">
        <f>'90.1 Data-IP'!F1364/$D1364</f>
        <v>13.235958048776082</v>
      </c>
      <c r="G1364" s="5">
        <f>'90.1 Data-IP'!G1364/$D1364</f>
        <v>3.6792140217365215</v>
      </c>
      <c r="H1364" s="5">
        <f>'90.1 Data-IP'!H1364/$D1364</f>
        <v>9.2623301350550094</v>
      </c>
      <c r="I1364" s="5">
        <f>'90.1 Data-IP'!I1364/$D1364</f>
        <v>1.4824334430825712</v>
      </c>
      <c r="J1364" s="5">
        <f>'90.1 Data-IP'!J1364/$D1364</f>
        <v>7.4582293627898411</v>
      </c>
      <c r="K1364" s="5">
        <f>'90.1 Data-IP'!K1364/$D1364</f>
        <v>0</v>
      </c>
      <c r="L1364" s="5">
        <f>'90.1 Data-IP'!L1364/$D1364</f>
        <v>0</v>
      </c>
      <c r="M1364" s="5">
        <f>'90.1 Data-IP'!M1364/$D1364</f>
        <v>6.4387205008459487</v>
      </c>
      <c r="N1364" s="5">
        <f>'90.1 Data-IP'!N1364/$D1364</f>
        <v>0</v>
      </c>
      <c r="O1364" s="5">
        <f>'90.1 Data-IP'!O1364/$D1364</f>
        <v>0</v>
      </c>
      <c r="P1364" s="5">
        <f>'90.1 Data-IP'!P1364/$D1364</f>
        <v>0</v>
      </c>
      <c r="Q1364" s="5">
        <f>'90.1 Data-IP'!Q1364/$D1364</f>
        <v>0</v>
      </c>
      <c r="R1364" s="5">
        <f>'90.1 Data-IP'!R1364/$D1364</f>
        <v>0</v>
      </c>
      <c r="S1364" s="5">
        <f>'90.1 Data-IP'!S1364/$D1364</f>
        <v>0</v>
      </c>
      <c r="T1364" s="5">
        <f>'90.1 Data-IP'!T1364/$D1364</f>
        <v>0</v>
      </c>
      <c r="U1364" s="5">
        <f>'90.1 Data-IP'!U1364/$D1364</f>
        <v>3.6849717901586443</v>
      </c>
      <c r="V1364" s="5">
        <f>'90.1 Data-IP'!V1364/$D1364</f>
        <v>0</v>
      </c>
      <c r="W1364" s="5">
        <f>'90.1 Data-IP'!W1364/$D1364</f>
        <v>10.11793452258247</v>
      </c>
      <c r="X1364" s="5">
        <f>'90.1 Data-IP'!X1364/$D1364</f>
        <v>13.235958048776082</v>
      </c>
      <c r="Y1364" s="5">
        <f t="shared" si="21"/>
        <v>23.35389257135855</v>
      </c>
      <c r="Z1364" s="5">
        <f>'90.1 Data-IP'!Z1364/$D1364</f>
        <v>28.320543612281746</v>
      </c>
      <c r="AA1364" s="5">
        <f>'90.1 Data-IP'!AA1364/$D1364</f>
        <v>16.920929838934725</v>
      </c>
      <c r="AB1364" s="5">
        <f>'90.1 Data-IP'!AB1364/$D1364</f>
        <v>45.241473451216471</v>
      </c>
    </row>
    <row r="1365" spans="1:28" x14ac:dyDescent="0.25">
      <c r="A1365" s="95">
        <v>2019</v>
      </c>
      <c r="B1365" s="95" t="s">
        <v>71</v>
      </c>
      <c r="C1365" s="101" t="s">
        <v>15</v>
      </c>
      <c r="D1365" s="5">
        <f>'90.1 Data-SI'!D1365*Convert!$B$1</f>
        <v>24692.302857493829</v>
      </c>
      <c r="E1365" s="5">
        <f>'90.1 Data-IP'!E1365/$D1365</f>
        <v>0</v>
      </c>
      <c r="F1365" s="5">
        <f>'90.1 Data-IP'!F1365/$D1365</f>
        <v>12.131618065412912</v>
      </c>
      <c r="G1365" s="5">
        <f>'90.1 Data-IP'!G1365/$D1365</f>
        <v>0.63373837766165864</v>
      </c>
      <c r="H1365" s="5">
        <f>'90.1 Data-IP'!H1365/$D1365</f>
        <v>9.2723102669866879</v>
      </c>
      <c r="I1365" s="5">
        <f>'90.1 Data-IP'!I1365/$D1365</f>
        <v>1.4839688479951374</v>
      </c>
      <c r="J1365" s="5">
        <f>'90.1 Data-IP'!J1365/$D1365</f>
        <v>7.4582293627898411</v>
      </c>
      <c r="K1365" s="5">
        <f>'90.1 Data-IP'!K1365/$D1365</f>
        <v>0</v>
      </c>
      <c r="L1365" s="5">
        <f>'90.1 Data-IP'!L1365/$D1365</f>
        <v>0</v>
      </c>
      <c r="M1365" s="5">
        <f>'90.1 Data-IP'!M1365/$D1365</f>
        <v>5.6003894185848564</v>
      </c>
      <c r="N1365" s="5">
        <f>'90.1 Data-IP'!N1365/$D1365</f>
        <v>0</v>
      </c>
      <c r="O1365" s="5">
        <f>'90.1 Data-IP'!O1365/$D1365</f>
        <v>0</v>
      </c>
      <c r="P1365" s="5">
        <f>'90.1 Data-IP'!P1365/$D1365</f>
        <v>0</v>
      </c>
      <c r="Q1365" s="5">
        <f>'90.1 Data-IP'!Q1365/$D1365</f>
        <v>0</v>
      </c>
      <c r="R1365" s="5">
        <f>'90.1 Data-IP'!R1365/$D1365</f>
        <v>0</v>
      </c>
      <c r="S1365" s="5">
        <f>'90.1 Data-IP'!S1365/$D1365</f>
        <v>0</v>
      </c>
      <c r="T1365" s="5">
        <f>'90.1 Data-IP'!T1365/$D1365</f>
        <v>0</v>
      </c>
      <c r="U1365" s="5">
        <f>'90.1 Data-IP'!U1365/$D1365</f>
        <v>3.7056997564782868</v>
      </c>
      <c r="V1365" s="5">
        <f>'90.1 Data-IP'!V1365/$D1365</f>
        <v>0</v>
      </c>
      <c r="W1365" s="5">
        <f>'90.1 Data-IP'!W1365/$D1365</f>
        <v>6.2341277962465158</v>
      </c>
      <c r="X1365" s="5">
        <f>'90.1 Data-IP'!X1365/$D1365</f>
        <v>12.131618065412912</v>
      </c>
      <c r="Y1365" s="5">
        <f t="shared" si="21"/>
        <v>18.365745861659427</v>
      </c>
      <c r="Z1365" s="5">
        <f>'90.1 Data-IP'!Z1365/$D1365</f>
        <v>24.448636274018178</v>
      </c>
      <c r="AA1365" s="5">
        <f>'90.1 Data-IP'!AA1365/$D1365</f>
        <v>15.837317821891197</v>
      </c>
      <c r="AB1365" s="5">
        <f>'90.1 Data-IP'!AB1365/$D1365</f>
        <v>40.285954095909382</v>
      </c>
    </row>
    <row r="1366" spans="1:28" x14ac:dyDescent="0.25">
      <c r="A1366" s="95">
        <v>2019</v>
      </c>
      <c r="B1366" s="95" t="s">
        <v>71</v>
      </c>
      <c r="C1366" s="101" t="s">
        <v>16</v>
      </c>
      <c r="D1366" s="5">
        <f>'90.1 Data-SI'!D1366*Convert!$B$1</f>
        <v>24692.302857493829</v>
      </c>
      <c r="E1366" s="5">
        <f>'90.1 Data-IP'!E1366/$D1366</f>
        <v>0</v>
      </c>
      <c r="F1366" s="5">
        <f>'90.1 Data-IP'!F1366/$D1366</f>
        <v>32.388598928125631</v>
      </c>
      <c r="G1366" s="5">
        <f>'90.1 Data-IP'!G1366/$D1366</f>
        <v>3.3372025774624219</v>
      </c>
      <c r="H1366" s="5">
        <f>'90.1 Data-IP'!H1366/$D1366</f>
        <v>10.333275061569864</v>
      </c>
      <c r="I1366" s="5">
        <f>'90.1 Data-IP'!I1366/$D1366</f>
        <v>1.4816657406262885</v>
      </c>
      <c r="J1366" s="5">
        <f>'90.1 Data-IP'!J1366/$D1366</f>
        <v>7.4582293627898411</v>
      </c>
      <c r="K1366" s="5">
        <f>'90.1 Data-IP'!K1366/$D1366</f>
        <v>0</v>
      </c>
      <c r="L1366" s="5">
        <f>'90.1 Data-IP'!L1366/$D1366</f>
        <v>0</v>
      </c>
      <c r="M1366" s="5">
        <f>'90.1 Data-IP'!M1366/$D1366</f>
        <v>6.2778868362546492</v>
      </c>
      <c r="N1366" s="5">
        <f>'90.1 Data-IP'!N1366/$D1366</f>
        <v>0</v>
      </c>
      <c r="O1366" s="5">
        <f>'90.1 Data-IP'!O1366/$D1366</f>
        <v>0</v>
      </c>
      <c r="P1366" s="5">
        <f>'90.1 Data-IP'!P1366/$D1366</f>
        <v>0</v>
      </c>
      <c r="Q1366" s="5">
        <f>'90.1 Data-IP'!Q1366/$D1366</f>
        <v>0</v>
      </c>
      <c r="R1366" s="5">
        <f>'90.1 Data-IP'!R1366/$D1366</f>
        <v>0</v>
      </c>
      <c r="S1366" s="5">
        <f>'90.1 Data-IP'!S1366/$D1366</f>
        <v>0</v>
      </c>
      <c r="T1366" s="5">
        <f>'90.1 Data-IP'!T1366/$D1366</f>
        <v>0</v>
      </c>
      <c r="U1366" s="5">
        <f>'90.1 Data-IP'!U1366/$D1366</f>
        <v>3.7824700021065918</v>
      </c>
      <c r="V1366" s="5">
        <f>'90.1 Data-IP'!V1366/$D1366</f>
        <v>0</v>
      </c>
      <c r="W1366" s="5">
        <f>'90.1 Data-IP'!W1366/$D1366</f>
        <v>9.6150894137170706</v>
      </c>
      <c r="X1366" s="5">
        <f>'90.1 Data-IP'!X1366/$D1366</f>
        <v>32.388598928125631</v>
      </c>
      <c r="Y1366" s="5">
        <f t="shared" si="21"/>
        <v>42.003688341842704</v>
      </c>
      <c r="Z1366" s="5">
        <f>'90.1 Data-IP'!Z1366/$D1366</f>
        <v>28.887875727474924</v>
      </c>
      <c r="AA1366" s="5">
        <f>'90.1 Data-IP'!AA1366/$D1366</f>
        <v>36.171068930232231</v>
      </c>
      <c r="AB1366" s="5">
        <f>'90.1 Data-IP'!AB1366/$D1366</f>
        <v>65.058944657707158</v>
      </c>
    </row>
    <row r="1367" spans="1:28" x14ac:dyDescent="0.25">
      <c r="A1367" s="95">
        <v>2019</v>
      </c>
      <c r="B1367" s="95" t="s">
        <v>71</v>
      </c>
      <c r="C1367" s="101" t="s">
        <v>9</v>
      </c>
      <c r="D1367" s="5">
        <f>'90.1 Data-SI'!D1367*Convert!$B$1</f>
        <v>24692.302857493829</v>
      </c>
      <c r="E1367" s="5">
        <f>'90.1 Data-IP'!E1367/$D1367</f>
        <v>0</v>
      </c>
      <c r="F1367" s="5">
        <f>'90.1 Data-IP'!F1367/$D1367</f>
        <v>22.163569912891681</v>
      </c>
      <c r="G1367" s="5">
        <f>'90.1 Data-IP'!G1367/$D1367</f>
        <v>2.293894939373756</v>
      </c>
      <c r="H1367" s="5">
        <f>'90.1 Data-IP'!H1367/$D1367</f>
        <v>10.369357077015168</v>
      </c>
      <c r="I1367" s="5">
        <f>'90.1 Data-IP'!I1367/$D1367</f>
        <v>1.4789787820292979</v>
      </c>
      <c r="J1367" s="5">
        <f>'90.1 Data-IP'!J1367/$D1367</f>
        <v>7.4582293627898411</v>
      </c>
      <c r="K1367" s="5">
        <f>'90.1 Data-IP'!K1367/$D1367</f>
        <v>0</v>
      </c>
      <c r="L1367" s="5">
        <f>'90.1 Data-IP'!L1367/$D1367</f>
        <v>0</v>
      </c>
      <c r="M1367" s="5">
        <f>'90.1 Data-IP'!M1367/$D1367</f>
        <v>6.4225987492640035</v>
      </c>
      <c r="N1367" s="5">
        <f>'90.1 Data-IP'!N1367/$D1367</f>
        <v>0</v>
      </c>
      <c r="O1367" s="5">
        <f>'90.1 Data-IP'!O1367/$D1367</f>
        <v>0</v>
      </c>
      <c r="P1367" s="5">
        <f>'90.1 Data-IP'!P1367/$D1367</f>
        <v>0</v>
      </c>
      <c r="Q1367" s="5">
        <f>'90.1 Data-IP'!Q1367/$D1367</f>
        <v>0</v>
      </c>
      <c r="R1367" s="5">
        <f>'90.1 Data-IP'!R1367/$D1367</f>
        <v>0</v>
      </c>
      <c r="S1367" s="5">
        <f>'90.1 Data-IP'!S1367/$D1367</f>
        <v>0</v>
      </c>
      <c r="T1367" s="5">
        <f>'90.1 Data-IP'!T1367/$D1367</f>
        <v>0</v>
      </c>
      <c r="U1367" s="5">
        <f>'90.1 Data-IP'!U1367/$D1367</f>
        <v>3.7648128456120817</v>
      </c>
      <c r="V1367" s="5">
        <f>'90.1 Data-IP'!V1367/$D1367</f>
        <v>0</v>
      </c>
      <c r="W1367" s="5">
        <f>'90.1 Data-IP'!W1367/$D1367</f>
        <v>8.71649368863776</v>
      </c>
      <c r="X1367" s="5">
        <f>'90.1 Data-IP'!X1367/$D1367</f>
        <v>22.163569912891681</v>
      </c>
      <c r="Y1367" s="5">
        <f t="shared" si="21"/>
        <v>30.880063601529443</v>
      </c>
      <c r="Z1367" s="5">
        <f>'90.1 Data-IP'!Z1367/$D1367</f>
        <v>28.023058910472063</v>
      </c>
      <c r="AA1367" s="5">
        <f>'90.1 Data-IP'!AA1367/$D1367</f>
        <v>25.928382758503766</v>
      </c>
      <c r="AB1367" s="5">
        <f>'90.1 Data-IP'!AB1367/$D1367</f>
        <v>53.951441668975825</v>
      </c>
    </row>
    <row r="1368" spans="1:28" x14ac:dyDescent="0.25">
      <c r="A1368" s="95">
        <v>2019</v>
      </c>
      <c r="B1368" s="95" t="s">
        <v>71</v>
      </c>
      <c r="C1368" s="101" t="s">
        <v>12</v>
      </c>
      <c r="D1368" s="5">
        <f>'90.1 Data-SI'!D1368*Convert!$B$1</f>
        <v>24692.302857493829</v>
      </c>
      <c r="E1368" s="5">
        <f>'90.1 Data-IP'!E1368/$D1368</f>
        <v>0</v>
      </c>
      <c r="F1368" s="5">
        <f>'90.1 Data-IP'!F1368/$D1368</f>
        <v>22.781186538971397</v>
      </c>
      <c r="G1368" s="5">
        <f>'90.1 Data-IP'!G1368/$D1368</f>
        <v>2.5387920229280496</v>
      </c>
      <c r="H1368" s="5">
        <f>'90.1 Data-IP'!H1368/$D1368</f>
        <v>10.229635229971652</v>
      </c>
      <c r="I1368" s="5">
        <f>'90.1 Data-IP'!I1368/$D1368</f>
        <v>1.4843526992232789</v>
      </c>
      <c r="J1368" s="5">
        <f>'90.1 Data-IP'!J1368/$D1368</f>
        <v>7.4582293627898411</v>
      </c>
      <c r="K1368" s="5">
        <f>'90.1 Data-IP'!K1368/$D1368</f>
        <v>0</v>
      </c>
      <c r="L1368" s="5">
        <f>'90.1 Data-IP'!L1368/$D1368</f>
        <v>0</v>
      </c>
      <c r="M1368" s="5">
        <f>'90.1 Data-IP'!M1368/$D1368</f>
        <v>6.1243463449980391</v>
      </c>
      <c r="N1368" s="5">
        <f>'90.1 Data-IP'!N1368/$D1368</f>
        <v>0</v>
      </c>
      <c r="O1368" s="5">
        <f>'90.1 Data-IP'!O1368/$D1368</f>
        <v>0</v>
      </c>
      <c r="P1368" s="5">
        <f>'90.1 Data-IP'!P1368/$D1368</f>
        <v>0</v>
      </c>
      <c r="Q1368" s="5">
        <f>'90.1 Data-IP'!Q1368/$D1368</f>
        <v>0</v>
      </c>
      <c r="R1368" s="5">
        <f>'90.1 Data-IP'!R1368/$D1368</f>
        <v>0</v>
      </c>
      <c r="S1368" s="5">
        <f>'90.1 Data-IP'!S1368/$D1368</f>
        <v>0.72432726750305865</v>
      </c>
      <c r="T1368" s="5">
        <f>'90.1 Data-IP'!T1368/$D1368</f>
        <v>0</v>
      </c>
      <c r="U1368" s="5">
        <f>'90.1 Data-IP'!U1368/$D1368</f>
        <v>3.8642303137007366</v>
      </c>
      <c r="V1368" s="5">
        <f>'90.1 Data-IP'!V1368/$D1368</f>
        <v>0</v>
      </c>
      <c r="W1368" s="5">
        <f>'90.1 Data-IP'!W1368/$D1368</f>
        <v>9.3874656354291481</v>
      </c>
      <c r="X1368" s="5">
        <f>'90.1 Data-IP'!X1368/$D1368</f>
        <v>22.781186538971397</v>
      </c>
      <c r="Y1368" s="5">
        <f t="shared" si="21"/>
        <v>32.168652174400549</v>
      </c>
      <c r="Z1368" s="5">
        <f>'90.1 Data-IP'!Z1368/$D1368</f>
        <v>28.559682927413917</v>
      </c>
      <c r="AA1368" s="5">
        <f>'90.1 Data-IP'!AA1368/$D1368</f>
        <v>26.645416852672135</v>
      </c>
      <c r="AB1368" s="5">
        <f>'90.1 Data-IP'!AB1368/$D1368</f>
        <v>55.205099780086051</v>
      </c>
    </row>
    <row r="1369" spans="1:28" x14ac:dyDescent="0.25">
      <c r="A1369" s="95">
        <v>2019</v>
      </c>
      <c r="B1369" s="95" t="s">
        <v>71</v>
      </c>
      <c r="C1369" s="101" t="s">
        <v>8</v>
      </c>
      <c r="D1369" s="5">
        <f>'90.1 Data-SI'!D1369*Convert!$B$1</f>
        <v>24692.302857493829</v>
      </c>
      <c r="E1369" s="5">
        <f>'90.1 Data-IP'!E1369/$D1369</f>
        <v>0</v>
      </c>
      <c r="F1369" s="5">
        <f>'90.1 Data-IP'!F1369/$D1369</f>
        <v>34.099807703180559</v>
      </c>
      <c r="G1369" s="5">
        <f>'90.1 Data-IP'!G1369/$D1369</f>
        <v>1.1473313209150195</v>
      </c>
      <c r="H1369" s="5">
        <f>'90.1 Data-IP'!H1369/$D1369</f>
        <v>10.41503537316401</v>
      </c>
      <c r="I1369" s="5">
        <f>'90.1 Data-IP'!I1369/$D1369</f>
        <v>1.5100707315087614</v>
      </c>
      <c r="J1369" s="5">
        <f>'90.1 Data-IP'!J1369/$D1369</f>
        <v>7.4582293627898411</v>
      </c>
      <c r="K1369" s="5">
        <f>'90.1 Data-IP'!K1369/$D1369</f>
        <v>0</v>
      </c>
      <c r="L1369" s="5">
        <f>'90.1 Data-IP'!L1369/$D1369</f>
        <v>0</v>
      </c>
      <c r="M1369" s="5">
        <f>'90.1 Data-IP'!M1369/$D1369</f>
        <v>6.8010760602115496</v>
      </c>
      <c r="N1369" s="5">
        <f>'90.1 Data-IP'!N1369/$D1369</f>
        <v>0</v>
      </c>
      <c r="O1369" s="5">
        <f>'90.1 Data-IP'!O1369/$D1369</f>
        <v>0</v>
      </c>
      <c r="P1369" s="5">
        <f>'90.1 Data-IP'!P1369/$D1369</f>
        <v>0</v>
      </c>
      <c r="Q1369" s="5">
        <f>'90.1 Data-IP'!Q1369/$D1369</f>
        <v>0</v>
      </c>
      <c r="R1369" s="5">
        <f>'90.1 Data-IP'!R1369/$D1369</f>
        <v>0</v>
      </c>
      <c r="S1369" s="5">
        <f>'90.1 Data-IP'!S1369/$D1369</f>
        <v>0.74812604364783297</v>
      </c>
      <c r="T1369" s="5">
        <f>'90.1 Data-IP'!T1369/$D1369</f>
        <v>0</v>
      </c>
      <c r="U1369" s="5">
        <f>'90.1 Data-IP'!U1369/$D1369</f>
        <v>3.975547169861779</v>
      </c>
      <c r="V1369" s="5">
        <f>'90.1 Data-IP'!V1369/$D1369</f>
        <v>0</v>
      </c>
      <c r="W1369" s="5">
        <f>'90.1 Data-IP'!W1369/$D1369</f>
        <v>8.6965334247744028</v>
      </c>
      <c r="X1369" s="5">
        <f>'90.1 Data-IP'!X1369/$D1369</f>
        <v>34.099807703180559</v>
      </c>
      <c r="Y1369" s="5">
        <f t="shared" si="21"/>
        <v>42.79634112795496</v>
      </c>
      <c r="Z1369" s="5">
        <f>'90.1 Data-IP'!Z1369/$D1369</f>
        <v>28.079101189780733</v>
      </c>
      <c r="AA1369" s="5">
        <f>'90.1 Data-IP'!AA1369/$D1369</f>
        <v>38.075354873042329</v>
      </c>
      <c r="AB1369" s="5">
        <f>'90.1 Data-IP'!AB1369/$D1369</f>
        <v>66.154456062823058</v>
      </c>
    </row>
    <row r="1370" spans="1:28" x14ac:dyDescent="0.25">
      <c r="A1370" s="95">
        <v>2004</v>
      </c>
      <c r="B1370" s="95" t="s">
        <v>62</v>
      </c>
      <c r="C1370" s="101" t="s">
        <v>10</v>
      </c>
      <c r="D1370" s="5">
        <f>'90.1 Data-SI'!D1370*Convert!$B$1</f>
        <v>22500.01722286344</v>
      </c>
      <c r="E1370" s="5">
        <f>'90.1 Data-IP'!E1370/$D1370</f>
        <v>0</v>
      </c>
      <c r="F1370" s="5">
        <f>'90.1 Data-IP'!F1370/$D1370</f>
        <v>0</v>
      </c>
      <c r="G1370" s="5">
        <f>'90.1 Data-IP'!G1370/$D1370</f>
        <v>49.769204778190847</v>
      </c>
      <c r="H1370" s="5">
        <f>'90.1 Data-IP'!H1370/$D1370</f>
        <v>26.625214463507458</v>
      </c>
      <c r="I1370" s="5">
        <f>'90.1 Data-IP'!I1370/$D1370</f>
        <v>7.0437498780841414</v>
      </c>
      <c r="J1370" s="5">
        <f>'90.1 Data-IP'!J1370/$D1370</f>
        <v>5.4223520381974213</v>
      </c>
      <c r="K1370" s="5">
        <f>'90.1 Data-IP'!K1370/$D1370</f>
        <v>0</v>
      </c>
      <c r="L1370" s="5">
        <f>'90.1 Data-IP'!L1370/$D1370</f>
        <v>0</v>
      </c>
      <c r="M1370" s="5">
        <f>'90.1 Data-IP'!M1370/$D1370</f>
        <v>13.463625970542868</v>
      </c>
      <c r="N1370" s="5">
        <f>'90.1 Data-IP'!N1370/$D1370</f>
        <v>0</v>
      </c>
      <c r="O1370" s="5">
        <f>'90.1 Data-IP'!O1370/$D1370</f>
        <v>0</v>
      </c>
      <c r="P1370" s="5">
        <f>'90.1 Data-IP'!P1370/$D1370</f>
        <v>0</v>
      </c>
      <c r="Q1370" s="5">
        <f>'90.1 Data-IP'!Q1370/$D1370</f>
        <v>0</v>
      </c>
      <c r="R1370" s="5">
        <f>'90.1 Data-IP'!R1370/$D1370</f>
        <v>0</v>
      </c>
      <c r="S1370" s="5">
        <f>'90.1 Data-IP'!S1370/$D1370</f>
        <v>0</v>
      </c>
      <c r="T1370" s="5">
        <f>'90.1 Data-IP'!T1370/$D1370</f>
        <v>2.6593620585099691</v>
      </c>
      <c r="U1370" s="5">
        <f>'90.1 Data-IP'!U1370/$D1370</f>
        <v>0</v>
      </c>
      <c r="V1370" s="5">
        <f>'90.1 Data-IP'!V1370/$D1370</f>
        <v>0</v>
      </c>
      <c r="W1370" s="5">
        <f>'90.1 Data-IP'!W1370/$D1370</f>
        <v>63.232830748733711</v>
      </c>
      <c r="X1370" s="5">
        <f>'90.1 Data-IP'!X1370/$D1370</f>
        <v>0</v>
      </c>
      <c r="Y1370" s="5">
        <f t="shared" si="21"/>
        <v>63.232830748733711</v>
      </c>
      <c r="Z1370" s="5">
        <f>'90.1 Data-IP'!Z1370/$D1370</f>
        <v>104.98350918703268</v>
      </c>
      <c r="AA1370" s="5">
        <f>'90.1 Data-IP'!AA1370/$D1370</f>
        <v>0</v>
      </c>
      <c r="AB1370" s="5">
        <f>'90.1 Data-IP'!AB1370/$D1370</f>
        <v>104.98350918703268</v>
      </c>
    </row>
    <row r="1371" spans="1:28" x14ac:dyDescent="0.25">
      <c r="A1371" s="95">
        <v>2004</v>
      </c>
      <c r="B1371" s="95" t="s">
        <v>62</v>
      </c>
      <c r="C1371" s="101" t="s">
        <v>6</v>
      </c>
      <c r="D1371" s="5">
        <f>'90.1 Data-SI'!D1371*Convert!$B$1</f>
        <v>22500.01722286344</v>
      </c>
      <c r="E1371" s="5">
        <f>'90.1 Data-IP'!E1371/$D1371</f>
        <v>0</v>
      </c>
      <c r="F1371" s="5">
        <f>'90.1 Data-IP'!F1371/$D1371</f>
        <v>0</v>
      </c>
      <c r="G1371" s="5">
        <f>'90.1 Data-IP'!G1371/$D1371</f>
        <v>40.65668774196596</v>
      </c>
      <c r="H1371" s="5">
        <f>'90.1 Data-IP'!H1371/$D1371</f>
        <v>26.625214463507458</v>
      </c>
      <c r="I1371" s="5">
        <f>'90.1 Data-IP'!I1371/$D1371</f>
        <v>7.0450136332204529</v>
      </c>
      <c r="J1371" s="5">
        <f>'90.1 Data-IP'!J1371/$D1371</f>
        <v>5.4223520381974213</v>
      </c>
      <c r="K1371" s="5">
        <f>'90.1 Data-IP'!K1371/$D1371</f>
        <v>0</v>
      </c>
      <c r="L1371" s="5">
        <f>'90.1 Data-IP'!L1371/$D1371</f>
        <v>0</v>
      </c>
      <c r="M1371" s="5">
        <f>'90.1 Data-IP'!M1371/$D1371</f>
        <v>14.974655861858448</v>
      </c>
      <c r="N1371" s="5">
        <f>'90.1 Data-IP'!N1371/$D1371</f>
        <v>0</v>
      </c>
      <c r="O1371" s="5">
        <f>'90.1 Data-IP'!O1371/$D1371</f>
        <v>0</v>
      </c>
      <c r="P1371" s="5">
        <f>'90.1 Data-IP'!P1371/$D1371</f>
        <v>0</v>
      </c>
      <c r="Q1371" s="5">
        <f>'90.1 Data-IP'!Q1371/$D1371</f>
        <v>0</v>
      </c>
      <c r="R1371" s="5">
        <f>'90.1 Data-IP'!R1371/$D1371</f>
        <v>0</v>
      </c>
      <c r="S1371" s="5">
        <f>'90.1 Data-IP'!S1371/$D1371</f>
        <v>0</v>
      </c>
      <c r="T1371" s="5">
        <f>'90.1 Data-IP'!T1371/$D1371</f>
        <v>2.6382994729047895</v>
      </c>
      <c r="U1371" s="5">
        <f>'90.1 Data-IP'!U1371/$D1371</f>
        <v>0</v>
      </c>
      <c r="V1371" s="5">
        <f>'90.1 Data-IP'!V1371/$D1371</f>
        <v>0</v>
      </c>
      <c r="W1371" s="5">
        <f>'90.1 Data-IP'!W1371/$D1371</f>
        <v>55.631343603824412</v>
      </c>
      <c r="X1371" s="5">
        <f>'90.1 Data-IP'!X1371/$D1371</f>
        <v>0</v>
      </c>
      <c r="Y1371" s="5">
        <f t="shared" si="21"/>
        <v>55.631343603824412</v>
      </c>
      <c r="Z1371" s="5">
        <f>'90.1 Data-IP'!Z1371/$D1371</f>
        <v>97.362223211654523</v>
      </c>
      <c r="AA1371" s="5">
        <f>'90.1 Data-IP'!AA1371/$D1371</f>
        <v>0</v>
      </c>
      <c r="AB1371" s="5">
        <f>'90.1 Data-IP'!AB1371/$D1371</f>
        <v>97.362223211654523</v>
      </c>
    </row>
    <row r="1372" spans="1:28" x14ac:dyDescent="0.25">
      <c r="A1372" s="95">
        <v>2004</v>
      </c>
      <c r="B1372" s="95" t="s">
        <v>62</v>
      </c>
      <c r="C1372" s="101" t="s">
        <v>11</v>
      </c>
      <c r="D1372" s="5">
        <f>'90.1 Data-SI'!D1372*Convert!$B$1</f>
        <v>22500.01722286344</v>
      </c>
      <c r="E1372" s="5">
        <f>'90.1 Data-IP'!E1372/$D1372</f>
        <v>0</v>
      </c>
      <c r="F1372" s="5">
        <f>'90.1 Data-IP'!F1372/$D1372</f>
        <v>0</v>
      </c>
      <c r="G1372" s="5">
        <f>'90.1 Data-IP'!G1372/$D1372</f>
        <v>32.732100533873215</v>
      </c>
      <c r="H1372" s="5">
        <f>'90.1 Data-IP'!H1372/$D1372</f>
        <v>26.625214463507458</v>
      </c>
      <c r="I1372" s="5">
        <f>'90.1 Data-IP'!I1372/$D1372</f>
        <v>7.0458561366446597</v>
      </c>
      <c r="J1372" s="5">
        <f>'90.1 Data-IP'!J1372/$D1372</f>
        <v>5.4223520381974213</v>
      </c>
      <c r="K1372" s="5">
        <f>'90.1 Data-IP'!K1372/$D1372</f>
        <v>0</v>
      </c>
      <c r="L1372" s="5">
        <f>'90.1 Data-IP'!L1372/$D1372</f>
        <v>0</v>
      </c>
      <c r="M1372" s="5">
        <f>'90.1 Data-IP'!M1372/$D1372</f>
        <v>11.990508733316608</v>
      </c>
      <c r="N1372" s="5">
        <f>'90.1 Data-IP'!N1372/$D1372</f>
        <v>0</v>
      </c>
      <c r="O1372" s="5">
        <f>'90.1 Data-IP'!O1372/$D1372</f>
        <v>0</v>
      </c>
      <c r="P1372" s="5">
        <f>'90.1 Data-IP'!P1372/$D1372</f>
        <v>0</v>
      </c>
      <c r="Q1372" s="5">
        <f>'90.1 Data-IP'!Q1372/$D1372</f>
        <v>0</v>
      </c>
      <c r="R1372" s="5">
        <f>'90.1 Data-IP'!R1372/$D1372</f>
        <v>0</v>
      </c>
      <c r="S1372" s="5">
        <f>'90.1 Data-IP'!S1372/$D1372</f>
        <v>0</v>
      </c>
      <c r="T1372" s="5">
        <f>'90.1 Data-IP'!T1372/$D1372</f>
        <v>2.7006447262961206</v>
      </c>
      <c r="U1372" s="5">
        <f>'90.1 Data-IP'!U1372/$D1372</f>
        <v>0</v>
      </c>
      <c r="V1372" s="5">
        <f>'90.1 Data-IP'!V1372/$D1372</f>
        <v>0</v>
      </c>
      <c r="W1372" s="5">
        <f>'90.1 Data-IP'!W1372/$D1372</f>
        <v>44.722609267189824</v>
      </c>
      <c r="X1372" s="5">
        <f>'90.1 Data-IP'!X1372/$D1372</f>
        <v>0</v>
      </c>
      <c r="Y1372" s="5">
        <f t="shared" si="21"/>
        <v>44.722609267189824</v>
      </c>
      <c r="Z1372" s="5">
        <f>'90.1 Data-IP'!Z1372/$D1372</f>
        <v>86.516676631835495</v>
      </c>
      <c r="AA1372" s="5">
        <f>'90.1 Data-IP'!AA1372/$D1372</f>
        <v>0</v>
      </c>
      <c r="AB1372" s="5">
        <f>'90.1 Data-IP'!AB1372/$D1372</f>
        <v>86.516676631835495</v>
      </c>
    </row>
    <row r="1373" spans="1:28" x14ac:dyDescent="0.25">
      <c r="A1373" s="95">
        <v>2004</v>
      </c>
      <c r="B1373" s="95" t="s">
        <v>62</v>
      </c>
      <c r="C1373" s="101" t="s">
        <v>13</v>
      </c>
      <c r="D1373" s="5">
        <f>'90.1 Data-SI'!D1373*Convert!$B$1</f>
        <v>22500.01722286344</v>
      </c>
      <c r="E1373" s="5">
        <f>'90.1 Data-IP'!E1373/$D1373</f>
        <v>0</v>
      </c>
      <c r="F1373" s="5">
        <f>'90.1 Data-IP'!F1373/$D1373</f>
        <v>0.16344566429619325</v>
      </c>
      <c r="G1373" s="5">
        <f>'90.1 Data-IP'!G1373/$D1373</f>
        <v>32.853842278671152</v>
      </c>
      <c r="H1373" s="5">
        <f>'90.1 Data-IP'!H1373/$D1373</f>
        <v>26.625214463507458</v>
      </c>
      <c r="I1373" s="5">
        <f>'90.1 Data-IP'!I1373/$D1373</f>
        <v>7.0370098506904846</v>
      </c>
      <c r="J1373" s="5">
        <f>'90.1 Data-IP'!J1373/$D1373</f>
        <v>5.4223520381974213</v>
      </c>
      <c r="K1373" s="5">
        <f>'90.1 Data-IP'!K1373/$D1373</f>
        <v>0</v>
      </c>
      <c r="L1373" s="5">
        <f>'90.1 Data-IP'!L1373/$D1373</f>
        <v>0</v>
      </c>
      <c r="M1373" s="5">
        <f>'90.1 Data-IP'!M1373/$D1373</f>
        <v>14.432926160093228</v>
      </c>
      <c r="N1373" s="5">
        <f>'90.1 Data-IP'!N1373/$D1373</f>
        <v>0</v>
      </c>
      <c r="O1373" s="5">
        <f>'90.1 Data-IP'!O1373/$D1373</f>
        <v>0</v>
      </c>
      <c r="P1373" s="5">
        <f>'90.1 Data-IP'!P1373/$D1373</f>
        <v>0</v>
      </c>
      <c r="Q1373" s="5">
        <f>'90.1 Data-IP'!Q1373/$D1373</f>
        <v>0</v>
      </c>
      <c r="R1373" s="5">
        <f>'90.1 Data-IP'!R1373/$D1373</f>
        <v>0</v>
      </c>
      <c r="S1373" s="5">
        <f>'90.1 Data-IP'!S1373/$D1373</f>
        <v>0</v>
      </c>
      <c r="T1373" s="5">
        <f>'90.1 Data-IP'!T1373/$D1373</f>
        <v>2.6896921817814277</v>
      </c>
      <c r="U1373" s="5">
        <f>'90.1 Data-IP'!U1373/$D1373</f>
        <v>0</v>
      </c>
      <c r="V1373" s="5">
        <f>'90.1 Data-IP'!V1373/$D1373</f>
        <v>0</v>
      </c>
      <c r="W1373" s="5">
        <f>'90.1 Data-IP'!W1373/$D1373</f>
        <v>47.286768438764376</v>
      </c>
      <c r="X1373" s="5">
        <f>'90.1 Data-IP'!X1373/$D1373</f>
        <v>0.16344566429619325</v>
      </c>
      <c r="Y1373" s="5">
        <f t="shared" si="21"/>
        <v>47.450214103060567</v>
      </c>
      <c r="Z1373" s="5">
        <f>'90.1 Data-IP'!Z1373/$D1373</f>
        <v>89.06061572122907</v>
      </c>
      <c r="AA1373" s="5">
        <f>'90.1 Data-IP'!AA1373/$D1373</f>
        <v>0.16344566429619325</v>
      </c>
      <c r="AB1373" s="5">
        <f>'90.1 Data-IP'!AB1373/$D1373</f>
        <v>89.22406138552526</v>
      </c>
    </row>
    <row r="1374" spans="1:28" x14ac:dyDescent="0.25">
      <c r="A1374" s="95">
        <v>2004</v>
      </c>
      <c r="B1374" s="95" t="s">
        <v>62</v>
      </c>
      <c r="C1374" s="101" t="s">
        <v>19</v>
      </c>
      <c r="D1374" s="5">
        <f>'90.1 Data-SI'!D1374*Convert!$B$1</f>
        <v>22500.01722286344</v>
      </c>
      <c r="E1374" s="5">
        <f>'90.1 Data-IP'!E1374/$D1374</f>
        <v>0</v>
      </c>
      <c r="F1374" s="5">
        <f>'90.1 Data-IP'!F1374/$D1374</f>
        <v>1.0939906963330253</v>
      </c>
      <c r="G1374" s="5">
        <f>'90.1 Data-IP'!G1374/$D1374</f>
        <v>27.981223724768917</v>
      </c>
      <c r="H1374" s="5">
        <f>'90.1 Data-IP'!H1374/$D1374</f>
        <v>26.625214463507458</v>
      </c>
      <c r="I1374" s="5">
        <f>'90.1 Data-IP'!I1374/$D1374</f>
        <v>7.0344823404178634</v>
      </c>
      <c r="J1374" s="5">
        <f>'90.1 Data-IP'!J1374/$D1374</f>
        <v>5.4223520381974213</v>
      </c>
      <c r="K1374" s="5">
        <f>'90.1 Data-IP'!K1374/$D1374</f>
        <v>0</v>
      </c>
      <c r="L1374" s="5">
        <f>'90.1 Data-IP'!L1374/$D1374</f>
        <v>0</v>
      </c>
      <c r="M1374" s="5">
        <f>'90.1 Data-IP'!M1374/$D1374</f>
        <v>12.732332998331033</v>
      </c>
      <c r="N1374" s="5">
        <f>'90.1 Data-IP'!N1374/$D1374</f>
        <v>0</v>
      </c>
      <c r="O1374" s="5">
        <f>'90.1 Data-IP'!O1374/$D1374</f>
        <v>0</v>
      </c>
      <c r="P1374" s="5">
        <f>'90.1 Data-IP'!P1374/$D1374</f>
        <v>0</v>
      </c>
      <c r="Q1374" s="5">
        <f>'90.1 Data-IP'!Q1374/$D1374</f>
        <v>0</v>
      </c>
      <c r="R1374" s="5">
        <f>'90.1 Data-IP'!R1374/$D1374</f>
        <v>0</v>
      </c>
      <c r="S1374" s="5">
        <f>'90.1 Data-IP'!S1374/$D1374</f>
        <v>0</v>
      </c>
      <c r="T1374" s="5">
        <f>'90.1 Data-IP'!T1374/$D1374</f>
        <v>2.7537224420211732</v>
      </c>
      <c r="U1374" s="5">
        <f>'90.1 Data-IP'!U1374/$D1374</f>
        <v>0</v>
      </c>
      <c r="V1374" s="5">
        <f>'90.1 Data-IP'!V1374/$D1374</f>
        <v>0</v>
      </c>
      <c r="W1374" s="5">
        <f>'90.1 Data-IP'!W1374/$D1374</f>
        <v>40.713556723099956</v>
      </c>
      <c r="X1374" s="5">
        <f>'90.1 Data-IP'!X1374/$D1374</f>
        <v>1.0939906963330253</v>
      </c>
      <c r="Y1374" s="5">
        <f t="shared" si="21"/>
        <v>41.807547419432979</v>
      </c>
      <c r="Z1374" s="5">
        <f>'90.1 Data-IP'!Z1374/$D1374</f>
        <v>82.549328007243858</v>
      </c>
      <c r="AA1374" s="5">
        <f>'90.1 Data-IP'!AA1374/$D1374</f>
        <v>1.0939906963330253</v>
      </c>
      <c r="AB1374" s="5">
        <f>'90.1 Data-IP'!AB1374/$D1374</f>
        <v>83.643318703576881</v>
      </c>
    </row>
    <row r="1375" spans="1:28" x14ac:dyDescent="0.25">
      <c r="A1375" s="95">
        <v>2004</v>
      </c>
      <c r="B1375" s="95" t="s">
        <v>62</v>
      </c>
      <c r="C1375" s="101" t="s">
        <v>20</v>
      </c>
      <c r="D1375" s="5">
        <f>'90.1 Data-SI'!D1375*Convert!$B$1</f>
        <v>22500.01722286344</v>
      </c>
      <c r="E1375" s="5">
        <f>'90.1 Data-IP'!E1375/$D1375</f>
        <v>0</v>
      </c>
      <c r="F1375" s="5">
        <f>'90.1 Data-IP'!F1375/$D1375</f>
        <v>0.37575652719640307</v>
      </c>
      <c r="G1375" s="5">
        <f>'90.1 Data-IP'!G1375/$D1375</f>
        <v>21.571036421688575</v>
      </c>
      <c r="H1375" s="5">
        <f>'90.1 Data-IP'!H1375/$D1375</f>
        <v>26.625214463507458</v>
      </c>
      <c r="I1375" s="5">
        <f>'90.1 Data-IP'!I1375/$D1375</f>
        <v>7.0395373609631058</v>
      </c>
      <c r="J1375" s="5">
        <f>'90.1 Data-IP'!J1375/$D1375</f>
        <v>5.4223520381974213</v>
      </c>
      <c r="K1375" s="5">
        <f>'90.1 Data-IP'!K1375/$D1375</f>
        <v>0</v>
      </c>
      <c r="L1375" s="5">
        <f>'90.1 Data-IP'!L1375/$D1375</f>
        <v>0</v>
      </c>
      <c r="M1375" s="5">
        <f>'90.1 Data-IP'!M1375/$D1375</f>
        <v>14.736227392807812</v>
      </c>
      <c r="N1375" s="5">
        <f>'90.1 Data-IP'!N1375/$D1375</f>
        <v>0</v>
      </c>
      <c r="O1375" s="5">
        <f>'90.1 Data-IP'!O1375/$D1375</f>
        <v>0</v>
      </c>
      <c r="P1375" s="5">
        <f>'90.1 Data-IP'!P1375/$D1375</f>
        <v>0</v>
      </c>
      <c r="Q1375" s="5">
        <f>'90.1 Data-IP'!Q1375/$D1375</f>
        <v>0</v>
      </c>
      <c r="R1375" s="5">
        <f>'90.1 Data-IP'!R1375/$D1375</f>
        <v>0</v>
      </c>
      <c r="S1375" s="5">
        <f>'90.1 Data-IP'!S1375/$D1375</f>
        <v>0</v>
      </c>
      <c r="T1375" s="5">
        <f>'90.1 Data-IP'!T1375/$D1375</f>
        <v>2.7465611629154121</v>
      </c>
      <c r="U1375" s="5">
        <f>'90.1 Data-IP'!U1375/$D1375</f>
        <v>0</v>
      </c>
      <c r="V1375" s="5">
        <f>'90.1 Data-IP'!V1375/$D1375</f>
        <v>0</v>
      </c>
      <c r="W1375" s="5">
        <f>'90.1 Data-IP'!W1375/$D1375</f>
        <v>36.307263814496388</v>
      </c>
      <c r="X1375" s="5">
        <f>'90.1 Data-IP'!X1375/$D1375</f>
        <v>0.37575652719640307</v>
      </c>
      <c r="Y1375" s="5">
        <f t="shared" si="21"/>
        <v>36.683020341692789</v>
      </c>
      <c r="Z1375" s="5">
        <f>'90.1 Data-IP'!Z1375/$D1375</f>
        <v>78.141350091791892</v>
      </c>
      <c r="AA1375" s="5">
        <f>'90.1 Data-IP'!AA1375/$D1375</f>
        <v>0.37575652719640307</v>
      </c>
      <c r="AB1375" s="5">
        <f>'90.1 Data-IP'!AB1375/$D1375</f>
        <v>78.517106618988294</v>
      </c>
    </row>
    <row r="1376" spans="1:28" x14ac:dyDescent="0.25">
      <c r="A1376" s="95">
        <v>2004</v>
      </c>
      <c r="B1376" s="95" t="s">
        <v>62</v>
      </c>
      <c r="C1376" s="101" t="s">
        <v>3</v>
      </c>
      <c r="D1376" s="5">
        <f>'90.1 Data-SI'!D1376*Convert!$B$1</f>
        <v>22500.01722286344</v>
      </c>
      <c r="E1376" s="5">
        <f>'90.1 Data-IP'!E1376/$D1376</f>
        <v>0</v>
      </c>
      <c r="F1376" s="5">
        <f>'90.1 Data-IP'!F1376/$D1376</f>
        <v>11.847283151201388</v>
      </c>
      <c r="G1376" s="5">
        <f>'90.1 Data-IP'!G1376/$D1376</f>
        <v>15.496586733154794</v>
      </c>
      <c r="H1376" s="5">
        <f>'90.1 Data-IP'!H1376/$D1376</f>
        <v>26.625214463507458</v>
      </c>
      <c r="I1376" s="5">
        <f>'90.1 Data-IP'!I1376/$D1376</f>
        <v>7.0382736058267961</v>
      </c>
      <c r="J1376" s="5">
        <f>'90.1 Data-IP'!J1376/$D1376</f>
        <v>5.4223520381974213</v>
      </c>
      <c r="K1376" s="5">
        <f>'90.1 Data-IP'!K1376/$D1376</f>
        <v>0</v>
      </c>
      <c r="L1376" s="5">
        <f>'90.1 Data-IP'!L1376/$D1376</f>
        <v>0</v>
      </c>
      <c r="M1376" s="5">
        <f>'90.1 Data-IP'!M1376/$D1376</f>
        <v>12.306026265682197</v>
      </c>
      <c r="N1376" s="5">
        <f>'90.1 Data-IP'!N1376/$D1376</f>
        <v>0</v>
      </c>
      <c r="O1376" s="5">
        <f>'90.1 Data-IP'!O1376/$D1376</f>
        <v>0</v>
      </c>
      <c r="P1376" s="5">
        <f>'90.1 Data-IP'!P1376/$D1376</f>
        <v>0</v>
      </c>
      <c r="Q1376" s="5">
        <f>'90.1 Data-IP'!Q1376/$D1376</f>
        <v>0</v>
      </c>
      <c r="R1376" s="5">
        <f>'90.1 Data-IP'!R1376/$D1376</f>
        <v>0</v>
      </c>
      <c r="S1376" s="5">
        <f>'90.1 Data-IP'!S1376/$D1376</f>
        <v>0</v>
      </c>
      <c r="T1376" s="5">
        <f>'90.1 Data-IP'!T1376/$D1376</f>
        <v>2.8485040772444816</v>
      </c>
      <c r="U1376" s="5">
        <f>'90.1 Data-IP'!U1376/$D1376</f>
        <v>0</v>
      </c>
      <c r="V1376" s="5">
        <f>'90.1 Data-IP'!V1376/$D1376</f>
        <v>0</v>
      </c>
      <c r="W1376" s="5">
        <f>'90.1 Data-IP'!W1376/$D1376</f>
        <v>27.802612998836995</v>
      </c>
      <c r="X1376" s="5">
        <f>'90.1 Data-IP'!X1376/$D1376</f>
        <v>11.847283151201388</v>
      </c>
      <c r="Y1376" s="5">
        <f t="shared" si="21"/>
        <v>39.649896150038387</v>
      </c>
      <c r="Z1376" s="5">
        <f>'90.1 Data-IP'!Z1376/$D1376</f>
        <v>69.737378435325255</v>
      </c>
      <c r="AA1376" s="5">
        <f>'90.1 Data-IP'!AA1376/$D1376</f>
        <v>11.847283151201388</v>
      </c>
      <c r="AB1376" s="5">
        <f>'90.1 Data-IP'!AB1376/$D1376</f>
        <v>81.58466158652665</v>
      </c>
    </row>
    <row r="1377" spans="1:28" x14ac:dyDescent="0.25">
      <c r="A1377" s="95">
        <v>2004</v>
      </c>
      <c r="B1377" s="95" t="s">
        <v>62</v>
      </c>
      <c r="C1377" s="101" t="s">
        <v>7</v>
      </c>
      <c r="D1377" s="5">
        <f>'90.1 Data-SI'!D1377*Convert!$B$1</f>
        <v>22500.01722286344</v>
      </c>
      <c r="E1377" s="5">
        <f>'90.1 Data-IP'!E1377/$D1377</f>
        <v>0</v>
      </c>
      <c r="F1377" s="5">
        <f>'90.1 Data-IP'!F1377/$D1377</f>
        <v>2.6328232006474424</v>
      </c>
      <c r="G1377" s="5">
        <f>'90.1 Data-IP'!G1377/$D1377</f>
        <v>13.546191306115167</v>
      </c>
      <c r="H1377" s="5">
        <f>'90.1 Data-IP'!H1377/$D1377</f>
        <v>26.625214463507458</v>
      </c>
      <c r="I1377" s="5">
        <f>'90.1 Data-IP'!I1377/$D1377</f>
        <v>7.0382736058267961</v>
      </c>
      <c r="J1377" s="5">
        <f>'90.1 Data-IP'!J1377/$D1377</f>
        <v>5.4223520381974213</v>
      </c>
      <c r="K1377" s="5">
        <f>'90.1 Data-IP'!K1377/$D1377</f>
        <v>0</v>
      </c>
      <c r="L1377" s="5">
        <f>'90.1 Data-IP'!L1377/$D1377</f>
        <v>0</v>
      </c>
      <c r="M1377" s="5">
        <f>'90.1 Data-IP'!M1377/$D1377</f>
        <v>14.066437170563104</v>
      </c>
      <c r="N1377" s="5">
        <f>'90.1 Data-IP'!N1377/$D1377</f>
        <v>0</v>
      </c>
      <c r="O1377" s="5">
        <f>'90.1 Data-IP'!O1377/$D1377</f>
        <v>0</v>
      </c>
      <c r="P1377" s="5">
        <f>'90.1 Data-IP'!P1377/$D1377</f>
        <v>0</v>
      </c>
      <c r="Q1377" s="5">
        <f>'90.1 Data-IP'!Q1377/$D1377</f>
        <v>0</v>
      </c>
      <c r="R1377" s="5">
        <f>'90.1 Data-IP'!R1377/$D1377</f>
        <v>0</v>
      </c>
      <c r="S1377" s="5">
        <f>'90.1 Data-IP'!S1377/$D1377</f>
        <v>0</v>
      </c>
      <c r="T1377" s="5">
        <f>'90.1 Data-IP'!T1377/$D1377</f>
        <v>2.8148039402761933</v>
      </c>
      <c r="U1377" s="5">
        <f>'90.1 Data-IP'!U1377/$D1377</f>
        <v>0</v>
      </c>
      <c r="V1377" s="5">
        <f>'90.1 Data-IP'!V1377/$D1377</f>
        <v>0</v>
      </c>
      <c r="W1377" s="5">
        <f>'90.1 Data-IP'!W1377/$D1377</f>
        <v>27.612628476678267</v>
      </c>
      <c r="X1377" s="5">
        <f>'90.1 Data-IP'!X1377/$D1377</f>
        <v>2.6328232006474424</v>
      </c>
      <c r="Y1377" s="5">
        <f t="shared" si="21"/>
        <v>30.245451677325711</v>
      </c>
      <c r="Z1377" s="5">
        <f>'90.1 Data-IP'!Z1377/$D1377</f>
        <v>69.513272524486155</v>
      </c>
      <c r="AA1377" s="5">
        <f>'90.1 Data-IP'!AA1377/$D1377</f>
        <v>2.6328232006474424</v>
      </c>
      <c r="AB1377" s="5">
        <f>'90.1 Data-IP'!AB1377/$D1377</f>
        <v>72.146095725133591</v>
      </c>
    </row>
    <row r="1378" spans="1:28" x14ac:dyDescent="0.25">
      <c r="A1378" s="95">
        <v>2004</v>
      </c>
      <c r="B1378" s="95" t="s">
        <v>62</v>
      </c>
      <c r="C1378" s="101" t="s">
        <v>17</v>
      </c>
      <c r="D1378" s="5">
        <f>'90.1 Data-SI'!D1378*Convert!$B$1</f>
        <v>22500.01722286344</v>
      </c>
      <c r="E1378" s="5">
        <f>'90.1 Data-IP'!E1378/$D1378</f>
        <v>0</v>
      </c>
      <c r="F1378" s="5">
        <f>'90.1 Data-IP'!F1378/$D1378</f>
        <v>0.38376030972637121</v>
      </c>
      <c r="G1378" s="5">
        <f>'90.1 Data-IP'!G1378/$D1378</f>
        <v>5.4008682008801383</v>
      </c>
      <c r="H1378" s="5">
        <f>'90.1 Data-IP'!H1378/$D1378</f>
        <v>26.625214463507458</v>
      </c>
      <c r="I1378" s="5">
        <f>'90.1 Data-IP'!I1378/$D1378</f>
        <v>7.0370098506904846</v>
      </c>
      <c r="J1378" s="5">
        <f>'90.1 Data-IP'!J1378/$D1378</f>
        <v>5.4223520381974213</v>
      </c>
      <c r="K1378" s="5">
        <f>'90.1 Data-IP'!K1378/$D1378</f>
        <v>0</v>
      </c>
      <c r="L1378" s="5">
        <f>'90.1 Data-IP'!L1378/$D1378</f>
        <v>0</v>
      </c>
      <c r="M1378" s="5">
        <f>'90.1 Data-IP'!M1378/$D1378</f>
        <v>11.654349867057944</v>
      </c>
      <c r="N1378" s="5">
        <f>'90.1 Data-IP'!N1378/$D1378</f>
        <v>0</v>
      </c>
      <c r="O1378" s="5">
        <f>'90.1 Data-IP'!O1378/$D1378</f>
        <v>0</v>
      </c>
      <c r="P1378" s="5">
        <f>'90.1 Data-IP'!P1378/$D1378</f>
        <v>0</v>
      </c>
      <c r="Q1378" s="5">
        <f>'90.1 Data-IP'!Q1378/$D1378</f>
        <v>0</v>
      </c>
      <c r="R1378" s="5">
        <f>'90.1 Data-IP'!R1378/$D1378</f>
        <v>0</v>
      </c>
      <c r="S1378" s="5">
        <f>'90.1 Data-IP'!S1378/$D1378</f>
        <v>0</v>
      </c>
      <c r="T1378" s="5">
        <f>'90.1 Data-IP'!T1378/$D1378</f>
        <v>2.8459765669718595</v>
      </c>
      <c r="U1378" s="5">
        <f>'90.1 Data-IP'!U1378/$D1378</f>
        <v>0</v>
      </c>
      <c r="V1378" s="5">
        <f>'90.1 Data-IP'!V1378/$D1378</f>
        <v>0</v>
      </c>
      <c r="W1378" s="5">
        <f>'90.1 Data-IP'!W1378/$D1378</f>
        <v>17.055218067938082</v>
      </c>
      <c r="X1378" s="5">
        <f>'90.1 Data-IP'!X1378/$D1378</f>
        <v>0.38376030972637121</v>
      </c>
      <c r="Y1378" s="5">
        <f t="shared" si="21"/>
        <v>17.438978377664451</v>
      </c>
      <c r="Z1378" s="5">
        <f>'90.1 Data-IP'!Z1378/$D1378</f>
        <v>58.985349735593196</v>
      </c>
      <c r="AA1378" s="5">
        <f>'90.1 Data-IP'!AA1378/$D1378</f>
        <v>0.38376030972637121</v>
      </c>
      <c r="AB1378" s="5">
        <f>'90.1 Data-IP'!AB1378/$D1378</f>
        <v>59.369110045319573</v>
      </c>
    </row>
    <row r="1379" spans="1:28" x14ac:dyDescent="0.25">
      <c r="A1379" s="95">
        <v>2004</v>
      </c>
      <c r="B1379" s="95" t="s">
        <v>62</v>
      </c>
      <c r="C1379" s="101" t="s">
        <v>14</v>
      </c>
      <c r="D1379" s="5">
        <f>'90.1 Data-SI'!D1379*Convert!$B$1</f>
        <v>22500.01722286344</v>
      </c>
      <c r="E1379" s="5">
        <f>'90.1 Data-IP'!E1379/$D1379</f>
        <v>0</v>
      </c>
      <c r="F1379" s="5">
        <f>'90.1 Data-IP'!F1379/$D1379</f>
        <v>31.804083012109</v>
      </c>
      <c r="G1379" s="5">
        <f>'90.1 Data-IP'!G1379/$D1379</f>
        <v>9.4103419966821154</v>
      </c>
      <c r="H1379" s="5">
        <f>'90.1 Data-IP'!H1379/$D1379</f>
        <v>26.625214463507458</v>
      </c>
      <c r="I1379" s="5">
        <f>'90.1 Data-IP'!I1379/$D1379</f>
        <v>7.0277423130242056</v>
      </c>
      <c r="J1379" s="5">
        <f>'90.1 Data-IP'!J1379/$D1379</f>
        <v>5.4223520381974213</v>
      </c>
      <c r="K1379" s="5">
        <f>'90.1 Data-IP'!K1379/$D1379</f>
        <v>0</v>
      </c>
      <c r="L1379" s="5">
        <f>'90.1 Data-IP'!L1379/$D1379</f>
        <v>0</v>
      </c>
      <c r="M1379" s="5">
        <f>'90.1 Data-IP'!M1379/$D1379</f>
        <v>11.166119132729882</v>
      </c>
      <c r="N1379" s="5">
        <f>'90.1 Data-IP'!N1379/$D1379</f>
        <v>0</v>
      </c>
      <c r="O1379" s="5">
        <f>'90.1 Data-IP'!O1379/$D1379</f>
        <v>0</v>
      </c>
      <c r="P1379" s="5">
        <f>'90.1 Data-IP'!P1379/$D1379</f>
        <v>0</v>
      </c>
      <c r="Q1379" s="5">
        <f>'90.1 Data-IP'!Q1379/$D1379</f>
        <v>0</v>
      </c>
      <c r="R1379" s="5">
        <f>'90.1 Data-IP'!R1379/$D1379</f>
        <v>0</v>
      </c>
      <c r="S1379" s="5">
        <f>'90.1 Data-IP'!S1379/$D1379</f>
        <v>0</v>
      </c>
      <c r="T1379" s="5">
        <f>'90.1 Data-IP'!T1379/$D1379</f>
        <v>2.926856895695749</v>
      </c>
      <c r="U1379" s="5">
        <f>'90.1 Data-IP'!U1379/$D1379</f>
        <v>0</v>
      </c>
      <c r="V1379" s="5">
        <f>'90.1 Data-IP'!V1379/$D1379</f>
        <v>0</v>
      </c>
      <c r="W1379" s="5">
        <f>'90.1 Data-IP'!W1379/$D1379</f>
        <v>20.576461129411996</v>
      </c>
      <c r="X1379" s="5">
        <f>'90.1 Data-IP'!X1379/$D1379</f>
        <v>31.804083012109</v>
      </c>
      <c r="Y1379" s="5">
        <f t="shared" si="21"/>
        <v>52.380544141521</v>
      </c>
      <c r="Z1379" s="5">
        <f>'90.1 Data-IP'!Z1379/$D1379</f>
        <v>62.578626839836829</v>
      </c>
      <c r="AA1379" s="5">
        <f>'90.1 Data-IP'!AA1379/$D1379</f>
        <v>31.804083012109</v>
      </c>
      <c r="AB1379" s="5">
        <f>'90.1 Data-IP'!AB1379/$D1379</f>
        <v>94.382709851945833</v>
      </c>
    </row>
    <row r="1380" spans="1:28" x14ac:dyDescent="0.25">
      <c r="A1380" s="95">
        <v>2004</v>
      </c>
      <c r="B1380" s="95" t="s">
        <v>62</v>
      </c>
      <c r="C1380" s="101" t="s">
        <v>2</v>
      </c>
      <c r="D1380" s="5">
        <f>'90.1 Data-SI'!D1380*Convert!$B$1</f>
        <v>22500.01722286344</v>
      </c>
      <c r="E1380" s="5">
        <f>'90.1 Data-IP'!E1380/$D1380</f>
        <v>0</v>
      </c>
      <c r="F1380" s="5">
        <f>'90.1 Data-IP'!F1380/$D1380</f>
        <v>9.4806910326034153</v>
      </c>
      <c r="G1380" s="5">
        <f>'90.1 Data-IP'!G1380/$D1380</f>
        <v>8.687895310424457</v>
      </c>
      <c r="H1380" s="5">
        <f>'90.1 Data-IP'!H1380/$D1380</f>
        <v>26.625214463507458</v>
      </c>
      <c r="I1380" s="5">
        <f>'90.1 Data-IP'!I1380/$D1380</f>
        <v>7.032797333569448</v>
      </c>
      <c r="J1380" s="5">
        <f>'90.1 Data-IP'!J1380/$D1380</f>
        <v>5.4223520381974213</v>
      </c>
      <c r="K1380" s="5">
        <f>'90.1 Data-IP'!K1380/$D1380</f>
        <v>0</v>
      </c>
      <c r="L1380" s="5">
        <f>'90.1 Data-IP'!L1380/$D1380</f>
        <v>0</v>
      </c>
      <c r="M1380" s="5">
        <f>'90.1 Data-IP'!M1380/$D1380</f>
        <v>13.871818879571247</v>
      </c>
      <c r="N1380" s="5">
        <f>'90.1 Data-IP'!N1380/$D1380</f>
        <v>0</v>
      </c>
      <c r="O1380" s="5">
        <f>'90.1 Data-IP'!O1380/$D1380</f>
        <v>0</v>
      </c>
      <c r="P1380" s="5">
        <f>'90.1 Data-IP'!P1380/$D1380</f>
        <v>0</v>
      </c>
      <c r="Q1380" s="5">
        <f>'90.1 Data-IP'!Q1380/$D1380</f>
        <v>0</v>
      </c>
      <c r="R1380" s="5">
        <f>'90.1 Data-IP'!R1380/$D1380</f>
        <v>0</v>
      </c>
      <c r="S1380" s="5">
        <f>'90.1 Data-IP'!S1380/$D1380</f>
        <v>0</v>
      </c>
      <c r="T1380" s="5">
        <f>'90.1 Data-IP'!T1380/$D1380</f>
        <v>2.9003180378332227</v>
      </c>
      <c r="U1380" s="5">
        <f>'90.1 Data-IP'!U1380/$D1380</f>
        <v>0</v>
      </c>
      <c r="V1380" s="5">
        <f>'90.1 Data-IP'!V1380/$D1380</f>
        <v>0</v>
      </c>
      <c r="W1380" s="5">
        <f>'90.1 Data-IP'!W1380/$D1380</f>
        <v>22.559714189995706</v>
      </c>
      <c r="X1380" s="5">
        <f>'90.1 Data-IP'!X1380/$D1380</f>
        <v>9.4806910326034153</v>
      </c>
      <c r="Y1380" s="5">
        <f t="shared" si="21"/>
        <v>32.040405222599119</v>
      </c>
      <c r="Z1380" s="5">
        <f>'90.1 Data-IP'!Z1380/$D1380</f>
        <v>64.540817314815342</v>
      </c>
      <c r="AA1380" s="5">
        <f>'90.1 Data-IP'!AA1380/$D1380</f>
        <v>9.4806910326034153</v>
      </c>
      <c r="AB1380" s="5">
        <f>'90.1 Data-IP'!AB1380/$D1380</f>
        <v>74.021508347418759</v>
      </c>
    </row>
    <row r="1381" spans="1:28" x14ac:dyDescent="0.25">
      <c r="A1381" s="95">
        <v>2004</v>
      </c>
      <c r="B1381" s="95" t="s">
        <v>62</v>
      </c>
      <c r="C1381" s="101" t="s">
        <v>18</v>
      </c>
      <c r="D1381" s="5">
        <f>'90.1 Data-SI'!D1381*Convert!$B$1</f>
        <v>22500.01722286344</v>
      </c>
      <c r="E1381" s="5">
        <f>'90.1 Data-IP'!E1381/$D1381</f>
        <v>0</v>
      </c>
      <c r="F1381" s="5">
        <f>'90.1 Data-IP'!F1381/$D1381</f>
        <v>23.193698016711608</v>
      </c>
      <c r="G1381" s="5">
        <f>'90.1 Data-IP'!G1381/$D1381</f>
        <v>2.3931309764604993</v>
      </c>
      <c r="H1381" s="5">
        <f>'90.1 Data-IP'!H1381/$D1381</f>
        <v>26.625214463507458</v>
      </c>
      <c r="I1381" s="5">
        <f>'90.1 Data-IP'!I1381/$D1381</f>
        <v>7.0197385304942364</v>
      </c>
      <c r="J1381" s="5">
        <f>'90.1 Data-IP'!J1381/$D1381</f>
        <v>5.4223520381974213</v>
      </c>
      <c r="K1381" s="5">
        <f>'90.1 Data-IP'!K1381/$D1381</f>
        <v>0</v>
      </c>
      <c r="L1381" s="5">
        <f>'90.1 Data-IP'!L1381/$D1381</f>
        <v>0</v>
      </c>
      <c r="M1381" s="5">
        <f>'90.1 Data-IP'!M1381/$D1381</f>
        <v>10.490431386515722</v>
      </c>
      <c r="N1381" s="5">
        <f>'90.1 Data-IP'!N1381/$D1381</f>
        <v>0</v>
      </c>
      <c r="O1381" s="5">
        <f>'90.1 Data-IP'!O1381/$D1381</f>
        <v>0</v>
      </c>
      <c r="P1381" s="5">
        <f>'90.1 Data-IP'!P1381/$D1381</f>
        <v>0</v>
      </c>
      <c r="Q1381" s="5">
        <f>'90.1 Data-IP'!Q1381/$D1381</f>
        <v>0</v>
      </c>
      <c r="R1381" s="5">
        <f>'90.1 Data-IP'!R1381/$D1381</f>
        <v>0</v>
      </c>
      <c r="S1381" s="5">
        <f>'90.1 Data-IP'!S1381/$D1381</f>
        <v>0</v>
      </c>
      <c r="T1381" s="5">
        <f>'90.1 Data-IP'!T1381/$D1381</f>
        <v>2.9487619847251358</v>
      </c>
      <c r="U1381" s="5">
        <f>'90.1 Data-IP'!U1381/$D1381</f>
        <v>0</v>
      </c>
      <c r="V1381" s="5">
        <f>'90.1 Data-IP'!V1381/$D1381</f>
        <v>0</v>
      </c>
      <c r="W1381" s="5">
        <f>'90.1 Data-IP'!W1381/$D1381</f>
        <v>12.883562362976221</v>
      </c>
      <c r="X1381" s="5">
        <f>'90.1 Data-IP'!X1381/$D1381</f>
        <v>23.193698016711608</v>
      </c>
      <c r="Y1381" s="5">
        <f t="shared" si="21"/>
        <v>36.077260379687829</v>
      </c>
      <c r="Z1381" s="5">
        <f>'90.1 Data-IP'!Z1381/$D1381</f>
        <v>54.899629379900482</v>
      </c>
      <c r="AA1381" s="5">
        <f>'90.1 Data-IP'!AA1381/$D1381</f>
        <v>23.193698016711608</v>
      </c>
      <c r="AB1381" s="5">
        <f>'90.1 Data-IP'!AB1381/$D1381</f>
        <v>78.093327396612082</v>
      </c>
    </row>
    <row r="1382" spans="1:28" x14ac:dyDescent="0.25">
      <c r="A1382" s="95">
        <v>2004</v>
      </c>
      <c r="B1382" s="95" t="s">
        <v>62</v>
      </c>
      <c r="C1382" s="101" t="s">
        <v>4</v>
      </c>
      <c r="D1382" s="5">
        <f>'90.1 Data-SI'!D1382*Convert!$B$1</f>
        <v>22500.01722286344</v>
      </c>
      <c r="E1382" s="5">
        <f>'90.1 Data-IP'!E1382/$D1382</f>
        <v>0</v>
      </c>
      <c r="F1382" s="5">
        <f>'90.1 Data-IP'!F1382/$D1382</f>
        <v>45.507822458550919</v>
      </c>
      <c r="G1382" s="5">
        <f>'90.1 Data-IP'!G1382/$D1382</f>
        <v>5.1510659356027091</v>
      </c>
      <c r="H1382" s="5">
        <f>'90.1 Data-IP'!H1382/$D1382</f>
        <v>26.625214463507458</v>
      </c>
      <c r="I1382" s="5">
        <f>'90.1 Data-IP'!I1382/$D1382</f>
        <v>7.0298485715847221</v>
      </c>
      <c r="J1382" s="5">
        <f>'90.1 Data-IP'!J1382/$D1382</f>
        <v>5.4223520381974213</v>
      </c>
      <c r="K1382" s="5">
        <f>'90.1 Data-IP'!K1382/$D1382</f>
        <v>0</v>
      </c>
      <c r="L1382" s="5">
        <f>'90.1 Data-IP'!L1382/$D1382</f>
        <v>0</v>
      </c>
      <c r="M1382" s="5">
        <f>'90.1 Data-IP'!M1382/$D1382</f>
        <v>10.491273889939929</v>
      </c>
      <c r="N1382" s="5">
        <f>'90.1 Data-IP'!N1382/$D1382</f>
        <v>0</v>
      </c>
      <c r="O1382" s="5">
        <f>'90.1 Data-IP'!O1382/$D1382</f>
        <v>0</v>
      </c>
      <c r="P1382" s="5">
        <f>'90.1 Data-IP'!P1382/$D1382</f>
        <v>0</v>
      </c>
      <c r="Q1382" s="5">
        <f>'90.1 Data-IP'!Q1382/$D1382</f>
        <v>0</v>
      </c>
      <c r="R1382" s="5">
        <f>'90.1 Data-IP'!R1382/$D1382</f>
        <v>0</v>
      </c>
      <c r="S1382" s="5">
        <f>'90.1 Data-IP'!S1382/$D1382</f>
        <v>0</v>
      </c>
      <c r="T1382" s="5">
        <f>'90.1 Data-IP'!T1382/$D1382</f>
        <v>2.9875171422386666</v>
      </c>
      <c r="U1382" s="5">
        <f>'90.1 Data-IP'!U1382/$D1382</f>
        <v>0</v>
      </c>
      <c r="V1382" s="5">
        <f>'90.1 Data-IP'!V1382/$D1382</f>
        <v>0</v>
      </c>
      <c r="W1382" s="5">
        <f>'90.1 Data-IP'!W1382/$D1382</f>
        <v>15.642339825542638</v>
      </c>
      <c r="X1382" s="5">
        <f>'90.1 Data-IP'!X1382/$D1382</f>
        <v>45.507822458550919</v>
      </c>
      <c r="Y1382" s="5">
        <f t="shared" si="21"/>
        <v>61.150162284093554</v>
      </c>
      <c r="Z1382" s="5">
        <f>'90.1 Data-IP'!Z1382/$D1382</f>
        <v>57.707272041070908</v>
      </c>
      <c r="AA1382" s="5">
        <f>'90.1 Data-IP'!AA1382/$D1382</f>
        <v>45.507822458550919</v>
      </c>
      <c r="AB1382" s="5">
        <f>'90.1 Data-IP'!AB1382/$D1382</f>
        <v>103.21509449962184</v>
      </c>
    </row>
    <row r="1383" spans="1:28" x14ac:dyDescent="0.25">
      <c r="A1383" s="95">
        <v>2004</v>
      </c>
      <c r="B1383" s="95" t="s">
        <v>62</v>
      </c>
      <c r="C1383" s="101" t="s">
        <v>5</v>
      </c>
      <c r="D1383" s="5">
        <f>'90.1 Data-SI'!D1383*Convert!$B$1</f>
        <v>22500.01722286344</v>
      </c>
      <c r="E1383" s="5">
        <f>'90.1 Data-IP'!E1383/$D1383</f>
        <v>0</v>
      </c>
      <c r="F1383" s="5">
        <f>'90.1 Data-IP'!F1383/$D1383</f>
        <v>23.356301177583596</v>
      </c>
      <c r="G1383" s="5">
        <f>'90.1 Data-IP'!G1383/$D1383</f>
        <v>6.7775187960346726</v>
      </c>
      <c r="H1383" s="5">
        <f>'90.1 Data-IP'!H1383/$D1383</f>
        <v>26.625214463507458</v>
      </c>
      <c r="I1383" s="5">
        <f>'90.1 Data-IP'!I1383/$D1383</f>
        <v>7.0298485715847221</v>
      </c>
      <c r="J1383" s="5">
        <f>'90.1 Data-IP'!J1383/$D1383</f>
        <v>5.4223520381974213</v>
      </c>
      <c r="K1383" s="5">
        <f>'90.1 Data-IP'!K1383/$D1383</f>
        <v>0</v>
      </c>
      <c r="L1383" s="5">
        <f>'90.1 Data-IP'!L1383/$D1383</f>
        <v>0</v>
      </c>
      <c r="M1383" s="5">
        <f>'90.1 Data-IP'!M1383/$D1383</f>
        <v>12.976658991351115</v>
      </c>
      <c r="N1383" s="5">
        <f>'90.1 Data-IP'!N1383/$D1383</f>
        <v>0</v>
      </c>
      <c r="O1383" s="5">
        <f>'90.1 Data-IP'!O1383/$D1383</f>
        <v>0</v>
      </c>
      <c r="P1383" s="5">
        <f>'90.1 Data-IP'!P1383/$D1383</f>
        <v>0</v>
      </c>
      <c r="Q1383" s="5">
        <f>'90.1 Data-IP'!Q1383/$D1383</f>
        <v>0</v>
      </c>
      <c r="R1383" s="5">
        <f>'90.1 Data-IP'!R1383/$D1383</f>
        <v>0</v>
      </c>
      <c r="S1383" s="5">
        <f>'90.1 Data-IP'!S1383/$D1383</f>
        <v>0</v>
      </c>
      <c r="T1383" s="5">
        <f>'90.1 Data-IP'!T1383/$D1383</f>
        <v>2.9643482980729687</v>
      </c>
      <c r="U1383" s="5">
        <f>'90.1 Data-IP'!U1383/$D1383</f>
        <v>0</v>
      </c>
      <c r="V1383" s="5">
        <f>'90.1 Data-IP'!V1383/$D1383</f>
        <v>0</v>
      </c>
      <c r="W1383" s="5">
        <f>'90.1 Data-IP'!W1383/$D1383</f>
        <v>19.754177787385789</v>
      </c>
      <c r="X1383" s="5">
        <f>'90.1 Data-IP'!X1383/$D1383</f>
        <v>23.356301177583596</v>
      </c>
      <c r="Y1383" s="5">
        <f t="shared" si="21"/>
        <v>43.110478964969388</v>
      </c>
      <c r="Z1383" s="5">
        <f>'90.1 Data-IP'!Z1383/$D1383</f>
        <v>61.796362410460461</v>
      </c>
      <c r="AA1383" s="5">
        <f>'90.1 Data-IP'!AA1383/$D1383</f>
        <v>23.356301177583596</v>
      </c>
      <c r="AB1383" s="5">
        <f>'90.1 Data-IP'!AB1383/$D1383</f>
        <v>85.152663588044064</v>
      </c>
    </row>
    <row r="1384" spans="1:28" x14ac:dyDescent="0.25">
      <c r="A1384" s="95">
        <v>2004</v>
      </c>
      <c r="B1384" s="95" t="s">
        <v>62</v>
      </c>
      <c r="C1384" s="101" t="s">
        <v>15</v>
      </c>
      <c r="D1384" s="5">
        <f>'90.1 Data-SI'!D1384*Convert!$B$1</f>
        <v>22500.01722286344</v>
      </c>
      <c r="E1384" s="5">
        <f>'90.1 Data-IP'!E1384/$D1384</f>
        <v>0</v>
      </c>
      <c r="F1384" s="5">
        <f>'90.1 Data-IP'!F1384/$D1384</f>
        <v>27.709516370462097</v>
      </c>
      <c r="G1384" s="5">
        <f>'90.1 Data-IP'!G1384/$D1384</f>
        <v>1.0278541775327616</v>
      </c>
      <c r="H1384" s="5">
        <f>'90.1 Data-IP'!H1384/$D1384</f>
        <v>26.625214463507458</v>
      </c>
      <c r="I1384" s="5">
        <f>'90.1 Data-IP'!I1384/$D1384</f>
        <v>7.0188960270700296</v>
      </c>
      <c r="J1384" s="5">
        <f>'90.1 Data-IP'!J1384/$D1384</f>
        <v>5.4223520381974213</v>
      </c>
      <c r="K1384" s="5">
        <f>'90.1 Data-IP'!K1384/$D1384</f>
        <v>0</v>
      </c>
      <c r="L1384" s="5">
        <f>'90.1 Data-IP'!L1384/$D1384</f>
        <v>0</v>
      </c>
      <c r="M1384" s="5">
        <f>'90.1 Data-IP'!M1384/$D1384</f>
        <v>9.2700651765516184</v>
      </c>
      <c r="N1384" s="5">
        <f>'90.1 Data-IP'!N1384/$D1384</f>
        <v>0</v>
      </c>
      <c r="O1384" s="5">
        <f>'90.1 Data-IP'!O1384/$D1384</f>
        <v>0</v>
      </c>
      <c r="P1384" s="5">
        <f>'90.1 Data-IP'!P1384/$D1384</f>
        <v>0</v>
      </c>
      <c r="Q1384" s="5">
        <f>'90.1 Data-IP'!Q1384/$D1384</f>
        <v>0</v>
      </c>
      <c r="R1384" s="5">
        <f>'90.1 Data-IP'!R1384/$D1384</f>
        <v>0</v>
      </c>
      <c r="S1384" s="5">
        <f>'90.1 Data-IP'!S1384/$D1384</f>
        <v>0</v>
      </c>
      <c r="T1384" s="5">
        <f>'90.1 Data-IP'!T1384/$D1384</f>
        <v>2.9837258768297334</v>
      </c>
      <c r="U1384" s="5">
        <f>'90.1 Data-IP'!U1384/$D1384</f>
        <v>0</v>
      </c>
      <c r="V1384" s="5">
        <f>'90.1 Data-IP'!V1384/$D1384</f>
        <v>0</v>
      </c>
      <c r="W1384" s="5">
        <f>'90.1 Data-IP'!W1384/$D1384</f>
        <v>10.29791935408438</v>
      </c>
      <c r="X1384" s="5">
        <f>'90.1 Data-IP'!X1384/$D1384</f>
        <v>27.709516370462097</v>
      </c>
      <c r="Y1384" s="5">
        <f t="shared" si="21"/>
        <v>38.007435724546475</v>
      </c>
      <c r="Z1384" s="5">
        <f>'90.1 Data-IP'!Z1384/$D1384</f>
        <v>52.348107759689029</v>
      </c>
      <c r="AA1384" s="5">
        <f>'90.1 Data-IP'!AA1384/$D1384</f>
        <v>27.709516370462097</v>
      </c>
      <c r="AB1384" s="5">
        <f>'90.1 Data-IP'!AB1384/$D1384</f>
        <v>80.057624130151126</v>
      </c>
    </row>
    <row r="1385" spans="1:28" x14ac:dyDescent="0.25">
      <c r="A1385" s="95">
        <v>2004</v>
      </c>
      <c r="B1385" s="95" t="s">
        <v>62</v>
      </c>
      <c r="C1385" s="101" t="s">
        <v>16</v>
      </c>
      <c r="D1385" s="5">
        <f>'90.1 Data-SI'!D1385*Convert!$B$1</f>
        <v>22500.01722286344</v>
      </c>
      <c r="E1385" s="5">
        <f>'90.1 Data-IP'!E1385/$D1385</f>
        <v>0</v>
      </c>
      <c r="F1385" s="5">
        <f>'90.1 Data-IP'!F1385/$D1385</f>
        <v>62.043215913753166</v>
      </c>
      <c r="G1385" s="5">
        <f>'90.1 Data-IP'!G1385/$D1385</f>
        <v>6.1469049830155962</v>
      </c>
      <c r="H1385" s="5">
        <f>'90.1 Data-IP'!H1385/$D1385</f>
        <v>26.625214463507458</v>
      </c>
      <c r="I1385" s="5">
        <f>'90.1 Data-IP'!I1385/$D1385</f>
        <v>7.0264785578878941</v>
      </c>
      <c r="J1385" s="5">
        <f>'90.1 Data-IP'!J1385/$D1385</f>
        <v>5.4223520381974213</v>
      </c>
      <c r="K1385" s="5">
        <f>'90.1 Data-IP'!K1385/$D1385</f>
        <v>0</v>
      </c>
      <c r="L1385" s="5">
        <f>'90.1 Data-IP'!L1385/$D1385</f>
        <v>0</v>
      </c>
      <c r="M1385" s="5">
        <f>'90.1 Data-IP'!M1385/$D1385</f>
        <v>12.616910029214646</v>
      </c>
      <c r="N1385" s="5">
        <f>'90.1 Data-IP'!N1385/$D1385</f>
        <v>0</v>
      </c>
      <c r="O1385" s="5">
        <f>'90.1 Data-IP'!O1385/$D1385</f>
        <v>0</v>
      </c>
      <c r="P1385" s="5">
        <f>'90.1 Data-IP'!P1385/$D1385</f>
        <v>0</v>
      </c>
      <c r="Q1385" s="5">
        <f>'90.1 Data-IP'!Q1385/$D1385</f>
        <v>0</v>
      </c>
      <c r="R1385" s="5">
        <f>'90.1 Data-IP'!R1385/$D1385</f>
        <v>0</v>
      </c>
      <c r="S1385" s="5">
        <f>'90.1 Data-IP'!S1385/$D1385</f>
        <v>0</v>
      </c>
      <c r="T1385" s="5">
        <f>'90.1 Data-IP'!T1385/$D1385</f>
        <v>3.0317485720095423</v>
      </c>
      <c r="U1385" s="5">
        <f>'90.1 Data-IP'!U1385/$D1385</f>
        <v>0</v>
      </c>
      <c r="V1385" s="5">
        <f>'90.1 Data-IP'!V1385/$D1385</f>
        <v>0</v>
      </c>
      <c r="W1385" s="5">
        <f>'90.1 Data-IP'!W1385/$D1385</f>
        <v>18.763815012230243</v>
      </c>
      <c r="X1385" s="5">
        <f>'90.1 Data-IP'!X1385/$D1385</f>
        <v>62.043215913753166</v>
      </c>
      <c r="Y1385" s="5">
        <f t="shared" si="21"/>
        <v>80.807030925983412</v>
      </c>
      <c r="Z1385" s="5">
        <f>'90.1 Data-IP'!Z1385/$D1385</f>
        <v>60.870029895544668</v>
      </c>
      <c r="AA1385" s="5">
        <f>'90.1 Data-IP'!AA1385/$D1385</f>
        <v>62.043215913753166</v>
      </c>
      <c r="AB1385" s="5">
        <f>'90.1 Data-IP'!AB1385/$D1385</f>
        <v>122.91324580929783</v>
      </c>
    </row>
    <row r="1386" spans="1:28" x14ac:dyDescent="0.25">
      <c r="A1386" s="95">
        <v>2004</v>
      </c>
      <c r="B1386" s="95" t="s">
        <v>62</v>
      </c>
      <c r="C1386" s="101" t="s">
        <v>9</v>
      </c>
      <c r="D1386" s="5">
        <f>'90.1 Data-SI'!D1386*Convert!$B$1</f>
        <v>22500.01722286344</v>
      </c>
      <c r="E1386" s="5">
        <f>'90.1 Data-IP'!E1386/$D1386</f>
        <v>0</v>
      </c>
      <c r="F1386" s="5">
        <f>'90.1 Data-IP'!F1386/$D1386</f>
        <v>41.64073174143995</v>
      </c>
      <c r="G1386" s="5">
        <f>'90.1 Data-IP'!G1386/$D1386</f>
        <v>4.2858149189419326</v>
      </c>
      <c r="H1386" s="5">
        <f>'90.1 Data-IP'!H1386/$D1386</f>
        <v>26.625214463507458</v>
      </c>
      <c r="I1386" s="5">
        <f>'90.1 Data-IP'!I1386/$D1386</f>
        <v>7.0214235373426517</v>
      </c>
      <c r="J1386" s="5">
        <f>'90.1 Data-IP'!J1386/$D1386</f>
        <v>5.4223520381974213</v>
      </c>
      <c r="K1386" s="5">
        <f>'90.1 Data-IP'!K1386/$D1386</f>
        <v>0</v>
      </c>
      <c r="L1386" s="5">
        <f>'90.1 Data-IP'!L1386/$D1386</f>
        <v>0</v>
      </c>
      <c r="M1386" s="5">
        <f>'90.1 Data-IP'!M1386/$D1386</f>
        <v>13.231516277173789</v>
      </c>
      <c r="N1386" s="5">
        <f>'90.1 Data-IP'!N1386/$D1386</f>
        <v>0</v>
      </c>
      <c r="O1386" s="5">
        <f>'90.1 Data-IP'!O1386/$D1386</f>
        <v>0</v>
      </c>
      <c r="P1386" s="5">
        <f>'90.1 Data-IP'!P1386/$D1386</f>
        <v>0</v>
      </c>
      <c r="Q1386" s="5">
        <f>'90.1 Data-IP'!Q1386/$D1386</f>
        <v>0</v>
      </c>
      <c r="R1386" s="5">
        <f>'90.1 Data-IP'!R1386/$D1386</f>
        <v>0</v>
      </c>
      <c r="S1386" s="5">
        <f>'90.1 Data-IP'!S1386/$D1386</f>
        <v>0</v>
      </c>
      <c r="T1386" s="5">
        <f>'90.1 Data-IP'!T1386/$D1386</f>
        <v>3.019953524070643</v>
      </c>
      <c r="U1386" s="5">
        <f>'90.1 Data-IP'!U1386/$D1386</f>
        <v>0</v>
      </c>
      <c r="V1386" s="5">
        <f>'90.1 Data-IP'!V1386/$D1386</f>
        <v>0</v>
      </c>
      <c r="W1386" s="5">
        <f>'90.1 Data-IP'!W1386/$D1386</f>
        <v>17.517331196115723</v>
      </c>
      <c r="X1386" s="5">
        <f>'90.1 Data-IP'!X1386/$D1386</f>
        <v>41.64073174143995</v>
      </c>
      <c r="Y1386" s="5">
        <f t="shared" si="21"/>
        <v>59.15806293755567</v>
      </c>
      <c r="Z1386" s="5">
        <f>'90.1 Data-IP'!Z1386/$D1386</f>
        <v>59.606274759233898</v>
      </c>
      <c r="AA1386" s="5">
        <f>'90.1 Data-IP'!AA1386/$D1386</f>
        <v>41.64073174143995</v>
      </c>
      <c r="AB1386" s="5">
        <f>'90.1 Data-IP'!AB1386/$D1386</f>
        <v>101.24700650067383</v>
      </c>
    </row>
    <row r="1387" spans="1:28" x14ac:dyDescent="0.25">
      <c r="A1387" s="95">
        <v>2004</v>
      </c>
      <c r="B1387" s="95" t="s">
        <v>62</v>
      </c>
      <c r="C1387" s="101" t="s">
        <v>12</v>
      </c>
      <c r="D1387" s="5">
        <f>'90.1 Data-SI'!D1387*Convert!$B$1</f>
        <v>22500.01722286344</v>
      </c>
      <c r="E1387" s="5">
        <f>'90.1 Data-IP'!E1387/$D1387</f>
        <v>0</v>
      </c>
      <c r="F1387" s="5">
        <f>'90.1 Data-IP'!F1387/$D1387</f>
        <v>72.861802383997585</v>
      </c>
      <c r="G1387" s="5">
        <f>'90.1 Data-IP'!G1387/$D1387</f>
        <v>4.4437843109807798</v>
      </c>
      <c r="H1387" s="5">
        <f>'90.1 Data-IP'!H1387/$D1387</f>
        <v>26.625214463507458</v>
      </c>
      <c r="I1387" s="5">
        <f>'90.1 Data-IP'!I1387/$D1387</f>
        <v>7.017211020221616</v>
      </c>
      <c r="J1387" s="5">
        <f>'90.1 Data-IP'!J1387/$D1387</f>
        <v>5.4223520381974213</v>
      </c>
      <c r="K1387" s="5">
        <f>'90.1 Data-IP'!K1387/$D1387</f>
        <v>0</v>
      </c>
      <c r="L1387" s="5">
        <f>'90.1 Data-IP'!L1387/$D1387</f>
        <v>0</v>
      </c>
      <c r="M1387" s="5">
        <f>'90.1 Data-IP'!M1387/$D1387</f>
        <v>13.603481538961258</v>
      </c>
      <c r="N1387" s="5">
        <f>'90.1 Data-IP'!N1387/$D1387</f>
        <v>0</v>
      </c>
      <c r="O1387" s="5">
        <f>'90.1 Data-IP'!O1387/$D1387</f>
        <v>0</v>
      </c>
      <c r="P1387" s="5">
        <f>'90.1 Data-IP'!P1387/$D1387</f>
        <v>0</v>
      </c>
      <c r="Q1387" s="5">
        <f>'90.1 Data-IP'!Q1387/$D1387</f>
        <v>0</v>
      </c>
      <c r="R1387" s="5">
        <f>'90.1 Data-IP'!R1387/$D1387</f>
        <v>0</v>
      </c>
      <c r="S1387" s="5">
        <f>'90.1 Data-IP'!S1387/$D1387</f>
        <v>0</v>
      </c>
      <c r="T1387" s="5">
        <f>'90.1 Data-IP'!T1387/$D1387</f>
        <v>3.0814562740377673</v>
      </c>
      <c r="U1387" s="5">
        <f>'90.1 Data-IP'!U1387/$D1387</f>
        <v>0</v>
      </c>
      <c r="V1387" s="5">
        <f>'90.1 Data-IP'!V1387/$D1387</f>
        <v>0</v>
      </c>
      <c r="W1387" s="5">
        <f>'90.1 Data-IP'!W1387/$D1387</f>
        <v>18.047265849942036</v>
      </c>
      <c r="X1387" s="5">
        <f>'90.1 Data-IP'!X1387/$D1387</f>
        <v>72.861802383997585</v>
      </c>
      <c r="Y1387" s="5">
        <f t="shared" si="21"/>
        <v>90.909068233939621</v>
      </c>
      <c r="Z1387" s="5">
        <f>'90.1 Data-IP'!Z1387/$D1387</f>
        <v>60.1934996459063</v>
      </c>
      <c r="AA1387" s="5">
        <f>'90.1 Data-IP'!AA1387/$D1387</f>
        <v>72.861802383997585</v>
      </c>
      <c r="AB1387" s="5">
        <f>'90.1 Data-IP'!AB1387/$D1387</f>
        <v>133.05530202990388</v>
      </c>
    </row>
    <row r="1388" spans="1:28" x14ac:dyDescent="0.25">
      <c r="A1388" s="95">
        <v>2004</v>
      </c>
      <c r="B1388" s="95" t="s">
        <v>62</v>
      </c>
      <c r="C1388" s="101" t="s">
        <v>8</v>
      </c>
      <c r="D1388" s="5">
        <f>'90.1 Data-SI'!D1388*Convert!$B$1</f>
        <v>22500.01722286344</v>
      </c>
      <c r="E1388" s="5">
        <f>'90.1 Data-IP'!E1388/$D1388</f>
        <v>0</v>
      </c>
      <c r="F1388" s="5">
        <f>'90.1 Data-IP'!F1388/$D1388</f>
        <v>98.036647202732382</v>
      </c>
      <c r="G1388" s="5">
        <f>'90.1 Data-IP'!G1388/$D1388</f>
        <v>1.9600842164180079</v>
      </c>
      <c r="H1388" s="5">
        <f>'90.1 Data-IP'!H1388/$D1388</f>
        <v>26.625214463507458</v>
      </c>
      <c r="I1388" s="5">
        <f>'90.1 Data-IP'!I1388/$D1388</f>
        <v>6.9784558627080857</v>
      </c>
      <c r="J1388" s="5">
        <f>'90.1 Data-IP'!J1388/$D1388</f>
        <v>5.4223520381974213</v>
      </c>
      <c r="K1388" s="5">
        <f>'90.1 Data-IP'!K1388/$D1388</f>
        <v>0</v>
      </c>
      <c r="L1388" s="5">
        <f>'90.1 Data-IP'!L1388/$D1388</f>
        <v>0</v>
      </c>
      <c r="M1388" s="5">
        <f>'90.1 Data-IP'!M1388/$D1388</f>
        <v>15.053008680309711</v>
      </c>
      <c r="N1388" s="5">
        <f>'90.1 Data-IP'!N1388/$D1388</f>
        <v>0</v>
      </c>
      <c r="O1388" s="5">
        <f>'90.1 Data-IP'!O1388/$D1388</f>
        <v>0</v>
      </c>
      <c r="P1388" s="5">
        <f>'90.1 Data-IP'!P1388/$D1388</f>
        <v>0</v>
      </c>
      <c r="Q1388" s="5">
        <f>'90.1 Data-IP'!Q1388/$D1388</f>
        <v>0</v>
      </c>
      <c r="R1388" s="5">
        <f>'90.1 Data-IP'!R1388/$D1388</f>
        <v>0</v>
      </c>
      <c r="S1388" s="5">
        <f>'90.1 Data-IP'!S1388/$D1388</f>
        <v>0</v>
      </c>
      <c r="T1388" s="5">
        <f>'90.1 Data-IP'!T1388/$D1388</f>
        <v>3.1496990513985481</v>
      </c>
      <c r="U1388" s="5">
        <f>'90.1 Data-IP'!U1388/$D1388</f>
        <v>0</v>
      </c>
      <c r="V1388" s="5">
        <f>'90.1 Data-IP'!V1388/$D1388</f>
        <v>0</v>
      </c>
      <c r="W1388" s="5">
        <f>'90.1 Data-IP'!W1388/$D1388</f>
        <v>17.01309289672772</v>
      </c>
      <c r="X1388" s="5">
        <f>'90.1 Data-IP'!X1388/$D1388</f>
        <v>98.036647202732382</v>
      </c>
      <c r="Y1388" s="5">
        <f t="shared" si="21"/>
        <v>115.04974009946011</v>
      </c>
      <c r="Z1388" s="5">
        <f>'90.1 Data-IP'!Z1388/$D1388</f>
        <v>59.188393060827124</v>
      </c>
      <c r="AA1388" s="5">
        <f>'90.1 Data-IP'!AA1388/$D1388</f>
        <v>98.036647202732382</v>
      </c>
      <c r="AB1388" s="5">
        <f>'90.1 Data-IP'!AB1388/$D1388</f>
        <v>157.22504026355952</v>
      </c>
    </row>
    <row r="1389" spans="1:28" x14ac:dyDescent="0.25">
      <c r="A1389" s="95">
        <v>2007</v>
      </c>
      <c r="B1389" s="95" t="s">
        <v>62</v>
      </c>
      <c r="C1389" s="101" t="s">
        <v>10</v>
      </c>
      <c r="D1389" s="5">
        <f>'90.1 Data-SI'!D1389*Convert!$B$1</f>
        <v>22500.01722286344</v>
      </c>
      <c r="E1389" s="5">
        <f>'90.1 Data-IP'!E1389/$D1389</f>
        <v>0</v>
      </c>
      <c r="F1389" s="5">
        <f>'90.1 Data-IP'!F1389/$D1389</f>
        <v>0</v>
      </c>
      <c r="G1389" s="5">
        <f>'90.1 Data-IP'!G1389/$D1389</f>
        <v>47.71518142997374</v>
      </c>
      <c r="H1389" s="5">
        <f>'90.1 Data-IP'!H1389/$D1389</f>
        <v>28.69903664219343</v>
      </c>
      <c r="I1389" s="5">
        <f>'90.1 Data-IP'!I1389/$D1389</f>
        <v>7.0437498780841414</v>
      </c>
      <c r="J1389" s="5">
        <f>'90.1 Data-IP'!J1389/$D1389</f>
        <v>5.4223520381974213</v>
      </c>
      <c r="K1389" s="5">
        <f>'90.1 Data-IP'!K1389/$D1389</f>
        <v>0</v>
      </c>
      <c r="L1389" s="5">
        <f>'90.1 Data-IP'!L1389/$D1389</f>
        <v>0</v>
      </c>
      <c r="M1389" s="5">
        <f>'90.1 Data-IP'!M1389/$D1389</f>
        <v>13.737018331698097</v>
      </c>
      <c r="N1389" s="5">
        <f>'90.1 Data-IP'!N1389/$D1389</f>
        <v>0</v>
      </c>
      <c r="O1389" s="5">
        <f>'90.1 Data-IP'!O1389/$D1389</f>
        <v>0</v>
      </c>
      <c r="P1389" s="5">
        <f>'90.1 Data-IP'!P1389/$D1389</f>
        <v>0</v>
      </c>
      <c r="Q1389" s="5">
        <f>'90.1 Data-IP'!Q1389/$D1389</f>
        <v>0</v>
      </c>
      <c r="R1389" s="5">
        <f>'90.1 Data-IP'!R1389/$D1389</f>
        <v>0</v>
      </c>
      <c r="S1389" s="5">
        <f>'90.1 Data-IP'!S1389/$D1389</f>
        <v>0</v>
      </c>
      <c r="T1389" s="5">
        <f>'90.1 Data-IP'!T1389/$D1389</f>
        <v>2.6593620585099691</v>
      </c>
      <c r="U1389" s="5">
        <f>'90.1 Data-IP'!U1389/$D1389</f>
        <v>0</v>
      </c>
      <c r="V1389" s="5">
        <f>'90.1 Data-IP'!V1389/$D1389</f>
        <v>0</v>
      </c>
      <c r="W1389" s="5">
        <f>'90.1 Data-IP'!W1389/$D1389</f>
        <v>61.452199761671842</v>
      </c>
      <c r="X1389" s="5">
        <f>'90.1 Data-IP'!X1389/$D1389</f>
        <v>0</v>
      </c>
      <c r="Y1389" s="5">
        <f t="shared" si="21"/>
        <v>61.452199761671842</v>
      </c>
      <c r="Z1389" s="5">
        <f>'90.1 Data-IP'!Z1389/$D1389</f>
        <v>105.27712163036892</v>
      </c>
      <c r="AA1389" s="5">
        <f>'90.1 Data-IP'!AA1389/$D1389</f>
        <v>0</v>
      </c>
      <c r="AB1389" s="5">
        <f>'90.1 Data-IP'!AB1389/$D1389</f>
        <v>105.27712163036892</v>
      </c>
    </row>
    <row r="1390" spans="1:28" x14ac:dyDescent="0.25">
      <c r="A1390" s="95">
        <v>2007</v>
      </c>
      <c r="B1390" s="95" t="s">
        <v>62</v>
      </c>
      <c r="C1390" s="101" t="s">
        <v>6</v>
      </c>
      <c r="D1390" s="5">
        <f>'90.1 Data-SI'!D1390*Convert!$B$1</f>
        <v>22500.01722286344</v>
      </c>
      <c r="E1390" s="5">
        <f>'90.1 Data-IP'!E1390/$D1390</f>
        <v>0</v>
      </c>
      <c r="F1390" s="5">
        <f>'90.1 Data-IP'!F1390/$D1390</f>
        <v>0</v>
      </c>
      <c r="G1390" s="5">
        <f>'90.1 Data-IP'!G1390/$D1390</f>
        <v>39.183149253027601</v>
      </c>
      <c r="H1390" s="5">
        <f>'90.1 Data-IP'!H1390/$D1390</f>
        <v>28.69903664219343</v>
      </c>
      <c r="I1390" s="5">
        <f>'90.1 Data-IP'!I1390/$D1390</f>
        <v>7.0450136332204529</v>
      </c>
      <c r="J1390" s="5">
        <f>'90.1 Data-IP'!J1390/$D1390</f>
        <v>5.4223520381974213</v>
      </c>
      <c r="K1390" s="5">
        <f>'90.1 Data-IP'!K1390/$D1390</f>
        <v>0</v>
      </c>
      <c r="L1390" s="5">
        <f>'90.1 Data-IP'!L1390/$D1390</f>
        <v>0</v>
      </c>
      <c r="M1390" s="5">
        <f>'90.1 Data-IP'!M1390/$D1390</f>
        <v>15.228249392544809</v>
      </c>
      <c r="N1390" s="5">
        <f>'90.1 Data-IP'!N1390/$D1390</f>
        <v>0</v>
      </c>
      <c r="O1390" s="5">
        <f>'90.1 Data-IP'!O1390/$D1390</f>
        <v>0</v>
      </c>
      <c r="P1390" s="5">
        <f>'90.1 Data-IP'!P1390/$D1390</f>
        <v>0</v>
      </c>
      <c r="Q1390" s="5">
        <f>'90.1 Data-IP'!Q1390/$D1390</f>
        <v>0</v>
      </c>
      <c r="R1390" s="5">
        <f>'90.1 Data-IP'!R1390/$D1390</f>
        <v>0</v>
      </c>
      <c r="S1390" s="5">
        <f>'90.1 Data-IP'!S1390/$D1390</f>
        <v>0</v>
      </c>
      <c r="T1390" s="5">
        <f>'90.1 Data-IP'!T1390/$D1390</f>
        <v>2.6374569694805823</v>
      </c>
      <c r="U1390" s="5">
        <f>'90.1 Data-IP'!U1390/$D1390</f>
        <v>0</v>
      </c>
      <c r="V1390" s="5">
        <f>'90.1 Data-IP'!V1390/$D1390</f>
        <v>0</v>
      </c>
      <c r="W1390" s="5">
        <f>'90.1 Data-IP'!W1390/$D1390</f>
        <v>54.411398645572412</v>
      </c>
      <c r="X1390" s="5">
        <f>'90.1 Data-IP'!X1390/$D1390</f>
        <v>0</v>
      </c>
      <c r="Y1390" s="5">
        <f t="shared" si="21"/>
        <v>54.411398645572412</v>
      </c>
      <c r="Z1390" s="5">
        <f>'90.1 Data-IP'!Z1390/$D1390</f>
        <v>98.215679180376412</v>
      </c>
      <c r="AA1390" s="5">
        <f>'90.1 Data-IP'!AA1390/$D1390</f>
        <v>0</v>
      </c>
      <c r="AB1390" s="5">
        <f>'90.1 Data-IP'!AB1390/$D1390</f>
        <v>98.215679180376412</v>
      </c>
    </row>
    <row r="1391" spans="1:28" x14ac:dyDescent="0.25">
      <c r="A1391" s="95">
        <v>2007</v>
      </c>
      <c r="B1391" s="95" t="s">
        <v>62</v>
      </c>
      <c r="C1391" s="101" t="s">
        <v>11</v>
      </c>
      <c r="D1391" s="5">
        <f>'90.1 Data-SI'!D1391*Convert!$B$1</f>
        <v>22500.01722286344</v>
      </c>
      <c r="E1391" s="5">
        <f>'90.1 Data-IP'!E1391/$D1391</f>
        <v>0</v>
      </c>
      <c r="F1391" s="5">
        <f>'90.1 Data-IP'!F1391/$D1391</f>
        <v>0</v>
      </c>
      <c r="G1391" s="5">
        <f>'90.1 Data-IP'!G1391/$D1391</f>
        <v>31.989012513722482</v>
      </c>
      <c r="H1391" s="5">
        <f>'90.1 Data-IP'!H1391/$D1391</f>
        <v>28.69903664219343</v>
      </c>
      <c r="I1391" s="5">
        <f>'90.1 Data-IP'!I1391/$D1391</f>
        <v>7.0458561366446597</v>
      </c>
      <c r="J1391" s="5">
        <f>'90.1 Data-IP'!J1391/$D1391</f>
        <v>5.4223520381974213</v>
      </c>
      <c r="K1391" s="5">
        <f>'90.1 Data-IP'!K1391/$D1391</f>
        <v>0</v>
      </c>
      <c r="L1391" s="5">
        <f>'90.1 Data-IP'!L1391/$D1391</f>
        <v>0</v>
      </c>
      <c r="M1391" s="5">
        <f>'90.1 Data-IP'!M1391/$D1391</f>
        <v>12.344781423195728</v>
      </c>
      <c r="N1391" s="5">
        <f>'90.1 Data-IP'!N1391/$D1391</f>
        <v>0</v>
      </c>
      <c r="O1391" s="5">
        <f>'90.1 Data-IP'!O1391/$D1391</f>
        <v>0</v>
      </c>
      <c r="P1391" s="5">
        <f>'90.1 Data-IP'!P1391/$D1391</f>
        <v>0</v>
      </c>
      <c r="Q1391" s="5">
        <f>'90.1 Data-IP'!Q1391/$D1391</f>
        <v>0</v>
      </c>
      <c r="R1391" s="5">
        <f>'90.1 Data-IP'!R1391/$D1391</f>
        <v>0</v>
      </c>
      <c r="S1391" s="5">
        <f>'90.1 Data-IP'!S1391/$D1391</f>
        <v>0</v>
      </c>
      <c r="T1391" s="5">
        <f>'90.1 Data-IP'!T1391/$D1391</f>
        <v>2.7006447262961206</v>
      </c>
      <c r="U1391" s="5">
        <f>'90.1 Data-IP'!U1391/$D1391</f>
        <v>0</v>
      </c>
      <c r="V1391" s="5">
        <f>'90.1 Data-IP'!V1391/$D1391</f>
        <v>0</v>
      </c>
      <c r="W1391" s="5">
        <f>'90.1 Data-IP'!W1391/$D1391</f>
        <v>44.333793936918212</v>
      </c>
      <c r="X1391" s="5">
        <f>'90.1 Data-IP'!X1391/$D1391</f>
        <v>0</v>
      </c>
      <c r="Y1391" s="5">
        <f t="shared" si="21"/>
        <v>44.333793936918212</v>
      </c>
      <c r="Z1391" s="5">
        <f>'90.1 Data-IP'!Z1391/$D1391</f>
        <v>88.201683480249855</v>
      </c>
      <c r="AA1391" s="5">
        <f>'90.1 Data-IP'!AA1391/$D1391</f>
        <v>0</v>
      </c>
      <c r="AB1391" s="5">
        <f>'90.1 Data-IP'!AB1391/$D1391</f>
        <v>88.201683480249855</v>
      </c>
    </row>
    <row r="1392" spans="1:28" x14ac:dyDescent="0.25">
      <c r="A1392" s="95">
        <v>2007</v>
      </c>
      <c r="B1392" s="95" t="s">
        <v>62</v>
      </c>
      <c r="C1392" s="101" t="s">
        <v>13</v>
      </c>
      <c r="D1392" s="5">
        <f>'90.1 Data-SI'!D1392*Convert!$B$1</f>
        <v>22500.01722286344</v>
      </c>
      <c r="E1392" s="5">
        <f>'90.1 Data-IP'!E1392/$D1392</f>
        <v>0</v>
      </c>
      <c r="F1392" s="5">
        <f>'90.1 Data-IP'!F1392/$D1392</f>
        <v>6.5294015376056572E-2</v>
      </c>
      <c r="G1392" s="5">
        <f>'90.1 Data-IP'!G1392/$D1392</f>
        <v>31.948572349360532</v>
      </c>
      <c r="H1392" s="5">
        <f>'90.1 Data-IP'!H1392/$D1392</f>
        <v>28.69903664219343</v>
      </c>
      <c r="I1392" s="5">
        <f>'90.1 Data-IP'!I1392/$D1392</f>
        <v>7.0370098506904846</v>
      </c>
      <c r="J1392" s="5">
        <f>'90.1 Data-IP'!J1392/$D1392</f>
        <v>5.4223520381974213</v>
      </c>
      <c r="K1392" s="5">
        <f>'90.1 Data-IP'!K1392/$D1392</f>
        <v>0</v>
      </c>
      <c r="L1392" s="5">
        <f>'90.1 Data-IP'!L1392/$D1392</f>
        <v>0</v>
      </c>
      <c r="M1392" s="5">
        <f>'90.1 Data-IP'!M1392/$D1392</f>
        <v>14.699157242142697</v>
      </c>
      <c r="N1392" s="5">
        <f>'90.1 Data-IP'!N1392/$D1392</f>
        <v>0</v>
      </c>
      <c r="O1392" s="5">
        <f>'90.1 Data-IP'!O1392/$D1392</f>
        <v>0</v>
      </c>
      <c r="P1392" s="5">
        <f>'90.1 Data-IP'!P1392/$D1392</f>
        <v>0</v>
      </c>
      <c r="Q1392" s="5">
        <f>'90.1 Data-IP'!Q1392/$D1392</f>
        <v>0</v>
      </c>
      <c r="R1392" s="5">
        <f>'90.1 Data-IP'!R1392/$D1392</f>
        <v>0</v>
      </c>
      <c r="S1392" s="5">
        <f>'90.1 Data-IP'!S1392/$D1392</f>
        <v>0</v>
      </c>
      <c r="T1392" s="5">
        <f>'90.1 Data-IP'!T1392/$D1392</f>
        <v>2.6880071749330132</v>
      </c>
      <c r="U1392" s="5">
        <f>'90.1 Data-IP'!U1392/$D1392</f>
        <v>0</v>
      </c>
      <c r="V1392" s="5">
        <f>'90.1 Data-IP'!V1392/$D1392</f>
        <v>0</v>
      </c>
      <c r="W1392" s="5">
        <f>'90.1 Data-IP'!W1392/$D1392</f>
        <v>46.647729591503229</v>
      </c>
      <c r="X1392" s="5">
        <f>'90.1 Data-IP'!X1392/$D1392</f>
        <v>6.5294015376056572E-2</v>
      </c>
      <c r="Y1392" s="5">
        <f t="shared" si="21"/>
        <v>46.713023606879283</v>
      </c>
      <c r="Z1392" s="5">
        <f>'90.1 Data-IP'!Z1392/$D1392</f>
        <v>90.494556549229685</v>
      </c>
      <c r="AA1392" s="5">
        <f>'90.1 Data-IP'!AA1392/$D1392</f>
        <v>6.5294015376056572E-2</v>
      </c>
      <c r="AB1392" s="5">
        <f>'90.1 Data-IP'!AB1392/$D1392</f>
        <v>90.559850564605739</v>
      </c>
    </row>
    <row r="1393" spans="1:28" x14ac:dyDescent="0.25">
      <c r="A1393" s="95">
        <v>2007</v>
      </c>
      <c r="B1393" s="95" t="s">
        <v>62</v>
      </c>
      <c r="C1393" s="101" t="s">
        <v>19</v>
      </c>
      <c r="D1393" s="5">
        <f>'90.1 Data-SI'!D1393*Convert!$B$1</f>
        <v>22500.01722286344</v>
      </c>
      <c r="E1393" s="5">
        <f>'90.1 Data-IP'!E1393/$D1393</f>
        <v>0</v>
      </c>
      <c r="F1393" s="5">
        <f>'90.1 Data-IP'!F1393/$D1393</f>
        <v>0.43894428401194158</v>
      </c>
      <c r="G1393" s="5">
        <f>'90.1 Data-IP'!G1393/$D1393</f>
        <v>26.791608889788371</v>
      </c>
      <c r="H1393" s="5">
        <f>'90.1 Data-IP'!H1393/$D1393</f>
        <v>28.69903664219343</v>
      </c>
      <c r="I1393" s="5">
        <f>'90.1 Data-IP'!I1393/$D1393</f>
        <v>7.0344823404178634</v>
      </c>
      <c r="J1393" s="5">
        <f>'90.1 Data-IP'!J1393/$D1393</f>
        <v>5.4223520381974213</v>
      </c>
      <c r="K1393" s="5">
        <f>'90.1 Data-IP'!K1393/$D1393</f>
        <v>0</v>
      </c>
      <c r="L1393" s="5">
        <f>'90.1 Data-IP'!L1393/$D1393</f>
        <v>0</v>
      </c>
      <c r="M1393" s="5">
        <f>'90.1 Data-IP'!M1393/$D1393</f>
        <v>12.448409344373212</v>
      </c>
      <c r="N1393" s="5">
        <f>'90.1 Data-IP'!N1393/$D1393</f>
        <v>0</v>
      </c>
      <c r="O1393" s="5">
        <f>'90.1 Data-IP'!O1393/$D1393</f>
        <v>0</v>
      </c>
      <c r="P1393" s="5">
        <f>'90.1 Data-IP'!P1393/$D1393</f>
        <v>0</v>
      </c>
      <c r="Q1393" s="5">
        <f>'90.1 Data-IP'!Q1393/$D1393</f>
        <v>0</v>
      </c>
      <c r="R1393" s="5">
        <f>'90.1 Data-IP'!R1393/$D1393</f>
        <v>0</v>
      </c>
      <c r="S1393" s="5">
        <f>'90.1 Data-IP'!S1393/$D1393</f>
        <v>0</v>
      </c>
      <c r="T1393" s="5">
        <f>'90.1 Data-IP'!T1393/$D1393</f>
        <v>2.7511949317485516</v>
      </c>
      <c r="U1393" s="5">
        <f>'90.1 Data-IP'!U1393/$D1393</f>
        <v>0</v>
      </c>
      <c r="V1393" s="5">
        <f>'90.1 Data-IP'!V1393/$D1393</f>
        <v>0</v>
      </c>
      <c r="W1393" s="5">
        <f>'90.1 Data-IP'!W1393/$D1393</f>
        <v>39.240018234161582</v>
      </c>
      <c r="X1393" s="5">
        <f>'90.1 Data-IP'!X1393/$D1393</f>
        <v>0.43894428401194158</v>
      </c>
      <c r="Y1393" s="5">
        <f t="shared" si="21"/>
        <v>39.67896251817352</v>
      </c>
      <c r="Z1393" s="5">
        <f>'90.1 Data-IP'!Z1393/$D1393</f>
        <v>83.147926690143066</v>
      </c>
      <c r="AA1393" s="5">
        <f>'90.1 Data-IP'!AA1393/$D1393</f>
        <v>0.43894428401194158</v>
      </c>
      <c r="AB1393" s="5">
        <f>'90.1 Data-IP'!AB1393/$D1393</f>
        <v>83.586870974155005</v>
      </c>
    </row>
    <row r="1394" spans="1:28" x14ac:dyDescent="0.25">
      <c r="A1394" s="95">
        <v>2007</v>
      </c>
      <c r="B1394" s="95" t="s">
        <v>62</v>
      </c>
      <c r="C1394" s="101" t="s">
        <v>20</v>
      </c>
      <c r="D1394" s="5">
        <f>'90.1 Data-SI'!D1394*Convert!$B$1</f>
        <v>22500.01722286344</v>
      </c>
      <c r="E1394" s="5">
        <f>'90.1 Data-IP'!E1394/$D1394</f>
        <v>0</v>
      </c>
      <c r="F1394" s="5">
        <f>'90.1 Data-IP'!F1394/$D1394</f>
        <v>0.11036794857114078</v>
      </c>
      <c r="G1394" s="5">
        <f>'90.1 Data-IP'!G1394/$D1394</f>
        <v>20.892821165201795</v>
      </c>
      <c r="H1394" s="5">
        <f>'90.1 Data-IP'!H1394/$D1394</f>
        <v>28.69903664219343</v>
      </c>
      <c r="I1394" s="5">
        <f>'90.1 Data-IP'!I1394/$D1394</f>
        <v>7.0395373609631058</v>
      </c>
      <c r="J1394" s="5">
        <f>'90.1 Data-IP'!J1394/$D1394</f>
        <v>5.4223520381974213</v>
      </c>
      <c r="K1394" s="5">
        <f>'90.1 Data-IP'!K1394/$D1394</f>
        <v>0</v>
      </c>
      <c r="L1394" s="5">
        <f>'90.1 Data-IP'!L1394/$D1394</f>
        <v>0</v>
      </c>
      <c r="M1394" s="5">
        <f>'90.1 Data-IP'!M1394/$D1394</f>
        <v>14.32634947693102</v>
      </c>
      <c r="N1394" s="5">
        <f>'90.1 Data-IP'!N1394/$D1394</f>
        <v>0</v>
      </c>
      <c r="O1394" s="5">
        <f>'90.1 Data-IP'!O1394/$D1394</f>
        <v>0</v>
      </c>
      <c r="P1394" s="5">
        <f>'90.1 Data-IP'!P1394/$D1394</f>
        <v>0</v>
      </c>
      <c r="Q1394" s="5">
        <f>'90.1 Data-IP'!Q1394/$D1394</f>
        <v>0</v>
      </c>
      <c r="R1394" s="5">
        <f>'90.1 Data-IP'!R1394/$D1394</f>
        <v>0</v>
      </c>
      <c r="S1394" s="5">
        <f>'90.1 Data-IP'!S1394/$D1394</f>
        <v>0</v>
      </c>
      <c r="T1394" s="5">
        <f>'90.1 Data-IP'!T1394/$D1394</f>
        <v>2.7427698975064798</v>
      </c>
      <c r="U1394" s="5">
        <f>'90.1 Data-IP'!U1394/$D1394</f>
        <v>0</v>
      </c>
      <c r="V1394" s="5">
        <f>'90.1 Data-IP'!V1394/$D1394</f>
        <v>0</v>
      </c>
      <c r="W1394" s="5">
        <f>'90.1 Data-IP'!W1394/$D1394</f>
        <v>35.219170642132816</v>
      </c>
      <c r="X1394" s="5">
        <f>'90.1 Data-IP'!X1394/$D1394</f>
        <v>0.11036794857114078</v>
      </c>
      <c r="Y1394" s="5">
        <f t="shared" si="21"/>
        <v>35.329538590703955</v>
      </c>
      <c r="Z1394" s="5">
        <f>'90.1 Data-IP'!Z1394/$D1394</f>
        <v>79.123287832705358</v>
      </c>
      <c r="AA1394" s="5">
        <f>'90.1 Data-IP'!AA1394/$D1394</f>
        <v>0.11036794857114078</v>
      </c>
      <c r="AB1394" s="5">
        <f>'90.1 Data-IP'!AB1394/$D1394</f>
        <v>79.233655781276497</v>
      </c>
    </row>
    <row r="1395" spans="1:28" x14ac:dyDescent="0.25">
      <c r="A1395" s="95">
        <v>2007</v>
      </c>
      <c r="B1395" s="95" t="s">
        <v>62</v>
      </c>
      <c r="C1395" s="101" t="s">
        <v>3</v>
      </c>
      <c r="D1395" s="5">
        <f>'90.1 Data-SI'!D1395*Convert!$B$1</f>
        <v>22500.01722286344</v>
      </c>
      <c r="E1395" s="5">
        <f>'90.1 Data-IP'!E1395/$D1395</f>
        <v>0</v>
      </c>
      <c r="F1395" s="5">
        <f>'90.1 Data-IP'!F1395/$D1395</f>
        <v>5.9417553992211491</v>
      </c>
      <c r="G1395" s="5">
        <f>'90.1 Data-IP'!G1395/$D1395</f>
        <v>14.508330216559772</v>
      </c>
      <c r="H1395" s="5">
        <f>'90.1 Data-IP'!H1395/$D1395</f>
        <v>28.69903664219343</v>
      </c>
      <c r="I1395" s="5">
        <f>'90.1 Data-IP'!I1395/$D1395</f>
        <v>7.0382736058267961</v>
      </c>
      <c r="J1395" s="5">
        <f>'90.1 Data-IP'!J1395/$D1395</f>
        <v>5.4223520381974213</v>
      </c>
      <c r="K1395" s="5">
        <f>'90.1 Data-IP'!K1395/$D1395</f>
        <v>0</v>
      </c>
      <c r="L1395" s="5">
        <f>'90.1 Data-IP'!L1395/$D1395</f>
        <v>0</v>
      </c>
      <c r="M1395" s="5">
        <f>'90.1 Data-IP'!M1395/$D1395</f>
        <v>11.166119132729882</v>
      </c>
      <c r="N1395" s="5">
        <f>'90.1 Data-IP'!N1395/$D1395</f>
        <v>0</v>
      </c>
      <c r="O1395" s="5">
        <f>'90.1 Data-IP'!O1395/$D1395</f>
        <v>0</v>
      </c>
      <c r="P1395" s="5">
        <f>'90.1 Data-IP'!P1395/$D1395</f>
        <v>0</v>
      </c>
      <c r="Q1395" s="5">
        <f>'90.1 Data-IP'!Q1395/$D1395</f>
        <v>0</v>
      </c>
      <c r="R1395" s="5">
        <f>'90.1 Data-IP'!R1395/$D1395</f>
        <v>0</v>
      </c>
      <c r="S1395" s="5">
        <f>'90.1 Data-IP'!S1395/$D1395</f>
        <v>0</v>
      </c>
      <c r="T1395" s="5">
        <f>'90.1 Data-IP'!T1395/$D1395</f>
        <v>2.8434490566992383</v>
      </c>
      <c r="U1395" s="5">
        <f>'90.1 Data-IP'!U1395/$D1395</f>
        <v>0</v>
      </c>
      <c r="V1395" s="5">
        <f>'90.1 Data-IP'!V1395/$D1395</f>
        <v>0</v>
      </c>
      <c r="W1395" s="5">
        <f>'90.1 Data-IP'!W1395/$D1395</f>
        <v>25.674449349289656</v>
      </c>
      <c r="X1395" s="5">
        <f>'90.1 Data-IP'!X1395/$D1395</f>
        <v>5.9417553992211491</v>
      </c>
      <c r="Y1395" s="5">
        <f t="shared" si="21"/>
        <v>31.616204748510803</v>
      </c>
      <c r="Z1395" s="5">
        <f>'90.1 Data-IP'!Z1395/$D1395</f>
        <v>69.677981943918638</v>
      </c>
      <c r="AA1395" s="5">
        <f>'90.1 Data-IP'!AA1395/$D1395</f>
        <v>5.9417553992211491</v>
      </c>
      <c r="AB1395" s="5">
        <f>'90.1 Data-IP'!AB1395/$D1395</f>
        <v>75.619737343139789</v>
      </c>
    </row>
    <row r="1396" spans="1:28" x14ac:dyDescent="0.25">
      <c r="A1396" s="95">
        <v>2007</v>
      </c>
      <c r="B1396" s="95" t="s">
        <v>62</v>
      </c>
      <c r="C1396" s="101" t="s">
        <v>7</v>
      </c>
      <c r="D1396" s="5">
        <f>'90.1 Data-SI'!D1396*Convert!$B$1</f>
        <v>22500.01722286344</v>
      </c>
      <c r="E1396" s="5">
        <f>'90.1 Data-IP'!E1396/$D1396</f>
        <v>0</v>
      </c>
      <c r="F1396" s="5">
        <f>'90.1 Data-IP'!F1396/$D1396</f>
        <v>0.56658355277932959</v>
      </c>
      <c r="G1396" s="5">
        <f>'90.1 Data-IP'!G1396/$D1396</f>
        <v>12.348993940316763</v>
      </c>
      <c r="H1396" s="5">
        <f>'90.1 Data-IP'!H1396/$D1396</f>
        <v>28.69903664219343</v>
      </c>
      <c r="I1396" s="5">
        <f>'90.1 Data-IP'!I1396/$D1396</f>
        <v>7.0382736058267961</v>
      </c>
      <c r="J1396" s="5">
        <f>'90.1 Data-IP'!J1396/$D1396</f>
        <v>5.4223520381974213</v>
      </c>
      <c r="K1396" s="5">
        <f>'90.1 Data-IP'!K1396/$D1396</f>
        <v>0</v>
      </c>
      <c r="L1396" s="5">
        <f>'90.1 Data-IP'!L1396/$D1396</f>
        <v>0</v>
      </c>
      <c r="M1396" s="5">
        <f>'90.1 Data-IP'!M1396/$D1396</f>
        <v>12.862078525658939</v>
      </c>
      <c r="N1396" s="5">
        <f>'90.1 Data-IP'!N1396/$D1396</f>
        <v>0</v>
      </c>
      <c r="O1396" s="5">
        <f>'90.1 Data-IP'!O1396/$D1396</f>
        <v>0</v>
      </c>
      <c r="P1396" s="5">
        <f>'90.1 Data-IP'!P1396/$D1396</f>
        <v>0</v>
      </c>
      <c r="Q1396" s="5">
        <f>'90.1 Data-IP'!Q1396/$D1396</f>
        <v>0</v>
      </c>
      <c r="R1396" s="5">
        <f>'90.1 Data-IP'!R1396/$D1396</f>
        <v>0</v>
      </c>
      <c r="S1396" s="5">
        <f>'90.1 Data-IP'!S1396/$D1396</f>
        <v>0</v>
      </c>
      <c r="T1396" s="5">
        <f>'90.1 Data-IP'!T1396/$D1396</f>
        <v>2.8076426611704326</v>
      </c>
      <c r="U1396" s="5">
        <f>'90.1 Data-IP'!U1396/$D1396</f>
        <v>0</v>
      </c>
      <c r="V1396" s="5">
        <f>'90.1 Data-IP'!V1396/$D1396</f>
        <v>0</v>
      </c>
      <c r="W1396" s="5">
        <f>'90.1 Data-IP'!W1396/$D1396</f>
        <v>25.211072465975704</v>
      </c>
      <c r="X1396" s="5">
        <f>'90.1 Data-IP'!X1396/$D1396</f>
        <v>0.56658355277932959</v>
      </c>
      <c r="Y1396" s="5">
        <f t="shared" si="21"/>
        <v>25.777656018755035</v>
      </c>
      <c r="Z1396" s="5">
        <f>'90.1 Data-IP'!Z1396/$D1396</f>
        <v>69.178377413363791</v>
      </c>
      <c r="AA1396" s="5">
        <f>'90.1 Data-IP'!AA1396/$D1396</f>
        <v>0.56658355277932959</v>
      </c>
      <c r="AB1396" s="5">
        <f>'90.1 Data-IP'!AB1396/$D1396</f>
        <v>69.744960966143111</v>
      </c>
    </row>
    <row r="1397" spans="1:28" x14ac:dyDescent="0.25">
      <c r="A1397" s="95">
        <v>2007</v>
      </c>
      <c r="B1397" s="95" t="s">
        <v>62</v>
      </c>
      <c r="C1397" s="101" t="s">
        <v>17</v>
      </c>
      <c r="D1397" s="5">
        <f>'90.1 Data-SI'!D1397*Convert!$B$1</f>
        <v>22500.01722286344</v>
      </c>
      <c r="E1397" s="5">
        <f>'90.1 Data-IP'!E1397/$D1397</f>
        <v>0</v>
      </c>
      <c r="F1397" s="5">
        <f>'90.1 Data-IP'!F1397/$D1397</f>
        <v>0.10320666946537975</v>
      </c>
      <c r="G1397" s="5">
        <f>'90.1 Data-IP'!G1397/$D1397</f>
        <v>6.5913255392848846</v>
      </c>
      <c r="H1397" s="5">
        <f>'90.1 Data-IP'!H1397/$D1397</f>
        <v>28.69903664219343</v>
      </c>
      <c r="I1397" s="5">
        <f>'90.1 Data-IP'!I1397/$D1397</f>
        <v>7.0370098506904846</v>
      </c>
      <c r="J1397" s="5">
        <f>'90.1 Data-IP'!J1397/$D1397</f>
        <v>5.4223520381974213</v>
      </c>
      <c r="K1397" s="5">
        <f>'90.1 Data-IP'!K1397/$D1397</f>
        <v>0</v>
      </c>
      <c r="L1397" s="5">
        <f>'90.1 Data-IP'!L1397/$D1397</f>
        <v>0</v>
      </c>
      <c r="M1397" s="5">
        <f>'90.1 Data-IP'!M1397/$D1397</f>
        <v>10.263376713691885</v>
      </c>
      <c r="N1397" s="5">
        <f>'90.1 Data-IP'!N1397/$D1397</f>
        <v>0</v>
      </c>
      <c r="O1397" s="5">
        <f>'90.1 Data-IP'!O1397/$D1397</f>
        <v>0</v>
      </c>
      <c r="P1397" s="5">
        <f>'90.1 Data-IP'!P1397/$D1397</f>
        <v>0</v>
      </c>
      <c r="Q1397" s="5">
        <f>'90.1 Data-IP'!Q1397/$D1397</f>
        <v>0</v>
      </c>
      <c r="R1397" s="5">
        <f>'90.1 Data-IP'!R1397/$D1397</f>
        <v>0</v>
      </c>
      <c r="S1397" s="5">
        <f>'90.1 Data-IP'!S1397/$D1397</f>
        <v>0</v>
      </c>
      <c r="T1397" s="5">
        <f>'90.1 Data-IP'!T1397/$D1397</f>
        <v>2.8413427981387205</v>
      </c>
      <c r="U1397" s="5">
        <f>'90.1 Data-IP'!U1397/$D1397</f>
        <v>0</v>
      </c>
      <c r="V1397" s="5">
        <f>'90.1 Data-IP'!V1397/$D1397</f>
        <v>0</v>
      </c>
      <c r="W1397" s="5">
        <f>'90.1 Data-IP'!W1397/$D1397</f>
        <v>16.854702252976768</v>
      </c>
      <c r="X1397" s="5">
        <f>'90.1 Data-IP'!X1397/$D1397</f>
        <v>0.10320666946537975</v>
      </c>
      <c r="Y1397" s="5">
        <f t="shared" si="21"/>
        <v>16.957908922442147</v>
      </c>
      <c r="Z1397" s="5">
        <f>'90.1 Data-IP'!Z1397/$D1397</f>
        <v>60.854864833908927</v>
      </c>
      <c r="AA1397" s="5">
        <f>'90.1 Data-IP'!AA1397/$D1397</f>
        <v>0.10320666946537975</v>
      </c>
      <c r="AB1397" s="5">
        <f>'90.1 Data-IP'!AB1397/$D1397</f>
        <v>60.958071503374299</v>
      </c>
    </row>
    <row r="1398" spans="1:28" x14ac:dyDescent="0.25">
      <c r="A1398" s="95">
        <v>2007</v>
      </c>
      <c r="B1398" s="95" t="s">
        <v>62</v>
      </c>
      <c r="C1398" s="101" t="s">
        <v>14</v>
      </c>
      <c r="D1398" s="5">
        <f>'90.1 Data-SI'!D1398*Convert!$B$1</f>
        <v>22500.01722286344</v>
      </c>
      <c r="E1398" s="5">
        <f>'90.1 Data-IP'!E1398/$D1398</f>
        <v>0</v>
      </c>
      <c r="F1398" s="5">
        <f>'90.1 Data-IP'!F1398/$D1398</f>
        <v>16.73590927016356</v>
      </c>
      <c r="G1398" s="5">
        <f>'90.1 Data-IP'!G1398/$D1398</f>
        <v>9.2077199231602886</v>
      </c>
      <c r="H1398" s="5">
        <f>'90.1 Data-IP'!H1398/$D1398</f>
        <v>28.69903664219343</v>
      </c>
      <c r="I1398" s="5">
        <f>'90.1 Data-IP'!I1398/$D1398</f>
        <v>7.0277423130242056</v>
      </c>
      <c r="J1398" s="5">
        <f>'90.1 Data-IP'!J1398/$D1398</f>
        <v>5.4223520381974213</v>
      </c>
      <c r="K1398" s="5">
        <f>'90.1 Data-IP'!K1398/$D1398</f>
        <v>0</v>
      </c>
      <c r="L1398" s="5">
        <f>'90.1 Data-IP'!L1398/$D1398</f>
        <v>0</v>
      </c>
      <c r="M1398" s="5">
        <f>'90.1 Data-IP'!M1398/$D1398</f>
        <v>10.421767357442837</v>
      </c>
      <c r="N1398" s="5">
        <f>'90.1 Data-IP'!N1398/$D1398</f>
        <v>0</v>
      </c>
      <c r="O1398" s="5">
        <f>'90.1 Data-IP'!O1398/$D1398</f>
        <v>0</v>
      </c>
      <c r="P1398" s="5">
        <f>'90.1 Data-IP'!P1398/$D1398</f>
        <v>0</v>
      </c>
      <c r="Q1398" s="5">
        <f>'90.1 Data-IP'!Q1398/$D1398</f>
        <v>0</v>
      </c>
      <c r="R1398" s="5">
        <f>'90.1 Data-IP'!R1398/$D1398</f>
        <v>0</v>
      </c>
      <c r="S1398" s="5">
        <f>'90.1 Data-IP'!S1398/$D1398</f>
        <v>0</v>
      </c>
      <c r="T1398" s="5">
        <f>'90.1 Data-IP'!T1398/$D1398</f>
        <v>2.9196956165899879</v>
      </c>
      <c r="U1398" s="5">
        <f>'90.1 Data-IP'!U1398/$D1398</f>
        <v>0</v>
      </c>
      <c r="V1398" s="5">
        <f>'90.1 Data-IP'!V1398/$D1398</f>
        <v>0</v>
      </c>
      <c r="W1398" s="5">
        <f>'90.1 Data-IP'!W1398/$D1398</f>
        <v>19.629487280603126</v>
      </c>
      <c r="X1398" s="5">
        <f>'90.1 Data-IP'!X1398/$D1398</f>
        <v>16.73590927016356</v>
      </c>
      <c r="Y1398" s="5">
        <f t="shared" si="21"/>
        <v>36.36539655076669</v>
      </c>
      <c r="Z1398" s="5">
        <f>'90.1 Data-IP'!Z1398/$D1398</f>
        <v>63.698313890608169</v>
      </c>
      <c r="AA1398" s="5">
        <f>'90.1 Data-IP'!AA1398/$D1398</f>
        <v>16.73590927016356</v>
      </c>
      <c r="AB1398" s="5">
        <f>'90.1 Data-IP'!AB1398/$D1398</f>
        <v>80.434223160771722</v>
      </c>
    </row>
    <row r="1399" spans="1:28" x14ac:dyDescent="0.25">
      <c r="A1399" s="95">
        <v>2007</v>
      </c>
      <c r="B1399" s="95" t="s">
        <v>62</v>
      </c>
      <c r="C1399" s="101" t="s">
        <v>2</v>
      </c>
      <c r="D1399" s="5">
        <f>'90.1 Data-SI'!D1399*Convert!$B$1</f>
        <v>22500.01722286344</v>
      </c>
      <c r="E1399" s="5">
        <f>'90.1 Data-IP'!E1399/$D1399</f>
        <v>0</v>
      </c>
      <c r="F1399" s="5">
        <f>'90.1 Data-IP'!F1399/$D1399</f>
        <v>2.7579349591422093</v>
      </c>
      <c r="G1399" s="5">
        <f>'90.1 Data-IP'!G1399/$D1399</f>
        <v>7.9949362440140499</v>
      </c>
      <c r="H1399" s="5">
        <f>'90.1 Data-IP'!H1399/$D1399</f>
        <v>28.69903664219343</v>
      </c>
      <c r="I1399" s="5">
        <f>'90.1 Data-IP'!I1399/$D1399</f>
        <v>7.032797333569448</v>
      </c>
      <c r="J1399" s="5">
        <f>'90.1 Data-IP'!J1399/$D1399</f>
        <v>5.4223520381974213</v>
      </c>
      <c r="K1399" s="5">
        <f>'90.1 Data-IP'!K1399/$D1399</f>
        <v>0</v>
      </c>
      <c r="L1399" s="5">
        <f>'90.1 Data-IP'!L1399/$D1399</f>
        <v>0</v>
      </c>
      <c r="M1399" s="5">
        <f>'90.1 Data-IP'!M1399/$D1399</f>
        <v>12.916841248232403</v>
      </c>
      <c r="N1399" s="5">
        <f>'90.1 Data-IP'!N1399/$D1399</f>
        <v>0</v>
      </c>
      <c r="O1399" s="5">
        <f>'90.1 Data-IP'!O1399/$D1399</f>
        <v>0</v>
      </c>
      <c r="P1399" s="5">
        <f>'90.1 Data-IP'!P1399/$D1399</f>
        <v>0</v>
      </c>
      <c r="Q1399" s="5">
        <f>'90.1 Data-IP'!Q1399/$D1399</f>
        <v>0</v>
      </c>
      <c r="R1399" s="5">
        <f>'90.1 Data-IP'!R1399/$D1399</f>
        <v>0</v>
      </c>
      <c r="S1399" s="5">
        <f>'90.1 Data-IP'!S1399/$D1399</f>
        <v>0</v>
      </c>
      <c r="T1399" s="5">
        <f>'90.1 Data-IP'!T1399/$D1399</f>
        <v>2.8897867450306327</v>
      </c>
      <c r="U1399" s="5">
        <f>'90.1 Data-IP'!U1399/$D1399</f>
        <v>0</v>
      </c>
      <c r="V1399" s="5">
        <f>'90.1 Data-IP'!V1399/$D1399</f>
        <v>0</v>
      </c>
      <c r="W1399" s="5">
        <f>'90.1 Data-IP'!W1399/$D1399</f>
        <v>20.911777492246451</v>
      </c>
      <c r="X1399" s="5">
        <f>'90.1 Data-IP'!X1399/$D1399</f>
        <v>2.7579349591422093</v>
      </c>
      <c r="Y1399" s="5">
        <f t="shared" si="21"/>
        <v>23.669712451388659</v>
      </c>
      <c r="Z1399" s="5">
        <f>'90.1 Data-IP'!Z1399/$D1399</f>
        <v>64.956171502949502</v>
      </c>
      <c r="AA1399" s="5">
        <f>'90.1 Data-IP'!AA1399/$D1399</f>
        <v>2.7579349591422093</v>
      </c>
      <c r="AB1399" s="5">
        <f>'90.1 Data-IP'!AB1399/$D1399</f>
        <v>67.714106462091706</v>
      </c>
    </row>
    <row r="1400" spans="1:28" x14ac:dyDescent="0.25">
      <c r="A1400" s="95">
        <v>2007</v>
      </c>
      <c r="B1400" s="95" t="s">
        <v>62</v>
      </c>
      <c r="C1400" s="101" t="s">
        <v>18</v>
      </c>
      <c r="D1400" s="5">
        <f>'90.1 Data-SI'!D1400*Convert!$B$1</f>
        <v>22500.01722286344</v>
      </c>
      <c r="E1400" s="5">
        <f>'90.1 Data-IP'!E1400/$D1400</f>
        <v>0</v>
      </c>
      <c r="F1400" s="5">
        <f>'90.1 Data-IP'!F1400/$D1400</f>
        <v>10.254530427737711</v>
      </c>
      <c r="G1400" s="5">
        <f>'90.1 Data-IP'!G1400/$D1400</f>
        <v>2.7798400481715957</v>
      </c>
      <c r="H1400" s="5">
        <f>'90.1 Data-IP'!H1400/$D1400</f>
        <v>28.69903664219343</v>
      </c>
      <c r="I1400" s="5">
        <f>'90.1 Data-IP'!I1400/$D1400</f>
        <v>7.0197385304942364</v>
      </c>
      <c r="J1400" s="5">
        <f>'90.1 Data-IP'!J1400/$D1400</f>
        <v>5.4223520381974213</v>
      </c>
      <c r="K1400" s="5">
        <f>'90.1 Data-IP'!K1400/$D1400</f>
        <v>0</v>
      </c>
      <c r="L1400" s="5">
        <f>'90.1 Data-IP'!L1400/$D1400</f>
        <v>0</v>
      </c>
      <c r="M1400" s="5">
        <f>'90.1 Data-IP'!M1400/$D1400</f>
        <v>9.8703488662992367</v>
      </c>
      <c r="N1400" s="5">
        <f>'90.1 Data-IP'!N1400/$D1400</f>
        <v>0</v>
      </c>
      <c r="O1400" s="5">
        <f>'90.1 Data-IP'!O1400/$D1400</f>
        <v>0</v>
      </c>
      <c r="P1400" s="5">
        <f>'90.1 Data-IP'!P1400/$D1400</f>
        <v>0</v>
      </c>
      <c r="Q1400" s="5">
        <f>'90.1 Data-IP'!Q1400/$D1400</f>
        <v>0</v>
      </c>
      <c r="R1400" s="5">
        <f>'90.1 Data-IP'!R1400/$D1400</f>
        <v>0</v>
      </c>
      <c r="S1400" s="5">
        <f>'90.1 Data-IP'!S1400/$D1400</f>
        <v>0</v>
      </c>
      <c r="T1400" s="5">
        <f>'90.1 Data-IP'!T1400/$D1400</f>
        <v>2.9382306919225458</v>
      </c>
      <c r="U1400" s="5">
        <f>'90.1 Data-IP'!U1400/$D1400</f>
        <v>0</v>
      </c>
      <c r="V1400" s="5">
        <f>'90.1 Data-IP'!V1400/$D1400</f>
        <v>0</v>
      </c>
      <c r="W1400" s="5">
        <f>'90.1 Data-IP'!W1400/$D1400</f>
        <v>12.650188914470831</v>
      </c>
      <c r="X1400" s="5">
        <f>'90.1 Data-IP'!X1400/$D1400</f>
        <v>10.254530427737711</v>
      </c>
      <c r="Y1400" s="5">
        <f t="shared" si="21"/>
        <v>22.904719342208544</v>
      </c>
      <c r="Z1400" s="5">
        <f>'90.1 Data-IP'!Z1400/$D1400</f>
        <v>56.729546817278475</v>
      </c>
      <c r="AA1400" s="5">
        <f>'90.1 Data-IP'!AA1400/$D1400</f>
        <v>10.254530427737711</v>
      </c>
      <c r="AB1400" s="5">
        <f>'90.1 Data-IP'!AB1400/$D1400</f>
        <v>66.984077245016181</v>
      </c>
    </row>
    <row r="1401" spans="1:28" x14ac:dyDescent="0.25">
      <c r="A1401" s="95">
        <v>2007</v>
      </c>
      <c r="B1401" s="95" t="s">
        <v>62</v>
      </c>
      <c r="C1401" s="101" t="s">
        <v>4</v>
      </c>
      <c r="D1401" s="5">
        <f>'90.1 Data-SI'!D1401*Convert!$B$1</f>
        <v>22500.01722286344</v>
      </c>
      <c r="E1401" s="5">
        <f>'90.1 Data-IP'!E1401/$D1401</f>
        <v>0</v>
      </c>
      <c r="F1401" s="5">
        <f>'90.1 Data-IP'!F1401/$D1401</f>
        <v>27.779022902959198</v>
      </c>
      <c r="G1401" s="5">
        <f>'90.1 Data-IP'!G1401/$D1401</f>
        <v>5.4025532077285519</v>
      </c>
      <c r="H1401" s="5">
        <f>'90.1 Data-IP'!H1401/$D1401</f>
        <v>28.69903664219343</v>
      </c>
      <c r="I1401" s="5">
        <f>'90.1 Data-IP'!I1401/$D1401</f>
        <v>7.0298485715847221</v>
      </c>
      <c r="J1401" s="5">
        <f>'90.1 Data-IP'!J1401/$D1401</f>
        <v>5.4223520381974213</v>
      </c>
      <c r="K1401" s="5">
        <f>'90.1 Data-IP'!K1401/$D1401</f>
        <v>0</v>
      </c>
      <c r="L1401" s="5">
        <f>'90.1 Data-IP'!L1401/$D1401</f>
        <v>0</v>
      </c>
      <c r="M1401" s="5">
        <f>'90.1 Data-IP'!M1401/$D1401</f>
        <v>9.8404399947398815</v>
      </c>
      <c r="N1401" s="5">
        <f>'90.1 Data-IP'!N1401/$D1401</f>
        <v>0</v>
      </c>
      <c r="O1401" s="5">
        <f>'90.1 Data-IP'!O1401/$D1401</f>
        <v>0</v>
      </c>
      <c r="P1401" s="5">
        <f>'90.1 Data-IP'!P1401/$D1401</f>
        <v>0</v>
      </c>
      <c r="Q1401" s="5">
        <f>'90.1 Data-IP'!Q1401/$D1401</f>
        <v>0</v>
      </c>
      <c r="R1401" s="5">
        <f>'90.1 Data-IP'!R1401/$D1401</f>
        <v>0</v>
      </c>
      <c r="S1401" s="5">
        <f>'90.1 Data-IP'!S1401/$D1401</f>
        <v>0</v>
      </c>
      <c r="T1401" s="5">
        <f>'90.1 Data-IP'!T1401/$D1401</f>
        <v>2.9807771148450088</v>
      </c>
      <c r="U1401" s="5">
        <f>'90.1 Data-IP'!U1401/$D1401</f>
        <v>0</v>
      </c>
      <c r="V1401" s="5">
        <f>'90.1 Data-IP'!V1401/$D1401</f>
        <v>0</v>
      </c>
      <c r="W1401" s="5">
        <f>'90.1 Data-IP'!W1401/$D1401</f>
        <v>15.242993202468433</v>
      </c>
      <c r="X1401" s="5">
        <f>'90.1 Data-IP'!X1401/$D1401</f>
        <v>27.779022902959198</v>
      </c>
      <c r="Y1401" s="5">
        <f t="shared" si="21"/>
        <v>43.022016105427632</v>
      </c>
      <c r="Z1401" s="5">
        <f>'90.1 Data-IP'!Z1401/$D1401</f>
        <v>59.375007569289018</v>
      </c>
      <c r="AA1401" s="5">
        <f>'90.1 Data-IP'!AA1401/$D1401</f>
        <v>27.779022902959198</v>
      </c>
      <c r="AB1401" s="5">
        <f>'90.1 Data-IP'!AB1401/$D1401</f>
        <v>87.154030472248209</v>
      </c>
    </row>
    <row r="1402" spans="1:28" x14ac:dyDescent="0.25">
      <c r="A1402" s="95">
        <v>2007</v>
      </c>
      <c r="B1402" s="95" t="s">
        <v>62</v>
      </c>
      <c r="C1402" s="101" t="s">
        <v>5</v>
      </c>
      <c r="D1402" s="5">
        <f>'90.1 Data-SI'!D1402*Convert!$B$1</f>
        <v>22500.01722286344</v>
      </c>
      <c r="E1402" s="5">
        <f>'90.1 Data-IP'!E1402/$D1402</f>
        <v>0</v>
      </c>
      <c r="F1402" s="5">
        <f>'90.1 Data-IP'!F1402/$D1402</f>
        <v>12.27653864583495</v>
      </c>
      <c r="G1402" s="5">
        <f>'90.1 Data-IP'!G1402/$D1402</f>
        <v>6.754771203581079</v>
      </c>
      <c r="H1402" s="5">
        <f>'90.1 Data-IP'!H1402/$D1402</f>
        <v>28.69903664219343</v>
      </c>
      <c r="I1402" s="5">
        <f>'90.1 Data-IP'!I1402/$D1402</f>
        <v>7.0298485715847221</v>
      </c>
      <c r="J1402" s="5">
        <f>'90.1 Data-IP'!J1402/$D1402</f>
        <v>5.4223520381974213</v>
      </c>
      <c r="K1402" s="5">
        <f>'90.1 Data-IP'!K1402/$D1402</f>
        <v>0</v>
      </c>
      <c r="L1402" s="5">
        <f>'90.1 Data-IP'!L1402/$D1402</f>
        <v>0</v>
      </c>
      <c r="M1402" s="5">
        <f>'90.1 Data-IP'!M1402/$D1402</f>
        <v>12.051168979859526</v>
      </c>
      <c r="N1402" s="5">
        <f>'90.1 Data-IP'!N1402/$D1402</f>
        <v>0</v>
      </c>
      <c r="O1402" s="5">
        <f>'90.1 Data-IP'!O1402/$D1402</f>
        <v>0</v>
      </c>
      <c r="P1402" s="5">
        <f>'90.1 Data-IP'!P1402/$D1402</f>
        <v>0</v>
      </c>
      <c r="Q1402" s="5">
        <f>'90.1 Data-IP'!Q1402/$D1402</f>
        <v>0</v>
      </c>
      <c r="R1402" s="5">
        <f>'90.1 Data-IP'!R1402/$D1402</f>
        <v>0</v>
      </c>
      <c r="S1402" s="5">
        <f>'90.1 Data-IP'!S1402/$D1402</f>
        <v>0</v>
      </c>
      <c r="T1402" s="5">
        <f>'90.1 Data-IP'!T1402/$D1402</f>
        <v>2.9567657672551038</v>
      </c>
      <c r="U1402" s="5">
        <f>'90.1 Data-IP'!U1402/$D1402</f>
        <v>0</v>
      </c>
      <c r="V1402" s="5">
        <f>'90.1 Data-IP'!V1402/$D1402</f>
        <v>0</v>
      </c>
      <c r="W1402" s="5">
        <f>'90.1 Data-IP'!W1402/$D1402</f>
        <v>18.805940183440605</v>
      </c>
      <c r="X1402" s="5">
        <f>'90.1 Data-IP'!X1402/$D1402</f>
        <v>12.27653864583495</v>
      </c>
      <c r="Y1402" s="5">
        <f t="shared" si="21"/>
        <v>31.082478829275555</v>
      </c>
      <c r="Z1402" s="5">
        <f>'90.1 Data-IP'!Z1402/$D1402</f>
        <v>62.914364454383389</v>
      </c>
      <c r="AA1402" s="5">
        <f>'90.1 Data-IP'!AA1402/$D1402</f>
        <v>12.27653864583495</v>
      </c>
      <c r="AB1402" s="5">
        <f>'90.1 Data-IP'!AB1402/$D1402</f>
        <v>75.190903100218335</v>
      </c>
    </row>
    <row r="1403" spans="1:28" x14ac:dyDescent="0.25">
      <c r="A1403" s="95">
        <v>2007</v>
      </c>
      <c r="B1403" s="95" t="s">
        <v>62</v>
      </c>
      <c r="C1403" s="101" t="s">
        <v>15</v>
      </c>
      <c r="D1403" s="5">
        <f>'90.1 Data-SI'!D1403*Convert!$B$1</f>
        <v>22500.01722286344</v>
      </c>
      <c r="E1403" s="5">
        <f>'90.1 Data-IP'!E1403/$D1403</f>
        <v>0</v>
      </c>
      <c r="F1403" s="5">
        <f>'90.1 Data-IP'!F1403/$D1403</f>
        <v>12.536872203914967</v>
      </c>
      <c r="G1403" s="5">
        <f>'90.1 Data-IP'!G1403/$D1403</f>
        <v>1.3496904855799048</v>
      </c>
      <c r="H1403" s="5">
        <f>'90.1 Data-IP'!H1403/$D1403</f>
        <v>28.69903664219343</v>
      </c>
      <c r="I1403" s="5">
        <f>'90.1 Data-IP'!I1403/$D1403</f>
        <v>7.0188960270700296</v>
      </c>
      <c r="J1403" s="5">
        <f>'90.1 Data-IP'!J1403/$D1403</f>
        <v>5.4223520381974213</v>
      </c>
      <c r="K1403" s="5">
        <f>'90.1 Data-IP'!K1403/$D1403</f>
        <v>0</v>
      </c>
      <c r="L1403" s="5">
        <f>'90.1 Data-IP'!L1403/$D1403</f>
        <v>0</v>
      </c>
      <c r="M1403" s="5">
        <f>'90.1 Data-IP'!M1403/$D1403</f>
        <v>9.4398296165293676</v>
      </c>
      <c r="N1403" s="5">
        <f>'90.1 Data-IP'!N1403/$D1403</f>
        <v>0</v>
      </c>
      <c r="O1403" s="5">
        <f>'90.1 Data-IP'!O1403/$D1403</f>
        <v>0</v>
      </c>
      <c r="P1403" s="5">
        <f>'90.1 Data-IP'!P1403/$D1403</f>
        <v>0</v>
      </c>
      <c r="Q1403" s="5">
        <f>'90.1 Data-IP'!Q1403/$D1403</f>
        <v>0</v>
      </c>
      <c r="R1403" s="5">
        <f>'90.1 Data-IP'!R1403/$D1403</f>
        <v>0</v>
      </c>
      <c r="S1403" s="5">
        <f>'90.1 Data-IP'!S1403/$D1403</f>
        <v>0</v>
      </c>
      <c r="T1403" s="5">
        <f>'90.1 Data-IP'!T1403/$D1403</f>
        <v>2.97277333231504</v>
      </c>
      <c r="U1403" s="5">
        <f>'90.1 Data-IP'!U1403/$D1403</f>
        <v>0</v>
      </c>
      <c r="V1403" s="5">
        <f>'90.1 Data-IP'!V1403/$D1403</f>
        <v>0</v>
      </c>
      <c r="W1403" s="5">
        <f>'90.1 Data-IP'!W1403/$D1403</f>
        <v>10.789520102109272</v>
      </c>
      <c r="X1403" s="5">
        <f>'90.1 Data-IP'!X1403/$D1403</f>
        <v>12.536872203914967</v>
      </c>
      <c r="Y1403" s="5">
        <f t="shared" si="21"/>
        <v>23.326392306024239</v>
      </c>
      <c r="Z1403" s="5">
        <f>'90.1 Data-IP'!Z1403/$D1403</f>
        <v>54.902999393597298</v>
      </c>
      <c r="AA1403" s="5">
        <f>'90.1 Data-IP'!AA1403/$D1403</f>
        <v>12.536872203914967</v>
      </c>
      <c r="AB1403" s="5">
        <f>'90.1 Data-IP'!AB1403/$D1403</f>
        <v>67.439871597512266</v>
      </c>
    </row>
    <row r="1404" spans="1:28" x14ac:dyDescent="0.25">
      <c r="A1404" s="95">
        <v>2007</v>
      </c>
      <c r="B1404" s="95" t="s">
        <v>62</v>
      </c>
      <c r="C1404" s="101" t="s">
        <v>16</v>
      </c>
      <c r="D1404" s="5">
        <f>'90.1 Data-SI'!D1404*Convert!$B$1</f>
        <v>22500.01722286344</v>
      </c>
      <c r="E1404" s="5">
        <f>'90.1 Data-IP'!E1404/$D1404</f>
        <v>0</v>
      </c>
      <c r="F1404" s="5">
        <f>'90.1 Data-IP'!F1404/$D1404</f>
        <v>39.504564309362642</v>
      </c>
      <c r="G1404" s="5">
        <f>'90.1 Data-IP'!G1404/$D1404</f>
        <v>6.1557512689697722</v>
      </c>
      <c r="H1404" s="5">
        <f>'90.1 Data-IP'!H1404/$D1404</f>
        <v>28.69903664219343</v>
      </c>
      <c r="I1404" s="5">
        <f>'90.1 Data-IP'!I1404/$D1404</f>
        <v>7.0264785578878941</v>
      </c>
      <c r="J1404" s="5">
        <f>'90.1 Data-IP'!J1404/$D1404</f>
        <v>5.4223520381974213</v>
      </c>
      <c r="K1404" s="5">
        <f>'90.1 Data-IP'!K1404/$D1404</f>
        <v>0</v>
      </c>
      <c r="L1404" s="5">
        <f>'90.1 Data-IP'!L1404/$D1404</f>
        <v>0</v>
      </c>
      <c r="M1404" s="5">
        <f>'90.1 Data-IP'!M1404/$D1404</f>
        <v>10.4525187324264</v>
      </c>
      <c r="N1404" s="5">
        <f>'90.1 Data-IP'!N1404/$D1404</f>
        <v>0</v>
      </c>
      <c r="O1404" s="5">
        <f>'90.1 Data-IP'!O1404/$D1404</f>
        <v>0</v>
      </c>
      <c r="P1404" s="5">
        <f>'90.1 Data-IP'!P1404/$D1404</f>
        <v>0</v>
      </c>
      <c r="Q1404" s="5">
        <f>'90.1 Data-IP'!Q1404/$D1404</f>
        <v>0</v>
      </c>
      <c r="R1404" s="5">
        <f>'90.1 Data-IP'!R1404/$D1404</f>
        <v>0</v>
      </c>
      <c r="S1404" s="5">
        <f>'90.1 Data-IP'!S1404/$D1404</f>
        <v>0</v>
      </c>
      <c r="T1404" s="5">
        <f>'90.1 Data-IP'!T1404/$D1404</f>
        <v>3.024587292903782</v>
      </c>
      <c r="U1404" s="5">
        <f>'90.1 Data-IP'!U1404/$D1404</f>
        <v>0</v>
      </c>
      <c r="V1404" s="5">
        <f>'90.1 Data-IP'!V1404/$D1404</f>
        <v>0</v>
      </c>
      <c r="W1404" s="5">
        <f>'90.1 Data-IP'!W1404/$D1404</f>
        <v>16.608270001396171</v>
      </c>
      <c r="X1404" s="5">
        <f>'90.1 Data-IP'!X1404/$D1404</f>
        <v>39.504564309362642</v>
      </c>
      <c r="Y1404" s="5">
        <f t="shared" si="21"/>
        <v>56.112834310758814</v>
      </c>
      <c r="Z1404" s="5">
        <f>'90.1 Data-IP'!Z1404/$D1404</f>
        <v>60.781145784290807</v>
      </c>
      <c r="AA1404" s="5">
        <f>'90.1 Data-IP'!AA1404/$D1404</f>
        <v>39.504564309362642</v>
      </c>
      <c r="AB1404" s="5">
        <f>'90.1 Data-IP'!AB1404/$D1404</f>
        <v>100.28571009365345</v>
      </c>
    </row>
    <row r="1405" spans="1:28" x14ac:dyDescent="0.25">
      <c r="A1405" s="95">
        <v>2007</v>
      </c>
      <c r="B1405" s="95" t="s">
        <v>62</v>
      </c>
      <c r="C1405" s="101" t="s">
        <v>9</v>
      </c>
      <c r="D1405" s="5">
        <f>'90.1 Data-SI'!D1405*Convert!$B$1</f>
        <v>22500.01722286344</v>
      </c>
      <c r="E1405" s="5">
        <f>'90.1 Data-IP'!E1405/$D1405</f>
        <v>0</v>
      </c>
      <c r="F1405" s="5">
        <f>'90.1 Data-IP'!F1405/$D1405</f>
        <v>24.733794276162332</v>
      </c>
      <c r="G1405" s="5">
        <f>'90.1 Data-IP'!G1405/$D1405</f>
        <v>4.4332530181781893</v>
      </c>
      <c r="H1405" s="5">
        <f>'90.1 Data-IP'!H1405/$D1405</f>
        <v>28.69903664219343</v>
      </c>
      <c r="I1405" s="5">
        <f>'90.1 Data-IP'!I1405/$D1405</f>
        <v>7.0214235373426517</v>
      </c>
      <c r="J1405" s="5">
        <f>'90.1 Data-IP'!J1405/$D1405</f>
        <v>5.4223520381974213</v>
      </c>
      <c r="K1405" s="5">
        <f>'90.1 Data-IP'!K1405/$D1405</f>
        <v>0</v>
      </c>
      <c r="L1405" s="5">
        <f>'90.1 Data-IP'!L1405/$D1405</f>
        <v>0</v>
      </c>
      <c r="M1405" s="5">
        <f>'90.1 Data-IP'!M1405/$D1405</f>
        <v>11.503541754124855</v>
      </c>
      <c r="N1405" s="5">
        <f>'90.1 Data-IP'!N1405/$D1405</f>
        <v>0</v>
      </c>
      <c r="O1405" s="5">
        <f>'90.1 Data-IP'!O1405/$D1405</f>
        <v>0</v>
      </c>
      <c r="P1405" s="5">
        <f>'90.1 Data-IP'!P1405/$D1405</f>
        <v>0</v>
      </c>
      <c r="Q1405" s="5">
        <f>'90.1 Data-IP'!Q1405/$D1405</f>
        <v>0</v>
      </c>
      <c r="R1405" s="5">
        <f>'90.1 Data-IP'!R1405/$D1405</f>
        <v>0</v>
      </c>
      <c r="S1405" s="5">
        <f>'90.1 Data-IP'!S1405/$D1405</f>
        <v>0</v>
      </c>
      <c r="T1405" s="5">
        <f>'90.1 Data-IP'!T1405/$D1405</f>
        <v>3.0111072381164674</v>
      </c>
      <c r="U1405" s="5">
        <f>'90.1 Data-IP'!U1405/$D1405</f>
        <v>0</v>
      </c>
      <c r="V1405" s="5">
        <f>'90.1 Data-IP'!V1405/$D1405</f>
        <v>0</v>
      </c>
      <c r="W1405" s="5">
        <f>'90.1 Data-IP'!W1405/$D1405</f>
        <v>15.936794772303045</v>
      </c>
      <c r="X1405" s="5">
        <f>'90.1 Data-IP'!X1405/$D1405</f>
        <v>24.733794276162332</v>
      </c>
      <c r="Y1405" s="5">
        <f t="shared" si="21"/>
        <v>40.670589048465374</v>
      </c>
      <c r="Z1405" s="5">
        <f>'90.1 Data-IP'!Z1405/$D1405</f>
        <v>60.090714228153026</v>
      </c>
      <c r="AA1405" s="5">
        <f>'90.1 Data-IP'!AA1405/$D1405</f>
        <v>24.733794276162332</v>
      </c>
      <c r="AB1405" s="5">
        <f>'90.1 Data-IP'!AB1405/$D1405</f>
        <v>84.824508504315361</v>
      </c>
    </row>
    <row r="1406" spans="1:28" x14ac:dyDescent="0.25">
      <c r="A1406" s="95">
        <v>2007</v>
      </c>
      <c r="B1406" s="95" t="s">
        <v>62</v>
      </c>
      <c r="C1406" s="101" t="s">
        <v>12</v>
      </c>
      <c r="D1406" s="5">
        <f>'90.1 Data-SI'!D1406*Convert!$B$1</f>
        <v>22500.01722286344</v>
      </c>
      <c r="E1406" s="5">
        <f>'90.1 Data-IP'!E1406/$D1406</f>
        <v>0</v>
      </c>
      <c r="F1406" s="5">
        <f>'90.1 Data-IP'!F1406/$D1406</f>
        <v>48.9309138711047</v>
      </c>
      <c r="G1406" s="5">
        <f>'90.1 Data-IP'!G1406/$D1406</f>
        <v>4.6135487509585262</v>
      </c>
      <c r="H1406" s="5">
        <f>'90.1 Data-IP'!H1406/$D1406</f>
        <v>28.69903664219343</v>
      </c>
      <c r="I1406" s="5">
        <f>'90.1 Data-IP'!I1406/$D1406</f>
        <v>7.017211020221616</v>
      </c>
      <c r="J1406" s="5">
        <f>'90.1 Data-IP'!J1406/$D1406</f>
        <v>5.4223520381974213</v>
      </c>
      <c r="K1406" s="5">
        <f>'90.1 Data-IP'!K1406/$D1406</f>
        <v>0</v>
      </c>
      <c r="L1406" s="5">
        <f>'90.1 Data-IP'!L1406/$D1406</f>
        <v>0</v>
      </c>
      <c r="M1406" s="5">
        <f>'90.1 Data-IP'!M1406/$D1406</f>
        <v>10.500541427606208</v>
      </c>
      <c r="N1406" s="5">
        <f>'90.1 Data-IP'!N1406/$D1406</f>
        <v>0</v>
      </c>
      <c r="O1406" s="5">
        <f>'90.1 Data-IP'!O1406/$D1406</f>
        <v>0</v>
      </c>
      <c r="P1406" s="5">
        <f>'90.1 Data-IP'!P1406/$D1406</f>
        <v>0</v>
      </c>
      <c r="Q1406" s="5">
        <f>'90.1 Data-IP'!Q1406/$D1406</f>
        <v>0</v>
      </c>
      <c r="R1406" s="5">
        <f>'90.1 Data-IP'!R1406/$D1406</f>
        <v>0</v>
      </c>
      <c r="S1406" s="5">
        <f>'90.1 Data-IP'!S1406/$D1406</f>
        <v>0</v>
      </c>
      <c r="T1406" s="5">
        <f>'90.1 Data-IP'!T1406/$D1406</f>
        <v>3.075137498356213</v>
      </c>
      <c r="U1406" s="5">
        <f>'90.1 Data-IP'!U1406/$D1406</f>
        <v>0</v>
      </c>
      <c r="V1406" s="5">
        <f>'90.1 Data-IP'!V1406/$D1406</f>
        <v>0</v>
      </c>
      <c r="W1406" s="5">
        <f>'90.1 Data-IP'!W1406/$D1406</f>
        <v>15.114090178564735</v>
      </c>
      <c r="X1406" s="5">
        <f>'90.1 Data-IP'!X1406/$D1406</f>
        <v>48.9309138711047</v>
      </c>
      <c r="Y1406" s="5">
        <f t="shared" si="21"/>
        <v>64.04500404966943</v>
      </c>
      <c r="Z1406" s="5">
        <f>'90.1 Data-IP'!Z1406/$D1406</f>
        <v>59.327827377533417</v>
      </c>
      <c r="AA1406" s="5">
        <f>'90.1 Data-IP'!AA1406/$D1406</f>
        <v>48.9309138711047</v>
      </c>
      <c r="AB1406" s="5">
        <f>'90.1 Data-IP'!AB1406/$D1406</f>
        <v>108.25874124863812</v>
      </c>
    </row>
    <row r="1407" spans="1:28" x14ac:dyDescent="0.25">
      <c r="A1407" s="95">
        <v>2007</v>
      </c>
      <c r="B1407" s="95" t="s">
        <v>62</v>
      </c>
      <c r="C1407" s="101" t="s">
        <v>8</v>
      </c>
      <c r="D1407" s="5">
        <f>'90.1 Data-SI'!D1407*Convert!$B$1</f>
        <v>22500.01722286344</v>
      </c>
      <c r="E1407" s="5">
        <f>'90.1 Data-IP'!E1407/$D1407</f>
        <v>0</v>
      </c>
      <c r="F1407" s="5">
        <f>'90.1 Data-IP'!F1407/$D1407</f>
        <v>73.628059248314017</v>
      </c>
      <c r="G1407" s="5">
        <f>'90.1 Data-IP'!G1407/$D1407</f>
        <v>2.256645421738936</v>
      </c>
      <c r="H1407" s="5">
        <f>'90.1 Data-IP'!H1407/$D1407</f>
        <v>28.69903664219343</v>
      </c>
      <c r="I1407" s="5">
        <f>'90.1 Data-IP'!I1407/$D1407</f>
        <v>6.9784558627080857</v>
      </c>
      <c r="J1407" s="5">
        <f>'90.1 Data-IP'!J1407/$D1407</f>
        <v>5.4223520381974213</v>
      </c>
      <c r="K1407" s="5">
        <f>'90.1 Data-IP'!K1407/$D1407</f>
        <v>0</v>
      </c>
      <c r="L1407" s="5">
        <f>'90.1 Data-IP'!L1407/$D1407</f>
        <v>0</v>
      </c>
      <c r="M1407" s="5">
        <f>'90.1 Data-IP'!M1407/$D1407</f>
        <v>11.385170023023747</v>
      </c>
      <c r="N1407" s="5">
        <f>'90.1 Data-IP'!N1407/$D1407</f>
        <v>0</v>
      </c>
      <c r="O1407" s="5">
        <f>'90.1 Data-IP'!O1407/$D1407</f>
        <v>0</v>
      </c>
      <c r="P1407" s="5">
        <f>'90.1 Data-IP'!P1407/$D1407</f>
        <v>0</v>
      </c>
      <c r="Q1407" s="5">
        <f>'90.1 Data-IP'!Q1407/$D1407</f>
        <v>0</v>
      </c>
      <c r="R1407" s="5">
        <f>'90.1 Data-IP'!R1407/$D1407</f>
        <v>0</v>
      </c>
      <c r="S1407" s="5">
        <f>'90.1 Data-IP'!S1407/$D1407</f>
        <v>0</v>
      </c>
      <c r="T1407" s="5">
        <f>'90.1 Data-IP'!T1407/$D1407</f>
        <v>3.1463290377017197</v>
      </c>
      <c r="U1407" s="5">
        <f>'90.1 Data-IP'!U1407/$D1407</f>
        <v>0</v>
      </c>
      <c r="V1407" s="5">
        <f>'90.1 Data-IP'!V1407/$D1407</f>
        <v>0</v>
      </c>
      <c r="W1407" s="5">
        <f>'90.1 Data-IP'!W1407/$D1407</f>
        <v>13.641815444762683</v>
      </c>
      <c r="X1407" s="5">
        <f>'90.1 Data-IP'!X1407/$D1407</f>
        <v>73.628059248314017</v>
      </c>
      <c r="Y1407" s="5">
        <f t="shared" si="21"/>
        <v>87.269874693076702</v>
      </c>
      <c r="Z1407" s="5">
        <f>'90.1 Data-IP'!Z1407/$D1407</f>
        <v>57.888410277275455</v>
      </c>
      <c r="AA1407" s="5">
        <f>'90.1 Data-IP'!AA1407/$D1407</f>
        <v>73.628059248314017</v>
      </c>
      <c r="AB1407" s="5">
        <f>'90.1 Data-IP'!AB1407/$D1407</f>
        <v>131.51646952558949</v>
      </c>
    </row>
    <row r="1408" spans="1:28" x14ac:dyDescent="0.25">
      <c r="A1408" s="95">
        <v>2010</v>
      </c>
      <c r="B1408" s="95" t="s">
        <v>62</v>
      </c>
      <c r="C1408" s="101" t="s">
        <v>10</v>
      </c>
      <c r="D1408" s="5">
        <f>'90.1 Data-SI'!D1408*Convert!$B$1</f>
        <v>22500.01722286344</v>
      </c>
      <c r="E1408" s="5">
        <f>'90.1 Data-IP'!E1408/$D1408</f>
        <v>0</v>
      </c>
      <c r="F1408" s="5">
        <f>'90.1 Data-IP'!F1408/$D1408</f>
        <v>0</v>
      </c>
      <c r="G1408" s="5">
        <f>'90.1 Data-IP'!G1408/$D1408</f>
        <v>35.717932669263469</v>
      </c>
      <c r="H1408" s="5">
        <f>'90.1 Data-IP'!H1408/$D1408</f>
        <v>25.711519499954768</v>
      </c>
      <c r="I1408" s="5">
        <f>'90.1 Data-IP'!I1408/$D1408</f>
        <v>3.8746732479288286</v>
      </c>
      <c r="J1408" s="5">
        <f>'90.1 Data-IP'!J1408/$D1408</f>
        <v>5.3983406906075162</v>
      </c>
      <c r="K1408" s="5">
        <f>'90.1 Data-IP'!K1408/$D1408</f>
        <v>0</v>
      </c>
      <c r="L1408" s="5">
        <f>'90.1 Data-IP'!L1408/$D1408</f>
        <v>0</v>
      </c>
      <c r="M1408" s="5">
        <f>'90.1 Data-IP'!M1408/$D1408</f>
        <v>10.908313084922485</v>
      </c>
      <c r="N1408" s="5">
        <f>'90.1 Data-IP'!N1408/$D1408</f>
        <v>0</v>
      </c>
      <c r="O1408" s="5">
        <f>'90.1 Data-IP'!O1408/$D1408</f>
        <v>0</v>
      </c>
      <c r="P1408" s="5">
        <f>'90.1 Data-IP'!P1408/$D1408</f>
        <v>0</v>
      </c>
      <c r="Q1408" s="5">
        <f>'90.1 Data-IP'!Q1408/$D1408</f>
        <v>0</v>
      </c>
      <c r="R1408" s="5">
        <f>'90.1 Data-IP'!R1408/$D1408</f>
        <v>0</v>
      </c>
      <c r="S1408" s="5">
        <f>'90.1 Data-IP'!S1408/$D1408</f>
        <v>0</v>
      </c>
      <c r="T1408" s="5">
        <f>'90.1 Data-IP'!T1408/$D1408</f>
        <v>2.4335711408224445</v>
      </c>
      <c r="U1408" s="5">
        <f>'90.1 Data-IP'!U1408/$D1408</f>
        <v>0</v>
      </c>
      <c r="V1408" s="5">
        <f>'90.1 Data-IP'!V1408/$D1408</f>
        <v>0</v>
      </c>
      <c r="W1408" s="5">
        <f>'90.1 Data-IP'!W1408/$D1408</f>
        <v>46.626245754185952</v>
      </c>
      <c r="X1408" s="5">
        <f>'90.1 Data-IP'!X1408/$D1408</f>
        <v>0</v>
      </c>
      <c r="Y1408" s="5">
        <f t="shared" si="21"/>
        <v>46.626245754185952</v>
      </c>
      <c r="Z1408" s="5">
        <f>'90.1 Data-IP'!Z1408/$D1408</f>
        <v>84.044771585211606</v>
      </c>
      <c r="AA1408" s="5">
        <f>'90.1 Data-IP'!AA1408/$D1408</f>
        <v>0</v>
      </c>
      <c r="AB1408" s="5">
        <f>'90.1 Data-IP'!AB1408/$D1408</f>
        <v>84.044771585211606</v>
      </c>
    </row>
    <row r="1409" spans="1:28" x14ac:dyDescent="0.25">
      <c r="A1409" s="95">
        <v>2010</v>
      </c>
      <c r="B1409" s="95" t="s">
        <v>62</v>
      </c>
      <c r="C1409" s="101" t="s">
        <v>6</v>
      </c>
      <c r="D1409" s="5">
        <f>'90.1 Data-SI'!D1409*Convert!$B$1</f>
        <v>22500.01722286344</v>
      </c>
      <c r="E1409" s="5">
        <f>'90.1 Data-IP'!E1409/$D1409</f>
        <v>0</v>
      </c>
      <c r="F1409" s="5">
        <f>'90.1 Data-IP'!F1409/$D1409</f>
        <v>0</v>
      </c>
      <c r="G1409" s="5">
        <f>'90.1 Data-IP'!G1409/$D1409</f>
        <v>28.926512566729375</v>
      </c>
      <c r="H1409" s="5">
        <f>'90.1 Data-IP'!H1409/$D1409</f>
        <v>25.711519499954768</v>
      </c>
      <c r="I1409" s="5">
        <f>'90.1 Data-IP'!I1409/$D1409</f>
        <v>3.8738307445046209</v>
      </c>
      <c r="J1409" s="5">
        <f>'90.1 Data-IP'!J1409/$D1409</f>
        <v>5.3983406906075162</v>
      </c>
      <c r="K1409" s="5">
        <f>'90.1 Data-IP'!K1409/$D1409</f>
        <v>0</v>
      </c>
      <c r="L1409" s="5">
        <f>'90.1 Data-IP'!L1409/$D1409</f>
        <v>0</v>
      </c>
      <c r="M1409" s="5">
        <f>'90.1 Data-IP'!M1409/$D1409</f>
        <v>10.8514441037885</v>
      </c>
      <c r="N1409" s="5">
        <f>'90.1 Data-IP'!N1409/$D1409</f>
        <v>0</v>
      </c>
      <c r="O1409" s="5">
        <f>'90.1 Data-IP'!O1409/$D1409</f>
        <v>0</v>
      </c>
      <c r="P1409" s="5">
        <f>'90.1 Data-IP'!P1409/$D1409</f>
        <v>0</v>
      </c>
      <c r="Q1409" s="5">
        <f>'90.1 Data-IP'!Q1409/$D1409</f>
        <v>0</v>
      </c>
      <c r="R1409" s="5">
        <f>'90.1 Data-IP'!R1409/$D1409</f>
        <v>0</v>
      </c>
      <c r="S1409" s="5">
        <f>'90.1 Data-IP'!S1409/$D1409</f>
        <v>0</v>
      </c>
      <c r="T1409" s="5">
        <f>'90.1 Data-IP'!T1409/$D1409</f>
        <v>2.4196698343230256</v>
      </c>
      <c r="U1409" s="5">
        <f>'90.1 Data-IP'!U1409/$D1409</f>
        <v>0</v>
      </c>
      <c r="V1409" s="5">
        <f>'90.1 Data-IP'!V1409/$D1409</f>
        <v>0</v>
      </c>
      <c r="W1409" s="5">
        <f>'90.1 Data-IP'!W1409/$D1409</f>
        <v>39.777956670517874</v>
      </c>
      <c r="X1409" s="5">
        <f>'90.1 Data-IP'!X1409/$D1409</f>
        <v>0</v>
      </c>
      <c r="Y1409" s="5">
        <f t="shared" si="21"/>
        <v>39.777956670517874</v>
      </c>
      <c r="Z1409" s="5">
        <f>'90.1 Data-IP'!Z1409/$D1409</f>
        <v>77.180896188195703</v>
      </c>
      <c r="AA1409" s="5">
        <f>'90.1 Data-IP'!AA1409/$D1409</f>
        <v>0</v>
      </c>
      <c r="AB1409" s="5">
        <f>'90.1 Data-IP'!AB1409/$D1409</f>
        <v>77.180896188195703</v>
      </c>
    </row>
    <row r="1410" spans="1:28" x14ac:dyDescent="0.25">
      <c r="A1410" s="95">
        <v>2010</v>
      </c>
      <c r="B1410" s="95" t="s">
        <v>62</v>
      </c>
      <c r="C1410" s="101" t="s">
        <v>11</v>
      </c>
      <c r="D1410" s="5">
        <f>'90.1 Data-SI'!D1410*Convert!$B$1</f>
        <v>22500.01722286344</v>
      </c>
      <c r="E1410" s="5">
        <f>'90.1 Data-IP'!E1410/$D1410</f>
        <v>0</v>
      </c>
      <c r="F1410" s="5">
        <f>'90.1 Data-IP'!F1410/$D1410</f>
        <v>0</v>
      </c>
      <c r="G1410" s="5">
        <f>'90.1 Data-IP'!G1410/$D1410</f>
        <v>22.823839013484651</v>
      </c>
      <c r="H1410" s="5">
        <f>'90.1 Data-IP'!H1410/$D1410</f>
        <v>25.711519499954768</v>
      </c>
      <c r="I1410" s="5">
        <f>'90.1 Data-IP'!I1410/$D1410</f>
        <v>3.8742519962167248</v>
      </c>
      <c r="J1410" s="5">
        <f>'90.1 Data-IP'!J1410/$D1410</f>
        <v>5.3983406906075162</v>
      </c>
      <c r="K1410" s="5">
        <f>'90.1 Data-IP'!K1410/$D1410</f>
        <v>0</v>
      </c>
      <c r="L1410" s="5">
        <f>'90.1 Data-IP'!L1410/$D1410</f>
        <v>0</v>
      </c>
      <c r="M1410" s="5">
        <f>'90.1 Data-IP'!M1410/$D1410</f>
        <v>9.2755414488089656</v>
      </c>
      <c r="N1410" s="5">
        <f>'90.1 Data-IP'!N1410/$D1410</f>
        <v>0</v>
      </c>
      <c r="O1410" s="5">
        <f>'90.1 Data-IP'!O1410/$D1410</f>
        <v>0</v>
      </c>
      <c r="P1410" s="5">
        <f>'90.1 Data-IP'!P1410/$D1410</f>
        <v>0</v>
      </c>
      <c r="Q1410" s="5">
        <f>'90.1 Data-IP'!Q1410/$D1410</f>
        <v>0</v>
      </c>
      <c r="R1410" s="5">
        <f>'90.1 Data-IP'!R1410/$D1410</f>
        <v>0</v>
      </c>
      <c r="S1410" s="5">
        <f>'90.1 Data-IP'!S1410/$D1410</f>
        <v>0</v>
      </c>
      <c r="T1410" s="5">
        <f>'90.1 Data-IP'!T1410/$D1410</f>
        <v>2.4748538086085961</v>
      </c>
      <c r="U1410" s="5">
        <f>'90.1 Data-IP'!U1410/$D1410</f>
        <v>0</v>
      </c>
      <c r="V1410" s="5">
        <f>'90.1 Data-IP'!V1410/$D1410</f>
        <v>0</v>
      </c>
      <c r="W1410" s="5">
        <f>'90.1 Data-IP'!W1410/$D1410</f>
        <v>32.099380462293617</v>
      </c>
      <c r="X1410" s="5">
        <f>'90.1 Data-IP'!X1410/$D1410</f>
        <v>0</v>
      </c>
      <c r="Y1410" s="5">
        <f t="shared" ref="Y1410:Y1473" si="22">SUM(W1410:X1410)</f>
        <v>32.099380462293617</v>
      </c>
      <c r="Z1410" s="5">
        <f>'90.1 Data-IP'!Z1410/$D1410</f>
        <v>69.558346457681225</v>
      </c>
      <c r="AA1410" s="5">
        <f>'90.1 Data-IP'!AA1410/$D1410</f>
        <v>0</v>
      </c>
      <c r="AB1410" s="5">
        <f>'90.1 Data-IP'!AB1410/$D1410</f>
        <v>69.558346457681225</v>
      </c>
    </row>
    <row r="1411" spans="1:28" x14ac:dyDescent="0.25">
      <c r="A1411" s="95">
        <v>2010</v>
      </c>
      <c r="B1411" s="95" t="s">
        <v>62</v>
      </c>
      <c r="C1411" s="101" t="s">
        <v>13</v>
      </c>
      <c r="D1411" s="5">
        <f>'90.1 Data-SI'!D1411*Convert!$B$1</f>
        <v>22500.01722286344</v>
      </c>
      <c r="E1411" s="5">
        <f>'90.1 Data-IP'!E1411/$D1411</f>
        <v>0</v>
      </c>
      <c r="F1411" s="5">
        <f>'90.1 Data-IP'!F1411/$D1411</f>
        <v>0.14575309238784243</v>
      </c>
      <c r="G1411" s="5">
        <f>'90.1 Data-IP'!G1411/$D1411</f>
        <v>23.266995814617633</v>
      </c>
      <c r="H1411" s="5">
        <f>'90.1 Data-IP'!H1411/$D1411</f>
        <v>25.711519499954768</v>
      </c>
      <c r="I1411" s="5">
        <f>'90.1 Data-IP'!I1411/$D1411</f>
        <v>3.8683544722472747</v>
      </c>
      <c r="J1411" s="5">
        <f>'90.1 Data-IP'!J1411/$D1411</f>
        <v>5.3983406906075162</v>
      </c>
      <c r="K1411" s="5">
        <f>'90.1 Data-IP'!K1411/$D1411</f>
        <v>0</v>
      </c>
      <c r="L1411" s="5">
        <f>'90.1 Data-IP'!L1411/$D1411</f>
        <v>0</v>
      </c>
      <c r="M1411" s="5">
        <f>'90.1 Data-IP'!M1411/$D1411</f>
        <v>11.073443756067093</v>
      </c>
      <c r="N1411" s="5">
        <f>'90.1 Data-IP'!N1411/$D1411</f>
        <v>0</v>
      </c>
      <c r="O1411" s="5">
        <f>'90.1 Data-IP'!O1411/$D1411</f>
        <v>0</v>
      </c>
      <c r="P1411" s="5">
        <f>'90.1 Data-IP'!P1411/$D1411</f>
        <v>0</v>
      </c>
      <c r="Q1411" s="5">
        <f>'90.1 Data-IP'!Q1411/$D1411</f>
        <v>0</v>
      </c>
      <c r="R1411" s="5">
        <f>'90.1 Data-IP'!R1411/$D1411</f>
        <v>0</v>
      </c>
      <c r="S1411" s="5">
        <f>'90.1 Data-IP'!S1411/$D1411</f>
        <v>0</v>
      </c>
      <c r="T1411" s="5">
        <f>'90.1 Data-IP'!T1411/$D1411</f>
        <v>2.4685350329270421</v>
      </c>
      <c r="U1411" s="5">
        <f>'90.1 Data-IP'!U1411/$D1411</f>
        <v>0</v>
      </c>
      <c r="V1411" s="5">
        <f>'90.1 Data-IP'!V1411/$D1411</f>
        <v>0</v>
      </c>
      <c r="W1411" s="5">
        <f>'90.1 Data-IP'!W1411/$D1411</f>
        <v>34.340439570684723</v>
      </c>
      <c r="X1411" s="5">
        <f>'90.1 Data-IP'!X1411/$D1411</f>
        <v>0.14575309238784243</v>
      </c>
      <c r="Y1411" s="5">
        <f t="shared" si="22"/>
        <v>34.486192663072565</v>
      </c>
      <c r="Z1411" s="5">
        <f>'90.1 Data-IP'!Z1411/$D1411</f>
        <v>71.787189266421322</v>
      </c>
      <c r="AA1411" s="5">
        <f>'90.1 Data-IP'!AA1411/$D1411</f>
        <v>0.14575309238784243</v>
      </c>
      <c r="AB1411" s="5">
        <f>'90.1 Data-IP'!AB1411/$D1411</f>
        <v>71.932942358809171</v>
      </c>
    </row>
    <row r="1412" spans="1:28" x14ac:dyDescent="0.25">
      <c r="A1412" s="95">
        <v>2010</v>
      </c>
      <c r="B1412" s="95" t="s">
        <v>62</v>
      </c>
      <c r="C1412" s="101" t="s">
        <v>19</v>
      </c>
      <c r="D1412" s="5">
        <f>'90.1 Data-SI'!D1412*Convert!$B$1</f>
        <v>22500.01722286344</v>
      </c>
      <c r="E1412" s="5">
        <f>'90.1 Data-IP'!E1412/$D1412</f>
        <v>0</v>
      </c>
      <c r="F1412" s="5">
        <f>'90.1 Data-IP'!F1412/$D1412</f>
        <v>0.42546422922462673</v>
      </c>
      <c r="G1412" s="5">
        <f>'90.1 Data-IP'!G1412/$D1412</f>
        <v>18.070013442395634</v>
      </c>
      <c r="H1412" s="5">
        <f>'90.1 Data-IP'!H1412/$D1412</f>
        <v>25.711519499954768</v>
      </c>
      <c r="I1412" s="5">
        <f>'90.1 Data-IP'!I1412/$D1412</f>
        <v>3.8670907171109636</v>
      </c>
      <c r="J1412" s="5">
        <f>'90.1 Data-IP'!J1412/$D1412</f>
        <v>5.3983406906075162</v>
      </c>
      <c r="K1412" s="5">
        <f>'90.1 Data-IP'!K1412/$D1412</f>
        <v>0</v>
      </c>
      <c r="L1412" s="5">
        <f>'90.1 Data-IP'!L1412/$D1412</f>
        <v>0</v>
      </c>
      <c r="M1412" s="5">
        <f>'90.1 Data-IP'!M1412/$D1412</f>
        <v>9.3656893151991358</v>
      </c>
      <c r="N1412" s="5">
        <f>'90.1 Data-IP'!N1412/$D1412</f>
        <v>0</v>
      </c>
      <c r="O1412" s="5">
        <f>'90.1 Data-IP'!O1412/$D1412</f>
        <v>0</v>
      </c>
      <c r="P1412" s="5">
        <f>'90.1 Data-IP'!P1412/$D1412</f>
        <v>0</v>
      </c>
      <c r="Q1412" s="5">
        <f>'90.1 Data-IP'!Q1412/$D1412</f>
        <v>0</v>
      </c>
      <c r="R1412" s="5">
        <f>'90.1 Data-IP'!R1412/$D1412</f>
        <v>0</v>
      </c>
      <c r="S1412" s="5">
        <f>'90.1 Data-IP'!S1412/$D1412</f>
        <v>0</v>
      </c>
      <c r="T1412" s="5">
        <f>'90.1 Data-IP'!T1412/$D1412</f>
        <v>2.5245615106368198</v>
      </c>
      <c r="U1412" s="5">
        <f>'90.1 Data-IP'!U1412/$D1412</f>
        <v>0</v>
      </c>
      <c r="V1412" s="5">
        <f>'90.1 Data-IP'!V1412/$D1412</f>
        <v>0</v>
      </c>
      <c r="W1412" s="5">
        <f>'90.1 Data-IP'!W1412/$D1412</f>
        <v>27.435702757594768</v>
      </c>
      <c r="X1412" s="5">
        <f>'90.1 Data-IP'!X1412/$D1412</f>
        <v>0.42546422922462673</v>
      </c>
      <c r="Y1412" s="5">
        <f t="shared" si="22"/>
        <v>27.861166986819395</v>
      </c>
      <c r="Z1412" s="5">
        <f>'90.1 Data-IP'!Z1412/$D1412</f>
        <v>64.937215175904825</v>
      </c>
      <c r="AA1412" s="5">
        <f>'90.1 Data-IP'!AA1412/$D1412</f>
        <v>0.42546422922462673</v>
      </c>
      <c r="AB1412" s="5">
        <f>'90.1 Data-IP'!AB1412/$D1412</f>
        <v>65.362679405129455</v>
      </c>
    </row>
    <row r="1413" spans="1:28" x14ac:dyDescent="0.25">
      <c r="A1413" s="95">
        <v>2010</v>
      </c>
      <c r="B1413" s="95" t="s">
        <v>62</v>
      </c>
      <c r="C1413" s="101" t="s">
        <v>20</v>
      </c>
      <c r="D1413" s="5">
        <f>'90.1 Data-SI'!D1413*Convert!$B$1</f>
        <v>22500.01722286344</v>
      </c>
      <c r="E1413" s="5">
        <f>'90.1 Data-IP'!E1413/$D1413</f>
        <v>0</v>
      </c>
      <c r="F1413" s="5">
        <f>'90.1 Data-IP'!F1413/$D1413</f>
        <v>6.4030260239745812E-2</v>
      </c>
      <c r="G1413" s="5">
        <f>'90.1 Data-IP'!G1413/$D1413</f>
        <v>13.676779336867284</v>
      </c>
      <c r="H1413" s="5">
        <f>'90.1 Data-IP'!H1413/$D1413</f>
        <v>25.711519499954768</v>
      </c>
      <c r="I1413" s="5">
        <f>'90.1 Data-IP'!I1413/$D1413</f>
        <v>3.8704607308077925</v>
      </c>
      <c r="J1413" s="5">
        <f>'90.1 Data-IP'!J1413/$D1413</f>
        <v>5.3983406906075162</v>
      </c>
      <c r="K1413" s="5">
        <f>'90.1 Data-IP'!K1413/$D1413</f>
        <v>0</v>
      </c>
      <c r="L1413" s="5">
        <f>'90.1 Data-IP'!L1413/$D1413</f>
        <v>0</v>
      </c>
      <c r="M1413" s="5">
        <f>'90.1 Data-IP'!M1413/$D1413</f>
        <v>10.658510819645054</v>
      </c>
      <c r="N1413" s="5">
        <f>'90.1 Data-IP'!N1413/$D1413</f>
        <v>0</v>
      </c>
      <c r="O1413" s="5">
        <f>'90.1 Data-IP'!O1413/$D1413</f>
        <v>0</v>
      </c>
      <c r="P1413" s="5">
        <f>'90.1 Data-IP'!P1413/$D1413</f>
        <v>0</v>
      </c>
      <c r="Q1413" s="5">
        <f>'90.1 Data-IP'!Q1413/$D1413</f>
        <v>0</v>
      </c>
      <c r="R1413" s="5">
        <f>'90.1 Data-IP'!R1413/$D1413</f>
        <v>0</v>
      </c>
      <c r="S1413" s="5">
        <f>'90.1 Data-IP'!S1413/$D1413</f>
        <v>0</v>
      </c>
      <c r="T1413" s="5">
        <f>'90.1 Data-IP'!T1413/$D1413</f>
        <v>2.5207702452278875</v>
      </c>
      <c r="U1413" s="5">
        <f>'90.1 Data-IP'!U1413/$D1413</f>
        <v>0</v>
      </c>
      <c r="V1413" s="5">
        <f>'90.1 Data-IP'!V1413/$D1413</f>
        <v>0</v>
      </c>
      <c r="W1413" s="5">
        <f>'90.1 Data-IP'!W1413/$D1413</f>
        <v>24.33529015651234</v>
      </c>
      <c r="X1413" s="5">
        <f>'90.1 Data-IP'!X1413/$D1413</f>
        <v>6.4030260239745812E-2</v>
      </c>
      <c r="Y1413" s="5">
        <f t="shared" si="22"/>
        <v>24.399320416752087</v>
      </c>
      <c r="Z1413" s="5">
        <f>'90.1 Data-IP'!Z1413/$D1413</f>
        <v>61.836381323110309</v>
      </c>
      <c r="AA1413" s="5">
        <f>'90.1 Data-IP'!AA1413/$D1413</f>
        <v>6.4030260239745812E-2</v>
      </c>
      <c r="AB1413" s="5">
        <f>'90.1 Data-IP'!AB1413/$D1413</f>
        <v>61.900411583350056</v>
      </c>
    </row>
    <row r="1414" spans="1:28" x14ac:dyDescent="0.25">
      <c r="A1414" s="95">
        <v>2010</v>
      </c>
      <c r="B1414" s="95" t="s">
        <v>62</v>
      </c>
      <c r="C1414" s="101" t="s">
        <v>3</v>
      </c>
      <c r="D1414" s="5">
        <f>'90.1 Data-SI'!D1414*Convert!$B$1</f>
        <v>22500.01722286344</v>
      </c>
      <c r="E1414" s="5">
        <f>'90.1 Data-IP'!E1414/$D1414</f>
        <v>0</v>
      </c>
      <c r="F1414" s="5">
        <f>'90.1 Data-IP'!F1414/$D1414</f>
        <v>6.0226357279450387</v>
      </c>
      <c r="G1414" s="5">
        <f>'90.1 Data-IP'!G1414/$D1414</f>
        <v>9.240577556704368</v>
      </c>
      <c r="H1414" s="5">
        <f>'90.1 Data-IP'!H1414/$D1414</f>
        <v>25.711519499954768</v>
      </c>
      <c r="I1414" s="5">
        <f>'90.1 Data-IP'!I1414/$D1414</f>
        <v>3.8696182273835853</v>
      </c>
      <c r="J1414" s="5">
        <f>'90.1 Data-IP'!J1414/$D1414</f>
        <v>5.3983406906075162</v>
      </c>
      <c r="K1414" s="5">
        <f>'90.1 Data-IP'!K1414/$D1414</f>
        <v>0</v>
      </c>
      <c r="L1414" s="5">
        <f>'90.1 Data-IP'!L1414/$D1414</f>
        <v>0</v>
      </c>
      <c r="M1414" s="5">
        <f>'90.1 Data-IP'!M1414/$D1414</f>
        <v>8.2144083860200219</v>
      </c>
      <c r="N1414" s="5">
        <f>'90.1 Data-IP'!N1414/$D1414</f>
        <v>0</v>
      </c>
      <c r="O1414" s="5">
        <f>'90.1 Data-IP'!O1414/$D1414</f>
        <v>0</v>
      </c>
      <c r="P1414" s="5">
        <f>'90.1 Data-IP'!P1414/$D1414</f>
        <v>0</v>
      </c>
      <c r="Q1414" s="5">
        <f>'90.1 Data-IP'!Q1414/$D1414</f>
        <v>0</v>
      </c>
      <c r="R1414" s="5">
        <f>'90.1 Data-IP'!R1414/$D1414</f>
        <v>0</v>
      </c>
      <c r="S1414" s="5">
        <f>'90.1 Data-IP'!S1414/$D1414</f>
        <v>0</v>
      </c>
      <c r="T1414" s="5">
        <f>'90.1 Data-IP'!T1414/$D1414</f>
        <v>2.6126031184664704</v>
      </c>
      <c r="U1414" s="5">
        <f>'90.1 Data-IP'!U1414/$D1414</f>
        <v>0</v>
      </c>
      <c r="V1414" s="5">
        <f>'90.1 Data-IP'!V1414/$D1414</f>
        <v>0</v>
      </c>
      <c r="W1414" s="5">
        <f>'90.1 Data-IP'!W1414/$D1414</f>
        <v>17.454985942724388</v>
      </c>
      <c r="X1414" s="5">
        <f>'90.1 Data-IP'!X1414/$D1414</f>
        <v>6.0226357279450387</v>
      </c>
      <c r="Y1414" s="5">
        <f t="shared" si="22"/>
        <v>23.477621670669429</v>
      </c>
      <c r="Z1414" s="5">
        <f>'90.1 Data-IP'!Z1414/$D1414</f>
        <v>55.047067479136729</v>
      </c>
      <c r="AA1414" s="5">
        <f>'90.1 Data-IP'!AA1414/$D1414</f>
        <v>6.0226357279450387</v>
      </c>
      <c r="AB1414" s="5">
        <f>'90.1 Data-IP'!AB1414/$D1414</f>
        <v>61.069703207081766</v>
      </c>
    </row>
    <row r="1415" spans="1:28" x14ac:dyDescent="0.25">
      <c r="A1415" s="95">
        <v>2010</v>
      </c>
      <c r="B1415" s="95" t="s">
        <v>62</v>
      </c>
      <c r="C1415" s="101" t="s">
        <v>7</v>
      </c>
      <c r="D1415" s="5">
        <f>'90.1 Data-SI'!D1415*Convert!$B$1</f>
        <v>22500.01722286344</v>
      </c>
      <c r="E1415" s="5">
        <f>'90.1 Data-IP'!E1415/$D1415</f>
        <v>0</v>
      </c>
      <c r="F1415" s="5">
        <f>'90.1 Data-IP'!F1415/$D1415</f>
        <v>1.0998882203024756</v>
      </c>
      <c r="G1415" s="5">
        <f>'90.1 Data-IP'!G1415/$D1415</f>
        <v>8.5442484765971329</v>
      </c>
      <c r="H1415" s="5">
        <f>'90.1 Data-IP'!H1415/$D1415</f>
        <v>25.711519499954768</v>
      </c>
      <c r="I1415" s="5">
        <f>'90.1 Data-IP'!I1415/$D1415</f>
        <v>3.8691969756714815</v>
      </c>
      <c r="J1415" s="5">
        <f>'90.1 Data-IP'!J1415/$D1415</f>
        <v>5.3983406906075162</v>
      </c>
      <c r="K1415" s="5">
        <f>'90.1 Data-IP'!K1415/$D1415</f>
        <v>0</v>
      </c>
      <c r="L1415" s="5">
        <f>'90.1 Data-IP'!L1415/$D1415</f>
        <v>0</v>
      </c>
      <c r="M1415" s="5">
        <f>'90.1 Data-IP'!M1415/$D1415</f>
        <v>9.2460538289617151</v>
      </c>
      <c r="N1415" s="5">
        <f>'90.1 Data-IP'!N1415/$D1415</f>
        <v>0</v>
      </c>
      <c r="O1415" s="5">
        <f>'90.1 Data-IP'!O1415/$D1415</f>
        <v>0</v>
      </c>
      <c r="P1415" s="5">
        <f>'90.1 Data-IP'!P1415/$D1415</f>
        <v>0</v>
      </c>
      <c r="Q1415" s="5">
        <f>'90.1 Data-IP'!Q1415/$D1415</f>
        <v>0</v>
      </c>
      <c r="R1415" s="5">
        <f>'90.1 Data-IP'!R1415/$D1415</f>
        <v>0</v>
      </c>
      <c r="S1415" s="5">
        <f>'90.1 Data-IP'!S1415/$D1415</f>
        <v>0</v>
      </c>
      <c r="T1415" s="5">
        <f>'90.1 Data-IP'!T1415/$D1415</f>
        <v>2.5843792537555297</v>
      </c>
      <c r="U1415" s="5">
        <f>'90.1 Data-IP'!U1415/$D1415</f>
        <v>0</v>
      </c>
      <c r="V1415" s="5">
        <f>'90.1 Data-IP'!V1415/$D1415</f>
        <v>0</v>
      </c>
      <c r="W1415" s="5">
        <f>'90.1 Data-IP'!W1415/$D1415</f>
        <v>17.79030230555885</v>
      </c>
      <c r="X1415" s="5">
        <f>'90.1 Data-IP'!X1415/$D1415</f>
        <v>1.0998882203024756</v>
      </c>
      <c r="Y1415" s="5">
        <f t="shared" si="22"/>
        <v>18.890190525861325</v>
      </c>
      <c r="Z1415" s="5">
        <f>'90.1 Data-IP'!Z1415/$D1415</f>
        <v>55.353317473836036</v>
      </c>
      <c r="AA1415" s="5">
        <f>'90.1 Data-IP'!AA1415/$D1415</f>
        <v>1.0998882203024756</v>
      </c>
      <c r="AB1415" s="5">
        <f>'90.1 Data-IP'!AB1415/$D1415</f>
        <v>56.453205694138511</v>
      </c>
    </row>
    <row r="1416" spans="1:28" x14ac:dyDescent="0.25">
      <c r="A1416" s="95">
        <v>2010</v>
      </c>
      <c r="B1416" s="95" t="s">
        <v>62</v>
      </c>
      <c r="C1416" s="101" t="s">
        <v>17</v>
      </c>
      <c r="D1416" s="5">
        <f>'90.1 Data-SI'!D1416*Convert!$B$1</f>
        <v>22500.01722286344</v>
      </c>
      <c r="E1416" s="5">
        <f>'90.1 Data-IP'!E1416/$D1416</f>
        <v>0</v>
      </c>
      <c r="F1416" s="5">
        <f>'90.1 Data-IP'!F1416/$D1416</f>
        <v>0.10826169001062283</v>
      </c>
      <c r="G1416" s="5">
        <f>'90.1 Data-IP'!G1416/$D1416</f>
        <v>3.4108751129027746</v>
      </c>
      <c r="H1416" s="5">
        <f>'90.1 Data-IP'!H1416/$D1416</f>
        <v>25.711519499954768</v>
      </c>
      <c r="I1416" s="5">
        <f>'90.1 Data-IP'!I1416/$D1416</f>
        <v>3.8759370030651392</v>
      </c>
      <c r="J1416" s="5">
        <f>'90.1 Data-IP'!J1416/$D1416</f>
        <v>5.3983406906075162</v>
      </c>
      <c r="K1416" s="5">
        <f>'90.1 Data-IP'!K1416/$D1416</f>
        <v>0</v>
      </c>
      <c r="L1416" s="5">
        <f>'90.1 Data-IP'!L1416/$D1416</f>
        <v>0</v>
      </c>
      <c r="M1416" s="5">
        <f>'90.1 Data-IP'!M1416/$D1416</f>
        <v>9.2473175840980257</v>
      </c>
      <c r="N1416" s="5">
        <f>'90.1 Data-IP'!N1416/$D1416</f>
        <v>0</v>
      </c>
      <c r="O1416" s="5">
        <f>'90.1 Data-IP'!O1416/$D1416</f>
        <v>0</v>
      </c>
      <c r="P1416" s="5">
        <f>'90.1 Data-IP'!P1416/$D1416</f>
        <v>0</v>
      </c>
      <c r="Q1416" s="5">
        <f>'90.1 Data-IP'!Q1416/$D1416</f>
        <v>0</v>
      </c>
      <c r="R1416" s="5">
        <f>'90.1 Data-IP'!R1416/$D1416</f>
        <v>0</v>
      </c>
      <c r="S1416" s="5">
        <f>'90.1 Data-IP'!S1416/$D1416</f>
        <v>0</v>
      </c>
      <c r="T1416" s="5">
        <f>'90.1 Data-IP'!T1416/$D1416</f>
        <v>2.6151306287390921</v>
      </c>
      <c r="U1416" s="5">
        <f>'90.1 Data-IP'!U1416/$D1416</f>
        <v>0</v>
      </c>
      <c r="V1416" s="5">
        <f>'90.1 Data-IP'!V1416/$D1416</f>
        <v>0</v>
      </c>
      <c r="W1416" s="5">
        <f>'90.1 Data-IP'!W1416/$D1416</f>
        <v>12.658192697000802</v>
      </c>
      <c r="X1416" s="5">
        <f>'90.1 Data-IP'!X1416/$D1416</f>
        <v>0.10826169001062283</v>
      </c>
      <c r="Y1416" s="5">
        <f t="shared" si="22"/>
        <v>12.766454387011425</v>
      </c>
      <c r="Z1416" s="5">
        <f>'90.1 Data-IP'!Z1416/$D1416</f>
        <v>50.259120519367308</v>
      </c>
      <c r="AA1416" s="5">
        <f>'90.1 Data-IP'!AA1416/$D1416</f>
        <v>0.10826169001062283</v>
      </c>
      <c r="AB1416" s="5">
        <f>'90.1 Data-IP'!AB1416/$D1416</f>
        <v>50.367382209377936</v>
      </c>
    </row>
    <row r="1417" spans="1:28" x14ac:dyDescent="0.25">
      <c r="A1417" s="95">
        <v>2010</v>
      </c>
      <c r="B1417" s="95" t="s">
        <v>62</v>
      </c>
      <c r="C1417" s="101" t="s">
        <v>14</v>
      </c>
      <c r="D1417" s="5">
        <f>'90.1 Data-SI'!D1417*Convert!$B$1</f>
        <v>22500.01722286344</v>
      </c>
      <c r="E1417" s="5">
        <f>'90.1 Data-IP'!E1417/$D1417</f>
        <v>0</v>
      </c>
      <c r="F1417" s="5">
        <f>'90.1 Data-IP'!F1417/$D1417</f>
        <v>16.253997311517054</v>
      </c>
      <c r="G1417" s="5">
        <f>'90.1 Data-IP'!G1417/$D1417</f>
        <v>5.8874139283597859</v>
      </c>
      <c r="H1417" s="5">
        <f>'90.1 Data-IP'!H1417/$D1417</f>
        <v>25.711519499954768</v>
      </c>
      <c r="I1417" s="5">
        <f>'90.1 Data-IP'!I1417/$D1417</f>
        <v>3.8772007582014503</v>
      </c>
      <c r="J1417" s="5">
        <f>'90.1 Data-IP'!J1417/$D1417</f>
        <v>5.3983406906075162</v>
      </c>
      <c r="K1417" s="5">
        <f>'90.1 Data-IP'!K1417/$D1417</f>
        <v>0</v>
      </c>
      <c r="L1417" s="5">
        <f>'90.1 Data-IP'!L1417/$D1417</f>
        <v>0</v>
      </c>
      <c r="M1417" s="5">
        <f>'90.1 Data-IP'!M1417/$D1417</f>
        <v>7.9915662303172219</v>
      </c>
      <c r="N1417" s="5">
        <f>'90.1 Data-IP'!N1417/$D1417</f>
        <v>0</v>
      </c>
      <c r="O1417" s="5">
        <f>'90.1 Data-IP'!O1417/$D1417</f>
        <v>0</v>
      </c>
      <c r="P1417" s="5">
        <f>'90.1 Data-IP'!P1417/$D1417</f>
        <v>0</v>
      </c>
      <c r="Q1417" s="5">
        <f>'90.1 Data-IP'!Q1417/$D1417</f>
        <v>0</v>
      </c>
      <c r="R1417" s="5">
        <f>'90.1 Data-IP'!R1417/$D1417</f>
        <v>0</v>
      </c>
      <c r="S1417" s="5">
        <f>'90.1 Data-IP'!S1417/$D1417</f>
        <v>0</v>
      </c>
      <c r="T1417" s="5">
        <f>'90.1 Data-IP'!T1417/$D1417</f>
        <v>2.6837946578119771</v>
      </c>
      <c r="U1417" s="5">
        <f>'90.1 Data-IP'!U1417/$D1417</f>
        <v>0</v>
      </c>
      <c r="V1417" s="5">
        <f>'90.1 Data-IP'!V1417/$D1417</f>
        <v>0</v>
      </c>
      <c r="W1417" s="5">
        <f>'90.1 Data-IP'!W1417/$D1417</f>
        <v>13.87898015867701</v>
      </c>
      <c r="X1417" s="5">
        <f>'90.1 Data-IP'!X1417/$D1417</f>
        <v>16.253997311517054</v>
      </c>
      <c r="Y1417" s="5">
        <f t="shared" si="22"/>
        <v>30.132977470194064</v>
      </c>
      <c r="Z1417" s="5">
        <f>'90.1 Data-IP'!Z1417/$D1417</f>
        <v>51.550257016964821</v>
      </c>
      <c r="AA1417" s="5">
        <f>'90.1 Data-IP'!AA1417/$D1417</f>
        <v>16.253997311517054</v>
      </c>
      <c r="AB1417" s="5">
        <f>'90.1 Data-IP'!AB1417/$D1417</f>
        <v>67.804254328481875</v>
      </c>
    </row>
    <row r="1418" spans="1:28" x14ac:dyDescent="0.25">
      <c r="A1418" s="95">
        <v>2010</v>
      </c>
      <c r="B1418" s="95" t="s">
        <v>62</v>
      </c>
      <c r="C1418" s="101" t="s">
        <v>2</v>
      </c>
      <c r="D1418" s="5">
        <f>'90.1 Data-SI'!D1418*Convert!$B$1</f>
        <v>22500.01722286344</v>
      </c>
      <c r="E1418" s="5">
        <f>'90.1 Data-IP'!E1418/$D1418</f>
        <v>0</v>
      </c>
      <c r="F1418" s="5">
        <f>'90.1 Data-IP'!F1418/$D1418</f>
        <v>3.6177097035456374</v>
      </c>
      <c r="G1418" s="5">
        <f>'90.1 Data-IP'!G1418/$D1418</f>
        <v>6.0024156457640663</v>
      </c>
      <c r="H1418" s="5">
        <f>'90.1 Data-IP'!H1418/$D1418</f>
        <v>25.711519499954768</v>
      </c>
      <c r="I1418" s="5">
        <f>'90.1 Data-IP'!I1418/$D1418</f>
        <v>3.8679332205351709</v>
      </c>
      <c r="J1418" s="5">
        <f>'90.1 Data-IP'!J1418/$D1418</f>
        <v>5.3983406906075162</v>
      </c>
      <c r="K1418" s="5">
        <f>'90.1 Data-IP'!K1418/$D1418</f>
        <v>0</v>
      </c>
      <c r="L1418" s="5">
        <f>'90.1 Data-IP'!L1418/$D1418</f>
        <v>0</v>
      </c>
      <c r="M1418" s="5">
        <f>'90.1 Data-IP'!M1418/$D1418</f>
        <v>9.8235899262557389</v>
      </c>
      <c r="N1418" s="5">
        <f>'90.1 Data-IP'!N1418/$D1418</f>
        <v>0</v>
      </c>
      <c r="O1418" s="5">
        <f>'90.1 Data-IP'!O1418/$D1418</f>
        <v>0</v>
      </c>
      <c r="P1418" s="5">
        <f>'90.1 Data-IP'!P1418/$D1418</f>
        <v>0</v>
      </c>
      <c r="Q1418" s="5">
        <f>'90.1 Data-IP'!Q1418/$D1418</f>
        <v>0</v>
      </c>
      <c r="R1418" s="5">
        <f>'90.1 Data-IP'!R1418/$D1418</f>
        <v>0</v>
      </c>
      <c r="S1418" s="5">
        <f>'90.1 Data-IP'!S1418/$D1418</f>
        <v>0</v>
      </c>
      <c r="T1418" s="5">
        <f>'90.1 Data-IP'!T1418/$D1418</f>
        <v>2.6597833102220725</v>
      </c>
      <c r="U1418" s="5">
        <f>'90.1 Data-IP'!U1418/$D1418</f>
        <v>0</v>
      </c>
      <c r="V1418" s="5">
        <f>'90.1 Data-IP'!V1418/$D1418</f>
        <v>0</v>
      </c>
      <c r="W1418" s="5">
        <f>'90.1 Data-IP'!W1418/$D1418</f>
        <v>15.826005572019806</v>
      </c>
      <c r="X1418" s="5">
        <f>'90.1 Data-IP'!X1418/$D1418</f>
        <v>3.6177097035456374</v>
      </c>
      <c r="Y1418" s="5">
        <f t="shared" si="22"/>
        <v>19.443715275565445</v>
      </c>
      <c r="Z1418" s="5">
        <f>'90.1 Data-IP'!Z1418/$D1418</f>
        <v>53.463582293339336</v>
      </c>
      <c r="AA1418" s="5">
        <f>'90.1 Data-IP'!AA1418/$D1418</f>
        <v>3.6177097035456374</v>
      </c>
      <c r="AB1418" s="5">
        <f>'90.1 Data-IP'!AB1418/$D1418</f>
        <v>57.081291996884971</v>
      </c>
    </row>
    <row r="1419" spans="1:28" x14ac:dyDescent="0.25">
      <c r="A1419" s="95">
        <v>2010</v>
      </c>
      <c r="B1419" s="95" t="s">
        <v>62</v>
      </c>
      <c r="C1419" s="101" t="s">
        <v>18</v>
      </c>
      <c r="D1419" s="5">
        <f>'90.1 Data-SI'!D1419*Convert!$B$1</f>
        <v>22500.01722286344</v>
      </c>
      <c r="E1419" s="5">
        <f>'90.1 Data-IP'!E1419/$D1419</f>
        <v>0</v>
      </c>
      <c r="F1419" s="5">
        <f>'90.1 Data-IP'!F1419/$D1419</f>
        <v>10.001779400475556</v>
      </c>
      <c r="G1419" s="5">
        <f>'90.1 Data-IP'!G1419/$D1419</f>
        <v>1.6706842902028411</v>
      </c>
      <c r="H1419" s="5">
        <f>'90.1 Data-IP'!H1419/$D1419</f>
        <v>25.711519499954768</v>
      </c>
      <c r="I1419" s="5">
        <f>'90.1 Data-IP'!I1419/$D1419</f>
        <v>3.8767795064893464</v>
      </c>
      <c r="J1419" s="5">
        <f>'90.1 Data-IP'!J1419/$D1419</f>
        <v>5.3983406906075162</v>
      </c>
      <c r="K1419" s="5">
        <f>'90.1 Data-IP'!K1419/$D1419</f>
        <v>0</v>
      </c>
      <c r="L1419" s="5">
        <f>'90.1 Data-IP'!L1419/$D1419</f>
        <v>0</v>
      </c>
      <c r="M1419" s="5">
        <f>'90.1 Data-IP'!M1419/$D1419</f>
        <v>9.2940765241415235</v>
      </c>
      <c r="N1419" s="5">
        <f>'90.1 Data-IP'!N1419/$D1419</f>
        <v>0</v>
      </c>
      <c r="O1419" s="5">
        <f>'90.1 Data-IP'!O1419/$D1419</f>
        <v>0</v>
      </c>
      <c r="P1419" s="5">
        <f>'90.1 Data-IP'!P1419/$D1419</f>
        <v>0</v>
      </c>
      <c r="Q1419" s="5">
        <f>'90.1 Data-IP'!Q1419/$D1419</f>
        <v>0</v>
      </c>
      <c r="R1419" s="5">
        <f>'90.1 Data-IP'!R1419/$D1419</f>
        <v>0</v>
      </c>
      <c r="S1419" s="5">
        <f>'90.1 Data-IP'!S1419/$D1419</f>
        <v>0</v>
      </c>
      <c r="T1419" s="5">
        <f>'90.1 Data-IP'!T1419/$D1419</f>
        <v>2.7031722365687423</v>
      </c>
      <c r="U1419" s="5">
        <f>'90.1 Data-IP'!U1419/$D1419</f>
        <v>0</v>
      </c>
      <c r="V1419" s="5">
        <f>'90.1 Data-IP'!V1419/$D1419</f>
        <v>0</v>
      </c>
      <c r="W1419" s="5">
        <f>'90.1 Data-IP'!W1419/$D1419</f>
        <v>10.964760814344366</v>
      </c>
      <c r="X1419" s="5">
        <f>'90.1 Data-IP'!X1419/$D1419</f>
        <v>10.001779400475556</v>
      </c>
      <c r="Y1419" s="5">
        <f t="shared" si="22"/>
        <v>20.966540214819922</v>
      </c>
      <c r="Z1419" s="5">
        <f>'90.1 Data-IP'!Z1419/$D1419</f>
        <v>48.654572747964743</v>
      </c>
      <c r="AA1419" s="5">
        <f>'90.1 Data-IP'!AA1419/$D1419</f>
        <v>10.001779400475556</v>
      </c>
      <c r="AB1419" s="5">
        <f>'90.1 Data-IP'!AB1419/$D1419</f>
        <v>58.656352148440298</v>
      </c>
    </row>
    <row r="1420" spans="1:28" x14ac:dyDescent="0.25">
      <c r="A1420" s="95">
        <v>2010</v>
      </c>
      <c r="B1420" s="95" t="s">
        <v>62</v>
      </c>
      <c r="C1420" s="101" t="s">
        <v>4</v>
      </c>
      <c r="D1420" s="5">
        <f>'90.1 Data-SI'!D1420*Convert!$B$1</f>
        <v>22500.01722286344</v>
      </c>
      <c r="E1420" s="5">
        <f>'90.1 Data-IP'!E1420/$D1420</f>
        <v>0</v>
      </c>
      <c r="F1420" s="5">
        <f>'90.1 Data-IP'!F1420/$D1420</f>
        <v>26.872489218512261</v>
      </c>
      <c r="G1420" s="5">
        <f>'90.1 Data-IP'!G1420/$D1420</f>
        <v>3.2204693390319519</v>
      </c>
      <c r="H1420" s="5">
        <f>'90.1 Data-IP'!H1420/$D1420</f>
        <v>25.711519499954768</v>
      </c>
      <c r="I1420" s="5">
        <f>'90.1 Data-IP'!I1420/$D1420</f>
        <v>3.8708819825198963</v>
      </c>
      <c r="J1420" s="5">
        <f>'90.1 Data-IP'!J1420/$D1420</f>
        <v>5.3983406906075162</v>
      </c>
      <c r="K1420" s="5">
        <f>'90.1 Data-IP'!K1420/$D1420</f>
        <v>0</v>
      </c>
      <c r="L1420" s="5">
        <f>'90.1 Data-IP'!L1420/$D1420</f>
        <v>0</v>
      </c>
      <c r="M1420" s="5">
        <f>'90.1 Data-IP'!M1420/$D1420</f>
        <v>7.5446181637753105</v>
      </c>
      <c r="N1420" s="5">
        <f>'90.1 Data-IP'!N1420/$D1420</f>
        <v>0</v>
      </c>
      <c r="O1420" s="5">
        <f>'90.1 Data-IP'!O1420/$D1420</f>
        <v>0</v>
      </c>
      <c r="P1420" s="5">
        <f>'90.1 Data-IP'!P1420/$D1420</f>
        <v>0</v>
      </c>
      <c r="Q1420" s="5">
        <f>'90.1 Data-IP'!Q1420/$D1420</f>
        <v>0</v>
      </c>
      <c r="R1420" s="5">
        <f>'90.1 Data-IP'!R1420/$D1420</f>
        <v>0</v>
      </c>
      <c r="S1420" s="5">
        <f>'90.1 Data-IP'!S1420/$D1420</f>
        <v>0</v>
      </c>
      <c r="T1420" s="5">
        <f>'90.1 Data-IP'!T1420/$D1420</f>
        <v>2.742348645794376</v>
      </c>
      <c r="U1420" s="5">
        <f>'90.1 Data-IP'!U1420/$D1420</f>
        <v>0</v>
      </c>
      <c r="V1420" s="5">
        <f>'90.1 Data-IP'!V1420/$D1420</f>
        <v>0</v>
      </c>
      <c r="W1420" s="5">
        <f>'90.1 Data-IP'!W1420/$D1420</f>
        <v>10.765087502807262</v>
      </c>
      <c r="X1420" s="5">
        <f>'90.1 Data-IP'!X1420/$D1420</f>
        <v>26.872489218512261</v>
      </c>
      <c r="Y1420" s="5">
        <f t="shared" si="22"/>
        <v>37.637576721319519</v>
      </c>
      <c r="Z1420" s="5">
        <f>'90.1 Data-IP'!Z1420/$D1420</f>
        <v>48.488178321683819</v>
      </c>
      <c r="AA1420" s="5">
        <f>'90.1 Data-IP'!AA1420/$D1420</f>
        <v>26.872489218512261</v>
      </c>
      <c r="AB1420" s="5">
        <f>'90.1 Data-IP'!AB1420/$D1420</f>
        <v>75.360667540196076</v>
      </c>
    </row>
    <row r="1421" spans="1:28" x14ac:dyDescent="0.25">
      <c r="A1421" s="95">
        <v>2010</v>
      </c>
      <c r="B1421" s="95" t="s">
        <v>62</v>
      </c>
      <c r="C1421" s="101" t="s">
        <v>5</v>
      </c>
      <c r="D1421" s="5">
        <f>'90.1 Data-SI'!D1421*Convert!$B$1</f>
        <v>22500.01722286344</v>
      </c>
      <c r="E1421" s="5">
        <f>'90.1 Data-IP'!E1421/$D1421</f>
        <v>0</v>
      </c>
      <c r="F1421" s="5">
        <f>'90.1 Data-IP'!F1421/$D1421</f>
        <v>13.237413801143239</v>
      </c>
      <c r="G1421" s="5">
        <f>'90.1 Data-IP'!G1421/$D1421</f>
        <v>4.1105742067068398</v>
      </c>
      <c r="H1421" s="5">
        <f>'90.1 Data-IP'!H1421/$D1421</f>
        <v>25.711519499954768</v>
      </c>
      <c r="I1421" s="5">
        <f>'90.1 Data-IP'!I1421/$D1421</f>
        <v>3.8750944996409316</v>
      </c>
      <c r="J1421" s="5">
        <f>'90.1 Data-IP'!J1421/$D1421</f>
        <v>5.3983406906075162</v>
      </c>
      <c r="K1421" s="5">
        <f>'90.1 Data-IP'!K1421/$D1421</f>
        <v>0</v>
      </c>
      <c r="L1421" s="5">
        <f>'90.1 Data-IP'!L1421/$D1421</f>
        <v>0</v>
      </c>
      <c r="M1421" s="5">
        <f>'90.1 Data-IP'!M1421/$D1421</f>
        <v>9.1761260447525199</v>
      </c>
      <c r="N1421" s="5">
        <f>'90.1 Data-IP'!N1421/$D1421</f>
        <v>0</v>
      </c>
      <c r="O1421" s="5">
        <f>'90.1 Data-IP'!O1421/$D1421</f>
        <v>0</v>
      </c>
      <c r="P1421" s="5">
        <f>'90.1 Data-IP'!P1421/$D1421</f>
        <v>0</v>
      </c>
      <c r="Q1421" s="5">
        <f>'90.1 Data-IP'!Q1421/$D1421</f>
        <v>0</v>
      </c>
      <c r="R1421" s="5">
        <f>'90.1 Data-IP'!R1421/$D1421</f>
        <v>0</v>
      </c>
      <c r="S1421" s="5">
        <f>'90.1 Data-IP'!S1421/$D1421</f>
        <v>0</v>
      </c>
      <c r="T1421" s="5">
        <f>'90.1 Data-IP'!T1421/$D1421</f>
        <v>2.7225498153255074</v>
      </c>
      <c r="U1421" s="5">
        <f>'90.1 Data-IP'!U1421/$D1421</f>
        <v>0</v>
      </c>
      <c r="V1421" s="5">
        <f>'90.1 Data-IP'!V1421/$D1421</f>
        <v>0</v>
      </c>
      <c r="W1421" s="5">
        <f>'90.1 Data-IP'!W1421/$D1421</f>
        <v>13.286700251459358</v>
      </c>
      <c r="X1421" s="5">
        <f>'90.1 Data-IP'!X1421/$D1421</f>
        <v>13.237413801143239</v>
      </c>
      <c r="Y1421" s="5">
        <f t="shared" si="22"/>
        <v>26.524114052602599</v>
      </c>
      <c r="Z1421" s="5">
        <f>'90.1 Data-IP'!Z1421/$D1421</f>
        <v>50.994204756988083</v>
      </c>
      <c r="AA1421" s="5">
        <f>'90.1 Data-IP'!AA1421/$D1421</f>
        <v>13.237413801143239</v>
      </c>
      <c r="AB1421" s="5">
        <f>'90.1 Data-IP'!AB1421/$D1421</f>
        <v>64.231618558131316</v>
      </c>
    </row>
    <row r="1422" spans="1:28" x14ac:dyDescent="0.25">
      <c r="A1422" s="95">
        <v>2010</v>
      </c>
      <c r="B1422" s="95" t="s">
        <v>62</v>
      </c>
      <c r="C1422" s="101" t="s">
        <v>15</v>
      </c>
      <c r="D1422" s="5">
        <f>'90.1 Data-SI'!D1422*Convert!$B$1</f>
        <v>22500.01722286344</v>
      </c>
      <c r="E1422" s="5">
        <f>'90.1 Data-IP'!E1422/$D1422</f>
        <v>0</v>
      </c>
      <c r="F1422" s="5">
        <f>'90.1 Data-IP'!F1422/$D1422</f>
        <v>12.947592623215968</v>
      </c>
      <c r="G1422" s="5">
        <f>'90.1 Data-IP'!G1422/$D1422</f>
        <v>0.6310350647311791</v>
      </c>
      <c r="H1422" s="5">
        <f>'90.1 Data-IP'!H1422/$D1422</f>
        <v>25.711519499954768</v>
      </c>
      <c r="I1422" s="5">
        <f>'90.1 Data-IP'!I1422/$D1422</f>
        <v>3.8746732479288286</v>
      </c>
      <c r="J1422" s="5">
        <f>'90.1 Data-IP'!J1422/$D1422</f>
        <v>5.3983406906075162</v>
      </c>
      <c r="K1422" s="5">
        <f>'90.1 Data-IP'!K1422/$D1422</f>
        <v>0</v>
      </c>
      <c r="L1422" s="5">
        <f>'90.1 Data-IP'!L1422/$D1422</f>
        <v>0</v>
      </c>
      <c r="M1422" s="5">
        <f>'90.1 Data-IP'!M1422/$D1422</f>
        <v>8.8130070689192248</v>
      </c>
      <c r="N1422" s="5">
        <f>'90.1 Data-IP'!N1422/$D1422</f>
        <v>0</v>
      </c>
      <c r="O1422" s="5">
        <f>'90.1 Data-IP'!O1422/$D1422</f>
        <v>0</v>
      </c>
      <c r="P1422" s="5">
        <f>'90.1 Data-IP'!P1422/$D1422</f>
        <v>0</v>
      </c>
      <c r="Q1422" s="5">
        <f>'90.1 Data-IP'!Q1422/$D1422</f>
        <v>0</v>
      </c>
      <c r="R1422" s="5">
        <f>'90.1 Data-IP'!R1422/$D1422</f>
        <v>0</v>
      </c>
      <c r="S1422" s="5">
        <f>'90.1 Data-IP'!S1422/$D1422</f>
        <v>0</v>
      </c>
      <c r="T1422" s="5">
        <f>'90.1 Data-IP'!T1422/$D1422</f>
        <v>2.7368723735370293</v>
      </c>
      <c r="U1422" s="5">
        <f>'90.1 Data-IP'!U1422/$D1422</f>
        <v>0</v>
      </c>
      <c r="V1422" s="5">
        <f>'90.1 Data-IP'!V1422/$D1422</f>
        <v>0</v>
      </c>
      <c r="W1422" s="5">
        <f>'90.1 Data-IP'!W1422/$D1422</f>
        <v>9.4440421336504023</v>
      </c>
      <c r="X1422" s="5">
        <f>'90.1 Data-IP'!X1422/$D1422</f>
        <v>12.947592623215968</v>
      </c>
      <c r="Y1422" s="5">
        <f t="shared" si="22"/>
        <v>22.39163475686637</v>
      </c>
      <c r="Z1422" s="5">
        <f>'90.1 Data-IP'!Z1422/$D1422</f>
        <v>47.165869197390656</v>
      </c>
      <c r="AA1422" s="5">
        <f>'90.1 Data-IP'!AA1422/$D1422</f>
        <v>12.947592623215968</v>
      </c>
      <c r="AB1422" s="5">
        <f>'90.1 Data-IP'!AB1422/$D1422</f>
        <v>60.113461820606624</v>
      </c>
    </row>
    <row r="1423" spans="1:28" x14ac:dyDescent="0.25">
      <c r="A1423" s="95">
        <v>2010</v>
      </c>
      <c r="B1423" s="95" t="s">
        <v>62</v>
      </c>
      <c r="C1423" s="101" t="s">
        <v>16</v>
      </c>
      <c r="D1423" s="5">
        <f>'90.1 Data-SI'!D1423*Convert!$B$1</f>
        <v>22500.01722286344</v>
      </c>
      <c r="E1423" s="5">
        <f>'90.1 Data-IP'!E1423/$D1423</f>
        <v>0</v>
      </c>
      <c r="F1423" s="5">
        <f>'90.1 Data-IP'!F1423/$D1423</f>
        <v>37.854521353052881</v>
      </c>
      <c r="G1423" s="5">
        <f>'90.1 Data-IP'!G1423/$D1423</f>
        <v>3.8595081862930991</v>
      </c>
      <c r="H1423" s="5">
        <f>'90.1 Data-IP'!H1423/$D1423</f>
        <v>25.711519499954768</v>
      </c>
      <c r="I1423" s="5">
        <f>'90.1 Data-IP'!I1423/$D1423</f>
        <v>3.8729882410804142</v>
      </c>
      <c r="J1423" s="5">
        <f>'90.1 Data-IP'!J1423/$D1423</f>
        <v>5.3983406906075162</v>
      </c>
      <c r="K1423" s="5">
        <f>'90.1 Data-IP'!K1423/$D1423</f>
        <v>0</v>
      </c>
      <c r="L1423" s="5">
        <f>'90.1 Data-IP'!L1423/$D1423</f>
        <v>0</v>
      </c>
      <c r="M1423" s="5">
        <f>'90.1 Data-IP'!M1423/$D1423</f>
        <v>8.0690765453442825</v>
      </c>
      <c r="N1423" s="5">
        <f>'90.1 Data-IP'!N1423/$D1423</f>
        <v>0</v>
      </c>
      <c r="O1423" s="5">
        <f>'90.1 Data-IP'!O1423/$D1423</f>
        <v>0</v>
      </c>
      <c r="P1423" s="5">
        <f>'90.1 Data-IP'!P1423/$D1423</f>
        <v>0</v>
      </c>
      <c r="Q1423" s="5">
        <f>'90.1 Data-IP'!Q1423/$D1423</f>
        <v>0</v>
      </c>
      <c r="R1423" s="5">
        <f>'90.1 Data-IP'!R1423/$D1423</f>
        <v>0</v>
      </c>
      <c r="S1423" s="5">
        <f>'90.1 Data-IP'!S1423/$D1423</f>
        <v>0</v>
      </c>
      <c r="T1423" s="5">
        <f>'90.1 Data-IP'!T1423/$D1423</f>
        <v>2.784895068716839</v>
      </c>
      <c r="U1423" s="5">
        <f>'90.1 Data-IP'!U1423/$D1423</f>
        <v>0</v>
      </c>
      <c r="V1423" s="5">
        <f>'90.1 Data-IP'!V1423/$D1423</f>
        <v>0</v>
      </c>
      <c r="W1423" s="5">
        <f>'90.1 Data-IP'!W1423/$D1423</f>
        <v>11.928584731637383</v>
      </c>
      <c r="X1423" s="5">
        <f>'90.1 Data-IP'!X1423/$D1423</f>
        <v>37.854521353052881</v>
      </c>
      <c r="Y1423" s="5">
        <f t="shared" si="22"/>
        <v>49.78310608469026</v>
      </c>
      <c r="Z1423" s="5">
        <f>'90.1 Data-IP'!Z1423/$D1423</f>
        <v>49.69674948370902</v>
      </c>
      <c r="AA1423" s="5">
        <f>'90.1 Data-IP'!AA1423/$D1423</f>
        <v>37.854521353052881</v>
      </c>
      <c r="AB1423" s="5">
        <f>'90.1 Data-IP'!AB1423/$D1423</f>
        <v>87.551270836761901</v>
      </c>
    </row>
    <row r="1424" spans="1:28" x14ac:dyDescent="0.25">
      <c r="A1424" s="95">
        <v>2010</v>
      </c>
      <c r="B1424" s="95" t="s">
        <v>62</v>
      </c>
      <c r="C1424" s="101" t="s">
        <v>9</v>
      </c>
      <c r="D1424" s="5">
        <f>'90.1 Data-SI'!D1424*Convert!$B$1</f>
        <v>22500.01722286344</v>
      </c>
      <c r="E1424" s="5">
        <f>'90.1 Data-IP'!E1424/$D1424</f>
        <v>0</v>
      </c>
      <c r="F1424" s="5">
        <f>'90.1 Data-IP'!F1424/$D1424</f>
        <v>25.199277418036807</v>
      </c>
      <c r="G1424" s="5">
        <f>'90.1 Data-IP'!G1424/$D1424</f>
        <v>2.6045993359365021</v>
      </c>
      <c r="H1424" s="5">
        <f>'90.1 Data-IP'!H1424/$D1424</f>
        <v>25.711519499954768</v>
      </c>
      <c r="I1424" s="5">
        <f>'90.1 Data-IP'!I1424/$D1424</f>
        <v>3.8683544722472747</v>
      </c>
      <c r="J1424" s="5">
        <f>'90.1 Data-IP'!J1424/$D1424</f>
        <v>5.3983406906075162</v>
      </c>
      <c r="K1424" s="5">
        <f>'90.1 Data-IP'!K1424/$D1424</f>
        <v>0</v>
      </c>
      <c r="L1424" s="5">
        <f>'90.1 Data-IP'!L1424/$D1424</f>
        <v>0</v>
      </c>
      <c r="M1424" s="5">
        <f>'90.1 Data-IP'!M1424/$D1424</f>
        <v>8.9296937931719178</v>
      </c>
      <c r="N1424" s="5">
        <f>'90.1 Data-IP'!N1424/$D1424</f>
        <v>0</v>
      </c>
      <c r="O1424" s="5">
        <f>'90.1 Data-IP'!O1424/$D1424</f>
        <v>0</v>
      </c>
      <c r="P1424" s="5">
        <f>'90.1 Data-IP'!P1424/$D1424</f>
        <v>0</v>
      </c>
      <c r="Q1424" s="5">
        <f>'90.1 Data-IP'!Q1424/$D1424</f>
        <v>0</v>
      </c>
      <c r="R1424" s="5">
        <f>'90.1 Data-IP'!R1424/$D1424</f>
        <v>0</v>
      </c>
      <c r="S1424" s="5">
        <f>'90.1 Data-IP'!S1424/$D1424</f>
        <v>0</v>
      </c>
      <c r="T1424" s="5">
        <f>'90.1 Data-IP'!T1424/$D1424</f>
        <v>2.7731000207779384</v>
      </c>
      <c r="U1424" s="5">
        <f>'90.1 Data-IP'!U1424/$D1424</f>
        <v>0</v>
      </c>
      <c r="V1424" s="5">
        <f>'90.1 Data-IP'!V1424/$D1424</f>
        <v>0</v>
      </c>
      <c r="W1424" s="5">
        <f>'90.1 Data-IP'!W1424/$D1424</f>
        <v>11.534293129108418</v>
      </c>
      <c r="X1424" s="5">
        <f>'90.1 Data-IP'!X1424/$D1424</f>
        <v>25.199277418036807</v>
      </c>
      <c r="Y1424" s="5">
        <f t="shared" si="22"/>
        <v>36.733570547145227</v>
      </c>
      <c r="Z1424" s="5">
        <f>'90.1 Data-IP'!Z1424/$D1424</f>
        <v>49.285607812695922</v>
      </c>
      <c r="AA1424" s="5">
        <f>'90.1 Data-IP'!AA1424/$D1424</f>
        <v>25.199277418036807</v>
      </c>
      <c r="AB1424" s="5">
        <f>'90.1 Data-IP'!AB1424/$D1424</f>
        <v>74.484885230732729</v>
      </c>
    </row>
    <row r="1425" spans="1:28" x14ac:dyDescent="0.25">
      <c r="A1425" s="95">
        <v>2010</v>
      </c>
      <c r="B1425" s="95" t="s">
        <v>62</v>
      </c>
      <c r="C1425" s="101" t="s">
        <v>12</v>
      </c>
      <c r="D1425" s="5">
        <f>'90.1 Data-SI'!D1425*Convert!$B$1</f>
        <v>22500.01722286344</v>
      </c>
      <c r="E1425" s="5">
        <f>'90.1 Data-IP'!E1425/$D1425</f>
        <v>0</v>
      </c>
      <c r="F1425" s="5">
        <f>'90.1 Data-IP'!F1425/$D1425</f>
        <v>46.956085844763066</v>
      </c>
      <c r="G1425" s="5">
        <f>'90.1 Data-IP'!G1425/$D1425</f>
        <v>2.5616316613019361</v>
      </c>
      <c r="H1425" s="5">
        <f>'90.1 Data-IP'!H1425/$D1425</f>
        <v>25.711519499954768</v>
      </c>
      <c r="I1425" s="5">
        <f>'90.1 Data-IP'!I1425/$D1425</f>
        <v>3.8750944996409316</v>
      </c>
      <c r="J1425" s="5">
        <f>'90.1 Data-IP'!J1425/$D1425</f>
        <v>5.3983406906075162</v>
      </c>
      <c r="K1425" s="5">
        <f>'90.1 Data-IP'!K1425/$D1425</f>
        <v>0</v>
      </c>
      <c r="L1425" s="5">
        <f>'90.1 Data-IP'!L1425/$D1425</f>
        <v>0</v>
      </c>
      <c r="M1425" s="5">
        <f>'90.1 Data-IP'!M1425/$D1425</f>
        <v>8.2249396788226097</v>
      </c>
      <c r="N1425" s="5">
        <f>'90.1 Data-IP'!N1425/$D1425</f>
        <v>0</v>
      </c>
      <c r="O1425" s="5">
        <f>'90.1 Data-IP'!O1425/$D1425</f>
        <v>0</v>
      </c>
      <c r="P1425" s="5">
        <f>'90.1 Data-IP'!P1425/$D1425</f>
        <v>0</v>
      </c>
      <c r="Q1425" s="5">
        <f>'90.1 Data-IP'!Q1425/$D1425</f>
        <v>0</v>
      </c>
      <c r="R1425" s="5">
        <f>'90.1 Data-IP'!R1425/$D1425</f>
        <v>0</v>
      </c>
      <c r="S1425" s="5">
        <f>'90.1 Data-IP'!S1425/$D1425</f>
        <v>0</v>
      </c>
      <c r="T1425" s="5">
        <f>'90.1 Data-IP'!T1425/$D1425</f>
        <v>2.8346027707450632</v>
      </c>
      <c r="U1425" s="5">
        <f>'90.1 Data-IP'!U1425/$D1425</f>
        <v>0</v>
      </c>
      <c r="V1425" s="5">
        <f>'90.1 Data-IP'!V1425/$D1425</f>
        <v>0</v>
      </c>
      <c r="W1425" s="5">
        <f>'90.1 Data-IP'!W1425/$D1425</f>
        <v>10.786571340124546</v>
      </c>
      <c r="X1425" s="5">
        <f>'90.1 Data-IP'!X1425/$D1425</f>
        <v>46.956085844763066</v>
      </c>
      <c r="Y1425" s="5">
        <f t="shared" si="22"/>
        <v>57.742657184887612</v>
      </c>
      <c r="Z1425" s="5">
        <f>'90.1 Data-IP'!Z1425/$D1425</f>
        <v>48.606128801072821</v>
      </c>
      <c r="AA1425" s="5">
        <f>'90.1 Data-IP'!AA1425/$D1425</f>
        <v>46.956085844763066</v>
      </c>
      <c r="AB1425" s="5">
        <f>'90.1 Data-IP'!AB1425/$D1425</f>
        <v>95.562214645835894</v>
      </c>
    </row>
    <row r="1426" spans="1:28" x14ac:dyDescent="0.25">
      <c r="A1426" s="95">
        <v>2010</v>
      </c>
      <c r="B1426" s="95" t="s">
        <v>62</v>
      </c>
      <c r="C1426" s="101" t="s">
        <v>8</v>
      </c>
      <c r="D1426" s="5">
        <f>'90.1 Data-SI'!D1426*Convert!$B$1</f>
        <v>22500.01722286344</v>
      </c>
      <c r="E1426" s="5">
        <f>'90.1 Data-IP'!E1426/$D1426</f>
        <v>0</v>
      </c>
      <c r="F1426" s="5">
        <f>'90.1 Data-IP'!F1426/$D1426</f>
        <v>71.016298633271759</v>
      </c>
      <c r="G1426" s="5">
        <f>'90.1 Data-IP'!G1426/$D1426</f>
        <v>0.83913341051035295</v>
      </c>
      <c r="H1426" s="5">
        <f>'90.1 Data-IP'!H1426/$D1426</f>
        <v>25.711519499954768</v>
      </c>
      <c r="I1426" s="5">
        <f>'90.1 Data-IP'!I1426/$D1426</f>
        <v>3.9016333575034583</v>
      </c>
      <c r="J1426" s="5">
        <f>'90.1 Data-IP'!J1426/$D1426</f>
        <v>5.3983406906075162</v>
      </c>
      <c r="K1426" s="5">
        <f>'90.1 Data-IP'!K1426/$D1426</f>
        <v>0</v>
      </c>
      <c r="L1426" s="5">
        <f>'90.1 Data-IP'!L1426/$D1426</f>
        <v>0</v>
      </c>
      <c r="M1426" s="5">
        <f>'90.1 Data-IP'!M1426/$D1426</f>
        <v>9.2401563049922633</v>
      </c>
      <c r="N1426" s="5">
        <f>'90.1 Data-IP'!N1426/$D1426</f>
        <v>0</v>
      </c>
      <c r="O1426" s="5">
        <f>'90.1 Data-IP'!O1426/$D1426</f>
        <v>0</v>
      </c>
      <c r="P1426" s="5">
        <f>'90.1 Data-IP'!P1426/$D1426</f>
        <v>0</v>
      </c>
      <c r="Q1426" s="5">
        <f>'90.1 Data-IP'!Q1426/$D1426</f>
        <v>0</v>
      </c>
      <c r="R1426" s="5">
        <f>'90.1 Data-IP'!R1426/$D1426</f>
        <v>0</v>
      </c>
      <c r="S1426" s="5">
        <f>'90.1 Data-IP'!S1426/$D1426</f>
        <v>0</v>
      </c>
      <c r="T1426" s="5">
        <f>'90.1 Data-IP'!T1426/$D1426</f>
        <v>2.9032667998179478</v>
      </c>
      <c r="U1426" s="5">
        <f>'90.1 Data-IP'!U1426/$D1426</f>
        <v>0</v>
      </c>
      <c r="V1426" s="5">
        <f>'90.1 Data-IP'!V1426/$D1426</f>
        <v>0</v>
      </c>
      <c r="W1426" s="5">
        <f>'90.1 Data-IP'!W1426/$D1426</f>
        <v>10.079289715502616</v>
      </c>
      <c r="X1426" s="5">
        <f>'90.1 Data-IP'!X1426/$D1426</f>
        <v>71.016298633271759</v>
      </c>
      <c r="Y1426" s="5">
        <f t="shared" si="22"/>
        <v>81.095588348774371</v>
      </c>
      <c r="Z1426" s="5">
        <f>'90.1 Data-IP'!Z1426/$D1426</f>
        <v>47.994471315098416</v>
      </c>
      <c r="AA1426" s="5">
        <f>'90.1 Data-IP'!AA1426/$D1426</f>
        <v>71.016298633271759</v>
      </c>
      <c r="AB1426" s="5">
        <f>'90.1 Data-IP'!AB1426/$D1426</f>
        <v>119.01076994837015</v>
      </c>
    </row>
    <row r="1427" spans="1:28" x14ac:dyDescent="0.25">
      <c r="A1427" s="95">
        <v>2013</v>
      </c>
      <c r="B1427" s="95" t="s">
        <v>62</v>
      </c>
      <c r="C1427" s="101" t="s">
        <v>10</v>
      </c>
      <c r="D1427" s="5">
        <f>'90.1 Data-SI'!D1427*Convert!$B$1</f>
        <v>22500.01722286344</v>
      </c>
      <c r="E1427" s="5">
        <f>'90.1 Data-IP'!E1427/$D1427</f>
        <v>0</v>
      </c>
      <c r="F1427" s="5">
        <f>'90.1 Data-IP'!F1427/$D1427</f>
        <v>0</v>
      </c>
      <c r="G1427" s="5">
        <f>'90.1 Data-IP'!G1427/$D1427</f>
        <v>31.047514937170948</v>
      </c>
      <c r="H1427" s="5">
        <f>'90.1 Data-IP'!H1427/$D1427</f>
        <v>23.204650561226298</v>
      </c>
      <c r="I1427" s="5">
        <f>'90.1 Data-IP'!I1427/$D1427</f>
        <v>3.8746732479288286</v>
      </c>
      <c r="J1427" s="5">
        <f>'90.1 Data-IP'!J1427/$D1427</f>
        <v>5.3983406906075162</v>
      </c>
      <c r="K1427" s="5">
        <f>'90.1 Data-IP'!K1427/$D1427</f>
        <v>0</v>
      </c>
      <c r="L1427" s="5">
        <f>'90.1 Data-IP'!L1427/$D1427</f>
        <v>0</v>
      </c>
      <c r="M1427" s="5">
        <f>'90.1 Data-IP'!M1427/$D1427</f>
        <v>5.1813960588741672</v>
      </c>
      <c r="N1427" s="5">
        <f>'90.1 Data-IP'!N1427/$D1427</f>
        <v>0</v>
      </c>
      <c r="O1427" s="5">
        <f>'90.1 Data-IP'!O1427/$D1427</f>
        <v>0</v>
      </c>
      <c r="P1427" s="5">
        <f>'90.1 Data-IP'!P1427/$D1427</f>
        <v>0</v>
      </c>
      <c r="Q1427" s="5">
        <f>'90.1 Data-IP'!Q1427/$D1427</f>
        <v>0</v>
      </c>
      <c r="R1427" s="5">
        <f>'90.1 Data-IP'!R1427/$D1427</f>
        <v>0</v>
      </c>
      <c r="S1427" s="5">
        <f>'90.1 Data-IP'!S1427/$D1427</f>
        <v>0</v>
      </c>
      <c r="T1427" s="5">
        <f>'90.1 Data-IP'!T1427/$D1427</f>
        <v>2.4221973445956468</v>
      </c>
      <c r="U1427" s="5">
        <f>'90.1 Data-IP'!U1427/$D1427</f>
        <v>0</v>
      </c>
      <c r="V1427" s="5">
        <f>'90.1 Data-IP'!V1427/$D1427</f>
        <v>0</v>
      </c>
      <c r="W1427" s="5">
        <f>'90.1 Data-IP'!W1427/$D1427</f>
        <v>36.228910996045116</v>
      </c>
      <c r="X1427" s="5">
        <f>'90.1 Data-IP'!X1427/$D1427</f>
        <v>0</v>
      </c>
      <c r="Y1427" s="5">
        <f t="shared" si="22"/>
        <v>36.228910996045116</v>
      </c>
      <c r="Z1427" s="5">
        <f>'90.1 Data-IP'!Z1427/$D1427</f>
        <v>71.128772840403414</v>
      </c>
      <c r="AA1427" s="5">
        <f>'90.1 Data-IP'!AA1427/$D1427</f>
        <v>0</v>
      </c>
      <c r="AB1427" s="5">
        <f>'90.1 Data-IP'!AB1427/$D1427</f>
        <v>71.128772840403414</v>
      </c>
    </row>
    <row r="1428" spans="1:28" x14ac:dyDescent="0.25">
      <c r="A1428" s="95">
        <v>2013</v>
      </c>
      <c r="B1428" s="95" t="s">
        <v>62</v>
      </c>
      <c r="C1428" s="101" t="s">
        <v>6</v>
      </c>
      <c r="D1428" s="5">
        <f>'90.1 Data-SI'!D1428*Convert!$B$1</f>
        <v>22500.01722286344</v>
      </c>
      <c r="E1428" s="5">
        <f>'90.1 Data-IP'!E1428/$D1428</f>
        <v>0</v>
      </c>
      <c r="F1428" s="5">
        <f>'90.1 Data-IP'!F1428/$D1428</f>
        <v>0</v>
      </c>
      <c r="G1428" s="5">
        <f>'90.1 Data-IP'!G1428/$D1428</f>
        <v>26.951263288675634</v>
      </c>
      <c r="H1428" s="5">
        <f>'90.1 Data-IP'!H1428/$D1428</f>
        <v>23.204650561226298</v>
      </c>
      <c r="I1428" s="5">
        <f>'90.1 Data-IP'!I1428/$D1428</f>
        <v>3.8738307445046209</v>
      </c>
      <c r="J1428" s="5">
        <f>'90.1 Data-IP'!J1428/$D1428</f>
        <v>5.3983406906075162</v>
      </c>
      <c r="K1428" s="5">
        <f>'90.1 Data-IP'!K1428/$D1428</f>
        <v>0</v>
      </c>
      <c r="L1428" s="5">
        <f>'90.1 Data-IP'!L1428/$D1428</f>
        <v>0</v>
      </c>
      <c r="M1428" s="5">
        <f>'90.1 Data-IP'!M1428/$D1428</f>
        <v>6.2121989983916546</v>
      </c>
      <c r="N1428" s="5">
        <f>'90.1 Data-IP'!N1428/$D1428</f>
        <v>0</v>
      </c>
      <c r="O1428" s="5">
        <f>'90.1 Data-IP'!O1428/$D1428</f>
        <v>0</v>
      </c>
      <c r="P1428" s="5">
        <f>'90.1 Data-IP'!P1428/$D1428</f>
        <v>0</v>
      </c>
      <c r="Q1428" s="5">
        <f>'90.1 Data-IP'!Q1428/$D1428</f>
        <v>0</v>
      </c>
      <c r="R1428" s="5">
        <f>'90.1 Data-IP'!R1428/$D1428</f>
        <v>0</v>
      </c>
      <c r="S1428" s="5">
        <f>'90.1 Data-IP'!S1428/$D1428</f>
        <v>0</v>
      </c>
      <c r="T1428" s="5">
        <f>'90.1 Data-IP'!T1428/$D1428</f>
        <v>2.4200910860351295</v>
      </c>
      <c r="U1428" s="5">
        <f>'90.1 Data-IP'!U1428/$D1428</f>
        <v>0</v>
      </c>
      <c r="V1428" s="5">
        <f>'90.1 Data-IP'!V1428/$D1428</f>
        <v>0</v>
      </c>
      <c r="W1428" s="5">
        <f>'90.1 Data-IP'!W1428/$D1428</f>
        <v>33.16346228706729</v>
      </c>
      <c r="X1428" s="5">
        <f>'90.1 Data-IP'!X1428/$D1428</f>
        <v>0</v>
      </c>
      <c r="Y1428" s="5">
        <f t="shared" si="22"/>
        <v>33.16346228706729</v>
      </c>
      <c r="Z1428" s="5">
        <f>'90.1 Data-IP'!Z1428/$D1428</f>
        <v>68.06079662115296</v>
      </c>
      <c r="AA1428" s="5">
        <f>'90.1 Data-IP'!AA1428/$D1428</f>
        <v>0</v>
      </c>
      <c r="AB1428" s="5">
        <f>'90.1 Data-IP'!AB1428/$D1428</f>
        <v>68.06079662115296</v>
      </c>
    </row>
    <row r="1429" spans="1:28" x14ac:dyDescent="0.25">
      <c r="A1429" s="95">
        <v>2013</v>
      </c>
      <c r="B1429" s="95" t="s">
        <v>62</v>
      </c>
      <c r="C1429" s="101" t="s">
        <v>11</v>
      </c>
      <c r="D1429" s="5">
        <f>'90.1 Data-SI'!D1429*Convert!$B$1</f>
        <v>22500.01722286344</v>
      </c>
      <c r="E1429" s="5">
        <f>'90.1 Data-IP'!E1429/$D1429</f>
        <v>0</v>
      </c>
      <c r="F1429" s="5">
        <f>'90.1 Data-IP'!F1429/$D1429</f>
        <v>0</v>
      </c>
      <c r="G1429" s="5">
        <f>'90.1 Data-IP'!G1429/$D1429</f>
        <v>19.977019943088589</v>
      </c>
      <c r="H1429" s="5">
        <f>'90.1 Data-IP'!H1429/$D1429</f>
        <v>23.204650561226298</v>
      </c>
      <c r="I1429" s="5">
        <f>'90.1 Data-IP'!I1429/$D1429</f>
        <v>3.8742519962167248</v>
      </c>
      <c r="J1429" s="5">
        <f>'90.1 Data-IP'!J1429/$D1429</f>
        <v>5.3983406906075162</v>
      </c>
      <c r="K1429" s="5">
        <f>'90.1 Data-IP'!K1429/$D1429</f>
        <v>0</v>
      </c>
      <c r="L1429" s="5">
        <f>'90.1 Data-IP'!L1429/$D1429</f>
        <v>0</v>
      </c>
      <c r="M1429" s="5">
        <f>'90.1 Data-IP'!M1429/$D1429</f>
        <v>4.1156292272520822</v>
      </c>
      <c r="N1429" s="5">
        <f>'90.1 Data-IP'!N1429/$D1429</f>
        <v>0</v>
      </c>
      <c r="O1429" s="5">
        <f>'90.1 Data-IP'!O1429/$D1429</f>
        <v>0</v>
      </c>
      <c r="P1429" s="5">
        <f>'90.1 Data-IP'!P1429/$D1429</f>
        <v>0</v>
      </c>
      <c r="Q1429" s="5">
        <f>'90.1 Data-IP'!Q1429/$D1429</f>
        <v>0</v>
      </c>
      <c r="R1429" s="5">
        <f>'90.1 Data-IP'!R1429/$D1429</f>
        <v>0</v>
      </c>
      <c r="S1429" s="5">
        <f>'90.1 Data-IP'!S1429/$D1429</f>
        <v>0</v>
      </c>
      <c r="T1429" s="5">
        <f>'90.1 Data-IP'!T1429/$D1429</f>
        <v>2.4664287743665239</v>
      </c>
      <c r="U1429" s="5">
        <f>'90.1 Data-IP'!U1429/$D1429</f>
        <v>0</v>
      </c>
      <c r="V1429" s="5">
        <f>'90.1 Data-IP'!V1429/$D1429</f>
        <v>0</v>
      </c>
      <c r="W1429" s="5">
        <f>'90.1 Data-IP'!W1429/$D1429</f>
        <v>24.092649170340671</v>
      </c>
      <c r="X1429" s="5">
        <f>'90.1 Data-IP'!X1429/$D1429</f>
        <v>0</v>
      </c>
      <c r="Y1429" s="5">
        <f t="shared" si="22"/>
        <v>24.092649170340671</v>
      </c>
      <c r="Z1429" s="5">
        <f>'90.1 Data-IP'!Z1429/$D1429</f>
        <v>59.036742444469837</v>
      </c>
      <c r="AA1429" s="5">
        <f>'90.1 Data-IP'!AA1429/$D1429</f>
        <v>0</v>
      </c>
      <c r="AB1429" s="5">
        <f>'90.1 Data-IP'!AB1429/$D1429</f>
        <v>59.036742444469837</v>
      </c>
    </row>
    <row r="1430" spans="1:28" x14ac:dyDescent="0.25">
      <c r="A1430" s="95">
        <v>2013</v>
      </c>
      <c r="B1430" s="95" t="s">
        <v>62</v>
      </c>
      <c r="C1430" s="101" t="s">
        <v>13</v>
      </c>
      <c r="D1430" s="5">
        <f>'90.1 Data-SI'!D1430*Convert!$B$1</f>
        <v>22500.01722286344</v>
      </c>
      <c r="E1430" s="5">
        <f>'90.1 Data-IP'!E1430/$D1430</f>
        <v>0</v>
      </c>
      <c r="F1430" s="5">
        <f>'90.1 Data-IP'!F1430/$D1430</f>
        <v>0.18914201873451231</v>
      </c>
      <c r="G1430" s="5">
        <f>'90.1 Data-IP'!G1430/$D1430</f>
        <v>21.470778514207918</v>
      </c>
      <c r="H1430" s="5">
        <f>'90.1 Data-IP'!H1430/$D1430</f>
        <v>23.204650561226298</v>
      </c>
      <c r="I1430" s="5">
        <f>'90.1 Data-IP'!I1430/$D1430</f>
        <v>3.8683544722472747</v>
      </c>
      <c r="J1430" s="5">
        <f>'90.1 Data-IP'!J1430/$D1430</f>
        <v>5.3983406906075162</v>
      </c>
      <c r="K1430" s="5">
        <f>'90.1 Data-IP'!K1430/$D1430</f>
        <v>0</v>
      </c>
      <c r="L1430" s="5">
        <f>'90.1 Data-IP'!L1430/$D1430</f>
        <v>0</v>
      </c>
      <c r="M1430" s="5">
        <f>'90.1 Data-IP'!M1430/$D1430</f>
        <v>5.8705638598756424</v>
      </c>
      <c r="N1430" s="5">
        <f>'90.1 Data-IP'!N1430/$D1430</f>
        <v>0</v>
      </c>
      <c r="O1430" s="5">
        <f>'90.1 Data-IP'!O1430/$D1430</f>
        <v>0</v>
      </c>
      <c r="P1430" s="5">
        <f>'90.1 Data-IP'!P1430/$D1430</f>
        <v>0</v>
      </c>
      <c r="Q1430" s="5">
        <f>'90.1 Data-IP'!Q1430/$D1430</f>
        <v>0</v>
      </c>
      <c r="R1430" s="5">
        <f>'90.1 Data-IP'!R1430/$D1430</f>
        <v>0</v>
      </c>
      <c r="S1430" s="5">
        <f>'90.1 Data-IP'!S1430/$D1430</f>
        <v>0</v>
      </c>
      <c r="T1430" s="5">
        <f>'90.1 Data-IP'!T1430/$D1430</f>
        <v>2.4689562846391455</v>
      </c>
      <c r="U1430" s="5">
        <f>'90.1 Data-IP'!U1430/$D1430</f>
        <v>0</v>
      </c>
      <c r="V1430" s="5">
        <f>'90.1 Data-IP'!V1430/$D1430</f>
        <v>0</v>
      </c>
      <c r="W1430" s="5">
        <f>'90.1 Data-IP'!W1430/$D1430</f>
        <v>27.34134237408356</v>
      </c>
      <c r="X1430" s="5">
        <f>'90.1 Data-IP'!X1430/$D1430</f>
        <v>0.18914201873451231</v>
      </c>
      <c r="Y1430" s="5">
        <f t="shared" si="22"/>
        <v>27.530484392818071</v>
      </c>
      <c r="Z1430" s="5">
        <f>'90.1 Data-IP'!Z1430/$D1430</f>
        <v>62.282065634515902</v>
      </c>
      <c r="AA1430" s="5">
        <f>'90.1 Data-IP'!AA1430/$D1430</f>
        <v>0.18914201873451231</v>
      </c>
      <c r="AB1430" s="5">
        <f>'90.1 Data-IP'!AB1430/$D1430</f>
        <v>62.471207653250417</v>
      </c>
    </row>
    <row r="1431" spans="1:28" x14ac:dyDescent="0.25">
      <c r="A1431" s="95">
        <v>2013</v>
      </c>
      <c r="B1431" s="95" t="s">
        <v>62</v>
      </c>
      <c r="C1431" s="101" t="s">
        <v>19</v>
      </c>
      <c r="D1431" s="5">
        <f>'90.1 Data-SI'!D1431*Convert!$B$1</f>
        <v>22500.01722286344</v>
      </c>
      <c r="E1431" s="5">
        <f>'90.1 Data-IP'!E1431/$D1431</f>
        <v>0</v>
      </c>
      <c r="F1431" s="5">
        <f>'90.1 Data-IP'!F1431/$D1431</f>
        <v>0.54425721203783939</v>
      </c>
      <c r="G1431" s="5">
        <f>'90.1 Data-IP'!G1431/$D1431</f>
        <v>16.065697796206745</v>
      </c>
      <c r="H1431" s="5">
        <f>'90.1 Data-IP'!H1431/$D1431</f>
        <v>23.204650561226298</v>
      </c>
      <c r="I1431" s="5">
        <f>'90.1 Data-IP'!I1431/$D1431</f>
        <v>3.8670907171109636</v>
      </c>
      <c r="J1431" s="5">
        <f>'90.1 Data-IP'!J1431/$D1431</f>
        <v>5.3983406906075162</v>
      </c>
      <c r="K1431" s="5">
        <f>'90.1 Data-IP'!K1431/$D1431</f>
        <v>0</v>
      </c>
      <c r="L1431" s="5">
        <f>'90.1 Data-IP'!L1431/$D1431</f>
        <v>0</v>
      </c>
      <c r="M1431" s="5">
        <f>'90.1 Data-IP'!M1431/$D1431</f>
        <v>4.2719136124425141</v>
      </c>
      <c r="N1431" s="5">
        <f>'90.1 Data-IP'!N1431/$D1431</f>
        <v>0</v>
      </c>
      <c r="O1431" s="5">
        <f>'90.1 Data-IP'!O1431/$D1431</f>
        <v>0</v>
      </c>
      <c r="P1431" s="5">
        <f>'90.1 Data-IP'!P1431/$D1431</f>
        <v>0</v>
      </c>
      <c r="Q1431" s="5">
        <f>'90.1 Data-IP'!Q1431/$D1431</f>
        <v>0</v>
      </c>
      <c r="R1431" s="5">
        <f>'90.1 Data-IP'!R1431/$D1431</f>
        <v>0</v>
      </c>
      <c r="S1431" s="5">
        <f>'90.1 Data-IP'!S1431/$D1431</f>
        <v>0</v>
      </c>
      <c r="T1431" s="5">
        <f>'90.1 Data-IP'!T1431/$D1431</f>
        <v>2.5182427349552658</v>
      </c>
      <c r="U1431" s="5">
        <f>'90.1 Data-IP'!U1431/$D1431</f>
        <v>0</v>
      </c>
      <c r="V1431" s="5">
        <f>'90.1 Data-IP'!V1431/$D1431</f>
        <v>0</v>
      </c>
      <c r="W1431" s="5">
        <f>'90.1 Data-IP'!W1431/$D1431</f>
        <v>20.337611408649259</v>
      </c>
      <c r="X1431" s="5">
        <f>'90.1 Data-IP'!X1431/$D1431</f>
        <v>0.54425721203783939</v>
      </c>
      <c r="Y1431" s="5">
        <f t="shared" si="22"/>
        <v>20.881868620687097</v>
      </c>
      <c r="Z1431" s="5">
        <f>'90.1 Data-IP'!Z1431/$D1431</f>
        <v>55.325936112549307</v>
      </c>
      <c r="AA1431" s="5">
        <f>'90.1 Data-IP'!AA1431/$D1431</f>
        <v>0.54425721203783939</v>
      </c>
      <c r="AB1431" s="5">
        <f>'90.1 Data-IP'!AB1431/$D1431</f>
        <v>55.870193324587149</v>
      </c>
    </row>
    <row r="1432" spans="1:28" x14ac:dyDescent="0.25">
      <c r="A1432" s="95">
        <v>2013</v>
      </c>
      <c r="B1432" s="95" t="s">
        <v>62</v>
      </c>
      <c r="C1432" s="101" t="s">
        <v>20</v>
      </c>
      <c r="D1432" s="5">
        <f>'90.1 Data-SI'!D1432*Convert!$B$1</f>
        <v>22500.01722286344</v>
      </c>
      <c r="E1432" s="5">
        <f>'90.1 Data-IP'!E1432/$D1432</f>
        <v>0</v>
      </c>
      <c r="F1432" s="5">
        <f>'90.1 Data-IP'!F1432/$D1432</f>
        <v>0.10447042460169054</v>
      </c>
      <c r="G1432" s="5">
        <f>'90.1 Data-IP'!G1432/$D1432</f>
        <v>12.462310650872629</v>
      </c>
      <c r="H1432" s="5">
        <f>'90.1 Data-IP'!H1432/$D1432</f>
        <v>23.204650561226298</v>
      </c>
      <c r="I1432" s="5">
        <f>'90.1 Data-IP'!I1432/$D1432</f>
        <v>3.8704607308077925</v>
      </c>
      <c r="J1432" s="5">
        <f>'90.1 Data-IP'!J1432/$D1432</f>
        <v>5.3983406906075162</v>
      </c>
      <c r="K1432" s="5">
        <f>'90.1 Data-IP'!K1432/$D1432</f>
        <v>0</v>
      </c>
      <c r="L1432" s="5">
        <f>'90.1 Data-IP'!L1432/$D1432</f>
        <v>0</v>
      </c>
      <c r="M1432" s="5">
        <f>'90.1 Data-IP'!M1432/$D1432</f>
        <v>5.206671161600382</v>
      </c>
      <c r="N1432" s="5">
        <f>'90.1 Data-IP'!N1432/$D1432</f>
        <v>0</v>
      </c>
      <c r="O1432" s="5">
        <f>'90.1 Data-IP'!O1432/$D1432</f>
        <v>0</v>
      </c>
      <c r="P1432" s="5">
        <f>'90.1 Data-IP'!P1432/$D1432</f>
        <v>0</v>
      </c>
      <c r="Q1432" s="5">
        <f>'90.1 Data-IP'!Q1432/$D1432</f>
        <v>0</v>
      </c>
      <c r="R1432" s="5">
        <f>'90.1 Data-IP'!R1432/$D1432</f>
        <v>0</v>
      </c>
      <c r="S1432" s="5">
        <f>'90.1 Data-IP'!S1432/$D1432</f>
        <v>0</v>
      </c>
      <c r="T1432" s="5">
        <f>'90.1 Data-IP'!T1432/$D1432</f>
        <v>2.5211914969399909</v>
      </c>
      <c r="U1432" s="5">
        <f>'90.1 Data-IP'!U1432/$D1432</f>
        <v>0</v>
      </c>
      <c r="V1432" s="5">
        <f>'90.1 Data-IP'!V1432/$D1432</f>
        <v>0</v>
      </c>
      <c r="W1432" s="5">
        <f>'90.1 Data-IP'!W1432/$D1432</f>
        <v>17.66898181247301</v>
      </c>
      <c r="X1432" s="5">
        <f>'90.1 Data-IP'!X1432/$D1432</f>
        <v>0.10447042460169054</v>
      </c>
      <c r="Y1432" s="5">
        <f t="shared" si="22"/>
        <v>17.7734522370747</v>
      </c>
      <c r="Z1432" s="5">
        <f>'90.1 Data-IP'!Z1432/$D1432</f>
        <v>52.663625292054618</v>
      </c>
      <c r="AA1432" s="5">
        <f>'90.1 Data-IP'!AA1432/$D1432</f>
        <v>0.10447042460169054</v>
      </c>
      <c r="AB1432" s="5">
        <f>'90.1 Data-IP'!AB1432/$D1432</f>
        <v>52.768095716656312</v>
      </c>
    </row>
    <row r="1433" spans="1:28" x14ac:dyDescent="0.25">
      <c r="A1433" s="95">
        <v>2013</v>
      </c>
      <c r="B1433" s="95" t="s">
        <v>62</v>
      </c>
      <c r="C1433" s="101" t="s">
        <v>3</v>
      </c>
      <c r="D1433" s="5">
        <f>'90.1 Data-SI'!D1433*Convert!$B$1</f>
        <v>22500.01722286344</v>
      </c>
      <c r="E1433" s="5">
        <f>'90.1 Data-IP'!E1433/$D1433</f>
        <v>0</v>
      </c>
      <c r="F1433" s="5">
        <f>'90.1 Data-IP'!F1433/$D1433</f>
        <v>6.7707787686410139</v>
      </c>
      <c r="G1433" s="5">
        <f>'90.1 Data-IP'!G1433/$D1433</f>
        <v>8.31887881062171</v>
      </c>
      <c r="H1433" s="5">
        <f>'90.1 Data-IP'!H1433/$D1433</f>
        <v>23.204650561226298</v>
      </c>
      <c r="I1433" s="5">
        <f>'90.1 Data-IP'!I1433/$D1433</f>
        <v>3.8696182273835853</v>
      </c>
      <c r="J1433" s="5">
        <f>'90.1 Data-IP'!J1433/$D1433</f>
        <v>5.3983406906075162</v>
      </c>
      <c r="K1433" s="5">
        <f>'90.1 Data-IP'!K1433/$D1433</f>
        <v>0</v>
      </c>
      <c r="L1433" s="5">
        <f>'90.1 Data-IP'!L1433/$D1433</f>
        <v>0</v>
      </c>
      <c r="M1433" s="5">
        <f>'90.1 Data-IP'!M1433/$D1433</f>
        <v>3.9092158883213219</v>
      </c>
      <c r="N1433" s="5">
        <f>'90.1 Data-IP'!N1433/$D1433</f>
        <v>0</v>
      </c>
      <c r="O1433" s="5">
        <f>'90.1 Data-IP'!O1433/$D1433</f>
        <v>0</v>
      </c>
      <c r="P1433" s="5">
        <f>'90.1 Data-IP'!P1433/$D1433</f>
        <v>0</v>
      </c>
      <c r="Q1433" s="5">
        <f>'90.1 Data-IP'!Q1433/$D1433</f>
        <v>0</v>
      </c>
      <c r="R1433" s="5">
        <f>'90.1 Data-IP'!R1433/$D1433</f>
        <v>0</v>
      </c>
      <c r="S1433" s="5">
        <f>'90.1 Data-IP'!S1433/$D1433</f>
        <v>0</v>
      </c>
      <c r="T1433" s="5">
        <f>'90.1 Data-IP'!T1433/$D1433</f>
        <v>2.6096543564817454</v>
      </c>
      <c r="U1433" s="5">
        <f>'90.1 Data-IP'!U1433/$D1433</f>
        <v>0</v>
      </c>
      <c r="V1433" s="5">
        <f>'90.1 Data-IP'!V1433/$D1433</f>
        <v>0</v>
      </c>
      <c r="W1433" s="5">
        <f>'90.1 Data-IP'!W1433/$D1433</f>
        <v>12.228094698943032</v>
      </c>
      <c r="X1433" s="5">
        <f>'90.1 Data-IP'!X1433/$D1433</f>
        <v>6.7707787686410139</v>
      </c>
      <c r="Y1433" s="5">
        <f t="shared" si="22"/>
        <v>18.998873467584048</v>
      </c>
      <c r="Z1433" s="5">
        <f>'90.1 Data-IP'!Z1433/$D1433</f>
        <v>47.309937282930079</v>
      </c>
      <c r="AA1433" s="5">
        <f>'90.1 Data-IP'!AA1433/$D1433</f>
        <v>6.7707787686410139</v>
      </c>
      <c r="AB1433" s="5">
        <f>'90.1 Data-IP'!AB1433/$D1433</f>
        <v>54.080716051571088</v>
      </c>
    </row>
    <row r="1434" spans="1:28" x14ac:dyDescent="0.25">
      <c r="A1434" s="95">
        <v>2013</v>
      </c>
      <c r="B1434" s="95" t="s">
        <v>62</v>
      </c>
      <c r="C1434" s="101" t="s">
        <v>7</v>
      </c>
      <c r="D1434" s="5">
        <f>'90.1 Data-SI'!D1434*Convert!$B$1</f>
        <v>22500.01722286344</v>
      </c>
      <c r="E1434" s="5">
        <f>'90.1 Data-IP'!E1434/$D1434</f>
        <v>0</v>
      </c>
      <c r="F1434" s="5">
        <f>'90.1 Data-IP'!F1434/$D1434</f>
        <v>1.6694205350665308</v>
      </c>
      <c r="G1434" s="5">
        <f>'90.1 Data-IP'!G1434/$D1434</f>
        <v>7.8976270985181198</v>
      </c>
      <c r="H1434" s="5">
        <f>'90.1 Data-IP'!H1434/$D1434</f>
        <v>23.204650561226298</v>
      </c>
      <c r="I1434" s="5">
        <f>'90.1 Data-IP'!I1434/$D1434</f>
        <v>3.8691969756714815</v>
      </c>
      <c r="J1434" s="5">
        <f>'90.1 Data-IP'!J1434/$D1434</f>
        <v>5.3983406906075162</v>
      </c>
      <c r="K1434" s="5">
        <f>'90.1 Data-IP'!K1434/$D1434</f>
        <v>0</v>
      </c>
      <c r="L1434" s="5">
        <f>'90.1 Data-IP'!L1434/$D1434</f>
        <v>0</v>
      </c>
      <c r="M1434" s="5">
        <f>'90.1 Data-IP'!M1434/$D1434</f>
        <v>4.4530518486470578</v>
      </c>
      <c r="N1434" s="5">
        <f>'90.1 Data-IP'!N1434/$D1434</f>
        <v>0</v>
      </c>
      <c r="O1434" s="5">
        <f>'90.1 Data-IP'!O1434/$D1434</f>
        <v>0</v>
      </c>
      <c r="P1434" s="5">
        <f>'90.1 Data-IP'!P1434/$D1434</f>
        <v>0</v>
      </c>
      <c r="Q1434" s="5">
        <f>'90.1 Data-IP'!Q1434/$D1434</f>
        <v>0</v>
      </c>
      <c r="R1434" s="5">
        <f>'90.1 Data-IP'!R1434/$D1434</f>
        <v>0</v>
      </c>
      <c r="S1434" s="5">
        <f>'90.1 Data-IP'!S1434/$D1434</f>
        <v>0</v>
      </c>
      <c r="T1434" s="5">
        <f>'90.1 Data-IP'!T1434/$D1434</f>
        <v>2.5852217571797365</v>
      </c>
      <c r="U1434" s="5">
        <f>'90.1 Data-IP'!U1434/$D1434</f>
        <v>0</v>
      </c>
      <c r="V1434" s="5">
        <f>'90.1 Data-IP'!V1434/$D1434</f>
        <v>0</v>
      </c>
      <c r="W1434" s="5">
        <f>'90.1 Data-IP'!W1434/$D1434</f>
        <v>12.350678947165179</v>
      </c>
      <c r="X1434" s="5">
        <f>'90.1 Data-IP'!X1434/$D1434</f>
        <v>1.6694205350665308</v>
      </c>
      <c r="Y1434" s="5">
        <f t="shared" si="22"/>
        <v>14.020099482231709</v>
      </c>
      <c r="Z1434" s="5">
        <f>'90.1 Data-IP'!Z1434/$D1434</f>
        <v>47.408510183562321</v>
      </c>
      <c r="AA1434" s="5">
        <f>'90.1 Data-IP'!AA1434/$D1434</f>
        <v>1.6694205350665308</v>
      </c>
      <c r="AB1434" s="5">
        <f>'90.1 Data-IP'!AB1434/$D1434</f>
        <v>49.077930718628849</v>
      </c>
    </row>
    <row r="1435" spans="1:28" x14ac:dyDescent="0.25">
      <c r="A1435" s="95">
        <v>2013</v>
      </c>
      <c r="B1435" s="95" t="s">
        <v>62</v>
      </c>
      <c r="C1435" s="101" t="s">
        <v>17</v>
      </c>
      <c r="D1435" s="5">
        <f>'90.1 Data-SI'!D1435*Convert!$B$1</f>
        <v>22500.01722286344</v>
      </c>
      <c r="E1435" s="5">
        <f>'90.1 Data-IP'!E1435/$D1435</f>
        <v>0</v>
      </c>
      <c r="F1435" s="5">
        <f>'90.1 Data-IP'!F1435/$D1435</f>
        <v>0.16555192285671119</v>
      </c>
      <c r="G1435" s="5">
        <f>'90.1 Data-IP'!G1435/$D1435</f>
        <v>3.2339493938192665</v>
      </c>
      <c r="H1435" s="5">
        <f>'90.1 Data-IP'!H1435/$D1435</f>
        <v>23.204650561226298</v>
      </c>
      <c r="I1435" s="5">
        <f>'90.1 Data-IP'!I1435/$D1435</f>
        <v>3.8759370030651392</v>
      </c>
      <c r="J1435" s="5">
        <f>'90.1 Data-IP'!J1435/$D1435</f>
        <v>5.3983406906075162</v>
      </c>
      <c r="K1435" s="5">
        <f>'90.1 Data-IP'!K1435/$D1435</f>
        <v>0</v>
      </c>
      <c r="L1435" s="5">
        <f>'90.1 Data-IP'!L1435/$D1435</f>
        <v>0</v>
      </c>
      <c r="M1435" s="5">
        <f>'90.1 Data-IP'!M1435/$D1435</f>
        <v>6.9047368130899569</v>
      </c>
      <c r="N1435" s="5">
        <f>'90.1 Data-IP'!N1435/$D1435</f>
        <v>0</v>
      </c>
      <c r="O1435" s="5">
        <f>'90.1 Data-IP'!O1435/$D1435</f>
        <v>0</v>
      </c>
      <c r="P1435" s="5">
        <f>'90.1 Data-IP'!P1435/$D1435</f>
        <v>0</v>
      </c>
      <c r="Q1435" s="5">
        <f>'90.1 Data-IP'!Q1435/$D1435</f>
        <v>0</v>
      </c>
      <c r="R1435" s="5">
        <f>'90.1 Data-IP'!R1435/$D1435</f>
        <v>0</v>
      </c>
      <c r="S1435" s="5">
        <f>'90.1 Data-IP'!S1435/$D1435</f>
        <v>0</v>
      </c>
      <c r="T1435" s="5">
        <f>'90.1 Data-IP'!T1435/$D1435</f>
        <v>2.613866873602781</v>
      </c>
      <c r="U1435" s="5">
        <f>'90.1 Data-IP'!U1435/$D1435</f>
        <v>0</v>
      </c>
      <c r="V1435" s="5">
        <f>'90.1 Data-IP'!V1435/$D1435</f>
        <v>0</v>
      </c>
      <c r="W1435" s="5">
        <f>'90.1 Data-IP'!W1435/$D1435</f>
        <v>10.138686206909224</v>
      </c>
      <c r="X1435" s="5">
        <f>'90.1 Data-IP'!X1435/$D1435</f>
        <v>0.16555192285671119</v>
      </c>
      <c r="Y1435" s="5">
        <f t="shared" si="22"/>
        <v>10.304238129765935</v>
      </c>
      <c r="Z1435" s="5">
        <f>'90.1 Data-IP'!Z1435/$D1435</f>
        <v>45.231481335410962</v>
      </c>
      <c r="AA1435" s="5">
        <f>'90.1 Data-IP'!AA1435/$D1435</f>
        <v>0.16555192285671119</v>
      </c>
      <c r="AB1435" s="5">
        <f>'90.1 Data-IP'!AB1435/$D1435</f>
        <v>45.397033258267676</v>
      </c>
    </row>
    <row r="1436" spans="1:28" x14ac:dyDescent="0.25">
      <c r="A1436" s="95">
        <v>2013</v>
      </c>
      <c r="B1436" s="95" t="s">
        <v>62</v>
      </c>
      <c r="C1436" s="101" t="s">
        <v>14</v>
      </c>
      <c r="D1436" s="5">
        <f>'90.1 Data-SI'!D1436*Convert!$B$1</f>
        <v>22500.01722286344</v>
      </c>
      <c r="E1436" s="5">
        <f>'90.1 Data-IP'!E1436/$D1436</f>
        <v>0</v>
      </c>
      <c r="F1436" s="5">
        <f>'90.1 Data-IP'!F1436/$D1436</f>
        <v>16.668930247939088</v>
      </c>
      <c r="G1436" s="5">
        <f>'90.1 Data-IP'!G1436/$D1436</f>
        <v>5.4147695073795559</v>
      </c>
      <c r="H1436" s="5">
        <f>'90.1 Data-IP'!H1436/$D1436</f>
        <v>23.204650561226298</v>
      </c>
      <c r="I1436" s="5">
        <f>'90.1 Data-IP'!I1436/$D1436</f>
        <v>3.8772007582014503</v>
      </c>
      <c r="J1436" s="5">
        <f>'90.1 Data-IP'!J1436/$D1436</f>
        <v>5.3983406906075162</v>
      </c>
      <c r="K1436" s="5">
        <f>'90.1 Data-IP'!K1436/$D1436</f>
        <v>0</v>
      </c>
      <c r="L1436" s="5">
        <f>'90.1 Data-IP'!L1436/$D1436</f>
        <v>0</v>
      </c>
      <c r="M1436" s="5">
        <f>'90.1 Data-IP'!M1436/$D1436</f>
        <v>3.9399672633048848</v>
      </c>
      <c r="N1436" s="5">
        <f>'90.1 Data-IP'!N1436/$D1436</f>
        <v>0</v>
      </c>
      <c r="O1436" s="5">
        <f>'90.1 Data-IP'!O1436/$D1436</f>
        <v>0</v>
      </c>
      <c r="P1436" s="5">
        <f>'90.1 Data-IP'!P1436/$D1436</f>
        <v>0</v>
      </c>
      <c r="Q1436" s="5">
        <f>'90.1 Data-IP'!Q1436/$D1436</f>
        <v>0</v>
      </c>
      <c r="R1436" s="5">
        <f>'90.1 Data-IP'!R1436/$D1436</f>
        <v>0</v>
      </c>
      <c r="S1436" s="5">
        <f>'90.1 Data-IP'!S1436/$D1436</f>
        <v>0</v>
      </c>
      <c r="T1436" s="5">
        <f>'90.1 Data-IP'!T1436/$D1436</f>
        <v>2.6804246441151482</v>
      </c>
      <c r="U1436" s="5">
        <f>'90.1 Data-IP'!U1436/$D1436</f>
        <v>0</v>
      </c>
      <c r="V1436" s="5">
        <f>'90.1 Data-IP'!V1436/$D1436</f>
        <v>0</v>
      </c>
      <c r="W1436" s="5">
        <f>'90.1 Data-IP'!W1436/$D1436</f>
        <v>9.3547367706844398</v>
      </c>
      <c r="X1436" s="5">
        <f>'90.1 Data-IP'!X1436/$D1436</f>
        <v>16.668930247939088</v>
      </c>
      <c r="Y1436" s="5">
        <f t="shared" si="22"/>
        <v>26.023667018623527</v>
      </c>
      <c r="Z1436" s="5">
        <f>'90.1 Data-IP'!Z1436/$D1436</f>
        <v>44.515774676546961</v>
      </c>
      <c r="AA1436" s="5">
        <f>'90.1 Data-IP'!AA1436/$D1436</f>
        <v>16.668930247939088</v>
      </c>
      <c r="AB1436" s="5">
        <f>'90.1 Data-IP'!AB1436/$D1436</f>
        <v>61.184704924486056</v>
      </c>
    </row>
    <row r="1437" spans="1:28" x14ac:dyDescent="0.25">
      <c r="A1437" s="95">
        <v>2013</v>
      </c>
      <c r="B1437" s="95" t="s">
        <v>62</v>
      </c>
      <c r="C1437" s="101" t="s">
        <v>2</v>
      </c>
      <c r="D1437" s="5">
        <f>'90.1 Data-SI'!D1437*Convert!$B$1</f>
        <v>22500.01722286344</v>
      </c>
      <c r="E1437" s="5">
        <f>'90.1 Data-IP'!E1437/$D1437</f>
        <v>0</v>
      </c>
      <c r="F1437" s="5">
        <f>'90.1 Data-IP'!F1437/$D1437</f>
        <v>3.4525790324010299</v>
      </c>
      <c r="G1437" s="5">
        <f>'90.1 Data-IP'!G1437/$D1437</f>
        <v>5.2782839526579926</v>
      </c>
      <c r="H1437" s="5">
        <f>'90.1 Data-IP'!H1437/$D1437</f>
        <v>23.204650561226298</v>
      </c>
      <c r="I1437" s="5">
        <f>'90.1 Data-IP'!I1437/$D1437</f>
        <v>3.8679332205351709</v>
      </c>
      <c r="J1437" s="5">
        <f>'90.1 Data-IP'!J1437/$D1437</f>
        <v>5.3983406906075162</v>
      </c>
      <c r="K1437" s="5">
        <f>'90.1 Data-IP'!K1437/$D1437</f>
        <v>0</v>
      </c>
      <c r="L1437" s="5">
        <f>'90.1 Data-IP'!L1437/$D1437</f>
        <v>0</v>
      </c>
      <c r="M1437" s="5">
        <f>'90.1 Data-IP'!M1437/$D1437</f>
        <v>6.3920734794598868</v>
      </c>
      <c r="N1437" s="5">
        <f>'90.1 Data-IP'!N1437/$D1437</f>
        <v>0</v>
      </c>
      <c r="O1437" s="5">
        <f>'90.1 Data-IP'!O1437/$D1437</f>
        <v>0</v>
      </c>
      <c r="P1437" s="5">
        <f>'90.1 Data-IP'!P1437/$D1437</f>
        <v>0</v>
      </c>
      <c r="Q1437" s="5">
        <f>'90.1 Data-IP'!Q1437/$D1437</f>
        <v>0</v>
      </c>
      <c r="R1437" s="5">
        <f>'90.1 Data-IP'!R1437/$D1437</f>
        <v>0</v>
      </c>
      <c r="S1437" s="5">
        <f>'90.1 Data-IP'!S1437/$D1437</f>
        <v>0</v>
      </c>
      <c r="T1437" s="5">
        <f>'90.1 Data-IP'!T1437/$D1437</f>
        <v>2.6555707931010364</v>
      </c>
      <c r="U1437" s="5">
        <f>'90.1 Data-IP'!U1437/$D1437</f>
        <v>0</v>
      </c>
      <c r="V1437" s="5">
        <f>'90.1 Data-IP'!V1437/$D1437</f>
        <v>0</v>
      </c>
      <c r="W1437" s="5">
        <f>'90.1 Data-IP'!W1437/$D1437</f>
        <v>11.670357432117878</v>
      </c>
      <c r="X1437" s="5">
        <f>'90.1 Data-IP'!X1437/$D1437</f>
        <v>3.4525790324010299</v>
      </c>
      <c r="Y1437" s="5">
        <f t="shared" si="22"/>
        <v>15.122936464518908</v>
      </c>
      <c r="Z1437" s="5">
        <f>'90.1 Data-IP'!Z1437/$D1437</f>
        <v>46.796852697587902</v>
      </c>
      <c r="AA1437" s="5">
        <f>'90.1 Data-IP'!AA1437/$D1437</f>
        <v>3.4525790324010299</v>
      </c>
      <c r="AB1437" s="5">
        <f>'90.1 Data-IP'!AB1437/$D1437</f>
        <v>50.249431729988927</v>
      </c>
    </row>
    <row r="1438" spans="1:28" x14ac:dyDescent="0.25">
      <c r="A1438" s="95">
        <v>2013</v>
      </c>
      <c r="B1438" s="95" t="s">
        <v>62</v>
      </c>
      <c r="C1438" s="101" t="s">
        <v>18</v>
      </c>
      <c r="D1438" s="5">
        <f>'90.1 Data-SI'!D1438*Convert!$B$1</f>
        <v>22500.01722286344</v>
      </c>
      <c r="E1438" s="5">
        <f>'90.1 Data-IP'!E1438/$D1438</f>
        <v>0</v>
      </c>
      <c r="F1438" s="5">
        <f>'90.1 Data-IP'!F1438/$D1438</f>
        <v>9.8315937087857073</v>
      </c>
      <c r="G1438" s="5">
        <f>'90.1 Data-IP'!G1438/$D1438</f>
        <v>1.5400962594507284</v>
      </c>
      <c r="H1438" s="5">
        <f>'90.1 Data-IP'!H1438/$D1438</f>
        <v>23.204650561226298</v>
      </c>
      <c r="I1438" s="5">
        <f>'90.1 Data-IP'!I1438/$D1438</f>
        <v>3.8767795064893464</v>
      </c>
      <c r="J1438" s="5">
        <f>'90.1 Data-IP'!J1438/$D1438</f>
        <v>5.3983406906075162</v>
      </c>
      <c r="K1438" s="5">
        <f>'90.1 Data-IP'!K1438/$D1438</f>
        <v>0</v>
      </c>
      <c r="L1438" s="5">
        <f>'90.1 Data-IP'!L1438/$D1438</f>
        <v>0</v>
      </c>
      <c r="M1438" s="5">
        <f>'90.1 Data-IP'!M1438/$D1438</f>
        <v>6.9826683798291214</v>
      </c>
      <c r="N1438" s="5">
        <f>'90.1 Data-IP'!N1438/$D1438</f>
        <v>0</v>
      </c>
      <c r="O1438" s="5">
        <f>'90.1 Data-IP'!O1438/$D1438</f>
        <v>0</v>
      </c>
      <c r="P1438" s="5">
        <f>'90.1 Data-IP'!P1438/$D1438</f>
        <v>0</v>
      </c>
      <c r="Q1438" s="5">
        <f>'90.1 Data-IP'!Q1438/$D1438</f>
        <v>0</v>
      </c>
      <c r="R1438" s="5">
        <f>'90.1 Data-IP'!R1438/$D1438</f>
        <v>0</v>
      </c>
      <c r="S1438" s="5">
        <f>'90.1 Data-IP'!S1438/$D1438</f>
        <v>0</v>
      </c>
      <c r="T1438" s="5">
        <f>'90.1 Data-IP'!T1438/$D1438</f>
        <v>2.7006447262961206</v>
      </c>
      <c r="U1438" s="5">
        <f>'90.1 Data-IP'!U1438/$D1438</f>
        <v>0</v>
      </c>
      <c r="V1438" s="5">
        <f>'90.1 Data-IP'!V1438/$D1438</f>
        <v>0</v>
      </c>
      <c r="W1438" s="5">
        <f>'90.1 Data-IP'!W1438/$D1438</f>
        <v>8.5227646392798491</v>
      </c>
      <c r="X1438" s="5">
        <f>'90.1 Data-IP'!X1438/$D1438</f>
        <v>9.8315937087857073</v>
      </c>
      <c r="Y1438" s="5">
        <f t="shared" si="22"/>
        <v>18.354358348065556</v>
      </c>
      <c r="Z1438" s="5">
        <f>'90.1 Data-IP'!Z1438/$D1438</f>
        <v>43.703601375611235</v>
      </c>
      <c r="AA1438" s="5">
        <f>'90.1 Data-IP'!AA1438/$D1438</f>
        <v>9.8315937087857073</v>
      </c>
      <c r="AB1438" s="5">
        <f>'90.1 Data-IP'!AB1438/$D1438</f>
        <v>53.535195084396946</v>
      </c>
    </row>
    <row r="1439" spans="1:28" x14ac:dyDescent="0.25">
      <c r="A1439" s="95">
        <v>2013</v>
      </c>
      <c r="B1439" s="95" t="s">
        <v>62</v>
      </c>
      <c r="C1439" s="101" t="s">
        <v>4</v>
      </c>
      <c r="D1439" s="5">
        <f>'90.1 Data-SI'!D1439*Convert!$B$1</f>
        <v>22500.01722286344</v>
      </c>
      <c r="E1439" s="5">
        <f>'90.1 Data-IP'!E1439/$D1439</f>
        <v>0</v>
      </c>
      <c r="F1439" s="5">
        <f>'90.1 Data-IP'!F1439/$D1439</f>
        <v>25.735530847544666</v>
      </c>
      <c r="G1439" s="5">
        <f>'90.1 Data-IP'!G1439/$D1439</f>
        <v>2.990887155935495</v>
      </c>
      <c r="H1439" s="5">
        <f>'90.1 Data-IP'!H1439/$D1439</f>
        <v>23.204650561226298</v>
      </c>
      <c r="I1439" s="5">
        <f>'90.1 Data-IP'!I1439/$D1439</f>
        <v>3.8708819825198963</v>
      </c>
      <c r="J1439" s="5">
        <f>'90.1 Data-IP'!J1439/$D1439</f>
        <v>5.3983406906075162</v>
      </c>
      <c r="K1439" s="5">
        <f>'90.1 Data-IP'!K1439/$D1439</f>
        <v>0</v>
      </c>
      <c r="L1439" s="5">
        <f>'90.1 Data-IP'!L1439/$D1439</f>
        <v>0</v>
      </c>
      <c r="M1439" s="5">
        <f>'90.1 Data-IP'!M1439/$D1439</f>
        <v>4.919377493945734</v>
      </c>
      <c r="N1439" s="5">
        <f>'90.1 Data-IP'!N1439/$D1439</f>
        <v>0</v>
      </c>
      <c r="O1439" s="5">
        <f>'90.1 Data-IP'!O1439/$D1439</f>
        <v>0</v>
      </c>
      <c r="P1439" s="5">
        <f>'90.1 Data-IP'!P1439/$D1439</f>
        <v>0</v>
      </c>
      <c r="Q1439" s="5">
        <f>'90.1 Data-IP'!Q1439/$D1439</f>
        <v>0</v>
      </c>
      <c r="R1439" s="5">
        <f>'90.1 Data-IP'!R1439/$D1439</f>
        <v>0</v>
      </c>
      <c r="S1439" s="5">
        <f>'90.1 Data-IP'!S1439/$D1439</f>
        <v>0</v>
      </c>
      <c r="T1439" s="5">
        <f>'90.1 Data-IP'!T1439/$D1439</f>
        <v>2.7393998838096509</v>
      </c>
      <c r="U1439" s="5">
        <f>'90.1 Data-IP'!U1439/$D1439</f>
        <v>0</v>
      </c>
      <c r="V1439" s="5">
        <f>'90.1 Data-IP'!V1439/$D1439</f>
        <v>0</v>
      </c>
      <c r="W1439" s="5">
        <f>'90.1 Data-IP'!W1439/$D1439</f>
        <v>7.9102646498812295</v>
      </c>
      <c r="X1439" s="5">
        <f>'90.1 Data-IP'!X1439/$D1439</f>
        <v>25.735530847544666</v>
      </c>
      <c r="Y1439" s="5">
        <f t="shared" si="22"/>
        <v>33.645795497425894</v>
      </c>
      <c r="Z1439" s="5">
        <f>'90.1 Data-IP'!Z1439/$D1439</f>
        <v>43.123537768044599</v>
      </c>
      <c r="AA1439" s="5">
        <f>'90.1 Data-IP'!AA1439/$D1439</f>
        <v>25.735530847544666</v>
      </c>
      <c r="AB1439" s="5">
        <f>'90.1 Data-IP'!AB1439/$D1439</f>
        <v>68.859068615589266</v>
      </c>
    </row>
    <row r="1440" spans="1:28" x14ac:dyDescent="0.25">
      <c r="A1440" s="95">
        <v>2013</v>
      </c>
      <c r="B1440" s="95" t="s">
        <v>62</v>
      </c>
      <c r="C1440" s="101" t="s">
        <v>5</v>
      </c>
      <c r="D1440" s="5">
        <f>'90.1 Data-SI'!D1440*Convert!$B$1</f>
        <v>22500.01722286344</v>
      </c>
      <c r="E1440" s="5">
        <f>'90.1 Data-IP'!E1440/$D1440</f>
        <v>0</v>
      </c>
      <c r="F1440" s="5">
        <f>'90.1 Data-IP'!F1440/$D1440</f>
        <v>12.249999787972421</v>
      </c>
      <c r="G1440" s="5">
        <f>'90.1 Data-IP'!G1440/$D1440</f>
        <v>3.7777853541450028</v>
      </c>
      <c r="H1440" s="5">
        <f>'90.1 Data-IP'!H1440/$D1440</f>
        <v>23.204650561226298</v>
      </c>
      <c r="I1440" s="5">
        <f>'90.1 Data-IP'!I1440/$D1440</f>
        <v>3.8750944996409316</v>
      </c>
      <c r="J1440" s="5">
        <f>'90.1 Data-IP'!J1440/$D1440</f>
        <v>5.3983406906075162</v>
      </c>
      <c r="K1440" s="5">
        <f>'90.1 Data-IP'!K1440/$D1440</f>
        <v>0</v>
      </c>
      <c r="L1440" s="5">
        <f>'90.1 Data-IP'!L1440/$D1440</f>
        <v>0</v>
      </c>
      <c r="M1440" s="5">
        <f>'90.1 Data-IP'!M1440/$D1440</f>
        <v>6.2505329041930802</v>
      </c>
      <c r="N1440" s="5">
        <f>'90.1 Data-IP'!N1440/$D1440</f>
        <v>0</v>
      </c>
      <c r="O1440" s="5">
        <f>'90.1 Data-IP'!O1440/$D1440</f>
        <v>0</v>
      </c>
      <c r="P1440" s="5">
        <f>'90.1 Data-IP'!P1440/$D1440</f>
        <v>0</v>
      </c>
      <c r="Q1440" s="5">
        <f>'90.1 Data-IP'!Q1440/$D1440</f>
        <v>0</v>
      </c>
      <c r="R1440" s="5">
        <f>'90.1 Data-IP'!R1440/$D1440</f>
        <v>0</v>
      </c>
      <c r="S1440" s="5">
        <f>'90.1 Data-IP'!S1440/$D1440</f>
        <v>0</v>
      </c>
      <c r="T1440" s="5">
        <f>'90.1 Data-IP'!T1440/$D1440</f>
        <v>2.7187585499165752</v>
      </c>
      <c r="U1440" s="5">
        <f>'90.1 Data-IP'!U1440/$D1440</f>
        <v>0</v>
      </c>
      <c r="V1440" s="5">
        <f>'90.1 Data-IP'!V1440/$D1440</f>
        <v>0</v>
      </c>
      <c r="W1440" s="5">
        <f>'90.1 Data-IP'!W1440/$D1440</f>
        <v>10.028318258338084</v>
      </c>
      <c r="X1440" s="5">
        <f>'90.1 Data-IP'!X1440/$D1440</f>
        <v>12.249999787972421</v>
      </c>
      <c r="Y1440" s="5">
        <f t="shared" si="22"/>
        <v>22.278318046310503</v>
      </c>
      <c r="Z1440" s="5">
        <f>'90.1 Data-IP'!Z1440/$D1440</f>
        <v>45.225583811441503</v>
      </c>
      <c r="AA1440" s="5">
        <f>'90.1 Data-IP'!AA1440/$D1440</f>
        <v>12.249999787972421</v>
      </c>
      <c r="AB1440" s="5">
        <f>'90.1 Data-IP'!AB1440/$D1440</f>
        <v>57.47558359941393</v>
      </c>
    </row>
    <row r="1441" spans="1:28" x14ac:dyDescent="0.25">
      <c r="A1441" s="95">
        <v>2013</v>
      </c>
      <c r="B1441" s="95" t="s">
        <v>62</v>
      </c>
      <c r="C1441" s="101" t="s">
        <v>15</v>
      </c>
      <c r="D1441" s="5">
        <f>'90.1 Data-SI'!D1441*Convert!$B$1</f>
        <v>22500.01722286344</v>
      </c>
      <c r="E1441" s="5">
        <f>'90.1 Data-IP'!E1441/$D1441</f>
        <v>0</v>
      </c>
      <c r="F1441" s="5">
        <f>'90.1 Data-IP'!F1441/$D1441</f>
        <v>12.140895594537591</v>
      </c>
      <c r="G1441" s="5">
        <f>'90.1 Data-IP'!G1441/$D1441</f>
        <v>0.79785074272420098</v>
      </c>
      <c r="H1441" s="5">
        <f>'90.1 Data-IP'!H1441/$D1441</f>
        <v>23.204650561226298</v>
      </c>
      <c r="I1441" s="5">
        <f>'90.1 Data-IP'!I1441/$D1441</f>
        <v>3.8746732479288286</v>
      </c>
      <c r="J1441" s="5">
        <f>'90.1 Data-IP'!J1441/$D1441</f>
        <v>5.3983406906075162</v>
      </c>
      <c r="K1441" s="5">
        <f>'90.1 Data-IP'!K1441/$D1441</f>
        <v>0</v>
      </c>
      <c r="L1441" s="5">
        <f>'90.1 Data-IP'!L1441/$D1441</f>
        <v>0</v>
      </c>
      <c r="M1441" s="5">
        <f>'90.1 Data-IP'!M1441/$D1441</f>
        <v>6.867666662424841</v>
      </c>
      <c r="N1441" s="5">
        <f>'90.1 Data-IP'!N1441/$D1441</f>
        <v>0</v>
      </c>
      <c r="O1441" s="5">
        <f>'90.1 Data-IP'!O1441/$D1441</f>
        <v>0</v>
      </c>
      <c r="P1441" s="5">
        <f>'90.1 Data-IP'!P1441/$D1441</f>
        <v>0</v>
      </c>
      <c r="Q1441" s="5">
        <f>'90.1 Data-IP'!Q1441/$D1441</f>
        <v>0</v>
      </c>
      <c r="R1441" s="5">
        <f>'90.1 Data-IP'!R1441/$D1441</f>
        <v>0</v>
      </c>
      <c r="S1441" s="5">
        <f>'90.1 Data-IP'!S1441/$D1441</f>
        <v>0</v>
      </c>
      <c r="T1441" s="5">
        <f>'90.1 Data-IP'!T1441/$D1441</f>
        <v>2.7343448632644081</v>
      </c>
      <c r="U1441" s="5">
        <f>'90.1 Data-IP'!U1441/$D1441</f>
        <v>0</v>
      </c>
      <c r="V1441" s="5">
        <f>'90.1 Data-IP'!V1441/$D1441</f>
        <v>0</v>
      </c>
      <c r="W1441" s="5">
        <f>'90.1 Data-IP'!W1441/$D1441</f>
        <v>7.6655174051490418</v>
      </c>
      <c r="X1441" s="5">
        <f>'90.1 Data-IP'!X1441/$D1441</f>
        <v>12.140895594537591</v>
      </c>
      <c r="Y1441" s="5">
        <f t="shared" si="22"/>
        <v>19.806412999686632</v>
      </c>
      <c r="Z1441" s="5">
        <f>'90.1 Data-IP'!Z1441/$D1441</f>
        <v>42.877948019888201</v>
      </c>
      <c r="AA1441" s="5">
        <f>'90.1 Data-IP'!AA1441/$D1441</f>
        <v>12.140895594537591</v>
      </c>
      <c r="AB1441" s="5">
        <f>'90.1 Data-IP'!AB1441/$D1441</f>
        <v>55.018843614425791</v>
      </c>
    </row>
    <row r="1442" spans="1:28" x14ac:dyDescent="0.25">
      <c r="A1442" s="95">
        <v>2013</v>
      </c>
      <c r="B1442" s="95" t="s">
        <v>62</v>
      </c>
      <c r="C1442" s="101" t="s">
        <v>16</v>
      </c>
      <c r="D1442" s="5">
        <f>'90.1 Data-SI'!D1442*Convert!$B$1</f>
        <v>22500.01722286344</v>
      </c>
      <c r="E1442" s="5">
        <f>'90.1 Data-IP'!E1442/$D1442</f>
        <v>0</v>
      </c>
      <c r="F1442" s="5">
        <f>'90.1 Data-IP'!F1442/$D1442</f>
        <v>36.750841867341471</v>
      </c>
      <c r="G1442" s="5">
        <f>'90.1 Data-IP'!G1442/$D1442</f>
        <v>3.5098692652471182</v>
      </c>
      <c r="H1442" s="5">
        <f>'90.1 Data-IP'!H1442/$D1442</f>
        <v>23.204650561226298</v>
      </c>
      <c r="I1442" s="5">
        <f>'90.1 Data-IP'!I1442/$D1442</f>
        <v>3.8729882410804142</v>
      </c>
      <c r="J1442" s="5">
        <f>'90.1 Data-IP'!J1442/$D1442</f>
        <v>5.3983406906075162</v>
      </c>
      <c r="K1442" s="5">
        <f>'90.1 Data-IP'!K1442/$D1442</f>
        <v>0</v>
      </c>
      <c r="L1442" s="5">
        <f>'90.1 Data-IP'!L1442/$D1442</f>
        <v>0</v>
      </c>
      <c r="M1442" s="5">
        <f>'90.1 Data-IP'!M1442/$D1442</f>
        <v>4.1632306707197877</v>
      </c>
      <c r="N1442" s="5">
        <f>'90.1 Data-IP'!N1442/$D1442</f>
        <v>0</v>
      </c>
      <c r="O1442" s="5">
        <f>'90.1 Data-IP'!O1442/$D1442</f>
        <v>0</v>
      </c>
      <c r="P1442" s="5">
        <f>'90.1 Data-IP'!P1442/$D1442</f>
        <v>0</v>
      </c>
      <c r="Q1442" s="5">
        <f>'90.1 Data-IP'!Q1442/$D1442</f>
        <v>0</v>
      </c>
      <c r="R1442" s="5">
        <f>'90.1 Data-IP'!R1442/$D1442</f>
        <v>0</v>
      </c>
      <c r="S1442" s="5">
        <f>'90.1 Data-IP'!S1442/$D1442</f>
        <v>0</v>
      </c>
      <c r="T1442" s="5">
        <f>'90.1 Data-IP'!T1442/$D1442</f>
        <v>2.7819463067321144</v>
      </c>
      <c r="U1442" s="5">
        <f>'90.1 Data-IP'!U1442/$D1442</f>
        <v>0</v>
      </c>
      <c r="V1442" s="5">
        <f>'90.1 Data-IP'!V1442/$D1442</f>
        <v>0</v>
      </c>
      <c r="W1442" s="5">
        <f>'90.1 Data-IP'!W1442/$D1442</f>
        <v>7.6730999359669063</v>
      </c>
      <c r="X1442" s="5">
        <f>'90.1 Data-IP'!X1442/$D1442</f>
        <v>36.750841867341471</v>
      </c>
      <c r="Y1442" s="5">
        <f t="shared" si="22"/>
        <v>44.423941803308381</v>
      </c>
      <c r="Z1442" s="5">
        <f>'90.1 Data-IP'!Z1442/$D1442</f>
        <v>42.931446987325351</v>
      </c>
      <c r="AA1442" s="5">
        <f>'90.1 Data-IP'!AA1442/$D1442</f>
        <v>36.750841867341471</v>
      </c>
      <c r="AB1442" s="5">
        <f>'90.1 Data-IP'!AB1442/$D1442</f>
        <v>79.682288854666808</v>
      </c>
    </row>
    <row r="1443" spans="1:28" x14ac:dyDescent="0.25">
      <c r="A1443" s="95">
        <v>2013</v>
      </c>
      <c r="B1443" s="95" t="s">
        <v>62</v>
      </c>
      <c r="C1443" s="101" t="s">
        <v>9</v>
      </c>
      <c r="D1443" s="5">
        <f>'90.1 Data-SI'!D1443*Convert!$B$1</f>
        <v>22500.01722286344</v>
      </c>
      <c r="E1443" s="5">
        <f>'90.1 Data-IP'!E1443/$D1443</f>
        <v>0</v>
      </c>
      <c r="F1443" s="5">
        <f>'90.1 Data-IP'!F1443/$D1443</f>
        <v>22.786347611107434</v>
      </c>
      <c r="G1443" s="5">
        <f>'90.1 Data-IP'!G1443/$D1443</f>
        <v>2.219996522785924</v>
      </c>
      <c r="H1443" s="5">
        <f>'90.1 Data-IP'!H1443/$D1443</f>
        <v>23.204650561226298</v>
      </c>
      <c r="I1443" s="5">
        <f>'90.1 Data-IP'!I1443/$D1443</f>
        <v>3.8683544722472747</v>
      </c>
      <c r="J1443" s="5">
        <f>'90.1 Data-IP'!J1443/$D1443</f>
        <v>5.3983406906075162</v>
      </c>
      <c r="K1443" s="5">
        <f>'90.1 Data-IP'!K1443/$D1443</f>
        <v>0</v>
      </c>
      <c r="L1443" s="5">
        <f>'90.1 Data-IP'!L1443/$D1443</f>
        <v>0</v>
      </c>
      <c r="M1443" s="5">
        <f>'90.1 Data-IP'!M1443/$D1443</f>
        <v>7.9747161618330775</v>
      </c>
      <c r="N1443" s="5">
        <f>'90.1 Data-IP'!N1443/$D1443</f>
        <v>0</v>
      </c>
      <c r="O1443" s="5">
        <f>'90.1 Data-IP'!O1443/$D1443</f>
        <v>0</v>
      </c>
      <c r="P1443" s="5">
        <f>'90.1 Data-IP'!P1443/$D1443</f>
        <v>0</v>
      </c>
      <c r="Q1443" s="5">
        <f>'90.1 Data-IP'!Q1443/$D1443</f>
        <v>0</v>
      </c>
      <c r="R1443" s="5">
        <f>'90.1 Data-IP'!R1443/$D1443</f>
        <v>0</v>
      </c>
      <c r="S1443" s="5">
        <f>'90.1 Data-IP'!S1443/$D1443</f>
        <v>0</v>
      </c>
      <c r="T1443" s="5">
        <f>'90.1 Data-IP'!T1443/$D1443</f>
        <v>2.7693087553690057</v>
      </c>
      <c r="U1443" s="5">
        <f>'90.1 Data-IP'!U1443/$D1443</f>
        <v>0</v>
      </c>
      <c r="V1443" s="5">
        <f>'90.1 Data-IP'!V1443/$D1443</f>
        <v>0</v>
      </c>
      <c r="W1443" s="5">
        <f>'90.1 Data-IP'!W1443/$D1443</f>
        <v>10.194712684619001</v>
      </c>
      <c r="X1443" s="5">
        <f>'90.1 Data-IP'!X1443/$D1443</f>
        <v>22.786347611107434</v>
      </c>
      <c r="Y1443" s="5">
        <f t="shared" si="22"/>
        <v>32.981060295726436</v>
      </c>
      <c r="Z1443" s="5">
        <f>'90.1 Data-IP'!Z1443/$D1443</f>
        <v>45.435788415781204</v>
      </c>
      <c r="AA1443" s="5">
        <f>'90.1 Data-IP'!AA1443/$D1443</f>
        <v>22.786347611107434</v>
      </c>
      <c r="AB1443" s="5">
        <f>'90.1 Data-IP'!AB1443/$D1443</f>
        <v>68.222136026888634</v>
      </c>
    </row>
    <row r="1444" spans="1:28" x14ac:dyDescent="0.25">
      <c r="A1444" s="95">
        <v>2013</v>
      </c>
      <c r="B1444" s="95" t="s">
        <v>62</v>
      </c>
      <c r="C1444" s="101" t="s">
        <v>12</v>
      </c>
      <c r="D1444" s="5">
        <f>'90.1 Data-SI'!D1444*Convert!$B$1</f>
        <v>22500.01722286344</v>
      </c>
      <c r="E1444" s="5">
        <f>'90.1 Data-IP'!E1444/$D1444</f>
        <v>0</v>
      </c>
      <c r="F1444" s="5">
        <f>'90.1 Data-IP'!F1444/$D1444</f>
        <v>44.292932520844161</v>
      </c>
      <c r="G1444" s="5">
        <f>'90.1 Data-IP'!G1444/$D1444</f>
        <v>2.3678558737342841</v>
      </c>
      <c r="H1444" s="5">
        <f>'90.1 Data-IP'!H1444/$D1444</f>
        <v>23.204650561226298</v>
      </c>
      <c r="I1444" s="5">
        <f>'90.1 Data-IP'!I1444/$D1444</f>
        <v>3.8750944996409316</v>
      </c>
      <c r="J1444" s="5">
        <f>'90.1 Data-IP'!J1444/$D1444</f>
        <v>5.3983406906075162</v>
      </c>
      <c r="K1444" s="5">
        <f>'90.1 Data-IP'!K1444/$D1444</f>
        <v>0</v>
      </c>
      <c r="L1444" s="5">
        <f>'90.1 Data-IP'!L1444/$D1444</f>
        <v>0</v>
      </c>
      <c r="M1444" s="5">
        <f>'90.1 Data-IP'!M1444/$D1444</f>
        <v>4.2790748915482757</v>
      </c>
      <c r="N1444" s="5">
        <f>'90.1 Data-IP'!N1444/$D1444</f>
        <v>0</v>
      </c>
      <c r="O1444" s="5">
        <f>'90.1 Data-IP'!O1444/$D1444</f>
        <v>0</v>
      </c>
      <c r="P1444" s="5">
        <f>'90.1 Data-IP'!P1444/$D1444</f>
        <v>0</v>
      </c>
      <c r="Q1444" s="5">
        <f>'90.1 Data-IP'!Q1444/$D1444</f>
        <v>0</v>
      </c>
      <c r="R1444" s="5">
        <f>'90.1 Data-IP'!R1444/$D1444</f>
        <v>0</v>
      </c>
      <c r="S1444" s="5">
        <f>'90.1 Data-IP'!S1444/$D1444</f>
        <v>0</v>
      </c>
      <c r="T1444" s="5">
        <f>'90.1 Data-IP'!T1444/$D1444</f>
        <v>2.8312327570482334</v>
      </c>
      <c r="U1444" s="5">
        <f>'90.1 Data-IP'!U1444/$D1444</f>
        <v>0</v>
      </c>
      <c r="V1444" s="5">
        <f>'90.1 Data-IP'!V1444/$D1444</f>
        <v>0</v>
      </c>
      <c r="W1444" s="5">
        <f>'90.1 Data-IP'!W1444/$D1444</f>
        <v>6.6469307652825602</v>
      </c>
      <c r="X1444" s="5">
        <f>'90.1 Data-IP'!X1444/$D1444</f>
        <v>44.292932520844161</v>
      </c>
      <c r="Y1444" s="5">
        <f t="shared" si="22"/>
        <v>50.939863286126723</v>
      </c>
      <c r="Z1444" s="5">
        <f>'90.1 Data-IP'!Z1444/$D1444</f>
        <v>41.955828022093435</v>
      </c>
      <c r="AA1444" s="5">
        <f>'90.1 Data-IP'!AA1444/$D1444</f>
        <v>44.292932520844161</v>
      </c>
      <c r="AB1444" s="5">
        <f>'90.1 Data-IP'!AB1444/$D1444</f>
        <v>86.248760542937603</v>
      </c>
    </row>
    <row r="1445" spans="1:28" x14ac:dyDescent="0.25">
      <c r="A1445" s="95">
        <v>2013</v>
      </c>
      <c r="B1445" s="95" t="s">
        <v>62</v>
      </c>
      <c r="C1445" s="101" t="s">
        <v>8</v>
      </c>
      <c r="D1445" s="5">
        <f>'90.1 Data-SI'!D1445*Convert!$B$1</f>
        <v>22500.01722286344</v>
      </c>
      <c r="E1445" s="5">
        <f>'90.1 Data-IP'!E1445/$D1445</f>
        <v>0</v>
      </c>
      <c r="F1445" s="5">
        <f>'90.1 Data-IP'!F1445/$D1445</f>
        <v>52.440783136351811</v>
      </c>
      <c r="G1445" s="5">
        <f>'90.1 Data-IP'!G1445/$D1445</f>
        <v>0.74940679583228798</v>
      </c>
      <c r="H1445" s="5">
        <f>'90.1 Data-IP'!H1445/$D1445</f>
        <v>23.204650561226298</v>
      </c>
      <c r="I1445" s="5">
        <f>'90.1 Data-IP'!I1445/$D1445</f>
        <v>3.9016333575034583</v>
      </c>
      <c r="J1445" s="5">
        <f>'90.1 Data-IP'!J1445/$D1445</f>
        <v>5.3983406906075162</v>
      </c>
      <c r="K1445" s="5">
        <f>'90.1 Data-IP'!K1445/$D1445</f>
        <v>0</v>
      </c>
      <c r="L1445" s="5">
        <f>'90.1 Data-IP'!L1445/$D1445</f>
        <v>0</v>
      </c>
      <c r="M1445" s="5">
        <f>'90.1 Data-IP'!M1445/$D1445</f>
        <v>7.6301322613323412</v>
      </c>
      <c r="N1445" s="5">
        <f>'90.1 Data-IP'!N1445/$D1445</f>
        <v>0</v>
      </c>
      <c r="O1445" s="5">
        <f>'90.1 Data-IP'!O1445/$D1445</f>
        <v>0</v>
      </c>
      <c r="P1445" s="5">
        <f>'90.1 Data-IP'!P1445/$D1445</f>
        <v>0</v>
      </c>
      <c r="Q1445" s="5">
        <f>'90.1 Data-IP'!Q1445/$D1445</f>
        <v>0</v>
      </c>
      <c r="R1445" s="5">
        <f>'90.1 Data-IP'!R1445/$D1445</f>
        <v>0</v>
      </c>
      <c r="S1445" s="5">
        <f>'90.1 Data-IP'!S1445/$D1445</f>
        <v>0.38628781999899275</v>
      </c>
      <c r="T1445" s="5">
        <f>'90.1 Data-IP'!T1445/$D1445</f>
        <v>2.8969480241363939</v>
      </c>
      <c r="U1445" s="5">
        <f>'90.1 Data-IP'!U1445/$D1445</f>
        <v>0</v>
      </c>
      <c r="V1445" s="5">
        <f>'90.1 Data-IP'!V1445/$D1445</f>
        <v>0</v>
      </c>
      <c r="W1445" s="5">
        <f>'90.1 Data-IP'!W1445/$D1445</f>
        <v>8.7658268771636223</v>
      </c>
      <c r="X1445" s="5">
        <f>'90.1 Data-IP'!X1445/$D1445</f>
        <v>52.440783136351811</v>
      </c>
      <c r="Y1445" s="5">
        <f t="shared" si="22"/>
        <v>61.20661001351543</v>
      </c>
      <c r="Z1445" s="5">
        <f>'90.1 Data-IP'!Z1445/$D1445</f>
        <v>44.167399510637289</v>
      </c>
      <c r="AA1445" s="5">
        <f>'90.1 Data-IP'!AA1445/$D1445</f>
        <v>52.440783136351811</v>
      </c>
      <c r="AB1445" s="5">
        <f>'90.1 Data-IP'!AB1445/$D1445</f>
        <v>96.608182646989093</v>
      </c>
    </row>
    <row r="1446" spans="1:28" x14ac:dyDescent="0.25">
      <c r="A1446" s="95">
        <v>2016</v>
      </c>
      <c r="B1446" s="95" t="s">
        <v>62</v>
      </c>
      <c r="C1446" s="101" t="s">
        <v>10</v>
      </c>
      <c r="D1446" s="5">
        <f>'90.1 Data-SI'!D1446*Convert!$B$1</f>
        <v>22500.01722286344</v>
      </c>
      <c r="E1446" s="5">
        <f>'90.1 Data-IP'!E1446/$D1446</f>
        <v>0</v>
      </c>
      <c r="F1446" s="5">
        <f>'90.1 Data-IP'!F1446/$D1446</f>
        <v>0</v>
      </c>
      <c r="G1446" s="5">
        <f>'90.1 Data-IP'!G1446/$D1446</f>
        <v>29.426538348996335</v>
      </c>
      <c r="H1446" s="5">
        <f>'90.1 Data-IP'!H1446/$D1446</f>
        <v>18.993818447038805</v>
      </c>
      <c r="I1446" s="5">
        <f>'90.1 Data-IP'!I1446/$D1446</f>
        <v>2.505605183592158</v>
      </c>
      <c r="J1446" s="5">
        <f>'90.1 Data-IP'!J1446/$D1446</f>
        <v>5.3983406906075162</v>
      </c>
      <c r="K1446" s="5">
        <f>'90.1 Data-IP'!K1446/$D1446</f>
        <v>0</v>
      </c>
      <c r="L1446" s="5">
        <f>'90.1 Data-IP'!L1446/$D1446</f>
        <v>0</v>
      </c>
      <c r="M1446" s="5">
        <f>'90.1 Data-IP'!M1446/$D1446</f>
        <v>4.9324362970209448</v>
      </c>
      <c r="N1446" s="5">
        <f>'90.1 Data-IP'!N1446/$D1446</f>
        <v>0</v>
      </c>
      <c r="O1446" s="5">
        <f>'90.1 Data-IP'!O1446/$D1446</f>
        <v>0</v>
      </c>
      <c r="P1446" s="5">
        <f>'90.1 Data-IP'!P1446/$D1446</f>
        <v>0</v>
      </c>
      <c r="Q1446" s="5">
        <f>'90.1 Data-IP'!Q1446/$D1446</f>
        <v>0</v>
      </c>
      <c r="R1446" s="5">
        <f>'90.1 Data-IP'!R1446/$D1446</f>
        <v>0</v>
      </c>
      <c r="S1446" s="5">
        <f>'90.1 Data-IP'!S1446/$D1446</f>
        <v>0</v>
      </c>
      <c r="T1446" s="5">
        <f>'90.1 Data-IP'!T1446/$D1446</f>
        <v>2.4230398480198541</v>
      </c>
      <c r="U1446" s="5">
        <f>'90.1 Data-IP'!U1446/$D1446</f>
        <v>0</v>
      </c>
      <c r="V1446" s="5">
        <f>'90.1 Data-IP'!V1446/$D1446</f>
        <v>0</v>
      </c>
      <c r="W1446" s="5">
        <f>'90.1 Data-IP'!W1446/$D1446</f>
        <v>34.358974646017273</v>
      </c>
      <c r="X1446" s="5">
        <f>'90.1 Data-IP'!X1446/$D1446</f>
        <v>0</v>
      </c>
      <c r="Y1446" s="5">
        <f t="shared" si="22"/>
        <v>34.358974646017273</v>
      </c>
      <c r="Z1446" s="5">
        <f>'90.1 Data-IP'!Z1446/$D1446</f>
        <v>63.680200066987723</v>
      </c>
      <c r="AA1446" s="5">
        <f>'90.1 Data-IP'!AA1446/$D1446</f>
        <v>0</v>
      </c>
      <c r="AB1446" s="5">
        <f>'90.1 Data-IP'!AB1446/$D1446</f>
        <v>63.680200066987723</v>
      </c>
    </row>
    <row r="1447" spans="1:28" x14ac:dyDescent="0.25">
      <c r="A1447" s="95">
        <v>2016</v>
      </c>
      <c r="B1447" s="95" t="s">
        <v>62</v>
      </c>
      <c r="C1447" s="101" t="s">
        <v>6</v>
      </c>
      <c r="D1447" s="5">
        <f>'90.1 Data-SI'!D1447*Convert!$B$1</f>
        <v>22500.01722286344</v>
      </c>
      <c r="E1447" s="5">
        <f>'90.1 Data-IP'!E1447/$D1447</f>
        <v>0</v>
      </c>
      <c r="F1447" s="5">
        <f>'90.1 Data-IP'!F1447/$D1447</f>
        <v>0</v>
      </c>
      <c r="G1447" s="5">
        <f>'90.1 Data-IP'!G1447/$D1447</f>
        <v>25.50510616102401</v>
      </c>
      <c r="H1447" s="5">
        <f>'90.1 Data-IP'!H1447/$D1447</f>
        <v>18.993818447038805</v>
      </c>
      <c r="I1447" s="5">
        <f>'90.1 Data-IP'!I1447/$D1447</f>
        <v>2.5039201767437436</v>
      </c>
      <c r="J1447" s="5">
        <f>'90.1 Data-IP'!J1447/$D1447</f>
        <v>5.3983406906075162</v>
      </c>
      <c r="K1447" s="5">
        <f>'90.1 Data-IP'!K1447/$D1447</f>
        <v>0</v>
      </c>
      <c r="L1447" s="5">
        <f>'90.1 Data-IP'!L1447/$D1447</f>
        <v>0</v>
      </c>
      <c r="M1447" s="5">
        <f>'90.1 Data-IP'!M1447/$D1447</f>
        <v>6.0066281628851019</v>
      </c>
      <c r="N1447" s="5">
        <f>'90.1 Data-IP'!N1447/$D1447</f>
        <v>0</v>
      </c>
      <c r="O1447" s="5">
        <f>'90.1 Data-IP'!O1447/$D1447</f>
        <v>0</v>
      </c>
      <c r="P1447" s="5">
        <f>'90.1 Data-IP'!P1447/$D1447</f>
        <v>0</v>
      </c>
      <c r="Q1447" s="5">
        <f>'90.1 Data-IP'!Q1447/$D1447</f>
        <v>0</v>
      </c>
      <c r="R1447" s="5">
        <f>'90.1 Data-IP'!R1447/$D1447</f>
        <v>0</v>
      </c>
      <c r="S1447" s="5">
        <f>'90.1 Data-IP'!S1447/$D1447</f>
        <v>0</v>
      </c>
      <c r="T1447" s="5">
        <f>'90.1 Data-IP'!T1447/$D1447</f>
        <v>2.4213548411714396</v>
      </c>
      <c r="U1447" s="5">
        <f>'90.1 Data-IP'!U1447/$D1447</f>
        <v>0</v>
      </c>
      <c r="V1447" s="5">
        <f>'90.1 Data-IP'!V1447/$D1447</f>
        <v>0</v>
      </c>
      <c r="W1447" s="5">
        <f>'90.1 Data-IP'!W1447/$D1447</f>
        <v>31.511734323909113</v>
      </c>
      <c r="X1447" s="5">
        <f>'90.1 Data-IP'!X1447/$D1447</f>
        <v>0</v>
      </c>
      <c r="Y1447" s="5">
        <f t="shared" si="22"/>
        <v>31.511734323909113</v>
      </c>
      <c r="Z1447" s="5">
        <f>'90.1 Data-IP'!Z1447/$D1447</f>
        <v>60.829589731182715</v>
      </c>
      <c r="AA1447" s="5">
        <f>'90.1 Data-IP'!AA1447/$D1447</f>
        <v>0</v>
      </c>
      <c r="AB1447" s="5">
        <f>'90.1 Data-IP'!AB1447/$D1447</f>
        <v>60.829589731182715</v>
      </c>
    </row>
    <row r="1448" spans="1:28" x14ac:dyDescent="0.25">
      <c r="A1448" s="95">
        <v>2016</v>
      </c>
      <c r="B1448" s="95" t="s">
        <v>62</v>
      </c>
      <c r="C1448" s="101" t="s">
        <v>11</v>
      </c>
      <c r="D1448" s="5">
        <f>'90.1 Data-SI'!D1448*Convert!$B$1</f>
        <v>22500.01722286344</v>
      </c>
      <c r="E1448" s="5">
        <f>'90.1 Data-IP'!E1448/$D1448</f>
        <v>0</v>
      </c>
      <c r="F1448" s="5">
        <f>'90.1 Data-IP'!F1448/$D1448</f>
        <v>0</v>
      </c>
      <c r="G1448" s="5">
        <f>'90.1 Data-IP'!G1448/$D1448</f>
        <v>18.818998986515815</v>
      </c>
      <c r="H1448" s="5">
        <f>'90.1 Data-IP'!H1448/$D1448</f>
        <v>18.993818447038805</v>
      </c>
      <c r="I1448" s="5">
        <f>'90.1 Data-IP'!I1448/$D1448</f>
        <v>2.5043414284558474</v>
      </c>
      <c r="J1448" s="5">
        <f>'90.1 Data-IP'!J1448/$D1448</f>
        <v>5.3983406906075162</v>
      </c>
      <c r="K1448" s="5">
        <f>'90.1 Data-IP'!K1448/$D1448</f>
        <v>0</v>
      </c>
      <c r="L1448" s="5">
        <f>'90.1 Data-IP'!L1448/$D1448</f>
        <v>0</v>
      </c>
      <c r="M1448" s="5">
        <f>'90.1 Data-IP'!M1448/$D1448</f>
        <v>3.9134284054423589</v>
      </c>
      <c r="N1448" s="5">
        <f>'90.1 Data-IP'!N1448/$D1448</f>
        <v>0</v>
      </c>
      <c r="O1448" s="5">
        <f>'90.1 Data-IP'!O1448/$D1448</f>
        <v>0</v>
      </c>
      <c r="P1448" s="5">
        <f>'90.1 Data-IP'!P1448/$D1448</f>
        <v>0</v>
      </c>
      <c r="Q1448" s="5">
        <f>'90.1 Data-IP'!Q1448/$D1448</f>
        <v>0</v>
      </c>
      <c r="R1448" s="5">
        <f>'90.1 Data-IP'!R1448/$D1448</f>
        <v>0</v>
      </c>
      <c r="S1448" s="5">
        <f>'90.1 Data-IP'!S1448/$D1448</f>
        <v>0</v>
      </c>
      <c r="T1448" s="5">
        <f>'90.1 Data-IP'!T1448/$D1448</f>
        <v>2.4672712777907311</v>
      </c>
      <c r="U1448" s="5">
        <f>'90.1 Data-IP'!U1448/$D1448</f>
        <v>0</v>
      </c>
      <c r="V1448" s="5">
        <f>'90.1 Data-IP'!V1448/$D1448</f>
        <v>0</v>
      </c>
      <c r="W1448" s="5">
        <f>'90.1 Data-IP'!W1448/$D1448</f>
        <v>22.732427391958176</v>
      </c>
      <c r="X1448" s="5">
        <f>'90.1 Data-IP'!X1448/$D1448</f>
        <v>0</v>
      </c>
      <c r="Y1448" s="5">
        <f t="shared" si="22"/>
        <v>22.732427391958176</v>
      </c>
      <c r="Z1448" s="5">
        <f>'90.1 Data-IP'!Z1448/$D1448</f>
        <v>52.096620487563179</v>
      </c>
      <c r="AA1448" s="5">
        <f>'90.1 Data-IP'!AA1448/$D1448</f>
        <v>0</v>
      </c>
      <c r="AB1448" s="5">
        <f>'90.1 Data-IP'!AB1448/$D1448</f>
        <v>52.096620487563179</v>
      </c>
    </row>
    <row r="1449" spans="1:28" x14ac:dyDescent="0.25">
      <c r="A1449" s="95">
        <v>2016</v>
      </c>
      <c r="B1449" s="95" t="s">
        <v>62</v>
      </c>
      <c r="C1449" s="101" t="s">
        <v>13</v>
      </c>
      <c r="D1449" s="5">
        <f>'90.1 Data-SI'!D1449*Convert!$B$1</f>
        <v>22500.01722286344</v>
      </c>
      <c r="E1449" s="5">
        <f>'90.1 Data-IP'!E1449/$D1449</f>
        <v>0</v>
      </c>
      <c r="F1449" s="5">
        <f>'90.1 Data-IP'!F1449/$D1449</f>
        <v>0.27886863341257712</v>
      </c>
      <c r="G1449" s="5">
        <f>'90.1 Data-IP'!G1449/$D1449</f>
        <v>20.3304501295435</v>
      </c>
      <c r="H1449" s="5">
        <f>'90.1 Data-IP'!H1449/$D1449</f>
        <v>18.993818447038805</v>
      </c>
      <c r="I1449" s="5">
        <f>'90.1 Data-IP'!I1449/$D1449</f>
        <v>2.5001289113348117</v>
      </c>
      <c r="J1449" s="5">
        <f>'90.1 Data-IP'!J1449/$D1449</f>
        <v>5.3983406906075162</v>
      </c>
      <c r="K1449" s="5">
        <f>'90.1 Data-IP'!K1449/$D1449</f>
        <v>0</v>
      </c>
      <c r="L1449" s="5">
        <f>'90.1 Data-IP'!L1449/$D1449</f>
        <v>0</v>
      </c>
      <c r="M1449" s="5">
        <f>'90.1 Data-IP'!M1449/$D1449</f>
        <v>5.6312928874008019</v>
      </c>
      <c r="N1449" s="5">
        <f>'90.1 Data-IP'!N1449/$D1449</f>
        <v>0</v>
      </c>
      <c r="O1449" s="5">
        <f>'90.1 Data-IP'!O1449/$D1449</f>
        <v>0</v>
      </c>
      <c r="P1449" s="5">
        <f>'90.1 Data-IP'!P1449/$D1449</f>
        <v>0</v>
      </c>
      <c r="Q1449" s="5">
        <f>'90.1 Data-IP'!Q1449/$D1449</f>
        <v>0</v>
      </c>
      <c r="R1449" s="5">
        <f>'90.1 Data-IP'!R1449/$D1449</f>
        <v>0</v>
      </c>
      <c r="S1449" s="5">
        <f>'90.1 Data-IP'!S1449/$D1449</f>
        <v>0</v>
      </c>
      <c r="T1449" s="5">
        <f>'90.1 Data-IP'!T1449/$D1449</f>
        <v>2.4702200397754566</v>
      </c>
      <c r="U1449" s="5">
        <f>'90.1 Data-IP'!U1449/$D1449</f>
        <v>0</v>
      </c>
      <c r="V1449" s="5">
        <f>'90.1 Data-IP'!V1449/$D1449</f>
        <v>0</v>
      </c>
      <c r="W1449" s="5">
        <f>'90.1 Data-IP'!W1449/$D1449</f>
        <v>25.9617430169443</v>
      </c>
      <c r="X1449" s="5">
        <f>'90.1 Data-IP'!X1449/$D1449</f>
        <v>0.27886863341257712</v>
      </c>
      <c r="Y1449" s="5">
        <f t="shared" si="22"/>
        <v>26.240611650356879</v>
      </c>
      <c r="Z1449" s="5">
        <f>'90.1 Data-IP'!Z1449/$D1449</f>
        <v>55.324251105700881</v>
      </c>
      <c r="AA1449" s="5">
        <f>'90.1 Data-IP'!AA1449/$D1449</f>
        <v>0.27886863341257712</v>
      </c>
      <c r="AB1449" s="5">
        <f>'90.1 Data-IP'!AB1449/$D1449</f>
        <v>55.603119739113467</v>
      </c>
    </row>
    <row r="1450" spans="1:28" x14ac:dyDescent="0.25">
      <c r="A1450" s="95">
        <v>2016</v>
      </c>
      <c r="B1450" s="95" t="s">
        <v>62</v>
      </c>
      <c r="C1450" s="101" t="s">
        <v>19</v>
      </c>
      <c r="D1450" s="5">
        <f>'90.1 Data-SI'!D1450*Convert!$B$1</f>
        <v>22500.01722286344</v>
      </c>
      <c r="E1450" s="5">
        <f>'90.1 Data-IP'!E1450/$D1450</f>
        <v>0</v>
      </c>
      <c r="F1450" s="5">
        <f>'90.1 Data-IP'!F1450/$D1450</f>
        <v>0.76246559890749943</v>
      </c>
      <c r="G1450" s="5">
        <f>'90.1 Data-IP'!G1450/$D1450</f>
        <v>14.986450909797346</v>
      </c>
      <c r="H1450" s="5">
        <f>'90.1 Data-IP'!H1450/$D1450</f>
        <v>18.993818447038805</v>
      </c>
      <c r="I1450" s="5">
        <f>'90.1 Data-IP'!I1450/$D1450</f>
        <v>2.4988651561985007</v>
      </c>
      <c r="J1450" s="5">
        <f>'90.1 Data-IP'!J1450/$D1450</f>
        <v>5.3983406906075162</v>
      </c>
      <c r="K1450" s="5">
        <f>'90.1 Data-IP'!K1450/$D1450</f>
        <v>0</v>
      </c>
      <c r="L1450" s="5">
        <f>'90.1 Data-IP'!L1450/$D1450</f>
        <v>0</v>
      </c>
      <c r="M1450" s="5">
        <f>'90.1 Data-IP'!M1450/$D1450</f>
        <v>4.0646577700875479</v>
      </c>
      <c r="N1450" s="5">
        <f>'90.1 Data-IP'!N1450/$D1450</f>
        <v>0</v>
      </c>
      <c r="O1450" s="5">
        <f>'90.1 Data-IP'!O1450/$D1450</f>
        <v>0</v>
      </c>
      <c r="P1450" s="5">
        <f>'90.1 Data-IP'!P1450/$D1450</f>
        <v>0</v>
      </c>
      <c r="Q1450" s="5">
        <f>'90.1 Data-IP'!Q1450/$D1450</f>
        <v>0</v>
      </c>
      <c r="R1450" s="5">
        <f>'90.1 Data-IP'!R1450/$D1450</f>
        <v>0</v>
      </c>
      <c r="S1450" s="5">
        <f>'90.1 Data-IP'!S1450/$D1450</f>
        <v>0</v>
      </c>
      <c r="T1450" s="5">
        <f>'90.1 Data-IP'!T1450/$D1450</f>
        <v>2.5199277418036803</v>
      </c>
      <c r="U1450" s="5">
        <f>'90.1 Data-IP'!U1450/$D1450</f>
        <v>0</v>
      </c>
      <c r="V1450" s="5">
        <f>'90.1 Data-IP'!V1450/$D1450</f>
        <v>0</v>
      </c>
      <c r="W1450" s="5">
        <f>'90.1 Data-IP'!W1450/$D1450</f>
        <v>19.051108679884894</v>
      </c>
      <c r="X1450" s="5">
        <f>'90.1 Data-IP'!X1450/$D1450</f>
        <v>0.76246559890749943</v>
      </c>
      <c r="Y1450" s="5">
        <f t="shared" si="22"/>
        <v>19.813574278792395</v>
      </c>
      <c r="Z1450" s="5">
        <f>'90.1 Data-IP'!Z1450/$D1450</f>
        <v>48.462060715533397</v>
      </c>
      <c r="AA1450" s="5">
        <f>'90.1 Data-IP'!AA1450/$D1450</f>
        <v>0.76246559890749943</v>
      </c>
      <c r="AB1450" s="5">
        <f>'90.1 Data-IP'!AB1450/$D1450</f>
        <v>49.224526314440894</v>
      </c>
    </row>
    <row r="1451" spans="1:28" x14ac:dyDescent="0.25">
      <c r="A1451" s="95">
        <v>2016</v>
      </c>
      <c r="B1451" s="95" t="s">
        <v>62</v>
      </c>
      <c r="C1451" s="101" t="s">
        <v>20</v>
      </c>
      <c r="D1451" s="5">
        <f>'90.1 Data-SI'!D1451*Convert!$B$1</f>
        <v>22500.01722286344</v>
      </c>
      <c r="E1451" s="5">
        <f>'90.1 Data-IP'!E1451/$D1451</f>
        <v>0</v>
      </c>
      <c r="F1451" s="5">
        <f>'90.1 Data-IP'!F1451/$D1451</f>
        <v>0.19335453585554821</v>
      </c>
      <c r="G1451" s="5">
        <f>'90.1 Data-IP'!G1451/$D1451</f>
        <v>11.68215248005678</v>
      </c>
      <c r="H1451" s="5">
        <f>'90.1 Data-IP'!H1451/$D1451</f>
        <v>18.993818447038805</v>
      </c>
      <c r="I1451" s="5">
        <f>'90.1 Data-IP'!I1451/$D1451</f>
        <v>2.5013926664711224</v>
      </c>
      <c r="J1451" s="5">
        <f>'90.1 Data-IP'!J1451/$D1451</f>
        <v>5.3983406906075162</v>
      </c>
      <c r="K1451" s="5">
        <f>'90.1 Data-IP'!K1451/$D1451</f>
        <v>0</v>
      </c>
      <c r="L1451" s="5">
        <f>'90.1 Data-IP'!L1451/$D1451</f>
        <v>0</v>
      </c>
      <c r="M1451" s="5">
        <f>'90.1 Data-IP'!M1451/$D1451</f>
        <v>4.9690851959739577</v>
      </c>
      <c r="N1451" s="5">
        <f>'90.1 Data-IP'!N1451/$D1451</f>
        <v>0</v>
      </c>
      <c r="O1451" s="5">
        <f>'90.1 Data-IP'!O1451/$D1451</f>
        <v>0</v>
      </c>
      <c r="P1451" s="5">
        <f>'90.1 Data-IP'!P1451/$D1451</f>
        <v>0</v>
      </c>
      <c r="Q1451" s="5">
        <f>'90.1 Data-IP'!Q1451/$D1451</f>
        <v>0</v>
      </c>
      <c r="R1451" s="5">
        <f>'90.1 Data-IP'!R1451/$D1451</f>
        <v>0</v>
      </c>
      <c r="S1451" s="5">
        <f>'90.1 Data-IP'!S1451/$D1451</f>
        <v>0</v>
      </c>
      <c r="T1451" s="5">
        <f>'90.1 Data-IP'!T1451/$D1451</f>
        <v>2.5228765037884058</v>
      </c>
      <c r="U1451" s="5">
        <f>'90.1 Data-IP'!U1451/$D1451</f>
        <v>0</v>
      </c>
      <c r="V1451" s="5">
        <f>'90.1 Data-IP'!V1451/$D1451</f>
        <v>0</v>
      </c>
      <c r="W1451" s="5">
        <f>'90.1 Data-IP'!W1451/$D1451</f>
        <v>16.651237676030739</v>
      </c>
      <c r="X1451" s="5">
        <f>'90.1 Data-IP'!X1451/$D1451</f>
        <v>0.19335453585554821</v>
      </c>
      <c r="Y1451" s="5">
        <f t="shared" si="22"/>
        <v>16.844592211886287</v>
      </c>
      <c r="Z1451" s="5">
        <f>'90.1 Data-IP'!Z1451/$D1451</f>
        <v>46.068087235648683</v>
      </c>
      <c r="AA1451" s="5">
        <f>'90.1 Data-IP'!AA1451/$D1451</f>
        <v>0.19335453585554821</v>
      </c>
      <c r="AB1451" s="5">
        <f>'90.1 Data-IP'!AB1451/$D1451</f>
        <v>46.261441771504231</v>
      </c>
    </row>
    <row r="1452" spans="1:28" x14ac:dyDescent="0.25">
      <c r="A1452" s="95">
        <v>2016</v>
      </c>
      <c r="B1452" s="95" t="s">
        <v>62</v>
      </c>
      <c r="C1452" s="101" t="s">
        <v>3</v>
      </c>
      <c r="D1452" s="5">
        <f>'90.1 Data-SI'!D1452*Convert!$B$1</f>
        <v>22500.01722286344</v>
      </c>
      <c r="E1452" s="5">
        <f>'90.1 Data-IP'!E1452/$D1452</f>
        <v>0</v>
      </c>
      <c r="F1452" s="5">
        <f>'90.1 Data-IP'!F1452/$D1452</f>
        <v>7.6461398263922753</v>
      </c>
      <c r="G1452" s="5">
        <f>'90.1 Data-IP'!G1452/$D1452</f>
        <v>7.655828615770659</v>
      </c>
      <c r="H1452" s="5">
        <f>'90.1 Data-IP'!H1452/$D1452</f>
        <v>18.993818447038805</v>
      </c>
      <c r="I1452" s="5">
        <f>'90.1 Data-IP'!I1452/$D1452</f>
        <v>2.5005501630469151</v>
      </c>
      <c r="J1452" s="5">
        <f>'90.1 Data-IP'!J1452/$D1452</f>
        <v>5.3983406906075162</v>
      </c>
      <c r="K1452" s="5">
        <f>'90.1 Data-IP'!K1452/$D1452</f>
        <v>0</v>
      </c>
      <c r="L1452" s="5">
        <f>'90.1 Data-IP'!L1452/$D1452</f>
        <v>0</v>
      </c>
      <c r="M1452" s="5">
        <f>'90.1 Data-IP'!M1452/$D1452</f>
        <v>3.6973262771332163</v>
      </c>
      <c r="N1452" s="5">
        <f>'90.1 Data-IP'!N1452/$D1452</f>
        <v>0</v>
      </c>
      <c r="O1452" s="5">
        <f>'90.1 Data-IP'!O1452/$D1452</f>
        <v>0</v>
      </c>
      <c r="P1452" s="5">
        <f>'90.1 Data-IP'!P1452/$D1452</f>
        <v>0</v>
      </c>
      <c r="Q1452" s="5">
        <f>'90.1 Data-IP'!Q1452/$D1452</f>
        <v>0</v>
      </c>
      <c r="R1452" s="5">
        <f>'90.1 Data-IP'!R1452/$D1452</f>
        <v>0</v>
      </c>
      <c r="S1452" s="5">
        <f>'90.1 Data-IP'!S1452/$D1452</f>
        <v>0</v>
      </c>
      <c r="T1452" s="5">
        <f>'90.1 Data-IP'!T1452/$D1452</f>
        <v>2.6113393633301594</v>
      </c>
      <c r="U1452" s="5">
        <f>'90.1 Data-IP'!U1452/$D1452</f>
        <v>0</v>
      </c>
      <c r="V1452" s="5">
        <f>'90.1 Data-IP'!V1452/$D1452</f>
        <v>0</v>
      </c>
      <c r="W1452" s="5">
        <f>'90.1 Data-IP'!W1452/$D1452</f>
        <v>11.353154892903875</v>
      </c>
      <c r="X1452" s="5">
        <f>'90.1 Data-IP'!X1452/$D1452</f>
        <v>7.6461398263922753</v>
      </c>
      <c r="Y1452" s="5">
        <f t="shared" si="22"/>
        <v>18.999294719296152</v>
      </c>
      <c r="Z1452" s="5">
        <f>'90.1 Data-IP'!Z1452/$D1452</f>
        <v>40.857203556927274</v>
      </c>
      <c r="AA1452" s="5">
        <f>'90.1 Data-IP'!AA1452/$D1452</f>
        <v>7.6461398263922753</v>
      </c>
      <c r="AB1452" s="5">
        <f>'90.1 Data-IP'!AB1452/$D1452</f>
        <v>48.503343383319546</v>
      </c>
    </row>
    <row r="1453" spans="1:28" x14ac:dyDescent="0.25">
      <c r="A1453" s="95">
        <v>2016</v>
      </c>
      <c r="B1453" s="95" t="s">
        <v>62</v>
      </c>
      <c r="C1453" s="101" t="s">
        <v>7</v>
      </c>
      <c r="D1453" s="5">
        <f>'90.1 Data-SI'!D1453*Convert!$B$1</f>
        <v>22500.01722286344</v>
      </c>
      <c r="E1453" s="5">
        <f>'90.1 Data-IP'!E1453/$D1453</f>
        <v>0</v>
      </c>
      <c r="F1453" s="5">
        <f>'90.1 Data-IP'!F1453/$D1453</f>
        <v>1.9436553996459682</v>
      </c>
      <c r="G1453" s="5">
        <f>'90.1 Data-IP'!G1453/$D1453</f>
        <v>7.1979280047140559</v>
      </c>
      <c r="H1453" s="5">
        <f>'90.1 Data-IP'!H1453/$D1453</f>
        <v>18.993818447038805</v>
      </c>
      <c r="I1453" s="5">
        <f>'90.1 Data-IP'!I1453/$D1453</f>
        <v>2.5005501630469151</v>
      </c>
      <c r="J1453" s="5">
        <f>'90.1 Data-IP'!J1453/$D1453</f>
        <v>5.3983406906075162</v>
      </c>
      <c r="K1453" s="5">
        <f>'90.1 Data-IP'!K1453/$D1453</f>
        <v>0</v>
      </c>
      <c r="L1453" s="5">
        <f>'90.1 Data-IP'!L1453/$D1453</f>
        <v>0</v>
      </c>
      <c r="M1453" s="5">
        <f>'90.1 Data-IP'!M1453/$D1453</f>
        <v>5.5512550621011192</v>
      </c>
      <c r="N1453" s="5">
        <f>'90.1 Data-IP'!N1453/$D1453</f>
        <v>0</v>
      </c>
      <c r="O1453" s="5">
        <f>'90.1 Data-IP'!O1453/$D1453</f>
        <v>0</v>
      </c>
      <c r="P1453" s="5">
        <f>'90.1 Data-IP'!P1453/$D1453</f>
        <v>0</v>
      </c>
      <c r="Q1453" s="5">
        <f>'90.1 Data-IP'!Q1453/$D1453</f>
        <v>0</v>
      </c>
      <c r="R1453" s="5">
        <f>'90.1 Data-IP'!R1453/$D1453</f>
        <v>0</v>
      </c>
      <c r="S1453" s="5">
        <f>'90.1 Data-IP'!S1453/$D1453</f>
        <v>0</v>
      </c>
      <c r="T1453" s="5">
        <f>'90.1 Data-IP'!T1453/$D1453</f>
        <v>2.5869067640281509</v>
      </c>
      <c r="U1453" s="5">
        <f>'90.1 Data-IP'!U1453/$D1453</f>
        <v>0</v>
      </c>
      <c r="V1453" s="5">
        <f>'90.1 Data-IP'!V1453/$D1453</f>
        <v>0</v>
      </c>
      <c r="W1453" s="5">
        <f>'90.1 Data-IP'!W1453/$D1453</f>
        <v>12.749183066815174</v>
      </c>
      <c r="X1453" s="5">
        <f>'90.1 Data-IP'!X1453/$D1453</f>
        <v>1.9436553996459682</v>
      </c>
      <c r="Y1453" s="5">
        <f t="shared" si="22"/>
        <v>14.692838466461142</v>
      </c>
      <c r="Z1453" s="5">
        <f>'90.1 Data-IP'!Z1453/$D1453</f>
        <v>42.229220383248673</v>
      </c>
      <c r="AA1453" s="5">
        <f>'90.1 Data-IP'!AA1453/$D1453</f>
        <v>1.9436553996459682</v>
      </c>
      <c r="AB1453" s="5">
        <f>'90.1 Data-IP'!AB1453/$D1453</f>
        <v>44.172875782894636</v>
      </c>
    </row>
    <row r="1454" spans="1:28" x14ac:dyDescent="0.25">
      <c r="A1454" s="95">
        <v>2016</v>
      </c>
      <c r="B1454" s="95" t="s">
        <v>62</v>
      </c>
      <c r="C1454" s="101" t="s">
        <v>17</v>
      </c>
      <c r="D1454" s="5">
        <f>'90.1 Data-SI'!D1454*Convert!$B$1</f>
        <v>22500.01722286344</v>
      </c>
      <c r="E1454" s="5">
        <f>'90.1 Data-IP'!E1454/$D1454</f>
        <v>0</v>
      </c>
      <c r="F1454" s="5">
        <f>'90.1 Data-IP'!F1454/$D1454</f>
        <v>0.29150618477568485</v>
      </c>
      <c r="G1454" s="5">
        <f>'90.1 Data-IP'!G1454/$D1454</f>
        <v>3.0174260137980209</v>
      </c>
      <c r="H1454" s="5">
        <f>'90.1 Data-IP'!H1454/$D1454</f>
        <v>18.993818447038805</v>
      </c>
      <c r="I1454" s="5">
        <f>'90.1 Data-IP'!I1454/$D1454</f>
        <v>2.5089751972889869</v>
      </c>
      <c r="J1454" s="5">
        <f>'90.1 Data-IP'!J1454/$D1454</f>
        <v>5.3983406906075162</v>
      </c>
      <c r="K1454" s="5">
        <f>'90.1 Data-IP'!K1454/$D1454</f>
        <v>0</v>
      </c>
      <c r="L1454" s="5">
        <f>'90.1 Data-IP'!L1454/$D1454</f>
        <v>0</v>
      </c>
      <c r="M1454" s="5">
        <f>'90.1 Data-IP'!M1454/$D1454</f>
        <v>6.6220769142684475</v>
      </c>
      <c r="N1454" s="5">
        <f>'90.1 Data-IP'!N1454/$D1454</f>
        <v>0</v>
      </c>
      <c r="O1454" s="5">
        <f>'90.1 Data-IP'!O1454/$D1454</f>
        <v>0</v>
      </c>
      <c r="P1454" s="5">
        <f>'90.1 Data-IP'!P1454/$D1454</f>
        <v>0</v>
      </c>
      <c r="Q1454" s="5">
        <f>'90.1 Data-IP'!Q1454/$D1454</f>
        <v>0</v>
      </c>
      <c r="R1454" s="5">
        <f>'90.1 Data-IP'!R1454/$D1454</f>
        <v>0</v>
      </c>
      <c r="S1454" s="5">
        <f>'90.1 Data-IP'!S1454/$D1454</f>
        <v>0</v>
      </c>
      <c r="T1454" s="5">
        <f>'90.1 Data-IP'!T1454/$D1454</f>
        <v>2.6155518804511959</v>
      </c>
      <c r="U1454" s="5">
        <f>'90.1 Data-IP'!U1454/$D1454</f>
        <v>0</v>
      </c>
      <c r="V1454" s="5">
        <f>'90.1 Data-IP'!V1454/$D1454</f>
        <v>0</v>
      </c>
      <c r="W1454" s="5">
        <f>'90.1 Data-IP'!W1454/$D1454</f>
        <v>9.6395029280664684</v>
      </c>
      <c r="X1454" s="5">
        <f>'90.1 Data-IP'!X1454/$D1454</f>
        <v>0.29150618477568485</v>
      </c>
      <c r="Y1454" s="5">
        <f t="shared" si="22"/>
        <v>9.9310091128421529</v>
      </c>
      <c r="Z1454" s="5">
        <f>'90.1 Data-IP'!Z1454/$D1454</f>
        <v>39.156610395165075</v>
      </c>
      <c r="AA1454" s="5">
        <f>'90.1 Data-IP'!AA1454/$D1454</f>
        <v>0.29150618477568485</v>
      </c>
      <c r="AB1454" s="5">
        <f>'90.1 Data-IP'!AB1454/$D1454</f>
        <v>39.448116579940766</v>
      </c>
    </row>
    <row r="1455" spans="1:28" x14ac:dyDescent="0.25">
      <c r="A1455" s="95">
        <v>2016</v>
      </c>
      <c r="B1455" s="95" t="s">
        <v>62</v>
      </c>
      <c r="C1455" s="101" t="s">
        <v>14</v>
      </c>
      <c r="D1455" s="5">
        <f>'90.1 Data-SI'!D1455*Convert!$B$1</f>
        <v>22500.01722286344</v>
      </c>
      <c r="E1455" s="5">
        <f>'90.1 Data-IP'!E1455/$D1455</f>
        <v>0</v>
      </c>
      <c r="F1455" s="5">
        <f>'90.1 Data-IP'!F1455/$D1455</f>
        <v>18.782350087562804</v>
      </c>
      <c r="G1455" s="5">
        <f>'90.1 Data-IP'!G1455/$D1455</f>
        <v>4.8684060367811988</v>
      </c>
      <c r="H1455" s="5">
        <f>'90.1 Data-IP'!H1455/$D1455</f>
        <v>18.993818447038805</v>
      </c>
      <c r="I1455" s="5">
        <f>'90.1 Data-IP'!I1455/$D1455</f>
        <v>2.5136089661221264</v>
      </c>
      <c r="J1455" s="5">
        <f>'90.1 Data-IP'!J1455/$D1455</f>
        <v>5.3983406906075162</v>
      </c>
      <c r="K1455" s="5">
        <f>'90.1 Data-IP'!K1455/$D1455</f>
        <v>0</v>
      </c>
      <c r="L1455" s="5">
        <f>'90.1 Data-IP'!L1455/$D1455</f>
        <v>0</v>
      </c>
      <c r="M1455" s="5">
        <f>'90.1 Data-IP'!M1455/$D1455</f>
        <v>3.7019600459663562</v>
      </c>
      <c r="N1455" s="5">
        <f>'90.1 Data-IP'!N1455/$D1455</f>
        <v>0</v>
      </c>
      <c r="O1455" s="5">
        <f>'90.1 Data-IP'!O1455/$D1455</f>
        <v>0</v>
      </c>
      <c r="P1455" s="5">
        <f>'90.1 Data-IP'!P1455/$D1455</f>
        <v>0</v>
      </c>
      <c r="Q1455" s="5">
        <f>'90.1 Data-IP'!Q1455/$D1455</f>
        <v>0</v>
      </c>
      <c r="R1455" s="5">
        <f>'90.1 Data-IP'!R1455/$D1455</f>
        <v>0</v>
      </c>
      <c r="S1455" s="5">
        <f>'90.1 Data-IP'!S1455/$D1455</f>
        <v>0</v>
      </c>
      <c r="T1455" s="5">
        <f>'90.1 Data-IP'!T1455/$D1455</f>
        <v>2.6825309026756665</v>
      </c>
      <c r="U1455" s="5">
        <f>'90.1 Data-IP'!U1455/$D1455</f>
        <v>0</v>
      </c>
      <c r="V1455" s="5">
        <f>'90.1 Data-IP'!V1455/$D1455</f>
        <v>0</v>
      </c>
      <c r="W1455" s="5">
        <f>'90.1 Data-IP'!W1455/$D1455</f>
        <v>8.5703660827475545</v>
      </c>
      <c r="X1455" s="5">
        <f>'90.1 Data-IP'!X1455/$D1455</f>
        <v>18.782350087562804</v>
      </c>
      <c r="Y1455" s="5">
        <f t="shared" si="22"/>
        <v>27.352716170310359</v>
      </c>
      <c r="Z1455" s="5">
        <f>'90.1 Data-IP'!Z1455/$D1455</f>
        <v>38.158665089191665</v>
      </c>
      <c r="AA1455" s="5">
        <f>'90.1 Data-IP'!AA1455/$D1455</f>
        <v>18.782350087562804</v>
      </c>
      <c r="AB1455" s="5">
        <f>'90.1 Data-IP'!AB1455/$D1455</f>
        <v>56.941015176754469</v>
      </c>
    </row>
    <row r="1456" spans="1:28" x14ac:dyDescent="0.25">
      <c r="A1456" s="95">
        <v>2016</v>
      </c>
      <c r="B1456" s="95" t="s">
        <v>62</v>
      </c>
      <c r="C1456" s="101" t="s">
        <v>2</v>
      </c>
      <c r="D1456" s="5">
        <f>'90.1 Data-SI'!D1456*Convert!$B$1</f>
        <v>22500.01722286344</v>
      </c>
      <c r="E1456" s="5">
        <f>'90.1 Data-IP'!E1456/$D1456</f>
        <v>0</v>
      </c>
      <c r="F1456" s="5">
        <f>'90.1 Data-IP'!F1456/$D1456</f>
        <v>4.8014270145567277</v>
      </c>
      <c r="G1456" s="5">
        <f>'90.1 Data-IP'!G1456/$D1456</f>
        <v>4.7028541139244879</v>
      </c>
      <c r="H1456" s="5">
        <f>'90.1 Data-IP'!H1456/$D1456</f>
        <v>18.993818447038805</v>
      </c>
      <c r="I1456" s="5">
        <f>'90.1 Data-IP'!I1456/$D1456</f>
        <v>2.5005501630469151</v>
      </c>
      <c r="J1456" s="5">
        <f>'90.1 Data-IP'!J1456/$D1456</f>
        <v>5.3983406906075162</v>
      </c>
      <c r="K1456" s="5">
        <f>'90.1 Data-IP'!K1456/$D1456</f>
        <v>0</v>
      </c>
      <c r="L1456" s="5">
        <f>'90.1 Data-IP'!L1456/$D1456</f>
        <v>0</v>
      </c>
      <c r="M1456" s="5">
        <f>'90.1 Data-IP'!M1456/$D1456</f>
        <v>6.5433028441050762</v>
      </c>
      <c r="N1456" s="5">
        <f>'90.1 Data-IP'!N1456/$D1456</f>
        <v>0</v>
      </c>
      <c r="O1456" s="5">
        <f>'90.1 Data-IP'!O1456/$D1456</f>
        <v>0</v>
      </c>
      <c r="P1456" s="5">
        <f>'90.1 Data-IP'!P1456/$D1456</f>
        <v>0</v>
      </c>
      <c r="Q1456" s="5">
        <f>'90.1 Data-IP'!Q1456/$D1456</f>
        <v>0</v>
      </c>
      <c r="R1456" s="5">
        <f>'90.1 Data-IP'!R1456/$D1456</f>
        <v>0</v>
      </c>
      <c r="S1456" s="5">
        <f>'90.1 Data-IP'!S1456/$D1456</f>
        <v>0</v>
      </c>
      <c r="T1456" s="5">
        <f>'90.1 Data-IP'!T1456/$D1456</f>
        <v>2.6580983033736576</v>
      </c>
      <c r="U1456" s="5">
        <f>'90.1 Data-IP'!U1456/$D1456</f>
        <v>0</v>
      </c>
      <c r="V1456" s="5">
        <f>'90.1 Data-IP'!V1456/$D1456</f>
        <v>0</v>
      </c>
      <c r="W1456" s="5">
        <f>'90.1 Data-IP'!W1456/$D1456</f>
        <v>11.246156958029564</v>
      </c>
      <c r="X1456" s="5">
        <f>'90.1 Data-IP'!X1456/$D1456</f>
        <v>4.8014270145567277</v>
      </c>
      <c r="Y1456" s="5">
        <f t="shared" si="22"/>
        <v>16.047583972586292</v>
      </c>
      <c r="Z1456" s="5">
        <f>'90.1 Data-IP'!Z1456/$D1456</f>
        <v>40.796964562096463</v>
      </c>
      <c r="AA1456" s="5">
        <f>'90.1 Data-IP'!AA1456/$D1456</f>
        <v>4.8014270145567277</v>
      </c>
      <c r="AB1456" s="5">
        <f>'90.1 Data-IP'!AB1456/$D1456</f>
        <v>45.598391576653185</v>
      </c>
    </row>
    <row r="1457" spans="1:28" x14ac:dyDescent="0.25">
      <c r="A1457" s="95">
        <v>2016</v>
      </c>
      <c r="B1457" s="95" t="s">
        <v>62</v>
      </c>
      <c r="C1457" s="101" t="s">
        <v>18</v>
      </c>
      <c r="D1457" s="5">
        <f>'90.1 Data-SI'!D1457*Convert!$B$1</f>
        <v>22500.01722286344</v>
      </c>
      <c r="E1457" s="5">
        <f>'90.1 Data-IP'!E1457/$D1457</f>
        <v>0</v>
      </c>
      <c r="F1457" s="5">
        <f>'90.1 Data-IP'!F1457/$D1457</f>
        <v>11.956808596348321</v>
      </c>
      <c r="G1457" s="5">
        <f>'90.1 Data-IP'!G1457/$D1457</f>
        <v>1.4116144872591327</v>
      </c>
      <c r="H1457" s="5">
        <f>'90.1 Data-IP'!H1457/$D1457</f>
        <v>18.993818447038805</v>
      </c>
      <c r="I1457" s="5">
        <f>'90.1 Data-IP'!I1457/$D1457</f>
        <v>2.5152939729705408</v>
      </c>
      <c r="J1457" s="5">
        <f>'90.1 Data-IP'!J1457/$D1457</f>
        <v>5.3983406906075162</v>
      </c>
      <c r="K1457" s="5">
        <f>'90.1 Data-IP'!K1457/$D1457</f>
        <v>0</v>
      </c>
      <c r="L1457" s="5">
        <f>'90.1 Data-IP'!L1457/$D1457</f>
        <v>0</v>
      </c>
      <c r="M1457" s="5">
        <f>'90.1 Data-IP'!M1457/$D1457</f>
        <v>6.6591470649335642</v>
      </c>
      <c r="N1457" s="5">
        <f>'90.1 Data-IP'!N1457/$D1457</f>
        <v>0</v>
      </c>
      <c r="O1457" s="5">
        <f>'90.1 Data-IP'!O1457/$D1457</f>
        <v>0</v>
      </c>
      <c r="P1457" s="5">
        <f>'90.1 Data-IP'!P1457/$D1457</f>
        <v>0</v>
      </c>
      <c r="Q1457" s="5">
        <f>'90.1 Data-IP'!Q1457/$D1457</f>
        <v>0</v>
      </c>
      <c r="R1457" s="5">
        <f>'90.1 Data-IP'!R1457/$D1457</f>
        <v>0</v>
      </c>
      <c r="S1457" s="5">
        <f>'90.1 Data-IP'!S1457/$D1457</f>
        <v>0</v>
      </c>
      <c r="T1457" s="5">
        <f>'90.1 Data-IP'!T1457/$D1457</f>
        <v>2.7035934882808461</v>
      </c>
      <c r="U1457" s="5">
        <f>'90.1 Data-IP'!U1457/$D1457</f>
        <v>0</v>
      </c>
      <c r="V1457" s="5">
        <f>'90.1 Data-IP'!V1457/$D1457</f>
        <v>0</v>
      </c>
      <c r="W1457" s="5">
        <f>'90.1 Data-IP'!W1457/$D1457</f>
        <v>8.0707615521926961</v>
      </c>
      <c r="X1457" s="5">
        <f>'90.1 Data-IP'!X1457/$D1457</f>
        <v>11.956808596348321</v>
      </c>
      <c r="Y1457" s="5">
        <f t="shared" si="22"/>
        <v>20.027570148541017</v>
      </c>
      <c r="Z1457" s="5">
        <f>'90.1 Data-IP'!Z1457/$D1457</f>
        <v>37.681808151090408</v>
      </c>
      <c r="AA1457" s="5">
        <f>'90.1 Data-IP'!AA1457/$D1457</f>
        <v>11.956808596348321</v>
      </c>
      <c r="AB1457" s="5">
        <f>'90.1 Data-IP'!AB1457/$D1457</f>
        <v>49.638616747438725</v>
      </c>
    </row>
    <row r="1458" spans="1:28" x14ac:dyDescent="0.25">
      <c r="A1458" s="95">
        <v>2016</v>
      </c>
      <c r="B1458" s="95" t="s">
        <v>62</v>
      </c>
      <c r="C1458" s="101" t="s">
        <v>4</v>
      </c>
      <c r="D1458" s="5">
        <f>'90.1 Data-SI'!D1458*Convert!$B$1</f>
        <v>22500.01722286344</v>
      </c>
      <c r="E1458" s="5">
        <f>'90.1 Data-IP'!E1458/$D1458</f>
        <v>0</v>
      </c>
      <c r="F1458" s="5">
        <f>'90.1 Data-IP'!F1458/$D1458</f>
        <v>27.751641541672459</v>
      </c>
      <c r="G1458" s="5">
        <f>'90.1 Data-IP'!G1458/$D1458</f>
        <v>2.6050205876486059</v>
      </c>
      <c r="H1458" s="5">
        <f>'90.1 Data-IP'!H1458/$D1458</f>
        <v>18.993818447038805</v>
      </c>
      <c r="I1458" s="5">
        <f>'90.1 Data-IP'!I1458/$D1458</f>
        <v>2.5047626801679508</v>
      </c>
      <c r="J1458" s="5">
        <f>'90.1 Data-IP'!J1458/$D1458</f>
        <v>5.3983406906075162</v>
      </c>
      <c r="K1458" s="5">
        <f>'90.1 Data-IP'!K1458/$D1458</f>
        <v>0</v>
      </c>
      <c r="L1458" s="5">
        <f>'90.1 Data-IP'!L1458/$D1458</f>
        <v>0</v>
      </c>
      <c r="M1458" s="5">
        <f>'90.1 Data-IP'!M1458/$D1458</f>
        <v>5.0398554836073606</v>
      </c>
      <c r="N1458" s="5">
        <f>'90.1 Data-IP'!N1458/$D1458</f>
        <v>0</v>
      </c>
      <c r="O1458" s="5">
        <f>'90.1 Data-IP'!O1458/$D1458</f>
        <v>0</v>
      </c>
      <c r="P1458" s="5">
        <f>'90.1 Data-IP'!P1458/$D1458</f>
        <v>0</v>
      </c>
      <c r="Q1458" s="5">
        <f>'90.1 Data-IP'!Q1458/$D1458</f>
        <v>0</v>
      </c>
      <c r="R1458" s="5">
        <f>'90.1 Data-IP'!R1458/$D1458</f>
        <v>0</v>
      </c>
      <c r="S1458" s="5">
        <f>'90.1 Data-IP'!S1458/$D1458</f>
        <v>0</v>
      </c>
      <c r="T1458" s="5">
        <f>'90.1 Data-IP'!T1458/$D1458</f>
        <v>2.7410848906580654</v>
      </c>
      <c r="U1458" s="5">
        <f>'90.1 Data-IP'!U1458/$D1458</f>
        <v>0</v>
      </c>
      <c r="V1458" s="5">
        <f>'90.1 Data-IP'!V1458/$D1458</f>
        <v>0</v>
      </c>
      <c r="W1458" s="5">
        <f>'90.1 Data-IP'!W1458/$D1458</f>
        <v>7.6448760712559665</v>
      </c>
      <c r="X1458" s="5">
        <f>'90.1 Data-IP'!X1458/$D1458</f>
        <v>27.751641541672459</v>
      </c>
      <c r="Y1458" s="5">
        <f t="shared" si="22"/>
        <v>35.396517612928427</v>
      </c>
      <c r="Z1458" s="5">
        <f>'90.1 Data-IP'!Z1458/$D1458</f>
        <v>37.282882779728304</v>
      </c>
      <c r="AA1458" s="5">
        <f>'90.1 Data-IP'!AA1458/$D1458</f>
        <v>27.751641541672459</v>
      </c>
      <c r="AB1458" s="5">
        <f>'90.1 Data-IP'!AB1458/$D1458</f>
        <v>65.034524321400767</v>
      </c>
    </row>
    <row r="1459" spans="1:28" x14ac:dyDescent="0.25">
      <c r="A1459" s="95">
        <v>2016</v>
      </c>
      <c r="B1459" s="95" t="s">
        <v>62</v>
      </c>
      <c r="C1459" s="101" t="s">
        <v>5</v>
      </c>
      <c r="D1459" s="5">
        <f>'90.1 Data-SI'!D1459*Convert!$B$1</f>
        <v>22500.01722286344</v>
      </c>
      <c r="E1459" s="5">
        <f>'90.1 Data-IP'!E1459/$D1459</f>
        <v>0</v>
      </c>
      <c r="F1459" s="5">
        <f>'90.1 Data-IP'!F1459/$D1459</f>
        <v>13.292597775428806</v>
      </c>
      <c r="G1459" s="5">
        <f>'90.1 Data-IP'!G1459/$D1459</f>
        <v>3.3257822670578499</v>
      </c>
      <c r="H1459" s="5">
        <f>'90.1 Data-IP'!H1459/$D1459</f>
        <v>18.993818447038805</v>
      </c>
      <c r="I1459" s="5">
        <f>'90.1 Data-IP'!I1459/$D1459</f>
        <v>2.5102389524252979</v>
      </c>
      <c r="J1459" s="5">
        <f>'90.1 Data-IP'!J1459/$D1459</f>
        <v>5.3983406906075162</v>
      </c>
      <c r="K1459" s="5">
        <f>'90.1 Data-IP'!K1459/$D1459</f>
        <v>0</v>
      </c>
      <c r="L1459" s="5">
        <f>'90.1 Data-IP'!L1459/$D1459</f>
        <v>0</v>
      </c>
      <c r="M1459" s="5">
        <f>'90.1 Data-IP'!M1459/$D1459</f>
        <v>7.9001546087907419</v>
      </c>
      <c r="N1459" s="5">
        <f>'90.1 Data-IP'!N1459/$D1459</f>
        <v>0</v>
      </c>
      <c r="O1459" s="5">
        <f>'90.1 Data-IP'!O1459/$D1459</f>
        <v>0</v>
      </c>
      <c r="P1459" s="5">
        <f>'90.1 Data-IP'!P1459/$D1459</f>
        <v>0</v>
      </c>
      <c r="Q1459" s="5">
        <f>'90.1 Data-IP'!Q1459/$D1459</f>
        <v>0</v>
      </c>
      <c r="R1459" s="5">
        <f>'90.1 Data-IP'!R1459/$D1459</f>
        <v>0</v>
      </c>
      <c r="S1459" s="5">
        <f>'90.1 Data-IP'!S1459/$D1459</f>
        <v>0</v>
      </c>
      <c r="T1459" s="5">
        <f>'90.1 Data-IP'!T1459/$D1459</f>
        <v>2.7204435567649896</v>
      </c>
      <c r="U1459" s="5">
        <f>'90.1 Data-IP'!U1459/$D1459</f>
        <v>0</v>
      </c>
      <c r="V1459" s="5">
        <f>'90.1 Data-IP'!V1459/$D1459</f>
        <v>0</v>
      </c>
      <c r="W1459" s="5">
        <f>'90.1 Data-IP'!W1459/$D1459</f>
        <v>11.225936875848591</v>
      </c>
      <c r="X1459" s="5">
        <f>'90.1 Data-IP'!X1459/$D1459</f>
        <v>13.292597775428806</v>
      </c>
      <c r="Y1459" s="5">
        <f t="shared" si="22"/>
        <v>24.518534651277399</v>
      </c>
      <c r="Z1459" s="5">
        <f>'90.1 Data-IP'!Z1459/$D1459</f>
        <v>40.848357270973096</v>
      </c>
      <c r="AA1459" s="5">
        <f>'90.1 Data-IP'!AA1459/$D1459</f>
        <v>13.292597775428806</v>
      </c>
      <c r="AB1459" s="5">
        <f>'90.1 Data-IP'!AB1459/$D1459</f>
        <v>54.140955046401906</v>
      </c>
    </row>
    <row r="1460" spans="1:28" x14ac:dyDescent="0.25">
      <c r="A1460" s="95">
        <v>2016</v>
      </c>
      <c r="B1460" s="95" t="s">
        <v>62</v>
      </c>
      <c r="C1460" s="101" t="s">
        <v>15</v>
      </c>
      <c r="D1460" s="5">
        <f>'90.1 Data-SI'!D1460*Convert!$B$1</f>
        <v>22500.01722286344</v>
      </c>
      <c r="E1460" s="5">
        <f>'90.1 Data-IP'!E1460/$D1460</f>
        <v>0</v>
      </c>
      <c r="F1460" s="5">
        <f>'90.1 Data-IP'!F1460/$D1460</f>
        <v>14.70547601782425</v>
      </c>
      <c r="G1460" s="5">
        <f>'90.1 Data-IP'!G1460/$D1460</f>
        <v>0.59564992091447744</v>
      </c>
      <c r="H1460" s="5">
        <f>'90.1 Data-IP'!H1460/$D1460</f>
        <v>18.993818447038805</v>
      </c>
      <c r="I1460" s="5">
        <f>'90.1 Data-IP'!I1460/$D1460</f>
        <v>2.5127664626979191</v>
      </c>
      <c r="J1460" s="5">
        <f>'90.1 Data-IP'!J1460/$D1460</f>
        <v>5.3983406906075162</v>
      </c>
      <c r="K1460" s="5">
        <f>'90.1 Data-IP'!K1460/$D1460</f>
        <v>0</v>
      </c>
      <c r="L1460" s="5">
        <f>'90.1 Data-IP'!L1460/$D1460</f>
        <v>0</v>
      </c>
      <c r="M1460" s="5">
        <f>'90.1 Data-IP'!M1460/$D1460</f>
        <v>6.3836484452178146</v>
      </c>
      <c r="N1460" s="5">
        <f>'90.1 Data-IP'!N1460/$D1460</f>
        <v>0</v>
      </c>
      <c r="O1460" s="5">
        <f>'90.1 Data-IP'!O1460/$D1460</f>
        <v>0</v>
      </c>
      <c r="P1460" s="5">
        <f>'90.1 Data-IP'!P1460/$D1460</f>
        <v>0</v>
      </c>
      <c r="Q1460" s="5">
        <f>'90.1 Data-IP'!Q1460/$D1460</f>
        <v>0</v>
      </c>
      <c r="R1460" s="5">
        <f>'90.1 Data-IP'!R1460/$D1460</f>
        <v>0</v>
      </c>
      <c r="S1460" s="5">
        <f>'90.1 Data-IP'!S1460/$D1460</f>
        <v>0</v>
      </c>
      <c r="T1460" s="5">
        <f>'90.1 Data-IP'!T1460/$D1460</f>
        <v>2.7372936252491331</v>
      </c>
      <c r="U1460" s="5">
        <f>'90.1 Data-IP'!U1460/$D1460</f>
        <v>0</v>
      </c>
      <c r="V1460" s="5">
        <f>'90.1 Data-IP'!V1460/$D1460</f>
        <v>0</v>
      </c>
      <c r="W1460" s="5">
        <f>'90.1 Data-IP'!W1460/$D1460</f>
        <v>6.9792983661322916</v>
      </c>
      <c r="X1460" s="5">
        <f>'90.1 Data-IP'!X1460/$D1460</f>
        <v>14.70547601782425</v>
      </c>
      <c r="Y1460" s="5">
        <f t="shared" si="22"/>
        <v>21.68477438395654</v>
      </c>
      <c r="Z1460" s="5">
        <f>'90.1 Data-IP'!Z1460/$D1460</f>
        <v>36.62151759172567</v>
      </c>
      <c r="AA1460" s="5">
        <f>'90.1 Data-IP'!AA1460/$D1460</f>
        <v>14.70547601782425</v>
      </c>
      <c r="AB1460" s="5">
        <f>'90.1 Data-IP'!AB1460/$D1460</f>
        <v>51.326993609549923</v>
      </c>
    </row>
    <row r="1461" spans="1:28" x14ac:dyDescent="0.25">
      <c r="A1461" s="95">
        <v>2016</v>
      </c>
      <c r="B1461" s="95" t="s">
        <v>62</v>
      </c>
      <c r="C1461" s="101" t="s">
        <v>16</v>
      </c>
      <c r="D1461" s="5">
        <f>'90.1 Data-SI'!D1461*Convert!$B$1</f>
        <v>22500.01722286344</v>
      </c>
      <c r="E1461" s="5">
        <f>'90.1 Data-IP'!E1461/$D1461</f>
        <v>0</v>
      </c>
      <c r="F1461" s="5">
        <f>'90.1 Data-IP'!F1461/$D1461</f>
        <v>38.64731707523184</v>
      </c>
      <c r="G1461" s="5">
        <f>'90.1 Data-IP'!G1461/$D1461</f>
        <v>3.1581240856406203</v>
      </c>
      <c r="H1461" s="5">
        <f>'90.1 Data-IP'!H1461/$D1461</f>
        <v>18.993818447038805</v>
      </c>
      <c r="I1461" s="5">
        <f>'90.1 Data-IP'!I1461/$D1461</f>
        <v>2.508553945576883</v>
      </c>
      <c r="J1461" s="5">
        <f>'90.1 Data-IP'!J1461/$D1461</f>
        <v>5.3983406906075162</v>
      </c>
      <c r="K1461" s="5">
        <f>'90.1 Data-IP'!K1461/$D1461</f>
        <v>0</v>
      </c>
      <c r="L1461" s="5">
        <f>'90.1 Data-IP'!L1461/$D1461</f>
        <v>0</v>
      </c>
      <c r="M1461" s="5">
        <f>'90.1 Data-IP'!M1461/$D1461</f>
        <v>3.9618723523342716</v>
      </c>
      <c r="N1461" s="5">
        <f>'90.1 Data-IP'!N1461/$D1461</f>
        <v>0</v>
      </c>
      <c r="O1461" s="5">
        <f>'90.1 Data-IP'!O1461/$D1461</f>
        <v>0</v>
      </c>
      <c r="P1461" s="5">
        <f>'90.1 Data-IP'!P1461/$D1461</f>
        <v>0</v>
      </c>
      <c r="Q1461" s="5">
        <f>'90.1 Data-IP'!Q1461/$D1461</f>
        <v>0</v>
      </c>
      <c r="R1461" s="5">
        <f>'90.1 Data-IP'!R1461/$D1461</f>
        <v>0</v>
      </c>
      <c r="S1461" s="5">
        <f>'90.1 Data-IP'!S1461/$D1461</f>
        <v>0</v>
      </c>
      <c r="T1461" s="5">
        <f>'90.1 Data-IP'!T1461/$D1461</f>
        <v>2.7836313135805284</v>
      </c>
      <c r="U1461" s="5">
        <f>'90.1 Data-IP'!U1461/$D1461</f>
        <v>0</v>
      </c>
      <c r="V1461" s="5">
        <f>'90.1 Data-IP'!V1461/$D1461</f>
        <v>0</v>
      </c>
      <c r="W1461" s="5">
        <f>'90.1 Data-IP'!W1461/$D1461</f>
        <v>7.1199964379748923</v>
      </c>
      <c r="X1461" s="5">
        <f>'90.1 Data-IP'!X1461/$D1461</f>
        <v>38.64731707523184</v>
      </c>
      <c r="Y1461" s="5">
        <f t="shared" si="22"/>
        <v>45.76731351320673</v>
      </c>
      <c r="Z1461" s="5">
        <f>'90.1 Data-IP'!Z1461/$D1461</f>
        <v>36.805183338202838</v>
      </c>
      <c r="AA1461" s="5">
        <f>'90.1 Data-IP'!AA1461/$D1461</f>
        <v>38.64731707523184</v>
      </c>
      <c r="AB1461" s="5">
        <f>'90.1 Data-IP'!AB1461/$D1461</f>
        <v>75.452500413434677</v>
      </c>
    </row>
    <row r="1462" spans="1:28" x14ac:dyDescent="0.25">
      <c r="A1462" s="95">
        <v>2016</v>
      </c>
      <c r="B1462" s="95" t="s">
        <v>62</v>
      </c>
      <c r="C1462" s="101" t="s">
        <v>9</v>
      </c>
      <c r="D1462" s="5">
        <f>'90.1 Data-SI'!D1462*Convert!$B$1</f>
        <v>22500.01722286344</v>
      </c>
      <c r="E1462" s="5">
        <f>'90.1 Data-IP'!E1462/$D1462</f>
        <v>0</v>
      </c>
      <c r="F1462" s="5">
        <f>'90.1 Data-IP'!F1462/$D1462</f>
        <v>24.730845514177613</v>
      </c>
      <c r="G1462" s="5">
        <f>'90.1 Data-IP'!G1462/$D1462</f>
        <v>2.0915147505943286</v>
      </c>
      <c r="H1462" s="5">
        <f>'90.1 Data-IP'!H1462/$D1462</f>
        <v>18.993818447038805</v>
      </c>
      <c r="I1462" s="5">
        <f>'90.1 Data-IP'!I1462/$D1462</f>
        <v>2.5043414284558474</v>
      </c>
      <c r="J1462" s="5">
        <f>'90.1 Data-IP'!J1462/$D1462</f>
        <v>5.3983406906075162</v>
      </c>
      <c r="K1462" s="5">
        <f>'90.1 Data-IP'!K1462/$D1462</f>
        <v>0</v>
      </c>
      <c r="L1462" s="5">
        <f>'90.1 Data-IP'!L1462/$D1462</f>
        <v>0</v>
      </c>
      <c r="M1462" s="5">
        <f>'90.1 Data-IP'!M1462/$D1462</f>
        <v>7.5454606671995181</v>
      </c>
      <c r="N1462" s="5">
        <f>'90.1 Data-IP'!N1462/$D1462</f>
        <v>0</v>
      </c>
      <c r="O1462" s="5">
        <f>'90.1 Data-IP'!O1462/$D1462</f>
        <v>0</v>
      </c>
      <c r="P1462" s="5">
        <f>'90.1 Data-IP'!P1462/$D1462</f>
        <v>0</v>
      </c>
      <c r="Q1462" s="5">
        <f>'90.1 Data-IP'!Q1462/$D1462</f>
        <v>0</v>
      </c>
      <c r="R1462" s="5">
        <f>'90.1 Data-IP'!R1462/$D1462</f>
        <v>0</v>
      </c>
      <c r="S1462" s="5">
        <f>'90.1 Data-IP'!S1462/$D1462</f>
        <v>0</v>
      </c>
      <c r="T1462" s="5">
        <f>'90.1 Data-IP'!T1462/$D1462</f>
        <v>2.7714150139295244</v>
      </c>
      <c r="U1462" s="5">
        <f>'90.1 Data-IP'!U1462/$D1462</f>
        <v>0</v>
      </c>
      <c r="V1462" s="5">
        <f>'90.1 Data-IP'!V1462/$D1462</f>
        <v>0</v>
      </c>
      <c r="W1462" s="5">
        <f>'90.1 Data-IP'!W1462/$D1462</f>
        <v>9.6369754177938471</v>
      </c>
      <c r="X1462" s="5">
        <f>'90.1 Data-IP'!X1462/$D1462</f>
        <v>24.730845514177613</v>
      </c>
      <c r="Y1462" s="5">
        <f t="shared" si="22"/>
        <v>34.367820931971458</v>
      </c>
      <c r="Z1462" s="5">
        <f>'90.1 Data-IP'!Z1462/$D1462</f>
        <v>39.304890997825538</v>
      </c>
      <c r="AA1462" s="5">
        <f>'90.1 Data-IP'!AA1462/$D1462</f>
        <v>24.730845514177613</v>
      </c>
      <c r="AB1462" s="5">
        <f>'90.1 Data-IP'!AB1462/$D1462</f>
        <v>64.035736512003155</v>
      </c>
    </row>
    <row r="1463" spans="1:28" x14ac:dyDescent="0.25">
      <c r="A1463" s="95">
        <v>2016</v>
      </c>
      <c r="B1463" s="95" t="s">
        <v>62</v>
      </c>
      <c r="C1463" s="101" t="s">
        <v>12</v>
      </c>
      <c r="D1463" s="5">
        <f>'90.1 Data-SI'!D1463*Convert!$B$1</f>
        <v>22500.01722286344</v>
      </c>
      <c r="E1463" s="5">
        <f>'90.1 Data-IP'!E1463/$D1463</f>
        <v>0</v>
      </c>
      <c r="F1463" s="5">
        <f>'90.1 Data-IP'!F1463/$D1463</f>
        <v>45.35659309390573</v>
      </c>
      <c r="G1463" s="5">
        <f>'90.1 Data-IP'!G1463/$D1463</f>
        <v>1.9899930879773629</v>
      </c>
      <c r="H1463" s="5">
        <f>'90.1 Data-IP'!H1463/$D1463</f>
        <v>18.993818447038805</v>
      </c>
      <c r="I1463" s="5">
        <f>'90.1 Data-IP'!I1463/$D1463</f>
        <v>2.5136089661221264</v>
      </c>
      <c r="J1463" s="5">
        <f>'90.1 Data-IP'!J1463/$D1463</f>
        <v>5.3983406906075162</v>
      </c>
      <c r="K1463" s="5">
        <f>'90.1 Data-IP'!K1463/$D1463</f>
        <v>0</v>
      </c>
      <c r="L1463" s="5">
        <f>'90.1 Data-IP'!L1463/$D1463</f>
        <v>0</v>
      </c>
      <c r="M1463" s="5">
        <f>'90.1 Data-IP'!M1463/$D1463</f>
        <v>5.587903961054133</v>
      </c>
      <c r="N1463" s="5">
        <f>'90.1 Data-IP'!N1463/$D1463</f>
        <v>0</v>
      </c>
      <c r="O1463" s="5">
        <f>'90.1 Data-IP'!O1463/$D1463</f>
        <v>0</v>
      </c>
      <c r="P1463" s="5">
        <f>'90.1 Data-IP'!P1463/$D1463</f>
        <v>0</v>
      </c>
      <c r="Q1463" s="5">
        <f>'90.1 Data-IP'!Q1463/$D1463</f>
        <v>0</v>
      </c>
      <c r="R1463" s="5">
        <f>'90.1 Data-IP'!R1463/$D1463</f>
        <v>0</v>
      </c>
      <c r="S1463" s="5">
        <f>'90.1 Data-IP'!S1463/$D1463</f>
        <v>0</v>
      </c>
      <c r="T1463" s="5">
        <f>'90.1 Data-IP'!T1463/$D1463</f>
        <v>2.8324965121845445</v>
      </c>
      <c r="U1463" s="5">
        <f>'90.1 Data-IP'!U1463/$D1463</f>
        <v>0</v>
      </c>
      <c r="V1463" s="5">
        <f>'90.1 Data-IP'!V1463/$D1463</f>
        <v>0</v>
      </c>
      <c r="W1463" s="5">
        <f>'90.1 Data-IP'!W1463/$D1463</f>
        <v>7.5778970490314963</v>
      </c>
      <c r="X1463" s="5">
        <f>'90.1 Data-IP'!X1463/$D1463</f>
        <v>45.35659309390573</v>
      </c>
      <c r="Y1463" s="5">
        <f t="shared" si="22"/>
        <v>52.934490142937229</v>
      </c>
      <c r="Z1463" s="5">
        <f>'90.1 Data-IP'!Z1463/$D1463</f>
        <v>37.316161664984492</v>
      </c>
      <c r="AA1463" s="5">
        <f>'90.1 Data-IP'!AA1463/$D1463</f>
        <v>45.35659309390573</v>
      </c>
      <c r="AB1463" s="5">
        <f>'90.1 Data-IP'!AB1463/$D1463</f>
        <v>82.672754758890221</v>
      </c>
    </row>
    <row r="1464" spans="1:28" x14ac:dyDescent="0.25">
      <c r="A1464" s="95">
        <v>2016</v>
      </c>
      <c r="B1464" s="95" t="s">
        <v>62</v>
      </c>
      <c r="C1464" s="101" t="s">
        <v>8</v>
      </c>
      <c r="D1464" s="5">
        <f>'90.1 Data-SI'!D1464*Convert!$B$1</f>
        <v>22500.01722286344</v>
      </c>
      <c r="E1464" s="5">
        <f>'90.1 Data-IP'!E1464/$D1464</f>
        <v>0</v>
      </c>
      <c r="F1464" s="5">
        <f>'90.1 Data-IP'!F1464/$D1464</f>
        <v>53.410083325902178</v>
      </c>
      <c r="G1464" s="5">
        <f>'90.1 Data-IP'!G1464/$D1464</f>
        <v>0.64409386780639033</v>
      </c>
      <c r="H1464" s="5">
        <f>'90.1 Data-IP'!H1464/$D1464</f>
        <v>18.993818447038805</v>
      </c>
      <c r="I1464" s="5">
        <f>'90.1 Data-IP'!I1464/$D1464</f>
        <v>2.5848005054676331</v>
      </c>
      <c r="J1464" s="5">
        <f>'90.1 Data-IP'!J1464/$D1464</f>
        <v>5.3983406906075162</v>
      </c>
      <c r="K1464" s="5">
        <f>'90.1 Data-IP'!K1464/$D1464</f>
        <v>0</v>
      </c>
      <c r="L1464" s="5">
        <f>'90.1 Data-IP'!L1464/$D1464</f>
        <v>0</v>
      </c>
      <c r="M1464" s="5">
        <f>'90.1 Data-IP'!M1464/$D1464</f>
        <v>7.9641848690304871</v>
      </c>
      <c r="N1464" s="5">
        <f>'90.1 Data-IP'!N1464/$D1464</f>
        <v>0</v>
      </c>
      <c r="O1464" s="5">
        <f>'90.1 Data-IP'!O1464/$D1464</f>
        <v>0</v>
      </c>
      <c r="P1464" s="5">
        <f>'90.1 Data-IP'!P1464/$D1464</f>
        <v>0</v>
      </c>
      <c r="Q1464" s="5">
        <f>'90.1 Data-IP'!Q1464/$D1464</f>
        <v>0</v>
      </c>
      <c r="R1464" s="5">
        <f>'90.1 Data-IP'!R1464/$D1464</f>
        <v>0</v>
      </c>
      <c r="S1464" s="5">
        <f>'90.1 Data-IP'!S1464/$D1464</f>
        <v>0.40145288163472198</v>
      </c>
      <c r="T1464" s="5">
        <f>'90.1 Data-IP'!T1464/$D1464</f>
        <v>2.8977905275606015</v>
      </c>
      <c r="U1464" s="5">
        <f>'90.1 Data-IP'!U1464/$D1464</f>
        <v>0</v>
      </c>
      <c r="V1464" s="5">
        <f>'90.1 Data-IP'!V1464/$D1464</f>
        <v>0</v>
      </c>
      <c r="W1464" s="5">
        <f>'90.1 Data-IP'!W1464/$D1464</f>
        <v>9.0097316184715996</v>
      </c>
      <c r="X1464" s="5">
        <f>'90.1 Data-IP'!X1464/$D1464</f>
        <v>53.410083325902178</v>
      </c>
      <c r="Y1464" s="5">
        <f t="shared" si="22"/>
        <v>62.419814944373776</v>
      </c>
      <c r="Z1464" s="5">
        <f>'90.1 Data-IP'!Z1464/$D1464</f>
        <v>38.884903040858262</v>
      </c>
      <c r="AA1464" s="5">
        <f>'90.1 Data-IP'!AA1464/$D1464</f>
        <v>53.410083325902178</v>
      </c>
      <c r="AB1464" s="5">
        <f>'90.1 Data-IP'!AB1464/$D1464</f>
        <v>92.29498636676044</v>
      </c>
    </row>
    <row r="1465" spans="1:28" x14ac:dyDescent="0.25">
      <c r="A1465" s="95">
        <v>2019</v>
      </c>
      <c r="B1465" s="95" t="s">
        <v>62</v>
      </c>
      <c r="C1465" s="101" t="s">
        <v>10</v>
      </c>
      <c r="D1465" s="5">
        <f>'90.1 Data-SI'!D1465*Convert!$B$1</f>
        <v>22500.01722286344</v>
      </c>
      <c r="E1465" s="5">
        <f>'90.1 Data-IP'!E1465/$D1465</f>
        <v>0</v>
      </c>
      <c r="F1465" s="5">
        <f>'90.1 Data-IP'!F1465/$D1465</f>
        <v>0</v>
      </c>
      <c r="G1465" s="5">
        <f>'90.1 Data-IP'!G1465/$D1465</f>
        <v>28.779074467493118</v>
      </c>
      <c r="H1465" s="5">
        <f>'90.1 Data-IP'!H1465/$D1465</f>
        <v>16.957908922442151</v>
      </c>
      <c r="I1465" s="5">
        <f>'90.1 Data-IP'!I1465/$D1465</f>
        <v>2.505605183592158</v>
      </c>
      <c r="J1465" s="5">
        <f>'90.1 Data-IP'!J1465/$D1465</f>
        <v>5.3983406906075162</v>
      </c>
      <c r="K1465" s="5">
        <f>'90.1 Data-IP'!K1465/$D1465</f>
        <v>0</v>
      </c>
      <c r="L1465" s="5">
        <f>'90.1 Data-IP'!L1465/$D1465</f>
        <v>0</v>
      </c>
      <c r="M1465" s="5">
        <f>'90.1 Data-IP'!M1465/$D1465</f>
        <v>4.8351271515250156</v>
      </c>
      <c r="N1465" s="5">
        <f>'90.1 Data-IP'!N1465/$D1465</f>
        <v>0</v>
      </c>
      <c r="O1465" s="5">
        <f>'90.1 Data-IP'!O1465/$D1465</f>
        <v>0</v>
      </c>
      <c r="P1465" s="5">
        <f>'90.1 Data-IP'!P1465/$D1465</f>
        <v>0</v>
      </c>
      <c r="Q1465" s="5">
        <f>'90.1 Data-IP'!Q1465/$D1465</f>
        <v>0</v>
      </c>
      <c r="R1465" s="5">
        <f>'90.1 Data-IP'!R1465/$D1465</f>
        <v>0</v>
      </c>
      <c r="S1465" s="5">
        <f>'90.1 Data-IP'!S1465/$D1465</f>
        <v>0</v>
      </c>
      <c r="T1465" s="5">
        <f>'90.1 Data-IP'!T1465/$D1465</f>
        <v>2.4234610997319579</v>
      </c>
      <c r="U1465" s="5">
        <f>'90.1 Data-IP'!U1465/$D1465</f>
        <v>0</v>
      </c>
      <c r="V1465" s="5">
        <f>'90.1 Data-IP'!V1465/$D1465</f>
        <v>0</v>
      </c>
      <c r="W1465" s="5">
        <f>'90.1 Data-IP'!W1465/$D1465</f>
        <v>33.614201619018132</v>
      </c>
      <c r="X1465" s="5">
        <f>'90.1 Data-IP'!X1465/$D1465</f>
        <v>0</v>
      </c>
      <c r="Y1465" s="5">
        <f t="shared" si="22"/>
        <v>33.614201619018132</v>
      </c>
      <c r="Z1465" s="5">
        <f>'90.1 Data-IP'!Z1465/$D1465</f>
        <v>60.899517515391921</v>
      </c>
      <c r="AA1465" s="5">
        <f>'90.1 Data-IP'!AA1465/$D1465</f>
        <v>0</v>
      </c>
      <c r="AB1465" s="5">
        <f>'90.1 Data-IP'!AB1465/$D1465</f>
        <v>60.899517515391921</v>
      </c>
    </row>
    <row r="1466" spans="1:28" x14ac:dyDescent="0.25">
      <c r="A1466" s="95">
        <v>2019</v>
      </c>
      <c r="B1466" s="95" t="s">
        <v>62</v>
      </c>
      <c r="C1466" s="101" t="s">
        <v>6</v>
      </c>
      <c r="D1466" s="5">
        <f>'90.1 Data-SI'!D1466*Convert!$B$1</f>
        <v>22500.01722286344</v>
      </c>
      <c r="E1466" s="5">
        <f>'90.1 Data-IP'!E1466/$D1466</f>
        <v>0</v>
      </c>
      <c r="F1466" s="5">
        <f>'90.1 Data-IP'!F1466/$D1466</f>
        <v>0</v>
      </c>
      <c r="G1466" s="5">
        <f>'90.1 Data-IP'!G1466/$D1466</f>
        <v>24.93894385995678</v>
      </c>
      <c r="H1466" s="5">
        <f>'90.1 Data-IP'!H1466/$D1466</f>
        <v>16.957908922442151</v>
      </c>
      <c r="I1466" s="5">
        <f>'90.1 Data-IP'!I1466/$D1466</f>
        <v>2.5039201767437436</v>
      </c>
      <c r="J1466" s="5">
        <f>'90.1 Data-IP'!J1466/$D1466</f>
        <v>5.3983406906075162</v>
      </c>
      <c r="K1466" s="5">
        <f>'90.1 Data-IP'!K1466/$D1466</f>
        <v>0</v>
      </c>
      <c r="L1466" s="5">
        <f>'90.1 Data-IP'!L1466/$D1466</f>
        <v>0</v>
      </c>
      <c r="M1466" s="5">
        <f>'90.1 Data-IP'!M1466/$D1466</f>
        <v>5.8945752074655466</v>
      </c>
      <c r="N1466" s="5">
        <f>'90.1 Data-IP'!N1466/$D1466</f>
        <v>0</v>
      </c>
      <c r="O1466" s="5">
        <f>'90.1 Data-IP'!O1466/$D1466</f>
        <v>0</v>
      </c>
      <c r="P1466" s="5">
        <f>'90.1 Data-IP'!P1466/$D1466</f>
        <v>0</v>
      </c>
      <c r="Q1466" s="5">
        <f>'90.1 Data-IP'!Q1466/$D1466</f>
        <v>0</v>
      </c>
      <c r="R1466" s="5">
        <f>'90.1 Data-IP'!R1466/$D1466</f>
        <v>0</v>
      </c>
      <c r="S1466" s="5">
        <f>'90.1 Data-IP'!S1466/$D1466</f>
        <v>0</v>
      </c>
      <c r="T1466" s="5">
        <f>'90.1 Data-IP'!T1466/$D1466</f>
        <v>2.4217760928835435</v>
      </c>
      <c r="U1466" s="5">
        <f>'90.1 Data-IP'!U1466/$D1466</f>
        <v>0</v>
      </c>
      <c r="V1466" s="5">
        <f>'90.1 Data-IP'!V1466/$D1466</f>
        <v>0</v>
      </c>
      <c r="W1466" s="5">
        <f>'90.1 Data-IP'!W1466/$D1466</f>
        <v>30.833519067422326</v>
      </c>
      <c r="X1466" s="5">
        <f>'90.1 Data-IP'!X1466/$D1466</f>
        <v>0</v>
      </c>
      <c r="Y1466" s="5">
        <f t="shared" si="22"/>
        <v>30.833519067422326</v>
      </c>
      <c r="Z1466" s="5">
        <f>'90.1 Data-IP'!Z1466/$D1466</f>
        <v>58.11504369838719</v>
      </c>
      <c r="AA1466" s="5">
        <f>'90.1 Data-IP'!AA1466/$D1466</f>
        <v>0</v>
      </c>
      <c r="AB1466" s="5">
        <f>'90.1 Data-IP'!AB1466/$D1466</f>
        <v>58.11504369838719</v>
      </c>
    </row>
    <row r="1467" spans="1:28" x14ac:dyDescent="0.25">
      <c r="A1467" s="95">
        <v>2019</v>
      </c>
      <c r="B1467" s="95" t="s">
        <v>62</v>
      </c>
      <c r="C1467" s="101" t="s">
        <v>11</v>
      </c>
      <c r="D1467" s="5">
        <f>'90.1 Data-SI'!D1467*Convert!$B$1</f>
        <v>22500.01722286344</v>
      </c>
      <c r="E1467" s="5">
        <f>'90.1 Data-IP'!E1467/$D1467</f>
        <v>0</v>
      </c>
      <c r="F1467" s="5">
        <f>'90.1 Data-IP'!F1467/$D1467</f>
        <v>0</v>
      </c>
      <c r="G1467" s="5">
        <f>'90.1 Data-IP'!G1467/$D1467</f>
        <v>18.140783730029035</v>
      </c>
      <c r="H1467" s="5">
        <f>'90.1 Data-IP'!H1467/$D1467</f>
        <v>16.957908922442151</v>
      </c>
      <c r="I1467" s="5">
        <f>'90.1 Data-IP'!I1467/$D1467</f>
        <v>2.5043414284558474</v>
      </c>
      <c r="J1467" s="5">
        <f>'90.1 Data-IP'!J1467/$D1467</f>
        <v>5.3983406906075162</v>
      </c>
      <c r="K1467" s="5">
        <f>'90.1 Data-IP'!K1467/$D1467</f>
        <v>0</v>
      </c>
      <c r="L1467" s="5">
        <f>'90.1 Data-IP'!L1467/$D1467</f>
        <v>0</v>
      </c>
      <c r="M1467" s="5">
        <f>'90.1 Data-IP'!M1467/$D1467</f>
        <v>3.7659903062061022</v>
      </c>
      <c r="N1467" s="5">
        <f>'90.1 Data-IP'!N1467/$D1467</f>
        <v>0</v>
      </c>
      <c r="O1467" s="5">
        <f>'90.1 Data-IP'!O1467/$D1467</f>
        <v>0</v>
      </c>
      <c r="P1467" s="5">
        <f>'90.1 Data-IP'!P1467/$D1467</f>
        <v>0</v>
      </c>
      <c r="Q1467" s="5">
        <f>'90.1 Data-IP'!Q1467/$D1467</f>
        <v>0</v>
      </c>
      <c r="R1467" s="5">
        <f>'90.1 Data-IP'!R1467/$D1467</f>
        <v>0</v>
      </c>
      <c r="S1467" s="5">
        <f>'90.1 Data-IP'!S1467/$D1467</f>
        <v>0</v>
      </c>
      <c r="T1467" s="5">
        <f>'90.1 Data-IP'!T1467/$D1467</f>
        <v>2.4676925295028349</v>
      </c>
      <c r="U1467" s="5">
        <f>'90.1 Data-IP'!U1467/$D1467</f>
        <v>0</v>
      </c>
      <c r="V1467" s="5">
        <f>'90.1 Data-IP'!V1467/$D1467</f>
        <v>0</v>
      </c>
      <c r="W1467" s="5">
        <f>'90.1 Data-IP'!W1467/$D1467</f>
        <v>21.906774036235138</v>
      </c>
      <c r="X1467" s="5">
        <f>'90.1 Data-IP'!X1467/$D1467</f>
        <v>0</v>
      </c>
      <c r="Y1467" s="5">
        <f t="shared" si="22"/>
        <v>21.906774036235138</v>
      </c>
      <c r="Z1467" s="5">
        <f>'90.1 Data-IP'!Z1467/$D1467</f>
        <v>49.235478858955588</v>
      </c>
      <c r="AA1467" s="5">
        <f>'90.1 Data-IP'!AA1467/$D1467</f>
        <v>0</v>
      </c>
      <c r="AB1467" s="5">
        <f>'90.1 Data-IP'!AB1467/$D1467</f>
        <v>49.235478858955588</v>
      </c>
    </row>
    <row r="1468" spans="1:28" x14ac:dyDescent="0.25">
      <c r="A1468" s="95">
        <v>2019</v>
      </c>
      <c r="B1468" s="95" t="s">
        <v>62</v>
      </c>
      <c r="C1468" s="101" t="s">
        <v>13</v>
      </c>
      <c r="D1468" s="5">
        <f>'90.1 Data-SI'!D1468*Convert!$B$1</f>
        <v>22500.01722286344</v>
      </c>
      <c r="E1468" s="5">
        <f>'90.1 Data-IP'!E1468/$D1468</f>
        <v>0</v>
      </c>
      <c r="F1468" s="5">
        <f>'90.1 Data-IP'!F1468/$D1468</f>
        <v>0.33321010427394032</v>
      </c>
      <c r="G1468" s="5">
        <f>'90.1 Data-IP'!G1468/$D1468</f>
        <v>19.677931227495037</v>
      </c>
      <c r="H1468" s="5">
        <f>'90.1 Data-IP'!H1468/$D1468</f>
        <v>16.957908922442151</v>
      </c>
      <c r="I1468" s="5">
        <f>'90.1 Data-IP'!I1468/$D1468</f>
        <v>2.5001289113348117</v>
      </c>
      <c r="J1468" s="5">
        <f>'90.1 Data-IP'!J1468/$D1468</f>
        <v>5.3983406906075162</v>
      </c>
      <c r="K1468" s="5">
        <f>'90.1 Data-IP'!K1468/$D1468</f>
        <v>0</v>
      </c>
      <c r="L1468" s="5">
        <f>'90.1 Data-IP'!L1468/$D1468</f>
        <v>0</v>
      </c>
      <c r="M1468" s="5">
        <f>'90.1 Data-IP'!M1468/$D1468</f>
        <v>5.4952285843913415</v>
      </c>
      <c r="N1468" s="5">
        <f>'90.1 Data-IP'!N1468/$D1468</f>
        <v>0</v>
      </c>
      <c r="O1468" s="5">
        <f>'90.1 Data-IP'!O1468/$D1468</f>
        <v>0</v>
      </c>
      <c r="P1468" s="5">
        <f>'90.1 Data-IP'!P1468/$D1468</f>
        <v>0</v>
      </c>
      <c r="Q1468" s="5">
        <f>'90.1 Data-IP'!Q1468/$D1468</f>
        <v>0</v>
      </c>
      <c r="R1468" s="5">
        <f>'90.1 Data-IP'!R1468/$D1468</f>
        <v>0</v>
      </c>
      <c r="S1468" s="5">
        <f>'90.1 Data-IP'!S1468/$D1468</f>
        <v>0</v>
      </c>
      <c r="T1468" s="5">
        <f>'90.1 Data-IP'!T1468/$D1468</f>
        <v>2.4710625431996638</v>
      </c>
      <c r="U1468" s="5">
        <f>'90.1 Data-IP'!U1468/$D1468</f>
        <v>0</v>
      </c>
      <c r="V1468" s="5">
        <f>'90.1 Data-IP'!V1468/$D1468</f>
        <v>0</v>
      </c>
      <c r="W1468" s="5">
        <f>'90.1 Data-IP'!W1468/$D1468</f>
        <v>25.173159811886379</v>
      </c>
      <c r="X1468" s="5">
        <f>'90.1 Data-IP'!X1468/$D1468</f>
        <v>0.33321010427394032</v>
      </c>
      <c r="Y1468" s="5">
        <f t="shared" si="22"/>
        <v>25.50636991616032</v>
      </c>
      <c r="Z1468" s="5">
        <f>'90.1 Data-IP'!Z1468/$D1468</f>
        <v>52.500179627758413</v>
      </c>
      <c r="AA1468" s="5">
        <f>'90.1 Data-IP'!AA1468/$D1468</f>
        <v>0.33321010427394032</v>
      </c>
      <c r="AB1468" s="5">
        <f>'90.1 Data-IP'!AB1468/$D1468</f>
        <v>52.833389732032359</v>
      </c>
    </row>
    <row r="1469" spans="1:28" x14ac:dyDescent="0.25">
      <c r="A1469" s="95">
        <v>2019</v>
      </c>
      <c r="B1469" s="95" t="s">
        <v>62</v>
      </c>
      <c r="C1469" s="101" t="s">
        <v>19</v>
      </c>
      <c r="D1469" s="5">
        <f>'90.1 Data-SI'!D1469*Convert!$B$1</f>
        <v>22500.01722286344</v>
      </c>
      <c r="E1469" s="5">
        <f>'90.1 Data-IP'!E1469/$D1469</f>
        <v>0</v>
      </c>
      <c r="F1469" s="5">
        <f>'90.1 Data-IP'!F1469/$D1469</f>
        <v>0.8639872615244647</v>
      </c>
      <c r="G1469" s="5">
        <f>'90.1 Data-IP'!G1469/$D1469</f>
        <v>14.442193697759507</v>
      </c>
      <c r="H1469" s="5">
        <f>'90.1 Data-IP'!H1469/$D1469</f>
        <v>16.957908922442151</v>
      </c>
      <c r="I1469" s="5">
        <f>'90.1 Data-IP'!I1469/$D1469</f>
        <v>2.4988651561985007</v>
      </c>
      <c r="J1469" s="5">
        <f>'90.1 Data-IP'!J1469/$D1469</f>
        <v>5.3983406906075162</v>
      </c>
      <c r="K1469" s="5">
        <f>'90.1 Data-IP'!K1469/$D1469</f>
        <v>0</v>
      </c>
      <c r="L1469" s="5">
        <f>'90.1 Data-IP'!L1469/$D1469</f>
        <v>0</v>
      </c>
      <c r="M1469" s="5">
        <f>'90.1 Data-IP'!M1469/$D1469</f>
        <v>3.9526048146679926</v>
      </c>
      <c r="N1469" s="5">
        <f>'90.1 Data-IP'!N1469/$D1469</f>
        <v>0</v>
      </c>
      <c r="O1469" s="5">
        <f>'90.1 Data-IP'!O1469/$D1469</f>
        <v>0</v>
      </c>
      <c r="P1469" s="5">
        <f>'90.1 Data-IP'!P1469/$D1469</f>
        <v>0</v>
      </c>
      <c r="Q1469" s="5">
        <f>'90.1 Data-IP'!Q1469/$D1469</f>
        <v>0</v>
      </c>
      <c r="R1469" s="5">
        <f>'90.1 Data-IP'!R1469/$D1469</f>
        <v>0</v>
      </c>
      <c r="S1469" s="5">
        <f>'90.1 Data-IP'!S1469/$D1469</f>
        <v>0</v>
      </c>
      <c r="T1469" s="5">
        <f>'90.1 Data-IP'!T1469/$D1469</f>
        <v>2.5203489935157837</v>
      </c>
      <c r="U1469" s="5">
        <f>'90.1 Data-IP'!U1469/$D1469</f>
        <v>0</v>
      </c>
      <c r="V1469" s="5">
        <f>'90.1 Data-IP'!V1469/$D1469</f>
        <v>0</v>
      </c>
      <c r="W1469" s="5">
        <f>'90.1 Data-IP'!W1469/$D1469</f>
        <v>18.394798512427499</v>
      </c>
      <c r="X1469" s="5">
        <f>'90.1 Data-IP'!X1469/$D1469</f>
        <v>0.8639872615244647</v>
      </c>
      <c r="Y1469" s="5">
        <f t="shared" si="22"/>
        <v>19.258785773951963</v>
      </c>
      <c r="Z1469" s="5">
        <f>'90.1 Data-IP'!Z1469/$D1469</f>
        <v>45.769841023479351</v>
      </c>
      <c r="AA1469" s="5">
        <f>'90.1 Data-IP'!AA1469/$D1469</f>
        <v>0.8639872615244647</v>
      </c>
      <c r="AB1469" s="5">
        <f>'90.1 Data-IP'!AB1469/$D1469</f>
        <v>46.633828285003808</v>
      </c>
    </row>
    <row r="1470" spans="1:28" x14ac:dyDescent="0.25">
      <c r="A1470" s="95">
        <v>2019</v>
      </c>
      <c r="B1470" s="95" t="s">
        <v>62</v>
      </c>
      <c r="C1470" s="101" t="s">
        <v>20</v>
      </c>
      <c r="D1470" s="5">
        <f>'90.1 Data-SI'!D1470*Convert!$B$1</f>
        <v>22500.01722286344</v>
      </c>
      <c r="E1470" s="5">
        <f>'90.1 Data-IP'!E1470/$D1470</f>
        <v>0</v>
      </c>
      <c r="F1470" s="5">
        <f>'90.1 Data-IP'!F1470/$D1470</f>
        <v>0.24221973445956471</v>
      </c>
      <c r="G1470" s="5">
        <f>'90.1 Data-IP'!G1470/$D1470</f>
        <v>11.274802074452607</v>
      </c>
      <c r="H1470" s="5">
        <f>'90.1 Data-IP'!H1470/$D1470</f>
        <v>16.957908922442151</v>
      </c>
      <c r="I1470" s="5">
        <f>'90.1 Data-IP'!I1470/$D1470</f>
        <v>2.5013926664711224</v>
      </c>
      <c r="J1470" s="5">
        <f>'90.1 Data-IP'!J1470/$D1470</f>
        <v>5.3983406906075162</v>
      </c>
      <c r="K1470" s="5">
        <f>'90.1 Data-IP'!K1470/$D1470</f>
        <v>0</v>
      </c>
      <c r="L1470" s="5">
        <f>'90.1 Data-IP'!L1470/$D1470</f>
        <v>0</v>
      </c>
      <c r="M1470" s="5">
        <f>'90.1 Data-IP'!M1470/$D1470</f>
        <v>4.8237533552982192</v>
      </c>
      <c r="N1470" s="5">
        <f>'90.1 Data-IP'!N1470/$D1470</f>
        <v>0</v>
      </c>
      <c r="O1470" s="5">
        <f>'90.1 Data-IP'!O1470/$D1470</f>
        <v>0</v>
      </c>
      <c r="P1470" s="5">
        <f>'90.1 Data-IP'!P1470/$D1470</f>
        <v>0</v>
      </c>
      <c r="Q1470" s="5">
        <f>'90.1 Data-IP'!Q1470/$D1470</f>
        <v>0</v>
      </c>
      <c r="R1470" s="5">
        <f>'90.1 Data-IP'!R1470/$D1470</f>
        <v>0</v>
      </c>
      <c r="S1470" s="5">
        <f>'90.1 Data-IP'!S1470/$D1470</f>
        <v>0</v>
      </c>
      <c r="T1470" s="5">
        <f>'90.1 Data-IP'!T1470/$D1470</f>
        <v>2.5237190072126126</v>
      </c>
      <c r="U1470" s="5">
        <f>'90.1 Data-IP'!U1470/$D1470</f>
        <v>0</v>
      </c>
      <c r="V1470" s="5">
        <f>'90.1 Data-IP'!V1470/$D1470</f>
        <v>0</v>
      </c>
      <c r="W1470" s="5">
        <f>'90.1 Data-IP'!W1470/$D1470</f>
        <v>16.098555429750828</v>
      </c>
      <c r="X1470" s="5">
        <f>'90.1 Data-IP'!X1470/$D1470</f>
        <v>0.24221973445956471</v>
      </c>
      <c r="Y1470" s="5">
        <f t="shared" si="22"/>
        <v>16.340775164210392</v>
      </c>
      <c r="Z1470" s="5">
        <f>'90.1 Data-IP'!Z1470/$D1470</f>
        <v>43.479916716484233</v>
      </c>
      <c r="AA1470" s="5">
        <f>'90.1 Data-IP'!AA1470/$D1470</f>
        <v>0.24221973445956471</v>
      </c>
      <c r="AB1470" s="5">
        <f>'90.1 Data-IP'!AB1470/$D1470</f>
        <v>43.722136450943793</v>
      </c>
    </row>
    <row r="1471" spans="1:28" x14ac:dyDescent="0.25">
      <c r="A1471" s="95">
        <v>2019</v>
      </c>
      <c r="B1471" s="95" t="s">
        <v>62</v>
      </c>
      <c r="C1471" s="101" t="s">
        <v>3</v>
      </c>
      <c r="D1471" s="5">
        <f>'90.1 Data-SI'!D1471*Convert!$B$1</f>
        <v>22500.01722286344</v>
      </c>
      <c r="E1471" s="5">
        <f>'90.1 Data-IP'!E1471/$D1471</f>
        <v>0</v>
      </c>
      <c r="F1471" s="5">
        <f>'90.1 Data-IP'!F1471/$D1471</f>
        <v>8.0551752388448641</v>
      </c>
      <c r="G1471" s="5">
        <f>'90.1 Data-IP'!G1471/$D1471</f>
        <v>7.3028196810278514</v>
      </c>
      <c r="H1471" s="5">
        <f>'90.1 Data-IP'!H1471/$D1471</f>
        <v>16.957908922442151</v>
      </c>
      <c r="I1471" s="5">
        <f>'90.1 Data-IP'!I1471/$D1471</f>
        <v>2.5005501630469151</v>
      </c>
      <c r="J1471" s="5">
        <f>'90.1 Data-IP'!J1471/$D1471</f>
        <v>5.3983406906075162</v>
      </c>
      <c r="K1471" s="5">
        <f>'90.1 Data-IP'!K1471/$D1471</f>
        <v>0</v>
      </c>
      <c r="L1471" s="5">
        <f>'90.1 Data-IP'!L1471/$D1471</f>
        <v>0</v>
      </c>
      <c r="M1471" s="5">
        <f>'90.1 Data-IP'!M1471/$D1471</f>
        <v>3.6463548199686824</v>
      </c>
      <c r="N1471" s="5">
        <f>'90.1 Data-IP'!N1471/$D1471</f>
        <v>0</v>
      </c>
      <c r="O1471" s="5">
        <f>'90.1 Data-IP'!O1471/$D1471</f>
        <v>0</v>
      </c>
      <c r="P1471" s="5">
        <f>'90.1 Data-IP'!P1471/$D1471</f>
        <v>0</v>
      </c>
      <c r="Q1471" s="5">
        <f>'90.1 Data-IP'!Q1471/$D1471</f>
        <v>0</v>
      </c>
      <c r="R1471" s="5">
        <f>'90.1 Data-IP'!R1471/$D1471</f>
        <v>0</v>
      </c>
      <c r="S1471" s="5">
        <f>'90.1 Data-IP'!S1471/$D1471</f>
        <v>0</v>
      </c>
      <c r="T1471" s="5">
        <f>'90.1 Data-IP'!T1471/$D1471</f>
        <v>2.6121818667543666</v>
      </c>
      <c r="U1471" s="5">
        <f>'90.1 Data-IP'!U1471/$D1471</f>
        <v>0</v>
      </c>
      <c r="V1471" s="5">
        <f>'90.1 Data-IP'!V1471/$D1471</f>
        <v>0</v>
      </c>
      <c r="W1471" s="5">
        <f>'90.1 Data-IP'!W1471/$D1471</f>
        <v>10.949174500996532</v>
      </c>
      <c r="X1471" s="5">
        <f>'90.1 Data-IP'!X1471/$D1471</f>
        <v>8.0551752388448641</v>
      </c>
      <c r="Y1471" s="5">
        <f t="shared" si="22"/>
        <v>19.004349739841395</v>
      </c>
      <c r="Z1471" s="5">
        <f>'90.1 Data-IP'!Z1471/$D1471</f>
        <v>38.418156143847483</v>
      </c>
      <c r="AA1471" s="5">
        <f>'90.1 Data-IP'!AA1471/$D1471</f>
        <v>8.0551752388448641</v>
      </c>
      <c r="AB1471" s="5">
        <f>'90.1 Data-IP'!AB1471/$D1471</f>
        <v>46.473331382692344</v>
      </c>
    </row>
    <row r="1472" spans="1:28" x14ac:dyDescent="0.25">
      <c r="A1472" s="95">
        <v>2019</v>
      </c>
      <c r="B1472" s="95" t="s">
        <v>62</v>
      </c>
      <c r="C1472" s="101" t="s">
        <v>7</v>
      </c>
      <c r="D1472" s="5">
        <f>'90.1 Data-SI'!D1472*Convert!$B$1</f>
        <v>22500.01722286344</v>
      </c>
      <c r="E1472" s="5">
        <f>'90.1 Data-IP'!E1472/$D1472</f>
        <v>0</v>
      </c>
      <c r="F1472" s="5">
        <f>'90.1 Data-IP'!F1472/$D1472</f>
        <v>2.3000343480856058</v>
      </c>
      <c r="G1472" s="5">
        <f>'90.1 Data-IP'!G1472/$D1472</f>
        <v>6.8752491932427056</v>
      </c>
      <c r="H1472" s="5">
        <f>'90.1 Data-IP'!H1472/$D1472</f>
        <v>16.957908922442151</v>
      </c>
      <c r="I1472" s="5">
        <f>'90.1 Data-IP'!I1472/$D1472</f>
        <v>2.5005501630469151</v>
      </c>
      <c r="J1472" s="5">
        <f>'90.1 Data-IP'!J1472/$D1472</f>
        <v>5.3983406906075162</v>
      </c>
      <c r="K1472" s="5">
        <f>'90.1 Data-IP'!K1472/$D1472</f>
        <v>0</v>
      </c>
      <c r="L1472" s="5">
        <f>'90.1 Data-IP'!L1472/$D1472</f>
        <v>0</v>
      </c>
      <c r="M1472" s="5">
        <f>'90.1 Data-IP'!M1472/$D1472</f>
        <v>5.3507392471398108</v>
      </c>
      <c r="N1472" s="5">
        <f>'90.1 Data-IP'!N1472/$D1472</f>
        <v>0</v>
      </c>
      <c r="O1472" s="5">
        <f>'90.1 Data-IP'!O1472/$D1472</f>
        <v>0</v>
      </c>
      <c r="P1472" s="5">
        <f>'90.1 Data-IP'!P1472/$D1472</f>
        <v>0</v>
      </c>
      <c r="Q1472" s="5">
        <f>'90.1 Data-IP'!Q1472/$D1472</f>
        <v>0</v>
      </c>
      <c r="R1472" s="5">
        <f>'90.1 Data-IP'!R1472/$D1472</f>
        <v>0</v>
      </c>
      <c r="S1472" s="5">
        <f>'90.1 Data-IP'!S1472/$D1472</f>
        <v>0</v>
      </c>
      <c r="T1472" s="5">
        <f>'90.1 Data-IP'!T1472/$D1472</f>
        <v>2.5877492674523581</v>
      </c>
      <c r="U1472" s="5">
        <f>'90.1 Data-IP'!U1472/$D1472</f>
        <v>0</v>
      </c>
      <c r="V1472" s="5">
        <f>'90.1 Data-IP'!V1472/$D1472</f>
        <v>0</v>
      </c>
      <c r="W1472" s="5">
        <f>'90.1 Data-IP'!W1472/$D1472</f>
        <v>12.225988440382515</v>
      </c>
      <c r="X1472" s="5">
        <f>'90.1 Data-IP'!X1472/$D1472</f>
        <v>2.3000343480856058</v>
      </c>
      <c r="Y1472" s="5">
        <f t="shared" si="22"/>
        <v>14.526022788468122</v>
      </c>
      <c r="Z1472" s="5">
        <f>'90.1 Data-IP'!Z1472/$D1472</f>
        <v>39.670537483931454</v>
      </c>
      <c r="AA1472" s="5">
        <f>'90.1 Data-IP'!AA1472/$D1472</f>
        <v>2.3000343480856058</v>
      </c>
      <c r="AB1472" s="5">
        <f>'90.1 Data-IP'!AB1472/$D1472</f>
        <v>41.970571832017065</v>
      </c>
    </row>
    <row r="1473" spans="1:28" x14ac:dyDescent="0.25">
      <c r="A1473" s="95">
        <v>2019</v>
      </c>
      <c r="B1473" s="95" t="s">
        <v>62</v>
      </c>
      <c r="C1473" s="101" t="s">
        <v>17</v>
      </c>
      <c r="D1473" s="5">
        <f>'90.1 Data-SI'!D1473*Convert!$B$1</f>
        <v>22500.01722286344</v>
      </c>
      <c r="E1473" s="5">
        <f>'90.1 Data-IP'!E1473/$D1473</f>
        <v>0</v>
      </c>
      <c r="F1473" s="5">
        <f>'90.1 Data-IP'!F1473/$D1473</f>
        <v>0.40061037821051482</v>
      </c>
      <c r="G1473" s="5">
        <f>'90.1 Data-IP'!G1473/$D1473</f>
        <v>2.6955897057508778</v>
      </c>
      <c r="H1473" s="5">
        <f>'90.1 Data-IP'!H1473/$D1473</f>
        <v>16.957908922442151</v>
      </c>
      <c r="I1473" s="5">
        <f>'90.1 Data-IP'!I1473/$D1473</f>
        <v>2.5089751972889869</v>
      </c>
      <c r="J1473" s="5">
        <f>'90.1 Data-IP'!J1473/$D1473</f>
        <v>5.3983406906075162</v>
      </c>
      <c r="K1473" s="5">
        <f>'90.1 Data-IP'!K1473/$D1473</f>
        <v>0</v>
      </c>
      <c r="L1473" s="5">
        <f>'90.1 Data-IP'!L1473/$D1473</f>
        <v>0</v>
      </c>
      <c r="M1473" s="5">
        <f>'90.1 Data-IP'!M1473/$D1473</f>
        <v>6.3048743750544434</v>
      </c>
      <c r="N1473" s="5">
        <f>'90.1 Data-IP'!N1473/$D1473</f>
        <v>0</v>
      </c>
      <c r="O1473" s="5">
        <f>'90.1 Data-IP'!O1473/$D1473</f>
        <v>0</v>
      </c>
      <c r="P1473" s="5">
        <f>'90.1 Data-IP'!P1473/$D1473</f>
        <v>0</v>
      </c>
      <c r="Q1473" s="5">
        <f>'90.1 Data-IP'!Q1473/$D1473</f>
        <v>0</v>
      </c>
      <c r="R1473" s="5">
        <f>'90.1 Data-IP'!R1473/$D1473</f>
        <v>0</v>
      </c>
      <c r="S1473" s="5">
        <f>'90.1 Data-IP'!S1473/$D1473</f>
        <v>0</v>
      </c>
      <c r="T1473" s="5">
        <f>'90.1 Data-IP'!T1473/$D1473</f>
        <v>2.6168156355875061</v>
      </c>
      <c r="U1473" s="5">
        <f>'90.1 Data-IP'!U1473/$D1473</f>
        <v>0</v>
      </c>
      <c r="V1473" s="5">
        <f>'90.1 Data-IP'!V1473/$D1473</f>
        <v>0</v>
      </c>
      <c r="W1473" s="5">
        <f>'90.1 Data-IP'!W1473/$D1473</f>
        <v>9.0004640808053207</v>
      </c>
      <c r="X1473" s="5">
        <f>'90.1 Data-IP'!X1473/$D1473</f>
        <v>0.40061037821051482</v>
      </c>
      <c r="Y1473" s="5">
        <f t="shared" si="22"/>
        <v>9.4010744590158346</v>
      </c>
      <c r="Z1473" s="5">
        <f>'90.1 Data-IP'!Z1473/$D1473</f>
        <v>36.482504526731475</v>
      </c>
      <c r="AA1473" s="5">
        <f>'90.1 Data-IP'!AA1473/$D1473</f>
        <v>0.40061037821051482</v>
      </c>
      <c r="AB1473" s="5">
        <f>'90.1 Data-IP'!AB1473/$D1473</f>
        <v>36.883114904941991</v>
      </c>
    </row>
    <row r="1474" spans="1:28" x14ac:dyDescent="0.25">
      <c r="A1474" s="95">
        <v>2019</v>
      </c>
      <c r="B1474" s="95" t="s">
        <v>62</v>
      </c>
      <c r="C1474" s="101" t="s">
        <v>14</v>
      </c>
      <c r="D1474" s="5">
        <f>'90.1 Data-SI'!D1474*Convert!$B$1</f>
        <v>22500.01722286344</v>
      </c>
      <c r="E1474" s="5">
        <f>'90.1 Data-IP'!E1474/$D1474</f>
        <v>0</v>
      </c>
      <c r="F1474" s="5">
        <f>'90.1 Data-IP'!F1474/$D1474</f>
        <v>19.102501388761532</v>
      </c>
      <c r="G1474" s="5">
        <f>'90.1 Data-IP'!G1474/$D1474</f>
        <v>4.5444634701735369</v>
      </c>
      <c r="H1474" s="5">
        <f>'90.1 Data-IP'!H1474/$D1474</f>
        <v>16.957908922442151</v>
      </c>
      <c r="I1474" s="5">
        <f>'90.1 Data-IP'!I1474/$D1474</f>
        <v>2.5136089661221264</v>
      </c>
      <c r="J1474" s="5">
        <f>'90.1 Data-IP'!J1474/$D1474</f>
        <v>5.3983406906075162</v>
      </c>
      <c r="K1474" s="5">
        <f>'90.1 Data-IP'!K1474/$D1474</f>
        <v>0</v>
      </c>
      <c r="L1474" s="5">
        <f>'90.1 Data-IP'!L1474/$D1474</f>
        <v>0</v>
      </c>
      <c r="M1474" s="5">
        <f>'90.1 Data-IP'!M1474/$D1474</f>
        <v>4.3190938041981166</v>
      </c>
      <c r="N1474" s="5">
        <f>'90.1 Data-IP'!N1474/$D1474</f>
        <v>0</v>
      </c>
      <c r="O1474" s="5">
        <f>'90.1 Data-IP'!O1474/$D1474</f>
        <v>0</v>
      </c>
      <c r="P1474" s="5">
        <f>'90.1 Data-IP'!P1474/$D1474</f>
        <v>0</v>
      </c>
      <c r="Q1474" s="5">
        <f>'90.1 Data-IP'!Q1474/$D1474</f>
        <v>0</v>
      </c>
      <c r="R1474" s="5">
        <f>'90.1 Data-IP'!R1474/$D1474</f>
        <v>0</v>
      </c>
      <c r="S1474" s="5">
        <f>'90.1 Data-IP'!S1474/$D1474</f>
        <v>0</v>
      </c>
      <c r="T1474" s="5">
        <f>'90.1 Data-IP'!T1474/$D1474</f>
        <v>2.6829521543877699</v>
      </c>
      <c r="U1474" s="5">
        <f>'90.1 Data-IP'!U1474/$D1474</f>
        <v>0</v>
      </c>
      <c r="V1474" s="5">
        <f>'90.1 Data-IP'!V1474/$D1474</f>
        <v>0</v>
      </c>
      <c r="W1474" s="5">
        <f>'90.1 Data-IP'!W1474/$D1474</f>
        <v>8.8635572743716544</v>
      </c>
      <c r="X1474" s="5">
        <f>'90.1 Data-IP'!X1474/$D1474</f>
        <v>19.102501388761532</v>
      </c>
      <c r="Y1474" s="5">
        <f t="shared" ref="Y1474:Y1537" si="23">SUM(W1474:X1474)</f>
        <v>27.966058663133186</v>
      </c>
      <c r="Z1474" s="5">
        <f>'90.1 Data-IP'!Z1474/$D1474</f>
        <v>36.416368007931219</v>
      </c>
      <c r="AA1474" s="5">
        <f>'90.1 Data-IP'!AA1474/$D1474</f>
        <v>19.102501388761532</v>
      </c>
      <c r="AB1474" s="5">
        <f>'90.1 Data-IP'!AB1474/$D1474</f>
        <v>55.518869396692757</v>
      </c>
    </row>
    <row r="1475" spans="1:28" x14ac:dyDescent="0.25">
      <c r="A1475" s="95">
        <v>2019</v>
      </c>
      <c r="B1475" s="95" t="s">
        <v>62</v>
      </c>
      <c r="C1475" s="101" t="s">
        <v>2</v>
      </c>
      <c r="D1475" s="5">
        <f>'90.1 Data-SI'!D1475*Convert!$B$1</f>
        <v>22500.01722286344</v>
      </c>
      <c r="E1475" s="5">
        <f>'90.1 Data-IP'!E1475/$D1475</f>
        <v>0</v>
      </c>
      <c r="F1475" s="5">
        <f>'90.1 Data-IP'!F1475/$D1475</f>
        <v>4.9518138757777095</v>
      </c>
      <c r="G1475" s="5">
        <f>'90.1 Data-IP'!G1475/$D1475</f>
        <v>4.3966041192251772</v>
      </c>
      <c r="H1475" s="5">
        <f>'90.1 Data-IP'!H1475/$D1475</f>
        <v>16.957908922442151</v>
      </c>
      <c r="I1475" s="5">
        <f>'90.1 Data-IP'!I1475/$D1475</f>
        <v>2.5005501630469151</v>
      </c>
      <c r="J1475" s="5">
        <f>'90.1 Data-IP'!J1475/$D1475</f>
        <v>5.3983406906075162</v>
      </c>
      <c r="K1475" s="5">
        <f>'90.1 Data-IP'!K1475/$D1475</f>
        <v>0</v>
      </c>
      <c r="L1475" s="5">
        <f>'90.1 Data-IP'!L1475/$D1475</f>
        <v>0</v>
      </c>
      <c r="M1475" s="5">
        <f>'90.1 Data-IP'!M1475/$D1475</f>
        <v>7.8264355591726131</v>
      </c>
      <c r="N1475" s="5">
        <f>'90.1 Data-IP'!N1475/$D1475</f>
        <v>0</v>
      </c>
      <c r="O1475" s="5">
        <f>'90.1 Data-IP'!O1475/$D1475</f>
        <v>0</v>
      </c>
      <c r="P1475" s="5">
        <f>'90.1 Data-IP'!P1475/$D1475</f>
        <v>0</v>
      </c>
      <c r="Q1475" s="5">
        <f>'90.1 Data-IP'!Q1475/$D1475</f>
        <v>0</v>
      </c>
      <c r="R1475" s="5">
        <f>'90.1 Data-IP'!R1475/$D1475</f>
        <v>0</v>
      </c>
      <c r="S1475" s="5">
        <f>'90.1 Data-IP'!S1475/$D1475</f>
        <v>0</v>
      </c>
      <c r="T1475" s="5">
        <f>'90.1 Data-IP'!T1475/$D1475</f>
        <v>2.6585195550857614</v>
      </c>
      <c r="U1475" s="5">
        <f>'90.1 Data-IP'!U1475/$D1475</f>
        <v>0</v>
      </c>
      <c r="V1475" s="5">
        <f>'90.1 Data-IP'!V1475/$D1475</f>
        <v>0</v>
      </c>
      <c r="W1475" s="5">
        <f>'90.1 Data-IP'!W1475/$D1475</f>
        <v>12.223039678397791</v>
      </c>
      <c r="X1475" s="5">
        <f>'90.1 Data-IP'!X1475/$D1475</f>
        <v>4.9518138757777095</v>
      </c>
      <c r="Y1475" s="5">
        <f t="shared" si="23"/>
        <v>17.174853554175499</v>
      </c>
      <c r="Z1475" s="5">
        <f>'90.1 Data-IP'!Z1475/$D1475</f>
        <v>39.738359009580137</v>
      </c>
      <c r="AA1475" s="5">
        <f>'90.1 Data-IP'!AA1475/$D1475</f>
        <v>4.9518138757777095</v>
      </c>
      <c r="AB1475" s="5">
        <f>'90.1 Data-IP'!AB1475/$D1475</f>
        <v>44.690172885357839</v>
      </c>
    </row>
    <row r="1476" spans="1:28" x14ac:dyDescent="0.25">
      <c r="A1476" s="95">
        <v>2019</v>
      </c>
      <c r="B1476" s="95" t="s">
        <v>62</v>
      </c>
      <c r="C1476" s="101" t="s">
        <v>18</v>
      </c>
      <c r="D1476" s="5">
        <f>'90.1 Data-SI'!D1476*Convert!$B$1</f>
        <v>22500.01722286344</v>
      </c>
      <c r="E1476" s="5">
        <f>'90.1 Data-IP'!E1476/$D1476</f>
        <v>0</v>
      </c>
      <c r="F1476" s="5">
        <f>'90.1 Data-IP'!F1476/$D1476</f>
        <v>12.935797575277066</v>
      </c>
      <c r="G1476" s="5">
        <f>'90.1 Data-IP'!G1476/$D1476</f>
        <v>1.264176388022876</v>
      </c>
      <c r="H1476" s="5">
        <f>'90.1 Data-IP'!H1476/$D1476</f>
        <v>16.957908922442151</v>
      </c>
      <c r="I1476" s="5">
        <f>'90.1 Data-IP'!I1476/$D1476</f>
        <v>2.5152939729705408</v>
      </c>
      <c r="J1476" s="5">
        <f>'90.1 Data-IP'!J1476/$D1476</f>
        <v>5.3983406906075162</v>
      </c>
      <c r="K1476" s="5">
        <f>'90.1 Data-IP'!K1476/$D1476</f>
        <v>0</v>
      </c>
      <c r="L1476" s="5">
        <f>'90.1 Data-IP'!L1476/$D1476</f>
        <v>0</v>
      </c>
      <c r="M1476" s="5">
        <f>'90.1 Data-IP'!M1476/$D1476</f>
        <v>6.3596370976279113</v>
      </c>
      <c r="N1476" s="5">
        <f>'90.1 Data-IP'!N1476/$D1476</f>
        <v>0</v>
      </c>
      <c r="O1476" s="5">
        <f>'90.1 Data-IP'!O1476/$D1476</f>
        <v>0</v>
      </c>
      <c r="P1476" s="5">
        <f>'90.1 Data-IP'!P1476/$D1476</f>
        <v>0</v>
      </c>
      <c r="Q1476" s="5">
        <f>'90.1 Data-IP'!Q1476/$D1476</f>
        <v>0</v>
      </c>
      <c r="R1476" s="5">
        <f>'90.1 Data-IP'!R1476/$D1476</f>
        <v>0</v>
      </c>
      <c r="S1476" s="5">
        <f>'90.1 Data-IP'!S1476/$D1476</f>
        <v>0</v>
      </c>
      <c r="T1476" s="5">
        <f>'90.1 Data-IP'!T1476/$D1476</f>
        <v>2.7044359917050533</v>
      </c>
      <c r="U1476" s="5">
        <f>'90.1 Data-IP'!U1476/$D1476</f>
        <v>0</v>
      </c>
      <c r="V1476" s="5">
        <f>'90.1 Data-IP'!V1476/$D1476</f>
        <v>0</v>
      </c>
      <c r="W1476" s="5">
        <f>'90.1 Data-IP'!W1476/$D1476</f>
        <v>7.6238134856507882</v>
      </c>
      <c r="X1476" s="5">
        <f>'90.1 Data-IP'!X1476/$D1476</f>
        <v>12.935797575277066</v>
      </c>
      <c r="Y1476" s="5">
        <f t="shared" si="23"/>
        <v>20.559611060927853</v>
      </c>
      <c r="Z1476" s="5">
        <f>'90.1 Data-IP'!Z1476/$D1476</f>
        <v>35.199793063376049</v>
      </c>
      <c r="AA1476" s="5">
        <f>'90.1 Data-IP'!AA1476/$D1476</f>
        <v>12.935797575277066</v>
      </c>
      <c r="AB1476" s="5">
        <f>'90.1 Data-IP'!AB1476/$D1476</f>
        <v>48.13559063865312</v>
      </c>
    </row>
    <row r="1477" spans="1:28" x14ac:dyDescent="0.25">
      <c r="A1477" s="95">
        <v>2019</v>
      </c>
      <c r="B1477" s="95" t="s">
        <v>62</v>
      </c>
      <c r="C1477" s="101" t="s">
        <v>4</v>
      </c>
      <c r="D1477" s="5">
        <f>'90.1 Data-SI'!D1477*Convert!$B$1</f>
        <v>22500.01722286344</v>
      </c>
      <c r="E1477" s="5">
        <f>'90.1 Data-IP'!E1477/$D1477</f>
        <v>0</v>
      </c>
      <c r="F1477" s="5">
        <f>'90.1 Data-IP'!F1477/$D1477</f>
        <v>28.388574130373087</v>
      </c>
      <c r="G1477" s="5">
        <f>'90.1 Data-IP'!G1477/$D1477</f>
        <v>2.3691196288705947</v>
      </c>
      <c r="H1477" s="5">
        <f>'90.1 Data-IP'!H1477/$D1477</f>
        <v>16.957908922442151</v>
      </c>
      <c r="I1477" s="5">
        <f>'90.1 Data-IP'!I1477/$D1477</f>
        <v>2.5047626801679508</v>
      </c>
      <c r="J1477" s="5">
        <f>'90.1 Data-IP'!J1477/$D1477</f>
        <v>5.3983406906075162</v>
      </c>
      <c r="K1477" s="5">
        <f>'90.1 Data-IP'!K1477/$D1477</f>
        <v>0</v>
      </c>
      <c r="L1477" s="5">
        <f>'90.1 Data-IP'!L1477/$D1477</f>
        <v>0</v>
      </c>
      <c r="M1477" s="5">
        <f>'90.1 Data-IP'!M1477/$D1477</f>
        <v>5.2260487403571476</v>
      </c>
      <c r="N1477" s="5">
        <f>'90.1 Data-IP'!N1477/$D1477</f>
        <v>0</v>
      </c>
      <c r="O1477" s="5">
        <f>'90.1 Data-IP'!O1477/$D1477</f>
        <v>0</v>
      </c>
      <c r="P1477" s="5">
        <f>'90.1 Data-IP'!P1477/$D1477</f>
        <v>0</v>
      </c>
      <c r="Q1477" s="5">
        <f>'90.1 Data-IP'!Q1477/$D1477</f>
        <v>0</v>
      </c>
      <c r="R1477" s="5">
        <f>'90.1 Data-IP'!R1477/$D1477</f>
        <v>0</v>
      </c>
      <c r="S1477" s="5">
        <f>'90.1 Data-IP'!S1477/$D1477</f>
        <v>0</v>
      </c>
      <c r="T1477" s="5">
        <f>'90.1 Data-IP'!T1477/$D1477</f>
        <v>2.7419273940822726</v>
      </c>
      <c r="U1477" s="5">
        <f>'90.1 Data-IP'!U1477/$D1477</f>
        <v>0</v>
      </c>
      <c r="V1477" s="5">
        <f>'90.1 Data-IP'!V1477/$D1477</f>
        <v>0</v>
      </c>
      <c r="W1477" s="5">
        <f>'90.1 Data-IP'!W1477/$D1477</f>
        <v>7.5951683692277427</v>
      </c>
      <c r="X1477" s="5">
        <f>'90.1 Data-IP'!X1477/$D1477</f>
        <v>28.388574130373087</v>
      </c>
      <c r="Y1477" s="5">
        <f t="shared" si="23"/>
        <v>35.983742499600829</v>
      </c>
      <c r="Z1477" s="5">
        <f>'90.1 Data-IP'!Z1477/$D1477</f>
        <v>35.198529308239742</v>
      </c>
      <c r="AA1477" s="5">
        <f>'90.1 Data-IP'!AA1477/$D1477</f>
        <v>28.388574130373087</v>
      </c>
      <c r="AB1477" s="5">
        <f>'90.1 Data-IP'!AB1477/$D1477</f>
        <v>63.587103438612829</v>
      </c>
    </row>
    <row r="1478" spans="1:28" x14ac:dyDescent="0.25">
      <c r="A1478" s="95">
        <v>2019</v>
      </c>
      <c r="B1478" s="95" t="s">
        <v>62</v>
      </c>
      <c r="C1478" s="101" t="s">
        <v>5</v>
      </c>
      <c r="D1478" s="5">
        <f>'90.1 Data-SI'!D1478*Convert!$B$1</f>
        <v>22500.01722286344</v>
      </c>
      <c r="E1478" s="5">
        <f>'90.1 Data-IP'!E1478/$D1478</f>
        <v>0</v>
      </c>
      <c r="F1478" s="5">
        <f>'90.1 Data-IP'!F1478/$D1478</f>
        <v>14.092976028425634</v>
      </c>
      <c r="G1478" s="5">
        <f>'90.1 Data-IP'!G1478/$D1478</f>
        <v>3.207831787668844</v>
      </c>
      <c r="H1478" s="5">
        <f>'90.1 Data-IP'!H1478/$D1478</f>
        <v>16.957908922442151</v>
      </c>
      <c r="I1478" s="5">
        <f>'90.1 Data-IP'!I1478/$D1478</f>
        <v>2.5102389524252979</v>
      </c>
      <c r="J1478" s="5">
        <f>'90.1 Data-IP'!J1478/$D1478</f>
        <v>5.3983406906075162</v>
      </c>
      <c r="K1478" s="5">
        <f>'90.1 Data-IP'!K1478/$D1478</f>
        <v>0</v>
      </c>
      <c r="L1478" s="5">
        <f>'90.1 Data-IP'!L1478/$D1478</f>
        <v>0</v>
      </c>
      <c r="M1478" s="5">
        <f>'90.1 Data-IP'!M1478/$D1478</f>
        <v>7.5382993880937574</v>
      </c>
      <c r="N1478" s="5">
        <f>'90.1 Data-IP'!N1478/$D1478</f>
        <v>0</v>
      </c>
      <c r="O1478" s="5">
        <f>'90.1 Data-IP'!O1478/$D1478</f>
        <v>0</v>
      </c>
      <c r="P1478" s="5">
        <f>'90.1 Data-IP'!P1478/$D1478</f>
        <v>0</v>
      </c>
      <c r="Q1478" s="5">
        <f>'90.1 Data-IP'!Q1478/$D1478</f>
        <v>0</v>
      </c>
      <c r="R1478" s="5">
        <f>'90.1 Data-IP'!R1478/$D1478</f>
        <v>0</v>
      </c>
      <c r="S1478" s="5">
        <f>'90.1 Data-IP'!S1478/$D1478</f>
        <v>0</v>
      </c>
      <c r="T1478" s="5">
        <f>'90.1 Data-IP'!T1478/$D1478</f>
        <v>2.7212860601891964</v>
      </c>
      <c r="U1478" s="5">
        <f>'90.1 Data-IP'!U1478/$D1478</f>
        <v>0</v>
      </c>
      <c r="V1478" s="5">
        <f>'90.1 Data-IP'!V1478/$D1478</f>
        <v>0</v>
      </c>
      <c r="W1478" s="5">
        <f>'90.1 Data-IP'!W1478/$D1478</f>
        <v>10.746131175762601</v>
      </c>
      <c r="X1478" s="5">
        <f>'90.1 Data-IP'!X1478/$D1478</f>
        <v>14.092976028425634</v>
      </c>
      <c r="Y1478" s="5">
        <f t="shared" si="23"/>
        <v>24.839107204188235</v>
      </c>
      <c r="Z1478" s="5">
        <f>'90.1 Data-IP'!Z1478/$D1478</f>
        <v>38.333905801426766</v>
      </c>
      <c r="AA1478" s="5">
        <f>'90.1 Data-IP'!AA1478/$D1478</f>
        <v>14.092976028425634</v>
      </c>
      <c r="AB1478" s="5">
        <f>'90.1 Data-IP'!AB1478/$D1478</f>
        <v>52.426881829852398</v>
      </c>
    </row>
    <row r="1479" spans="1:28" x14ac:dyDescent="0.25">
      <c r="A1479" s="95">
        <v>2019</v>
      </c>
      <c r="B1479" s="95" t="s">
        <v>62</v>
      </c>
      <c r="C1479" s="101" t="s">
        <v>15</v>
      </c>
      <c r="D1479" s="5">
        <f>'90.1 Data-SI'!D1479*Convert!$B$1</f>
        <v>22500.01722286344</v>
      </c>
      <c r="E1479" s="5">
        <f>'90.1 Data-IP'!E1479/$D1479</f>
        <v>0</v>
      </c>
      <c r="F1479" s="5">
        <f>'90.1 Data-IP'!F1479/$D1479</f>
        <v>15.879504539456958</v>
      </c>
      <c r="G1479" s="5">
        <f>'90.1 Data-IP'!G1479/$D1479</f>
        <v>0.69085280784988889</v>
      </c>
      <c r="H1479" s="5">
        <f>'90.1 Data-IP'!H1479/$D1479</f>
        <v>16.957908922442151</v>
      </c>
      <c r="I1479" s="5">
        <f>'90.1 Data-IP'!I1479/$D1479</f>
        <v>2.5127664626979191</v>
      </c>
      <c r="J1479" s="5">
        <f>'90.1 Data-IP'!J1479/$D1479</f>
        <v>5.3983406906075162</v>
      </c>
      <c r="K1479" s="5">
        <f>'90.1 Data-IP'!K1479/$D1479</f>
        <v>0</v>
      </c>
      <c r="L1479" s="5">
        <f>'90.1 Data-IP'!L1479/$D1479</f>
        <v>0</v>
      </c>
      <c r="M1479" s="5">
        <f>'90.1 Data-IP'!M1479/$D1479</f>
        <v>6.0925635121542339</v>
      </c>
      <c r="N1479" s="5">
        <f>'90.1 Data-IP'!N1479/$D1479</f>
        <v>0</v>
      </c>
      <c r="O1479" s="5">
        <f>'90.1 Data-IP'!O1479/$D1479</f>
        <v>0</v>
      </c>
      <c r="P1479" s="5">
        <f>'90.1 Data-IP'!P1479/$D1479</f>
        <v>0</v>
      </c>
      <c r="Q1479" s="5">
        <f>'90.1 Data-IP'!Q1479/$D1479</f>
        <v>0</v>
      </c>
      <c r="R1479" s="5">
        <f>'90.1 Data-IP'!R1479/$D1479</f>
        <v>0</v>
      </c>
      <c r="S1479" s="5">
        <f>'90.1 Data-IP'!S1479/$D1479</f>
        <v>0</v>
      </c>
      <c r="T1479" s="5">
        <f>'90.1 Data-IP'!T1479/$D1479</f>
        <v>2.7385573803854442</v>
      </c>
      <c r="U1479" s="5">
        <f>'90.1 Data-IP'!U1479/$D1479</f>
        <v>0</v>
      </c>
      <c r="V1479" s="5">
        <f>'90.1 Data-IP'!V1479/$D1479</f>
        <v>0</v>
      </c>
      <c r="W1479" s="5">
        <f>'90.1 Data-IP'!W1479/$D1479</f>
        <v>6.7834163200041218</v>
      </c>
      <c r="X1479" s="5">
        <f>'90.1 Data-IP'!X1479/$D1479</f>
        <v>15.879504539456958</v>
      </c>
      <c r="Y1479" s="5">
        <f t="shared" si="23"/>
        <v>22.662920859461082</v>
      </c>
      <c r="Z1479" s="5">
        <f>'90.1 Data-IP'!Z1479/$D1479</f>
        <v>34.390989776137147</v>
      </c>
      <c r="AA1479" s="5">
        <f>'90.1 Data-IP'!AA1479/$D1479</f>
        <v>15.879504539456958</v>
      </c>
      <c r="AB1479" s="5">
        <f>'90.1 Data-IP'!AB1479/$D1479</f>
        <v>50.270494315594107</v>
      </c>
    </row>
    <row r="1480" spans="1:28" x14ac:dyDescent="0.25">
      <c r="A1480" s="95">
        <v>2019</v>
      </c>
      <c r="B1480" s="95" t="s">
        <v>62</v>
      </c>
      <c r="C1480" s="101" t="s">
        <v>16</v>
      </c>
      <c r="D1480" s="5">
        <f>'90.1 Data-SI'!D1480*Convert!$B$1</f>
        <v>22500.01722286344</v>
      </c>
      <c r="E1480" s="5">
        <f>'90.1 Data-IP'!E1480/$D1480</f>
        <v>0</v>
      </c>
      <c r="F1480" s="5">
        <f>'90.1 Data-IP'!F1480/$D1480</f>
        <v>39.467072906985422</v>
      </c>
      <c r="G1480" s="5">
        <f>'90.1 Data-IP'!G1480/$D1480</f>
        <v>2.9032667998179478</v>
      </c>
      <c r="H1480" s="5">
        <f>'90.1 Data-IP'!H1480/$D1480</f>
        <v>16.957908922442151</v>
      </c>
      <c r="I1480" s="5">
        <f>'90.1 Data-IP'!I1480/$D1480</f>
        <v>2.508553945576883</v>
      </c>
      <c r="J1480" s="5">
        <f>'90.1 Data-IP'!J1480/$D1480</f>
        <v>5.3983406906075162</v>
      </c>
      <c r="K1480" s="5">
        <f>'90.1 Data-IP'!K1480/$D1480</f>
        <v>0</v>
      </c>
      <c r="L1480" s="5">
        <f>'90.1 Data-IP'!L1480/$D1480</f>
        <v>0</v>
      </c>
      <c r="M1480" s="5">
        <f>'90.1 Data-IP'!M1480/$D1480</f>
        <v>3.9943087341662475</v>
      </c>
      <c r="N1480" s="5">
        <f>'90.1 Data-IP'!N1480/$D1480</f>
        <v>0</v>
      </c>
      <c r="O1480" s="5">
        <f>'90.1 Data-IP'!O1480/$D1480</f>
        <v>0</v>
      </c>
      <c r="P1480" s="5">
        <f>'90.1 Data-IP'!P1480/$D1480</f>
        <v>0</v>
      </c>
      <c r="Q1480" s="5">
        <f>'90.1 Data-IP'!Q1480/$D1480</f>
        <v>0</v>
      </c>
      <c r="R1480" s="5">
        <f>'90.1 Data-IP'!R1480/$D1480</f>
        <v>0</v>
      </c>
      <c r="S1480" s="5">
        <f>'90.1 Data-IP'!S1480/$D1480</f>
        <v>0</v>
      </c>
      <c r="T1480" s="5">
        <f>'90.1 Data-IP'!T1480/$D1480</f>
        <v>2.784895068716839</v>
      </c>
      <c r="U1480" s="5">
        <f>'90.1 Data-IP'!U1480/$D1480</f>
        <v>0</v>
      </c>
      <c r="V1480" s="5">
        <f>'90.1 Data-IP'!V1480/$D1480</f>
        <v>0</v>
      </c>
      <c r="W1480" s="5">
        <f>'90.1 Data-IP'!W1480/$D1480</f>
        <v>6.8975755339841953</v>
      </c>
      <c r="X1480" s="5">
        <f>'90.1 Data-IP'!X1480/$D1480</f>
        <v>39.467072906985422</v>
      </c>
      <c r="Y1480" s="5">
        <f t="shared" si="23"/>
        <v>46.364648440969617</v>
      </c>
      <c r="Z1480" s="5">
        <f>'90.1 Data-IP'!Z1480/$D1480</f>
        <v>34.547274161327586</v>
      </c>
      <c r="AA1480" s="5">
        <f>'90.1 Data-IP'!AA1480/$D1480</f>
        <v>39.467072906985422</v>
      </c>
      <c r="AB1480" s="5">
        <f>'90.1 Data-IP'!AB1480/$D1480</f>
        <v>74.014347068313015</v>
      </c>
    </row>
    <row r="1481" spans="1:28" x14ac:dyDescent="0.25">
      <c r="A1481" s="95">
        <v>2019</v>
      </c>
      <c r="B1481" s="95" t="s">
        <v>62</v>
      </c>
      <c r="C1481" s="101" t="s">
        <v>9</v>
      </c>
      <c r="D1481" s="5">
        <f>'90.1 Data-SI'!D1481*Convert!$B$1</f>
        <v>22500.01722286344</v>
      </c>
      <c r="E1481" s="5">
        <f>'90.1 Data-IP'!E1481/$D1481</f>
        <v>0</v>
      </c>
      <c r="F1481" s="5">
        <f>'90.1 Data-IP'!F1481/$D1481</f>
        <v>25.743113378362541</v>
      </c>
      <c r="G1481" s="5">
        <f>'90.1 Data-IP'!G1481/$D1481</f>
        <v>1.9381791273886213</v>
      </c>
      <c r="H1481" s="5">
        <f>'90.1 Data-IP'!H1481/$D1481</f>
        <v>16.957908922442151</v>
      </c>
      <c r="I1481" s="5">
        <f>'90.1 Data-IP'!I1481/$D1481</f>
        <v>2.5043414284558474</v>
      </c>
      <c r="J1481" s="5">
        <f>'90.1 Data-IP'!J1481/$D1481</f>
        <v>5.3983406906075162</v>
      </c>
      <c r="K1481" s="5">
        <f>'90.1 Data-IP'!K1481/$D1481</f>
        <v>0</v>
      </c>
      <c r="L1481" s="5">
        <f>'90.1 Data-IP'!L1481/$D1481</f>
        <v>0</v>
      </c>
      <c r="M1481" s="5">
        <f>'90.1 Data-IP'!M1481/$D1481</f>
        <v>7.4843791689444972</v>
      </c>
      <c r="N1481" s="5">
        <f>'90.1 Data-IP'!N1481/$D1481</f>
        <v>0</v>
      </c>
      <c r="O1481" s="5">
        <f>'90.1 Data-IP'!O1481/$D1481</f>
        <v>0</v>
      </c>
      <c r="P1481" s="5">
        <f>'90.1 Data-IP'!P1481/$D1481</f>
        <v>0</v>
      </c>
      <c r="Q1481" s="5">
        <f>'90.1 Data-IP'!Q1481/$D1481</f>
        <v>0</v>
      </c>
      <c r="R1481" s="5">
        <f>'90.1 Data-IP'!R1481/$D1481</f>
        <v>0</v>
      </c>
      <c r="S1481" s="5">
        <f>'90.1 Data-IP'!S1481/$D1481</f>
        <v>0</v>
      </c>
      <c r="T1481" s="5">
        <f>'90.1 Data-IP'!T1481/$D1481</f>
        <v>2.7722575173537316</v>
      </c>
      <c r="U1481" s="5">
        <f>'90.1 Data-IP'!U1481/$D1481</f>
        <v>0</v>
      </c>
      <c r="V1481" s="5">
        <f>'90.1 Data-IP'!V1481/$D1481</f>
        <v>0</v>
      </c>
      <c r="W1481" s="5">
        <f>'90.1 Data-IP'!W1481/$D1481</f>
        <v>9.4225582963331167</v>
      </c>
      <c r="X1481" s="5">
        <f>'90.1 Data-IP'!X1481/$D1481</f>
        <v>25.743113378362541</v>
      </c>
      <c r="Y1481" s="5">
        <f t="shared" si="23"/>
        <v>35.165671674695659</v>
      </c>
      <c r="Z1481" s="5">
        <f>'90.1 Data-IP'!Z1481/$D1481</f>
        <v>37.055406855192366</v>
      </c>
      <c r="AA1481" s="5">
        <f>'90.1 Data-IP'!AA1481/$D1481</f>
        <v>25.743113378362541</v>
      </c>
      <c r="AB1481" s="5">
        <f>'90.1 Data-IP'!AB1481/$D1481</f>
        <v>62.798520233554903</v>
      </c>
    </row>
    <row r="1482" spans="1:28" x14ac:dyDescent="0.25">
      <c r="A1482" s="95">
        <v>2019</v>
      </c>
      <c r="B1482" s="95" t="s">
        <v>62</v>
      </c>
      <c r="C1482" s="101" t="s">
        <v>12</v>
      </c>
      <c r="D1482" s="5">
        <f>'90.1 Data-SI'!D1482*Convert!$B$1</f>
        <v>22500.01722286344</v>
      </c>
      <c r="E1482" s="5">
        <f>'90.1 Data-IP'!E1482/$D1482</f>
        <v>0</v>
      </c>
      <c r="F1482" s="5">
        <f>'90.1 Data-IP'!F1482/$D1482</f>
        <v>46.373494726923788</v>
      </c>
      <c r="G1482" s="5">
        <f>'90.1 Data-IP'!G1482/$D1482</f>
        <v>1.7734697079561172</v>
      </c>
      <c r="H1482" s="5">
        <f>'90.1 Data-IP'!H1482/$D1482</f>
        <v>16.957908922442151</v>
      </c>
      <c r="I1482" s="5">
        <f>'90.1 Data-IP'!I1482/$D1482</f>
        <v>2.5136089661221264</v>
      </c>
      <c r="J1482" s="5">
        <f>'90.1 Data-IP'!J1482/$D1482</f>
        <v>5.3983406906075162</v>
      </c>
      <c r="K1482" s="5">
        <f>'90.1 Data-IP'!K1482/$D1482</f>
        <v>0</v>
      </c>
      <c r="L1482" s="5">
        <f>'90.1 Data-IP'!L1482/$D1482</f>
        <v>0</v>
      </c>
      <c r="M1482" s="5">
        <f>'90.1 Data-IP'!M1482/$D1482</f>
        <v>5.4602646922867448</v>
      </c>
      <c r="N1482" s="5">
        <f>'90.1 Data-IP'!N1482/$D1482</f>
        <v>0</v>
      </c>
      <c r="O1482" s="5">
        <f>'90.1 Data-IP'!O1482/$D1482</f>
        <v>0</v>
      </c>
      <c r="P1482" s="5">
        <f>'90.1 Data-IP'!P1482/$D1482</f>
        <v>0</v>
      </c>
      <c r="Q1482" s="5">
        <f>'90.1 Data-IP'!Q1482/$D1482</f>
        <v>0</v>
      </c>
      <c r="R1482" s="5">
        <f>'90.1 Data-IP'!R1482/$D1482</f>
        <v>0</v>
      </c>
      <c r="S1482" s="5">
        <f>'90.1 Data-IP'!S1482/$D1482</f>
        <v>0</v>
      </c>
      <c r="T1482" s="5">
        <f>'90.1 Data-IP'!T1482/$D1482</f>
        <v>2.8333390156087521</v>
      </c>
      <c r="U1482" s="5">
        <f>'90.1 Data-IP'!U1482/$D1482</f>
        <v>0</v>
      </c>
      <c r="V1482" s="5">
        <f>'90.1 Data-IP'!V1482/$D1482</f>
        <v>0</v>
      </c>
      <c r="W1482" s="5">
        <f>'90.1 Data-IP'!W1482/$D1482</f>
        <v>7.2337344002428612</v>
      </c>
      <c r="X1482" s="5">
        <f>'90.1 Data-IP'!X1482/$D1482</f>
        <v>46.373494726923788</v>
      </c>
      <c r="Y1482" s="5">
        <f t="shared" si="23"/>
        <v>53.607229127166647</v>
      </c>
      <c r="Z1482" s="5">
        <f>'90.1 Data-IP'!Z1482/$D1482</f>
        <v>34.936931995023414</v>
      </c>
      <c r="AA1482" s="5">
        <f>'90.1 Data-IP'!AA1482/$D1482</f>
        <v>46.373494726923788</v>
      </c>
      <c r="AB1482" s="5">
        <f>'90.1 Data-IP'!AB1482/$D1482</f>
        <v>81.310426721947195</v>
      </c>
    </row>
    <row r="1483" spans="1:28" x14ac:dyDescent="0.25">
      <c r="A1483" s="95">
        <v>2019</v>
      </c>
      <c r="B1483" s="95" t="s">
        <v>62</v>
      </c>
      <c r="C1483" s="101" t="s">
        <v>8</v>
      </c>
      <c r="D1483" s="5">
        <f>'90.1 Data-SI'!D1483*Convert!$B$1</f>
        <v>22500.01722286344</v>
      </c>
      <c r="E1483" s="5">
        <f>'90.1 Data-IP'!E1483/$D1483</f>
        <v>0</v>
      </c>
      <c r="F1483" s="5">
        <f>'90.1 Data-IP'!F1483/$D1483</f>
        <v>54.347368385332672</v>
      </c>
      <c r="G1483" s="5">
        <f>'90.1 Data-IP'!G1483/$D1483</f>
        <v>0.54552096717415011</v>
      </c>
      <c r="H1483" s="5">
        <f>'90.1 Data-IP'!H1483/$D1483</f>
        <v>16.957908922442151</v>
      </c>
      <c r="I1483" s="5">
        <f>'90.1 Data-IP'!I1483/$D1483</f>
        <v>2.5848005054676331</v>
      </c>
      <c r="J1483" s="5">
        <f>'90.1 Data-IP'!J1483/$D1483</f>
        <v>5.3983406906075162</v>
      </c>
      <c r="K1483" s="5">
        <f>'90.1 Data-IP'!K1483/$D1483</f>
        <v>0</v>
      </c>
      <c r="L1483" s="5">
        <f>'90.1 Data-IP'!L1483/$D1483</f>
        <v>0</v>
      </c>
      <c r="M1483" s="5">
        <f>'90.1 Data-IP'!M1483/$D1483</f>
        <v>7.899733357078639</v>
      </c>
      <c r="N1483" s="5">
        <f>'90.1 Data-IP'!N1483/$D1483</f>
        <v>0</v>
      </c>
      <c r="O1483" s="5">
        <f>'90.1 Data-IP'!O1483/$D1483</f>
        <v>0</v>
      </c>
      <c r="P1483" s="5">
        <f>'90.1 Data-IP'!P1483/$D1483</f>
        <v>0</v>
      </c>
      <c r="Q1483" s="5">
        <f>'90.1 Data-IP'!Q1483/$D1483</f>
        <v>0</v>
      </c>
      <c r="R1483" s="5">
        <f>'90.1 Data-IP'!R1483/$D1483</f>
        <v>0</v>
      </c>
      <c r="S1483" s="5">
        <f>'90.1 Data-IP'!S1483/$D1483</f>
        <v>0.41114167101310456</v>
      </c>
      <c r="T1483" s="5">
        <f>'90.1 Data-IP'!T1483/$D1483</f>
        <v>2.8990542826969117</v>
      </c>
      <c r="U1483" s="5">
        <f>'90.1 Data-IP'!U1483/$D1483</f>
        <v>0</v>
      </c>
      <c r="V1483" s="5">
        <f>'90.1 Data-IP'!V1483/$D1483</f>
        <v>0</v>
      </c>
      <c r="W1483" s="5">
        <f>'90.1 Data-IP'!W1483/$D1483</f>
        <v>8.8563959952658937</v>
      </c>
      <c r="X1483" s="5">
        <f>'90.1 Data-IP'!X1483/$D1483</f>
        <v>54.347368385332672</v>
      </c>
      <c r="Y1483" s="5">
        <f t="shared" si="23"/>
        <v>63.203764380598564</v>
      </c>
      <c r="Z1483" s="5">
        <f>'90.1 Data-IP'!Z1483/$D1483</f>
        <v>36.696500396480104</v>
      </c>
      <c r="AA1483" s="5">
        <f>'90.1 Data-IP'!AA1483/$D1483</f>
        <v>54.347368385332672</v>
      </c>
      <c r="AB1483" s="5">
        <f>'90.1 Data-IP'!AB1483/$D1483</f>
        <v>91.043868781812776</v>
      </c>
    </row>
    <row r="1484" spans="1:28" x14ac:dyDescent="0.25">
      <c r="A1484" s="95">
        <v>2004</v>
      </c>
      <c r="B1484" s="95" t="s">
        <v>56</v>
      </c>
      <c r="C1484" s="101" t="s">
        <v>10</v>
      </c>
      <c r="D1484" s="5">
        <f>'90.1 Data-SI'!D1484*Convert!$B$1</f>
        <v>73958.828475207003</v>
      </c>
      <c r="E1484" s="5">
        <f>'90.1 Data-IP'!E1484/$D1484</f>
        <v>0</v>
      </c>
      <c r="F1484" s="5">
        <f>'90.1 Data-IP'!F1484/$D1484</f>
        <v>4.4854141696337108E-3</v>
      </c>
      <c r="G1484" s="5">
        <f>'90.1 Data-IP'!G1484/$D1484</f>
        <v>58.687799768940273</v>
      </c>
      <c r="H1484" s="5">
        <f>'90.1 Data-IP'!H1484/$D1484</f>
        <v>15.511074817355615</v>
      </c>
      <c r="I1484" s="5">
        <f>'90.1 Data-IP'!I1484/$D1484</f>
        <v>1.0684256552067499</v>
      </c>
      <c r="J1484" s="5">
        <f>'90.1 Data-IP'!J1484/$D1484</f>
        <v>16.733926874688326</v>
      </c>
      <c r="K1484" s="5">
        <f>'90.1 Data-IP'!K1484/$D1484</f>
        <v>4.6267687933224524</v>
      </c>
      <c r="L1484" s="5">
        <f>'90.1 Data-IP'!L1484/$D1484</f>
        <v>0.61552697876430618</v>
      </c>
      <c r="M1484" s="5">
        <f>'90.1 Data-IP'!M1484/$D1484</f>
        <v>12.242617589288812</v>
      </c>
      <c r="N1484" s="5">
        <f>'90.1 Data-IP'!N1484/$D1484</f>
        <v>1.9223203584144476E-3</v>
      </c>
      <c r="O1484" s="5">
        <f>'90.1 Data-IP'!O1484/$D1484</f>
        <v>1.8786324244022151E-3</v>
      </c>
      <c r="P1484" s="5">
        <f>'90.1 Data-IP'!P1484/$D1484</f>
        <v>4.3687934012232401E-5</v>
      </c>
      <c r="Q1484" s="5">
        <f>'90.1 Data-IP'!Q1484/$D1484</f>
        <v>0</v>
      </c>
      <c r="R1484" s="5">
        <f>'90.1 Data-IP'!R1484/$D1484</f>
        <v>0</v>
      </c>
      <c r="S1484" s="5">
        <f>'90.1 Data-IP'!S1484/$D1484</f>
        <v>0.60309597377989277</v>
      </c>
      <c r="T1484" s="5">
        <f>'90.1 Data-IP'!T1484/$D1484</f>
        <v>0.35755158666508724</v>
      </c>
      <c r="U1484" s="5">
        <f>'90.1 Data-IP'!U1484/$D1484</f>
        <v>1.0736799975197493</v>
      </c>
      <c r="V1484" s="5">
        <f>'90.1 Data-IP'!V1484/$D1484</f>
        <v>1.0181890165068523</v>
      </c>
      <c r="W1484" s="5">
        <f>'90.1 Data-IP'!W1484/$D1484</f>
        <v>71.53355701994299</v>
      </c>
      <c r="X1484" s="5">
        <f>'90.1 Data-IP'!X1484/$D1484</f>
        <v>4.4854141696337108E-3</v>
      </c>
      <c r="Y1484" s="5">
        <f t="shared" si="23"/>
        <v>71.538042434112626</v>
      </c>
      <c r="Z1484" s="5">
        <f>'90.1 Data-IP'!Z1484/$D1484</f>
        <v>106.84013058155432</v>
      </c>
      <c r="AA1484" s="5">
        <f>'90.1 Data-IP'!AA1484/$D1484</f>
        <v>5.7050623597023975</v>
      </c>
      <c r="AB1484" s="5">
        <f>'90.1 Data-IP'!AB1484/$D1484</f>
        <v>112.54519294125672</v>
      </c>
    </row>
    <row r="1485" spans="1:28" x14ac:dyDescent="0.25">
      <c r="A1485" s="95">
        <v>2004</v>
      </c>
      <c r="B1485" s="95" t="s">
        <v>56</v>
      </c>
      <c r="C1485" s="101" t="s">
        <v>6</v>
      </c>
      <c r="D1485" s="5">
        <f>'90.1 Data-SI'!D1485*Convert!$B$1</f>
        <v>73958.828475207003</v>
      </c>
      <c r="E1485" s="5">
        <f>'90.1 Data-IP'!E1485/$D1485</f>
        <v>0</v>
      </c>
      <c r="F1485" s="5">
        <f>'90.1 Data-IP'!F1485/$D1485</f>
        <v>6.6255975020017954E-2</v>
      </c>
      <c r="G1485" s="5">
        <f>'90.1 Data-IP'!G1485/$D1485</f>
        <v>41.945927303437173</v>
      </c>
      <c r="H1485" s="5">
        <f>'90.1 Data-IP'!H1485/$D1485</f>
        <v>15.511074817355615</v>
      </c>
      <c r="I1485" s="5">
        <f>'90.1 Data-IP'!I1485/$D1485</f>
        <v>1.0686819645878718</v>
      </c>
      <c r="J1485" s="5">
        <f>'90.1 Data-IP'!J1485/$D1485</f>
        <v>16.733926874688326</v>
      </c>
      <c r="K1485" s="5">
        <f>'90.1 Data-IP'!K1485/$D1485</f>
        <v>4.6267687933224524</v>
      </c>
      <c r="L1485" s="5">
        <f>'90.1 Data-IP'!L1485/$D1485</f>
        <v>0.61552697876430618</v>
      </c>
      <c r="M1485" s="5">
        <f>'90.1 Data-IP'!M1485/$D1485</f>
        <v>10.60339094232353</v>
      </c>
      <c r="N1485" s="5">
        <f>'90.1 Data-IP'!N1485/$D1485</f>
        <v>2.1786297395363736E-3</v>
      </c>
      <c r="O1485" s="5">
        <f>'90.1 Data-IP'!O1485/$D1485</f>
        <v>1.8786324244022151E-3</v>
      </c>
      <c r="P1485" s="5">
        <f>'90.1 Data-IP'!P1485/$D1485</f>
        <v>2.999973151341586E-4</v>
      </c>
      <c r="Q1485" s="5">
        <f>'90.1 Data-IP'!Q1485/$D1485</f>
        <v>0</v>
      </c>
      <c r="R1485" s="5">
        <f>'90.1 Data-IP'!R1485/$D1485</f>
        <v>0</v>
      </c>
      <c r="S1485" s="5">
        <f>'90.1 Data-IP'!S1485/$D1485</f>
        <v>0.58105336700340704</v>
      </c>
      <c r="T1485" s="5">
        <f>'90.1 Data-IP'!T1485/$D1485</f>
        <v>0.35767974135564817</v>
      </c>
      <c r="U1485" s="5">
        <f>'90.1 Data-IP'!U1485/$D1485</f>
        <v>1.1003361731564296</v>
      </c>
      <c r="V1485" s="5">
        <f>'90.1 Data-IP'!V1485/$D1485</f>
        <v>1.0083211053336583</v>
      </c>
      <c r="W1485" s="5">
        <f>'90.1 Data-IP'!W1485/$D1485</f>
        <v>53.130671610079247</v>
      </c>
      <c r="X1485" s="5">
        <f>'90.1 Data-IP'!X1485/$D1485</f>
        <v>6.6255975020017954E-2</v>
      </c>
      <c r="Y1485" s="5">
        <f t="shared" si="23"/>
        <v>53.196927585099267</v>
      </c>
      <c r="Z1485" s="5">
        <f>'90.1 Data-IP'!Z1485/$D1485</f>
        <v>88.427889879279633</v>
      </c>
      <c r="AA1485" s="5">
        <f>'90.1 Data-IP'!AA1485/$D1485</f>
        <v>5.7933609414989009</v>
      </c>
      <c r="AB1485" s="5">
        <f>'90.1 Data-IP'!AB1485/$D1485</f>
        <v>94.22125082077855</v>
      </c>
    </row>
    <row r="1486" spans="1:28" x14ac:dyDescent="0.25">
      <c r="A1486" s="95">
        <v>2004</v>
      </c>
      <c r="B1486" s="95" t="s">
        <v>56</v>
      </c>
      <c r="C1486" s="101" t="s">
        <v>11</v>
      </c>
      <c r="D1486" s="5">
        <f>'90.1 Data-SI'!D1486*Convert!$B$1</f>
        <v>73958.828475207003</v>
      </c>
      <c r="E1486" s="5">
        <f>'90.1 Data-IP'!E1486/$D1486</f>
        <v>0</v>
      </c>
      <c r="F1486" s="5">
        <f>'90.1 Data-IP'!F1486/$D1486</f>
        <v>0.26566467353287665</v>
      </c>
      <c r="G1486" s="5">
        <f>'90.1 Data-IP'!G1486/$D1486</f>
        <v>32.004199028479896</v>
      </c>
      <c r="H1486" s="5">
        <f>'90.1 Data-IP'!H1486/$D1486</f>
        <v>15.511074817355615</v>
      </c>
      <c r="I1486" s="5">
        <f>'90.1 Data-IP'!I1486/$D1486</f>
        <v>1.0686819645878718</v>
      </c>
      <c r="J1486" s="5">
        <f>'90.1 Data-IP'!J1486/$D1486</f>
        <v>16.733926874688326</v>
      </c>
      <c r="K1486" s="5">
        <f>'90.1 Data-IP'!K1486/$D1486</f>
        <v>4.6267687933224524</v>
      </c>
      <c r="L1486" s="5">
        <f>'90.1 Data-IP'!L1486/$D1486</f>
        <v>0.61552697876430618</v>
      </c>
      <c r="M1486" s="5">
        <f>'90.1 Data-IP'!M1486/$D1486</f>
        <v>9.9468544625797168</v>
      </c>
      <c r="N1486" s="5">
        <f>'90.1 Data-IP'!N1486/$D1486</f>
        <v>2.8194031923411901E-3</v>
      </c>
      <c r="O1486" s="5">
        <f>'90.1 Data-IP'!O1486/$D1486</f>
        <v>1.8786324244022151E-3</v>
      </c>
      <c r="P1486" s="5">
        <f>'90.1 Data-IP'!P1486/$D1486</f>
        <v>9.4077076793897484E-4</v>
      </c>
      <c r="Q1486" s="5">
        <f>'90.1 Data-IP'!Q1486/$D1486</f>
        <v>0</v>
      </c>
      <c r="R1486" s="5">
        <f>'90.1 Data-IP'!R1486/$D1486</f>
        <v>0</v>
      </c>
      <c r="S1486" s="5">
        <f>'90.1 Data-IP'!S1486/$D1486</f>
        <v>2.598720815195211</v>
      </c>
      <c r="T1486" s="5">
        <f>'90.1 Data-IP'!T1486/$D1486</f>
        <v>0.35806420542733108</v>
      </c>
      <c r="U1486" s="5">
        <f>'90.1 Data-IP'!U1486/$D1486</f>
        <v>1.1572368557654973</v>
      </c>
      <c r="V1486" s="5">
        <f>'90.1 Data-IP'!V1486/$D1486</f>
        <v>0.99973474106607363</v>
      </c>
      <c r="W1486" s="5">
        <f>'90.1 Data-IP'!W1486/$D1486</f>
        <v>44.550715077022758</v>
      </c>
      <c r="X1486" s="5">
        <f>'90.1 Data-IP'!X1486/$D1486</f>
        <v>0.26566467353287665</v>
      </c>
      <c r="Y1486" s="5">
        <f t="shared" si="23"/>
        <v>44.816379750555633</v>
      </c>
      <c r="Z1486" s="5">
        <f>'90.1 Data-IP'!Z1486/$D1486</f>
        <v>79.839731446027244</v>
      </c>
      <c r="AA1486" s="5">
        <f>'90.1 Data-IP'!AA1486/$D1486</f>
        <v>6.0496703226208277</v>
      </c>
      <c r="AB1486" s="5">
        <f>'90.1 Data-IP'!AB1486/$D1486</f>
        <v>85.889401768648071</v>
      </c>
    </row>
    <row r="1487" spans="1:28" x14ac:dyDescent="0.25">
      <c r="A1487" s="95">
        <v>2004</v>
      </c>
      <c r="B1487" s="95" t="s">
        <v>56</v>
      </c>
      <c r="C1487" s="101" t="s">
        <v>13</v>
      </c>
      <c r="D1487" s="5">
        <f>'90.1 Data-SI'!D1487*Convert!$B$1</f>
        <v>73958.828475207003</v>
      </c>
      <c r="E1487" s="5">
        <f>'90.1 Data-IP'!E1487/$D1487</f>
        <v>0</v>
      </c>
      <c r="F1487" s="5">
        <f>'90.1 Data-IP'!F1487/$D1487</f>
        <v>0.81032210841697005</v>
      </c>
      <c r="G1487" s="5">
        <f>'90.1 Data-IP'!G1487/$D1487</f>
        <v>34.363398727016666</v>
      </c>
      <c r="H1487" s="5">
        <f>'90.1 Data-IP'!H1487/$D1487</f>
        <v>15.511074817355615</v>
      </c>
      <c r="I1487" s="5">
        <f>'90.1 Data-IP'!I1487/$D1487</f>
        <v>1.0674004176822622</v>
      </c>
      <c r="J1487" s="5">
        <f>'90.1 Data-IP'!J1487/$D1487</f>
        <v>16.733926874688326</v>
      </c>
      <c r="K1487" s="5">
        <f>'90.1 Data-IP'!K1487/$D1487</f>
        <v>4.6267687933224524</v>
      </c>
      <c r="L1487" s="5">
        <f>'90.1 Data-IP'!L1487/$D1487</f>
        <v>0.61552697876430618</v>
      </c>
      <c r="M1487" s="5">
        <f>'90.1 Data-IP'!M1487/$D1487</f>
        <v>8.9685215548373254</v>
      </c>
      <c r="N1487" s="5">
        <f>'90.1 Data-IP'!N1487/$D1487</f>
        <v>5.1261876224385269E-3</v>
      </c>
      <c r="O1487" s="5">
        <f>'90.1 Data-IP'!O1487/$D1487</f>
        <v>1.8786324244022151E-3</v>
      </c>
      <c r="P1487" s="5">
        <f>'90.1 Data-IP'!P1487/$D1487</f>
        <v>3.2475551980363118E-3</v>
      </c>
      <c r="Q1487" s="5">
        <f>'90.1 Data-IP'!Q1487/$D1487</f>
        <v>0</v>
      </c>
      <c r="R1487" s="5">
        <f>'90.1 Data-IP'!R1487/$D1487</f>
        <v>0</v>
      </c>
      <c r="S1487" s="5">
        <f>'90.1 Data-IP'!S1487/$D1487</f>
        <v>0.53863416442772816</v>
      </c>
      <c r="T1487" s="5">
        <f>'90.1 Data-IP'!T1487/$D1487</f>
        <v>0.35793605073677009</v>
      </c>
      <c r="U1487" s="5">
        <f>'90.1 Data-IP'!U1487/$D1487</f>
        <v>1.1960677270054692</v>
      </c>
      <c r="V1487" s="5">
        <f>'90.1 Data-IP'!V1487/$D1487</f>
        <v>1.0007599785905612</v>
      </c>
      <c r="W1487" s="5">
        <f>'90.1 Data-IP'!W1487/$D1487</f>
        <v>43.87380200147976</v>
      </c>
      <c r="X1487" s="5">
        <f>'90.1 Data-IP'!X1487/$D1487</f>
        <v>0.81032210841697005</v>
      </c>
      <c r="Y1487" s="5">
        <f t="shared" si="23"/>
        <v>44.684124109896729</v>
      </c>
      <c r="Z1487" s="5">
        <f>'90.1 Data-IP'!Z1487/$D1487</f>
        <v>79.162433906412573</v>
      </c>
      <c r="AA1487" s="5">
        <f>'90.1 Data-IP'!AA1487/$D1487</f>
        <v>6.6330304740543324</v>
      </c>
      <c r="AB1487" s="5">
        <f>'90.1 Data-IP'!AB1487/$D1487</f>
        <v>85.79546438046691</v>
      </c>
    </row>
    <row r="1488" spans="1:28" x14ac:dyDescent="0.25">
      <c r="A1488" s="95">
        <v>2004</v>
      </c>
      <c r="B1488" s="95" t="s">
        <v>56</v>
      </c>
      <c r="C1488" s="101" t="s">
        <v>19</v>
      </c>
      <c r="D1488" s="5">
        <f>'90.1 Data-SI'!D1488*Convert!$B$1</f>
        <v>73958.828475207003</v>
      </c>
      <c r="E1488" s="5">
        <f>'90.1 Data-IP'!E1488/$D1488</f>
        <v>0</v>
      </c>
      <c r="F1488" s="5">
        <f>'90.1 Data-IP'!F1488/$D1488</f>
        <v>2.0238188733387301</v>
      </c>
      <c r="G1488" s="5">
        <f>'90.1 Data-IP'!G1488/$D1488</f>
        <v>27.027183465854328</v>
      </c>
      <c r="H1488" s="5">
        <f>'90.1 Data-IP'!H1488/$D1488</f>
        <v>15.511074817355615</v>
      </c>
      <c r="I1488" s="5">
        <f>'90.1 Data-IP'!I1488/$D1488</f>
        <v>1.0670159536105794</v>
      </c>
      <c r="J1488" s="5">
        <f>'90.1 Data-IP'!J1488/$D1488</f>
        <v>16.733926874688326</v>
      </c>
      <c r="K1488" s="5">
        <f>'90.1 Data-IP'!K1488/$D1488</f>
        <v>4.6267687933224524</v>
      </c>
      <c r="L1488" s="5">
        <f>'90.1 Data-IP'!L1488/$D1488</f>
        <v>0.61552697876430618</v>
      </c>
      <c r="M1488" s="5">
        <f>'90.1 Data-IP'!M1488/$D1488</f>
        <v>8.3132666219991194</v>
      </c>
      <c r="N1488" s="5">
        <f>'90.1 Data-IP'!N1488/$D1488</f>
        <v>9.9960658637551283E-3</v>
      </c>
      <c r="O1488" s="5">
        <f>'90.1 Data-IP'!O1488/$D1488</f>
        <v>1.8786324244022151E-3</v>
      </c>
      <c r="P1488" s="5">
        <f>'90.1 Data-IP'!P1488/$D1488</f>
        <v>8.117433439352912E-3</v>
      </c>
      <c r="Q1488" s="5">
        <f>'90.1 Data-IP'!Q1488/$D1488</f>
        <v>0</v>
      </c>
      <c r="R1488" s="5">
        <f>'90.1 Data-IP'!R1488/$D1488</f>
        <v>0</v>
      </c>
      <c r="S1488" s="5">
        <f>'90.1 Data-IP'!S1488/$D1488</f>
        <v>2.3731685598079157</v>
      </c>
      <c r="T1488" s="5">
        <f>'90.1 Data-IP'!T1488/$D1488</f>
        <v>0.35819236011789202</v>
      </c>
      <c r="U1488" s="5">
        <f>'90.1 Data-IP'!U1488/$D1488</f>
        <v>1.2705256022213889</v>
      </c>
      <c r="V1488" s="5">
        <f>'90.1 Data-IP'!V1488/$D1488</f>
        <v>0.99768426601709814</v>
      </c>
      <c r="W1488" s="5">
        <f>'90.1 Data-IP'!W1488/$D1488</f>
        <v>37.721736081100715</v>
      </c>
      <c r="X1488" s="5">
        <f>'90.1 Data-IP'!X1488/$D1488</f>
        <v>2.0238188733387301</v>
      </c>
      <c r="Y1488" s="5">
        <f t="shared" si="23"/>
        <v>39.745554954439449</v>
      </c>
      <c r="Z1488" s="5">
        <f>'90.1 Data-IP'!Z1488/$D1488</f>
        <v>73.007164118769495</v>
      </c>
      <c r="AA1488" s="5">
        <f>'90.1 Data-IP'!AA1488/$D1488</f>
        <v>7.9211132688825723</v>
      </c>
      <c r="AB1488" s="5">
        <f>'90.1 Data-IP'!AB1488/$D1488</f>
        <v>80.928277387652074</v>
      </c>
    </row>
    <row r="1489" spans="1:28" x14ac:dyDescent="0.25">
      <c r="A1489" s="95">
        <v>2004</v>
      </c>
      <c r="B1489" s="95" t="s">
        <v>56</v>
      </c>
      <c r="C1489" s="101" t="s">
        <v>20</v>
      </c>
      <c r="D1489" s="5">
        <f>'90.1 Data-SI'!D1489*Convert!$B$1</f>
        <v>73958.828475207003</v>
      </c>
      <c r="E1489" s="5">
        <f>'90.1 Data-IP'!E1489/$D1489</f>
        <v>0</v>
      </c>
      <c r="F1489" s="5">
        <f>'90.1 Data-IP'!F1489/$D1489</f>
        <v>1.6419178954670601</v>
      </c>
      <c r="G1489" s="5">
        <f>'90.1 Data-IP'!G1489/$D1489</f>
        <v>19.147079697951263</v>
      </c>
      <c r="H1489" s="5">
        <f>'90.1 Data-IP'!H1489/$D1489</f>
        <v>15.511074817355615</v>
      </c>
      <c r="I1489" s="5">
        <f>'90.1 Data-IP'!I1489/$D1489</f>
        <v>1.0677848817539448</v>
      </c>
      <c r="J1489" s="5">
        <f>'90.1 Data-IP'!J1489/$D1489</f>
        <v>16.733926874688326</v>
      </c>
      <c r="K1489" s="5">
        <f>'90.1 Data-IP'!K1489/$D1489</f>
        <v>4.6267687933224524</v>
      </c>
      <c r="L1489" s="5">
        <f>'90.1 Data-IP'!L1489/$D1489</f>
        <v>0.61552697876430618</v>
      </c>
      <c r="M1489" s="5">
        <f>'90.1 Data-IP'!M1489/$D1489</f>
        <v>7.3210930076761436</v>
      </c>
      <c r="N1489" s="5">
        <f>'90.1 Data-IP'!N1489/$D1489</f>
        <v>8.8426736487064589E-3</v>
      </c>
      <c r="O1489" s="5">
        <f>'90.1 Data-IP'!O1489/$D1489</f>
        <v>1.8786324244022151E-3</v>
      </c>
      <c r="P1489" s="5">
        <f>'90.1 Data-IP'!P1489/$D1489</f>
        <v>6.9640412243042425E-3</v>
      </c>
      <c r="Q1489" s="5">
        <f>'90.1 Data-IP'!Q1489/$D1489</f>
        <v>0</v>
      </c>
      <c r="R1489" s="5">
        <f>'90.1 Data-IP'!R1489/$D1489</f>
        <v>0</v>
      </c>
      <c r="S1489" s="5">
        <f>'90.1 Data-IP'!S1489/$D1489</f>
        <v>0.28937329128665484</v>
      </c>
      <c r="T1489" s="5">
        <f>'90.1 Data-IP'!T1489/$D1489</f>
        <v>0.35832051480845301</v>
      </c>
      <c r="U1489" s="5">
        <f>'90.1 Data-IP'!U1489/$D1489</f>
        <v>1.2865449385415093</v>
      </c>
      <c r="V1489" s="5">
        <f>'90.1 Data-IP'!V1489/$D1489</f>
        <v>0.98063969217249003</v>
      </c>
      <c r="W1489" s="5">
        <f>'90.1 Data-IP'!W1489/$D1489</f>
        <v>26.764510038138368</v>
      </c>
      <c r="X1489" s="5">
        <f>'90.1 Data-IP'!X1489/$D1489</f>
        <v>1.6419178954670601</v>
      </c>
      <c r="Y1489" s="5">
        <f t="shared" si="23"/>
        <v>28.406427933605428</v>
      </c>
      <c r="Z1489" s="5">
        <f>'90.1 Data-IP'!Z1489/$D1489</f>
        <v>62.033534275415349</v>
      </c>
      <c r="AA1489" s="5">
        <f>'90.1 Data-IP'!AA1489/$D1489</f>
        <v>7.5551034726404609</v>
      </c>
      <c r="AB1489" s="5">
        <f>'90.1 Data-IP'!AB1489/$D1489</f>
        <v>69.588637748055802</v>
      </c>
    </row>
    <row r="1490" spans="1:28" x14ac:dyDescent="0.25">
      <c r="A1490" s="95">
        <v>2004</v>
      </c>
      <c r="B1490" s="95" t="s">
        <v>56</v>
      </c>
      <c r="C1490" s="101" t="s">
        <v>3</v>
      </c>
      <c r="D1490" s="5">
        <f>'90.1 Data-SI'!D1490*Convert!$B$1</f>
        <v>73958.828475207003</v>
      </c>
      <c r="E1490" s="5">
        <f>'90.1 Data-IP'!E1490/$D1490</f>
        <v>0</v>
      </c>
      <c r="F1490" s="5">
        <f>'90.1 Data-IP'!F1490/$D1490</f>
        <v>8.2744357507591477</v>
      </c>
      <c r="G1490" s="5">
        <f>'90.1 Data-IP'!G1490/$D1490</f>
        <v>15.066762505180757</v>
      </c>
      <c r="H1490" s="5">
        <f>'90.1 Data-IP'!H1490/$D1490</f>
        <v>15.511074817355615</v>
      </c>
      <c r="I1490" s="5">
        <f>'90.1 Data-IP'!I1490/$D1490</f>
        <v>1.0676567270633841</v>
      </c>
      <c r="J1490" s="5">
        <f>'90.1 Data-IP'!J1490/$D1490</f>
        <v>16.733926874688326</v>
      </c>
      <c r="K1490" s="5">
        <f>'90.1 Data-IP'!K1490/$D1490</f>
        <v>4.6267687933224524</v>
      </c>
      <c r="L1490" s="5">
        <f>'90.1 Data-IP'!L1490/$D1490</f>
        <v>0.61552697876430618</v>
      </c>
      <c r="M1490" s="5">
        <f>'90.1 Data-IP'!M1490/$D1490</f>
        <v>7.6960736322575212</v>
      </c>
      <c r="N1490" s="5">
        <f>'90.1 Data-IP'!N1490/$D1490</f>
        <v>3.4473611760899095E-2</v>
      </c>
      <c r="O1490" s="5">
        <f>'90.1 Data-IP'!O1490/$D1490</f>
        <v>1.8786324244022151E-3</v>
      </c>
      <c r="P1490" s="5">
        <f>'90.1 Data-IP'!P1490/$D1490</f>
        <v>3.2594979336496882E-2</v>
      </c>
      <c r="Q1490" s="5">
        <f>'90.1 Data-IP'!Q1490/$D1490</f>
        <v>0</v>
      </c>
      <c r="R1490" s="5">
        <f>'90.1 Data-IP'!R1490/$D1490</f>
        <v>0</v>
      </c>
      <c r="S1490" s="5">
        <f>'90.1 Data-IP'!S1490/$D1490</f>
        <v>2.1125019192069172</v>
      </c>
      <c r="T1490" s="5">
        <f>'90.1 Data-IP'!T1490/$D1490</f>
        <v>0.35857682418957498</v>
      </c>
      <c r="U1490" s="5">
        <f>'90.1 Data-IP'!U1490/$D1490</f>
        <v>1.4417402688108356</v>
      </c>
      <c r="V1490" s="5">
        <f>'90.1 Data-IP'!V1490/$D1490</f>
        <v>0.98550957041380682</v>
      </c>
      <c r="W1490" s="5">
        <f>'90.1 Data-IP'!W1490/$D1490</f>
        <v>24.907933035981692</v>
      </c>
      <c r="X1490" s="5">
        <f>'90.1 Data-IP'!X1490/$D1490</f>
        <v>8.2744357507591477</v>
      </c>
      <c r="Y1490" s="5">
        <f t="shared" si="23"/>
        <v>33.182368786740838</v>
      </c>
      <c r="Z1490" s="5">
        <f>'90.1 Data-IP'!Z1490/$D1490</f>
        <v>60.181955306190538</v>
      </c>
      <c r="AA1490" s="5">
        <f>'90.1 Data-IP'!AA1490/$D1490</f>
        <v>14.342944812892437</v>
      </c>
      <c r="AB1490" s="5">
        <f>'90.1 Data-IP'!AB1490/$D1490</f>
        <v>74.524900119082972</v>
      </c>
    </row>
    <row r="1491" spans="1:28" x14ac:dyDescent="0.25">
      <c r="A1491" s="95">
        <v>2004</v>
      </c>
      <c r="B1491" s="95" t="s">
        <v>56</v>
      </c>
      <c r="C1491" s="101" t="s">
        <v>7</v>
      </c>
      <c r="D1491" s="5">
        <f>'90.1 Data-SI'!D1491*Convert!$B$1</f>
        <v>73958.828475207003</v>
      </c>
      <c r="E1491" s="5">
        <f>'90.1 Data-IP'!E1491/$D1491</f>
        <v>0</v>
      </c>
      <c r="F1491" s="5">
        <f>'90.1 Data-IP'!F1491/$D1491</f>
        <v>3.4026351890841329</v>
      </c>
      <c r="G1491" s="5">
        <f>'90.1 Data-IP'!G1491/$D1491</f>
        <v>11.98412957842735</v>
      </c>
      <c r="H1491" s="5">
        <f>'90.1 Data-IP'!H1491/$D1491</f>
        <v>15.511074817355615</v>
      </c>
      <c r="I1491" s="5">
        <f>'90.1 Data-IP'!I1491/$D1491</f>
        <v>1.0675285723728232</v>
      </c>
      <c r="J1491" s="5">
        <f>'90.1 Data-IP'!J1491/$D1491</f>
        <v>16.733926874688326</v>
      </c>
      <c r="K1491" s="5">
        <f>'90.1 Data-IP'!K1491/$D1491</f>
        <v>4.6267687933224524</v>
      </c>
      <c r="L1491" s="5">
        <f>'90.1 Data-IP'!L1491/$D1491</f>
        <v>0.61552697876430618</v>
      </c>
      <c r="M1491" s="5">
        <f>'90.1 Data-IP'!M1491/$D1491</f>
        <v>6.9417551236156925</v>
      </c>
      <c r="N1491" s="5">
        <f>'90.1 Data-IP'!N1491/$D1491</f>
        <v>2.1017369251997958E-2</v>
      </c>
      <c r="O1491" s="5">
        <f>'90.1 Data-IP'!O1491/$D1491</f>
        <v>1.8786324244022151E-3</v>
      </c>
      <c r="P1491" s="5">
        <f>'90.1 Data-IP'!P1491/$D1491</f>
        <v>1.9138736827595742E-2</v>
      </c>
      <c r="Q1491" s="5">
        <f>'90.1 Data-IP'!Q1491/$D1491</f>
        <v>0</v>
      </c>
      <c r="R1491" s="5">
        <f>'90.1 Data-IP'!R1491/$D1491</f>
        <v>0</v>
      </c>
      <c r="S1491" s="5">
        <f>'90.1 Data-IP'!S1491/$D1491</f>
        <v>1.4918487528201723</v>
      </c>
      <c r="T1491" s="5">
        <f>'90.1 Data-IP'!T1491/$D1491</f>
        <v>0.35857682418957498</v>
      </c>
      <c r="U1491" s="5">
        <f>'90.1 Data-IP'!U1491/$D1491</f>
        <v>1.399321066235157</v>
      </c>
      <c r="V1491" s="5">
        <f>'90.1 Data-IP'!V1491/$D1491</f>
        <v>0.97500088578780775</v>
      </c>
      <c r="W1491" s="5">
        <f>'90.1 Data-IP'!W1491/$D1491</f>
        <v>20.43687219169081</v>
      </c>
      <c r="X1491" s="5">
        <f>'90.1 Data-IP'!X1491/$D1491</f>
        <v>3.4026351890841329</v>
      </c>
      <c r="Y1491" s="5">
        <f t="shared" si="23"/>
        <v>23.839507380774943</v>
      </c>
      <c r="Z1491" s="5">
        <f>'90.1 Data-IP'!Z1491/$D1491</f>
        <v>55.700385777273667</v>
      </c>
      <c r="AA1491" s="5">
        <f>'90.1 Data-IP'!AA1491/$D1491</f>
        <v>9.4287250486417431</v>
      </c>
      <c r="AB1491" s="5">
        <f>'90.1 Data-IP'!AB1491/$D1491</f>
        <v>65.129110825915404</v>
      </c>
    </row>
    <row r="1492" spans="1:28" x14ac:dyDescent="0.25">
      <c r="A1492" s="95">
        <v>2004</v>
      </c>
      <c r="B1492" s="95" t="s">
        <v>56</v>
      </c>
      <c r="C1492" s="101" t="s">
        <v>17</v>
      </c>
      <c r="D1492" s="5">
        <f>'90.1 Data-SI'!D1492*Convert!$B$1</f>
        <v>73958.828475207003</v>
      </c>
      <c r="E1492" s="5">
        <f>'90.1 Data-IP'!E1492/$D1492</f>
        <v>0</v>
      </c>
      <c r="F1492" s="5">
        <f>'90.1 Data-IP'!F1492/$D1492</f>
        <v>3.8113204972830439</v>
      </c>
      <c r="G1492" s="5">
        <f>'90.1 Data-IP'!G1492/$D1492</f>
        <v>10.846884854389362</v>
      </c>
      <c r="H1492" s="5">
        <f>'90.1 Data-IP'!H1492/$D1492</f>
        <v>15.511074817355615</v>
      </c>
      <c r="I1492" s="5">
        <f>'90.1 Data-IP'!I1492/$D1492</f>
        <v>1.0674004176822622</v>
      </c>
      <c r="J1492" s="5">
        <f>'90.1 Data-IP'!J1492/$D1492</f>
        <v>16.733926874688326</v>
      </c>
      <c r="K1492" s="5">
        <f>'90.1 Data-IP'!K1492/$D1492</f>
        <v>4.6267687933224524</v>
      </c>
      <c r="L1492" s="5">
        <f>'90.1 Data-IP'!L1492/$D1492</f>
        <v>0.61552697876430618</v>
      </c>
      <c r="M1492" s="5">
        <f>'90.1 Data-IP'!M1492/$D1492</f>
        <v>7.1393696564606985</v>
      </c>
      <c r="N1492" s="5">
        <f>'90.1 Data-IP'!N1492/$D1492</f>
        <v>1.5506717557876545E-2</v>
      </c>
      <c r="O1492" s="5">
        <f>'90.1 Data-IP'!O1492/$D1492</f>
        <v>1.8786324244022151E-3</v>
      </c>
      <c r="P1492" s="5">
        <f>'90.1 Data-IP'!P1492/$D1492</f>
        <v>1.362808513347433E-2</v>
      </c>
      <c r="Q1492" s="5">
        <f>'90.1 Data-IP'!Q1492/$D1492</f>
        <v>0</v>
      </c>
      <c r="R1492" s="5">
        <f>'90.1 Data-IP'!R1492/$D1492</f>
        <v>0</v>
      </c>
      <c r="S1492" s="5">
        <f>'90.1 Data-IP'!S1492/$D1492</f>
        <v>0</v>
      </c>
      <c r="T1492" s="5">
        <f>'90.1 Data-IP'!T1492/$D1492</f>
        <v>0.35844866949901399</v>
      </c>
      <c r="U1492" s="5">
        <f>'90.1 Data-IP'!U1492/$D1492</f>
        <v>1.4294374185169834</v>
      </c>
      <c r="V1492" s="5">
        <f>'90.1 Data-IP'!V1492/$D1492</f>
        <v>0.98666296262885533</v>
      </c>
      <c r="W1492" s="5">
        <f>'90.1 Data-IP'!W1492/$D1492</f>
        <v>17.999882595983536</v>
      </c>
      <c r="X1492" s="5">
        <f>'90.1 Data-IP'!X1492/$D1492</f>
        <v>3.8113204972830439</v>
      </c>
      <c r="Y1492" s="5">
        <f t="shared" si="23"/>
        <v>21.811203093266581</v>
      </c>
      <c r="Z1492" s="5">
        <f>'90.1 Data-IP'!Z1492/$D1492</f>
        <v>53.274673794335762</v>
      </c>
      <c r="AA1492" s="5">
        <f>'90.1 Data-IP'!AA1492/$D1492</f>
        <v>9.8675267091224814</v>
      </c>
      <c r="AB1492" s="5">
        <f>'90.1 Data-IP'!AB1492/$D1492</f>
        <v>63.142200503458248</v>
      </c>
    </row>
    <row r="1493" spans="1:28" x14ac:dyDescent="0.25">
      <c r="A1493" s="95">
        <v>2004</v>
      </c>
      <c r="B1493" s="95" t="s">
        <v>56</v>
      </c>
      <c r="C1493" s="101" t="s">
        <v>14</v>
      </c>
      <c r="D1493" s="5">
        <f>'90.1 Data-SI'!D1493*Convert!$B$1</f>
        <v>73958.828475207003</v>
      </c>
      <c r="E1493" s="5">
        <f>'90.1 Data-IP'!E1493/$D1493</f>
        <v>0</v>
      </c>
      <c r="F1493" s="5">
        <f>'90.1 Data-IP'!F1493/$D1493</f>
        <v>19.246655892517129</v>
      </c>
      <c r="G1493" s="5">
        <f>'90.1 Data-IP'!G1493/$D1493</f>
        <v>10.312736104131268</v>
      </c>
      <c r="H1493" s="5">
        <f>'90.1 Data-IP'!H1493/$D1493</f>
        <v>15.511074817355615</v>
      </c>
      <c r="I1493" s="5">
        <f>'90.1 Data-IP'!I1493/$D1493</f>
        <v>1.0659907160860917</v>
      </c>
      <c r="J1493" s="5">
        <f>'90.1 Data-IP'!J1493/$D1493</f>
        <v>16.733926874688326</v>
      </c>
      <c r="K1493" s="5">
        <f>'90.1 Data-IP'!K1493/$D1493</f>
        <v>4.6267687933224524</v>
      </c>
      <c r="L1493" s="5">
        <f>'90.1 Data-IP'!L1493/$D1493</f>
        <v>0.61552697876430618</v>
      </c>
      <c r="M1493" s="5">
        <f>'90.1 Data-IP'!M1493/$D1493</f>
        <v>7.8608805643189203</v>
      </c>
      <c r="N1493" s="5">
        <f>'90.1 Data-IP'!N1493/$D1493</f>
        <v>7.5611267430968271E-2</v>
      </c>
      <c r="O1493" s="5">
        <f>'90.1 Data-IP'!O1493/$D1493</f>
        <v>1.8786324244022151E-3</v>
      </c>
      <c r="P1493" s="5">
        <f>'90.1 Data-IP'!P1493/$D1493</f>
        <v>7.3732635006566044E-2</v>
      </c>
      <c r="Q1493" s="5">
        <f>'90.1 Data-IP'!Q1493/$D1493</f>
        <v>0</v>
      </c>
      <c r="R1493" s="5">
        <f>'90.1 Data-IP'!R1493/$D1493</f>
        <v>0</v>
      </c>
      <c r="S1493" s="5">
        <f>'90.1 Data-IP'!S1493/$D1493</f>
        <v>2.0907156218115528</v>
      </c>
      <c r="T1493" s="5">
        <f>'90.1 Data-IP'!T1493/$D1493</f>
        <v>0.35883313357069685</v>
      </c>
      <c r="U1493" s="5">
        <f>'90.1 Data-IP'!U1493/$D1493</f>
        <v>1.5688697218473111</v>
      </c>
      <c r="V1493" s="5">
        <f>'90.1 Data-IP'!V1493/$D1493</f>
        <v>0.9815367750064169</v>
      </c>
      <c r="W1493" s="5">
        <f>'90.1 Data-IP'!W1493/$D1493</f>
        <v>20.338064925268306</v>
      </c>
      <c r="X1493" s="5">
        <f>'90.1 Data-IP'!X1493/$D1493</f>
        <v>19.246655892517129</v>
      </c>
      <c r="Y1493" s="5">
        <f t="shared" si="23"/>
        <v>39.584720817785438</v>
      </c>
      <c r="Z1493" s="5">
        <f>'90.1 Data-IP'!Z1493/$D1493</f>
        <v>55.6067046984736</v>
      </c>
      <c r="AA1493" s="5">
        <f>'90.1 Data-IP'!AA1493/$D1493</f>
        <v>25.442294407686898</v>
      </c>
      <c r="AB1493" s="5">
        <f>'90.1 Data-IP'!AB1493/$D1493</f>
        <v>81.048999106160494</v>
      </c>
    </row>
    <row r="1494" spans="1:28" x14ac:dyDescent="0.25">
      <c r="A1494" s="95">
        <v>2004</v>
      </c>
      <c r="B1494" s="95" t="s">
        <v>56</v>
      </c>
      <c r="C1494" s="101" t="s">
        <v>2</v>
      </c>
      <c r="D1494" s="5">
        <f>'90.1 Data-SI'!D1494*Convert!$B$1</f>
        <v>73958.828475207003</v>
      </c>
      <c r="E1494" s="5">
        <f>'90.1 Data-IP'!E1494/$D1494</f>
        <v>0</v>
      </c>
      <c r="F1494" s="5">
        <f>'90.1 Data-IP'!F1494/$D1494</f>
        <v>7.2980251633751712</v>
      </c>
      <c r="G1494" s="5">
        <f>'90.1 Data-IP'!G1494/$D1494</f>
        <v>8.7200296098396155</v>
      </c>
      <c r="H1494" s="5">
        <f>'90.1 Data-IP'!H1494/$D1494</f>
        <v>15.511074817355615</v>
      </c>
      <c r="I1494" s="5">
        <f>'90.1 Data-IP'!I1494/$D1494</f>
        <v>1.0667596442294573</v>
      </c>
      <c r="J1494" s="5">
        <f>'90.1 Data-IP'!J1494/$D1494</f>
        <v>16.733926874688326</v>
      </c>
      <c r="K1494" s="5">
        <f>'90.1 Data-IP'!K1494/$D1494</f>
        <v>4.6267687933224524</v>
      </c>
      <c r="L1494" s="5">
        <f>'90.1 Data-IP'!L1494/$D1494</f>
        <v>0.61552697876430618</v>
      </c>
      <c r="M1494" s="5">
        <f>'90.1 Data-IP'!M1494/$D1494</f>
        <v>6.824621736442972</v>
      </c>
      <c r="N1494" s="5">
        <f>'90.1 Data-IP'!N1494/$D1494</f>
        <v>4.5110451077459042E-2</v>
      </c>
      <c r="O1494" s="5">
        <f>'90.1 Data-IP'!O1494/$D1494</f>
        <v>1.8786324244022151E-3</v>
      </c>
      <c r="P1494" s="5">
        <f>'90.1 Data-IP'!P1494/$D1494</f>
        <v>4.3231818653056822E-2</v>
      </c>
      <c r="Q1494" s="5">
        <f>'90.1 Data-IP'!Q1494/$D1494</f>
        <v>0</v>
      </c>
      <c r="R1494" s="5">
        <f>'90.1 Data-IP'!R1494/$D1494</f>
        <v>0</v>
      </c>
      <c r="S1494" s="5">
        <f>'90.1 Data-IP'!S1494/$D1494</f>
        <v>1.4904390512240016</v>
      </c>
      <c r="T1494" s="5">
        <f>'90.1 Data-IP'!T1494/$D1494</f>
        <v>0.35870497888013592</v>
      </c>
      <c r="U1494" s="5">
        <f>'90.1 Data-IP'!U1494/$D1494</f>
        <v>1.5300388506073392</v>
      </c>
      <c r="V1494" s="5">
        <f>'90.1 Data-IP'!V1494/$D1494</f>
        <v>0.97179701852378353</v>
      </c>
      <c r="W1494" s="5">
        <f>'90.1 Data-IP'!W1494/$D1494</f>
        <v>17.078322216159645</v>
      </c>
      <c r="X1494" s="5">
        <f>'90.1 Data-IP'!X1494/$D1494</f>
        <v>7.2980251633751712</v>
      </c>
      <c r="Y1494" s="5">
        <f t="shared" si="23"/>
        <v>24.376347379534817</v>
      </c>
      <c r="Z1494" s="5">
        <f>'90.1 Data-IP'!Z1494/$D1494</f>
        <v>52.337991161025677</v>
      </c>
      <c r="AA1494" s="5">
        <f>'90.1 Data-IP'!AA1494/$D1494</f>
        <v>13.454832807304964</v>
      </c>
      <c r="AB1494" s="5">
        <f>'90.1 Data-IP'!AB1494/$D1494</f>
        <v>65.792823968330637</v>
      </c>
    </row>
    <row r="1495" spans="1:28" x14ac:dyDescent="0.25">
      <c r="A1495" s="95">
        <v>2004</v>
      </c>
      <c r="B1495" s="95" t="s">
        <v>56</v>
      </c>
      <c r="C1495" s="101" t="s">
        <v>18</v>
      </c>
      <c r="D1495" s="5">
        <f>'90.1 Data-SI'!D1495*Convert!$B$1</f>
        <v>73958.828475207003</v>
      </c>
      <c r="E1495" s="5">
        <f>'90.1 Data-IP'!E1495/$D1495</f>
        <v>0</v>
      </c>
      <c r="F1495" s="5">
        <f>'90.1 Data-IP'!F1495/$D1495</f>
        <v>14.728946740862057</v>
      </c>
      <c r="G1495" s="5">
        <f>'90.1 Data-IP'!G1495/$D1495</f>
        <v>4.102487954237553</v>
      </c>
      <c r="H1495" s="5">
        <f>'90.1 Data-IP'!H1495/$D1495</f>
        <v>15.511074817355615</v>
      </c>
      <c r="I1495" s="5">
        <f>'90.1 Data-IP'!I1495/$D1495</f>
        <v>1.064709169180482</v>
      </c>
      <c r="J1495" s="5">
        <f>'90.1 Data-IP'!J1495/$D1495</f>
        <v>16.733926874688326</v>
      </c>
      <c r="K1495" s="5">
        <f>'90.1 Data-IP'!K1495/$D1495</f>
        <v>4.6267687933224524</v>
      </c>
      <c r="L1495" s="5">
        <f>'90.1 Data-IP'!L1495/$D1495</f>
        <v>0.61552697876430618</v>
      </c>
      <c r="M1495" s="5">
        <f>'90.1 Data-IP'!M1495/$D1495</f>
        <v>7.2133149129143739</v>
      </c>
      <c r="N1495" s="5">
        <f>'90.1 Data-IP'!N1495/$D1495</f>
        <v>6.8819068831237215E-2</v>
      </c>
      <c r="O1495" s="5">
        <f>'90.1 Data-IP'!O1495/$D1495</f>
        <v>1.8786324244022151E-3</v>
      </c>
      <c r="P1495" s="5">
        <f>'90.1 Data-IP'!P1495/$D1495</f>
        <v>6.6940436406835002E-2</v>
      </c>
      <c r="Q1495" s="5">
        <f>'90.1 Data-IP'!Q1495/$D1495</f>
        <v>0</v>
      </c>
      <c r="R1495" s="5">
        <f>'90.1 Data-IP'!R1495/$D1495</f>
        <v>0</v>
      </c>
      <c r="S1495" s="5">
        <f>'90.1 Data-IP'!S1495/$D1495</f>
        <v>1.5223495691736815</v>
      </c>
      <c r="T1495" s="5">
        <f>'90.1 Data-IP'!T1495/$D1495</f>
        <v>0.35896128826125784</v>
      </c>
      <c r="U1495" s="5">
        <f>'90.1 Data-IP'!U1495/$D1495</f>
        <v>1.5873239972880899</v>
      </c>
      <c r="V1495" s="5">
        <f>'90.1 Data-IP'!V1495/$D1495</f>
        <v>0.97705136083678301</v>
      </c>
      <c r="W1495" s="5">
        <f>'90.1 Data-IP'!W1495/$D1495</f>
        <v>12.905092872732443</v>
      </c>
      <c r="X1495" s="5">
        <f>'90.1 Data-IP'!X1495/$D1495</f>
        <v>14.728946740862057</v>
      </c>
      <c r="Y1495" s="5">
        <f t="shared" si="23"/>
        <v>27.634039613594499</v>
      </c>
      <c r="Z1495" s="5">
        <f>'90.1 Data-IP'!Z1495/$D1495</f>
        <v>48.168350148934181</v>
      </c>
      <c r="AA1495" s="5">
        <f>'90.1 Data-IP'!AA1495/$D1495</f>
        <v>20.9430395314726</v>
      </c>
      <c r="AB1495" s="5">
        <f>'90.1 Data-IP'!AB1495/$D1495</f>
        <v>69.111389680406774</v>
      </c>
    </row>
    <row r="1496" spans="1:28" x14ac:dyDescent="0.25">
      <c r="A1496" s="95">
        <v>2004</v>
      </c>
      <c r="B1496" s="95" t="s">
        <v>56</v>
      </c>
      <c r="C1496" s="101" t="s">
        <v>4</v>
      </c>
      <c r="D1496" s="5">
        <f>'90.1 Data-SI'!D1496*Convert!$B$1</f>
        <v>73958.828475207003</v>
      </c>
      <c r="E1496" s="5">
        <f>'90.1 Data-IP'!E1496/$D1496</f>
        <v>0</v>
      </c>
      <c r="F1496" s="5">
        <f>'90.1 Data-IP'!F1496/$D1496</f>
        <v>26.625034046874028</v>
      </c>
      <c r="G1496" s="5">
        <f>'90.1 Data-IP'!G1496/$D1496</f>
        <v>6.0850410172156524</v>
      </c>
      <c r="H1496" s="5">
        <f>'90.1 Data-IP'!H1496/$D1496</f>
        <v>15.511074817355615</v>
      </c>
      <c r="I1496" s="5">
        <f>'90.1 Data-IP'!I1496/$D1496</f>
        <v>1.0662470254672136</v>
      </c>
      <c r="J1496" s="5">
        <f>'90.1 Data-IP'!J1496/$D1496</f>
        <v>16.733926874688326</v>
      </c>
      <c r="K1496" s="5">
        <f>'90.1 Data-IP'!K1496/$D1496</f>
        <v>4.6267687933224524</v>
      </c>
      <c r="L1496" s="5">
        <f>'90.1 Data-IP'!L1496/$D1496</f>
        <v>0.61552697876430618</v>
      </c>
      <c r="M1496" s="5">
        <f>'90.1 Data-IP'!M1496/$D1496</f>
        <v>8.4098952586820861</v>
      </c>
      <c r="N1496" s="5">
        <f>'90.1 Data-IP'!N1496/$D1496</f>
        <v>0.11495475743318398</v>
      </c>
      <c r="O1496" s="5">
        <f>'90.1 Data-IP'!O1496/$D1496</f>
        <v>1.8786324244022151E-3</v>
      </c>
      <c r="P1496" s="5">
        <f>'90.1 Data-IP'!P1496/$D1496</f>
        <v>0.11307612500878177</v>
      </c>
      <c r="Q1496" s="5">
        <f>'90.1 Data-IP'!Q1496/$D1496</f>
        <v>0</v>
      </c>
      <c r="R1496" s="5">
        <f>'90.1 Data-IP'!R1496/$D1496</f>
        <v>0</v>
      </c>
      <c r="S1496" s="5">
        <f>'90.1 Data-IP'!S1496/$D1496</f>
        <v>1.4940273825597088</v>
      </c>
      <c r="T1496" s="5">
        <f>'90.1 Data-IP'!T1496/$D1496</f>
        <v>0.35896128826125784</v>
      </c>
      <c r="U1496" s="5">
        <f>'90.1 Data-IP'!U1496/$D1496</f>
        <v>1.6724187118205691</v>
      </c>
      <c r="V1496" s="5">
        <f>'90.1 Data-IP'!V1496/$D1496</f>
        <v>0.97576981393117346</v>
      </c>
      <c r="W1496" s="5">
        <f>'90.1 Data-IP'!W1496/$D1496</f>
        <v>16.102039783466228</v>
      </c>
      <c r="X1496" s="5">
        <f>'90.1 Data-IP'!X1496/$D1496</f>
        <v>26.625034046874028</v>
      </c>
      <c r="Y1496" s="5">
        <f t="shared" si="23"/>
        <v>42.72707383034026</v>
      </c>
      <c r="Z1496" s="5">
        <f>'90.1 Data-IP'!Z1496/$D1496</f>
        <v>51.365425214358524</v>
      </c>
      <c r="AA1496" s="5">
        <f>'90.1 Data-IP'!AA1496/$D1496</f>
        <v>32.924221552017045</v>
      </c>
      <c r="AB1496" s="5">
        <f>'90.1 Data-IP'!AB1496/$D1496</f>
        <v>84.289646766375569</v>
      </c>
    </row>
    <row r="1497" spans="1:28" x14ac:dyDescent="0.25">
      <c r="A1497" s="95">
        <v>2004</v>
      </c>
      <c r="B1497" s="95" t="s">
        <v>56</v>
      </c>
      <c r="C1497" s="101" t="s">
        <v>5</v>
      </c>
      <c r="D1497" s="5">
        <f>'90.1 Data-SI'!D1497*Convert!$B$1</f>
        <v>73958.828475207003</v>
      </c>
      <c r="E1497" s="5">
        <f>'90.1 Data-IP'!E1497/$D1497</f>
        <v>0</v>
      </c>
      <c r="F1497" s="5">
        <f>'90.1 Data-IP'!F1497/$D1497</f>
        <v>15.143655319517338</v>
      </c>
      <c r="G1497" s="5">
        <f>'90.1 Data-IP'!G1497/$D1497</f>
        <v>6.5392212405637071</v>
      </c>
      <c r="H1497" s="5">
        <f>'90.1 Data-IP'!H1497/$D1497</f>
        <v>15.511074817355615</v>
      </c>
      <c r="I1497" s="5">
        <f>'90.1 Data-IP'!I1497/$D1497</f>
        <v>1.0663751801577743</v>
      </c>
      <c r="J1497" s="5">
        <f>'90.1 Data-IP'!J1497/$D1497</f>
        <v>16.733926874688326</v>
      </c>
      <c r="K1497" s="5">
        <f>'90.1 Data-IP'!K1497/$D1497</f>
        <v>4.6267687933224524</v>
      </c>
      <c r="L1497" s="5">
        <f>'90.1 Data-IP'!L1497/$D1497</f>
        <v>0.61552697876430618</v>
      </c>
      <c r="M1497" s="5">
        <f>'90.1 Data-IP'!M1497/$D1497</f>
        <v>6.889980628629063</v>
      </c>
      <c r="N1497" s="5">
        <f>'90.1 Data-IP'!N1497/$D1497</f>
        <v>8.5607333294723392E-2</v>
      </c>
      <c r="O1497" s="5">
        <f>'90.1 Data-IP'!O1497/$D1497</f>
        <v>1.8786324244022151E-3</v>
      </c>
      <c r="P1497" s="5">
        <f>'90.1 Data-IP'!P1497/$D1497</f>
        <v>8.3728700870321179E-2</v>
      </c>
      <c r="Q1497" s="5">
        <f>'90.1 Data-IP'!Q1497/$D1497</f>
        <v>0</v>
      </c>
      <c r="R1497" s="5">
        <f>'90.1 Data-IP'!R1497/$D1497</f>
        <v>0</v>
      </c>
      <c r="S1497" s="5">
        <f>'90.1 Data-IP'!S1497/$D1497</f>
        <v>1.493258454416343</v>
      </c>
      <c r="T1497" s="5">
        <f>'90.1 Data-IP'!T1497/$D1497</f>
        <v>0.35883313357069685</v>
      </c>
      <c r="U1497" s="5">
        <f>'90.1 Data-IP'!U1497/$D1497</f>
        <v>1.6390984922747189</v>
      </c>
      <c r="V1497" s="5">
        <f>'90.1 Data-IP'!V1497/$D1497</f>
        <v>0.97295041073883226</v>
      </c>
      <c r="W1497" s="5">
        <f>'90.1 Data-IP'!W1497/$D1497</f>
        <v>15.006189024479434</v>
      </c>
      <c r="X1497" s="5">
        <f>'90.1 Data-IP'!X1497/$D1497</f>
        <v>15.143655319517338</v>
      </c>
      <c r="Y1497" s="5">
        <f t="shared" si="23"/>
        <v>30.149844343996772</v>
      </c>
      <c r="Z1497" s="5">
        <f>'90.1 Data-IP'!Z1497/$D1497</f>
        <v>50.266626897488834</v>
      </c>
      <c r="AA1497" s="5">
        <f>'90.1 Data-IP'!AA1497/$D1497</f>
        <v>21.409522605114507</v>
      </c>
      <c r="AB1497" s="5">
        <f>'90.1 Data-IP'!AB1497/$D1497</f>
        <v>71.676149502603337</v>
      </c>
    </row>
    <row r="1498" spans="1:28" x14ac:dyDescent="0.25">
      <c r="A1498" s="95">
        <v>2004</v>
      </c>
      <c r="B1498" s="95" t="s">
        <v>56</v>
      </c>
      <c r="C1498" s="101" t="s">
        <v>15</v>
      </c>
      <c r="D1498" s="5">
        <f>'90.1 Data-SI'!D1498*Convert!$B$1</f>
        <v>73958.828475207003</v>
      </c>
      <c r="E1498" s="5">
        <f>'90.1 Data-IP'!E1498/$D1498</f>
        <v>0</v>
      </c>
      <c r="F1498" s="5">
        <f>'90.1 Data-IP'!F1498/$D1498</f>
        <v>16.444681738092232</v>
      </c>
      <c r="G1498" s="5">
        <f>'90.1 Data-IP'!G1498/$D1498</f>
        <v>2.6680525027886919</v>
      </c>
      <c r="H1498" s="5">
        <f>'90.1 Data-IP'!H1498/$D1498</f>
        <v>15.511074817355615</v>
      </c>
      <c r="I1498" s="5">
        <f>'90.1 Data-IP'!I1498/$D1498</f>
        <v>1.064709169180482</v>
      </c>
      <c r="J1498" s="5">
        <f>'90.1 Data-IP'!J1498/$D1498</f>
        <v>16.733926874688326</v>
      </c>
      <c r="K1498" s="5">
        <f>'90.1 Data-IP'!K1498/$D1498</f>
        <v>4.6267687933224524</v>
      </c>
      <c r="L1498" s="5">
        <f>'90.1 Data-IP'!L1498/$D1498</f>
        <v>0.61552697876430618</v>
      </c>
      <c r="M1498" s="5">
        <f>'90.1 Data-IP'!M1498/$D1498</f>
        <v>7.282518445817292</v>
      </c>
      <c r="N1498" s="5">
        <f>'90.1 Data-IP'!N1498/$D1498</f>
        <v>6.5487046876652188E-2</v>
      </c>
      <c r="O1498" s="5">
        <f>'90.1 Data-IP'!O1498/$D1498</f>
        <v>1.8786324244022151E-3</v>
      </c>
      <c r="P1498" s="5">
        <f>'90.1 Data-IP'!P1498/$D1498</f>
        <v>6.3608414452249962E-2</v>
      </c>
      <c r="Q1498" s="5">
        <f>'90.1 Data-IP'!Q1498/$D1498</f>
        <v>0</v>
      </c>
      <c r="R1498" s="5">
        <f>'90.1 Data-IP'!R1498/$D1498</f>
        <v>0</v>
      </c>
      <c r="S1498" s="5">
        <f>'90.1 Data-IP'!S1498/$D1498</f>
        <v>1.506073923472439</v>
      </c>
      <c r="T1498" s="5">
        <f>'90.1 Data-IP'!T1498/$D1498</f>
        <v>0.35896128826125784</v>
      </c>
      <c r="U1498" s="5">
        <f>'90.1 Data-IP'!U1498/$D1498</f>
        <v>1.642686823610426</v>
      </c>
      <c r="V1498" s="5">
        <f>'90.1 Data-IP'!V1498/$D1498</f>
        <v>0.97576981393117346</v>
      </c>
      <c r="W1498" s="5">
        <f>'90.1 Data-IP'!W1498/$D1498</f>
        <v>11.520253286530673</v>
      </c>
      <c r="X1498" s="5">
        <f>'90.1 Data-IP'!X1498/$D1498</f>
        <v>16.444681738092232</v>
      </c>
      <c r="Y1498" s="5">
        <f t="shared" si="23"/>
        <v>27.964935024622903</v>
      </c>
      <c r="Z1498" s="5">
        <f>'90.1 Data-IP'!Z1498/$D1498</f>
        <v>46.782100861136236</v>
      </c>
      <c r="AA1498" s="5">
        <f>'90.1 Data-IP'!AA1498/$D1498</f>
        <v>22.714137355025112</v>
      </c>
      <c r="AB1498" s="5">
        <f>'90.1 Data-IP'!AB1498/$D1498</f>
        <v>69.496238216161345</v>
      </c>
    </row>
    <row r="1499" spans="1:28" x14ac:dyDescent="0.25">
      <c r="A1499" s="95">
        <v>2004</v>
      </c>
      <c r="B1499" s="95" t="s">
        <v>56</v>
      </c>
      <c r="C1499" s="101" t="s">
        <v>16</v>
      </c>
      <c r="D1499" s="5">
        <f>'90.1 Data-SI'!D1499*Convert!$B$1</f>
        <v>73958.828475207003</v>
      </c>
      <c r="E1499" s="5">
        <f>'90.1 Data-IP'!E1499/$D1499</f>
        <v>0</v>
      </c>
      <c r="F1499" s="5">
        <f>'90.1 Data-IP'!F1499/$D1499</f>
        <v>39.974395543847315</v>
      </c>
      <c r="G1499" s="5">
        <f>'90.1 Data-IP'!G1499/$D1499</f>
        <v>6.2884225111359022</v>
      </c>
      <c r="H1499" s="5">
        <f>'90.1 Data-IP'!H1499/$D1499</f>
        <v>15.511074817355615</v>
      </c>
      <c r="I1499" s="5">
        <f>'90.1 Data-IP'!I1499/$D1499</f>
        <v>1.0658625613955306</v>
      </c>
      <c r="J1499" s="5">
        <f>'90.1 Data-IP'!J1499/$D1499</f>
        <v>16.733926874688326</v>
      </c>
      <c r="K1499" s="5">
        <f>'90.1 Data-IP'!K1499/$D1499</f>
        <v>4.6267687933224524</v>
      </c>
      <c r="L1499" s="5">
        <f>'90.1 Data-IP'!L1499/$D1499</f>
        <v>0.61552697876430618</v>
      </c>
      <c r="M1499" s="5">
        <f>'90.1 Data-IP'!M1499/$D1499</f>
        <v>8.5799565330564853</v>
      </c>
      <c r="N1499" s="5">
        <f>'90.1 Data-IP'!N1499/$D1499</f>
        <v>0.17851948395142167</v>
      </c>
      <c r="O1499" s="5">
        <f>'90.1 Data-IP'!O1499/$D1499</f>
        <v>1.8786324244022151E-3</v>
      </c>
      <c r="P1499" s="5">
        <f>'90.1 Data-IP'!P1499/$D1499</f>
        <v>0.17664085152701944</v>
      </c>
      <c r="Q1499" s="5">
        <f>'90.1 Data-IP'!Q1499/$D1499</f>
        <v>0</v>
      </c>
      <c r="R1499" s="5">
        <f>'90.1 Data-IP'!R1499/$D1499</f>
        <v>0</v>
      </c>
      <c r="S1499" s="5">
        <f>'90.1 Data-IP'!S1499/$D1499</f>
        <v>1.5056894594007562</v>
      </c>
      <c r="T1499" s="5">
        <f>'90.1 Data-IP'!T1499/$D1499</f>
        <v>0.35934575233294069</v>
      </c>
      <c r="U1499" s="5">
        <f>'90.1 Data-IP'!U1499/$D1499</f>
        <v>1.7570008075908048</v>
      </c>
      <c r="V1499" s="5">
        <f>'90.1 Data-IP'!V1499/$D1499</f>
        <v>0.97064362630873491</v>
      </c>
      <c r="W1499" s="5">
        <f>'90.1 Data-IP'!W1499/$D1499</f>
        <v>16.550709355120162</v>
      </c>
      <c r="X1499" s="5">
        <f>'90.1 Data-IP'!X1499/$D1499</f>
        <v>39.974395543847315</v>
      </c>
      <c r="Y1499" s="5">
        <f t="shared" si="23"/>
        <v>56.525104898967477</v>
      </c>
      <c r="Z1499" s="5">
        <f>'90.1 Data-IP'!Z1499/$D1499</f>
        <v>51.808840443699452</v>
      </c>
      <c r="AA1499" s="5">
        <f>'90.1 Data-IP'!AA1499/$D1499</f>
        <v>46.358165144760576</v>
      </c>
      <c r="AB1499" s="5">
        <f>'90.1 Data-IP'!AB1499/$D1499</f>
        <v>98.167005588460015</v>
      </c>
    </row>
    <row r="1500" spans="1:28" x14ac:dyDescent="0.25">
      <c r="A1500" s="95">
        <v>2004</v>
      </c>
      <c r="B1500" s="95" t="s">
        <v>56</v>
      </c>
      <c r="C1500" s="101" t="s">
        <v>9</v>
      </c>
      <c r="D1500" s="5">
        <f>'90.1 Data-SI'!D1500*Convert!$B$1</f>
        <v>73958.828475207003</v>
      </c>
      <c r="E1500" s="5">
        <f>'90.1 Data-IP'!E1500/$D1500</f>
        <v>0</v>
      </c>
      <c r="F1500" s="5">
        <f>'90.1 Data-IP'!F1500/$D1500</f>
        <v>28.313087630943027</v>
      </c>
      <c r="G1500" s="5">
        <f>'90.1 Data-IP'!G1500/$D1500</f>
        <v>4.2904908852904864</v>
      </c>
      <c r="H1500" s="5">
        <f>'90.1 Data-IP'!H1500/$D1500</f>
        <v>15.511074817355615</v>
      </c>
      <c r="I1500" s="5">
        <f>'90.1 Data-IP'!I1500/$D1500</f>
        <v>1.0650936332521648</v>
      </c>
      <c r="J1500" s="5">
        <f>'90.1 Data-IP'!J1500/$D1500</f>
        <v>16.733926874688326</v>
      </c>
      <c r="K1500" s="5">
        <f>'90.1 Data-IP'!K1500/$D1500</f>
        <v>4.6267687933224524</v>
      </c>
      <c r="L1500" s="5">
        <f>'90.1 Data-IP'!L1500/$D1500</f>
        <v>0.61552697876430618</v>
      </c>
      <c r="M1500" s="5">
        <f>'90.1 Data-IP'!M1500/$D1500</f>
        <v>7.169870472814206</v>
      </c>
      <c r="N1500" s="5">
        <f>'90.1 Data-IP'!N1500/$D1500</f>
        <v>0.14199539714154721</v>
      </c>
      <c r="O1500" s="5">
        <f>'90.1 Data-IP'!O1500/$D1500</f>
        <v>1.8786324244022151E-3</v>
      </c>
      <c r="P1500" s="5">
        <f>'90.1 Data-IP'!P1500/$D1500</f>
        <v>0.14011676471714499</v>
      </c>
      <c r="Q1500" s="5">
        <f>'90.1 Data-IP'!Q1500/$D1500</f>
        <v>0</v>
      </c>
      <c r="R1500" s="5">
        <f>'90.1 Data-IP'!R1500/$D1500</f>
        <v>0</v>
      </c>
      <c r="S1500" s="5">
        <f>'90.1 Data-IP'!S1500/$D1500</f>
        <v>1.4999224983255128</v>
      </c>
      <c r="T1500" s="5">
        <f>'90.1 Data-IP'!T1500/$D1500</f>
        <v>0.35908944295181877</v>
      </c>
      <c r="U1500" s="5">
        <f>'90.1 Data-IP'!U1500/$D1500</f>
        <v>1.7327795710747833</v>
      </c>
      <c r="V1500" s="5">
        <f>'90.1 Data-IP'!V1500/$D1500</f>
        <v>0.96820868718807673</v>
      </c>
      <c r="W1500" s="5">
        <f>'90.1 Data-IP'!W1500/$D1500</f>
        <v>13.100400621147349</v>
      </c>
      <c r="X1500" s="5">
        <f>'90.1 Data-IP'!X1500/$D1500</f>
        <v>28.313087630943027</v>
      </c>
      <c r="Y1500" s="5">
        <f t="shared" si="23"/>
        <v>41.413488252090374</v>
      </c>
      <c r="Z1500" s="5">
        <f>'90.1 Data-IP'!Z1500/$D1500</f>
        <v>48.3550715330815</v>
      </c>
      <c r="AA1500" s="5">
        <f>'90.1 Data-IP'!AA1500/$D1500</f>
        <v>34.672635995340272</v>
      </c>
      <c r="AB1500" s="5">
        <f>'90.1 Data-IP'!AB1500/$D1500</f>
        <v>83.027707528421772</v>
      </c>
    </row>
    <row r="1501" spans="1:28" x14ac:dyDescent="0.25">
      <c r="A1501" s="95">
        <v>2004</v>
      </c>
      <c r="B1501" s="95" t="s">
        <v>56</v>
      </c>
      <c r="C1501" s="101" t="s">
        <v>12</v>
      </c>
      <c r="D1501" s="5">
        <f>'90.1 Data-SI'!D1501*Convert!$B$1</f>
        <v>73958.828475207003</v>
      </c>
      <c r="E1501" s="5">
        <f>'90.1 Data-IP'!E1501/$D1501</f>
        <v>0</v>
      </c>
      <c r="F1501" s="5">
        <f>'90.1 Data-IP'!F1501/$D1501</f>
        <v>48.36609283646974</v>
      </c>
      <c r="G1501" s="5">
        <f>'90.1 Data-IP'!G1501/$D1501</f>
        <v>5.0858188949118235</v>
      </c>
      <c r="H1501" s="5">
        <f>'90.1 Data-IP'!H1501/$D1501</f>
        <v>15.511074817355615</v>
      </c>
      <c r="I1501" s="5">
        <f>'90.1 Data-IP'!I1501/$D1501</f>
        <v>1.0643247051087992</v>
      </c>
      <c r="J1501" s="5">
        <f>'90.1 Data-IP'!J1501/$D1501</f>
        <v>16.733926874688326</v>
      </c>
      <c r="K1501" s="5">
        <f>'90.1 Data-IP'!K1501/$D1501</f>
        <v>4.6267687933224524</v>
      </c>
      <c r="L1501" s="5">
        <f>'90.1 Data-IP'!L1501/$D1501</f>
        <v>0.61552697876430618</v>
      </c>
      <c r="M1501" s="5">
        <f>'90.1 Data-IP'!M1501/$D1501</f>
        <v>8.3259539363646553</v>
      </c>
      <c r="N1501" s="5">
        <f>'90.1 Data-IP'!N1501/$D1501</f>
        <v>0.21901636616868603</v>
      </c>
      <c r="O1501" s="5">
        <f>'90.1 Data-IP'!O1501/$D1501</f>
        <v>1.8786324244022151E-3</v>
      </c>
      <c r="P1501" s="5">
        <f>'90.1 Data-IP'!P1501/$D1501</f>
        <v>0.21713773374428383</v>
      </c>
      <c r="Q1501" s="5">
        <f>'90.1 Data-IP'!Q1501/$D1501</f>
        <v>0</v>
      </c>
      <c r="R1501" s="5">
        <f>'90.1 Data-IP'!R1501/$D1501</f>
        <v>0</v>
      </c>
      <c r="S1501" s="5">
        <f>'90.1 Data-IP'!S1501/$D1501</f>
        <v>1.502870056208415</v>
      </c>
      <c r="T1501" s="5">
        <f>'90.1 Data-IP'!T1501/$D1501</f>
        <v>0.35947390702350168</v>
      </c>
      <c r="U1501" s="5">
        <f>'90.1 Data-IP'!U1501/$D1501</f>
        <v>1.8482469472702108</v>
      </c>
      <c r="V1501" s="5">
        <f>'90.1 Data-IP'!V1501/$D1501</f>
        <v>0.96718344966358905</v>
      </c>
      <c r="W1501" s="5">
        <f>'90.1 Data-IP'!W1501/$D1501</f>
        <v>15.131780621229179</v>
      </c>
      <c r="X1501" s="5">
        <f>'90.1 Data-IP'!X1501/$D1501</f>
        <v>48.36609283646974</v>
      </c>
      <c r="Y1501" s="5">
        <f t="shared" si="23"/>
        <v>63.497873457698915</v>
      </c>
      <c r="Z1501" s="5">
        <f>'90.1 Data-IP'!Z1501/$D1501</f>
        <v>50.385169986257722</v>
      </c>
      <c r="AA1501" s="5">
        <f>'90.1 Data-IP'!AA1501/$D1501</f>
        <v>54.841108577062414</v>
      </c>
      <c r="AB1501" s="5">
        <f>'90.1 Data-IP'!AB1501/$D1501</f>
        <v>105.22627856332012</v>
      </c>
    </row>
    <row r="1502" spans="1:28" x14ac:dyDescent="0.25">
      <c r="A1502" s="95">
        <v>2004</v>
      </c>
      <c r="B1502" s="95" t="s">
        <v>56</v>
      </c>
      <c r="C1502" s="101" t="s">
        <v>8</v>
      </c>
      <c r="D1502" s="5">
        <f>'90.1 Data-SI'!D1502*Convert!$B$1</f>
        <v>73958.828475207003</v>
      </c>
      <c r="E1502" s="5">
        <f>'90.1 Data-IP'!E1502/$D1502</f>
        <v>0</v>
      </c>
      <c r="F1502" s="5">
        <f>'90.1 Data-IP'!F1502/$D1502</f>
        <v>68.029251473309998</v>
      </c>
      <c r="G1502" s="5">
        <f>'90.1 Data-IP'!G1502/$D1502</f>
        <v>2.6198663391377699</v>
      </c>
      <c r="H1502" s="5">
        <f>'90.1 Data-IP'!H1502/$D1502</f>
        <v>15.511074817355615</v>
      </c>
      <c r="I1502" s="5">
        <f>'90.1 Data-IP'!I1502/$D1502</f>
        <v>1.0585577440335556</v>
      </c>
      <c r="J1502" s="5">
        <f>'90.1 Data-IP'!J1502/$D1502</f>
        <v>16.733926874688326</v>
      </c>
      <c r="K1502" s="5">
        <f>'90.1 Data-IP'!K1502/$D1502</f>
        <v>4.6267687933224524</v>
      </c>
      <c r="L1502" s="5">
        <f>'90.1 Data-IP'!L1502/$D1502</f>
        <v>0.61552697876430618</v>
      </c>
      <c r="M1502" s="5">
        <f>'90.1 Data-IP'!M1502/$D1502</f>
        <v>8.9158499770167694</v>
      </c>
      <c r="N1502" s="5">
        <f>'90.1 Data-IP'!N1502/$D1502</f>
        <v>0.28206847392467993</v>
      </c>
      <c r="O1502" s="5">
        <f>'90.1 Data-IP'!O1502/$D1502</f>
        <v>1.8786324244022151E-3</v>
      </c>
      <c r="P1502" s="5">
        <f>'90.1 Data-IP'!P1502/$D1502</f>
        <v>0.2801898415002777</v>
      </c>
      <c r="Q1502" s="5">
        <f>'90.1 Data-IP'!Q1502/$D1502</f>
        <v>0</v>
      </c>
      <c r="R1502" s="5">
        <f>'90.1 Data-IP'!R1502/$D1502</f>
        <v>0</v>
      </c>
      <c r="S1502" s="5">
        <f>'90.1 Data-IP'!S1502/$D1502</f>
        <v>1.5078680891402927</v>
      </c>
      <c r="T1502" s="5">
        <f>'90.1 Data-IP'!T1502/$D1502</f>
        <v>0.35960206171406267</v>
      </c>
      <c r="U1502" s="5">
        <f>'90.1 Data-IP'!U1502/$D1502</f>
        <v>1.959485218677127</v>
      </c>
      <c r="V1502" s="5">
        <f>'90.1 Data-IP'!V1502/$D1502</f>
        <v>0.96269803549395538</v>
      </c>
      <c r="W1502" s="5">
        <f>'90.1 Data-IP'!W1502/$D1502</f>
        <v>13.323774246795109</v>
      </c>
      <c r="X1502" s="5">
        <f>'90.1 Data-IP'!X1502/$D1502</f>
        <v>68.029251473309998</v>
      </c>
      <c r="Y1502" s="5">
        <f t="shared" si="23"/>
        <v>81.353025720105109</v>
      </c>
      <c r="Z1502" s="5">
        <f>'90.1 Data-IP'!Z1502/$D1502</f>
        <v>48.567039391269333</v>
      </c>
      <c r="AA1502" s="5">
        <f>'90.1 Data-IP'!AA1502/$D1502</f>
        <v>74.615633640000141</v>
      </c>
      <c r="AB1502" s="5">
        <f>'90.1 Data-IP'!AB1502/$D1502</f>
        <v>123.18267303126947</v>
      </c>
    </row>
    <row r="1503" spans="1:28" x14ac:dyDescent="0.25">
      <c r="A1503" s="95">
        <v>2007</v>
      </c>
      <c r="B1503" s="95" t="s">
        <v>56</v>
      </c>
      <c r="C1503" s="101" t="s">
        <v>10</v>
      </c>
      <c r="D1503" s="5">
        <f>'90.1 Data-SI'!D1503*Convert!$B$1</f>
        <v>73958.828475207003</v>
      </c>
      <c r="E1503" s="5">
        <f>'90.1 Data-IP'!E1503/$D1503</f>
        <v>0</v>
      </c>
      <c r="F1503" s="5">
        <f>'90.1 Data-IP'!F1503/$D1503</f>
        <v>5.8951157658043056E-3</v>
      </c>
      <c r="G1503" s="5">
        <f>'90.1 Data-IP'!G1503/$D1503</f>
        <v>56.339493219101193</v>
      </c>
      <c r="H1503" s="5">
        <f>'90.1 Data-IP'!H1503/$D1503</f>
        <v>15.511074817355615</v>
      </c>
      <c r="I1503" s="5">
        <f>'90.1 Data-IP'!I1503/$D1503</f>
        <v>1.0684256552067499</v>
      </c>
      <c r="J1503" s="5">
        <f>'90.1 Data-IP'!J1503/$D1503</f>
        <v>16.733926874688326</v>
      </c>
      <c r="K1503" s="5">
        <f>'90.1 Data-IP'!K1503/$D1503</f>
        <v>4.6267687933224524</v>
      </c>
      <c r="L1503" s="5">
        <f>'90.1 Data-IP'!L1503/$D1503</f>
        <v>0.61552697876430618</v>
      </c>
      <c r="M1503" s="5">
        <f>'90.1 Data-IP'!M1503/$D1503</f>
        <v>10.344262158009263</v>
      </c>
      <c r="N1503" s="5">
        <f>'90.1 Data-IP'!N1503/$D1503</f>
        <v>1.9223203584144476E-3</v>
      </c>
      <c r="O1503" s="5">
        <f>'90.1 Data-IP'!O1503/$D1503</f>
        <v>1.8786324244022151E-3</v>
      </c>
      <c r="P1503" s="5">
        <f>'90.1 Data-IP'!P1503/$D1503</f>
        <v>4.3687934012232401E-5</v>
      </c>
      <c r="Q1503" s="5">
        <f>'90.1 Data-IP'!Q1503/$D1503</f>
        <v>0</v>
      </c>
      <c r="R1503" s="5">
        <f>'90.1 Data-IP'!R1503/$D1503</f>
        <v>0</v>
      </c>
      <c r="S1503" s="5">
        <f>'90.1 Data-IP'!S1503/$D1503</f>
        <v>0</v>
      </c>
      <c r="T1503" s="5">
        <f>'90.1 Data-IP'!T1503/$D1503</f>
        <v>0.35755158666508724</v>
      </c>
      <c r="U1503" s="5">
        <f>'90.1 Data-IP'!U1503/$D1503</f>
        <v>1.0736799975197493</v>
      </c>
      <c r="V1503" s="5">
        <f>'90.1 Data-IP'!V1503/$D1503</f>
        <v>1.0181890165068523</v>
      </c>
      <c r="W1503" s="5">
        <f>'90.1 Data-IP'!W1503/$D1503</f>
        <v>66.683799065044468</v>
      </c>
      <c r="X1503" s="5">
        <f>'90.1 Data-IP'!X1503/$D1503</f>
        <v>5.8951157658043056E-3</v>
      </c>
      <c r="Y1503" s="5">
        <f t="shared" si="23"/>
        <v>66.689694180810278</v>
      </c>
      <c r="Z1503" s="5">
        <f>'90.1 Data-IP'!Z1503/$D1503</f>
        <v>101.99037262665581</v>
      </c>
      <c r="AA1503" s="5">
        <f>'90.1 Data-IP'!AA1503/$D1503</f>
        <v>5.7063439066080068</v>
      </c>
      <c r="AB1503" s="5">
        <f>'90.1 Data-IP'!AB1503/$D1503</f>
        <v>107.69671653326381</v>
      </c>
    </row>
    <row r="1504" spans="1:28" x14ac:dyDescent="0.25">
      <c r="A1504" s="95">
        <v>2007</v>
      </c>
      <c r="B1504" s="95" t="s">
        <v>56</v>
      </c>
      <c r="C1504" s="101" t="s">
        <v>6</v>
      </c>
      <c r="D1504" s="5">
        <f>'90.1 Data-SI'!D1504*Convert!$B$1</f>
        <v>73958.828475207003</v>
      </c>
      <c r="E1504" s="5">
        <f>'90.1 Data-IP'!E1504/$D1504</f>
        <v>0</v>
      </c>
      <c r="F1504" s="5">
        <f>'90.1 Data-IP'!F1504/$D1504</f>
        <v>5.4978362250653195E-2</v>
      </c>
      <c r="G1504" s="5">
        <f>'90.1 Data-IP'!G1504/$D1504</f>
        <v>39.996566305314367</v>
      </c>
      <c r="H1504" s="5">
        <f>'90.1 Data-IP'!H1504/$D1504</f>
        <v>15.511074817355615</v>
      </c>
      <c r="I1504" s="5">
        <f>'90.1 Data-IP'!I1504/$D1504</f>
        <v>1.0686819645878718</v>
      </c>
      <c r="J1504" s="5">
        <f>'90.1 Data-IP'!J1504/$D1504</f>
        <v>16.733926874688326</v>
      </c>
      <c r="K1504" s="5">
        <f>'90.1 Data-IP'!K1504/$D1504</f>
        <v>4.6267687933224524</v>
      </c>
      <c r="L1504" s="5">
        <f>'90.1 Data-IP'!L1504/$D1504</f>
        <v>0.61552697876430618</v>
      </c>
      <c r="M1504" s="5">
        <f>'90.1 Data-IP'!M1504/$D1504</f>
        <v>8.9516051356832769</v>
      </c>
      <c r="N1504" s="5">
        <f>'90.1 Data-IP'!N1504/$D1504</f>
        <v>2.1786297395363736E-3</v>
      </c>
      <c r="O1504" s="5">
        <f>'90.1 Data-IP'!O1504/$D1504</f>
        <v>1.8786324244022151E-3</v>
      </c>
      <c r="P1504" s="5">
        <f>'90.1 Data-IP'!P1504/$D1504</f>
        <v>2.999973151341586E-4</v>
      </c>
      <c r="Q1504" s="5">
        <f>'90.1 Data-IP'!Q1504/$D1504</f>
        <v>0</v>
      </c>
      <c r="R1504" s="5">
        <f>'90.1 Data-IP'!R1504/$D1504</f>
        <v>0</v>
      </c>
      <c r="S1504" s="5">
        <f>'90.1 Data-IP'!S1504/$D1504</f>
        <v>0</v>
      </c>
      <c r="T1504" s="5">
        <f>'90.1 Data-IP'!T1504/$D1504</f>
        <v>0.35767974135564817</v>
      </c>
      <c r="U1504" s="5">
        <f>'90.1 Data-IP'!U1504/$D1504</f>
        <v>1.1003361731564296</v>
      </c>
      <c r="V1504" s="5">
        <f>'90.1 Data-IP'!V1504/$D1504</f>
        <v>1.0083211053336583</v>
      </c>
      <c r="W1504" s="5">
        <f>'90.1 Data-IP'!W1504/$D1504</f>
        <v>48.948471438312772</v>
      </c>
      <c r="X1504" s="5">
        <f>'90.1 Data-IP'!X1504/$D1504</f>
        <v>5.4978362250653195E-2</v>
      </c>
      <c r="Y1504" s="5">
        <f t="shared" si="23"/>
        <v>49.003449800563423</v>
      </c>
      <c r="Z1504" s="5">
        <f>'90.1 Data-IP'!Z1504/$D1504</f>
        <v>84.245689707513151</v>
      </c>
      <c r="AA1504" s="5">
        <f>'90.1 Data-IP'!AA1504/$D1504</f>
        <v>5.7819551740389752</v>
      </c>
      <c r="AB1504" s="5">
        <f>'90.1 Data-IP'!AB1504/$D1504</f>
        <v>90.027644881552135</v>
      </c>
    </row>
    <row r="1505" spans="1:28" x14ac:dyDescent="0.25">
      <c r="A1505" s="95">
        <v>2007</v>
      </c>
      <c r="B1505" s="95" t="s">
        <v>56</v>
      </c>
      <c r="C1505" s="101" t="s">
        <v>11</v>
      </c>
      <c r="D1505" s="5">
        <f>'90.1 Data-SI'!D1505*Convert!$B$1</f>
        <v>73958.828475207003</v>
      </c>
      <c r="E1505" s="5">
        <f>'90.1 Data-IP'!E1505/$D1505</f>
        <v>0</v>
      </c>
      <c r="F1505" s="5">
        <f>'90.1 Data-IP'!F1505/$D1505</f>
        <v>0.22337362564775881</v>
      </c>
      <c r="G1505" s="5">
        <f>'90.1 Data-IP'!G1505/$D1505</f>
        <v>30.206316874600134</v>
      </c>
      <c r="H1505" s="5">
        <f>'90.1 Data-IP'!H1505/$D1505</f>
        <v>15.511074817355615</v>
      </c>
      <c r="I1505" s="5">
        <f>'90.1 Data-IP'!I1505/$D1505</f>
        <v>1.0686819645878718</v>
      </c>
      <c r="J1505" s="5">
        <f>'90.1 Data-IP'!J1505/$D1505</f>
        <v>16.733926874688326</v>
      </c>
      <c r="K1505" s="5">
        <f>'90.1 Data-IP'!K1505/$D1505</f>
        <v>4.6267687933224524</v>
      </c>
      <c r="L1505" s="5">
        <f>'90.1 Data-IP'!L1505/$D1505</f>
        <v>0.61552697876430618</v>
      </c>
      <c r="M1505" s="5">
        <f>'90.1 Data-IP'!M1505/$D1505</f>
        <v>8.4114331149688191</v>
      </c>
      <c r="N1505" s="5">
        <f>'90.1 Data-IP'!N1505/$D1505</f>
        <v>2.6912485017802261E-3</v>
      </c>
      <c r="O1505" s="5">
        <f>'90.1 Data-IP'!O1505/$D1505</f>
        <v>1.8786324244022151E-3</v>
      </c>
      <c r="P1505" s="5">
        <f>'90.1 Data-IP'!P1505/$D1505</f>
        <v>8.1261607737801095E-4</v>
      </c>
      <c r="Q1505" s="5">
        <f>'90.1 Data-IP'!Q1505/$D1505</f>
        <v>0</v>
      </c>
      <c r="R1505" s="5">
        <f>'90.1 Data-IP'!R1505/$D1505</f>
        <v>0</v>
      </c>
      <c r="S1505" s="5">
        <f>'90.1 Data-IP'!S1505/$D1505</f>
        <v>2.0412479112550215</v>
      </c>
      <c r="T1505" s="5">
        <f>'90.1 Data-IP'!T1505/$D1505</f>
        <v>0.35806420542733108</v>
      </c>
      <c r="U1505" s="5">
        <f>'90.1 Data-IP'!U1505/$D1505</f>
        <v>1.1572368557654973</v>
      </c>
      <c r="V1505" s="5">
        <f>'90.1 Data-IP'!V1505/$D1505</f>
        <v>0.99973474106607363</v>
      </c>
      <c r="W1505" s="5">
        <f>'90.1 Data-IP'!W1505/$D1505</f>
        <v>40.659810516901352</v>
      </c>
      <c r="X1505" s="5">
        <f>'90.1 Data-IP'!X1505/$D1505</f>
        <v>0.22337362564775881</v>
      </c>
      <c r="Y1505" s="5">
        <f t="shared" si="23"/>
        <v>40.883184142549112</v>
      </c>
      <c r="Z1505" s="5">
        <f>'90.1 Data-IP'!Z1505/$D1505</f>
        <v>75.948955040596417</v>
      </c>
      <c r="AA1505" s="5">
        <f>'90.1 Data-IP'!AA1505/$D1505</f>
        <v>6.0073792747357091</v>
      </c>
      <c r="AB1505" s="5">
        <f>'90.1 Data-IP'!AB1505/$D1505</f>
        <v>81.956334315332114</v>
      </c>
    </row>
    <row r="1506" spans="1:28" x14ac:dyDescent="0.25">
      <c r="A1506" s="95">
        <v>2007</v>
      </c>
      <c r="B1506" s="95" t="s">
        <v>56</v>
      </c>
      <c r="C1506" s="101" t="s">
        <v>13</v>
      </c>
      <c r="D1506" s="5">
        <f>'90.1 Data-SI'!D1506*Convert!$B$1</f>
        <v>73958.828475207003</v>
      </c>
      <c r="E1506" s="5">
        <f>'90.1 Data-IP'!E1506/$D1506</f>
        <v>0</v>
      </c>
      <c r="F1506" s="5">
        <f>'90.1 Data-IP'!F1506/$D1506</f>
        <v>0.70485079808529738</v>
      </c>
      <c r="G1506" s="5">
        <f>'90.1 Data-IP'!G1506/$D1506</f>
        <v>33.165408679652778</v>
      </c>
      <c r="H1506" s="5">
        <f>'90.1 Data-IP'!H1506/$D1506</f>
        <v>15.511074817355615</v>
      </c>
      <c r="I1506" s="5">
        <f>'90.1 Data-IP'!I1506/$D1506</f>
        <v>1.0674004176822622</v>
      </c>
      <c r="J1506" s="5">
        <f>'90.1 Data-IP'!J1506/$D1506</f>
        <v>16.733926874688326</v>
      </c>
      <c r="K1506" s="5">
        <f>'90.1 Data-IP'!K1506/$D1506</f>
        <v>4.6267687933224524</v>
      </c>
      <c r="L1506" s="5">
        <f>'90.1 Data-IP'!L1506/$D1506</f>
        <v>0.61552697876430618</v>
      </c>
      <c r="M1506" s="5">
        <f>'90.1 Data-IP'!M1506/$D1506</f>
        <v>7.8525505094324588</v>
      </c>
      <c r="N1506" s="5">
        <f>'90.1 Data-IP'!N1506/$D1506</f>
        <v>4.8698782413166006E-3</v>
      </c>
      <c r="O1506" s="5">
        <f>'90.1 Data-IP'!O1506/$D1506</f>
        <v>1.8786324244022151E-3</v>
      </c>
      <c r="P1506" s="5">
        <f>'90.1 Data-IP'!P1506/$D1506</f>
        <v>2.9912458169143855E-3</v>
      </c>
      <c r="Q1506" s="5">
        <f>'90.1 Data-IP'!Q1506/$D1506</f>
        <v>0</v>
      </c>
      <c r="R1506" s="5">
        <f>'90.1 Data-IP'!R1506/$D1506</f>
        <v>0</v>
      </c>
      <c r="S1506" s="5">
        <f>'90.1 Data-IP'!S1506/$D1506</f>
        <v>0</v>
      </c>
      <c r="T1506" s="5">
        <f>'90.1 Data-IP'!T1506/$D1506</f>
        <v>0.35793605073677009</v>
      </c>
      <c r="U1506" s="5">
        <f>'90.1 Data-IP'!U1506/$D1506</f>
        <v>1.1956832629337864</v>
      </c>
      <c r="V1506" s="5">
        <f>'90.1 Data-IP'!V1506/$D1506</f>
        <v>1.0007599785905612</v>
      </c>
      <c r="W1506" s="5">
        <f>'90.1 Data-IP'!W1506/$D1506</f>
        <v>41.020950434902147</v>
      </c>
      <c r="X1506" s="5">
        <f>'90.1 Data-IP'!X1506/$D1506</f>
        <v>0.70485079808529738</v>
      </c>
      <c r="Y1506" s="5">
        <f t="shared" si="23"/>
        <v>41.725801232987443</v>
      </c>
      <c r="Z1506" s="5">
        <f>'90.1 Data-IP'!Z1506/$D1506</f>
        <v>76.309454185144389</v>
      </c>
      <c r="AA1506" s="5">
        <f>'90.1 Data-IP'!AA1506/$D1506</f>
        <v>6.5273028543415368</v>
      </c>
      <c r="AB1506" s="5">
        <f>'90.1 Data-IP'!AB1506/$D1506</f>
        <v>82.836757039485917</v>
      </c>
    </row>
    <row r="1507" spans="1:28" x14ac:dyDescent="0.25">
      <c r="A1507" s="95">
        <v>2007</v>
      </c>
      <c r="B1507" s="95" t="s">
        <v>56</v>
      </c>
      <c r="C1507" s="101" t="s">
        <v>19</v>
      </c>
      <c r="D1507" s="5">
        <f>'90.1 Data-SI'!D1507*Convert!$B$1</f>
        <v>73958.828475207003</v>
      </c>
      <c r="E1507" s="5">
        <f>'90.1 Data-IP'!E1507/$D1507</f>
        <v>0</v>
      </c>
      <c r="F1507" s="5">
        <f>'90.1 Data-IP'!F1507/$D1507</f>
        <v>1.3651037638553796</v>
      </c>
      <c r="G1507" s="5">
        <f>'90.1 Data-IP'!G1507/$D1507</f>
        <v>25.167402596433629</v>
      </c>
      <c r="H1507" s="5">
        <f>'90.1 Data-IP'!H1507/$D1507</f>
        <v>15.511074817355615</v>
      </c>
      <c r="I1507" s="5">
        <f>'90.1 Data-IP'!I1507/$D1507</f>
        <v>1.0670159536105794</v>
      </c>
      <c r="J1507" s="5">
        <f>'90.1 Data-IP'!J1507/$D1507</f>
        <v>16.733926874688326</v>
      </c>
      <c r="K1507" s="5">
        <f>'90.1 Data-IP'!K1507/$D1507</f>
        <v>4.6267687933224524</v>
      </c>
      <c r="L1507" s="5">
        <f>'90.1 Data-IP'!L1507/$D1507</f>
        <v>0.61552697876430618</v>
      </c>
      <c r="M1507" s="5">
        <f>'90.1 Data-IP'!M1507/$D1507</f>
        <v>7.6924853009218142</v>
      </c>
      <c r="N1507" s="5">
        <f>'90.1 Data-IP'!N1507/$D1507</f>
        <v>7.5611267430968267E-3</v>
      </c>
      <c r="O1507" s="5">
        <f>'90.1 Data-IP'!O1507/$D1507</f>
        <v>1.8786324244022151E-3</v>
      </c>
      <c r="P1507" s="5">
        <f>'90.1 Data-IP'!P1507/$D1507</f>
        <v>5.6824943186946112E-3</v>
      </c>
      <c r="Q1507" s="5">
        <f>'90.1 Data-IP'!Q1507/$D1507</f>
        <v>0</v>
      </c>
      <c r="R1507" s="5">
        <f>'90.1 Data-IP'!R1507/$D1507</f>
        <v>0</v>
      </c>
      <c r="S1507" s="5">
        <f>'90.1 Data-IP'!S1507/$D1507</f>
        <v>1.8428644502666507</v>
      </c>
      <c r="T1507" s="5">
        <f>'90.1 Data-IP'!T1507/$D1507</f>
        <v>0.35819236011789202</v>
      </c>
      <c r="U1507" s="5">
        <f>'90.1 Data-IP'!U1507/$D1507</f>
        <v>1.2697566740780231</v>
      </c>
      <c r="V1507" s="5">
        <f>'90.1 Data-IP'!V1507/$D1507</f>
        <v>0.99742795663597628</v>
      </c>
      <c r="W1507" s="5">
        <f>'90.1 Data-IP'!W1507/$D1507</f>
        <v>34.708434841940786</v>
      </c>
      <c r="X1507" s="5">
        <f>'90.1 Data-IP'!X1507/$D1507</f>
        <v>1.3651037638553796</v>
      </c>
      <c r="Y1507" s="5">
        <f t="shared" si="23"/>
        <v>36.073538605796166</v>
      </c>
      <c r="Z1507" s="5">
        <f>'90.1 Data-IP'!Z1507/$D1507</f>
        <v>69.993478415537879</v>
      </c>
      <c r="AA1507" s="5">
        <f>'90.1 Data-IP'!AA1507/$D1507</f>
        <v>7.2616292312558564</v>
      </c>
      <c r="AB1507" s="5">
        <f>'90.1 Data-IP'!AB1507/$D1507</f>
        <v>77.255107646793746</v>
      </c>
    </row>
    <row r="1508" spans="1:28" x14ac:dyDescent="0.25">
      <c r="A1508" s="95">
        <v>2007</v>
      </c>
      <c r="B1508" s="95" t="s">
        <v>56</v>
      </c>
      <c r="C1508" s="101" t="s">
        <v>20</v>
      </c>
      <c r="D1508" s="5">
        <f>'90.1 Data-SI'!D1508*Convert!$B$1</f>
        <v>73958.828475207003</v>
      </c>
      <c r="E1508" s="5">
        <f>'90.1 Data-IP'!E1508/$D1508</f>
        <v>0</v>
      </c>
      <c r="F1508" s="5">
        <f>'90.1 Data-IP'!F1508/$D1508</f>
        <v>1.018829789959657</v>
      </c>
      <c r="G1508" s="5">
        <f>'90.1 Data-IP'!G1508/$D1508</f>
        <v>15.999344188392888</v>
      </c>
      <c r="H1508" s="5">
        <f>'90.1 Data-IP'!H1508/$D1508</f>
        <v>15.511074817355615</v>
      </c>
      <c r="I1508" s="5">
        <f>'90.1 Data-IP'!I1508/$D1508</f>
        <v>1.0677848817539448</v>
      </c>
      <c r="J1508" s="5">
        <f>'90.1 Data-IP'!J1508/$D1508</f>
        <v>16.733926874688326</v>
      </c>
      <c r="K1508" s="5">
        <f>'90.1 Data-IP'!K1508/$D1508</f>
        <v>4.6267687933224524</v>
      </c>
      <c r="L1508" s="5">
        <f>'90.1 Data-IP'!L1508/$D1508</f>
        <v>0.61552697876430618</v>
      </c>
      <c r="M1508" s="5">
        <f>'90.1 Data-IP'!M1508/$D1508</f>
        <v>6.4639944372044207</v>
      </c>
      <c r="N1508" s="5">
        <f>'90.1 Data-IP'!N1508/$D1508</f>
        <v>6.9203532902920115E-3</v>
      </c>
      <c r="O1508" s="5">
        <f>'90.1 Data-IP'!O1508/$D1508</f>
        <v>1.8786324244022151E-3</v>
      </c>
      <c r="P1508" s="5">
        <f>'90.1 Data-IP'!P1508/$D1508</f>
        <v>5.041720865889796E-3</v>
      </c>
      <c r="Q1508" s="5">
        <f>'90.1 Data-IP'!Q1508/$D1508</f>
        <v>0</v>
      </c>
      <c r="R1508" s="5">
        <f>'90.1 Data-IP'!R1508/$D1508</f>
        <v>0</v>
      </c>
      <c r="S1508" s="5">
        <f>'90.1 Data-IP'!S1508/$D1508</f>
        <v>1.1719746451800082</v>
      </c>
      <c r="T1508" s="5">
        <f>'90.1 Data-IP'!T1508/$D1508</f>
        <v>0.35832051480845301</v>
      </c>
      <c r="U1508" s="5">
        <f>'90.1 Data-IP'!U1508/$D1508</f>
        <v>1.2855197010170214</v>
      </c>
      <c r="V1508" s="5">
        <f>'90.1 Data-IP'!V1508/$D1508</f>
        <v>0.98038338279136816</v>
      </c>
      <c r="W1508" s="5">
        <f>'90.1 Data-IP'!W1508/$D1508</f>
        <v>23.640354991643207</v>
      </c>
      <c r="X1508" s="5">
        <f>'90.1 Data-IP'!X1508/$D1508</f>
        <v>1.018829789959657</v>
      </c>
      <c r="Y1508" s="5">
        <f t="shared" si="23"/>
        <v>24.659184781602864</v>
      </c>
      <c r="Z1508" s="5">
        <f>'90.1 Data-IP'!Z1508/$D1508</f>
        <v>58.909251074229616</v>
      </c>
      <c r="AA1508" s="5">
        <f>'90.1 Data-IP'!AA1508/$D1508</f>
        <v>6.9311182842991332</v>
      </c>
      <c r="AB1508" s="5">
        <f>'90.1 Data-IP'!AB1508/$D1508</f>
        <v>65.840369358528747</v>
      </c>
    </row>
    <row r="1509" spans="1:28" x14ac:dyDescent="0.25">
      <c r="A1509" s="95">
        <v>2007</v>
      </c>
      <c r="B1509" s="95" t="s">
        <v>56</v>
      </c>
      <c r="C1509" s="101" t="s">
        <v>3</v>
      </c>
      <c r="D1509" s="5">
        <f>'90.1 Data-SI'!D1509*Convert!$B$1</f>
        <v>73958.828475207003</v>
      </c>
      <c r="E1509" s="5">
        <f>'90.1 Data-IP'!E1509/$D1509</f>
        <v>0</v>
      </c>
      <c r="F1509" s="5">
        <f>'90.1 Data-IP'!F1509/$D1509</f>
        <v>6.0344199144440731</v>
      </c>
      <c r="G1509" s="5">
        <f>'90.1 Data-IP'!G1509/$D1509</f>
        <v>14.185442698193015</v>
      </c>
      <c r="H1509" s="5">
        <f>'90.1 Data-IP'!H1509/$D1509</f>
        <v>15.511074817355615</v>
      </c>
      <c r="I1509" s="5">
        <f>'90.1 Data-IP'!I1509/$D1509</f>
        <v>1.0676567270633841</v>
      </c>
      <c r="J1509" s="5">
        <f>'90.1 Data-IP'!J1509/$D1509</f>
        <v>16.733926874688326</v>
      </c>
      <c r="K1509" s="5">
        <f>'90.1 Data-IP'!K1509/$D1509</f>
        <v>4.6267687933224524</v>
      </c>
      <c r="L1509" s="5">
        <f>'90.1 Data-IP'!L1509/$D1509</f>
        <v>0.61552697876430618</v>
      </c>
      <c r="M1509" s="5">
        <f>'90.1 Data-IP'!M1509/$D1509</f>
        <v>6.8879301535800881</v>
      </c>
      <c r="N1509" s="5">
        <f>'90.1 Data-IP'!N1509/$D1509</f>
        <v>2.5759092802753594E-2</v>
      </c>
      <c r="O1509" s="5">
        <f>'90.1 Data-IP'!O1509/$D1509</f>
        <v>1.8786324244022151E-3</v>
      </c>
      <c r="P1509" s="5">
        <f>'90.1 Data-IP'!P1509/$D1509</f>
        <v>2.3880460378351377E-2</v>
      </c>
      <c r="Q1509" s="5">
        <f>'90.1 Data-IP'!Q1509/$D1509</f>
        <v>0</v>
      </c>
      <c r="R1509" s="5">
        <f>'90.1 Data-IP'!R1509/$D1509</f>
        <v>0</v>
      </c>
      <c r="S1509" s="5">
        <f>'90.1 Data-IP'!S1509/$D1509</f>
        <v>1.6057782727288685</v>
      </c>
      <c r="T1509" s="5">
        <f>'90.1 Data-IP'!T1509/$D1509</f>
        <v>0.35844866949901399</v>
      </c>
      <c r="U1509" s="5">
        <f>'90.1 Data-IP'!U1509/$D1509</f>
        <v>1.4404587219052261</v>
      </c>
      <c r="V1509" s="5">
        <f>'90.1 Data-IP'!V1509/$D1509</f>
        <v>0.98512510634212391</v>
      </c>
      <c r="W1509" s="5">
        <f>'90.1 Data-IP'!W1509/$D1509</f>
        <v>22.703031584880321</v>
      </c>
      <c r="X1509" s="5">
        <f>'90.1 Data-IP'!X1509/$D1509</f>
        <v>6.0344199144440731</v>
      </c>
      <c r="Y1509" s="5">
        <f t="shared" si="23"/>
        <v>28.737451499324393</v>
      </c>
      <c r="Z1509" s="5">
        <f>'90.1 Data-IP'!Z1509/$D1509</f>
        <v>57.976669391017495</v>
      </c>
      <c r="AA1509" s="5">
        <f>'90.1 Data-IP'!AA1509/$D1509</f>
        <v>12.101647429671752</v>
      </c>
      <c r="AB1509" s="5">
        <f>'90.1 Data-IP'!AB1509/$D1509</f>
        <v>70.078316820689238</v>
      </c>
    </row>
    <row r="1510" spans="1:28" x14ac:dyDescent="0.25">
      <c r="A1510" s="95">
        <v>2007</v>
      </c>
      <c r="B1510" s="95" t="s">
        <v>56</v>
      </c>
      <c r="C1510" s="101" t="s">
        <v>7</v>
      </c>
      <c r="D1510" s="5">
        <f>'90.1 Data-SI'!D1510*Convert!$B$1</f>
        <v>73958.828475207003</v>
      </c>
      <c r="E1510" s="5">
        <f>'90.1 Data-IP'!E1510/$D1510</f>
        <v>0</v>
      </c>
      <c r="F1510" s="5">
        <f>'90.1 Data-IP'!F1510/$D1510</f>
        <v>2.3425395887638456</v>
      </c>
      <c r="G1510" s="5">
        <f>'90.1 Data-IP'!G1510/$D1510</f>
        <v>11.162401702550452</v>
      </c>
      <c r="H1510" s="5">
        <f>'90.1 Data-IP'!H1510/$D1510</f>
        <v>15.511074817355615</v>
      </c>
      <c r="I1510" s="5">
        <f>'90.1 Data-IP'!I1510/$D1510</f>
        <v>1.0675285723728232</v>
      </c>
      <c r="J1510" s="5">
        <f>'90.1 Data-IP'!J1510/$D1510</f>
        <v>16.733926874688326</v>
      </c>
      <c r="K1510" s="5">
        <f>'90.1 Data-IP'!K1510/$D1510</f>
        <v>4.6267687933224524</v>
      </c>
      <c r="L1510" s="5">
        <f>'90.1 Data-IP'!L1510/$D1510</f>
        <v>0.61552697876430618</v>
      </c>
      <c r="M1510" s="5">
        <f>'90.1 Data-IP'!M1510/$D1510</f>
        <v>6.1409164623002335</v>
      </c>
      <c r="N1510" s="5">
        <f>'90.1 Data-IP'!N1510/$D1510</f>
        <v>1.6531955082364248E-2</v>
      </c>
      <c r="O1510" s="5">
        <f>'90.1 Data-IP'!O1510/$D1510</f>
        <v>1.8786324244022151E-3</v>
      </c>
      <c r="P1510" s="5">
        <f>'90.1 Data-IP'!P1510/$D1510</f>
        <v>1.4653322657962035E-2</v>
      </c>
      <c r="Q1510" s="5">
        <f>'90.1 Data-IP'!Q1510/$D1510</f>
        <v>0</v>
      </c>
      <c r="R1510" s="5">
        <f>'90.1 Data-IP'!R1510/$D1510</f>
        <v>0</v>
      </c>
      <c r="S1510" s="5">
        <f>'90.1 Data-IP'!S1510/$D1510</f>
        <v>1.1649261371991553</v>
      </c>
      <c r="T1510" s="5">
        <f>'90.1 Data-IP'!T1510/$D1510</f>
        <v>0.35857682418957498</v>
      </c>
      <c r="U1510" s="5">
        <f>'90.1 Data-IP'!U1510/$D1510</f>
        <v>1.3977832099484253</v>
      </c>
      <c r="V1510" s="5">
        <f>'90.1 Data-IP'!V1510/$D1510</f>
        <v>0.97461642171612484</v>
      </c>
      <c r="W1510" s="5">
        <f>'90.1 Data-IP'!W1510/$D1510</f>
        <v>18.482897624707803</v>
      </c>
      <c r="X1510" s="5">
        <f>'90.1 Data-IP'!X1510/$D1510</f>
        <v>2.3425395887638456</v>
      </c>
      <c r="Y1510" s="5">
        <f t="shared" si="23"/>
        <v>20.825437213471648</v>
      </c>
      <c r="Z1510" s="5">
        <f>'90.1 Data-IP'!Z1510/$D1510</f>
        <v>53.74602674621898</v>
      </c>
      <c r="AA1510" s="5">
        <f>'90.1 Data-IP'!AA1510/$D1510</f>
        <v>8.3670915920347237</v>
      </c>
      <c r="AB1510" s="5">
        <f>'90.1 Data-IP'!AB1510/$D1510</f>
        <v>62.113118338253699</v>
      </c>
    </row>
    <row r="1511" spans="1:28" x14ac:dyDescent="0.25">
      <c r="A1511" s="95">
        <v>2007</v>
      </c>
      <c r="B1511" s="95" t="s">
        <v>56</v>
      </c>
      <c r="C1511" s="101" t="s">
        <v>17</v>
      </c>
      <c r="D1511" s="5">
        <f>'90.1 Data-SI'!D1511*Convert!$B$1</f>
        <v>73958.828475207003</v>
      </c>
      <c r="E1511" s="5">
        <f>'90.1 Data-IP'!E1511/$D1511</f>
        <v>0</v>
      </c>
      <c r="F1511" s="5">
        <f>'90.1 Data-IP'!F1511/$D1511</f>
        <v>1.9209106568182768</v>
      </c>
      <c r="G1511" s="5">
        <f>'90.1 Data-IP'!G1511/$D1511</f>
        <v>10.204445390607251</v>
      </c>
      <c r="H1511" s="5">
        <f>'90.1 Data-IP'!H1511/$D1511</f>
        <v>15.511074817355615</v>
      </c>
      <c r="I1511" s="5">
        <f>'90.1 Data-IP'!I1511/$D1511</f>
        <v>1.0674004176822622</v>
      </c>
      <c r="J1511" s="5">
        <f>'90.1 Data-IP'!J1511/$D1511</f>
        <v>16.733926874688326</v>
      </c>
      <c r="K1511" s="5">
        <f>'90.1 Data-IP'!K1511/$D1511</f>
        <v>4.6267687933224524</v>
      </c>
      <c r="L1511" s="5">
        <f>'90.1 Data-IP'!L1511/$D1511</f>
        <v>0.61552697876430618</v>
      </c>
      <c r="M1511" s="5">
        <f>'90.1 Data-IP'!M1511/$D1511</f>
        <v>6.8812661096709187</v>
      </c>
      <c r="N1511" s="5">
        <f>'90.1 Data-IP'!N1511/$D1511</f>
        <v>9.8679111731941622E-3</v>
      </c>
      <c r="O1511" s="5">
        <f>'90.1 Data-IP'!O1511/$D1511</f>
        <v>1.8786324244022151E-3</v>
      </c>
      <c r="P1511" s="5">
        <f>'90.1 Data-IP'!P1511/$D1511</f>
        <v>7.9892787487919475E-3</v>
      </c>
      <c r="Q1511" s="5">
        <f>'90.1 Data-IP'!Q1511/$D1511</f>
        <v>0</v>
      </c>
      <c r="R1511" s="5">
        <f>'90.1 Data-IP'!R1511/$D1511</f>
        <v>0</v>
      </c>
      <c r="S1511" s="5">
        <f>'90.1 Data-IP'!S1511/$D1511</f>
        <v>0</v>
      </c>
      <c r="T1511" s="5">
        <f>'90.1 Data-IP'!T1511/$D1511</f>
        <v>0.35844866949901399</v>
      </c>
      <c r="U1511" s="5">
        <f>'90.1 Data-IP'!U1511/$D1511</f>
        <v>1.4281558716113734</v>
      </c>
      <c r="V1511" s="5">
        <f>'90.1 Data-IP'!V1511/$D1511</f>
        <v>0.98653480793829451</v>
      </c>
      <c r="W1511" s="5">
        <f>'90.1 Data-IP'!W1511/$D1511</f>
        <v>17.093700779026964</v>
      </c>
      <c r="X1511" s="5">
        <f>'90.1 Data-IP'!X1511/$D1511</f>
        <v>1.9209106568182768</v>
      </c>
      <c r="Y1511" s="5">
        <f t="shared" si="23"/>
        <v>19.014611435845239</v>
      </c>
      <c r="Z1511" s="5">
        <f>'90.1 Data-IP'!Z1511/$D1511</f>
        <v>52.368620132069744</v>
      </c>
      <c r="AA1511" s="5">
        <f>'90.1 Data-IP'!AA1511/$D1511</f>
        <v>7.9758353217521032</v>
      </c>
      <c r="AB1511" s="5">
        <f>'90.1 Data-IP'!AB1511/$D1511</f>
        <v>60.344455453821844</v>
      </c>
    </row>
    <row r="1512" spans="1:28" x14ac:dyDescent="0.25">
      <c r="A1512" s="95">
        <v>2007</v>
      </c>
      <c r="B1512" s="95" t="s">
        <v>56</v>
      </c>
      <c r="C1512" s="101" t="s">
        <v>14</v>
      </c>
      <c r="D1512" s="5">
        <f>'90.1 Data-SI'!D1512*Convert!$B$1</f>
        <v>73958.828475207003</v>
      </c>
      <c r="E1512" s="5">
        <f>'90.1 Data-IP'!E1512/$D1512</f>
        <v>0</v>
      </c>
      <c r="F1512" s="5">
        <f>'90.1 Data-IP'!F1512/$D1512</f>
        <v>13.147902323411456</v>
      </c>
      <c r="G1512" s="5">
        <f>'90.1 Data-IP'!G1512/$D1512</f>
        <v>9.8566335604248003</v>
      </c>
      <c r="H1512" s="5">
        <f>'90.1 Data-IP'!H1512/$D1512</f>
        <v>15.511074817355615</v>
      </c>
      <c r="I1512" s="5">
        <f>'90.1 Data-IP'!I1512/$D1512</f>
        <v>1.0659907160860917</v>
      </c>
      <c r="J1512" s="5">
        <f>'90.1 Data-IP'!J1512/$D1512</f>
        <v>16.733926874688326</v>
      </c>
      <c r="K1512" s="5">
        <f>'90.1 Data-IP'!K1512/$D1512</f>
        <v>4.6267687933224524</v>
      </c>
      <c r="L1512" s="5">
        <f>'90.1 Data-IP'!L1512/$D1512</f>
        <v>0.61552697876430618</v>
      </c>
      <c r="M1512" s="5">
        <f>'90.1 Data-IP'!M1512/$D1512</f>
        <v>7.0028849110132709</v>
      </c>
      <c r="N1512" s="5">
        <f>'90.1 Data-IP'!N1512/$D1512</f>
        <v>5.2543423129994896E-2</v>
      </c>
      <c r="O1512" s="5">
        <f>'90.1 Data-IP'!O1512/$D1512</f>
        <v>1.8786324244022151E-3</v>
      </c>
      <c r="P1512" s="5">
        <f>'90.1 Data-IP'!P1512/$D1512</f>
        <v>5.0664790705592676E-2</v>
      </c>
      <c r="Q1512" s="5">
        <f>'90.1 Data-IP'!Q1512/$D1512</f>
        <v>0</v>
      </c>
      <c r="R1512" s="5">
        <f>'90.1 Data-IP'!R1512/$D1512</f>
        <v>0</v>
      </c>
      <c r="S1512" s="5">
        <f>'90.1 Data-IP'!S1512/$D1512</f>
        <v>1.5602833575797266</v>
      </c>
      <c r="T1512" s="5">
        <f>'90.1 Data-IP'!T1512/$D1512</f>
        <v>0.35870497888013592</v>
      </c>
      <c r="U1512" s="5">
        <f>'90.1 Data-IP'!U1512/$D1512</f>
        <v>1.5664347827266529</v>
      </c>
      <c r="V1512" s="5">
        <f>'90.1 Data-IP'!V1512/$D1512</f>
        <v>0.98102415624417294</v>
      </c>
      <c r="W1512" s="5">
        <f>'90.1 Data-IP'!W1512/$D1512</f>
        <v>18.470466619723389</v>
      </c>
      <c r="X1512" s="5">
        <f>'90.1 Data-IP'!X1512/$D1512</f>
        <v>13.147902323411456</v>
      </c>
      <c r="Y1512" s="5">
        <f t="shared" si="23"/>
        <v>31.618368943134847</v>
      </c>
      <c r="Z1512" s="5">
        <f>'90.1 Data-IP'!Z1512/$D1512</f>
        <v>53.738593774166439</v>
      </c>
      <c r="AA1512" s="5">
        <f>'90.1 Data-IP'!AA1512/$D1512</f>
        <v>19.341105899460562</v>
      </c>
      <c r="AB1512" s="5">
        <f>'90.1 Data-IP'!AB1512/$D1512</f>
        <v>73.079699673627005</v>
      </c>
    </row>
    <row r="1513" spans="1:28" x14ac:dyDescent="0.25">
      <c r="A1513" s="95">
        <v>2007</v>
      </c>
      <c r="B1513" s="95" t="s">
        <v>56</v>
      </c>
      <c r="C1513" s="101" t="s">
        <v>2</v>
      </c>
      <c r="D1513" s="5">
        <f>'90.1 Data-SI'!D1513*Convert!$B$1</f>
        <v>73958.828475207003</v>
      </c>
      <c r="E1513" s="5">
        <f>'90.1 Data-IP'!E1513/$D1513</f>
        <v>0</v>
      </c>
      <c r="F1513" s="5">
        <f>'90.1 Data-IP'!F1513/$D1513</f>
        <v>4.471317153672004</v>
      </c>
      <c r="G1513" s="5">
        <f>'90.1 Data-IP'!G1513/$D1513</f>
        <v>8.3381286319679457</v>
      </c>
      <c r="H1513" s="5">
        <f>'90.1 Data-IP'!H1513/$D1513</f>
        <v>15.511074817355615</v>
      </c>
      <c r="I1513" s="5">
        <f>'90.1 Data-IP'!I1513/$D1513</f>
        <v>1.0667596442294573</v>
      </c>
      <c r="J1513" s="5">
        <f>'90.1 Data-IP'!J1513/$D1513</f>
        <v>16.733926874688326</v>
      </c>
      <c r="K1513" s="5">
        <f>'90.1 Data-IP'!K1513/$D1513</f>
        <v>4.6267687933224524</v>
      </c>
      <c r="L1513" s="5">
        <f>'90.1 Data-IP'!L1513/$D1513</f>
        <v>0.61552697876430618</v>
      </c>
      <c r="M1513" s="5">
        <f>'90.1 Data-IP'!M1513/$D1513</f>
        <v>6.2361353973870282</v>
      </c>
      <c r="N1513" s="5">
        <f>'90.1 Data-IP'!N1513/$D1513</f>
        <v>3.5370694594825836E-2</v>
      </c>
      <c r="O1513" s="5">
        <f>'90.1 Data-IP'!O1513/$D1513</f>
        <v>1.8786324244022151E-3</v>
      </c>
      <c r="P1513" s="5">
        <f>'90.1 Data-IP'!P1513/$D1513</f>
        <v>3.3492062170423616E-2</v>
      </c>
      <c r="Q1513" s="5">
        <f>'90.1 Data-IP'!Q1513/$D1513</f>
        <v>0</v>
      </c>
      <c r="R1513" s="5">
        <f>'90.1 Data-IP'!R1513/$D1513</f>
        <v>0</v>
      </c>
      <c r="S1513" s="5">
        <f>'90.1 Data-IP'!S1513/$D1513</f>
        <v>1.1567242370032536</v>
      </c>
      <c r="T1513" s="5">
        <f>'90.1 Data-IP'!T1513/$D1513</f>
        <v>0.35870497888013592</v>
      </c>
      <c r="U1513" s="5">
        <f>'90.1 Data-IP'!U1513/$D1513</f>
        <v>1.5279883755583639</v>
      </c>
      <c r="V1513" s="5">
        <f>'90.1 Data-IP'!V1513/$D1513</f>
        <v>0.97089993568985689</v>
      </c>
      <c r="W1513" s="5">
        <f>'90.1 Data-IP'!W1513/$D1513</f>
        <v>15.764480328528652</v>
      </c>
      <c r="X1513" s="5">
        <f>'90.1 Data-IP'!X1513/$D1513</f>
        <v>4.471317153672004</v>
      </c>
      <c r="Y1513" s="5">
        <f t="shared" si="23"/>
        <v>20.235797482200656</v>
      </c>
      <c r="Z1513" s="5">
        <f>'90.1 Data-IP'!Z1513/$D1513</f>
        <v>51.023380345251319</v>
      </c>
      <c r="AA1513" s="5">
        <f>'90.1 Data-IP'!AA1513/$D1513</f>
        <v>10.626074322552823</v>
      </c>
      <c r="AB1513" s="5">
        <f>'90.1 Data-IP'!AB1513/$D1513</f>
        <v>61.649454667804129</v>
      </c>
    </row>
    <row r="1514" spans="1:28" x14ac:dyDescent="0.25">
      <c r="A1514" s="95">
        <v>2007</v>
      </c>
      <c r="B1514" s="95" t="s">
        <v>56</v>
      </c>
      <c r="C1514" s="101" t="s">
        <v>18</v>
      </c>
      <c r="D1514" s="5">
        <f>'90.1 Data-SI'!D1514*Convert!$B$1</f>
        <v>73958.828475207003</v>
      </c>
      <c r="E1514" s="5">
        <f>'90.1 Data-IP'!E1514/$D1514</f>
        <v>0</v>
      </c>
      <c r="F1514" s="5">
        <f>'90.1 Data-IP'!F1514/$D1514</f>
        <v>10.079750876691435</v>
      </c>
      <c r="G1514" s="5">
        <f>'90.1 Data-IP'!G1514/$D1514</f>
        <v>4.0494319123453142</v>
      </c>
      <c r="H1514" s="5">
        <f>'90.1 Data-IP'!H1514/$D1514</f>
        <v>15.511074817355615</v>
      </c>
      <c r="I1514" s="5">
        <f>'90.1 Data-IP'!I1514/$D1514</f>
        <v>1.064709169180482</v>
      </c>
      <c r="J1514" s="5">
        <f>'90.1 Data-IP'!J1514/$D1514</f>
        <v>16.733926874688326</v>
      </c>
      <c r="K1514" s="5">
        <f>'90.1 Data-IP'!K1514/$D1514</f>
        <v>4.6267687933224524</v>
      </c>
      <c r="L1514" s="5">
        <f>'90.1 Data-IP'!L1514/$D1514</f>
        <v>0.61552697876430618</v>
      </c>
      <c r="M1514" s="5">
        <f>'90.1 Data-IP'!M1514/$D1514</f>
        <v>6.3724919881438931</v>
      </c>
      <c r="N1514" s="5">
        <f>'90.1 Data-IP'!N1514/$D1514</f>
        <v>4.4341522934093255E-2</v>
      </c>
      <c r="O1514" s="5">
        <f>'90.1 Data-IP'!O1514/$D1514</f>
        <v>1.8786324244022151E-3</v>
      </c>
      <c r="P1514" s="5">
        <f>'90.1 Data-IP'!P1514/$D1514</f>
        <v>4.2462890509691043E-2</v>
      </c>
      <c r="Q1514" s="5">
        <f>'90.1 Data-IP'!Q1514/$D1514</f>
        <v>0</v>
      </c>
      <c r="R1514" s="5">
        <f>'90.1 Data-IP'!R1514/$D1514</f>
        <v>0</v>
      </c>
      <c r="S1514" s="5">
        <f>'90.1 Data-IP'!S1514/$D1514</f>
        <v>1.1631319715313018</v>
      </c>
      <c r="T1514" s="5">
        <f>'90.1 Data-IP'!T1514/$D1514</f>
        <v>0.35883313357069685</v>
      </c>
      <c r="U1514" s="5">
        <f>'90.1 Data-IP'!U1514/$D1514</f>
        <v>1.5852735222391143</v>
      </c>
      <c r="V1514" s="5">
        <f>'90.1 Data-IP'!V1514/$D1514</f>
        <v>0.97564165924061252</v>
      </c>
      <c r="W1514" s="5">
        <f>'90.1 Data-IP'!W1514/$D1514</f>
        <v>11.627518762530199</v>
      </c>
      <c r="X1514" s="5">
        <f>'90.1 Data-IP'!X1514/$D1514</f>
        <v>10.079750876691435</v>
      </c>
      <c r="Y1514" s="5">
        <f t="shared" si="23"/>
        <v>21.707269639221636</v>
      </c>
      <c r="Z1514" s="5">
        <f>'90.1 Data-IP'!Z1514/$D1514</f>
        <v>46.88911002775464</v>
      </c>
      <c r="AA1514" s="5">
        <f>'90.1 Data-IP'!AA1514/$D1514</f>
        <v>16.291921346943564</v>
      </c>
      <c r="AB1514" s="5">
        <f>'90.1 Data-IP'!AB1514/$D1514</f>
        <v>63.1810313746982</v>
      </c>
    </row>
    <row r="1515" spans="1:28" x14ac:dyDescent="0.25">
      <c r="A1515" s="95">
        <v>2007</v>
      </c>
      <c r="B1515" s="95" t="s">
        <v>56</v>
      </c>
      <c r="C1515" s="101" t="s">
        <v>4</v>
      </c>
      <c r="D1515" s="5">
        <f>'90.1 Data-SI'!D1515*Convert!$B$1</f>
        <v>73958.828475207003</v>
      </c>
      <c r="E1515" s="5">
        <f>'90.1 Data-IP'!E1515/$D1515</f>
        <v>0</v>
      </c>
      <c r="F1515" s="5">
        <f>'90.1 Data-IP'!F1515/$D1515</f>
        <v>23.903925502193093</v>
      </c>
      <c r="G1515" s="5">
        <f>'90.1 Data-IP'!G1515/$D1515</f>
        <v>5.9215156320598634</v>
      </c>
      <c r="H1515" s="5">
        <f>'90.1 Data-IP'!H1515/$D1515</f>
        <v>15.511074817355615</v>
      </c>
      <c r="I1515" s="5">
        <f>'90.1 Data-IP'!I1515/$D1515</f>
        <v>1.0662470254672136</v>
      </c>
      <c r="J1515" s="5">
        <f>'90.1 Data-IP'!J1515/$D1515</f>
        <v>16.733926874688326</v>
      </c>
      <c r="K1515" s="5">
        <f>'90.1 Data-IP'!K1515/$D1515</f>
        <v>4.6267687933224524</v>
      </c>
      <c r="L1515" s="5">
        <f>'90.1 Data-IP'!L1515/$D1515</f>
        <v>0.61552697876430618</v>
      </c>
      <c r="M1515" s="5">
        <f>'90.1 Data-IP'!M1515/$D1515</f>
        <v>6.94816285814374</v>
      </c>
      <c r="N1515" s="5">
        <f>'90.1 Data-IP'!N1515/$D1515</f>
        <v>9.4578161633990826E-2</v>
      </c>
      <c r="O1515" s="5">
        <f>'90.1 Data-IP'!O1515/$D1515</f>
        <v>1.8786324244022151E-3</v>
      </c>
      <c r="P1515" s="5">
        <f>'90.1 Data-IP'!P1515/$D1515</f>
        <v>9.2699529209588599E-2</v>
      </c>
      <c r="Q1515" s="5">
        <f>'90.1 Data-IP'!Q1515/$D1515</f>
        <v>0</v>
      </c>
      <c r="R1515" s="5">
        <f>'90.1 Data-IP'!R1515/$D1515</f>
        <v>0</v>
      </c>
      <c r="S1515" s="5">
        <f>'90.1 Data-IP'!S1515/$D1515</f>
        <v>0.949369947675615</v>
      </c>
      <c r="T1515" s="5">
        <f>'90.1 Data-IP'!T1515/$D1515</f>
        <v>0.35883313357069685</v>
      </c>
      <c r="U1515" s="5">
        <f>'90.1 Data-IP'!U1515/$D1515</f>
        <v>1.6701119273904719</v>
      </c>
      <c r="V1515" s="5">
        <f>'90.1 Data-IP'!V1515/$D1515</f>
        <v>0.97641058738397823</v>
      </c>
      <c r="W1515" s="5">
        <f>'90.1 Data-IP'!W1515/$D1515</f>
        <v>13.911747967088806</v>
      </c>
      <c r="X1515" s="5">
        <f>'90.1 Data-IP'!X1515/$D1515</f>
        <v>23.903925502193093</v>
      </c>
      <c r="Y1515" s="5">
        <f t="shared" si="23"/>
        <v>37.815673469281897</v>
      </c>
      <c r="Z1515" s="5">
        <f>'90.1 Data-IP'!Z1515/$D1515</f>
        <v>49.175902326124472</v>
      </c>
      <c r="AA1515" s="5">
        <f>'90.1 Data-IP'!AA1515/$D1515</f>
        <v>30.20067806821546</v>
      </c>
      <c r="AB1515" s="5">
        <f>'90.1 Data-IP'!AB1515/$D1515</f>
        <v>79.376580394339925</v>
      </c>
    </row>
    <row r="1516" spans="1:28" x14ac:dyDescent="0.25">
      <c r="A1516" s="95">
        <v>2007</v>
      </c>
      <c r="B1516" s="95" t="s">
        <v>56</v>
      </c>
      <c r="C1516" s="101" t="s">
        <v>5</v>
      </c>
      <c r="D1516" s="5">
        <f>'90.1 Data-SI'!D1516*Convert!$B$1</f>
        <v>73958.828475207003</v>
      </c>
      <c r="E1516" s="5">
        <f>'90.1 Data-IP'!E1516/$D1516</f>
        <v>0</v>
      </c>
      <c r="F1516" s="5">
        <f>'90.1 Data-IP'!F1516/$D1516</f>
        <v>10.516373907432637</v>
      </c>
      <c r="G1516" s="5">
        <f>'90.1 Data-IP'!G1516/$D1516</f>
        <v>6.4473343274314958</v>
      </c>
      <c r="H1516" s="5">
        <f>'90.1 Data-IP'!H1516/$D1516</f>
        <v>15.511074817355615</v>
      </c>
      <c r="I1516" s="5">
        <f>'90.1 Data-IP'!I1516/$D1516</f>
        <v>1.0663751801577743</v>
      </c>
      <c r="J1516" s="5">
        <f>'90.1 Data-IP'!J1516/$D1516</f>
        <v>16.733926874688326</v>
      </c>
      <c r="K1516" s="5">
        <f>'90.1 Data-IP'!K1516/$D1516</f>
        <v>4.6267687933224524</v>
      </c>
      <c r="L1516" s="5">
        <f>'90.1 Data-IP'!L1516/$D1516</f>
        <v>0.61552697876430618</v>
      </c>
      <c r="M1516" s="5">
        <f>'90.1 Data-IP'!M1516/$D1516</f>
        <v>6.1350213465344288</v>
      </c>
      <c r="N1516" s="5">
        <f>'90.1 Data-IP'!N1516/$D1516</f>
        <v>6.9459842284042048E-2</v>
      </c>
      <c r="O1516" s="5">
        <f>'90.1 Data-IP'!O1516/$D1516</f>
        <v>1.8786324244022151E-3</v>
      </c>
      <c r="P1516" s="5">
        <f>'90.1 Data-IP'!P1516/$D1516</f>
        <v>6.7581209859639821E-2</v>
      </c>
      <c r="Q1516" s="5">
        <f>'90.1 Data-IP'!Q1516/$D1516</f>
        <v>0</v>
      </c>
      <c r="R1516" s="5">
        <f>'90.1 Data-IP'!R1516/$D1516</f>
        <v>0</v>
      </c>
      <c r="S1516" s="5">
        <f>'90.1 Data-IP'!S1516/$D1516</f>
        <v>1.1685144685348623</v>
      </c>
      <c r="T1516" s="5">
        <f>'90.1 Data-IP'!T1516/$D1516</f>
        <v>0.35870497888013592</v>
      </c>
      <c r="U1516" s="5">
        <f>'90.1 Data-IP'!U1516/$D1516</f>
        <v>1.6369198625351826</v>
      </c>
      <c r="V1516" s="5">
        <f>'90.1 Data-IP'!V1516/$D1516</f>
        <v>0.97256594666714935</v>
      </c>
      <c r="W1516" s="5">
        <f>'90.1 Data-IP'!W1516/$D1516</f>
        <v>13.818451352360425</v>
      </c>
      <c r="X1516" s="5">
        <f>'90.1 Data-IP'!X1516/$D1516</f>
        <v>10.516373907432637</v>
      </c>
      <c r="Y1516" s="5">
        <f t="shared" si="23"/>
        <v>24.334825259793064</v>
      </c>
      <c r="Z1516" s="5">
        <f>'90.1 Data-IP'!Z1516/$D1516</f>
        <v>49.07824845191702</v>
      </c>
      <c r="AA1516" s="5">
        <f>'90.1 Data-IP'!AA1516/$D1516</f>
        <v>16.780062563290269</v>
      </c>
      <c r="AB1516" s="5">
        <f>'90.1 Data-IP'!AB1516/$D1516</f>
        <v>65.858311015207292</v>
      </c>
    </row>
    <row r="1517" spans="1:28" x14ac:dyDescent="0.25">
      <c r="A1517" s="95">
        <v>2007</v>
      </c>
      <c r="B1517" s="95" t="s">
        <v>56</v>
      </c>
      <c r="C1517" s="101" t="s">
        <v>15</v>
      </c>
      <c r="D1517" s="5">
        <f>'90.1 Data-SI'!D1517*Convert!$B$1</f>
        <v>73958.828475207003</v>
      </c>
      <c r="E1517" s="5">
        <f>'90.1 Data-IP'!E1517/$D1517</f>
        <v>0</v>
      </c>
      <c r="F1517" s="5">
        <f>'90.1 Data-IP'!F1517/$D1517</f>
        <v>11.103450544892409</v>
      </c>
      <c r="G1517" s="5">
        <f>'90.1 Data-IP'!G1517/$D1517</f>
        <v>2.6542117962081084</v>
      </c>
      <c r="H1517" s="5">
        <f>'90.1 Data-IP'!H1517/$D1517</f>
        <v>15.511074817355615</v>
      </c>
      <c r="I1517" s="5">
        <f>'90.1 Data-IP'!I1517/$D1517</f>
        <v>1.064709169180482</v>
      </c>
      <c r="J1517" s="5">
        <f>'90.1 Data-IP'!J1517/$D1517</f>
        <v>16.733926874688326</v>
      </c>
      <c r="K1517" s="5">
        <f>'90.1 Data-IP'!K1517/$D1517</f>
        <v>4.6267687933224524</v>
      </c>
      <c r="L1517" s="5">
        <f>'90.1 Data-IP'!L1517/$D1517</f>
        <v>0.61552697876430618</v>
      </c>
      <c r="M1517" s="5">
        <f>'90.1 Data-IP'!M1517/$D1517</f>
        <v>6.0906798236003343</v>
      </c>
      <c r="N1517" s="5">
        <f>'90.1 Data-IP'!N1517/$D1517</f>
        <v>4.5751224530263847E-2</v>
      </c>
      <c r="O1517" s="5">
        <f>'90.1 Data-IP'!O1517/$D1517</f>
        <v>1.8786324244022151E-3</v>
      </c>
      <c r="P1517" s="5">
        <f>'90.1 Data-IP'!P1517/$D1517</f>
        <v>4.3872592105861634E-2</v>
      </c>
      <c r="Q1517" s="5">
        <f>'90.1 Data-IP'!Q1517/$D1517</f>
        <v>0</v>
      </c>
      <c r="R1517" s="5">
        <f>'90.1 Data-IP'!R1517/$D1517</f>
        <v>0</v>
      </c>
      <c r="S1517" s="5">
        <f>'90.1 Data-IP'!S1517/$D1517</f>
        <v>1.1108448577824288</v>
      </c>
      <c r="T1517" s="5">
        <f>'90.1 Data-IP'!T1517/$D1517</f>
        <v>0.35896128826125784</v>
      </c>
      <c r="U1517" s="5">
        <f>'90.1 Data-IP'!U1517/$D1517</f>
        <v>1.6406363485614506</v>
      </c>
      <c r="V1517" s="5">
        <f>'90.1 Data-IP'!V1517/$D1517</f>
        <v>0.97384749357275902</v>
      </c>
      <c r="W1517" s="5">
        <f>'90.1 Data-IP'!W1517/$D1517</f>
        <v>9.8996090696967354</v>
      </c>
      <c r="X1517" s="5">
        <f>'90.1 Data-IP'!X1517/$D1517</f>
        <v>11.103450544892409</v>
      </c>
      <c r="Y1517" s="5">
        <f t="shared" si="23"/>
        <v>21.003059614589144</v>
      </c>
      <c r="Z1517" s="5">
        <f>'90.1 Data-IP'!Z1517/$D1517</f>
        <v>45.159534323943888</v>
      </c>
      <c r="AA1517" s="5">
        <f>'90.1 Data-IP'!AA1517/$D1517</f>
        <v>17.370855686776316</v>
      </c>
      <c r="AB1517" s="5">
        <f>'90.1 Data-IP'!AB1517/$D1517</f>
        <v>62.530390010720204</v>
      </c>
    </row>
    <row r="1518" spans="1:28" x14ac:dyDescent="0.25">
      <c r="A1518" s="95">
        <v>2007</v>
      </c>
      <c r="B1518" s="95" t="s">
        <v>56</v>
      </c>
      <c r="C1518" s="101" t="s">
        <v>16</v>
      </c>
      <c r="D1518" s="5">
        <f>'90.1 Data-SI'!D1518*Convert!$B$1</f>
        <v>73958.828475207003</v>
      </c>
      <c r="E1518" s="5">
        <f>'90.1 Data-IP'!E1518/$D1518</f>
        <v>0</v>
      </c>
      <c r="F1518" s="5">
        <f>'90.1 Data-IP'!F1518/$D1518</f>
        <v>30.354976315650859</v>
      </c>
      <c r="G1518" s="5">
        <f>'90.1 Data-IP'!G1518/$D1518</f>
        <v>6.2652265121443671</v>
      </c>
      <c r="H1518" s="5">
        <f>'90.1 Data-IP'!H1518/$D1518</f>
        <v>15.511074817355615</v>
      </c>
      <c r="I1518" s="5">
        <f>'90.1 Data-IP'!I1518/$D1518</f>
        <v>1.0658625613955306</v>
      </c>
      <c r="J1518" s="5">
        <f>'90.1 Data-IP'!J1518/$D1518</f>
        <v>16.733926874688326</v>
      </c>
      <c r="K1518" s="5">
        <f>'90.1 Data-IP'!K1518/$D1518</f>
        <v>4.6267687933224524</v>
      </c>
      <c r="L1518" s="5">
        <f>'90.1 Data-IP'!L1518/$D1518</f>
        <v>0.61552697876430618</v>
      </c>
      <c r="M1518" s="5">
        <f>'90.1 Data-IP'!M1518/$D1518</f>
        <v>7.3022542681636811</v>
      </c>
      <c r="N1518" s="5">
        <f>'90.1 Data-IP'!N1518/$D1518</f>
        <v>0.14686527538286379</v>
      </c>
      <c r="O1518" s="5">
        <f>'90.1 Data-IP'!O1518/$D1518</f>
        <v>1.8786324244022151E-3</v>
      </c>
      <c r="P1518" s="5">
        <f>'90.1 Data-IP'!P1518/$D1518</f>
        <v>0.14498664295846159</v>
      </c>
      <c r="Q1518" s="5">
        <f>'90.1 Data-IP'!Q1518/$D1518</f>
        <v>0</v>
      </c>
      <c r="R1518" s="5">
        <f>'90.1 Data-IP'!R1518/$D1518</f>
        <v>0</v>
      </c>
      <c r="S1518" s="5">
        <f>'90.1 Data-IP'!S1518/$D1518</f>
        <v>1.1708212529649593</v>
      </c>
      <c r="T1518" s="5">
        <f>'90.1 Data-IP'!T1518/$D1518</f>
        <v>0.35908944295181877</v>
      </c>
      <c r="U1518" s="5">
        <f>'90.1 Data-IP'!U1518/$D1518</f>
        <v>1.7548221778512685</v>
      </c>
      <c r="V1518" s="5">
        <f>'90.1 Data-IP'!V1518/$D1518</f>
        <v>0.9734630295010761</v>
      </c>
      <c r="W1518" s="5">
        <f>'90.1 Data-IP'!W1518/$D1518</f>
        <v>14.883288676231469</v>
      </c>
      <c r="X1518" s="5">
        <f>'90.1 Data-IP'!X1518/$D1518</f>
        <v>30.354976315650859</v>
      </c>
      <c r="Y1518" s="5">
        <f t="shared" si="23"/>
        <v>45.238264991882332</v>
      </c>
      <c r="Z1518" s="5">
        <f>'90.1 Data-IP'!Z1518/$D1518</f>
        <v>50.144111013312546</v>
      </c>
      <c r="AA1518" s="5">
        <f>'90.1 Data-IP'!AA1518/$D1518</f>
        <v>36.736567286824581</v>
      </c>
      <c r="AB1518" s="5">
        <f>'90.1 Data-IP'!AB1518/$D1518</f>
        <v>86.88067830013712</v>
      </c>
    </row>
    <row r="1519" spans="1:28" x14ac:dyDescent="0.25">
      <c r="A1519" s="95">
        <v>2007</v>
      </c>
      <c r="B1519" s="95" t="s">
        <v>56</v>
      </c>
      <c r="C1519" s="101" t="s">
        <v>9</v>
      </c>
      <c r="D1519" s="5">
        <f>'90.1 Data-SI'!D1519*Convert!$B$1</f>
        <v>73958.828475207003</v>
      </c>
      <c r="E1519" s="5">
        <f>'90.1 Data-IP'!E1519/$D1519</f>
        <v>0</v>
      </c>
      <c r="F1519" s="5">
        <f>'90.1 Data-IP'!F1519/$D1519</f>
        <v>20.140022240417608</v>
      </c>
      <c r="G1519" s="5">
        <f>'90.1 Data-IP'!G1519/$D1519</f>
        <v>4.3950651127882328</v>
      </c>
      <c r="H1519" s="5">
        <f>'90.1 Data-IP'!H1519/$D1519</f>
        <v>15.511074817355615</v>
      </c>
      <c r="I1519" s="5">
        <f>'90.1 Data-IP'!I1519/$D1519</f>
        <v>1.0650936332521648</v>
      </c>
      <c r="J1519" s="5">
        <f>'90.1 Data-IP'!J1519/$D1519</f>
        <v>16.733926874688326</v>
      </c>
      <c r="K1519" s="5">
        <f>'90.1 Data-IP'!K1519/$D1519</f>
        <v>4.6267687933224524</v>
      </c>
      <c r="L1519" s="5">
        <f>'90.1 Data-IP'!L1519/$D1519</f>
        <v>0.61552697876430618</v>
      </c>
      <c r="M1519" s="5">
        <f>'90.1 Data-IP'!M1519/$D1519</f>
        <v>6.1451455670887452</v>
      </c>
      <c r="N1519" s="5">
        <f>'90.1 Data-IP'!N1519/$D1519</f>
        <v>0.11328874645589143</v>
      </c>
      <c r="O1519" s="5">
        <f>'90.1 Data-IP'!O1519/$D1519</f>
        <v>1.8786324244022151E-3</v>
      </c>
      <c r="P1519" s="5">
        <f>'90.1 Data-IP'!P1519/$D1519</f>
        <v>0.11141011403148922</v>
      </c>
      <c r="Q1519" s="5">
        <f>'90.1 Data-IP'!Q1519/$D1519</f>
        <v>0</v>
      </c>
      <c r="R1519" s="5">
        <f>'90.1 Data-IP'!R1519/$D1519</f>
        <v>0</v>
      </c>
      <c r="S1519" s="5">
        <f>'90.1 Data-IP'!S1519/$D1519</f>
        <v>1.1685144685348623</v>
      </c>
      <c r="T1519" s="5">
        <f>'90.1 Data-IP'!T1519/$D1519</f>
        <v>0.35896128826125784</v>
      </c>
      <c r="U1519" s="5">
        <f>'90.1 Data-IP'!U1519/$D1519</f>
        <v>1.7300883225730028</v>
      </c>
      <c r="V1519" s="5">
        <f>'90.1 Data-IP'!V1519/$D1519</f>
        <v>0.96936207940312558</v>
      </c>
      <c r="W1519" s="5">
        <f>'90.1 Data-IP'!W1519/$D1519</f>
        <v>11.82013526244333</v>
      </c>
      <c r="X1519" s="5">
        <f>'90.1 Data-IP'!X1519/$D1519</f>
        <v>20.140022240417608</v>
      </c>
      <c r="Y1519" s="5">
        <f t="shared" si="23"/>
        <v>31.960157502860937</v>
      </c>
      <c r="Z1519" s="5">
        <f>'90.1 Data-IP'!Z1519/$D1519</f>
        <v>47.075959566592523</v>
      </c>
      <c r="AA1519" s="5">
        <f>'90.1 Data-IP'!AA1519/$D1519</f>
        <v>26.496751201622498</v>
      </c>
      <c r="AB1519" s="5">
        <f>'90.1 Data-IP'!AB1519/$D1519</f>
        <v>73.572710768215032</v>
      </c>
    </row>
    <row r="1520" spans="1:28" x14ac:dyDescent="0.25">
      <c r="A1520" s="95">
        <v>2007</v>
      </c>
      <c r="B1520" s="95" t="s">
        <v>56</v>
      </c>
      <c r="C1520" s="101" t="s">
        <v>12</v>
      </c>
      <c r="D1520" s="5">
        <f>'90.1 Data-SI'!D1520*Convert!$B$1</f>
        <v>73958.828475207003</v>
      </c>
      <c r="E1520" s="5">
        <f>'90.1 Data-IP'!E1520/$D1520</f>
        <v>0</v>
      </c>
      <c r="F1520" s="5">
        <f>'90.1 Data-IP'!F1520/$D1520</f>
        <v>36.091692883921816</v>
      </c>
      <c r="G1520" s="5">
        <f>'90.1 Data-IP'!G1520/$D1520</f>
        <v>5.1302885725364771</v>
      </c>
      <c r="H1520" s="5">
        <f>'90.1 Data-IP'!H1520/$D1520</f>
        <v>15.511074817355615</v>
      </c>
      <c r="I1520" s="5">
        <f>'90.1 Data-IP'!I1520/$D1520</f>
        <v>1.0643247051087992</v>
      </c>
      <c r="J1520" s="5">
        <f>'90.1 Data-IP'!J1520/$D1520</f>
        <v>16.733926874688326</v>
      </c>
      <c r="K1520" s="5">
        <f>'90.1 Data-IP'!K1520/$D1520</f>
        <v>4.6267687933224524</v>
      </c>
      <c r="L1520" s="5">
        <f>'90.1 Data-IP'!L1520/$D1520</f>
        <v>0.61552697876430618</v>
      </c>
      <c r="M1520" s="5">
        <f>'90.1 Data-IP'!M1520/$D1520</f>
        <v>7.2653457172821234</v>
      </c>
      <c r="N1520" s="5">
        <f>'90.1 Data-IP'!N1520/$D1520</f>
        <v>0.17095835720832486</v>
      </c>
      <c r="O1520" s="5">
        <f>'90.1 Data-IP'!O1520/$D1520</f>
        <v>1.8786324244022151E-3</v>
      </c>
      <c r="P1520" s="5">
        <f>'90.1 Data-IP'!P1520/$D1520</f>
        <v>0.16907972478392264</v>
      </c>
      <c r="Q1520" s="5">
        <f>'90.1 Data-IP'!Q1520/$D1520</f>
        <v>0</v>
      </c>
      <c r="R1520" s="5">
        <f>'90.1 Data-IP'!R1520/$D1520</f>
        <v>0</v>
      </c>
      <c r="S1520" s="5">
        <f>'90.1 Data-IP'!S1520/$D1520</f>
        <v>1.1721027998705691</v>
      </c>
      <c r="T1520" s="5">
        <f>'90.1 Data-IP'!T1520/$D1520</f>
        <v>0.35921759764237976</v>
      </c>
      <c r="U1520" s="5">
        <f>'90.1 Data-IP'!U1520/$D1520</f>
        <v>1.8458120081495524</v>
      </c>
      <c r="V1520" s="5">
        <f>'90.1 Data-IP'!V1520/$D1520</f>
        <v>0.97115624507097875</v>
      </c>
      <c r="W1520" s="5">
        <f>'90.1 Data-IP'!W1520/$D1520</f>
        <v>13.736816814473093</v>
      </c>
      <c r="X1520" s="5">
        <f>'90.1 Data-IP'!X1520/$D1520</f>
        <v>36.091692883921816</v>
      </c>
      <c r="Y1520" s="5">
        <f t="shared" si="23"/>
        <v>49.82850969839491</v>
      </c>
      <c r="Z1520" s="5">
        <f>'90.1 Data-IP'!Z1520/$D1520</f>
        <v>48.993922665527904</v>
      </c>
      <c r="AA1520" s="5">
        <f>'90.1 Data-IP'!AA1520/$D1520</f>
        <v>42.564273685393822</v>
      </c>
      <c r="AB1520" s="5">
        <f>'90.1 Data-IP'!AB1520/$D1520</f>
        <v>91.558196350921733</v>
      </c>
    </row>
    <row r="1521" spans="1:28" x14ac:dyDescent="0.25">
      <c r="A1521" s="95">
        <v>2007</v>
      </c>
      <c r="B1521" s="95" t="s">
        <v>56</v>
      </c>
      <c r="C1521" s="101" t="s">
        <v>8</v>
      </c>
      <c r="D1521" s="5">
        <f>'90.1 Data-SI'!D1521*Convert!$B$1</f>
        <v>73958.828475207003</v>
      </c>
      <c r="E1521" s="5">
        <f>'90.1 Data-IP'!E1521/$D1521</f>
        <v>0</v>
      </c>
      <c r="F1521" s="5">
        <f>'90.1 Data-IP'!F1521/$D1521</f>
        <v>59.808128073824214</v>
      </c>
      <c r="G1521" s="5">
        <f>'90.1 Data-IP'!G1521/$D1521</f>
        <v>2.6597224479022294</v>
      </c>
      <c r="H1521" s="5">
        <f>'90.1 Data-IP'!H1521/$D1521</f>
        <v>15.511074817355615</v>
      </c>
      <c r="I1521" s="5">
        <f>'90.1 Data-IP'!I1521/$D1521</f>
        <v>1.0585577440335556</v>
      </c>
      <c r="J1521" s="5">
        <f>'90.1 Data-IP'!J1521/$D1521</f>
        <v>16.733926874688326</v>
      </c>
      <c r="K1521" s="5">
        <f>'90.1 Data-IP'!K1521/$D1521</f>
        <v>4.6267687933224524</v>
      </c>
      <c r="L1521" s="5">
        <f>'90.1 Data-IP'!L1521/$D1521</f>
        <v>0.61552697876430618</v>
      </c>
      <c r="M1521" s="5">
        <f>'90.1 Data-IP'!M1521/$D1521</f>
        <v>7.231897343045711</v>
      </c>
      <c r="N1521" s="5">
        <f>'90.1 Data-IP'!N1521/$D1521</f>
        <v>0.26412681724614512</v>
      </c>
      <c r="O1521" s="5">
        <f>'90.1 Data-IP'!O1521/$D1521</f>
        <v>1.8786324244022151E-3</v>
      </c>
      <c r="P1521" s="5">
        <f>'90.1 Data-IP'!P1521/$D1521</f>
        <v>0.26224818482174289</v>
      </c>
      <c r="Q1521" s="5">
        <f>'90.1 Data-IP'!Q1521/$D1521</f>
        <v>0</v>
      </c>
      <c r="R1521" s="5">
        <f>'90.1 Data-IP'!R1521/$D1521</f>
        <v>0</v>
      </c>
      <c r="S1521" s="5">
        <f>'90.1 Data-IP'!S1521/$D1521</f>
        <v>1.1701804795121546</v>
      </c>
      <c r="T1521" s="5">
        <f>'90.1 Data-IP'!T1521/$D1521</f>
        <v>0.35960206171406267</v>
      </c>
      <c r="U1521" s="5">
        <f>'90.1 Data-IP'!U1521/$D1521</f>
        <v>1.9587162905337612</v>
      </c>
      <c r="V1521" s="5">
        <f>'90.1 Data-IP'!V1521/$D1521</f>
        <v>0.96333880894676016</v>
      </c>
      <c r="W1521" s="5">
        <f>'90.1 Data-IP'!W1521/$D1521</f>
        <v>11.324048455281838</v>
      </c>
      <c r="X1521" s="5">
        <f>'90.1 Data-IP'!X1521/$D1521</f>
        <v>59.808128073824214</v>
      </c>
      <c r="Y1521" s="5">
        <f t="shared" si="23"/>
        <v>71.132176529106047</v>
      </c>
      <c r="Z1521" s="5">
        <f>'90.1 Data-IP'!Z1521/$D1521</f>
        <v>46.567826218518306</v>
      </c>
      <c r="AA1521" s="5">
        <f>'90.1 Data-IP'!AA1521/$D1521</f>
        <v>66.393613157680434</v>
      </c>
      <c r="AB1521" s="5">
        <f>'90.1 Data-IP'!AB1521/$D1521</f>
        <v>112.96143937619873</v>
      </c>
    </row>
    <row r="1522" spans="1:28" x14ac:dyDescent="0.25">
      <c r="A1522" s="95">
        <v>2010</v>
      </c>
      <c r="B1522" s="95" t="s">
        <v>56</v>
      </c>
      <c r="C1522" s="101" t="s">
        <v>10</v>
      </c>
      <c r="D1522" s="5">
        <f>'90.1 Data-SI'!D1522*Convert!$B$1</f>
        <v>73958.828475207003</v>
      </c>
      <c r="E1522" s="5">
        <f>'90.1 Data-IP'!E1522/$D1522</f>
        <v>0</v>
      </c>
      <c r="F1522" s="5">
        <f>'90.1 Data-IP'!F1522/$D1522</f>
        <v>0.15019729733744885</v>
      </c>
      <c r="G1522" s="5">
        <f>'90.1 Data-IP'!G1522/$D1522</f>
        <v>34.212176192154722</v>
      </c>
      <c r="H1522" s="5">
        <f>'90.1 Data-IP'!H1522/$D1522</f>
        <v>9.8798295594163328</v>
      </c>
      <c r="I1522" s="5">
        <f>'90.1 Data-IP'!I1522/$D1522</f>
        <v>0.56913498078123725</v>
      </c>
      <c r="J1522" s="5">
        <f>'90.1 Data-IP'!J1522/$D1522</f>
        <v>16.581935411683023</v>
      </c>
      <c r="K1522" s="5">
        <f>'90.1 Data-IP'!K1522/$D1522</f>
        <v>4.6267687933224524</v>
      </c>
      <c r="L1522" s="5">
        <f>'90.1 Data-IP'!L1522/$D1522</f>
        <v>0.34742736611077113</v>
      </c>
      <c r="M1522" s="5">
        <f>'90.1 Data-IP'!M1522/$D1522</f>
        <v>6.4287518973001561</v>
      </c>
      <c r="N1522" s="5">
        <f>'90.1 Data-IP'!N1522/$D1522</f>
        <v>2.4349391206583003E-3</v>
      </c>
      <c r="O1522" s="5">
        <f>'90.1 Data-IP'!O1522/$D1522</f>
        <v>1.8786324244022151E-3</v>
      </c>
      <c r="P1522" s="5">
        <f>'90.1 Data-IP'!P1522/$D1522</f>
        <v>5.5630669625608513E-4</v>
      </c>
      <c r="Q1522" s="5">
        <f>'90.1 Data-IP'!Q1522/$D1522</f>
        <v>0</v>
      </c>
      <c r="R1522" s="5">
        <f>'90.1 Data-IP'!R1522/$D1522</f>
        <v>0</v>
      </c>
      <c r="S1522" s="5">
        <f>'90.1 Data-IP'!S1522/$D1522</f>
        <v>2.5261852603377055</v>
      </c>
      <c r="T1522" s="5">
        <f>'90.1 Data-IP'!T1522/$D1522</f>
        <v>0.33102356571896785</v>
      </c>
      <c r="U1522" s="5">
        <f>'90.1 Data-IP'!U1522/$D1522</f>
        <v>1.0627868488220678</v>
      </c>
      <c r="V1522" s="5">
        <f>'90.1 Data-IP'!V1522/$D1522</f>
        <v>1.0076803318808534</v>
      </c>
      <c r="W1522" s="5">
        <f>'90.1 Data-IP'!W1522/$D1522</f>
        <v>43.16766965648884</v>
      </c>
      <c r="X1522" s="5">
        <f>'90.1 Data-IP'!X1522/$D1522</f>
        <v>0.15019729733744885</v>
      </c>
      <c r="Y1522" s="5">
        <f t="shared" si="23"/>
        <v>43.317866953826289</v>
      </c>
      <c r="Z1522" s="5">
        <f>'90.1 Data-IP'!Z1522/$D1522</f>
        <v>71.886707659194997</v>
      </c>
      <c r="AA1522" s="5">
        <f>'90.1 Data-IP'!AA1522/$D1522</f>
        <v>5.8396247847914093</v>
      </c>
      <c r="AB1522" s="5">
        <f>'90.1 Data-IP'!AB1522/$D1522</f>
        <v>77.726332443986408</v>
      </c>
    </row>
    <row r="1523" spans="1:28" x14ac:dyDescent="0.25">
      <c r="A1523" s="95">
        <v>2010</v>
      </c>
      <c r="B1523" s="95" t="s">
        <v>56</v>
      </c>
      <c r="C1523" s="101" t="s">
        <v>6</v>
      </c>
      <c r="D1523" s="5">
        <f>'90.1 Data-SI'!D1523*Convert!$B$1</f>
        <v>73958.828475207003</v>
      </c>
      <c r="E1523" s="5">
        <f>'90.1 Data-IP'!E1523/$D1523</f>
        <v>0</v>
      </c>
      <c r="F1523" s="5">
        <f>'90.1 Data-IP'!F1523/$D1523</f>
        <v>0.14532741909613223</v>
      </c>
      <c r="G1523" s="5">
        <f>'90.1 Data-IP'!G1523/$D1523</f>
        <v>27.427026100404536</v>
      </c>
      <c r="H1523" s="5">
        <f>'90.1 Data-IP'!H1523/$D1523</f>
        <v>9.9267341761616468</v>
      </c>
      <c r="I1523" s="5">
        <f>'90.1 Data-IP'!I1523/$D1523</f>
        <v>0.56900682609067632</v>
      </c>
      <c r="J1523" s="5">
        <f>'90.1 Data-IP'!J1523/$D1523</f>
        <v>16.581935411683023</v>
      </c>
      <c r="K1523" s="5">
        <f>'90.1 Data-IP'!K1523/$D1523</f>
        <v>4.6267687933224524</v>
      </c>
      <c r="L1523" s="5">
        <f>'90.1 Data-IP'!L1523/$D1523</f>
        <v>0.34742736611077113</v>
      </c>
      <c r="M1523" s="5">
        <f>'90.1 Data-IP'!M1523/$D1523</f>
        <v>6.556009505027192</v>
      </c>
      <c r="N1523" s="5">
        <f>'90.1 Data-IP'!N1523/$D1523</f>
        <v>2.4349391206583003E-3</v>
      </c>
      <c r="O1523" s="5">
        <f>'90.1 Data-IP'!O1523/$D1523</f>
        <v>1.8786324244022151E-3</v>
      </c>
      <c r="P1523" s="5">
        <f>'90.1 Data-IP'!P1523/$D1523</f>
        <v>5.5630669625608513E-4</v>
      </c>
      <c r="Q1523" s="5">
        <f>'90.1 Data-IP'!Q1523/$D1523</f>
        <v>0</v>
      </c>
      <c r="R1523" s="5">
        <f>'90.1 Data-IP'!R1523/$D1523</f>
        <v>0</v>
      </c>
      <c r="S1523" s="5">
        <f>'90.1 Data-IP'!S1523/$D1523</f>
        <v>1.6826710870654467</v>
      </c>
      <c r="T1523" s="5">
        <f>'90.1 Data-IP'!T1523/$D1523</f>
        <v>0.33102356571896785</v>
      </c>
      <c r="U1523" s="5">
        <f>'90.1 Data-IP'!U1523/$D1523</f>
        <v>1.0889304056965041</v>
      </c>
      <c r="V1523" s="5">
        <f>'90.1 Data-IP'!V1523/$D1523</f>
        <v>1.002041525496171</v>
      </c>
      <c r="W1523" s="5">
        <f>'90.1 Data-IP'!W1523/$D1523</f>
        <v>35.666262999193428</v>
      </c>
      <c r="X1523" s="5">
        <f>'90.1 Data-IP'!X1523/$D1523</f>
        <v>0.14532741909613223</v>
      </c>
      <c r="Y1523" s="5">
        <f t="shared" si="23"/>
        <v>35.811590418289562</v>
      </c>
      <c r="Z1523" s="5">
        <f>'90.1 Data-IP'!Z1523/$D1523</f>
        <v>64.426310502879076</v>
      </c>
      <c r="AA1523" s="5">
        <f>'90.1 Data-IP'!AA1523/$D1523</f>
        <v>5.8608984634245287</v>
      </c>
      <c r="AB1523" s="5">
        <f>'90.1 Data-IP'!AB1523/$D1523</f>
        <v>70.287208966303609</v>
      </c>
    </row>
    <row r="1524" spans="1:28" x14ac:dyDescent="0.25">
      <c r="A1524" s="95">
        <v>2010</v>
      </c>
      <c r="B1524" s="95" t="s">
        <v>56</v>
      </c>
      <c r="C1524" s="101" t="s">
        <v>11</v>
      </c>
      <c r="D1524" s="5">
        <f>'90.1 Data-SI'!D1524*Convert!$B$1</f>
        <v>73958.828475207003</v>
      </c>
      <c r="E1524" s="5">
        <f>'90.1 Data-IP'!E1524/$D1524</f>
        <v>0</v>
      </c>
      <c r="F1524" s="5">
        <f>'90.1 Data-IP'!F1524/$D1524</f>
        <v>0.35486033816330703</v>
      </c>
      <c r="G1524" s="5">
        <f>'90.1 Data-IP'!G1524/$D1524</f>
        <v>23.974026117929942</v>
      </c>
      <c r="H1524" s="5">
        <f>'90.1 Data-IP'!H1524/$D1524</f>
        <v>10.00580562023776</v>
      </c>
      <c r="I1524" s="5">
        <f>'90.1 Data-IP'!I1524/$D1524</f>
        <v>0.56913498078123725</v>
      </c>
      <c r="J1524" s="5">
        <f>'90.1 Data-IP'!J1524/$D1524</f>
        <v>16.581935411683023</v>
      </c>
      <c r="K1524" s="5">
        <f>'90.1 Data-IP'!K1524/$D1524</f>
        <v>4.6267687933224524</v>
      </c>
      <c r="L1524" s="5">
        <f>'90.1 Data-IP'!L1524/$D1524</f>
        <v>0.34755552080133212</v>
      </c>
      <c r="M1524" s="5">
        <f>'90.1 Data-IP'!M1524/$D1524</f>
        <v>8.3226219144100693</v>
      </c>
      <c r="N1524" s="5">
        <f>'90.1 Data-IP'!N1524/$D1524</f>
        <v>3.3320219545850422E-3</v>
      </c>
      <c r="O1524" s="5">
        <f>'90.1 Data-IP'!O1524/$D1524</f>
        <v>1.8786324244022151E-3</v>
      </c>
      <c r="P1524" s="5">
        <f>'90.1 Data-IP'!P1524/$D1524</f>
        <v>1.4533895301828271E-3</v>
      </c>
      <c r="Q1524" s="5">
        <f>'90.1 Data-IP'!Q1524/$D1524</f>
        <v>0</v>
      </c>
      <c r="R1524" s="5">
        <f>'90.1 Data-IP'!R1524/$D1524</f>
        <v>0</v>
      </c>
      <c r="S1524" s="5">
        <f>'90.1 Data-IP'!S1524/$D1524</f>
        <v>2.3074252035501419</v>
      </c>
      <c r="T1524" s="5">
        <f>'90.1 Data-IP'!T1524/$D1524</f>
        <v>0.33102356571896785</v>
      </c>
      <c r="U1524" s="5">
        <f>'90.1 Data-IP'!U1524/$D1524</f>
        <v>1.1458310883055716</v>
      </c>
      <c r="V1524" s="5">
        <f>'90.1 Data-IP'!V1524/$D1524</f>
        <v>1.0010162879716833</v>
      </c>
      <c r="W1524" s="5">
        <f>'90.1 Data-IP'!W1524/$D1524</f>
        <v>34.605526625420339</v>
      </c>
      <c r="X1524" s="5">
        <f>'90.1 Data-IP'!X1524/$D1524</f>
        <v>0.35486033816330703</v>
      </c>
      <c r="Y1524" s="5">
        <f t="shared" si="23"/>
        <v>34.960386963583645</v>
      </c>
      <c r="Z1524" s="5">
        <f>'90.1 Data-IP'!Z1524/$D1524</f>
        <v>63.443876645038742</v>
      </c>
      <c r="AA1524" s="5">
        <f>'90.1 Data-IP'!AA1524/$D1524</f>
        <v>6.1274602197913319</v>
      </c>
      <c r="AB1524" s="5">
        <f>'90.1 Data-IP'!AB1524/$D1524</f>
        <v>69.571336864830073</v>
      </c>
    </row>
    <row r="1525" spans="1:28" x14ac:dyDescent="0.25">
      <c r="A1525" s="95">
        <v>2010</v>
      </c>
      <c r="B1525" s="95" t="s">
        <v>56</v>
      </c>
      <c r="C1525" s="101" t="s">
        <v>13</v>
      </c>
      <c r="D1525" s="5">
        <f>'90.1 Data-SI'!D1525*Convert!$B$1</f>
        <v>73958.828475207003</v>
      </c>
      <c r="E1525" s="5">
        <f>'90.1 Data-IP'!E1525/$D1525</f>
        <v>0</v>
      </c>
      <c r="F1525" s="5">
        <f>'90.1 Data-IP'!F1525/$D1525</f>
        <v>0.72061382502429583</v>
      </c>
      <c r="G1525" s="5">
        <f>'90.1 Data-IP'!G1525/$D1525</f>
        <v>22.305452046826201</v>
      </c>
      <c r="H1525" s="5">
        <f>'90.1 Data-IP'!H1525/$D1525</f>
        <v>9.995296935611762</v>
      </c>
      <c r="I1525" s="5">
        <f>'90.1 Data-IP'!I1525/$D1525</f>
        <v>0.56823789794731083</v>
      </c>
      <c r="J1525" s="5">
        <f>'90.1 Data-IP'!J1525/$D1525</f>
        <v>16.581935411683023</v>
      </c>
      <c r="K1525" s="5">
        <f>'90.1 Data-IP'!K1525/$D1525</f>
        <v>4.6267687933224524</v>
      </c>
      <c r="L1525" s="5">
        <f>'90.1 Data-IP'!L1525/$D1525</f>
        <v>0.34742736611077113</v>
      </c>
      <c r="M1525" s="5">
        <f>'90.1 Data-IP'!M1525/$D1525</f>
        <v>5.6249656781017956</v>
      </c>
      <c r="N1525" s="5">
        <f>'90.1 Data-IP'!N1525/$D1525</f>
        <v>4.741723550755637E-3</v>
      </c>
      <c r="O1525" s="5">
        <f>'90.1 Data-IP'!O1525/$D1525</f>
        <v>1.8786324244022151E-3</v>
      </c>
      <c r="P1525" s="5">
        <f>'90.1 Data-IP'!P1525/$D1525</f>
        <v>2.863091126353422E-3</v>
      </c>
      <c r="Q1525" s="5">
        <f>'90.1 Data-IP'!Q1525/$D1525</f>
        <v>0</v>
      </c>
      <c r="R1525" s="5">
        <f>'90.1 Data-IP'!R1525/$D1525</f>
        <v>0</v>
      </c>
      <c r="S1525" s="5">
        <f>'90.1 Data-IP'!S1525/$D1525</f>
        <v>1.5730988266358228</v>
      </c>
      <c r="T1525" s="5">
        <f>'90.1 Data-IP'!T1525/$D1525</f>
        <v>0.33102356571896785</v>
      </c>
      <c r="U1525" s="5">
        <f>'90.1 Data-IP'!U1525/$D1525</f>
        <v>1.1846619595455434</v>
      </c>
      <c r="V1525" s="5">
        <f>'90.1 Data-IP'!V1525/$D1525</f>
        <v>0.99768426601709814</v>
      </c>
      <c r="W1525" s="5">
        <f>'90.1 Data-IP'!W1525/$D1525</f>
        <v>29.506379642690177</v>
      </c>
      <c r="X1525" s="5">
        <f>'90.1 Data-IP'!X1525/$D1525</f>
        <v>0.72061382502429583</v>
      </c>
      <c r="Y1525" s="5">
        <f t="shared" si="23"/>
        <v>30.226993467714472</v>
      </c>
      <c r="Z1525" s="5">
        <f>'90.1 Data-IP'!Z1525/$D1525</f>
        <v>58.329863718203512</v>
      </c>
      <c r="AA1525" s="5">
        <f>'90.1 Data-IP'!AA1525/$D1525</f>
        <v>6.5320445778922922</v>
      </c>
      <c r="AB1525" s="5">
        <f>'90.1 Data-IP'!AB1525/$D1525</f>
        <v>64.861908296095805</v>
      </c>
    </row>
    <row r="1526" spans="1:28" x14ac:dyDescent="0.25">
      <c r="A1526" s="95">
        <v>2010</v>
      </c>
      <c r="B1526" s="95" t="s">
        <v>56</v>
      </c>
      <c r="C1526" s="101" t="s">
        <v>19</v>
      </c>
      <c r="D1526" s="5">
        <f>'90.1 Data-SI'!D1526*Convert!$B$1</f>
        <v>73958.828475207003</v>
      </c>
      <c r="E1526" s="5">
        <f>'90.1 Data-IP'!E1526/$D1526</f>
        <v>0</v>
      </c>
      <c r="F1526" s="5">
        <f>'90.1 Data-IP'!F1526/$D1526</f>
        <v>1.450582942459542</v>
      </c>
      <c r="G1526" s="5">
        <f>'90.1 Data-IP'!G1526/$D1526</f>
        <v>17.101474527217171</v>
      </c>
      <c r="H1526" s="5">
        <f>'90.1 Data-IP'!H1526/$D1526</f>
        <v>10.017980315841053</v>
      </c>
      <c r="I1526" s="5">
        <f>'90.1 Data-IP'!I1526/$D1526</f>
        <v>0.56798158856618886</v>
      </c>
      <c r="J1526" s="5">
        <f>'90.1 Data-IP'!J1526/$D1526</f>
        <v>16.581935411683023</v>
      </c>
      <c r="K1526" s="5">
        <f>'90.1 Data-IP'!K1526/$D1526</f>
        <v>4.6267687933224524</v>
      </c>
      <c r="L1526" s="5">
        <f>'90.1 Data-IP'!L1526/$D1526</f>
        <v>0.34755552080133212</v>
      </c>
      <c r="M1526" s="5">
        <f>'90.1 Data-IP'!M1526/$D1526</f>
        <v>7.347492873931702</v>
      </c>
      <c r="N1526" s="5">
        <f>'90.1 Data-IP'!N1526/$D1526</f>
        <v>8.8426736487064589E-3</v>
      </c>
      <c r="O1526" s="5">
        <f>'90.1 Data-IP'!O1526/$D1526</f>
        <v>1.8786324244022151E-3</v>
      </c>
      <c r="P1526" s="5">
        <f>'90.1 Data-IP'!P1526/$D1526</f>
        <v>6.9640412243042425E-3</v>
      </c>
      <c r="Q1526" s="5">
        <f>'90.1 Data-IP'!Q1526/$D1526</f>
        <v>0</v>
      </c>
      <c r="R1526" s="5">
        <f>'90.1 Data-IP'!R1526/$D1526</f>
        <v>0</v>
      </c>
      <c r="S1526" s="5">
        <f>'90.1 Data-IP'!S1526/$D1526</f>
        <v>1.1738969655384226</v>
      </c>
      <c r="T1526" s="5">
        <f>'90.1 Data-IP'!T1526/$D1526</f>
        <v>0.33102356571896785</v>
      </c>
      <c r="U1526" s="5">
        <f>'90.1 Data-IP'!U1526/$D1526</f>
        <v>1.2580945972369753</v>
      </c>
      <c r="V1526" s="5">
        <f>'90.1 Data-IP'!V1526/$D1526</f>
        <v>0.99896581292270781</v>
      </c>
      <c r="W1526" s="5">
        <f>'90.1 Data-IP'!W1526/$D1526</f>
        <v>25.629828407911599</v>
      </c>
      <c r="X1526" s="5">
        <f>'90.1 Data-IP'!X1526/$D1526</f>
        <v>1.450582942459542</v>
      </c>
      <c r="Y1526" s="5">
        <f t="shared" si="23"/>
        <v>27.08041135037114</v>
      </c>
      <c r="Z1526" s="5">
        <f>'90.1 Data-IP'!Z1526/$D1526</f>
        <v>54.477149255869278</v>
      </c>
      <c r="AA1526" s="5">
        <f>'90.1 Data-IP'!AA1526/$D1526</f>
        <v>7.3354463330189699</v>
      </c>
      <c r="AB1526" s="5">
        <f>'90.1 Data-IP'!AB1526/$D1526</f>
        <v>61.812595588888243</v>
      </c>
    </row>
    <row r="1527" spans="1:28" x14ac:dyDescent="0.25">
      <c r="A1527" s="95">
        <v>2010</v>
      </c>
      <c r="B1527" s="95" t="s">
        <v>56</v>
      </c>
      <c r="C1527" s="101" t="s">
        <v>20</v>
      </c>
      <c r="D1527" s="5">
        <f>'90.1 Data-SI'!D1527*Convert!$B$1</f>
        <v>73958.828475207003</v>
      </c>
      <c r="E1527" s="5">
        <f>'90.1 Data-IP'!E1527/$D1527</f>
        <v>0</v>
      </c>
      <c r="F1527" s="5">
        <f>'90.1 Data-IP'!F1527/$D1527</f>
        <v>0.83608120121972362</v>
      </c>
      <c r="G1527" s="5">
        <f>'90.1 Data-IP'!G1527/$D1527</f>
        <v>12.506872561225517</v>
      </c>
      <c r="H1527" s="5">
        <f>'90.1 Data-IP'!H1527/$D1527</f>
        <v>10.081032423597046</v>
      </c>
      <c r="I1527" s="5">
        <f>'90.1 Data-IP'!I1527/$D1527</f>
        <v>0.56849420732843259</v>
      </c>
      <c r="J1527" s="5">
        <f>'90.1 Data-IP'!J1527/$D1527</f>
        <v>16.581935411683023</v>
      </c>
      <c r="K1527" s="5">
        <f>'90.1 Data-IP'!K1527/$D1527</f>
        <v>4.6267687933224524</v>
      </c>
      <c r="L1527" s="5">
        <f>'90.1 Data-IP'!L1527/$D1527</f>
        <v>0.34755552080133212</v>
      </c>
      <c r="M1527" s="5">
        <f>'90.1 Data-IP'!M1527/$D1527</f>
        <v>6.1948695870263979</v>
      </c>
      <c r="N1527" s="5">
        <f>'90.1 Data-IP'!N1527/$D1527</f>
        <v>6.4077345280481581E-3</v>
      </c>
      <c r="O1527" s="5">
        <f>'90.1 Data-IP'!O1527/$D1527</f>
        <v>1.8786324244022151E-3</v>
      </c>
      <c r="P1527" s="5">
        <f>'90.1 Data-IP'!P1527/$D1527</f>
        <v>4.5291021036459435E-3</v>
      </c>
      <c r="Q1527" s="5">
        <f>'90.1 Data-IP'!Q1527/$D1527</f>
        <v>0</v>
      </c>
      <c r="R1527" s="5">
        <f>'90.1 Data-IP'!R1527/$D1527</f>
        <v>0</v>
      </c>
      <c r="S1527" s="5">
        <f>'90.1 Data-IP'!S1527/$D1527</f>
        <v>0.9248924017784711</v>
      </c>
      <c r="T1527" s="5">
        <f>'90.1 Data-IP'!T1527/$D1527</f>
        <v>0.33115172040952884</v>
      </c>
      <c r="U1527" s="5">
        <f>'90.1 Data-IP'!U1527/$D1527</f>
        <v>1.2750110163910224</v>
      </c>
      <c r="V1527" s="5">
        <f>'90.1 Data-IP'!V1527/$D1527</f>
        <v>0.98243385784034365</v>
      </c>
      <c r="W1527" s="5">
        <f>'90.1 Data-IP'!W1527/$D1527</f>
        <v>19.631163652134035</v>
      </c>
      <c r="X1527" s="5">
        <f>'90.1 Data-IP'!X1527/$D1527</f>
        <v>0.83608120121972362</v>
      </c>
      <c r="Y1527" s="5">
        <f t="shared" si="23"/>
        <v>20.467244853353758</v>
      </c>
      <c r="Z1527" s="5">
        <f>'90.1 Data-IP'!Z1527/$D1527</f>
        <v>48.525645426218141</v>
      </c>
      <c r="AA1527" s="5">
        <f>'90.1 Data-IP'!AA1527/$D1527</f>
        <v>6.7378610109331998</v>
      </c>
      <c r="AB1527" s="5">
        <f>'90.1 Data-IP'!AB1527/$D1527</f>
        <v>55.263506437151335</v>
      </c>
    </row>
    <row r="1528" spans="1:28" x14ac:dyDescent="0.25">
      <c r="A1528" s="95">
        <v>2010</v>
      </c>
      <c r="B1528" s="95" t="s">
        <v>56</v>
      </c>
      <c r="C1528" s="101" t="s">
        <v>3</v>
      </c>
      <c r="D1528" s="5">
        <f>'90.1 Data-SI'!D1528*Convert!$B$1</f>
        <v>73958.828475207003</v>
      </c>
      <c r="E1528" s="5">
        <f>'90.1 Data-IP'!E1528/$D1528</f>
        <v>0</v>
      </c>
      <c r="F1528" s="5">
        <f>'90.1 Data-IP'!F1528/$D1528</f>
        <v>4.6402250358313548</v>
      </c>
      <c r="G1528" s="5">
        <f>'90.1 Data-IP'!G1528/$D1528</f>
        <v>9.7938377620499271</v>
      </c>
      <c r="H1528" s="5">
        <f>'90.1 Data-IP'!H1528/$D1528</f>
        <v>10.08820908626846</v>
      </c>
      <c r="I1528" s="5">
        <f>'90.1 Data-IP'!I1528/$D1528</f>
        <v>0.56836605263787165</v>
      </c>
      <c r="J1528" s="5">
        <f>'90.1 Data-IP'!J1528/$D1528</f>
        <v>16.581935411683023</v>
      </c>
      <c r="K1528" s="5">
        <f>'90.1 Data-IP'!K1528/$D1528</f>
        <v>4.6267687933224524</v>
      </c>
      <c r="L1528" s="5">
        <f>'90.1 Data-IP'!L1528/$D1528</f>
        <v>0.34755552080133212</v>
      </c>
      <c r="M1528" s="5">
        <f>'90.1 Data-IP'!M1528/$D1528</f>
        <v>6.0225015282219028</v>
      </c>
      <c r="N1528" s="5">
        <f>'90.1 Data-IP'!N1528/$D1528</f>
        <v>2.4862009968826856E-2</v>
      </c>
      <c r="O1528" s="5">
        <f>'90.1 Data-IP'!O1528/$D1528</f>
        <v>1.8786324244022151E-3</v>
      </c>
      <c r="P1528" s="5">
        <f>'90.1 Data-IP'!P1528/$D1528</f>
        <v>2.298337754442464E-2</v>
      </c>
      <c r="Q1528" s="5">
        <f>'90.1 Data-IP'!Q1528/$D1528</f>
        <v>0</v>
      </c>
      <c r="R1528" s="5">
        <f>'90.1 Data-IP'!R1528/$D1528</f>
        <v>0</v>
      </c>
      <c r="S1528" s="5">
        <f>'90.1 Data-IP'!S1528/$D1528</f>
        <v>0.92181668920500803</v>
      </c>
      <c r="T1528" s="5">
        <f>'90.1 Data-IP'!T1528/$D1528</f>
        <v>0.33115172040952884</v>
      </c>
      <c r="U1528" s="5">
        <f>'90.1 Data-IP'!U1528/$D1528</f>
        <v>1.430206346660349</v>
      </c>
      <c r="V1528" s="5">
        <f>'90.1 Data-IP'!V1528/$D1528</f>
        <v>0.99153284087017213</v>
      </c>
      <c r="W1528" s="5">
        <f>'90.1 Data-IP'!W1528/$D1528</f>
        <v>16.761139357021264</v>
      </c>
      <c r="X1528" s="5">
        <f>'90.1 Data-IP'!X1528/$D1528</f>
        <v>4.6402250358313548</v>
      </c>
      <c r="Y1528" s="5">
        <f t="shared" si="23"/>
        <v>21.401364392852621</v>
      </c>
      <c r="Z1528" s="5">
        <f>'90.1 Data-IP'!Z1528/$D1528</f>
        <v>45.671768622116055</v>
      </c>
      <c r="AA1528" s="5">
        <f>'90.1 Data-IP'!AA1528/$D1528</f>
        <v>10.697200175814157</v>
      </c>
      <c r="AB1528" s="5">
        <f>'90.1 Data-IP'!AB1528/$D1528</f>
        <v>56.368968797930208</v>
      </c>
    </row>
    <row r="1529" spans="1:28" x14ac:dyDescent="0.25">
      <c r="A1529" s="95">
        <v>2010</v>
      </c>
      <c r="B1529" s="95" t="s">
        <v>56</v>
      </c>
      <c r="C1529" s="101" t="s">
        <v>7</v>
      </c>
      <c r="D1529" s="5">
        <f>'90.1 Data-SI'!D1529*Convert!$B$1</f>
        <v>73958.828475207003</v>
      </c>
      <c r="E1529" s="5">
        <f>'90.1 Data-IP'!E1529/$D1529</f>
        <v>0</v>
      </c>
      <c r="F1529" s="5">
        <f>'90.1 Data-IP'!F1529/$D1529</f>
        <v>1.7118903565133461</v>
      </c>
      <c r="G1529" s="5">
        <f>'90.1 Data-IP'!G1529/$D1529</f>
        <v>8.766037143751003</v>
      </c>
      <c r="H1529" s="5">
        <f>'90.1 Data-IP'!H1529/$D1529</f>
        <v>10.071292667114411</v>
      </c>
      <c r="I1529" s="5">
        <f>'90.1 Data-IP'!I1529/$D1529</f>
        <v>0.56836605263787165</v>
      </c>
      <c r="J1529" s="5">
        <f>'90.1 Data-IP'!J1529/$D1529</f>
        <v>16.581935411683023</v>
      </c>
      <c r="K1529" s="5">
        <f>'90.1 Data-IP'!K1529/$D1529</f>
        <v>4.6267687933224524</v>
      </c>
      <c r="L1529" s="5">
        <f>'90.1 Data-IP'!L1529/$D1529</f>
        <v>0.34755552080133212</v>
      </c>
      <c r="M1529" s="5">
        <f>'90.1 Data-IP'!M1529/$D1529</f>
        <v>6.1281009932441366</v>
      </c>
      <c r="N1529" s="5">
        <f>'90.1 Data-IP'!N1529/$D1529</f>
        <v>1.4353325342827879E-2</v>
      </c>
      <c r="O1529" s="5">
        <f>'90.1 Data-IP'!O1529/$D1529</f>
        <v>1.8786324244022151E-3</v>
      </c>
      <c r="P1529" s="5">
        <f>'90.1 Data-IP'!P1529/$D1529</f>
        <v>1.2474692918425664E-2</v>
      </c>
      <c r="Q1529" s="5">
        <f>'90.1 Data-IP'!Q1529/$D1529</f>
        <v>0</v>
      </c>
      <c r="R1529" s="5">
        <f>'90.1 Data-IP'!R1529/$D1529</f>
        <v>0</v>
      </c>
      <c r="S1529" s="5">
        <f>'90.1 Data-IP'!S1529/$D1529</f>
        <v>0.93488846764222633</v>
      </c>
      <c r="T1529" s="5">
        <f>'90.1 Data-IP'!T1529/$D1529</f>
        <v>0.33115172040952884</v>
      </c>
      <c r="U1529" s="5">
        <f>'90.1 Data-IP'!U1529/$D1529</f>
        <v>1.3874026800129873</v>
      </c>
      <c r="V1529" s="5">
        <f>'90.1 Data-IP'!V1529/$D1529</f>
        <v>0.98166492969697772</v>
      </c>
      <c r="W1529" s="5">
        <f>'90.1 Data-IP'!W1529/$D1529</f>
        <v>15.841501297555789</v>
      </c>
      <c r="X1529" s="5">
        <f>'90.1 Data-IP'!X1529/$D1529</f>
        <v>1.7118903565133461</v>
      </c>
      <c r="Y1529" s="5">
        <f t="shared" si="23"/>
        <v>17.553391654069134</v>
      </c>
      <c r="Z1529" s="5">
        <f>'90.1 Data-IP'!Z1529/$D1529</f>
        <v>44.725346232323339</v>
      </c>
      <c r="AA1529" s="5">
        <f>'90.1 Data-IP'!AA1529/$D1529</f>
        <v>7.7260618298487866</v>
      </c>
      <c r="AB1529" s="5">
        <f>'90.1 Data-IP'!AB1529/$D1529</f>
        <v>52.451408062172121</v>
      </c>
    </row>
    <row r="1530" spans="1:28" x14ac:dyDescent="0.25">
      <c r="A1530" s="95">
        <v>2010</v>
      </c>
      <c r="B1530" s="95" t="s">
        <v>56</v>
      </c>
      <c r="C1530" s="101" t="s">
        <v>17</v>
      </c>
      <c r="D1530" s="5">
        <f>'90.1 Data-SI'!D1530*Convert!$B$1</f>
        <v>73958.828475207003</v>
      </c>
      <c r="E1530" s="5">
        <f>'90.1 Data-IP'!E1530/$D1530</f>
        <v>0</v>
      </c>
      <c r="F1530" s="5">
        <f>'90.1 Data-IP'!F1530/$D1530</f>
        <v>1.0606082190825312</v>
      </c>
      <c r="G1530" s="5">
        <f>'90.1 Data-IP'!G1530/$D1530</f>
        <v>6.1825667367325465</v>
      </c>
      <c r="H1530" s="5">
        <f>'90.1 Data-IP'!H1530/$D1530</f>
        <v>10.056939341771585</v>
      </c>
      <c r="I1530" s="5">
        <f>'90.1 Data-IP'!I1530/$D1530</f>
        <v>0.5692631354717983</v>
      </c>
      <c r="J1530" s="5">
        <f>'90.1 Data-IP'!J1530/$D1530</f>
        <v>16.581935411683023</v>
      </c>
      <c r="K1530" s="5">
        <f>'90.1 Data-IP'!K1530/$D1530</f>
        <v>4.6267687933224524</v>
      </c>
      <c r="L1530" s="5">
        <f>'90.1 Data-IP'!L1530/$D1530</f>
        <v>0.34755552080133212</v>
      </c>
      <c r="M1530" s="5">
        <f>'90.1 Data-IP'!M1530/$D1530</f>
        <v>5.3874950364923295</v>
      </c>
      <c r="N1530" s="5">
        <f>'90.1 Data-IP'!N1530/$D1530</f>
        <v>7.5611267430968267E-3</v>
      </c>
      <c r="O1530" s="5">
        <f>'90.1 Data-IP'!O1530/$D1530</f>
        <v>1.8786324244022151E-3</v>
      </c>
      <c r="P1530" s="5">
        <f>'90.1 Data-IP'!P1530/$D1530</f>
        <v>5.6824943186946112E-3</v>
      </c>
      <c r="Q1530" s="5">
        <f>'90.1 Data-IP'!Q1530/$D1530</f>
        <v>0</v>
      </c>
      <c r="R1530" s="5">
        <f>'90.1 Data-IP'!R1530/$D1530</f>
        <v>0</v>
      </c>
      <c r="S1530" s="5">
        <f>'90.1 Data-IP'!S1530/$D1530</f>
        <v>0.62642012746198805</v>
      </c>
      <c r="T1530" s="5">
        <f>'90.1 Data-IP'!T1530/$D1530</f>
        <v>0.33115172040952884</v>
      </c>
      <c r="U1530" s="5">
        <f>'90.1 Data-IP'!U1530/$D1530</f>
        <v>1.420082126106033</v>
      </c>
      <c r="V1530" s="5">
        <f>'90.1 Data-IP'!V1530/$D1530</f>
        <v>0.99114837679848922</v>
      </c>
      <c r="W1530" s="5">
        <f>'90.1 Data-IP'!W1530/$D1530</f>
        <v>12.202164395005559</v>
      </c>
      <c r="X1530" s="5">
        <f>'90.1 Data-IP'!X1530/$D1530</f>
        <v>1.0606082190825312</v>
      </c>
      <c r="Y1530" s="5">
        <f t="shared" si="23"/>
        <v>13.262772614088091</v>
      </c>
      <c r="Z1530" s="5">
        <f>'90.1 Data-IP'!Z1530/$D1530</f>
        <v>41.081908379675156</v>
      </c>
      <c r="AA1530" s="5">
        <f>'90.1 Data-IP'!AA1530/$D1530</f>
        <v>7.1074591385110182</v>
      </c>
      <c r="AB1530" s="5">
        <f>'90.1 Data-IP'!AB1530/$D1530</f>
        <v>48.189367518186174</v>
      </c>
    </row>
    <row r="1531" spans="1:28" x14ac:dyDescent="0.25">
      <c r="A1531" s="95">
        <v>2010</v>
      </c>
      <c r="B1531" s="95" t="s">
        <v>56</v>
      </c>
      <c r="C1531" s="101" t="s">
        <v>14</v>
      </c>
      <c r="D1531" s="5">
        <f>'90.1 Data-SI'!D1531*Convert!$B$1</f>
        <v>73958.828475207003</v>
      </c>
      <c r="E1531" s="5">
        <f>'90.1 Data-IP'!E1531/$D1531</f>
        <v>0</v>
      </c>
      <c r="F1531" s="5">
        <f>'90.1 Data-IP'!F1531/$D1531</f>
        <v>6.0386490192325839</v>
      </c>
      <c r="G1531" s="5">
        <f>'90.1 Data-IP'!G1531/$D1531</f>
        <v>6.8584545747510646</v>
      </c>
      <c r="H1531" s="5">
        <f>'90.1 Data-IP'!H1531/$D1531</f>
        <v>9.9841474775329591</v>
      </c>
      <c r="I1531" s="5">
        <f>'90.1 Data-IP'!I1531/$D1531</f>
        <v>0.56951944485292028</v>
      </c>
      <c r="J1531" s="5">
        <f>'90.1 Data-IP'!J1531/$D1531</f>
        <v>16.581935411683023</v>
      </c>
      <c r="K1531" s="5">
        <f>'90.1 Data-IP'!K1531/$D1531</f>
        <v>4.6267687933224524</v>
      </c>
      <c r="L1531" s="5">
        <f>'90.1 Data-IP'!L1531/$D1531</f>
        <v>0.34755552080133212</v>
      </c>
      <c r="M1531" s="5">
        <f>'90.1 Data-IP'!M1531/$D1531</f>
        <v>5.962012514277129</v>
      </c>
      <c r="N1531" s="5">
        <f>'90.1 Data-IP'!N1531/$D1531</f>
        <v>3.3832838308094276E-2</v>
      </c>
      <c r="O1531" s="5">
        <f>'90.1 Data-IP'!O1531/$D1531</f>
        <v>1.8786324244022151E-3</v>
      </c>
      <c r="P1531" s="5">
        <f>'90.1 Data-IP'!P1531/$D1531</f>
        <v>3.1954205883692063E-2</v>
      </c>
      <c r="Q1531" s="5">
        <f>'90.1 Data-IP'!Q1531/$D1531</f>
        <v>0</v>
      </c>
      <c r="R1531" s="5">
        <f>'90.1 Data-IP'!R1531/$D1531</f>
        <v>0</v>
      </c>
      <c r="S1531" s="5">
        <f>'90.1 Data-IP'!S1531/$D1531</f>
        <v>1.0327986512308021</v>
      </c>
      <c r="T1531" s="5">
        <f>'90.1 Data-IP'!T1531/$D1531</f>
        <v>0.33115172040952884</v>
      </c>
      <c r="U1531" s="5">
        <f>'90.1 Data-IP'!U1531/$D1531</f>
        <v>1.5559260981006537</v>
      </c>
      <c r="V1531" s="5">
        <f>'90.1 Data-IP'!V1531/$D1531</f>
        <v>0.99063575803624526</v>
      </c>
      <c r="W1531" s="5">
        <f>'90.1 Data-IP'!W1531/$D1531</f>
        <v>13.885219946142687</v>
      </c>
      <c r="X1531" s="5">
        <f>'90.1 Data-IP'!X1531/$D1531</f>
        <v>6.0386490192325839</v>
      </c>
      <c r="Y1531" s="5">
        <f t="shared" si="23"/>
        <v>19.92386896537527</v>
      </c>
      <c r="Z1531" s="5">
        <f>'90.1 Data-IP'!Z1531/$D1531</f>
        <v>42.692172066573661</v>
      </c>
      <c r="AA1531" s="5">
        <f>'90.1 Data-IP'!AA1531/$D1531</f>
        <v>12.221343910655692</v>
      </c>
      <c r="AB1531" s="5">
        <f>'90.1 Data-IP'!AB1531/$D1531</f>
        <v>54.913515977229352</v>
      </c>
    </row>
    <row r="1532" spans="1:28" x14ac:dyDescent="0.25">
      <c r="A1532" s="95">
        <v>2010</v>
      </c>
      <c r="B1532" s="95" t="s">
        <v>56</v>
      </c>
      <c r="C1532" s="101" t="s">
        <v>2</v>
      </c>
      <c r="D1532" s="5">
        <f>'90.1 Data-SI'!D1532*Convert!$B$1</f>
        <v>73958.828475207003</v>
      </c>
      <c r="E1532" s="5">
        <f>'90.1 Data-IP'!E1532/$D1532</f>
        <v>0</v>
      </c>
      <c r="F1532" s="5">
        <f>'90.1 Data-IP'!F1532/$D1532</f>
        <v>2.7071396834097858</v>
      </c>
      <c r="G1532" s="5">
        <f>'90.1 Data-IP'!G1532/$D1532</f>
        <v>6.5228174401719041</v>
      </c>
      <c r="H1532" s="5">
        <f>'90.1 Data-IP'!H1532/$D1532</f>
        <v>9.9551845174661793</v>
      </c>
      <c r="I1532" s="5">
        <f>'90.1 Data-IP'!I1532/$D1532</f>
        <v>0.56810974325674979</v>
      </c>
      <c r="J1532" s="5">
        <f>'90.1 Data-IP'!J1532/$D1532</f>
        <v>16.581935411683023</v>
      </c>
      <c r="K1532" s="5">
        <f>'90.1 Data-IP'!K1532/$D1532</f>
        <v>4.6267687933224524</v>
      </c>
      <c r="L1532" s="5">
        <f>'90.1 Data-IP'!L1532/$D1532</f>
        <v>0.34742736611077113</v>
      </c>
      <c r="M1532" s="5">
        <f>'90.1 Data-IP'!M1532/$D1532</f>
        <v>6.2667643684310992</v>
      </c>
      <c r="N1532" s="5">
        <f>'90.1 Data-IP'!N1532/$D1532</f>
        <v>2.4221236516022038E-2</v>
      </c>
      <c r="O1532" s="5">
        <f>'90.1 Data-IP'!O1532/$D1532</f>
        <v>1.8786324244022151E-3</v>
      </c>
      <c r="P1532" s="5">
        <f>'90.1 Data-IP'!P1532/$D1532</f>
        <v>2.2342604091619821E-2</v>
      </c>
      <c r="Q1532" s="5">
        <f>'90.1 Data-IP'!Q1532/$D1532</f>
        <v>0</v>
      </c>
      <c r="R1532" s="5">
        <f>'90.1 Data-IP'!R1532/$D1532</f>
        <v>0</v>
      </c>
      <c r="S1532" s="5">
        <f>'90.1 Data-IP'!S1532/$D1532</f>
        <v>0.95475244467917553</v>
      </c>
      <c r="T1532" s="5">
        <f>'90.1 Data-IP'!T1532/$D1532</f>
        <v>0.33115172040952884</v>
      </c>
      <c r="U1532" s="5">
        <f>'90.1 Data-IP'!U1532/$D1532</f>
        <v>1.5174796909323649</v>
      </c>
      <c r="V1532" s="5">
        <f>'90.1 Data-IP'!V1532/$D1532</f>
        <v>0.98051153748192921</v>
      </c>
      <c r="W1532" s="5">
        <f>'90.1 Data-IP'!W1532/$D1532</f>
        <v>13.766676857373797</v>
      </c>
      <c r="X1532" s="5">
        <f>'90.1 Data-IP'!X1532/$D1532</f>
        <v>2.7071396834097858</v>
      </c>
      <c r="Y1532" s="5">
        <f t="shared" si="23"/>
        <v>16.473816540783584</v>
      </c>
      <c r="Z1532" s="5">
        <f>'90.1 Data-IP'!Z1532/$D1532</f>
        <v>42.53300394089694</v>
      </c>
      <c r="AA1532" s="5">
        <f>'90.1 Data-IP'!AA1532/$D1532</f>
        <v>8.851388167664604</v>
      </c>
      <c r="AB1532" s="5">
        <f>'90.1 Data-IP'!AB1532/$D1532</f>
        <v>51.384392108561542</v>
      </c>
    </row>
    <row r="1533" spans="1:28" x14ac:dyDescent="0.25">
      <c r="A1533" s="95">
        <v>2010</v>
      </c>
      <c r="B1533" s="95" t="s">
        <v>56</v>
      </c>
      <c r="C1533" s="101" t="s">
        <v>18</v>
      </c>
      <c r="D1533" s="5">
        <f>'90.1 Data-SI'!D1533*Convert!$B$1</f>
        <v>73958.828475207003</v>
      </c>
      <c r="E1533" s="5">
        <f>'90.1 Data-IP'!E1533/$D1533</f>
        <v>0</v>
      </c>
      <c r="F1533" s="5">
        <f>'90.1 Data-IP'!F1533/$D1533</f>
        <v>5.6946818297669592</v>
      </c>
      <c r="G1533" s="5">
        <f>'90.1 Data-IP'!G1533/$D1533</f>
        <v>2.5830859429467736</v>
      </c>
      <c r="H1533" s="5">
        <f>'90.1 Data-IP'!H1533/$D1533</f>
        <v>10.067319871707021</v>
      </c>
      <c r="I1533" s="5">
        <f>'90.1 Data-IP'!I1533/$D1533</f>
        <v>0.56939129016235934</v>
      </c>
      <c r="J1533" s="5">
        <f>'90.1 Data-IP'!J1533/$D1533</f>
        <v>16.581935411683023</v>
      </c>
      <c r="K1533" s="5">
        <f>'90.1 Data-IP'!K1533/$D1533</f>
        <v>4.6267687933224524</v>
      </c>
      <c r="L1533" s="5">
        <f>'90.1 Data-IP'!L1533/$D1533</f>
        <v>0.34755552080133212</v>
      </c>
      <c r="M1533" s="5">
        <f>'90.1 Data-IP'!M1533/$D1533</f>
        <v>5.5640922000853381</v>
      </c>
      <c r="N1533" s="5">
        <f>'90.1 Data-IP'!N1533/$D1533</f>
        <v>3.3192064855289465E-2</v>
      </c>
      <c r="O1533" s="5">
        <f>'90.1 Data-IP'!O1533/$D1533</f>
        <v>1.8786324244022151E-3</v>
      </c>
      <c r="P1533" s="5">
        <f>'90.1 Data-IP'!P1533/$D1533</f>
        <v>3.1313432430887245E-2</v>
      </c>
      <c r="Q1533" s="5">
        <f>'90.1 Data-IP'!Q1533/$D1533</f>
        <v>0</v>
      </c>
      <c r="R1533" s="5">
        <f>'90.1 Data-IP'!R1533/$D1533</f>
        <v>0</v>
      </c>
      <c r="S1533" s="5">
        <f>'90.1 Data-IP'!S1533/$D1533</f>
        <v>0.77918051861065607</v>
      </c>
      <c r="T1533" s="5">
        <f>'90.1 Data-IP'!T1533/$D1533</f>
        <v>0.33115172040952884</v>
      </c>
      <c r="U1533" s="5">
        <f>'90.1 Data-IP'!U1533/$D1533</f>
        <v>1.5741240641603105</v>
      </c>
      <c r="V1533" s="5">
        <f>'90.1 Data-IP'!V1533/$D1533</f>
        <v>0.98858528298727</v>
      </c>
      <c r="W1533" s="5">
        <f>'90.1 Data-IP'!W1533/$D1533</f>
        <v>8.9576720940736561</v>
      </c>
      <c r="X1533" s="5">
        <f>'90.1 Data-IP'!X1533/$D1533</f>
        <v>5.6946818297669592</v>
      </c>
      <c r="Y1533" s="5">
        <f t="shared" si="23"/>
        <v>14.652353923840614</v>
      </c>
      <c r="Z1533" s="5">
        <f>'90.1 Data-IP'!Z1533/$D1533</f>
        <v>37.845489824248595</v>
      </c>
      <c r="AA1533" s="5">
        <f>'90.1 Data-IP'!AA1533/$D1533</f>
        <v>11.895702841940285</v>
      </c>
      <c r="AB1533" s="5">
        <f>'90.1 Data-IP'!AB1533/$D1533</f>
        <v>49.74119266618888</v>
      </c>
    </row>
    <row r="1534" spans="1:28" x14ac:dyDescent="0.25">
      <c r="A1534" s="95">
        <v>2010</v>
      </c>
      <c r="B1534" s="95" t="s">
        <v>56</v>
      </c>
      <c r="C1534" s="101" t="s">
        <v>4</v>
      </c>
      <c r="D1534" s="5">
        <f>'90.1 Data-SI'!D1534*Convert!$B$1</f>
        <v>73958.828475207003</v>
      </c>
      <c r="E1534" s="5">
        <f>'90.1 Data-IP'!E1534/$D1534</f>
        <v>0</v>
      </c>
      <c r="F1534" s="5">
        <f>'90.1 Data-IP'!F1534/$D1534</f>
        <v>10.353873759801335</v>
      </c>
      <c r="G1534" s="5">
        <f>'90.1 Data-IP'!G1534/$D1534</f>
        <v>4.1779710669779604</v>
      </c>
      <c r="H1534" s="5">
        <f>'90.1 Data-IP'!H1534/$D1534</f>
        <v>9.9886328917025899</v>
      </c>
      <c r="I1534" s="5">
        <f>'90.1 Data-IP'!I1534/$D1534</f>
        <v>0.56849420732843259</v>
      </c>
      <c r="J1534" s="5">
        <f>'90.1 Data-IP'!J1534/$D1534</f>
        <v>16.581935411683023</v>
      </c>
      <c r="K1534" s="5">
        <f>'90.1 Data-IP'!K1534/$D1534</f>
        <v>4.6267687933224524</v>
      </c>
      <c r="L1534" s="5">
        <f>'90.1 Data-IP'!L1534/$D1534</f>
        <v>0.34755552080133212</v>
      </c>
      <c r="M1534" s="5">
        <f>'90.1 Data-IP'!M1534/$D1534</f>
        <v>5.7397922808444184</v>
      </c>
      <c r="N1534" s="5">
        <f>'90.1 Data-IP'!N1534/$D1534</f>
        <v>5.1261876224385265E-2</v>
      </c>
      <c r="O1534" s="5">
        <f>'90.1 Data-IP'!O1534/$D1534</f>
        <v>1.8786324244022151E-3</v>
      </c>
      <c r="P1534" s="5">
        <f>'90.1 Data-IP'!P1534/$D1534</f>
        <v>4.9383243799983052E-2</v>
      </c>
      <c r="Q1534" s="5">
        <f>'90.1 Data-IP'!Q1534/$D1534</f>
        <v>0</v>
      </c>
      <c r="R1534" s="5">
        <f>'90.1 Data-IP'!R1534/$D1534</f>
        <v>0</v>
      </c>
      <c r="S1534" s="5">
        <f>'90.1 Data-IP'!S1534/$D1534</f>
        <v>0.94783209138888347</v>
      </c>
      <c r="T1534" s="5">
        <f>'90.1 Data-IP'!T1534/$D1534</f>
        <v>0.33115172040952884</v>
      </c>
      <c r="U1534" s="5">
        <f>'90.1 Data-IP'!U1534/$D1534</f>
        <v>1.659346933383351</v>
      </c>
      <c r="V1534" s="5">
        <f>'90.1 Data-IP'!V1534/$D1534</f>
        <v>0.98961052051175757</v>
      </c>
      <c r="W1534" s="5">
        <f>'90.1 Data-IP'!W1534/$D1534</f>
        <v>10.914978683011245</v>
      </c>
      <c r="X1534" s="5">
        <f>'90.1 Data-IP'!X1534/$D1534</f>
        <v>10.353873759801335</v>
      </c>
      <c r="Y1534" s="5">
        <f t="shared" si="23"/>
        <v>21.26885244281258</v>
      </c>
      <c r="Z1534" s="5">
        <f>'90.1 Data-IP'!Z1534/$D1534</f>
        <v>39.724365742562867</v>
      </c>
      <c r="AA1534" s="5">
        <f>'90.1 Data-IP'!AA1534/$D1534</f>
        <v>16.63998948650714</v>
      </c>
      <c r="AB1534" s="5">
        <f>'90.1 Data-IP'!AB1534/$D1534</f>
        <v>56.364355229070014</v>
      </c>
    </row>
    <row r="1535" spans="1:28" x14ac:dyDescent="0.25">
      <c r="A1535" s="95">
        <v>2010</v>
      </c>
      <c r="B1535" s="95" t="s">
        <v>56</v>
      </c>
      <c r="C1535" s="101" t="s">
        <v>5</v>
      </c>
      <c r="D1535" s="5">
        <f>'90.1 Data-SI'!D1535*Convert!$B$1</f>
        <v>73958.828475207003</v>
      </c>
      <c r="E1535" s="5">
        <f>'90.1 Data-IP'!E1535/$D1535</f>
        <v>0</v>
      </c>
      <c r="F1535" s="5">
        <f>'90.1 Data-IP'!F1535/$D1535</f>
        <v>6.8053985328588267</v>
      </c>
      <c r="G1535" s="5">
        <f>'90.1 Data-IP'!G1535/$D1535</f>
        <v>4.7574865776946362</v>
      </c>
      <c r="H1535" s="5">
        <f>'90.1 Data-IP'!H1535/$D1535</f>
        <v>9.98427563222352</v>
      </c>
      <c r="I1535" s="5">
        <f>'90.1 Data-IP'!I1535/$D1535</f>
        <v>0.56913498078123725</v>
      </c>
      <c r="J1535" s="5">
        <f>'90.1 Data-IP'!J1535/$D1535</f>
        <v>16.581935411683023</v>
      </c>
      <c r="K1535" s="5">
        <f>'90.1 Data-IP'!K1535/$D1535</f>
        <v>4.6267687933224524</v>
      </c>
      <c r="L1535" s="5">
        <f>'90.1 Data-IP'!L1535/$D1535</f>
        <v>0.34755552080133212</v>
      </c>
      <c r="M1535" s="5">
        <f>'90.1 Data-IP'!M1535/$D1535</f>
        <v>6.3171291618215575</v>
      </c>
      <c r="N1535" s="5">
        <f>'90.1 Data-IP'!N1535/$D1535</f>
        <v>4.7545390198117335E-2</v>
      </c>
      <c r="O1535" s="5">
        <f>'90.1 Data-IP'!O1535/$D1535</f>
        <v>1.8786324244022151E-3</v>
      </c>
      <c r="P1535" s="5">
        <f>'90.1 Data-IP'!P1535/$D1535</f>
        <v>4.5666757773715122E-2</v>
      </c>
      <c r="Q1535" s="5">
        <f>'90.1 Data-IP'!Q1535/$D1535</f>
        <v>0</v>
      </c>
      <c r="R1535" s="5">
        <f>'90.1 Data-IP'!R1535/$D1535</f>
        <v>0</v>
      </c>
      <c r="S1535" s="5">
        <f>'90.1 Data-IP'!S1535/$D1535</f>
        <v>1.0565072689845805</v>
      </c>
      <c r="T1535" s="5">
        <f>'90.1 Data-IP'!T1535/$D1535</f>
        <v>0.33115172040952884</v>
      </c>
      <c r="U1535" s="5">
        <f>'90.1 Data-IP'!U1535/$D1535</f>
        <v>1.6260267138375004</v>
      </c>
      <c r="V1535" s="5">
        <f>'90.1 Data-IP'!V1535/$D1535</f>
        <v>0.98243385784034365</v>
      </c>
      <c r="W1535" s="5">
        <f>'90.1 Data-IP'!W1535/$D1535</f>
        <v>12.176789766274489</v>
      </c>
      <c r="X1535" s="5">
        <f>'90.1 Data-IP'!X1535/$D1535</f>
        <v>6.8053985328588267</v>
      </c>
      <c r="Y1535" s="5">
        <f t="shared" si="23"/>
        <v>18.982188299133316</v>
      </c>
      <c r="Z1535" s="5">
        <f>'90.1 Data-IP'!Z1535/$D1535</f>
        <v>40.975027367747309</v>
      </c>
      <c r="AA1535" s="5">
        <f>'90.1 Data-IP'!AA1535/$D1535</f>
        <v>13.05819404001878</v>
      </c>
      <c r="AB1535" s="5">
        <f>'90.1 Data-IP'!AB1535/$D1535</f>
        <v>54.033221407766092</v>
      </c>
    </row>
    <row r="1536" spans="1:28" x14ac:dyDescent="0.25">
      <c r="A1536" s="95">
        <v>2010</v>
      </c>
      <c r="B1536" s="95" t="s">
        <v>56</v>
      </c>
      <c r="C1536" s="101" t="s">
        <v>15</v>
      </c>
      <c r="D1536" s="5">
        <f>'90.1 Data-SI'!D1536*Convert!$B$1</f>
        <v>73958.828475207003</v>
      </c>
      <c r="E1536" s="5">
        <f>'90.1 Data-IP'!E1536/$D1536</f>
        <v>0</v>
      </c>
      <c r="F1536" s="5">
        <f>'90.1 Data-IP'!F1536/$D1536</f>
        <v>7.5366491971996838</v>
      </c>
      <c r="G1536" s="5">
        <f>'90.1 Data-IP'!G1536/$D1536</f>
        <v>1.4054724913820829</v>
      </c>
      <c r="H1536" s="5">
        <f>'90.1 Data-IP'!H1536/$D1536</f>
        <v>10.048609286885123</v>
      </c>
      <c r="I1536" s="5">
        <f>'90.1 Data-IP'!I1536/$D1536</f>
        <v>0.56900682609067632</v>
      </c>
      <c r="J1536" s="5">
        <f>'90.1 Data-IP'!J1536/$D1536</f>
        <v>16.581935411683023</v>
      </c>
      <c r="K1536" s="5">
        <f>'90.1 Data-IP'!K1536/$D1536</f>
        <v>4.6267687933224524</v>
      </c>
      <c r="L1536" s="5">
        <f>'90.1 Data-IP'!L1536/$D1536</f>
        <v>0.34755552080133212</v>
      </c>
      <c r="M1536" s="5">
        <f>'90.1 Data-IP'!M1536/$D1536</f>
        <v>5.2401171423472226</v>
      </c>
      <c r="N1536" s="5">
        <f>'90.1 Data-IP'!N1536/$D1536</f>
        <v>4.3957058862410366E-2</v>
      </c>
      <c r="O1536" s="5">
        <f>'90.1 Data-IP'!O1536/$D1536</f>
        <v>1.8786324244022151E-3</v>
      </c>
      <c r="P1536" s="5">
        <f>'90.1 Data-IP'!P1536/$D1536</f>
        <v>4.2078426438008153E-2</v>
      </c>
      <c r="Q1536" s="5">
        <f>'90.1 Data-IP'!Q1536/$D1536</f>
        <v>0</v>
      </c>
      <c r="R1536" s="5">
        <f>'90.1 Data-IP'!R1536/$D1536</f>
        <v>0</v>
      </c>
      <c r="S1536" s="5">
        <f>'90.1 Data-IP'!S1536/$D1536</f>
        <v>0.74188750365741574</v>
      </c>
      <c r="T1536" s="5">
        <f>'90.1 Data-IP'!T1536/$D1536</f>
        <v>0.33115172040952884</v>
      </c>
      <c r="U1536" s="5">
        <f>'90.1 Data-IP'!U1536/$D1536</f>
        <v>1.6320499842938661</v>
      </c>
      <c r="V1536" s="5">
        <f>'90.1 Data-IP'!V1536/$D1536</f>
        <v>0.98896974705895291</v>
      </c>
      <c r="W1536" s="5">
        <f>'90.1 Data-IP'!W1536/$D1536</f>
        <v>7.4295555638247288</v>
      </c>
      <c r="X1536" s="5">
        <f>'90.1 Data-IP'!X1536/$D1536</f>
        <v>7.5366491971996838</v>
      </c>
      <c r="Y1536" s="5">
        <f t="shared" si="23"/>
        <v>14.966204761024413</v>
      </c>
      <c r="Z1536" s="5">
        <f>'90.1 Data-IP'!Z1536/$D1536</f>
        <v>36.298662709177769</v>
      </c>
      <c r="AA1536" s="5">
        <f>'90.1 Data-IP'!AA1536/$D1536</f>
        <v>13.795467974816003</v>
      </c>
      <c r="AB1536" s="5">
        <f>'90.1 Data-IP'!AB1536/$D1536</f>
        <v>50.094130683993768</v>
      </c>
    </row>
    <row r="1537" spans="1:28" x14ac:dyDescent="0.25">
      <c r="A1537" s="95">
        <v>2010</v>
      </c>
      <c r="B1537" s="95" t="s">
        <v>56</v>
      </c>
      <c r="C1537" s="101" t="s">
        <v>16</v>
      </c>
      <c r="D1537" s="5">
        <f>'90.1 Data-SI'!D1537*Convert!$B$1</f>
        <v>73958.828475207003</v>
      </c>
      <c r="E1537" s="5">
        <f>'90.1 Data-IP'!E1537/$D1537</f>
        <v>0</v>
      </c>
      <c r="F1537" s="5">
        <f>'90.1 Data-IP'!F1537/$D1537</f>
        <v>18.616391124338314</v>
      </c>
      <c r="G1537" s="5">
        <f>'90.1 Data-IP'!G1537/$D1537</f>
        <v>4.6548346705553039</v>
      </c>
      <c r="H1537" s="5">
        <f>'90.1 Data-IP'!H1537/$D1537</f>
        <v>10.002729907664296</v>
      </c>
      <c r="I1537" s="5">
        <f>'90.1 Data-IP'!I1537/$D1537</f>
        <v>0.56887867140011539</v>
      </c>
      <c r="J1537" s="5">
        <f>'90.1 Data-IP'!J1537/$D1537</f>
        <v>16.581935411683023</v>
      </c>
      <c r="K1537" s="5">
        <f>'90.1 Data-IP'!K1537/$D1537</f>
        <v>4.6267687933224524</v>
      </c>
      <c r="L1537" s="5">
        <f>'90.1 Data-IP'!L1537/$D1537</f>
        <v>0.34755552080133212</v>
      </c>
      <c r="M1537" s="5">
        <f>'90.1 Data-IP'!M1537/$D1537</f>
        <v>6.3823598993170867</v>
      </c>
      <c r="N1537" s="5">
        <f>'90.1 Data-IP'!N1537/$D1537</f>
        <v>8.3300548864626053E-2</v>
      </c>
      <c r="O1537" s="5">
        <f>'90.1 Data-IP'!O1537/$D1537</f>
        <v>1.8786324244022151E-3</v>
      </c>
      <c r="P1537" s="5">
        <f>'90.1 Data-IP'!P1537/$D1537</f>
        <v>8.142191644022384E-2</v>
      </c>
      <c r="Q1537" s="5">
        <f>'90.1 Data-IP'!Q1537/$D1537</f>
        <v>0</v>
      </c>
      <c r="R1537" s="5">
        <f>'90.1 Data-IP'!R1537/$D1537</f>
        <v>0</v>
      </c>
      <c r="S1537" s="5">
        <f>'90.1 Data-IP'!S1537/$D1537</f>
        <v>1.11366426097477</v>
      </c>
      <c r="T1537" s="5">
        <f>'90.1 Data-IP'!T1537/$D1537</f>
        <v>0.33127987510008983</v>
      </c>
      <c r="U1537" s="5">
        <f>'90.1 Data-IP'!U1537/$D1537</f>
        <v>1.74431349322527</v>
      </c>
      <c r="V1537" s="5">
        <f>'90.1 Data-IP'!V1537/$D1537</f>
        <v>0.98820081891558709</v>
      </c>
      <c r="W1537" s="5">
        <f>'90.1 Data-IP'!W1537/$D1537</f>
        <v>12.232280747287385</v>
      </c>
      <c r="X1537" s="5">
        <f>'90.1 Data-IP'!X1537/$D1537</f>
        <v>18.616391124338314</v>
      </c>
      <c r="Y1537" s="5">
        <f t="shared" si="23"/>
        <v>30.848671871625697</v>
      </c>
      <c r="Z1537" s="5">
        <f>'90.1 Data-IP'!Z1537/$D1537</f>
        <v>41.054355121204551</v>
      </c>
      <c r="AA1537" s="5">
        <f>'90.1 Data-IP'!AA1537/$D1537</f>
        <v>24.987473410886039</v>
      </c>
      <c r="AB1537" s="5">
        <f>'90.1 Data-IP'!AB1537/$D1537</f>
        <v>66.041828532090591</v>
      </c>
    </row>
    <row r="1538" spans="1:28" x14ac:dyDescent="0.25">
      <c r="A1538" s="95">
        <v>2010</v>
      </c>
      <c r="B1538" s="95" t="s">
        <v>56</v>
      </c>
      <c r="C1538" s="101" t="s">
        <v>9</v>
      </c>
      <c r="D1538" s="5">
        <f>'90.1 Data-SI'!D1538*Convert!$B$1</f>
        <v>73958.828475207003</v>
      </c>
      <c r="E1538" s="5">
        <f>'90.1 Data-IP'!E1538/$D1538</f>
        <v>0</v>
      </c>
      <c r="F1538" s="5">
        <f>'90.1 Data-IP'!F1538/$D1538</f>
        <v>13.932337184335113</v>
      </c>
      <c r="G1538" s="5">
        <f>'90.1 Data-IP'!G1538/$D1538</f>
        <v>3.2006633967600551</v>
      </c>
      <c r="H1538" s="5">
        <f>'90.1 Data-IP'!H1538/$D1538</f>
        <v>10.017339542388246</v>
      </c>
      <c r="I1538" s="5">
        <f>'90.1 Data-IP'!I1538/$D1538</f>
        <v>0.56823789794731083</v>
      </c>
      <c r="J1538" s="5">
        <f>'90.1 Data-IP'!J1538/$D1538</f>
        <v>16.581935411683023</v>
      </c>
      <c r="K1538" s="5">
        <f>'90.1 Data-IP'!K1538/$D1538</f>
        <v>4.6267687933224524</v>
      </c>
      <c r="L1538" s="5">
        <f>'90.1 Data-IP'!L1538/$D1538</f>
        <v>0.34755552080133212</v>
      </c>
      <c r="M1538" s="5">
        <f>'90.1 Data-IP'!M1538/$D1538</f>
        <v>6.4501537306238372</v>
      </c>
      <c r="N1538" s="5">
        <f>'90.1 Data-IP'!N1538/$D1538</f>
        <v>7.5611267430968271E-2</v>
      </c>
      <c r="O1538" s="5">
        <f>'90.1 Data-IP'!O1538/$D1538</f>
        <v>1.8786324244022151E-3</v>
      </c>
      <c r="P1538" s="5">
        <f>'90.1 Data-IP'!P1538/$D1538</f>
        <v>7.3732635006566044E-2</v>
      </c>
      <c r="Q1538" s="5">
        <f>'90.1 Data-IP'!Q1538/$D1538</f>
        <v>0</v>
      </c>
      <c r="R1538" s="5">
        <f>'90.1 Data-IP'!R1538/$D1538</f>
        <v>0</v>
      </c>
      <c r="S1538" s="5">
        <f>'90.1 Data-IP'!S1538/$D1538</f>
        <v>0.9741038029538811</v>
      </c>
      <c r="T1538" s="5">
        <f>'90.1 Data-IP'!T1538/$D1538</f>
        <v>0.33115172040952884</v>
      </c>
      <c r="U1538" s="5">
        <f>'90.1 Data-IP'!U1538/$D1538</f>
        <v>1.7193233285658818</v>
      </c>
      <c r="V1538" s="5">
        <f>'90.1 Data-IP'!V1538/$D1538</f>
        <v>0.98217754845922167</v>
      </c>
      <c r="W1538" s="5">
        <f>'90.1 Data-IP'!W1538/$D1538</f>
        <v>10.69865356534434</v>
      </c>
      <c r="X1538" s="5">
        <f>'90.1 Data-IP'!X1538/$D1538</f>
        <v>13.932337184335113</v>
      </c>
      <c r="Y1538" s="5">
        <f t="shared" ref="Y1538:Y1601" si="24">SUM(W1538:X1538)</f>
        <v>24.630990749679455</v>
      </c>
      <c r="Z1538" s="5">
        <f>'90.1 Data-IP'!Z1538/$D1538</f>
        <v>39.528801684766847</v>
      </c>
      <c r="AA1538" s="5">
        <f>'90.1 Data-IP'!AA1538/$D1538</f>
        <v>20.278429306223444</v>
      </c>
      <c r="AB1538" s="5">
        <f>'90.1 Data-IP'!AB1538/$D1538</f>
        <v>59.807230990990284</v>
      </c>
    </row>
    <row r="1539" spans="1:28" x14ac:dyDescent="0.25">
      <c r="A1539" s="95">
        <v>2010</v>
      </c>
      <c r="B1539" s="95" t="s">
        <v>56</v>
      </c>
      <c r="C1539" s="101" t="s">
        <v>12</v>
      </c>
      <c r="D1539" s="5">
        <f>'90.1 Data-SI'!D1539*Convert!$B$1</f>
        <v>73958.828475207003</v>
      </c>
      <c r="E1539" s="5">
        <f>'90.1 Data-IP'!E1539/$D1539</f>
        <v>0</v>
      </c>
      <c r="F1539" s="5">
        <f>'90.1 Data-IP'!F1539/$D1539</f>
        <v>23.68183342345095</v>
      </c>
      <c r="G1539" s="5">
        <f>'90.1 Data-IP'!G1539/$D1539</f>
        <v>3.717383109101859</v>
      </c>
      <c r="H1539" s="5">
        <f>'90.1 Data-IP'!H1539/$D1539</f>
        <v>9.9783805164577135</v>
      </c>
      <c r="I1539" s="5">
        <f>'90.1 Data-IP'!I1539/$D1539</f>
        <v>0.56913498078123725</v>
      </c>
      <c r="J1539" s="5">
        <f>'90.1 Data-IP'!J1539/$D1539</f>
        <v>16.581935411683023</v>
      </c>
      <c r="K1539" s="5">
        <f>'90.1 Data-IP'!K1539/$D1539</f>
        <v>4.6267687933224524</v>
      </c>
      <c r="L1539" s="5">
        <f>'90.1 Data-IP'!L1539/$D1539</f>
        <v>0.34755552080133212</v>
      </c>
      <c r="M1539" s="5">
        <f>'90.1 Data-IP'!M1539/$D1539</f>
        <v>6.5877918682863115</v>
      </c>
      <c r="N1539" s="5">
        <f>'90.1 Data-IP'!N1539/$D1539</f>
        <v>0.10739363069008713</v>
      </c>
      <c r="O1539" s="5">
        <f>'90.1 Data-IP'!O1539/$D1539</f>
        <v>1.8786324244022151E-3</v>
      </c>
      <c r="P1539" s="5">
        <f>'90.1 Data-IP'!P1539/$D1539</f>
        <v>0.10551499826568492</v>
      </c>
      <c r="Q1539" s="5">
        <f>'90.1 Data-IP'!Q1539/$D1539</f>
        <v>0</v>
      </c>
      <c r="R1539" s="5">
        <f>'90.1 Data-IP'!R1539/$D1539</f>
        <v>0</v>
      </c>
      <c r="S1539" s="5">
        <f>'90.1 Data-IP'!S1539/$D1539</f>
        <v>1.0456141202868985</v>
      </c>
      <c r="T1539" s="5">
        <f>'90.1 Data-IP'!T1539/$D1539</f>
        <v>0.33127987510008983</v>
      </c>
      <c r="U1539" s="5">
        <f>'90.1 Data-IP'!U1539/$D1539</f>
        <v>1.8356877875952364</v>
      </c>
      <c r="V1539" s="5">
        <f>'90.1 Data-IP'!V1539/$D1539</f>
        <v>0.98602218917605056</v>
      </c>
      <c r="W1539" s="5">
        <f>'90.1 Data-IP'!W1539/$D1539</f>
        <v>11.456304095940755</v>
      </c>
      <c r="X1539" s="5">
        <f>'90.1 Data-IP'!X1539/$D1539</f>
        <v>23.68183342345095</v>
      </c>
      <c r="Y1539" s="5">
        <f t="shared" si="24"/>
        <v>35.138137519391705</v>
      </c>
      <c r="Z1539" s="5">
        <f>'90.1 Data-IP'!Z1539/$D1539</f>
        <v>40.252491222364611</v>
      </c>
      <c r="AA1539" s="5">
        <f>'90.1 Data-IP'!AA1539/$D1539</f>
        <v>30.144290004368631</v>
      </c>
      <c r="AB1539" s="5">
        <f>'90.1 Data-IP'!AB1539/$D1539</f>
        <v>70.396781226733239</v>
      </c>
    </row>
    <row r="1540" spans="1:28" x14ac:dyDescent="0.25">
      <c r="A1540" s="95">
        <v>2010</v>
      </c>
      <c r="B1540" s="95" t="s">
        <v>56</v>
      </c>
      <c r="C1540" s="101" t="s">
        <v>8</v>
      </c>
      <c r="D1540" s="5">
        <f>'90.1 Data-SI'!D1540*Convert!$B$1</f>
        <v>73958.828475207003</v>
      </c>
      <c r="E1540" s="5">
        <f>'90.1 Data-IP'!E1540/$D1540</f>
        <v>0</v>
      </c>
      <c r="F1540" s="5">
        <f>'90.1 Data-IP'!F1540/$D1540</f>
        <v>44.801085654444869</v>
      </c>
      <c r="G1540" s="5">
        <f>'90.1 Data-IP'!G1540/$D1540</f>
        <v>1.5686134124661892</v>
      </c>
      <c r="H1540" s="5">
        <f>'90.1 Data-IP'!H1540/$D1540</f>
        <v>10.284542072207856</v>
      </c>
      <c r="I1540" s="5">
        <f>'90.1 Data-IP'!I1540/$D1540</f>
        <v>0.57272331211694438</v>
      </c>
      <c r="J1540" s="5">
        <f>'90.1 Data-IP'!J1540/$D1540</f>
        <v>16.581935411683023</v>
      </c>
      <c r="K1540" s="5">
        <f>'90.1 Data-IP'!K1540/$D1540</f>
        <v>4.6267687933224524</v>
      </c>
      <c r="L1540" s="5">
        <f>'90.1 Data-IP'!L1540/$D1540</f>
        <v>0.34768367549189305</v>
      </c>
      <c r="M1540" s="5">
        <f>'90.1 Data-IP'!M1540/$D1540</f>
        <v>7.2526584029165866</v>
      </c>
      <c r="N1540" s="5">
        <f>'90.1 Data-IP'!N1540/$D1540</f>
        <v>0.18531168255115274</v>
      </c>
      <c r="O1540" s="5">
        <f>'90.1 Data-IP'!O1540/$D1540</f>
        <v>1.8786324244022151E-3</v>
      </c>
      <c r="P1540" s="5">
        <f>'90.1 Data-IP'!P1540/$D1540</f>
        <v>0.18343305012675051</v>
      </c>
      <c r="Q1540" s="5">
        <f>'90.1 Data-IP'!Q1540/$D1540</f>
        <v>0</v>
      </c>
      <c r="R1540" s="5">
        <f>'90.1 Data-IP'!R1540/$D1540</f>
        <v>0</v>
      </c>
      <c r="S1540" s="5">
        <f>'90.1 Data-IP'!S1540/$D1540</f>
        <v>1.1715901811083254</v>
      </c>
      <c r="T1540" s="5">
        <f>'90.1 Data-IP'!T1540/$D1540</f>
        <v>0.33153618448121175</v>
      </c>
      <c r="U1540" s="5">
        <f>'90.1 Data-IP'!U1540/$D1540</f>
        <v>1.9494891528133718</v>
      </c>
      <c r="V1540" s="5">
        <f>'90.1 Data-IP'!V1540/$D1540</f>
        <v>0.97846106243295372</v>
      </c>
      <c r="W1540" s="5">
        <f>'90.1 Data-IP'!W1540/$D1540</f>
        <v>10.176295046617852</v>
      </c>
      <c r="X1540" s="5">
        <f>'90.1 Data-IP'!X1540/$D1540</f>
        <v>44.801085654444869</v>
      </c>
      <c r="Y1540" s="5">
        <f t="shared" si="24"/>
        <v>54.977380701062721</v>
      </c>
      <c r="Z1540" s="5">
        <f>'90.1 Data-IP'!Z1540/$D1540</f>
        <v>39.275055397456129</v>
      </c>
      <c r="AA1540" s="5">
        <f>'90.1 Data-IP'!AA1540/$D1540</f>
        <v>51.377343600580701</v>
      </c>
      <c r="AB1540" s="5">
        <f>'90.1 Data-IP'!AB1540/$D1540</f>
        <v>90.652398998036844</v>
      </c>
    </row>
    <row r="1541" spans="1:28" x14ac:dyDescent="0.25">
      <c r="A1541" s="95">
        <v>2013</v>
      </c>
      <c r="B1541" s="95" t="s">
        <v>56</v>
      </c>
      <c r="C1541" s="101" t="s">
        <v>10</v>
      </c>
      <c r="D1541" s="5">
        <f>'90.1 Data-SI'!D1541*Convert!$B$1</f>
        <v>73958.828475207003</v>
      </c>
      <c r="E1541" s="5">
        <f>'90.1 Data-IP'!E1541/$D1541</f>
        <v>0</v>
      </c>
      <c r="F1541" s="5">
        <f>'90.1 Data-IP'!F1541/$D1541</f>
        <v>6.0617168635335582E-2</v>
      </c>
      <c r="G1541" s="5">
        <f>'90.1 Data-IP'!G1541/$D1541</f>
        <v>28.259262660907428</v>
      </c>
      <c r="H1541" s="5">
        <f>'90.1 Data-IP'!H1541/$D1541</f>
        <v>8.5680381468343167</v>
      </c>
      <c r="I1541" s="5">
        <f>'90.1 Data-IP'!I1541/$D1541</f>
        <v>0.56913498078123725</v>
      </c>
      <c r="J1541" s="5">
        <f>'90.1 Data-IP'!J1541/$D1541</f>
        <v>14.661793683008112</v>
      </c>
      <c r="K1541" s="5">
        <f>'90.1 Data-IP'!K1541/$D1541</f>
        <v>4.6267687933224524</v>
      </c>
      <c r="L1541" s="5">
        <f>'90.1 Data-IP'!L1541/$D1541</f>
        <v>0.30987804177640893</v>
      </c>
      <c r="M1541" s="5">
        <f>'90.1 Data-IP'!M1541/$D1541</f>
        <v>5.8371898456707507</v>
      </c>
      <c r="N1541" s="5">
        <f>'90.1 Data-IP'!N1541/$D1541</f>
        <v>2.0504750489754105E-3</v>
      </c>
      <c r="O1541" s="5">
        <f>'90.1 Data-IP'!O1541/$D1541</f>
        <v>1.8786324244022151E-3</v>
      </c>
      <c r="P1541" s="5">
        <f>'90.1 Data-IP'!P1541/$D1541</f>
        <v>1.718426245731955E-4</v>
      </c>
      <c r="Q1541" s="5">
        <f>'90.1 Data-IP'!Q1541/$D1541</f>
        <v>0</v>
      </c>
      <c r="R1541" s="5">
        <f>'90.1 Data-IP'!R1541/$D1541</f>
        <v>0</v>
      </c>
      <c r="S1541" s="5">
        <f>'90.1 Data-IP'!S1541/$D1541</f>
        <v>1.9401338604024212</v>
      </c>
      <c r="T1541" s="5">
        <f>'90.1 Data-IP'!T1541/$D1541</f>
        <v>0.33102356571896785</v>
      </c>
      <c r="U1541" s="5">
        <f>'90.1 Data-IP'!U1541/$D1541</f>
        <v>1.0621460753692629</v>
      </c>
      <c r="V1541" s="5">
        <f>'90.1 Data-IP'!V1541/$D1541</f>
        <v>0.83057054952560239</v>
      </c>
      <c r="W1541" s="5">
        <f>'90.1 Data-IP'!W1541/$D1541</f>
        <v>36.036758209605175</v>
      </c>
      <c r="X1541" s="5">
        <f>'90.1 Data-IP'!X1541/$D1541</f>
        <v>6.0617168635335582E-2</v>
      </c>
      <c r="Y1541" s="5">
        <f t="shared" si="24"/>
        <v>36.097375378240507</v>
      </c>
      <c r="Z1541" s="5">
        <f>'90.1 Data-IP'!Z1541/$D1541</f>
        <v>61.308947654983648</v>
      </c>
      <c r="AA1541" s="5">
        <f>'90.1 Data-IP'!AA1541/$D1541</f>
        <v>5.749660192017612</v>
      </c>
      <c r="AB1541" s="5">
        <f>'90.1 Data-IP'!AB1541/$D1541</f>
        <v>67.058607847001255</v>
      </c>
    </row>
    <row r="1542" spans="1:28" x14ac:dyDescent="0.25">
      <c r="A1542" s="95">
        <v>2013</v>
      </c>
      <c r="B1542" s="95" t="s">
        <v>56</v>
      </c>
      <c r="C1542" s="101" t="s">
        <v>6</v>
      </c>
      <c r="D1542" s="5">
        <f>'90.1 Data-SI'!D1542*Convert!$B$1</f>
        <v>73958.828475207003</v>
      </c>
      <c r="E1542" s="5">
        <f>'90.1 Data-IP'!E1542/$D1542</f>
        <v>0</v>
      </c>
      <c r="F1542" s="5">
        <f>'90.1 Data-IP'!F1542/$D1542</f>
        <v>9.5603399158478514E-2</v>
      </c>
      <c r="G1542" s="5">
        <f>'90.1 Data-IP'!G1542/$D1542</f>
        <v>25.00490244880233</v>
      </c>
      <c r="H1542" s="5">
        <f>'90.1 Data-IP'!H1542/$D1542</f>
        <v>8.6900414122483518</v>
      </c>
      <c r="I1542" s="5">
        <f>'90.1 Data-IP'!I1542/$D1542</f>
        <v>0.56900682609067632</v>
      </c>
      <c r="J1542" s="5">
        <f>'90.1 Data-IP'!J1542/$D1542</f>
        <v>14.661793683008112</v>
      </c>
      <c r="K1542" s="5">
        <f>'90.1 Data-IP'!K1542/$D1542</f>
        <v>4.6267687933224524</v>
      </c>
      <c r="L1542" s="5">
        <f>'90.1 Data-IP'!L1542/$D1542</f>
        <v>0.31000619646696986</v>
      </c>
      <c r="M1542" s="5">
        <f>'90.1 Data-IP'!M1542/$D1542</f>
        <v>6.9582870786980573</v>
      </c>
      <c r="N1542" s="5">
        <f>'90.1 Data-IP'!N1542/$D1542</f>
        <v>2.3067844300973372E-3</v>
      </c>
      <c r="O1542" s="5">
        <f>'90.1 Data-IP'!O1542/$D1542</f>
        <v>1.8786324244022151E-3</v>
      </c>
      <c r="P1542" s="5">
        <f>'90.1 Data-IP'!P1542/$D1542</f>
        <v>4.2815200569512206E-4</v>
      </c>
      <c r="Q1542" s="5">
        <f>'90.1 Data-IP'!Q1542/$D1542</f>
        <v>0</v>
      </c>
      <c r="R1542" s="5">
        <f>'90.1 Data-IP'!R1542/$D1542</f>
        <v>0</v>
      </c>
      <c r="S1542" s="5">
        <f>'90.1 Data-IP'!S1542/$D1542</f>
        <v>1.6487100940667911</v>
      </c>
      <c r="T1542" s="5">
        <f>'90.1 Data-IP'!T1542/$D1542</f>
        <v>0.33102356571896785</v>
      </c>
      <c r="U1542" s="5">
        <f>'90.1 Data-IP'!U1542/$D1542</f>
        <v>1.0886740963153823</v>
      </c>
      <c r="V1542" s="5">
        <f>'90.1 Data-IP'!V1542/$D1542</f>
        <v>0.82493174314091999</v>
      </c>
      <c r="W1542" s="5">
        <f>'90.1 Data-IP'!W1542/$D1542</f>
        <v>33.612327773572872</v>
      </c>
      <c r="X1542" s="5">
        <f>'90.1 Data-IP'!X1542/$D1542</f>
        <v>9.5603399158478514E-2</v>
      </c>
      <c r="Y1542" s="5">
        <f t="shared" si="24"/>
        <v>33.70793117273135</v>
      </c>
      <c r="Z1542" s="5">
        <f>'90.1 Data-IP'!Z1542/$D1542</f>
        <v>59.001009832671279</v>
      </c>
      <c r="AA1542" s="5">
        <f>'90.1 Data-IP'!AA1542/$D1542</f>
        <v>5.8110462887963141</v>
      </c>
      <c r="AB1542" s="5">
        <f>'90.1 Data-IP'!AB1542/$D1542</f>
        <v>64.812056121467592</v>
      </c>
    </row>
    <row r="1543" spans="1:28" x14ac:dyDescent="0.25">
      <c r="A1543" s="95">
        <v>2013</v>
      </c>
      <c r="B1543" s="95" t="s">
        <v>56</v>
      </c>
      <c r="C1543" s="101" t="s">
        <v>11</v>
      </c>
      <c r="D1543" s="5">
        <f>'90.1 Data-SI'!D1543*Convert!$B$1</f>
        <v>73958.828475207003</v>
      </c>
      <c r="E1543" s="5">
        <f>'90.1 Data-IP'!E1543/$D1543</f>
        <v>0</v>
      </c>
      <c r="F1543" s="5">
        <f>'90.1 Data-IP'!F1543/$D1543</f>
        <v>3.3320219545850422E-3</v>
      </c>
      <c r="G1543" s="5">
        <f>'90.1 Data-IP'!G1543/$D1543</f>
        <v>17.981897251370988</v>
      </c>
      <c r="H1543" s="5">
        <f>'90.1 Data-IP'!H1543/$D1543</f>
        <v>8.8485687644722635</v>
      </c>
      <c r="I1543" s="5">
        <f>'90.1 Data-IP'!I1543/$D1543</f>
        <v>0.56913498078123725</v>
      </c>
      <c r="J1543" s="5">
        <f>'90.1 Data-IP'!J1543/$D1543</f>
        <v>14.661793683008112</v>
      </c>
      <c r="K1543" s="5">
        <f>'90.1 Data-IP'!K1543/$D1543</f>
        <v>4.6267687933224524</v>
      </c>
      <c r="L1543" s="5">
        <f>'90.1 Data-IP'!L1543/$D1543</f>
        <v>0.31000619646696986</v>
      </c>
      <c r="M1543" s="5">
        <f>'90.1 Data-IP'!M1543/$D1543</f>
        <v>5.6890430233822773</v>
      </c>
      <c r="N1543" s="5">
        <f>'90.1 Data-IP'!N1543/$D1543</f>
        <v>1.9223203584144476E-3</v>
      </c>
      <c r="O1543" s="5">
        <f>'90.1 Data-IP'!O1543/$D1543</f>
        <v>1.8786324244022151E-3</v>
      </c>
      <c r="P1543" s="5">
        <f>'90.1 Data-IP'!P1543/$D1543</f>
        <v>4.3687934012232401E-5</v>
      </c>
      <c r="Q1543" s="5">
        <f>'90.1 Data-IP'!Q1543/$D1543</f>
        <v>0</v>
      </c>
      <c r="R1543" s="5">
        <f>'90.1 Data-IP'!R1543/$D1543</f>
        <v>0</v>
      </c>
      <c r="S1543" s="5">
        <f>'90.1 Data-IP'!S1543/$D1543</f>
        <v>1.5710483515868474</v>
      </c>
      <c r="T1543" s="5">
        <f>'90.1 Data-IP'!T1543/$D1543</f>
        <v>0.33102356571896785</v>
      </c>
      <c r="U1543" s="5">
        <f>'90.1 Data-IP'!U1543/$D1543</f>
        <v>1.1459592429961327</v>
      </c>
      <c r="V1543" s="5">
        <f>'90.1 Data-IP'!V1543/$D1543</f>
        <v>0.82185603056745671</v>
      </c>
      <c r="W1543" s="5">
        <f>'90.1 Data-IP'!W1543/$D1543</f>
        <v>25.242032314274123</v>
      </c>
      <c r="X1543" s="5">
        <f>'90.1 Data-IP'!X1543/$D1543</f>
        <v>3.3320219545850422E-3</v>
      </c>
      <c r="Y1543" s="5">
        <f t="shared" si="24"/>
        <v>25.245364336228707</v>
      </c>
      <c r="Z1543" s="5">
        <f>'90.1 Data-IP'!Z1543/$D1543</f>
        <v>50.786294167713535</v>
      </c>
      <c r="AA1543" s="5">
        <f>'90.1 Data-IP'!AA1543/$D1543</f>
        <v>5.7760600582731705</v>
      </c>
      <c r="AB1543" s="5">
        <f>'90.1 Data-IP'!AB1543/$D1543</f>
        <v>56.562354225986702</v>
      </c>
    </row>
    <row r="1544" spans="1:28" x14ac:dyDescent="0.25">
      <c r="A1544" s="95">
        <v>2013</v>
      </c>
      <c r="B1544" s="95" t="s">
        <v>56</v>
      </c>
      <c r="C1544" s="101" t="s">
        <v>13</v>
      </c>
      <c r="D1544" s="5">
        <f>'90.1 Data-SI'!D1544*Convert!$B$1</f>
        <v>73958.828475207003</v>
      </c>
      <c r="E1544" s="5">
        <f>'90.1 Data-IP'!E1544/$D1544</f>
        <v>0</v>
      </c>
      <c r="F1544" s="5">
        <f>'90.1 Data-IP'!F1544/$D1544</f>
        <v>0.48327133810539213</v>
      </c>
      <c r="G1544" s="5">
        <f>'90.1 Data-IP'!G1544/$D1544</f>
        <v>20.408506317142823</v>
      </c>
      <c r="H1544" s="5">
        <f>'90.1 Data-IP'!H1544/$D1544</f>
        <v>8.8331902016049462</v>
      </c>
      <c r="I1544" s="5">
        <f>'90.1 Data-IP'!I1544/$D1544</f>
        <v>0.56823789794731083</v>
      </c>
      <c r="J1544" s="5">
        <f>'90.1 Data-IP'!J1544/$D1544</f>
        <v>14.661793683008112</v>
      </c>
      <c r="K1544" s="5">
        <f>'90.1 Data-IP'!K1544/$D1544</f>
        <v>4.6267687933224524</v>
      </c>
      <c r="L1544" s="5">
        <f>'90.1 Data-IP'!L1544/$D1544</f>
        <v>0.31000619646696986</v>
      </c>
      <c r="M1544" s="5">
        <f>'90.1 Data-IP'!M1544/$D1544</f>
        <v>5.6203521092416002</v>
      </c>
      <c r="N1544" s="5">
        <f>'90.1 Data-IP'!N1544/$D1544</f>
        <v>3.7164860262679316E-3</v>
      </c>
      <c r="O1544" s="5">
        <f>'90.1 Data-IP'!O1544/$D1544</f>
        <v>1.8786324244022151E-3</v>
      </c>
      <c r="P1544" s="5">
        <f>'90.1 Data-IP'!P1544/$D1544</f>
        <v>1.8378536018657165E-3</v>
      </c>
      <c r="Q1544" s="5">
        <f>'90.1 Data-IP'!Q1544/$D1544</f>
        <v>0</v>
      </c>
      <c r="R1544" s="5">
        <f>'90.1 Data-IP'!R1544/$D1544</f>
        <v>0</v>
      </c>
      <c r="S1544" s="5">
        <f>'90.1 Data-IP'!S1544/$D1544</f>
        <v>1.5006914264688784</v>
      </c>
      <c r="T1544" s="5">
        <f>'90.1 Data-IP'!T1544/$D1544</f>
        <v>0.33102356571896785</v>
      </c>
      <c r="U1544" s="5">
        <f>'90.1 Data-IP'!U1544/$D1544</f>
        <v>1.1841493407832997</v>
      </c>
      <c r="V1544" s="5">
        <f>'90.1 Data-IP'!V1544/$D1544</f>
        <v>0.82031817428072529</v>
      </c>
      <c r="W1544" s="5">
        <f>'90.1 Data-IP'!W1544/$D1544</f>
        <v>27.531387706455167</v>
      </c>
      <c r="X1544" s="5">
        <f>'90.1 Data-IP'!X1544/$D1544</f>
        <v>0.48327133810539213</v>
      </c>
      <c r="Y1544" s="5">
        <f t="shared" si="24"/>
        <v>28.01465904456056</v>
      </c>
      <c r="Z1544" s="5">
        <f>'90.1 Data-IP'!Z1544/$D1544</f>
        <v>53.057964212597163</v>
      </c>
      <c r="AA1544" s="5">
        <f>'90.1 Data-IP'!AA1544/$D1544</f>
        <v>6.2941894722111442</v>
      </c>
      <c r="AB1544" s="5">
        <f>'90.1 Data-IP'!AB1544/$D1544</f>
        <v>59.352153684808307</v>
      </c>
    </row>
    <row r="1545" spans="1:28" x14ac:dyDescent="0.25">
      <c r="A1545" s="95">
        <v>2013</v>
      </c>
      <c r="B1545" s="95" t="s">
        <v>56</v>
      </c>
      <c r="C1545" s="101" t="s">
        <v>19</v>
      </c>
      <c r="D1545" s="5">
        <f>'90.1 Data-SI'!D1545*Convert!$B$1</f>
        <v>73958.828475207003</v>
      </c>
      <c r="E1545" s="5">
        <f>'90.1 Data-IP'!E1545/$D1545</f>
        <v>0</v>
      </c>
      <c r="F1545" s="5">
        <f>'90.1 Data-IP'!F1545/$D1545</f>
        <v>0.41406780520247205</v>
      </c>
      <c r="G1545" s="5">
        <f>'90.1 Data-IP'!G1545/$D1545</f>
        <v>13.768683644488764</v>
      </c>
      <c r="H1545" s="5">
        <f>'90.1 Data-IP'!H1545/$D1545</f>
        <v>8.8745841666561383</v>
      </c>
      <c r="I1545" s="5">
        <f>'90.1 Data-IP'!I1545/$D1545</f>
        <v>0.56798158856618886</v>
      </c>
      <c r="J1545" s="5">
        <f>'90.1 Data-IP'!J1545/$D1545</f>
        <v>14.661793683008112</v>
      </c>
      <c r="K1545" s="5">
        <f>'90.1 Data-IP'!K1545/$D1545</f>
        <v>4.6267687933224524</v>
      </c>
      <c r="L1545" s="5">
        <f>'90.1 Data-IP'!L1545/$D1545</f>
        <v>0.31000619646696986</v>
      </c>
      <c r="M1545" s="5">
        <f>'90.1 Data-IP'!M1545/$D1545</f>
        <v>5.2012862711072518</v>
      </c>
      <c r="N1545" s="5">
        <f>'90.1 Data-IP'!N1545/$D1545</f>
        <v>4.4854141696337108E-3</v>
      </c>
      <c r="O1545" s="5">
        <f>'90.1 Data-IP'!O1545/$D1545</f>
        <v>1.8786324244022151E-3</v>
      </c>
      <c r="P1545" s="5">
        <f>'90.1 Data-IP'!P1545/$D1545</f>
        <v>2.6067817452314957E-3</v>
      </c>
      <c r="Q1545" s="5">
        <f>'90.1 Data-IP'!Q1545/$D1545</f>
        <v>0</v>
      </c>
      <c r="R1545" s="5">
        <f>'90.1 Data-IP'!R1545/$D1545</f>
        <v>0</v>
      </c>
      <c r="S1545" s="5">
        <f>'90.1 Data-IP'!S1545/$D1545</f>
        <v>0.91899728601266695</v>
      </c>
      <c r="T1545" s="5">
        <f>'90.1 Data-IP'!T1545/$D1545</f>
        <v>0.33102356571896785</v>
      </c>
      <c r="U1545" s="5">
        <f>'90.1 Data-IP'!U1545/$D1545</f>
        <v>1.2588635253803413</v>
      </c>
      <c r="V1545" s="5">
        <f>'90.1 Data-IP'!V1545/$D1545</f>
        <v>0.82057448366184715</v>
      </c>
      <c r="W1545" s="5">
        <f>'90.1 Data-IP'!W1545/$D1545</f>
        <v>19.891573983353911</v>
      </c>
      <c r="X1545" s="5">
        <f>'90.1 Data-IP'!X1545/$D1545</f>
        <v>0.41406780520247205</v>
      </c>
      <c r="Y1545" s="5">
        <f t="shared" si="24"/>
        <v>20.305641788556382</v>
      </c>
      <c r="Z1545" s="5">
        <f>'90.1 Data-IP'!Z1545/$D1545</f>
        <v>45.459672609237657</v>
      </c>
      <c r="AA1545" s="5">
        <f>'90.1 Data-IP'!AA1545/$D1545</f>
        <v>6.299700123905267</v>
      </c>
      <c r="AB1545" s="5">
        <f>'90.1 Data-IP'!AB1545/$D1545</f>
        <v>51.759372733142932</v>
      </c>
    </row>
    <row r="1546" spans="1:28" x14ac:dyDescent="0.25">
      <c r="A1546" s="95">
        <v>2013</v>
      </c>
      <c r="B1546" s="95" t="s">
        <v>56</v>
      </c>
      <c r="C1546" s="101" t="s">
        <v>20</v>
      </c>
      <c r="D1546" s="5">
        <f>'90.1 Data-SI'!D1546*Convert!$B$1</f>
        <v>73958.828475207003</v>
      </c>
      <c r="E1546" s="5">
        <f>'90.1 Data-IP'!E1546/$D1546</f>
        <v>0</v>
      </c>
      <c r="F1546" s="5">
        <f>'90.1 Data-IP'!F1546/$D1546</f>
        <v>0.42854928523586078</v>
      </c>
      <c r="G1546" s="5">
        <f>'90.1 Data-IP'!G1546/$D1546</f>
        <v>11.58787527521285</v>
      </c>
      <c r="H1546" s="5">
        <f>'90.1 Data-IP'!H1546/$D1546</f>
        <v>8.9806962504406158</v>
      </c>
      <c r="I1546" s="5">
        <f>'90.1 Data-IP'!I1546/$D1546</f>
        <v>0.56849420732843259</v>
      </c>
      <c r="J1546" s="5">
        <f>'90.1 Data-IP'!J1546/$D1546</f>
        <v>14.661793683008112</v>
      </c>
      <c r="K1546" s="5">
        <f>'90.1 Data-IP'!K1546/$D1546</f>
        <v>4.6267687933224524</v>
      </c>
      <c r="L1546" s="5">
        <f>'90.1 Data-IP'!L1546/$D1546</f>
        <v>0.31013435115753085</v>
      </c>
      <c r="M1546" s="5">
        <f>'90.1 Data-IP'!M1546/$D1546</f>
        <v>5.6953226032197648</v>
      </c>
      <c r="N1546" s="5">
        <f>'90.1 Data-IP'!N1546/$D1546</f>
        <v>4.741723550755637E-3</v>
      </c>
      <c r="O1546" s="5">
        <f>'90.1 Data-IP'!O1546/$D1546</f>
        <v>1.8786324244022151E-3</v>
      </c>
      <c r="P1546" s="5">
        <f>'90.1 Data-IP'!P1546/$D1546</f>
        <v>2.863091126353422E-3</v>
      </c>
      <c r="Q1546" s="5">
        <f>'90.1 Data-IP'!Q1546/$D1546</f>
        <v>0</v>
      </c>
      <c r="R1546" s="5">
        <f>'90.1 Data-IP'!R1546/$D1546</f>
        <v>0</v>
      </c>
      <c r="S1546" s="5">
        <f>'90.1 Data-IP'!S1546/$D1546</f>
        <v>0.72945649867300233</v>
      </c>
      <c r="T1546" s="5">
        <f>'90.1 Data-IP'!T1546/$D1546</f>
        <v>0.33115172040952884</v>
      </c>
      <c r="U1546" s="5">
        <f>'90.1 Data-IP'!U1546/$D1546</f>
        <v>1.2746265523193396</v>
      </c>
      <c r="V1546" s="5">
        <f>'90.1 Data-IP'!V1546/$D1546</f>
        <v>0.80596484893789733</v>
      </c>
      <c r="W1546" s="5">
        <f>'90.1 Data-IP'!W1546/$D1546</f>
        <v>18.01551746823197</v>
      </c>
      <c r="X1546" s="5">
        <f>'90.1 Data-IP'!X1546/$D1546</f>
        <v>0.42854928523586078</v>
      </c>
      <c r="Y1546" s="5">
        <f t="shared" si="24"/>
        <v>18.44406675346783</v>
      </c>
      <c r="Z1546" s="5">
        <f>'90.1 Data-IP'!Z1546/$D1546</f>
        <v>43.675503007247933</v>
      </c>
      <c r="AA1546" s="5">
        <f>'90.1 Data-IP'!AA1546/$D1546</f>
        <v>6.3299446308776535</v>
      </c>
      <c r="AB1546" s="5">
        <f>'90.1 Data-IP'!AB1546/$D1546</f>
        <v>50.005447638125588</v>
      </c>
    </row>
    <row r="1547" spans="1:28" x14ac:dyDescent="0.25">
      <c r="A1547" s="95">
        <v>2013</v>
      </c>
      <c r="B1547" s="95" t="s">
        <v>56</v>
      </c>
      <c r="C1547" s="101" t="s">
        <v>3</v>
      </c>
      <c r="D1547" s="5">
        <f>'90.1 Data-SI'!D1547*Convert!$B$1</f>
        <v>73958.828475207003</v>
      </c>
      <c r="E1547" s="5">
        <f>'90.1 Data-IP'!E1547/$D1547</f>
        <v>0</v>
      </c>
      <c r="F1547" s="5">
        <f>'90.1 Data-IP'!F1547/$D1547</f>
        <v>2.8682301294449166</v>
      </c>
      <c r="G1547" s="5">
        <f>'90.1 Data-IP'!G1547/$D1547</f>
        <v>7.7639956182548318</v>
      </c>
      <c r="H1547" s="5">
        <f>'90.1 Data-IP'!H1547/$D1547</f>
        <v>8.9849253552291284</v>
      </c>
      <c r="I1547" s="5">
        <f>'90.1 Data-IP'!I1547/$D1547</f>
        <v>0.56836605263787165</v>
      </c>
      <c r="J1547" s="5">
        <f>'90.1 Data-IP'!J1547/$D1547</f>
        <v>14.661793683008112</v>
      </c>
      <c r="K1547" s="5">
        <f>'90.1 Data-IP'!K1547/$D1547</f>
        <v>4.6267687933224524</v>
      </c>
      <c r="L1547" s="5">
        <f>'90.1 Data-IP'!L1547/$D1547</f>
        <v>0.31013435115753085</v>
      </c>
      <c r="M1547" s="5">
        <f>'90.1 Data-IP'!M1547/$D1547</f>
        <v>4.5178373063456343</v>
      </c>
      <c r="N1547" s="5">
        <f>'90.1 Data-IP'!N1547/$D1547</f>
        <v>1.6916419154047138E-2</v>
      </c>
      <c r="O1547" s="5">
        <f>'90.1 Data-IP'!O1547/$D1547</f>
        <v>1.8786324244022151E-3</v>
      </c>
      <c r="P1547" s="5">
        <f>'90.1 Data-IP'!P1547/$D1547</f>
        <v>1.5037786729644925E-2</v>
      </c>
      <c r="Q1547" s="5">
        <f>'90.1 Data-IP'!Q1547/$D1547</f>
        <v>0</v>
      </c>
      <c r="R1547" s="5">
        <f>'90.1 Data-IP'!R1547/$D1547</f>
        <v>0</v>
      </c>
      <c r="S1547" s="5">
        <f>'90.1 Data-IP'!S1547/$D1547</f>
        <v>0.87055481298062287</v>
      </c>
      <c r="T1547" s="5">
        <f>'90.1 Data-IP'!T1547/$D1547</f>
        <v>0.33115172040952884</v>
      </c>
      <c r="U1547" s="5">
        <f>'90.1 Data-IP'!U1547/$D1547</f>
        <v>1.4323849763998853</v>
      </c>
      <c r="V1547" s="5">
        <f>'90.1 Data-IP'!V1547/$D1547</f>
        <v>0.81365413037155521</v>
      </c>
      <c r="W1547" s="5">
        <f>'90.1 Data-IP'!W1547/$D1547</f>
        <v>13.167425524310733</v>
      </c>
      <c r="X1547" s="5">
        <f>'90.1 Data-IP'!X1547/$D1547</f>
        <v>2.8682301294449166</v>
      </c>
      <c r="Y1547" s="5">
        <f t="shared" si="24"/>
        <v>16.035655653755651</v>
      </c>
      <c r="Z1547" s="5">
        <f>'90.1 Data-IP'!Z1547/$D1547</f>
        <v>38.839201294858299</v>
      </c>
      <c r="AA1547" s="5">
        <f>'90.1 Data-IP'!AA1547/$D1547</f>
        <v>8.9273838991672552</v>
      </c>
      <c r="AB1547" s="5">
        <f>'90.1 Data-IP'!AB1547/$D1547</f>
        <v>47.766585194025552</v>
      </c>
    </row>
    <row r="1548" spans="1:28" x14ac:dyDescent="0.25">
      <c r="A1548" s="95">
        <v>2013</v>
      </c>
      <c r="B1548" s="95" t="s">
        <v>56</v>
      </c>
      <c r="C1548" s="101" t="s">
        <v>7</v>
      </c>
      <c r="D1548" s="5">
        <f>'90.1 Data-SI'!D1548*Convert!$B$1</f>
        <v>73958.828475207003</v>
      </c>
      <c r="E1548" s="5">
        <f>'90.1 Data-IP'!E1548/$D1548</f>
        <v>0</v>
      </c>
      <c r="F1548" s="5">
        <f>'90.1 Data-IP'!F1548/$D1548</f>
        <v>1.4407150312863479</v>
      </c>
      <c r="G1548" s="5">
        <f>'90.1 Data-IP'!G1548/$D1548</f>
        <v>8.2995540701090977</v>
      </c>
      <c r="H1548" s="5">
        <f>'90.1 Data-IP'!H1548/$D1548</f>
        <v>8.9450692464646675</v>
      </c>
      <c r="I1548" s="5">
        <f>'90.1 Data-IP'!I1548/$D1548</f>
        <v>0.56836605263787165</v>
      </c>
      <c r="J1548" s="5">
        <f>'90.1 Data-IP'!J1548/$D1548</f>
        <v>14.661793683008112</v>
      </c>
      <c r="K1548" s="5">
        <f>'90.1 Data-IP'!K1548/$D1548</f>
        <v>4.6267687933224524</v>
      </c>
      <c r="L1548" s="5">
        <f>'90.1 Data-IP'!L1548/$D1548</f>
        <v>0.31000619646696986</v>
      </c>
      <c r="M1548" s="5">
        <f>'90.1 Data-IP'!M1548/$D1548</f>
        <v>5.2443462471357343</v>
      </c>
      <c r="N1548" s="5">
        <f>'90.1 Data-IP'!N1548/$D1548</f>
        <v>9.0989830298283843E-3</v>
      </c>
      <c r="O1548" s="5">
        <f>'90.1 Data-IP'!O1548/$D1548</f>
        <v>1.8786324244022151E-3</v>
      </c>
      <c r="P1548" s="5">
        <f>'90.1 Data-IP'!P1548/$D1548</f>
        <v>7.2203506054261696E-3</v>
      </c>
      <c r="Q1548" s="5">
        <f>'90.1 Data-IP'!Q1548/$D1548</f>
        <v>0</v>
      </c>
      <c r="R1548" s="5">
        <f>'90.1 Data-IP'!R1548/$D1548</f>
        <v>0</v>
      </c>
      <c r="S1548" s="5">
        <f>'90.1 Data-IP'!S1548/$D1548</f>
        <v>0</v>
      </c>
      <c r="T1548" s="5">
        <f>'90.1 Data-IP'!T1548/$D1548</f>
        <v>0.33115172040952884</v>
      </c>
      <c r="U1548" s="5">
        <f>'90.1 Data-IP'!U1548/$D1548</f>
        <v>1.3868900612507433</v>
      </c>
      <c r="V1548" s="5">
        <f>'90.1 Data-IP'!V1548/$D1548</f>
        <v>0.80519592079453162</v>
      </c>
      <c r="W1548" s="5">
        <f>'90.1 Data-IP'!W1548/$D1548</f>
        <v>13.551120667850258</v>
      </c>
      <c r="X1548" s="5">
        <f>'90.1 Data-IP'!X1548/$D1548</f>
        <v>1.4407150312863479</v>
      </c>
      <c r="Y1548" s="5">
        <f t="shared" si="24"/>
        <v>14.991835699136606</v>
      </c>
      <c r="Z1548" s="5">
        <f>'90.1 Data-IP'!Z1548/$D1548</f>
        <v>39.174582120056343</v>
      </c>
      <c r="AA1548" s="5">
        <f>'90.1 Data-IP'!AA1548/$D1548</f>
        <v>7.4543738858595434</v>
      </c>
      <c r="AB1548" s="5">
        <f>'90.1 Data-IP'!AB1548/$D1548</f>
        <v>46.628956005915889</v>
      </c>
    </row>
    <row r="1549" spans="1:28" x14ac:dyDescent="0.25">
      <c r="A1549" s="95">
        <v>2013</v>
      </c>
      <c r="B1549" s="95" t="s">
        <v>56</v>
      </c>
      <c r="C1549" s="101" t="s">
        <v>17</v>
      </c>
      <c r="D1549" s="5">
        <f>'90.1 Data-SI'!D1549*Convert!$B$1</f>
        <v>73958.828475207003</v>
      </c>
      <c r="E1549" s="5">
        <f>'90.1 Data-IP'!E1549/$D1549</f>
        <v>0</v>
      </c>
      <c r="F1549" s="5">
        <f>'90.1 Data-IP'!F1549/$D1549</f>
        <v>0.61373281309645267</v>
      </c>
      <c r="G1549" s="5">
        <f>'90.1 Data-IP'!G1549/$D1549</f>
        <v>5.3628893359046259</v>
      </c>
      <c r="H1549" s="5">
        <f>'90.1 Data-IP'!H1549/$D1549</f>
        <v>8.9235392584504254</v>
      </c>
      <c r="I1549" s="5">
        <f>'90.1 Data-IP'!I1549/$D1549</f>
        <v>0.5692631354717983</v>
      </c>
      <c r="J1549" s="5">
        <f>'90.1 Data-IP'!J1549/$D1549</f>
        <v>14.661793683008112</v>
      </c>
      <c r="K1549" s="5">
        <f>'90.1 Data-IP'!K1549/$D1549</f>
        <v>4.6267687933224524</v>
      </c>
      <c r="L1549" s="5">
        <f>'90.1 Data-IP'!L1549/$D1549</f>
        <v>0.31000619646696986</v>
      </c>
      <c r="M1549" s="5">
        <f>'90.1 Data-IP'!M1549/$D1549</f>
        <v>4.1264528813724528</v>
      </c>
      <c r="N1549" s="5">
        <f>'90.1 Data-IP'!N1549/$D1549</f>
        <v>5.5106516941214167E-3</v>
      </c>
      <c r="O1549" s="5">
        <f>'90.1 Data-IP'!O1549/$D1549</f>
        <v>1.8786324244022151E-3</v>
      </c>
      <c r="P1549" s="5">
        <f>'90.1 Data-IP'!P1549/$D1549</f>
        <v>3.6320192697192012E-3</v>
      </c>
      <c r="Q1549" s="5">
        <f>'90.1 Data-IP'!Q1549/$D1549</f>
        <v>0</v>
      </c>
      <c r="R1549" s="5">
        <f>'90.1 Data-IP'!R1549/$D1549</f>
        <v>0</v>
      </c>
      <c r="S1549" s="5">
        <f>'90.1 Data-IP'!S1549/$D1549</f>
        <v>0</v>
      </c>
      <c r="T1549" s="5">
        <f>'90.1 Data-IP'!T1549/$D1549</f>
        <v>0.33115172040952884</v>
      </c>
      <c r="U1549" s="5">
        <f>'90.1 Data-IP'!U1549/$D1549</f>
        <v>1.4189287338909842</v>
      </c>
      <c r="V1549" s="5">
        <f>'90.1 Data-IP'!V1549/$D1549</f>
        <v>0.81365413037155521</v>
      </c>
      <c r="W1549" s="5">
        <f>'90.1 Data-IP'!W1549/$D1549</f>
        <v>9.4929742365468002</v>
      </c>
      <c r="X1549" s="5">
        <f>'90.1 Data-IP'!X1549/$D1549</f>
        <v>0.61373281309645267</v>
      </c>
      <c r="Y1549" s="5">
        <f t="shared" si="24"/>
        <v>10.106707049643253</v>
      </c>
      <c r="Z1549" s="5">
        <f>'90.1 Data-IP'!Z1549/$D1549</f>
        <v>35.104260993149595</v>
      </c>
      <c r="AA1549" s="5">
        <f>'90.1 Data-IP'!AA1549/$D1549</f>
        <v>6.6593021856193291</v>
      </c>
      <c r="AB1549" s="5">
        <f>'90.1 Data-IP'!AB1549/$D1549</f>
        <v>41.763563178768926</v>
      </c>
    </row>
    <row r="1550" spans="1:28" x14ac:dyDescent="0.25">
      <c r="A1550" s="95">
        <v>2013</v>
      </c>
      <c r="B1550" s="95" t="s">
        <v>56</v>
      </c>
      <c r="C1550" s="101" t="s">
        <v>14</v>
      </c>
      <c r="D1550" s="5">
        <f>'90.1 Data-SI'!D1550*Convert!$B$1</f>
        <v>73958.828475207003</v>
      </c>
      <c r="E1550" s="5">
        <f>'90.1 Data-IP'!E1550/$D1550</f>
        <v>0</v>
      </c>
      <c r="F1550" s="5">
        <f>'90.1 Data-IP'!F1550/$D1550</f>
        <v>3.466968843745736</v>
      </c>
      <c r="G1550" s="5">
        <f>'90.1 Data-IP'!G1550/$D1550</f>
        <v>5.4490092879615935</v>
      </c>
      <c r="H1550" s="5">
        <f>'90.1 Data-IP'!H1550/$D1550</f>
        <v>8.7246431786998109</v>
      </c>
      <c r="I1550" s="5">
        <f>'90.1 Data-IP'!I1550/$D1550</f>
        <v>0.56951944485292028</v>
      </c>
      <c r="J1550" s="5">
        <f>'90.1 Data-IP'!J1550/$D1550</f>
        <v>14.661793683008112</v>
      </c>
      <c r="K1550" s="5">
        <f>'90.1 Data-IP'!K1550/$D1550</f>
        <v>4.6267687933224524</v>
      </c>
      <c r="L1550" s="5">
        <f>'90.1 Data-IP'!L1550/$D1550</f>
        <v>0.31000619646696986</v>
      </c>
      <c r="M1550" s="5">
        <f>'90.1 Data-IP'!M1550/$D1550</f>
        <v>4.4743928662454682</v>
      </c>
      <c r="N1550" s="5">
        <f>'90.1 Data-IP'!N1550/$D1550</f>
        <v>2.2683380229290482E-2</v>
      </c>
      <c r="O1550" s="5">
        <f>'90.1 Data-IP'!O1550/$D1550</f>
        <v>1.8786324244022151E-3</v>
      </c>
      <c r="P1550" s="5">
        <f>'90.1 Data-IP'!P1550/$D1550</f>
        <v>2.0804747804888266E-2</v>
      </c>
      <c r="Q1550" s="5">
        <f>'90.1 Data-IP'!Q1550/$D1550</f>
        <v>0</v>
      </c>
      <c r="R1550" s="5">
        <f>'90.1 Data-IP'!R1550/$D1550</f>
        <v>0</v>
      </c>
      <c r="S1550" s="5">
        <f>'90.1 Data-IP'!S1550/$D1550</f>
        <v>0.96410773709012587</v>
      </c>
      <c r="T1550" s="5">
        <f>'90.1 Data-IP'!T1550/$D1550</f>
        <v>0.33115172040952884</v>
      </c>
      <c r="U1550" s="5">
        <f>'90.1 Data-IP'!U1550/$D1550</f>
        <v>1.5561824074817758</v>
      </c>
      <c r="V1550" s="5">
        <f>'90.1 Data-IP'!V1550/$D1550</f>
        <v>0.81250073815650647</v>
      </c>
      <c r="W1550" s="5">
        <f>'90.1 Data-IP'!W1550/$D1550</f>
        <v>10.908314639102075</v>
      </c>
      <c r="X1550" s="5">
        <f>'90.1 Data-IP'!X1550/$D1550</f>
        <v>3.466968843745736</v>
      </c>
      <c r="Y1550" s="5">
        <f t="shared" si="24"/>
        <v>14.375283482847811</v>
      </c>
      <c r="Z1550" s="5">
        <f>'90.1 Data-IP'!Z1550/$D1550</f>
        <v>36.319680078429769</v>
      </c>
      <c r="AA1550" s="5">
        <f>'90.1 Data-IP'!AA1550/$D1550</f>
        <v>9.6499200445499653</v>
      </c>
      <c r="AB1550" s="5">
        <f>'90.1 Data-IP'!AB1550/$D1550</f>
        <v>45.969600122979742</v>
      </c>
    </row>
    <row r="1551" spans="1:28" x14ac:dyDescent="0.25">
      <c r="A1551" s="95">
        <v>2013</v>
      </c>
      <c r="B1551" s="95" t="s">
        <v>56</v>
      </c>
      <c r="C1551" s="101" t="s">
        <v>2</v>
      </c>
      <c r="D1551" s="5">
        <f>'90.1 Data-SI'!D1551*Convert!$B$1</f>
        <v>73958.828475207003</v>
      </c>
      <c r="E1551" s="5">
        <f>'90.1 Data-IP'!E1551/$D1551</f>
        <v>0</v>
      </c>
      <c r="F1551" s="5">
        <f>'90.1 Data-IP'!F1551/$D1551</f>
        <v>2.6221731235678671</v>
      </c>
      <c r="G1551" s="5">
        <f>'90.1 Data-IP'!G1551/$D1551</f>
        <v>5.8579509055416272</v>
      </c>
      <c r="H1551" s="5">
        <f>'90.1 Data-IP'!H1551/$D1551</f>
        <v>8.6441620330275271</v>
      </c>
      <c r="I1551" s="5">
        <f>'90.1 Data-IP'!I1551/$D1551</f>
        <v>0.56810974325674979</v>
      </c>
      <c r="J1551" s="5">
        <f>'90.1 Data-IP'!J1551/$D1551</f>
        <v>14.661793683008112</v>
      </c>
      <c r="K1551" s="5">
        <f>'90.1 Data-IP'!K1551/$D1551</f>
        <v>4.6267687933224524</v>
      </c>
      <c r="L1551" s="5">
        <f>'90.1 Data-IP'!L1551/$D1551</f>
        <v>0.31000619646696986</v>
      </c>
      <c r="M1551" s="5">
        <f>'90.1 Data-IP'!M1551/$D1551</f>
        <v>5.3831377770132578</v>
      </c>
      <c r="N1551" s="5">
        <f>'90.1 Data-IP'!N1551/$D1551</f>
        <v>1.4994098795632691E-2</v>
      </c>
      <c r="O1551" s="5">
        <f>'90.1 Data-IP'!O1551/$D1551</f>
        <v>1.8786324244022151E-3</v>
      </c>
      <c r="P1551" s="5">
        <f>'90.1 Data-IP'!P1551/$D1551</f>
        <v>1.3115466371230476E-2</v>
      </c>
      <c r="Q1551" s="5">
        <f>'90.1 Data-IP'!Q1551/$D1551</f>
        <v>0</v>
      </c>
      <c r="R1551" s="5">
        <f>'90.1 Data-IP'!R1551/$D1551</f>
        <v>0</v>
      </c>
      <c r="S1551" s="5">
        <f>'90.1 Data-IP'!S1551/$D1551</f>
        <v>0</v>
      </c>
      <c r="T1551" s="5">
        <f>'90.1 Data-IP'!T1551/$D1551</f>
        <v>0.33115172040952884</v>
      </c>
      <c r="U1551" s="5">
        <f>'90.1 Data-IP'!U1551/$D1551</f>
        <v>1.5155573705739505</v>
      </c>
      <c r="V1551" s="5">
        <f>'90.1 Data-IP'!V1551/$D1551</f>
        <v>0.80352990981723904</v>
      </c>
      <c r="W1551" s="5">
        <f>'90.1 Data-IP'!W1551/$D1551</f>
        <v>11.254204148926116</v>
      </c>
      <c r="X1551" s="5">
        <f>'90.1 Data-IP'!X1551/$D1551</f>
        <v>2.6221731235678671</v>
      </c>
      <c r="Y1551" s="5">
        <f t="shared" si="24"/>
        <v>13.876377272493983</v>
      </c>
      <c r="Z1551" s="5">
        <f>'90.1 Data-IP'!Z1551/$D1551</f>
        <v>36.574707912646076</v>
      </c>
      <c r="AA1551" s="5">
        <f>'90.1 Data-IP'!AA1551/$D1551</f>
        <v>8.7644992874642718</v>
      </c>
      <c r="AB1551" s="5">
        <f>'90.1 Data-IP'!AB1551/$D1551</f>
        <v>45.339207200110344</v>
      </c>
    </row>
    <row r="1552" spans="1:28" x14ac:dyDescent="0.25">
      <c r="A1552" s="95">
        <v>2013</v>
      </c>
      <c r="B1552" s="95" t="s">
        <v>56</v>
      </c>
      <c r="C1552" s="101" t="s">
        <v>18</v>
      </c>
      <c r="D1552" s="5">
        <f>'90.1 Data-SI'!D1552*Convert!$B$1</f>
        <v>73958.828475207003</v>
      </c>
      <c r="E1552" s="5">
        <f>'90.1 Data-IP'!E1552/$D1552</f>
        <v>0</v>
      </c>
      <c r="F1552" s="5">
        <f>'90.1 Data-IP'!F1552/$D1552</f>
        <v>7.223951752230934</v>
      </c>
      <c r="G1552" s="5">
        <f>'90.1 Data-IP'!G1552/$D1552</f>
        <v>2.2492429740354645</v>
      </c>
      <c r="H1552" s="5">
        <f>'90.1 Data-IP'!H1552/$D1552</f>
        <v>8.9058539111530131</v>
      </c>
      <c r="I1552" s="5">
        <f>'90.1 Data-IP'!I1552/$D1552</f>
        <v>0.56939129016235934</v>
      </c>
      <c r="J1552" s="5">
        <f>'90.1 Data-IP'!J1552/$D1552</f>
        <v>14.661793683008112</v>
      </c>
      <c r="K1552" s="5">
        <f>'90.1 Data-IP'!K1552/$D1552</f>
        <v>4.6267687933224524</v>
      </c>
      <c r="L1552" s="5">
        <f>'90.1 Data-IP'!L1552/$D1552</f>
        <v>0.31000619646696986</v>
      </c>
      <c r="M1552" s="5">
        <f>'90.1 Data-IP'!M1552/$D1552</f>
        <v>4.2927976697205832</v>
      </c>
      <c r="N1552" s="5">
        <f>'90.1 Data-IP'!N1552/$D1552</f>
        <v>4.1009500979508215E-2</v>
      </c>
      <c r="O1552" s="5">
        <f>'90.1 Data-IP'!O1552/$D1552</f>
        <v>1.8786324244022151E-3</v>
      </c>
      <c r="P1552" s="5">
        <f>'90.1 Data-IP'!P1552/$D1552</f>
        <v>3.9130868555106002E-2</v>
      </c>
      <c r="Q1552" s="5">
        <f>'90.1 Data-IP'!Q1552/$D1552</f>
        <v>0</v>
      </c>
      <c r="R1552" s="5">
        <f>'90.1 Data-IP'!R1552/$D1552</f>
        <v>0</v>
      </c>
      <c r="S1552" s="5">
        <f>'90.1 Data-IP'!S1552/$D1552</f>
        <v>0</v>
      </c>
      <c r="T1552" s="5">
        <f>'90.1 Data-IP'!T1552/$D1552</f>
        <v>0.33115172040952884</v>
      </c>
      <c r="U1552" s="5">
        <f>'90.1 Data-IP'!U1552/$D1552</f>
        <v>1.5747648376131151</v>
      </c>
      <c r="V1552" s="5">
        <f>'90.1 Data-IP'!V1552/$D1552</f>
        <v>0.8108347271792139</v>
      </c>
      <c r="W1552" s="5">
        <f>'90.1 Data-IP'!W1552/$D1552</f>
        <v>6.5811715123111538</v>
      </c>
      <c r="X1552" s="5">
        <f>'90.1 Data-IP'!X1552/$D1552</f>
        <v>7.223951752230934</v>
      </c>
      <c r="Y1552" s="5">
        <f t="shared" si="24"/>
        <v>13.805123264542088</v>
      </c>
      <c r="Z1552" s="5">
        <f>'90.1 Data-IP'!Z1552/$D1552</f>
        <v>32.172081673114747</v>
      </c>
      <c r="AA1552" s="5">
        <f>'90.1 Data-IP'!AA1552/$D1552</f>
        <v>13.425485383166501</v>
      </c>
      <c r="AB1552" s="5">
        <f>'90.1 Data-IP'!AB1552/$D1552</f>
        <v>45.59756705628125</v>
      </c>
    </row>
    <row r="1553" spans="1:28" x14ac:dyDescent="0.25">
      <c r="A1553" s="95">
        <v>2013</v>
      </c>
      <c r="B1553" s="95" t="s">
        <v>56</v>
      </c>
      <c r="C1553" s="101" t="s">
        <v>4</v>
      </c>
      <c r="D1553" s="5">
        <f>'90.1 Data-SI'!D1553*Convert!$B$1</f>
        <v>73958.828475207003</v>
      </c>
      <c r="E1553" s="5">
        <f>'90.1 Data-IP'!E1553/$D1553</f>
        <v>0</v>
      </c>
      <c r="F1553" s="5">
        <f>'90.1 Data-IP'!F1553/$D1553</f>
        <v>6.9254794779144495</v>
      </c>
      <c r="G1553" s="5">
        <f>'90.1 Data-IP'!G1553/$D1553</f>
        <v>3.4294195194113746</v>
      </c>
      <c r="H1553" s="5">
        <f>'90.1 Data-IP'!H1553/$D1553</f>
        <v>8.7532216746949079</v>
      </c>
      <c r="I1553" s="5">
        <f>'90.1 Data-IP'!I1553/$D1553</f>
        <v>0.56849420732843259</v>
      </c>
      <c r="J1553" s="5">
        <f>'90.1 Data-IP'!J1553/$D1553</f>
        <v>14.661793683008112</v>
      </c>
      <c r="K1553" s="5">
        <f>'90.1 Data-IP'!K1553/$D1553</f>
        <v>4.6267687933224524</v>
      </c>
      <c r="L1553" s="5">
        <f>'90.1 Data-IP'!L1553/$D1553</f>
        <v>0.31000619646696986</v>
      </c>
      <c r="M1553" s="5">
        <f>'90.1 Data-IP'!M1553/$D1553</f>
        <v>4.3413682974431884</v>
      </c>
      <c r="N1553" s="5">
        <f>'90.1 Data-IP'!N1553/$D1553</f>
        <v>3.6524086809874505E-2</v>
      </c>
      <c r="O1553" s="5">
        <f>'90.1 Data-IP'!O1553/$D1553</f>
        <v>1.8786324244022151E-3</v>
      </c>
      <c r="P1553" s="5">
        <f>'90.1 Data-IP'!P1553/$D1553</f>
        <v>3.4645454385472285E-2</v>
      </c>
      <c r="Q1553" s="5">
        <f>'90.1 Data-IP'!Q1553/$D1553</f>
        <v>0</v>
      </c>
      <c r="R1553" s="5">
        <f>'90.1 Data-IP'!R1553/$D1553</f>
        <v>0</v>
      </c>
      <c r="S1553" s="5">
        <f>'90.1 Data-IP'!S1553/$D1553</f>
        <v>0.89464789480608387</v>
      </c>
      <c r="T1553" s="5">
        <f>'90.1 Data-IP'!T1553/$D1553</f>
        <v>0.33115172040952884</v>
      </c>
      <c r="U1553" s="5">
        <f>'90.1 Data-IP'!U1553/$D1553</f>
        <v>1.6597313974550341</v>
      </c>
      <c r="V1553" s="5">
        <f>'90.1 Data-IP'!V1553/$D1553</f>
        <v>0.81173181001314076</v>
      </c>
      <c r="W1553" s="5">
        <f>'90.1 Data-IP'!W1553/$D1553</f>
        <v>8.7000811660461181</v>
      </c>
      <c r="X1553" s="5">
        <f>'90.1 Data-IP'!X1553/$D1553</f>
        <v>6.9254794779144495</v>
      </c>
      <c r="Y1553" s="5">
        <f t="shared" si="24"/>
        <v>15.625560643960569</v>
      </c>
      <c r="Z1553" s="5">
        <f>'90.1 Data-IP'!Z1553/$D1553</f>
        <v>34.13835909039161</v>
      </c>
      <c r="AA1553" s="5">
        <f>'90.1 Data-IP'!AA1553/$D1553</f>
        <v>13.211979668691939</v>
      </c>
      <c r="AB1553" s="5">
        <f>'90.1 Data-IP'!AB1553/$D1553</f>
        <v>47.350338759083549</v>
      </c>
    </row>
    <row r="1554" spans="1:28" x14ac:dyDescent="0.25">
      <c r="A1554" s="95">
        <v>2013</v>
      </c>
      <c r="B1554" s="95" t="s">
        <v>56</v>
      </c>
      <c r="C1554" s="101" t="s">
        <v>5</v>
      </c>
      <c r="D1554" s="5">
        <f>'90.1 Data-SI'!D1554*Convert!$B$1</f>
        <v>73958.828475207003</v>
      </c>
      <c r="E1554" s="5">
        <f>'90.1 Data-IP'!E1554/$D1554</f>
        <v>0</v>
      </c>
      <c r="F1554" s="5">
        <f>'90.1 Data-IP'!F1554/$D1554</f>
        <v>6.6171392924247723</v>
      </c>
      <c r="G1554" s="5">
        <f>'90.1 Data-IP'!G1554/$D1554</f>
        <v>4.2631939362010005</v>
      </c>
      <c r="H1554" s="5">
        <f>'90.1 Data-IP'!H1554/$D1554</f>
        <v>8.6986277765159361</v>
      </c>
      <c r="I1554" s="5">
        <f>'90.1 Data-IP'!I1554/$D1554</f>
        <v>0.56913498078123725</v>
      </c>
      <c r="J1554" s="5">
        <f>'90.1 Data-IP'!J1554/$D1554</f>
        <v>14.661793683008112</v>
      </c>
      <c r="K1554" s="5">
        <f>'90.1 Data-IP'!K1554/$D1554</f>
        <v>4.6267687933224524</v>
      </c>
      <c r="L1554" s="5">
        <f>'90.1 Data-IP'!L1554/$D1554</f>
        <v>0.31000619646696986</v>
      </c>
      <c r="M1554" s="5">
        <f>'90.1 Data-IP'!M1554/$D1554</f>
        <v>5.3367457790301893</v>
      </c>
      <c r="N1554" s="5">
        <f>'90.1 Data-IP'!N1554/$D1554</f>
        <v>3.3576528926972347E-2</v>
      </c>
      <c r="O1554" s="5">
        <f>'90.1 Data-IP'!O1554/$D1554</f>
        <v>1.8786324244022151E-3</v>
      </c>
      <c r="P1554" s="5">
        <f>'90.1 Data-IP'!P1554/$D1554</f>
        <v>3.1697896502570135E-2</v>
      </c>
      <c r="Q1554" s="5">
        <f>'90.1 Data-IP'!Q1554/$D1554</f>
        <v>0</v>
      </c>
      <c r="R1554" s="5">
        <f>'90.1 Data-IP'!R1554/$D1554</f>
        <v>0</v>
      </c>
      <c r="S1554" s="5">
        <f>'90.1 Data-IP'!S1554/$D1554</f>
        <v>0</v>
      </c>
      <c r="T1554" s="5">
        <f>'90.1 Data-IP'!T1554/$D1554</f>
        <v>0.33115172040952884</v>
      </c>
      <c r="U1554" s="5">
        <f>'90.1 Data-IP'!U1554/$D1554</f>
        <v>1.6237199294074034</v>
      </c>
      <c r="V1554" s="5">
        <f>'90.1 Data-IP'!V1554/$D1554</f>
        <v>0.80481145672284871</v>
      </c>
      <c r="W1554" s="5">
        <f>'90.1 Data-IP'!W1554/$D1554</f>
        <v>9.6316376117337601</v>
      </c>
      <c r="X1554" s="5">
        <f>'90.1 Data-IP'!X1554/$D1554</f>
        <v>6.6171392924247723</v>
      </c>
      <c r="Y1554" s="5">
        <f t="shared" si="24"/>
        <v>16.248776904158532</v>
      </c>
      <c r="Z1554" s="5">
        <f>'90.1 Data-IP'!Z1554/$D1554</f>
        <v>35.009170212753361</v>
      </c>
      <c r="AA1554" s="5">
        <f>'90.1 Data-IP'!AA1554/$D1554</f>
        <v>12.867499860464067</v>
      </c>
      <c r="AB1554" s="5">
        <f>'90.1 Data-IP'!AB1554/$D1554</f>
        <v>47.876670073217426</v>
      </c>
    </row>
    <row r="1555" spans="1:28" x14ac:dyDescent="0.25">
      <c r="A1555" s="95">
        <v>2013</v>
      </c>
      <c r="B1555" s="95" t="s">
        <v>56</v>
      </c>
      <c r="C1555" s="101" t="s">
        <v>15</v>
      </c>
      <c r="D1555" s="5">
        <f>'90.1 Data-SI'!D1555*Convert!$B$1</f>
        <v>73958.828475207003</v>
      </c>
      <c r="E1555" s="5">
        <f>'90.1 Data-IP'!E1555/$D1555</f>
        <v>0</v>
      </c>
      <c r="F1555" s="5">
        <f>'90.1 Data-IP'!F1555/$D1555</f>
        <v>4.4681132864079807</v>
      </c>
      <c r="G1555" s="5">
        <f>'90.1 Data-IP'!G1555/$D1555</f>
        <v>1.3433174664600158</v>
      </c>
      <c r="H1555" s="5">
        <f>'90.1 Data-IP'!H1555/$D1555</f>
        <v>8.8506192395212384</v>
      </c>
      <c r="I1555" s="5">
        <f>'90.1 Data-IP'!I1555/$D1555</f>
        <v>0.56900682609067632</v>
      </c>
      <c r="J1555" s="5">
        <f>'90.1 Data-IP'!J1555/$D1555</f>
        <v>14.661793683008112</v>
      </c>
      <c r="K1555" s="5">
        <f>'90.1 Data-IP'!K1555/$D1555</f>
        <v>4.6267687933224524</v>
      </c>
      <c r="L1555" s="5">
        <f>'90.1 Data-IP'!L1555/$D1555</f>
        <v>0.31000619646696986</v>
      </c>
      <c r="M1555" s="5">
        <f>'90.1 Data-IP'!M1555/$D1555</f>
        <v>4.1475984053150121</v>
      </c>
      <c r="N1555" s="5">
        <f>'90.1 Data-IP'!N1555/$D1555</f>
        <v>3.3192064855289465E-2</v>
      </c>
      <c r="O1555" s="5">
        <f>'90.1 Data-IP'!O1555/$D1555</f>
        <v>1.8786324244022151E-3</v>
      </c>
      <c r="P1555" s="5">
        <f>'90.1 Data-IP'!P1555/$D1555</f>
        <v>3.1313432430887245E-2</v>
      </c>
      <c r="Q1555" s="5">
        <f>'90.1 Data-IP'!Q1555/$D1555</f>
        <v>0</v>
      </c>
      <c r="R1555" s="5">
        <f>'90.1 Data-IP'!R1555/$D1555</f>
        <v>0</v>
      </c>
      <c r="S1555" s="5">
        <f>'90.1 Data-IP'!S1555/$D1555</f>
        <v>0.68050140687871441</v>
      </c>
      <c r="T1555" s="5">
        <f>'90.1 Data-IP'!T1555/$D1555</f>
        <v>0.33115172040952884</v>
      </c>
      <c r="U1555" s="5">
        <f>'90.1 Data-IP'!U1555/$D1555</f>
        <v>1.6299995092448905</v>
      </c>
      <c r="V1555" s="5">
        <f>'90.1 Data-IP'!V1555/$D1555</f>
        <v>0.81109103656033588</v>
      </c>
      <c r="W1555" s="5">
        <f>'90.1 Data-IP'!W1555/$D1555</f>
        <v>6.2027307110846293</v>
      </c>
      <c r="X1555" s="5">
        <f>'90.1 Data-IP'!X1555/$D1555</f>
        <v>4.4681132864079807</v>
      </c>
      <c r="Y1555" s="5">
        <f t="shared" si="24"/>
        <v>10.670843997492611</v>
      </c>
      <c r="Z1555" s="5">
        <f>'90.1 Data-IP'!Z1555/$D1555</f>
        <v>31.738406200256456</v>
      </c>
      <c r="AA1555" s="5">
        <f>'90.1 Data-IP'!AA1555/$D1555</f>
        <v>10.724753434284764</v>
      </c>
      <c r="AB1555" s="5">
        <f>'90.1 Data-IP'!AB1555/$D1555</f>
        <v>42.463159634541221</v>
      </c>
    </row>
    <row r="1556" spans="1:28" x14ac:dyDescent="0.25">
      <c r="A1556" s="95">
        <v>2013</v>
      </c>
      <c r="B1556" s="95" t="s">
        <v>56</v>
      </c>
      <c r="C1556" s="101" t="s">
        <v>16</v>
      </c>
      <c r="D1556" s="5">
        <f>'90.1 Data-SI'!D1556*Convert!$B$1</f>
        <v>73958.828475207003</v>
      </c>
      <c r="E1556" s="5">
        <f>'90.1 Data-IP'!E1556/$D1556</f>
        <v>0</v>
      </c>
      <c r="F1556" s="5">
        <f>'90.1 Data-IP'!F1556/$D1556</f>
        <v>13.41074759375199</v>
      </c>
      <c r="G1556" s="5">
        <f>'90.1 Data-IP'!G1556/$D1556</f>
        <v>3.6261369694224532</v>
      </c>
      <c r="H1556" s="5">
        <f>'90.1 Data-IP'!H1556/$D1556</f>
        <v>8.7657808343698793</v>
      </c>
      <c r="I1556" s="5">
        <f>'90.1 Data-IP'!I1556/$D1556</f>
        <v>0.56887867140011539</v>
      </c>
      <c r="J1556" s="5">
        <f>'90.1 Data-IP'!J1556/$D1556</f>
        <v>14.661793683008112</v>
      </c>
      <c r="K1556" s="5">
        <f>'90.1 Data-IP'!K1556/$D1556</f>
        <v>4.6267687933224524</v>
      </c>
      <c r="L1556" s="5">
        <f>'90.1 Data-IP'!L1556/$D1556</f>
        <v>0.31000619646696986</v>
      </c>
      <c r="M1556" s="5">
        <f>'90.1 Data-IP'!M1556/$D1556</f>
        <v>4.8124649399452881</v>
      </c>
      <c r="N1556" s="5">
        <f>'90.1 Data-IP'!N1556/$D1556</f>
        <v>6.0873478016457504E-2</v>
      </c>
      <c r="O1556" s="5">
        <f>'90.1 Data-IP'!O1556/$D1556</f>
        <v>1.8786324244022151E-3</v>
      </c>
      <c r="P1556" s="5">
        <f>'90.1 Data-IP'!P1556/$D1556</f>
        <v>5.8994845592055284E-2</v>
      </c>
      <c r="Q1556" s="5">
        <f>'90.1 Data-IP'!Q1556/$D1556</f>
        <v>0</v>
      </c>
      <c r="R1556" s="5">
        <f>'90.1 Data-IP'!R1556/$D1556</f>
        <v>0</v>
      </c>
      <c r="S1556" s="5">
        <f>'90.1 Data-IP'!S1556/$D1556</f>
        <v>0.95846893070544359</v>
      </c>
      <c r="T1556" s="5">
        <f>'90.1 Data-IP'!T1556/$D1556</f>
        <v>0.33127987510008983</v>
      </c>
      <c r="U1556" s="5">
        <f>'90.1 Data-IP'!U1556/$D1556</f>
        <v>1.7448261119875137</v>
      </c>
      <c r="V1556" s="5">
        <f>'90.1 Data-IP'!V1556/$D1556</f>
        <v>0.81160365532257972</v>
      </c>
      <c r="W1556" s="5">
        <f>'90.1 Data-IP'!W1556/$D1556</f>
        <v>9.4560656856652407</v>
      </c>
      <c r="X1556" s="5">
        <f>'90.1 Data-IP'!X1556/$D1556</f>
        <v>13.41074759375199</v>
      </c>
      <c r="Y1556" s="5">
        <f t="shared" si="24"/>
        <v>22.866813279417229</v>
      </c>
      <c r="Z1556" s="5">
        <f>'90.1 Data-IP'!Z1556/$D1556</f>
        <v>34.90715907906683</v>
      </c>
      <c r="AA1556" s="5">
        <f>'90.1 Data-IP'!AA1556/$D1556</f>
        <v>19.782342499061958</v>
      </c>
      <c r="AB1556" s="5">
        <f>'90.1 Data-IP'!AB1556/$D1556</f>
        <v>54.689501578128784</v>
      </c>
    </row>
    <row r="1557" spans="1:28" x14ac:dyDescent="0.25">
      <c r="A1557" s="95">
        <v>2013</v>
      </c>
      <c r="B1557" s="95" t="s">
        <v>56</v>
      </c>
      <c r="C1557" s="101" t="s">
        <v>9</v>
      </c>
      <c r="D1557" s="5">
        <f>'90.1 Data-SI'!D1557*Convert!$B$1</f>
        <v>73958.828475207003</v>
      </c>
      <c r="E1557" s="5">
        <f>'90.1 Data-IP'!E1557/$D1557</f>
        <v>0</v>
      </c>
      <c r="F1557" s="5">
        <f>'90.1 Data-IP'!F1557/$D1557</f>
        <v>9.4385929598149367</v>
      </c>
      <c r="G1557" s="5">
        <f>'90.1 Data-IP'!G1557/$D1557</f>
        <v>2.6565185806382057</v>
      </c>
      <c r="H1557" s="5">
        <f>'90.1 Data-IP'!H1557/$D1557</f>
        <v>8.7769302924486841</v>
      </c>
      <c r="I1557" s="5">
        <f>'90.1 Data-IP'!I1557/$D1557</f>
        <v>0.56823789794731083</v>
      </c>
      <c r="J1557" s="5">
        <f>'90.1 Data-IP'!J1557/$D1557</f>
        <v>14.661793683008112</v>
      </c>
      <c r="K1557" s="5">
        <f>'90.1 Data-IP'!K1557/$D1557</f>
        <v>4.6267687933224524</v>
      </c>
      <c r="L1557" s="5">
        <f>'90.1 Data-IP'!L1557/$D1557</f>
        <v>0.31000619646696986</v>
      </c>
      <c r="M1557" s="5">
        <f>'90.1 Data-IP'!M1557/$D1557</f>
        <v>5.0334036264723885</v>
      </c>
      <c r="N1557" s="5">
        <f>'90.1 Data-IP'!N1557/$D1557</f>
        <v>5.1133721533824311E-2</v>
      </c>
      <c r="O1557" s="5">
        <f>'90.1 Data-IP'!O1557/$D1557</f>
        <v>1.8786324244022151E-3</v>
      </c>
      <c r="P1557" s="5">
        <f>'90.1 Data-IP'!P1557/$D1557</f>
        <v>4.9255089109422098E-2</v>
      </c>
      <c r="Q1557" s="5">
        <f>'90.1 Data-IP'!Q1557/$D1557</f>
        <v>0</v>
      </c>
      <c r="R1557" s="5">
        <f>'90.1 Data-IP'!R1557/$D1557</f>
        <v>0</v>
      </c>
      <c r="S1557" s="5">
        <f>'90.1 Data-IP'!S1557/$D1557</f>
        <v>0.88426736487064583</v>
      </c>
      <c r="T1557" s="5">
        <f>'90.1 Data-IP'!T1557/$D1557</f>
        <v>0.33115172040952884</v>
      </c>
      <c r="U1557" s="5">
        <f>'90.1 Data-IP'!U1557/$D1557</f>
        <v>1.7172728535169064</v>
      </c>
      <c r="V1557" s="5">
        <f>'90.1 Data-IP'!V1557/$D1557</f>
        <v>0.80532407548509266</v>
      </c>
      <c r="W1557" s="5">
        <f>'90.1 Data-IP'!W1557/$D1557</f>
        <v>8.6234446610906605</v>
      </c>
      <c r="X1557" s="5">
        <f>'90.1 Data-IP'!X1557/$D1557</f>
        <v>9.4385929598149367</v>
      </c>
      <c r="Y1557" s="5">
        <f t="shared" si="24"/>
        <v>18.062037620905599</v>
      </c>
      <c r="Z1557" s="5">
        <f>'90.1 Data-IP'!Z1557/$D1557</f>
        <v>34.078767159280765</v>
      </c>
      <c r="AA1557" s="5">
        <f>'90.1 Data-IP'!AA1557/$D1557</f>
        <v>15.782634606654295</v>
      </c>
      <c r="AB1557" s="5">
        <f>'90.1 Data-IP'!AB1557/$D1557</f>
        <v>49.861401765935057</v>
      </c>
    </row>
    <row r="1558" spans="1:28" x14ac:dyDescent="0.25">
      <c r="A1558" s="95">
        <v>2013</v>
      </c>
      <c r="B1558" s="95" t="s">
        <v>56</v>
      </c>
      <c r="C1558" s="101" t="s">
        <v>12</v>
      </c>
      <c r="D1558" s="5">
        <f>'90.1 Data-SI'!D1558*Convert!$B$1</f>
        <v>73958.828475207003</v>
      </c>
      <c r="E1558" s="5">
        <f>'90.1 Data-IP'!E1558/$D1558</f>
        <v>0</v>
      </c>
      <c r="F1558" s="5">
        <f>'90.1 Data-IP'!F1558/$D1558</f>
        <v>16.721624024394472</v>
      </c>
      <c r="G1558" s="5">
        <f>'90.1 Data-IP'!G1558/$D1558</f>
        <v>2.9638335286033954</v>
      </c>
      <c r="H1558" s="5">
        <f>'90.1 Data-IP'!H1558/$D1558</f>
        <v>8.7088801517608125</v>
      </c>
      <c r="I1558" s="5">
        <f>'90.1 Data-IP'!I1558/$D1558</f>
        <v>0.56913498078123725</v>
      </c>
      <c r="J1558" s="5">
        <f>'90.1 Data-IP'!J1558/$D1558</f>
        <v>14.661793683008112</v>
      </c>
      <c r="K1558" s="5">
        <f>'90.1 Data-IP'!K1558/$D1558</f>
        <v>4.6267687933224524</v>
      </c>
      <c r="L1558" s="5">
        <f>'90.1 Data-IP'!L1558/$D1558</f>
        <v>0.31000619646696986</v>
      </c>
      <c r="M1558" s="5">
        <f>'90.1 Data-IP'!M1558/$D1558</f>
        <v>4.9275478520690337</v>
      </c>
      <c r="N1558" s="5">
        <f>'90.1 Data-IP'!N1558/$D1558</f>
        <v>7.4970493978163452E-2</v>
      </c>
      <c r="O1558" s="5">
        <f>'90.1 Data-IP'!O1558/$D1558</f>
        <v>1.8786324244022151E-3</v>
      </c>
      <c r="P1558" s="5">
        <f>'90.1 Data-IP'!P1558/$D1558</f>
        <v>7.3091861553761239E-2</v>
      </c>
      <c r="Q1558" s="5">
        <f>'90.1 Data-IP'!Q1558/$D1558</f>
        <v>0</v>
      </c>
      <c r="R1558" s="5">
        <f>'90.1 Data-IP'!R1558/$D1558</f>
        <v>0</v>
      </c>
      <c r="S1558" s="5">
        <f>'90.1 Data-IP'!S1558/$D1558</f>
        <v>0.95270196963020015</v>
      </c>
      <c r="T1558" s="5">
        <f>'90.1 Data-IP'!T1558/$D1558</f>
        <v>0.33127987510008983</v>
      </c>
      <c r="U1558" s="5">
        <f>'90.1 Data-IP'!U1558/$D1558</f>
        <v>1.8346625500707487</v>
      </c>
      <c r="V1558" s="5">
        <f>'90.1 Data-IP'!V1558/$D1558</f>
        <v>0.81045026310753099</v>
      </c>
      <c r="W1558" s="5">
        <f>'90.1 Data-IP'!W1558/$D1558</f>
        <v>8.9171752118563905</v>
      </c>
      <c r="X1558" s="5">
        <f>'90.1 Data-IP'!X1558/$D1558</f>
        <v>16.721624024394472</v>
      </c>
      <c r="Y1558" s="5">
        <f t="shared" si="24"/>
        <v>25.638799236250861</v>
      </c>
      <c r="Z1558" s="5">
        <f>'90.1 Data-IP'!Z1558/$D1558</f>
        <v>34.310598994505554</v>
      </c>
      <c r="AA1558" s="5">
        <f>'90.1 Data-IP'!AA1558/$D1558</f>
        <v>23.183055367787677</v>
      </c>
      <c r="AB1558" s="5">
        <f>'90.1 Data-IP'!AB1558/$D1558</f>
        <v>57.493654362293228</v>
      </c>
    </row>
    <row r="1559" spans="1:28" x14ac:dyDescent="0.25">
      <c r="A1559" s="95">
        <v>2013</v>
      </c>
      <c r="B1559" s="95" t="s">
        <v>56</v>
      </c>
      <c r="C1559" s="101" t="s">
        <v>8</v>
      </c>
      <c r="D1559" s="5">
        <f>'90.1 Data-SI'!D1559*Convert!$B$1</f>
        <v>73958.828475207003</v>
      </c>
      <c r="E1559" s="5">
        <f>'90.1 Data-IP'!E1559/$D1559</f>
        <v>0</v>
      </c>
      <c r="F1559" s="5">
        <f>'90.1 Data-IP'!F1559/$D1559</f>
        <v>31.834137754105498</v>
      </c>
      <c r="G1559" s="5">
        <f>'90.1 Data-IP'!G1559/$D1559</f>
        <v>1.3512630572747957</v>
      </c>
      <c r="H1559" s="5">
        <f>'90.1 Data-IP'!H1559/$D1559</f>
        <v>9.1693399549463539</v>
      </c>
      <c r="I1559" s="5">
        <f>'90.1 Data-IP'!I1559/$D1559</f>
        <v>0.57272331211694438</v>
      </c>
      <c r="J1559" s="5">
        <f>'90.1 Data-IP'!J1559/$D1559</f>
        <v>14.661793683008112</v>
      </c>
      <c r="K1559" s="5">
        <f>'90.1 Data-IP'!K1559/$D1559</f>
        <v>4.6267687933224524</v>
      </c>
      <c r="L1559" s="5">
        <f>'90.1 Data-IP'!L1559/$D1559</f>
        <v>0.31026250584809184</v>
      </c>
      <c r="M1559" s="5">
        <f>'90.1 Data-IP'!M1559/$D1559</f>
        <v>5.7177496740679334</v>
      </c>
      <c r="N1559" s="5">
        <f>'90.1 Data-IP'!N1559/$D1559</f>
        <v>0.13571581730405999</v>
      </c>
      <c r="O1559" s="5">
        <f>'90.1 Data-IP'!O1559/$D1559</f>
        <v>1.8786324244022151E-3</v>
      </c>
      <c r="P1559" s="5">
        <f>'90.1 Data-IP'!P1559/$D1559</f>
        <v>0.13383718487965779</v>
      </c>
      <c r="Q1559" s="5">
        <f>'90.1 Data-IP'!Q1559/$D1559</f>
        <v>0</v>
      </c>
      <c r="R1559" s="5">
        <f>'90.1 Data-IP'!R1559/$D1559</f>
        <v>0</v>
      </c>
      <c r="S1559" s="5">
        <f>'90.1 Data-IP'!S1559/$D1559</f>
        <v>1.0638120863465554</v>
      </c>
      <c r="T1559" s="5">
        <f>'90.1 Data-IP'!T1559/$D1559</f>
        <v>0.33140802979065076</v>
      </c>
      <c r="U1559" s="5">
        <f>'90.1 Data-IP'!U1559/$D1559</f>
        <v>1.9474386777643964</v>
      </c>
      <c r="V1559" s="5">
        <f>'90.1 Data-IP'!V1559/$D1559</f>
        <v>0.80570853955677546</v>
      </c>
      <c r="W1559" s="5">
        <f>'90.1 Data-IP'!W1559/$D1559</f>
        <v>8.2666620025689408</v>
      </c>
      <c r="X1559" s="5">
        <f>'90.1 Data-IP'!X1559/$D1559</f>
        <v>31.834137754105498</v>
      </c>
      <c r="Y1559" s="5">
        <f t="shared" si="24"/>
        <v>40.100799756674441</v>
      </c>
      <c r="Z1559" s="5">
        <f>'90.1 Data-IP'!Z1559/$D1559</f>
        <v>34.119904814950836</v>
      </c>
      <c r="AA1559" s="5">
        <f>'90.1 Data-IP'!AA1559/$D1559</f>
        <v>38.408345225192349</v>
      </c>
      <c r="AB1559" s="5">
        <f>'90.1 Data-IP'!AB1559/$D1559</f>
        <v>72.528250040143178</v>
      </c>
    </row>
    <row r="1560" spans="1:28" x14ac:dyDescent="0.25">
      <c r="A1560" s="95">
        <v>2016</v>
      </c>
      <c r="B1560" s="95" t="s">
        <v>56</v>
      </c>
      <c r="C1560" s="101" t="s">
        <v>10</v>
      </c>
      <c r="D1560" s="5">
        <f>'90.1 Data-SI'!D1560*Convert!$B$1</f>
        <v>73958.828475207003</v>
      </c>
      <c r="E1560" s="5">
        <f>'90.1 Data-IP'!E1560/$D1560</f>
        <v>0</v>
      </c>
      <c r="F1560" s="5">
        <f>'90.1 Data-IP'!F1560/$D1560</f>
        <v>0.15955258974839914</v>
      </c>
      <c r="G1560" s="5">
        <f>'90.1 Data-IP'!G1560/$D1560</f>
        <v>23.92302055108668</v>
      </c>
      <c r="H1560" s="5">
        <f>'90.1 Data-IP'!H1560/$D1560</f>
        <v>4.4933597604484907</v>
      </c>
      <c r="I1560" s="5">
        <f>'90.1 Data-IP'!I1560/$D1560</f>
        <v>0.32602553278709034</v>
      </c>
      <c r="J1560" s="5">
        <f>'90.1 Data-IP'!J1560/$D1560</f>
        <v>14.661793683008112</v>
      </c>
      <c r="K1560" s="5">
        <f>'90.1 Data-IP'!K1560/$D1560</f>
        <v>4.6267687933224524</v>
      </c>
      <c r="L1560" s="5">
        <f>'90.1 Data-IP'!L1560/$D1560</f>
        <v>0.22222023343271013</v>
      </c>
      <c r="M1560" s="5">
        <f>'90.1 Data-IP'!M1560/$D1560</f>
        <v>5.3135497800386551</v>
      </c>
      <c r="N1560" s="5">
        <f>'90.1 Data-IP'!N1560/$D1560</f>
        <v>2.4349391206583003E-3</v>
      </c>
      <c r="O1560" s="5">
        <f>'90.1 Data-IP'!O1560/$D1560</f>
        <v>1.8786324244022151E-3</v>
      </c>
      <c r="P1560" s="5">
        <f>'90.1 Data-IP'!P1560/$D1560</f>
        <v>5.5630669625608513E-4</v>
      </c>
      <c r="Q1560" s="5">
        <f>'90.1 Data-IP'!Q1560/$D1560</f>
        <v>0</v>
      </c>
      <c r="R1560" s="5">
        <f>'90.1 Data-IP'!R1560/$D1560</f>
        <v>0</v>
      </c>
      <c r="S1560" s="5">
        <f>'90.1 Data-IP'!S1560/$D1560</f>
        <v>1.8053151259322882</v>
      </c>
      <c r="T1560" s="5">
        <f>'90.1 Data-IP'!T1560/$D1560</f>
        <v>0.33102356571896785</v>
      </c>
      <c r="U1560" s="5">
        <f>'90.1 Data-IP'!U1560/$D1560</f>
        <v>1.0558664955317754</v>
      </c>
      <c r="V1560" s="5">
        <f>'90.1 Data-IP'!V1560/$D1560</f>
        <v>0.83044239483504134</v>
      </c>
      <c r="W1560" s="5">
        <f>'90.1 Data-IP'!W1560/$D1560</f>
        <v>31.042441763753882</v>
      </c>
      <c r="X1560" s="5">
        <f>'90.1 Data-IP'!X1560/$D1560</f>
        <v>0.15955258974839914</v>
      </c>
      <c r="Y1560" s="5">
        <f t="shared" si="24"/>
        <v>31.201994353502279</v>
      </c>
      <c r="Z1560" s="5">
        <f>'90.1 Data-IP'!Z1560/$D1560</f>
        <v>51.909185566408702</v>
      </c>
      <c r="AA1560" s="5">
        <f>'90.1 Data-IP'!AA1560/$D1560</f>
        <v>5.842187878602628</v>
      </c>
      <c r="AB1560" s="5">
        <f>'90.1 Data-IP'!AB1560/$D1560</f>
        <v>57.751373445011332</v>
      </c>
    </row>
    <row r="1561" spans="1:28" x14ac:dyDescent="0.25">
      <c r="A1561" s="95">
        <v>2016</v>
      </c>
      <c r="B1561" s="95" t="s">
        <v>56</v>
      </c>
      <c r="C1561" s="101" t="s">
        <v>6</v>
      </c>
      <c r="D1561" s="5">
        <f>'90.1 Data-SI'!D1561*Convert!$B$1</f>
        <v>73958.828475207003</v>
      </c>
      <c r="E1561" s="5">
        <f>'90.1 Data-IP'!E1561/$D1561</f>
        <v>0</v>
      </c>
      <c r="F1561" s="5">
        <f>'90.1 Data-IP'!F1561/$D1561</f>
        <v>0.16775448994430078</v>
      </c>
      <c r="G1561" s="5">
        <f>'90.1 Data-IP'!G1561/$D1561</f>
        <v>22.091561868279953</v>
      </c>
      <c r="H1561" s="5">
        <f>'90.1 Data-IP'!H1561/$D1561</f>
        <v>4.4883617275166134</v>
      </c>
      <c r="I1561" s="5">
        <f>'90.1 Data-IP'!I1561/$D1561</f>
        <v>0.32781969845494374</v>
      </c>
      <c r="J1561" s="5">
        <f>'90.1 Data-IP'!J1561/$D1561</f>
        <v>14.661793683008112</v>
      </c>
      <c r="K1561" s="5">
        <f>'90.1 Data-IP'!K1561/$D1561</f>
        <v>4.6267687933224524</v>
      </c>
      <c r="L1561" s="5">
        <f>'90.1 Data-IP'!L1561/$D1561</f>
        <v>0.22222023343271013</v>
      </c>
      <c r="M1561" s="5">
        <f>'90.1 Data-IP'!M1561/$D1561</f>
        <v>6.4973146567502722</v>
      </c>
      <c r="N1561" s="5">
        <f>'90.1 Data-IP'!N1561/$D1561</f>
        <v>2.5630938112192634E-3</v>
      </c>
      <c r="O1561" s="5">
        <f>'90.1 Data-IP'!O1561/$D1561</f>
        <v>1.8786324244022151E-3</v>
      </c>
      <c r="P1561" s="5">
        <f>'90.1 Data-IP'!P1561/$D1561</f>
        <v>6.8446138681704826E-4</v>
      </c>
      <c r="Q1561" s="5">
        <f>'90.1 Data-IP'!Q1561/$D1561</f>
        <v>0</v>
      </c>
      <c r="R1561" s="5">
        <f>'90.1 Data-IP'!R1561/$D1561</f>
        <v>0</v>
      </c>
      <c r="S1561" s="5">
        <f>'90.1 Data-IP'!S1561/$D1561</f>
        <v>1.4827497697903438</v>
      </c>
      <c r="T1561" s="5">
        <f>'90.1 Data-IP'!T1561/$D1561</f>
        <v>0.33102356571896785</v>
      </c>
      <c r="U1561" s="5">
        <f>'90.1 Data-IP'!U1561/$D1561</f>
        <v>1.0823945164778948</v>
      </c>
      <c r="V1561" s="5">
        <f>'90.1 Data-IP'!V1561/$D1561</f>
        <v>0.82480358845035895</v>
      </c>
      <c r="W1561" s="5">
        <f>'90.1 Data-IP'!W1561/$D1561</f>
        <v>30.072310756207386</v>
      </c>
      <c r="X1561" s="5">
        <f>'90.1 Data-IP'!X1561/$D1561</f>
        <v>0.16775448994430078</v>
      </c>
      <c r="Y1561" s="5">
        <f t="shared" si="24"/>
        <v>30.240065246151687</v>
      </c>
      <c r="Z1561" s="5">
        <f>'90.1 Data-IP'!Z1561/$D1561</f>
        <v>50.930211885213495</v>
      </c>
      <c r="AA1561" s="5">
        <f>'90.1 Data-IP'!AA1561/$D1561</f>
        <v>5.8769177997446489</v>
      </c>
      <c r="AB1561" s="5">
        <f>'90.1 Data-IP'!AB1561/$D1561</f>
        <v>56.807129684958142</v>
      </c>
    </row>
    <row r="1562" spans="1:28" x14ac:dyDescent="0.25">
      <c r="A1562" s="95">
        <v>2016</v>
      </c>
      <c r="B1562" s="95" t="s">
        <v>56</v>
      </c>
      <c r="C1562" s="101" t="s">
        <v>11</v>
      </c>
      <c r="D1562" s="5">
        <f>'90.1 Data-SI'!D1562*Convert!$B$1</f>
        <v>73958.828475207003</v>
      </c>
      <c r="E1562" s="5">
        <f>'90.1 Data-IP'!E1562/$D1562</f>
        <v>0</v>
      </c>
      <c r="F1562" s="5">
        <f>'90.1 Data-IP'!F1562/$D1562</f>
        <v>4.8698782413166006E-3</v>
      </c>
      <c r="G1562" s="5">
        <f>'90.1 Data-IP'!G1562/$D1562</f>
        <v>15.651404203519871</v>
      </c>
      <c r="H1562" s="5">
        <f>'90.1 Data-IP'!H1562/$D1562</f>
        <v>4.5512856805820459</v>
      </c>
      <c r="I1562" s="5">
        <f>'90.1 Data-IP'!I1562/$D1562</f>
        <v>0.32858862659830956</v>
      </c>
      <c r="J1562" s="5">
        <f>'90.1 Data-IP'!J1562/$D1562</f>
        <v>14.661793683008112</v>
      </c>
      <c r="K1562" s="5">
        <f>'90.1 Data-IP'!K1562/$D1562</f>
        <v>4.6267687933224524</v>
      </c>
      <c r="L1562" s="5">
        <f>'90.1 Data-IP'!L1562/$D1562</f>
        <v>0.22222023343271013</v>
      </c>
      <c r="M1562" s="5">
        <f>'90.1 Data-IP'!M1562/$D1562</f>
        <v>5.1663000405841082</v>
      </c>
      <c r="N1562" s="5">
        <f>'90.1 Data-IP'!N1562/$D1562</f>
        <v>1.9223203584144476E-3</v>
      </c>
      <c r="O1562" s="5">
        <f>'90.1 Data-IP'!O1562/$D1562</f>
        <v>1.8786324244022151E-3</v>
      </c>
      <c r="P1562" s="5">
        <f>'90.1 Data-IP'!P1562/$D1562</f>
        <v>4.3687934012232401E-5</v>
      </c>
      <c r="Q1562" s="5">
        <f>'90.1 Data-IP'!Q1562/$D1562</f>
        <v>0</v>
      </c>
      <c r="R1562" s="5">
        <f>'90.1 Data-IP'!R1562/$D1562</f>
        <v>0</v>
      </c>
      <c r="S1562" s="5">
        <f>'90.1 Data-IP'!S1562/$D1562</f>
        <v>1.4013715412841321</v>
      </c>
      <c r="T1562" s="5">
        <f>'90.1 Data-IP'!T1562/$D1562</f>
        <v>0.33102356571896785</v>
      </c>
      <c r="U1562" s="5">
        <f>'90.1 Data-IP'!U1562/$D1562</f>
        <v>1.1399359725397673</v>
      </c>
      <c r="V1562" s="5">
        <f>'90.1 Data-IP'!V1562/$D1562</f>
        <v>0.82172787587689589</v>
      </c>
      <c r="W1562" s="5">
        <f>'90.1 Data-IP'!W1562/$D1562</f>
        <v>22.21911947332212</v>
      </c>
      <c r="X1562" s="5">
        <f>'90.1 Data-IP'!X1562/$D1562</f>
        <v>4.8698782413166006E-3</v>
      </c>
      <c r="Y1562" s="5">
        <f t="shared" si="24"/>
        <v>22.223989351563436</v>
      </c>
      <c r="Z1562" s="5">
        <f>'90.1 Data-IP'!Z1562/$D1562</f>
        <v>43.137637770963565</v>
      </c>
      <c r="AA1562" s="5">
        <f>'90.1 Data-IP'!AA1562/$D1562</f>
        <v>5.7715746441035378</v>
      </c>
      <c r="AB1562" s="5">
        <f>'90.1 Data-IP'!AB1562/$D1562</f>
        <v>48.909212415067103</v>
      </c>
    </row>
    <row r="1563" spans="1:28" x14ac:dyDescent="0.25">
      <c r="A1563" s="95">
        <v>2016</v>
      </c>
      <c r="B1563" s="95" t="s">
        <v>56</v>
      </c>
      <c r="C1563" s="101" t="s">
        <v>13</v>
      </c>
      <c r="D1563" s="5">
        <f>'90.1 Data-SI'!D1563*Convert!$B$1</f>
        <v>73958.828475207003</v>
      </c>
      <c r="E1563" s="5">
        <f>'90.1 Data-IP'!E1563/$D1563</f>
        <v>0</v>
      </c>
      <c r="F1563" s="5">
        <f>'90.1 Data-IP'!F1563/$D1563</f>
        <v>0.91835651255986217</v>
      </c>
      <c r="G1563" s="5">
        <f>'90.1 Data-IP'!G1563/$D1563</f>
        <v>18.474908345959012</v>
      </c>
      <c r="H1563" s="5">
        <f>'90.1 Data-IP'!H1563/$D1563</f>
        <v>4.5009208871915876</v>
      </c>
      <c r="I1563" s="5">
        <f>'90.1 Data-IP'!I1563/$D1563</f>
        <v>0.32756338907382182</v>
      </c>
      <c r="J1563" s="5">
        <f>'90.1 Data-IP'!J1563/$D1563</f>
        <v>14.661793683008112</v>
      </c>
      <c r="K1563" s="5">
        <f>'90.1 Data-IP'!K1563/$D1563</f>
        <v>4.6267687933224524</v>
      </c>
      <c r="L1563" s="5">
        <f>'90.1 Data-IP'!L1563/$D1563</f>
        <v>0.22222023343271013</v>
      </c>
      <c r="M1563" s="5">
        <f>'90.1 Data-IP'!M1563/$D1563</f>
        <v>5.4924537280617596</v>
      </c>
      <c r="N1563" s="5">
        <f>'90.1 Data-IP'!N1563/$D1563</f>
        <v>5.6388063846823802E-3</v>
      </c>
      <c r="O1563" s="5">
        <f>'90.1 Data-IP'!O1563/$D1563</f>
        <v>1.8786324244022151E-3</v>
      </c>
      <c r="P1563" s="5">
        <f>'90.1 Data-IP'!P1563/$D1563</f>
        <v>3.7601739602801647E-3</v>
      </c>
      <c r="Q1563" s="5">
        <f>'90.1 Data-IP'!Q1563/$D1563</f>
        <v>0</v>
      </c>
      <c r="R1563" s="5">
        <f>'90.1 Data-IP'!R1563/$D1563</f>
        <v>0</v>
      </c>
      <c r="S1563" s="5">
        <f>'90.1 Data-IP'!S1563/$D1563</f>
        <v>1.4326412857810071</v>
      </c>
      <c r="T1563" s="5">
        <f>'90.1 Data-IP'!T1563/$D1563</f>
        <v>0.33102356571896785</v>
      </c>
      <c r="U1563" s="5">
        <f>'90.1 Data-IP'!U1563/$D1563</f>
        <v>1.1783823797080564</v>
      </c>
      <c r="V1563" s="5">
        <f>'90.1 Data-IP'!V1563/$D1563</f>
        <v>0.82044632897128622</v>
      </c>
      <c r="W1563" s="5">
        <f>'90.1 Data-IP'!W1563/$D1563</f>
        <v>25.403763533762056</v>
      </c>
      <c r="X1563" s="5">
        <f>'90.1 Data-IP'!X1563/$D1563</f>
        <v>0.91835651255986217</v>
      </c>
      <c r="Y1563" s="5">
        <f t="shared" si="24"/>
        <v>26.322120046321917</v>
      </c>
      <c r="Z1563" s="5">
        <f>'90.1 Data-IP'!Z1563/$D1563</f>
        <v>46.269738408273504</v>
      </c>
      <c r="AA1563" s="5">
        <f>'90.1 Data-IP'!AA1563/$D1563</f>
        <v>6.7236358402809326</v>
      </c>
      <c r="AB1563" s="5">
        <f>'90.1 Data-IP'!AB1563/$D1563</f>
        <v>52.993374248554431</v>
      </c>
    </row>
    <row r="1564" spans="1:28" x14ac:dyDescent="0.25">
      <c r="A1564" s="95">
        <v>2016</v>
      </c>
      <c r="B1564" s="95" t="s">
        <v>56</v>
      </c>
      <c r="C1564" s="101" t="s">
        <v>19</v>
      </c>
      <c r="D1564" s="5">
        <f>'90.1 Data-SI'!D1564*Convert!$B$1</f>
        <v>73958.828475207003</v>
      </c>
      <c r="E1564" s="5">
        <f>'90.1 Data-IP'!E1564/$D1564</f>
        <v>0</v>
      </c>
      <c r="F1564" s="5">
        <f>'90.1 Data-IP'!F1564/$D1564</f>
        <v>0.55952337898916504</v>
      </c>
      <c r="G1564" s="5">
        <f>'90.1 Data-IP'!G1564/$D1564</f>
        <v>12.809830249711634</v>
      </c>
      <c r="H1564" s="5">
        <f>'90.1 Data-IP'!H1564/$D1564</f>
        <v>4.5211693283002194</v>
      </c>
      <c r="I1564" s="5">
        <f>'90.1 Data-IP'!I1564/$D1564</f>
        <v>0.32794785314550473</v>
      </c>
      <c r="J1564" s="5">
        <f>'90.1 Data-IP'!J1564/$D1564</f>
        <v>14.661793683008112</v>
      </c>
      <c r="K1564" s="5">
        <f>'90.1 Data-IP'!K1564/$D1564</f>
        <v>4.6267687933224524</v>
      </c>
      <c r="L1564" s="5">
        <f>'90.1 Data-IP'!L1564/$D1564</f>
        <v>0.22222023343271013</v>
      </c>
      <c r="M1564" s="5">
        <f>'90.1 Data-IP'!M1564/$D1564</f>
        <v>4.8674433021959427</v>
      </c>
      <c r="N1564" s="5">
        <f>'90.1 Data-IP'!N1564/$D1564</f>
        <v>5.2543423129994896E-3</v>
      </c>
      <c r="O1564" s="5">
        <f>'90.1 Data-IP'!O1564/$D1564</f>
        <v>1.8786324244022151E-3</v>
      </c>
      <c r="P1564" s="5">
        <f>'90.1 Data-IP'!P1564/$D1564</f>
        <v>3.3757098885972745E-3</v>
      </c>
      <c r="Q1564" s="5">
        <f>'90.1 Data-IP'!Q1564/$D1564</f>
        <v>0</v>
      </c>
      <c r="R1564" s="5">
        <f>'90.1 Data-IP'!R1564/$D1564</f>
        <v>0</v>
      </c>
      <c r="S1564" s="5">
        <f>'90.1 Data-IP'!S1564/$D1564</f>
        <v>1.1564679276221315</v>
      </c>
      <c r="T1564" s="5">
        <f>'90.1 Data-IP'!T1564/$D1564</f>
        <v>0.33102356571896785</v>
      </c>
      <c r="U1564" s="5">
        <f>'90.1 Data-IP'!U1564/$D1564</f>
        <v>1.2542499565201468</v>
      </c>
      <c r="V1564" s="5">
        <f>'90.1 Data-IP'!V1564/$D1564</f>
        <v>0.82057448366184715</v>
      </c>
      <c r="W1564" s="5">
        <f>'90.1 Data-IP'!W1564/$D1564</f>
        <v>18.837117189418308</v>
      </c>
      <c r="X1564" s="5">
        <f>'90.1 Data-IP'!X1564/$D1564</f>
        <v>0.55952337898916504</v>
      </c>
      <c r="Y1564" s="5">
        <f t="shared" si="24"/>
        <v>19.396640568407474</v>
      </c>
      <c r="Z1564" s="5">
        <f>'90.1 Data-IP'!Z1564/$D1564</f>
        <v>39.723853123800623</v>
      </c>
      <c r="AA1564" s="5">
        <f>'90.1 Data-IP'!AA1564/$D1564</f>
        <v>6.4405421288317655</v>
      </c>
      <c r="AB1564" s="5">
        <f>'90.1 Data-IP'!AB1564/$D1564</f>
        <v>46.164395252632389</v>
      </c>
    </row>
    <row r="1565" spans="1:28" x14ac:dyDescent="0.25">
      <c r="A1565" s="95">
        <v>2016</v>
      </c>
      <c r="B1565" s="95" t="s">
        <v>56</v>
      </c>
      <c r="C1565" s="101" t="s">
        <v>20</v>
      </c>
      <c r="D1565" s="5">
        <f>'90.1 Data-SI'!D1565*Convert!$B$1</f>
        <v>73958.828475207003</v>
      </c>
      <c r="E1565" s="5">
        <f>'90.1 Data-IP'!E1565/$D1565</f>
        <v>0</v>
      </c>
      <c r="F1565" s="5">
        <f>'90.1 Data-IP'!F1565/$D1565</f>
        <v>0.68498682104834818</v>
      </c>
      <c r="G1565" s="5">
        <f>'90.1 Data-IP'!G1565/$D1565</f>
        <v>10.647476155876504</v>
      </c>
      <c r="H1565" s="5">
        <f>'90.1 Data-IP'!H1565/$D1565</f>
        <v>4.6042135677837228</v>
      </c>
      <c r="I1565" s="5">
        <f>'90.1 Data-IP'!I1565/$D1565</f>
        <v>0.32807600783606572</v>
      </c>
      <c r="J1565" s="5">
        <f>'90.1 Data-IP'!J1565/$D1565</f>
        <v>14.661793683008112</v>
      </c>
      <c r="K1565" s="5">
        <f>'90.1 Data-IP'!K1565/$D1565</f>
        <v>4.6267687933224524</v>
      </c>
      <c r="L1565" s="5">
        <f>'90.1 Data-IP'!L1565/$D1565</f>
        <v>0.22222023343271013</v>
      </c>
      <c r="M1565" s="5">
        <f>'90.1 Data-IP'!M1565/$D1565</f>
        <v>5.2813829527078529</v>
      </c>
      <c r="N1565" s="5">
        <f>'90.1 Data-IP'!N1565/$D1565</f>
        <v>5.3824970035604523E-3</v>
      </c>
      <c r="O1565" s="5">
        <f>'90.1 Data-IP'!O1565/$D1565</f>
        <v>1.8786324244022151E-3</v>
      </c>
      <c r="P1565" s="5">
        <f>'90.1 Data-IP'!P1565/$D1565</f>
        <v>3.5038645791582372E-3</v>
      </c>
      <c r="Q1565" s="5">
        <f>'90.1 Data-IP'!Q1565/$D1565</f>
        <v>0</v>
      </c>
      <c r="R1565" s="5">
        <f>'90.1 Data-IP'!R1565/$D1565</f>
        <v>0</v>
      </c>
      <c r="S1565" s="5">
        <f>'90.1 Data-IP'!S1565/$D1565</f>
        <v>0.80775901460575095</v>
      </c>
      <c r="T1565" s="5">
        <f>'90.1 Data-IP'!T1565/$D1565</f>
        <v>0.33115172040952884</v>
      </c>
      <c r="U1565" s="5">
        <f>'90.1 Data-IP'!U1565/$D1565</f>
        <v>1.2689877459346572</v>
      </c>
      <c r="V1565" s="5">
        <f>'90.1 Data-IP'!V1565/$D1565</f>
        <v>0.80583669424733639</v>
      </c>
      <c r="W1565" s="5">
        <f>'90.1 Data-IP'!W1565/$D1565</f>
        <v>16.740121987769264</v>
      </c>
      <c r="X1565" s="5">
        <f>'90.1 Data-IP'!X1565/$D1565</f>
        <v>0.68498682104834818</v>
      </c>
      <c r="Y1565" s="5">
        <f t="shared" si="24"/>
        <v>17.425108808817612</v>
      </c>
      <c r="Z1565" s="5">
        <f>'90.1 Data-IP'!Z1565/$D1565</f>
        <v>37.695164372220582</v>
      </c>
      <c r="AA1565" s="5">
        <f>'90.1 Data-IP'!AA1565/$D1565</f>
        <v>6.5807433603054584</v>
      </c>
      <c r="AB1565" s="5">
        <f>'90.1 Data-IP'!AB1565/$D1565</f>
        <v>44.275907732526044</v>
      </c>
    </row>
    <row r="1566" spans="1:28" x14ac:dyDescent="0.25">
      <c r="A1566" s="95">
        <v>2016</v>
      </c>
      <c r="B1566" s="95" t="s">
        <v>56</v>
      </c>
      <c r="C1566" s="101" t="s">
        <v>3</v>
      </c>
      <c r="D1566" s="5">
        <f>'90.1 Data-SI'!D1566*Convert!$B$1</f>
        <v>73958.828475207003</v>
      </c>
      <c r="E1566" s="5">
        <f>'90.1 Data-IP'!E1566/$D1566</f>
        <v>0</v>
      </c>
      <c r="F1566" s="5">
        <f>'90.1 Data-IP'!F1566/$D1566</f>
        <v>3.6442067807915488</v>
      </c>
      <c r="G1566" s="5">
        <f>'90.1 Data-IP'!G1566/$D1566</f>
        <v>7.3357026424000917</v>
      </c>
      <c r="H1566" s="5">
        <f>'90.1 Data-IP'!H1566/$D1566</f>
        <v>4.5737127514302145</v>
      </c>
      <c r="I1566" s="5">
        <f>'90.1 Data-IP'!I1566/$D1566</f>
        <v>0.32897309066999247</v>
      </c>
      <c r="J1566" s="5">
        <f>'90.1 Data-IP'!J1566/$D1566</f>
        <v>14.661793683008112</v>
      </c>
      <c r="K1566" s="5">
        <f>'90.1 Data-IP'!K1566/$D1566</f>
        <v>4.6267687933224524</v>
      </c>
      <c r="L1566" s="5">
        <f>'90.1 Data-IP'!L1566/$D1566</f>
        <v>0.22222023343271013</v>
      </c>
      <c r="M1566" s="5">
        <f>'90.1 Data-IP'!M1566/$D1566</f>
        <v>4.2207747336253219</v>
      </c>
      <c r="N1566" s="5">
        <f>'90.1 Data-IP'!N1566/$D1566</f>
        <v>1.9863977036949292E-2</v>
      </c>
      <c r="O1566" s="5">
        <f>'90.1 Data-IP'!O1566/$D1566</f>
        <v>1.8786324244022151E-3</v>
      </c>
      <c r="P1566" s="5">
        <f>'90.1 Data-IP'!P1566/$D1566</f>
        <v>1.7985344612547076E-2</v>
      </c>
      <c r="Q1566" s="5">
        <f>'90.1 Data-IP'!Q1566/$D1566</f>
        <v>0</v>
      </c>
      <c r="R1566" s="5">
        <f>'90.1 Data-IP'!R1566/$D1566</f>
        <v>0</v>
      </c>
      <c r="S1566" s="5">
        <f>'90.1 Data-IP'!S1566/$D1566</f>
        <v>1.0426665624039964</v>
      </c>
      <c r="T1566" s="5">
        <f>'90.1 Data-IP'!T1566/$D1566</f>
        <v>0.33115172040952884</v>
      </c>
      <c r="U1566" s="5">
        <f>'90.1 Data-IP'!U1566/$D1566</f>
        <v>1.4278995622302515</v>
      </c>
      <c r="V1566" s="5">
        <f>'90.1 Data-IP'!V1566/$D1566</f>
        <v>0.81416674913379905</v>
      </c>
      <c r="W1566" s="5">
        <f>'90.1 Data-IP'!W1566/$D1566</f>
        <v>12.617129283041956</v>
      </c>
      <c r="X1566" s="5">
        <f>'90.1 Data-IP'!X1566/$D1566</f>
        <v>3.6442067807915488</v>
      </c>
      <c r="Y1566" s="5">
        <f t="shared" si="24"/>
        <v>16.261336063833504</v>
      </c>
      <c r="Z1566" s="5">
        <f>'90.1 Data-IP'!Z1566/$D1566</f>
        <v>33.551026143550722</v>
      </c>
      <c r="AA1566" s="5">
        <f>'90.1 Data-IP'!AA1566/$D1566</f>
        <v>9.6988751363442542</v>
      </c>
      <c r="AB1566" s="5">
        <f>'90.1 Data-IP'!AB1566/$D1566</f>
        <v>43.249901279894978</v>
      </c>
    </row>
    <row r="1567" spans="1:28" x14ac:dyDescent="0.25">
      <c r="A1567" s="95">
        <v>2016</v>
      </c>
      <c r="B1567" s="95" t="s">
        <v>56</v>
      </c>
      <c r="C1567" s="101" t="s">
        <v>7</v>
      </c>
      <c r="D1567" s="5">
        <f>'90.1 Data-SI'!D1567*Convert!$B$1</f>
        <v>73958.828475207003</v>
      </c>
      <c r="E1567" s="5">
        <f>'90.1 Data-IP'!E1567/$D1567</f>
        <v>0</v>
      </c>
      <c r="F1567" s="5">
        <f>'90.1 Data-IP'!F1567/$D1567</f>
        <v>1.9566658154847858</v>
      </c>
      <c r="G1567" s="5">
        <f>'90.1 Data-IP'!G1567/$D1567</f>
        <v>7.6366098558372331</v>
      </c>
      <c r="H1567" s="5">
        <f>'90.1 Data-IP'!H1567/$D1567</f>
        <v>4.6243338542017947</v>
      </c>
      <c r="I1567" s="5">
        <f>'90.1 Data-IP'!I1567/$D1567</f>
        <v>0.32692261562101704</v>
      </c>
      <c r="J1567" s="5">
        <f>'90.1 Data-IP'!J1567/$D1567</f>
        <v>14.661793683008112</v>
      </c>
      <c r="K1567" s="5">
        <f>'90.1 Data-IP'!K1567/$D1567</f>
        <v>4.6267687933224524</v>
      </c>
      <c r="L1567" s="5">
        <f>'90.1 Data-IP'!L1567/$D1567</f>
        <v>0.22222023343271013</v>
      </c>
      <c r="M1567" s="5">
        <f>'90.1 Data-IP'!M1567/$D1567</f>
        <v>4.8629578880263082</v>
      </c>
      <c r="N1567" s="5">
        <f>'90.1 Data-IP'!N1567/$D1567</f>
        <v>1.1662076841047649E-2</v>
      </c>
      <c r="O1567" s="5">
        <f>'90.1 Data-IP'!O1567/$D1567</f>
        <v>1.8786324244022151E-3</v>
      </c>
      <c r="P1567" s="5">
        <f>'90.1 Data-IP'!P1567/$D1567</f>
        <v>9.7834444166454322E-3</v>
      </c>
      <c r="Q1567" s="5">
        <f>'90.1 Data-IP'!Q1567/$D1567</f>
        <v>0</v>
      </c>
      <c r="R1567" s="5">
        <f>'90.1 Data-IP'!R1567/$D1567</f>
        <v>0</v>
      </c>
      <c r="S1567" s="5">
        <f>'90.1 Data-IP'!S1567/$D1567</f>
        <v>0</v>
      </c>
      <c r="T1567" s="5">
        <f>'90.1 Data-IP'!T1567/$D1567</f>
        <v>0.33115172040952884</v>
      </c>
      <c r="U1567" s="5">
        <f>'90.1 Data-IP'!U1567/$D1567</f>
        <v>1.3820201830094268</v>
      </c>
      <c r="V1567" s="5">
        <f>'90.1 Data-IP'!V1567/$D1567</f>
        <v>0.80519592079453162</v>
      </c>
      <c r="W1567" s="5">
        <f>'90.1 Data-IP'!W1567/$D1567</f>
        <v>12.509351188280187</v>
      </c>
      <c r="X1567" s="5">
        <f>'90.1 Data-IP'!X1567/$D1567</f>
        <v>1.9566658154847858</v>
      </c>
      <c r="Y1567" s="5">
        <f t="shared" si="24"/>
        <v>14.466017003764973</v>
      </c>
      <c r="Z1567" s="5">
        <f>'90.1 Data-IP'!Z1567/$D1567</f>
        <v>33.482976002862848</v>
      </c>
      <c r="AA1567" s="5">
        <f>'90.1 Data-IP'!AA1567/$D1567</f>
        <v>7.9654547918166649</v>
      </c>
      <c r="AB1567" s="5">
        <f>'90.1 Data-IP'!AB1567/$D1567</f>
        <v>41.44843079467951</v>
      </c>
    </row>
    <row r="1568" spans="1:28" x14ac:dyDescent="0.25">
      <c r="A1568" s="95">
        <v>2016</v>
      </c>
      <c r="B1568" s="95" t="s">
        <v>56</v>
      </c>
      <c r="C1568" s="101" t="s">
        <v>17</v>
      </c>
      <c r="D1568" s="5">
        <f>'90.1 Data-SI'!D1568*Convert!$B$1</f>
        <v>73958.828475207003</v>
      </c>
      <c r="E1568" s="5">
        <f>'90.1 Data-IP'!E1568/$D1568</f>
        <v>0</v>
      </c>
      <c r="F1568" s="5">
        <f>'90.1 Data-IP'!F1568/$D1568</f>
        <v>0.91399925308078933</v>
      </c>
      <c r="G1568" s="5">
        <f>'90.1 Data-IP'!G1568/$D1568</f>
        <v>4.890767455878037</v>
      </c>
      <c r="H1568" s="5">
        <f>'90.1 Data-IP'!H1568/$D1568</f>
        <v>4.6225396885339416</v>
      </c>
      <c r="I1568" s="5">
        <f>'90.1 Data-IP'!I1568/$D1568</f>
        <v>0.32717892500213897</v>
      </c>
      <c r="J1568" s="5">
        <f>'90.1 Data-IP'!J1568/$D1568</f>
        <v>14.661793683008112</v>
      </c>
      <c r="K1568" s="5">
        <f>'90.1 Data-IP'!K1568/$D1568</f>
        <v>4.6267687933224524</v>
      </c>
      <c r="L1568" s="5">
        <f>'90.1 Data-IP'!L1568/$D1568</f>
        <v>0.22222023343271013</v>
      </c>
      <c r="M1568" s="5">
        <f>'90.1 Data-IP'!M1568/$D1568</f>
        <v>3.8856502178084025</v>
      </c>
      <c r="N1568" s="5">
        <f>'90.1 Data-IP'!N1568/$D1568</f>
        <v>6.9203532902920115E-3</v>
      </c>
      <c r="O1568" s="5">
        <f>'90.1 Data-IP'!O1568/$D1568</f>
        <v>1.8786324244022151E-3</v>
      </c>
      <c r="P1568" s="5">
        <f>'90.1 Data-IP'!P1568/$D1568</f>
        <v>5.041720865889796E-3</v>
      </c>
      <c r="Q1568" s="5">
        <f>'90.1 Data-IP'!Q1568/$D1568</f>
        <v>0</v>
      </c>
      <c r="R1568" s="5">
        <f>'90.1 Data-IP'!R1568/$D1568</f>
        <v>0</v>
      </c>
      <c r="S1568" s="5">
        <f>'90.1 Data-IP'!S1568/$D1568</f>
        <v>0</v>
      </c>
      <c r="T1568" s="5">
        <f>'90.1 Data-IP'!T1568/$D1568</f>
        <v>0.33115172040952884</v>
      </c>
      <c r="U1568" s="5">
        <f>'90.1 Data-IP'!U1568/$D1568</f>
        <v>1.4150840931741555</v>
      </c>
      <c r="V1568" s="5">
        <f>'90.1 Data-IP'!V1568/$D1568</f>
        <v>0.81365413037155521</v>
      </c>
      <c r="W1568" s="5">
        <f>'90.1 Data-IP'!W1568/$D1568</f>
        <v>8.7814593945523303</v>
      </c>
      <c r="X1568" s="5">
        <f>'90.1 Data-IP'!X1568/$D1568</f>
        <v>0.91399925308078933</v>
      </c>
      <c r="Y1568" s="5">
        <f t="shared" si="24"/>
        <v>9.695458647633119</v>
      </c>
      <c r="Z1568" s="5">
        <f>'90.1 Data-IP'!Z1568/$D1568</f>
        <v>29.762004562425282</v>
      </c>
      <c r="AA1568" s="5">
        <f>'90.1 Data-IP'!AA1568/$D1568</f>
        <v>6.9558521395773978</v>
      </c>
      <c r="AB1568" s="5">
        <f>'90.1 Data-IP'!AB1568/$D1568</f>
        <v>36.717856702002685</v>
      </c>
    </row>
    <row r="1569" spans="1:28" x14ac:dyDescent="0.25">
      <c r="A1569" s="95">
        <v>2016</v>
      </c>
      <c r="B1569" s="95" t="s">
        <v>56</v>
      </c>
      <c r="C1569" s="101" t="s">
        <v>14</v>
      </c>
      <c r="D1569" s="5">
        <f>'90.1 Data-SI'!D1569*Convert!$B$1</f>
        <v>73958.828475207003</v>
      </c>
      <c r="E1569" s="5">
        <f>'90.1 Data-IP'!E1569/$D1569</f>
        <v>0</v>
      </c>
      <c r="F1569" s="5">
        <f>'90.1 Data-IP'!F1569/$D1569</f>
        <v>4.4841326227281009</v>
      </c>
      <c r="G1569" s="5">
        <f>'90.1 Data-IP'!G1569/$D1569</f>
        <v>4.9775281813878092</v>
      </c>
      <c r="H1569" s="5">
        <f>'90.1 Data-IP'!H1569/$D1569</f>
        <v>4.5462876476501686</v>
      </c>
      <c r="I1569" s="5">
        <f>'90.1 Data-IP'!I1569/$D1569</f>
        <v>0.3287167812888705</v>
      </c>
      <c r="J1569" s="5">
        <f>'90.1 Data-IP'!J1569/$D1569</f>
        <v>14.661793683008112</v>
      </c>
      <c r="K1569" s="5">
        <f>'90.1 Data-IP'!K1569/$D1569</f>
        <v>4.6267687933224524</v>
      </c>
      <c r="L1569" s="5">
        <f>'90.1 Data-IP'!L1569/$D1569</f>
        <v>0.22222023343271013</v>
      </c>
      <c r="M1569" s="5">
        <f>'90.1 Data-IP'!M1569/$D1569</f>
        <v>4.1801496967174971</v>
      </c>
      <c r="N1569" s="5">
        <f>'90.1 Data-IP'!N1569/$D1569</f>
        <v>3.1782363259118866E-2</v>
      </c>
      <c r="O1569" s="5">
        <f>'90.1 Data-IP'!O1569/$D1569</f>
        <v>1.8786324244022151E-3</v>
      </c>
      <c r="P1569" s="5">
        <f>'90.1 Data-IP'!P1569/$D1569</f>
        <v>2.9903730834716653E-2</v>
      </c>
      <c r="Q1569" s="5">
        <f>'90.1 Data-IP'!Q1569/$D1569</f>
        <v>0</v>
      </c>
      <c r="R1569" s="5">
        <f>'90.1 Data-IP'!R1569/$D1569</f>
        <v>0</v>
      </c>
      <c r="S1569" s="5">
        <f>'90.1 Data-IP'!S1569/$D1569</f>
        <v>0.95103595865290758</v>
      </c>
      <c r="T1569" s="5">
        <f>'90.1 Data-IP'!T1569/$D1569</f>
        <v>0.33115172040952884</v>
      </c>
      <c r="U1569" s="5">
        <f>'90.1 Data-IP'!U1569/$D1569</f>
        <v>1.5525940761460688</v>
      </c>
      <c r="V1569" s="5">
        <f>'90.1 Data-IP'!V1569/$D1569</f>
        <v>0.81339782099043323</v>
      </c>
      <c r="W1569" s="5">
        <f>'90.1 Data-IP'!W1569/$D1569</f>
        <v>10.138617567592931</v>
      </c>
      <c r="X1569" s="5">
        <f>'90.1 Data-IP'!X1569/$D1569</f>
        <v>4.4841326227281009</v>
      </c>
      <c r="Y1569" s="5">
        <f t="shared" si="24"/>
        <v>14.622750190321032</v>
      </c>
      <c r="Z1569" s="5">
        <f>'90.1 Data-IP'!Z1569/$D1569</f>
        <v>31.044064086797153</v>
      </c>
      <c r="AA1569" s="5">
        <f>'90.1 Data-IP'!AA1569/$D1569</f>
        <v>10.663495492196624</v>
      </c>
      <c r="AB1569" s="5">
        <f>'90.1 Data-IP'!AB1569/$D1569</f>
        <v>41.707559578993774</v>
      </c>
    </row>
    <row r="1570" spans="1:28" x14ac:dyDescent="0.25">
      <c r="A1570" s="95">
        <v>2016</v>
      </c>
      <c r="B1570" s="95" t="s">
        <v>56</v>
      </c>
      <c r="C1570" s="101" t="s">
        <v>2</v>
      </c>
      <c r="D1570" s="5">
        <f>'90.1 Data-SI'!D1570*Convert!$B$1</f>
        <v>73958.828475207003</v>
      </c>
      <c r="E1570" s="5">
        <f>'90.1 Data-IP'!E1570/$D1570</f>
        <v>0</v>
      </c>
      <c r="F1570" s="5">
        <f>'90.1 Data-IP'!F1570/$D1570</f>
        <v>3.4464640932559831</v>
      </c>
      <c r="G1570" s="5">
        <f>'90.1 Data-IP'!G1570/$D1570</f>
        <v>5.3000935375297535</v>
      </c>
      <c r="H1570" s="5">
        <f>'90.1 Data-IP'!H1570/$D1570</f>
        <v>4.5028432075500024</v>
      </c>
      <c r="I1570" s="5">
        <f>'90.1 Data-IP'!I1570/$D1570</f>
        <v>0.32717892500213897</v>
      </c>
      <c r="J1570" s="5">
        <f>'90.1 Data-IP'!J1570/$D1570</f>
        <v>14.661793683008112</v>
      </c>
      <c r="K1570" s="5">
        <f>'90.1 Data-IP'!K1570/$D1570</f>
        <v>4.6267687933224524</v>
      </c>
      <c r="L1570" s="5">
        <f>'90.1 Data-IP'!L1570/$D1570</f>
        <v>0.22222023343271013</v>
      </c>
      <c r="M1570" s="5">
        <f>'90.1 Data-IP'!M1570/$D1570</f>
        <v>4.9189614878014485</v>
      </c>
      <c r="N1570" s="5">
        <f>'90.1 Data-IP'!N1570/$D1570</f>
        <v>1.9223203584144474E-2</v>
      </c>
      <c r="O1570" s="5">
        <f>'90.1 Data-IP'!O1570/$D1570</f>
        <v>1.8786324244022151E-3</v>
      </c>
      <c r="P1570" s="5">
        <f>'90.1 Data-IP'!P1570/$D1570</f>
        <v>1.7344571159742261E-2</v>
      </c>
      <c r="Q1570" s="5">
        <f>'90.1 Data-IP'!Q1570/$D1570</f>
        <v>0</v>
      </c>
      <c r="R1570" s="5">
        <f>'90.1 Data-IP'!R1570/$D1570</f>
        <v>0</v>
      </c>
      <c r="S1570" s="5">
        <f>'90.1 Data-IP'!S1570/$D1570</f>
        <v>0</v>
      </c>
      <c r="T1570" s="5">
        <f>'90.1 Data-IP'!T1570/$D1570</f>
        <v>0.33115172040952884</v>
      </c>
      <c r="U1570" s="5">
        <f>'90.1 Data-IP'!U1570/$D1570</f>
        <v>1.5113282657854386</v>
      </c>
      <c r="V1570" s="5">
        <f>'90.1 Data-IP'!V1570/$D1570</f>
        <v>0.80378621919836091</v>
      </c>
      <c r="W1570" s="5">
        <f>'90.1 Data-IP'!W1570/$D1570</f>
        <v>10.236399596490944</v>
      </c>
      <c r="X1570" s="5">
        <f>'90.1 Data-IP'!X1570/$D1570</f>
        <v>3.4464640932559831</v>
      </c>
      <c r="Y1570" s="5">
        <f t="shared" si="24"/>
        <v>13.682863689746927</v>
      </c>
      <c r="Z1570" s="5">
        <f>'90.1 Data-IP'!Z1570/$D1570</f>
        <v>31.087252217516205</v>
      </c>
      <c r="AA1570" s="5">
        <f>'90.1 Data-IP'!AA1570/$D1570</f>
        <v>9.5845611523638734</v>
      </c>
      <c r="AB1570" s="5">
        <f>'90.1 Data-IP'!AB1570/$D1570</f>
        <v>40.671813369880077</v>
      </c>
    </row>
    <row r="1571" spans="1:28" x14ac:dyDescent="0.25">
      <c r="A1571" s="95">
        <v>2016</v>
      </c>
      <c r="B1571" s="95" t="s">
        <v>56</v>
      </c>
      <c r="C1571" s="101" t="s">
        <v>18</v>
      </c>
      <c r="D1571" s="5">
        <f>'90.1 Data-SI'!D1571*Convert!$B$1</f>
        <v>73958.828475207003</v>
      </c>
      <c r="E1571" s="5">
        <f>'90.1 Data-IP'!E1571/$D1571</f>
        <v>0</v>
      </c>
      <c r="F1571" s="5">
        <f>'90.1 Data-IP'!F1571/$D1571</f>
        <v>8.0939939464493129</v>
      </c>
      <c r="G1571" s="5">
        <f>'90.1 Data-IP'!G1571/$D1571</f>
        <v>1.984347228645954</v>
      </c>
      <c r="H1571" s="5">
        <f>'90.1 Data-IP'!H1571/$D1571</f>
        <v>4.6254872464168439</v>
      </c>
      <c r="I1571" s="5">
        <f>'90.1 Data-IP'!I1571/$D1571</f>
        <v>0.33025463757560208</v>
      </c>
      <c r="J1571" s="5">
        <f>'90.1 Data-IP'!J1571/$D1571</f>
        <v>14.661793683008112</v>
      </c>
      <c r="K1571" s="5">
        <f>'90.1 Data-IP'!K1571/$D1571</f>
        <v>4.6267687933224524</v>
      </c>
      <c r="L1571" s="5">
        <f>'90.1 Data-IP'!L1571/$D1571</f>
        <v>0.22222023343271013</v>
      </c>
      <c r="M1571" s="5">
        <f>'90.1 Data-IP'!M1571/$D1571</f>
        <v>3.9990671189548554</v>
      </c>
      <c r="N1571" s="5">
        <f>'90.1 Data-IP'!N1571/$D1571</f>
        <v>4.4469677624654223E-2</v>
      </c>
      <c r="O1571" s="5">
        <f>'90.1 Data-IP'!O1571/$D1571</f>
        <v>1.8786324244022151E-3</v>
      </c>
      <c r="P1571" s="5">
        <f>'90.1 Data-IP'!P1571/$D1571</f>
        <v>4.259104520025201E-2</v>
      </c>
      <c r="Q1571" s="5">
        <f>'90.1 Data-IP'!Q1571/$D1571</f>
        <v>0</v>
      </c>
      <c r="R1571" s="5">
        <f>'90.1 Data-IP'!R1571/$D1571</f>
        <v>0</v>
      </c>
      <c r="S1571" s="5">
        <f>'90.1 Data-IP'!S1571/$D1571</f>
        <v>0</v>
      </c>
      <c r="T1571" s="5">
        <f>'90.1 Data-IP'!T1571/$D1571</f>
        <v>0.33115172040952884</v>
      </c>
      <c r="U1571" s="5">
        <f>'90.1 Data-IP'!U1571/$D1571</f>
        <v>1.5724580531830181</v>
      </c>
      <c r="V1571" s="5">
        <f>'90.1 Data-IP'!V1571/$D1571</f>
        <v>0.81173181001314076</v>
      </c>
      <c r="W1571" s="5">
        <f>'90.1 Data-IP'!W1571/$D1571</f>
        <v>6.0260053928010615</v>
      </c>
      <c r="X1571" s="5">
        <f>'90.1 Data-IP'!X1571/$D1571</f>
        <v>8.0939939464493129</v>
      </c>
      <c r="Y1571" s="5">
        <f t="shared" si="24"/>
        <v>14.119999339250374</v>
      </c>
      <c r="Z1571" s="5">
        <f>'90.1 Data-IP'!Z1571/$D1571</f>
        <v>27.010395201390839</v>
      </c>
      <c r="AA1571" s="5">
        <f>'90.1 Data-IP'!AA1571/$D1571</f>
        <v>14.293220792954783</v>
      </c>
      <c r="AB1571" s="5">
        <f>'90.1 Data-IP'!AB1571/$D1571</f>
        <v>41.30361599434562</v>
      </c>
    </row>
    <row r="1572" spans="1:28" x14ac:dyDescent="0.25">
      <c r="A1572" s="95">
        <v>2016</v>
      </c>
      <c r="B1572" s="95" t="s">
        <v>56</v>
      </c>
      <c r="C1572" s="101" t="s">
        <v>4</v>
      </c>
      <c r="D1572" s="5">
        <f>'90.1 Data-SI'!D1572*Convert!$B$1</f>
        <v>73958.828475207003</v>
      </c>
      <c r="E1572" s="5">
        <f>'90.1 Data-IP'!E1572/$D1572</f>
        <v>0</v>
      </c>
      <c r="F1572" s="5">
        <f>'90.1 Data-IP'!F1572/$D1572</f>
        <v>8.3855458674755035</v>
      </c>
      <c r="G1572" s="5">
        <f>'90.1 Data-IP'!G1572/$D1572</f>
        <v>3.1027532131714795</v>
      </c>
      <c r="H1572" s="5">
        <f>'90.1 Data-IP'!H1572/$D1572</f>
        <v>4.5025868981688797</v>
      </c>
      <c r="I1572" s="5">
        <f>'90.1 Data-IP'!I1572/$D1572</f>
        <v>0.3287167812888705</v>
      </c>
      <c r="J1572" s="5">
        <f>'90.1 Data-IP'!J1572/$D1572</f>
        <v>14.661793683008112</v>
      </c>
      <c r="K1572" s="5">
        <f>'90.1 Data-IP'!K1572/$D1572</f>
        <v>4.6267687933224524</v>
      </c>
      <c r="L1572" s="5">
        <f>'90.1 Data-IP'!L1572/$D1572</f>
        <v>0.22222023343271013</v>
      </c>
      <c r="M1572" s="5">
        <f>'90.1 Data-IP'!M1572/$D1572</f>
        <v>4.2294892525834671</v>
      </c>
      <c r="N1572" s="5">
        <f>'90.1 Data-IP'!N1572/$D1572</f>
        <v>4.9980329318775635E-2</v>
      </c>
      <c r="O1572" s="5">
        <f>'90.1 Data-IP'!O1572/$D1572</f>
        <v>1.8786324244022151E-3</v>
      </c>
      <c r="P1572" s="5">
        <f>'90.1 Data-IP'!P1572/$D1572</f>
        <v>4.8101696894373422E-2</v>
      </c>
      <c r="Q1572" s="5">
        <f>'90.1 Data-IP'!Q1572/$D1572</f>
        <v>0</v>
      </c>
      <c r="R1572" s="5">
        <f>'90.1 Data-IP'!R1572/$D1572</f>
        <v>0</v>
      </c>
      <c r="S1572" s="5">
        <f>'90.1 Data-IP'!S1572/$D1572</f>
        <v>0.84838405151357632</v>
      </c>
      <c r="T1572" s="5">
        <f>'90.1 Data-IP'!T1572/$D1572</f>
        <v>0.33115172040952884</v>
      </c>
      <c r="U1572" s="5">
        <f>'90.1 Data-IP'!U1572/$D1572</f>
        <v>1.6571683036438147</v>
      </c>
      <c r="V1572" s="5">
        <f>'90.1 Data-IP'!V1572/$D1572</f>
        <v>0.81262889284706741</v>
      </c>
      <c r="W1572" s="5">
        <f>'90.1 Data-IP'!W1572/$D1572</f>
        <v>8.2287282141628957</v>
      </c>
      <c r="X1572" s="5">
        <f>'90.1 Data-IP'!X1572/$D1572</f>
        <v>8.3855458674755035</v>
      </c>
      <c r="Y1572" s="5">
        <f t="shared" si="24"/>
        <v>16.614274081638399</v>
      </c>
      <c r="Z1572" s="5">
        <f>'90.1 Data-IP'!Z1572/$D1572</f>
        <v>29.089833210433031</v>
      </c>
      <c r="AA1572" s="5">
        <f>'90.1 Data-IP'!AA1572/$D1572</f>
        <v>14.669482964441773</v>
      </c>
      <c r="AB1572" s="5">
        <f>'90.1 Data-IP'!AB1572/$D1572</f>
        <v>43.759316174874805</v>
      </c>
    </row>
    <row r="1573" spans="1:28" x14ac:dyDescent="0.25">
      <c r="A1573" s="95">
        <v>2016</v>
      </c>
      <c r="B1573" s="95" t="s">
        <v>56</v>
      </c>
      <c r="C1573" s="101" t="s">
        <v>5</v>
      </c>
      <c r="D1573" s="5">
        <f>'90.1 Data-SI'!D1573*Convert!$B$1</f>
        <v>73958.828475207003</v>
      </c>
      <c r="E1573" s="5">
        <f>'90.1 Data-IP'!E1573/$D1573</f>
        <v>0</v>
      </c>
      <c r="F1573" s="5">
        <f>'90.1 Data-IP'!F1573/$D1573</f>
        <v>8.068619317718241</v>
      </c>
      <c r="G1573" s="5">
        <f>'90.1 Data-IP'!G1573/$D1573</f>
        <v>3.8219573365996049</v>
      </c>
      <c r="H1573" s="5">
        <f>'90.1 Data-IP'!H1573/$D1573</f>
        <v>4.5137363562476835</v>
      </c>
      <c r="I1573" s="5">
        <f>'90.1 Data-IP'!I1573/$D1573</f>
        <v>0.32833231721718764</v>
      </c>
      <c r="J1573" s="5">
        <f>'90.1 Data-IP'!J1573/$D1573</f>
        <v>14.661793683008112</v>
      </c>
      <c r="K1573" s="5">
        <f>'90.1 Data-IP'!K1573/$D1573</f>
        <v>4.6267687933224524</v>
      </c>
      <c r="L1573" s="5">
        <f>'90.1 Data-IP'!L1573/$D1573</f>
        <v>0.22222023343271013</v>
      </c>
      <c r="M1573" s="5">
        <f>'90.1 Data-IP'!M1573/$D1573</f>
        <v>4.9699670546447123</v>
      </c>
      <c r="N1573" s="5">
        <f>'90.1 Data-IP'!N1573/$D1573</f>
        <v>4.1137655670069176E-2</v>
      </c>
      <c r="O1573" s="5">
        <f>'90.1 Data-IP'!O1573/$D1573</f>
        <v>1.8786324244022151E-3</v>
      </c>
      <c r="P1573" s="5">
        <f>'90.1 Data-IP'!P1573/$D1573</f>
        <v>3.9259023245666963E-2</v>
      </c>
      <c r="Q1573" s="5">
        <f>'90.1 Data-IP'!Q1573/$D1573</f>
        <v>0</v>
      </c>
      <c r="R1573" s="5">
        <f>'90.1 Data-IP'!R1573/$D1573</f>
        <v>0</v>
      </c>
      <c r="S1573" s="5">
        <f>'90.1 Data-IP'!S1573/$D1573</f>
        <v>0</v>
      </c>
      <c r="T1573" s="5">
        <f>'90.1 Data-IP'!T1573/$D1573</f>
        <v>0.33115172040952884</v>
      </c>
      <c r="U1573" s="5">
        <f>'90.1 Data-IP'!U1573/$D1573</f>
        <v>1.6198752886905745</v>
      </c>
      <c r="V1573" s="5">
        <f>'90.1 Data-IP'!V1573/$D1573</f>
        <v>0.80558038486621453</v>
      </c>
      <c r="W1573" s="5">
        <f>'90.1 Data-IP'!W1573/$D1573</f>
        <v>8.8311834144899848</v>
      </c>
      <c r="X1573" s="5">
        <f>'90.1 Data-IP'!X1573/$D1573</f>
        <v>8.068619317718241</v>
      </c>
      <c r="Y1573" s="5">
        <f t="shared" si="24"/>
        <v>16.899802732208226</v>
      </c>
      <c r="Z1573" s="5">
        <f>'90.1 Data-IP'!Z1573/$D1573</f>
        <v>29.69587674209582</v>
      </c>
      <c r="AA1573" s="5">
        <f>'90.1 Data-IP'!AA1573/$D1573</f>
        <v>14.315263399731267</v>
      </c>
      <c r="AB1573" s="5">
        <f>'90.1 Data-IP'!AB1573/$D1573</f>
        <v>44.011140141827092</v>
      </c>
    </row>
    <row r="1574" spans="1:28" x14ac:dyDescent="0.25">
      <c r="A1574" s="95">
        <v>2016</v>
      </c>
      <c r="B1574" s="95" t="s">
        <v>56</v>
      </c>
      <c r="C1574" s="101" t="s">
        <v>15</v>
      </c>
      <c r="D1574" s="5">
        <f>'90.1 Data-SI'!D1574*Convert!$B$1</f>
        <v>73958.828475207003</v>
      </c>
      <c r="E1574" s="5">
        <f>'90.1 Data-IP'!E1574/$D1574</f>
        <v>0</v>
      </c>
      <c r="F1574" s="5">
        <f>'90.1 Data-IP'!F1574/$D1574</f>
        <v>5.7542737608778065</v>
      </c>
      <c r="G1574" s="5">
        <f>'90.1 Data-IP'!G1574/$D1574</f>
        <v>1.2270811621212225</v>
      </c>
      <c r="H1574" s="5">
        <f>'90.1 Data-IP'!H1574/$D1574</f>
        <v>4.5671768622116051</v>
      </c>
      <c r="I1574" s="5">
        <f>'90.1 Data-IP'!I1574/$D1574</f>
        <v>0.33025463757560208</v>
      </c>
      <c r="J1574" s="5">
        <f>'90.1 Data-IP'!J1574/$D1574</f>
        <v>14.661793683008112</v>
      </c>
      <c r="K1574" s="5">
        <f>'90.1 Data-IP'!K1574/$D1574</f>
        <v>4.6267687933224524</v>
      </c>
      <c r="L1574" s="5">
        <f>'90.1 Data-IP'!L1574/$D1574</f>
        <v>0.22222023343271013</v>
      </c>
      <c r="M1574" s="5">
        <f>'90.1 Data-IP'!M1574/$D1574</f>
        <v>3.9106403824677907</v>
      </c>
      <c r="N1574" s="5">
        <f>'90.1 Data-IP'!N1574/$D1574</f>
        <v>3.8061943096606064E-2</v>
      </c>
      <c r="O1574" s="5">
        <f>'90.1 Data-IP'!O1574/$D1574</f>
        <v>1.8786324244022151E-3</v>
      </c>
      <c r="P1574" s="5">
        <f>'90.1 Data-IP'!P1574/$D1574</f>
        <v>3.6183310672203851E-2</v>
      </c>
      <c r="Q1574" s="5">
        <f>'90.1 Data-IP'!Q1574/$D1574</f>
        <v>0</v>
      </c>
      <c r="R1574" s="5">
        <f>'90.1 Data-IP'!R1574/$D1574</f>
        <v>0</v>
      </c>
      <c r="S1574" s="5">
        <f>'90.1 Data-IP'!S1574/$D1574</f>
        <v>0.60283966439877079</v>
      </c>
      <c r="T1574" s="5">
        <f>'90.1 Data-IP'!T1574/$D1574</f>
        <v>0.33115172040952884</v>
      </c>
      <c r="U1574" s="5">
        <f>'90.1 Data-IP'!U1574/$D1574</f>
        <v>1.6284616529581588</v>
      </c>
      <c r="V1574" s="5">
        <f>'90.1 Data-IP'!V1574/$D1574</f>
        <v>0.81211627408482356</v>
      </c>
      <c r="W1574" s="5">
        <f>'90.1 Data-IP'!W1574/$D1574</f>
        <v>5.7767445196599878</v>
      </c>
      <c r="X1574" s="5">
        <f>'90.1 Data-IP'!X1574/$D1574</f>
        <v>5.7542737608778065</v>
      </c>
      <c r="Y1574" s="5">
        <f t="shared" si="24"/>
        <v>11.531018280537793</v>
      </c>
      <c r="Z1574" s="5">
        <f>'90.1 Data-IP'!Z1574/$D1574</f>
        <v>26.703208408116215</v>
      </c>
      <c r="AA1574" s="5">
        <f>'90.1 Data-IP'!AA1574/$D1574</f>
        <v>12.00950420715842</v>
      </c>
      <c r="AB1574" s="5">
        <f>'90.1 Data-IP'!AB1574/$D1574</f>
        <v>38.712712615274633</v>
      </c>
    </row>
    <row r="1575" spans="1:28" x14ac:dyDescent="0.25">
      <c r="A1575" s="95">
        <v>2016</v>
      </c>
      <c r="B1575" s="95" t="s">
        <v>56</v>
      </c>
      <c r="C1575" s="101" t="s">
        <v>16</v>
      </c>
      <c r="D1575" s="5">
        <f>'90.1 Data-SI'!D1575*Convert!$B$1</f>
        <v>73958.828475207003</v>
      </c>
      <c r="E1575" s="5">
        <f>'90.1 Data-IP'!E1575/$D1575</f>
        <v>0</v>
      </c>
      <c r="F1575" s="5">
        <f>'90.1 Data-IP'!F1575/$D1575</f>
        <v>14.800969676957319</v>
      </c>
      <c r="G1575" s="5">
        <f>'90.1 Data-IP'!G1575/$D1575</f>
        <v>3.3828993667377447</v>
      </c>
      <c r="H1575" s="5">
        <f>'90.1 Data-IP'!H1575/$D1575</f>
        <v>4.5010490418821485</v>
      </c>
      <c r="I1575" s="5">
        <f>'90.1 Data-IP'!I1575/$D1575</f>
        <v>0.32910124536055341</v>
      </c>
      <c r="J1575" s="5">
        <f>'90.1 Data-IP'!J1575/$D1575</f>
        <v>14.661793683008112</v>
      </c>
      <c r="K1575" s="5">
        <f>'90.1 Data-IP'!K1575/$D1575</f>
        <v>4.6267687933224524</v>
      </c>
      <c r="L1575" s="5">
        <f>'90.1 Data-IP'!L1575/$D1575</f>
        <v>0.22222023343271013</v>
      </c>
      <c r="M1575" s="5">
        <f>'90.1 Data-IP'!M1575/$D1575</f>
        <v>4.6130562414324299</v>
      </c>
      <c r="N1575" s="5">
        <f>'90.1 Data-IP'!N1575/$D1575</f>
        <v>7.5739422121529218E-2</v>
      </c>
      <c r="O1575" s="5">
        <f>'90.1 Data-IP'!O1575/$D1575</f>
        <v>1.8786324244022151E-3</v>
      </c>
      <c r="P1575" s="5">
        <f>'90.1 Data-IP'!P1575/$D1575</f>
        <v>7.3860789697127005E-2</v>
      </c>
      <c r="Q1575" s="5">
        <f>'90.1 Data-IP'!Q1575/$D1575</f>
        <v>0</v>
      </c>
      <c r="R1575" s="5">
        <f>'90.1 Data-IP'!R1575/$D1575</f>
        <v>0</v>
      </c>
      <c r="S1575" s="5">
        <f>'90.1 Data-IP'!S1575/$D1575</f>
        <v>1.0063987849752438</v>
      </c>
      <c r="T1575" s="5">
        <f>'90.1 Data-IP'!T1575/$D1575</f>
        <v>0.33127987510008983</v>
      </c>
      <c r="U1575" s="5">
        <f>'90.1 Data-IP'!U1575/$D1575</f>
        <v>1.7412377806518067</v>
      </c>
      <c r="V1575" s="5">
        <f>'90.1 Data-IP'!V1575/$D1575</f>
        <v>0.81147550063201879</v>
      </c>
      <c r="W1575" s="5">
        <f>'90.1 Data-IP'!W1575/$D1575</f>
        <v>9.0762151828425459</v>
      </c>
      <c r="X1575" s="5">
        <f>'90.1 Data-IP'!X1575/$D1575</f>
        <v>14.800969676957319</v>
      </c>
      <c r="Y1575" s="5">
        <f t="shared" si="24"/>
        <v>23.877184859799865</v>
      </c>
      <c r="Z1575" s="5">
        <f>'90.1 Data-IP'!Z1575/$D1575</f>
        <v>29.934885239992024</v>
      </c>
      <c r="AA1575" s="5">
        <f>'90.1 Data-IP'!AA1575/$D1575</f>
        <v>21.168976250931578</v>
      </c>
      <c r="AB1575" s="5">
        <f>'90.1 Data-IP'!AB1575/$D1575</f>
        <v>51.103861490923599</v>
      </c>
    </row>
    <row r="1576" spans="1:28" x14ac:dyDescent="0.25">
      <c r="A1576" s="95">
        <v>2016</v>
      </c>
      <c r="B1576" s="95" t="s">
        <v>56</v>
      </c>
      <c r="C1576" s="101" t="s">
        <v>9</v>
      </c>
      <c r="D1576" s="5">
        <f>'90.1 Data-SI'!D1576*Convert!$B$1</f>
        <v>73958.828475207003</v>
      </c>
      <c r="E1576" s="5">
        <f>'90.1 Data-IP'!E1576/$D1576</f>
        <v>0</v>
      </c>
      <c r="F1576" s="5">
        <f>'90.1 Data-IP'!F1576/$D1576</f>
        <v>9.2941626235527313</v>
      </c>
      <c r="G1576" s="5">
        <f>'90.1 Data-IP'!G1576/$D1576</f>
        <v>2.3829083162905489</v>
      </c>
      <c r="H1576" s="5">
        <f>'90.1 Data-IP'!H1576/$D1576</f>
        <v>4.4763151866038822</v>
      </c>
      <c r="I1576" s="5">
        <f>'90.1 Data-IP'!I1576/$D1576</f>
        <v>0.32961386412279725</v>
      </c>
      <c r="J1576" s="5">
        <f>'90.1 Data-IP'!J1576/$D1576</f>
        <v>14.661793683008112</v>
      </c>
      <c r="K1576" s="5">
        <f>'90.1 Data-IP'!K1576/$D1576</f>
        <v>4.6267687933224524</v>
      </c>
      <c r="L1576" s="5">
        <f>'90.1 Data-IP'!L1576/$D1576</f>
        <v>0.22222023343271013</v>
      </c>
      <c r="M1576" s="5">
        <f>'90.1 Data-IP'!M1576/$D1576</f>
        <v>4.7621001465548298</v>
      </c>
      <c r="N1576" s="5">
        <f>'90.1 Data-IP'!N1576/$D1576</f>
        <v>5.2799732511116824E-2</v>
      </c>
      <c r="O1576" s="5">
        <f>'90.1 Data-IP'!O1576/$D1576</f>
        <v>1.8786324244022151E-3</v>
      </c>
      <c r="P1576" s="5">
        <f>'90.1 Data-IP'!P1576/$D1576</f>
        <v>5.0921100086714612E-2</v>
      </c>
      <c r="Q1576" s="5">
        <f>'90.1 Data-IP'!Q1576/$D1576</f>
        <v>0</v>
      </c>
      <c r="R1576" s="5">
        <f>'90.1 Data-IP'!R1576/$D1576</f>
        <v>0</v>
      </c>
      <c r="S1576" s="5">
        <f>'90.1 Data-IP'!S1576/$D1576</f>
        <v>0.88964986187420625</v>
      </c>
      <c r="T1576" s="5">
        <f>'90.1 Data-IP'!T1576/$D1576</f>
        <v>0.33115172040952884</v>
      </c>
      <c r="U1576" s="5">
        <f>'90.1 Data-IP'!U1576/$D1576</f>
        <v>1.7135563674906384</v>
      </c>
      <c r="V1576" s="5">
        <f>'90.1 Data-IP'!V1576/$D1576</f>
        <v>0.80583669424733639</v>
      </c>
      <c r="W1576" s="5">
        <f>'90.1 Data-IP'!W1576/$D1576</f>
        <v>8.0855794248062995</v>
      </c>
      <c r="X1576" s="5">
        <f>'90.1 Data-IP'!X1576/$D1576</f>
        <v>9.2941626235527313</v>
      </c>
      <c r="Y1576" s="5">
        <f t="shared" si="24"/>
        <v>17.379742048359031</v>
      </c>
      <c r="Z1576" s="5">
        <f>'90.1 Data-IP'!Z1576/$D1576</f>
        <v>28.91464574843619</v>
      </c>
      <c r="AA1576" s="5">
        <f>'90.1 Data-IP'!AA1576/$D1576</f>
        <v>15.634487784365824</v>
      </c>
      <c r="AB1576" s="5">
        <f>'90.1 Data-IP'!AB1576/$D1576</f>
        <v>44.549133532802017</v>
      </c>
    </row>
    <row r="1577" spans="1:28" x14ac:dyDescent="0.25">
      <c r="A1577" s="95">
        <v>2016</v>
      </c>
      <c r="B1577" s="95" t="s">
        <v>56</v>
      </c>
      <c r="C1577" s="101" t="s">
        <v>12</v>
      </c>
      <c r="D1577" s="5">
        <f>'90.1 Data-SI'!D1577*Convert!$B$1</f>
        <v>73958.828475207003</v>
      </c>
      <c r="E1577" s="5">
        <f>'90.1 Data-IP'!E1577/$D1577</f>
        <v>0</v>
      </c>
      <c r="F1577" s="5">
        <f>'90.1 Data-IP'!F1577/$D1577</f>
        <v>18.556671038536905</v>
      </c>
      <c r="G1577" s="5">
        <f>'90.1 Data-IP'!G1577/$D1577</f>
        <v>2.7248250307071991</v>
      </c>
      <c r="H1577" s="5">
        <f>'90.1 Data-IP'!H1577/$D1577</f>
        <v>4.4599113862120792</v>
      </c>
      <c r="I1577" s="5">
        <f>'90.1 Data-IP'!I1577/$D1577</f>
        <v>0.33038279226616307</v>
      </c>
      <c r="J1577" s="5">
        <f>'90.1 Data-IP'!J1577/$D1577</f>
        <v>14.661793683008112</v>
      </c>
      <c r="K1577" s="5">
        <f>'90.1 Data-IP'!K1577/$D1577</f>
        <v>4.6267687933224524</v>
      </c>
      <c r="L1577" s="5">
        <f>'90.1 Data-IP'!L1577/$D1577</f>
        <v>0.22222023343271013</v>
      </c>
      <c r="M1577" s="5">
        <f>'90.1 Data-IP'!M1577/$D1577</f>
        <v>4.7556924120267823</v>
      </c>
      <c r="N1577" s="5">
        <f>'90.1 Data-IP'!N1577/$D1577</f>
        <v>1.5891181629559433E-2</v>
      </c>
      <c r="O1577" s="5">
        <f>'90.1 Data-IP'!O1577/$D1577</f>
        <v>1.8786324244022151E-3</v>
      </c>
      <c r="P1577" s="5">
        <f>'90.1 Data-IP'!P1577/$D1577</f>
        <v>1.401254920515722E-2</v>
      </c>
      <c r="Q1577" s="5">
        <f>'90.1 Data-IP'!Q1577/$D1577</f>
        <v>0</v>
      </c>
      <c r="R1577" s="5">
        <f>'90.1 Data-IP'!R1577/$D1577</f>
        <v>0</v>
      </c>
      <c r="S1577" s="5">
        <f>'90.1 Data-IP'!S1577/$D1577</f>
        <v>1.0197268727935838</v>
      </c>
      <c r="T1577" s="5">
        <f>'90.1 Data-IP'!T1577/$D1577</f>
        <v>0.33127987510008983</v>
      </c>
      <c r="U1577" s="5">
        <f>'90.1 Data-IP'!U1577/$D1577</f>
        <v>1.8317149921878468</v>
      </c>
      <c r="V1577" s="5">
        <f>'90.1 Data-IP'!V1577/$D1577</f>
        <v>0.81019395372640912</v>
      </c>
      <c r="W1577" s="5">
        <f>'90.1 Data-IP'!W1577/$D1577</f>
        <v>8.5142568647327224</v>
      </c>
      <c r="X1577" s="5">
        <f>'90.1 Data-IP'!X1577/$D1577</f>
        <v>18.556671038536905</v>
      </c>
      <c r="Y1577" s="5">
        <f t="shared" si="24"/>
        <v>27.070927903269627</v>
      </c>
      <c r="Z1577" s="5">
        <f>'90.1 Data-IP'!Z1577/$D1577</f>
        <v>29.332045575593256</v>
      </c>
      <c r="AA1577" s="5">
        <f>'90.1 Data-IP'!AA1577/$D1577</f>
        <v>25.015282978737769</v>
      </c>
      <c r="AB1577" s="5">
        <f>'90.1 Data-IP'!AB1577/$D1577</f>
        <v>54.347328554331021</v>
      </c>
    </row>
    <row r="1578" spans="1:28" x14ac:dyDescent="0.25">
      <c r="A1578" s="95">
        <v>2016</v>
      </c>
      <c r="B1578" s="95" t="s">
        <v>56</v>
      </c>
      <c r="C1578" s="101" t="s">
        <v>8</v>
      </c>
      <c r="D1578" s="5">
        <f>'90.1 Data-SI'!D1578*Convert!$B$1</f>
        <v>73958.828475207003</v>
      </c>
      <c r="E1578" s="5">
        <f>'90.1 Data-IP'!E1578/$D1578</f>
        <v>0</v>
      </c>
      <c r="F1578" s="5">
        <f>'90.1 Data-IP'!F1578/$D1578</f>
        <v>32.951646655797092</v>
      </c>
      <c r="G1578" s="5">
        <f>'90.1 Data-IP'!G1578/$D1578</f>
        <v>1.2809061321568269</v>
      </c>
      <c r="H1578" s="5">
        <f>'90.1 Data-IP'!H1578/$D1578</f>
        <v>4.7760690078259751</v>
      </c>
      <c r="I1578" s="5">
        <f>'90.1 Data-IP'!I1578/$D1578</f>
        <v>0.34114778627328396</v>
      </c>
      <c r="J1578" s="5">
        <f>'90.1 Data-IP'!J1578/$D1578</f>
        <v>14.661793683008112</v>
      </c>
      <c r="K1578" s="5">
        <f>'90.1 Data-IP'!K1578/$D1578</f>
        <v>4.6267687933224524</v>
      </c>
      <c r="L1578" s="5">
        <f>'90.1 Data-IP'!L1578/$D1578</f>
        <v>0.2223483881232711</v>
      </c>
      <c r="M1578" s="5">
        <f>'90.1 Data-IP'!M1578/$D1578</f>
        <v>5.4722052869531268</v>
      </c>
      <c r="N1578" s="5">
        <f>'90.1 Data-IP'!N1578/$D1578</f>
        <v>4.0112418145581467E-2</v>
      </c>
      <c r="O1578" s="5">
        <f>'90.1 Data-IP'!O1578/$D1578</f>
        <v>1.8786324244022151E-3</v>
      </c>
      <c r="P1578" s="5">
        <f>'90.1 Data-IP'!P1578/$D1578</f>
        <v>3.8233785721179255E-2</v>
      </c>
      <c r="Q1578" s="5">
        <f>'90.1 Data-IP'!Q1578/$D1578</f>
        <v>0</v>
      </c>
      <c r="R1578" s="5">
        <f>'90.1 Data-IP'!R1578/$D1578</f>
        <v>0</v>
      </c>
      <c r="S1578" s="5">
        <f>'90.1 Data-IP'!S1578/$D1578</f>
        <v>1.0553538767695316</v>
      </c>
      <c r="T1578" s="5">
        <f>'90.1 Data-IP'!T1578/$D1578</f>
        <v>0.33140802979065076</v>
      </c>
      <c r="U1578" s="5">
        <f>'90.1 Data-IP'!U1578/$D1578</f>
        <v>1.9441066558098108</v>
      </c>
      <c r="V1578" s="5">
        <f>'90.1 Data-IP'!V1578/$D1578</f>
        <v>0.80519592079453162</v>
      </c>
      <c r="W1578" s="5">
        <f>'90.1 Data-IP'!W1578/$D1578</f>
        <v>7.8466990816006659</v>
      </c>
      <c r="X1578" s="5">
        <f>'90.1 Data-IP'!X1578/$D1578</f>
        <v>32.951646655797092</v>
      </c>
      <c r="Y1578" s="5">
        <f t="shared" si="24"/>
        <v>40.79834573739776</v>
      </c>
      <c r="Z1578" s="5">
        <f>'90.1 Data-IP'!Z1578/$D1578</f>
        <v>28.986412375150326</v>
      </c>
      <c r="AA1578" s="5">
        <f>'90.1 Data-IP'!AA1578/$D1578</f>
        <v>39.522522104929358</v>
      </c>
      <c r="AB1578" s="5">
        <f>'90.1 Data-IP'!AB1578/$D1578</f>
        <v>68.508934480079688</v>
      </c>
    </row>
    <row r="1579" spans="1:28" x14ac:dyDescent="0.25">
      <c r="A1579" s="95">
        <v>2019</v>
      </c>
      <c r="B1579" s="95" t="s">
        <v>56</v>
      </c>
      <c r="C1579" s="101" t="s">
        <v>10</v>
      </c>
      <c r="D1579" s="5">
        <f>'90.1 Data-SI'!D1579*Convert!$B$1</f>
        <v>73958.828475207003</v>
      </c>
      <c r="E1579" s="5">
        <f>'90.1 Data-IP'!E1579/$D1579</f>
        <v>0</v>
      </c>
      <c r="F1579" s="5">
        <f>'90.1 Data-IP'!F1579/$D1579</f>
        <v>7.3688947072553815E-2</v>
      </c>
      <c r="G1579" s="5">
        <f>'90.1 Data-IP'!G1579/$D1579</f>
        <v>22.352100354190391</v>
      </c>
      <c r="H1579" s="5">
        <f>'90.1 Data-IP'!H1579/$D1579</f>
        <v>3.6253680412790867</v>
      </c>
      <c r="I1579" s="5">
        <f>'90.1 Data-IP'!I1579/$D1579</f>
        <v>0.32602553278709034</v>
      </c>
      <c r="J1579" s="5">
        <f>'90.1 Data-IP'!J1579/$D1579</f>
        <v>14.41253280986704</v>
      </c>
      <c r="K1579" s="5">
        <f>'90.1 Data-IP'!K1579/$D1579</f>
        <v>4.6267687933224524</v>
      </c>
      <c r="L1579" s="5">
        <f>'90.1 Data-IP'!L1579/$D1579</f>
        <v>0.21876005678756411</v>
      </c>
      <c r="M1579" s="5">
        <f>'90.1 Data-IP'!M1579/$D1579</f>
        <v>5.2930450295489004</v>
      </c>
      <c r="N1579" s="5">
        <f>'90.1 Data-IP'!N1579/$D1579</f>
        <v>2.1786297395363736E-3</v>
      </c>
      <c r="O1579" s="5">
        <f>'90.1 Data-IP'!O1579/$D1579</f>
        <v>1.8786324244022151E-3</v>
      </c>
      <c r="P1579" s="5">
        <f>'90.1 Data-IP'!P1579/$D1579</f>
        <v>2.999973151341586E-4</v>
      </c>
      <c r="Q1579" s="5">
        <f>'90.1 Data-IP'!Q1579/$D1579</f>
        <v>0</v>
      </c>
      <c r="R1579" s="5">
        <f>'90.1 Data-IP'!R1579/$D1579</f>
        <v>0</v>
      </c>
      <c r="S1579" s="5">
        <f>'90.1 Data-IP'!S1579/$D1579</f>
        <v>1.3904783925864503</v>
      </c>
      <c r="T1579" s="5">
        <f>'90.1 Data-IP'!T1579/$D1579</f>
        <v>0.33102356571896785</v>
      </c>
      <c r="U1579" s="5">
        <f>'90.1 Data-IP'!U1579/$D1579</f>
        <v>1.0552257220789707</v>
      </c>
      <c r="V1579" s="5">
        <f>'90.1 Data-IP'!V1579/$D1579</f>
        <v>0.58566693586360175</v>
      </c>
      <c r="W1579" s="5">
        <f>'90.1 Data-IP'!W1579/$D1579</f>
        <v>29.035923773640878</v>
      </c>
      <c r="X1579" s="5">
        <f>'90.1 Data-IP'!X1579/$D1579</f>
        <v>7.3688947072553815E-2</v>
      </c>
      <c r="Y1579" s="5">
        <f t="shared" si="24"/>
        <v>29.109612720713432</v>
      </c>
      <c r="Z1579" s="5">
        <f>'90.1 Data-IP'!Z1579/$D1579</f>
        <v>48.537307503059189</v>
      </c>
      <c r="AA1579" s="5">
        <f>'90.1 Data-IP'!AA1579/$D1579</f>
        <v>5.7558116171645386</v>
      </c>
      <c r="AB1579" s="5">
        <f>'90.1 Data-IP'!AB1579/$D1579</f>
        <v>54.293119120223729</v>
      </c>
    </row>
    <row r="1580" spans="1:28" x14ac:dyDescent="0.25">
      <c r="A1580" s="95">
        <v>2019</v>
      </c>
      <c r="B1580" s="95" t="s">
        <v>56</v>
      </c>
      <c r="C1580" s="101" t="s">
        <v>6</v>
      </c>
      <c r="D1580" s="5">
        <f>'90.1 Data-SI'!D1580*Convert!$B$1</f>
        <v>73958.828475207003</v>
      </c>
      <c r="E1580" s="5">
        <f>'90.1 Data-IP'!E1580/$D1580</f>
        <v>0</v>
      </c>
      <c r="F1580" s="5">
        <f>'90.1 Data-IP'!F1580/$D1580</f>
        <v>2.7809567851729004E-2</v>
      </c>
      <c r="G1580" s="5">
        <f>'90.1 Data-IP'!G1580/$D1580</f>
        <v>19.839755800433267</v>
      </c>
      <c r="H1580" s="5">
        <f>'90.1 Data-IP'!H1580/$D1580</f>
        <v>3.6061448376949428</v>
      </c>
      <c r="I1580" s="5">
        <f>'90.1 Data-IP'!I1580/$D1580</f>
        <v>0.32781969845494374</v>
      </c>
      <c r="J1580" s="5">
        <f>'90.1 Data-IP'!J1580/$D1580</f>
        <v>14.41253280986704</v>
      </c>
      <c r="K1580" s="5">
        <f>'90.1 Data-IP'!K1580/$D1580</f>
        <v>4.6267687933224524</v>
      </c>
      <c r="L1580" s="5">
        <f>'90.1 Data-IP'!L1580/$D1580</f>
        <v>0.21876005678756411</v>
      </c>
      <c r="M1580" s="5">
        <f>'90.1 Data-IP'!M1580/$D1580</f>
        <v>5.8391121660291647</v>
      </c>
      <c r="N1580" s="5">
        <f>'90.1 Data-IP'!N1580/$D1580</f>
        <v>2.0504750489754105E-3</v>
      </c>
      <c r="O1580" s="5">
        <f>'90.1 Data-IP'!O1580/$D1580</f>
        <v>1.8786324244022151E-3</v>
      </c>
      <c r="P1580" s="5">
        <f>'90.1 Data-IP'!P1580/$D1580</f>
        <v>1.718426245731955E-4</v>
      </c>
      <c r="Q1580" s="5">
        <f>'90.1 Data-IP'!Q1580/$D1580</f>
        <v>0</v>
      </c>
      <c r="R1580" s="5">
        <f>'90.1 Data-IP'!R1580/$D1580</f>
        <v>0</v>
      </c>
      <c r="S1580" s="5">
        <f>'90.1 Data-IP'!S1580/$D1580</f>
        <v>1.277574110202242</v>
      </c>
      <c r="T1580" s="5">
        <f>'90.1 Data-IP'!T1580/$D1580</f>
        <v>0.33102356571896785</v>
      </c>
      <c r="U1580" s="5">
        <f>'90.1 Data-IP'!U1580/$D1580</f>
        <v>1.0809848148817243</v>
      </c>
      <c r="V1580" s="5">
        <f>'90.1 Data-IP'!V1580/$D1580</f>
        <v>0.58284753267126033</v>
      </c>
      <c r="W1580" s="5">
        <f>'90.1 Data-IP'!W1580/$D1580</f>
        <v>26.95661391928925</v>
      </c>
      <c r="X1580" s="5">
        <f>'90.1 Data-IP'!X1580/$D1580</f>
        <v>2.7809567851729004E-2</v>
      </c>
      <c r="Y1580" s="5">
        <f t="shared" si="24"/>
        <v>26.98442348714098</v>
      </c>
      <c r="Z1580" s="5">
        <f>'90.1 Data-IP'!Z1580/$D1580</f>
        <v>46.437621052908369</v>
      </c>
      <c r="AA1580" s="5">
        <f>'90.1 Data-IP'!AA1580/$D1580</f>
        <v>5.7355631760559067</v>
      </c>
      <c r="AB1580" s="5">
        <f>'90.1 Data-IP'!AB1580/$D1580</f>
        <v>52.173184228964281</v>
      </c>
    </row>
    <row r="1581" spans="1:28" x14ac:dyDescent="0.25">
      <c r="A1581" s="95">
        <v>2019</v>
      </c>
      <c r="B1581" s="95" t="s">
        <v>56</v>
      </c>
      <c r="C1581" s="101" t="s">
        <v>11</v>
      </c>
      <c r="D1581" s="5">
        <f>'90.1 Data-SI'!D1581*Convert!$B$1</f>
        <v>73958.828475207003</v>
      </c>
      <c r="E1581" s="5">
        <f>'90.1 Data-IP'!E1581/$D1581</f>
        <v>0</v>
      </c>
      <c r="F1581" s="5">
        <f>'90.1 Data-IP'!F1581/$D1581</f>
        <v>1.9223203584144476E-3</v>
      </c>
      <c r="G1581" s="5">
        <f>'90.1 Data-IP'!G1581/$D1581</f>
        <v>14.216712442689886</v>
      </c>
      <c r="H1581" s="5">
        <f>'90.1 Data-IP'!H1581/$D1581</f>
        <v>3.6981599055177141</v>
      </c>
      <c r="I1581" s="5">
        <f>'90.1 Data-IP'!I1581/$D1581</f>
        <v>0.32858862659830956</v>
      </c>
      <c r="J1581" s="5">
        <f>'90.1 Data-IP'!J1581/$D1581</f>
        <v>14.41253280986704</v>
      </c>
      <c r="K1581" s="5">
        <f>'90.1 Data-IP'!K1581/$D1581</f>
        <v>4.6267687933224524</v>
      </c>
      <c r="L1581" s="5">
        <f>'90.1 Data-IP'!L1581/$D1581</f>
        <v>0.21876005678756411</v>
      </c>
      <c r="M1581" s="5">
        <f>'90.1 Data-IP'!M1581/$D1581</f>
        <v>4.7817078142106579</v>
      </c>
      <c r="N1581" s="5">
        <f>'90.1 Data-IP'!N1581/$D1581</f>
        <v>1.9223203584144476E-3</v>
      </c>
      <c r="O1581" s="5">
        <f>'90.1 Data-IP'!O1581/$D1581</f>
        <v>1.8786324244022151E-3</v>
      </c>
      <c r="P1581" s="5">
        <f>'90.1 Data-IP'!P1581/$D1581</f>
        <v>4.3687934012232401E-5</v>
      </c>
      <c r="Q1581" s="5">
        <f>'90.1 Data-IP'!Q1581/$D1581</f>
        <v>0</v>
      </c>
      <c r="R1581" s="5">
        <f>'90.1 Data-IP'!R1581/$D1581</f>
        <v>0</v>
      </c>
      <c r="S1581" s="5">
        <f>'90.1 Data-IP'!S1581/$D1581</f>
        <v>1.3667697748326724</v>
      </c>
      <c r="T1581" s="5">
        <f>'90.1 Data-IP'!T1581/$D1581</f>
        <v>0.33102356571896785</v>
      </c>
      <c r="U1581" s="5">
        <f>'90.1 Data-IP'!U1581/$D1581</f>
        <v>1.1381418068719138</v>
      </c>
      <c r="V1581" s="5">
        <f>'90.1 Data-IP'!V1581/$D1581</f>
        <v>0.58130967638452891</v>
      </c>
      <c r="W1581" s="5">
        <f>'90.1 Data-IP'!W1581/$D1581</f>
        <v>20.365233719667231</v>
      </c>
      <c r="X1581" s="5">
        <f>'90.1 Data-IP'!X1581/$D1581</f>
        <v>1.9223203584144476E-3</v>
      </c>
      <c r="Y1581" s="5">
        <f t="shared" si="24"/>
        <v>20.367156040025645</v>
      </c>
      <c r="Z1581" s="5">
        <f>'90.1 Data-IP'!Z1581/$D1581</f>
        <v>39.937871457037438</v>
      </c>
      <c r="AA1581" s="5">
        <f>'90.1 Data-IP'!AA1581/$D1581</f>
        <v>5.7668329205527815</v>
      </c>
      <c r="AB1581" s="5">
        <f>'90.1 Data-IP'!AB1581/$D1581</f>
        <v>45.704704377590225</v>
      </c>
    </row>
    <row r="1582" spans="1:28" x14ac:dyDescent="0.25">
      <c r="A1582" s="95">
        <v>2019</v>
      </c>
      <c r="B1582" s="95" t="s">
        <v>56</v>
      </c>
      <c r="C1582" s="101" t="s">
        <v>13</v>
      </c>
      <c r="D1582" s="5">
        <f>'90.1 Data-SI'!D1582*Convert!$B$1</f>
        <v>73958.828475207003</v>
      </c>
      <c r="E1582" s="5">
        <f>'90.1 Data-IP'!E1582/$D1582</f>
        <v>0</v>
      </c>
      <c r="F1582" s="5">
        <f>'90.1 Data-IP'!F1582/$D1582</f>
        <v>0.60527460351942897</v>
      </c>
      <c r="G1582" s="5">
        <f>'90.1 Data-IP'!G1582/$D1582</f>
        <v>16.585011124256489</v>
      </c>
      <c r="H1582" s="5">
        <f>'90.1 Data-IP'!H1582/$D1582</f>
        <v>3.6597134983494248</v>
      </c>
      <c r="I1582" s="5">
        <f>'90.1 Data-IP'!I1582/$D1582</f>
        <v>0.32756338907382182</v>
      </c>
      <c r="J1582" s="5">
        <f>'90.1 Data-IP'!J1582/$D1582</f>
        <v>14.41253280986704</v>
      </c>
      <c r="K1582" s="5">
        <f>'90.1 Data-IP'!K1582/$D1582</f>
        <v>4.6267687933224524</v>
      </c>
      <c r="L1582" s="5">
        <f>'90.1 Data-IP'!L1582/$D1582</f>
        <v>0.21876005678756411</v>
      </c>
      <c r="M1582" s="5">
        <f>'90.1 Data-IP'!M1582/$D1582</f>
        <v>5.2097444806842743</v>
      </c>
      <c r="N1582" s="5">
        <f>'90.1 Data-IP'!N1582/$D1582</f>
        <v>4.3572594790727472E-3</v>
      </c>
      <c r="O1582" s="5">
        <f>'90.1 Data-IP'!O1582/$D1582</f>
        <v>1.8786324244022151E-3</v>
      </c>
      <c r="P1582" s="5">
        <f>'90.1 Data-IP'!P1582/$D1582</f>
        <v>2.4786270546705322E-3</v>
      </c>
      <c r="Q1582" s="5">
        <f>'90.1 Data-IP'!Q1582/$D1582</f>
        <v>0</v>
      </c>
      <c r="R1582" s="5">
        <f>'90.1 Data-IP'!R1582/$D1582</f>
        <v>0</v>
      </c>
      <c r="S1582" s="5">
        <f>'90.1 Data-IP'!S1582/$D1582</f>
        <v>1.1826114844965683</v>
      </c>
      <c r="T1582" s="5">
        <f>'90.1 Data-IP'!T1582/$D1582</f>
        <v>0.33102356571896785</v>
      </c>
      <c r="U1582" s="5">
        <f>'90.1 Data-IP'!U1582/$D1582</f>
        <v>1.1769726781118859</v>
      </c>
      <c r="V1582" s="5">
        <f>'90.1 Data-IP'!V1582/$D1582</f>
        <v>0.58066890293172402</v>
      </c>
      <c r="W1582" s="5">
        <f>'90.1 Data-IP'!W1582/$D1582</f>
        <v>22.979845716492004</v>
      </c>
      <c r="X1582" s="5">
        <f>'90.1 Data-IP'!X1582/$D1582</f>
        <v>0.60527460351942897</v>
      </c>
      <c r="Y1582" s="5">
        <f t="shared" si="24"/>
        <v>23.585120320011434</v>
      </c>
      <c r="Z1582" s="5">
        <f>'90.1 Data-IP'!Z1582/$D1582</f>
        <v>42.512114726335511</v>
      </c>
      <c r="AA1582" s="5">
        <f>'90.1 Data-IP'!AA1582/$D1582</f>
        <v>6.4091442296443297</v>
      </c>
      <c r="AB1582" s="5">
        <f>'90.1 Data-IP'!AB1582/$D1582</f>
        <v>48.921258955979845</v>
      </c>
    </row>
    <row r="1583" spans="1:28" x14ac:dyDescent="0.25">
      <c r="A1583" s="95">
        <v>2019</v>
      </c>
      <c r="B1583" s="95" t="s">
        <v>56</v>
      </c>
      <c r="C1583" s="101" t="s">
        <v>19</v>
      </c>
      <c r="D1583" s="5">
        <f>'90.1 Data-SI'!D1583*Convert!$B$1</f>
        <v>73958.828475207003</v>
      </c>
      <c r="E1583" s="5">
        <f>'90.1 Data-IP'!E1583/$D1583</f>
        <v>0</v>
      </c>
      <c r="F1583" s="5">
        <f>'90.1 Data-IP'!F1583/$D1583</f>
        <v>0.41150471139125272</v>
      </c>
      <c r="G1583" s="5">
        <f>'90.1 Data-IP'!G1583/$D1583</f>
        <v>11.832650734184289</v>
      </c>
      <c r="H1583" s="5">
        <f>'90.1 Data-IP'!H1583/$D1583</f>
        <v>3.6381835103351836</v>
      </c>
      <c r="I1583" s="5">
        <f>'90.1 Data-IP'!I1583/$D1583</f>
        <v>0.32794785314550473</v>
      </c>
      <c r="J1583" s="5">
        <f>'90.1 Data-IP'!J1583/$D1583</f>
        <v>14.41253280986704</v>
      </c>
      <c r="K1583" s="5">
        <f>'90.1 Data-IP'!K1583/$D1583</f>
        <v>4.6267687933224524</v>
      </c>
      <c r="L1583" s="5">
        <f>'90.1 Data-IP'!L1583/$D1583</f>
        <v>0.21876005678756411</v>
      </c>
      <c r="M1583" s="5">
        <f>'90.1 Data-IP'!M1583/$D1583</f>
        <v>4.5352663442619257</v>
      </c>
      <c r="N1583" s="5">
        <f>'90.1 Data-IP'!N1583/$D1583</f>
        <v>4.4854141696337108E-3</v>
      </c>
      <c r="O1583" s="5">
        <f>'90.1 Data-IP'!O1583/$D1583</f>
        <v>1.8786324244022151E-3</v>
      </c>
      <c r="P1583" s="5">
        <f>'90.1 Data-IP'!P1583/$D1583</f>
        <v>2.6067817452314957E-3</v>
      </c>
      <c r="Q1583" s="5">
        <f>'90.1 Data-IP'!Q1583/$D1583</f>
        <v>0</v>
      </c>
      <c r="R1583" s="5">
        <f>'90.1 Data-IP'!R1583/$D1583</f>
        <v>0</v>
      </c>
      <c r="S1583" s="5">
        <f>'90.1 Data-IP'!S1583/$D1583</f>
        <v>1.1476252539734251</v>
      </c>
      <c r="T1583" s="5">
        <f>'90.1 Data-IP'!T1583/$D1583</f>
        <v>0.33102356571896785</v>
      </c>
      <c r="U1583" s="5">
        <f>'90.1 Data-IP'!U1583/$D1583</f>
        <v>1.2510460892561226</v>
      </c>
      <c r="V1583" s="5">
        <f>'90.1 Data-IP'!V1583/$D1583</f>
        <v>0.58041259355060215</v>
      </c>
      <c r="W1583" s="5">
        <f>'90.1 Data-IP'!W1583/$D1583</f>
        <v>17.518149114164874</v>
      </c>
      <c r="X1583" s="5">
        <f>'90.1 Data-IP'!X1583/$D1583</f>
        <v>0.41150471139125272</v>
      </c>
      <c r="Y1583" s="5">
        <f t="shared" si="24"/>
        <v>17.929653825556127</v>
      </c>
      <c r="Z1583" s="5">
        <f>'90.1 Data-IP'!Z1583/$D1583</f>
        <v>37.029144445375259</v>
      </c>
      <c r="AA1583" s="5">
        <f>'90.1 Data-IP'!AA1583/$D1583</f>
        <v>6.2893195939698279</v>
      </c>
      <c r="AB1583" s="5">
        <f>'90.1 Data-IP'!AB1583/$D1583</f>
        <v>43.318464039345088</v>
      </c>
    </row>
    <row r="1584" spans="1:28" x14ac:dyDescent="0.25">
      <c r="A1584" s="95">
        <v>2019</v>
      </c>
      <c r="B1584" s="95" t="s">
        <v>56</v>
      </c>
      <c r="C1584" s="101" t="s">
        <v>20</v>
      </c>
      <c r="D1584" s="5">
        <f>'90.1 Data-SI'!D1584*Convert!$B$1</f>
        <v>73958.828475207003</v>
      </c>
      <c r="E1584" s="5">
        <f>'90.1 Data-IP'!E1584/$D1584</f>
        <v>0</v>
      </c>
      <c r="F1584" s="5">
        <f>'90.1 Data-IP'!F1584/$D1584</f>
        <v>0.36959812757781774</v>
      </c>
      <c r="G1584" s="5">
        <f>'90.1 Data-IP'!G1584/$D1584</f>
        <v>9.3787447193229685</v>
      </c>
      <c r="H1584" s="5">
        <f>'90.1 Data-IP'!H1584/$D1584</f>
        <v>3.6993132977327625</v>
      </c>
      <c r="I1584" s="5">
        <f>'90.1 Data-IP'!I1584/$D1584</f>
        <v>0.32807600783606572</v>
      </c>
      <c r="J1584" s="5">
        <f>'90.1 Data-IP'!J1584/$D1584</f>
        <v>14.41253280986704</v>
      </c>
      <c r="K1584" s="5">
        <f>'90.1 Data-IP'!K1584/$D1584</f>
        <v>4.6267687933224524</v>
      </c>
      <c r="L1584" s="5">
        <f>'90.1 Data-IP'!L1584/$D1584</f>
        <v>0.21888821147812507</v>
      </c>
      <c r="M1584" s="5">
        <f>'90.1 Data-IP'!M1584/$D1584</f>
        <v>4.4364590778394239</v>
      </c>
      <c r="N1584" s="5">
        <f>'90.1 Data-IP'!N1584/$D1584</f>
        <v>4.2291047885117845E-3</v>
      </c>
      <c r="O1584" s="5">
        <f>'90.1 Data-IP'!O1584/$D1584</f>
        <v>1.8786324244022151E-3</v>
      </c>
      <c r="P1584" s="5">
        <f>'90.1 Data-IP'!P1584/$D1584</f>
        <v>2.3504723641095695E-3</v>
      </c>
      <c r="Q1584" s="5">
        <f>'90.1 Data-IP'!Q1584/$D1584</f>
        <v>0</v>
      </c>
      <c r="R1584" s="5">
        <f>'90.1 Data-IP'!R1584/$D1584</f>
        <v>0</v>
      </c>
      <c r="S1584" s="5">
        <f>'90.1 Data-IP'!S1584/$D1584</f>
        <v>0.73496715036712379</v>
      </c>
      <c r="T1584" s="5">
        <f>'90.1 Data-IP'!T1584/$D1584</f>
        <v>0.33115172040952884</v>
      </c>
      <c r="U1584" s="5">
        <f>'90.1 Data-IP'!U1584/$D1584</f>
        <v>1.2683469724818526</v>
      </c>
      <c r="V1584" s="5">
        <f>'90.1 Data-IP'!V1584/$D1584</f>
        <v>0.57297962149806636</v>
      </c>
      <c r="W1584" s="5">
        <f>'90.1 Data-IP'!W1584/$D1584</f>
        <v>14.552521419893624</v>
      </c>
      <c r="X1584" s="5">
        <f>'90.1 Data-IP'!X1584/$D1584</f>
        <v>0.36959812757781774</v>
      </c>
      <c r="Y1584" s="5">
        <f t="shared" si="24"/>
        <v>14.922119547471443</v>
      </c>
      <c r="Z1584" s="5">
        <f>'90.1 Data-IP'!Z1584/$D1584</f>
        <v>34.11734172113961</v>
      </c>
      <c r="AA1584" s="5">
        <f>'90.1 Data-IP'!AA1584/$D1584</f>
        <v>6.2647138933821234</v>
      </c>
      <c r="AB1584" s="5">
        <f>'90.1 Data-IP'!AB1584/$D1584</f>
        <v>40.382055614521732</v>
      </c>
    </row>
    <row r="1585" spans="1:28" x14ac:dyDescent="0.25">
      <c r="A1585" s="95">
        <v>2019</v>
      </c>
      <c r="B1585" s="95" t="s">
        <v>56</v>
      </c>
      <c r="C1585" s="101" t="s">
        <v>3</v>
      </c>
      <c r="D1585" s="5">
        <f>'90.1 Data-SI'!D1585*Convert!$B$1</f>
        <v>73958.828475207003</v>
      </c>
      <c r="E1585" s="5">
        <f>'90.1 Data-IP'!E1585/$D1585</f>
        <v>0</v>
      </c>
      <c r="F1585" s="5">
        <f>'90.1 Data-IP'!F1585/$D1585</f>
        <v>2.8834805376216712</v>
      </c>
      <c r="G1585" s="5">
        <f>'90.1 Data-IP'!G1585/$D1585</f>
        <v>6.704925255459032</v>
      </c>
      <c r="H1585" s="5">
        <f>'90.1 Data-IP'!H1585/$D1585</f>
        <v>3.6775270003373994</v>
      </c>
      <c r="I1585" s="5">
        <f>'90.1 Data-IP'!I1585/$D1585</f>
        <v>0.32897309066999247</v>
      </c>
      <c r="J1585" s="5">
        <f>'90.1 Data-IP'!J1585/$D1585</f>
        <v>14.41253280986704</v>
      </c>
      <c r="K1585" s="5">
        <f>'90.1 Data-IP'!K1585/$D1585</f>
        <v>4.6267687933224524</v>
      </c>
      <c r="L1585" s="5">
        <f>'90.1 Data-IP'!L1585/$D1585</f>
        <v>0.21888821147812507</v>
      </c>
      <c r="M1585" s="5">
        <f>'90.1 Data-IP'!M1585/$D1585</f>
        <v>3.7422451190706854</v>
      </c>
      <c r="N1585" s="5">
        <f>'90.1 Data-IP'!N1585/$D1585</f>
        <v>1.8710584821900623E-2</v>
      </c>
      <c r="O1585" s="5">
        <f>'90.1 Data-IP'!O1585/$D1585</f>
        <v>1.8786324244022151E-3</v>
      </c>
      <c r="P1585" s="5">
        <f>'90.1 Data-IP'!P1585/$D1585</f>
        <v>1.6831952397498406E-2</v>
      </c>
      <c r="Q1585" s="5">
        <f>'90.1 Data-IP'!Q1585/$D1585</f>
        <v>0</v>
      </c>
      <c r="R1585" s="5">
        <f>'90.1 Data-IP'!R1585/$D1585</f>
        <v>0</v>
      </c>
      <c r="S1585" s="5">
        <f>'90.1 Data-IP'!S1585/$D1585</f>
        <v>1.1394233537775236</v>
      </c>
      <c r="T1585" s="5">
        <f>'90.1 Data-IP'!T1585/$D1585</f>
        <v>0.33115172040952884</v>
      </c>
      <c r="U1585" s="5">
        <f>'90.1 Data-IP'!U1585/$D1585</f>
        <v>1.4240549215134228</v>
      </c>
      <c r="V1585" s="5">
        <f>'90.1 Data-IP'!V1585/$D1585</f>
        <v>0.57695241690545629</v>
      </c>
      <c r="W1585" s="5">
        <f>'90.1 Data-IP'!W1585/$D1585</f>
        <v>11.60342568070474</v>
      </c>
      <c r="X1585" s="5">
        <f>'90.1 Data-IP'!X1585/$D1585</f>
        <v>2.8834805376216712</v>
      </c>
      <c r="Y1585" s="5">
        <f t="shared" si="24"/>
        <v>14.486906218326411</v>
      </c>
      <c r="Z1585" s="5">
        <f>'90.1 Data-IP'!Z1585/$D1585</f>
        <v>31.15132956279669</v>
      </c>
      <c r="AA1585" s="5">
        <f>'90.1 Data-IP'!AA1585/$D1585</f>
        <v>8.9343042524575473</v>
      </c>
      <c r="AB1585" s="5">
        <f>'90.1 Data-IP'!AB1585/$D1585</f>
        <v>40.085633815254241</v>
      </c>
    </row>
    <row r="1586" spans="1:28" x14ac:dyDescent="0.25">
      <c r="A1586" s="95">
        <v>2019</v>
      </c>
      <c r="B1586" s="95" t="s">
        <v>56</v>
      </c>
      <c r="C1586" s="101" t="s">
        <v>7</v>
      </c>
      <c r="D1586" s="5">
        <f>'90.1 Data-SI'!D1586*Convert!$B$1</f>
        <v>73958.828475207003</v>
      </c>
      <c r="E1586" s="5">
        <f>'90.1 Data-IP'!E1586/$D1586</f>
        <v>0</v>
      </c>
      <c r="F1586" s="5">
        <f>'90.1 Data-IP'!F1586/$D1586</f>
        <v>1.784682220751973</v>
      </c>
      <c r="G1586" s="5">
        <f>'90.1 Data-IP'!G1586/$D1586</f>
        <v>6.8834447394104536</v>
      </c>
      <c r="H1586" s="5">
        <f>'90.1 Data-IP'!H1586/$D1586</f>
        <v>3.725713163988321</v>
      </c>
      <c r="I1586" s="5">
        <f>'90.1 Data-IP'!I1586/$D1586</f>
        <v>0.32692261562101704</v>
      </c>
      <c r="J1586" s="5">
        <f>'90.1 Data-IP'!J1586/$D1586</f>
        <v>14.41253280986704</v>
      </c>
      <c r="K1586" s="5">
        <f>'90.1 Data-IP'!K1586/$D1586</f>
        <v>4.6267687933224524</v>
      </c>
      <c r="L1586" s="5">
        <f>'90.1 Data-IP'!L1586/$D1586</f>
        <v>0.21888821147812507</v>
      </c>
      <c r="M1586" s="5">
        <f>'90.1 Data-IP'!M1586/$D1586</f>
        <v>4.0416144762210955</v>
      </c>
      <c r="N1586" s="5">
        <f>'90.1 Data-IP'!N1586/$D1586</f>
        <v>1.1021303388242833E-2</v>
      </c>
      <c r="O1586" s="5">
        <f>'90.1 Data-IP'!O1586/$D1586</f>
        <v>1.8786324244022151E-3</v>
      </c>
      <c r="P1586" s="5">
        <f>'90.1 Data-IP'!P1586/$D1586</f>
        <v>9.142670963840617E-3</v>
      </c>
      <c r="Q1586" s="5">
        <f>'90.1 Data-IP'!Q1586/$D1586</f>
        <v>0</v>
      </c>
      <c r="R1586" s="5">
        <f>'90.1 Data-IP'!R1586/$D1586</f>
        <v>0</v>
      </c>
      <c r="S1586" s="5">
        <f>'90.1 Data-IP'!S1586/$D1586</f>
        <v>0</v>
      </c>
      <c r="T1586" s="5">
        <f>'90.1 Data-IP'!T1586/$D1586</f>
        <v>0.33115172040952884</v>
      </c>
      <c r="U1586" s="5">
        <f>'90.1 Data-IP'!U1586/$D1586</f>
        <v>1.3811231001755</v>
      </c>
      <c r="V1586" s="5">
        <f>'90.1 Data-IP'!V1586/$D1586</f>
        <v>0.57272331211694438</v>
      </c>
      <c r="W1586" s="5">
        <f>'90.1 Data-IP'!W1586/$D1586</f>
        <v>10.934201886595389</v>
      </c>
      <c r="X1586" s="5">
        <f>'90.1 Data-IP'!X1586/$D1586</f>
        <v>1.784682220751973</v>
      </c>
      <c r="Y1586" s="5">
        <f t="shared" si="24"/>
        <v>12.718884107347362</v>
      </c>
      <c r="Z1586" s="5">
        <f>'90.1 Data-IP'!Z1586/$D1586</f>
        <v>30.52414050719133</v>
      </c>
      <c r="AA1586" s="5">
        <f>'90.1 Data-IP'!AA1586/$D1586</f>
        <v>7.7924459595593651</v>
      </c>
      <c r="AB1586" s="5">
        <f>'90.1 Data-IP'!AB1586/$D1586</f>
        <v>38.316586466750699</v>
      </c>
    </row>
    <row r="1587" spans="1:28" x14ac:dyDescent="0.25">
      <c r="A1587" s="95">
        <v>2019</v>
      </c>
      <c r="B1587" s="95" t="s">
        <v>56</v>
      </c>
      <c r="C1587" s="101" t="s">
        <v>17</v>
      </c>
      <c r="D1587" s="5">
        <f>'90.1 Data-SI'!D1587*Convert!$B$1</f>
        <v>73958.828475207003</v>
      </c>
      <c r="E1587" s="5">
        <f>'90.1 Data-IP'!E1587/$D1587</f>
        <v>0</v>
      </c>
      <c r="F1587" s="5">
        <f>'90.1 Data-IP'!F1587/$D1587</f>
        <v>0.60617168635335572</v>
      </c>
      <c r="G1587" s="5">
        <f>'90.1 Data-IP'!G1587/$D1587</f>
        <v>4.5792234031243355</v>
      </c>
      <c r="H1587" s="5">
        <f>'90.1 Data-IP'!H1587/$D1587</f>
        <v>3.7421169643801244</v>
      </c>
      <c r="I1587" s="5">
        <f>'90.1 Data-IP'!I1587/$D1587</f>
        <v>0.32717892500213897</v>
      </c>
      <c r="J1587" s="5">
        <f>'90.1 Data-IP'!J1587/$D1587</f>
        <v>14.41253280986704</v>
      </c>
      <c r="K1587" s="5">
        <f>'90.1 Data-IP'!K1587/$D1587</f>
        <v>4.6267687933224524</v>
      </c>
      <c r="L1587" s="5">
        <f>'90.1 Data-IP'!L1587/$D1587</f>
        <v>0.21888821147812507</v>
      </c>
      <c r="M1587" s="5">
        <f>'90.1 Data-IP'!M1587/$D1587</f>
        <v>3.3941769795071095</v>
      </c>
      <c r="N1587" s="5">
        <f>'90.1 Data-IP'!N1587/$D1587</f>
        <v>5.1261876224385269E-3</v>
      </c>
      <c r="O1587" s="5">
        <f>'90.1 Data-IP'!O1587/$D1587</f>
        <v>1.8786324244022151E-3</v>
      </c>
      <c r="P1587" s="5">
        <f>'90.1 Data-IP'!P1587/$D1587</f>
        <v>3.2475551980363118E-3</v>
      </c>
      <c r="Q1587" s="5">
        <f>'90.1 Data-IP'!Q1587/$D1587</f>
        <v>0</v>
      </c>
      <c r="R1587" s="5">
        <f>'90.1 Data-IP'!R1587/$D1587</f>
        <v>0</v>
      </c>
      <c r="S1587" s="5">
        <f>'90.1 Data-IP'!S1587/$D1587</f>
        <v>0</v>
      </c>
      <c r="T1587" s="5">
        <f>'90.1 Data-IP'!T1587/$D1587</f>
        <v>0.33115172040952884</v>
      </c>
      <c r="U1587" s="5">
        <f>'90.1 Data-IP'!U1587/$D1587</f>
        <v>1.4109831430762045</v>
      </c>
      <c r="V1587" s="5">
        <f>'90.1 Data-IP'!V1587/$D1587</f>
        <v>0.57631164345265129</v>
      </c>
      <c r="W1587" s="5">
        <f>'90.1 Data-IP'!W1587/$D1587</f>
        <v>7.9766479378294823</v>
      </c>
      <c r="X1587" s="5">
        <f>'90.1 Data-IP'!X1587/$D1587</f>
        <v>0.60617168635335572</v>
      </c>
      <c r="Y1587" s="5">
        <f t="shared" si="24"/>
        <v>8.5828196241828376</v>
      </c>
      <c r="Z1587" s="5">
        <f>'90.1 Data-IP'!Z1587/$D1587</f>
        <v>27.586834999534052</v>
      </c>
      <c r="AA1587" s="5">
        <f>'90.1 Data-IP'!AA1587/$D1587</f>
        <v>6.6437954680614517</v>
      </c>
      <c r="AB1587" s="5">
        <f>'90.1 Data-IP'!AB1587/$D1587</f>
        <v>34.230630467595503</v>
      </c>
    </row>
    <row r="1588" spans="1:28" x14ac:dyDescent="0.25">
      <c r="A1588" s="95">
        <v>2019</v>
      </c>
      <c r="B1588" s="95" t="s">
        <v>56</v>
      </c>
      <c r="C1588" s="101" t="s">
        <v>14</v>
      </c>
      <c r="D1588" s="5">
        <f>'90.1 Data-SI'!D1588*Convert!$B$1</f>
        <v>73958.828475207003</v>
      </c>
      <c r="E1588" s="5">
        <f>'90.1 Data-IP'!E1588/$D1588</f>
        <v>0</v>
      </c>
      <c r="F1588" s="5">
        <f>'90.1 Data-IP'!F1588/$D1588</f>
        <v>3.9279412656935211</v>
      </c>
      <c r="G1588" s="5">
        <f>'90.1 Data-IP'!G1588/$D1588</f>
        <v>4.6734171006866445</v>
      </c>
      <c r="H1588" s="5">
        <f>'90.1 Data-IP'!H1588/$D1588</f>
        <v>3.7016200821628593</v>
      </c>
      <c r="I1588" s="5">
        <f>'90.1 Data-IP'!I1588/$D1588</f>
        <v>0.3287167812888705</v>
      </c>
      <c r="J1588" s="5">
        <f>'90.1 Data-IP'!J1588/$D1588</f>
        <v>14.41253280986704</v>
      </c>
      <c r="K1588" s="5">
        <f>'90.1 Data-IP'!K1588/$D1588</f>
        <v>4.6267687933224524</v>
      </c>
      <c r="L1588" s="5">
        <f>'90.1 Data-IP'!L1588/$D1588</f>
        <v>0.21888821147812507</v>
      </c>
      <c r="M1588" s="5">
        <f>'90.1 Data-IP'!M1588/$D1588</f>
        <v>3.6726571220960826</v>
      </c>
      <c r="N1588" s="5">
        <f>'90.1 Data-IP'!N1588/$D1588</f>
        <v>3.2423136711923678E-2</v>
      </c>
      <c r="O1588" s="5">
        <f>'90.1 Data-IP'!O1588/$D1588</f>
        <v>1.8786324244022151E-3</v>
      </c>
      <c r="P1588" s="5">
        <f>'90.1 Data-IP'!P1588/$D1588</f>
        <v>3.0544504287521465E-2</v>
      </c>
      <c r="Q1588" s="5">
        <f>'90.1 Data-IP'!Q1588/$D1588</f>
        <v>0</v>
      </c>
      <c r="R1588" s="5">
        <f>'90.1 Data-IP'!R1588/$D1588</f>
        <v>0</v>
      </c>
      <c r="S1588" s="5">
        <f>'90.1 Data-IP'!S1588/$D1588</f>
        <v>0.92399531894454434</v>
      </c>
      <c r="T1588" s="5">
        <f>'90.1 Data-IP'!T1588/$D1588</f>
        <v>0.33115172040952884</v>
      </c>
      <c r="U1588" s="5">
        <f>'90.1 Data-IP'!U1588/$D1588</f>
        <v>1.5491338995009227</v>
      </c>
      <c r="V1588" s="5">
        <f>'90.1 Data-IP'!V1588/$D1588</f>
        <v>0.57682426221489524</v>
      </c>
      <c r="W1588" s="5">
        <f>'90.1 Data-IP'!W1588/$D1588</f>
        <v>9.3006140460147932</v>
      </c>
      <c r="X1588" s="5">
        <f>'90.1 Data-IP'!X1588/$D1588</f>
        <v>3.9279412656935211</v>
      </c>
      <c r="Y1588" s="5">
        <f t="shared" si="24"/>
        <v>13.228555311708314</v>
      </c>
      <c r="Z1588" s="5">
        <f>'90.1 Data-IP'!Z1588/$D1588</f>
        <v>28.87222654586051</v>
      </c>
      <c r="AA1588" s="5">
        <f>'90.1 Data-IP'!AA1588/$D1588</f>
        <v>10.103843958516897</v>
      </c>
      <c r="AB1588" s="5">
        <f>'90.1 Data-IP'!AB1588/$D1588</f>
        <v>38.976070504377411</v>
      </c>
    </row>
    <row r="1589" spans="1:28" x14ac:dyDescent="0.25">
      <c r="A1589" s="95">
        <v>2019</v>
      </c>
      <c r="B1589" s="95" t="s">
        <v>56</v>
      </c>
      <c r="C1589" s="101" t="s">
        <v>2</v>
      </c>
      <c r="D1589" s="5">
        <f>'90.1 Data-SI'!D1589*Convert!$B$1</f>
        <v>73958.828475207003</v>
      </c>
      <c r="E1589" s="5">
        <f>'90.1 Data-IP'!E1589/$D1589</f>
        <v>0</v>
      </c>
      <c r="F1589" s="5">
        <f>'90.1 Data-IP'!F1589/$D1589</f>
        <v>3.3317656452039204</v>
      </c>
      <c r="G1589" s="5">
        <f>'90.1 Data-IP'!G1589/$D1589</f>
        <v>4.7792728750900002</v>
      </c>
      <c r="H1589" s="5">
        <f>'90.1 Data-IP'!H1589/$D1589</f>
        <v>3.6536902278930605</v>
      </c>
      <c r="I1589" s="5">
        <f>'90.1 Data-IP'!I1589/$D1589</f>
        <v>0.32717892500213897</v>
      </c>
      <c r="J1589" s="5">
        <f>'90.1 Data-IP'!J1589/$D1589</f>
        <v>14.41253280986704</v>
      </c>
      <c r="K1589" s="5">
        <f>'90.1 Data-IP'!K1589/$D1589</f>
        <v>4.6267687933224524</v>
      </c>
      <c r="L1589" s="5">
        <f>'90.1 Data-IP'!L1589/$D1589</f>
        <v>0.21876005678756411</v>
      </c>
      <c r="M1589" s="5">
        <f>'90.1 Data-IP'!M1589/$D1589</f>
        <v>3.9956069423097094</v>
      </c>
      <c r="N1589" s="5">
        <f>'90.1 Data-IP'!N1589/$D1589</f>
        <v>1.9223203584144474E-2</v>
      </c>
      <c r="O1589" s="5">
        <f>'90.1 Data-IP'!O1589/$D1589</f>
        <v>1.8786324244022151E-3</v>
      </c>
      <c r="P1589" s="5">
        <f>'90.1 Data-IP'!P1589/$D1589</f>
        <v>1.7344571159742261E-2</v>
      </c>
      <c r="Q1589" s="5">
        <f>'90.1 Data-IP'!Q1589/$D1589</f>
        <v>0</v>
      </c>
      <c r="R1589" s="5">
        <f>'90.1 Data-IP'!R1589/$D1589</f>
        <v>0</v>
      </c>
      <c r="S1589" s="5">
        <f>'90.1 Data-IP'!S1589/$D1589</f>
        <v>0</v>
      </c>
      <c r="T1589" s="5">
        <f>'90.1 Data-IP'!T1589/$D1589</f>
        <v>0.33115172040952884</v>
      </c>
      <c r="U1589" s="5">
        <f>'90.1 Data-IP'!U1589/$D1589</f>
        <v>1.5104311829515118</v>
      </c>
      <c r="V1589" s="5">
        <f>'90.1 Data-IP'!V1589/$D1589</f>
        <v>0.57221069335470054</v>
      </c>
      <c r="W1589" s="5">
        <f>'90.1 Data-IP'!W1589/$D1589</f>
        <v>8.7922243885594504</v>
      </c>
      <c r="X1589" s="5">
        <f>'90.1 Data-IP'!X1589/$D1589</f>
        <v>3.3317656452039204</v>
      </c>
      <c r="Y1589" s="5">
        <f t="shared" si="24"/>
        <v>12.12399003376337</v>
      </c>
      <c r="Z1589" s="5">
        <f>'90.1 Data-IP'!Z1589/$D1589</f>
        <v>28.309627454297885</v>
      </c>
      <c r="AA1589" s="5">
        <f>'90.1 Data-IP'!AA1589/$D1589</f>
        <v>9.4688374667873241</v>
      </c>
      <c r="AB1589" s="5">
        <f>'90.1 Data-IP'!AB1589/$D1589</f>
        <v>37.778464921085217</v>
      </c>
    </row>
    <row r="1590" spans="1:28" x14ac:dyDescent="0.25">
      <c r="A1590" s="95">
        <v>2019</v>
      </c>
      <c r="B1590" s="95" t="s">
        <v>56</v>
      </c>
      <c r="C1590" s="101" t="s">
        <v>18</v>
      </c>
      <c r="D1590" s="5">
        <f>'90.1 Data-SI'!D1590*Convert!$B$1</f>
        <v>73958.828475207003</v>
      </c>
      <c r="E1590" s="5">
        <f>'90.1 Data-IP'!E1590/$D1590</f>
        <v>0</v>
      </c>
      <c r="F1590" s="5">
        <f>'90.1 Data-IP'!F1590/$D1590</f>
        <v>6.5303785669150001</v>
      </c>
      <c r="G1590" s="5">
        <f>'90.1 Data-IP'!G1590/$D1590</f>
        <v>1.9060447127132052</v>
      </c>
      <c r="H1590" s="5">
        <f>'90.1 Data-IP'!H1590/$D1590</f>
        <v>3.7533945771494892</v>
      </c>
      <c r="I1590" s="5">
        <f>'90.1 Data-IP'!I1590/$D1590</f>
        <v>0.33025463757560208</v>
      </c>
      <c r="J1590" s="5">
        <f>'90.1 Data-IP'!J1590/$D1590</f>
        <v>14.41253280986704</v>
      </c>
      <c r="K1590" s="5">
        <f>'90.1 Data-IP'!K1590/$D1590</f>
        <v>4.6267687933224524</v>
      </c>
      <c r="L1590" s="5">
        <f>'90.1 Data-IP'!L1590/$D1590</f>
        <v>0.21888821147812507</v>
      </c>
      <c r="M1590" s="5">
        <f>'90.1 Data-IP'!M1590/$D1590</f>
        <v>3.6773988456468381</v>
      </c>
      <c r="N1590" s="5">
        <f>'90.1 Data-IP'!N1590/$D1590</f>
        <v>3.6780396190996434E-2</v>
      </c>
      <c r="O1590" s="5">
        <f>'90.1 Data-IP'!O1590/$D1590</f>
        <v>1.8786324244022151E-3</v>
      </c>
      <c r="P1590" s="5">
        <f>'90.1 Data-IP'!P1590/$D1590</f>
        <v>3.4901763766594221E-2</v>
      </c>
      <c r="Q1590" s="5">
        <f>'90.1 Data-IP'!Q1590/$D1590</f>
        <v>0</v>
      </c>
      <c r="R1590" s="5">
        <f>'90.1 Data-IP'!R1590/$D1590</f>
        <v>0</v>
      </c>
      <c r="S1590" s="5">
        <f>'90.1 Data-IP'!S1590/$D1590</f>
        <v>0</v>
      </c>
      <c r="T1590" s="5">
        <f>'90.1 Data-IP'!T1590/$D1590</f>
        <v>0.33115172040952884</v>
      </c>
      <c r="U1590" s="5">
        <f>'90.1 Data-IP'!U1590/$D1590</f>
        <v>1.5678444843228236</v>
      </c>
      <c r="V1590" s="5">
        <f>'90.1 Data-IP'!V1590/$D1590</f>
        <v>0.57605533407152942</v>
      </c>
      <c r="W1590" s="5">
        <f>'90.1 Data-IP'!W1590/$D1590</f>
        <v>5.6183453221266371</v>
      </c>
      <c r="X1590" s="5">
        <f>'90.1 Data-IP'!X1590/$D1590</f>
        <v>6.5303785669150001</v>
      </c>
      <c r="Y1590" s="5">
        <f t="shared" si="24"/>
        <v>12.148723889041637</v>
      </c>
      <c r="Z1590" s="5">
        <f>'90.1 Data-IP'!Z1590/$D1590</f>
        <v>25.242501245102357</v>
      </c>
      <c r="AA1590" s="5">
        <f>'90.1 Data-IP'!AA1590/$D1590</f>
        <v>12.724991844560277</v>
      </c>
      <c r="AB1590" s="5">
        <f>'90.1 Data-IP'!AB1590/$D1590</f>
        <v>37.967493089662632</v>
      </c>
    </row>
    <row r="1591" spans="1:28" x14ac:dyDescent="0.25">
      <c r="A1591" s="95">
        <v>2019</v>
      </c>
      <c r="B1591" s="95" t="s">
        <v>56</v>
      </c>
      <c r="C1591" s="101" t="s">
        <v>4</v>
      </c>
      <c r="D1591" s="5">
        <f>'90.1 Data-SI'!D1591*Convert!$B$1</f>
        <v>73958.828475207003</v>
      </c>
      <c r="E1591" s="5">
        <f>'90.1 Data-IP'!E1591/$D1591</f>
        <v>0</v>
      </c>
      <c r="F1591" s="5">
        <f>'90.1 Data-IP'!F1591/$D1591</f>
        <v>7.4800048239717372</v>
      </c>
      <c r="G1591" s="5">
        <f>'90.1 Data-IP'!G1591/$D1591</f>
        <v>2.927437596484082</v>
      </c>
      <c r="H1591" s="5">
        <f>'90.1 Data-IP'!H1591/$D1591</f>
        <v>3.6590727248966206</v>
      </c>
      <c r="I1591" s="5">
        <f>'90.1 Data-IP'!I1591/$D1591</f>
        <v>0.3287167812888705</v>
      </c>
      <c r="J1591" s="5">
        <f>'90.1 Data-IP'!J1591/$D1591</f>
        <v>14.41253280986704</v>
      </c>
      <c r="K1591" s="5">
        <f>'90.1 Data-IP'!K1591/$D1591</f>
        <v>4.6267687933224524</v>
      </c>
      <c r="L1591" s="5">
        <f>'90.1 Data-IP'!L1591/$D1591</f>
        <v>0.21876005678756411</v>
      </c>
      <c r="M1591" s="5">
        <f>'90.1 Data-IP'!M1591/$D1591</f>
        <v>3.6335699414749891</v>
      </c>
      <c r="N1591" s="5">
        <f>'90.1 Data-IP'!N1591/$D1591</f>
        <v>5.0492948081019493E-2</v>
      </c>
      <c r="O1591" s="5">
        <f>'90.1 Data-IP'!O1591/$D1591</f>
        <v>1.8786324244022151E-3</v>
      </c>
      <c r="P1591" s="5">
        <f>'90.1 Data-IP'!P1591/$D1591</f>
        <v>4.8614315656617273E-2</v>
      </c>
      <c r="Q1591" s="5">
        <f>'90.1 Data-IP'!Q1591/$D1591</f>
        <v>0</v>
      </c>
      <c r="R1591" s="5">
        <f>'90.1 Data-IP'!R1591/$D1591</f>
        <v>0</v>
      </c>
      <c r="S1591" s="5">
        <f>'90.1 Data-IP'!S1591/$D1591</f>
        <v>0.87837224910484157</v>
      </c>
      <c r="T1591" s="5">
        <f>'90.1 Data-IP'!T1591/$D1591</f>
        <v>0.33115172040952884</v>
      </c>
      <c r="U1591" s="5">
        <f>'90.1 Data-IP'!U1591/$D1591</f>
        <v>1.6526828894741812</v>
      </c>
      <c r="V1591" s="5">
        <f>'90.1 Data-IP'!V1591/$D1591</f>
        <v>0.57592717938096838</v>
      </c>
      <c r="W1591" s="5">
        <f>'90.1 Data-IP'!W1591/$D1591</f>
        <v>7.4879941027205303</v>
      </c>
      <c r="X1591" s="5">
        <f>'90.1 Data-IP'!X1591/$D1591</f>
        <v>7.4800048239717372</v>
      </c>
      <c r="Y1591" s="5">
        <f t="shared" si="24"/>
        <v>14.967998926692268</v>
      </c>
      <c r="Z1591" s="5">
        <f>'90.1 Data-IP'!Z1591/$D1591</f>
        <v>27.016162162466085</v>
      </c>
      <c r="AA1591" s="5">
        <f>'90.1 Data-IP'!AA1591/$D1591</f>
        <v>13.759584661458932</v>
      </c>
      <c r="AB1591" s="5">
        <f>'90.1 Data-IP'!AB1591/$D1591</f>
        <v>40.775746823925019</v>
      </c>
    </row>
    <row r="1592" spans="1:28" x14ac:dyDescent="0.25">
      <c r="A1592" s="95">
        <v>2019</v>
      </c>
      <c r="B1592" s="95" t="s">
        <v>56</v>
      </c>
      <c r="C1592" s="101" t="s">
        <v>5</v>
      </c>
      <c r="D1592" s="5">
        <f>'90.1 Data-SI'!D1592*Convert!$B$1</f>
        <v>73958.828475207003</v>
      </c>
      <c r="E1592" s="5">
        <f>'90.1 Data-IP'!E1592/$D1592</f>
        <v>0</v>
      </c>
      <c r="F1592" s="5">
        <f>'90.1 Data-IP'!F1592/$D1592</f>
        <v>7.7400306911199328</v>
      </c>
      <c r="G1592" s="5">
        <f>'90.1 Data-IP'!G1592/$D1592</f>
        <v>3.3185657120761411</v>
      </c>
      <c r="H1592" s="5">
        <f>'90.1 Data-IP'!H1592/$D1592</f>
        <v>3.6752202159073013</v>
      </c>
      <c r="I1592" s="5">
        <f>'90.1 Data-IP'!I1592/$D1592</f>
        <v>0.32833231721718764</v>
      </c>
      <c r="J1592" s="5">
        <f>'90.1 Data-IP'!J1592/$D1592</f>
        <v>14.41253280986704</v>
      </c>
      <c r="K1592" s="5">
        <f>'90.1 Data-IP'!K1592/$D1592</f>
        <v>4.6267687933224524</v>
      </c>
      <c r="L1592" s="5">
        <f>'90.1 Data-IP'!L1592/$D1592</f>
        <v>0.21888821147812507</v>
      </c>
      <c r="M1592" s="5">
        <f>'90.1 Data-IP'!M1592/$D1592</f>
        <v>3.8925705710986951</v>
      </c>
      <c r="N1592" s="5">
        <f>'90.1 Data-IP'!N1592/$D1592</f>
        <v>4.1137655670069176E-2</v>
      </c>
      <c r="O1592" s="5">
        <f>'90.1 Data-IP'!O1592/$D1592</f>
        <v>1.8786324244022151E-3</v>
      </c>
      <c r="P1592" s="5">
        <f>'90.1 Data-IP'!P1592/$D1592</f>
        <v>3.9259023245666963E-2</v>
      </c>
      <c r="Q1592" s="5">
        <f>'90.1 Data-IP'!Q1592/$D1592</f>
        <v>0</v>
      </c>
      <c r="R1592" s="5">
        <f>'90.1 Data-IP'!R1592/$D1592</f>
        <v>0</v>
      </c>
      <c r="S1592" s="5">
        <f>'90.1 Data-IP'!S1592/$D1592</f>
        <v>0</v>
      </c>
      <c r="T1592" s="5">
        <f>'90.1 Data-IP'!T1592/$D1592</f>
        <v>0.33115172040952884</v>
      </c>
      <c r="U1592" s="5">
        <f>'90.1 Data-IP'!U1592/$D1592</f>
        <v>1.6188500511660866</v>
      </c>
      <c r="V1592" s="5">
        <f>'90.1 Data-IP'!V1592/$D1592</f>
        <v>0.57297962149806636</v>
      </c>
      <c r="W1592" s="5">
        <f>'90.1 Data-IP'!W1592/$D1592</f>
        <v>7.2503953064205025</v>
      </c>
      <c r="X1592" s="5">
        <f>'90.1 Data-IP'!X1592/$D1592</f>
        <v>7.7400306911199328</v>
      </c>
      <c r="Y1592" s="5">
        <f t="shared" si="24"/>
        <v>14.990425997540434</v>
      </c>
      <c r="Z1592" s="5">
        <f>'90.1 Data-IP'!Z1592/$D1592</f>
        <v>26.791378835222154</v>
      </c>
      <c r="AA1592" s="5">
        <f>'90.1 Data-IP'!AA1592/$D1592</f>
        <v>13.985521380917911</v>
      </c>
      <c r="AB1592" s="5">
        <f>'90.1 Data-IP'!AB1592/$D1592</f>
        <v>40.776900216140064</v>
      </c>
    </row>
    <row r="1593" spans="1:28" x14ac:dyDescent="0.25">
      <c r="A1593" s="95">
        <v>2019</v>
      </c>
      <c r="B1593" s="95" t="s">
        <v>56</v>
      </c>
      <c r="C1593" s="101" t="s">
        <v>15</v>
      </c>
      <c r="D1593" s="5">
        <f>'90.1 Data-SI'!D1593*Convert!$B$1</f>
        <v>73958.828475207003</v>
      </c>
      <c r="E1593" s="5">
        <f>'90.1 Data-IP'!E1593/$D1593</f>
        <v>0</v>
      </c>
      <c r="F1593" s="5">
        <f>'90.1 Data-IP'!F1593/$D1593</f>
        <v>4.1978350440149095</v>
      </c>
      <c r="G1593" s="5">
        <f>'90.1 Data-IP'!G1593/$D1593</f>
        <v>1.172615418632813</v>
      </c>
      <c r="H1593" s="5">
        <f>'90.1 Data-IP'!H1593/$D1593</f>
        <v>3.7163578715773715</v>
      </c>
      <c r="I1593" s="5">
        <f>'90.1 Data-IP'!I1593/$D1593</f>
        <v>0.33025463757560208</v>
      </c>
      <c r="J1593" s="5">
        <f>'90.1 Data-IP'!J1593/$D1593</f>
        <v>14.41253280986704</v>
      </c>
      <c r="K1593" s="5">
        <f>'90.1 Data-IP'!K1593/$D1593</f>
        <v>4.6267687933224524</v>
      </c>
      <c r="L1593" s="5">
        <f>'90.1 Data-IP'!L1593/$D1593</f>
        <v>0.21888821147812507</v>
      </c>
      <c r="M1593" s="5">
        <f>'90.1 Data-IP'!M1593/$D1593</f>
        <v>3.5800012808205062</v>
      </c>
      <c r="N1593" s="5">
        <f>'90.1 Data-IP'!N1593/$D1593</f>
        <v>3.3063910164728497E-2</v>
      </c>
      <c r="O1593" s="5">
        <f>'90.1 Data-IP'!O1593/$D1593</f>
        <v>1.8786324244022151E-3</v>
      </c>
      <c r="P1593" s="5">
        <f>'90.1 Data-IP'!P1593/$D1593</f>
        <v>3.1185277740326284E-2</v>
      </c>
      <c r="Q1593" s="5">
        <f>'90.1 Data-IP'!Q1593/$D1593</f>
        <v>0</v>
      </c>
      <c r="R1593" s="5">
        <f>'90.1 Data-IP'!R1593/$D1593</f>
        <v>0</v>
      </c>
      <c r="S1593" s="5">
        <f>'90.1 Data-IP'!S1593/$D1593</f>
        <v>0.90387503252647305</v>
      </c>
      <c r="T1593" s="5">
        <f>'90.1 Data-IP'!T1593/$D1593</f>
        <v>0.33115172040952884</v>
      </c>
      <c r="U1593" s="5">
        <f>'90.1 Data-IP'!U1593/$D1593</f>
        <v>1.6230791559545985</v>
      </c>
      <c r="V1593" s="5">
        <f>'90.1 Data-IP'!V1593/$D1593</f>
        <v>0.57631164345265129</v>
      </c>
      <c r="W1593" s="5">
        <f>'90.1 Data-IP'!W1593/$D1593</f>
        <v>5.6876770097201188</v>
      </c>
      <c r="X1593" s="5">
        <f>'90.1 Data-IP'!X1593/$D1593</f>
        <v>4.1978350440149095</v>
      </c>
      <c r="Y1593" s="5">
        <f t="shared" si="24"/>
        <v>9.8855120537350274</v>
      </c>
      <c r="Z1593" s="5">
        <f>'90.1 Data-IP'!Z1593/$D1593</f>
        <v>25.275180691195402</v>
      </c>
      <c r="AA1593" s="5">
        <f>'90.1 Data-IP'!AA1593/$D1593</f>
        <v>10.447682993291961</v>
      </c>
      <c r="AB1593" s="5">
        <f>'90.1 Data-IP'!AB1593/$D1593</f>
        <v>35.722863684487365</v>
      </c>
    </row>
    <row r="1594" spans="1:28" x14ac:dyDescent="0.25">
      <c r="A1594" s="95">
        <v>2019</v>
      </c>
      <c r="B1594" s="95" t="s">
        <v>56</v>
      </c>
      <c r="C1594" s="101" t="s">
        <v>16</v>
      </c>
      <c r="D1594" s="5">
        <f>'90.1 Data-SI'!D1594*Convert!$B$1</f>
        <v>73958.828475207003</v>
      </c>
      <c r="E1594" s="5">
        <f>'90.1 Data-IP'!E1594/$D1594</f>
        <v>0</v>
      </c>
      <c r="F1594" s="5">
        <f>'90.1 Data-IP'!F1594/$D1594</f>
        <v>13.383066180590822</v>
      </c>
      <c r="G1594" s="5">
        <f>'90.1 Data-IP'!G1594/$D1594</f>
        <v>3.1195414776349653</v>
      </c>
      <c r="H1594" s="5">
        <f>'90.1 Data-IP'!H1594/$D1594</f>
        <v>3.6802182488391795</v>
      </c>
      <c r="I1594" s="5">
        <f>'90.1 Data-IP'!I1594/$D1594</f>
        <v>0.32910124536055341</v>
      </c>
      <c r="J1594" s="5">
        <f>'90.1 Data-IP'!J1594/$D1594</f>
        <v>14.41253280986704</v>
      </c>
      <c r="K1594" s="5">
        <f>'90.1 Data-IP'!K1594/$D1594</f>
        <v>4.6267687933224524</v>
      </c>
      <c r="L1594" s="5">
        <f>'90.1 Data-IP'!L1594/$D1594</f>
        <v>0.21888821147812507</v>
      </c>
      <c r="M1594" s="5">
        <f>'90.1 Data-IP'!M1594/$D1594</f>
        <v>3.8710405830844539</v>
      </c>
      <c r="N1594" s="5">
        <f>'90.1 Data-IP'!N1594/$D1594</f>
        <v>7.5611267430968271E-2</v>
      </c>
      <c r="O1594" s="5">
        <f>'90.1 Data-IP'!O1594/$D1594</f>
        <v>1.8786324244022151E-3</v>
      </c>
      <c r="P1594" s="5">
        <f>'90.1 Data-IP'!P1594/$D1594</f>
        <v>7.3732635006566044E-2</v>
      </c>
      <c r="Q1594" s="5">
        <f>'90.1 Data-IP'!Q1594/$D1594</f>
        <v>0</v>
      </c>
      <c r="R1594" s="5">
        <f>'90.1 Data-IP'!R1594/$D1594</f>
        <v>0</v>
      </c>
      <c r="S1594" s="5">
        <f>'90.1 Data-IP'!S1594/$D1594</f>
        <v>0.96795237780695487</v>
      </c>
      <c r="T1594" s="5">
        <f>'90.1 Data-IP'!T1594/$D1594</f>
        <v>0.33127987510008983</v>
      </c>
      <c r="U1594" s="5">
        <f>'90.1 Data-IP'!U1594/$D1594</f>
        <v>1.7382902227689043</v>
      </c>
      <c r="V1594" s="5">
        <f>'90.1 Data-IP'!V1594/$D1594</f>
        <v>0.57426116840367603</v>
      </c>
      <c r="W1594" s="5">
        <f>'90.1 Data-IP'!W1594/$D1594</f>
        <v>8.0322670735329407</v>
      </c>
      <c r="X1594" s="5">
        <f>'90.1 Data-IP'!X1594/$D1594</f>
        <v>13.383066180590822</v>
      </c>
      <c r="Y1594" s="5">
        <f t="shared" si="24"/>
        <v>21.415333254123762</v>
      </c>
      <c r="Z1594" s="5">
        <f>'90.1 Data-IP'!Z1594/$D1594</f>
        <v>27.580555419696566</v>
      </c>
      <c r="AA1594" s="5">
        <f>'90.1 Data-IP'!AA1594/$D1594</f>
        <v>19.748253351372743</v>
      </c>
      <c r="AB1594" s="5">
        <f>'90.1 Data-IP'!AB1594/$D1594</f>
        <v>47.328808771069312</v>
      </c>
    </row>
    <row r="1595" spans="1:28" x14ac:dyDescent="0.25">
      <c r="A1595" s="95">
        <v>2019</v>
      </c>
      <c r="B1595" s="95" t="s">
        <v>56</v>
      </c>
      <c r="C1595" s="101" t="s">
        <v>9</v>
      </c>
      <c r="D1595" s="5">
        <f>'90.1 Data-SI'!D1595*Convert!$B$1</f>
        <v>73958.828475207003</v>
      </c>
      <c r="E1595" s="5">
        <f>'90.1 Data-IP'!E1595/$D1595</f>
        <v>0</v>
      </c>
      <c r="F1595" s="5">
        <f>'90.1 Data-IP'!F1595/$D1595</f>
        <v>9.0695074509993638</v>
      </c>
      <c r="G1595" s="5">
        <f>'90.1 Data-IP'!G1595/$D1595</f>
        <v>2.0654691477710432</v>
      </c>
      <c r="H1595" s="5">
        <f>'90.1 Data-IP'!H1595/$D1595</f>
        <v>3.6563814763948397</v>
      </c>
      <c r="I1595" s="5">
        <f>'90.1 Data-IP'!I1595/$D1595</f>
        <v>0.32961386412279725</v>
      </c>
      <c r="J1595" s="5">
        <f>'90.1 Data-IP'!J1595/$D1595</f>
        <v>14.41253280986704</v>
      </c>
      <c r="K1595" s="5">
        <f>'90.1 Data-IP'!K1595/$D1595</f>
        <v>4.6267687933224524</v>
      </c>
      <c r="L1595" s="5">
        <f>'90.1 Data-IP'!L1595/$D1595</f>
        <v>0.21888821147812507</v>
      </c>
      <c r="M1595" s="5">
        <f>'90.1 Data-IP'!M1595/$D1595</f>
        <v>3.8159340661432388</v>
      </c>
      <c r="N1595" s="5">
        <f>'90.1 Data-IP'!N1595/$D1595</f>
        <v>5.3696815345043565E-2</v>
      </c>
      <c r="O1595" s="5">
        <f>'90.1 Data-IP'!O1595/$D1595</f>
        <v>1.8786324244022151E-3</v>
      </c>
      <c r="P1595" s="5">
        <f>'90.1 Data-IP'!P1595/$D1595</f>
        <v>5.1818182920641352E-2</v>
      </c>
      <c r="Q1595" s="5">
        <f>'90.1 Data-IP'!Q1595/$D1595</f>
        <v>0</v>
      </c>
      <c r="R1595" s="5">
        <f>'90.1 Data-IP'!R1595/$D1595</f>
        <v>0</v>
      </c>
      <c r="S1595" s="5">
        <f>'90.1 Data-IP'!S1595/$D1595</f>
        <v>0.87375868024464709</v>
      </c>
      <c r="T1595" s="5">
        <f>'90.1 Data-IP'!T1595/$D1595</f>
        <v>0.33127987510008983</v>
      </c>
      <c r="U1595" s="5">
        <f>'90.1 Data-IP'!U1595/$D1595</f>
        <v>1.7124029752755898</v>
      </c>
      <c r="V1595" s="5">
        <f>'90.1 Data-IP'!V1595/$D1595</f>
        <v>0.57259515742638345</v>
      </c>
      <c r="W1595" s="5">
        <f>'90.1 Data-IP'!W1595/$D1595</f>
        <v>6.8069800770795705</v>
      </c>
      <c r="X1595" s="5">
        <f>'90.1 Data-IP'!X1595/$D1595</f>
        <v>9.0695074509993638</v>
      </c>
      <c r="Y1595" s="5">
        <f t="shared" si="24"/>
        <v>15.876487528078934</v>
      </c>
      <c r="Z1595" s="5">
        <f>'90.1 Data-IP'!Z1595/$D1595</f>
        <v>26.330150103893249</v>
      </c>
      <c r="AA1595" s="5">
        <f>'90.1 Data-IP'!AA1595/$D1595</f>
        <v>15.408679219597404</v>
      </c>
      <c r="AB1595" s="5">
        <f>'90.1 Data-IP'!AB1595/$D1595</f>
        <v>41.738829323490648</v>
      </c>
    </row>
    <row r="1596" spans="1:28" x14ac:dyDescent="0.25">
      <c r="A1596" s="95">
        <v>2019</v>
      </c>
      <c r="B1596" s="95" t="s">
        <v>56</v>
      </c>
      <c r="C1596" s="101" t="s">
        <v>12</v>
      </c>
      <c r="D1596" s="5">
        <f>'90.1 Data-SI'!D1596*Convert!$B$1</f>
        <v>73958.828475207003</v>
      </c>
      <c r="E1596" s="5">
        <f>'90.1 Data-IP'!E1596/$D1596</f>
        <v>0</v>
      </c>
      <c r="F1596" s="5">
        <f>'90.1 Data-IP'!F1596/$D1596</f>
        <v>16.552075368782319</v>
      </c>
      <c r="G1596" s="5">
        <f>'90.1 Data-IP'!G1596/$D1596</f>
        <v>2.4486516725483232</v>
      </c>
      <c r="H1596" s="5">
        <f>'90.1 Data-IP'!H1596/$D1596</f>
        <v>3.6633018296851318</v>
      </c>
      <c r="I1596" s="5">
        <f>'90.1 Data-IP'!I1596/$D1596</f>
        <v>0.33038279226616307</v>
      </c>
      <c r="J1596" s="5">
        <f>'90.1 Data-IP'!J1596/$D1596</f>
        <v>14.41253280986704</v>
      </c>
      <c r="K1596" s="5">
        <f>'90.1 Data-IP'!K1596/$D1596</f>
        <v>4.6267687933224524</v>
      </c>
      <c r="L1596" s="5">
        <f>'90.1 Data-IP'!L1596/$D1596</f>
        <v>0.21888821147812507</v>
      </c>
      <c r="M1596" s="5">
        <f>'90.1 Data-IP'!M1596/$D1596</f>
        <v>3.9877895061854911</v>
      </c>
      <c r="N1596" s="5">
        <f>'90.1 Data-IP'!N1596/$D1596</f>
        <v>1.3199933127779206E-2</v>
      </c>
      <c r="O1596" s="5">
        <f>'90.1 Data-IP'!O1596/$D1596</f>
        <v>1.8786324244022151E-3</v>
      </c>
      <c r="P1596" s="5">
        <f>'90.1 Data-IP'!P1596/$D1596</f>
        <v>1.1321300703376991E-2</v>
      </c>
      <c r="Q1596" s="5">
        <f>'90.1 Data-IP'!Q1596/$D1596</f>
        <v>0</v>
      </c>
      <c r="R1596" s="5">
        <f>'90.1 Data-IP'!R1596/$D1596</f>
        <v>0</v>
      </c>
      <c r="S1596" s="5">
        <f>'90.1 Data-IP'!S1596/$D1596</f>
        <v>0.86478785190537955</v>
      </c>
      <c r="T1596" s="5">
        <f>'90.1 Data-IP'!T1596/$D1596</f>
        <v>0.33127987510008983</v>
      </c>
      <c r="U1596" s="5">
        <f>'90.1 Data-IP'!U1596/$D1596</f>
        <v>1.8285111249238228</v>
      </c>
      <c r="V1596" s="5">
        <f>'90.1 Data-IP'!V1596/$D1596</f>
        <v>0.57336408556974916</v>
      </c>
      <c r="W1596" s="5">
        <f>'90.1 Data-IP'!W1596/$D1596</f>
        <v>7.312550331342571</v>
      </c>
      <c r="X1596" s="5">
        <f>'90.1 Data-IP'!X1596/$D1596</f>
        <v>16.552075368782319</v>
      </c>
      <c r="Y1596" s="5">
        <f t="shared" si="24"/>
        <v>23.86462570012489</v>
      </c>
      <c r="Z1596" s="5">
        <f>'90.1 Data-IP'!Z1596/$D1596</f>
        <v>26.844178567733273</v>
      </c>
      <c r="AA1596" s="5">
        <f>'90.1 Data-IP'!AA1596/$D1596</f>
        <v>23.007355287028595</v>
      </c>
      <c r="AB1596" s="5">
        <f>'90.1 Data-IP'!AB1596/$D1596</f>
        <v>49.851533854761868</v>
      </c>
    </row>
    <row r="1597" spans="1:28" x14ac:dyDescent="0.25">
      <c r="A1597" s="95">
        <v>2019</v>
      </c>
      <c r="B1597" s="95" t="s">
        <v>56</v>
      </c>
      <c r="C1597" s="101" t="s">
        <v>8</v>
      </c>
      <c r="D1597" s="5">
        <f>'90.1 Data-SI'!D1597*Convert!$B$1</f>
        <v>73958.828475207003</v>
      </c>
      <c r="E1597" s="5">
        <f>'90.1 Data-IP'!E1597/$D1597</f>
        <v>0</v>
      </c>
      <c r="F1597" s="5">
        <f>'90.1 Data-IP'!F1597/$D1597</f>
        <v>29.459943956773088</v>
      </c>
      <c r="G1597" s="5">
        <f>'90.1 Data-IP'!G1597/$D1597</f>
        <v>1.1549300713354003</v>
      </c>
      <c r="H1597" s="5">
        <f>'90.1 Data-IP'!H1597/$D1597</f>
        <v>3.9406285800590561</v>
      </c>
      <c r="I1597" s="5">
        <f>'90.1 Data-IP'!I1597/$D1597</f>
        <v>0.34114778627328396</v>
      </c>
      <c r="J1597" s="5">
        <f>'90.1 Data-IP'!J1597/$D1597</f>
        <v>14.41253280986704</v>
      </c>
      <c r="K1597" s="5">
        <f>'90.1 Data-IP'!K1597/$D1597</f>
        <v>4.6267687933224524</v>
      </c>
      <c r="L1597" s="5">
        <f>'90.1 Data-IP'!L1597/$D1597</f>
        <v>0.21888821147812507</v>
      </c>
      <c r="M1597" s="5">
        <f>'90.1 Data-IP'!M1597/$D1597</f>
        <v>4.6131843961229917</v>
      </c>
      <c r="N1597" s="5">
        <f>'90.1 Data-IP'!N1597/$D1597</f>
        <v>3.1397899187435976E-2</v>
      </c>
      <c r="O1597" s="5">
        <f>'90.1 Data-IP'!O1597/$D1597</f>
        <v>1.8786324244022151E-3</v>
      </c>
      <c r="P1597" s="5">
        <f>'90.1 Data-IP'!P1597/$D1597</f>
        <v>2.951926676303376E-2</v>
      </c>
      <c r="Q1597" s="5">
        <f>'90.1 Data-IP'!Q1597/$D1597</f>
        <v>0</v>
      </c>
      <c r="R1597" s="5">
        <f>'90.1 Data-IP'!R1597/$D1597</f>
        <v>0</v>
      </c>
      <c r="S1597" s="5">
        <f>'90.1 Data-IP'!S1597/$D1597</f>
        <v>0.96756791373527196</v>
      </c>
      <c r="T1597" s="5">
        <f>'90.1 Data-IP'!T1597/$D1597</f>
        <v>0.33153618448121175</v>
      </c>
      <c r="U1597" s="5">
        <f>'90.1 Data-IP'!U1597/$D1597</f>
        <v>1.9420561807608356</v>
      </c>
      <c r="V1597" s="5">
        <f>'90.1 Data-IP'!V1597/$D1597</f>
        <v>0.56977575423404225</v>
      </c>
      <c r="W1597" s="5">
        <f>'90.1 Data-IP'!W1597/$D1597</f>
        <v>6.7652016479566974</v>
      </c>
      <c r="X1597" s="5">
        <f>'90.1 Data-IP'!X1597/$D1597</f>
        <v>29.459943956773088</v>
      </c>
      <c r="Y1597" s="5">
        <f t="shared" si="24"/>
        <v>36.225145604729789</v>
      </c>
      <c r="Z1597" s="5">
        <f>'90.1 Data-IP'!Z1597/$D1597</f>
        <v>26.581461452083296</v>
      </c>
      <c r="AA1597" s="5">
        <f>'90.1 Data-IP'!AA1597/$D1597</f>
        <v>36.028897085546944</v>
      </c>
      <c r="AB1597" s="5">
        <f>'90.1 Data-IP'!AB1597/$D1597</f>
        <v>62.610358537630241</v>
      </c>
    </row>
    <row r="1598" spans="1:28" x14ac:dyDescent="0.25">
      <c r="A1598" s="95">
        <v>2004</v>
      </c>
      <c r="B1598" s="95" t="s">
        <v>57</v>
      </c>
      <c r="C1598" s="101" t="s">
        <v>10</v>
      </c>
      <c r="D1598" s="5">
        <f>'90.1 Data-SI'!D1598*Convert!$B$1</f>
        <v>210886.532889864</v>
      </c>
      <c r="E1598" s="5">
        <f>'90.1 Data-IP'!E1598/$D1598</f>
        <v>0</v>
      </c>
      <c r="F1598" s="5">
        <f>'90.1 Data-IP'!F1598/$D1598</f>
        <v>1.547840532693014</v>
      </c>
      <c r="G1598" s="5">
        <f>'90.1 Data-IP'!G1598/$D1598</f>
        <v>56.263030316916641</v>
      </c>
      <c r="H1598" s="5">
        <f>'90.1 Data-IP'!H1598/$D1598</f>
        <v>14.809048230225908</v>
      </c>
      <c r="I1598" s="5">
        <f>'90.1 Data-IP'!I1598/$D1598</f>
        <v>0.97569819461170892</v>
      </c>
      <c r="J1598" s="5">
        <f>'90.1 Data-IP'!J1598/$D1598</f>
        <v>11.761457683437444</v>
      </c>
      <c r="K1598" s="5">
        <f>'90.1 Data-IP'!K1598/$D1598</f>
        <v>2.4470433416476625</v>
      </c>
      <c r="L1598" s="5">
        <f>'90.1 Data-IP'!L1598/$D1598</f>
        <v>0.35667883700025438</v>
      </c>
      <c r="M1598" s="5">
        <f>'90.1 Data-IP'!M1598/$D1598</f>
        <v>10.846883886295538</v>
      </c>
      <c r="N1598" s="5">
        <f>'90.1 Data-IP'!N1598/$D1598</f>
        <v>2.3256484904962402</v>
      </c>
      <c r="O1598" s="5">
        <f>'90.1 Data-IP'!O1598/$D1598</f>
        <v>3.4264269778715214E-3</v>
      </c>
      <c r="P1598" s="5">
        <f>'90.1 Data-IP'!P1598/$D1598</f>
        <v>2.3222220635183688</v>
      </c>
      <c r="Q1598" s="5">
        <f>'90.1 Data-IP'!Q1598/$D1598</f>
        <v>0</v>
      </c>
      <c r="R1598" s="5">
        <f>'90.1 Data-IP'!R1598/$D1598</f>
        <v>0</v>
      </c>
      <c r="S1598" s="5">
        <f>'90.1 Data-IP'!S1598/$D1598</f>
        <v>3.8656686958659123</v>
      </c>
      <c r="T1598" s="5">
        <f>'90.1 Data-IP'!T1598/$D1598</f>
        <v>0.69448102184071714</v>
      </c>
      <c r="U1598" s="5">
        <f>'90.1 Data-IP'!U1598/$D1598</f>
        <v>1.4693226485902617</v>
      </c>
      <c r="V1598" s="5">
        <f>'90.1 Data-IP'!V1598/$D1598</f>
        <v>0.71313295195098736</v>
      </c>
      <c r="W1598" s="5">
        <f>'90.1 Data-IP'!W1598/$D1598</f>
        <v>73.297804962596459</v>
      </c>
      <c r="X1598" s="5">
        <f>'90.1 Data-IP'!X1598/$D1598</f>
        <v>1.547840532693014</v>
      </c>
      <c r="Y1598" s="5">
        <f t="shared" si="24"/>
        <v>74.845645495289475</v>
      </c>
      <c r="Z1598" s="5">
        <f>'90.1 Data-IP'!Z1598/$D1598</f>
        <v>102.61177325305125</v>
      </c>
      <c r="AA1598" s="5">
        <f>'90.1 Data-IP'!AA1598/$D1598</f>
        <v>5.4642065229309384</v>
      </c>
      <c r="AB1598" s="5">
        <f>'90.1 Data-IP'!AB1598/$D1598</f>
        <v>108.07597977598219</v>
      </c>
    </row>
    <row r="1599" spans="1:28" x14ac:dyDescent="0.25">
      <c r="A1599" s="95">
        <v>2004</v>
      </c>
      <c r="B1599" s="95" t="s">
        <v>57</v>
      </c>
      <c r="C1599" s="101" t="s">
        <v>6</v>
      </c>
      <c r="D1599" s="5">
        <f>'90.1 Data-SI'!D1599*Convert!$B$1</f>
        <v>210886.532889864</v>
      </c>
      <c r="E1599" s="5">
        <f>'90.1 Data-IP'!E1599/$D1599</f>
        <v>0</v>
      </c>
      <c r="F1599" s="5">
        <f>'90.1 Data-IP'!F1599/$D1599</f>
        <v>0.4384327186161141</v>
      </c>
      <c r="G1599" s="5">
        <f>'90.1 Data-IP'!G1599/$D1599</f>
        <v>37.518514722243495</v>
      </c>
      <c r="H1599" s="5">
        <f>'90.1 Data-IP'!H1599/$D1599</f>
        <v>14.809048230225908</v>
      </c>
      <c r="I1599" s="5">
        <f>'90.1 Data-IP'!I1599/$D1599</f>
        <v>0.975877972251326</v>
      </c>
      <c r="J1599" s="5">
        <f>'90.1 Data-IP'!J1599/$D1599</f>
        <v>11.761457683437444</v>
      </c>
      <c r="K1599" s="5">
        <f>'90.1 Data-IP'!K1599/$D1599</f>
        <v>2.4470433416476625</v>
      </c>
      <c r="L1599" s="5">
        <f>'90.1 Data-IP'!L1599/$D1599</f>
        <v>0.35667883700025438</v>
      </c>
      <c r="M1599" s="5">
        <f>'90.1 Data-IP'!M1599/$D1599</f>
        <v>9.2118511983882474</v>
      </c>
      <c r="N1599" s="5">
        <f>'90.1 Data-IP'!N1599/$D1599</f>
        <v>1.3532312378075426</v>
      </c>
      <c r="O1599" s="5">
        <f>'90.1 Data-IP'!O1599/$D1599</f>
        <v>3.4264269778715214E-3</v>
      </c>
      <c r="P1599" s="5">
        <f>'90.1 Data-IP'!P1599/$D1599</f>
        <v>1.349804810829671</v>
      </c>
      <c r="Q1599" s="5">
        <f>'90.1 Data-IP'!Q1599/$D1599</f>
        <v>0</v>
      </c>
      <c r="R1599" s="5">
        <f>'90.1 Data-IP'!R1599/$D1599</f>
        <v>0</v>
      </c>
      <c r="S1599" s="5">
        <f>'90.1 Data-IP'!S1599/$D1599</f>
        <v>2.5737416331677876</v>
      </c>
      <c r="T1599" s="5">
        <f>'90.1 Data-IP'!T1599/$D1599</f>
        <v>0.69389674451196148</v>
      </c>
      <c r="U1599" s="5">
        <f>'90.1 Data-IP'!U1599/$D1599</f>
        <v>1.5013680128520033</v>
      </c>
      <c r="V1599" s="5">
        <f>'90.1 Data-IP'!V1599/$D1599</f>
        <v>0.73416693578618375</v>
      </c>
      <c r="W1599" s="5">
        <f>'90.1 Data-IP'!W1599/$D1599</f>
        <v>50.6539123646292</v>
      </c>
      <c r="X1599" s="5">
        <f>'90.1 Data-IP'!X1599/$D1599</f>
        <v>0.4384327186161141</v>
      </c>
      <c r="Y1599" s="5">
        <f t="shared" si="24"/>
        <v>51.092345083245313</v>
      </c>
      <c r="Z1599" s="5">
        <f>'90.1 Data-IP'!Z1599/$D1599</f>
        <v>79.988465194820137</v>
      </c>
      <c r="AA1599" s="5">
        <f>'90.1 Data-IP'!AA1599/$D1599</f>
        <v>4.3868440731157792</v>
      </c>
      <c r="AB1599" s="5">
        <f>'90.1 Data-IP'!AB1599/$D1599</f>
        <v>84.375309267935933</v>
      </c>
    </row>
    <row r="1600" spans="1:28" x14ac:dyDescent="0.25">
      <c r="A1600" s="95">
        <v>2004</v>
      </c>
      <c r="B1600" s="95" t="s">
        <v>57</v>
      </c>
      <c r="C1600" s="101" t="s">
        <v>11</v>
      </c>
      <c r="D1600" s="5">
        <f>'90.1 Data-SI'!D1600*Convert!$B$1</f>
        <v>210886.532889864</v>
      </c>
      <c r="E1600" s="5">
        <f>'90.1 Data-IP'!E1600/$D1600</f>
        <v>0</v>
      </c>
      <c r="F1600" s="5">
        <f>'90.1 Data-IP'!F1600/$D1600</f>
        <v>0.36966777146258722</v>
      </c>
      <c r="G1600" s="5">
        <f>'90.1 Data-IP'!G1600/$D1600</f>
        <v>34.810658969921377</v>
      </c>
      <c r="H1600" s="5">
        <f>'90.1 Data-IP'!H1600/$D1600</f>
        <v>14.809048230225908</v>
      </c>
      <c r="I1600" s="5">
        <f>'90.1 Data-IP'!I1600/$D1600</f>
        <v>0.97601280548103875</v>
      </c>
      <c r="J1600" s="5">
        <f>'90.1 Data-IP'!J1600/$D1600</f>
        <v>11.761457683437444</v>
      </c>
      <c r="K1600" s="5">
        <f>'90.1 Data-IP'!K1600/$D1600</f>
        <v>2.4470433416476625</v>
      </c>
      <c r="L1600" s="5">
        <f>'90.1 Data-IP'!L1600/$D1600</f>
        <v>0.35667883700025438</v>
      </c>
      <c r="M1600" s="5">
        <f>'90.1 Data-IP'!M1600/$D1600</f>
        <v>10.714522599127475</v>
      </c>
      <c r="N1600" s="5">
        <f>'90.1 Data-IP'!N1600/$D1600</f>
        <v>1.4637495417621325</v>
      </c>
      <c r="O1600" s="5">
        <f>'90.1 Data-IP'!O1600/$D1600</f>
        <v>3.4264269778715214E-3</v>
      </c>
      <c r="P1600" s="5">
        <f>'90.1 Data-IP'!P1600/$D1600</f>
        <v>1.460323114784261</v>
      </c>
      <c r="Q1600" s="5">
        <f>'90.1 Data-IP'!Q1600/$D1600</f>
        <v>0</v>
      </c>
      <c r="R1600" s="5">
        <f>'90.1 Data-IP'!R1600/$D1600</f>
        <v>0</v>
      </c>
      <c r="S1600" s="5">
        <f>'90.1 Data-IP'!S1600/$D1600</f>
        <v>3.6279577118822495</v>
      </c>
      <c r="T1600" s="5">
        <f>'90.1 Data-IP'!T1600/$D1600</f>
        <v>0.69457091066052556</v>
      </c>
      <c r="U1600" s="5">
        <f>'90.1 Data-IP'!U1600/$D1600</f>
        <v>1.6036165453842079</v>
      </c>
      <c r="V1600" s="5">
        <f>'90.1 Data-IP'!V1600/$D1600</f>
        <v>0.69155963519693986</v>
      </c>
      <c r="W1600" s="5">
        <f>'90.1 Data-IP'!W1600/$D1600</f>
        <v>50.613462395715366</v>
      </c>
      <c r="X1600" s="5">
        <f>'90.1 Data-IP'!X1600/$D1600</f>
        <v>0.36966777146258722</v>
      </c>
      <c r="Y1600" s="5">
        <f t="shared" si="24"/>
        <v>50.983130167177954</v>
      </c>
      <c r="Z1600" s="5">
        <f>'90.1 Data-IP'!Z1600/$D1600</f>
        <v>79.906216924695343</v>
      </c>
      <c r="AA1600" s="5">
        <f>'90.1 Data-IP'!AA1600/$D1600</f>
        <v>4.4203276584944575</v>
      </c>
      <c r="AB1600" s="5">
        <f>'90.1 Data-IP'!AB1600/$D1600</f>
        <v>84.326544583189786</v>
      </c>
    </row>
    <row r="1601" spans="1:28" x14ac:dyDescent="0.25">
      <c r="A1601" s="95">
        <v>2004</v>
      </c>
      <c r="B1601" s="95" t="s">
        <v>57</v>
      </c>
      <c r="C1601" s="101" t="s">
        <v>13</v>
      </c>
      <c r="D1601" s="5">
        <f>'90.1 Data-SI'!D1601*Convert!$B$1</f>
        <v>210886.532889864</v>
      </c>
      <c r="E1601" s="5">
        <f>'90.1 Data-IP'!E1601/$D1601</f>
        <v>0</v>
      </c>
      <c r="F1601" s="5">
        <f>'90.1 Data-IP'!F1601/$D1601</f>
        <v>1.3406468030343484</v>
      </c>
      <c r="G1601" s="5">
        <f>'90.1 Data-IP'!G1601/$D1601</f>
        <v>30.624536631438041</v>
      </c>
      <c r="H1601" s="5">
        <f>'90.1 Data-IP'!H1601/$D1601</f>
        <v>14.809048230225908</v>
      </c>
      <c r="I1601" s="5">
        <f>'90.1 Data-IP'!I1601/$D1601</f>
        <v>0.97479930641362356</v>
      </c>
      <c r="J1601" s="5">
        <f>'90.1 Data-IP'!J1601/$D1601</f>
        <v>11.761457683437444</v>
      </c>
      <c r="K1601" s="5">
        <f>'90.1 Data-IP'!K1601/$D1601</f>
        <v>2.4470433416476625</v>
      </c>
      <c r="L1601" s="5">
        <f>'90.1 Data-IP'!L1601/$D1601</f>
        <v>0.35667883700025438</v>
      </c>
      <c r="M1601" s="5">
        <f>'90.1 Data-IP'!M1601/$D1601</f>
        <v>8.9716682718598513</v>
      </c>
      <c r="N1601" s="5">
        <f>'90.1 Data-IP'!N1601/$D1601</f>
        <v>1.1196101951251685</v>
      </c>
      <c r="O1601" s="5">
        <f>'90.1 Data-IP'!O1601/$D1601</f>
        <v>3.4264269778715214E-3</v>
      </c>
      <c r="P1601" s="5">
        <f>'90.1 Data-IP'!P1601/$D1601</f>
        <v>1.1161837681472968</v>
      </c>
      <c r="Q1601" s="5">
        <f>'90.1 Data-IP'!Q1601/$D1601</f>
        <v>0</v>
      </c>
      <c r="R1601" s="5">
        <f>'90.1 Data-IP'!R1601/$D1601</f>
        <v>0</v>
      </c>
      <c r="S1601" s="5">
        <f>'90.1 Data-IP'!S1601/$D1601</f>
        <v>2.5283477791644793</v>
      </c>
      <c r="T1601" s="5">
        <f>'90.1 Data-IP'!T1601/$D1601</f>
        <v>0.69394168892186592</v>
      </c>
      <c r="U1601" s="5">
        <f>'90.1 Data-IP'!U1601/$D1601</f>
        <v>1.655122839134497</v>
      </c>
      <c r="V1601" s="5">
        <f>'90.1 Data-IP'!V1601/$D1601</f>
        <v>0.73030171653441711</v>
      </c>
      <c r="W1601" s="5">
        <f>'90.1 Data-IP'!W1601/$D1601</f>
        <v>43.240736450609674</v>
      </c>
      <c r="X1601" s="5">
        <f>'90.1 Data-IP'!X1601/$D1601</f>
        <v>1.3406468030343484</v>
      </c>
      <c r="Y1601" s="5">
        <f t="shared" si="24"/>
        <v>44.58138325364402</v>
      </c>
      <c r="Z1601" s="5">
        <f>'90.1 Data-IP'!Z1601/$D1601</f>
        <v>72.570390340121065</v>
      </c>
      <c r="AA1601" s="5">
        <f>'90.1 Data-IP'!AA1601/$D1601</f>
        <v>5.4427680394066034</v>
      </c>
      <c r="AB1601" s="5">
        <f>'90.1 Data-IP'!AB1601/$D1601</f>
        <v>78.013158379527667</v>
      </c>
    </row>
    <row r="1602" spans="1:28" x14ac:dyDescent="0.25">
      <c r="A1602" s="95">
        <v>2004</v>
      </c>
      <c r="B1602" s="95" t="s">
        <v>57</v>
      </c>
      <c r="C1602" s="101" t="s">
        <v>19</v>
      </c>
      <c r="D1602" s="5">
        <f>'90.1 Data-SI'!D1602*Convert!$B$1</f>
        <v>210886.532889864</v>
      </c>
      <c r="E1602" s="5">
        <f>'90.1 Data-IP'!E1602/$D1602</f>
        <v>0</v>
      </c>
      <c r="F1602" s="5">
        <f>'90.1 Data-IP'!F1602/$D1602</f>
        <v>1.7519780424781899</v>
      </c>
      <c r="G1602" s="5">
        <f>'90.1 Data-IP'!G1602/$D1602</f>
        <v>31.496098628301571</v>
      </c>
      <c r="H1602" s="5">
        <f>'90.1 Data-IP'!H1602/$D1602</f>
        <v>14.809048230225908</v>
      </c>
      <c r="I1602" s="5">
        <f>'90.1 Data-IP'!I1602/$D1602</f>
        <v>0.97443975113438941</v>
      </c>
      <c r="J1602" s="5">
        <f>'90.1 Data-IP'!J1602/$D1602</f>
        <v>11.761457683437444</v>
      </c>
      <c r="K1602" s="5">
        <f>'90.1 Data-IP'!K1602/$D1602</f>
        <v>2.4470433416476625</v>
      </c>
      <c r="L1602" s="5">
        <f>'90.1 Data-IP'!L1602/$D1602</f>
        <v>0.35667883700025438</v>
      </c>
      <c r="M1602" s="5">
        <f>'90.1 Data-IP'!M1602/$D1602</f>
        <v>10.041794671680424</v>
      </c>
      <c r="N1602" s="5">
        <f>'90.1 Data-IP'!N1602/$D1602</f>
        <v>1.4414121700397124</v>
      </c>
      <c r="O1602" s="5">
        <f>'90.1 Data-IP'!O1602/$D1602</f>
        <v>3.4264269778715214E-3</v>
      </c>
      <c r="P1602" s="5">
        <f>'90.1 Data-IP'!P1602/$D1602</f>
        <v>1.4379857430618408</v>
      </c>
      <c r="Q1602" s="5">
        <f>'90.1 Data-IP'!Q1602/$D1602</f>
        <v>0</v>
      </c>
      <c r="R1602" s="5">
        <f>'90.1 Data-IP'!R1602/$D1602</f>
        <v>0</v>
      </c>
      <c r="S1602" s="5">
        <f>'90.1 Data-IP'!S1602/$D1602</f>
        <v>3.1150521060547671</v>
      </c>
      <c r="T1602" s="5">
        <f>'90.1 Data-IP'!T1602/$D1602</f>
        <v>0.69457091066052556</v>
      </c>
      <c r="U1602" s="5">
        <f>'90.1 Data-IP'!U1602/$D1602</f>
        <v>1.7823604635734736</v>
      </c>
      <c r="V1602" s="5">
        <f>'90.1 Data-IP'!V1602/$D1602</f>
        <v>0.691424801967227</v>
      </c>
      <c r="W1602" s="5">
        <f>'90.1 Data-IP'!W1602/$D1602</f>
        <v>46.090931149098601</v>
      </c>
      <c r="X1602" s="5">
        <f>'90.1 Data-IP'!X1602/$D1602</f>
        <v>1.7519780424781899</v>
      </c>
      <c r="Y1602" s="5">
        <f t="shared" ref="Y1602:Y1665" si="25">SUM(W1602:X1602)</f>
        <v>47.842909191576794</v>
      </c>
      <c r="Z1602" s="5">
        <f>'90.1 Data-IP'!Z1602/$D1602</f>
        <v>75.381977790502219</v>
      </c>
      <c r="AA1602" s="5">
        <f>'90.1 Data-IP'!AA1602/$D1602</f>
        <v>5.9814267921092306</v>
      </c>
      <c r="AB1602" s="5">
        <f>'90.1 Data-IP'!AB1602/$D1602</f>
        <v>81.363404582611452</v>
      </c>
    </row>
    <row r="1603" spans="1:28" x14ac:dyDescent="0.25">
      <c r="A1603" s="95">
        <v>2004</v>
      </c>
      <c r="B1603" s="95" t="s">
        <v>57</v>
      </c>
      <c r="C1603" s="101" t="s">
        <v>20</v>
      </c>
      <c r="D1603" s="5">
        <f>'90.1 Data-SI'!D1603*Convert!$B$1</f>
        <v>210886.532889864</v>
      </c>
      <c r="E1603" s="5">
        <f>'90.1 Data-IP'!E1603/$D1603</f>
        <v>0</v>
      </c>
      <c r="F1603" s="5">
        <f>'90.1 Data-IP'!F1603/$D1603</f>
        <v>1.8000685610757545</v>
      </c>
      <c r="G1603" s="5">
        <f>'90.1 Data-IP'!G1603/$D1603</f>
        <v>18.533321812533</v>
      </c>
      <c r="H1603" s="5">
        <f>'90.1 Data-IP'!H1603/$D1603</f>
        <v>14.809048230225908</v>
      </c>
      <c r="I1603" s="5">
        <f>'90.1 Data-IP'!I1603/$D1603</f>
        <v>0.97515886169285781</v>
      </c>
      <c r="J1603" s="5">
        <f>'90.1 Data-IP'!J1603/$D1603</f>
        <v>11.761457683437444</v>
      </c>
      <c r="K1603" s="5">
        <f>'90.1 Data-IP'!K1603/$D1603</f>
        <v>2.4470433416476625</v>
      </c>
      <c r="L1603" s="5">
        <f>'90.1 Data-IP'!L1603/$D1603</f>
        <v>0.35667883700025438</v>
      </c>
      <c r="M1603" s="5">
        <f>'90.1 Data-IP'!M1603/$D1603</f>
        <v>8.8582285812614838</v>
      </c>
      <c r="N1603" s="5">
        <f>'90.1 Data-IP'!N1603/$D1603</f>
        <v>0.70454856965927248</v>
      </c>
      <c r="O1603" s="5">
        <f>'90.1 Data-IP'!O1603/$D1603</f>
        <v>3.4264269778715214E-3</v>
      </c>
      <c r="P1603" s="5">
        <f>'90.1 Data-IP'!P1603/$D1603</f>
        <v>0.70112214268140105</v>
      </c>
      <c r="Q1603" s="5">
        <f>'90.1 Data-IP'!Q1603/$D1603</f>
        <v>0</v>
      </c>
      <c r="R1603" s="5">
        <f>'90.1 Data-IP'!R1603/$D1603</f>
        <v>0</v>
      </c>
      <c r="S1603" s="5">
        <f>'90.1 Data-IP'!S1603/$D1603</f>
        <v>2.0429930966083116</v>
      </c>
      <c r="T1603" s="5">
        <f>'90.1 Data-IP'!T1603/$D1603</f>
        <v>0.69394168892186592</v>
      </c>
      <c r="U1603" s="5">
        <f>'90.1 Data-IP'!U1603/$D1603</f>
        <v>1.802180948341255</v>
      </c>
      <c r="V1603" s="5">
        <f>'90.1 Data-IP'!V1603/$D1603</f>
        <v>0.71479589511744523</v>
      </c>
      <c r="W1603" s="5">
        <f>'90.1 Data-IP'!W1603/$D1603</f>
        <v>30.135665633084194</v>
      </c>
      <c r="X1603" s="5">
        <f>'90.1 Data-IP'!X1603/$D1603</f>
        <v>1.8000685610757545</v>
      </c>
      <c r="Y1603" s="5">
        <f t="shared" si="25"/>
        <v>31.935734194159949</v>
      </c>
      <c r="Z1603" s="5">
        <f>'90.1 Data-IP'!Z1603/$D1603</f>
        <v>59.450218200867745</v>
      </c>
      <c r="AA1603" s="5">
        <f>'90.1 Data-IP'!AA1603/$D1603</f>
        <v>6.0493377954745764</v>
      </c>
      <c r="AB1603" s="5">
        <f>'90.1 Data-IP'!AB1603/$D1603</f>
        <v>65.499555996342323</v>
      </c>
    </row>
    <row r="1604" spans="1:28" x14ac:dyDescent="0.25">
      <c r="A1604" s="95">
        <v>2004</v>
      </c>
      <c r="B1604" s="95" t="s">
        <v>57</v>
      </c>
      <c r="C1604" s="101" t="s">
        <v>3</v>
      </c>
      <c r="D1604" s="5">
        <f>'90.1 Data-SI'!D1604*Convert!$B$1</f>
        <v>210886.532889864</v>
      </c>
      <c r="E1604" s="5">
        <f>'90.1 Data-IP'!E1604/$D1604</f>
        <v>0</v>
      </c>
      <c r="F1604" s="5">
        <f>'90.1 Data-IP'!F1604/$D1604</f>
        <v>5.6061859138185133</v>
      </c>
      <c r="G1604" s="5">
        <f>'90.1 Data-IP'!G1604/$D1604</f>
        <v>17.56647766667243</v>
      </c>
      <c r="H1604" s="5">
        <f>'90.1 Data-IP'!H1604/$D1604</f>
        <v>14.809048230225908</v>
      </c>
      <c r="I1604" s="5">
        <f>'90.1 Data-IP'!I1604/$D1604</f>
        <v>0.97497908405324074</v>
      </c>
      <c r="J1604" s="5">
        <f>'90.1 Data-IP'!J1604/$D1604</f>
        <v>11.761457683437444</v>
      </c>
      <c r="K1604" s="5">
        <f>'90.1 Data-IP'!K1604/$D1604</f>
        <v>2.4470433416476625</v>
      </c>
      <c r="L1604" s="5">
        <f>'90.1 Data-IP'!L1604/$D1604</f>
        <v>0.35667883700025438</v>
      </c>
      <c r="M1604" s="5">
        <f>'90.1 Data-IP'!M1604/$D1604</f>
        <v>9.2789981467852218</v>
      </c>
      <c r="N1604" s="5">
        <f>'90.1 Data-IP'!N1604/$D1604</f>
        <v>0.88050593443447367</v>
      </c>
      <c r="O1604" s="5">
        <f>'90.1 Data-IP'!O1604/$D1604</f>
        <v>3.4264269778715214E-3</v>
      </c>
      <c r="P1604" s="5">
        <f>'90.1 Data-IP'!P1604/$D1604</f>
        <v>0.87707950745660213</v>
      </c>
      <c r="Q1604" s="5">
        <f>'90.1 Data-IP'!Q1604/$D1604</f>
        <v>0</v>
      </c>
      <c r="R1604" s="5">
        <f>'90.1 Data-IP'!R1604/$D1604</f>
        <v>0</v>
      </c>
      <c r="S1604" s="5">
        <f>'90.1 Data-IP'!S1604/$D1604</f>
        <v>2.7737892016516756</v>
      </c>
      <c r="T1604" s="5">
        <f>'90.1 Data-IP'!T1604/$D1604</f>
        <v>0.69457091066052556</v>
      </c>
      <c r="U1604" s="5">
        <f>'90.1 Data-IP'!U1604/$D1604</f>
        <v>2.0545438099537083</v>
      </c>
      <c r="V1604" s="5">
        <f>'90.1 Data-IP'!V1604/$D1604</f>
        <v>0.67955947775250081</v>
      </c>
      <c r="W1604" s="5">
        <f>'90.1 Data-IP'!W1604/$D1604</f>
        <v>30.496344522565931</v>
      </c>
      <c r="X1604" s="5">
        <f>'90.1 Data-IP'!X1604/$D1604</f>
        <v>5.6061859138185133</v>
      </c>
      <c r="Y1604" s="5">
        <f t="shared" si="25"/>
        <v>36.102530436384441</v>
      </c>
      <c r="Z1604" s="5">
        <f>'90.1 Data-IP'!Z1604/$D1604</f>
        <v>59.776110117083583</v>
      </c>
      <c r="AA1604" s="5">
        <f>'90.1 Data-IP'!AA1604/$D1604</f>
        <v>10.107728121009981</v>
      </c>
      <c r="AB1604" s="5">
        <f>'90.1 Data-IP'!AB1604/$D1604</f>
        <v>69.88383823809356</v>
      </c>
    </row>
    <row r="1605" spans="1:28" x14ac:dyDescent="0.25">
      <c r="A1605" s="95">
        <v>2004</v>
      </c>
      <c r="B1605" s="95" t="s">
        <v>57</v>
      </c>
      <c r="C1605" s="101" t="s">
        <v>7</v>
      </c>
      <c r="D1605" s="5">
        <f>'90.1 Data-SI'!D1605*Convert!$B$1</f>
        <v>210886.532889864</v>
      </c>
      <c r="E1605" s="5">
        <f>'90.1 Data-IP'!E1605/$D1605</f>
        <v>0</v>
      </c>
      <c r="F1605" s="5">
        <f>'90.1 Data-IP'!F1605/$D1605</f>
        <v>2.4822348146027022</v>
      </c>
      <c r="G1605" s="5">
        <f>'90.1 Data-IP'!G1605/$D1605</f>
        <v>12.814055763395356</v>
      </c>
      <c r="H1605" s="5">
        <f>'90.1 Data-IP'!H1605/$D1605</f>
        <v>14.809048230225908</v>
      </c>
      <c r="I1605" s="5">
        <f>'90.1 Data-IP'!I1605/$D1605</f>
        <v>0.97493413964333631</v>
      </c>
      <c r="J1605" s="5">
        <f>'90.1 Data-IP'!J1605/$D1605</f>
        <v>11.761457683437444</v>
      </c>
      <c r="K1605" s="5">
        <f>'90.1 Data-IP'!K1605/$D1605</f>
        <v>2.4470433416476625</v>
      </c>
      <c r="L1605" s="5">
        <f>'90.1 Data-IP'!L1605/$D1605</f>
        <v>0.35667883700025438</v>
      </c>
      <c r="M1605" s="5">
        <f>'90.1 Data-IP'!M1605/$D1605</f>
        <v>8.7471709443880439</v>
      </c>
      <c r="N1605" s="5">
        <f>'90.1 Data-IP'!N1605/$D1605</f>
        <v>0.501804336581129</v>
      </c>
      <c r="O1605" s="5">
        <f>'90.1 Data-IP'!O1605/$D1605</f>
        <v>3.4264269778715214E-3</v>
      </c>
      <c r="P1605" s="5">
        <f>'90.1 Data-IP'!P1605/$D1605</f>
        <v>0.49837790960325751</v>
      </c>
      <c r="Q1605" s="5">
        <f>'90.1 Data-IP'!Q1605/$D1605</f>
        <v>0</v>
      </c>
      <c r="R1605" s="5">
        <f>'90.1 Data-IP'!R1605/$D1605</f>
        <v>0</v>
      </c>
      <c r="S1605" s="5">
        <f>'90.1 Data-IP'!S1605/$D1605</f>
        <v>1.5094580066347711</v>
      </c>
      <c r="T1605" s="5">
        <f>'90.1 Data-IP'!T1605/$D1605</f>
        <v>0.69398663333177024</v>
      </c>
      <c r="U1605" s="5">
        <f>'90.1 Data-IP'!U1605/$D1605</f>
        <v>1.9824529764672656</v>
      </c>
      <c r="V1605" s="5">
        <f>'90.1 Data-IP'!V1605/$D1605</f>
        <v>0.71133517555481685</v>
      </c>
      <c r="W1605" s="5">
        <f>'90.1 Data-IP'!W1605/$D1605</f>
        <v>23.569062624021424</v>
      </c>
      <c r="X1605" s="5">
        <f>'90.1 Data-IP'!X1605/$D1605</f>
        <v>2.4822348146027022</v>
      </c>
      <c r="Y1605" s="5">
        <f t="shared" si="25"/>
        <v>26.051297438624125</v>
      </c>
      <c r="Z1605" s="5">
        <f>'90.1 Data-IP'!Z1605/$D1605</f>
        <v>52.879929750192822</v>
      </c>
      <c r="AA1605" s="5">
        <f>'90.1 Data-IP'!AA1605/$D1605</f>
        <v>6.9117311327176303</v>
      </c>
      <c r="AB1605" s="5">
        <f>'90.1 Data-IP'!AB1605/$D1605</f>
        <v>59.791660882910449</v>
      </c>
    </row>
    <row r="1606" spans="1:28" x14ac:dyDescent="0.25">
      <c r="A1606" s="95">
        <v>2004</v>
      </c>
      <c r="B1606" s="95" t="s">
        <v>57</v>
      </c>
      <c r="C1606" s="101" t="s">
        <v>17</v>
      </c>
      <c r="D1606" s="5">
        <f>'90.1 Data-SI'!D1606*Convert!$B$1</f>
        <v>210886.532889864</v>
      </c>
      <c r="E1606" s="5">
        <f>'90.1 Data-IP'!E1606/$D1606</f>
        <v>0</v>
      </c>
      <c r="F1606" s="5">
        <f>'90.1 Data-IP'!F1606/$D1606</f>
        <v>2.8425092043952986</v>
      </c>
      <c r="G1606" s="5">
        <f>'90.1 Data-IP'!G1606/$D1606</f>
        <v>10.900547511721232</v>
      </c>
      <c r="H1606" s="5">
        <f>'90.1 Data-IP'!H1606/$D1606</f>
        <v>14.809048230225908</v>
      </c>
      <c r="I1606" s="5">
        <f>'90.1 Data-IP'!I1606/$D1606</f>
        <v>0.97479930641362356</v>
      </c>
      <c r="J1606" s="5">
        <f>'90.1 Data-IP'!J1606/$D1606</f>
        <v>11.761457683437444</v>
      </c>
      <c r="K1606" s="5">
        <f>'90.1 Data-IP'!K1606/$D1606</f>
        <v>2.4470433416476625</v>
      </c>
      <c r="L1606" s="5">
        <f>'90.1 Data-IP'!L1606/$D1606</f>
        <v>0.35667883700025438</v>
      </c>
      <c r="M1606" s="5">
        <f>'90.1 Data-IP'!M1606/$D1606</f>
        <v>9.0348601121852479</v>
      </c>
      <c r="N1606" s="5">
        <f>'90.1 Data-IP'!N1606/$D1606</f>
        <v>0.59277182222736324</v>
      </c>
      <c r="O1606" s="5">
        <f>'90.1 Data-IP'!O1606/$D1606</f>
        <v>3.4264269778715214E-3</v>
      </c>
      <c r="P1606" s="5">
        <f>'90.1 Data-IP'!P1606/$D1606</f>
        <v>0.5893453952494917</v>
      </c>
      <c r="Q1606" s="5">
        <f>'90.1 Data-IP'!Q1606/$D1606</f>
        <v>0</v>
      </c>
      <c r="R1606" s="5">
        <f>'90.1 Data-IP'!R1606/$D1606</f>
        <v>0</v>
      </c>
      <c r="S1606" s="5">
        <f>'90.1 Data-IP'!S1606/$D1606</f>
        <v>0</v>
      </c>
      <c r="T1606" s="5">
        <f>'90.1 Data-IP'!T1606/$D1606</f>
        <v>0.69461585507043</v>
      </c>
      <c r="U1606" s="5">
        <f>'90.1 Data-IP'!U1606/$D1606</f>
        <v>2.0371503233207569</v>
      </c>
      <c r="V1606" s="5">
        <f>'90.1 Data-IP'!V1606/$D1606</f>
        <v>0.6823010867566609</v>
      </c>
      <c r="W1606" s="5">
        <f>'90.1 Data-IP'!W1606/$D1606</f>
        <v>20.52475301915597</v>
      </c>
      <c r="X1606" s="5">
        <f>'90.1 Data-IP'!X1606/$D1606</f>
        <v>2.8425092043952986</v>
      </c>
      <c r="Y1606" s="5">
        <f t="shared" si="25"/>
        <v>23.367262223551268</v>
      </c>
      <c r="Z1606" s="5">
        <f>'90.1 Data-IP'!Z1606/$D1606</f>
        <v>49.807125389448075</v>
      </c>
      <c r="AA1606" s="5">
        <f>'90.1 Data-IP'!AA1606/$D1606</f>
        <v>7.3266579249538131</v>
      </c>
      <c r="AB1606" s="5">
        <f>'90.1 Data-IP'!AB1606/$D1606</f>
        <v>57.133783314401882</v>
      </c>
    </row>
    <row r="1607" spans="1:28" x14ac:dyDescent="0.25">
      <c r="A1607" s="95">
        <v>2004</v>
      </c>
      <c r="B1607" s="95" t="s">
        <v>57</v>
      </c>
      <c r="C1607" s="101" t="s">
        <v>14</v>
      </c>
      <c r="D1607" s="5">
        <f>'90.1 Data-SI'!D1607*Convert!$B$1</f>
        <v>210886.532889864</v>
      </c>
      <c r="E1607" s="5">
        <f>'90.1 Data-IP'!E1607/$D1607</f>
        <v>0</v>
      </c>
      <c r="F1607" s="5">
        <f>'90.1 Data-IP'!F1607/$D1607</f>
        <v>13.284578790683115</v>
      </c>
      <c r="G1607" s="5">
        <f>'90.1 Data-IP'!G1607/$D1607</f>
        <v>11.829368686802791</v>
      </c>
      <c r="H1607" s="5">
        <f>'90.1 Data-IP'!H1607/$D1607</f>
        <v>14.809048230225908</v>
      </c>
      <c r="I1607" s="5">
        <f>'90.1 Data-IP'!I1607/$D1607</f>
        <v>0.97349591852639994</v>
      </c>
      <c r="J1607" s="5">
        <f>'90.1 Data-IP'!J1607/$D1607</f>
        <v>11.761457683437444</v>
      </c>
      <c r="K1607" s="5">
        <f>'90.1 Data-IP'!K1607/$D1607</f>
        <v>2.4470433416476625</v>
      </c>
      <c r="L1607" s="5">
        <f>'90.1 Data-IP'!L1607/$D1607</f>
        <v>0.35667883700025438</v>
      </c>
      <c r="M1607" s="5">
        <f>'90.1 Data-IP'!M1607/$D1607</f>
        <v>9.2064578691997347</v>
      </c>
      <c r="N1607" s="5">
        <f>'90.1 Data-IP'!N1607/$D1607</f>
        <v>0.64405339392813088</v>
      </c>
      <c r="O1607" s="5">
        <f>'90.1 Data-IP'!O1607/$D1607</f>
        <v>3.4264269778715214E-3</v>
      </c>
      <c r="P1607" s="5">
        <f>'90.1 Data-IP'!P1607/$D1607</f>
        <v>0.64062696695025934</v>
      </c>
      <c r="Q1607" s="5">
        <f>'90.1 Data-IP'!Q1607/$D1607</f>
        <v>0</v>
      </c>
      <c r="R1607" s="5">
        <f>'90.1 Data-IP'!R1607/$D1607</f>
        <v>0</v>
      </c>
      <c r="S1607" s="5">
        <f>'90.1 Data-IP'!S1607/$D1607</f>
        <v>2.684125103892665</v>
      </c>
      <c r="T1607" s="5">
        <f>'90.1 Data-IP'!T1607/$D1607</f>
        <v>0.69461585507043</v>
      </c>
      <c r="U1607" s="5">
        <f>'90.1 Data-IP'!U1607/$D1607</f>
        <v>2.2542767675682658</v>
      </c>
      <c r="V1607" s="5">
        <f>'90.1 Data-IP'!V1607/$D1607</f>
        <v>0.67519986999178694</v>
      </c>
      <c r="W1607" s="5">
        <f>'90.1 Data-IP'!W1607/$D1607</f>
        <v>24.360578626845452</v>
      </c>
      <c r="X1607" s="5">
        <f>'90.1 Data-IP'!X1607/$D1607</f>
        <v>13.284578790683115</v>
      </c>
      <c r="Y1607" s="5">
        <f t="shared" si="25"/>
        <v>37.645157417528566</v>
      </c>
      <c r="Z1607" s="5">
        <f>'90.1 Data-IP'!Z1607/$D1607</f>
        <v>53.634501448075547</v>
      </c>
      <c r="AA1607" s="5">
        <f>'90.1 Data-IP'!AA1607/$D1607</f>
        <v>17.985853955489137</v>
      </c>
      <c r="AB1607" s="5">
        <f>'90.1 Data-IP'!AB1607/$D1607</f>
        <v>71.620355403564687</v>
      </c>
    </row>
    <row r="1608" spans="1:28" x14ac:dyDescent="0.25">
      <c r="A1608" s="95">
        <v>2004</v>
      </c>
      <c r="B1608" s="95" t="s">
        <v>57</v>
      </c>
      <c r="C1608" s="101" t="s">
        <v>2</v>
      </c>
      <c r="D1608" s="5">
        <f>'90.1 Data-SI'!D1608*Convert!$B$1</f>
        <v>210886.532889864</v>
      </c>
      <c r="E1608" s="5">
        <f>'90.1 Data-IP'!E1608/$D1608</f>
        <v>0</v>
      </c>
      <c r="F1608" s="5">
        <f>'90.1 Data-IP'!F1608/$D1608</f>
        <v>6.6354578450361084</v>
      </c>
      <c r="G1608" s="5">
        <f>'90.1 Data-IP'!G1608/$D1608</f>
        <v>9.9976143167445297</v>
      </c>
      <c r="H1608" s="5">
        <f>'90.1 Data-IP'!H1608/$D1608</f>
        <v>14.809048230225908</v>
      </c>
      <c r="I1608" s="5">
        <f>'90.1 Data-IP'!I1608/$D1608</f>
        <v>0.97421502908486812</v>
      </c>
      <c r="J1608" s="5">
        <f>'90.1 Data-IP'!J1608/$D1608</f>
        <v>11.761457683437444</v>
      </c>
      <c r="K1608" s="5">
        <f>'90.1 Data-IP'!K1608/$D1608</f>
        <v>2.4470433416476625</v>
      </c>
      <c r="L1608" s="5">
        <f>'90.1 Data-IP'!L1608/$D1608</f>
        <v>0.35667883700025438</v>
      </c>
      <c r="M1608" s="5">
        <f>'90.1 Data-IP'!M1608/$D1608</f>
        <v>9.9574789587000225</v>
      </c>
      <c r="N1608" s="5">
        <f>'90.1 Data-IP'!N1608/$D1608</f>
        <v>0.50400661266643809</v>
      </c>
      <c r="O1608" s="5">
        <f>'90.1 Data-IP'!O1608/$D1608</f>
        <v>3.4264269778715214E-3</v>
      </c>
      <c r="P1608" s="5">
        <f>'90.1 Data-IP'!P1608/$D1608</f>
        <v>0.50058018568856655</v>
      </c>
      <c r="Q1608" s="5">
        <f>'90.1 Data-IP'!Q1608/$D1608</f>
        <v>0</v>
      </c>
      <c r="R1608" s="5">
        <f>'90.1 Data-IP'!R1608/$D1608</f>
        <v>0</v>
      </c>
      <c r="S1608" s="5">
        <f>'90.1 Data-IP'!S1608/$D1608</f>
        <v>1.6300438584079164</v>
      </c>
      <c r="T1608" s="5">
        <f>'90.1 Data-IP'!T1608/$D1608</f>
        <v>0.69461585507043</v>
      </c>
      <c r="U1608" s="5">
        <f>'90.1 Data-IP'!U1608/$D1608</f>
        <v>2.1952647573639648</v>
      </c>
      <c r="V1608" s="5">
        <f>'90.1 Data-IP'!V1608/$D1608</f>
        <v>0.67007620726270067</v>
      </c>
      <c r="W1608" s="5">
        <f>'90.1 Data-IP'!W1608/$D1608</f>
        <v>22.08571731954104</v>
      </c>
      <c r="X1608" s="5">
        <f>'90.1 Data-IP'!X1608/$D1608</f>
        <v>6.6354578450361084</v>
      </c>
      <c r="Y1608" s="5">
        <f t="shared" si="25"/>
        <v>28.721175164577147</v>
      </c>
      <c r="Z1608" s="5">
        <f>'90.1 Data-IP'!Z1608/$D1608</f>
        <v>51.355280533010415</v>
      </c>
      <c r="AA1608" s="5">
        <f>'90.1 Data-IP'!AA1608/$D1608</f>
        <v>11.277720999637831</v>
      </c>
      <c r="AB1608" s="5">
        <f>'90.1 Data-IP'!AB1608/$D1608</f>
        <v>62.633001532648244</v>
      </c>
    </row>
    <row r="1609" spans="1:28" x14ac:dyDescent="0.25">
      <c r="A1609" s="95">
        <v>2004</v>
      </c>
      <c r="B1609" s="95" t="s">
        <v>57</v>
      </c>
      <c r="C1609" s="101" t="s">
        <v>18</v>
      </c>
      <c r="D1609" s="5">
        <f>'90.1 Data-SI'!D1609*Convert!$B$1</f>
        <v>210886.532889864</v>
      </c>
      <c r="E1609" s="5">
        <f>'90.1 Data-IP'!E1609/$D1609</f>
        <v>0</v>
      </c>
      <c r="F1609" s="5">
        <f>'90.1 Data-IP'!F1609/$D1609</f>
        <v>8.5656854171946151</v>
      </c>
      <c r="G1609" s="5">
        <f>'90.1 Data-IP'!G1609/$D1609</f>
        <v>4.0631993773951605</v>
      </c>
      <c r="H1609" s="5">
        <f>'90.1 Data-IP'!H1609/$D1609</f>
        <v>14.809048230225908</v>
      </c>
      <c r="I1609" s="5">
        <f>'90.1 Data-IP'!I1609/$D1609</f>
        <v>0.97237230827879317</v>
      </c>
      <c r="J1609" s="5">
        <f>'90.1 Data-IP'!J1609/$D1609</f>
        <v>11.761457683437444</v>
      </c>
      <c r="K1609" s="5">
        <f>'90.1 Data-IP'!K1609/$D1609</f>
        <v>2.4470433416476625</v>
      </c>
      <c r="L1609" s="5">
        <f>'90.1 Data-IP'!L1609/$D1609</f>
        <v>0.35667883700025438</v>
      </c>
      <c r="M1609" s="5">
        <f>'90.1 Data-IP'!M1609/$D1609</f>
        <v>8.2841985779641991</v>
      </c>
      <c r="N1609" s="5">
        <f>'90.1 Data-IP'!N1609/$D1609</f>
        <v>0.30508265443015709</v>
      </c>
      <c r="O1609" s="5">
        <f>'90.1 Data-IP'!O1609/$D1609</f>
        <v>3.4264269778715214E-3</v>
      </c>
      <c r="P1609" s="5">
        <f>'90.1 Data-IP'!P1609/$D1609</f>
        <v>0.30165622745228554</v>
      </c>
      <c r="Q1609" s="5">
        <f>'90.1 Data-IP'!Q1609/$D1609</f>
        <v>0</v>
      </c>
      <c r="R1609" s="5">
        <f>'90.1 Data-IP'!R1609/$D1609</f>
        <v>0</v>
      </c>
      <c r="S1609" s="5">
        <f>'90.1 Data-IP'!S1609/$D1609</f>
        <v>1.4601989333796954</v>
      </c>
      <c r="T1609" s="5">
        <f>'90.1 Data-IP'!T1609/$D1609</f>
        <v>0.69461585507043</v>
      </c>
      <c r="U1609" s="5">
        <f>'90.1 Data-IP'!U1609/$D1609</f>
        <v>2.2839400781050814</v>
      </c>
      <c r="V1609" s="5">
        <f>'90.1 Data-IP'!V1609/$D1609</f>
        <v>0.67331220477580778</v>
      </c>
      <c r="W1609" s="5">
        <f>'90.1 Data-IP'!W1609/$D1609</f>
        <v>14.10925311619134</v>
      </c>
      <c r="X1609" s="5">
        <f>'90.1 Data-IP'!X1609/$D1609</f>
        <v>8.5656854171946151</v>
      </c>
      <c r="Y1609" s="5">
        <f t="shared" si="25"/>
        <v>22.674938533385955</v>
      </c>
      <c r="Z1609" s="5">
        <f>'90.1 Data-IP'!Z1609/$D1609</f>
        <v>43.380119717547949</v>
      </c>
      <c r="AA1609" s="5">
        <f>'90.1 Data-IP'!AA1609/$D1609</f>
        <v>13.29666883694736</v>
      </c>
      <c r="AB1609" s="5">
        <f>'90.1 Data-IP'!AB1609/$D1609</f>
        <v>56.676788554495317</v>
      </c>
    </row>
    <row r="1610" spans="1:28" x14ac:dyDescent="0.25">
      <c r="A1610" s="95">
        <v>2004</v>
      </c>
      <c r="B1610" s="95" t="s">
        <v>57</v>
      </c>
      <c r="C1610" s="101" t="s">
        <v>4</v>
      </c>
      <c r="D1610" s="5">
        <f>'90.1 Data-SI'!D1610*Convert!$B$1</f>
        <v>210886.532889864</v>
      </c>
      <c r="E1610" s="5">
        <f>'90.1 Data-IP'!E1610/$D1610</f>
        <v>0</v>
      </c>
      <c r="F1610" s="5">
        <f>'90.1 Data-IP'!F1610/$D1610</f>
        <v>15.673104510635421</v>
      </c>
      <c r="G1610" s="5">
        <f>'90.1 Data-IP'!G1610/$D1610</f>
        <v>7.0443171419352151</v>
      </c>
      <c r="H1610" s="5">
        <f>'90.1 Data-IP'!H1610/$D1610</f>
        <v>14.809048230225908</v>
      </c>
      <c r="I1610" s="5">
        <f>'90.1 Data-IP'!I1610/$D1610</f>
        <v>0.97376558498582555</v>
      </c>
      <c r="J1610" s="5">
        <f>'90.1 Data-IP'!J1610/$D1610</f>
        <v>11.761457683437444</v>
      </c>
      <c r="K1610" s="5">
        <f>'90.1 Data-IP'!K1610/$D1610</f>
        <v>2.4470433416476625</v>
      </c>
      <c r="L1610" s="5">
        <f>'90.1 Data-IP'!L1610/$D1610</f>
        <v>0.35667883700025438</v>
      </c>
      <c r="M1610" s="5">
        <f>'90.1 Data-IP'!M1610/$D1610</f>
        <v>9.0399388305044308</v>
      </c>
      <c r="N1610" s="5">
        <f>'90.1 Data-IP'!N1610/$D1610</f>
        <v>0.4541632620826071</v>
      </c>
      <c r="O1610" s="5">
        <f>'90.1 Data-IP'!O1610/$D1610</f>
        <v>3.4264269778715214E-3</v>
      </c>
      <c r="P1610" s="5">
        <f>'90.1 Data-IP'!P1610/$D1610</f>
        <v>0.45073683510473561</v>
      </c>
      <c r="Q1610" s="5">
        <f>'90.1 Data-IP'!Q1610/$D1610</f>
        <v>0</v>
      </c>
      <c r="R1610" s="5">
        <f>'90.1 Data-IP'!R1610/$D1610</f>
        <v>0</v>
      </c>
      <c r="S1610" s="5">
        <f>'90.1 Data-IP'!S1610/$D1610</f>
        <v>1.9329691811626686</v>
      </c>
      <c r="T1610" s="5">
        <f>'90.1 Data-IP'!T1610/$D1610</f>
        <v>0.69461585507043</v>
      </c>
      <c r="U1610" s="5">
        <f>'90.1 Data-IP'!U1610/$D1610</f>
        <v>2.4178744196197939</v>
      </c>
      <c r="V1610" s="5">
        <f>'90.1 Data-IP'!V1610/$D1610</f>
        <v>0.6716043171994458</v>
      </c>
      <c r="W1610" s="5">
        <f>'90.1 Data-IP'!W1610/$D1610</f>
        <v>18.467961988707049</v>
      </c>
      <c r="X1610" s="5">
        <f>'90.1 Data-IP'!X1610/$D1610</f>
        <v>15.673104510635421</v>
      </c>
      <c r="Y1610" s="5">
        <f t="shared" si="25"/>
        <v>34.141066499342472</v>
      </c>
      <c r="Z1610" s="5">
        <f>'90.1 Data-IP'!Z1610/$D1610</f>
        <v>47.738603868014138</v>
      </c>
      <c r="AA1610" s="5">
        <f>'90.1 Data-IP'!AA1610/$D1610</f>
        <v>20.537977327492971</v>
      </c>
      <c r="AB1610" s="5">
        <f>'90.1 Data-IP'!AB1610/$D1610</f>
        <v>68.276581195507106</v>
      </c>
    </row>
    <row r="1611" spans="1:28" x14ac:dyDescent="0.25">
      <c r="A1611" s="95">
        <v>2004</v>
      </c>
      <c r="B1611" s="95" t="s">
        <v>57</v>
      </c>
      <c r="C1611" s="101" t="s">
        <v>5</v>
      </c>
      <c r="D1611" s="5">
        <f>'90.1 Data-SI'!D1611*Convert!$B$1</f>
        <v>210886.532889864</v>
      </c>
      <c r="E1611" s="5">
        <f>'90.1 Data-IP'!E1611/$D1611</f>
        <v>0</v>
      </c>
      <c r="F1611" s="5">
        <f>'90.1 Data-IP'!F1611/$D1611</f>
        <v>10.873580865778672</v>
      </c>
      <c r="G1611" s="5">
        <f>'90.1 Data-IP'!G1611/$D1611</f>
        <v>7.9027553711066938</v>
      </c>
      <c r="H1611" s="5">
        <f>'90.1 Data-IP'!H1611/$D1611</f>
        <v>14.809048230225908</v>
      </c>
      <c r="I1611" s="5">
        <f>'90.1 Data-IP'!I1611/$D1611</f>
        <v>0.97381052939572965</v>
      </c>
      <c r="J1611" s="5">
        <f>'90.1 Data-IP'!J1611/$D1611</f>
        <v>11.761457683437444</v>
      </c>
      <c r="K1611" s="5">
        <f>'90.1 Data-IP'!K1611/$D1611</f>
        <v>2.4470433416476625</v>
      </c>
      <c r="L1611" s="5">
        <f>'90.1 Data-IP'!L1611/$D1611</f>
        <v>0.35667883700025438</v>
      </c>
      <c r="M1611" s="5">
        <f>'90.1 Data-IP'!M1611/$D1611</f>
        <v>10.075862534387856</v>
      </c>
      <c r="N1611" s="5">
        <f>'90.1 Data-IP'!N1611/$D1611</f>
        <v>0.3968141950447639</v>
      </c>
      <c r="O1611" s="5">
        <f>'90.1 Data-IP'!O1611/$D1611</f>
        <v>3.4264269778715214E-3</v>
      </c>
      <c r="P1611" s="5">
        <f>'90.1 Data-IP'!P1611/$D1611</f>
        <v>0.39338776806689235</v>
      </c>
      <c r="Q1611" s="5">
        <f>'90.1 Data-IP'!Q1611/$D1611</f>
        <v>0</v>
      </c>
      <c r="R1611" s="5">
        <f>'90.1 Data-IP'!R1611/$D1611</f>
        <v>0</v>
      </c>
      <c r="S1611" s="5">
        <f>'90.1 Data-IP'!S1611/$D1611</f>
        <v>1.9423176184227562</v>
      </c>
      <c r="T1611" s="5">
        <f>'90.1 Data-IP'!T1611/$D1611</f>
        <v>0.69461585507043</v>
      </c>
      <c r="U1611" s="5">
        <f>'90.1 Data-IP'!U1611/$D1611</f>
        <v>2.3665479035091219</v>
      </c>
      <c r="V1611" s="5">
        <f>'90.1 Data-IP'!V1611/$D1611</f>
        <v>0.66985148521317928</v>
      </c>
      <c r="W1611" s="5">
        <f>'90.1 Data-IP'!W1611/$D1611</f>
        <v>20.314323291984199</v>
      </c>
      <c r="X1611" s="5">
        <f>'90.1 Data-IP'!X1611/$D1611</f>
        <v>10.873580865778672</v>
      </c>
      <c r="Y1611" s="5">
        <f t="shared" si="25"/>
        <v>31.187904157762873</v>
      </c>
      <c r="Z1611" s="5">
        <f>'90.1 Data-IP'!Z1611/$D1611</f>
        <v>49.583212339305014</v>
      </c>
      <c r="AA1611" s="5">
        <f>'90.1 Data-IP'!AA1611/$D1611</f>
        <v>15.687172110935455</v>
      </c>
      <c r="AB1611" s="5">
        <f>'90.1 Data-IP'!AB1611/$D1611</f>
        <v>65.270384450240471</v>
      </c>
    </row>
    <row r="1612" spans="1:28" x14ac:dyDescent="0.25">
      <c r="A1612" s="95">
        <v>2004</v>
      </c>
      <c r="B1612" s="95" t="s">
        <v>57</v>
      </c>
      <c r="C1612" s="101" t="s">
        <v>15</v>
      </c>
      <c r="D1612" s="5">
        <f>'90.1 Data-SI'!D1612*Convert!$B$1</f>
        <v>210886.532889864</v>
      </c>
      <c r="E1612" s="5">
        <f>'90.1 Data-IP'!E1612/$D1612</f>
        <v>0</v>
      </c>
      <c r="F1612" s="5">
        <f>'90.1 Data-IP'!F1612/$D1612</f>
        <v>9.477068161233321</v>
      </c>
      <c r="G1612" s="5">
        <f>'90.1 Data-IP'!G1612/$D1612</f>
        <v>2.2735129750072915</v>
      </c>
      <c r="H1612" s="5">
        <f>'90.1 Data-IP'!H1612/$D1612</f>
        <v>14.809048230225908</v>
      </c>
      <c r="I1612" s="5">
        <f>'90.1 Data-IP'!I1612/$D1612</f>
        <v>0.97228241945898475</v>
      </c>
      <c r="J1612" s="5">
        <f>'90.1 Data-IP'!J1612/$D1612</f>
        <v>11.761457683437444</v>
      </c>
      <c r="K1612" s="5">
        <f>'90.1 Data-IP'!K1612/$D1612</f>
        <v>2.4470433416476625</v>
      </c>
      <c r="L1612" s="5">
        <f>'90.1 Data-IP'!L1612/$D1612</f>
        <v>0.35667883700025438</v>
      </c>
      <c r="M1612" s="5">
        <f>'90.1 Data-IP'!M1612/$D1612</f>
        <v>7.8433388612132546</v>
      </c>
      <c r="N1612" s="5">
        <f>'90.1 Data-IP'!N1612/$D1612</f>
        <v>0.20813756226665547</v>
      </c>
      <c r="O1612" s="5">
        <f>'90.1 Data-IP'!O1612/$D1612</f>
        <v>3.4264269778715214E-3</v>
      </c>
      <c r="P1612" s="5">
        <f>'90.1 Data-IP'!P1612/$D1612</f>
        <v>0.20471113528878399</v>
      </c>
      <c r="Q1612" s="5">
        <f>'90.1 Data-IP'!Q1612/$D1612</f>
        <v>0</v>
      </c>
      <c r="R1612" s="5">
        <f>'90.1 Data-IP'!R1612/$D1612</f>
        <v>0</v>
      </c>
      <c r="S1612" s="5">
        <f>'90.1 Data-IP'!S1612/$D1612</f>
        <v>1.5924253873180458</v>
      </c>
      <c r="T1612" s="5">
        <f>'90.1 Data-IP'!T1612/$D1612</f>
        <v>0.69461585507043</v>
      </c>
      <c r="U1612" s="5">
        <f>'90.1 Data-IP'!U1612/$D1612</f>
        <v>2.3712670665490703</v>
      </c>
      <c r="V1612" s="5">
        <f>'90.1 Data-IP'!V1612/$D1612</f>
        <v>0.67227848334800966</v>
      </c>
      <c r="W1612" s="5">
        <f>'90.1 Data-IP'!W1612/$D1612</f>
        <v>11.913988358827377</v>
      </c>
      <c r="X1612" s="5">
        <f>'90.1 Data-IP'!X1612/$D1612</f>
        <v>9.477068161233321</v>
      </c>
      <c r="Y1612" s="5">
        <f t="shared" si="25"/>
        <v>21.391056520060697</v>
      </c>
      <c r="Z1612" s="5">
        <f>'90.1 Data-IP'!Z1612/$D1612</f>
        <v>41.183776294346281</v>
      </c>
      <c r="AA1612" s="5">
        <f>'90.1 Data-IP'!AA1612/$D1612</f>
        <v>14.295423513839957</v>
      </c>
      <c r="AB1612" s="5">
        <f>'90.1 Data-IP'!AB1612/$D1612</f>
        <v>55.479199808186245</v>
      </c>
    </row>
    <row r="1613" spans="1:28" x14ac:dyDescent="0.25">
      <c r="A1613" s="95">
        <v>2004</v>
      </c>
      <c r="B1613" s="95" t="s">
        <v>57</v>
      </c>
      <c r="C1613" s="101" t="s">
        <v>16</v>
      </c>
      <c r="D1613" s="5">
        <f>'90.1 Data-SI'!D1613*Convert!$B$1</f>
        <v>210886.532889864</v>
      </c>
      <c r="E1613" s="5">
        <f>'90.1 Data-IP'!E1613/$D1613</f>
        <v>0</v>
      </c>
      <c r="F1613" s="5">
        <f>'90.1 Data-IP'!F1613/$D1613</f>
        <v>32.622585318142093</v>
      </c>
      <c r="G1613" s="5">
        <f>'90.1 Data-IP'!G1613/$D1613</f>
        <v>7.4737160341605717</v>
      </c>
      <c r="H1613" s="5">
        <f>'90.1 Data-IP'!H1613/$D1613</f>
        <v>14.809048230225908</v>
      </c>
      <c r="I1613" s="5">
        <f>'90.1 Data-IP'!I1613/$D1613</f>
        <v>0.97331614088678287</v>
      </c>
      <c r="J1613" s="5">
        <f>'90.1 Data-IP'!J1613/$D1613</f>
        <v>11.761457683437444</v>
      </c>
      <c r="K1613" s="5">
        <f>'90.1 Data-IP'!K1613/$D1613</f>
        <v>2.4470433416476625</v>
      </c>
      <c r="L1613" s="5">
        <f>'90.1 Data-IP'!L1613/$D1613</f>
        <v>0.35667883700025438</v>
      </c>
      <c r="M1613" s="5">
        <f>'90.1 Data-IP'!M1613/$D1613</f>
        <v>9.5794515269952392</v>
      </c>
      <c r="N1613" s="5">
        <f>'90.1 Data-IP'!N1613/$D1613</f>
        <v>0.5362317545677967</v>
      </c>
      <c r="O1613" s="5">
        <f>'90.1 Data-IP'!O1613/$D1613</f>
        <v>3.4264269778715214E-3</v>
      </c>
      <c r="P1613" s="5">
        <f>'90.1 Data-IP'!P1613/$D1613</f>
        <v>0.53280532758992516</v>
      </c>
      <c r="Q1613" s="5">
        <f>'90.1 Data-IP'!Q1613/$D1613</f>
        <v>0</v>
      </c>
      <c r="R1613" s="5">
        <f>'90.1 Data-IP'!R1613/$D1613</f>
        <v>0</v>
      </c>
      <c r="S1613" s="5">
        <f>'90.1 Data-IP'!S1613/$D1613</f>
        <v>1.6713477711099372</v>
      </c>
      <c r="T1613" s="5">
        <f>'90.1 Data-IP'!T1613/$D1613</f>
        <v>0.69461585507043</v>
      </c>
      <c r="U1613" s="5">
        <f>'90.1 Data-IP'!U1613/$D1613</f>
        <v>2.5514042614453678</v>
      </c>
      <c r="V1613" s="5">
        <f>'90.1 Data-IP'!V1613/$D1613</f>
        <v>0.67137959514992429</v>
      </c>
      <c r="W1613" s="5">
        <f>'90.1 Data-IP'!W1613/$D1613</f>
        <v>19.257320659855676</v>
      </c>
      <c r="X1613" s="5">
        <f>'90.1 Data-IP'!X1613/$D1613</f>
        <v>32.622585318142093</v>
      </c>
      <c r="Y1613" s="5">
        <f t="shared" si="25"/>
        <v>51.879905977997765</v>
      </c>
      <c r="Z1613" s="5">
        <f>'90.1 Data-IP'!Z1613/$D1613</f>
        <v>48.527288373014187</v>
      </c>
      <c r="AA1613" s="5">
        <f>'90.1 Data-IP'!AA1613/$D1613</f>
        <v>37.620987976825212</v>
      </c>
      <c r="AB1613" s="5">
        <f>'90.1 Data-IP'!AB1613/$D1613</f>
        <v>86.148276349839392</v>
      </c>
    </row>
    <row r="1614" spans="1:28" x14ac:dyDescent="0.25">
      <c r="A1614" s="95">
        <v>2004</v>
      </c>
      <c r="B1614" s="95" t="s">
        <v>57</v>
      </c>
      <c r="C1614" s="101" t="s">
        <v>9</v>
      </c>
      <c r="D1614" s="5">
        <f>'90.1 Data-SI'!D1614*Convert!$B$1</f>
        <v>210886.532889864</v>
      </c>
      <c r="E1614" s="5">
        <f>'90.1 Data-IP'!E1614/$D1614</f>
        <v>0</v>
      </c>
      <c r="F1614" s="5">
        <f>'90.1 Data-IP'!F1614/$D1614</f>
        <v>20.163725226220151</v>
      </c>
      <c r="G1614" s="5">
        <f>'90.1 Data-IP'!G1614/$D1614</f>
        <v>5.2828558289672252</v>
      </c>
      <c r="H1614" s="5">
        <f>'90.1 Data-IP'!H1614/$D1614</f>
        <v>14.809048230225908</v>
      </c>
      <c r="I1614" s="5">
        <f>'90.1 Data-IP'!I1614/$D1614</f>
        <v>0.97264197473821878</v>
      </c>
      <c r="J1614" s="5">
        <f>'90.1 Data-IP'!J1614/$D1614</f>
        <v>11.761457683437444</v>
      </c>
      <c r="K1614" s="5">
        <f>'90.1 Data-IP'!K1614/$D1614</f>
        <v>2.4470433416476625</v>
      </c>
      <c r="L1614" s="5">
        <f>'90.1 Data-IP'!L1614/$D1614</f>
        <v>0.35667883700025438</v>
      </c>
      <c r="M1614" s="5">
        <f>'90.1 Data-IP'!M1614/$D1614</f>
        <v>9.5985978456144565</v>
      </c>
      <c r="N1614" s="5">
        <f>'90.1 Data-IP'!N1614/$D1614</f>
        <v>0.33730779633151575</v>
      </c>
      <c r="O1614" s="5">
        <f>'90.1 Data-IP'!O1614/$D1614</f>
        <v>3.4264269778715214E-3</v>
      </c>
      <c r="P1614" s="5">
        <f>'90.1 Data-IP'!P1614/$D1614</f>
        <v>0.33388136935364421</v>
      </c>
      <c r="Q1614" s="5">
        <f>'90.1 Data-IP'!Q1614/$D1614</f>
        <v>0</v>
      </c>
      <c r="R1614" s="5">
        <f>'90.1 Data-IP'!R1614/$D1614</f>
        <v>0</v>
      </c>
      <c r="S1614" s="5">
        <f>'90.1 Data-IP'!S1614/$D1614</f>
        <v>1.9171487488763672</v>
      </c>
      <c r="T1614" s="5">
        <f>'90.1 Data-IP'!T1614/$D1614</f>
        <v>0.69461585507043</v>
      </c>
      <c r="U1614" s="5">
        <f>'90.1 Data-IP'!U1614/$D1614</f>
        <v>2.5128869021574123</v>
      </c>
      <c r="V1614" s="5">
        <f>'90.1 Data-IP'!V1614/$D1614</f>
        <v>0.66778404235758315</v>
      </c>
      <c r="W1614" s="5">
        <f>'90.1 Data-IP'!W1614/$D1614</f>
        <v>17.132483792811691</v>
      </c>
      <c r="X1614" s="5">
        <f>'90.1 Data-IP'!X1614/$D1614</f>
        <v>20.163725226220151</v>
      </c>
      <c r="Y1614" s="5">
        <f t="shared" si="25"/>
        <v>37.296209019031842</v>
      </c>
      <c r="Z1614" s="5">
        <f>'90.1 Data-IP'!Z1614/$D1614</f>
        <v>46.398136842619408</v>
      </c>
      <c r="AA1614" s="5">
        <f>'90.1 Data-IP'!AA1614/$D1614</f>
        <v>25.123655470025223</v>
      </c>
      <c r="AB1614" s="5">
        <f>'90.1 Data-IP'!AB1614/$D1614</f>
        <v>71.521792312644635</v>
      </c>
    </row>
    <row r="1615" spans="1:28" x14ac:dyDescent="0.25">
      <c r="A1615" s="95">
        <v>2004</v>
      </c>
      <c r="B1615" s="95" t="s">
        <v>57</v>
      </c>
      <c r="C1615" s="101" t="s">
        <v>12</v>
      </c>
      <c r="D1615" s="5">
        <f>'90.1 Data-SI'!D1615*Convert!$B$1</f>
        <v>210886.532889864</v>
      </c>
      <c r="E1615" s="5">
        <f>'90.1 Data-IP'!E1615/$D1615</f>
        <v>0</v>
      </c>
      <c r="F1615" s="5">
        <f>'90.1 Data-IP'!F1615/$D1615</f>
        <v>40.659409863993211</v>
      </c>
      <c r="G1615" s="5">
        <f>'90.1 Data-IP'!G1615/$D1615</f>
        <v>6.1280354572169458</v>
      </c>
      <c r="H1615" s="5">
        <f>'90.1 Data-IP'!H1615/$D1615</f>
        <v>14.809048230225908</v>
      </c>
      <c r="I1615" s="5">
        <f>'90.1 Data-IP'!I1615/$D1615</f>
        <v>0.97201275299955914</v>
      </c>
      <c r="J1615" s="5">
        <f>'90.1 Data-IP'!J1615/$D1615</f>
        <v>11.761457683437444</v>
      </c>
      <c r="K1615" s="5">
        <f>'90.1 Data-IP'!K1615/$D1615</f>
        <v>2.4470433416476625</v>
      </c>
      <c r="L1615" s="5">
        <f>'90.1 Data-IP'!L1615/$D1615</f>
        <v>0.35667883700025438</v>
      </c>
      <c r="M1615" s="5">
        <f>'90.1 Data-IP'!M1615/$D1615</f>
        <v>9.9810747738997598</v>
      </c>
      <c r="N1615" s="5">
        <f>'90.1 Data-IP'!N1615/$D1615</f>
        <v>0.4697589723193874</v>
      </c>
      <c r="O1615" s="5">
        <f>'90.1 Data-IP'!O1615/$D1615</f>
        <v>3.4264269778715214E-3</v>
      </c>
      <c r="P1615" s="5">
        <f>'90.1 Data-IP'!P1615/$D1615</f>
        <v>0.46633254534151586</v>
      </c>
      <c r="Q1615" s="5">
        <f>'90.1 Data-IP'!Q1615/$D1615</f>
        <v>0</v>
      </c>
      <c r="R1615" s="5">
        <f>'90.1 Data-IP'!R1615/$D1615</f>
        <v>0</v>
      </c>
      <c r="S1615" s="5">
        <f>'90.1 Data-IP'!S1615/$D1615</f>
        <v>1.6607858347824342</v>
      </c>
      <c r="T1615" s="5">
        <f>'90.1 Data-IP'!T1615/$D1615</f>
        <v>0.69461585507043</v>
      </c>
      <c r="U1615" s="5">
        <f>'90.1 Data-IP'!U1615/$D1615</f>
        <v>2.6955859284182533</v>
      </c>
      <c r="V1615" s="5">
        <f>'90.1 Data-IP'!V1615/$D1615</f>
        <v>0.66958181875375355</v>
      </c>
      <c r="W1615" s="5">
        <f>'90.1 Data-IP'!W1615/$D1615</f>
        <v>18.236228611240655</v>
      </c>
      <c r="X1615" s="5">
        <f>'90.1 Data-IP'!X1615/$D1615</f>
        <v>40.659409863993211</v>
      </c>
      <c r="Y1615" s="5">
        <f t="shared" si="25"/>
        <v>58.895638475233866</v>
      </c>
      <c r="Z1615" s="5">
        <f>'90.1 Data-IP'!Z1615/$D1615</f>
        <v>47.503050215705883</v>
      </c>
      <c r="AA1615" s="5">
        <f>'90.1 Data-IP'!AA1615/$D1615</f>
        <v>45.802039134059122</v>
      </c>
      <c r="AB1615" s="5">
        <f>'90.1 Data-IP'!AB1615/$D1615</f>
        <v>93.305089349764998</v>
      </c>
    </row>
    <row r="1616" spans="1:28" x14ac:dyDescent="0.25">
      <c r="A1616" s="95">
        <v>2004</v>
      </c>
      <c r="B1616" s="95" t="s">
        <v>57</v>
      </c>
      <c r="C1616" s="101" t="s">
        <v>8</v>
      </c>
      <c r="D1616" s="5">
        <f>'90.1 Data-SI'!D1616*Convert!$B$1</f>
        <v>210886.532889864</v>
      </c>
      <c r="E1616" s="5">
        <f>'90.1 Data-IP'!E1616/$D1616</f>
        <v>0</v>
      </c>
      <c r="F1616" s="5">
        <f>'90.1 Data-IP'!F1616/$D1616</f>
        <v>56.652653406376714</v>
      </c>
      <c r="G1616" s="5">
        <f>'90.1 Data-IP'!G1616/$D1616</f>
        <v>2.9699266064738921</v>
      </c>
      <c r="H1616" s="5">
        <f>'90.1 Data-IP'!H1616/$D1616</f>
        <v>14.809048230225908</v>
      </c>
      <c r="I1616" s="5">
        <f>'90.1 Data-IP'!I1616/$D1616</f>
        <v>0.96666436822095159</v>
      </c>
      <c r="J1616" s="5">
        <f>'90.1 Data-IP'!J1616/$D1616</f>
        <v>11.761457683437444</v>
      </c>
      <c r="K1616" s="5">
        <f>'90.1 Data-IP'!K1616/$D1616</f>
        <v>2.4470433416476625</v>
      </c>
      <c r="L1616" s="5">
        <f>'90.1 Data-IP'!L1616/$D1616</f>
        <v>0.35667883700025438</v>
      </c>
      <c r="M1616" s="5">
        <f>'90.1 Data-IP'!M1616/$D1616</f>
        <v>9.8809835730429576</v>
      </c>
      <c r="N1616" s="5">
        <f>'90.1 Data-IP'!N1616/$D1616</f>
        <v>0.34845400998777376</v>
      </c>
      <c r="O1616" s="5">
        <f>'90.1 Data-IP'!O1616/$D1616</f>
        <v>3.4264269778715214E-3</v>
      </c>
      <c r="P1616" s="5">
        <f>'90.1 Data-IP'!P1616/$D1616</f>
        <v>0.34502758300990222</v>
      </c>
      <c r="Q1616" s="5">
        <f>'90.1 Data-IP'!Q1616/$D1616</f>
        <v>0</v>
      </c>
      <c r="R1616" s="5">
        <f>'90.1 Data-IP'!R1616/$D1616</f>
        <v>0</v>
      </c>
      <c r="S1616" s="5">
        <f>'90.1 Data-IP'!S1616/$D1616</f>
        <v>1.7803829095376862</v>
      </c>
      <c r="T1616" s="5">
        <f>'90.1 Data-IP'!T1616/$D1616</f>
        <v>0.69461585507043</v>
      </c>
      <c r="U1616" s="5">
        <f>'90.1 Data-IP'!U1616/$D1616</f>
        <v>2.8714534043736459</v>
      </c>
      <c r="V1616" s="5">
        <f>'90.1 Data-IP'!V1616/$D1616</f>
        <v>0.66643571006045499</v>
      </c>
      <c r="W1616" s="5">
        <f>'90.1 Data-IP'!W1616/$D1616</f>
        <v>14.976320672064437</v>
      </c>
      <c r="X1616" s="5">
        <f>'90.1 Data-IP'!X1616/$D1616</f>
        <v>56.652653406376714</v>
      </c>
      <c r="Y1616" s="5">
        <f t="shared" si="25"/>
        <v>71.628974078441146</v>
      </c>
      <c r="Z1616" s="5">
        <f>'90.1 Data-IP'!Z1616/$D1616</f>
        <v>44.23469272746766</v>
      </c>
      <c r="AA1616" s="5">
        <f>'90.1 Data-IP'!AA1616/$D1616</f>
        <v>61.971150152398025</v>
      </c>
      <c r="AB1616" s="5">
        <f>'90.1 Data-IP'!AB1616/$D1616</f>
        <v>106.2058428798657</v>
      </c>
    </row>
    <row r="1617" spans="1:28" x14ac:dyDescent="0.25">
      <c r="A1617" s="95">
        <v>2007</v>
      </c>
      <c r="B1617" s="95" t="s">
        <v>57</v>
      </c>
      <c r="C1617" s="101" t="s">
        <v>10</v>
      </c>
      <c r="D1617" s="5">
        <f>'90.1 Data-SI'!D1617*Convert!$B$1</f>
        <v>210886.532889864</v>
      </c>
      <c r="E1617" s="5">
        <f>'90.1 Data-IP'!E1617/$D1617</f>
        <v>0</v>
      </c>
      <c r="F1617" s="5">
        <f>'90.1 Data-IP'!F1617/$D1617</f>
        <v>0.64477250448659906</v>
      </c>
      <c r="G1617" s="5">
        <f>'90.1 Data-IP'!G1617/$D1617</f>
        <v>50.114949652882387</v>
      </c>
      <c r="H1617" s="5">
        <f>'90.1 Data-IP'!H1617/$D1617</f>
        <v>14.809048230225908</v>
      </c>
      <c r="I1617" s="5">
        <f>'90.1 Data-IP'!I1617/$D1617</f>
        <v>0.97569819461170892</v>
      </c>
      <c r="J1617" s="5">
        <f>'90.1 Data-IP'!J1617/$D1617</f>
        <v>11.761457683437444</v>
      </c>
      <c r="K1617" s="5">
        <f>'90.1 Data-IP'!K1617/$D1617</f>
        <v>2.4470433416476625</v>
      </c>
      <c r="L1617" s="5">
        <f>'90.1 Data-IP'!L1617/$D1617</f>
        <v>0.35667883700025438</v>
      </c>
      <c r="M1617" s="5">
        <f>'90.1 Data-IP'!M1617/$D1617</f>
        <v>8.7096423621179806</v>
      </c>
      <c r="N1617" s="5">
        <f>'90.1 Data-IP'!N1617/$D1617</f>
        <v>2.1395786334925795</v>
      </c>
      <c r="O1617" s="5">
        <f>'90.1 Data-IP'!O1617/$D1617</f>
        <v>3.4264269778715214E-3</v>
      </c>
      <c r="P1617" s="5">
        <f>'90.1 Data-IP'!P1617/$D1617</f>
        <v>2.1361522065147081</v>
      </c>
      <c r="Q1617" s="5">
        <f>'90.1 Data-IP'!Q1617/$D1617</f>
        <v>0</v>
      </c>
      <c r="R1617" s="5">
        <f>'90.1 Data-IP'!R1617/$D1617</f>
        <v>0</v>
      </c>
      <c r="S1617" s="5">
        <f>'90.1 Data-IP'!S1617/$D1617</f>
        <v>1.8437994719126054</v>
      </c>
      <c r="T1617" s="5">
        <f>'90.1 Data-IP'!T1617/$D1617</f>
        <v>0.69448102184071714</v>
      </c>
      <c r="U1617" s="5">
        <f>'90.1 Data-IP'!U1617/$D1617</f>
        <v>1.4690979265407402</v>
      </c>
      <c r="V1617" s="5">
        <f>'90.1 Data-IP'!V1617/$D1617</f>
        <v>0.71290822990146618</v>
      </c>
      <c r="W1617" s="5">
        <f>'90.1 Data-IP'!W1617/$D1617</f>
        <v>62.804543693427675</v>
      </c>
      <c r="X1617" s="5">
        <f>'90.1 Data-IP'!X1617/$D1617</f>
        <v>0.64477250448659906</v>
      </c>
      <c r="Y1617" s="5">
        <f t="shared" si="25"/>
        <v>63.449316197914271</v>
      </c>
      <c r="Z1617" s="5">
        <f>'90.1 Data-IP'!Z1617/$D1617</f>
        <v>92.118242317423054</v>
      </c>
      <c r="AA1617" s="5">
        <f>'90.1 Data-IP'!AA1617/$D1617</f>
        <v>4.5609137726750015</v>
      </c>
      <c r="AB1617" s="5">
        <f>'90.1 Data-IP'!AB1617/$D1617</f>
        <v>96.679156090098061</v>
      </c>
    </row>
    <row r="1618" spans="1:28" x14ac:dyDescent="0.25">
      <c r="A1618" s="95">
        <v>2007</v>
      </c>
      <c r="B1618" s="95" t="s">
        <v>57</v>
      </c>
      <c r="C1618" s="101" t="s">
        <v>6</v>
      </c>
      <c r="D1618" s="5">
        <f>'90.1 Data-SI'!D1618*Convert!$B$1</f>
        <v>210886.532889864</v>
      </c>
      <c r="E1618" s="5">
        <f>'90.1 Data-IP'!E1618/$D1618</f>
        <v>0</v>
      </c>
      <c r="F1618" s="5">
        <f>'90.1 Data-IP'!F1618/$D1618</f>
        <v>0.2697114038354998</v>
      </c>
      <c r="G1618" s="5">
        <f>'90.1 Data-IP'!G1618/$D1618</f>
        <v>34.054783884151426</v>
      </c>
      <c r="H1618" s="5">
        <f>'90.1 Data-IP'!H1618/$D1618</f>
        <v>14.809048230225908</v>
      </c>
      <c r="I1618" s="5">
        <f>'90.1 Data-IP'!I1618/$D1618</f>
        <v>0.975877972251326</v>
      </c>
      <c r="J1618" s="5">
        <f>'90.1 Data-IP'!J1618/$D1618</f>
        <v>11.761457683437444</v>
      </c>
      <c r="K1618" s="5">
        <f>'90.1 Data-IP'!K1618/$D1618</f>
        <v>2.4470433416476625</v>
      </c>
      <c r="L1618" s="5">
        <f>'90.1 Data-IP'!L1618/$D1618</f>
        <v>0.35667883700025438</v>
      </c>
      <c r="M1618" s="5">
        <f>'90.1 Data-IP'!M1618/$D1618</f>
        <v>7.3673775603270775</v>
      </c>
      <c r="N1618" s="5">
        <f>'90.1 Data-IP'!N1618/$D1618</f>
        <v>1.2819494036993768</v>
      </c>
      <c r="O1618" s="5">
        <f>'90.1 Data-IP'!O1618/$D1618</f>
        <v>3.4264269778715214E-3</v>
      </c>
      <c r="P1618" s="5">
        <f>'90.1 Data-IP'!P1618/$D1618</f>
        <v>1.2785229767215054</v>
      </c>
      <c r="Q1618" s="5">
        <f>'90.1 Data-IP'!Q1618/$D1618</f>
        <v>0</v>
      </c>
      <c r="R1618" s="5">
        <f>'90.1 Data-IP'!R1618/$D1618</f>
        <v>0</v>
      </c>
      <c r="S1618" s="5">
        <f>'90.1 Data-IP'!S1618/$D1618</f>
        <v>1.7067639661144984</v>
      </c>
      <c r="T1618" s="5">
        <f>'90.1 Data-IP'!T1618/$D1618</f>
        <v>0.69389674451196148</v>
      </c>
      <c r="U1618" s="5">
        <f>'90.1 Data-IP'!U1618/$D1618</f>
        <v>1.5012781240321944</v>
      </c>
      <c r="V1618" s="5">
        <f>'90.1 Data-IP'!V1618/$D1618</f>
        <v>0.73416693578618375</v>
      </c>
      <c r="W1618" s="5">
        <f>'90.1 Data-IP'!W1618/$D1618</f>
        <v>44.407448387314517</v>
      </c>
      <c r="X1618" s="5">
        <f>'90.1 Data-IP'!X1618/$D1618</f>
        <v>0.2697114038354998</v>
      </c>
      <c r="Y1618" s="5">
        <f t="shared" si="25"/>
        <v>44.677159791150018</v>
      </c>
      <c r="Z1618" s="5">
        <f>'90.1 Data-IP'!Z1618/$D1618</f>
        <v>73.742046161915354</v>
      </c>
      <c r="AA1618" s="5">
        <f>'90.1 Data-IP'!AA1618/$D1618</f>
        <v>4.2180328695153566</v>
      </c>
      <c r="AB1618" s="5">
        <f>'90.1 Data-IP'!AB1618/$D1618</f>
        <v>77.960079031430709</v>
      </c>
    </row>
    <row r="1619" spans="1:28" x14ac:dyDescent="0.25">
      <c r="A1619" s="95">
        <v>2007</v>
      </c>
      <c r="B1619" s="95" t="s">
        <v>57</v>
      </c>
      <c r="C1619" s="101" t="s">
        <v>11</v>
      </c>
      <c r="D1619" s="5">
        <f>'90.1 Data-SI'!D1619*Convert!$B$1</f>
        <v>210886.532889864</v>
      </c>
      <c r="E1619" s="5">
        <f>'90.1 Data-IP'!E1619/$D1619</f>
        <v>0</v>
      </c>
      <c r="F1619" s="5">
        <f>'90.1 Data-IP'!F1619/$D1619</f>
        <v>0.37465660096196068</v>
      </c>
      <c r="G1619" s="5">
        <f>'90.1 Data-IP'!G1619/$D1619</f>
        <v>32.262625539218824</v>
      </c>
      <c r="H1619" s="5">
        <f>'90.1 Data-IP'!H1619/$D1619</f>
        <v>14.809048230225908</v>
      </c>
      <c r="I1619" s="5">
        <f>'90.1 Data-IP'!I1619/$D1619</f>
        <v>0.97601280548103875</v>
      </c>
      <c r="J1619" s="5">
        <f>'90.1 Data-IP'!J1619/$D1619</f>
        <v>11.761457683437444</v>
      </c>
      <c r="K1619" s="5">
        <f>'90.1 Data-IP'!K1619/$D1619</f>
        <v>2.4470433416476625</v>
      </c>
      <c r="L1619" s="5">
        <f>'90.1 Data-IP'!L1619/$D1619</f>
        <v>0.35667883700025438</v>
      </c>
      <c r="M1619" s="5">
        <f>'90.1 Data-IP'!M1619/$D1619</f>
        <v>8.6494617972561691</v>
      </c>
      <c r="N1619" s="5">
        <f>'90.1 Data-IP'!N1619/$D1619</f>
        <v>1.409097139318545</v>
      </c>
      <c r="O1619" s="5">
        <f>'90.1 Data-IP'!O1619/$D1619</f>
        <v>3.4264269778715214E-3</v>
      </c>
      <c r="P1619" s="5">
        <f>'90.1 Data-IP'!P1619/$D1619</f>
        <v>1.4056707123406735</v>
      </c>
      <c r="Q1619" s="5">
        <f>'90.1 Data-IP'!Q1619/$D1619</f>
        <v>0</v>
      </c>
      <c r="R1619" s="5">
        <f>'90.1 Data-IP'!R1619/$D1619</f>
        <v>0</v>
      </c>
      <c r="S1619" s="5">
        <f>'90.1 Data-IP'!S1619/$D1619</f>
        <v>2.1555338990085939</v>
      </c>
      <c r="T1619" s="5">
        <f>'90.1 Data-IP'!T1619/$D1619</f>
        <v>0.69457091066052556</v>
      </c>
      <c r="U1619" s="5">
        <f>'90.1 Data-IP'!U1619/$D1619</f>
        <v>1.6033019345148785</v>
      </c>
      <c r="V1619" s="5">
        <f>'90.1 Data-IP'!V1619/$D1619</f>
        <v>0.69155963519693986</v>
      </c>
      <c r="W1619" s="5">
        <f>'90.1 Data-IP'!W1619/$D1619</f>
        <v>44.473291947824265</v>
      </c>
      <c r="X1619" s="5">
        <f>'90.1 Data-IP'!X1619/$D1619</f>
        <v>0.37465660096196068</v>
      </c>
      <c r="Y1619" s="5">
        <f t="shared" si="25"/>
        <v>44.847948548786228</v>
      </c>
      <c r="Z1619" s="5">
        <f>'90.1 Data-IP'!Z1619/$D1619</f>
        <v>73.766091421214142</v>
      </c>
      <c r="AA1619" s="5">
        <f>'90.1 Data-IP'!AA1619/$D1619</f>
        <v>4.4250018771245019</v>
      </c>
      <c r="AB1619" s="5">
        <f>'90.1 Data-IP'!AB1619/$D1619</f>
        <v>78.191093298338657</v>
      </c>
    </row>
    <row r="1620" spans="1:28" x14ac:dyDescent="0.25">
      <c r="A1620" s="95">
        <v>2007</v>
      </c>
      <c r="B1620" s="95" t="s">
        <v>57</v>
      </c>
      <c r="C1620" s="101" t="s">
        <v>13</v>
      </c>
      <c r="D1620" s="5">
        <f>'90.1 Data-SI'!D1620*Convert!$B$1</f>
        <v>210886.532889864</v>
      </c>
      <c r="E1620" s="5">
        <f>'90.1 Data-IP'!E1620/$D1620</f>
        <v>0</v>
      </c>
      <c r="F1620" s="5">
        <f>'90.1 Data-IP'!F1620/$D1620</f>
        <v>0.80338132703875331</v>
      </c>
      <c r="G1620" s="5">
        <f>'90.1 Data-IP'!G1620/$D1620</f>
        <v>28.732736529747683</v>
      </c>
      <c r="H1620" s="5">
        <f>'90.1 Data-IP'!H1620/$D1620</f>
        <v>14.809048230225908</v>
      </c>
      <c r="I1620" s="5">
        <f>'90.1 Data-IP'!I1620/$D1620</f>
        <v>0.97479930641362356</v>
      </c>
      <c r="J1620" s="5">
        <f>'90.1 Data-IP'!J1620/$D1620</f>
        <v>11.761457683437444</v>
      </c>
      <c r="K1620" s="5">
        <f>'90.1 Data-IP'!K1620/$D1620</f>
        <v>2.4470433416476625</v>
      </c>
      <c r="L1620" s="5">
        <f>'90.1 Data-IP'!L1620/$D1620</f>
        <v>0.35667883700025438</v>
      </c>
      <c r="M1620" s="5">
        <f>'90.1 Data-IP'!M1620/$D1620</f>
        <v>7.6623027781188711</v>
      </c>
      <c r="N1620" s="5">
        <f>'90.1 Data-IP'!N1620/$D1620</f>
        <v>1.036418092392372</v>
      </c>
      <c r="O1620" s="5">
        <f>'90.1 Data-IP'!O1620/$D1620</f>
        <v>3.4264269778715214E-3</v>
      </c>
      <c r="P1620" s="5">
        <f>'90.1 Data-IP'!P1620/$D1620</f>
        <v>1.0329916654145006</v>
      </c>
      <c r="Q1620" s="5">
        <f>'90.1 Data-IP'!Q1620/$D1620</f>
        <v>0</v>
      </c>
      <c r="R1620" s="5">
        <f>'90.1 Data-IP'!R1620/$D1620</f>
        <v>0</v>
      </c>
      <c r="S1620" s="5">
        <f>'90.1 Data-IP'!S1620/$D1620</f>
        <v>1.2981293912649126</v>
      </c>
      <c r="T1620" s="5">
        <f>'90.1 Data-IP'!T1620/$D1620</f>
        <v>0.69394168892186592</v>
      </c>
      <c r="U1620" s="5">
        <f>'90.1 Data-IP'!U1620/$D1620</f>
        <v>1.6549430614948801</v>
      </c>
      <c r="V1620" s="5">
        <f>'90.1 Data-IP'!V1620/$D1620</f>
        <v>0.73021182771460857</v>
      </c>
      <c r="W1620" s="5">
        <f>'90.1 Data-IP'!W1620/$D1620</f>
        <v>38.726160364545969</v>
      </c>
      <c r="X1620" s="5">
        <f>'90.1 Data-IP'!X1620/$D1620</f>
        <v>0.80338132703875331</v>
      </c>
      <c r="Y1620" s="5">
        <f t="shared" si="25"/>
        <v>39.529541691584726</v>
      </c>
      <c r="Z1620" s="5">
        <f>'90.1 Data-IP'!Z1620/$D1620</f>
        <v>68.055679420827644</v>
      </c>
      <c r="AA1620" s="5">
        <f>'90.1 Data-IP'!AA1620/$D1620</f>
        <v>4.9053227857713919</v>
      </c>
      <c r="AB1620" s="5">
        <f>'90.1 Data-IP'!AB1620/$D1620</f>
        <v>72.961002206599034</v>
      </c>
    </row>
    <row r="1621" spans="1:28" x14ac:dyDescent="0.25">
      <c r="A1621" s="95">
        <v>2007</v>
      </c>
      <c r="B1621" s="95" t="s">
        <v>57</v>
      </c>
      <c r="C1621" s="101" t="s">
        <v>19</v>
      </c>
      <c r="D1621" s="5">
        <f>'90.1 Data-SI'!D1621*Convert!$B$1</f>
        <v>210886.532889864</v>
      </c>
      <c r="E1621" s="5">
        <f>'90.1 Data-IP'!E1621/$D1621</f>
        <v>0</v>
      </c>
      <c r="F1621" s="5">
        <f>'90.1 Data-IP'!F1621/$D1621</f>
        <v>0.89650614436039233</v>
      </c>
      <c r="G1621" s="5">
        <f>'90.1 Data-IP'!G1621/$D1621</f>
        <v>27.933624921649834</v>
      </c>
      <c r="H1621" s="5">
        <f>'90.1 Data-IP'!H1621/$D1621</f>
        <v>14.809048230225908</v>
      </c>
      <c r="I1621" s="5">
        <f>'90.1 Data-IP'!I1621/$D1621</f>
        <v>0.97443975113438941</v>
      </c>
      <c r="J1621" s="5">
        <f>'90.1 Data-IP'!J1621/$D1621</f>
        <v>11.761457683437444</v>
      </c>
      <c r="K1621" s="5">
        <f>'90.1 Data-IP'!K1621/$D1621</f>
        <v>2.4470433416476625</v>
      </c>
      <c r="L1621" s="5">
        <f>'90.1 Data-IP'!L1621/$D1621</f>
        <v>0.35667883700025438</v>
      </c>
      <c r="M1621" s="5">
        <f>'90.1 Data-IP'!M1621/$D1621</f>
        <v>7.7709783612673862</v>
      </c>
      <c r="N1621" s="5">
        <f>'90.1 Data-IP'!N1621/$D1621</f>
        <v>1.3193880971496303</v>
      </c>
      <c r="O1621" s="5">
        <f>'90.1 Data-IP'!O1621/$D1621</f>
        <v>3.4264269778715214E-3</v>
      </c>
      <c r="P1621" s="5">
        <f>'90.1 Data-IP'!P1621/$D1621</f>
        <v>1.3159616701717589</v>
      </c>
      <c r="Q1621" s="5">
        <f>'90.1 Data-IP'!Q1621/$D1621</f>
        <v>0</v>
      </c>
      <c r="R1621" s="5">
        <f>'90.1 Data-IP'!R1621/$D1621</f>
        <v>0</v>
      </c>
      <c r="S1621" s="5">
        <f>'90.1 Data-IP'!S1621/$D1621</f>
        <v>1.9220926339658366</v>
      </c>
      <c r="T1621" s="5">
        <f>'90.1 Data-IP'!T1621/$D1621</f>
        <v>0.69457091066052556</v>
      </c>
      <c r="U1621" s="5">
        <f>'90.1 Data-IP'!U1621/$D1621</f>
        <v>1.7821357415239523</v>
      </c>
      <c r="V1621" s="5">
        <f>'90.1 Data-IP'!V1621/$D1621</f>
        <v>0.69137985755732279</v>
      </c>
      <c r="W1621" s="5">
        <f>'90.1 Data-IP'!W1621/$D1621</f>
        <v>38.942657587054818</v>
      </c>
      <c r="X1621" s="5">
        <f>'90.1 Data-IP'!X1621/$D1621</f>
        <v>0.89650614436039233</v>
      </c>
      <c r="Y1621" s="5">
        <f t="shared" si="25"/>
        <v>39.839163731415212</v>
      </c>
      <c r="Z1621" s="5">
        <f>'90.1 Data-IP'!Z1621/$D1621</f>
        <v>68.233659284048542</v>
      </c>
      <c r="AA1621" s="5">
        <f>'90.1 Data-IP'!AA1621/$D1621</f>
        <v>5.1256402831221024</v>
      </c>
      <c r="AB1621" s="5">
        <f>'90.1 Data-IP'!AB1621/$D1621</f>
        <v>73.359299567170652</v>
      </c>
    </row>
    <row r="1622" spans="1:28" x14ac:dyDescent="0.25">
      <c r="A1622" s="95">
        <v>2007</v>
      </c>
      <c r="B1622" s="95" t="s">
        <v>57</v>
      </c>
      <c r="C1622" s="101" t="s">
        <v>20</v>
      </c>
      <c r="D1622" s="5">
        <f>'90.1 Data-SI'!D1622*Convert!$B$1</f>
        <v>210886.532889864</v>
      </c>
      <c r="E1622" s="5">
        <f>'90.1 Data-IP'!E1622/$D1622</f>
        <v>0</v>
      </c>
      <c r="F1622" s="5">
        <f>'90.1 Data-IP'!F1622/$D1622</f>
        <v>0.82333664503624748</v>
      </c>
      <c r="G1622" s="5">
        <f>'90.1 Data-IP'!G1622/$D1622</f>
        <v>16.870019090795928</v>
      </c>
      <c r="H1622" s="5">
        <f>'90.1 Data-IP'!H1622/$D1622</f>
        <v>14.809048230225908</v>
      </c>
      <c r="I1622" s="5">
        <f>'90.1 Data-IP'!I1622/$D1622</f>
        <v>0.97515886169285781</v>
      </c>
      <c r="J1622" s="5">
        <f>'90.1 Data-IP'!J1622/$D1622</f>
        <v>11.761457683437444</v>
      </c>
      <c r="K1622" s="5">
        <f>'90.1 Data-IP'!K1622/$D1622</f>
        <v>2.4470433416476625</v>
      </c>
      <c r="L1622" s="5">
        <f>'90.1 Data-IP'!L1622/$D1622</f>
        <v>0.35667883700025438</v>
      </c>
      <c r="M1622" s="5">
        <f>'90.1 Data-IP'!M1622/$D1622</f>
        <v>6.9996873429002786</v>
      </c>
      <c r="N1622" s="5">
        <f>'90.1 Data-IP'!N1622/$D1622</f>
        <v>0.63551395604632022</v>
      </c>
      <c r="O1622" s="5">
        <f>'90.1 Data-IP'!O1622/$D1622</f>
        <v>3.4264269778715214E-3</v>
      </c>
      <c r="P1622" s="5">
        <f>'90.1 Data-IP'!P1622/$D1622</f>
        <v>0.63208752906844867</v>
      </c>
      <c r="Q1622" s="5">
        <f>'90.1 Data-IP'!Q1622/$D1622</f>
        <v>0</v>
      </c>
      <c r="R1622" s="5">
        <f>'90.1 Data-IP'!R1622/$D1622</f>
        <v>0</v>
      </c>
      <c r="S1622" s="5">
        <f>'90.1 Data-IP'!S1622/$D1622</f>
        <v>1.304826108340648</v>
      </c>
      <c r="T1622" s="5">
        <f>'90.1 Data-IP'!T1622/$D1622</f>
        <v>0.69394168892186592</v>
      </c>
      <c r="U1622" s="5">
        <f>'90.1 Data-IP'!U1622/$D1622</f>
        <v>1.8018663374719253</v>
      </c>
      <c r="V1622" s="5">
        <f>'90.1 Data-IP'!V1622/$D1622</f>
        <v>0.71484083952734945</v>
      </c>
      <c r="W1622" s="5">
        <f>'90.1 Data-IP'!W1622/$D1622</f>
        <v>25.8066200711053</v>
      </c>
      <c r="X1622" s="5">
        <f>'90.1 Data-IP'!X1622/$D1622</f>
        <v>0.82333664503624748</v>
      </c>
      <c r="Y1622" s="5">
        <f t="shared" si="25"/>
        <v>26.629956716141546</v>
      </c>
      <c r="Z1622" s="5">
        <f>'90.1 Data-IP'!Z1622/$D1622</f>
        <v>55.121217583298758</v>
      </c>
      <c r="AA1622" s="5">
        <f>'90.1 Data-IP'!AA1622/$D1622</f>
        <v>5.0722463241558344</v>
      </c>
      <c r="AB1622" s="5">
        <f>'90.1 Data-IP'!AB1622/$D1622</f>
        <v>60.193463907454593</v>
      </c>
    </row>
    <row r="1623" spans="1:28" x14ac:dyDescent="0.25">
      <c r="A1623" s="95">
        <v>2007</v>
      </c>
      <c r="B1623" s="95" t="s">
        <v>57</v>
      </c>
      <c r="C1623" s="101" t="s">
        <v>3</v>
      </c>
      <c r="D1623" s="5">
        <f>'90.1 Data-SI'!D1623*Convert!$B$1</f>
        <v>210886.532889864</v>
      </c>
      <c r="E1623" s="5">
        <f>'90.1 Data-IP'!E1623/$D1623</f>
        <v>0</v>
      </c>
      <c r="F1623" s="5">
        <f>'90.1 Data-IP'!F1623/$D1623</f>
        <v>3.4807198250358744</v>
      </c>
      <c r="G1623" s="5">
        <f>'90.1 Data-IP'!G1623/$D1623</f>
        <v>16.08632341529524</v>
      </c>
      <c r="H1623" s="5">
        <f>'90.1 Data-IP'!H1623/$D1623</f>
        <v>14.809048230225908</v>
      </c>
      <c r="I1623" s="5">
        <f>'90.1 Data-IP'!I1623/$D1623</f>
        <v>0.97497908405324074</v>
      </c>
      <c r="J1623" s="5">
        <f>'90.1 Data-IP'!J1623/$D1623</f>
        <v>11.761457683437444</v>
      </c>
      <c r="K1623" s="5">
        <f>'90.1 Data-IP'!K1623/$D1623</f>
        <v>2.4470433416476625</v>
      </c>
      <c r="L1623" s="5">
        <f>'90.1 Data-IP'!L1623/$D1623</f>
        <v>0.35667883700025438</v>
      </c>
      <c r="M1623" s="5">
        <f>'90.1 Data-IP'!M1623/$D1623</f>
        <v>6.9264279547563259</v>
      </c>
      <c r="N1623" s="5">
        <f>'90.1 Data-IP'!N1623/$D1623</f>
        <v>0.81308931957807484</v>
      </c>
      <c r="O1623" s="5">
        <f>'90.1 Data-IP'!O1623/$D1623</f>
        <v>3.4264269778715214E-3</v>
      </c>
      <c r="P1623" s="5">
        <f>'90.1 Data-IP'!P1623/$D1623</f>
        <v>0.8096628926002033</v>
      </c>
      <c r="Q1623" s="5">
        <f>'90.1 Data-IP'!Q1623/$D1623</f>
        <v>0</v>
      </c>
      <c r="R1623" s="5">
        <f>'90.1 Data-IP'!R1623/$D1623</f>
        <v>0</v>
      </c>
      <c r="S1623" s="5">
        <f>'90.1 Data-IP'!S1623/$D1623</f>
        <v>1.7088763533799989</v>
      </c>
      <c r="T1623" s="5">
        <f>'90.1 Data-IP'!T1623/$D1623</f>
        <v>0.69457091066052556</v>
      </c>
      <c r="U1623" s="5">
        <f>'90.1 Data-IP'!U1623/$D1623</f>
        <v>2.0540044770348569</v>
      </c>
      <c r="V1623" s="5">
        <f>'90.1 Data-IP'!V1623/$D1623</f>
        <v>0.67955947775250081</v>
      </c>
      <c r="W1623" s="5">
        <f>'90.1 Data-IP'!W1623/$D1623</f>
        <v>25.531290616031772</v>
      </c>
      <c r="X1623" s="5">
        <f>'90.1 Data-IP'!X1623/$D1623</f>
        <v>3.4807198250358744</v>
      </c>
      <c r="Y1623" s="5">
        <f t="shared" si="25"/>
        <v>29.012010441067645</v>
      </c>
      <c r="Z1623" s="5">
        <f>'90.1 Data-IP'!Z1623/$D1623</f>
        <v>54.811056210549417</v>
      </c>
      <c r="AA1623" s="5">
        <f>'90.1 Data-IP'!AA1623/$D1623</f>
        <v>7.9817676437183946</v>
      </c>
      <c r="AB1623" s="5">
        <f>'90.1 Data-IP'!AB1623/$D1623</f>
        <v>62.792823854267816</v>
      </c>
    </row>
    <row r="1624" spans="1:28" x14ac:dyDescent="0.25">
      <c r="A1624" s="95">
        <v>2007</v>
      </c>
      <c r="B1624" s="95" t="s">
        <v>57</v>
      </c>
      <c r="C1624" s="101" t="s">
        <v>7</v>
      </c>
      <c r="D1624" s="5">
        <f>'90.1 Data-SI'!D1624*Convert!$B$1</f>
        <v>210886.532889864</v>
      </c>
      <c r="E1624" s="5">
        <f>'90.1 Data-IP'!E1624/$D1624</f>
        <v>0</v>
      </c>
      <c r="F1624" s="5">
        <f>'90.1 Data-IP'!F1624/$D1624</f>
        <v>1.333320864219953</v>
      </c>
      <c r="G1624" s="5">
        <f>'90.1 Data-IP'!G1624/$D1624</f>
        <v>11.576646269911103</v>
      </c>
      <c r="H1624" s="5">
        <f>'90.1 Data-IP'!H1624/$D1624</f>
        <v>14.809048230225908</v>
      </c>
      <c r="I1624" s="5">
        <f>'90.1 Data-IP'!I1624/$D1624</f>
        <v>0.97493413964333631</v>
      </c>
      <c r="J1624" s="5">
        <f>'90.1 Data-IP'!J1624/$D1624</f>
        <v>11.761457683437444</v>
      </c>
      <c r="K1624" s="5">
        <f>'90.1 Data-IP'!K1624/$D1624</f>
        <v>2.4470433416476625</v>
      </c>
      <c r="L1624" s="5">
        <f>'90.1 Data-IP'!L1624/$D1624</f>
        <v>0.35667883700025438</v>
      </c>
      <c r="M1624" s="5">
        <f>'90.1 Data-IP'!M1624/$D1624</f>
        <v>6.7399535980635257</v>
      </c>
      <c r="N1624" s="5">
        <f>'90.1 Data-IP'!N1624/$D1624</f>
        <v>0.4624330335049921</v>
      </c>
      <c r="O1624" s="5">
        <f>'90.1 Data-IP'!O1624/$D1624</f>
        <v>3.4264269778715214E-3</v>
      </c>
      <c r="P1624" s="5">
        <f>'90.1 Data-IP'!P1624/$D1624</f>
        <v>0.45900660652712061</v>
      </c>
      <c r="Q1624" s="5">
        <f>'90.1 Data-IP'!Q1624/$D1624</f>
        <v>0</v>
      </c>
      <c r="R1624" s="5">
        <f>'90.1 Data-IP'!R1624/$D1624</f>
        <v>0</v>
      </c>
      <c r="S1624" s="5">
        <f>'90.1 Data-IP'!S1624/$D1624</f>
        <v>0.79245983543201681</v>
      </c>
      <c r="T1624" s="5">
        <f>'90.1 Data-IP'!T1624/$D1624</f>
        <v>0.69398663333177024</v>
      </c>
      <c r="U1624" s="5">
        <f>'90.1 Data-IP'!U1624/$D1624</f>
        <v>1.9819136435484144</v>
      </c>
      <c r="V1624" s="5">
        <f>'90.1 Data-IP'!V1624/$D1624</f>
        <v>0.7114700087845296</v>
      </c>
      <c r="W1624" s="5">
        <f>'90.1 Data-IP'!W1624/$D1624</f>
        <v>19.568066309933766</v>
      </c>
      <c r="X1624" s="5">
        <f>'90.1 Data-IP'!X1624/$D1624</f>
        <v>1.333320864219953</v>
      </c>
      <c r="Y1624" s="5">
        <f t="shared" si="25"/>
        <v>20.901387174153719</v>
      </c>
      <c r="Z1624" s="5">
        <f>'90.1 Data-IP'!Z1624/$D1624</f>
        <v>48.879068269334887</v>
      </c>
      <c r="AA1624" s="5">
        <f>'90.1 Data-IP'!AA1624/$D1624</f>
        <v>5.7622329050061252</v>
      </c>
      <c r="AB1624" s="5">
        <f>'90.1 Data-IP'!AB1624/$D1624</f>
        <v>54.64130117434101</v>
      </c>
    </row>
    <row r="1625" spans="1:28" x14ac:dyDescent="0.25">
      <c r="A1625" s="95">
        <v>2007</v>
      </c>
      <c r="B1625" s="95" t="s">
        <v>57</v>
      </c>
      <c r="C1625" s="101" t="s">
        <v>17</v>
      </c>
      <c r="D1625" s="5">
        <f>'90.1 Data-SI'!D1625*Convert!$B$1</f>
        <v>210886.532889864</v>
      </c>
      <c r="E1625" s="5">
        <f>'90.1 Data-IP'!E1625/$D1625</f>
        <v>0</v>
      </c>
      <c r="F1625" s="5">
        <f>'90.1 Data-IP'!F1625/$D1625</f>
        <v>1.0419013104006927</v>
      </c>
      <c r="G1625" s="5">
        <f>'90.1 Data-IP'!G1625/$D1625</f>
        <v>9.5917213508991033</v>
      </c>
      <c r="H1625" s="5">
        <f>'90.1 Data-IP'!H1625/$D1625</f>
        <v>14.809048230225908</v>
      </c>
      <c r="I1625" s="5">
        <f>'90.1 Data-IP'!I1625/$D1625</f>
        <v>0.97479930641362356</v>
      </c>
      <c r="J1625" s="5">
        <f>'90.1 Data-IP'!J1625/$D1625</f>
        <v>11.761457683437444</v>
      </c>
      <c r="K1625" s="5">
        <f>'90.1 Data-IP'!K1625/$D1625</f>
        <v>2.4470433416476625</v>
      </c>
      <c r="L1625" s="5">
        <f>'90.1 Data-IP'!L1625/$D1625</f>
        <v>0.35667883700025438</v>
      </c>
      <c r="M1625" s="5">
        <f>'90.1 Data-IP'!M1625/$D1625</f>
        <v>6.4279944489180165</v>
      </c>
      <c r="N1625" s="5">
        <f>'90.1 Data-IP'!N1625/$D1625</f>
        <v>0.49757956205012799</v>
      </c>
      <c r="O1625" s="5">
        <f>'90.1 Data-IP'!O1625/$D1625</f>
        <v>3.4264269778715214E-3</v>
      </c>
      <c r="P1625" s="5">
        <f>'90.1 Data-IP'!P1625/$D1625</f>
        <v>0.4941531350722565</v>
      </c>
      <c r="Q1625" s="5">
        <f>'90.1 Data-IP'!Q1625/$D1625</f>
        <v>0</v>
      </c>
      <c r="R1625" s="5">
        <f>'90.1 Data-IP'!R1625/$D1625</f>
        <v>0</v>
      </c>
      <c r="S1625" s="5">
        <f>'90.1 Data-IP'!S1625/$D1625</f>
        <v>0</v>
      </c>
      <c r="T1625" s="5">
        <f>'90.1 Data-IP'!T1625/$D1625</f>
        <v>0.69461585507043</v>
      </c>
      <c r="U1625" s="5">
        <f>'90.1 Data-IP'!U1625/$D1625</f>
        <v>2.0370604345009489</v>
      </c>
      <c r="V1625" s="5">
        <f>'90.1 Data-IP'!V1625/$D1625</f>
        <v>0.6823010867566609</v>
      </c>
      <c r="W1625" s="5">
        <f>'90.1 Data-IP'!W1625/$D1625</f>
        <v>16.513868934889377</v>
      </c>
      <c r="X1625" s="5">
        <f>'90.1 Data-IP'!X1625/$D1625</f>
        <v>1.0419013104006927</v>
      </c>
      <c r="Y1625" s="5">
        <f t="shared" si="25"/>
        <v>17.55577024529007</v>
      </c>
      <c r="Z1625" s="5">
        <f>'90.1 Data-IP'!Z1625/$D1625</f>
        <v>45.796151416361667</v>
      </c>
      <c r="AA1625" s="5">
        <f>'90.1 Data-IP'!AA1625/$D1625</f>
        <v>5.5260050865493042</v>
      </c>
      <c r="AB1625" s="5">
        <f>'90.1 Data-IP'!AB1625/$D1625</f>
        <v>51.322156502910971</v>
      </c>
    </row>
    <row r="1626" spans="1:28" x14ac:dyDescent="0.25">
      <c r="A1626" s="95">
        <v>2007</v>
      </c>
      <c r="B1626" s="95" t="s">
        <v>57</v>
      </c>
      <c r="C1626" s="101" t="s">
        <v>14</v>
      </c>
      <c r="D1626" s="5">
        <f>'90.1 Data-SI'!D1626*Convert!$B$1</f>
        <v>210886.532889864</v>
      </c>
      <c r="E1626" s="5">
        <f>'90.1 Data-IP'!E1626/$D1626</f>
        <v>0</v>
      </c>
      <c r="F1626" s="5">
        <f>'90.1 Data-IP'!F1626/$D1626</f>
        <v>7.6172235349848929</v>
      </c>
      <c r="G1626" s="5">
        <f>'90.1 Data-IP'!G1626/$D1626</f>
        <v>11.081673483635424</v>
      </c>
      <c r="H1626" s="5">
        <f>'90.1 Data-IP'!H1626/$D1626</f>
        <v>14.809048230225908</v>
      </c>
      <c r="I1626" s="5">
        <f>'90.1 Data-IP'!I1626/$D1626</f>
        <v>0.97349591852639994</v>
      </c>
      <c r="J1626" s="5">
        <f>'90.1 Data-IP'!J1626/$D1626</f>
        <v>11.761457683437444</v>
      </c>
      <c r="K1626" s="5">
        <f>'90.1 Data-IP'!K1626/$D1626</f>
        <v>2.4470433416476625</v>
      </c>
      <c r="L1626" s="5">
        <f>'90.1 Data-IP'!L1626/$D1626</f>
        <v>0.35667883700025438</v>
      </c>
      <c r="M1626" s="5">
        <f>'90.1 Data-IP'!M1626/$D1626</f>
        <v>6.644132116147631</v>
      </c>
      <c r="N1626" s="5">
        <f>'90.1 Data-IP'!N1626/$D1626</f>
        <v>0.59223248930851213</v>
      </c>
      <c r="O1626" s="5">
        <f>'90.1 Data-IP'!O1626/$D1626</f>
        <v>3.4264269778715214E-3</v>
      </c>
      <c r="P1626" s="5">
        <f>'90.1 Data-IP'!P1626/$D1626</f>
        <v>0.58880606233064059</v>
      </c>
      <c r="Q1626" s="5">
        <f>'90.1 Data-IP'!Q1626/$D1626</f>
        <v>0</v>
      </c>
      <c r="R1626" s="5">
        <f>'90.1 Data-IP'!R1626/$D1626</f>
        <v>0</v>
      </c>
      <c r="S1626" s="5">
        <f>'90.1 Data-IP'!S1626/$D1626</f>
        <v>1.6338191888398745</v>
      </c>
      <c r="T1626" s="5">
        <f>'90.1 Data-IP'!T1626/$D1626</f>
        <v>0.69461585507043</v>
      </c>
      <c r="U1626" s="5">
        <f>'90.1 Data-IP'!U1626/$D1626</f>
        <v>2.2531082129107549</v>
      </c>
      <c r="V1626" s="5">
        <f>'90.1 Data-IP'!V1626/$D1626</f>
        <v>0.67524481440169126</v>
      </c>
      <c r="W1626" s="5">
        <f>'90.1 Data-IP'!W1626/$D1626</f>
        <v>19.948430850953567</v>
      </c>
      <c r="X1626" s="5">
        <f>'90.1 Data-IP'!X1626/$D1626</f>
        <v>7.6172235349848929</v>
      </c>
      <c r="Y1626" s="5">
        <f t="shared" si="25"/>
        <v>27.565654385938458</v>
      </c>
      <c r="Z1626" s="5">
        <f>'90.1 Data-IP'!Z1626/$D1626</f>
        <v>49.222353672183672</v>
      </c>
      <c r="AA1626" s="5">
        <f>'90.1 Data-IP'!AA1626/$D1626</f>
        <v>12.317420033953216</v>
      </c>
      <c r="AB1626" s="5">
        <f>'90.1 Data-IP'!AB1626/$D1626</f>
        <v>61.539773706136884</v>
      </c>
    </row>
    <row r="1627" spans="1:28" x14ac:dyDescent="0.25">
      <c r="A1627" s="95">
        <v>2007</v>
      </c>
      <c r="B1627" s="95" t="s">
        <v>57</v>
      </c>
      <c r="C1627" s="101" t="s">
        <v>2</v>
      </c>
      <c r="D1627" s="5">
        <f>'90.1 Data-SI'!D1627*Convert!$B$1</f>
        <v>210886.532889864</v>
      </c>
      <c r="E1627" s="5">
        <f>'90.1 Data-IP'!E1627/$D1627</f>
        <v>0</v>
      </c>
      <c r="F1627" s="5">
        <f>'90.1 Data-IP'!F1627/$D1627</f>
        <v>3.9231975405433723</v>
      </c>
      <c r="G1627" s="5">
        <f>'90.1 Data-IP'!G1627/$D1627</f>
        <v>9.2682564328181005</v>
      </c>
      <c r="H1627" s="5">
        <f>'90.1 Data-IP'!H1627/$D1627</f>
        <v>14.809048230225908</v>
      </c>
      <c r="I1627" s="5">
        <f>'90.1 Data-IP'!I1627/$D1627</f>
        <v>0.97421502908486812</v>
      </c>
      <c r="J1627" s="5">
        <f>'90.1 Data-IP'!J1627/$D1627</f>
        <v>11.761457683437444</v>
      </c>
      <c r="K1627" s="5">
        <f>'90.1 Data-IP'!K1627/$D1627</f>
        <v>2.4470433416476625</v>
      </c>
      <c r="L1627" s="5">
        <f>'90.1 Data-IP'!L1627/$D1627</f>
        <v>0.35667883700025438</v>
      </c>
      <c r="M1627" s="5">
        <f>'90.1 Data-IP'!M1627/$D1627</f>
        <v>7.9834755312947552</v>
      </c>
      <c r="N1627" s="5">
        <f>'90.1 Data-IP'!N1627/$D1627</f>
        <v>0.4651746425091523</v>
      </c>
      <c r="O1627" s="5">
        <f>'90.1 Data-IP'!O1627/$D1627</f>
        <v>3.4264269778715214E-3</v>
      </c>
      <c r="P1627" s="5">
        <f>'90.1 Data-IP'!P1627/$D1627</f>
        <v>0.46174821553128081</v>
      </c>
      <c r="Q1627" s="5">
        <f>'90.1 Data-IP'!Q1627/$D1627</f>
        <v>0</v>
      </c>
      <c r="R1627" s="5">
        <f>'90.1 Data-IP'!R1627/$D1627</f>
        <v>0</v>
      </c>
      <c r="S1627" s="5">
        <f>'90.1 Data-IP'!S1627/$D1627</f>
        <v>0.76266169166548847</v>
      </c>
      <c r="T1627" s="5">
        <f>'90.1 Data-IP'!T1627/$D1627</f>
        <v>0.6946607994803341</v>
      </c>
      <c r="U1627" s="5">
        <f>'90.1 Data-IP'!U1627/$D1627</f>
        <v>2.1944108135757836</v>
      </c>
      <c r="V1627" s="5">
        <f>'90.1 Data-IP'!V1627/$D1627</f>
        <v>0.67030092931222196</v>
      </c>
      <c r="W1627" s="5">
        <f>'90.1 Data-IP'!W1627/$D1627</f>
        <v>18.476141871309622</v>
      </c>
      <c r="X1627" s="5">
        <f>'90.1 Data-IP'!X1627/$D1627</f>
        <v>3.9231975405433723</v>
      </c>
      <c r="Y1627" s="5">
        <f t="shared" si="25"/>
        <v>22.399339411852996</v>
      </c>
      <c r="Z1627" s="5">
        <f>'90.1 Data-IP'!Z1627/$D1627</f>
        <v>47.745974751238435</v>
      </c>
      <c r="AA1627" s="5">
        <f>'90.1 Data-IP'!AA1627/$D1627</f>
        <v>8.5646966401767237</v>
      </c>
      <c r="AB1627" s="5">
        <f>'90.1 Data-IP'!AB1627/$D1627</f>
        <v>56.310671391415156</v>
      </c>
    </row>
    <row r="1628" spans="1:28" x14ac:dyDescent="0.25">
      <c r="A1628" s="95">
        <v>2007</v>
      </c>
      <c r="B1628" s="95" t="s">
        <v>57</v>
      </c>
      <c r="C1628" s="101" t="s">
        <v>18</v>
      </c>
      <c r="D1628" s="5">
        <f>'90.1 Data-SI'!D1628*Convert!$B$1</f>
        <v>210886.532889864</v>
      </c>
      <c r="E1628" s="5">
        <f>'90.1 Data-IP'!E1628/$D1628</f>
        <v>0</v>
      </c>
      <c r="F1628" s="5">
        <f>'90.1 Data-IP'!F1628/$D1628</f>
        <v>4.8153890215529556</v>
      </c>
      <c r="G1628" s="5">
        <f>'90.1 Data-IP'!G1628/$D1628</f>
        <v>4.0102998069378391</v>
      </c>
      <c r="H1628" s="5">
        <f>'90.1 Data-IP'!H1628/$D1628</f>
        <v>14.809048230225908</v>
      </c>
      <c r="I1628" s="5">
        <f>'90.1 Data-IP'!I1628/$D1628</f>
        <v>0.97237230827879317</v>
      </c>
      <c r="J1628" s="5">
        <f>'90.1 Data-IP'!J1628/$D1628</f>
        <v>11.761457683437444</v>
      </c>
      <c r="K1628" s="5">
        <f>'90.1 Data-IP'!K1628/$D1628</f>
        <v>2.4470433416476625</v>
      </c>
      <c r="L1628" s="5">
        <f>'90.1 Data-IP'!L1628/$D1628</f>
        <v>0.35667883700025438</v>
      </c>
      <c r="M1628" s="5">
        <f>'90.1 Data-IP'!M1628/$D1628</f>
        <v>6.0520794044787367</v>
      </c>
      <c r="N1628" s="5">
        <f>'90.1 Data-IP'!N1628/$D1628</f>
        <v>0.26939679296616992</v>
      </c>
      <c r="O1628" s="5">
        <f>'90.1 Data-IP'!O1628/$D1628</f>
        <v>3.4264269778715214E-3</v>
      </c>
      <c r="P1628" s="5">
        <f>'90.1 Data-IP'!P1628/$D1628</f>
        <v>0.26597036598829843</v>
      </c>
      <c r="Q1628" s="5">
        <f>'90.1 Data-IP'!Q1628/$D1628</f>
        <v>0</v>
      </c>
      <c r="R1628" s="5">
        <f>'90.1 Data-IP'!R1628/$D1628</f>
        <v>0</v>
      </c>
      <c r="S1628" s="5">
        <f>'90.1 Data-IP'!S1628/$D1628</f>
        <v>0.95749570860048128</v>
      </c>
      <c r="T1628" s="5">
        <f>'90.1 Data-IP'!T1628/$D1628</f>
        <v>0.69461585507043</v>
      </c>
      <c r="U1628" s="5">
        <f>'90.1 Data-IP'!U1628/$D1628</f>
        <v>2.2830861343169002</v>
      </c>
      <c r="V1628" s="5">
        <f>'90.1 Data-IP'!V1628/$D1628</f>
        <v>0.67340209359561642</v>
      </c>
      <c r="W1628" s="5">
        <f>'90.1 Data-IP'!W1628/$D1628</f>
        <v>11.285845286005356</v>
      </c>
      <c r="X1628" s="5">
        <f>'90.1 Data-IP'!X1628/$D1628</f>
        <v>4.8153890215529556</v>
      </c>
      <c r="Y1628" s="5">
        <f t="shared" si="25"/>
        <v>16.101234307558311</v>
      </c>
      <c r="Z1628" s="5">
        <f>'90.1 Data-IP'!Z1628/$D1628</f>
        <v>40.556801776181764</v>
      </c>
      <c r="AA1628" s="5">
        <f>'90.1 Data-IP'!AA1628/$D1628</f>
        <v>9.5455184975175182</v>
      </c>
      <c r="AB1628" s="5">
        <f>'90.1 Data-IP'!AB1628/$D1628</f>
        <v>50.102320273699284</v>
      </c>
    </row>
    <row r="1629" spans="1:28" x14ac:dyDescent="0.25">
      <c r="A1629" s="95">
        <v>2007</v>
      </c>
      <c r="B1629" s="95" t="s">
        <v>57</v>
      </c>
      <c r="C1629" s="101" t="s">
        <v>4</v>
      </c>
      <c r="D1629" s="5">
        <f>'90.1 Data-SI'!D1629*Convert!$B$1</f>
        <v>210886.532889864</v>
      </c>
      <c r="E1629" s="5">
        <f>'90.1 Data-IP'!E1629/$D1629</f>
        <v>0</v>
      </c>
      <c r="F1629" s="5">
        <f>'90.1 Data-IP'!F1629/$D1629</f>
        <v>11.602758972065482</v>
      </c>
      <c r="G1629" s="5">
        <f>'90.1 Data-IP'!G1629/$D1629</f>
        <v>6.9605857062835677</v>
      </c>
      <c r="H1629" s="5">
        <f>'90.1 Data-IP'!H1629/$D1629</f>
        <v>14.809048230225908</v>
      </c>
      <c r="I1629" s="5">
        <f>'90.1 Data-IP'!I1629/$D1629</f>
        <v>0.97376558498582555</v>
      </c>
      <c r="J1629" s="5">
        <f>'90.1 Data-IP'!J1629/$D1629</f>
        <v>11.761457683437444</v>
      </c>
      <c r="K1629" s="5">
        <f>'90.1 Data-IP'!K1629/$D1629</f>
        <v>2.4470433416476625</v>
      </c>
      <c r="L1629" s="5">
        <f>'90.1 Data-IP'!L1629/$D1629</f>
        <v>0.35667883700025438</v>
      </c>
      <c r="M1629" s="5">
        <f>'90.1 Data-IP'!M1629/$D1629</f>
        <v>6.638963509008641</v>
      </c>
      <c r="N1629" s="5">
        <f>'90.1 Data-IP'!N1629/$D1629</f>
        <v>0.41483690341637447</v>
      </c>
      <c r="O1629" s="5">
        <f>'90.1 Data-IP'!O1629/$D1629</f>
        <v>3.4264269778715214E-3</v>
      </c>
      <c r="P1629" s="5">
        <f>'90.1 Data-IP'!P1629/$D1629</f>
        <v>0.41141047643850298</v>
      </c>
      <c r="Q1629" s="5">
        <f>'90.1 Data-IP'!Q1629/$D1629</f>
        <v>0</v>
      </c>
      <c r="R1629" s="5">
        <f>'90.1 Data-IP'!R1629/$D1629</f>
        <v>0</v>
      </c>
      <c r="S1629" s="5">
        <f>'90.1 Data-IP'!S1629/$D1629</f>
        <v>1.1104415355046982</v>
      </c>
      <c r="T1629" s="5">
        <f>'90.1 Data-IP'!T1629/$D1629</f>
        <v>0.69461585507043</v>
      </c>
      <c r="U1629" s="5">
        <f>'90.1 Data-IP'!U1629/$D1629</f>
        <v>2.4168856426018999</v>
      </c>
      <c r="V1629" s="5">
        <f>'90.1 Data-IP'!V1629/$D1629</f>
        <v>0.6716492616093499</v>
      </c>
      <c r="W1629" s="5">
        <f>'90.1 Data-IP'!W1629/$D1629</f>
        <v>15.12140122723541</v>
      </c>
      <c r="X1629" s="5">
        <f>'90.1 Data-IP'!X1629/$D1629</f>
        <v>11.602758972065482</v>
      </c>
      <c r="Y1629" s="5">
        <f t="shared" si="25"/>
        <v>26.72416019930089</v>
      </c>
      <c r="Z1629" s="5">
        <f>'90.1 Data-IP'!Z1629/$D1629</f>
        <v>44.392043106542495</v>
      </c>
      <c r="AA1629" s="5">
        <f>'90.1 Data-IP'!AA1629/$D1629</f>
        <v>16.466687956315042</v>
      </c>
      <c r="AB1629" s="5">
        <f>'90.1 Data-IP'!AB1629/$D1629</f>
        <v>60.858731062857537</v>
      </c>
    </row>
    <row r="1630" spans="1:28" x14ac:dyDescent="0.25">
      <c r="A1630" s="95">
        <v>2007</v>
      </c>
      <c r="B1630" s="95" t="s">
        <v>57</v>
      </c>
      <c r="C1630" s="101" t="s">
        <v>5</v>
      </c>
      <c r="D1630" s="5">
        <f>'90.1 Data-SI'!D1630*Convert!$B$1</f>
        <v>210886.532889864</v>
      </c>
      <c r="E1630" s="5">
        <f>'90.1 Data-IP'!E1630/$D1630</f>
        <v>0</v>
      </c>
      <c r="F1630" s="5">
        <f>'90.1 Data-IP'!F1630/$D1630</f>
        <v>6.5016583367511078</v>
      </c>
      <c r="G1630" s="5">
        <f>'90.1 Data-IP'!G1630/$D1630</f>
        <v>7.7600568696606489</v>
      </c>
      <c r="H1630" s="5">
        <f>'90.1 Data-IP'!H1630/$D1630</f>
        <v>14.809048230225908</v>
      </c>
      <c r="I1630" s="5">
        <f>'90.1 Data-IP'!I1630/$D1630</f>
        <v>0.97381052939572965</v>
      </c>
      <c r="J1630" s="5">
        <f>'90.1 Data-IP'!J1630/$D1630</f>
        <v>11.761457683437444</v>
      </c>
      <c r="K1630" s="5">
        <f>'90.1 Data-IP'!K1630/$D1630</f>
        <v>2.4470433416476625</v>
      </c>
      <c r="L1630" s="5">
        <f>'90.1 Data-IP'!L1630/$D1630</f>
        <v>0.35667883700025438</v>
      </c>
      <c r="M1630" s="5">
        <f>'90.1 Data-IP'!M1630/$D1630</f>
        <v>7.7887763475894758</v>
      </c>
      <c r="N1630" s="5">
        <f>'90.1 Data-IP'!N1630/$D1630</f>
        <v>0.37146554785875791</v>
      </c>
      <c r="O1630" s="5">
        <f>'90.1 Data-IP'!O1630/$D1630</f>
        <v>3.4264269778715214E-3</v>
      </c>
      <c r="P1630" s="5">
        <f>'90.1 Data-IP'!P1630/$D1630</f>
        <v>0.36803912088088636</v>
      </c>
      <c r="Q1630" s="5">
        <f>'90.1 Data-IP'!Q1630/$D1630</f>
        <v>0</v>
      </c>
      <c r="R1630" s="5">
        <f>'90.1 Data-IP'!R1630/$D1630</f>
        <v>0</v>
      </c>
      <c r="S1630" s="5">
        <f>'90.1 Data-IP'!S1630/$D1630</f>
        <v>1.2585783105491586</v>
      </c>
      <c r="T1630" s="5">
        <f>'90.1 Data-IP'!T1630/$D1630</f>
        <v>0.69461585507043</v>
      </c>
      <c r="U1630" s="5">
        <f>'90.1 Data-IP'!U1630/$D1630</f>
        <v>2.3656939597209412</v>
      </c>
      <c r="V1630" s="5">
        <f>'90.1 Data-IP'!V1630/$D1630</f>
        <v>0.67003126285279646</v>
      </c>
      <c r="W1630" s="5">
        <f>'90.1 Data-IP'!W1630/$D1630</f>
        <v>17.175450648680172</v>
      </c>
      <c r="X1630" s="5">
        <f>'90.1 Data-IP'!X1630/$D1630</f>
        <v>6.5016583367511078</v>
      </c>
      <c r="Y1630" s="5">
        <f t="shared" si="25"/>
        <v>23.677108985431282</v>
      </c>
      <c r="Z1630" s="5">
        <f>'90.1 Data-IP'!Z1630/$D1630</f>
        <v>46.444519473640611</v>
      </c>
      <c r="AA1630" s="5">
        <f>'90.1 Data-IP'!AA1630/$D1630</f>
        <v>11.314350693709807</v>
      </c>
      <c r="AB1630" s="5">
        <f>'90.1 Data-IP'!AB1630/$D1630</f>
        <v>57.758870167350416</v>
      </c>
    </row>
    <row r="1631" spans="1:28" x14ac:dyDescent="0.25">
      <c r="A1631" s="95">
        <v>2007</v>
      </c>
      <c r="B1631" s="95" t="s">
        <v>57</v>
      </c>
      <c r="C1631" s="101" t="s">
        <v>15</v>
      </c>
      <c r="D1631" s="5">
        <f>'90.1 Data-SI'!D1631*Convert!$B$1</f>
        <v>210886.532889864</v>
      </c>
      <c r="E1631" s="5">
        <f>'90.1 Data-IP'!E1631/$D1631</f>
        <v>0</v>
      </c>
      <c r="F1631" s="5">
        <f>'90.1 Data-IP'!F1631/$D1631</f>
        <v>4.9763798978300358</v>
      </c>
      <c r="G1631" s="5">
        <f>'90.1 Data-IP'!G1631/$D1631</f>
        <v>2.3718513438778257</v>
      </c>
      <c r="H1631" s="5">
        <f>'90.1 Data-IP'!H1631/$D1631</f>
        <v>14.809048230225908</v>
      </c>
      <c r="I1631" s="5">
        <f>'90.1 Data-IP'!I1631/$D1631</f>
        <v>0.97228241945898475</v>
      </c>
      <c r="J1631" s="5">
        <f>'90.1 Data-IP'!J1631/$D1631</f>
        <v>11.761457683437444</v>
      </c>
      <c r="K1631" s="5">
        <f>'90.1 Data-IP'!K1631/$D1631</f>
        <v>2.4470433416476625</v>
      </c>
      <c r="L1631" s="5">
        <f>'90.1 Data-IP'!L1631/$D1631</f>
        <v>0.35667883700025438</v>
      </c>
      <c r="M1631" s="5">
        <f>'90.1 Data-IP'!M1631/$D1631</f>
        <v>5.7296931522354368</v>
      </c>
      <c r="N1631" s="5">
        <f>'90.1 Data-IP'!N1631/$D1631</f>
        <v>0.1744741992483603</v>
      </c>
      <c r="O1631" s="5">
        <f>'90.1 Data-IP'!O1631/$D1631</f>
        <v>3.4264269778715214E-3</v>
      </c>
      <c r="P1631" s="5">
        <f>'90.1 Data-IP'!P1631/$D1631</f>
        <v>0.17104777227048878</v>
      </c>
      <c r="Q1631" s="5">
        <f>'90.1 Data-IP'!Q1631/$D1631</f>
        <v>0</v>
      </c>
      <c r="R1631" s="5">
        <f>'90.1 Data-IP'!R1631/$D1631</f>
        <v>0</v>
      </c>
      <c r="S1631" s="5">
        <f>'90.1 Data-IP'!S1631/$D1631</f>
        <v>0.72450388765676654</v>
      </c>
      <c r="T1631" s="5">
        <f>'90.1 Data-IP'!T1631/$D1631</f>
        <v>0.69461585507043</v>
      </c>
      <c r="U1631" s="5">
        <f>'90.1 Data-IP'!U1631/$D1631</f>
        <v>2.3705030115806975</v>
      </c>
      <c r="V1631" s="5">
        <f>'90.1 Data-IP'!V1631/$D1631</f>
        <v>0.67236837216781808</v>
      </c>
      <c r="W1631" s="5">
        <f>'90.1 Data-IP'!W1631/$D1631</f>
        <v>8.9970961560405183</v>
      </c>
      <c r="X1631" s="5">
        <f>'90.1 Data-IP'!X1631/$D1631</f>
        <v>4.9763798978300358</v>
      </c>
      <c r="Y1631" s="5">
        <f t="shared" si="25"/>
        <v>13.973476053870554</v>
      </c>
      <c r="Z1631" s="5">
        <f>'90.1 Data-IP'!Z1631/$D1631</f>
        <v>38.266929035969326</v>
      </c>
      <c r="AA1631" s="5">
        <f>'90.1 Data-IP'!AA1631/$D1631</f>
        <v>9.7939262510583962</v>
      </c>
      <c r="AB1631" s="5">
        <f>'90.1 Data-IP'!AB1631/$D1631</f>
        <v>48.060855287027721</v>
      </c>
    </row>
    <row r="1632" spans="1:28" x14ac:dyDescent="0.25">
      <c r="A1632" s="95">
        <v>2007</v>
      </c>
      <c r="B1632" s="95" t="s">
        <v>57</v>
      </c>
      <c r="C1632" s="101" t="s">
        <v>16</v>
      </c>
      <c r="D1632" s="5">
        <f>'90.1 Data-SI'!D1632*Convert!$B$1</f>
        <v>210886.532889864</v>
      </c>
      <c r="E1632" s="5">
        <f>'90.1 Data-IP'!E1632/$D1632</f>
        <v>0</v>
      </c>
      <c r="F1632" s="5">
        <f>'90.1 Data-IP'!F1632/$D1632</f>
        <v>19.766506531486247</v>
      </c>
      <c r="G1632" s="5">
        <f>'90.1 Data-IP'!G1632/$D1632</f>
        <v>7.3285006457598874</v>
      </c>
      <c r="H1632" s="5">
        <f>'90.1 Data-IP'!H1632/$D1632</f>
        <v>14.809048230225908</v>
      </c>
      <c r="I1632" s="5">
        <f>'90.1 Data-IP'!I1632/$D1632</f>
        <v>0.97331614088678287</v>
      </c>
      <c r="J1632" s="5">
        <f>'90.1 Data-IP'!J1632/$D1632</f>
        <v>11.761457683437444</v>
      </c>
      <c r="K1632" s="5">
        <f>'90.1 Data-IP'!K1632/$D1632</f>
        <v>2.4470433416476625</v>
      </c>
      <c r="L1632" s="5">
        <f>'90.1 Data-IP'!L1632/$D1632</f>
        <v>0.35667883700025438</v>
      </c>
      <c r="M1632" s="5">
        <f>'90.1 Data-IP'!M1632/$D1632</f>
        <v>7.1320486300683417</v>
      </c>
      <c r="N1632" s="5">
        <f>'90.1 Data-IP'!N1632/$D1632</f>
        <v>0.47092752697689838</v>
      </c>
      <c r="O1632" s="5">
        <f>'90.1 Data-IP'!O1632/$D1632</f>
        <v>3.4264269778715214E-3</v>
      </c>
      <c r="P1632" s="5">
        <f>'90.1 Data-IP'!P1632/$D1632</f>
        <v>0.46750109999902684</v>
      </c>
      <c r="Q1632" s="5">
        <f>'90.1 Data-IP'!Q1632/$D1632</f>
        <v>0</v>
      </c>
      <c r="R1632" s="5">
        <f>'90.1 Data-IP'!R1632/$D1632</f>
        <v>0</v>
      </c>
      <c r="S1632" s="5">
        <f>'90.1 Data-IP'!S1632/$D1632</f>
        <v>1.1369587373482151</v>
      </c>
      <c r="T1632" s="5">
        <f>'90.1 Data-IP'!T1632/$D1632</f>
        <v>0.69461585507043</v>
      </c>
      <c r="U1632" s="5">
        <f>'90.1 Data-IP'!U1632/$D1632</f>
        <v>2.5503705400175702</v>
      </c>
      <c r="V1632" s="5">
        <f>'90.1 Data-IP'!V1632/$D1632</f>
        <v>0.67142453955982861</v>
      </c>
      <c r="W1632" s="5">
        <f>'90.1 Data-IP'!W1632/$D1632</f>
        <v>16.065009113175471</v>
      </c>
      <c r="X1632" s="5">
        <f>'90.1 Data-IP'!X1632/$D1632</f>
        <v>19.766506531486247</v>
      </c>
      <c r="Y1632" s="5">
        <f t="shared" si="25"/>
        <v>35.831515644661721</v>
      </c>
      <c r="Z1632" s="5">
        <f>'90.1 Data-IP'!Z1632/$D1632</f>
        <v>45.334931881924085</v>
      </c>
      <c r="AA1632" s="5">
        <f>'90.1 Data-IP'!AA1632/$D1632</f>
        <v>24.763875468741578</v>
      </c>
      <c r="AB1632" s="5">
        <f>'90.1 Data-IP'!AB1632/$D1632</f>
        <v>70.098807350665666</v>
      </c>
    </row>
    <row r="1633" spans="1:28" x14ac:dyDescent="0.25">
      <c r="A1633" s="95">
        <v>2007</v>
      </c>
      <c r="B1633" s="95" t="s">
        <v>57</v>
      </c>
      <c r="C1633" s="101" t="s">
        <v>9</v>
      </c>
      <c r="D1633" s="5">
        <f>'90.1 Data-SI'!D1633*Convert!$B$1</f>
        <v>210886.532889864</v>
      </c>
      <c r="E1633" s="5">
        <f>'90.1 Data-IP'!E1633/$D1633</f>
        <v>0</v>
      </c>
      <c r="F1633" s="5">
        <f>'90.1 Data-IP'!F1633/$D1633</f>
        <v>16.257336894980973</v>
      </c>
      <c r="G1633" s="5">
        <f>'90.1 Data-IP'!G1633/$D1633</f>
        <v>5.4223632773100654</v>
      </c>
      <c r="H1633" s="5">
        <f>'90.1 Data-IP'!H1633/$D1633</f>
        <v>14.809048230225908</v>
      </c>
      <c r="I1633" s="5">
        <f>'90.1 Data-IP'!I1633/$D1633</f>
        <v>0.97264197473821878</v>
      </c>
      <c r="J1633" s="5">
        <f>'90.1 Data-IP'!J1633/$D1633</f>
        <v>11.761457683437444</v>
      </c>
      <c r="K1633" s="5">
        <f>'90.1 Data-IP'!K1633/$D1633</f>
        <v>2.4470433416476625</v>
      </c>
      <c r="L1633" s="5">
        <f>'90.1 Data-IP'!L1633/$D1633</f>
        <v>0.35667883700025438</v>
      </c>
      <c r="M1633" s="5">
        <f>'90.1 Data-IP'!M1633/$D1633</f>
        <v>7.3835575478926145</v>
      </c>
      <c r="N1633" s="5">
        <f>'90.1 Data-IP'!N1633/$D1633</f>
        <v>0.31690303423497901</v>
      </c>
      <c r="O1633" s="5">
        <f>'90.1 Data-IP'!O1633/$D1633</f>
        <v>3.4264269778715214E-3</v>
      </c>
      <c r="P1633" s="5">
        <f>'90.1 Data-IP'!P1633/$D1633</f>
        <v>0.31347660725710746</v>
      </c>
      <c r="Q1633" s="5">
        <f>'90.1 Data-IP'!Q1633/$D1633</f>
        <v>0</v>
      </c>
      <c r="R1633" s="5">
        <f>'90.1 Data-IP'!R1633/$D1633</f>
        <v>0</v>
      </c>
      <c r="S1633" s="5">
        <f>'90.1 Data-IP'!S1633/$D1633</f>
        <v>1.072912953234636</v>
      </c>
      <c r="T1633" s="5">
        <f>'90.1 Data-IP'!T1633/$D1633</f>
        <v>0.69461585507043</v>
      </c>
      <c r="U1633" s="5">
        <f>'90.1 Data-IP'!U1633/$D1633</f>
        <v>2.511718347499901</v>
      </c>
      <c r="V1633" s="5">
        <f>'90.1 Data-IP'!V1633/$D1633</f>
        <v>0.66787393117739158</v>
      </c>
      <c r="W1633" s="5">
        <f>'90.1 Data-IP'!W1633/$D1633</f>
        <v>14.192310385694423</v>
      </c>
      <c r="X1633" s="5">
        <f>'90.1 Data-IP'!X1633/$D1633</f>
        <v>16.257336894980973</v>
      </c>
      <c r="Y1633" s="5">
        <f t="shared" si="25"/>
        <v>30.449647280675396</v>
      </c>
      <c r="Z1633" s="5">
        <f>'90.1 Data-IP'!Z1633/$D1633</f>
        <v>43.458053324321952</v>
      </c>
      <c r="AA1633" s="5">
        <f>'90.1 Data-IP'!AA1633/$D1633</f>
        <v>21.216098584128542</v>
      </c>
      <c r="AB1633" s="5">
        <f>'90.1 Data-IP'!AB1633/$D1633</f>
        <v>64.674151908450497</v>
      </c>
    </row>
    <row r="1634" spans="1:28" x14ac:dyDescent="0.25">
      <c r="A1634" s="95">
        <v>2007</v>
      </c>
      <c r="B1634" s="95" t="s">
        <v>57</v>
      </c>
      <c r="C1634" s="101" t="s">
        <v>12</v>
      </c>
      <c r="D1634" s="5">
        <f>'90.1 Data-SI'!D1634*Convert!$B$1</f>
        <v>210886.532889864</v>
      </c>
      <c r="E1634" s="5">
        <f>'90.1 Data-IP'!E1634/$D1634</f>
        <v>0</v>
      </c>
      <c r="F1634" s="5">
        <f>'90.1 Data-IP'!F1634/$D1634</f>
        <v>28.225628752797846</v>
      </c>
      <c r="G1634" s="5">
        <f>'90.1 Data-IP'!G1634/$D1634</f>
        <v>5.9802132930418157</v>
      </c>
      <c r="H1634" s="5">
        <f>'90.1 Data-IP'!H1634/$D1634</f>
        <v>14.809048230225908</v>
      </c>
      <c r="I1634" s="5">
        <f>'90.1 Data-IP'!I1634/$D1634</f>
        <v>0.97201275299955914</v>
      </c>
      <c r="J1634" s="5">
        <f>'90.1 Data-IP'!J1634/$D1634</f>
        <v>11.761457683437444</v>
      </c>
      <c r="K1634" s="5">
        <f>'90.1 Data-IP'!K1634/$D1634</f>
        <v>2.4470433416476625</v>
      </c>
      <c r="L1634" s="5">
        <f>'90.1 Data-IP'!L1634/$D1634</f>
        <v>0.35667883700025438</v>
      </c>
      <c r="M1634" s="5">
        <f>'90.1 Data-IP'!M1634/$D1634</f>
        <v>7.3042306644115857</v>
      </c>
      <c r="N1634" s="5">
        <f>'90.1 Data-IP'!N1634/$D1634</f>
        <v>0.41137618385374602</v>
      </c>
      <c r="O1634" s="5">
        <f>'90.1 Data-IP'!O1634/$D1634</f>
        <v>3.4264269778715214E-3</v>
      </c>
      <c r="P1634" s="5">
        <f>'90.1 Data-IP'!P1634/$D1634</f>
        <v>0.40794975687587448</v>
      </c>
      <c r="Q1634" s="5">
        <f>'90.1 Data-IP'!Q1634/$D1634</f>
        <v>0</v>
      </c>
      <c r="R1634" s="5">
        <f>'90.1 Data-IP'!R1634/$D1634</f>
        <v>0</v>
      </c>
      <c r="S1634" s="5">
        <f>'90.1 Data-IP'!S1634/$D1634</f>
        <v>0.99255234832580874</v>
      </c>
      <c r="T1634" s="5">
        <f>'90.1 Data-IP'!T1634/$D1634</f>
        <v>0.69461585507043</v>
      </c>
      <c r="U1634" s="5">
        <f>'90.1 Data-IP'!U1634/$D1634</f>
        <v>2.6945522069904548</v>
      </c>
      <c r="V1634" s="5">
        <f>'90.1 Data-IP'!V1634/$D1634</f>
        <v>0.66958181875375355</v>
      </c>
      <c r="W1634" s="5">
        <f>'90.1 Data-IP'!W1634/$D1634</f>
        <v>14.684946062655083</v>
      </c>
      <c r="X1634" s="5">
        <f>'90.1 Data-IP'!X1634/$D1634</f>
        <v>28.225628752797846</v>
      </c>
      <c r="Y1634" s="5">
        <f t="shared" si="25"/>
        <v>42.910574815452932</v>
      </c>
      <c r="Z1634" s="5">
        <f>'90.1 Data-IP'!Z1634/$D1634</f>
        <v>43.951767667120308</v>
      </c>
      <c r="AA1634" s="5">
        <f>'90.1 Data-IP'!AA1634/$D1634</f>
        <v>33.367224301435961</v>
      </c>
      <c r="AB1634" s="5">
        <f>'90.1 Data-IP'!AB1634/$D1634</f>
        <v>77.318991968556261</v>
      </c>
    </row>
    <row r="1635" spans="1:28" x14ac:dyDescent="0.25">
      <c r="A1635" s="95">
        <v>2007</v>
      </c>
      <c r="B1635" s="95" t="s">
        <v>57</v>
      </c>
      <c r="C1635" s="101" t="s">
        <v>8</v>
      </c>
      <c r="D1635" s="5">
        <f>'90.1 Data-SI'!D1635*Convert!$B$1</f>
        <v>210886.532889864</v>
      </c>
      <c r="E1635" s="5">
        <f>'90.1 Data-IP'!E1635/$D1635</f>
        <v>0</v>
      </c>
      <c r="F1635" s="5">
        <f>'90.1 Data-IP'!F1635/$D1635</f>
        <v>47.535320302017141</v>
      </c>
      <c r="G1635" s="5">
        <f>'90.1 Data-IP'!G1635/$D1635</f>
        <v>3.1421535852270388</v>
      </c>
      <c r="H1635" s="5">
        <f>'90.1 Data-IP'!H1635/$D1635</f>
        <v>14.809048230225908</v>
      </c>
      <c r="I1635" s="5">
        <f>'90.1 Data-IP'!I1635/$D1635</f>
        <v>0.96666436822095159</v>
      </c>
      <c r="J1635" s="5">
        <f>'90.1 Data-IP'!J1635/$D1635</f>
        <v>11.761457683437444</v>
      </c>
      <c r="K1635" s="5">
        <f>'90.1 Data-IP'!K1635/$D1635</f>
        <v>2.4470433416476625</v>
      </c>
      <c r="L1635" s="5">
        <f>'90.1 Data-IP'!L1635/$D1635</f>
        <v>0.35667883700025438</v>
      </c>
      <c r="M1635" s="5">
        <f>'90.1 Data-IP'!M1635/$D1635</f>
        <v>7.6783029880447913</v>
      </c>
      <c r="N1635" s="5">
        <f>'90.1 Data-IP'!N1635/$D1635</f>
        <v>0.32404919540975724</v>
      </c>
      <c r="O1635" s="5">
        <f>'90.1 Data-IP'!O1635/$D1635</f>
        <v>3.4264269778715214E-3</v>
      </c>
      <c r="P1635" s="5">
        <f>'90.1 Data-IP'!P1635/$D1635</f>
        <v>0.32062276843188575</v>
      </c>
      <c r="Q1635" s="5">
        <f>'90.1 Data-IP'!Q1635/$D1635</f>
        <v>0</v>
      </c>
      <c r="R1635" s="5">
        <f>'90.1 Data-IP'!R1635/$D1635</f>
        <v>0</v>
      </c>
      <c r="S1635" s="5">
        <f>'90.1 Data-IP'!S1635/$D1635</f>
        <v>1.025406711965827</v>
      </c>
      <c r="T1635" s="5">
        <f>'90.1 Data-IP'!T1635/$D1635</f>
        <v>0.69461585507043</v>
      </c>
      <c r="U1635" s="5">
        <f>'90.1 Data-IP'!U1635/$D1635</f>
        <v>2.8712286823241242</v>
      </c>
      <c r="V1635" s="5">
        <f>'90.1 Data-IP'!V1635/$D1635</f>
        <v>0.66639076565055089</v>
      </c>
      <c r="W1635" s="5">
        <f>'90.1 Data-IP'!W1635/$D1635</f>
        <v>12.166486053669542</v>
      </c>
      <c r="X1635" s="5">
        <f>'90.1 Data-IP'!X1635/$D1635</f>
        <v>47.535320302017141</v>
      </c>
      <c r="Y1635" s="5">
        <f t="shared" si="25"/>
        <v>59.701806355686685</v>
      </c>
      <c r="Z1635" s="5">
        <f>'90.1 Data-IP'!Z1635/$D1635</f>
        <v>41.424813164662858</v>
      </c>
      <c r="AA1635" s="5">
        <f>'90.1 Data-IP'!AA1635/$D1635</f>
        <v>52.853592325988927</v>
      </c>
      <c r="AB1635" s="5">
        <f>'90.1 Data-IP'!AB1635/$D1635</f>
        <v>94.278405490651778</v>
      </c>
    </row>
    <row r="1636" spans="1:28" x14ac:dyDescent="0.25">
      <c r="A1636" s="95">
        <v>2010</v>
      </c>
      <c r="B1636" s="95" t="s">
        <v>57</v>
      </c>
      <c r="C1636" s="101" t="s">
        <v>10</v>
      </c>
      <c r="D1636" s="5">
        <f>'90.1 Data-SI'!D1636*Convert!$B$1</f>
        <v>210886.532889864</v>
      </c>
      <c r="E1636" s="5">
        <f>'90.1 Data-IP'!E1636/$D1636</f>
        <v>0</v>
      </c>
      <c r="F1636" s="5">
        <f>'90.1 Data-IP'!F1636/$D1636</f>
        <v>1.171925488253734</v>
      </c>
      <c r="G1636" s="5">
        <f>'90.1 Data-IP'!G1636/$D1636</f>
        <v>42.794134501216128</v>
      </c>
      <c r="H1636" s="5">
        <f>'90.1 Data-IP'!H1636/$D1636</f>
        <v>9.1087487220678618</v>
      </c>
      <c r="I1636" s="5">
        <f>'90.1 Data-IP'!I1636/$D1636</f>
        <v>0.52980470395148671</v>
      </c>
      <c r="J1636" s="5">
        <f>'90.1 Data-IP'!J1636/$D1636</f>
        <v>11.674714972322212</v>
      </c>
      <c r="K1636" s="5">
        <f>'90.1 Data-IP'!K1636/$D1636</f>
        <v>2.4470433416476625</v>
      </c>
      <c r="L1636" s="5">
        <f>'90.1 Data-IP'!L1636/$D1636</f>
        <v>0.19914868028580235</v>
      </c>
      <c r="M1636" s="5">
        <f>'90.1 Data-IP'!M1636/$D1636</f>
        <v>7.5221211636274665</v>
      </c>
      <c r="N1636" s="5">
        <f>'90.1 Data-IP'!N1636/$D1636</f>
        <v>0.7694482975610325</v>
      </c>
      <c r="O1636" s="5">
        <f>'90.1 Data-IP'!O1636/$D1636</f>
        <v>3.4264269778715214E-3</v>
      </c>
      <c r="P1636" s="5">
        <f>'90.1 Data-IP'!P1636/$D1636</f>
        <v>0.76602187058316096</v>
      </c>
      <c r="Q1636" s="5">
        <f>'90.1 Data-IP'!Q1636/$D1636</f>
        <v>0</v>
      </c>
      <c r="R1636" s="5">
        <f>'90.1 Data-IP'!R1636/$D1636</f>
        <v>0</v>
      </c>
      <c r="S1636" s="5">
        <f>'90.1 Data-IP'!S1636/$D1636</f>
        <v>2.4548187245611004</v>
      </c>
      <c r="T1636" s="5">
        <f>'90.1 Data-IP'!T1636/$D1636</f>
        <v>0.69439113302090849</v>
      </c>
      <c r="U1636" s="5">
        <f>'90.1 Data-IP'!U1636/$D1636</f>
        <v>1.4652327072889733</v>
      </c>
      <c r="V1636" s="5">
        <f>'90.1 Data-IP'!V1636/$D1636</f>
        <v>0.70571712431678357</v>
      </c>
      <c r="W1636" s="5">
        <f>'90.1 Data-IP'!W1636/$D1636</f>
        <v>53.537096259987855</v>
      </c>
      <c r="X1636" s="5">
        <f>'90.1 Data-IP'!X1636/$D1636</f>
        <v>1.171925488253734</v>
      </c>
      <c r="Y1636" s="5">
        <f t="shared" si="25"/>
        <v>54.709021748241589</v>
      </c>
      <c r="Z1636" s="5">
        <f>'90.1 Data-IP'!Z1636/$D1636</f>
        <v>76.453048022930801</v>
      </c>
      <c r="AA1636" s="5">
        <f>'90.1 Data-IP'!AA1636/$D1636</f>
        <v>5.0842464816002746</v>
      </c>
      <c r="AB1636" s="5">
        <f>'90.1 Data-IP'!AB1636/$D1636</f>
        <v>81.537294504531076</v>
      </c>
    </row>
    <row r="1637" spans="1:28" x14ac:dyDescent="0.25">
      <c r="A1637" s="95">
        <v>2010</v>
      </c>
      <c r="B1637" s="95" t="s">
        <v>57</v>
      </c>
      <c r="C1637" s="101" t="s">
        <v>6</v>
      </c>
      <c r="D1637" s="5">
        <f>'90.1 Data-SI'!D1637*Convert!$B$1</f>
        <v>210886.532889864</v>
      </c>
      <c r="E1637" s="5">
        <f>'90.1 Data-IP'!E1637/$D1637</f>
        <v>0</v>
      </c>
      <c r="F1637" s="5">
        <f>'90.1 Data-IP'!F1637/$D1637</f>
        <v>0.31470075814967002</v>
      </c>
      <c r="G1637" s="5">
        <f>'90.1 Data-IP'!G1637/$D1637</f>
        <v>28.597319022706131</v>
      </c>
      <c r="H1637" s="5">
        <f>'90.1 Data-IP'!H1637/$D1637</f>
        <v>9.1687045648801533</v>
      </c>
      <c r="I1637" s="5">
        <f>'90.1 Data-IP'!I1637/$D1637</f>
        <v>0.52966987072177385</v>
      </c>
      <c r="J1637" s="5">
        <f>'90.1 Data-IP'!J1637/$D1637</f>
        <v>11.674714972322212</v>
      </c>
      <c r="K1637" s="5">
        <f>'90.1 Data-IP'!K1637/$D1637</f>
        <v>2.4470433416476625</v>
      </c>
      <c r="L1637" s="5">
        <f>'90.1 Data-IP'!L1637/$D1637</f>
        <v>0.19919362469570659</v>
      </c>
      <c r="M1637" s="5">
        <f>'90.1 Data-IP'!M1637/$D1637</f>
        <v>6.3929378091926896</v>
      </c>
      <c r="N1637" s="5">
        <f>'90.1 Data-IP'!N1637/$D1637</f>
        <v>0.52256865395689989</v>
      </c>
      <c r="O1637" s="5">
        <f>'90.1 Data-IP'!O1637/$D1637</f>
        <v>3.4264269778715214E-3</v>
      </c>
      <c r="P1637" s="5">
        <f>'90.1 Data-IP'!P1637/$D1637</f>
        <v>0.51914222697902834</v>
      </c>
      <c r="Q1637" s="5">
        <f>'90.1 Data-IP'!Q1637/$D1637</f>
        <v>0</v>
      </c>
      <c r="R1637" s="5">
        <f>'90.1 Data-IP'!R1637/$D1637</f>
        <v>0</v>
      </c>
      <c r="S1637" s="5">
        <f>'90.1 Data-IP'!S1637/$D1637</f>
        <v>1.6131897046938166</v>
      </c>
      <c r="T1637" s="5">
        <f>'90.1 Data-IP'!T1637/$D1637</f>
        <v>0.69389674451196148</v>
      </c>
      <c r="U1637" s="5">
        <f>'90.1 Data-IP'!U1637/$D1637</f>
        <v>1.4997050696855452</v>
      </c>
      <c r="V1637" s="5">
        <f>'90.1 Data-IP'!V1637/$D1637</f>
        <v>0.7307961050433639</v>
      </c>
      <c r="W1637" s="5">
        <f>'90.1 Data-IP'!W1637/$D1637</f>
        <v>37.122588763571663</v>
      </c>
      <c r="X1637" s="5">
        <f>'90.1 Data-IP'!X1637/$D1637</f>
        <v>0.31470075814967002</v>
      </c>
      <c r="Y1637" s="5">
        <f t="shared" si="25"/>
        <v>37.437289521721333</v>
      </c>
      <c r="Z1637" s="5">
        <f>'90.1 Data-IP'!Z1637/$D1637</f>
        <v>60.122991072724716</v>
      </c>
      <c r="AA1637" s="5">
        <f>'90.1 Data-IP'!AA1637/$D1637</f>
        <v>4.2614491694828773</v>
      </c>
      <c r="AB1637" s="5">
        <f>'90.1 Data-IP'!AB1637/$D1637</f>
        <v>64.384440242207589</v>
      </c>
    </row>
    <row r="1638" spans="1:28" x14ac:dyDescent="0.25">
      <c r="A1638" s="95">
        <v>2010</v>
      </c>
      <c r="B1638" s="95" t="s">
        <v>57</v>
      </c>
      <c r="C1638" s="101" t="s">
        <v>11</v>
      </c>
      <c r="D1638" s="5">
        <f>'90.1 Data-SI'!D1638*Convert!$B$1</f>
        <v>210886.532889864</v>
      </c>
      <c r="E1638" s="5">
        <f>'90.1 Data-IP'!E1638/$D1638</f>
        <v>0</v>
      </c>
      <c r="F1638" s="5">
        <f>'90.1 Data-IP'!F1638/$D1638</f>
        <v>0.2147443905225826</v>
      </c>
      <c r="G1638" s="5">
        <f>'90.1 Data-IP'!G1638/$D1638</f>
        <v>25.886991327839276</v>
      </c>
      <c r="H1638" s="5">
        <f>'90.1 Data-IP'!H1638/$D1638</f>
        <v>9.2590428287877273</v>
      </c>
      <c r="I1638" s="5">
        <f>'90.1 Data-IP'!I1638/$D1638</f>
        <v>0.52975975954158239</v>
      </c>
      <c r="J1638" s="5">
        <f>'90.1 Data-IP'!J1638/$D1638</f>
        <v>11.674714972322212</v>
      </c>
      <c r="K1638" s="5">
        <f>'90.1 Data-IP'!K1638/$D1638</f>
        <v>2.4470433416476625</v>
      </c>
      <c r="L1638" s="5">
        <f>'90.1 Data-IP'!L1638/$D1638</f>
        <v>0.19923856910561086</v>
      </c>
      <c r="M1638" s="5">
        <f>'90.1 Data-IP'!M1638/$D1638</f>
        <v>6.7448075943331878</v>
      </c>
      <c r="N1638" s="5">
        <f>'90.1 Data-IP'!N1638/$D1638</f>
        <v>0.48189396299353926</v>
      </c>
      <c r="O1638" s="5">
        <f>'90.1 Data-IP'!O1638/$D1638</f>
        <v>3.4264269778715214E-3</v>
      </c>
      <c r="P1638" s="5">
        <f>'90.1 Data-IP'!P1638/$D1638</f>
        <v>0.47846753601566777</v>
      </c>
      <c r="Q1638" s="5">
        <f>'90.1 Data-IP'!Q1638/$D1638</f>
        <v>0</v>
      </c>
      <c r="R1638" s="5">
        <f>'90.1 Data-IP'!R1638/$D1638</f>
        <v>0</v>
      </c>
      <c r="S1638" s="5">
        <f>'90.1 Data-IP'!S1638/$D1638</f>
        <v>2.3482555286780862</v>
      </c>
      <c r="T1638" s="5">
        <f>'90.1 Data-IP'!T1638/$D1638</f>
        <v>0.69452596625062135</v>
      </c>
      <c r="U1638" s="5">
        <f>'90.1 Data-IP'!U1638/$D1638</f>
        <v>1.5995715484928239</v>
      </c>
      <c r="V1638" s="5">
        <f>'90.1 Data-IP'!V1638/$D1638</f>
        <v>0.69187424606626957</v>
      </c>
      <c r="W1638" s="5">
        <f>'90.1 Data-IP'!W1638/$D1638</f>
        <v>35.458521986866216</v>
      </c>
      <c r="X1638" s="5">
        <f>'90.1 Data-IP'!X1638/$D1638</f>
        <v>0.2147443905225826</v>
      </c>
      <c r="Y1638" s="5">
        <f t="shared" si="25"/>
        <v>35.673266377388799</v>
      </c>
      <c r="Z1638" s="5">
        <f>'90.1 Data-IP'!Z1638/$D1638</f>
        <v>58.511104755918105</v>
      </c>
      <c r="AA1638" s="5">
        <f>'90.1 Data-IP'!AA1638/$D1638</f>
        <v>4.2613592806630693</v>
      </c>
      <c r="AB1638" s="5">
        <f>'90.1 Data-IP'!AB1638/$D1638</f>
        <v>62.772464036581169</v>
      </c>
    </row>
    <row r="1639" spans="1:28" x14ac:dyDescent="0.25">
      <c r="A1639" s="95">
        <v>2010</v>
      </c>
      <c r="B1639" s="95" t="s">
        <v>57</v>
      </c>
      <c r="C1639" s="101" t="s">
        <v>13</v>
      </c>
      <c r="D1639" s="5">
        <f>'90.1 Data-SI'!D1639*Convert!$B$1</f>
        <v>210886.532889864</v>
      </c>
      <c r="E1639" s="5">
        <f>'90.1 Data-IP'!E1639/$D1639</f>
        <v>0</v>
      </c>
      <c r="F1639" s="5">
        <f>'90.1 Data-IP'!F1639/$D1639</f>
        <v>0.82108942454103417</v>
      </c>
      <c r="G1639" s="5">
        <f>'90.1 Data-IP'!G1639/$D1639</f>
        <v>23.908448515033687</v>
      </c>
      <c r="H1639" s="5">
        <f>'90.1 Data-IP'!H1639/$D1639</f>
        <v>9.2531101666803632</v>
      </c>
      <c r="I1639" s="5">
        <f>'90.1 Data-IP'!I1639/$D1639</f>
        <v>0.52895076016330567</v>
      </c>
      <c r="J1639" s="5">
        <f>'90.1 Data-IP'!J1639/$D1639</f>
        <v>11.674714972322212</v>
      </c>
      <c r="K1639" s="5">
        <f>'90.1 Data-IP'!K1639/$D1639</f>
        <v>2.4470433416476625</v>
      </c>
      <c r="L1639" s="5">
        <f>'90.1 Data-IP'!L1639/$D1639</f>
        <v>0.19923856910561086</v>
      </c>
      <c r="M1639" s="5">
        <f>'90.1 Data-IP'!M1639/$D1639</f>
        <v>6.2321716549651311</v>
      </c>
      <c r="N1639" s="5">
        <f>'90.1 Data-IP'!N1639/$D1639</f>
        <v>0.42984833632439928</v>
      </c>
      <c r="O1639" s="5">
        <f>'90.1 Data-IP'!O1639/$D1639</f>
        <v>3.4264269778715214E-3</v>
      </c>
      <c r="P1639" s="5">
        <f>'90.1 Data-IP'!P1639/$D1639</f>
        <v>0.42642190934652774</v>
      </c>
      <c r="Q1639" s="5">
        <f>'90.1 Data-IP'!Q1639/$D1639</f>
        <v>0</v>
      </c>
      <c r="R1639" s="5">
        <f>'90.1 Data-IP'!R1639/$D1639</f>
        <v>0</v>
      </c>
      <c r="S1639" s="5">
        <f>'90.1 Data-IP'!S1639/$D1639</f>
        <v>1.2529153149012209</v>
      </c>
      <c r="T1639" s="5">
        <f>'90.1 Data-IP'!T1639/$D1639</f>
        <v>0.69394168892186592</v>
      </c>
      <c r="U1639" s="5">
        <f>'90.1 Data-IP'!U1639/$D1639</f>
        <v>1.6535048403779433</v>
      </c>
      <c r="V1639" s="5">
        <f>'90.1 Data-IP'!V1639/$D1639</f>
        <v>0.72643649728265014</v>
      </c>
      <c r="W1639" s="5">
        <f>'90.1 Data-IP'!W1639/$D1639</f>
        <v>31.819957394246568</v>
      </c>
      <c r="X1639" s="5">
        <f>'90.1 Data-IP'!X1639/$D1639</f>
        <v>0.82108942454103417</v>
      </c>
      <c r="Y1639" s="5">
        <f t="shared" si="25"/>
        <v>32.641046818787601</v>
      </c>
      <c r="Z1639" s="5">
        <f>'90.1 Data-IP'!Z1639/$D1639</f>
        <v>54.899776475700449</v>
      </c>
      <c r="AA1639" s="5">
        <f>'90.1 Data-IP'!AA1639/$D1639</f>
        <v>4.9216376065666392</v>
      </c>
      <c r="AB1639" s="5">
        <f>'90.1 Data-IP'!AB1639/$D1639</f>
        <v>59.82141408226709</v>
      </c>
    </row>
    <row r="1640" spans="1:28" x14ac:dyDescent="0.25">
      <c r="A1640" s="95">
        <v>2010</v>
      </c>
      <c r="B1640" s="95" t="s">
        <v>57</v>
      </c>
      <c r="C1640" s="101" t="s">
        <v>19</v>
      </c>
      <c r="D1640" s="5">
        <f>'90.1 Data-SI'!D1640*Convert!$B$1</f>
        <v>210886.532889864</v>
      </c>
      <c r="E1640" s="5">
        <f>'90.1 Data-IP'!E1640/$D1640</f>
        <v>0</v>
      </c>
      <c r="F1640" s="5">
        <f>'90.1 Data-IP'!F1640/$D1640</f>
        <v>0.70940256592893336</v>
      </c>
      <c r="G1640" s="5">
        <f>'90.1 Data-IP'!G1640/$D1640</f>
        <v>20.392941716731904</v>
      </c>
      <c r="H1640" s="5">
        <f>'90.1 Data-IP'!H1640/$D1640</f>
        <v>9.2926612473961185</v>
      </c>
      <c r="I1640" s="5">
        <f>'90.1 Data-IP'!I1640/$D1640</f>
        <v>0.52872603811378438</v>
      </c>
      <c r="J1640" s="5">
        <f>'90.1 Data-IP'!J1640/$D1640</f>
        <v>11.674714972322212</v>
      </c>
      <c r="K1640" s="5">
        <f>'90.1 Data-IP'!K1640/$D1640</f>
        <v>2.4470433416476625</v>
      </c>
      <c r="L1640" s="5">
        <f>'90.1 Data-IP'!L1640/$D1640</f>
        <v>0.19928351351551513</v>
      </c>
      <c r="M1640" s="5">
        <f>'90.1 Data-IP'!M1640/$D1640</f>
        <v>5.9240777250713874</v>
      </c>
      <c r="N1640" s="5">
        <f>'90.1 Data-IP'!N1640/$D1640</f>
        <v>0.44135410525989138</v>
      </c>
      <c r="O1640" s="5">
        <f>'90.1 Data-IP'!O1640/$D1640</f>
        <v>3.4264269778715214E-3</v>
      </c>
      <c r="P1640" s="5">
        <f>'90.1 Data-IP'!P1640/$D1640</f>
        <v>0.43792767828201984</v>
      </c>
      <c r="Q1640" s="5">
        <f>'90.1 Data-IP'!Q1640/$D1640</f>
        <v>0</v>
      </c>
      <c r="R1640" s="5">
        <f>'90.1 Data-IP'!R1640/$D1640</f>
        <v>0</v>
      </c>
      <c r="S1640" s="5">
        <f>'90.1 Data-IP'!S1640/$D1640</f>
        <v>1.1201944724539239</v>
      </c>
      <c r="T1640" s="5">
        <f>'90.1 Data-IP'!T1640/$D1640</f>
        <v>0.69452596625062135</v>
      </c>
      <c r="U1640" s="5">
        <f>'90.1 Data-IP'!U1640/$D1640</f>
        <v>1.7787649107811325</v>
      </c>
      <c r="V1640" s="5">
        <f>'90.1 Data-IP'!V1640/$D1640</f>
        <v>0.69160457960684396</v>
      </c>
      <c r="W1640" s="5">
        <f>'90.1 Data-IP'!W1640/$D1640</f>
        <v>27.875141592539237</v>
      </c>
      <c r="X1640" s="5">
        <f>'90.1 Data-IP'!X1640/$D1640</f>
        <v>0.70940256592893336</v>
      </c>
      <c r="Y1640" s="5">
        <f t="shared" si="25"/>
        <v>28.584544158468169</v>
      </c>
      <c r="Z1640" s="5">
        <f>'90.1 Data-IP'!Z1640/$D1640</f>
        <v>50.960084336722204</v>
      </c>
      <c r="AA1640" s="5">
        <f>'90.1 Data-IP'!AA1640/$D1640</f>
        <v>4.9352108183577279</v>
      </c>
      <c r="AB1640" s="5">
        <f>'90.1 Data-IP'!AB1640/$D1640</f>
        <v>55.895295155079936</v>
      </c>
    </row>
    <row r="1641" spans="1:28" x14ac:dyDescent="0.25">
      <c r="A1641" s="95">
        <v>2010</v>
      </c>
      <c r="B1641" s="95" t="s">
        <v>57</v>
      </c>
      <c r="C1641" s="101" t="s">
        <v>20</v>
      </c>
      <c r="D1641" s="5">
        <f>'90.1 Data-SI'!D1641*Convert!$B$1</f>
        <v>210886.532889864</v>
      </c>
      <c r="E1641" s="5">
        <f>'90.1 Data-IP'!E1641/$D1641</f>
        <v>0</v>
      </c>
      <c r="F1641" s="5">
        <f>'90.1 Data-IP'!F1641/$D1641</f>
        <v>0.38827475716295334</v>
      </c>
      <c r="G1641" s="5">
        <f>'90.1 Data-IP'!G1641/$D1641</f>
        <v>13.213341900984851</v>
      </c>
      <c r="H1641" s="5">
        <f>'90.1 Data-IP'!H1641/$D1641</f>
        <v>9.3686622445442325</v>
      </c>
      <c r="I1641" s="5">
        <f>'90.1 Data-IP'!I1641/$D1641</f>
        <v>0.52917548221282695</v>
      </c>
      <c r="J1641" s="5">
        <f>'90.1 Data-IP'!J1641/$D1641</f>
        <v>11.674714972322212</v>
      </c>
      <c r="K1641" s="5">
        <f>'90.1 Data-IP'!K1641/$D1641</f>
        <v>2.4470433416476625</v>
      </c>
      <c r="L1641" s="5">
        <f>'90.1 Data-IP'!L1641/$D1641</f>
        <v>0.19932845792541939</v>
      </c>
      <c r="M1641" s="5">
        <f>'90.1 Data-IP'!M1641/$D1641</f>
        <v>5.3514409984811353</v>
      </c>
      <c r="N1641" s="5">
        <f>'90.1 Data-IP'!N1641/$D1641</f>
        <v>0.20827239549636828</v>
      </c>
      <c r="O1641" s="5">
        <f>'90.1 Data-IP'!O1641/$D1641</f>
        <v>3.4264269778715214E-3</v>
      </c>
      <c r="P1641" s="5">
        <f>'90.1 Data-IP'!P1641/$D1641</f>
        <v>0.20484596851849676</v>
      </c>
      <c r="Q1641" s="5">
        <f>'90.1 Data-IP'!Q1641/$D1641</f>
        <v>0</v>
      </c>
      <c r="R1641" s="5">
        <f>'90.1 Data-IP'!R1641/$D1641</f>
        <v>0</v>
      </c>
      <c r="S1641" s="5">
        <f>'90.1 Data-IP'!S1641/$D1641</f>
        <v>0.8667529450037682</v>
      </c>
      <c r="T1641" s="5">
        <f>'90.1 Data-IP'!T1641/$D1641</f>
        <v>0.69394168892186592</v>
      </c>
      <c r="U1641" s="5">
        <f>'90.1 Data-IP'!U1641/$D1641</f>
        <v>1.8004281163549887</v>
      </c>
      <c r="V1641" s="5">
        <f>'90.1 Data-IP'!V1641/$D1641</f>
        <v>0.71686333797304136</v>
      </c>
      <c r="W1641" s="5">
        <f>'90.1 Data-IP'!W1641/$D1641</f>
        <v>19.636381812988251</v>
      </c>
      <c r="X1641" s="5">
        <f>'90.1 Data-IP'!X1641/$D1641</f>
        <v>0.38827475716295334</v>
      </c>
      <c r="Y1641" s="5">
        <f t="shared" si="25"/>
        <v>20.024656570151205</v>
      </c>
      <c r="Z1641" s="5">
        <f>'90.1 Data-IP'!Z1641/$D1641</f>
        <v>42.822539368275621</v>
      </c>
      <c r="AA1641" s="5">
        <f>'90.1 Data-IP'!AA1641/$D1641</f>
        <v>4.6357462151656046</v>
      </c>
      <c r="AB1641" s="5">
        <f>'90.1 Data-IP'!AB1641/$D1641</f>
        <v>47.458285583441224</v>
      </c>
    </row>
    <row r="1642" spans="1:28" x14ac:dyDescent="0.25">
      <c r="A1642" s="95">
        <v>2010</v>
      </c>
      <c r="B1642" s="95" t="s">
        <v>57</v>
      </c>
      <c r="C1642" s="101" t="s">
        <v>3</v>
      </c>
      <c r="D1642" s="5">
        <f>'90.1 Data-SI'!D1642*Convert!$B$1</f>
        <v>210886.532889864</v>
      </c>
      <c r="E1642" s="5">
        <f>'90.1 Data-IP'!E1642/$D1642</f>
        <v>0</v>
      </c>
      <c r="F1642" s="5">
        <f>'90.1 Data-IP'!F1642/$D1642</f>
        <v>2.6608888439721596</v>
      </c>
      <c r="G1642" s="5">
        <f>'90.1 Data-IP'!G1642/$D1642</f>
        <v>11.914313621521853</v>
      </c>
      <c r="H1642" s="5">
        <f>'90.1 Data-IP'!H1642/$D1642</f>
        <v>9.3735162408138919</v>
      </c>
      <c r="I1642" s="5">
        <f>'90.1 Data-IP'!I1642/$D1642</f>
        <v>0.52908559339301842</v>
      </c>
      <c r="J1642" s="5">
        <f>'90.1 Data-IP'!J1642/$D1642</f>
        <v>11.674714972322212</v>
      </c>
      <c r="K1642" s="5">
        <f>'90.1 Data-IP'!K1642/$D1642</f>
        <v>2.4470433416476625</v>
      </c>
      <c r="L1642" s="5">
        <f>'90.1 Data-IP'!L1642/$D1642</f>
        <v>0.19932845792541939</v>
      </c>
      <c r="M1642" s="5">
        <f>'90.1 Data-IP'!M1642/$D1642</f>
        <v>5.0232569173601851</v>
      </c>
      <c r="N1642" s="5">
        <f>'90.1 Data-IP'!N1642/$D1642</f>
        <v>0.28243067183840709</v>
      </c>
      <c r="O1642" s="5">
        <f>'90.1 Data-IP'!O1642/$D1642</f>
        <v>3.4264269778715214E-3</v>
      </c>
      <c r="P1642" s="5">
        <f>'90.1 Data-IP'!P1642/$D1642</f>
        <v>0.27900424486053554</v>
      </c>
      <c r="Q1642" s="5">
        <f>'90.1 Data-IP'!Q1642/$D1642</f>
        <v>0</v>
      </c>
      <c r="R1642" s="5">
        <f>'90.1 Data-IP'!R1642/$D1642</f>
        <v>0</v>
      </c>
      <c r="S1642" s="5">
        <f>'90.1 Data-IP'!S1642/$D1642</f>
        <v>1.0899918289982573</v>
      </c>
      <c r="T1642" s="5">
        <f>'90.1 Data-IP'!T1642/$D1642</f>
        <v>0.69457091066052556</v>
      </c>
      <c r="U1642" s="5">
        <f>'90.1 Data-IP'!U1642/$D1642</f>
        <v>2.0513527568505054</v>
      </c>
      <c r="V1642" s="5">
        <f>'90.1 Data-IP'!V1642/$D1642</f>
        <v>0.68324491936465059</v>
      </c>
      <c r="W1642" s="5">
        <f>'90.1 Data-IP'!W1642/$D1642</f>
        <v>18.306566612740831</v>
      </c>
      <c r="X1642" s="5">
        <f>'90.1 Data-IP'!X1642/$D1642</f>
        <v>2.6608888439721596</v>
      </c>
      <c r="Y1642" s="5">
        <f t="shared" si="25"/>
        <v>20.96745545671299</v>
      </c>
      <c r="Z1642" s="5">
        <f>'90.1 Data-IP'!Z1642/$D1642</f>
        <v>41.464454134198419</v>
      </c>
      <c r="AA1642" s="5">
        <f>'90.1 Data-IP'!AA1642/$D1642</f>
        <v>7.1592849424703271</v>
      </c>
      <c r="AB1642" s="5">
        <f>'90.1 Data-IP'!AB1642/$D1642</f>
        <v>48.623739076668741</v>
      </c>
    </row>
    <row r="1643" spans="1:28" x14ac:dyDescent="0.25">
      <c r="A1643" s="95">
        <v>2010</v>
      </c>
      <c r="B1643" s="95" t="s">
        <v>57</v>
      </c>
      <c r="C1643" s="101" t="s">
        <v>7</v>
      </c>
      <c r="D1643" s="5">
        <f>'90.1 Data-SI'!D1643*Convert!$B$1</f>
        <v>210886.532889864</v>
      </c>
      <c r="E1643" s="5">
        <f>'90.1 Data-IP'!E1643/$D1643</f>
        <v>0</v>
      </c>
      <c r="F1643" s="5">
        <f>'90.1 Data-IP'!F1643/$D1643</f>
        <v>0.59609770856027899</v>
      </c>
      <c r="G1643" s="5">
        <f>'90.1 Data-IP'!G1643/$D1643</f>
        <v>9.3541452001451546</v>
      </c>
      <c r="H1643" s="5">
        <f>'90.1 Data-IP'!H1643/$D1643</f>
        <v>9.3482125380377887</v>
      </c>
      <c r="I1643" s="5">
        <f>'90.1 Data-IP'!I1643/$D1643</f>
        <v>0.5290406489831142</v>
      </c>
      <c r="J1643" s="5">
        <f>'90.1 Data-IP'!J1643/$D1643</f>
        <v>11.674714972322212</v>
      </c>
      <c r="K1643" s="5">
        <f>'90.1 Data-IP'!K1643/$D1643</f>
        <v>2.4470433416476625</v>
      </c>
      <c r="L1643" s="5">
        <f>'90.1 Data-IP'!L1643/$D1643</f>
        <v>0.19928351351551513</v>
      </c>
      <c r="M1643" s="5">
        <f>'90.1 Data-IP'!M1643/$D1643</f>
        <v>4.9481997528200612</v>
      </c>
      <c r="N1643" s="5">
        <f>'90.1 Data-IP'!N1643/$D1643</f>
        <v>0.15820432286301606</v>
      </c>
      <c r="O1643" s="5">
        <f>'90.1 Data-IP'!O1643/$D1643</f>
        <v>3.4264269778715214E-3</v>
      </c>
      <c r="P1643" s="5">
        <f>'90.1 Data-IP'!P1643/$D1643</f>
        <v>0.15477789588514454</v>
      </c>
      <c r="Q1643" s="5">
        <f>'90.1 Data-IP'!Q1643/$D1643</f>
        <v>0</v>
      </c>
      <c r="R1643" s="5">
        <f>'90.1 Data-IP'!R1643/$D1643</f>
        <v>0</v>
      </c>
      <c r="S1643" s="5">
        <f>'90.1 Data-IP'!S1643/$D1643</f>
        <v>0.96500142505449371</v>
      </c>
      <c r="T1643" s="5">
        <f>'90.1 Data-IP'!T1643/$D1643</f>
        <v>0.69394168892186592</v>
      </c>
      <c r="U1643" s="5">
        <f>'90.1 Data-IP'!U1643/$D1643</f>
        <v>1.9806552000710951</v>
      </c>
      <c r="V1643" s="5">
        <f>'90.1 Data-IP'!V1643/$D1643</f>
        <v>0.71614422741457318</v>
      </c>
      <c r="W1643" s="5">
        <f>'90.1 Data-IP'!W1643/$D1643</f>
        <v>15.422124273904855</v>
      </c>
      <c r="X1643" s="5">
        <f>'90.1 Data-IP'!X1643/$D1643</f>
        <v>0.59609770856027899</v>
      </c>
      <c r="Y1643" s="5">
        <f t="shared" si="25"/>
        <v>16.018221982465132</v>
      </c>
      <c r="Z1643" s="5">
        <f>'90.1 Data-IP'!Z1643/$D1643</f>
        <v>38.586843345667887</v>
      </c>
      <c r="AA1643" s="5">
        <f>'90.1 Data-IP'!AA1643/$D1643</f>
        <v>5.0237513058691317</v>
      </c>
      <c r="AB1643" s="5">
        <f>'90.1 Data-IP'!AB1643/$D1643</f>
        <v>43.610594651537021</v>
      </c>
    </row>
    <row r="1644" spans="1:28" x14ac:dyDescent="0.25">
      <c r="A1644" s="95">
        <v>2010</v>
      </c>
      <c r="B1644" s="95" t="s">
        <v>57</v>
      </c>
      <c r="C1644" s="101" t="s">
        <v>17</v>
      </c>
      <c r="D1644" s="5">
        <f>'90.1 Data-SI'!D1644*Convert!$B$1</f>
        <v>210886.532889864</v>
      </c>
      <c r="E1644" s="5">
        <f>'90.1 Data-IP'!E1644/$D1644</f>
        <v>0</v>
      </c>
      <c r="F1644" s="5">
        <f>'90.1 Data-IP'!F1644/$D1644</f>
        <v>0.70050357276788866</v>
      </c>
      <c r="G1644" s="5">
        <f>'90.1 Data-IP'!G1644/$D1644</f>
        <v>7.5356044865987464</v>
      </c>
      <c r="H1644" s="5">
        <f>'90.1 Data-IP'!H1644/$D1644</f>
        <v>9.3444821520157344</v>
      </c>
      <c r="I1644" s="5">
        <f>'90.1 Data-IP'!I1644/$D1644</f>
        <v>0.52993953718119946</v>
      </c>
      <c r="J1644" s="5">
        <f>'90.1 Data-IP'!J1644/$D1644</f>
        <v>11.674714972322212</v>
      </c>
      <c r="K1644" s="5">
        <f>'90.1 Data-IP'!K1644/$D1644</f>
        <v>2.4470433416476625</v>
      </c>
      <c r="L1644" s="5">
        <f>'90.1 Data-IP'!L1644/$D1644</f>
        <v>0.19928351351551513</v>
      </c>
      <c r="M1644" s="5">
        <f>'90.1 Data-IP'!M1644/$D1644</f>
        <v>4.5960603012201382</v>
      </c>
      <c r="N1644" s="5">
        <f>'90.1 Data-IP'!N1644/$D1644</f>
        <v>0.16687859397453939</v>
      </c>
      <c r="O1644" s="5">
        <f>'90.1 Data-IP'!O1644/$D1644</f>
        <v>3.4264269778715214E-3</v>
      </c>
      <c r="P1644" s="5">
        <f>'90.1 Data-IP'!P1644/$D1644</f>
        <v>0.16345216699666787</v>
      </c>
      <c r="Q1644" s="5">
        <f>'90.1 Data-IP'!Q1644/$D1644</f>
        <v>0</v>
      </c>
      <c r="R1644" s="5">
        <f>'90.1 Data-IP'!R1644/$D1644</f>
        <v>0</v>
      </c>
      <c r="S1644" s="5">
        <f>'90.1 Data-IP'!S1644/$D1644</f>
        <v>0.93700105768413589</v>
      </c>
      <c r="T1644" s="5">
        <f>'90.1 Data-IP'!T1644/$D1644</f>
        <v>0.69457091066052556</v>
      </c>
      <c r="U1644" s="5">
        <f>'90.1 Data-IP'!U1644/$D1644</f>
        <v>2.0341839922670757</v>
      </c>
      <c r="V1644" s="5">
        <f>'90.1 Data-IP'!V1644/$D1644</f>
        <v>0.68328986377455481</v>
      </c>
      <c r="W1644" s="5">
        <f>'90.1 Data-IP'!W1644/$D1644</f>
        <v>13.232118012499686</v>
      </c>
      <c r="X1644" s="5">
        <f>'90.1 Data-IP'!X1644/$D1644</f>
        <v>0.70050357276788866</v>
      </c>
      <c r="Y1644" s="5">
        <f t="shared" si="25"/>
        <v>13.932621585267576</v>
      </c>
      <c r="Z1644" s="5">
        <f>'90.1 Data-IP'!Z1644/$D1644</f>
        <v>36.361825388947302</v>
      </c>
      <c r="AA1644" s="5">
        <f>'90.1 Data-IP'!AA1644/$D1644</f>
        <v>5.1817309066826267</v>
      </c>
      <c r="AB1644" s="5">
        <f>'90.1 Data-IP'!AB1644/$D1644</f>
        <v>41.543556295629926</v>
      </c>
    </row>
    <row r="1645" spans="1:28" x14ac:dyDescent="0.25">
      <c r="A1645" s="95">
        <v>2010</v>
      </c>
      <c r="B1645" s="95" t="s">
        <v>57</v>
      </c>
      <c r="C1645" s="101" t="s">
        <v>14</v>
      </c>
      <c r="D1645" s="5">
        <f>'90.1 Data-SI'!D1645*Convert!$B$1</f>
        <v>210886.532889864</v>
      </c>
      <c r="E1645" s="5">
        <f>'90.1 Data-IP'!E1645/$D1645</f>
        <v>0</v>
      </c>
      <c r="F1645" s="5">
        <f>'90.1 Data-IP'!F1645/$D1645</f>
        <v>3.4892592629176855</v>
      </c>
      <c r="G1645" s="5">
        <f>'90.1 Data-IP'!G1645/$D1645</f>
        <v>8.3483342508975866</v>
      </c>
      <c r="H1645" s="5">
        <f>'90.1 Data-IP'!H1645/$D1645</f>
        <v>9.2331099042729665</v>
      </c>
      <c r="I1645" s="5">
        <f>'90.1 Data-IP'!I1645/$D1645</f>
        <v>0.53011931482081653</v>
      </c>
      <c r="J1645" s="5">
        <f>'90.1 Data-IP'!J1645/$D1645</f>
        <v>11.674714972322212</v>
      </c>
      <c r="K1645" s="5">
        <f>'90.1 Data-IP'!K1645/$D1645</f>
        <v>2.4470433416476625</v>
      </c>
      <c r="L1645" s="5">
        <f>'90.1 Data-IP'!L1645/$D1645</f>
        <v>0.19923856910561086</v>
      </c>
      <c r="M1645" s="5">
        <f>'90.1 Data-IP'!M1645/$D1645</f>
        <v>4.9829417816760593</v>
      </c>
      <c r="N1645" s="5">
        <f>'90.1 Data-IP'!N1645/$D1645</f>
        <v>0.21303650294622045</v>
      </c>
      <c r="O1645" s="5">
        <f>'90.1 Data-IP'!O1645/$D1645</f>
        <v>3.4264269778715214E-3</v>
      </c>
      <c r="P1645" s="5">
        <f>'90.1 Data-IP'!P1645/$D1645</f>
        <v>0.20961007596834894</v>
      </c>
      <c r="Q1645" s="5">
        <f>'90.1 Data-IP'!Q1645/$D1645</f>
        <v>0</v>
      </c>
      <c r="R1645" s="5">
        <f>'90.1 Data-IP'!R1645/$D1645</f>
        <v>0</v>
      </c>
      <c r="S1645" s="5">
        <f>'90.1 Data-IP'!S1645/$D1645</f>
        <v>1.0863513317960116</v>
      </c>
      <c r="T1645" s="5">
        <f>'90.1 Data-IP'!T1645/$D1645</f>
        <v>0.69457091066052556</v>
      </c>
      <c r="U1645" s="5">
        <f>'90.1 Data-IP'!U1645/$D1645</f>
        <v>2.2502317706768822</v>
      </c>
      <c r="V1645" s="5">
        <f>'90.1 Data-IP'!V1645/$D1645</f>
        <v>0.68162692060809693</v>
      </c>
      <c r="W1645" s="5">
        <f>'90.1 Data-IP'!W1645/$D1645</f>
        <v>14.627237440338005</v>
      </c>
      <c r="X1645" s="5">
        <f>'90.1 Data-IP'!X1645/$D1645</f>
        <v>3.4892592629176855</v>
      </c>
      <c r="Y1645" s="5">
        <f t="shared" si="25"/>
        <v>18.116496703255692</v>
      </c>
      <c r="Z1645" s="5">
        <f>'90.1 Data-IP'!Z1645/$D1645</f>
        <v>37.644089403516013</v>
      </c>
      <c r="AA1645" s="5">
        <f>'90.1 Data-IP'!AA1645/$D1645</f>
        <v>8.1865343752422302</v>
      </c>
      <c r="AB1645" s="5">
        <f>'90.1 Data-IP'!AB1645/$D1645</f>
        <v>45.830623778758238</v>
      </c>
    </row>
    <row r="1646" spans="1:28" x14ac:dyDescent="0.25">
      <c r="A1646" s="95">
        <v>2010</v>
      </c>
      <c r="B1646" s="95" t="s">
        <v>57</v>
      </c>
      <c r="C1646" s="101" t="s">
        <v>2</v>
      </c>
      <c r="D1646" s="5">
        <f>'90.1 Data-SI'!D1646*Convert!$B$1</f>
        <v>210886.532889864</v>
      </c>
      <c r="E1646" s="5">
        <f>'90.1 Data-IP'!E1646/$D1646</f>
        <v>0</v>
      </c>
      <c r="F1646" s="5">
        <f>'90.1 Data-IP'!F1646/$D1646</f>
        <v>1.5290537693530308</v>
      </c>
      <c r="G1646" s="5">
        <f>'90.1 Data-IP'!G1646/$D1646</f>
        <v>7.9480593362901937</v>
      </c>
      <c r="H1646" s="5">
        <f>'90.1 Data-IP'!H1646/$D1646</f>
        <v>9.1946374893949141</v>
      </c>
      <c r="I1646" s="5">
        <f>'90.1 Data-IP'!I1646/$D1646</f>
        <v>0.52886087134349713</v>
      </c>
      <c r="J1646" s="5">
        <f>'90.1 Data-IP'!J1646/$D1646</f>
        <v>11.674714972322212</v>
      </c>
      <c r="K1646" s="5">
        <f>'90.1 Data-IP'!K1646/$D1646</f>
        <v>2.4470433416476625</v>
      </c>
      <c r="L1646" s="5">
        <f>'90.1 Data-IP'!L1646/$D1646</f>
        <v>0.19923856910561086</v>
      </c>
      <c r="M1646" s="5">
        <f>'90.1 Data-IP'!M1646/$D1646</f>
        <v>6.1654292062572953</v>
      </c>
      <c r="N1646" s="5">
        <f>'90.1 Data-IP'!N1646/$D1646</f>
        <v>0.17640680887424376</v>
      </c>
      <c r="O1646" s="5">
        <f>'90.1 Data-IP'!O1646/$D1646</f>
        <v>3.4264269778715214E-3</v>
      </c>
      <c r="P1646" s="5">
        <f>'90.1 Data-IP'!P1646/$D1646</f>
        <v>0.17298038189637224</v>
      </c>
      <c r="Q1646" s="5">
        <f>'90.1 Data-IP'!Q1646/$D1646</f>
        <v>0</v>
      </c>
      <c r="R1646" s="5">
        <f>'90.1 Data-IP'!R1646/$D1646</f>
        <v>0</v>
      </c>
      <c r="S1646" s="5">
        <f>'90.1 Data-IP'!S1646/$D1646</f>
        <v>0.98621518652930718</v>
      </c>
      <c r="T1646" s="5">
        <f>'90.1 Data-IP'!T1646/$D1646</f>
        <v>0.69457091066052556</v>
      </c>
      <c r="U1646" s="5">
        <f>'90.1 Data-IP'!U1646/$D1646</f>
        <v>2.1914894269320064</v>
      </c>
      <c r="V1646" s="5">
        <f>'90.1 Data-IP'!V1646/$D1646</f>
        <v>0.67713247961767042</v>
      </c>
      <c r="W1646" s="5">
        <f>'90.1 Data-IP'!W1646/$D1646</f>
        <v>15.272684110973167</v>
      </c>
      <c r="X1646" s="5">
        <f>'90.1 Data-IP'!X1646/$D1646</f>
        <v>1.5290537693530308</v>
      </c>
      <c r="Y1646" s="5">
        <f t="shared" si="25"/>
        <v>16.801737880326197</v>
      </c>
      <c r="Z1646" s="5">
        <f>'90.1 Data-IP'!Z1646/$D1646</f>
        <v>38.245310774805368</v>
      </c>
      <c r="AA1646" s="5">
        <f>'90.1 Data-IP'!AA1646/$D1646</f>
        <v>6.1675865379326993</v>
      </c>
      <c r="AB1646" s="5">
        <f>'90.1 Data-IP'!AB1646/$D1646</f>
        <v>44.412897312738075</v>
      </c>
    </row>
    <row r="1647" spans="1:28" x14ac:dyDescent="0.25">
      <c r="A1647" s="95">
        <v>2010</v>
      </c>
      <c r="B1647" s="95" t="s">
        <v>57</v>
      </c>
      <c r="C1647" s="101" t="s">
        <v>18</v>
      </c>
      <c r="D1647" s="5">
        <f>'90.1 Data-SI'!D1647*Convert!$B$1</f>
        <v>210886.532889864</v>
      </c>
      <c r="E1647" s="5">
        <f>'90.1 Data-IP'!E1647/$D1647</f>
        <v>0</v>
      </c>
      <c r="F1647" s="5">
        <f>'90.1 Data-IP'!F1647/$D1647</f>
        <v>2.9773873785180003</v>
      </c>
      <c r="G1647" s="5">
        <f>'90.1 Data-IP'!G1647/$D1647</f>
        <v>3.457618398345081</v>
      </c>
      <c r="H1647" s="5">
        <f>'90.1 Data-IP'!H1647/$D1647</f>
        <v>9.3516732576004173</v>
      </c>
      <c r="I1647" s="5">
        <f>'90.1 Data-IP'!I1647/$D1647</f>
        <v>0.530029426001008</v>
      </c>
      <c r="J1647" s="5">
        <f>'90.1 Data-IP'!J1647/$D1647</f>
        <v>11.674714972322212</v>
      </c>
      <c r="K1647" s="5">
        <f>'90.1 Data-IP'!K1647/$D1647</f>
        <v>2.4470433416476625</v>
      </c>
      <c r="L1647" s="5">
        <f>'90.1 Data-IP'!L1647/$D1647</f>
        <v>0.19932845792541939</v>
      </c>
      <c r="M1647" s="5">
        <f>'90.1 Data-IP'!M1647/$D1647</f>
        <v>4.4885083283192291</v>
      </c>
      <c r="N1647" s="5">
        <f>'90.1 Data-IP'!N1647/$D1647</f>
        <v>8.8989931610446549E-2</v>
      </c>
      <c r="O1647" s="5">
        <f>'90.1 Data-IP'!O1647/$D1647</f>
        <v>3.4264269778715214E-3</v>
      </c>
      <c r="P1647" s="5">
        <f>'90.1 Data-IP'!P1647/$D1647</f>
        <v>8.5563504632575033E-2</v>
      </c>
      <c r="Q1647" s="5">
        <f>'90.1 Data-IP'!Q1647/$D1647</f>
        <v>0</v>
      </c>
      <c r="R1647" s="5">
        <f>'90.1 Data-IP'!R1647/$D1647</f>
        <v>0</v>
      </c>
      <c r="S1647" s="5">
        <f>'90.1 Data-IP'!S1647/$D1647</f>
        <v>1.0570925209483346</v>
      </c>
      <c r="T1647" s="5">
        <f>'90.1 Data-IP'!T1647/$D1647</f>
        <v>0.69461585507043</v>
      </c>
      <c r="U1647" s="5">
        <f>'90.1 Data-IP'!U1647/$D1647</f>
        <v>2.2809288026414958</v>
      </c>
      <c r="V1647" s="5">
        <f>'90.1 Data-IP'!V1647/$D1647</f>
        <v>0.68059319918029881</v>
      </c>
      <c r="W1647" s="5">
        <f>'90.1 Data-IP'!W1647/$D1647</f>
        <v>9.0887827522452191</v>
      </c>
      <c r="X1647" s="5">
        <f>'90.1 Data-IP'!X1647/$D1647</f>
        <v>2.9773873785180003</v>
      </c>
      <c r="Y1647" s="5">
        <f t="shared" si="25"/>
        <v>12.066170130763219</v>
      </c>
      <c r="Z1647" s="5">
        <f>'90.1 Data-IP'!Z1647/$D1647</f>
        <v>32.223119402912978</v>
      </c>
      <c r="AA1647" s="5">
        <f>'90.1 Data-IP'!AA1647/$D1647</f>
        <v>7.705359522807159</v>
      </c>
      <c r="AB1647" s="5">
        <f>'90.1 Data-IP'!AB1647/$D1647</f>
        <v>39.928478925720135</v>
      </c>
    </row>
    <row r="1648" spans="1:28" x14ac:dyDescent="0.25">
      <c r="A1648" s="95">
        <v>2010</v>
      </c>
      <c r="B1648" s="95" t="s">
        <v>57</v>
      </c>
      <c r="C1648" s="101" t="s">
        <v>4</v>
      </c>
      <c r="D1648" s="5">
        <f>'90.1 Data-SI'!D1648*Convert!$B$1</f>
        <v>210886.532889864</v>
      </c>
      <c r="E1648" s="5">
        <f>'90.1 Data-IP'!E1648/$D1648</f>
        <v>0</v>
      </c>
      <c r="F1648" s="5">
        <f>'90.1 Data-IP'!F1648/$D1648</f>
        <v>6.4975234510399167</v>
      </c>
      <c r="G1648" s="5">
        <f>'90.1 Data-IP'!G1648/$D1648</f>
        <v>5.5002069952642554</v>
      </c>
      <c r="H1648" s="5">
        <f>'90.1 Data-IP'!H1648/$D1648</f>
        <v>9.2421437306637237</v>
      </c>
      <c r="I1648" s="5">
        <f>'90.1 Data-IP'!I1648/$D1648</f>
        <v>0.52922042662273128</v>
      </c>
      <c r="J1648" s="5">
        <f>'90.1 Data-IP'!J1648/$D1648</f>
        <v>11.674714972322212</v>
      </c>
      <c r="K1648" s="5">
        <f>'90.1 Data-IP'!K1648/$D1648</f>
        <v>2.4470433416476625</v>
      </c>
      <c r="L1648" s="5">
        <f>'90.1 Data-IP'!L1648/$D1648</f>
        <v>0.19923856910561086</v>
      </c>
      <c r="M1648" s="5">
        <f>'90.1 Data-IP'!M1648/$D1648</f>
        <v>4.9247387708500341</v>
      </c>
      <c r="N1648" s="5">
        <f>'90.1 Data-IP'!N1648/$D1648</f>
        <v>0.16332798559210235</v>
      </c>
      <c r="O1648" s="5">
        <f>'90.1 Data-IP'!O1648/$D1648</f>
        <v>3.4264269778715214E-3</v>
      </c>
      <c r="P1648" s="5">
        <f>'90.1 Data-IP'!P1648/$D1648</f>
        <v>0.15990155861423086</v>
      </c>
      <c r="Q1648" s="5">
        <f>'90.1 Data-IP'!Q1648/$D1648</f>
        <v>0</v>
      </c>
      <c r="R1648" s="5">
        <f>'90.1 Data-IP'!R1648/$D1648</f>
        <v>0</v>
      </c>
      <c r="S1648" s="5">
        <f>'90.1 Data-IP'!S1648/$D1648</f>
        <v>1.0901716066378742</v>
      </c>
      <c r="T1648" s="5">
        <f>'90.1 Data-IP'!T1648/$D1648</f>
        <v>0.69461585507043</v>
      </c>
      <c r="U1648" s="5">
        <f>'90.1 Data-IP'!U1648/$D1648</f>
        <v>2.4137844783185054</v>
      </c>
      <c r="V1648" s="5">
        <f>'90.1 Data-IP'!V1648/$D1648</f>
        <v>0.67987408862183074</v>
      </c>
      <c r="W1648" s="5">
        <f>'90.1 Data-IP'!W1648/$D1648</f>
        <v>11.675018931366395</v>
      </c>
      <c r="X1648" s="5">
        <f>'90.1 Data-IP'!X1648/$D1648</f>
        <v>6.4975234510399167</v>
      </c>
      <c r="Y1648" s="5">
        <f t="shared" si="25"/>
        <v>18.172542382406313</v>
      </c>
      <c r="Z1648" s="5">
        <f>'90.1 Data-IP'!Z1648/$D1648</f>
        <v>34.698208056340896</v>
      </c>
      <c r="AA1648" s="5">
        <f>'90.1 Data-IP'!AA1648/$D1648</f>
        <v>11.358351271006082</v>
      </c>
      <c r="AB1648" s="5">
        <f>'90.1 Data-IP'!AB1648/$D1648</f>
        <v>46.056559327346989</v>
      </c>
    </row>
    <row r="1649" spans="1:28" x14ac:dyDescent="0.25">
      <c r="A1649" s="95">
        <v>2010</v>
      </c>
      <c r="B1649" s="95" t="s">
        <v>57</v>
      </c>
      <c r="C1649" s="101" t="s">
        <v>5</v>
      </c>
      <c r="D1649" s="5">
        <f>'90.1 Data-SI'!D1649*Convert!$B$1</f>
        <v>210886.532889864</v>
      </c>
      <c r="E1649" s="5">
        <f>'90.1 Data-IP'!E1649/$D1649</f>
        <v>0</v>
      </c>
      <c r="F1649" s="5">
        <f>'90.1 Data-IP'!F1649/$D1649</f>
        <v>4.2265273629872633</v>
      </c>
      <c r="G1649" s="5">
        <f>'90.1 Data-IP'!G1649/$D1649</f>
        <v>5.8025929851001559</v>
      </c>
      <c r="H1649" s="5">
        <f>'90.1 Data-IP'!H1649/$D1649</f>
        <v>9.2370200679346368</v>
      </c>
      <c r="I1649" s="5">
        <f>'90.1 Data-IP'!I1649/$D1649</f>
        <v>0.52980470395148671</v>
      </c>
      <c r="J1649" s="5">
        <f>'90.1 Data-IP'!J1649/$D1649</f>
        <v>11.674714972322212</v>
      </c>
      <c r="K1649" s="5">
        <f>'90.1 Data-IP'!K1649/$D1649</f>
        <v>2.4470433416476625</v>
      </c>
      <c r="L1649" s="5">
        <f>'90.1 Data-IP'!L1649/$D1649</f>
        <v>0.19923856910561086</v>
      </c>
      <c r="M1649" s="5">
        <f>'90.1 Data-IP'!M1649/$D1649</f>
        <v>5.9801683486319099</v>
      </c>
      <c r="N1649" s="5">
        <f>'90.1 Data-IP'!N1649/$D1649</f>
        <v>0.13775461635657504</v>
      </c>
      <c r="O1649" s="5">
        <f>'90.1 Data-IP'!O1649/$D1649</f>
        <v>3.4264269778715214E-3</v>
      </c>
      <c r="P1649" s="5">
        <f>'90.1 Data-IP'!P1649/$D1649</f>
        <v>0.13432818937870353</v>
      </c>
      <c r="Q1649" s="5">
        <f>'90.1 Data-IP'!Q1649/$D1649</f>
        <v>0</v>
      </c>
      <c r="R1649" s="5">
        <f>'90.1 Data-IP'!R1649/$D1649</f>
        <v>0</v>
      </c>
      <c r="S1649" s="5">
        <f>'90.1 Data-IP'!S1649/$D1649</f>
        <v>1.0768680613062116</v>
      </c>
      <c r="T1649" s="5">
        <f>'90.1 Data-IP'!T1649/$D1649</f>
        <v>0.69457091066052556</v>
      </c>
      <c r="U1649" s="5">
        <f>'90.1 Data-IP'!U1649/$D1649</f>
        <v>2.3626826842573556</v>
      </c>
      <c r="V1649" s="5">
        <f>'90.1 Data-IP'!V1649/$D1649</f>
        <v>0.67690775756814914</v>
      </c>
      <c r="W1649" s="5">
        <f>'90.1 Data-IP'!W1649/$D1649</f>
        <v>12.993957584416982</v>
      </c>
      <c r="X1649" s="5">
        <f>'90.1 Data-IP'!X1649/$D1649</f>
        <v>4.2265273629872633</v>
      </c>
      <c r="Y1649" s="5">
        <f t="shared" si="25"/>
        <v>17.220484947404245</v>
      </c>
      <c r="Z1649" s="5">
        <f>'90.1 Data-IP'!Z1649/$D1649</f>
        <v>36.009640992937477</v>
      </c>
      <c r="AA1649" s="5">
        <f>'90.1 Data-IP'!AA1649/$D1649</f>
        <v>9.0362533888922822</v>
      </c>
      <c r="AB1649" s="5">
        <f>'90.1 Data-IP'!AB1649/$D1649</f>
        <v>45.045894381829761</v>
      </c>
    </row>
    <row r="1650" spans="1:28" x14ac:dyDescent="0.25">
      <c r="A1650" s="95">
        <v>2010</v>
      </c>
      <c r="B1650" s="95" t="s">
        <v>57</v>
      </c>
      <c r="C1650" s="101" t="s">
        <v>15</v>
      </c>
      <c r="D1650" s="5">
        <f>'90.1 Data-SI'!D1650*Convert!$B$1</f>
        <v>210886.532889864</v>
      </c>
      <c r="E1650" s="5">
        <f>'90.1 Data-IP'!E1650/$D1650</f>
        <v>0</v>
      </c>
      <c r="F1650" s="5">
        <f>'90.1 Data-IP'!F1650/$D1650</f>
        <v>3.2457055056464679</v>
      </c>
      <c r="G1650" s="5">
        <f>'90.1 Data-IP'!G1650/$D1650</f>
        <v>2.1138254866174346</v>
      </c>
      <c r="H1650" s="5">
        <f>'90.1 Data-IP'!H1650/$D1650</f>
        <v>9.3214256697348468</v>
      </c>
      <c r="I1650" s="5">
        <f>'90.1 Data-IP'!I1650/$D1650</f>
        <v>0.52975975954158239</v>
      </c>
      <c r="J1650" s="5">
        <f>'90.1 Data-IP'!J1650/$D1650</f>
        <v>11.674714972322212</v>
      </c>
      <c r="K1650" s="5">
        <f>'90.1 Data-IP'!K1650/$D1650</f>
        <v>2.4470433416476625</v>
      </c>
      <c r="L1650" s="5">
        <f>'90.1 Data-IP'!L1650/$D1650</f>
        <v>0.19932845792541939</v>
      </c>
      <c r="M1650" s="5">
        <f>'90.1 Data-IP'!M1650/$D1650</f>
        <v>4.226886918266497</v>
      </c>
      <c r="N1650" s="5">
        <f>'90.1 Data-IP'!N1650/$D1650</f>
        <v>6.2922173865972292E-2</v>
      </c>
      <c r="O1650" s="5">
        <f>'90.1 Data-IP'!O1650/$D1650</f>
        <v>3.4264269778715214E-3</v>
      </c>
      <c r="P1650" s="5">
        <f>'90.1 Data-IP'!P1650/$D1650</f>
        <v>5.9495746888100769E-2</v>
      </c>
      <c r="Q1650" s="5">
        <f>'90.1 Data-IP'!Q1650/$D1650</f>
        <v>0</v>
      </c>
      <c r="R1650" s="5">
        <f>'90.1 Data-IP'!R1650/$D1650</f>
        <v>0</v>
      </c>
      <c r="S1650" s="5">
        <f>'90.1 Data-IP'!S1650/$D1650</f>
        <v>1.0223055476824328</v>
      </c>
      <c r="T1650" s="5">
        <f>'90.1 Data-IP'!T1650/$D1650</f>
        <v>0.69457091066052556</v>
      </c>
      <c r="U1650" s="5">
        <f>'90.1 Data-IP'!U1650/$D1650</f>
        <v>2.3680760134458669</v>
      </c>
      <c r="V1650" s="5">
        <f>'90.1 Data-IP'!V1650/$D1650</f>
        <v>0.68072803241001167</v>
      </c>
      <c r="W1650" s="5">
        <f>'90.1 Data-IP'!W1650/$D1650</f>
        <v>7.4225136994544663</v>
      </c>
      <c r="X1650" s="5">
        <f>'90.1 Data-IP'!X1650/$D1650</f>
        <v>3.2457055056464679</v>
      </c>
      <c r="Y1650" s="5">
        <f t="shared" si="25"/>
        <v>10.668219205100934</v>
      </c>
      <c r="Z1650" s="5">
        <f>'90.1 Data-IP'!Z1650/$D1650</f>
        <v>30.526422984617035</v>
      </c>
      <c r="AA1650" s="5">
        <f>'90.1 Data-IP'!AA1650/$D1650</f>
        <v>8.0608248607399968</v>
      </c>
      <c r="AB1650" s="5">
        <f>'90.1 Data-IP'!AB1650/$D1650</f>
        <v>38.587247845357034</v>
      </c>
    </row>
    <row r="1651" spans="1:28" x14ac:dyDescent="0.25">
      <c r="A1651" s="95">
        <v>2010</v>
      </c>
      <c r="B1651" s="95" t="s">
        <v>57</v>
      </c>
      <c r="C1651" s="101" t="s">
        <v>16</v>
      </c>
      <c r="D1651" s="5">
        <f>'90.1 Data-SI'!D1651*Convert!$B$1</f>
        <v>210886.532889864</v>
      </c>
      <c r="E1651" s="5">
        <f>'90.1 Data-IP'!E1651/$D1651</f>
        <v>0</v>
      </c>
      <c r="F1651" s="5">
        <f>'90.1 Data-IP'!F1651/$D1651</f>
        <v>12.712796007881041</v>
      </c>
      <c r="G1651" s="5">
        <f>'90.1 Data-IP'!G1651/$D1651</f>
        <v>5.8644814375383296</v>
      </c>
      <c r="H1651" s="5">
        <f>'90.1 Data-IP'!H1651/$D1651</f>
        <v>9.2660541567327925</v>
      </c>
      <c r="I1651" s="5">
        <f>'90.1 Data-IP'!I1651/$D1651</f>
        <v>0.5295350374920611</v>
      </c>
      <c r="J1651" s="5">
        <f>'90.1 Data-IP'!J1651/$D1651</f>
        <v>11.674714972322212</v>
      </c>
      <c r="K1651" s="5">
        <f>'90.1 Data-IP'!K1651/$D1651</f>
        <v>2.4470433416476625</v>
      </c>
      <c r="L1651" s="5">
        <f>'90.1 Data-IP'!L1651/$D1651</f>
        <v>0.19928351351551513</v>
      </c>
      <c r="M1651" s="5">
        <f>'90.1 Data-IP'!M1651/$D1651</f>
        <v>5.3958460754665492</v>
      </c>
      <c r="N1651" s="5">
        <f>'90.1 Data-IP'!N1651/$D1651</f>
        <v>0.1905642979940875</v>
      </c>
      <c r="O1651" s="5">
        <f>'90.1 Data-IP'!O1651/$D1651</f>
        <v>3.4264269778715214E-3</v>
      </c>
      <c r="P1651" s="5">
        <f>'90.1 Data-IP'!P1651/$D1651</f>
        <v>0.18713787101621601</v>
      </c>
      <c r="Q1651" s="5">
        <f>'90.1 Data-IP'!Q1651/$D1651</f>
        <v>0</v>
      </c>
      <c r="R1651" s="5">
        <f>'90.1 Data-IP'!R1651/$D1651</f>
        <v>0</v>
      </c>
      <c r="S1651" s="5">
        <f>'90.1 Data-IP'!S1651/$D1651</f>
        <v>1.1407340677801734</v>
      </c>
      <c r="T1651" s="5">
        <f>'90.1 Data-IP'!T1651/$D1651</f>
        <v>0.69461585507043</v>
      </c>
      <c r="U1651" s="5">
        <f>'90.1 Data-IP'!U1651/$D1651</f>
        <v>2.5474491533737922</v>
      </c>
      <c r="V1651" s="5">
        <f>'90.1 Data-IP'!V1651/$D1651</f>
        <v>0.67991903303173495</v>
      </c>
      <c r="W1651" s="5">
        <f>'90.1 Data-IP'!W1651/$D1651</f>
        <v>12.588199451801268</v>
      </c>
      <c r="X1651" s="5">
        <f>'90.1 Data-IP'!X1651/$D1651</f>
        <v>12.712796007881041</v>
      </c>
      <c r="Y1651" s="5">
        <f t="shared" si="25"/>
        <v>25.300995459682309</v>
      </c>
      <c r="Z1651" s="5">
        <f>'90.1 Data-IP'!Z1651/$D1651</f>
        <v>35.635703502533978</v>
      </c>
      <c r="AA1651" s="5">
        <f>'90.1 Data-IP'!AA1651/$D1651</f>
        <v>17.707288502902497</v>
      </c>
      <c r="AB1651" s="5">
        <f>'90.1 Data-IP'!AB1651/$D1651</f>
        <v>53.342992005436479</v>
      </c>
    </row>
    <row r="1652" spans="1:28" x14ac:dyDescent="0.25">
      <c r="A1652" s="95">
        <v>2010</v>
      </c>
      <c r="B1652" s="95" t="s">
        <v>57</v>
      </c>
      <c r="C1652" s="101" t="s">
        <v>9</v>
      </c>
      <c r="D1652" s="5">
        <f>'90.1 Data-SI'!D1652*Convert!$B$1</f>
        <v>210886.532889864</v>
      </c>
      <c r="E1652" s="5">
        <f>'90.1 Data-IP'!E1652/$D1652</f>
        <v>0</v>
      </c>
      <c r="F1652" s="5">
        <f>'90.1 Data-IP'!F1652/$D1652</f>
        <v>8.5239320603935536</v>
      </c>
      <c r="G1652" s="5">
        <f>'90.1 Data-IP'!G1652/$D1652</f>
        <v>3.9920523765167077</v>
      </c>
      <c r="H1652" s="5">
        <f>'90.1 Data-IP'!H1652/$D1652</f>
        <v>9.2873578070274139</v>
      </c>
      <c r="I1652" s="5">
        <f>'90.1 Data-IP'!I1652/$D1652</f>
        <v>0.52890581575340145</v>
      </c>
      <c r="J1652" s="5">
        <f>'90.1 Data-IP'!J1652/$D1652</f>
        <v>11.674714972322212</v>
      </c>
      <c r="K1652" s="5">
        <f>'90.1 Data-IP'!K1652/$D1652</f>
        <v>2.4470433416476625</v>
      </c>
      <c r="L1652" s="5">
        <f>'90.1 Data-IP'!L1652/$D1652</f>
        <v>0.19928351351551513</v>
      </c>
      <c r="M1652" s="5">
        <f>'90.1 Data-IP'!M1652/$D1652</f>
        <v>5.4665436322459593</v>
      </c>
      <c r="N1652" s="5">
        <f>'90.1 Data-IP'!N1652/$D1652</f>
        <v>0.12211396170989053</v>
      </c>
      <c r="O1652" s="5">
        <f>'90.1 Data-IP'!O1652/$D1652</f>
        <v>3.4264269778715214E-3</v>
      </c>
      <c r="P1652" s="5">
        <f>'90.1 Data-IP'!P1652/$D1652</f>
        <v>0.11868753473201901</v>
      </c>
      <c r="Q1652" s="5">
        <f>'90.1 Data-IP'!Q1652/$D1652</f>
        <v>0</v>
      </c>
      <c r="R1652" s="5">
        <f>'90.1 Data-IP'!R1652/$D1652</f>
        <v>0</v>
      </c>
      <c r="S1652" s="5">
        <f>'90.1 Data-IP'!S1652/$D1652</f>
        <v>1.1661726037859881</v>
      </c>
      <c r="T1652" s="5">
        <f>'90.1 Data-IP'!T1652/$D1652</f>
        <v>0.69461585507043</v>
      </c>
      <c r="U1652" s="5">
        <f>'90.1 Data-IP'!U1652/$D1652</f>
        <v>2.5088868496759322</v>
      </c>
      <c r="V1652" s="5">
        <f>'90.1 Data-IP'!V1652/$D1652</f>
        <v>0.67627853582948938</v>
      </c>
      <c r="W1652" s="5">
        <f>'90.1 Data-IP'!W1652/$D1652</f>
        <v>10.743456147280675</v>
      </c>
      <c r="X1652" s="5">
        <f>'90.1 Data-IP'!X1652/$D1652</f>
        <v>8.5239320603935536</v>
      </c>
      <c r="Y1652" s="5">
        <f t="shared" si="25"/>
        <v>19.26738820767423</v>
      </c>
      <c r="Z1652" s="5">
        <f>'90.1 Data-IP'!Z1652/$D1652</f>
        <v>33.80803907377701</v>
      </c>
      <c r="AA1652" s="5">
        <f>'90.1 Data-IP'!AA1652/$D1652</f>
        <v>13.479817307307242</v>
      </c>
      <c r="AB1652" s="5">
        <f>'90.1 Data-IP'!AB1652/$D1652</f>
        <v>47.287856381084254</v>
      </c>
    </row>
    <row r="1653" spans="1:28" x14ac:dyDescent="0.25">
      <c r="A1653" s="95">
        <v>2010</v>
      </c>
      <c r="B1653" s="95" t="s">
        <v>57</v>
      </c>
      <c r="C1653" s="101" t="s">
        <v>12</v>
      </c>
      <c r="D1653" s="5">
        <f>'90.1 Data-SI'!D1653*Convert!$B$1</f>
        <v>210886.532889864</v>
      </c>
      <c r="E1653" s="5">
        <f>'90.1 Data-IP'!E1653/$D1653</f>
        <v>0</v>
      </c>
      <c r="F1653" s="5">
        <f>'90.1 Data-IP'!F1653/$D1653</f>
        <v>16.236302911145778</v>
      </c>
      <c r="G1653" s="5">
        <f>'90.1 Data-IP'!G1653/$D1653</f>
        <v>4.6216786148655693</v>
      </c>
      <c r="H1653" s="5">
        <f>'90.1 Data-IP'!H1653/$D1653</f>
        <v>9.1689742313395772</v>
      </c>
      <c r="I1653" s="5">
        <f>'90.1 Data-IP'!I1653/$D1653</f>
        <v>0.52975975954158239</v>
      </c>
      <c r="J1653" s="5">
        <f>'90.1 Data-IP'!J1653/$D1653</f>
        <v>11.674714972322212</v>
      </c>
      <c r="K1653" s="5">
        <f>'90.1 Data-IP'!K1653/$D1653</f>
        <v>2.4470433416476625</v>
      </c>
      <c r="L1653" s="5">
        <f>'90.1 Data-IP'!L1653/$D1653</f>
        <v>0.19923856910561086</v>
      </c>
      <c r="M1653" s="5">
        <f>'90.1 Data-IP'!M1653/$D1653</f>
        <v>5.5400277424394355</v>
      </c>
      <c r="N1653" s="5">
        <f>'90.1 Data-IP'!N1653/$D1653</f>
        <v>0.16678870515473085</v>
      </c>
      <c r="O1653" s="5">
        <f>'90.1 Data-IP'!O1653/$D1653</f>
        <v>3.4264269778715214E-3</v>
      </c>
      <c r="P1653" s="5">
        <f>'90.1 Data-IP'!P1653/$D1653</f>
        <v>0.16336227817685933</v>
      </c>
      <c r="Q1653" s="5">
        <f>'90.1 Data-IP'!Q1653/$D1653</f>
        <v>0</v>
      </c>
      <c r="R1653" s="5">
        <f>'90.1 Data-IP'!R1653/$D1653</f>
        <v>0</v>
      </c>
      <c r="S1653" s="5">
        <f>'90.1 Data-IP'!S1653/$D1653</f>
        <v>1.114126977116848</v>
      </c>
      <c r="T1653" s="5">
        <f>'90.1 Data-IP'!T1653/$D1653</f>
        <v>0.69461585507043</v>
      </c>
      <c r="U1653" s="5">
        <f>'90.1 Data-IP'!U1653/$D1653</f>
        <v>2.6914959871169648</v>
      </c>
      <c r="V1653" s="5">
        <f>'90.1 Data-IP'!V1653/$D1653</f>
        <v>0.67884036719403251</v>
      </c>
      <c r="W1653" s="5">
        <f>'90.1 Data-IP'!W1653/$D1653</f>
        <v>11.439195612598713</v>
      </c>
      <c r="X1653" s="5">
        <f>'90.1 Data-IP'!X1653/$D1653</f>
        <v>16.236302911145778</v>
      </c>
      <c r="Y1653" s="5">
        <f t="shared" si="25"/>
        <v>27.675498523744491</v>
      </c>
      <c r="Z1653" s="5">
        <f>'90.1 Data-IP'!Z1653/$D1653</f>
        <v>34.388765794150025</v>
      </c>
      <c r="AA1653" s="5">
        <f>'90.1 Data-IP'!AA1653/$D1653</f>
        <v>21.374842239910404</v>
      </c>
      <c r="AB1653" s="5">
        <f>'90.1 Data-IP'!AB1653/$D1653</f>
        <v>55.763608034060425</v>
      </c>
    </row>
    <row r="1654" spans="1:28" x14ac:dyDescent="0.25">
      <c r="A1654" s="95">
        <v>2010</v>
      </c>
      <c r="B1654" s="95" t="s">
        <v>57</v>
      </c>
      <c r="C1654" s="101" t="s">
        <v>8</v>
      </c>
      <c r="D1654" s="5">
        <f>'90.1 Data-SI'!D1654*Convert!$B$1</f>
        <v>210886.532889864</v>
      </c>
      <c r="E1654" s="5">
        <f>'90.1 Data-IP'!E1654/$D1654</f>
        <v>0</v>
      </c>
      <c r="F1654" s="5">
        <f>'90.1 Data-IP'!F1654/$D1654</f>
        <v>30.870966830943136</v>
      </c>
      <c r="G1654" s="5">
        <f>'90.1 Data-IP'!G1654/$D1654</f>
        <v>2.1174659838196801</v>
      </c>
      <c r="H1654" s="5">
        <f>'90.1 Data-IP'!H1654/$D1654</f>
        <v>9.5773391397297374</v>
      </c>
      <c r="I1654" s="5">
        <f>'90.1 Data-IP'!I1654/$D1654</f>
        <v>0.5332654235141151</v>
      </c>
      <c r="J1654" s="5">
        <f>'90.1 Data-IP'!J1654/$D1654</f>
        <v>11.674714972322212</v>
      </c>
      <c r="K1654" s="5">
        <f>'90.1 Data-IP'!K1654/$D1654</f>
        <v>2.4470433416476625</v>
      </c>
      <c r="L1654" s="5">
        <f>'90.1 Data-IP'!L1654/$D1654</f>
        <v>0.19950823556503641</v>
      </c>
      <c r="M1654" s="5">
        <f>'90.1 Data-IP'!M1654/$D1654</f>
        <v>6.000438277498735</v>
      </c>
      <c r="N1654" s="5">
        <f>'90.1 Data-IP'!N1654/$D1654</f>
        <v>0.15793465640359045</v>
      </c>
      <c r="O1654" s="5">
        <f>'90.1 Data-IP'!O1654/$D1654</f>
        <v>3.4264269778715214E-3</v>
      </c>
      <c r="P1654" s="5">
        <f>'90.1 Data-IP'!P1654/$D1654</f>
        <v>0.15450822942571893</v>
      </c>
      <c r="Q1654" s="5">
        <f>'90.1 Data-IP'!Q1654/$D1654</f>
        <v>0</v>
      </c>
      <c r="R1654" s="5">
        <f>'90.1 Data-IP'!R1654/$D1654</f>
        <v>0</v>
      </c>
      <c r="S1654" s="5">
        <f>'90.1 Data-IP'!S1654/$D1654</f>
        <v>1.2420837121142931</v>
      </c>
      <c r="T1654" s="5">
        <f>'90.1 Data-IP'!T1654/$D1654</f>
        <v>0.69461585507043</v>
      </c>
      <c r="U1654" s="5">
        <f>'90.1 Data-IP'!U1654/$D1654</f>
        <v>2.8679477404011129</v>
      </c>
      <c r="V1654" s="5">
        <f>'90.1 Data-IP'!V1654/$D1654</f>
        <v>0.67672797992853195</v>
      </c>
      <c r="W1654" s="5">
        <f>'90.1 Data-IP'!W1654/$D1654</f>
        <v>9.5144962028584263</v>
      </c>
      <c r="X1654" s="5">
        <f>'90.1 Data-IP'!X1654/$D1654</f>
        <v>30.870966830943136</v>
      </c>
      <c r="Y1654" s="5">
        <f t="shared" si="25"/>
        <v>40.385463033801564</v>
      </c>
      <c r="Z1654" s="5">
        <f>'90.1 Data-IP'!Z1654/$D1654</f>
        <v>32.87404929155646</v>
      </c>
      <c r="AA1654" s="5">
        <f>'90.1 Data-IP'!AA1654/$D1654</f>
        <v>36.18595791299191</v>
      </c>
      <c r="AB1654" s="5">
        <f>'90.1 Data-IP'!AB1654/$D1654</f>
        <v>69.06000720454837</v>
      </c>
    </row>
    <row r="1655" spans="1:28" x14ac:dyDescent="0.25">
      <c r="A1655" s="95">
        <v>2013</v>
      </c>
      <c r="B1655" s="95" t="s">
        <v>57</v>
      </c>
      <c r="C1655" s="101" t="s">
        <v>10</v>
      </c>
      <c r="D1655" s="5">
        <f>'90.1 Data-SI'!D1655*Convert!$B$1</f>
        <v>210886.532889864</v>
      </c>
      <c r="E1655" s="5">
        <f>'90.1 Data-IP'!E1655/$D1655</f>
        <v>0</v>
      </c>
      <c r="F1655" s="5">
        <f>'90.1 Data-IP'!F1655/$D1655</f>
        <v>0.76405496837252074</v>
      </c>
      <c r="G1655" s="5">
        <f>'90.1 Data-IP'!G1655/$D1655</f>
        <v>29.585421874451416</v>
      </c>
      <c r="H1655" s="5">
        <f>'90.1 Data-IP'!H1655/$D1655</f>
        <v>7.7632479227638518</v>
      </c>
      <c r="I1655" s="5">
        <f>'90.1 Data-IP'!I1655/$D1655</f>
        <v>0.52980470395148671</v>
      </c>
      <c r="J1655" s="5">
        <f>'90.1 Data-IP'!J1655/$D1655</f>
        <v>10.746388185749598</v>
      </c>
      <c r="K1655" s="5">
        <f>'90.1 Data-IP'!K1655/$D1655</f>
        <v>2.4470433416476625</v>
      </c>
      <c r="L1655" s="5">
        <f>'90.1 Data-IP'!L1655/$D1655</f>
        <v>0.18350802563911772</v>
      </c>
      <c r="M1655" s="5">
        <f>'90.1 Data-IP'!M1655/$D1655</f>
        <v>6.4227808973691216</v>
      </c>
      <c r="N1655" s="5">
        <f>'90.1 Data-IP'!N1655/$D1655</f>
        <v>0.52306304246584678</v>
      </c>
      <c r="O1655" s="5">
        <f>'90.1 Data-IP'!O1655/$D1655</f>
        <v>3.4264269778715214E-3</v>
      </c>
      <c r="P1655" s="5">
        <f>'90.1 Data-IP'!P1655/$D1655</f>
        <v>0.51963661548797524</v>
      </c>
      <c r="Q1655" s="5">
        <f>'90.1 Data-IP'!Q1655/$D1655</f>
        <v>0</v>
      </c>
      <c r="R1655" s="5">
        <f>'90.1 Data-IP'!R1655/$D1655</f>
        <v>0</v>
      </c>
      <c r="S1655" s="5">
        <f>'90.1 Data-IP'!S1655/$D1655</f>
        <v>1.8604289035771837</v>
      </c>
      <c r="T1655" s="5">
        <f>'90.1 Data-IP'!T1655/$D1655</f>
        <v>0.69389674451196148</v>
      </c>
      <c r="U1655" s="5">
        <f>'90.1 Data-IP'!U1655/$D1655</f>
        <v>1.4596596004608442</v>
      </c>
      <c r="V1655" s="5">
        <f>'90.1 Data-IP'!V1655/$D1655</f>
        <v>0.61362602842294256</v>
      </c>
      <c r="W1655" s="5">
        <f>'90.1 Data-IP'!W1655/$D1655</f>
        <v>38.388268290885698</v>
      </c>
      <c r="X1655" s="5">
        <f>'90.1 Data-IP'!X1655/$D1655</f>
        <v>0.76405496837252074</v>
      </c>
      <c r="Y1655" s="5">
        <f t="shared" si="25"/>
        <v>39.152323259258218</v>
      </c>
      <c r="Z1655" s="5">
        <f>'90.1 Data-IP'!Z1655/$D1655</f>
        <v>58.922256217722342</v>
      </c>
      <c r="AA1655" s="5">
        <f>'90.1 Data-IP'!AA1655/$D1655</f>
        <v>4.6707579104810275</v>
      </c>
      <c r="AB1655" s="5">
        <f>'90.1 Data-IP'!AB1655/$D1655</f>
        <v>63.593014128203372</v>
      </c>
    </row>
    <row r="1656" spans="1:28" x14ac:dyDescent="0.25">
      <c r="A1656" s="95">
        <v>2013</v>
      </c>
      <c r="B1656" s="95" t="s">
        <v>57</v>
      </c>
      <c r="C1656" s="101" t="s">
        <v>6</v>
      </c>
      <c r="D1656" s="5">
        <f>'90.1 Data-SI'!D1656*Convert!$B$1</f>
        <v>210886.532889864</v>
      </c>
      <c r="E1656" s="5">
        <f>'90.1 Data-IP'!E1656/$D1656</f>
        <v>0</v>
      </c>
      <c r="F1656" s="5">
        <f>'90.1 Data-IP'!F1656/$D1656</f>
        <v>5.7124344988321994E-2</v>
      </c>
      <c r="G1656" s="5">
        <f>'90.1 Data-IP'!G1656/$D1656</f>
        <v>24.135103174180898</v>
      </c>
      <c r="H1656" s="5">
        <f>'90.1 Data-IP'!H1656/$D1656</f>
        <v>7.8715190062232301</v>
      </c>
      <c r="I1656" s="5">
        <f>'90.1 Data-IP'!I1656/$D1656</f>
        <v>0.52966987072177385</v>
      </c>
      <c r="J1656" s="5">
        <f>'90.1 Data-IP'!J1656/$D1656</f>
        <v>10.746388185749598</v>
      </c>
      <c r="K1656" s="5">
        <f>'90.1 Data-IP'!K1656/$D1656</f>
        <v>2.4470433416476625</v>
      </c>
      <c r="L1656" s="5">
        <f>'90.1 Data-IP'!L1656/$D1656</f>
        <v>0.18359791445892631</v>
      </c>
      <c r="M1656" s="5">
        <f>'90.1 Data-IP'!M1656/$D1656</f>
        <v>5.3934640217416243</v>
      </c>
      <c r="N1656" s="5">
        <f>'90.1 Data-IP'!N1656/$D1656</f>
        <v>0.45384865121327728</v>
      </c>
      <c r="O1656" s="5">
        <f>'90.1 Data-IP'!O1656/$D1656</f>
        <v>3.4264269778715214E-3</v>
      </c>
      <c r="P1656" s="5">
        <f>'90.1 Data-IP'!P1656/$D1656</f>
        <v>0.45042222423540579</v>
      </c>
      <c r="Q1656" s="5">
        <f>'90.1 Data-IP'!Q1656/$D1656</f>
        <v>0</v>
      </c>
      <c r="R1656" s="5">
        <f>'90.1 Data-IP'!R1656/$D1656</f>
        <v>0</v>
      </c>
      <c r="S1656" s="5">
        <f>'90.1 Data-IP'!S1656/$D1656</f>
        <v>1.3797484396510595</v>
      </c>
      <c r="T1656" s="5">
        <f>'90.1 Data-IP'!T1656/$D1656</f>
        <v>0.69389674451196148</v>
      </c>
      <c r="U1656" s="5">
        <f>'90.1 Data-IP'!U1656/$D1656</f>
        <v>1.4994354032261197</v>
      </c>
      <c r="V1656" s="5">
        <f>'90.1 Data-IP'!V1656/$D1656</f>
        <v>0.60967092035136727</v>
      </c>
      <c r="W1656" s="5">
        <f>'90.1 Data-IP'!W1656/$D1656</f>
        <v>31.358737859808986</v>
      </c>
      <c r="X1656" s="5">
        <f>'90.1 Data-IP'!X1656/$D1656</f>
        <v>5.7124344988321994E-2</v>
      </c>
      <c r="Y1656" s="5">
        <f t="shared" si="25"/>
        <v>31.415862204797307</v>
      </c>
      <c r="Z1656" s="5">
        <f>'90.1 Data-IP'!Z1656/$D1656</f>
        <v>51.99686198439381</v>
      </c>
      <c r="AA1656" s="5">
        <f>'90.1 Data-IP'!AA1656/$D1656</f>
        <v>4.0035581454521996</v>
      </c>
      <c r="AB1656" s="5">
        <f>'90.1 Data-IP'!AB1656/$D1656</f>
        <v>56.000420129846006</v>
      </c>
    </row>
    <row r="1657" spans="1:28" x14ac:dyDescent="0.25">
      <c r="A1657" s="95">
        <v>2013</v>
      </c>
      <c r="B1657" s="95" t="s">
        <v>57</v>
      </c>
      <c r="C1657" s="101" t="s">
        <v>11</v>
      </c>
      <c r="D1657" s="5">
        <f>'90.1 Data-SI'!D1657*Convert!$B$1</f>
        <v>210886.532889864</v>
      </c>
      <c r="E1657" s="5">
        <f>'90.1 Data-IP'!E1657/$D1657</f>
        <v>0</v>
      </c>
      <c r="F1657" s="5">
        <f>'90.1 Data-IP'!F1657/$D1657</f>
        <v>1.5685599056588808E-2</v>
      </c>
      <c r="G1657" s="5">
        <f>'90.1 Data-IP'!G1657/$D1657</f>
        <v>17.831290129828364</v>
      </c>
      <c r="H1657" s="5">
        <f>'90.1 Data-IP'!H1657/$D1657</f>
        <v>8.021408613253957</v>
      </c>
      <c r="I1657" s="5">
        <f>'90.1 Data-IP'!I1657/$D1657</f>
        <v>0.52975975954158239</v>
      </c>
      <c r="J1657" s="5">
        <f>'90.1 Data-IP'!J1657/$D1657</f>
        <v>10.746388185749598</v>
      </c>
      <c r="K1657" s="5">
        <f>'90.1 Data-IP'!K1657/$D1657</f>
        <v>2.4470433416476625</v>
      </c>
      <c r="L1657" s="5">
        <f>'90.1 Data-IP'!L1657/$D1657</f>
        <v>0.18364285886883056</v>
      </c>
      <c r="M1657" s="5">
        <f>'90.1 Data-IP'!M1657/$D1657</f>
        <v>4.6397462676470838</v>
      </c>
      <c r="N1657" s="5">
        <f>'90.1 Data-IP'!N1657/$D1657</f>
        <v>0.30445343269149733</v>
      </c>
      <c r="O1657" s="5">
        <f>'90.1 Data-IP'!O1657/$D1657</f>
        <v>3.4264269778715214E-3</v>
      </c>
      <c r="P1657" s="5">
        <f>'90.1 Data-IP'!P1657/$D1657</f>
        <v>0.30102700571362584</v>
      </c>
      <c r="Q1657" s="5">
        <f>'90.1 Data-IP'!Q1657/$D1657</f>
        <v>0</v>
      </c>
      <c r="R1657" s="5">
        <f>'90.1 Data-IP'!R1657/$D1657</f>
        <v>0</v>
      </c>
      <c r="S1657" s="5">
        <f>'90.1 Data-IP'!S1657/$D1657</f>
        <v>1.4617719877263446</v>
      </c>
      <c r="T1657" s="5">
        <f>'90.1 Data-IP'!T1657/$D1657</f>
        <v>0.69389674451196148</v>
      </c>
      <c r="U1657" s="5">
        <f>'90.1 Data-IP'!U1657/$D1657</f>
        <v>1.5939085528448869</v>
      </c>
      <c r="V1657" s="5">
        <f>'90.1 Data-IP'!V1657/$D1657</f>
        <v>0.60787314395519665</v>
      </c>
      <c r="W1657" s="5">
        <f>'90.1 Data-IP'!W1657/$D1657</f>
        <v>24.23383539091542</v>
      </c>
      <c r="X1657" s="5">
        <f>'90.1 Data-IP'!X1657/$D1657</f>
        <v>1.5685599056588808E-2</v>
      </c>
      <c r="Y1657" s="5">
        <f t="shared" si="25"/>
        <v>24.249520989972009</v>
      </c>
      <c r="Z1657" s="5">
        <f>'90.1 Data-IP'!Z1657/$D1657</f>
        <v>45.020186179364515</v>
      </c>
      <c r="AA1657" s="5">
        <f>'90.1 Data-IP'!AA1657/$D1657</f>
        <v>4.0566374935491378</v>
      </c>
      <c r="AB1657" s="5">
        <f>'90.1 Data-IP'!AB1657/$D1657</f>
        <v>49.076823672913655</v>
      </c>
    </row>
    <row r="1658" spans="1:28" x14ac:dyDescent="0.25">
      <c r="A1658" s="95">
        <v>2013</v>
      </c>
      <c r="B1658" s="95" t="s">
        <v>57</v>
      </c>
      <c r="C1658" s="101" t="s">
        <v>13</v>
      </c>
      <c r="D1658" s="5">
        <f>'90.1 Data-SI'!D1658*Convert!$B$1</f>
        <v>210886.532889864</v>
      </c>
      <c r="E1658" s="5">
        <f>'90.1 Data-IP'!E1658/$D1658</f>
        <v>0</v>
      </c>
      <c r="F1658" s="5">
        <f>'90.1 Data-IP'!F1658/$D1658</f>
        <v>0.33654374136314325</v>
      </c>
      <c r="G1658" s="5">
        <f>'90.1 Data-IP'!G1658/$D1658</f>
        <v>20.631416755683944</v>
      </c>
      <c r="H1658" s="5">
        <f>'90.1 Data-IP'!H1658/$D1658</f>
        <v>8.0091387893500912</v>
      </c>
      <c r="I1658" s="5">
        <f>'90.1 Data-IP'!I1658/$D1658</f>
        <v>0.52895076016330567</v>
      </c>
      <c r="J1658" s="5">
        <f>'90.1 Data-IP'!J1658/$D1658</f>
        <v>10.746388185749598</v>
      </c>
      <c r="K1658" s="5">
        <f>'90.1 Data-IP'!K1658/$D1658</f>
        <v>2.4470433416476625</v>
      </c>
      <c r="L1658" s="5">
        <f>'90.1 Data-IP'!L1658/$D1658</f>
        <v>0.18364285886883056</v>
      </c>
      <c r="M1658" s="5">
        <f>'90.1 Data-IP'!M1658/$D1658</f>
        <v>5.6251075103882098</v>
      </c>
      <c r="N1658" s="5">
        <f>'90.1 Data-IP'!N1658/$D1658</f>
        <v>0.38625225871726132</v>
      </c>
      <c r="O1658" s="5">
        <f>'90.1 Data-IP'!O1658/$D1658</f>
        <v>3.4264269778715214E-3</v>
      </c>
      <c r="P1658" s="5">
        <f>'90.1 Data-IP'!P1658/$D1658</f>
        <v>0.38282583173938978</v>
      </c>
      <c r="Q1658" s="5">
        <f>'90.1 Data-IP'!Q1658/$D1658</f>
        <v>0</v>
      </c>
      <c r="R1658" s="5">
        <f>'90.1 Data-IP'!R1658/$D1658</f>
        <v>0</v>
      </c>
      <c r="S1658" s="5">
        <f>'90.1 Data-IP'!S1658/$D1658</f>
        <v>1.232959996903727</v>
      </c>
      <c r="T1658" s="5">
        <f>'90.1 Data-IP'!T1658/$D1658</f>
        <v>0.69389674451196148</v>
      </c>
      <c r="U1658" s="5">
        <f>'90.1 Data-IP'!U1658/$D1658</f>
        <v>1.6529655074590921</v>
      </c>
      <c r="V1658" s="5">
        <f>'90.1 Data-IP'!V1658/$D1658</f>
        <v>0.60513153495103633</v>
      </c>
      <c r="W1658" s="5">
        <f>'90.1 Data-IP'!W1658/$D1658</f>
        <v>27.872310094715271</v>
      </c>
      <c r="X1658" s="5">
        <f>'90.1 Data-IP'!X1658/$D1658</f>
        <v>0.33654374136314325</v>
      </c>
      <c r="Y1658" s="5">
        <f t="shared" si="25"/>
        <v>28.208853836078415</v>
      </c>
      <c r="Z1658" s="5">
        <f>'90.1 Data-IP'!Z1658/$D1658</f>
        <v>48.642885395287962</v>
      </c>
      <c r="AA1658" s="5">
        <f>'90.1 Data-IP'!AA1658/$D1658</f>
        <v>4.4365525904698977</v>
      </c>
      <c r="AB1658" s="5">
        <f>'90.1 Data-IP'!AB1658/$D1658</f>
        <v>53.079437985757863</v>
      </c>
    </row>
    <row r="1659" spans="1:28" x14ac:dyDescent="0.25">
      <c r="A1659" s="95">
        <v>2013</v>
      </c>
      <c r="B1659" s="95" t="s">
        <v>57</v>
      </c>
      <c r="C1659" s="101" t="s">
        <v>19</v>
      </c>
      <c r="D1659" s="5">
        <f>'90.1 Data-SI'!D1659*Convert!$B$1</f>
        <v>210886.532889864</v>
      </c>
      <c r="E1659" s="5">
        <f>'90.1 Data-IP'!E1659/$D1659</f>
        <v>0</v>
      </c>
      <c r="F1659" s="5">
        <f>'90.1 Data-IP'!F1659/$D1659</f>
        <v>0.22481193834113816</v>
      </c>
      <c r="G1659" s="5">
        <f>'90.1 Data-IP'!G1659/$D1659</f>
        <v>15.05804026109554</v>
      </c>
      <c r="H1659" s="5">
        <f>'90.1 Data-IP'!H1659/$D1659</f>
        <v>8.0688699101128609</v>
      </c>
      <c r="I1659" s="5">
        <f>'90.1 Data-IP'!I1659/$D1659</f>
        <v>0.52872603811378438</v>
      </c>
      <c r="J1659" s="5">
        <f>'90.1 Data-IP'!J1659/$D1659</f>
        <v>10.746388185749598</v>
      </c>
      <c r="K1659" s="5">
        <f>'90.1 Data-IP'!K1659/$D1659</f>
        <v>2.4470433416476625</v>
      </c>
      <c r="L1659" s="5">
        <f>'90.1 Data-IP'!L1659/$D1659</f>
        <v>0.18368780327873482</v>
      </c>
      <c r="M1659" s="5">
        <f>'90.1 Data-IP'!M1659/$D1659</f>
        <v>4.3274275632223409</v>
      </c>
      <c r="N1659" s="5">
        <f>'90.1 Data-IP'!N1659/$D1659</f>
        <v>0.29029594357165361</v>
      </c>
      <c r="O1659" s="5">
        <f>'90.1 Data-IP'!O1659/$D1659</f>
        <v>3.4264269778715214E-3</v>
      </c>
      <c r="P1659" s="5">
        <f>'90.1 Data-IP'!P1659/$D1659</f>
        <v>0.28686951659378213</v>
      </c>
      <c r="Q1659" s="5">
        <f>'90.1 Data-IP'!Q1659/$D1659</f>
        <v>0</v>
      </c>
      <c r="R1659" s="5">
        <f>'90.1 Data-IP'!R1659/$D1659</f>
        <v>0</v>
      </c>
      <c r="S1659" s="5">
        <f>'90.1 Data-IP'!S1659/$D1659</f>
        <v>1.1456330084597384</v>
      </c>
      <c r="T1659" s="5">
        <f>'90.1 Data-IP'!T1659/$D1659</f>
        <v>0.69394168892186592</v>
      </c>
      <c r="U1659" s="5">
        <f>'90.1 Data-IP'!U1659/$D1659</f>
        <v>1.7739109145114718</v>
      </c>
      <c r="V1659" s="5">
        <f>'90.1 Data-IP'!V1659/$D1659</f>
        <v>0.60612031196893035</v>
      </c>
      <c r="W1659" s="5">
        <f>'90.1 Data-IP'!W1659/$D1659</f>
        <v>20.8179703493714</v>
      </c>
      <c r="X1659" s="5">
        <f>'90.1 Data-IP'!X1659/$D1659</f>
        <v>0.22481193834113816</v>
      </c>
      <c r="Y1659" s="5">
        <f t="shared" si="25"/>
        <v>21.042782287712537</v>
      </c>
      <c r="Z1659" s="5">
        <f>'90.1 Data-IP'!Z1659/$D1659</f>
        <v>41.649130714495051</v>
      </c>
      <c r="AA1659" s="5">
        <f>'90.1 Data-IP'!AA1659/$D1659</f>
        <v>4.4457661945002718</v>
      </c>
      <c r="AB1659" s="5">
        <f>'90.1 Data-IP'!AB1659/$D1659</f>
        <v>46.094896908995324</v>
      </c>
    </row>
    <row r="1660" spans="1:28" x14ac:dyDescent="0.25">
      <c r="A1660" s="95">
        <v>2013</v>
      </c>
      <c r="B1660" s="95" t="s">
        <v>57</v>
      </c>
      <c r="C1660" s="101" t="s">
        <v>20</v>
      </c>
      <c r="D1660" s="5">
        <f>'90.1 Data-SI'!D1660*Convert!$B$1</f>
        <v>210886.532889864</v>
      </c>
      <c r="E1660" s="5">
        <f>'90.1 Data-IP'!E1660/$D1660</f>
        <v>0</v>
      </c>
      <c r="F1660" s="5">
        <f>'90.1 Data-IP'!F1660/$D1660</f>
        <v>0.13343995300576553</v>
      </c>
      <c r="G1660" s="5">
        <f>'90.1 Data-IP'!G1660/$D1660</f>
        <v>11.570848441033451</v>
      </c>
      <c r="H1660" s="5">
        <f>'90.1 Data-IP'!H1660/$D1660</f>
        <v>8.1794331584773552</v>
      </c>
      <c r="I1660" s="5">
        <f>'90.1 Data-IP'!I1660/$D1660</f>
        <v>0.52917548221282695</v>
      </c>
      <c r="J1660" s="5">
        <f>'90.1 Data-IP'!J1660/$D1660</f>
        <v>10.746388185749598</v>
      </c>
      <c r="K1660" s="5">
        <f>'90.1 Data-IP'!K1660/$D1660</f>
        <v>2.4470433416476625</v>
      </c>
      <c r="L1660" s="5">
        <f>'90.1 Data-IP'!L1660/$D1660</f>
        <v>0.18373274768863912</v>
      </c>
      <c r="M1660" s="5">
        <f>'90.1 Data-IP'!M1660/$D1660</f>
        <v>4.6207797266674833</v>
      </c>
      <c r="N1660" s="5">
        <f>'90.1 Data-IP'!N1660/$D1660</f>
        <v>0.18364285886883056</v>
      </c>
      <c r="O1660" s="5">
        <f>'90.1 Data-IP'!O1660/$D1660</f>
        <v>3.4264269778715214E-3</v>
      </c>
      <c r="P1660" s="5">
        <f>'90.1 Data-IP'!P1660/$D1660</f>
        <v>0.18021643189095904</v>
      </c>
      <c r="Q1660" s="5">
        <f>'90.1 Data-IP'!Q1660/$D1660</f>
        <v>0</v>
      </c>
      <c r="R1660" s="5">
        <f>'90.1 Data-IP'!R1660/$D1660</f>
        <v>0</v>
      </c>
      <c r="S1660" s="5">
        <f>'90.1 Data-IP'!S1660/$D1660</f>
        <v>0.94805738252058547</v>
      </c>
      <c r="T1660" s="5">
        <f>'90.1 Data-IP'!T1660/$D1660</f>
        <v>0.69394168892186592</v>
      </c>
      <c r="U1660" s="5">
        <f>'90.1 Data-IP'!U1660/$D1660</f>
        <v>1.7998887834361377</v>
      </c>
      <c r="V1660" s="5">
        <f>'90.1 Data-IP'!V1660/$D1660</f>
        <v>0.59564826446123631</v>
      </c>
      <c r="W1660" s="5">
        <f>'90.1 Data-IP'!W1660/$D1660</f>
        <v>17.31990198211248</v>
      </c>
      <c r="X1660" s="5">
        <f>'90.1 Data-IP'!X1660/$D1660</f>
        <v>0.13343995300576553</v>
      </c>
      <c r="Y1660" s="5">
        <f t="shared" si="25"/>
        <v>17.453341935118246</v>
      </c>
      <c r="Z1660" s="5">
        <f>'90.1 Data-IP'!Z1660/$D1660</f>
        <v>38.251737825421678</v>
      </c>
      <c r="AA1660" s="5">
        <f>'90.1 Data-IP'!AA1660/$D1660</f>
        <v>4.3803720780895654</v>
      </c>
      <c r="AB1660" s="5">
        <f>'90.1 Data-IP'!AB1660/$D1660</f>
        <v>42.632109903511243</v>
      </c>
    </row>
    <row r="1661" spans="1:28" x14ac:dyDescent="0.25">
      <c r="A1661" s="95">
        <v>2013</v>
      </c>
      <c r="B1661" s="95" t="s">
        <v>57</v>
      </c>
      <c r="C1661" s="101" t="s">
        <v>3</v>
      </c>
      <c r="D1661" s="5">
        <f>'90.1 Data-SI'!D1661*Convert!$B$1</f>
        <v>210886.532889864</v>
      </c>
      <c r="E1661" s="5">
        <f>'90.1 Data-IP'!E1661/$D1661</f>
        <v>0</v>
      </c>
      <c r="F1661" s="5">
        <f>'90.1 Data-IP'!F1661/$D1661</f>
        <v>1.7500454328523065</v>
      </c>
      <c r="G1661" s="5">
        <f>'90.1 Data-IP'!G1661/$D1661</f>
        <v>9.2031319828668217</v>
      </c>
      <c r="H1661" s="5">
        <f>'90.1 Data-IP'!H1661/$D1661</f>
        <v>8.1846017656163461</v>
      </c>
      <c r="I1661" s="5">
        <f>'90.1 Data-IP'!I1661/$D1661</f>
        <v>0.52908559339301842</v>
      </c>
      <c r="J1661" s="5">
        <f>'90.1 Data-IP'!J1661/$D1661</f>
        <v>10.746388185749598</v>
      </c>
      <c r="K1661" s="5">
        <f>'90.1 Data-IP'!K1661/$D1661</f>
        <v>2.4470433416476625</v>
      </c>
      <c r="L1661" s="5">
        <f>'90.1 Data-IP'!L1661/$D1661</f>
        <v>0.18377769209854336</v>
      </c>
      <c r="M1661" s="5">
        <f>'90.1 Data-IP'!M1661/$D1661</f>
        <v>4.0168616907838626</v>
      </c>
      <c r="N1661" s="5">
        <f>'90.1 Data-IP'!N1661/$D1661</f>
        <v>0.18876652159791688</v>
      </c>
      <c r="O1661" s="5">
        <f>'90.1 Data-IP'!O1661/$D1661</f>
        <v>3.4264269778715214E-3</v>
      </c>
      <c r="P1661" s="5">
        <f>'90.1 Data-IP'!P1661/$D1661</f>
        <v>0.18534009462004536</v>
      </c>
      <c r="Q1661" s="5">
        <f>'90.1 Data-IP'!Q1661/$D1661</f>
        <v>0</v>
      </c>
      <c r="R1661" s="5">
        <f>'90.1 Data-IP'!R1661/$D1661</f>
        <v>0</v>
      </c>
      <c r="S1661" s="5">
        <f>'90.1 Data-IP'!S1661/$D1661</f>
        <v>0.97628247194046436</v>
      </c>
      <c r="T1661" s="5">
        <f>'90.1 Data-IP'!T1661/$D1661</f>
        <v>0.69394168892186592</v>
      </c>
      <c r="U1661" s="5">
        <f>'90.1 Data-IP'!U1661/$D1661</f>
        <v>2.0474425931888343</v>
      </c>
      <c r="V1661" s="5">
        <f>'90.1 Data-IP'!V1661/$D1661</f>
        <v>0.59906403961396038</v>
      </c>
      <c r="W1661" s="5">
        <f>'90.1 Data-IP'!W1661/$D1661</f>
        <v>14.381616240211194</v>
      </c>
      <c r="X1661" s="5">
        <f>'90.1 Data-IP'!X1661/$D1661</f>
        <v>1.7500454328523065</v>
      </c>
      <c r="Y1661" s="5">
        <f t="shared" si="25"/>
        <v>16.131661673063501</v>
      </c>
      <c r="Z1661" s="5">
        <f>'90.1 Data-IP'!Z1661/$D1661</f>
        <v>35.321946576992296</v>
      </c>
      <c r="AA1661" s="5">
        <f>'90.1 Data-IP'!AA1661/$D1661</f>
        <v>6.2445763120987081</v>
      </c>
      <c r="AB1661" s="5">
        <f>'90.1 Data-IP'!AB1661/$D1661</f>
        <v>41.566522889091011</v>
      </c>
    </row>
    <row r="1662" spans="1:28" x14ac:dyDescent="0.25">
      <c r="A1662" s="95">
        <v>2013</v>
      </c>
      <c r="B1662" s="95" t="s">
        <v>57</v>
      </c>
      <c r="C1662" s="101" t="s">
        <v>7</v>
      </c>
      <c r="D1662" s="5">
        <f>'90.1 Data-SI'!D1662*Convert!$B$1</f>
        <v>210886.532889864</v>
      </c>
      <c r="E1662" s="5">
        <f>'90.1 Data-IP'!E1662/$D1662</f>
        <v>0</v>
      </c>
      <c r="F1662" s="5">
        <f>'90.1 Data-IP'!F1662/$D1662</f>
        <v>1.3367815837825816</v>
      </c>
      <c r="G1662" s="5">
        <f>'90.1 Data-IP'!G1662/$D1662</f>
        <v>8.5303141665999593</v>
      </c>
      <c r="H1662" s="5">
        <f>'90.1 Data-IP'!H1662/$D1662</f>
        <v>8.1431630196846125</v>
      </c>
      <c r="I1662" s="5">
        <f>'90.1 Data-IP'!I1662/$D1662</f>
        <v>0.5290406489831142</v>
      </c>
      <c r="J1662" s="5">
        <f>'90.1 Data-IP'!J1662/$D1662</f>
        <v>10.746388185749598</v>
      </c>
      <c r="K1662" s="5">
        <f>'90.1 Data-IP'!K1662/$D1662</f>
        <v>2.4470433416476625</v>
      </c>
      <c r="L1662" s="5">
        <f>'90.1 Data-IP'!L1662/$D1662</f>
        <v>0.18373274768863912</v>
      </c>
      <c r="M1662" s="5">
        <f>'90.1 Data-IP'!M1662/$D1662</f>
        <v>4.3985296196908887</v>
      </c>
      <c r="N1662" s="5">
        <f>'90.1 Data-IP'!N1662/$D1662</f>
        <v>0.14687833156714103</v>
      </c>
      <c r="O1662" s="5">
        <f>'90.1 Data-IP'!O1662/$D1662</f>
        <v>3.4264269778715214E-3</v>
      </c>
      <c r="P1662" s="5">
        <f>'90.1 Data-IP'!P1662/$D1662</f>
        <v>0.14345190458926951</v>
      </c>
      <c r="Q1662" s="5">
        <f>'90.1 Data-IP'!Q1662/$D1662</f>
        <v>0</v>
      </c>
      <c r="R1662" s="5">
        <f>'90.1 Data-IP'!R1662/$D1662</f>
        <v>0</v>
      </c>
      <c r="S1662" s="5">
        <f>'90.1 Data-IP'!S1662/$D1662</f>
        <v>0</v>
      </c>
      <c r="T1662" s="5">
        <f>'90.1 Data-IP'!T1662/$D1662</f>
        <v>0.69394168892186592</v>
      </c>
      <c r="U1662" s="5">
        <f>'90.1 Data-IP'!U1662/$D1662</f>
        <v>1.9801608115621478</v>
      </c>
      <c r="V1662" s="5">
        <f>'90.1 Data-IP'!V1662/$D1662</f>
        <v>0.59488420949286391</v>
      </c>
      <c r="W1662" s="5">
        <f>'90.1 Data-IP'!W1662/$D1662</f>
        <v>13.072295690880118</v>
      </c>
      <c r="X1662" s="5">
        <f>'90.1 Data-IP'!X1662/$D1662</f>
        <v>1.3367815837825816</v>
      </c>
      <c r="Y1662" s="5">
        <f t="shared" si="25"/>
        <v>14.4090772746627</v>
      </c>
      <c r="Z1662" s="5">
        <f>'90.1 Data-IP'!Z1662/$D1662</f>
        <v>33.966872618378687</v>
      </c>
      <c r="AA1662" s="5">
        <f>'90.1 Data-IP'!AA1662/$D1662</f>
        <v>5.7639407925824884</v>
      </c>
      <c r="AB1662" s="5">
        <f>'90.1 Data-IP'!AB1662/$D1662</f>
        <v>39.730813410961176</v>
      </c>
    </row>
    <row r="1663" spans="1:28" x14ac:dyDescent="0.25">
      <c r="A1663" s="95">
        <v>2013</v>
      </c>
      <c r="B1663" s="95" t="s">
        <v>57</v>
      </c>
      <c r="C1663" s="101" t="s">
        <v>17</v>
      </c>
      <c r="D1663" s="5">
        <f>'90.1 Data-SI'!D1663*Convert!$B$1</f>
        <v>210886.532889864</v>
      </c>
      <c r="E1663" s="5">
        <f>'90.1 Data-IP'!E1663/$D1663</f>
        <v>0</v>
      </c>
      <c r="F1663" s="5">
        <f>'90.1 Data-IP'!F1663/$D1663</f>
        <v>0.55474885144835429</v>
      </c>
      <c r="G1663" s="5">
        <f>'90.1 Data-IP'!G1663/$D1663</f>
        <v>6.3110041499372125</v>
      </c>
      <c r="H1663" s="5">
        <f>'90.1 Data-IP'!H1663/$D1663</f>
        <v>8.1308931957807484</v>
      </c>
      <c r="I1663" s="5">
        <f>'90.1 Data-IP'!I1663/$D1663</f>
        <v>0.52993953718119946</v>
      </c>
      <c r="J1663" s="5">
        <f>'90.1 Data-IP'!J1663/$D1663</f>
        <v>10.746388185749598</v>
      </c>
      <c r="K1663" s="5">
        <f>'90.1 Data-IP'!K1663/$D1663</f>
        <v>2.4470433416476625</v>
      </c>
      <c r="L1663" s="5">
        <f>'90.1 Data-IP'!L1663/$D1663</f>
        <v>0.18373274768863912</v>
      </c>
      <c r="M1663" s="5">
        <f>'90.1 Data-IP'!M1663/$D1663</f>
        <v>3.7539368928439067</v>
      </c>
      <c r="N1663" s="5">
        <f>'90.1 Data-IP'!N1663/$D1663</f>
        <v>0.11941729711563456</v>
      </c>
      <c r="O1663" s="5">
        <f>'90.1 Data-IP'!O1663/$D1663</f>
        <v>3.4264269778715214E-3</v>
      </c>
      <c r="P1663" s="5">
        <f>'90.1 Data-IP'!P1663/$D1663</f>
        <v>0.11599087013776305</v>
      </c>
      <c r="Q1663" s="5">
        <f>'90.1 Data-IP'!Q1663/$D1663</f>
        <v>0</v>
      </c>
      <c r="R1663" s="5">
        <f>'90.1 Data-IP'!R1663/$D1663</f>
        <v>0</v>
      </c>
      <c r="S1663" s="5">
        <f>'90.1 Data-IP'!S1663/$D1663</f>
        <v>0</v>
      </c>
      <c r="T1663" s="5">
        <f>'90.1 Data-IP'!T1663/$D1663</f>
        <v>0.69394168892186592</v>
      </c>
      <c r="U1663" s="5">
        <f>'90.1 Data-IP'!U1663/$D1663</f>
        <v>2.0306783282945431</v>
      </c>
      <c r="V1663" s="5">
        <f>'90.1 Data-IP'!V1663/$D1663</f>
        <v>0.59973820576252446</v>
      </c>
      <c r="W1663" s="5">
        <f>'90.1 Data-IP'!W1663/$D1663</f>
        <v>10.180931912918881</v>
      </c>
      <c r="X1663" s="5">
        <f>'90.1 Data-IP'!X1663/$D1663</f>
        <v>0.55474885144835429</v>
      </c>
      <c r="Y1663" s="5">
        <f t="shared" si="25"/>
        <v>10.735680764367235</v>
      </c>
      <c r="Z1663" s="5">
        <f>'90.1 Data-IP'!Z1663/$D1663</f>
        <v>31.068991900981327</v>
      </c>
      <c r="AA1663" s="5">
        <f>'90.1 Data-IP'!AA1663/$D1663</f>
        <v>5.0324705213905601</v>
      </c>
      <c r="AB1663" s="5">
        <f>'90.1 Data-IP'!AB1663/$D1663</f>
        <v>36.101462422371888</v>
      </c>
    </row>
    <row r="1664" spans="1:28" x14ac:dyDescent="0.25">
      <c r="A1664" s="95">
        <v>2013</v>
      </c>
      <c r="B1664" s="95" t="s">
        <v>57</v>
      </c>
      <c r="C1664" s="101" t="s">
        <v>14</v>
      </c>
      <c r="D1664" s="5">
        <f>'90.1 Data-SI'!D1664*Convert!$B$1</f>
        <v>210886.532889864</v>
      </c>
      <c r="E1664" s="5">
        <f>'90.1 Data-IP'!E1664/$D1664</f>
        <v>0</v>
      </c>
      <c r="F1664" s="5">
        <f>'90.1 Data-IP'!F1664/$D1664</f>
        <v>2.0687911878933605</v>
      </c>
      <c r="G1664" s="5">
        <f>'90.1 Data-IP'!G1664/$D1664</f>
        <v>6.5708727280036774</v>
      </c>
      <c r="H1664" s="5">
        <f>'90.1 Data-IP'!H1664/$D1664</f>
        <v>7.9968689654462262</v>
      </c>
      <c r="I1664" s="5">
        <f>'90.1 Data-IP'!I1664/$D1664</f>
        <v>0.53011931482081653</v>
      </c>
      <c r="J1664" s="5">
        <f>'90.1 Data-IP'!J1664/$D1664</f>
        <v>10.746388185749598</v>
      </c>
      <c r="K1664" s="5">
        <f>'90.1 Data-IP'!K1664/$D1664</f>
        <v>2.4470433416476625</v>
      </c>
      <c r="L1664" s="5">
        <f>'90.1 Data-IP'!L1664/$D1664</f>
        <v>0.18368780327873482</v>
      </c>
      <c r="M1664" s="5">
        <f>'90.1 Data-IP'!M1664/$D1664</f>
        <v>4.0048165889295184</v>
      </c>
      <c r="N1664" s="5">
        <f>'90.1 Data-IP'!N1664/$D1664</f>
        <v>0.136900672568394</v>
      </c>
      <c r="O1664" s="5">
        <f>'90.1 Data-IP'!O1664/$D1664</f>
        <v>3.4264269778715214E-3</v>
      </c>
      <c r="P1664" s="5">
        <f>'90.1 Data-IP'!P1664/$D1664</f>
        <v>0.13347424559052248</v>
      </c>
      <c r="Q1664" s="5">
        <f>'90.1 Data-IP'!Q1664/$D1664</f>
        <v>0</v>
      </c>
      <c r="R1664" s="5">
        <f>'90.1 Data-IP'!R1664/$D1664</f>
        <v>0</v>
      </c>
      <c r="S1664" s="5">
        <f>'90.1 Data-IP'!S1664/$D1664</f>
        <v>1.085227721548405</v>
      </c>
      <c r="T1664" s="5">
        <f>'90.1 Data-IP'!T1664/$D1664</f>
        <v>0.69394168892186592</v>
      </c>
      <c r="U1664" s="5">
        <f>'90.1 Data-IP'!U1664/$D1664</f>
        <v>2.246321607015211</v>
      </c>
      <c r="V1664" s="5">
        <f>'90.1 Data-IP'!V1664/$D1664</f>
        <v>0.59758087408711968</v>
      </c>
      <c r="W1664" s="5">
        <f>'90.1 Data-IP'!W1664/$D1664</f>
        <v>11.794391284072123</v>
      </c>
      <c r="X1664" s="5">
        <f>'90.1 Data-IP'!X1664/$D1664</f>
        <v>2.0687911878933605</v>
      </c>
      <c r="Y1664" s="5">
        <f t="shared" si="25"/>
        <v>13.863182471965484</v>
      </c>
      <c r="Z1664" s="5">
        <f>'90.1 Data-IP'!Z1664/$D1664</f>
        <v>32.546404543354356</v>
      </c>
      <c r="AA1664" s="5">
        <f>'90.1 Data-IP'!AA1664/$D1664</f>
        <v>6.762156136556233</v>
      </c>
      <c r="AB1664" s="5">
        <f>'90.1 Data-IP'!AB1664/$D1664</f>
        <v>39.308560679910592</v>
      </c>
    </row>
    <row r="1665" spans="1:28" x14ac:dyDescent="0.25">
      <c r="A1665" s="95">
        <v>2013</v>
      </c>
      <c r="B1665" s="95" t="s">
        <v>57</v>
      </c>
      <c r="C1665" s="101" t="s">
        <v>2</v>
      </c>
      <c r="D1665" s="5">
        <f>'90.1 Data-SI'!D1665*Convert!$B$1</f>
        <v>210886.532889864</v>
      </c>
      <c r="E1665" s="5">
        <f>'90.1 Data-IP'!E1665/$D1665</f>
        <v>0</v>
      </c>
      <c r="F1665" s="5">
        <f>'90.1 Data-IP'!F1665/$D1665</f>
        <v>2.8422395379358725</v>
      </c>
      <c r="G1665" s="5">
        <f>'90.1 Data-IP'!G1665/$D1665</f>
        <v>6.2421493139638757</v>
      </c>
      <c r="H1665" s="5">
        <f>'90.1 Data-IP'!H1665/$D1665</f>
        <v>7.926036575437104</v>
      </c>
      <c r="I1665" s="5">
        <f>'90.1 Data-IP'!I1665/$D1665</f>
        <v>0.52886087134349713</v>
      </c>
      <c r="J1665" s="5">
        <f>'90.1 Data-IP'!J1665/$D1665</f>
        <v>10.746388185749598</v>
      </c>
      <c r="K1665" s="5">
        <f>'90.1 Data-IP'!K1665/$D1665</f>
        <v>2.4470433416476625</v>
      </c>
      <c r="L1665" s="5">
        <f>'90.1 Data-IP'!L1665/$D1665</f>
        <v>0.18364285886883056</v>
      </c>
      <c r="M1665" s="5">
        <f>'90.1 Data-IP'!M1665/$D1665</f>
        <v>4.6219033369150901</v>
      </c>
      <c r="N1665" s="5">
        <f>'90.1 Data-IP'!N1665/$D1665</f>
        <v>0.11806896481850658</v>
      </c>
      <c r="O1665" s="5">
        <f>'90.1 Data-IP'!O1665/$D1665</f>
        <v>3.4264269778715214E-3</v>
      </c>
      <c r="P1665" s="5">
        <f>'90.1 Data-IP'!P1665/$D1665</f>
        <v>0.11464253784063508</v>
      </c>
      <c r="Q1665" s="5">
        <f>'90.1 Data-IP'!Q1665/$D1665</f>
        <v>0</v>
      </c>
      <c r="R1665" s="5">
        <f>'90.1 Data-IP'!R1665/$D1665</f>
        <v>0</v>
      </c>
      <c r="S1665" s="5">
        <f>'90.1 Data-IP'!S1665/$D1665</f>
        <v>0</v>
      </c>
      <c r="T1665" s="5">
        <f>'90.1 Data-IP'!T1665/$D1665</f>
        <v>0.69394168892186592</v>
      </c>
      <c r="U1665" s="5">
        <f>'90.1 Data-IP'!U1665/$D1665</f>
        <v>2.1870848747613882</v>
      </c>
      <c r="V1665" s="5">
        <f>'90.1 Data-IP'!V1665/$D1665</f>
        <v>0.59349093278583165</v>
      </c>
      <c r="W1665" s="5">
        <f>'90.1 Data-IP'!W1665/$D1665</f>
        <v>10.9786951887196</v>
      </c>
      <c r="X1665" s="5">
        <f>'90.1 Data-IP'!X1665/$D1665</f>
        <v>2.8422395379358725</v>
      </c>
      <c r="Y1665" s="5">
        <f t="shared" si="25"/>
        <v>13.820934726655473</v>
      </c>
      <c r="Z1665" s="5">
        <f>'90.1 Data-IP'!Z1665/$D1665</f>
        <v>31.654437784394297</v>
      </c>
      <c r="AA1665" s="5">
        <f>'90.1 Data-IP'!AA1665/$D1665</f>
        <v>7.4763677543449232</v>
      </c>
      <c r="AB1665" s="5">
        <f>'90.1 Data-IP'!AB1665/$D1665</f>
        <v>39.130805538739224</v>
      </c>
    </row>
    <row r="1666" spans="1:28" x14ac:dyDescent="0.25">
      <c r="A1666" s="95">
        <v>2013</v>
      </c>
      <c r="B1666" s="95" t="s">
        <v>57</v>
      </c>
      <c r="C1666" s="101" t="s">
        <v>18</v>
      </c>
      <c r="D1666" s="5">
        <f>'90.1 Data-SI'!D1666*Convert!$B$1</f>
        <v>210886.532889864</v>
      </c>
      <c r="E1666" s="5">
        <f>'90.1 Data-IP'!E1666/$D1666</f>
        <v>0</v>
      </c>
      <c r="F1666" s="5">
        <f>'90.1 Data-IP'!F1666/$D1666</f>
        <v>4.8125575237289864</v>
      </c>
      <c r="G1666" s="5">
        <f>'90.1 Data-IP'!G1666/$D1666</f>
        <v>2.9484431785396534</v>
      </c>
      <c r="H1666" s="5">
        <f>'90.1 Data-IP'!H1666/$D1666</f>
        <v>8.1827590448102718</v>
      </c>
      <c r="I1666" s="5">
        <f>'90.1 Data-IP'!I1666/$D1666</f>
        <v>0.530029426001008</v>
      </c>
      <c r="J1666" s="5">
        <f>'90.1 Data-IP'!J1666/$D1666</f>
        <v>10.746388185749598</v>
      </c>
      <c r="K1666" s="5">
        <f>'90.1 Data-IP'!K1666/$D1666</f>
        <v>2.4470433416476625</v>
      </c>
      <c r="L1666" s="5">
        <f>'90.1 Data-IP'!L1666/$D1666</f>
        <v>0.18377769209854336</v>
      </c>
      <c r="M1666" s="5">
        <f>'90.1 Data-IP'!M1666/$D1666</f>
        <v>3.7385209602467437</v>
      </c>
      <c r="N1666" s="5">
        <f>'90.1 Data-IP'!N1666/$D1666</f>
        <v>8.143927074652986E-2</v>
      </c>
      <c r="O1666" s="5">
        <f>'90.1 Data-IP'!O1666/$D1666</f>
        <v>3.4264269778715214E-3</v>
      </c>
      <c r="P1666" s="5">
        <f>'90.1 Data-IP'!P1666/$D1666</f>
        <v>7.8012843768658344E-2</v>
      </c>
      <c r="Q1666" s="5">
        <f>'90.1 Data-IP'!Q1666/$D1666</f>
        <v>0</v>
      </c>
      <c r="R1666" s="5">
        <f>'90.1 Data-IP'!R1666/$D1666</f>
        <v>0</v>
      </c>
      <c r="S1666" s="5">
        <f>'90.1 Data-IP'!S1666/$D1666</f>
        <v>0</v>
      </c>
      <c r="T1666" s="5">
        <f>'90.1 Data-IP'!T1666/$D1666</f>
        <v>0.69394168892186592</v>
      </c>
      <c r="U1666" s="5">
        <f>'90.1 Data-IP'!U1666/$D1666</f>
        <v>2.2777826939481969</v>
      </c>
      <c r="V1666" s="5">
        <f>'90.1 Data-IP'!V1666/$D1666</f>
        <v>0.59641231942960882</v>
      </c>
      <c r="W1666" s="5">
        <f>'90.1 Data-IP'!W1666/$D1666</f>
        <v>6.7649769825550541</v>
      </c>
      <c r="X1666" s="5">
        <f>'90.1 Data-IP'!X1666/$D1666</f>
        <v>4.8125575237289864</v>
      </c>
      <c r="Y1666" s="5">
        <f t="shared" ref="Y1666:Y1729" si="26">SUM(W1666:X1666)</f>
        <v>11.57753450628404</v>
      </c>
      <c r="Z1666" s="5">
        <f>'90.1 Data-IP'!Z1666/$D1666</f>
        <v>27.701666822133916</v>
      </c>
      <c r="AA1666" s="5">
        <f>'90.1 Data-IP'!AA1666/$D1666</f>
        <v>9.5373386149149439</v>
      </c>
      <c r="AB1666" s="5">
        <f>'90.1 Data-IP'!AB1666/$D1666</f>
        <v>37.23900543704886</v>
      </c>
    </row>
    <row r="1667" spans="1:28" x14ac:dyDescent="0.25">
      <c r="A1667" s="95">
        <v>2013</v>
      </c>
      <c r="B1667" s="95" t="s">
        <v>57</v>
      </c>
      <c r="C1667" s="101" t="s">
        <v>4</v>
      </c>
      <c r="D1667" s="5">
        <f>'90.1 Data-SI'!D1667*Convert!$B$1</f>
        <v>210886.532889864</v>
      </c>
      <c r="E1667" s="5">
        <f>'90.1 Data-IP'!E1667/$D1667</f>
        <v>0</v>
      </c>
      <c r="F1667" s="5">
        <f>'90.1 Data-IP'!F1667/$D1667</f>
        <v>4.4603731277191585</v>
      </c>
      <c r="G1667" s="5">
        <f>'90.1 Data-IP'!G1667/$D1667</f>
        <v>4.3701696970412973</v>
      </c>
      <c r="H1667" s="5">
        <f>'90.1 Data-IP'!H1667/$D1667</f>
        <v>8.0230715564204136</v>
      </c>
      <c r="I1667" s="5">
        <f>'90.1 Data-IP'!I1667/$D1667</f>
        <v>0.52922042662273128</v>
      </c>
      <c r="J1667" s="5">
        <f>'90.1 Data-IP'!J1667/$D1667</f>
        <v>10.746388185749598</v>
      </c>
      <c r="K1667" s="5">
        <f>'90.1 Data-IP'!K1667/$D1667</f>
        <v>2.4470433416476625</v>
      </c>
      <c r="L1667" s="5">
        <f>'90.1 Data-IP'!L1667/$D1667</f>
        <v>0.18368780327873482</v>
      </c>
      <c r="M1667" s="5">
        <f>'90.1 Data-IP'!M1667/$D1667</f>
        <v>4.0460306128117312</v>
      </c>
      <c r="N1667" s="5">
        <f>'90.1 Data-IP'!N1667/$D1667</f>
        <v>0.11258574681018613</v>
      </c>
      <c r="O1667" s="5">
        <f>'90.1 Data-IP'!O1667/$D1667</f>
        <v>3.4264269778715214E-3</v>
      </c>
      <c r="P1667" s="5">
        <f>'90.1 Data-IP'!P1667/$D1667</f>
        <v>0.10915931983231462</v>
      </c>
      <c r="Q1667" s="5">
        <f>'90.1 Data-IP'!Q1667/$D1667</f>
        <v>0</v>
      </c>
      <c r="R1667" s="5">
        <f>'90.1 Data-IP'!R1667/$D1667</f>
        <v>0</v>
      </c>
      <c r="S1667" s="5">
        <f>'90.1 Data-IP'!S1667/$D1667</f>
        <v>1.0820366684452021</v>
      </c>
      <c r="T1667" s="5">
        <f>'90.1 Data-IP'!T1667/$D1667</f>
        <v>0.69394168892186592</v>
      </c>
      <c r="U1667" s="5">
        <f>'90.1 Data-IP'!U1667/$D1667</f>
        <v>2.4104136475756857</v>
      </c>
      <c r="V1667" s="5">
        <f>'90.1 Data-IP'!V1667/$D1667</f>
        <v>0.59677187470884285</v>
      </c>
      <c r="W1667" s="5">
        <f>'90.1 Data-IP'!W1667/$D1667</f>
        <v>9.6073962981305456</v>
      </c>
      <c r="X1667" s="5">
        <f>'90.1 Data-IP'!X1667/$D1667</f>
        <v>4.4603731277191585</v>
      </c>
      <c r="Y1667" s="5">
        <f t="shared" si="26"/>
        <v>14.067769425849704</v>
      </c>
      <c r="Z1667" s="5">
        <f>'90.1 Data-IP'!Z1667/$D1667</f>
        <v>30.383904260810606</v>
      </c>
      <c r="AA1667" s="5">
        <f>'90.1 Data-IP'!AA1667/$D1667</f>
        <v>9.317830116942508</v>
      </c>
      <c r="AB1667" s="5">
        <f>'90.1 Data-IP'!AB1667/$D1667</f>
        <v>39.701734377753112</v>
      </c>
    </row>
    <row r="1668" spans="1:28" x14ac:dyDescent="0.25">
      <c r="A1668" s="95">
        <v>2013</v>
      </c>
      <c r="B1668" s="95" t="s">
        <v>57</v>
      </c>
      <c r="C1668" s="101" t="s">
        <v>5</v>
      </c>
      <c r="D1668" s="5">
        <f>'90.1 Data-SI'!D1668*Convert!$B$1</f>
        <v>210886.532889864</v>
      </c>
      <c r="E1668" s="5">
        <f>'90.1 Data-IP'!E1668/$D1668</f>
        <v>0</v>
      </c>
      <c r="F1668" s="5">
        <f>'90.1 Data-IP'!F1668/$D1668</f>
        <v>6.4430508262359458</v>
      </c>
      <c r="G1668" s="5">
        <f>'90.1 Data-IP'!G1668/$D1668</f>
        <v>4.6552970334739596</v>
      </c>
      <c r="H1668" s="5">
        <f>'90.1 Data-IP'!H1668/$D1668</f>
        <v>7.9805990890608829</v>
      </c>
      <c r="I1668" s="5">
        <f>'90.1 Data-IP'!I1668/$D1668</f>
        <v>0.52980470395148671</v>
      </c>
      <c r="J1668" s="5">
        <f>'90.1 Data-IP'!J1668/$D1668</f>
        <v>10.746388185749598</v>
      </c>
      <c r="K1668" s="5">
        <f>'90.1 Data-IP'!K1668/$D1668</f>
        <v>2.4470433416476625</v>
      </c>
      <c r="L1668" s="5">
        <f>'90.1 Data-IP'!L1668/$D1668</f>
        <v>0.18368780327873482</v>
      </c>
      <c r="M1668" s="5">
        <f>'90.1 Data-IP'!M1668/$D1668</f>
        <v>4.5650936027960984</v>
      </c>
      <c r="N1668" s="5">
        <f>'90.1 Data-IP'!N1668/$D1668</f>
        <v>0.10651825147311023</v>
      </c>
      <c r="O1668" s="5">
        <f>'90.1 Data-IP'!O1668/$D1668</f>
        <v>3.4264269778715214E-3</v>
      </c>
      <c r="P1668" s="5">
        <f>'90.1 Data-IP'!P1668/$D1668</f>
        <v>0.10309182449523871</v>
      </c>
      <c r="Q1668" s="5">
        <f>'90.1 Data-IP'!Q1668/$D1668</f>
        <v>0</v>
      </c>
      <c r="R1668" s="5">
        <f>'90.1 Data-IP'!R1668/$D1668</f>
        <v>0</v>
      </c>
      <c r="S1668" s="5">
        <f>'90.1 Data-IP'!S1668/$D1668</f>
        <v>0</v>
      </c>
      <c r="T1668" s="5">
        <f>'90.1 Data-IP'!T1668/$D1668</f>
        <v>0.69394168892186592</v>
      </c>
      <c r="U1668" s="5">
        <f>'90.1 Data-IP'!U1668/$D1668</f>
        <v>2.3585927429560671</v>
      </c>
      <c r="V1668" s="5">
        <f>'90.1 Data-IP'!V1668/$D1668</f>
        <v>0.59344598837592732</v>
      </c>
      <c r="W1668" s="5">
        <f>'90.1 Data-IP'!W1668/$D1668</f>
        <v>9.3234824607652964</v>
      </c>
      <c r="X1668" s="5">
        <f>'90.1 Data-IP'!X1668/$D1668</f>
        <v>6.4430508262359458</v>
      </c>
      <c r="Y1668" s="5">
        <f t="shared" si="26"/>
        <v>15.766533287001241</v>
      </c>
      <c r="Z1668" s="5">
        <f>'90.1 Data-IP'!Z1668/$D1668</f>
        <v>30.054776347081667</v>
      </c>
      <c r="AA1668" s="5">
        <f>'90.1 Data-IP'!AA1668/$D1668</f>
        <v>11.248686910839677</v>
      </c>
      <c r="AB1668" s="5">
        <f>'90.1 Data-IP'!AB1668/$D1668</f>
        <v>41.303463257921344</v>
      </c>
    </row>
    <row r="1669" spans="1:28" x14ac:dyDescent="0.25">
      <c r="A1669" s="95">
        <v>2013</v>
      </c>
      <c r="B1669" s="95" t="s">
        <v>57</v>
      </c>
      <c r="C1669" s="101" t="s">
        <v>15</v>
      </c>
      <c r="D1669" s="5">
        <f>'90.1 Data-SI'!D1669*Convert!$B$1</f>
        <v>210886.532889864</v>
      </c>
      <c r="E1669" s="5">
        <f>'90.1 Data-IP'!E1669/$D1669</f>
        <v>0</v>
      </c>
      <c r="F1669" s="5">
        <f>'90.1 Data-IP'!F1669/$D1669</f>
        <v>1.8513501327765221</v>
      </c>
      <c r="G1669" s="5">
        <f>'90.1 Data-IP'!G1669/$D1669</f>
        <v>1.9682055985276132</v>
      </c>
      <c r="H1669" s="5">
        <f>'90.1 Data-IP'!H1669/$D1669</f>
        <v>8.1291403637944821</v>
      </c>
      <c r="I1669" s="5">
        <f>'90.1 Data-IP'!I1669/$D1669</f>
        <v>0.52975975954158239</v>
      </c>
      <c r="J1669" s="5">
        <f>'90.1 Data-IP'!J1669/$D1669</f>
        <v>10.746388185749598</v>
      </c>
      <c r="K1669" s="5">
        <f>'90.1 Data-IP'!K1669/$D1669</f>
        <v>2.4470433416476625</v>
      </c>
      <c r="L1669" s="5">
        <f>'90.1 Data-IP'!L1669/$D1669</f>
        <v>0.18377769209854336</v>
      </c>
      <c r="M1669" s="5">
        <f>'90.1 Data-IP'!M1669/$D1669</f>
        <v>3.624317214680004</v>
      </c>
      <c r="N1669" s="5">
        <f>'90.1 Data-IP'!N1669/$D1669</f>
        <v>6.3101951505589352E-2</v>
      </c>
      <c r="O1669" s="5">
        <f>'90.1 Data-IP'!O1669/$D1669</f>
        <v>3.4264269778715214E-3</v>
      </c>
      <c r="P1669" s="5">
        <f>'90.1 Data-IP'!P1669/$D1669</f>
        <v>5.9675524527717828E-2</v>
      </c>
      <c r="Q1669" s="5">
        <f>'90.1 Data-IP'!Q1669/$D1669</f>
        <v>0</v>
      </c>
      <c r="R1669" s="5">
        <f>'90.1 Data-IP'!R1669/$D1669</f>
        <v>0</v>
      </c>
      <c r="S1669" s="5">
        <f>'90.1 Data-IP'!S1669/$D1669</f>
        <v>0.78270689848279107</v>
      </c>
      <c r="T1669" s="5">
        <f>'90.1 Data-IP'!T1669/$D1669</f>
        <v>0.69394168892186592</v>
      </c>
      <c r="U1669" s="5">
        <f>'90.1 Data-IP'!U1669/$D1669</f>
        <v>2.3650197935723773</v>
      </c>
      <c r="V1669" s="5">
        <f>'90.1 Data-IP'!V1669/$D1669</f>
        <v>0.59645726383951303</v>
      </c>
      <c r="W1669" s="5">
        <f>'90.1 Data-IP'!W1669/$D1669</f>
        <v>6.4349052362181256</v>
      </c>
      <c r="X1669" s="5">
        <f>'90.1 Data-IP'!X1669/$D1669</f>
        <v>1.8513501327765221</v>
      </c>
      <c r="Y1669" s="5">
        <f t="shared" si="26"/>
        <v>8.286255368994647</v>
      </c>
      <c r="Z1669" s="5">
        <f>'90.1 Data-IP'!Z1669/$D1669</f>
        <v>27.317796617141578</v>
      </c>
      <c r="AA1669" s="5">
        <f>'90.1 Data-IP'!AA1669/$D1669</f>
        <v>6.6633683235866572</v>
      </c>
      <c r="AB1669" s="5">
        <f>'90.1 Data-IP'!AB1669/$D1669</f>
        <v>33.981164940728235</v>
      </c>
    </row>
    <row r="1670" spans="1:28" x14ac:dyDescent="0.25">
      <c r="A1670" s="95">
        <v>2013</v>
      </c>
      <c r="B1670" s="95" t="s">
        <v>57</v>
      </c>
      <c r="C1670" s="101" t="s">
        <v>16</v>
      </c>
      <c r="D1670" s="5">
        <f>'90.1 Data-SI'!D1670*Convert!$B$1</f>
        <v>210886.532889864</v>
      </c>
      <c r="E1670" s="5">
        <f>'90.1 Data-IP'!E1670/$D1670</f>
        <v>0</v>
      </c>
      <c r="F1670" s="5">
        <f>'90.1 Data-IP'!F1670/$D1670</f>
        <v>9.6296094884483985</v>
      </c>
      <c r="G1670" s="5">
        <f>'90.1 Data-IP'!G1670/$D1670</f>
        <v>4.6149369533799298</v>
      </c>
      <c r="H1670" s="5">
        <f>'90.1 Data-IP'!H1670/$D1670</f>
        <v>8.0447347619942704</v>
      </c>
      <c r="I1670" s="5">
        <f>'90.1 Data-IP'!I1670/$D1670</f>
        <v>0.5295350374920611</v>
      </c>
      <c r="J1670" s="5">
        <f>'90.1 Data-IP'!J1670/$D1670</f>
        <v>10.746388185749598</v>
      </c>
      <c r="K1670" s="5">
        <f>'90.1 Data-IP'!K1670/$D1670</f>
        <v>2.4470433416476625</v>
      </c>
      <c r="L1670" s="5">
        <f>'90.1 Data-IP'!L1670/$D1670</f>
        <v>0.18368780327873482</v>
      </c>
      <c r="M1670" s="5">
        <f>'90.1 Data-IP'!M1670/$D1670</f>
        <v>4.4319233162497582</v>
      </c>
      <c r="N1670" s="5">
        <f>'90.1 Data-IP'!N1670/$D1670</f>
        <v>0.13114778810064798</v>
      </c>
      <c r="O1670" s="5">
        <f>'90.1 Data-IP'!O1670/$D1670</f>
        <v>3.4264269778715214E-3</v>
      </c>
      <c r="P1670" s="5">
        <f>'90.1 Data-IP'!P1670/$D1670</f>
        <v>0.12772136112277646</v>
      </c>
      <c r="Q1670" s="5">
        <f>'90.1 Data-IP'!Q1670/$D1670</f>
        <v>0</v>
      </c>
      <c r="R1670" s="5">
        <f>'90.1 Data-IP'!R1670/$D1670</f>
        <v>0</v>
      </c>
      <c r="S1670" s="5">
        <f>'90.1 Data-IP'!S1670/$D1670</f>
        <v>1.0824861125442449</v>
      </c>
      <c r="T1670" s="5">
        <f>'90.1 Data-IP'!T1670/$D1670</f>
        <v>0.69394168892186592</v>
      </c>
      <c r="U1670" s="5">
        <f>'90.1 Data-IP'!U1670/$D1670</f>
        <v>2.5436738229418343</v>
      </c>
      <c r="V1670" s="5">
        <f>'90.1 Data-IP'!V1670/$D1670</f>
        <v>0.59785054054654529</v>
      </c>
      <c r="W1670" s="5">
        <f>'90.1 Data-IP'!W1670/$D1670</f>
        <v>10.257067743296709</v>
      </c>
      <c r="X1670" s="5">
        <f>'90.1 Data-IP'!X1670/$D1670</f>
        <v>9.6296094884483985</v>
      </c>
      <c r="Y1670" s="5">
        <f t="shared" si="26"/>
        <v>19.886677231745107</v>
      </c>
      <c r="Z1670" s="5">
        <f>'90.1 Data-IP'!Z1670/$D1670</f>
        <v>31.056632188257659</v>
      </c>
      <c r="AA1670" s="5">
        <f>'90.1 Data-IP'!AA1670/$D1670</f>
        <v>14.620326653037896</v>
      </c>
      <c r="AB1670" s="5">
        <f>'90.1 Data-IP'!AB1670/$D1670</f>
        <v>45.676958841295558</v>
      </c>
    </row>
    <row r="1671" spans="1:28" x14ac:dyDescent="0.25">
      <c r="A1671" s="95">
        <v>2013</v>
      </c>
      <c r="B1671" s="95" t="s">
        <v>57</v>
      </c>
      <c r="C1671" s="101" t="s">
        <v>9</v>
      </c>
      <c r="D1671" s="5">
        <f>'90.1 Data-SI'!D1671*Convert!$B$1</f>
        <v>210886.532889864</v>
      </c>
      <c r="E1671" s="5">
        <f>'90.1 Data-IP'!E1671/$D1671</f>
        <v>0</v>
      </c>
      <c r="F1671" s="5">
        <f>'90.1 Data-IP'!F1671/$D1671</f>
        <v>5.5783203796778693</v>
      </c>
      <c r="G1671" s="5">
        <f>'90.1 Data-IP'!G1671/$D1671</f>
        <v>3.1912778252524019</v>
      </c>
      <c r="H1671" s="5">
        <f>'90.1 Data-IP'!H1671/$D1671</f>
        <v>8.0612293604291345</v>
      </c>
      <c r="I1671" s="5">
        <f>'90.1 Data-IP'!I1671/$D1671</f>
        <v>0.52890581575340145</v>
      </c>
      <c r="J1671" s="5">
        <f>'90.1 Data-IP'!J1671/$D1671</f>
        <v>10.746388185749598</v>
      </c>
      <c r="K1671" s="5">
        <f>'90.1 Data-IP'!K1671/$D1671</f>
        <v>2.4470433416476625</v>
      </c>
      <c r="L1671" s="5">
        <f>'90.1 Data-IP'!L1671/$D1671</f>
        <v>0.18373274768863912</v>
      </c>
      <c r="M1671" s="5">
        <f>'90.1 Data-IP'!M1671/$D1671</f>
        <v>4.4057207252755717</v>
      </c>
      <c r="N1671" s="5">
        <f>'90.1 Data-IP'!N1671/$D1671</f>
        <v>8.6068544966669228E-2</v>
      </c>
      <c r="O1671" s="5">
        <f>'90.1 Data-IP'!O1671/$D1671</f>
        <v>3.4264269778715214E-3</v>
      </c>
      <c r="P1671" s="5">
        <f>'90.1 Data-IP'!P1671/$D1671</f>
        <v>8.2642117988797711E-2</v>
      </c>
      <c r="Q1671" s="5">
        <f>'90.1 Data-IP'!Q1671/$D1671</f>
        <v>0</v>
      </c>
      <c r="R1671" s="5">
        <f>'90.1 Data-IP'!R1671/$D1671</f>
        <v>0</v>
      </c>
      <c r="S1671" s="5">
        <f>'90.1 Data-IP'!S1671/$D1671</f>
        <v>1.0783512268330524</v>
      </c>
      <c r="T1671" s="5">
        <f>'90.1 Data-IP'!T1671/$D1671</f>
        <v>0.69394168892186592</v>
      </c>
      <c r="U1671" s="5">
        <f>'90.1 Data-IP'!U1671/$D1671</f>
        <v>2.5052014080637828</v>
      </c>
      <c r="V1671" s="5">
        <f>'90.1 Data-IP'!V1671/$D1671</f>
        <v>0.59326621073631025</v>
      </c>
      <c r="W1671" s="5">
        <f>'90.1 Data-IP'!W1671/$D1671</f>
        <v>8.7579918953498233</v>
      </c>
      <c r="X1671" s="5">
        <f>'90.1 Data-IP'!X1671/$D1671</f>
        <v>5.5783203796778693</v>
      </c>
      <c r="Y1671" s="5">
        <f t="shared" si="26"/>
        <v>14.336312275027693</v>
      </c>
      <c r="Z1671" s="5">
        <f>'90.1 Data-IP'!Z1671/$D1671</f>
        <v>29.568882331606645</v>
      </c>
      <c r="AA1671" s="5">
        <f>'90.1 Data-IP'!AA1671/$D1671</f>
        <v>10.530565129389313</v>
      </c>
      <c r="AB1671" s="5">
        <f>'90.1 Data-IP'!AB1671/$D1671</f>
        <v>40.099447460995961</v>
      </c>
    </row>
    <row r="1672" spans="1:28" x14ac:dyDescent="0.25">
      <c r="A1672" s="95">
        <v>2013</v>
      </c>
      <c r="B1672" s="95" t="s">
        <v>57</v>
      </c>
      <c r="C1672" s="101" t="s">
        <v>12</v>
      </c>
      <c r="D1672" s="5">
        <f>'90.1 Data-SI'!D1672*Convert!$B$1</f>
        <v>210886.532889864</v>
      </c>
      <c r="E1672" s="5">
        <f>'90.1 Data-IP'!E1672/$D1672</f>
        <v>0</v>
      </c>
      <c r="F1672" s="5">
        <f>'90.1 Data-IP'!F1672/$D1672</f>
        <v>11.946134263734073</v>
      </c>
      <c r="G1672" s="5">
        <f>'90.1 Data-IP'!G1672/$D1672</f>
        <v>3.7879148667315317</v>
      </c>
      <c r="H1672" s="5">
        <f>'90.1 Data-IP'!H1672/$D1672</f>
        <v>7.9270253524549981</v>
      </c>
      <c r="I1672" s="5">
        <f>'90.1 Data-IP'!I1672/$D1672</f>
        <v>0.52975975954158239</v>
      </c>
      <c r="J1672" s="5">
        <f>'90.1 Data-IP'!J1672/$D1672</f>
        <v>10.746388185749598</v>
      </c>
      <c r="K1672" s="5">
        <f>'90.1 Data-IP'!K1672/$D1672</f>
        <v>2.4470433416476625</v>
      </c>
      <c r="L1672" s="5">
        <f>'90.1 Data-IP'!L1672/$D1672</f>
        <v>0.18364285886883056</v>
      </c>
      <c r="M1672" s="5">
        <f>'90.1 Data-IP'!M1672/$D1672</f>
        <v>4.5712959313628874</v>
      </c>
      <c r="N1672" s="5">
        <f>'90.1 Data-IP'!N1672/$D1672</f>
        <v>0.12049596295333695</v>
      </c>
      <c r="O1672" s="5">
        <f>'90.1 Data-IP'!O1672/$D1672</f>
        <v>3.4264269778715214E-3</v>
      </c>
      <c r="P1672" s="5">
        <f>'90.1 Data-IP'!P1672/$D1672</f>
        <v>0.11706953597546543</v>
      </c>
      <c r="Q1672" s="5">
        <f>'90.1 Data-IP'!Q1672/$D1672</f>
        <v>0</v>
      </c>
      <c r="R1672" s="5">
        <f>'90.1 Data-IP'!R1672/$D1672</f>
        <v>0</v>
      </c>
      <c r="S1672" s="5">
        <f>'90.1 Data-IP'!S1672/$D1672</f>
        <v>1.0538565234352273</v>
      </c>
      <c r="T1672" s="5">
        <f>'90.1 Data-IP'!T1672/$D1672</f>
        <v>0.69394168892186592</v>
      </c>
      <c r="U1672" s="5">
        <f>'90.1 Data-IP'!U1672/$D1672</f>
        <v>2.6877656010949105</v>
      </c>
      <c r="V1672" s="5">
        <f>'90.1 Data-IP'!V1672/$D1672</f>
        <v>0.59717637439798132</v>
      </c>
      <c r="W1672" s="5">
        <f>'90.1 Data-IP'!W1672/$D1672</f>
        <v>9.5301368575051111</v>
      </c>
      <c r="X1672" s="5">
        <f>'90.1 Data-IP'!X1672/$D1672</f>
        <v>11.946134263734073</v>
      </c>
      <c r="Y1672" s="5">
        <f t="shared" si="26"/>
        <v>21.476271121239186</v>
      </c>
      <c r="Z1672" s="5">
        <f>'90.1 Data-IP'!Z1672/$D1672</f>
        <v>30.211542448827746</v>
      </c>
      <c r="AA1672" s="5">
        <f>'90.1 Data-IP'!AA1672/$D1672</f>
        <v>17.080898262066743</v>
      </c>
      <c r="AB1672" s="5">
        <f>'90.1 Data-IP'!AB1672/$D1672</f>
        <v>47.292440710894482</v>
      </c>
    </row>
    <row r="1673" spans="1:28" x14ac:dyDescent="0.25">
      <c r="A1673" s="95">
        <v>2013</v>
      </c>
      <c r="B1673" s="95" t="s">
        <v>57</v>
      </c>
      <c r="C1673" s="101" t="s">
        <v>8</v>
      </c>
      <c r="D1673" s="5">
        <f>'90.1 Data-SI'!D1673*Convert!$B$1</f>
        <v>210886.532889864</v>
      </c>
      <c r="E1673" s="5">
        <f>'90.1 Data-IP'!E1673/$D1673</f>
        <v>0</v>
      </c>
      <c r="F1673" s="5">
        <f>'90.1 Data-IP'!F1673/$D1673</f>
        <v>23.00645915266497</v>
      </c>
      <c r="G1673" s="5">
        <f>'90.1 Data-IP'!G1673/$D1673</f>
        <v>1.8121136629300978</v>
      </c>
      <c r="H1673" s="5">
        <f>'90.1 Data-IP'!H1673/$D1673</f>
        <v>8.3842448344110938</v>
      </c>
      <c r="I1673" s="5">
        <f>'90.1 Data-IP'!I1673/$D1673</f>
        <v>0.5332654235141151</v>
      </c>
      <c r="J1673" s="5">
        <f>'90.1 Data-IP'!J1673/$D1673</f>
        <v>10.746388185749598</v>
      </c>
      <c r="K1673" s="5">
        <f>'90.1 Data-IP'!K1673/$D1673</f>
        <v>2.4470433416476625</v>
      </c>
      <c r="L1673" s="5">
        <f>'90.1 Data-IP'!L1673/$D1673</f>
        <v>0.18395746973816041</v>
      </c>
      <c r="M1673" s="5">
        <f>'90.1 Data-IP'!M1673/$D1673</f>
        <v>4.9521998053015404</v>
      </c>
      <c r="N1673" s="5">
        <f>'90.1 Data-IP'!N1673/$D1673</f>
        <v>0.12000157444439001</v>
      </c>
      <c r="O1673" s="5">
        <f>'90.1 Data-IP'!O1673/$D1673</f>
        <v>3.4264269778715214E-3</v>
      </c>
      <c r="P1673" s="5">
        <f>'90.1 Data-IP'!P1673/$D1673</f>
        <v>0.11657514746651849</v>
      </c>
      <c r="Q1673" s="5">
        <f>'90.1 Data-IP'!Q1673/$D1673</f>
        <v>0</v>
      </c>
      <c r="R1673" s="5">
        <f>'90.1 Data-IP'!R1673/$D1673</f>
        <v>0</v>
      </c>
      <c r="S1673" s="5">
        <f>'90.1 Data-IP'!S1673/$D1673</f>
        <v>1.1084639814689103</v>
      </c>
      <c r="T1673" s="5">
        <f>'90.1 Data-IP'!T1673/$D1673</f>
        <v>0.69394168892186592</v>
      </c>
      <c r="U1673" s="5">
        <f>'90.1 Data-IP'!U1673/$D1673</f>
        <v>2.8640825211493457</v>
      </c>
      <c r="V1673" s="5">
        <f>'90.1 Data-IP'!V1673/$D1673</f>
        <v>0.59618759738008753</v>
      </c>
      <c r="W1673" s="5">
        <f>'90.1 Data-IP'!W1673/$D1673</f>
        <v>7.9893525971670671</v>
      </c>
      <c r="X1673" s="5">
        <f>'90.1 Data-IP'!X1673/$D1673</f>
        <v>23.00645915266497</v>
      </c>
      <c r="Y1673" s="5">
        <f t="shared" si="26"/>
        <v>30.995811749832036</v>
      </c>
      <c r="Z1673" s="5">
        <f>'90.1 Data-IP'!Z1673/$D1673</f>
        <v>29.130764223859863</v>
      </c>
      <c r="AA1673" s="5">
        <f>'90.1 Data-IP'!AA1673/$D1673</f>
        <v>28.317585015461979</v>
      </c>
      <c r="AB1673" s="5">
        <f>'90.1 Data-IP'!AB1673/$D1673</f>
        <v>57.44834923932185</v>
      </c>
    </row>
    <row r="1674" spans="1:28" x14ac:dyDescent="0.25">
      <c r="A1674" s="95">
        <v>2016</v>
      </c>
      <c r="B1674" s="95" t="s">
        <v>57</v>
      </c>
      <c r="C1674" s="101" t="s">
        <v>10</v>
      </c>
      <c r="D1674" s="5">
        <f>'90.1 Data-SI'!D1674*Convert!$B$1</f>
        <v>210886.532889864</v>
      </c>
      <c r="E1674" s="5">
        <f>'90.1 Data-IP'!E1674/$D1674</f>
        <v>0</v>
      </c>
      <c r="F1674" s="5">
        <f>'90.1 Data-IP'!F1674/$D1674</f>
        <v>1.023069602650805</v>
      </c>
      <c r="G1674" s="5">
        <f>'90.1 Data-IP'!G1674/$D1674</f>
        <v>25.773641526060725</v>
      </c>
      <c r="H1674" s="5">
        <f>'90.1 Data-IP'!H1674/$D1674</f>
        <v>4.1921898338204038</v>
      </c>
      <c r="I1674" s="5">
        <f>'90.1 Data-IP'!I1674/$D1674</f>
        <v>0.30589165380843392</v>
      </c>
      <c r="J1674" s="5">
        <f>'90.1 Data-IP'!J1674/$D1674</f>
        <v>10.746388185749598</v>
      </c>
      <c r="K1674" s="5">
        <f>'90.1 Data-IP'!K1674/$D1674</f>
        <v>2.4470433416476625</v>
      </c>
      <c r="L1674" s="5">
        <f>'90.1 Data-IP'!L1674/$D1674</f>
        <v>0.13339500859586126</v>
      </c>
      <c r="M1674" s="5">
        <f>'90.1 Data-IP'!M1674/$D1674</f>
        <v>6.2197220534216484</v>
      </c>
      <c r="N1674" s="5">
        <f>'90.1 Data-IP'!N1674/$D1674</f>
        <v>0.35924066836479757</v>
      </c>
      <c r="O1674" s="5">
        <f>'90.1 Data-IP'!O1674/$D1674</f>
        <v>3.4264269778715214E-3</v>
      </c>
      <c r="P1674" s="5">
        <f>'90.1 Data-IP'!P1674/$D1674</f>
        <v>0.35581424138692608</v>
      </c>
      <c r="Q1674" s="5">
        <f>'90.1 Data-IP'!Q1674/$D1674</f>
        <v>0</v>
      </c>
      <c r="R1674" s="5">
        <f>'90.1 Data-IP'!R1674/$D1674</f>
        <v>0</v>
      </c>
      <c r="S1674" s="5">
        <f>'90.1 Data-IP'!S1674/$D1674</f>
        <v>1.7723378601648221</v>
      </c>
      <c r="T1674" s="5">
        <f>'90.1 Data-IP'!T1674/$D1674</f>
        <v>0.69389674451196148</v>
      </c>
      <c r="U1674" s="5">
        <f>'90.1 Data-IP'!U1674/$D1674</f>
        <v>1.4586258790330464</v>
      </c>
      <c r="V1674" s="5">
        <f>'90.1 Data-IP'!V1674/$D1674</f>
        <v>0.6137159172427511</v>
      </c>
      <c r="W1674" s="5">
        <f>'90.1 Data-IP'!W1674/$D1674</f>
        <v>34.121515681034118</v>
      </c>
      <c r="X1674" s="5">
        <f>'90.1 Data-IP'!X1674/$D1674</f>
        <v>1.023069602650805</v>
      </c>
      <c r="Y1674" s="5">
        <f t="shared" si="26"/>
        <v>35.144585283684926</v>
      </c>
      <c r="Z1674" s="5">
        <f>'90.1 Data-IP'!Z1674/$D1674</f>
        <v>50.810464396150898</v>
      </c>
      <c r="AA1674" s="5">
        <f>'90.1 Data-IP'!AA1674/$D1674</f>
        <v>4.9286938789216093</v>
      </c>
      <c r="AB1674" s="5">
        <f>'90.1 Data-IP'!AB1674/$D1674</f>
        <v>55.739158275072512</v>
      </c>
    </row>
    <row r="1675" spans="1:28" x14ac:dyDescent="0.25">
      <c r="A1675" s="95">
        <v>2016</v>
      </c>
      <c r="B1675" s="95" t="s">
        <v>57</v>
      </c>
      <c r="C1675" s="101" t="s">
        <v>6</v>
      </c>
      <c r="D1675" s="5">
        <f>'90.1 Data-SI'!D1675*Convert!$B$1</f>
        <v>210886.532889864</v>
      </c>
      <c r="E1675" s="5">
        <f>'90.1 Data-IP'!E1675/$D1675</f>
        <v>0</v>
      </c>
      <c r="F1675" s="5">
        <f>'90.1 Data-IP'!F1675/$D1675</f>
        <v>8.3776380061551692E-2</v>
      </c>
      <c r="G1675" s="5">
        <f>'90.1 Data-IP'!G1675/$D1675</f>
        <v>22.166133520684909</v>
      </c>
      <c r="H1675" s="5">
        <f>'90.1 Data-IP'!H1675/$D1675</f>
        <v>4.1877403372398811</v>
      </c>
      <c r="I1675" s="5">
        <f>'90.1 Data-IP'!I1675/$D1675</f>
        <v>0.30571187616881684</v>
      </c>
      <c r="J1675" s="5">
        <f>'90.1 Data-IP'!J1675/$D1675</f>
        <v>10.746388185749598</v>
      </c>
      <c r="K1675" s="5">
        <f>'90.1 Data-IP'!K1675/$D1675</f>
        <v>2.4470433416476625</v>
      </c>
      <c r="L1675" s="5">
        <f>'90.1 Data-IP'!L1675/$D1675</f>
        <v>0.13343995300576553</v>
      </c>
      <c r="M1675" s="5">
        <f>'90.1 Data-IP'!M1675/$D1675</f>
        <v>5.0210096968649722</v>
      </c>
      <c r="N1675" s="5">
        <f>'90.1 Data-IP'!N1675/$D1675</f>
        <v>0.33577968639477068</v>
      </c>
      <c r="O1675" s="5">
        <f>'90.1 Data-IP'!O1675/$D1675</f>
        <v>3.4264269778715214E-3</v>
      </c>
      <c r="P1675" s="5">
        <f>'90.1 Data-IP'!P1675/$D1675</f>
        <v>0.33235325941689914</v>
      </c>
      <c r="Q1675" s="5">
        <f>'90.1 Data-IP'!Q1675/$D1675</f>
        <v>0</v>
      </c>
      <c r="R1675" s="5">
        <f>'90.1 Data-IP'!R1675/$D1675</f>
        <v>0</v>
      </c>
      <c r="S1675" s="5">
        <f>'90.1 Data-IP'!S1675/$D1675</f>
        <v>1.2962866704588376</v>
      </c>
      <c r="T1675" s="5">
        <f>'90.1 Data-IP'!T1675/$D1675</f>
        <v>0.69389674451196148</v>
      </c>
      <c r="U1675" s="5">
        <f>'90.1 Data-IP'!U1675/$D1675</f>
        <v>1.4988511258973642</v>
      </c>
      <c r="V1675" s="5">
        <f>'90.1 Data-IP'!V1675/$D1675</f>
        <v>0.60980575358108013</v>
      </c>
      <c r="W1675" s="5">
        <f>'90.1 Data-IP'!W1675/$D1675</f>
        <v>28.81578314742562</v>
      </c>
      <c r="X1675" s="5">
        <f>'90.1 Data-IP'!X1675/$D1675</f>
        <v>8.3776380061551692E-2</v>
      </c>
      <c r="Y1675" s="5">
        <f t="shared" si="26"/>
        <v>28.89955952748717</v>
      </c>
      <c r="Z1675" s="5">
        <f>'90.1 Data-IP'!Z1675/$D1675</f>
        <v>45.496147480250691</v>
      </c>
      <c r="AA1675" s="5">
        <f>'90.1 Data-IP'!AA1675/$D1675</f>
        <v>4.0296708476065781</v>
      </c>
      <c r="AB1675" s="5">
        <f>'90.1 Data-IP'!AB1675/$D1675</f>
        <v>49.525818327857273</v>
      </c>
    </row>
    <row r="1676" spans="1:28" x14ac:dyDescent="0.25">
      <c r="A1676" s="95">
        <v>2016</v>
      </c>
      <c r="B1676" s="95" t="s">
        <v>57</v>
      </c>
      <c r="C1676" s="101" t="s">
        <v>11</v>
      </c>
      <c r="D1676" s="5">
        <f>'90.1 Data-SI'!D1676*Convert!$B$1</f>
        <v>210886.532889864</v>
      </c>
      <c r="E1676" s="5">
        <f>'90.1 Data-IP'!E1676/$D1676</f>
        <v>0</v>
      </c>
      <c r="F1676" s="5">
        <f>'90.1 Data-IP'!F1676/$D1676</f>
        <v>5.5011957722821497E-2</v>
      </c>
      <c r="G1676" s="5">
        <f>'90.1 Data-IP'!G1676/$D1676</f>
        <v>16.463002514702893</v>
      </c>
      <c r="H1676" s="5">
        <f>'90.1 Data-IP'!H1676/$D1676</f>
        <v>4.2624379465007713</v>
      </c>
      <c r="I1676" s="5">
        <f>'90.1 Data-IP'!I1676/$D1676</f>
        <v>0.30575682057872111</v>
      </c>
      <c r="J1676" s="5">
        <f>'90.1 Data-IP'!J1676/$D1676</f>
        <v>10.746388185749598</v>
      </c>
      <c r="K1676" s="5">
        <f>'90.1 Data-IP'!K1676/$D1676</f>
        <v>2.4470433416476625</v>
      </c>
      <c r="L1676" s="5">
        <f>'90.1 Data-IP'!L1676/$D1676</f>
        <v>0.13343995300576553</v>
      </c>
      <c r="M1676" s="5">
        <f>'90.1 Data-IP'!M1676/$D1676</f>
        <v>4.4214512687420644</v>
      </c>
      <c r="N1676" s="5">
        <f>'90.1 Data-IP'!N1676/$D1676</f>
        <v>0.22539621566989357</v>
      </c>
      <c r="O1676" s="5">
        <f>'90.1 Data-IP'!O1676/$D1676</f>
        <v>3.4264269778715214E-3</v>
      </c>
      <c r="P1676" s="5">
        <f>'90.1 Data-IP'!P1676/$D1676</f>
        <v>0.22196978869202205</v>
      </c>
      <c r="Q1676" s="5">
        <f>'90.1 Data-IP'!Q1676/$D1676</f>
        <v>0</v>
      </c>
      <c r="R1676" s="5">
        <f>'90.1 Data-IP'!R1676/$D1676</f>
        <v>0</v>
      </c>
      <c r="S1676" s="5">
        <f>'90.1 Data-IP'!S1676/$D1676</f>
        <v>1.4042431430488846</v>
      </c>
      <c r="T1676" s="5">
        <f>'90.1 Data-IP'!T1676/$D1676</f>
        <v>0.69389674451196148</v>
      </c>
      <c r="U1676" s="5">
        <f>'90.1 Data-IP'!U1676/$D1676</f>
        <v>1.5930546090567055</v>
      </c>
      <c r="V1676" s="5">
        <f>'90.1 Data-IP'!V1676/$D1676</f>
        <v>0.60764842190567525</v>
      </c>
      <c r="W1676" s="5">
        <f>'90.1 Data-IP'!W1676/$D1676</f>
        <v>22.510666715185863</v>
      </c>
      <c r="X1676" s="5">
        <f>'90.1 Data-IP'!X1676/$D1676</f>
        <v>5.5011957722821497E-2</v>
      </c>
      <c r="Y1676" s="5">
        <f t="shared" si="26"/>
        <v>22.565678672908685</v>
      </c>
      <c r="Z1676" s="5">
        <f>'90.1 Data-IP'!Z1676/$D1676</f>
        <v>39.263706158826132</v>
      </c>
      <c r="AA1676" s="5">
        <f>'90.1 Data-IP'!AA1676/$D1676</f>
        <v>4.0951099084271894</v>
      </c>
      <c r="AB1676" s="5">
        <f>'90.1 Data-IP'!AB1676/$D1676</f>
        <v>43.358816067253322</v>
      </c>
    </row>
    <row r="1677" spans="1:28" x14ac:dyDescent="0.25">
      <c r="A1677" s="95">
        <v>2016</v>
      </c>
      <c r="B1677" s="95" t="s">
        <v>57</v>
      </c>
      <c r="C1677" s="101" t="s">
        <v>13</v>
      </c>
      <c r="D1677" s="5">
        <f>'90.1 Data-SI'!D1677*Convert!$B$1</f>
        <v>210886.532889864</v>
      </c>
      <c r="E1677" s="5">
        <f>'90.1 Data-IP'!E1677/$D1677</f>
        <v>0</v>
      </c>
      <c r="F1677" s="5">
        <f>'90.1 Data-IP'!F1677/$D1677</f>
        <v>0.62090702282743371</v>
      </c>
      <c r="G1677" s="5">
        <f>'90.1 Data-IP'!G1677/$D1677</f>
        <v>19.451041718368209</v>
      </c>
      <c r="H1677" s="5">
        <f>'90.1 Data-IP'!H1677/$D1677</f>
        <v>4.2195609794521021</v>
      </c>
      <c r="I1677" s="5">
        <f>'90.1 Data-IP'!I1677/$D1677</f>
        <v>0.30521748765986989</v>
      </c>
      <c r="J1677" s="5">
        <f>'90.1 Data-IP'!J1677/$D1677</f>
        <v>10.746388185749598</v>
      </c>
      <c r="K1677" s="5">
        <f>'90.1 Data-IP'!K1677/$D1677</f>
        <v>2.4470433416476625</v>
      </c>
      <c r="L1677" s="5">
        <f>'90.1 Data-IP'!L1677/$D1677</f>
        <v>0.13343995300576553</v>
      </c>
      <c r="M1677" s="5">
        <f>'90.1 Data-IP'!M1677/$D1677</f>
        <v>5.4402062080420599</v>
      </c>
      <c r="N1677" s="5">
        <f>'90.1 Data-IP'!N1677/$D1677</f>
        <v>0.3000488805208793</v>
      </c>
      <c r="O1677" s="5">
        <f>'90.1 Data-IP'!O1677/$D1677</f>
        <v>3.4264269778715214E-3</v>
      </c>
      <c r="P1677" s="5">
        <f>'90.1 Data-IP'!P1677/$D1677</f>
        <v>0.29662245354300781</v>
      </c>
      <c r="Q1677" s="5">
        <f>'90.1 Data-IP'!Q1677/$D1677</f>
        <v>0</v>
      </c>
      <c r="R1677" s="5">
        <f>'90.1 Data-IP'!R1677/$D1677</f>
        <v>0</v>
      </c>
      <c r="S1677" s="5">
        <f>'90.1 Data-IP'!S1677/$D1677</f>
        <v>1.1965100804713675</v>
      </c>
      <c r="T1677" s="5">
        <f>'90.1 Data-IP'!T1677/$D1677</f>
        <v>0.69394168892186592</v>
      </c>
      <c r="U1677" s="5">
        <f>'90.1 Data-IP'!U1677/$D1677</f>
        <v>1.6530104518689965</v>
      </c>
      <c r="V1677" s="5">
        <f>'90.1 Data-IP'!V1677/$D1677</f>
        <v>0.60513153495103633</v>
      </c>
      <c r="W1677" s="5">
        <f>'90.1 Data-IP'!W1677/$D1677</f>
        <v>26.384380460424644</v>
      </c>
      <c r="X1677" s="5">
        <f>'90.1 Data-IP'!X1677/$D1677</f>
        <v>0.62090702282743371</v>
      </c>
      <c r="Y1677" s="5">
        <f t="shared" si="26"/>
        <v>27.005287483252079</v>
      </c>
      <c r="Z1677" s="5">
        <f>'90.1 Data-IP'!Z1677/$D1677</f>
        <v>43.091396828322935</v>
      </c>
      <c r="AA1677" s="5">
        <f>'90.1 Data-IP'!AA1677/$D1677</f>
        <v>4.7209608163440935</v>
      </c>
      <c r="AB1677" s="5">
        <f>'90.1 Data-IP'!AB1677/$D1677</f>
        <v>47.812357644667031</v>
      </c>
    </row>
    <row r="1678" spans="1:28" x14ac:dyDescent="0.25">
      <c r="A1678" s="95">
        <v>2016</v>
      </c>
      <c r="B1678" s="95" t="s">
        <v>57</v>
      </c>
      <c r="C1678" s="101" t="s">
        <v>19</v>
      </c>
      <c r="D1678" s="5">
        <f>'90.1 Data-SI'!D1678*Convert!$B$1</f>
        <v>210886.532889864</v>
      </c>
      <c r="E1678" s="5">
        <f>'90.1 Data-IP'!E1678/$D1678</f>
        <v>0</v>
      </c>
      <c r="F1678" s="5">
        <f>'90.1 Data-IP'!F1678/$D1678</f>
        <v>0.41978078850584372</v>
      </c>
      <c r="G1678" s="5">
        <f>'90.1 Data-IP'!G1678/$D1678</f>
        <v>14.078072347542928</v>
      </c>
      <c r="H1678" s="5">
        <f>'90.1 Data-IP'!H1678/$D1678</f>
        <v>4.2526400651416418</v>
      </c>
      <c r="I1678" s="5">
        <f>'90.1 Data-IP'!I1678/$D1678</f>
        <v>0.30503771002025287</v>
      </c>
      <c r="J1678" s="5">
        <f>'90.1 Data-IP'!J1678/$D1678</f>
        <v>10.746388185749598</v>
      </c>
      <c r="K1678" s="5">
        <f>'90.1 Data-IP'!K1678/$D1678</f>
        <v>2.4470433416476625</v>
      </c>
      <c r="L1678" s="5">
        <f>'90.1 Data-IP'!L1678/$D1678</f>
        <v>0.13343995300576553</v>
      </c>
      <c r="M1678" s="5">
        <f>'90.1 Data-IP'!M1678/$D1678</f>
        <v>4.0236932410893109</v>
      </c>
      <c r="N1678" s="5">
        <f>'90.1 Data-IP'!N1678/$D1678</f>
        <v>0.2186545541842537</v>
      </c>
      <c r="O1678" s="5">
        <f>'90.1 Data-IP'!O1678/$D1678</f>
        <v>3.4264269778715214E-3</v>
      </c>
      <c r="P1678" s="5">
        <f>'90.1 Data-IP'!P1678/$D1678</f>
        <v>0.21522812720638221</v>
      </c>
      <c r="Q1678" s="5">
        <f>'90.1 Data-IP'!Q1678/$D1678</f>
        <v>0</v>
      </c>
      <c r="R1678" s="5">
        <f>'90.1 Data-IP'!R1678/$D1678</f>
        <v>0</v>
      </c>
      <c r="S1678" s="5">
        <f>'90.1 Data-IP'!S1678/$D1678</f>
        <v>1.1168685861210081</v>
      </c>
      <c r="T1678" s="5">
        <f>'90.1 Data-IP'!T1678/$D1678</f>
        <v>0.69394168892186592</v>
      </c>
      <c r="U1678" s="5">
        <f>'90.1 Data-IP'!U1678/$D1678</f>
        <v>1.7733715815926205</v>
      </c>
      <c r="V1678" s="5">
        <f>'90.1 Data-IP'!V1678/$D1678</f>
        <v>0.60607536755902602</v>
      </c>
      <c r="W1678" s="5">
        <f>'90.1 Data-IP'!W1678/$D1678</f>
        <v>19.433862301959628</v>
      </c>
      <c r="X1678" s="5">
        <f>'90.1 Data-IP'!X1678/$D1678</f>
        <v>0.41978078850584372</v>
      </c>
      <c r="Y1678" s="5">
        <f t="shared" si="26"/>
        <v>19.853643090465471</v>
      </c>
      <c r="Z1678" s="5">
        <f>'90.1 Data-IP'!Z1678/$D1678</f>
        <v>36.174811699335656</v>
      </c>
      <c r="AA1678" s="5">
        <f>'90.1 Data-IP'!AA1678/$D1678</f>
        <v>4.6401957117461272</v>
      </c>
      <c r="AB1678" s="5">
        <f>'90.1 Data-IP'!AB1678/$D1678</f>
        <v>40.81500741108178</v>
      </c>
    </row>
    <row r="1679" spans="1:28" x14ac:dyDescent="0.25">
      <c r="A1679" s="95">
        <v>2016</v>
      </c>
      <c r="B1679" s="95" t="s">
        <v>57</v>
      </c>
      <c r="C1679" s="101" t="s">
        <v>20</v>
      </c>
      <c r="D1679" s="5">
        <f>'90.1 Data-SI'!D1679*Convert!$B$1</f>
        <v>210886.532889864</v>
      </c>
      <c r="E1679" s="5">
        <f>'90.1 Data-IP'!E1679/$D1679</f>
        <v>0</v>
      </c>
      <c r="F1679" s="5">
        <f>'90.1 Data-IP'!F1679/$D1679</f>
        <v>0.28440822587419473</v>
      </c>
      <c r="G1679" s="5">
        <f>'90.1 Data-IP'!G1679/$D1679</f>
        <v>10.823198182275991</v>
      </c>
      <c r="H1679" s="5">
        <f>'90.1 Data-IP'!H1679/$D1679</f>
        <v>4.3325512259514261</v>
      </c>
      <c r="I1679" s="5">
        <f>'90.1 Data-IP'!I1679/$D1679</f>
        <v>0.3053523208895827</v>
      </c>
      <c r="J1679" s="5">
        <f>'90.1 Data-IP'!J1679/$D1679</f>
        <v>10.746388185749598</v>
      </c>
      <c r="K1679" s="5">
        <f>'90.1 Data-IP'!K1679/$D1679</f>
        <v>2.4470433416476625</v>
      </c>
      <c r="L1679" s="5">
        <f>'90.1 Data-IP'!L1679/$D1679</f>
        <v>0.1334848974156698</v>
      </c>
      <c r="M1679" s="5">
        <f>'90.1 Data-IP'!M1679/$D1679</f>
        <v>4.3904396259081206</v>
      </c>
      <c r="N1679" s="5">
        <f>'90.1 Data-IP'!N1679/$D1679</f>
        <v>0.14328277877479975</v>
      </c>
      <c r="O1679" s="5">
        <f>'90.1 Data-IP'!O1679/$D1679</f>
        <v>3.4264269778715214E-3</v>
      </c>
      <c r="P1679" s="5">
        <f>'90.1 Data-IP'!P1679/$D1679</f>
        <v>0.13985635179692824</v>
      </c>
      <c r="Q1679" s="5">
        <f>'90.1 Data-IP'!Q1679/$D1679</f>
        <v>0</v>
      </c>
      <c r="R1679" s="5">
        <f>'90.1 Data-IP'!R1679/$D1679</f>
        <v>0</v>
      </c>
      <c r="S1679" s="5">
        <f>'90.1 Data-IP'!S1679/$D1679</f>
        <v>0.90023653038244644</v>
      </c>
      <c r="T1679" s="5">
        <f>'90.1 Data-IP'!T1679/$D1679</f>
        <v>0.69394168892186592</v>
      </c>
      <c r="U1679" s="5">
        <f>'90.1 Data-IP'!U1679/$D1679</f>
        <v>1.7994842837469989</v>
      </c>
      <c r="V1679" s="5">
        <f>'90.1 Data-IP'!V1679/$D1679</f>
        <v>0.59551343123152356</v>
      </c>
      <c r="W1679" s="5">
        <f>'90.1 Data-IP'!W1679/$D1679</f>
        <v>16.253730690363486</v>
      </c>
      <c r="X1679" s="5">
        <f>'90.1 Data-IP'!X1679/$D1679</f>
        <v>0.28440822587419473</v>
      </c>
      <c r="Y1679" s="5">
        <f t="shared" si="26"/>
        <v>16.538138916237681</v>
      </c>
      <c r="Z1679" s="5">
        <f>'90.1 Data-IP'!Z1679/$D1679</f>
        <v>33.064388867501023</v>
      </c>
      <c r="AA1679" s="5">
        <f>'90.1 Data-IP'!AA1679/$D1679</f>
        <v>4.5309358512688558</v>
      </c>
      <c r="AB1679" s="5">
        <f>'90.1 Data-IP'!AB1679/$D1679</f>
        <v>37.595324718769874</v>
      </c>
    </row>
    <row r="1680" spans="1:28" x14ac:dyDescent="0.25">
      <c r="A1680" s="95">
        <v>2016</v>
      </c>
      <c r="B1680" s="95" t="s">
        <v>57</v>
      </c>
      <c r="C1680" s="101" t="s">
        <v>3</v>
      </c>
      <c r="D1680" s="5">
        <f>'90.1 Data-SI'!D1680*Convert!$B$1</f>
        <v>210886.532889864</v>
      </c>
      <c r="E1680" s="5">
        <f>'90.1 Data-IP'!E1680/$D1680</f>
        <v>0</v>
      </c>
      <c r="F1680" s="5">
        <f>'90.1 Data-IP'!F1680/$D1680</f>
        <v>2.4870888108723634</v>
      </c>
      <c r="G1680" s="5">
        <f>'90.1 Data-IP'!G1680/$D1680</f>
        <v>8.6451471339053594</v>
      </c>
      <c r="H1680" s="5">
        <f>'90.1 Data-IP'!H1680/$D1680</f>
        <v>4.3113374644766127</v>
      </c>
      <c r="I1680" s="5">
        <f>'90.1 Data-IP'!I1680/$D1680</f>
        <v>0.30530737647967848</v>
      </c>
      <c r="J1680" s="5">
        <f>'90.1 Data-IP'!J1680/$D1680</f>
        <v>10.746388185749598</v>
      </c>
      <c r="K1680" s="5">
        <f>'90.1 Data-IP'!K1680/$D1680</f>
        <v>2.4470433416476625</v>
      </c>
      <c r="L1680" s="5">
        <f>'90.1 Data-IP'!L1680/$D1680</f>
        <v>0.1334848974156698</v>
      </c>
      <c r="M1680" s="5">
        <f>'90.1 Data-IP'!M1680/$D1680</f>
        <v>3.8231512840964763</v>
      </c>
      <c r="N1680" s="5">
        <f>'90.1 Data-IP'!N1680/$D1680</f>
        <v>0.15240649398536574</v>
      </c>
      <c r="O1680" s="5">
        <f>'90.1 Data-IP'!O1680/$D1680</f>
        <v>3.4264269778715214E-3</v>
      </c>
      <c r="P1680" s="5">
        <f>'90.1 Data-IP'!P1680/$D1680</f>
        <v>0.14898006700749422</v>
      </c>
      <c r="Q1680" s="5">
        <f>'90.1 Data-IP'!Q1680/$D1680</f>
        <v>0</v>
      </c>
      <c r="R1680" s="5">
        <f>'90.1 Data-IP'!R1680/$D1680</f>
        <v>0</v>
      </c>
      <c r="S1680" s="5">
        <f>'90.1 Data-IP'!S1680/$D1680</f>
        <v>0.91434907509238594</v>
      </c>
      <c r="T1680" s="5">
        <f>'90.1 Data-IP'!T1680/$D1680</f>
        <v>0.69394168892186592</v>
      </c>
      <c r="U1680" s="5">
        <f>'90.1 Data-IP'!U1680/$D1680</f>
        <v>2.0474875375987382</v>
      </c>
      <c r="V1680" s="5">
        <f>'90.1 Data-IP'!V1680/$D1680</f>
        <v>0.59919887284367324</v>
      </c>
      <c r="W1680" s="5">
        <f>'90.1 Data-IP'!W1680/$D1680</f>
        <v>13.531627560101716</v>
      </c>
      <c r="X1680" s="5">
        <f>'90.1 Data-IP'!X1680/$D1680</f>
        <v>2.4870888108723634</v>
      </c>
      <c r="Y1680" s="5">
        <f t="shared" si="26"/>
        <v>16.018716370974079</v>
      </c>
      <c r="Z1680" s="5">
        <f>'90.1 Data-IP'!Z1680/$D1680</f>
        <v>30.324712472966688</v>
      </c>
      <c r="AA1680" s="5">
        <f>'90.1 Data-IP'!AA1680/$D1680</f>
        <v>6.981619690118765</v>
      </c>
      <c r="AB1680" s="5">
        <f>'90.1 Data-IP'!AB1680/$D1680</f>
        <v>37.30633216308545</v>
      </c>
    </row>
    <row r="1681" spans="1:28" x14ac:dyDescent="0.25">
      <c r="A1681" s="95">
        <v>2016</v>
      </c>
      <c r="B1681" s="95" t="s">
        <v>57</v>
      </c>
      <c r="C1681" s="101" t="s">
        <v>7</v>
      </c>
      <c r="D1681" s="5">
        <f>'90.1 Data-SI'!D1681*Convert!$B$1</f>
        <v>210886.532889864</v>
      </c>
      <c r="E1681" s="5">
        <f>'90.1 Data-IP'!E1681/$D1681</f>
        <v>0</v>
      </c>
      <c r="F1681" s="5">
        <f>'90.1 Data-IP'!F1681/$D1681</f>
        <v>1.5685149612489766</v>
      </c>
      <c r="G1681" s="5">
        <f>'90.1 Data-IP'!G1681/$D1681</f>
        <v>8.0137231191603266</v>
      </c>
      <c r="H1681" s="5">
        <f>'90.1 Data-IP'!H1681/$D1681</f>
        <v>4.3486413246971534</v>
      </c>
      <c r="I1681" s="5">
        <f>'90.1 Data-IP'!I1681/$D1681</f>
        <v>0.30526243206977416</v>
      </c>
      <c r="J1681" s="5">
        <f>'90.1 Data-IP'!J1681/$D1681</f>
        <v>10.746388185749598</v>
      </c>
      <c r="K1681" s="5">
        <f>'90.1 Data-IP'!K1681/$D1681</f>
        <v>2.4470433416476625</v>
      </c>
      <c r="L1681" s="5">
        <f>'90.1 Data-IP'!L1681/$D1681</f>
        <v>0.1334848974156698</v>
      </c>
      <c r="M1681" s="5">
        <f>'90.1 Data-IP'!M1681/$D1681</f>
        <v>4.1974932741891067</v>
      </c>
      <c r="N1681" s="5">
        <f>'90.1 Data-IP'!N1681/$D1681</f>
        <v>0.12027124090381562</v>
      </c>
      <c r="O1681" s="5">
        <f>'90.1 Data-IP'!O1681/$D1681</f>
        <v>3.4264269778715214E-3</v>
      </c>
      <c r="P1681" s="5">
        <f>'90.1 Data-IP'!P1681/$D1681</f>
        <v>0.1168448139259441</v>
      </c>
      <c r="Q1681" s="5">
        <f>'90.1 Data-IP'!Q1681/$D1681</f>
        <v>0</v>
      </c>
      <c r="R1681" s="5">
        <f>'90.1 Data-IP'!R1681/$D1681</f>
        <v>0</v>
      </c>
      <c r="S1681" s="5">
        <f>'90.1 Data-IP'!S1681/$D1681</f>
        <v>0</v>
      </c>
      <c r="T1681" s="5">
        <f>'90.1 Data-IP'!T1681/$D1681</f>
        <v>0.69394168892186592</v>
      </c>
      <c r="U1681" s="5">
        <f>'90.1 Data-IP'!U1681/$D1681</f>
        <v>1.9801608115621478</v>
      </c>
      <c r="V1681" s="5">
        <f>'90.1 Data-IP'!V1681/$D1681</f>
        <v>0.59461454303343819</v>
      </c>
      <c r="W1681" s="5">
        <f>'90.1 Data-IP'!W1681/$D1681</f>
        <v>12.328061207275377</v>
      </c>
      <c r="X1681" s="5">
        <f>'90.1 Data-IP'!X1681/$D1681</f>
        <v>1.5685149612489766</v>
      </c>
      <c r="Y1681" s="5">
        <f t="shared" si="26"/>
        <v>13.896576168524353</v>
      </c>
      <c r="Z1681" s="5">
        <f>'90.1 Data-IP'!Z1681/$D1681</f>
        <v>29.153910594960557</v>
      </c>
      <c r="AA1681" s="5">
        <f>'90.1 Data-IP'!AA1681/$D1681</f>
        <v>5.9957191144587858</v>
      </c>
      <c r="AB1681" s="5">
        <f>'90.1 Data-IP'!AB1681/$D1681</f>
        <v>35.149629709419344</v>
      </c>
    </row>
    <row r="1682" spans="1:28" x14ac:dyDescent="0.25">
      <c r="A1682" s="95">
        <v>2016</v>
      </c>
      <c r="B1682" s="95" t="s">
        <v>57</v>
      </c>
      <c r="C1682" s="101" t="s">
        <v>17</v>
      </c>
      <c r="D1682" s="5">
        <f>'90.1 Data-SI'!D1682*Convert!$B$1</f>
        <v>210886.532889864</v>
      </c>
      <c r="E1682" s="5">
        <f>'90.1 Data-IP'!E1682/$D1682</f>
        <v>0</v>
      </c>
      <c r="F1682" s="5">
        <f>'90.1 Data-IP'!F1682/$D1682</f>
        <v>0.88050593443447367</v>
      </c>
      <c r="G1682" s="5">
        <f>'90.1 Data-IP'!G1682/$D1682</f>
        <v>5.9370666595337198</v>
      </c>
      <c r="H1682" s="5">
        <f>'90.1 Data-IP'!H1682/$D1682</f>
        <v>4.3504840455032285</v>
      </c>
      <c r="I1682" s="5">
        <f>'90.1 Data-IP'!I1682/$D1682</f>
        <v>0.30634109790747655</v>
      </c>
      <c r="J1682" s="5">
        <f>'90.1 Data-IP'!J1682/$D1682</f>
        <v>10.746388185749598</v>
      </c>
      <c r="K1682" s="5">
        <f>'90.1 Data-IP'!K1682/$D1682</f>
        <v>2.4470433416476625</v>
      </c>
      <c r="L1682" s="5">
        <f>'90.1 Data-IP'!L1682/$D1682</f>
        <v>0.1334848974156698</v>
      </c>
      <c r="M1682" s="5">
        <f>'90.1 Data-IP'!M1682/$D1682</f>
        <v>3.5378441700241963</v>
      </c>
      <c r="N1682" s="5">
        <f>'90.1 Data-IP'!N1682/$D1682</f>
        <v>9.8203535640821044E-2</v>
      </c>
      <c r="O1682" s="5">
        <f>'90.1 Data-IP'!O1682/$D1682</f>
        <v>3.4264269778715214E-3</v>
      </c>
      <c r="P1682" s="5">
        <f>'90.1 Data-IP'!P1682/$D1682</f>
        <v>9.4777108662949527E-2</v>
      </c>
      <c r="Q1682" s="5">
        <f>'90.1 Data-IP'!Q1682/$D1682</f>
        <v>0</v>
      </c>
      <c r="R1682" s="5">
        <f>'90.1 Data-IP'!R1682/$D1682</f>
        <v>0</v>
      </c>
      <c r="S1682" s="5">
        <f>'90.1 Data-IP'!S1682/$D1682</f>
        <v>0</v>
      </c>
      <c r="T1682" s="5">
        <f>'90.1 Data-IP'!T1682/$D1682</f>
        <v>0.69394168892186592</v>
      </c>
      <c r="U1682" s="5">
        <f>'90.1 Data-IP'!U1682/$D1682</f>
        <v>2.0306333838846387</v>
      </c>
      <c r="V1682" s="5">
        <f>'90.1 Data-IP'!V1682/$D1682</f>
        <v>0.59964831694271592</v>
      </c>
      <c r="W1682" s="5">
        <f>'90.1 Data-IP'!W1682/$D1682</f>
        <v>9.5696879382208646</v>
      </c>
      <c r="X1682" s="5">
        <f>'90.1 Data-IP'!X1682/$D1682</f>
        <v>0.88050593443447367</v>
      </c>
      <c r="Y1682" s="5">
        <f t="shared" si="26"/>
        <v>10.450193872655339</v>
      </c>
      <c r="Z1682" s="5">
        <f>'90.1 Data-IP'!Z1682/$D1682</f>
        <v>26.403402597639293</v>
      </c>
      <c r="AA1682" s="5">
        <f>'90.1 Data-IP'!AA1682/$D1682</f>
        <v>5.3581826599667748</v>
      </c>
      <c r="AB1682" s="5">
        <f>'90.1 Data-IP'!AB1682/$D1682</f>
        <v>31.761585257606068</v>
      </c>
    </row>
    <row r="1683" spans="1:28" x14ac:dyDescent="0.25">
      <c r="A1683" s="95">
        <v>2016</v>
      </c>
      <c r="B1683" s="95" t="s">
        <v>57</v>
      </c>
      <c r="C1683" s="101" t="s">
        <v>14</v>
      </c>
      <c r="D1683" s="5">
        <f>'90.1 Data-SI'!D1683*Convert!$B$1</f>
        <v>210886.532889864</v>
      </c>
      <c r="E1683" s="5">
        <f>'90.1 Data-IP'!E1683/$D1683</f>
        <v>0</v>
      </c>
      <c r="F1683" s="5">
        <f>'90.1 Data-IP'!F1683/$D1683</f>
        <v>2.8064188432421728</v>
      </c>
      <c r="G1683" s="5">
        <f>'90.1 Data-IP'!G1683/$D1683</f>
        <v>6.0853832122177973</v>
      </c>
      <c r="H1683" s="5">
        <f>'90.1 Data-IP'!H1683/$D1683</f>
        <v>4.2937192557941408</v>
      </c>
      <c r="I1683" s="5">
        <f>'90.1 Data-IP'!I1683/$D1683</f>
        <v>0.30688043082632771</v>
      </c>
      <c r="J1683" s="5">
        <f>'90.1 Data-IP'!J1683/$D1683</f>
        <v>10.746388185749598</v>
      </c>
      <c r="K1683" s="5">
        <f>'90.1 Data-IP'!K1683/$D1683</f>
        <v>2.4470433416476625</v>
      </c>
      <c r="L1683" s="5">
        <f>'90.1 Data-IP'!L1683/$D1683</f>
        <v>0.1334848974156698</v>
      </c>
      <c r="M1683" s="5">
        <f>'90.1 Data-IP'!M1683/$D1683</f>
        <v>3.8662979176045713</v>
      </c>
      <c r="N1683" s="5">
        <f>'90.1 Data-IP'!N1683/$D1683</f>
        <v>0.12193418407027344</v>
      </c>
      <c r="O1683" s="5">
        <f>'90.1 Data-IP'!O1683/$D1683</f>
        <v>3.4264269778715214E-3</v>
      </c>
      <c r="P1683" s="5">
        <f>'90.1 Data-IP'!P1683/$D1683</f>
        <v>0.11850775709240192</v>
      </c>
      <c r="Q1683" s="5">
        <f>'90.1 Data-IP'!Q1683/$D1683</f>
        <v>0</v>
      </c>
      <c r="R1683" s="5">
        <f>'90.1 Data-IP'!R1683/$D1683</f>
        <v>0</v>
      </c>
      <c r="S1683" s="5">
        <f>'90.1 Data-IP'!S1683/$D1683</f>
        <v>1.1290934656149685</v>
      </c>
      <c r="T1683" s="5">
        <f>'90.1 Data-IP'!T1683/$D1683</f>
        <v>0.69394168892186592</v>
      </c>
      <c r="U1683" s="5">
        <f>'90.1 Data-IP'!U1683/$D1683</f>
        <v>2.2464114958350194</v>
      </c>
      <c r="V1683" s="5">
        <f>'90.1 Data-IP'!V1683/$D1683</f>
        <v>0.59776065172673665</v>
      </c>
      <c r="W1683" s="5">
        <f>'90.1 Data-IP'!W1683/$D1683</f>
        <v>11.199282352529739</v>
      </c>
      <c r="X1683" s="5">
        <f>'90.1 Data-IP'!X1683/$D1683</f>
        <v>2.8064188432421728</v>
      </c>
      <c r="Y1683" s="5">
        <f t="shared" si="26"/>
        <v>14.005701195771913</v>
      </c>
      <c r="Z1683" s="5">
        <f>'90.1 Data-IP'!Z1683/$D1683</f>
        <v>27.974838945532046</v>
      </c>
      <c r="AA1683" s="5">
        <f>'90.1 Data-IP'!AA1683/$D1683</f>
        <v>7.4998736807248552</v>
      </c>
      <c r="AB1683" s="5">
        <f>'90.1 Data-IP'!AB1683/$D1683</f>
        <v>35.474712626256903</v>
      </c>
    </row>
    <row r="1684" spans="1:28" x14ac:dyDescent="0.25">
      <c r="A1684" s="95">
        <v>2016</v>
      </c>
      <c r="B1684" s="95" t="s">
        <v>57</v>
      </c>
      <c r="C1684" s="101" t="s">
        <v>2</v>
      </c>
      <c r="D1684" s="5">
        <f>'90.1 Data-SI'!D1684*Convert!$B$1</f>
        <v>210886.532889864</v>
      </c>
      <c r="E1684" s="5">
        <f>'90.1 Data-IP'!E1684/$D1684</f>
        <v>0</v>
      </c>
      <c r="F1684" s="5">
        <f>'90.1 Data-IP'!F1684/$D1684</f>
        <v>3.1835473867488684</v>
      </c>
      <c r="G1684" s="5">
        <f>'90.1 Data-IP'!G1684/$D1684</f>
        <v>5.7404348662025573</v>
      </c>
      <c r="H1684" s="5">
        <f>'90.1 Data-IP'!H1684/$D1684</f>
        <v>4.2527748983713538</v>
      </c>
      <c r="I1684" s="5">
        <f>'90.1 Data-IP'!I1684/$D1684</f>
        <v>0.30526243206977416</v>
      </c>
      <c r="J1684" s="5">
        <f>'90.1 Data-IP'!J1684/$D1684</f>
        <v>10.746388185749598</v>
      </c>
      <c r="K1684" s="5">
        <f>'90.1 Data-IP'!K1684/$D1684</f>
        <v>2.4470433416476625</v>
      </c>
      <c r="L1684" s="5">
        <f>'90.1 Data-IP'!L1684/$D1684</f>
        <v>0.13343995300576553</v>
      </c>
      <c r="M1684" s="5">
        <f>'90.1 Data-IP'!M1684/$D1684</f>
        <v>4.3092700216210167</v>
      </c>
      <c r="N1684" s="5">
        <f>'90.1 Data-IP'!N1684/$D1684</f>
        <v>9.7484425082352805E-2</v>
      </c>
      <c r="O1684" s="5">
        <f>'90.1 Data-IP'!O1684/$D1684</f>
        <v>3.4264269778715214E-3</v>
      </c>
      <c r="P1684" s="5">
        <f>'90.1 Data-IP'!P1684/$D1684</f>
        <v>9.4057998104481289E-2</v>
      </c>
      <c r="Q1684" s="5">
        <f>'90.1 Data-IP'!Q1684/$D1684</f>
        <v>0</v>
      </c>
      <c r="R1684" s="5">
        <f>'90.1 Data-IP'!R1684/$D1684</f>
        <v>0</v>
      </c>
      <c r="S1684" s="5">
        <f>'90.1 Data-IP'!S1684/$D1684</f>
        <v>0</v>
      </c>
      <c r="T1684" s="5">
        <f>'90.1 Data-IP'!T1684/$D1684</f>
        <v>0.69394168892186592</v>
      </c>
      <c r="U1684" s="5">
        <f>'90.1 Data-IP'!U1684/$D1684</f>
        <v>2.1872197079911011</v>
      </c>
      <c r="V1684" s="5">
        <f>'90.1 Data-IP'!V1684/$D1684</f>
        <v>0.59317632191650171</v>
      </c>
      <c r="W1684" s="5">
        <f>'90.1 Data-IP'!W1684/$D1684</f>
        <v>10.143762885928057</v>
      </c>
      <c r="X1684" s="5">
        <f>'90.1 Data-IP'!X1684/$D1684</f>
        <v>3.1835473867488684</v>
      </c>
      <c r="Y1684" s="5">
        <f t="shared" si="26"/>
        <v>13.327310272676925</v>
      </c>
      <c r="Z1684" s="5">
        <f>'90.1 Data-IP'!Z1684/$D1684</f>
        <v>26.872172792940788</v>
      </c>
      <c r="AA1684" s="5">
        <f>'90.1 Data-IP'!AA1684/$D1684</f>
        <v>7.8177654919777275</v>
      </c>
      <c r="AB1684" s="5">
        <f>'90.1 Data-IP'!AB1684/$D1684</f>
        <v>34.689938284918512</v>
      </c>
    </row>
    <row r="1685" spans="1:28" x14ac:dyDescent="0.25">
      <c r="A1685" s="95">
        <v>2016</v>
      </c>
      <c r="B1685" s="95" t="s">
        <v>57</v>
      </c>
      <c r="C1685" s="101" t="s">
        <v>18</v>
      </c>
      <c r="D1685" s="5">
        <f>'90.1 Data-SI'!D1685*Convert!$B$1</f>
        <v>210886.532889864</v>
      </c>
      <c r="E1685" s="5">
        <f>'90.1 Data-IP'!E1685/$D1685</f>
        <v>0</v>
      </c>
      <c r="F1685" s="5">
        <f>'90.1 Data-IP'!F1685/$D1685</f>
        <v>5.7831770000215128</v>
      </c>
      <c r="G1685" s="5">
        <f>'90.1 Data-IP'!G1685/$D1685</f>
        <v>2.7003050914582003</v>
      </c>
      <c r="H1685" s="5">
        <f>'90.1 Data-IP'!H1685/$D1685</f>
        <v>4.380866466598512</v>
      </c>
      <c r="I1685" s="5">
        <f>'90.1 Data-IP'!I1685/$D1685</f>
        <v>0.30710515287584905</v>
      </c>
      <c r="J1685" s="5">
        <f>'90.1 Data-IP'!J1685/$D1685</f>
        <v>10.746388185749598</v>
      </c>
      <c r="K1685" s="5">
        <f>'90.1 Data-IP'!K1685/$D1685</f>
        <v>2.4470433416476625</v>
      </c>
      <c r="L1685" s="5">
        <f>'90.1 Data-IP'!L1685/$D1685</f>
        <v>0.13352984182557406</v>
      </c>
      <c r="M1685" s="5">
        <f>'90.1 Data-IP'!M1685/$D1685</f>
        <v>3.5344283948714721</v>
      </c>
      <c r="N1685" s="5">
        <f>'90.1 Data-IP'!N1685/$D1685</f>
        <v>7.312455491424065E-2</v>
      </c>
      <c r="O1685" s="5">
        <f>'90.1 Data-IP'!O1685/$D1685</f>
        <v>3.4264269778715214E-3</v>
      </c>
      <c r="P1685" s="5">
        <f>'90.1 Data-IP'!P1685/$D1685</f>
        <v>6.9698127936369134E-2</v>
      </c>
      <c r="Q1685" s="5">
        <f>'90.1 Data-IP'!Q1685/$D1685</f>
        <v>0</v>
      </c>
      <c r="R1685" s="5">
        <f>'90.1 Data-IP'!R1685/$D1685</f>
        <v>0</v>
      </c>
      <c r="S1685" s="5">
        <f>'90.1 Data-IP'!S1685/$D1685</f>
        <v>0</v>
      </c>
      <c r="T1685" s="5">
        <f>'90.1 Data-IP'!T1685/$D1685</f>
        <v>0.69394168892186592</v>
      </c>
      <c r="U1685" s="5">
        <f>'90.1 Data-IP'!U1685/$D1685</f>
        <v>2.2779624715878137</v>
      </c>
      <c r="V1685" s="5">
        <f>'90.1 Data-IP'!V1685/$D1685</f>
        <v>0.59659209706922589</v>
      </c>
      <c r="W1685" s="5">
        <f>'90.1 Data-IP'!W1685/$D1685</f>
        <v>6.3044316142660408</v>
      </c>
      <c r="X1685" s="5">
        <f>'90.1 Data-IP'!X1685/$D1685</f>
        <v>5.7831770000215128</v>
      </c>
      <c r="Y1685" s="5">
        <f t="shared" si="26"/>
        <v>12.087608614287554</v>
      </c>
      <c r="Z1685" s="5">
        <f>'90.1 Data-IP'!Z1685/$D1685</f>
        <v>23.166326418694442</v>
      </c>
      <c r="AA1685" s="5">
        <f>'90.1 Data-IP'!AA1685/$D1685</f>
        <v>10.50818281325699</v>
      </c>
      <c r="AB1685" s="5">
        <f>'90.1 Data-IP'!AB1685/$D1685</f>
        <v>33.674509231951433</v>
      </c>
    </row>
    <row r="1686" spans="1:28" x14ac:dyDescent="0.25">
      <c r="A1686" s="95">
        <v>2016</v>
      </c>
      <c r="B1686" s="95" t="s">
        <v>57</v>
      </c>
      <c r="C1686" s="101" t="s">
        <v>4</v>
      </c>
      <c r="D1686" s="5">
        <f>'90.1 Data-SI'!D1686*Convert!$B$1</f>
        <v>210886.532889864</v>
      </c>
      <c r="E1686" s="5">
        <f>'90.1 Data-IP'!E1686/$D1686</f>
        <v>0</v>
      </c>
      <c r="F1686" s="5">
        <f>'90.1 Data-IP'!F1686/$D1686</f>
        <v>5.5988150305942153</v>
      </c>
      <c r="G1686" s="5">
        <f>'90.1 Data-IP'!G1686/$D1686</f>
        <v>4.084188416820453</v>
      </c>
      <c r="H1686" s="5">
        <f>'90.1 Data-IP'!H1686/$D1686</f>
        <v>4.2598311707263239</v>
      </c>
      <c r="I1686" s="5">
        <f>'90.1 Data-IP'!I1686/$D1686</f>
        <v>0.30580176498862538</v>
      </c>
      <c r="J1686" s="5">
        <f>'90.1 Data-IP'!J1686/$D1686</f>
        <v>10.746388185749598</v>
      </c>
      <c r="K1686" s="5">
        <f>'90.1 Data-IP'!K1686/$D1686</f>
        <v>2.4470433416476625</v>
      </c>
      <c r="L1686" s="5">
        <f>'90.1 Data-IP'!L1686/$D1686</f>
        <v>0.13343995300576553</v>
      </c>
      <c r="M1686" s="5">
        <f>'90.1 Data-IP'!M1686/$D1686</f>
        <v>3.989175934282835</v>
      </c>
      <c r="N1686" s="5">
        <f>'90.1 Data-IP'!N1686/$D1686</f>
        <v>6.6967170757356226E-2</v>
      </c>
      <c r="O1686" s="5">
        <f>'90.1 Data-IP'!O1686/$D1686</f>
        <v>3.4264269778715214E-3</v>
      </c>
      <c r="P1686" s="5">
        <f>'90.1 Data-IP'!P1686/$D1686</f>
        <v>6.3540743779484696E-2</v>
      </c>
      <c r="Q1686" s="5">
        <f>'90.1 Data-IP'!Q1686/$D1686</f>
        <v>0</v>
      </c>
      <c r="R1686" s="5">
        <f>'90.1 Data-IP'!R1686/$D1686</f>
        <v>0</v>
      </c>
      <c r="S1686" s="5">
        <f>'90.1 Data-IP'!S1686/$D1686</f>
        <v>1.0617667395783783</v>
      </c>
      <c r="T1686" s="5">
        <f>'90.1 Data-IP'!T1686/$D1686</f>
        <v>0.69394168892186592</v>
      </c>
      <c r="U1686" s="5">
        <f>'90.1 Data-IP'!U1686/$D1686</f>
        <v>2.4106383696252069</v>
      </c>
      <c r="V1686" s="5">
        <f>'90.1 Data-IP'!V1686/$D1686</f>
        <v>0.59731120762769407</v>
      </c>
      <c r="W1686" s="5">
        <f>'90.1 Data-IP'!W1686/$D1686</f>
        <v>9.19867183446115</v>
      </c>
      <c r="X1686" s="5">
        <f>'90.1 Data-IP'!X1686/$D1686</f>
        <v>5.5988150305942153</v>
      </c>
      <c r="Y1686" s="5">
        <f t="shared" si="26"/>
        <v>14.797486865055365</v>
      </c>
      <c r="Z1686" s="5">
        <f>'90.1 Data-IP'!Z1686/$D1686</f>
        <v>25.938812232458897</v>
      </c>
      <c r="AA1686" s="5">
        <f>'90.1 Data-IP'!AA1686/$D1686</f>
        <v>10.456451797457181</v>
      </c>
      <c r="AB1686" s="5">
        <f>'90.1 Data-IP'!AB1686/$D1686</f>
        <v>36.395264029916078</v>
      </c>
    </row>
    <row r="1687" spans="1:28" x14ac:dyDescent="0.25">
      <c r="A1687" s="95">
        <v>2016</v>
      </c>
      <c r="B1687" s="95" t="s">
        <v>57</v>
      </c>
      <c r="C1687" s="101" t="s">
        <v>5</v>
      </c>
      <c r="D1687" s="5">
        <f>'90.1 Data-SI'!D1687*Convert!$B$1</f>
        <v>210886.532889864</v>
      </c>
      <c r="E1687" s="5">
        <f>'90.1 Data-IP'!E1687/$D1687</f>
        <v>0</v>
      </c>
      <c r="F1687" s="5">
        <f>'90.1 Data-IP'!F1687/$D1687</f>
        <v>7.3073767731048838</v>
      </c>
      <c r="G1687" s="5">
        <f>'90.1 Data-IP'!G1687/$D1687</f>
        <v>4.327382618812436</v>
      </c>
      <c r="H1687" s="5">
        <f>'90.1 Data-IP'!H1687/$D1687</f>
        <v>4.2707976067429652</v>
      </c>
      <c r="I1687" s="5">
        <f>'90.1 Data-IP'!I1687/$D1687</f>
        <v>0.30647593113718935</v>
      </c>
      <c r="J1687" s="5">
        <f>'90.1 Data-IP'!J1687/$D1687</f>
        <v>10.746388185749598</v>
      </c>
      <c r="K1687" s="5">
        <f>'90.1 Data-IP'!K1687/$D1687</f>
        <v>2.4470433416476625</v>
      </c>
      <c r="L1687" s="5">
        <f>'90.1 Data-IP'!L1687/$D1687</f>
        <v>0.13343995300576553</v>
      </c>
      <c r="M1687" s="5">
        <f>'90.1 Data-IP'!M1687/$D1687</f>
        <v>4.3974060094432819</v>
      </c>
      <c r="N1687" s="5">
        <f>'90.1 Data-IP'!N1687/$D1687</f>
        <v>9.3574261420681648E-2</v>
      </c>
      <c r="O1687" s="5">
        <f>'90.1 Data-IP'!O1687/$D1687</f>
        <v>3.4264269778715214E-3</v>
      </c>
      <c r="P1687" s="5">
        <f>'90.1 Data-IP'!P1687/$D1687</f>
        <v>9.0147834442810132E-2</v>
      </c>
      <c r="Q1687" s="5">
        <f>'90.1 Data-IP'!Q1687/$D1687</f>
        <v>0</v>
      </c>
      <c r="R1687" s="5">
        <f>'90.1 Data-IP'!R1687/$D1687</f>
        <v>0</v>
      </c>
      <c r="S1687" s="5">
        <f>'90.1 Data-IP'!S1687/$D1687</f>
        <v>0</v>
      </c>
      <c r="T1687" s="5">
        <f>'90.1 Data-IP'!T1687/$D1687</f>
        <v>0.69394168892186592</v>
      </c>
      <c r="U1687" s="5">
        <f>'90.1 Data-IP'!U1687/$D1687</f>
        <v>2.3591320758749181</v>
      </c>
      <c r="V1687" s="5">
        <f>'90.1 Data-IP'!V1687/$D1687</f>
        <v>0.5936257660155444</v>
      </c>
      <c r="W1687" s="5">
        <f>'90.1 Data-IP'!W1687/$D1687</f>
        <v>8.8149364626985278</v>
      </c>
      <c r="X1687" s="5">
        <f>'90.1 Data-IP'!X1687/$D1687</f>
        <v>7.3073767731048838</v>
      </c>
      <c r="Y1687" s="5">
        <f t="shared" si="26"/>
        <v>16.122313235803411</v>
      </c>
      <c r="Z1687" s="5">
        <f>'90.1 Data-IP'!Z1687/$D1687</f>
        <v>25.563076965659231</v>
      </c>
      <c r="AA1687" s="5">
        <f>'90.1 Data-IP'!AA1687/$D1687</f>
        <v>12.113552190627464</v>
      </c>
      <c r="AB1687" s="5">
        <f>'90.1 Data-IP'!AB1687/$D1687</f>
        <v>37.676629156286694</v>
      </c>
    </row>
    <row r="1688" spans="1:28" x14ac:dyDescent="0.25">
      <c r="A1688" s="95">
        <v>2016</v>
      </c>
      <c r="B1688" s="95" t="s">
        <v>57</v>
      </c>
      <c r="C1688" s="101" t="s">
        <v>15</v>
      </c>
      <c r="D1688" s="5">
        <f>'90.1 Data-SI'!D1688*Convert!$B$1</f>
        <v>210886.532889864</v>
      </c>
      <c r="E1688" s="5">
        <f>'90.1 Data-IP'!E1688/$D1688</f>
        <v>0</v>
      </c>
      <c r="F1688" s="5">
        <f>'90.1 Data-IP'!F1688/$D1688</f>
        <v>2.9343306338297133</v>
      </c>
      <c r="G1688" s="5">
        <f>'90.1 Data-IP'!G1688/$D1688</f>
        <v>1.8117541076508636</v>
      </c>
      <c r="H1688" s="5">
        <f>'90.1 Data-IP'!H1688/$D1688</f>
        <v>4.3297197281274578</v>
      </c>
      <c r="I1688" s="5">
        <f>'90.1 Data-IP'!I1688/$D1688</f>
        <v>0.30688043082632771</v>
      </c>
      <c r="J1688" s="5">
        <f>'90.1 Data-IP'!J1688/$D1688</f>
        <v>10.746388185749598</v>
      </c>
      <c r="K1688" s="5">
        <f>'90.1 Data-IP'!K1688/$D1688</f>
        <v>2.4470433416476625</v>
      </c>
      <c r="L1688" s="5">
        <f>'90.1 Data-IP'!L1688/$D1688</f>
        <v>0.1334848974156698</v>
      </c>
      <c r="M1688" s="5">
        <f>'90.1 Data-IP'!M1688/$D1688</f>
        <v>3.4447642971124615</v>
      </c>
      <c r="N1688" s="5">
        <f>'90.1 Data-IP'!N1688/$D1688</f>
        <v>7.568638627878381E-2</v>
      </c>
      <c r="O1688" s="5">
        <f>'90.1 Data-IP'!O1688/$D1688</f>
        <v>3.4264269778715214E-3</v>
      </c>
      <c r="P1688" s="5">
        <f>'90.1 Data-IP'!P1688/$D1688</f>
        <v>7.2259959300912294E-2</v>
      </c>
      <c r="Q1688" s="5">
        <f>'90.1 Data-IP'!Q1688/$D1688</f>
        <v>0</v>
      </c>
      <c r="R1688" s="5">
        <f>'90.1 Data-IP'!R1688/$D1688</f>
        <v>0</v>
      </c>
      <c r="S1688" s="5">
        <f>'90.1 Data-IP'!S1688/$D1688</f>
        <v>0.97066442070243109</v>
      </c>
      <c r="T1688" s="5">
        <f>'90.1 Data-IP'!T1688/$D1688</f>
        <v>0.69394168892186592</v>
      </c>
      <c r="U1688" s="5">
        <f>'90.1 Data-IP'!U1688/$D1688</f>
        <v>2.3656939597209412</v>
      </c>
      <c r="V1688" s="5">
        <f>'90.1 Data-IP'!V1688/$D1688</f>
        <v>0.59659209706922589</v>
      </c>
      <c r="W1688" s="5">
        <f>'90.1 Data-IP'!W1688/$D1688</f>
        <v>6.2994427847666694</v>
      </c>
      <c r="X1688" s="5">
        <f>'90.1 Data-IP'!X1688/$D1688</f>
        <v>2.9343306338297133</v>
      </c>
      <c r="Y1688" s="5">
        <f t="shared" si="26"/>
        <v>9.2337734185963818</v>
      </c>
      <c r="Z1688" s="5">
        <f>'90.1 Data-IP'!Z1688/$D1688</f>
        <v>23.109876239854685</v>
      </c>
      <c r="AA1688" s="5">
        <f>'90.1 Data-IP'!AA1688/$D1688</f>
        <v>7.7470679351983174</v>
      </c>
      <c r="AB1688" s="5">
        <f>'90.1 Data-IP'!AB1688/$D1688</f>
        <v>30.856944175053005</v>
      </c>
    </row>
    <row r="1689" spans="1:28" x14ac:dyDescent="0.25">
      <c r="A1689" s="95">
        <v>2016</v>
      </c>
      <c r="B1689" s="95" t="s">
        <v>57</v>
      </c>
      <c r="C1689" s="101" t="s">
        <v>16</v>
      </c>
      <c r="D1689" s="5">
        <f>'90.1 Data-SI'!D1689*Convert!$B$1</f>
        <v>210886.532889864</v>
      </c>
      <c r="E1689" s="5">
        <f>'90.1 Data-IP'!E1689/$D1689</f>
        <v>0</v>
      </c>
      <c r="F1689" s="5">
        <f>'90.1 Data-IP'!F1689/$D1689</f>
        <v>10.657173532089633</v>
      </c>
      <c r="G1689" s="5">
        <f>'90.1 Data-IP'!G1689/$D1689</f>
        <v>4.3730910836850745</v>
      </c>
      <c r="H1689" s="5">
        <f>'90.1 Data-IP'!H1689/$D1689</f>
        <v>4.2671571095407188</v>
      </c>
      <c r="I1689" s="5">
        <f>'90.1 Data-IP'!I1689/$D1689</f>
        <v>0.30629615349757233</v>
      </c>
      <c r="J1689" s="5">
        <f>'90.1 Data-IP'!J1689/$D1689</f>
        <v>10.746388185749598</v>
      </c>
      <c r="K1689" s="5">
        <f>'90.1 Data-IP'!K1689/$D1689</f>
        <v>2.4470433416476625</v>
      </c>
      <c r="L1689" s="5">
        <f>'90.1 Data-IP'!L1689/$D1689</f>
        <v>0.1334848974156698</v>
      </c>
      <c r="M1689" s="5">
        <f>'90.1 Data-IP'!M1689/$D1689</f>
        <v>4.3601021492227412</v>
      </c>
      <c r="N1689" s="5">
        <f>'90.1 Data-IP'!N1689/$D1689</f>
        <v>7.7618995904667254E-2</v>
      </c>
      <c r="O1689" s="5">
        <f>'90.1 Data-IP'!O1689/$D1689</f>
        <v>3.4264269778715214E-3</v>
      </c>
      <c r="P1689" s="5">
        <f>'90.1 Data-IP'!P1689/$D1689</f>
        <v>7.4192568926795724E-2</v>
      </c>
      <c r="Q1689" s="5">
        <f>'90.1 Data-IP'!Q1689/$D1689</f>
        <v>0</v>
      </c>
      <c r="R1689" s="5">
        <f>'90.1 Data-IP'!R1689/$D1689</f>
        <v>0</v>
      </c>
      <c r="S1689" s="5">
        <f>'90.1 Data-IP'!S1689/$D1689</f>
        <v>1.0630251830556976</v>
      </c>
      <c r="T1689" s="5">
        <f>'90.1 Data-IP'!T1689/$D1689</f>
        <v>0.69394168892186592</v>
      </c>
      <c r="U1689" s="5">
        <f>'90.1 Data-IP'!U1689/$D1689</f>
        <v>2.5437637117616432</v>
      </c>
      <c r="V1689" s="5">
        <f>'90.1 Data-IP'!V1689/$D1689</f>
        <v>0.59816515141587512</v>
      </c>
      <c r="W1689" s="5">
        <f>'90.1 Data-IP'!W1689/$D1689</f>
        <v>9.8704109848903094</v>
      </c>
      <c r="X1689" s="5">
        <f>'90.1 Data-IP'!X1689/$D1689</f>
        <v>10.657173532089633</v>
      </c>
      <c r="Y1689" s="5">
        <f t="shared" si="26"/>
        <v>20.527584516979942</v>
      </c>
      <c r="Z1689" s="5">
        <f>'90.1 Data-IP'!Z1689/$D1689</f>
        <v>26.619270598409482</v>
      </c>
      <c r="AA1689" s="5">
        <f>'90.1 Data-IP'!AA1689/$D1689</f>
        <v>15.647980585498937</v>
      </c>
      <c r="AB1689" s="5">
        <f>'90.1 Data-IP'!AB1689/$D1689</f>
        <v>42.267251183908421</v>
      </c>
    </row>
    <row r="1690" spans="1:28" x14ac:dyDescent="0.25">
      <c r="A1690" s="95">
        <v>2016</v>
      </c>
      <c r="B1690" s="95" t="s">
        <v>57</v>
      </c>
      <c r="C1690" s="101" t="s">
        <v>9</v>
      </c>
      <c r="D1690" s="5">
        <f>'90.1 Data-SI'!D1690*Convert!$B$1</f>
        <v>210886.532889864</v>
      </c>
      <c r="E1690" s="5">
        <f>'90.1 Data-IP'!E1690/$D1690</f>
        <v>0</v>
      </c>
      <c r="F1690" s="5">
        <f>'90.1 Data-IP'!F1690/$D1690</f>
        <v>6.3928029759629759</v>
      </c>
      <c r="G1690" s="5">
        <f>'90.1 Data-IP'!G1690/$D1690</f>
        <v>3.0155002381168181</v>
      </c>
      <c r="H1690" s="5">
        <f>'90.1 Data-IP'!H1690/$D1690</f>
        <v>4.2523254542723121</v>
      </c>
      <c r="I1690" s="5">
        <f>'90.1 Data-IP'!I1690/$D1690</f>
        <v>0.3059815426282424</v>
      </c>
      <c r="J1690" s="5">
        <f>'90.1 Data-IP'!J1690/$D1690</f>
        <v>10.746388185749598</v>
      </c>
      <c r="K1690" s="5">
        <f>'90.1 Data-IP'!K1690/$D1690</f>
        <v>2.4470433416476625</v>
      </c>
      <c r="L1690" s="5">
        <f>'90.1 Data-IP'!L1690/$D1690</f>
        <v>0.1334848974156698</v>
      </c>
      <c r="M1690" s="5">
        <f>'90.1 Data-IP'!M1690/$D1690</f>
        <v>4.3101239654091978</v>
      </c>
      <c r="N1690" s="5">
        <f>'90.1 Data-IP'!N1690/$D1690</f>
        <v>4.8809629156032791E-2</v>
      </c>
      <c r="O1690" s="5">
        <f>'90.1 Data-IP'!O1690/$D1690</f>
        <v>3.4264269778715214E-3</v>
      </c>
      <c r="P1690" s="5">
        <f>'90.1 Data-IP'!P1690/$D1690</f>
        <v>4.5383202178161268E-2</v>
      </c>
      <c r="Q1690" s="5">
        <f>'90.1 Data-IP'!Q1690/$D1690</f>
        <v>0</v>
      </c>
      <c r="R1690" s="5">
        <f>'90.1 Data-IP'!R1690/$D1690</f>
        <v>0</v>
      </c>
      <c r="S1690" s="5">
        <f>'90.1 Data-IP'!S1690/$D1690</f>
        <v>1.1446891758517488</v>
      </c>
      <c r="T1690" s="5">
        <f>'90.1 Data-IP'!T1690/$D1690</f>
        <v>0.69394168892186592</v>
      </c>
      <c r="U1690" s="5">
        <f>'90.1 Data-IP'!U1690/$D1690</f>
        <v>2.5054261301133041</v>
      </c>
      <c r="V1690" s="5">
        <f>'90.1 Data-IP'!V1690/$D1690</f>
        <v>0.59344598837592732</v>
      </c>
      <c r="W1690" s="5">
        <f>'90.1 Data-IP'!W1690/$D1690</f>
        <v>8.5156965815559271</v>
      </c>
      <c r="X1690" s="5">
        <f>'90.1 Data-IP'!X1690/$D1690</f>
        <v>6.3928029759629759</v>
      </c>
      <c r="Y1690" s="5">
        <f t="shared" si="26"/>
        <v>14.908499557518903</v>
      </c>
      <c r="Z1690" s="5">
        <f>'90.1 Data-IP'!Z1690/$D1690</f>
        <v>25.24469076589741</v>
      </c>
      <c r="AA1690" s="5">
        <f>'90.1 Data-IP'!AA1690/$D1690</f>
        <v>11.345272447723943</v>
      </c>
      <c r="AB1690" s="5">
        <f>'90.1 Data-IP'!AB1690/$D1690</f>
        <v>36.589963213621353</v>
      </c>
    </row>
    <row r="1691" spans="1:28" x14ac:dyDescent="0.25">
      <c r="A1691" s="95">
        <v>2016</v>
      </c>
      <c r="B1691" s="95" t="s">
        <v>57</v>
      </c>
      <c r="C1691" s="101" t="s">
        <v>12</v>
      </c>
      <c r="D1691" s="5">
        <f>'90.1 Data-SI'!D1691*Convert!$B$1</f>
        <v>210886.532889864</v>
      </c>
      <c r="E1691" s="5">
        <f>'90.1 Data-IP'!E1691/$D1691</f>
        <v>0</v>
      </c>
      <c r="F1691" s="5">
        <f>'90.1 Data-IP'!F1691/$D1691</f>
        <v>13.213746400673989</v>
      </c>
      <c r="G1691" s="5">
        <f>'90.1 Data-IP'!G1691/$D1691</f>
        <v>3.6097102814611173</v>
      </c>
      <c r="H1691" s="5">
        <f>'90.1 Data-IP'!H1691/$D1691</f>
        <v>4.1906167794737552</v>
      </c>
      <c r="I1691" s="5">
        <f>'90.1 Data-IP'!I1691/$D1691</f>
        <v>0.30701526405604052</v>
      </c>
      <c r="J1691" s="5">
        <f>'90.1 Data-IP'!J1691/$D1691</f>
        <v>10.746388185749598</v>
      </c>
      <c r="K1691" s="5">
        <f>'90.1 Data-IP'!K1691/$D1691</f>
        <v>2.4470433416476625</v>
      </c>
      <c r="L1691" s="5">
        <f>'90.1 Data-IP'!L1691/$D1691</f>
        <v>0.13343995300576553</v>
      </c>
      <c r="M1691" s="5">
        <f>'90.1 Data-IP'!M1691/$D1691</f>
        <v>4.4964634888722843</v>
      </c>
      <c r="N1691" s="5">
        <f>'90.1 Data-IP'!N1691/$D1691</f>
        <v>0.11591163314310181</v>
      </c>
      <c r="O1691" s="5">
        <f>'90.1 Data-IP'!O1691/$D1691</f>
        <v>3.4264269778715214E-3</v>
      </c>
      <c r="P1691" s="5">
        <f>'90.1 Data-IP'!P1691/$D1691</f>
        <v>0.11248520616523029</v>
      </c>
      <c r="Q1691" s="5">
        <f>'90.1 Data-IP'!Q1691/$D1691</f>
        <v>0</v>
      </c>
      <c r="R1691" s="5">
        <f>'90.1 Data-IP'!R1691/$D1691</f>
        <v>0</v>
      </c>
      <c r="S1691" s="5">
        <f>'90.1 Data-IP'!S1691/$D1691</f>
        <v>1.0707106771493269</v>
      </c>
      <c r="T1691" s="5">
        <f>'90.1 Data-IP'!T1691/$D1691</f>
        <v>0.69394168892186592</v>
      </c>
      <c r="U1691" s="5">
        <f>'90.1 Data-IP'!U1691/$D1691</f>
        <v>2.6878105455048154</v>
      </c>
      <c r="V1691" s="5">
        <f>'90.1 Data-IP'!V1691/$D1691</f>
        <v>0.5976258184970239</v>
      </c>
      <c r="W1691" s="5">
        <f>'90.1 Data-IP'!W1691/$D1691</f>
        <v>9.2893696536479595</v>
      </c>
      <c r="X1691" s="5">
        <f>'90.1 Data-IP'!X1691/$D1691</f>
        <v>13.213746400673989</v>
      </c>
      <c r="Y1691" s="5">
        <f t="shared" si="26"/>
        <v>22.50311605432195</v>
      </c>
      <c r="Z1691" s="5">
        <f>'90.1 Data-IP'!Z1691/$D1691</f>
        <v>25.961913659149687</v>
      </c>
      <c r="AA1691" s="5">
        <f>'90.1 Data-IP'!AA1691/$D1691</f>
        <v>18.348555343416564</v>
      </c>
      <c r="AB1691" s="5">
        <f>'90.1 Data-IP'!AB1691/$D1691</f>
        <v>44.310469002566251</v>
      </c>
    </row>
    <row r="1692" spans="1:28" x14ac:dyDescent="0.25">
      <c r="A1692" s="95">
        <v>2016</v>
      </c>
      <c r="B1692" s="95" t="s">
        <v>57</v>
      </c>
      <c r="C1692" s="101" t="s">
        <v>8</v>
      </c>
      <c r="D1692" s="5">
        <f>'90.1 Data-SI'!D1692*Convert!$B$1</f>
        <v>210886.532889864</v>
      </c>
      <c r="E1692" s="5">
        <f>'90.1 Data-IP'!E1692/$D1692</f>
        <v>0</v>
      </c>
      <c r="F1692" s="5">
        <f>'90.1 Data-IP'!F1692/$D1692</f>
        <v>23.211720272697757</v>
      </c>
      <c r="G1692" s="5">
        <f>'90.1 Data-IP'!G1692/$D1692</f>
        <v>1.7263147844228544</v>
      </c>
      <c r="H1692" s="5">
        <f>'90.1 Data-IP'!H1692/$D1692</f>
        <v>4.5005534301735723</v>
      </c>
      <c r="I1692" s="5">
        <f>'90.1 Data-IP'!I1692/$D1692</f>
        <v>0.31874575504105396</v>
      </c>
      <c r="J1692" s="5">
        <f>'90.1 Data-IP'!J1692/$D1692</f>
        <v>10.746388185749598</v>
      </c>
      <c r="K1692" s="5">
        <f>'90.1 Data-IP'!K1692/$D1692</f>
        <v>2.4470433416476625</v>
      </c>
      <c r="L1692" s="5">
        <f>'90.1 Data-IP'!L1692/$D1692</f>
        <v>0.1335747862354783</v>
      </c>
      <c r="M1692" s="5">
        <f>'90.1 Data-IP'!M1692/$D1692</f>
        <v>4.7016347200852575</v>
      </c>
      <c r="N1692" s="5">
        <f>'90.1 Data-IP'!N1692/$D1692</f>
        <v>7.6630218886773391E-2</v>
      </c>
      <c r="O1692" s="5">
        <f>'90.1 Data-IP'!O1692/$D1692</f>
        <v>3.4264269778715214E-3</v>
      </c>
      <c r="P1692" s="5">
        <f>'90.1 Data-IP'!P1692/$D1692</f>
        <v>7.3203791908901875E-2</v>
      </c>
      <c r="Q1692" s="5">
        <f>'90.1 Data-IP'!Q1692/$D1692</f>
        <v>0</v>
      </c>
      <c r="R1692" s="5">
        <f>'90.1 Data-IP'!R1692/$D1692</f>
        <v>0</v>
      </c>
      <c r="S1692" s="5">
        <f>'90.1 Data-IP'!S1692/$D1692</f>
        <v>1.160105108448912</v>
      </c>
      <c r="T1692" s="5">
        <f>'90.1 Data-IP'!T1692/$D1692</f>
        <v>0.69398663333177024</v>
      </c>
      <c r="U1692" s="5">
        <f>'90.1 Data-IP'!U1692/$D1692</f>
        <v>2.8639476879196333</v>
      </c>
      <c r="V1692" s="5">
        <f>'90.1 Data-IP'!V1692/$D1692</f>
        <v>0.59632243060980028</v>
      </c>
      <c r="W1692" s="5">
        <f>'90.1 Data-IP'!W1692/$D1692</f>
        <v>7.6612584048659258</v>
      </c>
      <c r="X1692" s="5">
        <f>'90.1 Data-IP'!X1692/$D1692</f>
        <v>23.211720272697757</v>
      </c>
      <c r="Y1692" s="5">
        <f t="shared" si="26"/>
        <v>30.872978677563683</v>
      </c>
      <c r="Z1692" s="5">
        <f>'90.1 Data-IP'!Z1692/$D1692</f>
        <v>24.654256052985073</v>
      </c>
      <c r="AA1692" s="5">
        <f>'90.1 Data-IP'!AA1692/$D1692</f>
        <v>28.522711302265051</v>
      </c>
      <c r="AB1692" s="5">
        <f>'90.1 Data-IP'!AB1692/$D1692</f>
        <v>53.17696735525012</v>
      </c>
    </row>
    <row r="1693" spans="1:28" x14ac:dyDescent="0.25">
      <c r="A1693" s="95">
        <v>2019</v>
      </c>
      <c r="B1693" s="95" t="s">
        <v>57</v>
      </c>
      <c r="C1693" s="101" t="s">
        <v>10</v>
      </c>
      <c r="D1693" s="5">
        <f>'90.1 Data-SI'!D1693*Convert!$B$1</f>
        <v>210886.532889864</v>
      </c>
      <c r="E1693" s="5">
        <f>'90.1 Data-IP'!E1693/$D1693</f>
        <v>0</v>
      </c>
      <c r="F1693" s="5">
        <f>'90.1 Data-IP'!F1693/$D1693</f>
        <v>0.48823112479004072</v>
      </c>
      <c r="G1693" s="5">
        <f>'90.1 Data-IP'!G1693/$D1693</f>
        <v>24.481399852493261</v>
      </c>
      <c r="H1693" s="5">
        <f>'90.1 Data-IP'!H1693/$D1693</f>
        <v>3.5662490370836926</v>
      </c>
      <c r="I1693" s="5">
        <f>'90.1 Data-IP'!I1693/$D1693</f>
        <v>0.30589165380843392</v>
      </c>
      <c r="J1693" s="5">
        <f>'90.1 Data-IP'!J1693/$D1693</f>
        <v>10.658971308485803</v>
      </c>
      <c r="K1693" s="5">
        <f>'90.1 Data-IP'!K1693/$D1693</f>
        <v>2.4470433416476625</v>
      </c>
      <c r="L1693" s="5">
        <f>'90.1 Data-IP'!L1693/$D1693</f>
        <v>0.13222645393835036</v>
      </c>
      <c r="M1693" s="5">
        <f>'90.1 Data-IP'!M1693/$D1693</f>
        <v>5.4468579807078923</v>
      </c>
      <c r="N1693" s="5">
        <f>'90.1 Data-IP'!N1693/$D1693</f>
        <v>0.32580202739602365</v>
      </c>
      <c r="O1693" s="5">
        <f>'90.1 Data-IP'!O1693/$D1693</f>
        <v>3.4264269778715214E-3</v>
      </c>
      <c r="P1693" s="5">
        <f>'90.1 Data-IP'!P1693/$D1693</f>
        <v>0.32237560041815211</v>
      </c>
      <c r="Q1693" s="5">
        <f>'90.1 Data-IP'!Q1693/$D1693</f>
        <v>0</v>
      </c>
      <c r="R1693" s="5">
        <f>'90.1 Data-IP'!R1693/$D1693</f>
        <v>0</v>
      </c>
      <c r="S1693" s="5">
        <f>'90.1 Data-IP'!S1693/$D1693</f>
        <v>1.504738843594823</v>
      </c>
      <c r="T1693" s="5">
        <f>'90.1 Data-IP'!T1693/$D1693</f>
        <v>0.69394168892186592</v>
      </c>
      <c r="U1693" s="5">
        <f>'90.1 Data-IP'!U1693/$D1693</f>
        <v>1.4575921576052482</v>
      </c>
      <c r="V1693" s="5">
        <f>'90.1 Data-IP'!V1693/$D1693</f>
        <v>0.43092700216210167</v>
      </c>
      <c r="W1693" s="5">
        <f>'90.1 Data-IP'!W1693/$D1693</f>
        <v>31.755372277214128</v>
      </c>
      <c r="X1693" s="5">
        <f>'90.1 Data-IP'!X1693/$D1693</f>
        <v>0.48823112479004072</v>
      </c>
      <c r="Y1693" s="5">
        <f t="shared" si="26"/>
        <v>32.243603402004169</v>
      </c>
      <c r="Z1693" s="5">
        <f>'90.1 Data-IP'!Z1693/$D1693</f>
        <v>47.547005848592249</v>
      </c>
      <c r="AA1693" s="5">
        <f>'90.1 Data-IP'!AA1693/$D1693</f>
        <v>4.3928666240429513</v>
      </c>
      <c r="AB1693" s="5">
        <f>'90.1 Data-IP'!AB1693/$D1693</f>
        <v>51.939872472635194</v>
      </c>
    </row>
    <row r="1694" spans="1:28" x14ac:dyDescent="0.25">
      <c r="A1694" s="95">
        <v>2019</v>
      </c>
      <c r="B1694" s="95" t="s">
        <v>57</v>
      </c>
      <c r="C1694" s="101" t="s">
        <v>6</v>
      </c>
      <c r="D1694" s="5">
        <f>'90.1 Data-SI'!D1694*Convert!$B$1</f>
        <v>210886.532889864</v>
      </c>
      <c r="E1694" s="5">
        <f>'90.1 Data-IP'!E1694/$D1694</f>
        <v>0</v>
      </c>
      <c r="F1694" s="5">
        <f>'90.1 Data-IP'!F1694/$D1694</f>
        <v>5.1281571700767414E-2</v>
      </c>
      <c r="G1694" s="5">
        <f>'90.1 Data-IP'!G1694/$D1694</f>
        <v>21.042613161898071</v>
      </c>
      <c r="H1694" s="5">
        <f>'90.1 Data-IP'!H1694/$D1694</f>
        <v>3.5499791606983484</v>
      </c>
      <c r="I1694" s="5">
        <f>'90.1 Data-IP'!I1694/$D1694</f>
        <v>0.30571187616881684</v>
      </c>
      <c r="J1694" s="5">
        <f>'90.1 Data-IP'!J1694/$D1694</f>
        <v>10.658971308485803</v>
      </c>
      <c r="K1694" s="5">
        <f>'90.1 Data-IP'!K1694/$D1694</f>
        <v>2.4470433416476625</v>
      </c>
      <c r="L1694" s="5">
        <f>'90.1 Data-IP'!L1694/$D1694</f>
        <v>0.13222645393835036</v>
      </c>
      <c r="M1694" s="5">
        <f>'90.1 Data-IP'!M1694/$D1694</f>
        <v>4.6786231822142748</v>
      </c>
      <c r="N1694" s="5">
        <f>'90.1 Data-IP'!N1694/$D1694</f>
        <v>0.3000488805208793</v>
      </c>
      <c r="O1694" s="5">
        <f>'90.1 Data-IP'!O1694/$D1694</f>
        <v>3.4264269778715214E-3</v>
      </c>
      <c r="P1694" s="5">
        <f>'90.1 Data-IP'!P1694/$D1694</f>
        <v>0.29662245354300781</v>
      </c>
      <c r="Q1694" s="5">
        <f>'90.1 Data-IP'!Q1694/$D1694</f>
        <v>0</v>
      </c>
      <c r="R1694" s="5">
        <f>'90.1 Data-IP'!R1694/$D1694</f>
        <v>0</v>
      </c>
      <c r="S1694" s="5">
        <f>'90.1 Data-IP'!S1694/$D1694</f>
        <v>1.3701303359315467</v>
      </c>
      <c r="T1694" s="5">
        <f>'90.1 Data-IP'!T1694/$D1694</f>
        <v>0.69394168892186592</v>
      </c>
      <c r="U1694" s="5">
        <f>'90.1 Data-IP'!U1694/$D1694</f>
        <v>1.4977724600596618</v>
      </c>
      <c r="V1694" s="5">
        <f>'90.1 Data-IP'!V1694/$D1694</f>
        <v>0.42957866986497367</v>
      </c>
      <c r="W1694" s="5">
        <f>'90.1 Data-IP'!W1694/$D1694</f>
        <v>27.387989133586899</v>
      </c>
      <c r="X1694" s="5">
        <f>'90.1 Data-IP'!X1694/$D1694</f>
        <v>5.1281571700767414E-2</v>
      </c>
      <c r="Y1694" s="5">
        <f t="shared" si="26"/>
        <v>27.439270705287665</v>
      </c>
      <c r="Z1694" s="5">
        <f>'90.1 Data-IP'!Z1694/$D1694</f>
        <v>43.161779774233025</v>
      </c>
      <c r="AA1694" s="5">
        <f>'90.1 Data-IP'!AA1694/$D1694</f>
        <v>3.9960973734080922</v>
      </c>
      <c r="AB1694" s="5">
        <f>'90.1 Data-IP'!AB1694/$D1694</f>
        <v>47.157877147641116</v>
      </c>
    </row>
    <row r="1695" spans="1:28" x14ac:dyDescent="0.25">
      <c r="A1695" s="95">
        <v>2019</v>
      </c>
      <c r="B1695" s="95" t="s">
        <v>57</v>
      </c>
      <c r="C1695" s="101" t="s">
        <v>11</v>
      </c>
      <c r="D1695" s="5">
        <f>'90.1 Data-SI'!D1695*Convert!$B$1</f>
        <v>210886.532889864</v>
      </c>
      <c r="E1695" s="5">
        <f>'90.1 Data-IP'!E1695/$D1695</f>
        <v>0</v>
      </c>
      <c r="F1695" s="5">
        <f>'90.1 Data-IP'!F1695/$D1695</f>
        <v>2.9888032586336839E-2</v>
      </c>
      <c r="G1695" s="5">
        <f>'90.1 Data-IP'!G1695/$D1695</f>
        <v>15.573552642697472</v>
      </c>
      <c r="H1695" s="5">
        <f>'90.1 Data-IP'!H1695/$D1695</f>
        <v>3.6529917481989256</v>
      </c>
      <c r="I1695" s="5">
        <f>'90.1 Data-IP'!I1695/$D1695</f>
        <v>0.30575682057872111</v>
      </c>
      <c r="J1695" s="5">
        <f>'90.1 Data-IP'!J1695/$D1695</f>
        <v>10.658971308485803</v>
      </c>
      <c r="K1695" s="5">
        <f>'90.1 Data-IP'!K1695/$D1695</f>
        <v>2.4470433416476625</v>
      </c>
      <c r="L1695" s="5">
        <f>'90.1 Data-IP'!L1695/$D1695</f>
        <v>0.1322713983482546</v>
      </c>
      <c r="M1695" s="5">
        <f>'90.1 Data-IP'!M1695/$D1695</f>
        <v>4.0933121320310191</v>
      </c>
      <c r="N1695" s="5">
        <f>'90.1 Data-IP'!N1695/$D1695</f>
        <v>0.21087917127081571</v>
      </c>
      <c r="O1695" s="5">
        <f>'90.1 Data-IP'!O1695/$D1695</f>
        <v>3.4264269778715214E-3</v>
      </c>
      <c r="P1695" s="5">
        <f>'90.1 Data-IP'!P1695/$D1695</f>
        <v>0.20745274429294419</v>
      </c>
      <c r="Q1695" s="5">
        <f>'90.1 Data-IP'!Q1695/$D1695</f>
        <v>0</v>
      </c>
      <c r="R1695" s="5">
        <f>'90.1 Data-IP'!R1695/$D1695</f>
        <v>0</v>
      </c>
      <c r="S1695" s="5">
        <f>'90.1 Data-IP'!S1695/$D1695</f>
        <v>1.4590303787221848</v>
      </c>
      <c r="T1695" s="5">
        <f>'90.1 Data-IP'!T1695/$D1695</f>
        <v>0.69394168892186592</v>
      </c>
      <c r="U1695" s="5">
        <f>'90.1 Data-IP'!U1695/$D1695</f>
        <v>1.5922006652685246</v>
      </c>
      <c r="V1695" s="5">
        <f>'90.1 Data-IP'!V1695/$D1695</f>
        <v>0.42836517079755848</v>
      </c>
      <c r="W1695" s="5">
        <f>'90.1 Data-IP'!W1695/$D1695</f>
        <v>21.333347897743618</v>
      </c>
      <c r="X1695" s="5">
        <f>'90.1 Data-IP'!X1695/$D1695</f>
        <v>2.9888032586336839E-2</v>
      </c>
      <c r="Y1695" s="5">
        <f t="shared" si="26"/>
        <v>21.363235930329953</v>
      </c>
      <c r="Z1695" s="5">
        <f>'90.1 Data-IP'!Z1695/$D1695</f>
        <v>37.209117404462525</v>
      </c>
      <c r="AA1695" s="5">
        <f>'90.1 Data-IP'!AA1695/$D1695</f>
        <v>4.0691320395025237</v>
      </c>
      <c r="AB1695" s="5">
        <f>'90.1 Data-IP'!AB1695/$D1695</f>
        <v>41.278249443965045</v>
      </c>
    </row>
    <row r="1696" spans="1:28" x14ac:dyDescent="0.25">
      <c r="A1696" s="95">
        <v>2019</v>
      </c>
      <c r="B1696" s="95" t="s">
        <v>57</v>
      </c>
      <c r="C1696" s="101" t="s">
        <v>13</v>
      </c>
      <c r="D1696" s="5">
        <f>'90.1 Data-SI'!D1696*Convert!$B$1</f>
        <v>210886.532889864</v>
      </c>
      <c r="E1696" s="5">
        <f>'90.1 Data-IP'!E1696/$D1696</f>
        <v>0</v>
      </c>
      <c r="F1696" s="5">
        <f>'90.1 Data-IP'!F1696/$D1696</f>
        <v>0.28117222836108763</v>
      </c>
      <c r="G1696" s="5">
        <f>'90.1 Data-IP'!G1696/$D1696</f>
        <v>17.762480238264935</v>
      </c>
      <c r="H1696" s="5">
        <f>'90.1 Data-IP'!H1696/$D1696</f>
        <v>3.6123620016454696</v>
      </c>
      <c r="I1696" s="5">
        <f>'90.1 Data-IP'!I1696/$D1696</f>
        <v>0.30521748765986989</v>
      </c>
      <c r="J1696" s="5">
        <f>'90.1 Data-IP'!J1696/$D1696</f>
        <v>10.658971308485803</v>
      </c>
      <c r="K1696" s="5">
        <f>'90.1 Data-IP'!K1696/$D1696</f>
        <v>2.4470433416476625</v>
      </c>
      <c r="L1696" s="5">
        <f>'90.1 Data-IP'!L1696/$D1696</f>
        <v>0.13222645393835036</v>
      </c>
      <c r="M1696" s="5">
        <f>'90.1 Data-IP'!M1696/$D1696</f>
        <v>4.5752060950245586</v>
      </c>
      <c r="N1696" s="5">
        <f>'90.1 Data-IP'!N1696/$D1696</f>
        <v>0.24391331255045118</v>
      </c>
      <c r="O1696" s="5">
        <f>'90.1 Data-IP'!O1696/$D1696</f>
        <v>3.4264269778715214E-3</v>
      </c>
      <c r="P1696" s="5">
        <f>'90.1 Data-IP'!P1696/$D1696</f>
        <v>0.24048688557257966</v>
      </c>
      <c r="Q1696" s="5">
        <f>'90.1 Data-IP'!Q1696/$D1696</f>
        <v>0</v>
      </c>
      <c r="R1696" s="5">
        <f>'90.1 Data-IP'!R1696/$D1696</f>
        <v>0</v>
      </c>
      <c r="S1696" s="5">
        <f>'90.1 Data-IP'!S1696/$D1696</f>
        <v>1.1414082339287375</v>
      </c>
      <c r="T1696" s="5">
        <f>'90.1 Data-IP'!T1696/$D1696</f>
        <v>0.69394168892186592</v>
      </c>
      <c r="U1696" s="5">
        <f>'90.1 Data-IP'!U1696/$D1696</f>
        <v>1.6511227866530171</v>
      </c>
      <c r="V1696" s="5">
        <f>'90.1 Data-IP'!V1696/$D1696</f>
        <v>0.42679211645090914</v>
      </c>
      <c r="W1696" s="5">
        <f>'90.1 Data-IP'!W1696/$D1696</f>
        <v>23.719581452790809</v>
      </c>
      <c r="X1696" s="5">
        <f>'90.1 Data-IP'!X1696/$D1696</f>
        <v>0.28117222836108763</v>
      </c>
      <c r="Y1696" s="5">
        <f t="shared" si="26"/>
        <v>24.000753681151895</v>
      </c>
      <c r="Z1696" s="5">
        <f>'90.1 Data-IP'!Z1696/$D1696</f>
        <v>39.552563881280854</v>
      </c>
      <c r="AA1696" s="5">
        <f>'90.1 Data-IP'!AA1696/$D1696</f>
        <v>4.3792934122518625</v>
      </c>
      <c r="AB1696" s="5">
        <f>'90.1 Data-IP'!AB1696/$D1696</f>
        <v>43.931857293532723</v>
      </c>
    </row>
    <row r="1697" spans="1:28" x14ac:dyDescent="0.25">
      <c r="A1697" s="95">
        <v>2019</v>
      </c>
      <c r="B1697" s="95" t="s">
        <v>57</v>
      </c>
      <c r="C1697" s="101" t="s">
        <v>19</v>
      </c>
      <c r="D1697" s="5">
        <f>'90.1 Data-SI'!D1697*Convert!$B$1</f>
        <v>210886.532889864</v>
      </c>
      <c r="E1697" s="5">
        <f>'90.1 Data-IP'!E1697/$D1697</f>
        <v>0</v>
      </c>
      <c r="F1697" s="5">
        <f>'90.1 Data-IP'!F1697/$D1697</f>
        <v>0.31429625846053166</v>
      </c>
      <c r="G1697" s="5">
        <f>'90.1 Data-IP'!G1697/$D1697</f>
        <v>13.572357847300127</v>
      </c>
      <c r="H1697" s="5">
        <f>'90.1 Data-IP'!H1697/$D1697</f>
        <v>3.6195531072301521</v>
      </c>
      <c r="I1697" s="5">
        <f>'90.1 Data-IP'!I1697/$D1697</f>
        <v>0.30503771002025287</v>
      </c>
      <c r="J1697" s="5">
        <f>'90.1 Data-IP'!J1697/$D1697</f>
        <v>10.658971308485803</v>
      </c>
      <c r="K1697" s="5">
        <f>'90.1 Data-IP'!K1697/$D1697</f>
        <v>2.4470433416476625</v>
      </c>
      <c r="L1697" s="5">
        <f>'90.1 Data-IP'!L1697/$D1697</f>
        <v>0.1322713983482546</v>
      </c>
      <c r="M1697" s="5">
        <f>'90.1 Data-IP'!M1697/$D1697</f>
        <v>3.6661604603008753</v>
      </c>
      <c r="N1697" s="5">
        <f>'90.1 Data-IP'!N1697/$D1697</f>
        <v>0.21735116629702997</v>
      </c>
      <c r="O1697" s="5">
        <f>'90.1 Data-IP'!O1697/$D1697</f>
        <v>3.4264269778715214E-3</v>
      </c>
      <c r="P1697" s="5">
        <f>'90.1 Data-IP'!P1697/$D1697</f>
        <v>0.21392473931915845</v>
      </c>
      <c r="Q1697" s="5">
        <f>'90.1 Data-IP'!Q1697/$D1697</f>
        <v>0</v>
      </c>
      <c r="R1697" s="5">
        <f>'90.1 Data-IP'!R1697/$D1697</f>
        <v>0</v>
      </c>
      <c r="S1697" s="5">
        <f>'90.1 Data-IP'!S1697/$D1697</f>
        <v>1.1909369736432387</v>
      </c>
      <c r="T1697" s="5">
        <f>'90.1 Data-IP'!T1697/$D1697</f>
        <v>0.69394168892186592</v>
      </c>
      <c r="U1697" s="5">
        <f>'90.1 Data-IP'!U1697/$D1697</f>
        <v>1.7721580825252052</v>
      </c>
      <c r="V1697" s="5">
        <f>'90.1 Data-IP'!V1697/$D1697</f>
        <v>0.42652244999148359</v>
      </c>
      <c r="W1697" s="5">
        <f>'90.1 Data-IP'!W1697/$D1697</f>
        <v>18.643380020563399</v>
      </c>
      <c r="X1697" s="5">
        <f>'90.1 Data-IP'!X1697/$D1697</f>
        <v>0.31429625846053166</v>
      </c>
      <c r="Y1697" s="5">
        <f t="shared" si="26"/>
        <v>18.957676279023929</v>
      </c>
      <c r="Z1697" s="5">
        <f>'90.1 Data-IP'!Z1697/$D1697</f>
        <v>34.483149054948981</v>
      </c>
      <c r="AA1697" s="5">
        <f>'90.1 Data-IP'!AA1697/$D1697</f>
        <v>4.5334976826334001</v>
      </c>
      <c r="AB1697" s="5">
        <f>'90.1 Data-IP'!AB1697/$D1697</f>
        <v>39.016646737582384</v>
      </c>
    </row>
    <row r="1698" spans="1:28" x14ac:dyDescent="0.25">
      <c r="A1698" s="95">
        <v>2019</v>
      </c>
      <c r="B1698" s="95" t="s">
        <v>57</v>
      </c>
      <c r="C1698" s="101" t="s">
        <v>20</v>
      </c>
      <c r="D1698" s="5">
        <f>'90.1 Data-SI'!D1698*Convert!$B$1</f>
        <v>210886.532889864</v>
      </c>
      <c r="E1698" s="5">
        <f>'90.1 Data-IP'!E1698/$D1698</f>
        <v>0</v>
      </c>
      <c r="F1698" s="5">
        <f>'90.1 Data-IP'!F1698/$D1698</f>
        <v>0.19083396445351311</v>
      </c>
      <c r="G1698" s="5">
        <f>'90.1 Data-IP'!G1698/$D1698</f>
        <v>10.254426674937504</v>
      </c>
      <c r="H1698" s="5">
        <f>'90.1 Data-IP'!H1698/$D1698</f>
        <v>3.6947001605900844</v>
      </c>
      <c r="I1698" s="5">
        <f>'90.1 Data-IP'!I1698/$D1698</f>
        <v>0.3053523208895827</v>
      </c>
      <c r="J1698" s="5">
        <f>'90.1 Data-IP'!J1698/$D1698</f>
        <v>10.658971308485803</v>
      </c>
      <c r="K1698" s="5">
        <f>'90.1 Data-IP'!K1698/$D1698</f>
        <v>2.4470433416476625</v>
      </c>
      <c r="L1698" s="5">
        <f>'90.1 Data-IP'!L1698/$D1698</f>
        <v>0.1322713983482546</v>
      </c>
      <c r="M1698" s="5">
        <f>'90.1 Data-IP'!M1698/$D1698</f>
        <v>3.9257144274980114</v>
      </c>
      <c r="N1698" s="5">
        <f>'90.1 Data-IP'!N1698/$D1698</f>
        <v>0.13986700362207555</v>
      </c>
      <c r="O1698" s="5">
        <f>'90.1 Data-IP'!O1698/$D1698</f>
        <v>3.4264269778715214E-3</v>
      </c>
      <c r="P1698" s="5">
        <f>'90.1 Data-IP'!P1698/$D1698</f>
        <v>0.13644057664420403</v>
      </c>
      <c r="Q1698" s="5">
        <f>'90.1 Data-IP'!Q1698/$D1698</f>
        <v>0</v>
      </c>
      <c r="R1698" s="5">
        <f>'90.1 Data-IP'!R1698/$D1698</f>
        <v>0</v>
      </c>
      <c r="S1698" s="5">
        <f>'90.1 Data-IP'!S1698/$D1698</f>
        <v>1.0763287283873602</v>
      </c>
      <c r="T1698" s="5">
        <f>'90.1 Data-IP'!T1698/$D1698</f>
        <v>0.69394168892186592</v>
      </c>
      <c r="U1698" s="5">
        <f>'90.1 Data-IP'!U1698/$D1698</f>
        <v>1.7980460626300623</v>
      </c>
      <c r="V1698" s="5">
        <f>'90.1 Data-IP'!V1698/$D1698</f>
        <v>0.42063473229402482</v>
      </c>
      <c r="W1698" s="5">
        <f>'90.1 Data-IP'!W1698/$D1698</f>
        <v>15.392910407467079</v>
      </c>
      <c r="X1698" s="5">
        <f>'90.1 Data-IP'!X1698/$D1698</f>
        <v>0.19083396445351311</v>
      </c>
      <c r="Y1698" s="5">
        <f t="shared" si="26"/>
        <v>15.583744371920593</v>
      </c>
      <c r="Z1698" s="5">
        <f>'90.1 Data-IP'!Z1698/$D1698</f>
        <v>31.302253388384472</v>
      </c>
      <c r="AA1698" s="5">
        <f>'90.1 Data-IP'!AA1698/$D1698</f>
        <v>4.4359233687312383</v>
      </c>
      <c r="AB1698" s="5">
        <f>'90.1 Data-IP'!AB1698/$D1698</f>
        <v>35.73817675711571</v>
      </c>
    </row>
    <row r="1699" spans="1:28" x14ac:dyDescent="0.25">
      <c r="A1699" s="95">
        <v>2019</v>
      </c>
      <c r="B1699" s="95" t="s">
        <v>57</v>
      </c>
      <c r="C1699" s="101" t="s">
        <v>3</v>
      </c>
      <c r="D1699" s="5">
        <f>'90.1 Data-SI'!D1699*Convert!$B$1</f>
        <v>210886.532889864</v>
      </c>
      <c r="E1699" s="5">
        <f>'90.1 Data-IP'!E1699/$D1699</f>
        <v>0</v>
      </c>
      <c r="F1699" s="5">
        <f>'90.1 Data-IP'!F1699/$D1699</f>
        <v>2.0587236400748048</v>
      </c>
      <c r="G1699" s="5">
        <f>'90.1 Data-IP'!G1699/$D1699</f>
        <v>8.2040626951048932</v>
      </c>
      <c r="H1699" s="5">
        <f>'90.1 Data-IP'!H1699/$D1699</f>
        <v>3.67874489507407</v>
      </c>
      <c r="I1699" s="5">
        <f>'90.1 Data-IP'!I1699/$D1699</f>
        <v>0.30530737647967848</v>
      </c>
      <c r="J1699" s="5">
        <f>'90.1 Data-IP'!J1699/$D1699</f>
        <v>10.658971308485803</v>
      </c>
      <c r="K1699" s="5">
        <f>'90.1 Data-IP'!K1699/$D1699</f>
        <v>2.4470433416476625</v>
      </c>
      <c r="L1699" s="5">
        <f>'90.1 Data-IP'!L1699/$D1699</f>
        <v>0.1322713983482546</v>
      </c>
      <c r="M1699" s="5">
        <f>'90.1 Data-IP'!M1699/$D1699</f>
        <v>3.4156852639044017</v>
      </c>
      <c r="N1699" s="5">
        <f>'90.1 Data-IP'!N1699/$D1699</f>
        <v>0.14341761200451256</v>
      </c>
      <c r="O1699" s="5">
        <f>'90.1 Data-IP'!O1699/$D1699</f>
        <v>3.4264269778715214E-3</v>
      </c>
      <c r="P1699" s="5">
        <f>'90.1 Data-IP'!P1699/$D1699</f>
        <v>0.13999118502664104</v>
      </c>
      <c r="Q1699" s="5">
        <f>'90.1 Data-IP'!Q1699/$D1699</f>
        <v>0</v>
      </c>
      <c r="R1699" s="5">
        <f>'90.1 Data-IP'!R1699/$D1699</f>
        <v>0</v>
      </c>
      <c r="S1699" s="5">
        <f>'90.1 Data-IP'!S1699/$D1699</f>
        <v>1.1094527584868044</v>
      </c>
      <c r="T1699" s="5">
        <f>'90.1 Data-IP'!T1699/$D1699</f>
        <v>0.69394168892186592</v>
      </c>
      <c r="U1699" s="5">
        <f>'90.1 Data-IP'!U1699/$D1699</f>
        <v>2.0456448167926635</v>
      </c>
      <c r="V1699" s="5">
        <f>'90.1 Data-IP'!V1699/$D1699</f>
        <v>0.42261228632981251</v>
      </c>
      <c r="W1699" s="5">
        <f>'90.1 Data-IP'!W1699/$D1699</f>
        <v>12.869191902522738</v>
      </c>
      <c r="X1699" s="5">
        <f>'90.1 Data-IP'!X1699/$D1699</f>
        <v>2.0587236400748048</v>
      </c>
      <c r="Y1699" s="5">
        <f t="shared" si="26"/>
        <v>14.927915542597542</v>
      </c>
      <c r="Z1699" s="5">
        <f>'90.1 Data-IP'!Z1699/$D1699</f>
        <v>28.76451222755</v>
      </c>
      <c r="AA1699" s="5">
        <f>'90.1 Data-IP'!AA1699/$D1699</f>
        <v>6.5514117985151321</v>
      </c>
      <c r="AB1699" s="5">
        <f>'90.1 Data-IP'!AB1699/$D1699</f>
        <v>35.315924026065133</v>
      </c>
    </row>
    <row r="1700" spans="1:28" x14ac:dyDescent="0.25">
      <c r="A1700" s="95">
        <v>2019</v>
      </c>
      <c r="B1700" s="95" t="s">
        <v>57</v>
      </c>
      <c r="C1700" s="101" t="s">
        <v>7</v>
      </c>
      <c r="D1700" s="5">
        <f>'90.1 Data-SI'!D1700*Convert!$B$1</f>
        <v>210886.532889864</v>
      </c>
      <c r="E1700" s="5">
        <f>'90.1 Data-IP'!E1700/$D1700</f>
        <v>0</v>
      </c>
      <c r="F1700" s="5">
        <f>'90.1 Data-IP'!F1700/$D1700</f>
        <v>1.4673450945544737</v>
      </c>
      <c r="G1700" s="5">
        <f>'90.1 Data-IP'!G1700/$D1700</f>
        <v>7.658167892407679</v>
      </c>
      <c r="H1700" s="5">
        <f>'90.1 Data-IP'!H1700/$D1700</f>
        <v>3.7189251975284838</v>
      </c>
      <c r="I1700" s="5">
        <f>'90.1 Data-IP'!I1700/$D1700</f>
        <v>0.30526243206977416</v>
      </c>
      <c r="J1700" s="5">
        <f>'90.1 Data-IP'!J1700/$D1700</f>
        <v>10.658971308485803</v>
      </c>
      <c r="K1700" s="5">
        <f>'90.1 Data-IP'!K1700/$D1700</f>
        <v>2.4470433416476625</v>
      </c>
      <c r="L1700" s="5">
        <f>'90.1 Data-IP'!L1700/$D1700</f>
        <v>0.1322713983482546</v>
      </c>
      <c r="M1700" s="5">
        <f>'90.1 Data-IP'!M1700/$D1700</f>
        <v>3.7164532549837488</v>
      </c>
      <c r="N1700" s="5">
        <f>'90.1 Data-IP'!N1700/$D1700</f>
        <v>0.11299024649932453</v>
      </c>
      <c r="O1700" s="5">
        <f>'90.1 Data-IP'!O1700/$D1700</f>
        <v>3.4264269778715214E-3</v>
      </c>
      <c r="P1700" s="5">
        <f>'90.1 Data-IP'!P1700/$D1700</f>
        <v>0.10956381952145301</v>
      </c>
      <c r="Q1700" s="5">
        <f>'90.1 Data-IP'!Q1700/$D1700</f>
        <v>0</v>
      </c>
      <c r="R1700" s="5">
        <f>'90.1 Data-IP'!R1700/$D1700</f>
        <v>0</v>
      </c>
      <c r="S1700" s="5">
        <f>'90.1 Data-IP'!S1700/$D1700</f>
        <v>0</v>
      </c>
      <c r="T1700" s="5">
        <f>'90.1 Data-IP'!T1700/$D1700</f>
        <v>0.69394168892186592</v>
      </c>
      <c r="U1700" s="5">
        <f>'90.1 Data-IP'!U1700/$D1700</f>
        <v>1.9784079795758818</v>
      </c>
      <c r="V1700" s="5">
        <f>'90.1 Data-IP'!V1700/$D1700</f>
        <v>0.42005045496526927</v>
      </c>
      <c r="W1700" s="5">
        <f>'90.1 Data-IP'!W1700/$D1700</f>
        <v>11.484184966912879</v>
      </c>
      <c r="X1700" s="5">
        <f>'90.1 Data-IP'!X1700/$D1700</f>
        <v>1.4673450945544737</v>
      </c>
      <c r="Y1700" s="5">
        <f t="shared" si="26"/>
        <v>12.951530061467354</v>
      </c>
      <c r="Z1700" s="5">
        <f>'90.1 Data-IP'!Z1700/$D1700</f>
        <v>27.417078818620109</v>
      </c>
      <c r="AA1700" s="5">
        <f>'90.1 Data-IP'!AA1700/$D1700</f>
        <v>5.8927964157780188</v>
      </c>
      <c r="AB1700" s="5">
        <f>'90.1 Data-IP'!AB1700/$D1700</f>
        <v>33.309875234398127</v>
      </c>
    </row>
    <row r="1701" spans="1:28" x14ac:dyDescent="0.25">
      <c r="A1701" s="95">
        <v>2019</v>
      </c>
      <c r="B1701" s="95" t="s">
        <v>57</v>
      </c>
      <c r="C1701" s="101" t="s">
        <v>17</v>
      </c>
      <c r="D1701" s="5">
        <f>'90.1 Data-SI'!D1701*Convert!$B$1</f>
        <v>210886.532889864</v>
      </c>
      <c r="E1701" s="5">
        <f>'90.1 Data-IP'!E1701/$D1701</f>
        <v>0</v>
      </c>
      <c r="F1701" s="5">
        <f>'90.1 Data-IP'!F1701/$D1701</f>
        <v>0.81461742951481997</v>
      </c>
      <c r="G1701" s="5">
        <f>'90.1 Data-IP'!G1701/$D1701</f>
        <v>5.7199402152862113</v>
      </c>
      <c r="H1701" s="5">
        <f>'90.1 Data-IP'!H1701/$D1701</f>
        <v>3.7395996260844457</v>
      </c>
      <c r="I1701" s="5">
        <f>'90.1 Data-IP'!I1701/$D1701</f>
        <v>0.30634109790747655</v>
      </c>
      <c r="J1701" s="5">
        <f>'90.1 Data-IP'!J1701/$D1701</f>
        <v>10.658971308485803</v>
      </c>
      <c r="K1701" s="5">
        <f>'90.1 Data-IP'!K1701/$D1701</f>
        <v>2.4470433416476625</v>
      </c>
      <c r="L1701" s="5">
        <f>'90.1 Data-IP'!L1701/$D1701</f>
        <v>0.1322713983482546</v>
      </c>
      <c r="M1701" s="5">
        <f>'90.1 Data-IP'!M1701/$D1701</f>
        <v>3.1819293879923145</v>
      </c>
      <c r="N1701" s="5">
        <f>'90.1 Data-IP'!N1701/$D1701</f>
        <v>8.9034876020350803E-2</v>
      </c>
      <c r="O1701" s="5">
        <f>'90.1 Data-IP'!O1701/$D1701</f>
        <v>3.4264269778715214E-3</v>
      </c>
      <c r="P1701" s="5">
        <f>'90.1 Data-IP'!P1701/$D1701</f>
        <v>8.5608449042479287E-2</v>
      </c>
      <c r="Q1701" s="5">
        <f>'90.1 Data-IP'!Q1701/$D1701</f>
        <v>0</v>
      </c>
      <c r="R1701" s="5">
        <f>'90.1 Data-IP'!R1701/$D1701</f>
        <v>0</v>
      </c>
      <c r="S1701" s="5">
        <f>'90.1 Data-IP'!S1701/$D1701</f>
        <v>0</v>
      </c>
      <c r="T1701" s="5">
        <f>'90.1 Data-IP'!T1701/$D1701</f>
        <v>0.69394168892186592</v>
      </c>
      <c r="U1701" s="5">
        <f>'90.1 Data-IP'!U1701/$D1701</f>
        <v>2.0291052739478936</v>
      </c>
      <c r="V1701" s="5">
        <f>'90.1 Data-IP'!V1701/$D1701</f>
        <v>0.42207295341096129</v>
      </c>
      <c r="W1701" s="5">
        <f>'90.1 Data-IP'!W1701/$D1701</f>
        <v>8.9874780523210056</v>
      </c>
      <c r="X1701" s="5">
        <f>'90.1 Data-IP'!X1701/$D1701</f>
        <v>0.81461742951481997</v>
      </c>
      <c r="Y1701" s="5">
        <f t="shared" si="26"/>
        <v>9.8020954818358259</v>
      </c>
      <c r="Z1701" s="5">
        <f>'90.1 Data-IP'!Z1701/$D1701</f>
        <v>24.944102552457682</v>
      </c>
      <c r="AA1701" s="5">
        <f>'90.1 Data-IP'!AA1701/$D1701</f>
        <v>5.2908109895202804</v>
      </c>
      <c r="AB1701" s="5">
        <f>'90.1 Data-IP'!AB1701/$D1701</f>
        <v>30.234913541977964</v>
      </c>
    </row>
    <row r="1702" spans="1:28" x14ac:dyDescent="0.25">
      <c r="A1702" s="95">
        <v>2019</v>
      </c>
      <c r="B1702" s="95" t="s">
        <v>57</v>
      </c>
      <c r="C1702" s="101" t="s">
        <v>14</v>
      </c>
      <c r="D1702" s="5">
        <f>'90.1 Data-SI'!D1702*Convert!$B$1</f>
        <v>210886.532889864</v>
      </c>
      <c r="E1702" s="5">
        <f>'90.1 Data-IP'!E1702/$D1702</f>
        <v>0</v>
      </c>
      <c r="F1702" s="5">
        <f>'90.1 Data-IP'!F1702/$D1702</f>
        <v>2.4354476838923618</v>
      </c>
      <c r="G1702" s="5">
        <f>'90.1 Data-IP'!G1702/$D1702</f>
        <v>5.841424955257442</v>
      </c>
      <c r="H1702" s="5">
        <f>'90.1 Data-IP'!H1702/$D1702</f>
        <v>3.7198690301364734</v>
      </c>
      <c r="I1702" s="5">
        <f>'90.1 Data-IP'!I1702/$D1702</f>
        <v>0.30688043082632771</v>
      </c>
      <c r="J1702" s="5">
        <f>'90.1 Data-IP'!J1702/$D1702</f>
        <v>10.658971308485803</v>
      </c>
      <c r="K1702" s="5">
        <f>'90.1 Data-IP'!K1702/$D1702</f>
        <v>2.4470433416476625</v>
      </c>
      <c r="L1702" s="5">
        <f>'90.1 Data-IP'!L1702/$D1702</f>
        <v>0.1322713983482546</v>
      </c>
      <c r="M1702" s="5">
        <f>'90.1 Data-IP'!M1702/$D1702</f>
        <v>3.4504722371703038</v>
      </c>
      <c r="N1702" s="5">
        <f>'90.1 Data-IP'!N1702/$D1702</f>
        <v>0.11663074370157006</v>
      </c>
      <c r="O1702" s="5">
        <f>'90.1 Data-IP'!O1702/$D1702</f>
        <v>3.4264269778715214E-3</v>
      </c>
      <c r="P1702" s="5">
        <f>'90.1 Data-IP'!P1702/$D1702</f>
        <v>0.11320431672369854</v>
      </c>
      <c r="Q1702" s="5">
        <f>'90.1 Data-IP'!Q1702/$D1702</f>
        <v>0</v>
      </c>
      <c r="R1702" s="5">
        <f>'90.1 Data-IP'!R1702/$D1702</f>
        <v>0</v>
      </c>
      <c r="S1702" s="5">
        <f>'90.1 Data-IP'!S1702/$D1702</f>
        <v>1.2184878969145534</v>
      </c>
      <c r="T1702" s="5">
        <f>'90.1 Data-IP'!T1702/$D1702</f>
        <v>0.69394168892186592</v>
      </c>
      <c r="U1702" s="5">
        <f>'90.1 Data-IP'!U1702/$D1702</f>
        <v>2.2444339417992314</v>
      </c>
      <c r="V1702" s="5">
        <f>'90.1 Data-IP'!V1702/$D1702</f>
        <v>0.42180328695153563</v>
      </c>
      <c r="W1702" s="5">
        <f>'90.1 Data-IP'!W1702/$D1702</f>
        <v>10.623589406065998</v>
      </c>
      <c r="X1702" s="5">
        <f>'90.1 Data-IP'!X1702/$D1702</f>
        <v>2.4354476838923618</v>
      </c>
      <c r="Y1702" s="5">
        <f t="shared" si="26"/>
        <v>13.059037089958359</v>
      </c>
      <c r="Z1702" s="5">
        <f>'90.1 Data-IP'!Z1702/$D1702</f>
        <v>26.560752976714124</v>
      </c>
      <c r="AA1702" s="5">
        <f>'90.1 Data-IP'!AA1702/$D1702</f>
        <v>7.1269249673392556</v>
      </c>
      <c r="AB1702" s="5">
        <f>'90.1 Data-IP'!AB1702/$D1702</f>
        <v>33.687677944053377</v>
      </c>
    </row>
    <row r="1703" spans="1:28" x14ac:dyDescent="0.25">
      <c r="A1703" s="95">
        <v>2019</v>
      </c>
      <c r="B1703" s="95" t="s">
        <v>57</v>
      </c>
      <c r="C1703" s="101" t="s">
        <v>2</v>
      </c>
      <c r="D1703" s="5">
        <f>'90.1 Data-SI'!D1703*Convert!$B$1</f>
        <v>210886.532889864</v>
      </c>
      <c r="E1703" s="5">
        <f>'90.1 Data-IP'!E1703/$D1703</f>
        <v>0</v>
      </c>
      <c r="F1703" s="5">
        <f>'90.1 Data-IP'!F1703/$D1703</f>
        <v>2.9268698617856055</v>
      </c>
      <c r="G1703" s="5">
        <f>'90.1 Data-IP'!G1703/$D1703</f>
        <v>5.4978698859492328</v>
      </c>
      <c r="H1703" s="5">
        <f>'90.1 Data-IP'!H1703/$D1703</f>
        <v>3.6631941292471941</v>
      </c>
      <c r="I1703" s="5">
        <f>'90.1 Data-IP'!I1703/$D1703</f>
        <v>0.30526243206977416</v>
      </c>
      <c r="J1703" s="5">
        <f>'90.1 Data-IP'!J1703/$D1703</f>
        <v>10.658971308485803</v>
      </c>
      <c r="K1703" s="5">
        <f>'90.1 Data-IP'!K1703/$D1703</f>
        <v>2.4470433416476625</v>
      </c>
      <c r="L1703" s="5">
        <f>'90.1 Data-IP'!L1703/$D1703</f>
        <v>0.1322713983482546</v>
      </c>
      <c r="M1703" s="5">
        <f>'90.1 Data-IP'!M1703/$D1703</f>
        <v>3.7365434062109566</v>
      </c>
      <c r="N1703" s="5">
        <f>'90.1 Data-IP'!N1703/$D1703</f>
        <v>9.0113541858053176E-2</v>
      </c>
      <c r="O1703" s="5">
        <f>'90.1 Data-IP'!O1703/$D1703</f>
        <v>3.4264269778715214E-3</v>
      </c>
      <c r="P1703" s="5">
        <f>'90.1 Data-IP'!P1703/$D1703</f>
        <v>8.6687114880181659E-2</v>
      </c>
      <c r="Q1703" s="5">
        <f>'90.1 Data-IP'!Q1703/$D1703</f>
        <v>0</v>
      </c>
      <c r="R1703" s="5">
        <f>'90.1 Data-IP'!R1703/$D1703</f>
        <v>0</v>
      </c>
      <c r="S1703" s="5">
        <f>'90.1 Data-IP'!S1703/$D1703</f>
        <v>0</v>
      </c>
      <c r="T1703" s="5">
        <f>'90.1 Data-IP'!T1703/$D1703</f>
        <v>0.69394168892186592</v>
      </c>
      <c r="U1703" s="5">
        <f>'90.1 Data-IP'!U1703/$D1703</f>
        <v>2.185287098365218</v>
      </c>
      <c r="V1703" s="5">
        <f>'90.1 Data-IP'!V1703/$D1703</f>
        <v>0.41937628881670536</v>
      </c>
      <c r="W1703" s="5">
        <f>'90.1 Data-IP'!W1703/$D1703</f>
        <v>9.3211004070403707</v>
      </c>
      <c r="X1703" s="5">
        <f>'90.1 Data-IP'!X1703/$D1703</f>
        <v>2.9268698617856055</v>
      </c>
      <c r="Y1703" s="5">
        <f t="shared" si="26"/>
        <v>12.247970268825977</v>
      </c>
      <c r="Z1703" s="5">
        <f>'90.1 Data-IP'!Z1703/$D1703</f>
        <v>25.197499135497935</v>
      </c>
      <c r="AA1703" s="5">
        <f>'90.1 Data-IP'!AA1703/$D1703</f>
        <v>7.5592003017984855</v>
      </c>
      <c r="AB1703" s="5">
        <f>'90.1 Data-IP'!AB1703/$D1703</f>
        <v>32.756699437296419</v>
      </c>
    </row>
    <row r="1704" spans="1:28" x14ac:dyDescent="0.25">
      <c r="A1704" s="95">
        <v>2019</v>
      </c>
      <c r="B1704" s="95" t="s">
        <v>57</v>
      </c>
      <c r="C1704" s="101" t="s">
        <v>18</v>
      </c>
      <c r="D1704" s="5">
        <f>'90.1 Data-SI'!D1704*Convert!$B$1</f>
        <v>210886.532889864</v>
      </c>
      <c r="E1704" s="5">
        <f>'90.1 Data-IP'!E1704/$D1704</f>
        <v>0</v>
      </c>
      <c r="F1704" s="5">
        <f>'90.1 Data-IP'!F1704/$D1704</f>
        <v>5.4772853462130806</v>
      </c>
      <c r="G1704" s="5">
        <f>'90.1 Data-IP'!G1704/$D1704</f>
        <v>2.6501920744149441</v>
      </c>
      <c r="H1704" s="5">
        <f>'90.1 Data-IP'!H1704/$D1704</f>
        <v>3.8006790791443432</v>
      </c>
      <c r="I1704" s="5">
        <f>'90.1 Data-IP'!I1704/$D1704</f>
        <v>0.30710515287584905</v>
      </c>
      <c r="J1704" s="5">
        <f>'90.1 Data-IP'!J1704/$D1704</f>
        <v>10.658971308485803</v>
      </c>
      <c r="K1704" s="5">
        <f>'90.1 Data-IP'!K1704/$D1704</f>
        <v>2.4470433416476625</v>
      </c>
      <c r="L1704" s="5">
        <f>'90.1 Data-IP'!L1704/$D1704</f>
        <v>0.13231634275815887</v>
      </c>
      <c r="M1704" s="5">
        <f>'90.1 Data-IP'!M1704/$D1704</f>
        <v>3.2854363640018387</v>
      </c>
      <c r="N1704" s="5">
        <f>'90.1 Data-IP'!N1704/$D1704</f>
        <v>0.10499014153636518</v>
      </c>
      <c r="O1704" s="5">
        <f>'90.1 Data-IP'!O1704/$D1704</f>
        <v>3.4264269778715214E-3</v>
      </c>
      <c r="P1704" s="5">
        <f>'90.1 Data-IP'!P1704/$D1704</f>
        <v>0.10156371455849368</v>
      </c>
      <c r="Q1704" s="5">
        <f>'90.1 Data-IP'!Q1704/$D1704</f>
        <v>0</v>
      </c>
      <c r="R1704" s="5">
        <f>'90.1 Data-IP'!R1704/$D1704</f>
        <v>0</v>
      </c>
      <c r="S1704" s="5">
        <f>'90.1 Data-IP'!S1704/$D1704</f>
        <v>0</v>
      </c>
      <c r="T1704" s="5">
        <f>'90.1 Data-IP'!T1704/$D1704</f>
        <v>0.69394168892186592</v>
      </c>
      <c r="U1704" s="5">
        <f>'90.1 Data-IP'!U1704/$D1704</f>
        <v>2.2761646951916434</v>
      </c>
      <c r="V1704" s="5">
        <f>'90.1 Data-IP'!V1704/$D1704</f>
        <v>0.42099428757325891</v>
      </c>
      <c r="W1704" s="5">
        <f>'90.1 Data-IP'!W1704/$D1704</f>
        <v>6.0371921529752761</v>
      </c>
      <c r="X1704" s="5">
        <f>'90.1 Data-IP'!X1704/$D1704</f>
        <v>5.4772853462130806</v>
      </c>
      <c r="Y1704" s="5">
        <f t="shared" si="26"/>
        <v>11.514477499188356</v>
      </c>
      <c r="Z1704" s="5">
        <f>'90.1 Data-IP'!Z1704/$D1704</f>
        <v>22.054626439712429</v>
      </c>
      <c r="AA1704" s="5">
        <f>'90.1 Data-IP'!AA1704/$D1704</f>
        <v>10.200493383052383</v>
      </c>
      <c r="AB1704" s="5">
        <f>'90.1 Data-IP'!AB1704/$D1704</f>
        <v>32.255119822764811</v>
      </c>
    </row>
    <row r="1705" spans="1:28" x14ac:dyDescent="0.25">
      <c r="A1705" s="95">
        <v>2019</v>
      </c>
      <c r="B1705" s="95" t="s">
        <v>57</v>
      </c>
      <c r="C1705" s="101" t="s">
        <v>4</v>
      </c>
      <c r="D1705" s="5">
        <f>'90.1 Data-SI'!D1705*Convert!$B$1</f>
        <v>210886.532889864</v>
      </c>
      <c r="E1705" s="5">
        <f>'90.1 Data-IP'!E1705/$D1705</f>
        <v>0</v>
      </c>
      <c r="F1705" s="5">
        <f>'90.1 Data-IP'!F1705/$D1705</f>
        <v>5.1735959684899537</v>
      </c>
      <c r="G1705" s="5">
        <f>'90.1 Data-IP'!G1705/$D1705</f>
        <v>3.9319167560647998</v>
      </c>
      <c r="H1705" s="5">
        <f>'90.1 Data-IP'!H1705/$D1705</f>
        <v>3.6813516708485174</v>
      </c>
      <c r="I1705" s="5">
        <f>'90.1 Data-IP'!I1705/$D1705</f>
        <v>0.30580176498862538</v>
      </c>
      <c r="J1705" s="5">
        <f>'90.1 Data-IP'!J1705/$D1705</f>
        <v>10.658971308485803</v>
      </c>
      <c r="K1705" s="5">
        <f>'90.1 Data-IP'!K1705/$D1705</f>
        <v>2.4470433416476625</v>
      </c>
      <c r="L1705" s="5">
        <f>'90.1 Data-IP'!L1705/$D1705</f>
        <v>0.1322713983482546</v>
      </c>
      <c r="M1705" s="5">
        <f>'90.1 Data-IP'!M1705/$D1705</f>
        <v>3.5035066408573372</v>
      </c>
      <c r="N1705" s="5">
        <f>'90.1 Data-IP'!N1705/$D1705</f>
        <v>6.4989616721568527E-2</v>
      </c>
      <c r="O1705" s="5">
        <f>'90.1 Data-IP'!O1705/$D1705</f>
        <v>3.4264269778715214E-3</v>
      </c>
      <c r="P1705" s="5">
        <f>'90.1 Data-IP'!P1705/$D1705</f>
        <v>6.1563189743697004E-2</v>
      </c>
      <c r="Q1705" s="5">
        <f>'90.1 Data-IP'!Q1705/$D1705</f>
        <v>0</v>
      </c>
      <c r="R1705" s="5">
        <f>'90.1 Data-IP'!R1705/$D1705</f>
        <v>0</v>
      </c>
      <c r="S1705" s="5">
        <f>'90.1 Data-IP'!S1705/$D1705</f>
        <v>1.132868796046927</v>
      </c>
      <c r="T1705" s="5">
        <f>'90.1 Data-IP'!T1705/$D1705</f>
        <v>0.69398663333177024</v>
      </c>
      <c r="U1705" s="5">
        <f>'90.1 Data-IP'!U1705/$D1705</f>
        <v>2.4082563159002812</v>
      </c>
      <c r="V1705" s="5">
        <f>'90.1 Data-IP'!V1705/$D1705</f>
        <v>0.42135384285249305</v>
      </c>
      <c r="W1705" s="5">
        <f>'90.1 Data-IP'!W1705/$D1705</f>
        <v>8.6298553827127602</v>
      </c>
      <c r="X1705" s="5">
        <f>'90.1 Data-IP'!X1705/$D1705</f>
        <v>5.1735959684899537</v>
      </c>
      <c r="Y1705" s="5">
        <f t="shared" si="26"/>
        <v>13.803451351202714</v>
      </c>
      <c r="Z1705" s="5">
        <f>'90.1 Data-IP'!Z1705/$D1705</f>
        <v>24.527063372955997</v>
      </c>
      <c r="AA1705" s="5">
        <f>'90.1 Data-IP'!AA1705/$D1705</f>
        <v>10.028895626037897</v>
      </c>
      <c r="AB1705" s="5">
        <f>'90.1 Data-IP'!AB1705/$D1705</f>
        <v>34.555958998993894</v>
      </c>
    </row>
    <row r="1706" spans="1:28" x14ac:dyDescent="0.25">
      <c r="A1706" s="95">
        <v>2019</v>
      </c>
      <c r="B1706" s="95" t="s">
        <v>57</v>
      </c>
      <c r="C1706" s="101" t="s">
        <v>5</v>
      </c>
      <c r="D1706" s="5">
        <f>'90.1 Data-SI'!D1706*Convert!$B$1</f>
        <v>210886.532889864</v>
      </c>
      <c r="E1706" s="5">
        <f>'90.1 Data-IP'!E1706/$D1706</f>
        <v>0</v>
      </c>
      <c r="F1706" s="5">
        <f>'90.1 Data-IP'!F1706/$D1706</f>
        <v>6.8330784153851649</v>
      </c>
      <c r="G1706" s="5">
        <f>'90.1 Data-IP'!G1706/$D1706</f>
        <v>4.1392453189531793</v>
      </c>
      <c r="H1706" s="5">
        <f>'90.1 Data-IP'!H1706/$D1706</f>
        <v>3.7031497096520862</v>
      </c>
      <c r="I1706" s="5">
        <f>'90.1 Data-IP'!I1706/$D1706</f>
        <v>0.30647593113718935</v>
      </c>
      <c r="J1706" s="5">
        <f>'90.1 Data-IP'!J1706/$D1706</f>
        <v>10.658971308485803</v>
      </c>
      <c r="K1706" s="5">
        <f>'90.1 Data-IP'!K1706/$D1706</f>
        <v>2.4470433416476625</v>
      </c>
      <c r="L1706" s="5">
        <f>'90.1 Data-IP'!L1706/$D1706</f>
        <v>0.1322713983482546</v>
      </c>
      <c r="M1706" s="5">
        <f>'90.1 Data-IP'!M1706/$D1706</f>
        <v>3.697127158724915</v>
      </c>
      <c r="N1706" s="5">
        <f>'90.1 Data-IP'!N1706/$D1706</f>
        <v>8.7641599313318538E-2</v>
      </c>
      <c r="O1706" s="5">
        <f>'90.1 Data-IP'!O1706/$D1706</f>
        <v>3.4264269778715214E-3</v>
      </c>
      <c r="P1706" s="5">
        <f>'90.1 Data-IP'!P1706/$D1706</f>
        <v>8.4215172335447022E-2</v>
      </c>
      <c r="Q1706" s="5">
        <f>'90.1 Data-IP'!Q1706/$D1706</f>
        <v>0</v>
      </c>
      <c r="R1706" s="5">
        <f>'90.1 Data-IP'!R1706/$D1706</f>
        <v>0</v>
      </c>
      <c r="S1706" s="5">
        <f>'90.1 Data-IP'!S1706/$D1706</f>
        <v>0</v>
      </c>
      <c r="T1706" s="5">
        <f>'90.1 Data-IP'!T1706/$D1706</f>
        <v>0.69394168892186592</v>
      </c>
      <c r="U1706" s="5">
        <f>'90.1 Data-IP'!U1706/$D1706</f>
        <v>2.3566601333301835</v>
      </c>
      <c r="V1706" s="5">
        <f>'90.1 Data-IP'!V1706/$D1706</f>
        <v>0.41969089968603518</v>
      </c>
      <c r="W1706" s="5">
        <f>'90.1 Data-IP'!W1706/$D1706</f>
        <v>7.920587650013541</v>
      </c>
      <c r="X1706" s="5">
        <f>'90.1 Data-IP'!X1706/$D1706</f>
        <v>6.8330784153851649</v>
      </c>
      <c r="Y1706" s="5">
        <f t="shared" si="26"/>
        <v>14.753666065398706</v>
      </c>
      <c r="Z1706" s="5">
        <f>'90.1 Data-IP'!Z1706/$D1706</f>
        <v>23.838559957632551</v>
      </c>
      <c r="AA1706" s="5">
        <f>'90.1 Data-IP'!AA1706/$D1706</f>
        <v>11.636781890363013</v>
      </c>
      <c r="AB1706" s="5">
        <f>'90.1 Data-IP'!AB1706/$D1706</f>
        <v>35.475341847995566</v>
      </c>
    </row>
    <row r="1707" spans="1:28" x14ac:dyDescent="0.25">
      <c r="A1707" s="95">
        <v>2019</v>
      </c>
      <c r="B1707" s="95" t="s">
        <v>57</v>
      </c>
      <c r="C1707" s="101" t="s">
        <v>15</v>
      </c>
      <c r="D1707" s="5">
        <f>'90.1 Data-SI'!D1707*Convert!$B$1</f>
        <v>210886.532889864</v>
      </c>
      <c r="E1707" s="5">
        <f>'90.1 Data-IP'!E1707/$D1707</f>
        <v>0</v>
      </c>
      <c r="F1707" s="5">
        <f>'90.1 Data-IP'!F1707/$D1707</f>
        <v>2.7299234575851119</v>
      </c>
      <c r="G1707" s="5">
        <f>'90.1 Data-IP'!G1707/$D1707</f>
        <v>1.7649220325306185</v>
      </c>
      <c r="H1707" s="5">
        <f>'90.1 Data-IP'!H1707/$D1707</f>
        <v>3.7599144993611744</v>
      </c>
      <c r="I1707" s="5">
        <f>'90.1 Data-IP'!I1707/$D1707</f>
        <v>0.30688043082632771</v>
      </c>
      <c r="J1707" s="5">
        <f>'90.1 Data-IP'!J1707/$D1707</f>
        <v>10.658971308485803</v>
      </c>
      <c r="K1707" s="5">
        <f>'90.1 Data-IP'!K1707/$D1707</f>
        <v>2.4470433416476625</v>
      </c>
      <c r="L1707" s="5">
        <f>'90.1 Data-IP'!L1707/$D1707</f>
        <v>0.13231634275815887</v>
      </c>
      <c r="M1707" s="5">
        <f>'90.1 Data-IP'!M1707/$D1707</f>
        <v>3.1399962535516339</v>
      </c>
      <c r="N1707" s="5">
        <f>'90.1 Data-IP'!N1707/$D1707</f>
        <v>7.550660863916675E-2</v>
      </c>
      <c r="O1707" s="5">
        <f>'90.1 Data-IP'!O1707/$D1707</f>
        <v>3.4264269778715214E-3</v>
      </c>
      <c r="P1707" s="5">
        <f>'90.1 Data-IP'!P1707/$D1707</f>
        <v>7.2080181661295234E-2</v>
      </c>
      <c r="Q1707" s="5">
        <f>'90.1 Data-IP'!Q1707/$D1707</f>
        <v>0</v>
      </c>
      <c r="R1707" s="5">
        <f>'90.1 Data-IP'!R1707/$D1707</f>
        <v>0</v>
      </c>
      <c r="S1707" s="5">
        <f>'90.1 Data-IP'!S1707/$D1707</f>
        <v>1.1202394168638281</v>
      </c>
      <c r="T1707" s="5">
        <f>'90.1 Data-IP'!T1707/$D1707</f>
        <v>0.69394168892186592</v>
      </c>
      <c r="U1707" s="5">
        <f>'90.1 Data-IP'!U1707/$D1707</f>
        <v>2.3634017948158235</v>
      </c>
      <c r="V1707" s="5">
        <f>'90.1 Data-IP'!V1707/$D1707</f>
        <v>0.42094934316335464</v>
      </c>
      <c r="W1707" s="5">
        <f>'90.1 Data-IP'!W1707/$D1707</f>
        <v>6.0972378846073756</v>
      </c>
      <c r="X1707" s="5">
        <f>'90.1 Data-IP'!X1707/$D1707</f>
        <v>2.7299234575851119</v>
      </c>
      <c r="Y1707" s="5">
        <f t="shared" si="26"/>
        <v>8.8271613421924879</v>
      </c>
      <c r="Z1707" s="5">
        <f>'90.1 Data-IP'!Z1707/$D1707</f>
        <v>22.073637925101927</v>
      </c>
      <c r="AA1707" s="5">
        <f>'90.1 Data-IP'!AA1707/$D1707</f>
        <v>7.5403685940485987</v>
      </c>
      <c r="AB1707" s="5">
        <f>'90.1 Data-IP'!AB1707/$D1707</f>
        <v>29.614006519150525</v>
      </c>
    </row>
    <row r="1708" spans="1:28" x14ac:dyDescent="0.25">
      <c r="A1708" s="95">
        <v>2019</v>
      </c>
      <c r="B1708" s="95" t="s">
        <v>57</v>
      </c>
      <c r="C1708" s="101" t="s">
        <v>16</v>
      </c>
      <c r="D1708" s="5">
        <f>'90.1 Data-SI'!D1708*Convert!$B$1</f>
        <v>210886.532889864</v>
      </c>
      <c r="E1708" s="5">
        <f>'90.1 Data-IP'!E1708/$D1708</f>
        <v>0</v>
      </c>
      <c r="F1708" s="5">
        <f>'90.1 Data-IP'!F1708/$D1708</f>
        <v>9.9797264416026312</v>
      </c>
      <c r="G1708" s="5">
        <f>'90.1 Data-IP'!G1708/$D1708</f>
        <v>4.1658973540264084</v>
      </c>
      <c r="H1708" s="5">
        <f>'90.1 Data-IP'!H1708/$D1708</f>
        <v>3.7131723130607379</v>
      </c>
      <c r="I1708" s="5">
        <f>'90.1 Data-IP'!I1708/$D1708</f>
        <v>0.30629615349757233</v>
      </c>
      <c r="J1708" s="5">
        <f>'90.1 Data-IP'!J1708/$D1708</f>
        <v>10.658971308485803</v>
      </c>
      <c r="K1708" s="5">
        <f>'90.1 Data-IP'!K1708/$D1708</f>
        <v>2.4470433416476625</v>
      </c>
      <c r="L1708" s="5">
        <f>'90.1 Data-IP'!L1708/$D1708</f>
        <v>0.1322713983482546</v>
      </c>
      <c r="M1708" s="5">
        <f>'90.1 Data-IP'!M1708/$D1708</f>
        <v>3.7672853825854737</v>
      </c>
      <c r="N1708" s="5">
        <f>'90.1 Data-IP'!N1708/$D1708</f>
        <v>7.5911108328305152E-2</v>
      </c>
      <c r="O1708" s="5">
        <f>'90.1 Data-IP'!O1708/$D1708</f>
        <v>3.4264269778715214E-3</v>
      </c>
      <c r="P1708" s="5">
        <f>'90.1 Data-IP'!P1708/$D1708</f>
        <v>7.2484681350433622E-2</v>
      </c>
      <c r="Q1708" s="5">
        <f>'90.1 Data-IP'!Q1708/$D1708</f>
        <v>0</v>
      </c>
      <c r="R1708" s="5">
        <f>'90.1 Data-IP'!R1708/$D1708</f>
        <v>0</v>
      </c>
      <c r="S1708" s="5">
        <f>'90.1 Data-IP'!S1708/$D1708</f>
        <v>1.1782177056403311</v>
      </c>
      <c r="T1708" s="5">
        <f>'90.1 Data-IP'!T1708/$D1708</f>
        <v>0.69398663333177024</v>
      </c>
      <c r="U1708" s="5">
        <f>'90.1 Data-IP'!U1708/$D1708</f>
        <v>2.5413367136268126</v>
      </c>
      <c r="V1708" s="5">
        <f>'90.1 Data-IP'!V1708/$D1708</f>
        <v>0.42099428757325891</v>
      </c>
      <c r="W1708" s="5">
        <f>'90.1 Data-IP'!W1708/$D1708</f>
        <v>9.1838851236026482</v>
      </c>
      <c r="X1708" s="5">
        <f>'90.1 Data-IP'!X1708/$D1708</f>
        <v>9.9797264416026312</v>
      </c>
      <c r="Y1708" s="5">
        <f t="shared" si="26"/>
        <v>19.163611565205279</v>
      </c>
      <c r="Z1708" s="5">
        <f>'90.1 Data-IP'!Z1708/$D1708</f>
        <v>25.113003644877917</v>
      </c>
      <c r="AA1708" s="5">
        <f>'90.1 Data-IP'!AA1708/$D1708</f>
        <v>14.968106496877105</v>
      </c>
      <c r="AB1708" s="5">
        <f>'90.1 Data-IP'!AB1708/$D1708</f>
        <v>40.081110141755026</v>
      </c>
    </row>
    <row r="1709" spans="1:28" x14ac:dyDescent="0.25">
      <c r="A1709" s="95">
        <v>2019</v>
      </c>
      <c r="B1709" s="95" t="s">
        <v>57</v>
      </c>
      <c r="C1709" s="101" t="s">
        <v>9</v>
      </c>
      <c r="D1709" s="5">
        <f>'90.1 Data-SI'!D1709*Convert!$B$1</f>
        <v>210886.532889864</v>
      </c>
      <c r="E1709" s="5">
        <f>'90.1 Data-IP'!E1709/$D1709</f>
        <v>0</v>
      </c>
      <c r="F1709" s="5">
        <f>'90.1 Data-IP'!F1709/$D1709</f>
        <v>6.3751398228706009</v>
      </c>
      <c r="G1709" s="5">
        <f>'90.1 Data-IP'!G1709/$D1709</f>
        <v>2.8592285248796854</v>
      </c>
      <c r="H1709" s="5">
        <f>'90.1 Data-IP'!H1709/$D1709</f>
        <v>3.6991496571706066</v>
      </c>
      <c r="I1709" s="5">
        <f>'90.1 Data-IP'!I1709/$D1709</f>
        <v>0.3059815426282424</v>
      </c>
      <c r="J1709" s="5">
        <f>'90.1 Data-IP'!J1709/$D1709</f>
        <v>10.658971308485803</v>
      </c>
      <c r="K1709" s="5">
        <f>'90.1 Data-IP'!K1709/$D1709</f>
        <v>2.4470433416476625</v>
      </c>
      <c r="L1709" s="5">
        <f>'90.1 Data-IP'!L1709/$D1709</f>
        <v>0.13231634275815887</v>
      </c>
      <c r="M1709" s="5">
        <f>'90.1 Data-IP'!M1709/$D1709</f>
        <v>3.6928574397840093</v>
      </c>
      <c r="N1709" s="5">
        <f>'90.1 Data-IP'!N1709/$D1709</f>
        <v>4.6023075741968303E-2</v>
      </c>
      <c r="O1709" s="5">
        <f>'90.1 Data-IP'!O1709/$D1709</f>
        <v>3.4264269778715214E-3</v>
      </c>
      <c r="P1709" s="5">
        <f>'90.1 Data-IP'!P1709/$D1709</f>
        <v>4.259664876409678E-2</v>
      </c>
      <c r="Q1709" s="5">
        <f>'90.1 Data-IP'!Q1709/$D1709</f>
        <v>0</v>
      </c>
      <c r="R1709" s="5">
        <f>'90.1 Data-IP'!R1709/$D1709</f>
        <v>0</v>
      </c>
      <c r="S1709" s="5">
        <f>'90.1 Data-IP'!S1709/$D1709</f>
        <v>1.1726445988122023</v>
      </c>
      <c r="T1709" s="5">
        <f>'90.1 Data-IP'!T1709/$D1709</f>
        <v>0.69398663333177024</v>
      </c>
      <c r="U1709" s="5">
        <f>'90.1 Data-IP'!U1709/$D1709</f>
        <v>2.5030440763883774</v>
      </c>
      <c r="V1709" s="5">
        <f>'90.1 Data-IP'!V1709/$D1709</f>
        <v>0.41942123322660957</v>
      </c>
      <c r="W1709" s="5">
        <f>'90.1 Data-IP'!W1709/$D1709</f>
        <v>7.7673272122399926</v>
      </c>
      <c r="X1709" s="5">
        <f>'90.1 Data-IP'!X1709/$D1709</f>
        <v>6.3751398228706009</v>
      </c>
      <c r="Y1709" s="5">
        <f t="shared" si="26"/>
        <v>14.142467035110593</v>
      </c>
      <c r="Z1709" s="5">
        <f>'90.1 Data-IP'!Z1709/$D1709</f>
        <v>23.680535412409153</v>
      </c>
      <c r="AA1709" s="5">
        <f>'90.1 Data-IP'!AA1709/$D1709</f>
        <v>11.325272185316546</v>
      </c>
      <c r="AB1709" s="5">
        <f>'90.1 Data-IP'!AB1709/$D1709</f>
        <v>35.005807597725699</v>
      </c>
    </row>
    <row r="1710" spans="1:28" x14ac:dyDescent="0.25">
      <c r="A1710" s="95">
        <v>2019</v>
      </c>
      <c r="B1710" s="95" t="s">
        <v>57</v>
      </c>
      <c r="C1710" s="101" t="s">
        <v>12</v>
      </c>
      <c r="D1710" s="5">
        <f>'90.1 Data-SI'!D1710*Convert!$B$1</f>
        <v>210886.532889864</v>
      </c>
      <c r="E1710" s="5">
        <f>'90.1 Data-IP'!E1710/$D1710</f>
        <v>0</v>
      </c>
      <c r="F1710" s="5">
        <f>'90.1 Data-IP'!F1710/$D1710</f>
        <v>12.161103376306176</v>
      </c>
      <c r="G1710" s="5">
        <f>'90.1 Data-IP'!G1710/$D1710</f>
        <v>3.3818870676563937</v>
      </c>
      <c r="H1710" s="5">
        <f>'90.1 Data-IP'!H1710/$D1710</f>
        <v>3.6293959329991856</v>
      </c>
      <c r="I1710" s="5">
        <f>'90.1 Data-IP'!I1710/$D1710</f>
        <v>0.30701526405604052</v>
      </c>
      <c r="J1710" s="5">
        <f>'90.1 Data-IP'!J1710/$D1710</f>
        <v>10.658971308485803</v>
      </c>
      <c r="K1710" s="5">
        <f>'90.1 Data-IP'!K1710/$D1710</f>
        <v>2.4470433416476625</v>
      </c>
      <c r="L1710" s="5">
        <f>'90.1 Data-IP'!L1710/$D1710</f>
        <v>0.1322713983482546</v>
      </c>
      <c r="M1710" s="5">
        <f>'90.1 Data-IP'!M1710/$D1710</f>
        <v>3.860365255497209</v>
      </c>
      <c r="N1710" s="5">
        <f>'90.1 Data-IP'!N1710/$D1710</f>
        <v>0.10890030519803633</v>
      </c>
      <c r="O1710" s="5">
        <f>'90.1 Data-IP'!O1710/$D1710</f>
        <v>3.4264269778715214E-3</v>
      </c>
      <c r="P1710" s="5">
        <f>'90.1 Data-IP'!P1710/$D1710</f>
        <v>0.10547387822016482</v>
      </c>
      <c r="Q1710" s="5">
        <f>'90.1 Data-IP'!Q1710/$D1710</f>
        <v>0</v>
      </c>
      <c r="R1710" s="5">
        <f>'90.1 Data-IP'!R1710/$D1710</f>
        <v>0</v>
      </c>
      <c r="S1710" s="5">
        <f>'90.1 Data-IP'!S1710/$D1710</f>
        <v>1.1901279742649618</v>
      </c>
      <c r="T1710" s="5">
        <f>'90.1 Data-IP'!T1710/$D1710</f>
        <v>0.69398663333177024</v>
      </c>
      <c r="U1710" s="5">
        <f>'90.1 Data-IP'!U1710/$D1710</f>
        <v>2.685113880910559</v>
      </c>
      <c r="V1710" s="5">
        <f>'90.1 Data-IP'!V1710/$D1710</f>
        <v>0.42063473229402482</v>
      </c>
      <c r="W1710" s="5">
        <f>'90.1 Data-IP'!W1710/$D1710</f>
        <v>8.5378541756387296</v>
      </c>
      <c r="X1710" s="5">
        <f>'90.1 Data-IP'!X1710/$D1710</f>
        <v>12.161103376306176</v>
      </c>
      <c r="Y1710" s="5">
        <f t="shared" si="26"/>
        <v>20.698957551944908</v>
      </c>
      <c r="Z1710" s="5">
        <f>'90.1 Data-IP'!Z1710/$D1710</f>
        <v>24.383600816541584</v>
      </c>
      <c r="AA1710" s="5">
        <f>'90.1 Data-IP'!AA1710/$D1710</f>
        <v>17.293215654454496</v>
      </c>
      <c r="AB1710" s="5">
        <f>'90.1 Data-IP'!AB1710/$D1710</f>
        <v>41.676816470996073</v>
      </c>
    </row>
    <row r="1711" spans="1:28" x14ac:dyDescent="0.25">
      <c r="A1711" s="95">
        <v>2019</v>
      </c>
      <c r="B1711" s="95" t="s">
        <v>57</v>
      </c>
      <c r="C1711" s="101" t="s">
        <v>8</v>
      </c>
      <c r="D1711" s="5">
        <f>'90.1 Data-SI'!D1711*Convert!$B$1</f>
        <v>210886.532889864</v>
      </c>
      <c r="E1711" s="5">
        <f>'90.1 Data-IP'!E1711/$D1711</f>
        <v>0</v>
      </c>
      <c r="F1711" s="5">
        <f>'90.1 Data-IP'!F1711/$D1711</f>
        <v>21.391966060083927</v>
      </c>
      <c r="G1711" s="5">
        <f>'90.1 Data-IP'!G1711/$D1711</f>
        <v>1.6187628115219457</v>
      </c>
      <c r="H1711" s="5">
        <f>'90.1 Data-IP'!H1711/$D1711</f>
        <v>3.9769510547888745</v>
      </c>
      <c r="I1711" s="5">
        <f>'90.1 Data-IP'!I1711/$D1711</f>
        <v>0.31874575504105396</v>
      </c>
      <c r="J1711" s="5">
        <f>'90.1 Data-IP'!J1711/$D1711</f>
        <v>10.658971308485803</v>
      </c>
      <c r="K1711" s="5">
        <f>'90.1 Data-IP'!K1711/$D1711</f>
        <v>2.4470433416476625</v>
      </c>
      <c r="L1711" s="5">
        <f>'90.1 Data-IP'!L1711/$D1711</f>
        <v>0.13245117598787168</v>
      </c>
      <c r="M1711" s="5">
        <f>'90.1 Data-IP'!M1711/$D1711</f>
        <v>4.005176144208753</v>
      </c>
      <c r="N1711" s="5">
        <f>'90.1 Data-IP'!N1711/$D1711</f>
        <v>7.1776222617112681E-2</v>
      </c>
      <c r="O1711" s="5">
        <f>'90.1 Data-IP'!O1711/$D1711</f>
        <v>3.4264269778715214E-3</v>
      </c>
      <c r="P1711" s="5">
        <f>'90.1 Data-IP'!P1711/$D1711</f>
        <v>6.8349795639241165E-2</v>
      </c>
      <c r="Q1711" s="5">
        <f>'90.1 Data-IP'!Q1711/$D1711</f>
        <v>0</v>
      </c>
      <c r="R1711" s="5">
        <f>'90.1 Data-IP'!R1711/$D1711</f>
        <v>0</v>
      </c>
      <c r="S1711" s="5">
        <f>'90.1 Data-IP'!S1711/$D1711</f>
        <v>1.1490038392025583</v>
      </c>
      <c r="T1711" s="5">
        <f>'90.1 Data-IP'!T1711/$D1711</f>
        <v>0.69403157774167434</v>
      </c>
      <c r="U1711" s="5">
        <f>'90.1 Data-IP'!U1711/$D1711</f>
        <v>2.8615206897848022</v>
      </c>
      <c r="V1711" s="5">
        <f>'90.1 Data-IP'!V1711/$D1711</f>
        <v>0.41960101086622664</v>
      </c>
      <c r="W1711" s="5">
        <f>'90.1 Data-IP'!W1711/$D1711</f>
        <v>6.8412925905724986</v>
      </c>
      <c r="X1711" s="5">
        <f>'90.1 Data-IP'!X1711/$D1711</f>
        <v>21.391966060083927</v>
      </c>
      <c r="Y1711" s="5">
        <f t="shared" si="26"/>
        <v>28.233258650656424</v>
      </c>
      <c r="Z1711" s="5">
        <f>'90.1 Data-IP'!Z1711/$D1711</f>
        <v>23.045470900461876</v>
      </c>
      <c r="AA1711" s="5">
        <f>'90.1 Data-IP'!AA1711/$D1711</f>
        <v>26.700530091516399</v>
      </c>
      <c r="AB1711" s="5">
        <f>'90.1 Data-IP'!AB1711/$D1711</f>
        <v>49.746000991978278</v>
      </c>
    </row>
    <row r="1712" spans="1:28" x14ac:dyDescent="0.25">
      <c r="A1712" s="95">
        <v>2004</v>
      </c>
      <c r="B1712" s="95" t="s">
        <v>1</v>
      </c>
      <c r="C1712" s="101" t="s">
        <v>10</v>
      </c>
      <c r="D1712" s="5">
        <f>'90.1 Data-SI'!D1712*Convert!$B$1</f>
        <v>52044.906174549214</v>
      </c>
      <c r="E1712" s="5">
        <f>'90.1 Data-IP'!E1712/$D1712</f>
        <v>0</v>
      </c>
      <c r="F1712" s="5">
        <f>'90.1 Data-IP'!F1712/$D1712</f>
        <v>1.0050940306345684</v>
      </c>
      <c r="G1712" s="5">
        <f>'90.1 Data-IP'!G1712/$D1712</f>
        <v>5.8052876272038665</v>
      </c>
      <c r="H1712" s="5">
        <f>'90.1 Data-IP'!H1712/$D1712</f>
        <v>8.7772262910787582</v>
      </c>
      <c r="I1712" s="5">
        <f>'90.1 Data-IP'!I1712/$D1712</f>
        <v>2.2518549898163509</v>
      </c>
      <c r="J1712" s="5">
        <f>'90.1 Data-IP'!J1712/$D1712</f>
        <v>2.5365011159047421</v>
      </c>
      <c r="K1712" s="5">
        <f>'90.1 Data-IP'!K1712/$D1712</f>
        <v>0</v>
      </c>
      <c r="L1712" s="5">
        <f>'90.1 Data-IP'!L1712/$D1712</f>
        <v>0</v>
      </c>
      <c r="M1712" s="5">
        <f>'90.1 Data-IP'!M1712/$D1712</f>
        <v>3.0273016979957301</v>
      </c>
      <c r="N1712" s="5">
        <f>'90.1 Data-IP'!N1712/$D1712</f>
        <v>0</v>
      </c>
      <c r="O1712" s="5">
        <f>'90.1 Data-IP'!O1712/$D1712</f>
        <v>0</v>
      </c>
      <c r="P1712" s="5">
        <f>'90.1 Data-IP'!P1712/$D1712</f>
        <v>0</v>
      </c>
      <c r="Q1712" s="5">
        <f>'90.1 Data-IP'!Q1712/$D1712</f>
        <v>0</v>
      </c>
      <c r="R1712" s="5">
        <f>'90.1 Data-IP'!R1712/$D1712</f>
        <v>0</v>
      </c>
      <c r="S1712" s="5">
        <f>'90.1 Data-IP'!S1712/$D1712</f>
        <v>0</v>
      </c>
      <c r="T1712" s="5">
        <f>'90.1 Data-IP'!T1712/$D1712</f>
        <v>0.41576910163774589</v>
      </c>
      <c r="U1712" s="5">
        <f>'90.1 Data-IP'!U1712/$D1712</f>
        <v>0</v>
      </c>
      <c r="V1712" s="5">
        <f>'90.1 Data-IP'!V1712/$D1712</f>
        <v>0</v>
      </c>
      <c r="W1712" s="5">
        <f>'90.1 Data-IP'!W1712/$D1712</f>
        <v>8.8325893251995975</v>
      </c>
      <c r="X1712" s="5">
        <f>'90.1 Data-IP'!X1712/$D1712</f>
        <v>1.0050940306345684</v>
      </c>
      <c r="Y1712" s="5">
        <f t="shared" si="26"/>
        <v>9.8376833558341659</v>
      </c>
      <c r="Z1712" s="5">
        <f>'90.1 Data-IP'!Z1712/$D1712</f>
        <v>22.813940823637196</v>
      </c>
      <c r="AA1712" s="5">
        <f>'90.1 Data-IP'!AA1712/$D1712</f>
        <v>1.0050940306345684</v>
      </c>
      <c r="AB1712" s="5">
        <f>'90.1 Data-IP'!AB1712/$D1712</f>
        <v>23.819034854271763</v>
      </c>
    </row>
    <row r="1713" spans="1:28" x14ac:dyDescent="0.25">
      <c r="A1713" s="95">
        <v>2004</v>
      </c>
      <c r="B1713" s="95" t="s">
        <v>1</v>
      </c>
      <c r="C1713" s="101" t="s">
        <v>6</v>
      </c>
      <c r="D1713" s="5">
        <f>'90.1 Data-SI'!D1713*Convert!$B$1</f>
        <v>52044.906174549214</v>
      </c>
      <c r="E1713" s="5">
        <f>'90.1 Data-IP'!E1713/$D1713</f>
        <v>0</v>
      </c>
      <c r="F1713" s="5">
        <f>'90.1 Data-IP'!F1713/$D1713</f>
        <v>1.2922897701364193</v>
      </c>
      <c r="G1713" s="5">
        <f>'90.1 Data-IP'!G1713/$D1713</f>
        <v>5.6461189041064559</v>
      </c>
      <c r="H1713" s="5">
        <f>'90.1 Data-IP'!H1713/$D1713</f>
        <v>8.7772262910787582</v>
      </c>
      <c r="I1713" s="5">
        <f>'90.1 Data-IP'!I1713/$D1713</f>
        <v>2.2522192203039881</v>
      </c>
      <c r="J1713" s="5">
        <f>'90.1 Data-IP'!J1713/$D1713</f>
        <v>2.5365011159047421</v>
      </c>
      <c r="K1713" s="5">
        <f>'90.1 Data-IP'!K1713/$D1713</f>
        <v>0</v>
      </c>
      <c r="L1713" s="5">
        <f>'90.1 Data-IP'!L1713/$D1713</f>
        <v>0</v>
      </c>
      <c r="M1713" s="5">
        <f>'90.1 Data-IP'!M1713/$D1713</f>
        <v>3.5812962696917539</v>
      </c>
      <c r="N1713" s="5">
        <f>'90.1 Data-IP'!N1713/$D1713</f>
        <v>0</v>
      </c>
      <c r="O1713" s="5">
        <f>'90.1 Data-IP'!O1713/$D1713</f>
        <v>0</v>
      </c>
      <c r="P1713" s="5">
        <f>'90.1 Data-IP'!P1713/$D1713</f>
        <v>0</v>
      </c>
      <c r="Q1713" s="5">
        <f>'90.1 Data-IP'!Q1713/$D1713</f>
        <v>0</v>
      </c>
      <c r="R1713" s="5">
        <f>'90.1 Data-IP'!R1713/$D1713</f>
        <v>0</v>
      </c>
      <c r="S1713" s="5">
        <f>'90.1 Data-IP'!S1713/$D1713</f>
        <v>0</v>
      </c>
      <c r="T1713" s="5">
        <f>'90.1 Data-IP'!T1713/$D1713</f>
        <v>0.4137658339557419</v>
      </c>
      <c r="U1713" s="5">
        <f>'90.1 Data-IP'!U1713/$D1713</f>
        <v>0</v>
      </c>
      <c r="V1713" s="5">
        <f>'90.1 Data-IP'!V1713/$D1713</f>
        <v>0</v>
      </c>
      <c r="W1713" s="5">
        <f>'90.1 Data-IP'!W1713/$D1713</f>
        <v>9.2274151737982084</v>
      </c>
      <c r="X1713" s="5">
        <f>'90.1 Data-IP'!X1713/$D1713</f>
        <v>1.2922897701364193</v>
      </c>
      <c r="Y1713" s="5">
        <f t="shared" si="26"/>
        <v>10.519704943934627</v>
      </c>
      <c r="Z1713" s="5">
        <f>'90.1 Data-IP'!Z1713/$D1713</f>
        <v>23.207127635041441</v>
      </c>
      <c r="AA1713" s="5">
        <f>'90.1 Data-IP'!AA1713/$D1713</f>
        <v>1.2922897701364193</v>
      </c>
      <c r="AB1713" s="5">
        <f>'90.1 Data-IP'!AB1713/$D1713</f>
        <v>24.499417405177859</v>
      </c>
    </row>
    <row r="1714" spans="1:28" x14ac:dyDescent="0.25">
      <c r="A1714" s="95">
        <v>2004</v>
      </c>
      <c r="B1714" s="95" t="s">
        <v>1</v>
      </c>
      <c r="C1714" s="101" t="s">
        <v>11</v>
      </c>
      <c r="D1714" s="5">
        <f>'90.1 Data-SI'!D1714*Convert!$B$1</f>
        <v>52044.906174549214</v>
      </c>
      <c r="E1714" s="5">
        <f>'90.1 Data-IP'!E1714/$D1714</f>
        <v>0</v>
      </c>
      <c r="F1714" s="5">
        <f>'90.1 Data-IP'!F1714/$D1714</f>
        <v>1.0050940306345684</v>
      </c>
      <c r="G1714" s="5">
        <f>'90.1 Data-IP'!G1714/$D1714</f>
        <v>3.6179014336992825</v>
      </c>
      <c r="H1714" s="5">
        <f>'90.1 Data-IP'!H1714/$D1714</f>
        <v>8.7772262910787582</v>
      </c>
      <c r="I1714" s="5">
        <f>'90.1 Data-IP'!I1714/$D1714</f>
        <v>2.2525834507916249</v>
      </c>
      <c r="J1714" s="5">
        <f>'90.1 Data-IP'!J1714/$D1714</f>
        <v>2.5365011159047421</v>
      </c>
      <c r="K1714" s="5">
        <f>'90.1 Data-IP'!K1714/$D1714</f>
        <v>0</v>
      </c>
      <c r="L1714" s="5">
        <f>'90.1 Data-IP'!L1714/$D1714</f>
        <v>0</v>
      </c>
      <c r="M1714" s="5">
        <f>'90.1 Data-IP'!M1714/$D1714</f>
        <v>2.4754925092255289</v>
      </c>
      <c r="N1714" s="5">
        <f>'90.1 Data-IP'!N1714/$D1714</f>
        <v>0</v>
      </c>
      <c r="O1714" s="5">
        <f>'90.1 Data-IP'!O1714/$D1714</f>
        <v>0</v>
      </c>
      <c r="P1714" s="5">
        <f>'90.1 Data-IP'!P1714/$D1714</f>
        <v>0</v>
      </c>
      <c r="Q1714" s="5">
        <f>'90.1 Data-IP'!Q1714/$D1714</f>
        <v>0</v>
      </c>
      <c r="R1714" s="5">
        <f>'90.1 Data-IP'!R1714/$D1714</f>
        <v>0</v>
      </c>
      <c r="S1714" s="5">
        <f>'90.1 Data-IP'!S1714/$D1714</f>
        <v>0</v>
      </c>
      <c r="T1714" s="5">
        <f>'90.1 Data-IP'!T1714/$D1714</f>
        <v>0.42633178577922182</v>
      </c>
      <c r="U1714" s="5">
        <f>'90.1 Data-IP'!U1714/$D1714</f>
        <v>0</v>
      </c>
      <c r="V1714" s="5">
        <f>'90.1 Data-IP'!V1714/$D1714</f>
        <v>0</v>
      </c>
      <c r="W1714" s="5">
        <f>'90.1 Data-IP'!W1714/$D1714</f>
        <v>6.093393942924811</v>
      </c>
      <c r="X1714" s="5">
        <f>'90.1 Data-IP'!X1714/$D1714</f>
        <v>1.0050940306345684</v>
      </c>
      <c r="Y1714" s="5">
        <f t="shared" si="26"/>
        <v>7.0984879735593793</v>
      </c>
      <c r="Z1714" s="5">
        <f>'90.1 Data-IP'!Z1714/$D1714</f>
        <v>20.08603658647916</v>
      </c>
      <c r="AA1714" s="5">
        <f>'90.1 Data-IP'!AA1714/$D1714</f>
        <v>1.0050940306345684</v>
      </c>
      <c r="AB1714" s="5">
        <f>'90.1 Data-IP'!AB1714/$D1714</f>
        <v>21.091130617113727</v>
      </c>
    </row>
    <row r="1715" spans="1:28" x14ac:dyDescent="0.25">
      <c r="A1715" s="95">
        <v>2004</v>
      </c>
      <c r="B1715" s="95" t="s">
        <v>1</v>
      </c>
      <c r="C1715" s="101" t="s">
        <v>13</v>
      </c>
      <c r="D1715" s="5">
        <f>'90.1 Data-SI'!D1715*Convert!$B$1</f>
        <v>52044.906174549214</v>
      </c>
      <c r="E1715" s="5">
        <f>'90.1 Data-IP'!E1715/$D1715</f>
        <v>0</v>
      </c>
      <c r="F1715" s="5">
        <f>'90.1 Data-IP'!F1715/$D1715</f>
        <v>1.3818904700951449</v>
      </c>
      <c r="G1715" s="5">
        <f>'90.1 Data-IP'!G1715/$D1715</f>
        <v>4.2066800169646497</v>
      </c>
      <c r="H1715" s="5">
        <f>'90.1 Data-IP'!H1715/$D1715</f>
        <v>8.7772262910787582</v>
      </c>
      <c r="I1715" s="5">
        <f>'90.1 Data-IP'!I1715/$D1715</f>
        <v>2.2496696068905284</v>
      </c>
      <c r="J1715" s="5">
        <f>'90.1 Data-IP'!J1715/$D1715</f>
        <v>2.5365011159047421</v>
      </c>
      <c r="K1715" s="5">
        <f>'90.1 Data-IP'!K1715/$D1715</f>
        <v>0</v>
      </c>
      <c r="L1715" s="5">
        <f>'90.1 Data-IP'!L1715/$D1715</f>
        <v>0</v>
      </c>
      <c r="M1715" s="5">
        <f>'90.1 Data-IP'!M1715/$D1715</f>
        <v>3.1857419601178671</v>
      </c>
      <c r="N1715" s="5">
        <f>'90.1 Data-IP'!N1715/$D1715</f>
        <v>0</v>
      </c>
      <c r="O1715" s="5">
        <f>'90.1 Data-IP'!O1715/$D1715</f>
        <v>0</v>
      </c>
      <c r="P1715" s="5">
        <f>'90.1 Data-IP'!P1715/$D1715</f>
        <v>0</v>
      </c>
      <c r="Q1715" s="5">
        <f>'90.1 Data-IP'!Q1715/$D1715</f>
        <v>0</v>
      </c>
      <c r="R1715" s="5">
        <f>'90.1 Data-IP'!R1715/$D1715</f>
        <v>0</v>
      </c>
      <c r="S1715" s="5">
        <f>'90.1 Data-IP'!S1715/$D1715</f>
        <v>0</v>
      </c>
      <c r="T1715" s="5">
        <f>'90.1 Data-IP'!T1715/$D1715</f>
        <v>0.42578544004776608</v>
      </c>
      <c r="U1715" s="5">
        <f>'90.1 Data-IP'!U1715/$D1715</f>
        <v>0</v>
      </c>
      <c r="V1715" s="5">
        <f>'90.1 Data-IP'!V1715/$D1715</f>
        <v>0</v>
      </c>
      <c r="W1715" s="5">
        <f>'90.1 Data-IP'!W1715/$D1715</f>
        <v>7.3924219770825159</v>
      </c>
      <c r="X1715" s="5">
        <f>'90.1 Data-IP'!X1715/$D1715</f>
        <v>1.3818904700951449</v>
      </c>
      <c r="Y1715" s="5">
        <f t="shared" si="26"/>
        <v>8.7743124471776603</v>
      </c>
      <c r="Z1715" s="5">
        <f>'90.1 Data-IP'!Z1715/$D1715</f>
        <v>21.381604431004309</v>
      </c>
      <c r="AA1715" s="5">
        <f>'90.1 Data-IP'!AA1715/$D1715</f>
        <v>1.3818904700951449</v>
      </c>
      <c r="AB1715" s="5">
        <f>'90.1 Data-IP'!AB1715/$D1715</f>
        <v>22.763494901099456</v>
      </c>
    </row>
    <row r="1716" spans="1:28" x14ac:dyDescent="0.25">
      <c r="A1716" s="95">
        <v>2004</v>
      </c>
      <c r="B1716" s="95" t="s">
        <v>1</v>
      </c>
      <c r="C1716" s="101" t="s">
        <v>19</v>
      </c>
      <c r="D1716" s="5">
        <f>'90.1 Data-SI'!D1716*Convert!$B$1</f>
        <v>52044.906174549214</v>
      </c>
      <c r="E1716" s="5">
        <f>'90.1 Data-IP'!E1716/$D1716</f>
        <v>0</v>
      </c>
      <c r="F1716" s="5">
        <f>'90.1 Data-IP'!F1716/$D1716</f>
        <v>1.7825440064959517</v>
      </c>
      <c r="G1716" s="5">
        <f>'90.1 Data-IP'!G1716/$D1716</f>
        <v>2.2797186221205892</v>
      </c>
      <c r="H1716" s="5">
        <f>'90.1 Data-IP'!H1716/$D1716</f>
        <v>8.7772262910787582</v>
      </c>
      <c r="I1716" s="5">
        <f>'90.1 Data-IP'!I1716/$D1716</f>
        <v>2.248941145915254</v>
      </c>
      <c r="J1716" s="5">
        <f>'90.1 Data-IP'!J1716/$D1716</f>
        <v>2.5365011159047421</v>
      </c>
      <c r="K1716" s="5">
        <f>'90.1 Data-IP'!K1716/$D1716</f>
        <v>0</v>
      </c>
      <c r="L1716" s="5">
        <f>'90.1 Data-IP'!L1716/$D1716</f>
        <v>0</v>
      </c>
      <c r="M1716" s="5">
        <f>'90.1 Data-IP'!M1716/$D1716</f>
        <v>1.3458316518190727</v>
      </c>
      <c r="N1716" s="5">
        <f>'90.1 Data-IP'!N1716/$D1716</f>
        <v>0</v>
      </c>
      <c r="O1716" s="5">
        <f>'90.1 Data-IP'!O1716/$D1716</f>
        <v>0</v>
      </c>
      <c r="P1716" s="5">
        <f>'90.1 Data-IP'!P1716/$D1716</f>
        <v>0</v>
      </c>
      <c r="Q1716" s="5">
        <f>'90.1 Data-IP'!Q1716/$D1716</f>
        <v>0</v>
      </c>
      <c r="R1716" s="5">
        <f>'90.1 Data-IP'!R1716/$D1716</f>
        <v>0</v>
      </c>
      <c r="S1716" s="5">
        <f>'90.1 Data-IP'!S1716/$D1716</f>
        <v>0</v>
      </c>
      <c r="T1716" s="5">
        <f>'90.1 Data-IP'!T1716/$D1716</f>
        <v>0.43889773760270157</v>
      </c>
      <c r="U1716" s="5">
        <f>'90.1 Data-IP'!U1716/$D1716</f>
        <v>0</v>
      </c>
      <c r="V1716" s="5">
        <f>'90.1 Data-IP'!V1716/$D1716</f>
        <v>0</v>
      </c>
      <c r="W1716" s="5">
        <f>'90.1 Data-IP'!W1716/$D1716</f>
        <v>3.6255502739396617</v>
      </c>
      <c r="X1716" s="5">
        <f>'90.1 Data-IP'!X1716/$D1716</f>
        <v>1.7825440064959517</v>
      </c>
      <c r="Y1716" s="5">
        <f t="shared" si="26"/>
        <v>5.4080942804356136</v>
      </c>
      <c r="Z1716" s="5">
        <f>'90.1 Data-IP'!Z1716/$D1716</f>
        <v>17.627116564441117</v>
      </c>
      <c r="AA1716" s="5">
        <f>'90.1 Data-IP'!AA1716/$D1716</f>
        <v>1.7825440064959517</v>
      </c>
      <c r="AB1716" s="5">
        <f>'90.1 Data-IP'!AB1716/$D1716</f>
        <v>19.409660570937067</v>
      </c>
    </row>
    <row r="1717" spans="1:28" x14ac:dyDescent="0.25">
      <c r="A1717" s="95">
        <v>2004</v>
      </c>
      <c r="B1717" s="95" t="s">
        <v>1</v>
      </c>
      <c r="C1717" s="101" t="s">
        <v>20</v>
      </c>
      <c r="D1717" s="5">
        <f>'90.1 Data-SI'!D1717*Convert!$B$1</f>
        <v>52044.906174549214</v>
      </c>
      <c r="E1717" s="5">
        <f>'90.1 Data-IP'!E1717/$D1717</f>
        <v>0</v>
      </c>
      <c r="F1717" s="5">
        <f>'90.1 Data-IP'!F1717/$D1717</f>
        <v>1.0895955037663749</v>
      </c>
      <c r="G1717" s="5">
        <f>'90.1 Data-IP'!G1717/$D1717</f>
        <v>2.3124993660079278</v>
      </c>
      <c r="H1717" s="5">
        <f>'90.1 Data-IP'!H1717/$D1717</f>
        <v>8.7772262910787582</v>
      </c>
      <c r="I1717" s="5">
        <f>'90.1 Data-IP'!I1717/$D1717</f>
        <v>2.250580183109621</v>
      </c>
      <c r="J1717" s="5">
        <f>'90.1 Data-IP'!J1717/$D1717</f>
        <v>2.5365011159047421</v>
      </c>
      <c r="K1717" s="5">
        <f>'90.1 Data-IP'!K1717/$D1717</f>
        <v>0</v>
      </c>
      <c r="L1717" s="5">
        <f>'90.1 Data-IP'!L1717/$D1717</f>
        <v>0</v>
      </c>
      <c r="M1717" s="5">
        <f>'90.1 Data-IP'!M1717/$D1717</f>
        <v>2.5711030122302665</v>
      </c>
      <c r="N1717" s="5">
        <f>'90.1 Data-IP'!N1717/$D1717</f>
        <v>0</v>
      </c>
      <c r="O1717" s="5">
        <f>'90.1 Data-IP'!O1717/$D1717</f>
        <v>0</v>
      </c>
      <c r="P1717" s="5">
        <f>'90.1 Data-IP'!P1717/$D1717</f>
        <v>0</v>
      </c>
      <c r="Q1717" s="5">
        <f>'90.1 Data-IP'!Q1717/$D1717</f>
        <v>0</v>
      </c>
      <c r="R1717" s="5">
        <f>'90.1 Data-IP'!R1717/$D1717</f>
        <v>0</v>
      </c>
      <c r="S1717" s="5">
        <f>'90.1 Data-IP'!S1717/$D1717</f>
        <v>0</v>
      </c>
      <c r="T1717" s="5">
        <f>'90.1 Data-IP'!T1717/$D1717</f>
        <v>0.43907985284652018</v>
      </c>
      <c r="U1717" s="5">
        <f>'90.1 Data-IP'!U1717/$D1717</f>
        <v>0</v>
      </c>
      <c r="V1717" s="5">
        <f>'90.1 Data-IP'!V1717/$D1717</f>
        <v>0</v>
      </c>
      <c r="W1717" s="5">
        <f>'90.1 Data-IP'!W1717/$D1717</f>
        <v>4.8836023782381943</v>
      </c>
      <c r="X1717" s="5">
        <f>'90.1 Data-IP'!X1717/$D1717</f>
        <v>1.0895955037663749</v>
      </c>
      <c r="Y1717" s="5">
        <f t="shared" si="26"/>
        <v>5.9731978820045697</v>
      </c>
      <c r="Z1717" s="5">
        <f>'90.1 Data-IP'!Z1717/$D1717</f>
        <v>18.886989821177835</v>
      </c>
      <c r="AA1717" s="5">
        <f>'90.1 Data-IP'!AA1717/$D1717</f>
        <v>1.0895955037663749</v>
      </c>
      <c r="AB1717" s="5">
        <f>'90.1 Data-IP'!AB1717/$D1717</f>
        <v>19.97658532494421</v>
      </c>
    </row>
    <row r="1718" spans="1:28" x14ac:dyDescent="0.25">
      <c r="A1718" s="95">
        <v>2004</v>
      </c>
      <c r="B1718" s="95" t="s">
        <v>1</v>
      </c>
      <c r="C1718" s="101" t="s">
        <v>3</v>
      </c>
      <c r="D1718" s="5">
        <f>'90.1 Data-SI'!D1718*Convert!$B$1</f>
        <v>52044.906174549214</v>
      </c>
      <c r="E1718" s="5">
        <f>'90.1 Data-IP'!E1718/$D1718</f>
        <v>0</v>
      </c>
      <c r="F1718" s="5">
        <f>'90.1 Data-IP'!F1718/$D1718</f>
        <v>6.2665855397962504</v>
      </c>
      <c r="G1718" s="5">
        <f>'90.1 Data-IP'!G1718/$D1718</f>
        <v>1.2238144384606451</v>
      </c>
      <c r="H1718" s="5">
        <f>'90.1 Data-IP'!H1718/$D1718</f>
        <v>8.7772262910787582</v>
      </c>
      <c r="I1718" s="5">
        <f>'90.1 Data-IP'!I1718/$D1718</f>
        <v>2.2500338373781652</v>
      </c>
      <c r="J1718" s="5">
        <f>'90.1 Data-IP'!J1718/$D1718</f>
        <v>2.5365011159047421</v>
      </c>
      <c r="K1718" s="5">
        <f>'90.1 Data-IP'!K1718/$D1718</f>
        <v>0</v>
      </c>
      <c r="L1718" s="5">
        <f>'90.1 Data-IP'!L1718/$D1718</f>
        <v>0</v>
      </c>
      <c r="M1718" s="5">
        <f>'90.1 Data-IP'!M1718/$D1718</f>
        <v>1.230370587238113</v>
      </c>
      <c r="N1718" s="5">
        <f>'90.1 Data-IP'!N1718/$D1718</f>
        <v>0</v>
      </c>
      <c r="O1718" s="5">
        <f>'90.1 Data-IP'!O1718/$D1718</f>
        <v>0</v>
      </c>
      <c r="P1718" s="5">
        <f>'90.1 Data-IP'!P1718/$D1718</f>
        <v>0</v>
      </c>
      <c r="Q1718" s="5">
        <f>'90.1 Data-IP'!Q1718/$D1718</f>
        <v>0</v>
      </c>
      <c r="R1718" s="5">
        <f>'90.1 Data-IP'!R1718/$D1718</f>
        <v>0</v>
      </c>
      <c r="S1718" s="5">
        <f>'90.1 Data-IP'!S1718/$D1718</f>
        <v>0</v>
      </c>
      <c r="T1718" s="5">
        <f>'90.1 Data-IP'!T1718/$D1718</f>
        <v>0.46093368210474595</v>
      </c>
      <c r="U1718" s="5">
        <f>'90.1 Data-IP'!U1718/$D1718</f>
        <v>0</v>
      </c>
      <c r="V1718" s="5">
        <f>'90.1 Data-IP'!V1718/$D1718</f>
        <v>0</v>
      </c>
      <c r="W1718" s="5">
        <f>'90.1 Data-IP'!W1718/$D1718</f>
        <v>2.4541850256987581</v>
      </c>
      <c r="X1718" s="5">
        <f>'90.1 Data-IP'!X1718/$D1718</f>
        <v>6.2665855397962504</v>
      </c>
      <c r="Y1718" s="5">
        <f t="shared" si="26"/>
        <v>8.720770565495009</v>
      </c>
      <c r="Z1718" s="5">
        <f>'90.1 Data-IP'!Z1718/$D1718</f>
        <v>16.478879952165169</v>
      </c>
      <c r="AA1718" s="5">
        <f>'90.1 Data-IP'!AA1718/$D1718</f>
        <v>6.2665855397962504</v>
      </c>
      <c r="AB1718" s="5">
        <f>'90.1 Data-IP'!AB1718/$D1718</f>
        <v>22.745465491961422</v>
      </c>
    </row>
    <row r="1719" spans="1:28" x14ac:dyDescent="0.25">
      <c r="A1719" s="95">
        <v>2004</v>
      </c>
      <c r="B1719" s="95" t="s">
        <v>1</v>
      </c>
      <c r="C1719" s="101" t="s">
        <v>7</v>
      </c>
      <c r="D1719" s="5">
        <f>'90.1 Data-SI'!D1719*Convert!$B$1</f>
        <v>52044.906174549214</v>
      </c>
      <c r="E1719" s="5">
        <f>'90.1 Data-IP'!E1719/$D1719</f>
        <v>0</v>
      </c>
      <c r="F1719" s="5">
        <f>'90.1 Data-IP'!F1719/$D1719</f>
        <v>2.0036319124916693</v>
      </c>
      <c r="G1719" s="5">
        <f>'90.1 Data-IP'!G1719/$D1719</f>
        <v>1.3172395585395602</v>
      </c>
      <c r="H1719" s="5">
        <f>'90.1 Data-IP'!H1719/$D1719</f>
        <v>8.7772262910787582</v>
      </c>
      <c r="I1719" s="5">
        <f>'90.1 Data-IP'!I1719/$D1719</f>
        <v>2.2500338373781652</v>
      </c>
      <c r="J1719" s="5">
        <f>'90.1 Data-IP'!J1719/$D1719</f>
        <v>2.5365011159047421</v>
      </c>
      <c r="K1719" s="5">
        <f>'90.1 Data-IP'!K1719/$D1719</f>
        <v>0</v>
      </c>
      <c r="L1719" s="5">
        <f>'90.1 Data-IP'!L1719/$D1719</f>
        <v>0</v>
      </c>
      <c r="M1719" s="5">
        <f>'90.1 Data-IP'!M1719/$D1719</f>
        <v>1.4804148170009797</v>
      </c>
      <c r="N1719" s="5">
        <f>'90.1 Data-IP'!N1719/$D1719</f>
        <v>0</v>
      </c>
      <c r="O1719" s="5">
        <f>'90.1 Data-IP'!O1719/$D1719</f>
        <v>0</v>
      </c>
      <c r="P1719" s="5">
        <f>'90.1 Data-IP'!P1719/$D1719</f>
        <v>0</v>
      </c>
      <c r="Q1719" s="5">
        <f>'90.1 Data-IP'!Q1719/$D1719</f>
        <v>0</v>
      </c>
      <c r="R1719" s="5">
        <f>'90.1 Data-IP'!R1719/$D1719</f>
        <v>0</v>
      </c>
      <c r="S1719" s="5">
        <f>'90.1 Data-IP'!S1719/$D1719</f>
        <v>0</v>
      </c>
      <c r="T1719" s="5">
        <f>'90.1 Data-IP'!T1719/$D1719</f>
        <v>0.45455964857109682</v>
      </c>
      <c r="U1719" s="5">
        <f>'90.1 Data-IP'!U1719/$D1719</f>
        <v>0</v>
      </c>
      <c r="V1719" s="5">
        <f>'90.1 Data-IP'!V1719/$D1719</f>
        <v>0</v>
      </c>
      <c r="W1719" s="5">
        <f>'90.1 Data-IP'!W1719/$D1719</f>
        <v>2.7976543755405401</v>
      </c>
      <c r="X1719" s="5">
        <f>'90.1 Data-IP'!X1719/$D1719</f>
        <v>2.0036319124916693</v>
      </c>
      <c r="Y1719" s="5">
        <f t="shared" si="26"/>
        <v>4.8012862880322089</v>
      </c>
      <c r="Z1719" s="5">
        <f>'90.1 Data-IP'!Z1719/$D1719</f>
        <v>16.815975268473302</v>
      </c>
      <c r="AA1719" s="5">
        <f>'90.1 Data-IP'!AA1719/$D1719</f>
        <v>2.0036319124916693</v>
      </c>
      <c r="AB1719" s="5">
        <f>'90.1 Data-IP'!AB1719/$D1719</f>
        <v>18.819607180964972</v>
      </c>
    </row>
    <row r="1720" spans="1:28" x14ac:dyDescent="0.25">
      <c r="A1720" s="95">
        <v>2004</v>
      </c>
      <c r="B1720" s="95" t="s">
        <v>1</v>
      </c>
      <c r="C1720" s="101" t="s">
        <v>17</v>
      </c>
      <c r="D1720" s="5">
        <f>'90.1 Data-SI'!D1720*Convert!$B$1</f>
        <v>52044.906174549214</v>
      </c>
      <c r="E1720" s="5">
        <f>'90.1 Data-IP'!E1720/$D1720</f>
        <v>0</v>
      </c>
      <c r="F1720" s="5">
        <f>'90.1 Data-IP'!F1720/$D1720</f>
        <v>1.2059671445664275</v>
      </c>
      <c r="G1720" s="5">
        <f>'90.1 Data-IP'!G1720/$D1720</f>
        <v>0.35548895593380642</v>
      </c>
      <c r="H1720" s="5">
        <f>'90.1 Data-IP'!H1720/$D1720</f>
        <v>8.7772262910787582</v>
      </c>
      <c r="I1720" s="5">
        <f>'90.1 Data-IP'!I1720/$D1720</f>
        <v>2.2496696068905284</v>
      </c>
      <c r="J1720" s="5">
        <f>'90.1 Data-IP'!J1720/$D1720</f>
        <v>2.5365011159047421</v>
      </c>
      <c r="K1720" s="5">
        <f>'90.1 Data-IP'!K1720/$D1720</f>
        <v>0</v>
      </c>
      <c r="L1720" s="5">
        <f>'90.1 Data-IP'!L1720/$D1720</f>
        <v>0</v>
      </c>
      <c r="M1720" s="5">
        <f>'90.1 Data-IP'!M1720/$D1720</f>
        <v>0.94936676602609271</v>
      </c>
      <c r="N1720" s="5">
        <f>'90.1 Data-IP'!N1720/$D1720</f>
        <v>0</v>
      </c>
      <c r="O1720" s="5">
        <f>'90.1 Data-IP'!O1720/$D1720</f>
        <v>0</v>
      </c>
      <c r="P1720" s="5">
        <f>'90.1 Data-IP'!P1720/$D1720</f>
        <v>0</v>
      </c>
      <c r="Q1720" s="5">
        <f>'90.1 Data-IP'!Q1720/$D1720</f>
        <v>0</v>
      </c>
      <c r="R1720" s="5">
        <f>'90.1 Data-IP'!R1720/$D1720</f>
        <v>0</v>
      </c>
      <c r="S1720" s="5">
        <f>'90.1 Data-IP'!S1720/$D1720</f>
        <v>0</v>
      </c>
      <c r="T1720" s="5">
        <f>'90.1 Data-IP'!T1720/$D1720</f>
        <v>0.46257271929911292</v>
      </c>
      <c r="U1720" s="5">
        <f>'90.1 Data-IP'!U1720/$D1720</f>
        <v>0</v>
      </c>
      <c r="V1720" s="5">
        <f>'90.1 Data-IP'!V1720/$D1720</f>
        <v>0</v>
      </c>
      <c r="W1720" s="5">
        <f>'90.1 Data-IP'!W1720/$D1720</f>
        <v>1.3048557219598993</v>
      </c>
      <c r="X1720" s="5">
        <f>'90.1 Data-IP'!X1720/$D1720</f>
        <v>1.2059671445664275</v>
      </c>
      <c r="Y1720" s="5">
        <f t="shared" si="26"/>
        <v>2.5108228665263268</v>
      </c>
      <c r="Z1720" s="5">
        <f>'90.1 Data-IP'!Z1720/$D1720</f>
        <v>15.33100757037686</v>
      </c>
      <c r="AA1720" s="5">
        <f>'90.1 Data-IP'!AA1720/$D1720</f>
        <v>1.2059671445664275</v>
      </c>
      <c r="AB1720" s="5">
        <f>'90.1 Data-IP'!AB1720/$D1720</f>
        <v>16.536974714943288</v>
      </c>
    </row>
    <row r="1721" spans="1:28" x14ac:dyDescent="0.25">
      <c r="A1721" s="95">
        <v>2004</v>
      </c>
      <c r="B1721" s="95" t="s">
        <v>1</v>
      </c>
      <c r="C1721" s="101" t="s">
        <v>14</v>
      </c>
      <c r="D1721" s="5">
        <f>'90.1 Data-SI'!D1721*Convert!$B$1</f>
        <v>52044.906174549214</v>
      </c>
      <c r="E1721" s="5">
        <f>'90.1 Data-IP'!E1721/$D1721</f>
        <v>0</v>
      </c>
      <c r="F1721" s="5">
        <f>'90.1 Data-IP'!F1721/$D1721</f>
        <v>16.573579878950817</v>
      </c>
      <c r="G1721" s="5">
        <f>'90.1 Data-IP'!G1721/$D1721</f>
        <v>0.70351118687105252</v>
      </c>
      <c r="H1721" s="5">
        <f>'90.1 Data-IP'!H1721/$D1721</f>
        <v>8.7772262910787582</v>
      </c>
      <c r="I1721" s="5">
        <f>'90.1 Data-IP'!I1721/$D1721</f>
        <v>2.2465736477456129</v>
      </c>
      <c r="J1721" s="5">
        <f>'90.1 Data-IP'!J1721/$D1721</f>
        <v>2.5365011159047421</v>
      </c>
      <c r="K1721" s="5">
        <f>'90.1 Data-IP'!K1721/$D1721</f>
        <v>0</v>
      </c>
      <c r="L1721" s="5">
        <f>'90.1 Data-IP'!L1721/$D1721</f>
        <v>0</v>
      </c>
      <c r="M1721" s="5">
        <f>'90.1 Data-IP'!M1721/$D1721</f>
        <v>1.1241974000918993</v>
      </c>
      <c r="N1721" s="5">
        <f>'90.1 Data-IP'!N1721/$D1721</f>
        <v>0</v>
      </c>
      <c r="O1721" s="5">
        <f>'90.1 Data-IP'!O1721/$D1721</f>
        <v>0</v>
      </c>
      <c r="P1721" s="5">
        <f>'90.1 Data-IP'!P1721/$D1721</f>
        <v>0</v>
      </c>
      <c r="Q1721" s="5">
        <f>'90.1 Data-IP'!Q1721/$D1721</f>
        <v>0</v>
      </c>
      <c r="R1721" s="5">
        <f>'90.1 Data-IP'!R1721/$D1721</f>
        <v>0</v>
      </c>
      <c r="S1721" s="5">
        <f>'90.1 Data-IP'!S1721/$D1721</f>
        <v>0</v>
      </c>
      <c r="T1721" s="5">
        <f>'90.1 Data-IP'!T1721/$D1721</f>
        <v>0.47823463026750818</v>
      </c>
      <c r="U1721" s="5">
        <f>'90.1 Data-IP'!U1721/$D1721</f>
        <v>0</v>
      </c>
      <c r="V1721" s="5">
        <f>'90.1 Data-IP'!V1721/$D1721</f>
        <v>0</v>
      </c>
      <c r="W1721" s="5">
        <f>'90.1 Data-IP'!W1721/$D1721</f>
        <v>1.8277085869629517</v>
      </c>
      <c r="X1721" s="5">
        <f>'90.1 Data-IP'!X1721/$D1721</f>
        <v>16.573579878950817</v>
      </c>
      <c r="Y1721" s="5">
        <f t="shared" si="26"/>
        <v>18.401288465913769</v>
      </c>
      <c r="Z1721" s="5">
        <f>'90.1 Data-IP'!Z1721/$D1721</f>
        <v>15.866426387203392</v>
      </c>
      <c r="AA1721" s="5">
        <f>'90.1 Data-IP'!AA1721/$D1721</f>
        <v>16.573579878950817</v>
      </c>
      <c r="AB1721" s="5">
        <f>'90.1 Data-IP'!AB1721/$D1721</f>
        <v>32.440006266154207</v>
      </c>
    </row>
    <row r="1722" spans="1:28" x14ac:dyDescent="0.25">
      <c r="A1722" s="95">
        <v>2004</v>
      </c>
      <c r="B1722" s="95" t="s">
        <v>1</v>
      </c>
      <c r="C1722" s="101" t="s">
        <v>2</v>
      </c>
      <c r="D1722" s="5">
        <f>'90.1 Data-SI'!D1722*Convert!$B$1</f>
        <v>52044.906174549214</v>
      </c>
      <c r="E1722" s="5">
        <f>'90.1 Data-IP'!E1722/$D1722</f>
        <v>0</v>
      </c>
      <c r="F1722" s="5">
        <f>'90.1 Data-IP'!F1722/$D1722</f>
        <v>6.6486633213275637</v>
      </c>
      <c r="G1722" s="5">
        <f>'90.1 Data-IP'!G1722/$D1722</f>
        <v>0.74066269661003636</v>
      </c>
      <c r="H1722" s="5">
        <f>'90.1 Data-IP'!H1722/$D1722</f>
        <v>8.7772262910787582</v>
      </c>
      <c r="I1722" s="5">
        <f>'90.1 Data-IP'!I1722/$D1722</f>
        <v>2.2483948001837986</v>
      </c>
      <c r="J1722" s="5">
        <f>'90.1 Data-IP'!J1722/$D1722</f>
        <v>2.5365011159047421</v>
      </c>
      <c r="K1722" s="5">
        <f>'90.1 Data-IP'!K1722/$D1722</f>
        <v>0</v>
      </c>
      <c r="L1722" s="5">
        <f>'90.1 Data-IP'!L1722/$D1722</f>
        <v>0</v>
      </c>
      <c r="M1722" s="5">
        <f>'90.1 Data-IP'!M1722/$D1722</f>
        <v>1.3693245182716653</v>
      </c>
      <c r="N1722" s="5">
        <f>'90.1 Data-IP'!N1722/$D1722</f>
        <v>0</v>
      </c>
      <c r="O1722" s="5">
        <f>'90.1 Data-IP'!O1722/$D1722</f>
        <v>0</v>
      </c>
      <c r="P1722" s="5">
        <f>'90.1 Data-IP'!P1722/$D1722</f>
        <v>0</v>
      </c>
      <c r="Q1722" s="5">
        <f>'90.1 Data-IP'!Q1722/$D1722</f>
        <v>0</v>
      </c>
      <c r="R1722" s="5">
        <f>'90.1 Data-IP'!R1722/$D1722</f>
        <v>0</v>
      </c>
      <c r="S1722" s="5">
        <f>'90.1 Data-IP'!S1722/$D1722</f>
        <v>0</v>
      </c>
      <c r="T1722" s="5">
        <f>'90.1 Data-IP'!T1722/$D1722</f>
        <v>0.47313540344058869</v>
      </c>
      <c r="U1722" s="5">
        <f>'90.1 Data-IP'!U1722/$D1722</f>
        <v>0</v>
      </c>
      <c r="V1722" s="5">
        <f>'90.1 Data-IP'!V1722/$D1722</f>
        <v>0</v>
      </c>
      <c r="W1722" s="5">
        <f>'90.1 Data-IP'!W1722/$D1722</f>
        <v>2.1099872148817016</v>
      </c>
      <c r="X1722" s="5">
        <f>'90.1 Data-IP'!X1722/$D1722</f>
        <v>6.6486633213275637</v>
      </c>
      <c r="Y1722" s="5">
        <f t="shared" si="26"/>
        <v>8.7586505362092648</v>
      </c>
      <c r="Z1722" s="5">
        <f>'90.1 Data-IP'!Z1722/$D1722</f>
        <v>16.145244825489588</v>
      </c>
      <c r="AA1722" s="5">
        <f>'90.1 Data-IP'!AA1722/$D1722</f>
        <v>6.6486633213275637</v>
      </c>
      <c r="AB1722" s="5">
        <f>'90.1 Data-IP'!AB1722/$D1722</f>
        <v>22.793908146817152</v>
      </c>
    </row>
    <row r="1723" spans="1:28" x14ac:dyDescent="0.25">
      <c r="A1723" s="95">
        <v>2004</v>
      </c>
      <c r="B1723" s="95" t="s">
        <v>1</v>
      </c>
      <c r="C1723" s="101" t="s">
        <v>18</v>
      </c>
      <c r="D1723" s="5">
        <f>'90.1 Data-SI'!D1723*Convert!$B$1</f>
        <v>52044.906174549214</v>
      </c>
      <c r="E1723" s="5">
        <f>'90.1 Data-IP'!E1723/$D1723</f>
        <v>0</v>
      </c>
      <c r="F1723" s="5">
        <f>'90.1 Data-IP'!F1723/$D1723</f>
        <v>7.2920764777384965</v>
      </c>
      <c r="G1723" s="5">
        <f>'90.1 Data-IP'!G1723/$D1723</f>
        <v>0.13695066335154837</v>
      </c>
      <c r="H1723" s="5">
        <f>'90.1 Data-IP'!H1723/$D1723</f>
        <v>8.7772262910787582</v>
      </c>
      <c r="I1723" s="5">
        <f>'90.1 Data-IP'!I1723/$D1723</f>
        <v>2.2440240343321531</v>
      </c>
      <c r="J1723" s="5">
        <f>'90.1 Data-IP'!J1723/$D1723</f>
        <v>2.5365011159047421</v>
      </c>
      <c r="K1723" s="5">
        <f>'90.1 Data-IP'!K1723/$D1723</f>
        <v>0</v>
      </c>
      <c r="L1723" s="5">
        <f>'90.1 Data-IP'!L1723/$D1723</f>
        <v>0</v>
      </c>
      <c r="M1723" s="5">
        <f>'90.1 Data-IP'!M1723/$D1723</f>
        <v>0.86978240447738708</v>
      </c>
      <c r="N1723" s="5">
        <f>'90.1 Data-IP'!N1723/$D1723</f>
        <v>0</v>
      </c>
      <c r="O1723" s="5">
        <f>'90.1 Data-IP'!O1723/$D1723</f>
        <v>0</v>
      </c>
      <c r="P1723" s="5">
        <f>'90.1 Data-IP'!P1723/$D1723</f>
        <v>0</v>
      </c>
      <c r="Q1723" s="5">
        <f>'90.1 Data-IP'!Q1723/$D1723</f>
        <v>0</v>
      </c>
      <c r="R1723" s="5">
        <f>'90.1 Data-IP'!R1723/$D1723</f>
        <v>0</v>
      </c>
      <c r="S1723" s="5">
        <f>'90.1 Data-IP'!S1723/$D1723</f>
        <v>0</v>
      </c>
      <c r="T1723" s="5">
        <f>'90.1 Data-IP'!T1723/$D1723</f>
        <v>0.483515972338246</v>
      </c>
      <c r="U1723" s="5">
        <f>'90.1 Data-IP'!U1723/$D1723</f>
        <v>0</v>
      </c>
      <c r="V1723" s="5">
        <f>'90.1 Data-IP'!V1723/$D1723</f>
        <v>0</v>
      </c>
      <c r="W1723" s="5">
        <f>'90.1 Data-IP'!W1723/$D1723</f>
        <v>1.0067330678289355</v>
      </c>
      <c r="X1723" s="5">
        <f>'90.1 Data-IP'!X1723/$D1723</f>
        <v>7.2920764777384965</v>
      </c>
      <c r="Y1723" s="5">
        <f t="shared" si="26"/>
        <v>8.2988095455674316</v>
      </c>
      <c r="Z1723" s="5">
        <f>'90.1 Data-IP'!Z1723/$D1723</f>
        <v>15.048182596726651</v>
      </c>
      <c r="AA1723" s="5">
        <f>'90.1 Data-IP'!AA1723/$D1723</f>
        <v>7.2920764777384965</v>
      </c>
      <c r="AB1723" s="5">
        <f>'90.1 Data-IP'!AB1723/$D1723</f>
        <v>22.340259074465148</v>
      </c>
    </row>
    <row r="1724" spans="1:28" x14ac:dyDescent="0.25">
      <c r="A1724" s="95">
        <v>2004</v>
      </c>
      <c r="B1724" s="95" t="s">
        <v>1</v>
      </c>
      <c r="C1724" s="101" t="s">
        <v>4</v>
      </c>
      <c r="D1724" s="5">
        <f>'90.1 Data-SI'!D1724*Convert!$B$1</f>
        <v>52044.906174549214</v>
      </c>
      <c r="E1724" s="5">
        <f>'90.1 Data-IP'!E1724/$D1724</f>
        <v>0</v>
      </c>
      <c r="F1724" s="5">
        <f>'90.1 Data-IP'!F1724/$D1724</f>
        <v>26.692449171240821</v>
      </c>
      <c r="G1724" s="5">
        <f>'90.1 Data-IP'!G1724/$D1724</f>
        <v>0.32252609680264921</v>
      </c>
      <c r="H1724" s="5">
        <f>'90.1 Data-IP'!H1724/$D1724</f>
        <v>8.7772262910787582</v>
      </c>
      <c r="I1724" s="5">
        <f>'90.1 Data-IP'!I1724/$D1724</f>
        <v>2.2473021087208873</v>
      </c>
      <c r="J1724" s="5">
        <f>'90.1 Data-IP'!J1724/$D1724</f>
        <v>2.5365011159047421</v>
      </c>
      <c r="K1724" s="5">
        <f>'90.1 Data-IP'!K1724/$D1724</f>
        <v>0</v>
      </c>
      <c r="L1724" s="5">
        <f>'90.1 Data-IP'!L1724/$D1724</f>
        <v>0</v>
      </c>
      <c r="M1724" s="5">
        <f>'90.1 Data-IP'!M1724/$D1724</f>
        <v>1.0977906897382097</v>
      </c>
      <c r="N1724" s="5">
        <f>'90.1 Data-IP'!N1724/$D1724</f>
        <v>0</v>
      </c>
      <c r="O1724" s="5">
        <f>'90.1 Data-IP'!O1724/$D1724</f>
        <v>0</v>
      </c>
      <c r="P1724" s="5">
        <f>'90.1 Data-IP'!P1724/$D1724</f>
        <v>0</v>
      </c>
      <c r="Q1724" s="5">
        <f>'90.1 Data-IP'!Q1724/$D1724</f>
        <v>0</v>
      </c>
      <c r="R1724" s="5">
        <f>'90.1 Data-IP'!R1724/$D1724</f>
        <v>0</v>
      </c>
      <c r="S1724" s="5">
        <f>'90.1 Data-IP'!S1724/$D1724</f>
        <v>0</v>
      </c>
      <c r="T1724" s="5">
        <f>'90.1 Data-IP'!T1724/$D1724</f>
        <v>0.49243961928535479</v>
      </c>
      <c r="U1724" s="5">
        <f>'90.1 Data-IP'!U1724/$D1724</f>
        <v>0</v>
      </c>
      <c r="V1724" s="5">
        <f>'90.1 Data-IP'!V1724/$D1724</f>
        <v>0</v>
      </c>
      <c r="W1724" s="5">
        <f>'90.1 Data-IP'!W1724/$D1724</f>
        <v>1.420316786540859</v>
      </c>
      <c r="X1724" s="5">
        <f>'90.1 Data-IP'!X1724/$D1724</f>
        <v>26.692449171240821</v>
      </c>
      <c r="Y1724" s="5">
        <f t="shared" si="26"/>
        <v>28.112765957781679</v>
      </c>
      <c r="Z1724" s="5">
        <f>'90.1 Data-IP'!Z1724/$D1724</f>
        <v>15.473785921530601</v>
      </c>
      <c r="AA1724" s="5">
        <f>'90.1 Data-IP'!AA1724/$D1724</f>
        <v>26.692449171240821</v>
      </c>
      <c r="AB1724" s="5">
        <f>'90.1 Data-IP'!AB1724/$D1724</f>
        <v>42.166235092771423</v>
      </c>
    </row>
    <row r="1725" spans="1:28" x14ac:dyDescent="0.25">
      <c r="A1725" s="95">
        <v>2004</v>
      </c>
      <c r="B1725" s="95" t="s">
        <v>1</v>
      </c>
      <c r="C1725" s="101" t="s">
        <v>5</v>
      </c>
      <c r="D1725" s="5">
        <f>'90.1 Data-SI'!D1725*Convert!$B$1</f>
        <v>52044.906174549214</v>
      </c>
      <c r="E1725" s="5">
        <f>'90.1 Data-IP'!E1725/$D1725</f>
        <v>0</v>
      </c>
      <c r="F1725" s="5">
        <f>'90.1 Data-IP'!F1725/$D1725</f>
        <v>14.682859417626647</v>
      </c>
      <c r="G1725" s="5">
        <f>'90.1 Data-IP'!G1725/$D1725</f>
        <v>0.51374710281212499</v>
      </c>
      <c r="H1725" s="5">
        <f>'90.1 Data-IP'!H1725/$D1725</f>
        <v>8.7772262910787582</v>
      </c>
      <c r="I1725" s="5">
        <f>'90.1 Data-IP'!I1725/$D1725</f>
        <v>2.2474842239647059</v>
      </c>
      <c r="J1725" s="5">
        <f>'90.1 Data-IP'!J1725/$D1725</f>
        <v>2.5365011159047421</v>
      </c>
      <c r="K1725" s="5">
        <f>'90.1 Data-IP'!K1725/$D1725</f>
        <v>0</v>
      </c>
      <c r="L1725" s="5">
        <f>'90.1 Data-IP'!L1725/$D1725</f>
        <v>0</v>
      </c>
      <c r="M1725" s="5">
        <f>'90.1 Data-IP'!M1725/$D1725</f>
        <v>1.3447389603561613</v>
      </c>
      <c r="N1725" s="5">
        <f>'90.1 Data-IP'!N1725/$D1725</f>
        <v>0</v>
      </c>
      <c r="O1725" s="5">
        <f>'90.1 Data-IP'!O1725/$D1725</f>
        <v>0</v>
      </c>
      <c r="P1725" s="5">
        <f>'90.1 Data-IP'!P1725/$D1725</f>
        <v>0</v>
      </c>
      <c r="Q1725" s="5">
        <f>'90.1 Data-IP'!Q1725/$D1725</f>
        <v>0</v>
      </c>
      <c r="R1725" s="5">
        <f>'90.1 Data-IP'!R1725/$D1725</f>
        <v>0</v>
      </c>
      <c r="S1725" s="5">
        <f>'90.1 Data-IP'!S1725/$D1725</f>
        <v>0</v>
      </c>
      <c r="T1725" s="5">
        <f>'90.1 Data-IP'!T1725/$D1725</f>
        <v>0.48825096867752826</v>
      </c>
      <c r="U1725" s="5">
        <f>'90.1 Data-IP'!U1725/$D1725</f>
        <v>0</v>
      </c>
      <c r="V1725" s="5">
        <f>'90.1 Data-IP'!V1725/$D1725</f>
        <v>0</v>
      </c>
      <c r="W1725" s="5">
        <f>'90.1 Data-IP'!W1725/$D1725</f>
        <v>1.8584860631682865</v>
      </c>
      <c r="X1725" s="5">
        <f>'90.1 Data-IP'!X1725/$D1725</f>
        <v>14.682859417626647</v>
      </c>
      <c r="Y1725" s="5">
        <f t="shared" si="26"/>
        <v>16.541345480794934</v>
      </c>
      <c r="Z1725" s="5">
        <f>'90.1 Data-IP'!Z1725/$D1725</f>
        <v>15.907766547550203</v>
      </c>
      <c r="AA1725" s="5">
        <f>'90.1 Data-IP'!AA1725/$D1725</f>
        <v>14.682859417626647</v>
      </c>
      <c r="AB1725" s="5">
        <f>'90.1 Data-IP'!AB1725/$D1725</f>
        <v>30.590625965176848</v>
      </c>
    </row>
    <row r="1726" spans="1:28" x14ac:dyDescent="0.25">
      <c r="A1726" s="95">
        <v>2004</v>
      </c>
      <c r="B1726" s="95" t="s">
        <v>1</v>
      </c>
      <c r="C1726" s="101" t="s">
        <v>15</v>
      </c>
      <c r="D1726" s="5">
        <f>'90.1 Data-SI'!D1726*Convert!$B$1</f>
        <v>52044.906174549214</v>
      </c>
      <c r="E1726" s="5">
        <f>'90.1 Data-IP'!E1726/$D1726</f>
        <v>0</v>
      </c>
      <c r="F1726" s="5">
        <f>'90.1 Data-IP'!F1726/$D1726</f>
        <v>6.887598521217499</v>
      </c>
      <c r="G1726" s="5">
        <f>'90.1 Data-IP'!G1726/$D1726</f>
        <v>5.9187454241028226E-2</v>
      </c>
      <c r="H1726" s="5">
        <f>'90.1 Data-IP'!H1726/$D1726</f>
        <v>8.7772262910787582</v>
      </c>
      <c r="I1726" s="5">
        <f>'90.1 Data-IP'!I1726/$D1726</f>
        <v>2.2438419190883345</v>
      </c>
      <c r="J1726" s="5">
        <f>'90.1 Data-IP'!J1726/$D1726</f>
        <v>2.5365011159047421</v>
      </c>
      <c r="K1726" s="5">
        <f>'90.1 Data-IP'!K1726/$D1726</f>
        <v>0</v>
      </c>
      <c r="L1726" s="5">
        <f>'90.1 Data-IP'!L1726/$D1726</f>
        <v>0</v>
      </c>
      <c r="M1726" s="5">
        <f>'90.1 Data-IP'!M1726/$D1726</f>
        <v>0.78746631427140334</v>
      </c>
      <c r="N1726" s="5">
        <f>'90.1 Data-IP'!N1726/$D1726</f>
        <v>0</v>
      </c>
      <c r="O1726" s="5">
        <f>'90.1 Data-IP'!O1726/$D1726</f>
        <v>0</v>
      </c>
      <c r="P1726" s="5">
        <f>'90.1 Data-IP'!P1726/$D1726</f>
        <v>0</v>
      </c>
      <c r="Q1726" s="5">
        <f>'90.1 Data-IP'!Q1726/$D1726</f>
        <v>0</v>
      </c>
      <c r="R1726" s="5">
        <f>'90.1 Data-IP'!R1726/$D1726</f>
        <v>0</v>
      </c>
      <c r="S1726" s="5">
        <f>'90.1 Data-IP'!S1726/$D1726</f>
        <v>0</v>
      </c>
      <c r="T1726" s="5">
        <f>'90.1 Data-IP'!T1726/$D1726</f>
        <v>0.49152904306626211</v>
      </c>
      <c r="U1726" s="5">
        <f>'90.1 Data-IP'!U1726/$D1726</f>
        <v>0</v>
      </c>
      <c r="V1726" s="5">
        <f>'90.1 Data-IP'!V1726/$D1726</f>
        <v>0</v>
      </c>
      <c r="W1726" s="5">
        <f>'90.1 Data-IP'!W1726/$D1726</f>
        <v>0.84665376851243157</v>
      </c>
      <c r="X1726" s="5">
        <f>'90.1 Data-IP'!X1726/$D1726</f>
        <v>6.887598521217499</v>
      </c>
      <c r="Y1726" s="5">
        <f t="shared" si="26"/>
        <v>7.7342522897299304</v>
      </c>
      <c r="Z1726" s="5">
        <f>'90.1 Data-IP'!Z1726/$D1726</f>
        <v>14.895934252894349</v>
      </c>
      <c r="AA1726" s="5">
        <f>'90.1 Data-IP'!AA1726/$D1726</f>
        <v>6.887598521217499</v>
      </c>
      <c r="AB1726" s="5">
        <f>'90.1 Data-IP'!AB1726/$D1726</f>
        <v>21.783532774111844</v>
      </c>
    </row>
    <row r="1727" spans="1:28" x14ac:dyDescent="0.25">
      <c r="A1727" s="95">
        <v>2004</v>
      </c>
      <c r="B1727" s="95" t="s">
        <v>1</v>
      </c>
      <c r="C1727" s="101" t="s">
        <v>16</v>
      </c>
      <c r="D1727" s="5">
        <f>'90.1 Data-SI'!D1727*Convert!$B$1</f>
        <v>52044.906174549214</v>
      </c>
      <c r="E1727" s="5">
        <f>'90.1 Data-IP'!E1727/$D1727</f>
        <v>0</v>
      </c>
      <c r="F1727" s="5">
        <f>'90.1 Data-IP'!F1727/$D1727</f>
        <v>41.625170703386509</v>
      </c>
      <c r="G1727" s="5">
        <f>'90.1 Data-IP'!G1727/$D1727</f>
        <v>0.36222721995509277</v>
      </c>
      <c r="H1727" s="5">
        <f>'90.1 Data-IP'!H1727/$D1727</f>
        <v>8.7772262910787582</v>
      </c>
      <c r="I1727" s="5">
        <f>'90.1 Data-IP'!I1727/$D1727</f>
        <v>2.2463915325017942</v>
      </c>
      <c r="J1727" s="5">
        <f>'90.1 Data-IP'!J1727/$D1727</f>
        <v>2.5365011159047421</v>
      </c>
      <c r="K1727" s="5">
        <f>'90.1 Data-IP'!K1727/$D1727</f>
        <v>0</v>
      </c>
      <c r="L1727" s="5">
        <f>'90.1 Data-IP'!L1727/$D1727</f>
        <v>0</v>
      </c>
      <c r="M1727" s="5">
        <f>'90.1 Data-IP'!M1727/$D1727</f>
        <v>1.3241599378046653</v>
      </c>
      <c r="N1727" s="5">
        <f>'90.1 Data-IP'!N1727/$D1727</f>
        <v>0</v>
      </c>
      <c r="O1727" s="5">
        <f>'90.1 Data-IP'!O1727/$D1727</f>
        <v>0</v>
      </c>
      <c r="P1727" s="5">
        <f>'90.1 Data-IP'!P1727/$D1727</f>
        <v>0</v>
      </c>
      <c r="Q1727" s="5">
        <f>'90.1 Data-IP'!Q1727/$D1727</f>
        <v>0</v>
      </c>
      <c r="R1727" s="5">
        <f>'90.1 Data-IP'!R1727/$D1727</f>
        <v>0</v>
      </c>
      <c r="S1727" s="5">
        <f>'90.1 Data-IP'!S1727/$D1727</f>
        <v>0</v>
      </c>
      <c r="T1727" s="5">
        <f>'90.1 Data-IP'!T1727/$D1727</f>
        <v>0.50282018818301211</v>
      </c>
      <c r="U1727" s="5">
        <f>'90.1 Data-IP'!U1727/$D1727</f>
        <v>0</v>
      </c>
      <c r="V1727" s="5">
        <f>'90.1 Data-IP'!V1727/$D1727</f>
        <v>0</v>
      </c>
      <c r="W1727" s="5">
        <f>'90.1 Data-IP'!W1727/$D1727</f>
        <v>1.6863871577597582</v>
      </c>
      <c r="X1727" s="5">
        <f>'90.1 Data-IP'!X1727/$D1727</f>
        <v>41.625170703386509</v>
      </c>
      <c r="Y1727" s="5">
        <f t="shared" si="26"/>
        <v>43.311557861146269</v>
      </c>
      <c r="Z1727" s="5">
        <f>'90.1 Data-IP'!Z1727/$D1727</f>
        <v>15.749326285428063</v>
      </c>
      <c r="AA1727" s="5">
        <f>'90.1 Data-IP'!AA1727/$D1727</f>
        <v>41.625170703386509</v>
      </c>
      <c r="AB1727" s="5">
        <f>'90.1 Data-IP'!AB1727/$D1727</f>
        <v>57.374496988814577</v>
      </c>
    </row>
    <row r="1728" spans="1:28" x14ac:dyDescent="0.25">
      <c r="A1728" s="95">
        <v>2004</v>
      </c>
      <c r="B1728" s="95" t="s">
        <v>1</v>
      </c>
      <c r="C1728" s="101" t="s">
        <v>9</v>
      </c>
      <c r="D1728" s="5">
        <f>'90.1 Data-SI'!D1728*Convert!$B$1</f>
        <v>52044.906174549214</v>
      </c>
      <c r="E1728" s="5">
        <f>'90.1 Data-IP'!E1728/$D1728</f>
        <v>0</v>
      </c>
      <c r="F1728" s="5">
        <f>'90.1 Data-IP'!F1728/$D1728</f>
        <v>27.278860256336547</v>
      </c>
      <c r="G1728" s="5">
        <f>'90.1 Data-IP'!G1728/$D1728</f>
        <v>0.26916633036381449</v>
      </c>
      <c r="H1728" s="5">
        <f>'90.1 Data-IP'!H1728/$D1728</f>
        <v>8.7772262910787582</v>
      </c>
      <c r="I1728" s="5">
        <f>'90.1 Data-IP'!I1728/$D1728</f>
        <v>2.2447524953074276</v>
      </c>
      <c r="J1728" s="5">
        <f>'90.1 Data-IP'!J1728/$D1728</f>
        <v>2.5365011159047421</v>
      </c>
      <c r="K1728" s="5">
        <f>'90.1 Data-IP'!K1728/$D1728</f>
        <v>0</v>
      </c>
      <c r="L1728" s="5">
        <f>'90.1 Data-IP'!L1728/$D1728</f>
        <v>0</v>
      </c>
      <c r="M1728" s="5">
        <f>'90.1 Data-IP'!M1728/$D1728</f>
        <v>1.2986638036700688</v>
      </c>
      <c r="N1728" s="5">
        <f>'90.1 Data-IP'!N1728/$D1728</f>
        <v>0</v>
      </c>
      <c r="O1728" s="5">
        <f>'90.1 Data-IP'!O1728/$D1728</f>
        <v>0</v>
      </c>
      <c r="P1728" s="5">
        <f>'90.1 Data-IP'!P1728/$D1728</f>
        <v>0</v>
      </c>
      <c r="Q1728" s="5">
        <f>'90.1 Data-IP'!Q1728/$D1728</f>
        <v>0</v>
      </c>
      <c r="R1728" s="5">
        <f>'90.1 Data-IP'!R1728/$D1728</f>
        <v>0</v>
      </c>
      <c r="S1728" s="5">
        <f>'90.1 Data-IP'!S1728/$D1728</f>
        <v>0</v>
      </c>
      <c r="T1728" s="5">
        <f>'90.1 Data-IP'!T1728/$D1728</f>
        <v>0.50027057476955239</v>
      </c>
      <c r="U1728" s="5">
        <f>'90.1 Data-IP'!U1728/$D1728</f>
        <v>0</v>
      </c>
      <c r="V1728" s="5">
        <f>'90.1 Data-IP'!V1728/$D1728</f>
        <v>0</v>
      </c>
      <c r="W1728" s="5">
        <f>'90.1 Data-IP'!W1728/$D1728</f>
        <v>1.5678301340338832</v>
      </c>
      <c r="X1728" s="5">
        <f>'90.1 Data-IP'!X1728/$D1728</f>
        <v>27.278860256336547</v>
      </c>
      <c r="Y1728" s="5">
        <f t="shared" si="26"/>
        <v>28.84669039037043</v>
      </c>
      <c r="Z1728" s="5">
        <f>'90.1 Data-IP'!Z1728/$D1728</f>
        <v>15.626580611094361</v>
      </c>
      <c r="AA1728" s="5">
        <f>'90.1 Data-IP'!AA1728/$D1728</f>
        <v>27.278860256336547</v>
      </c>
      <c r="AB1728" s="5">
        <f>'90.1 Data-IP'!AB1728/$D1728</f>
        <v>42.905440867430904</v>
      </c>
    </row>
    <row r="1729" spans="1:28" x14ac:dyDescent="0.25">
      <c r="A1729" s="95">
        <v>2004</v>
      </c>
      <c r="B1729" s="95" t="s">
        <v>1</v>
      </c>
      <c r="C1729" s="101" t="s">
        <v>12</v>
      </c>
      <c r="D1729" s="5">
        <f>'90.1 Data-SI'!D1729*Convert!$B$1</f>
        <v>52044.906174549214</v>
      </c>
      <c r="E1729" s="5">
        <f>'90.1 Data-IP'!E1729/$D1729</f>
        <v>0</v>
      </c>
      <c r="F1729" s="5">
        <f>'90.1 Data-IP'!F1729/$D1729</f>
        <v>42.004152525772909</v>
      </c>
      <c r="G1729" s="5">
        <f>'90.1 Data-IP'!G1729/$D1729</f>
        <v>0.21453175721824999</v>
      </c>
      <c r="H1729" s="5">
        <f>'90.1 Data-IP'!H1729/$D1729</f>
        <v>8.7772262910787582</v>
      </c>
      <c r="I1729" s="5">
        <f>'90.1 Data-IP'!I1729/$D1729</f>
        <v>2.2432955733568791</v>
      </c>
      <c r="J1729" s="5">
        <f>'90.1 Data-IP'!J1729/$D1729</f>
        <v>2.5365011159047421</v>
      </c>
      <c r="K1729" s="5">
        <f>'90.1 Data-IP'!K1729/$D1729</f>
        <v>0</v>
      </c>
      <c r="L1729" s="5">
        <f>'90.1 Data-IP'!L1729/$D1729</f>
        <v>0</v>
      </c>
      <c r="M1729" s="5">
        <f>'90.1 Data-IP'!M1729/$D1729</f>
        <v>1.0835857007203629</v>
      </c>
      <c r="N1729" s="5">
        <f>'90.1 Data-IP'!N1729/$D1729</f>
        <v>0</v>
      </c>
      <c r="O1729" s="5">
        <f>'90.1 Data-IP'!O1729/$D1729</f>
        <v>0</v>
      </c>
      <c r="P1729" s="5">
        <f>'90.1 Data-IP'!P1729/$D1729</f>
        <v>0</v>
      </c>
      <c r="Q1729" s="5">
        <f>'90.1 Data-IP'!Q1729/$D1729</f>
        <v>0</v>
      </c>
      <c r="R1729" s="5">
        <f>'90.1 Data-IP'!R1729/$D1729</f>
        <v>0</v>
      </c>
      <c r="S1729" s="5">
        <f>'90.1 Data-IP'!S1729/$D1729</f>
        <v>0</v>
      </c>
      <c r="T1729" s="5">
        <f>'90.1 Data-IP'!T1729/$D1729</f>
        <v>0.51520402476267335</v>
      </c>
      <c r="U1729" s="5">
        <f>'90.1 Data-IP'!U1729/$D1729</f>
        <v>0</v>
      </c>
      <c r="V1729" s="5">
        <f>'90.1 Data-IP'!V1729/$D1729</f>
        <v>0</v>
      </c>
      <c r="W1729" s="5">
        <f>'90.1 Data-IP'!W1729/$D1729</f>
        <v>1.2981174579386128</v>
      </c>
      <c r="X1729" s="5">
        <f>'90.1 Data-IP'!X1729/$D1729</f>
        <v>42.004152525772909</v>
      </c>
      <c r="Y1729" s="5">
        <f t="shared" si="26"/>
        <v>43.302269983711525</v>
      </c>
      <c r="Z1729" s="5">
        <f>'90.1 Data-IP'!Z1729/$D1729</f>
        <v>15.370344463041667</v>
      </c>
      <c r="AA1729" s="5">
        <f>'90.1 Data-IP'!AA1729/$D1729</f>
        <v>42.004152525772909</v>
      </c>
      <c r="AB1729" s="5">
        <f>'90.1 Data-IP'!AB1729/$D1729</f>
        <v>57.374496988814577</v>
      </c>
    </row>
    <row r="1730" spans="1:28" x14ac:dyDescent="0.25">
      <c r="A1730" s="95">
        <v>2004</v>
      </c>
      <c r="B1730" s="95" t="s">
        <v>1</v>
      </c>
      <c r="C1730" s="101" t="s">
        <v>8</v>
      </c>
      <c r="D1730" s="5">
        <f>'90.1 Data-SI'!D1730*Convert!$B$1</f>
        <v>52044.906174549214</v>
      </c>
      <c r="E1730" s="5">
        <f>'90.1 Data-IP'!E1730/$D1730</f>
        <v>0</v>
      </c>
      <c r="F1730" s="5">
        <f>'90.1 Data-IP'!F1730/$D1730</f>
        <v>44.07134265835726</v>
      </c>
      <c r="G1730" s="5">
        <f>'90.1 Data-IP'!G1730/$D1730</f>
        <v>4.5893041442274199E-2</v>
      </c>
      <c r="H1730" s="5">
        <f>'90.1 Data-IP'!H1730/$D1730</f>
        <v>8.7772262910787582</v>
      </c>
      <c r="I1730" s="5">
        <f>'90.1 Data-IP'!I1730/$D1730</f>
        <v>2.2309117367772178</v>
      </c>
      <c r="J1730" s="5">
        <f>'90.1 Data-IP'!J1730/$D1730</f>
        <v>2.5365011159047421</v>
      </c>
      <c r="K1730" s="5">
        <f>'90.1 Data-IP'!K1730/$D1730</f>
        <v>0</v>
      </c>
      <c r="L1730" s="5">
        <f>'90.1 Data-IP'!L1730/$D1730</f>
        <v>0</v>
      </c>
      <c r="M1730" s="5">
        <f>'90.1 Data-IP'!M1730/$D1730</f>
        <v>0.87324259410993965</v>
      </c>
      <c r="N1730" s="5">
        <f>'90.1 Data-IP'!N1730/$D1730</f>
        <v>0</v>
      </c>
      <c r="O1730" s="5">
        <f>'90.1 Data-IP'!O1730/$D1730</f>
        <v>0</v>
      </c>
      <c r="P1730" s="5">
        <f>'90.1 Data-IP'!P1730/$D1730</f>
        <v>0</v>
      </c>
      <c r="Q1730" s="5">
        <f>'90.1 Data-IP'!Q1730/$D1730</f>
        <v>0</v>
      </c>
      <c r="R1730" s="5">
        <f>'90.1 Data-IP'!R1730/$D1730</f>
        <v>0</v>
      </c>
      <c r="S1730" s="5">
        <f>'90.1 Data-IP'!S1730/$D1730</f>
        <v>0</v>
      </c>
      <c r="T1730" s="5">
        <f>'90.1 Data-IP'!T1730/$D1730</f>
        <v>0.53195862719397979</v>
      </c>
      <c r="U1730" s="5">
        <f>'90.1 Data-IP'!U1730/$D1730</f>
        <v>0</v>
      </c>
      <c r="V1730" s="5">
        <f>'90.1 Data-IP'!V1730/$D1730</f>
        <v>0</v>
      </c>
      <c r="W1730" s="5">
        <f>'90.1 Data-IP'!W1730/$D1730</f>
        <v>0.91913563555221378</v>
      </c>
      <c r="X1730" s="5">
        <f>'90.1 Data-IP'!X1730/$D1730</f>
        <v>44.07134265835726</v>
      </c>
      <c r="Y1730" s="5">
        <f t="shared" ref="Y1730:Y1793" si="27">SUM(W1730:X1730)</f>
        <v>44.990478293909476</v>
      </c>
      <c r="Z1730" s="5">
        <f>'90.1 Data-IP'!Z1730/$D1730</f>
        <v>14.995915521750732</v>
      </c>
      <c r="AA1730" s="5">
        <f>'90.1 Data-IP'!AA1730/$D1730</f>
        <v>44.07134265835726</v>
      </c>
      <c r="AB1730" s="5">
        <f>'90.1 Data-IP'!AB1730/$D1730</f>
        <v>59.067258180107984</v>
      </c>
    </row>
    <row r="1731" spans="1:28" x14ac:dyDescent="0.25">
      <c r="A1731" s="95">
        <v>2007</v>
      </c>
      <c r="B1731" s="95" t="s">
        <v>1</v>
      </c>
      <c r="C1731" s="101" t="s">
        <v>10</v>
      </c>
      <c r="D1731" s="5">
        <f>'90.1 Data-SI'!D1731*Convert!$B$1</f>
        <v>52044.906174549214</v>
      </c>
      <c r="E1731" s="5">
        <f>'90.1 Data-IP'!E1731/$D1731</f>
        <v>0</v>
      </c>
      <c r="F1731" s="5">
        <f>'90.1 Data-IP'!F1731/$D1731</f>
        <v>0</v>
      </c>
      <c r="G1731" s="5">
        <f>'90.1 Data-IP'!G1731/$D1731</f>
        <v>5.83497241194629</v>
      </c>
      <c r="H1731" s="5">
        <f>'90.1 Data-IP'!H1731/$D1731</f>
        <v>8.7772262910787582</v>
      </c>
      <c r="I1731" s="5">
        <f>'90.1 Data-IP'!I1731/$D1731</f>
        <v>2.2518549898163509</v>
      </c>
      <c r="J1731" s="5">
        <f>'90.1 Data-IP'!J1731/$D1731</f>
        <v>2.5365011159047421</v>
      </c>
      <c r="K1731" s="5">
        <f>'90.1 Data-IP'!K1731/$D1731</f>
        <v>0</v>
      </c>
      <c r="L1731" s="5">
        <f>'90.1 Data-IP'!L1731/$D1731</f>
        <v>0</v>
      </c>
      <c r="M1731" s="5">
        <f>'90.1 Data-IP'!M1731/$D1731</f>
        <v>2.8648549005095849</v>
      </c>
      <c r="N1731" s="5">
        <f>'90.1 Data-IP'!N1731/$D1731</f>
        <v>0</v>
      </c>
      <c r="O1731" s="5">
        <f>'90.1 Data-IP'!O1731/$D1731</f>
        <v>0</v>
      </c>
      <c r="P1731" s="5">
        <f>'90.1 Data-IP'!P1731/$D1731</f>
        <v>0</v>
      </c>
      <c r="Q1731" s="5">
        <f>'90.1 Data-IP'!Q1731/$D1731</f>
        <v>0</v>
      </c>
      <c r="R1731" s="5">
        <f>'90.1 Data-IP'!R1731/$D1731</f>
        <v>0</v>
      </c>
      <c r="S1731" s="5">
        <f>'90.1 Data-IP'!S1731/$D1731</f>
        <v>0</v>
      </c>
      <c r="T1731" s="5">
        <f>'90.1 Data-IP'!T1731/$D1731</f>
        <v>0.41576910163774589</v>
      </c>
      <c r="U1731" s="5">
        <f>'90.1 Data-IP'!U1731/$D1731</f>
        <v>0</v>
      </c>
      <c r="V1731" s="5">
        <f>'90.1 Data-IP'!V1731/$D1731</f>
        <v>0</v>
      </c>
      <c r="W1731" s="5">
        <f>'90.1 Data-IP'!W1731/$D1731</f>
        <v>8.6998273124558754</v>
      </c>
      <c r="X1731" s="5">
        <f>'90.1 Data-IP'!X1731/$D1731</f>
        <v>0</v>
      </c>
      <c r="Y1731" s="5">
        <f t="shared" si="27"/>
        <v>8.6998273124558754</v>
      </c>
      <c r="Z1731" s="5">
        <f>'90.1 Data-IP'!Z1731/$D1731</f>
        <v>22.681178810893474</v>
      </c>
      <c r="AA1731" s="5">
        <f>'90.1 Data-IP'!AA1731/$D1731</f>
        <v>0</v>
      </c>
      <c r="AB1731" s="5">
        <f>'90.1 Data-IP'!AB1731/$D1731</f>
        <v>22.681178810893474</v>
      </c>
    </row>
    <row r="1732" spans="1:28" x14ac:dyDescent="0.25">
      <c r="A1732" s="95">
        <v>2007</v>
      </c>
      <c r="B1732" s="95" t="s">
        <v>1</v>
      </c>
      <c r="C1732" s="101" t="s">
        <v>6</v>
      </c>
      <c r="D1732" s="5">
        <f>'90.1 Data-SI'!D1732*Convert!$B$1</f>
        <v>52044.906174549214</v>
      </c>
      <c r="E1732" s="5">
        <f>'90.1 Data-IP'!E1732/$D1732</f>
        <v>0</v>
      </c>
      <c r="F1732" s="5">
        <f>'90.1 Data-IP'!F1732/$D1732</f>
        <v>0</v>
      </c>
      <c r="G1732" s="5">
        <f>'90.1 Data-IP'!G1732/$D1732</f>
        <v>5.6473937108131862</v>
      </c>
      <c r="H1732" s="5">
        <f>'90.1 Data-IP'!H1732/$D1732</f>
        <v>8.7772262910787582</v>
      </c>
      <c r="I1732" s="5">
        <f>'90.1 Data-IP'!I1732/$D1732</f>
        <v>2.2522192203039881</v>
      </c>
      <c r="J1732" s="5">
        <f>'90.1 Data-IP'!J1732/$D1732</f>
        <v>2.5365011159047421</v>
      </c>
      <c r="K1732" s="5">
        <f>'90.1 Data-IP'!K1732/$D1732</f>
        <v>0</v>
      </c>
      <c r="L1732" s="5">
        <f>'90.1 Data-IP'!L1732/$D1732</f>
        <v>0</v>
      </c>
      <c r="M1732" s="5">
        <f>'90.1 Data-IP'!M1732/$D1732</f>
        <v>3.3735027764947905</v>
      </c>
      <c r="N1732" s="5">
        <f>'90.1 Data-IP'!N1732/$D1732</f>
        <v>0</v>
      </c>
      <c r="O1732" s="5">
        <f>'90.1 Data-IP'!O1732/$D1732</f>
        <v>0</v>
      </c>
      <c r="P1732" s="5">
        <f>'90.1 Data-IP'!P1732/$D1732</f>
        <v>0</v>
      </c>
      <c r="Q1732" s="5">
        <f>'90.1 Data-IP'!Q1732/$D1732</f>
        <v>0</v>
      </c>
      <c r="R1732" s="5">
        <f>'90.1 Data-IP'!R1732/$D1732</f>
        <v>0</v>
      </c>
      <c r="S1732" s="5">
        <f>'90.1 Data-IP'!S1732/$D1732</f>
        <v>0</v>
      </c>
      <c r="T1732" s="5">
        <f>'90.1 Data-IP'!T1732/$D1732</f>
        <v>0.4137658339557419</v>
      </c>
      <c r="U1732" s="5">
        <f>'90.1 Data-IP'!U1732/$D1732</f>
        <v>0</v>
      </c>
      <c r="V1732" s="5">
        <f>'90.1 Data-IP'!V1732/$D1732</f>
        <v>0</v>
      </c>
      <c r="W1732" s="5">
        <f>'90.1 Data-IP'!W1732/$D1732</f>
        <v>9.0208964873079758</v>
      </c>
      <c r="X1732" s="5">
        <f>'90.1 Data-IP'!X1732/$D1732</f>
        <v>0</v>
      </c>
      <c r="Y1732" s="5">
        <f t="shared" si="27"/>
        <v>9.0208964873079758</v>
      </c>
      <c r="Z1732" s="5">
        <f>'90.1 Data-IP'!Z1732/$D1732</f>
        <v>23.000608948551207</v>
      </c>
      <c r="AA1732" s="5">
        <f>'90.1 Data-IP'!AA1732/$D1732</f>
        <v>0</v>
      </c>
      <c r="AB1732" s="5">
        <f>'90.1 Data-IP'!AB1732/$D1732</f>
        <v>23.000608948551207</v>
      </c>
    </row>
    <row r="1733" spans="1:28" x14ac:dyDescent="0.25">
      <c r="A1733" s="95">
        <v>2007</v>
      </c>
      <c r="B1733" s="95" t="s">
        <v>1</v>
      </c>
      <c r="C1733" s="101" t="s">
        <v>11</v>
      </c>
      <c r="D1733" s="5">
        <f>'90.1 Data-SI'!D1733*Convert!$B$1</f>
        <v>52044.906174549214</v>
      </c>
      <c r="E1733" s="5">
        <f>'90.1 Data-IP'!E1733/$D1733</f>
        <v>0</v>
      </c>
      <c r="F1733" s="5">
        <f>'90.1 Data-IP'!F1733/$D1733</f>
        <v>0</v>
      </c>
      <c r="G1733" s="5">
        <f>'90.1 Data-IP'!G1733/$D1733</f>
        <v>3.5987793330983351</v>
      </c>
      <c r="H1733" s="5">
        <f>'90.1 Data-IP'!H1733/$D1733</f>
        <v>8.7772262910787582</v>
      </c>
      <c r="I1733" s="5">
        <f>'90.1 Data-IP'!I1733/$D1733</f>
        <v>2.2525834507916249</v>
      </c>
      <c r="J1733" s="5">
        <f>'90.1 Data-IP'!J1733/$D1733</f>
        <v>2.5365011159047421</v>
      </c>
      <c r="K1733" s="5">
        <f>'90.1 Data-IP'!K1733/$D1733</f>
        <v>0</v>
      </c>
      <c r="L1733" s="5">
        <f>'90.1 Data-IP'!L1733/$D1733</f>
        <v>0</v>
      </c>
      <c r="M1733" s="5">
        <f>'90.1 Data-IP'!M1733/$D1733</f>
        <v>2.33854184587398</v>
      </c>
      <c r="N1733" s="5">
        <f>'90.1 Data-IP'!N1733/$D1733</f>
        <v>0</v>
      </c>
      <c r="O1733" s="5">
        <f>'90.1 Data-IP'!O1733/$D1733</f>
        <v>0</v>
      </c>
      <c r="P1733" s="5">
        <f>'90.1 Data-IP'!P1733/$D1733</f>
        <v>0</v>
      </c>
      <c r="Q1733" s="5">
        <f>'90.1 Data-IP'!Q1733/$D1733</f>
        <v>0</v>
      </c>
      <c r="R1733" s="5">
        <f>'90.1 Data-IP'!R1733/$D1733</f>
        <v>0</v>
      </c>
      <c r="S1733" s="5">
        <f>'90.1 Data-IP'!S1733/$D1733</f>
        <v>0</v>
      </c>
      <c r="T1733" s="5">
        <f>'90.1 Data-IP'!T1733/$D1733</f>
        <v>0.42633178577922182</v>
      </c>
      <c r="U1733" s="5">
        <f>'90.1 Data-IP'!U1733/$D1733</f>
        <v>0</v>
      </c>
      <c r="V1733" s="5">
        <f>'90.1 Data-IP'!V1733/$D1733</f>
        <v>0</v>
      </c>
      <c r="W1733" s="5">
        <f>'90.1 Data-IP'!W1733/$D1733</f>
        <v>5.9373211789723159</v>
      </c>
      <c r="X1733" s="5">
        <f>'90.1 Data-IP'!X1733/$D1733</f>
        <v>0</v>
      </c>
      <c r="Y1733" s="5">
        <f t="shared" si="27"/>
        <v>5.9373211789723159</v>
      </c>
      <c r="Z1733" s="5">
        <f>'90.1 Data-IP'!Z1733/$D1733</f>
        <v>19.930145937770479</v>
      </c>
      <c r="AA1733" s="5">
        <f>'90.1 Data-IP'!AA1733/$D1733</f>
        <v>0</v>
      </c>
      <c r="AB1733" s="5">
        <f>'90.1 Data-IP'!AB1733/$D1733</f>
        <v>19.930145937770479</v>
      </c>
    </row>
    <row r="1734" spans="1:28" x14ac:dyDescent="0.25">
      <c r="A1734" s="95">
        <v>2007</v>
      </c>
      <c r="B1734" s="95" t="s">
        <v>1</v>
      </c>
      <c r="C1734" s="101" t="s">
        <v>13</v>
      </c>
      <c r="D1734" s="5">
        <f>'90.1 Data-SI'!D1734*Convert!$B$1</f>
        <v>52044.906174549214</v>
      </c>
      <c r="E1734" s="5">
        <f>'90.1 Data-IP'!E1734/$D1734</f>
        <v>0</v>
      </c>
      <c r="F1734" s="5">
        <f>'90.1 Data-IP'!F1734/$D1734</f>
        <v>8.9964930446362917E-2</v>
      </c>
      <c r="G1734" s="5">
        <f>'90.1 Data-IP'!G1734/$D1734</f>
        <v>4.2097759761095643</v>
      </c>
      <c r="H1734" s="5">
        <f>'90.1 Data-IP'!H1734/$D1734</f>
        <v>8.7772262910787582</v>
      </c>
      <c r="I1734" s="5">
        <f>'90.1 Data-IP'!I1734/$D1734</f>
        <v>2.2496696068905284</v>
      </c>
      <c r="J1734" s="5">
        <f>'90.1 Data-IP'!J1734/$D1734</f>
        <v>2.5365011159047421</v>
      </c>
      <c r="K1734" s="5">
        <f>'90.1 Data-IP'!K1734/$D1734</f>
        <v>0</v>
      </c>
      <c r="L1734" s="5">
        <f>'90.1 Data-IP'!L1734/$D1734</f>
        <v>0</v>
      </c>
      <c r="M1734" s="5">
        <f>'90.1 Data-IP'!M1734/$D1734</f>
        <v>3.0005307571544031</v>
      </c>
      <c r="N1734" s="5">
        <f>'90.1 Data-IP'!N1734/$D1734</f>
        <v>0</v>
      </c>
      <c r="O1734" s="5">
        <f>'90.1 Data-IP'!O1734/$D1734</f>
        <v>0</v>
      </c>
      <c r="P1734" s="5">
        <f>'90.1 Data-IP'!P1734/$D1734</f>
        <v>0</v>
      </c>
      <c r="Q1734" s="5">
        <f>'90.1 Data-IP'!Q1734/$D1734</f>
        <v>0</v>
      </c>
      <c r="R1734" s="5">
        <f>'90.1 Data-IP'!R1734/$D1734</f>
        <v>0</v>
      </c>
      <c r="S1734" s="5">
        <f>'90.1 Data-IP'!S1734/$D1734</f>
        <v>0</v>
      </c>
      <c r="T1734" s="5">
        <f>'90.1 Data-IP'!T1734/$D1734</f>
        <v>0.42578544004776608</v>
      </c>
      <c r="U1734" s="5">
        <f>'90.1 Data-IP'!U1734/$D1734</f>
        <v>0</v>
      </c>
      <c r="V1734" s="5">
        <f>'90.1 Data-IP'!V1734/$D1734</f>
        <v>0</v>
      </c>
      <c r="W1734" s="5">
        <f>'90.1 Data-IP'!W1734/$D1734</f>
        <v>7.2103067332639679</v>
      </c>
      <c r="X1734" s="5">
        <f>'90.1 Data-IP'!X1734/$D1734</f>
        <v>8.9964930446362917E-2</v>
      </c>
      <c r="Y1734" s="5">
        <f t="shared" si="27"/>
        <v>7.3002716637103306</v>
      </c>
      <c r="Z1734" s="5">
        <f>'90.1 Data-IP'!Z1734/$D1734</f>
        <v>21.199489187185762</v>
      </c>
      <c r="AA1734" s="5">
        <f>'90.1 Data-IP'!AA1734/$D1734</f>
        <v>8.9964930446362917E-2</v>
      </c>
      <c r="AB1734" s="5">
        <f>'90.1 Data-IP'!AB1734/$D1734</f>
        <v>21.289454117632125</v>
      </c>
    </row>
    <row r="1735" spans="1:28" x14ac:dyDescent="0.25">
      <c r="A1735" s="95">
        <v>2007</v>
      </c>
      <c r="B1735" s="95" t="s">
        <v>1</v>
      </c>
      <c r="C1735" s="101" t="s">
        <v>19</v>
      </c>
      <c r="D1735" s="5">
        <f>'90.1 Data-SI'!D1735*Convert!$B$1</f>
        <v>52044.906174549214</v>
      </c>
      <c r="E1735" s="5">
        <f>'90.1 Data-IP'!E1735/$D1735</f>
        <v>0</v>
      </c>
      <c r="F1735" s="5">
        <f>'90.1 Data-IP'!F1735/$D1735</f>
        <v>5.4634573145564518E-2</v>
      </c>
      <c r="G1735" s="5">
        <f>'90.1 Data-IP'!G1735/$D1735</f>
        <v>2.2900991910182462</v>
      </c>
      <c r="H1735" s="5">
        <f>'90.1 Data-IP'!H1735/$D1735</f>
        <v>8.7772262910787582</v>
      </c>
      <c r="I1735" s="5">
        <f>'90.1 Data-IP'!I1735/$D1735</f>
        <v>2.248941145915254</v>
      </c>
      <c r="J1735" s="5">
        <f>'90.1 Data-IP'!J1735/$D1735</f>
        <v>2.5365011159047421</v>
      </c>
      <c r="K1735" s="5">
        <f>'90.1 Data-IP'!K1735/$D1735</f>
        <v>0</v>
      </c>
      <c r="L1735" s="5">
        <f>'90.1 Data-IP'!L1735/$D1735</f>
        <v>0</v>
      </c>
      <c r="M1735" s="5">
        <f>'90.1 Data-IP'!M1735/$D1735</f>
        <v>1.3394576182854234</v>
      </c>
      <c r="N1735" s="5">
        <f>'90.1 Data-IP'!N1735/$D1735</f>
        <v>0</v>
      </c>
      <c r="O1735" s="5">
        <f>'90.1 Data-IP'!O1735/$D1735</f>
        <v>0</v>
      </c>
      <c r="P1735" s="5">
        <f>'90.1 Data-IP'!P1735/$D1735</f>
        <v>0</v>
      </c>
      <c r="Q1735" s="5">
        <f>'90.1 Data-IP'!Q1735/$D1735</f>
        <v>0</v>
      </c>
      <c r="R1735" s="5">
        <f>'90.1 Data-IP'!R1735/$D1735</f>
        <v>0</v>
      </c>
      <c r="S1735" s="5">
        <f>'90.1 Data-IP'!S1735/$D1735</f>
        <v>0</v>
      </c>
      <c r="T1735" s="5">
        <f>'90.1 Data-IP'!T1735/$D1735</f>
        <v>0.43889773760270157</v>
      </c>
      <c r="U1735" s="5">
        <f>'90.1 Data-IP'!U1735/$D1735</f>
        <v>0</v>
      </c>
      <c r="V1735" s="5">
        <f>'90.1 Data-IP'!V1735/$D1735</f>
        <v>0</v>
      </c>
      <c r="W1735" s="5">
        <f>'90.1 Data-IP'!W1735/$D1735</f>
        <v>3.6295568093036694</v>
      </c>
      <c r="X1735" s="5">
        <f>'90.1 Data-IP'!X1735/$D1735</f>
        <v>5.4634573145564518E-2</v>
      </c>
      <c r="Y1735" s="5">
        <f t="shared" si="27"/>
        <v>3.6841913824492338</v>
      </c>
      <c r="Z1735" s="5">
        <f>'90.1 Data-IP'!Z1735/$D1735</f>
        <v>17.631305215048943</v>
      </c>
      <c r="AA1735" s="5">
        <f>'90.1 Data-IP'!AA1735/$D1735</f>
        <v>5.4634573145564518E-2</v>
      </c>
      <c r="AB1735" s="5">
        <f>'90.1 Data-IP'!AB1735/$D1735</f>
        <v>17.68593978819451</v>
      </c>
    </row>
    <row r="1736" spans="1:28" x14ac:dyDescent="0.25">
      <c r="A1736" s="95">
        <v>2007</v>
      </c>
      <c r="B1736" s="95" t="s">
        <v>1</v>
      </c>
      <c r="C1736" s="101" t="s">
        <v>20</v>
      </c>
      <c r="D1736" s="5">
        <f>'90.1 Data-SI'!D1736*Convert!$B$1</f>
        <v>52044.906174549214</v>
      </c>
      <c r="E1736" s="5">
        <f>'90.1 Data-IP'!E1736/$D1736</f>
        <v>0</v>
      </c>
      <c r="F1736" s="5">
        <f>'90.1 Data-IP'!F1736/$D1736</f>
        <v>7.6488402403790318E-2</v>
      </c>
      <c r="G1736" s="5">
        <f>'90.1 Data-IP'!G1736/$D1736</f>
        <v>2.2848178489475077</v>
      </c>
      <c r="H1736" s="5">
        <f>'90.1 Data-IP'!H1736/$D1736</f>
        <v>8.7772262910787582</v>
      </c>
      <c r="I1736" s="5">
        <f>'90.1 Data-IP'!I1736/$D1736</f>
        <v>2.250580183109621</v>
      </c>
      <c r="J1736" s="5">
        <f>'90.1 Data-IP'!J1736/$D1736</f>
        <v>2.5365011159047421</v>
      </c>
      <c r="K1736" s="5">
        <f>'90.1 Data-IP'!K1736/$D1736</f>
        <v>0</v>
      </c>
      <c r="L1736" s="5">
        <f>'90.1 Data-IP'!L1736/$D1736</f>
        <v>0</v>
      </c>
      <c r="M1736" s="5">
        <f>'90.1 Data-IP'!M1736/$D1736</f>
        <v>2.4084740995003027</v>
      </c>
      <c r="N1736" s="5">
        <f>'90.1 Data-IP'!N1736/$D1736</f>
        <v>0</v>
      </c>
      <c r="O1736" s="5">
        <f>'90.1 Data-IP'!O1736/$D1736</f>
        <v>0</v>
      </c>
      <c r="P1736" s="5">
        <f>'90.1 Data-IP'!P1736/$D1736</f>
        <v>0</v>
      </c>
      <c r="Q1736" s="5">
        <f>'90.1 Data-IP'!Q1736/$D1736</f>
        <v>0</v>
      </c>
      <c r="R1736" s="5">
        <f>'90.1 Data-IP'!R1736/$D1736</f>
        <v>0</v>
      </c>
      <c r="S1736" s="5">
        <f>'90.1 Data-IP'!S1736/$D1736</f>
        <v>0</v>
      </c>
      <c r="T1736" s="5">
        <f>'90.1 Data-IP'!T1736/$D1736</f>
        <v>0.43889773760270157</v>
      </c>
      <c r="U1736" s="5">
        <f>'90.1 Data-IP'!U1736/$D1736</f>
        <v>0</v>
      </c>
      <c r="V1736" s="5">
        <f>'90.1 Data-IP'!V1736/$D1736</f>
        <v>0</v>
      </c>
      <c r="W1736" s="5">
        <f>'90.1 Data-IP'!W1736/$D1736</f>
        <v>4.6932919484478104</v>
      </c>
      <c r="X1736" s="5">
        <f>'90.1 Data-IP'!X1736/$D1736</f>
        <v>7.6488402403790318E-2</v>
      </c>
      <c r="Y1736" s="5">
        <f t="shared" si="27"/>
        <v>4.769780350851601</v>
      </c>
      <c r="Z1736" s="5">
        <f>'90.1 Data-IP'!Z1736/$D1736</f>
        <v>18.696497276143635</v>
      </c>
      <c r="AA1736" s="5">
        <f>'90.1 Data-IP'!AA1736/$D1736</f>
        <v>7.6488402403790318E-2</v>
      </c>
      <c r="AB1736" s="5">
        <f>'90.1 Data-IP'!AB1736/$D1736</f>
        <v>18.772985678547425</v>
      </c>
    </row>
    <row r="1737" spans="1:28" x14ac:dyDescent="0.25">
      <c r="A1737" s="95">
        <v>2007</v>
      </c>
      <c r="B1737" s="95" t="s">
        <v>1</v>
      </c>
      <c r="C1737" s="101" t="s">
        <v>3</v>
      </c>
      <c r="D1737" s="5">
        <f>'90.1 Data-SI'!D1737*Convert!$B$1</f>
        <v>52044.906174549214</v>
      </c>
      <c r="E1737" s="5">
        <f>'90.1 Data-IP'!E1737/$D1737</f>
        <v>0</v>
      </c>
      <c r="F1737" s="5">
        <f>'90.1 Data-IP'!F1737/$D1737</f>
        <v>4.0225615054640969</v>
      </c>
      <c r="G1737" s="5">
        <f>'90.1 Data-IP'!G1737/$D1737</f>
        <v>1.2096094494427982</v>
      </c>
      <c r="H1737" s="5">
        <f>'90.1 Data-IP'!H1737/$D1737</f>
        <v>8.7772262910787582</v>
      </c>
      <c r="I1737" s="5">
        <f>'90.1 Data-IP'!I1737/$D1737</f>
        <v>2.2500338373781652</v>
      </c>
      <c r="J1737" s="5">
        <f>'90.1 Data-IP'!J1737/$D1737</f>
        <v>2.5365011159047421</v>
      </c>
      <c r="K1737" s="5">
        <f>'90.1 Data-IP'!K1737/$D1737</f>
        <v>0</v>
      </c>
      <c r="L1737" s="5">
        <f>'90.1 Data-IP'!L1737/$D1737</f>
        <v>0</v>
      </c>
      <c r="M1737" s="5">
        <f>'90.1 Data-IP'!M1737/$D1737</f>
        <v>1.2216290555348226</v>
      </c>
      <c r="N1737" s="5">
        <f>'90.1 Data-IP'!N1737/$D1737</f>
        <v>0</v>
      </c>
      <c r="O1737" s="5">
        <f>'90.1 Data-IP'!O1737/$D1737</f>
        <v>0</v>
      </c>
      <c r="P1737" s="5">
        <f>'90.1 Data-IP'!P1737/$D1737</f>
        <v>0</v>
      </c>
      <c r="Q1737" s="5">
        <f>'90.1 Data-IP'!Q1737/$D1737</f>
        <v>0</v>
      </c>
      <c r="R1737" s="5">
        <f>'90.1 Data-IP'!R1737/$D1737</f>
        <v>0</v>
      </c>
      <c r="S1737" s="5">
        <f>'90.1 Data-IP'!S1737/$D1737</f>
        <v>0</v>
      </c>
      <c r="T1737" s="5">
        <f>'90.1 Data-IP'!T1737/$D1737</f>
        <v>0.46093368210474595</v>
      </c>
      <c r="U1737" s="5">
        <f>'90.1 Data-IP'!U1737/$D1737</f>
        <v>0</v>
      </c>
      <c r="V1737" s="5">
        <f>'90.1 Data-IP'!V1737/$D1737</f>
        <v>0</v>
      </c>
      <c r="W1737" s="5">
        <f>'90.1 Data-IP'!W1737/$D1737</f>
        <v>2.4312385049776211</v>
      </c>
      <c r="X1737" s="5">
        <f>'90.1 Data-IP'!X1737/$D1737</f>
        <v>4.0225615054640969</v>
      </c>
      <c r="Y1737" s="5">
        <f t="shared" si="27"/>
        <v>6.4538000104417179</v>
      </c>
      <c r="Z1737" s="5">
        <f>'90.1 Data-IP'!Z1737/$D1737</f>
        <v>16.455933431444034</v>
      </c>
      <c r="AA1737" s="5">
        <f>'90.1 Data-IP'!AA1737/$D1737</f>
        <v>4.0225615054640969</v>
      </c>
      <c r="AB1737" s="5">
        <f>'90.1 Data-IP'!AB1737/$D1737</f>
        <v>20.478494936908135</v>
      </c>
    </row>
    <row r="1738" spans="1:28" x14ac:dyDescent="0.25">
      <c r="A1738" s="95">
        <v>2007</v>
      </c>
      <c r="B1738" s="95" t="s">
        <v>1</v>
      </c>
      <c r="C1738" s="101" t="s">
        <v>7</v>
      </c>
      <c r="D1738" s="5">
        <f>'90.1 Data-SI'!D1738*Convert!$B$1</f>
        <v>52044.906174549214</v>
      </c>
      <c r="E1738" s="5">
        <f>'90.1 Data-IP'!E1738/$D1738</f>
        <v>0</v>
      </c>
      <c r="F1738" s="5">
        <f>'90.1 Data-IP'!F1738/$D1738</f>
        <v>0.69895830577558882</v>
      </c>
      <c r="G1738" s="5">
        <f>'90.1 Data-IP'!G1738/$D1738</f>
        <v>1.3041272609846251</v>
      </c>
      <c r="H1738" s="5">
        <f>'90.1 Data-IP'!H1738/$D1738</f>
        <v>8.7772262910787582</v>
      </c>
      <c r="I1738" s="5">
        <f>'90.1 Data-IP'!I1738/$D1738</f>
        <v>2.2500338373781652</v>
      </c>
      <c r="J1738" s="5">
        <f>'90.1 Data-IP'!J1738/$D1738</f>
        <v>2.5365011159047421</v>
      </c>
      <c r="K1738" s="5">
        <f>'90.1 Data-IP'!K1738/$D1738</f>
        <v>0</v>
      </c>
      <c r="L1738" s="5">
        <f>'90.1 Data-IP'!L1738/$D1738</f>
        <v>0</v>
      </c>
      <c r="M1738" s="5">
        <f>'90.1 Data-IP'!M1738/$D1738</f>
        <v>1.4705805938347785</v>
      </c>
      <c r="N1738" s="5">
        <f>'90.1 Data-IP'!N1738/$D1738</f>
        <v>0</v>
      </c>
      <c r="O1738" s="5">
        <f>'90.1 Data-IP'!O1738/$D1738</f>
        <v>0</v>
      </c>
      <c r="P1738" s="5">
        <f>'90.1 Data-IP'!P1738/$D1738</f>
        <v>0</v>
      </c>
      <c r="Q1738" s="5">
        <f>'90.1 Data-IP'!Q1738/$D1738</f>
        <v>0</v>
      </c>
      <c r="R1738" s="5">
        <f>'90.1 Data-IP'!R1738/$D1738</f>
        <v>0</v>
      </c>
      <c r="S1738" s="5">
        <f>'90.1 Data-IP'!S1738/$D1738</f>
        <v>0</v>
      </c>
      <c r="T1738" s="5">
        <f>'90.1 Data-IP'!T1738/$D1738</f>
        <v>0.45455964857109682</v>
      </c>
      <c r="U1738" s="5">
        <f>'90.1 Data-IP'!U1738/$D1738</f>
        <v>0</v>
      </c>
      <c r="V1738" s="5">
        <f>'90.1 Data-IP'!V1738/$D1738</f>
        <v>0</v>
      </c>
      <c r="W1738" s="5">
        <f>'90.1 Data-IP'!W1738/$D1738</f>
        <v>2.7747078548194035</v>
      </c>
      <c r="X1738" s="5">
        <f>'90.1 Data-IP'!X1738/$D1738</f>
        <v>0.69895830577558882</v>
      </c>
      <c r="Y1738" s="5">
        <f t="shared" si="27"/>
        <v>3.4736661605949921</v>
      </c>
      <c r="Z1738" s="5">
        <f>'90.1 Data-IP'!Z1738/$D1738</f>
        <v>16.793028747752164</v>
      </c>
      <c r="AA1738" s="5">
        <f>'90.1 Data-IP'!AA1738/$D1738</f>
        <v>0.69895830577558882</v>
      </c>
      <c r="AB1738" s="5">
        <f>'90.1 Data-IP'!AB1738/$D1738</f>
        <v>17.491987053527755</v>
      </c>
    </row>
    <row r="1739" spans="1:28" x14ac:dyDescent="0.25">
      <c r="A1739" s="95">
        <v>2007</v>
      </c>
      <c r="B1739" s="95" t="s">
        <v>1</v>
      </c>
      <c r="C1739" s="101" t="s">
        <v>17</v>
      </c>
      <c r="D1739" s="5">
        <f>'90.1 Data-SI'!D1739*Convert!$B$1</f>
        <v>52044.906174549214</v>
      </c>
      <c r="E1739" s="5">
        <f>'90.1 Data-IP'!E1739/$D1739</f>
        <v>0</v>
      </c>
      <c r="F1739" s="5">
        <f>'90.1 Data-IP'!F1739/$D1739</f>
        <v>5.9369569484846771E-2</v>
      </c>
      <c r="G1739" s="5">
        <f>'90.1 Data-IP'!G1739/$D1739</f>
        <v>0.39701123152443552</v>
      </c>
      <c r="H1739" s="5">
        <f>'90.1 Data-IP'!H1739/$D1739</f>
        <v>8.7772262910787582</v>
      </c>
      <c r="I1739" s="5">
        <f>'90.1 Data-IP'!I1739/$D1739</f>
        <v>2.2496696068905284</v>
      </c>
      <c r="J1739" s="5">
        <f>'90.1 Data-IP'!J1739/$D1739</f>
        <v>2.5365011159047421</v>
      </c>
      <c r="K1739" s="5">
        <f>'90.1 Data-IP'!K1739/$D1739</f>
        <v>0</v>
      </c>
      <c r="L1739" s="5">
        <f>'90.1 Data-IP'!L1739/$D1739</f>
        <v>0</v>
      </c>
      <c r="M1739" s="5">
        <f>'90.1 Data-IP'!M1739/$D1739</f>
        <v>0.87870605142449598</v>
      </c>
      <c r="N1739" s="5">
        <f>'90.1 Data-IP'!N1739/$D1739</f>
        <v>0</v>
      </c>
      <c r="O1739" s="5">
        <f>'90.1 Data-IP'!O1739/$D1739</f>
        <v>0</v>
      </c>
      <c r="P1739" s="5">
        <f>'90.1 Data-IP'!P1739/$D1739</f>
        <v>0</v>
      </c>
      <c r="Q1739" s="5">
        <f>'90.1 Data-IP'!Q1739/$D1739</f>
        <v>0</v>
      </c>
      <c r="R1739" s="5">
        <f>'90.1 Data-IP'!R1739/$D1739</f>
        <v>0</v>
      </c>
      <c r="S1739" s="5">
        <f>'90.1 Data-IP'!S1739/$D1739</f>
        <v>0</v>
      </c>
      <c r="T1739" s="5">
        <f>'90.1 Data-IP'!T1739/$D1739</f>
        <v>0.46257271929911292</v>
      </c>
      <c r="U1739" s="5">
        <f>'90.1 Data-IP'!U1739/$D1739</f>
        <v>0</v>
      </c>
      <c r="V1739" s="5">
        <f>'90.1 Data-IP'!V1739/$D1739</f>
        <v>0</v>
      </c>
      <c r="W1739" s="5">
        <f>'90.1 Data-IP'!W1739/$D1739</f>
        <v>1.2757172829489316</v>
      </c>
      <c r="X1739" s="5">
        <f>'90.1 Data-IP'!X1739/$D1739</f>
        <v>5.9369569484846771E-2</v>
      </c>
      <c r="Y1739" s="5">
        <f t="shared" si="27"/>
        <v>1.3350868524337784</v>
      </c>
      <c r="Z1739" s="5">
        <f>'90.1 Data-IP'!Z1739/$D1739</f>
        <v>15.301687016122072</v>
      </c>
      <c r="AA1739" s="5">
        <f>'90.1 Data-IP'!AA1739/$D1739</f>
        <v>5.9369569484846771E-2</v>
      </c>
      <c r="AB1739" s="5">
        <f>'90.1 Data-IP'!AB1739/$D1739</f>
        <v>15.361056585606919</v>
      </c>
    </row>
    <row r="1740" spans="1:28" x14ac:dyDescent="0.25">
      <c r="A1740" s="95">
        <v>2007</v>
      </c>
      <c r="B1740" s="95" t="s">
        <v>1</v>
      </c>
      <c r="C1740" s="101" t="s">
        <v>14</v>
      </c>
      <c r="D1740" s="5">
        <f>'90.1 Data-SI'!D1740*Convert!$B$1</f>
        <v>52044.906174549214</v>
      </c>
      <c r="E1740" s="5">
        <f>'90.1 Data-IP'!E1740/$D1740</f>
        <v>0</v>
      </c>
      <c r="F1740" s="5">
        <f>'90.1 Data-IP'!F1740/$D1740</f>
        <v>13.8331096899693</v>
      </c>
      <c r="G1740" s="5">
        <f>'90.1 Data-IP'!G1740/$D1740</f>
        <v>0.70351118687105252</v>
      </c>
      <c r="H1740" s="5">
        <f>'90.1 Data-IP'!H1740/$D1740</f>
        <v>8.7772262910787582</v>
      </c>
      <c r="I1740" s="5">
        <f>'90.1 Data-IP'!I1740/$D1740</f>
        <v>2.2465736477456129</v>
      </c>
      <c r="J1740" s="5">
        <f>'90.1 Data-IP'!J1740/$D1740</f>
        <v>2.5365011159047421</v>
      </c>
      <c r="K1740" s="5">
        <f>'90.1 Data-IP'!K1740/$D1740</f>
        <v>0</v>
      </c>
      <c r="L1740" s="5">
        <f>'90.1 Data-IP'!L1740/$D1740</f>
        <v>0</v>
      </c>
      <c r="M1740" s="5">
        <f>'90.1 Data-IP'!M1740/$D1740</f>
        <v>1.1236510543604437</v>
      </c>
      <c r="N1740" s="5">
        <f>'90.1 Data-IP'!N1740/$D1740</f>
        <v>0</v>
      </c>
      <c r="O1740" s="5">
        <f>'90.1 Data-IP'!O1740/$D1740</f>
        <v>0</v>
      </c>
      <c r="P1740" s="5">
        <f>'90.1 Data-IP'!P1740/$D1740</f>
        <v>0</v>
      </c>
      <c r="Q1740" s="5">
        <f>'90.1 Data-IP'!Q1740/$D1740</f>
        <v>0</v>
      </c>
      <c r="R1740" s="5">
        <f>'90.1 Data-IP'!R1740/$D1740</f>
        <v>0</v>
      </c>
      <c r="S1740" s="5">
        <f>'90.1 Data-IP'!S1740/$D1740</f>
        <v>0</v>
      </c>
      <c r="T1740" s="5">
        <f>'90.1 Data-IP'!T1740/$D1740</f>
        <v>0.47823463026750818</v>
      </c>
      <c r="U1740" s="5">
        <f>'90.1 Data-IP'!U1740/$D1740</f>
        <v>0</v>
      </c>
      <c r="V1740" s="5">
        <f>'90.1 Data-IP'!V1740/$D1740</f>
        <v>0</v>
      </c>
      <c r="W1740" s="5">
        <f>'90.1 Data-IP'!W1740/$D1740</f>
        <v>1.8271622412314961</v>
      </c>
      <c r="X1740" s="5">
        <f>'90.1 Data-IP'!X1740/$D1740</f>
        <v>13.8331096899693</v>
      </c>
      <c r="Y1740" s="5">
        <f t="shared" si="27"/>
        <v>15.660271931200796</v>
      </c>
      <c r="Z1740" s="5">
        <f>'90.1 Data-IP'!Z1740/$D1740</f>
        <v>15.865880041471936</v>
      </c>
      <c r="AA1740" s="5">
        <f>'90.1 Data-IP'!AA1740/$D1740</f>
        <v>13.8331096899693</v>
      </c>
      <c r="AB1740" s="5">
        <f>'90.1 Data-IP'!AB1740/$D1740</f>
        <v>29.698989731441237</v>
      </c>
    </row>
    <row r="1741" spans="1:28" x14ac:dyDescent="0.25">
      <c r="A1741" s="95">
        <v>2007</v>
      </c>
      <c r="B1741" s="95" t="s">
        <v>1</v>
      </c>
      <c r="C1741" s="101" t="s">
        <v>2</v>
      </c>
      <c r="D1741" s="5">
        <f>'90.1 Data-SI'!D1741*Convert!$B$1</f>
        <v>52044.906174549214</v>
      </c>
      <c r="E1741" s="5">
        <f>'90.1 Data-IP'!E1741/$D1741</f>
        <v>0</v>
      </c>
      <c r="F1741" s="5">
        <f>'90.1 Data-IP'!F1741/$D1741</f>
        <v>4.4887765296395807</v>
      </c>
      <c r="G1741" s="5">
        <f>'90.1 Data-IP'!G1741/$D1741</f>
        <v>0.74211961856058462</v>
      </c>
      <c r="H1741" s="5">
        <f>'90.1 Data-IP'!H1741/$D1741</f>
        <v>8.7772262910787582</v>
      </c>
      <c r="I1741" s="5">
        <f>'90.1 Data-IP'!I1741/$D1741</f>
        <v>2.2483948001837986</v>
      </c>
      <c r="J1741" s="5">
        <f>'90.1 Data-IP'!J1741/$D1741</f>
        <v>2.5365011159047421</v>
      </c>
      <c r="K1741" s="5">
        <f>'90.1 Data-IP'!K1741/$D1741</f>
        <v>0</v>
      </c>
      <c r="L1741" s="5">
        <f>'90.1 Data-IP'!L1741/$D1741</f>
        <v>0</v>
      </c>
      <c r="M1741" s="5">
        <f>'90.1 Data-IP'!M1741/$D1741</f>
        <v>1.3696887487593024</v>
      </c>
      <c r="N1741" s="5">
        <f>'90.1 Data-IP'!N1741/$D1741</f>
        <v>0</v>
      </c>
      <c r="O1741" s="5">
        <f>'90.1 Data-IP'!O1741/$D1741</f>
        <v>0</v>
      </c>
      <c r="P1741" s="5">
        <f>'90.1 Data-IP'!P1741/$D1741</f>
        <v>0</v>
      </c>
      <c r="Q1741" s="5">
        <f>'90.1 Data-IP'!Q1741/$D1741</f>
        <v>0</v>
      </c>
      <c r="R1741" s="5">
        <f>'90.1 Data-IP'!R1741/$D1741</f>
        <v>0</v>
      </c>
      <c r="S1741" s="5">
        <f>'90.1 Data-IP'!S1741/$D1741</f>
        <v>0</v>
      </c>
      <c r="T1741" s="5">
        <f>'90.1 Data-IP'!T1741/$D1741</f>
        <v>0.47313540344058869</v>
      </c>
      <c r="U1741" s="5">
        <f>'90.1 Data-IP'!U1741/$D1741</f>
        <v>0</v>
      </c>
      <c r="V1741" s="5">
        <f>'90.1 Data-IP'!V1741/$D1741</f>
        <v>0</v>
      </c>
      <c r="W1741" s="5">
        <f>'90.1 Data-IP'!W1741/$D1741</f>
        <v>2.1118083673198869</v>
      </c>
      <c r="X1741" s="5">
        <f>'90.1 Data-IP'!X1741/$D1741</f>
        <v>4.4887765296395807</v>
      </c>
      <c r="Y1741" s="5">
        <f t="shared" si="27"/>
        <v>6.600584896959468</v>
      </c>
      <c r="Z1741" s="5">
        <f>'90.1 Data-IP'!Z1741/$D1741</f>
        <v>16.146883862683957</v>
      </c>
      <c r="AA1741" s="5">
        <f>'90.1 Data-IP'!AA1741/$D1741</f>
        <v>4.4887765296395807</v>
      </c>
      <c r="AB1741" s="5">
        <f>'90.1 Data-IP'!AB1741/$D1741</f>
        <v>20.635660392323533</v>
      </c>
    </row>
    <row r="1742" spans="1:28" x14ac:dyDescent="0.25">
      <c r="A1742" s="95">
        <v>2007</v>
      </c>
      <c r="B1742" s="95" t="s">
        <v>1</v>
      </c>
      <c r="C1742" s="101" t="s">
        <v>18</v>
      </c>
      <c r="D1742" s="5">
        <f>'90.1 Data-SI'!D1742*Convert!$B$1</f>
        <v>52044.906174549214</v>
      </c>
      <c r="E1742" s="5">
        <f>'90.1 Data-IP'!E1742/$D1742</f>
        <v>0</v>
      </c>
      <c r="F1742" s="5">
        <f>'90.1 Data-IP'!F1742/$D1742</f>
        <v>5.5257407279423951</v>
      </c>
      <c r="G1742" s="5">
        <f>'90.1 Data-IP'!G1742/$D1742</f>
        <v>0.12383836579661291</v>
      </c>
      <c r="H1742" s="5">
        <f>'90.1 Data-IP'!H1742/$D1742</f>
        <v>8.7772262910787582</v>
      </c>
      <c r="I1742" s="5">
        <f>'90.1 Data-IP'!I1742/$D1742</f>
        <v>2.2440240343321531</v>
      </c>
      <c r="J1742" s="5">
        <f>'90.1 Data-IP'!J1742/$D1742</f>
        <v>2.5365011159047421</v>
      </c>
      <c r="K1742" s="5">
        <f>'90.1 Data-IP'!K1742/$D1742</f>
        <v>0</v>
      </c>
      <c r="L1742" s="5">
        <f>'90.1 Data-IP'!L1742/$D1742</f>
        <v>0</v>
      </c>
      <c r="M1742" s="5">
        <f>'90.1 Data-IP'!M1742/$D1742</f>
        <v>0.86960028923356858</v>
      </c>
      <c r="N1742" s="5">
        <f>'90.1 Data-IP'!N1742/$D1742</f>
        <v>0</v>
      </c>
      <c r="O1742" s="5">
        <f>'90.1 Data-IP'!O1742/$D1742</f>
        <v>0</v>
      </c>
      <c r="P1742" s="5">
        <f>'90.1 Data-IP'!P1742/$D1742</f>
        <v>0</v>
      </c>
      <c r="Q1742" s="5">
        <f>'90.1 Data-IP'!Q1742/$D1742</f>
        <v>0</v>
      </c>
      <c r="R1742" s="5">
        <f>'90.1 Data-IP'!R1742/$D1742</f>
        <v>0</v>
      </c>
      <c r="S1742" s="5">
        <f>'90.1 Data-IP'!S1742/$D1742</f>
        <v>0</v>
      </c>
      <c r="T1742" s="5">
        <f>'90.1 Data-IP'!T1742/$D1742</f>
        <v>0.483515972338246</v>
      </c>
      <c r="U1742" s="5">
        <f>'90.1 Data-IP'!U1742/$D1742</f>
        <v>0</v>
      </c>
      <c r="V1742" s="5">
        <f>'90.1 Data-IP'!V1742/$D1742</f>
        <v>0</v>
      </c>
      <c r="W1742" s="5">
        <f>'90.1 Data-IP'!W1742/$D1742</f>
        <v>0.99343865503018147</v>
      </c>
      <c r="X1742" s="5">
        <f>'90.1 Data-IP'!X1742/$D1742</f>
        <v>5.5257407279423951</v>
      </c>
      <c r="Y1742" s="5">
        <f t="shared" si="27"/>
        <v>6.5191793829725766</v>
      </c>
      <c r="Z1742" s="5">
        <f>'90.1 Data-IP'!Z1742/$D1742</f>
        <v>15.034706068684081</v>
      </c>
      <c r="AA1742" s="5">
        <f>'90.1 Data-IP'!AA1742/$D1742</f>
        <v>5.5257407279423951</v>
      </c>
      <c r="AB1742" s="5">
        <f>'90.1 Data-IP'!AB1742/$D1742</f>
        <v>20.560446796626476</v>
      </c>
    </row>
    <row r="1743" spans="1:28" x14ac:dyDescent="0.25">
      <c r="A1743" s="95">
        <v>2007</v>
      </c>
      <c r="B1743" s="95" t="s">
        <v>1</v>
      </c>
      <c r="C1743" s="101" t="s">
        <v>4</v>
      </c>
      <c r="D1743" s="5">
        <f>'90.1 Data-SI'!D1743*Convert!$B$1</f>
        <v>52044.906174549214</v>
      </c>
      <c r="E1743" s="5">
        <f>'90.1 Data-IP'!E1743/$D1743</f>
        <v>0</v>
      </c>
      <c r="F1743" s="5">
        <f>'90.1 Data-IP'!F1743/$D1743</f>
        <v>24.034659302952925</v>
      </c>
      <c r="G1743" s="5">
        <f>'90.1 Data-IP'!G1743/$D1743</f>
        <v>0.30103649803206051</v>
      </c>
      <c r="H1743" s="5">
        <f>'90.1 Data-IP'!H1743/$D1743</f>
        <v>8.7772262910787582</v>
      </c>
      <c r="I1743" s="5">
        <f>'90.1 Data-IP'!I1743/$D1743</f>
        <v>2.2473021087208873</v>
      </c>
      <c r="J1743" s="5">
        <f>'90.1 Data-IP'!J1743/$D1743</f>
        <v>2.5365011159047421</v>
      </c>
      <c r="K1743" s="5">
        <f>'90.1 Data-IP'!K1743/$D1743</f>
        <v>0</v>
      </c>
      <c r="L1743" s="5">
        <f>'90.1 Data-IP'!L1743/$D1743</f>
        <v>0</v>
      </c>
      <c r="M1743" s="5">
        <f>'90.1 Data-IP'!M1743/$D1743</f>
        <v>1.0839499312080001</v>
      </c>
      <c r="N1743" s="5">
        <f>'90.1 Data-IP'!N1743/$D1743</f>
        <v>0</v>
      </c>
      <c r="O1743" s="5">
        <f>'90.1 Data-IP'!O1743/$D1743</f>
        <v>0</v>
      </c>
      <c r="P1743" s="5">
        <f>'90.1 Data-IP'!P1743/$D1743</f>
        <v>0</v>
      </c>
      <c r="Q1743" s="5">
        <f>'90.1 Data-IP'!Q1743/$D1743</f>
        <v>0</v>
      </c>
      <c r="R1743" s="5">
        <f>'90.1 Data-IP'!R1743/$D1743</f>
        <v>0</v>
      </c>
      <c r="S1743" s="5">
        <f>'90.1 Data-IP'!S1743/$D1743</f>
        <v>0</v>
      </c>
      <c r="T1743" s="5">
        <f>'90.1 Data-IP'!T1743/$D1743</f>
        <v>0.49243961928535479</v>
      </c>
      <c r="U1743" s="5">
        <f>'90.1 Data-IP'!U1743/$D1743</f>
        <v>0</v>
      </c>
      <c r="V1743" s="5">
        <f>'90.1 Data-IP'!V1743/$D1743</f>
        <v>0</v>
      </c>
      <c r="W1743" s="5">
        <f>'90.1 Data-IP'!W1743/$D1743</f>
        <v>1.3849864292400607</v>
      </c>
      <c r="X1743" s="5">
        <f>'90.1 Data-IP'!X1743/$D1743</f>
        <v>24.034659302952925</v>
      </c>
      <c r="Y1743" s="5">
        <f t="shared" si="27"/>
        <v>25.419645732192986</v>
      </c>
      <c r="Z1743" s="5">
        <f>'90.1 Data-IP'!Z1743/$D1743</f>
        <v>15.438455564229805</v>
      </c>
      <c r="AA1743" s="5">
        <f>'90.1 Data-IP'!AA1743/$D1743</f>
        <v>24.034659302952925</v>
      </c>
      <c r="AB1743" s="5">
        <f>'90.1 Data-IP'!AB1743/$D1743</f>
        <v>39.47311486718273</v>
      </c>
    </row>
    <row r="1744" spans="1:28" x14ac:dyDescent="0.25">
      <c r="A1744" s="95">
        <v>2007</v>
      </c>
      <c r="B1744" s="95" t="s">
        <v>1</v>
      </c>
      <c r="C1744" s="101" t="s">
        <v>5</v>
      </c>
      <c r="D1744" s="5">
        <f>'90.1 Data-SI'!D1744*Convert!$B$1</f>
        <v>52044.906174549214</v>
      </c>
      <c r="E1744" s="5">
        <f>'90.1 Data-IP'!E1744/$D1744</f>
        <v>0</v>
      </c>
      <c r="F1744" s="5">
        <f>'90.1 Data-IP'!F1744/$D1744</f>
        <v>12.091723728576341</v>
      </c>
      <c r="G1744" s="5">
        <f>'90.1 Data-IP'!G1744/$D1744</f>
        <v>0.50555191684029033</v>
      </c>
      <c r="H1744" s="5">
        <f>'90.1 Data-IP'!H1744/$D1744</f>
        <v>8.7772262910787582</v>
      </c>
      <c r="I1744" s="5">
        <f>'90.1 Data-IP'!I1744/$D1744</f>
        <v>2.2474842239647059</v>
      </c>
      <c r="J1744" s="5">
        <f>'90.1 Data-IP'!J1744/$D1744</f>
        <v>2.5365011159047421</v>
      </c>
      <c r="K1744" s="5">
        <f>'90.1 Data-IP'!K1744/$D1744</f>
        <v>0</v>
      </c>
      <c r="L1744" s="5">
        <f>'90.1 Data-IP'!L1744/$D1744</f>
        <v>0</v>
      </c>
      <c r="M1744" s="5">
        <f>'90.1 Data-IP'!M1744/$D1744</f>
        <v>1.3296233951192218</v>
      </c>
      <c r="N1744" s="5">
        <f>'90.1 Data-IP'!N1744/$D1744</f>
        <v>0</v>
      </c>
      <c r="O1744" s="5">
        <f>'90.1 Data-IP'!O1744/$D1744</f>
        <v>0</v>
      </c>
      <c r="P1744" s="5">
        <f>'90.1 Data-IP'!P1744/$D1744</f>
        <v>0</v>
      </c>
      <c r="Q1744" s="5">
        <f>'90.1 Data-IP'!Q1744/$D1744</f>
        <v>0</v>
      </c>
      <c r="R1744" s="5">
        <f>'90.1 Data-IP'!R1744/$D1744</f>
        <v>0</v>
      </c>
      <c r="S1744" s="5">
        <f>'90.1 Data-IP'!S1744/$D1744</f>
        <v>0</v>
      </c>
      <c r="T1744" s="5">
        <f>'90.1 Data-IP'!T1744/$D1744</f>
        <v>0.48825096867752826</v>
      </c>
      <c r="U1744" s="5">
        <f>'90.1 Data-IP'!U1744/$D1744</f>
        <v>0</v>
      </c>
      <c r="V1744" s="5">
        <f>'90.1 Data-IP'!V1744/$D1744</f>
        <v>0</v>
      </c>
      <c r="W1744" s="5">
        <f>'90.1 Data-IP'!W1744/$D1744</f>
        <v>1.8351753119595122</v>
      </c>
      <c r="X1744" s="5">
        <f>'90.1 Data-IP'!X1744/$D1744</f>
        <v>12.091723728576341</v>
      </c>
      <c r="Y1744" s="5">
        <f t="shared" si="27"/>
        <v>13.926899040535853</v>
      </c>
      <c r="Z1744" s="5">
        <f>'90.1 Data-IP'!Z1744/$D1744</f>
        <v>15.884637911585246</v>
      </c>
      <c r="AA1744" s="5">
        <f>'90.1 Data-IP'!AA1744/$D1744</f>
        <v>12.091723728576341</v>
      </c>
      <c r="AB1744" s="5">
        <f>'90.1 Data-IP'!AB1744/$D1744</f>
        <v>27.976361640161588</v>
      </c>
    </row>
    <row r="1745" spans="1:28" x14ac:dyDescent="0.25">
      <c r="A1745" s="95">
        <v>2007</v>
      </c>
      <c r="B1745" s="95" t="s">
        <v>1</v>
      </c>
      <c r="C1745" s="101" t="s">
        <v>15</v>
      </c>
      <c r="D1745" s="5">
        <f>'90.1 Data-SI'!D1745*Convert!$B$1</f>
        <v>52044.906174549214</v>
      </c>
      <c r="E1745" s="5">
        <f>'90.1 Data-IP'!E1745/$D1745</f>
        <v>0</v>
      </c>
      <c r="F1745" s="5">
        <f>'90.1 Data-IP'!F1745/$D1745</f>
        <v>5.0154538147628225</v>
      </c>
      <c r="G1745" s="5">
        <f>'90.1 Data-IP'!G1745/$D1745</f>
        <v>5.0445922537737907E-2</v>
      </c>
      <c r="H1745" s="5">
        <f>'90.1 Data-IP'!H1745/$D1745</f>
        <v>8.7772262910787582</v>
      </c>
      <c r="I1745" s="5">
        <f>'90.1 Data-IP'!I1745/$D1745</f>
        <v>2.2438419190883345</v>
      </c>
      <c r="J1745" s="5">
        <f>'90.1 Data-IP'!J1745/$D1745</f>
        <v>2.5365011159047421</v>
      </c>
      <c r="K1745" s="5">
        <f>'90.1 Data-IP'!K1745/$D1745</f>
        <v>0</v>
      </c>
      <c r="L1745" s="5">
        <f>'90.1 Data-IP'!L1745/$D1745</f>
        <v>0</v>
      </c>
      <c r="M1745" s="5">
        <f>'90.1 Data-IP'!M1745/$D1745</f>
        <v>0.77799632159283871</v>
      </c>
      <c r="N1745" s="5">
        <f>'90.1 Data-IP'!N1745/$D1745</f>
        <v>0</v>
      </c>
      <c r="O1745" s="5">
        <f>'90.1 Data-IP'!O1745/$D1745</f>
        <v>0</v>
      </c>
      <c r="P1745" s="5">
        <f>'90.1 Data-IP'!P1745/$D1745</f>
        <v>0</v>
      </c>
      <c r="Q1745" s="5">
        <f>'90.1 Data-IP'!Q1745/$D1745</f>
        <v>0</v>
      </c>
      <c r="R1745" s="5">
        <f>'90.1 Data-IP'!R1745/$D1745</f>
        <v>0</v>
      </c>
      <c r="S1745" s="5">
        <f>'90.1 Data-IP'!S1745/$D1745</f>
        <v>0</v>
      </c>
      <c r="T1745" s="5">
        <f>'90.1 Data-IP'!T1745/$D1745</f>
        <v>0.49152904306626211</v>
      </c>
      <c r="U1745" s="5">
        <f>'90.1 Data-IP'!U1745/$D1745</f>
        <v>0</v>
      </c>
      <c r="V1745" s="5">
        <f>'90.1 Data-IP'!V1745/$D1745</f>
        <v>0</v>
      </c>
      <c r="W1745" s="5">
        <f>'90.1 Data-IP'!W1745/$D1745</f>
        <v>0.82844224413057654</v>
      </c>
      <c r="X1745" s="5">
        <f>'90.1 Data-IP'!X1745/$D1745</f>
        <v>5.0154538147628225</v>
      </c>
      <c r="Y1745" s="5">
        <f t="shared" si="27"/>
        <v>5.8438960588933995</v>
      </c>
      <c r="Z1745" s="5">
        <f>'90.1 Data-IP'!Z1745/$D1745</f>
        <v>14.877722728512493</v>
      </c>
      <c r="AA1745" s="5">
        <f>'90.1 Data-IP'!AA1745/$D1745</f>
        <v>5.0154538147628225</v>
      </c>
      <c r="AB1745" s="5">
        <f>'90.1 Data-IP'!AB1745/$D1745</f>
        <v>19.893176543275317</v>
      </c>
    </row>
    <row r="1746" spans="1:28" x14ac:dyDescent="0.25">
      <c r="A1746" s="95">
        <v>2007</v>
      </c>
      <c r="B1746" s="95" t="s">
        <v>1</v>
      </c>
      <c r="C1746" s="101" t="s">
        <v>16</v>
      </c>
      <c r="D1746" s="5">
        <f>'90.1 Data-SI'!D1746*Convert!$B$1</f>
        <v>52044.906174549214</v>
      </c>
      <c r="E1746" s="5">
        <f>'90.1 Data-IP'!E1746/$D1746</f>
        <v>0</v>
      </c>
      <c r="F1746" s="5">
        <f>'90.1 Data-IP'!F1746/$D1746</f>
        <v>39.169710870981028</v>
      </c>
      <c r="G1746" s="5">
        <f>'90.1 Data-IP'!G1746/$D1746</f>
        <v>0.35476049495853224</v>
      </c>
      <c r="H1746" s="5">
        <f>'90.1 Data-IP'!H1746/$D1746</f>
        <v>8.7772262910787582</v>
      </c>
      <c r="I1746" s="5">
        <f>'90.1 Data-IP'!I1746/$D1746</f>
        <v>2.2463915325017942</v>
      </c>
      <c r="J1746" s="5">
        <f>'90.1 Data-IP'!J1746/$D1746</f>
        <v>2.5365011159047421</v>
      </c>
      <c r="K1746" s="5">
        <f>'90.1 Data-IP'!K1746/$D1746</f>
        <v>0</v>
      </c>
      <c r="L1746" s="5">
        <f>'90.1 Data-IP'!L1746/$D1746</f>
        <v>0</v>
      </c>
      <c r="M1746" s="5">
        <f>'90.1 Data-IP'!M1746/$D1746</f>
        <v>1.3097728335430001</v>
      </c>
      <c r="N1746" s="5">
        <f>'90.1 Data-IP'!N1746/$D1746</f>
        <v>0</v>
      </c>
      <c r="O1746" s="5">
        <f>'90.1 Data-IP'!O1746/$D1746</f>
        <v>0</v>
      </c>
      <c r="P1746" s="5">
        <f>'90.1 Data-IP'!P1746/$D1746</f>
        <v>0</v>
      </c>
      <c r="Q1746" s="5">
        <f>'90.1 Data-IP'!Q1746/$D1746</f>
        <v>0</v>
      </c>
      <c r="R1746" s="5">
        <f>'90.1 Data-IP'!R1746/$D1746</f>
        <v>0</v>
      </c>
      <c r="S1746" s="5">
        <f>'90.1 Data-IP'!S1746/$D1746</f>
        <v>0</v>
      </c>
      <c r="T1746" s="5">
        <f>'90.1 Data-IP'!T1746/$D1746</f>
        <v>0.50282018818301211</v>
      </c>
      <c r="U1746" s="5">
        <f>'90.1 Data-IP'!U1746/$D1746</f>
        <v>0</v>
      </c>
      <c r="V1746" s="5">
        <f>'90.1 Data-IP'!V1746/$D1746</f>
        <v>0</v>
      </c>
      <c r="W1746" s="5">
        <f>'90.1 Data-IP'!W1746/$D1746</f>
        <v>1.6645333285015325</v>
      </c>
      <c r="X1746" s="5">
        <f>'90.1 Data-IP'!X1746/$D1746</f>
        <v>39.169710870981028</v>
      </c>
      <c r="Y1746" s="5">
        <f t="shared" si="27"/>
        <v>40.834244199482562</v>
      </c>
      <c r="Z1746" s="5">
        <f>'90.1 Data-IP'!Z1746/$D1746</f>
        <v>15.72747245616984</v>
      </c>
      <c r="AA1746" s="5">
        <f>'90.1 Data-IP'!AA1746/$D1746</f>
        <v>39.169710870981028</v>
      </c>
      <c r="AB1746" s="5">
        <f>'90.1 Data-IP'!AB1746/$D1746</f>
        <v>54.897183327150863</v>
      </c>
    </row>
    <row r="1747" spans="1:28" x14ac:dyDescent="0.25">
      <c r="A1747" s="95">
        <v>2007</v>
      </c>
      <c r="B1747" s="95" t="s">
        <v>1</v>
      </c>
      <c r="C1747" s="101" t="s">
        <v>9</v>
      </c>
      <c r="D1747" s="5">
        <f>'90.1 Data-SI'!D1747*Convert!$B$1</f>
        <v>52044.906174549214</v>
      </c>
      <c r="E1747" s="5">
        <f>'90.1 Data-IP'!E1747/$D1747</f>
        <v>0</v>
      </c>
      <c r="F1747" s="5">
        <f>'90.1 Data-IP'!F1747/$D1747</f>
        <v>23.868934431078046</v>
      </c>
      <c r="G1747" s="5">
        <f>'90.1 Data-IP'!G1747/$D1747</f>
        <v>0.26352075780543954</v>
      </c>
      <c r="H1747" s="5">
        <f>'90.1 Data-IP'!H1747/$D1747</f>
        <v>8.7772262910787582</v>
      </c>
      <c r="I1747" s="5">
        <f>'90.1 Data-IP'!I1747/$D1747</f>
        <v>2.2447524953074276</v>
      </c>
      <c r="J1747" s="5">
        <f>'90.1 Data-IP'!J1747/$D1747</f>
        <v>2.5365011159047421</v>
      </c>
      <c r="K1747" s="5">
        <f>'90.1 Data-IP'!K1747/$D1747</f>
        <v>0</v>
      </c>
      <c r="L1747" s="5">
        <f>'90.1 Data-IP'!L1747/$D1747</f>
        <v>0</v>
      </c>
      <c r="M1747" s="5">
        <f>'90.1 Data-IP'!M1747/$D1747</f>
        <v>1.2824555469702177</v>
      </c>
      <c r="N1747" s="5">
        <f>'90.1 Data-IP'!N1747/$D1747</f>
        <v>0</v>
      </c>
      <c r="O1747" s="5">
        <f>'90.1 Data-IP'!O1747/$D1747</f>
        <v>0</v>
      </c>
      <c r="P1747" s="5">
        <f>'90.1 Data-IP'!P1747/$D1747</f>
        <v>0</v>
      </c>
      <c r="Q1747" s="5">
        <f>'90.1 Data-IP'!Q1747/$D1747</f>
        <v>0</v>
      </c>
      <c r="R1747" s="5">
        <f>'90.1 Data-IP'!R1747/$D1747</f>
        <v>0</v>
      </c>
      <c r="S1747" s="5">
        <f>'90.1 Data-IP'!S1747/$D1747</f>
        <v>0</v>
      </c>
      <c r="T1747" s="5">
        <f>'90.1 Data-IP'!T1747/$D1747</f>
        <v>0.50027057476955239</v>
      </c>
      <c r="U1747" s="5">
        <f>'90.1 Data-IP'!U1747/$D1747</f>
        <v>0</v>
      </c>
      <c r="V1747" s="5">
        <f>'90.1 Data-IP'!V1747/$D1747</f>
        <v>0</v>
      </c>
      <c r="W1747" s="5">
        <f>'90.1 Data-IP'!W1747/$D1747</f>
        <v>1.5459763047756574</v>
      </c>
      <c r="X1747" s="5">
        <f>'90.1 Data-IP'!X1747/$D1747</f>
        <v>23.868934431078046</v>
      </c>
      <c r="Y1747" s="5">
        <f t="shared" si="27"/>
        <v>25.414910735853702</v>
      </c>
      <c r="Z1747" s="5">
        <f>'90.1 Data-IP'!Z1747/$D1747</f>
        <v>15.604726781836137</v>
      </c>
      <c r="AA1747" s="5">
        <f>'90.1 Data-IP'!AA1747/$D1747</f>
        <v>23.868934431078046</v>
      </c>
      <c r="AB1747" s="5">
        <f>'90.1 Data-IP'!AB1747/$D1747</f>
        <v>39.473661212914188</v>
      </c>
    </row>
    <row r="1748" spans="1:28" x14ac:dyDescent="0.25">
      <c r="A1748" s="95">
        <v>2007</v>
      </c>
      <c r="B1748" s="95" t="s">
        <v>1</v>
      </c>
      <c r="C1748" s="101" t="s">
        <v>12</v>
      </c>
      <c r="D1748" s="5">
        <f>'90.1 Data-SI'!D1748*Convert!$B$1</f>
        <v>52044.906174549214</v>
      </c>
      <c r="E1748" s="5">
        <f>'90.1 Data-IP'!E1748/$D1748</f>
        <v>0</v>
      </c>
      <c r="F1748" s="5">
        <f>'90.1 Data-IP'!F1748/$D1748</f>
        <v>39.551242306780878</v>
      </c>
      <c r="G1748" s="5">
        <f>'90.1 Data-IP'!G1748/$D1748</f>
        <v>0.19103889076565728</v>
      </c>
      <c r="H1748" s="5">
        <f>'90.1 Data-IP'!H1748/$D1748</f>
        <v>8.7772262910787582</v>
      </c>
      <c r="I1748" s="5">
        <f>'90.1 Data-IP'!I1748/$D1748</f>
        <v>2.2432955733568791</v>
      </c>
      <c r="J1748" s="5">
        <f>'90.1 Data-IP'!J1748/$D1748</f>
        <v>2.5365011159047421</v>
      </c>
      <c r="K1748" s="5">
        <f>'90.1 Data-IP'!K1748/$D1748</f>
        <v>0</v>
      </c>
      <c r="L1748" s="5">
        <f>'90.1 Data-IP'!L1748/$D1748</f>
        <v>0</v>
      </c>
      <c r="M1748" s="5">
        <f>'90.1 Data-IP'!M1748/$D1748</f>
        <v>1.0702912879216089</v>
      </c>
      <c r="N1748" s="5">
        <f>'90.1 Data-IP'!N1748/$D1748</f>
        <v>0</v>
      </c>
      <c r="O1748" s="5">
        <f>'90.1 Data-IP'!O1748/$D1748</f>
        <v>0</v>
      </c>
      <c r="P1748" s="5">
        <f>'90.1 Data-IP'!P1748/$D1748</f>
        <v>0</v>
      </c>
      <c r="Q1748" s="5">
        <f>'90.1 Data-IP'!Q1748/$D1748</f>
        <v>0</v>
      </c>
      <c r="R1748" s="5">
        <f>'90.1 Data-IP'!R1748/$D1748</f>
        <v>0</v>
      </c>
      <c r="S1748" s="5">
        <f>'90.1 Data-IP'!S1748/$D1748</f>
        <v>0</v>
      </c>
      <c r="T1748" s="5">
        <f>'90.1 Data-IP'!T1748/$D1748</f>
        <v>0.51502190951885485</v>
      </c>
      <c r="U1748" s="5">
        <f>'90.1 Data-IP'!U1748/$D1748</f>
        <v>0</v>
      </c>
      <c r="V1748" s="5">
        <f>'90.1 Data-IP'!V1748/$D1748</f>
        <v>0</v>
      </c>
      <c r="W1748" s="5">
        <f>'90.1 Data-IP'!W1748/$D1748</f>
        <v>1.2613301786872659</v>
      </c>
      <c r="X1748" s="5">
        <f>'90.1 Data-IP'!X1748/$D1748</f>
        <v>39.551242306780878</v>
      </c>
      <c r="Y1748" s="5">
        <f t="shared" si="27"/>
        <v>40.812572485468145</v>
      </c>
      <c r="Z1748" s="5">
        <f>'90.1 Data-IP'!Z1748/$D1748</f>
        <v>15.333557183790321</v>
      </c>
      <c r="AA1748" s="5">
        <f>'90.1 Data-IP'!AA1748/$D1748</f>
        <v>39.551242306780878</v>
      </c>
      <c r="AB1748" s="5">
        <f>'90.1 Data-IP'!AB1748/$D1748</f>
        <v>54.884799490571204</v>
      </c>
    </row>
    <row r="1749" spans="1:28" x14ac:dyDescent="0.25">
      <c r="A1749" s="95">
        <v>2007</v>
      </c>
      <c r="B1749" s="95" t="s">
        <v>1</v>
      </c>
      <c r="C1749" s="101" t="s">
        <v>8</v>
      </c>
      <c r="D1749" s="5">
        <f>'90.1 Data-SI'!D1749*Convert!$B$1</f>
        <v>52044.906174549214</v>
      </c>
      <c r="E1749" s="5">
        <f>'90.1 Data-IP'!E1749/$D1749</f>
        <v>0</v>
      </c>
      <c r="F1749" s="5">
        <f>'90.1 Data-IP'!F1749/$D1749</f>
        <v>41.896158186188515</v>
      </c>
      <c r="G1749" s="5">
        <f>'90.1 Data-IP'!G1749/$D1749</f>
        <v>4.0065353640080646E-2</v>
      </c>
      <c r="H1749" s="5">
        <f>'90.1 Data-IP'!H1749/$D1749</f>
        <v>8.7772262910787582</v>
      </c>
      <c r="I1749" s="5">
        <f>'90.1 Data-IP'!I1749/$D1749</f>
        <v>2.2309117367772178</v>
      </c>
      <c r="J1749" s="5">
        <f>'90.1 Data-IP'!J1749/$D1749</f>
        <v>2.5365011159047421</v>
      </c>
      <c r="K1749" s="5">
        <f>'90.1 Data-IP'!K1749/$D1749</f>
        <v>0</v>
      </c>
      <c r="L1749" s="5">
        <f>'90.1 Data-IP'!L1749/$D1749</f>
        <v>0</v>
      </c>
      <c r="M1749" s="5">
        <f>'90.1 Data-IP'!M1749/$D1749</f>
        <v>0.86759702155156448</v>
      </c>
      <c r="N1749" s="5">
        <f>'90.1 Data-IP'!N1749/$D1749</f>
        <v>0</v>
      </c>
      <c r="O1749" s="5">
        <f>'90.1 Data-IP'!O1749/$D1749</f>
        <v>0</v>
      </c>
      <c r="P1749" s="5">
        <f>'90.1 Data-IP'!P1749/$D1749</f>
        <v>0</v>
      </c>
      <c r="Q1749" s="5">
        <f>'90.1 Data-IP'!Q1749/$D1749</f>
        <v>0</v>
      </c>
      <c r="R1749" s="5">
        <f>'90.1 Data-IP'!R1749/$D1749</f>
        <v>0</v>
      </c>
      <c r="S1749" s="5">
        <f>'90.1 Data-IP'!S1749/$D1749</f>
        <v>0</v>
      </c>
      <c r="T1749" s="5">
        <f>'90.1 Data-IP'!T1749/$D1749</f>
        <v>0.53195862719397979</v>
      </c>
      <c r="U1749" s="5">
        <f>'90.1 Data-IP'!U1749/$D1749</f>
        <v>0</v>
      </c>
      <c r="V1749" s="5">
        <f>'90.1 Data-IP'!V1749/$D1749</f>
        <v>0</v>
      </c>
      <c r="W1749" s="5">
        <f>'90.1 Data-IP'!W1749/$D1749</f>
        <v>0.90766237519164517</v>
      </c>
      <c r="X1749" s="5">
        <f>'90.1 Data-IP'!X1749/$D1749</f>
        <v>41.896158186188515</v>
      </c>
      <c r="Y1749" s="5">
        <f t="shared" si="27"/>
        <v>42.803820561380164</v>
      </c>
      <c r="Z1749" s="5">
        <f>'90.1 Data-IP'!Z1749/$D1749</f>
        <v>14.984442261390161</v>
      </c>
      <c r="AA1749" s="5">
        <f>'90.1 Data-IP'!AA1749/$D1749</f>
        <v>41.896158186188515</v>
      </c>
      <c r="AB1749" s="5">
        <f>'90.1 Data-IP'!AB1749/$D1749</f>
        <v>56.880600447578672</v>
      </c>
    </row>
    <row r="1750" spans="1:28" x14ac:dyDescent="0.25">
      <c r="A1750" s="95">
        <v>2010</v>
      </c>
      <c r="B1750" s="95" t="s">
        <v>1</v>
      </c>
      <c r="C1750" s="101" t="s">
        <v>10</v>
      </c>
      <c r="D1750" s="5">
        <f>'90.1 Data-SI'!D1750*Convert!$B$1</f>
        <v>52044.906174549214</v>
      </c>
      <c r="E1750" s="5">
        <f>'90.1 Data-IP'!E1750/$D1750</f>
        <v>0</v>
      </c>
      <c r="F1750" s="5">
        <f>'90.1 Data-IP'!F1750/$D1750</f>
        <v>0</v>
      </c>
      <c r="G1750" s="5">
        <f>'90.1 Data-IP'!G1750/$D1750</f>
        <v>3.8561081726139439</v>
      </c>
      <c r="H1750" s="5">
        <f>'90.1 Data-IP'!H1750/$D1750</f>
        <v>5.203578861627383</v>
      </c>
      <c r="I1750" s="5">
        <f>'90.1 Data-IP'!I1750/$D1750</f>
        <v>1.5261257431994353</v>
      </c>
      <c r="J1750" s="5">
        <f>'90.1 Data-IP'!J1750/$D1750</f>
        <v>2.4960715317770243</v>
      </c>
      <c r="K1750" s="5">
        <f>'90.1 Data-IP'!K1750/$D1750</f>
        <v>0</v>
      </c>
      <c r="L1750" s="5">
        <f>'90.1 Data-IP'!L1750/$D1750</f>
        <v>0</v>
      </c>
      <c r="M1750" s="5">
        <f>'90.1 Data-IP'!M1750/$D1750</f>
        <v>1.9371598484978991</v>
      </c>
      <c r="N1750" s="5">
        <f>'90.1 Data-IP'!N1750/$D1750</f>
        <v>0</v>
      </c>
      <c r="O1750" s="5">
        <f>'90.1 Data-IP'!O1750/$D1750</f>
        <v>0</v>
      </c>
      <c r="P1750" s="5">
        <f>'90.1 Data-IP'!P1750/$D1750</f>
        <v>0</v>
      </c>
      <c r="Q1750" s="5">
        <f>'90.1 Data-IP'!Q1750/$D1750</f>
        <v>0</v>
      </c>
      <c r="R1750" s="5">
        <f>'90.1 Data-IP'!R1750/$D1750</f>
        <v>0</v>
      </c>
      <c r="S1750" s="5">
        <f>'90.1 Data-IP'!S1750/$D1750</f>
        <v>0</v>
      </c>
      <c r="T1750" s="5">
        <f>'90.1 Data-IP'!T1750/$D1750</f>
        <v>0.4022925735951734</v>
      </c>
      <c r="U1750" s="5">
        <f>'90.1 Data-IP'!U1750/$D1750</f>
        <v>0</v>
      </c>
      <c r="V1750" s="5">
        <f>'90.1 Data-IP'!V1750/$D1750</f>
        <v>0</v>
      </c>
      <c r="W1750" s="5">
        <f>'90.1 Data-IP'!W1750/$D1750</f>
        <v>5.7932680211118432</v>
      </c>
      <c r="X1750" s="5">
        <f>'90.1 Data-IP'!X1750/$D1750</f>
        <v>0</v>
      </c>
      <c r="Y1750" s="5">
        <f t="shared" si="27"/>
        <v>5.7932680211118432</v>
      </c>
      <c r="Z1750" s="5">
        <f>'90.1 Data-IP'!Z1750/$D1750</f>
        <v>15.421154616067042</v>
      </c>
      <c r="AA1750" s="5">
        <f>'90.1 Data-IP'!AA1750/$D1750</f>
        <v>0</v>
      </c>
      <c r="AB1750" s="5">
        <f>'90.1 Data-IP'!AB1750/$D1750</f>
        <v>15.421154616067042</v>
      </c>
    </row>
    <row r="1751" spans="1:28" x14ac:dyDescent="0.25">
      <c r="A1751" s="95">
        <v>2010</v>
      </c>
      <c r="B1751" s="95" t="s">
        <v>1</v>
      </c>
      <c r="C1751" s="101" t="s">
        <v>6</v>
      </c>
      <c r="D1751" s="5">
        <f>'90.1 Data-SI'!D1751*Convert!$B$1</f>
        <v>52044.906174549214</v>
      </c>
      <c r="E1751" s="5">
        <f>'90.1 Data-IP'!E1751/$D1751</f>
        <v>0</v>
      </c>
      <c r="F1751" s="5">
        <f>'90.1 Data-IP'!F1751/$D1751</f>
        <v>0</v>
      </c>
      <c r="G1751" s="5">
        <f>'90.1 Data-IP'!G1751/$D1751</f>
        <v>3.7521203683935522</v>
      </c>
      <c r="H1751" s="5">
        <f>'90.1 Data-IP'!H1751/$D1751</f>
        <v>5.3030137847523102</v>
      </c>
      <c r="I1751" s="5">
        <f>'90.1 Data-IP'!I1751/$D1751</f>
        <v>1.5257615127117983</v>
      </c>
      <c r="J1751" s="5">
        <f>'90.1 Data-IP'!J1751/$D1751</f>
        <v>2.4960715317770243</v>
      </c>
      <c r="K1751" s="5">
        <f>'90.1 Data-IP'!K1751/$D1751</f>
        <v>0</v>
      </c>
      <c r="L1751" s="5">
        <f>'90.1 Data-IP'!L1751/$D1751</f>
        <v>0</v>
      </c>
      <c r="M1751" s="5">
        <f>'90.1 Data-IP'!M1751/$D1751</f>
        <v>2.7677874755542984</v>
      </c>
      <c r="N1751" s="5">
        <f>'90.1 Data-IP'!N1751/$D1751</f>
        <v>0</v>
      </c>
      <c r="O1751" s="5">
        <f>'90.1 Data-IP'!O1751/$D1751</f>
        <v>0</v>
      </c>
      <c r="P1751" s="5">
        <f>'90.1 Data-IP'!P1751/$D1751</f>
        <v>0</v>
      </c>
      <c r="Q1751" s="5">
        <f>'90.1 Data-IP'!Q1751/$D1751</f>
        <v>0</v>
      </c>
      <c r="R1751" s="5">
        <f>'90.1 Data-IP'!R1751/$D1751</f>
        <v>0</v>
      </c>
      <c r="S1751" s="5">
        <f>'90.1 Data-IP'!S1751/$D1751</f>
        <v>0</v>
      </c>
      <c r="T1751" s="5">
        <f>'90.1 Data-IP'!T1751/$D1751</f>
        <v>0.40083565164462504</v>
      </c>
      <c r="U1751" s="5">
        <f>'90.1 Data-IP'!U1751/$D1751</f>
        <v>0</v>
      </c>
      <c r="V1751" s="5">
        <f>'90.1 Data-IP'!V1751/$D1751</f>
        <v>0</v>
      </c>
      <c r="W1751" s="5">
        <f>'90.1 Data-IP'!W1751/$D1751</f>
        <v>6.5199078439478511</v>
      </c>
      <c r="X1751" s="5">
        <f>'90.1 Data-IP'!X1751/$D1751</f>
        <v>0</v>
      </c>
      <c r="Y1751" s="5">
        <f t="shared" si="27"/>
        <v>6.5199078439478511</v>
      </c>
      <c r="Z1751" s="5">
        <f>'90.1 Data-IP'!Z1751/$D1751</f>
        <v>16.245590324833611</v>
      </c>
      <c r="AA1751" s="5">
        <f>'90.1 Data-IP'!AA1751/$D1751</f>
        <v>0</v>
      </c>
      <c r="AB1751" s="5">
        <f>'90.1 Data-IP'!AB1751/$D1751</f>
        <v>16.245590324833611</v>
      </c>
    </row>
    <row r="1752" spans="1:28" x14ac:dyDescent="0.25">
      <c r="A1752" s="95">
        <v>2010</v>
      </c>
      <c r="B1752" s="95" t="s">
        <v>1</v>
      </c>
      <c r="C1752" s="101" t="s">
        <v>11</v>
      </c>
      <c r="D1752" s="5">
        <f>'90.1 Data-SI'!D1752*Convert!$B$1</f>
        <v>52044.906174549214</v>
      </c>
      <c r="E1752" s="5">
        <f>'90.1 Data-IP'!E1752/$D1752</f>
        <v>0</v>
      </c>
      <c r="F1752" s="5">
        <f>'90.1 Data-IP'!F1752/$D1752</f>
        <v>0</v>
      </c>
      <c r="G1752" s="5">
        <f>'90.1 Data-IP'!G1752/$D1752</f>
        <v>2.221623859342472</v>
      </c>
      <c r="H1752" s="5">
        <f>'90.1 Data-IP'!H1752/$D1752</f>
        <v>5.6033218218090965</v>
      </c>
      <c r="I1752" s="5">
        <f>'90.1 Data-IP'!I1752/$D1752</f>
        <v>1.5259436279556169</v>
      </c>
      <c r="J1752" s="5">
        <f>'90.1 Data-IP'!J1752/$D1752</f>
        <v>2.4960715317770243</v>
      </c>
      <c r="K1752" s="5">
        <f>'90.1 Data-IP'!K1752/$D1752</f>
        <v>0</v>
      </c>
      <c r="L1752" s="5">
        <f>'90.1 Data-IP'!L1752/$D1752</f>
        <v>0</v>
      </c>
      <c r="M1752" s="5">
        <f>'90.1 Data-IP'!M1752/$D1752</f>
        <v>1.4101183328870206</v>
      </c>
      <c r="N1752" s="5">
        <f>'90.1 Data-IP'!N1752/$D1752</f>
        <v>0</v>
      </c>
      <c r="O1752" s="5">
        <f>'90.1 Data-IP'!O1752/$D1752</f>
        <v>0</v>
      </c>
      <c r="P1752" s="5">
        <f>'90.1 Data-IP'!P1752/$D1752</f>
        <v>0</v>
      </c>
      <c r="Q1752" s="5">
        <f>'90.1 Data-IP'!Q1752/$D1752</f>
        <v>0</v>
      </c>
      <c r="R1752" s="5">
        <f>'90.1 Data-IP'!R1752/$D1752</f>
        <v>0</v>
      </c>
      <c r="S1752" s="5">
        <f>'90.1 Data-IP'!S1752/$D1752</f>
        <v>0</v>
      </c>
      <c r="T1752" s="5">
        <f>'90.1 Data-IP'!T1752/$D1752</f>
        <v>0.41285525773664922</v>
      </c>
      <c r="U1752" s="5">
        <f>'90.1 Data-IP'!U1752/$D1752</f>
        <v>0</v>
      </c>
      <c r="V1752" s="5">
        <f>'90.1 Data-IP'!V1752/$D1752</f>
        <v>0</v>
      </c>
      <c r="W1752" s="5">
        <f>'90.1 Data-IP'!W1752/$D1752</f>
        <v>3.6317421922294928</v>
      </c>
      <c r="X1752" s="5">
        <f>'90.1 Data-IP'!X1752/$D1752</f>
        <v>0</v>
      </c>
      <c r="Y1752" s="5">
        <f t="shared" si="27"/>
        <v>3.6317421922294928</v>
      </c>
      <c r="Z1752" s="5">
        <f>'90.1 Data-IP'!Z1752/$D1752</f>
        <v>13.669934431507878</v>
      </c>
      <c r="AA1752" s="5">
        <f>'90.1 Data-IP'!AA1752/$D1752</f>
        <v>0</v>
      </c>
      <c r="AB1752" s="5">
        <f>'90.1 Data-IP'!AB1752/$D1752</f>
        <v>13.669934431507878</v>
      </c>
    </row>
    <row r="1753" spans="1:28" x14ac:dyDescent="0.25">
      <c r="A1753" s="95">
        <v>2010</v>
      </c>
      <c r="B1753" s="95" t="s">
        <v>1</v>
      </c>
      <c r="C1753" s="101" t="s">
        <v>13</v>
      </c>
      <c r="D1753" s="5">
        <f>'90.1 Data-SI'!D1753*Convert!$B$1</f>
        <v>52044.906174549214</v>
      </c>
      <c r="E1753" s="5">
        <f>'90.1 Data-IP'!E1753/$D1753</f>
        <v>0</v>
      </c>
      <c r="F1753" s="5">
        <f>'90.1 Data-IP'!F1753/$D1753</f>
        <v>2.6953056085145161E-2</v>
      </c>
      <c r="G1753" s="5">
        <f>'90.1 Data-IP'!G1753/$D1753</f>
        <v>2.7297253895962217</v>
      </c>
      <c r="H1753" s="5">
        <f>'90.1 Data-IP'!H1753/$D1753</f>
        <v>5.5142674675818277</v>
      </c>
      <c r="I1753" s="5">
        <f>'90.1 Data-IP'!I1753/$D1753</f>
        <v>1.5237582450297944</v>
      </c>
      <c r="J1753" s="5">
        <f>'90.1 Data-IP'!J1753/$D1753</f>
        <v>2.4960715317770243</v>
      </c>
      <c r="K1753" s="5">
        <f>'90.1 Data-IP'!K1753/$D1753</f>
        <v>0</v>
      </c>
      <c r="L1753" s="5">
        <f>'90.1 Data-IP'!L1753/$D1753</f>
        <v>0</v>
      </c>
      <c r="M1753" s="5">
        <f>'90.1 Data-IP'!M1753/$D1753</f>
        <v>1.8431883826875282</v>
      </c>
      <c r="N1753" s="5">
        <f>'90.1 Data-IP'!N1753/$D1753</f>
        <v>0</v>
      </c>
      <c r="O1753" s="5">
        <f>'90.1 Data-IP'!O1753/$D1753</f>
        <v>0</v>
      </c>
      <c r="P1753" s="5">
        <f>'90.1 Data-IP'!P1753/$D1753</f>
        <v>0</v>
      </c>
      <c r="Q1753" s="5">
        <f>'90.1 Data-IP'!Q1753/$D1753</f>
        <v>0</v>
      </c>
      <c r="R1753" s="5">
        <f>'90.1 Data-IP'!R1753/$D1753</f>
        <v>0</v>
      </c>
      <c r="S1753" s="5">
        <f>'90.1 Data-IP'!S1753/$D1753</f>
        <v>0</v>
      </c>
      <c r="T1753" s="5">
        <f>'90.1 Data-IP'!T1753/$D1753</f>
        <v>0.4126731424928306</v>
      </c>
      <c r="U1753" s="5">
        <f>'90.1 Data-IP'!U1753/$D1753</f>
        <v>0</v>
      </c>
      <c r="V1753" s="5">
        <f>'90.1 Data-IP'!V1753/$D1753</f>
        <v>0</v>
      </c>
      <c r="W1753" s="5">
        <f>'90.1 Data-IP'!W1753/$D1753</f>
        <v>4.5729137722837496</v>
      </c>
      <c r="X1753" s="5">
        <f>'90.1 Data-IP'!X1753/$D1753</f>
        <v>2.6953056085145161E-2</v>
      </c>
      <c r="Y1753" s="5">
        <f t="shared" si="27"/>
        <v>4.5998668283688948</v>
      </c>
      <c r="Z1753" s="5">
        <f>'90.1 Data-IP'!Z1753/$D1753</f>
        <v>14.519502043921406</v>
      </c>
      <c r="AA1753" s="5">
        <f>'90.1 Data-IP'!AA1753/$D1753</f>
        <v>2.6953056085145161E-2</v>
      </c>
      <c r="AB1753" s="5">
        <f>'90.1 Data-IP'!AB1753/$D1753</f>
        <v>14.546455100006551</v>
      </c>
    </row>
    <row r="1754" spans="1:28" x14ac:dyDescent="0.25">
      <c r="A1754" s="95">
        <v>2010</v>
      </c>
      <c r="B1754" s="95" t="s">
        <v>1</v>
      </c>
      <c r="C1754" s="101" t="s">
        <v>19</v>
      </c>
      <c r="D1754" s="5">
        <f>'90.1 Data-SI'!D1754*Convert!$B$1</f>
        <v>52044.906174549214</v>
      </c>
      <c r="E1754" s="5">
        <f>'90.1 Data-IP'!E1754/$D1754</f>
        <v>0</v>
      </c>
      <c r="F1754" s="5">
        <f>'90.1 Data-IP'!F1754/$D1754</f>
        <v>2.4221327427866934E-2</v>
      </c>
      <c r="G1754" s="5">
        <f>'90.1 Data-IP'!G1754/$D1754</f>
        <v>1.6144516364514319</v>
      </c>
      <c r="H1754" s="5">
        <f>'90.1 Data-IP'!H1754/$D1754</f>
        <v>5.6479400565446412</v>
      </c>
      <c r="I1754" s="5">
        <f>'90.1 Data-IP'!I1754/$D1754</f>
        <v>1.5230297840545202</v>
      </c>
      <c r="J1754" s="5">
        <f>'90.1 Data-IP'!J1754/$D1754</f>
        <v>2.4960715317770243</v>
      </c>
      <c r="K1754" s="5">
        <f>'90.1 Data-IP'!K1754/$D1754</f>
        <v>0</v>
      </c>
      <c r="L1754" s="5">
        <f>'90.1 Data-IP'!L1754/$D1754</f>
        <v>0</v>
      </c>
      <c r="M1754" s="5">
        <f>'90.1 Data-IP'!M1754/$D1754</f>
        <v>1.2649724835636369</v>
      </c>
      <c r="N1754" s="5">
        <f>'90.1 Data-IP'!N1754/$D1754</f>
        <v>0</v>
      </c>
      <c r="O1754" s="5">
        <f>'90.1 Data-IP'!O1754/$D1754</f>
        <v>0</v>
      </c>
      <c r="P1754" s="5">
        <f>'90.1 Data-IP'!P1754/$D1754</f>
        <v>0</v>
      </c>
      <c r="Q1754" s="5">
        <f>'90.1 Data-IP'!Q1754/$D1754</f>
        <v>0</v>
      </c>
      <c r="R1754" s="5">
        <f>'90.1 Data-IP'!R1754/$D1754</f>
        <v>0</v>
      </c>
      <c r="S1754" s="5">
        <f>'90.1 Data-IP'!S1754/$D1754</f>
        <v>0</v>
      </c>
      <c r="T1754" s="5">
        <f>'90.1 Data-IP'!T1754/$D1754</f>
        <v>0.42523909431631052</v>
      </c>
      <c r="U1754" s="5">
        <f>'90.1 Data-IP'!U1754/$D1754</f>
        <v>0</v>
      </c>
      <c r="V1754" s="5">
        <f>'90.1 Data-IP'!V1754/$D1754</f>
        <v>0</v>
      </c>
      <c r="W1754" s="5">
        <f>'90.1 Data-IP'!W1754/$D1754</f>
        <v>2.8794241200150688</v>
      </c>
      <c r="X1754" s="5">
        <f>'90.1 Data-IP'!X1754/$D1754</f>
        <v>2.4221327427866934E-2</v>
      </c>
      <c r="Y1754" s="5">
        <f t="shared" si="27"/>
        <v>2.9036454474429356</v>
      </c>
      <c r="Z1754" s="5">
        <f>'90.1 Data-IP'!Z1754/$D1754</f>
        <v>12.971704586707563</v>
      </c>
      <c r="AA1754" s="5">
        <f>'90.1 Data-IP'!AA1754/$D1754</f>
        <v>2.4221327427866934E-2</v>
      </c>
      <c r="AB1754" s="5">
        <f>'90.1 Data-IP'!AB1754/$D1754</f>
        <v>12.99592591413543</v>
      </c>
    </row>
    <row r="1755" spans="1:28" x14ac:dyDescent="0.25">
      <c r="A1755" s="95">
        <v>2010</v>
      </c>
      <c r="B1755" s="95" t="s">
        <v>1</v>
      </c>
      <c r="C1755" s="101" t="s">
        <v>20</v>
      </c>
      <c r="D1755" s="5">
        <f>'90.1 Data-SI'!D1755*Convert!$B$1</f>
        <v>52044.906174549214</v>
      </c>
      <c r="E1755" s="5">
        <f>'90.1 Data-IP'!E1755/$D1755</f>
        <v>0</v>
      </c>
      <c r="F1755" s="5">
        <f>'90.1 Data-IP'!F1755/$D1755</f>
        <v>4.6257271929911296E-2</v>
      </c>
      <c r="G1755" s="5">
        <f>'90.1 Data-IP'!G1755/$D1755</f>
        <v>1.63721604192875</v>
      </c>
      <c r="H1755" s="5">
        <f>'90.1 Data-IP'!H1755/$D1755</f>
        <v>5.9655490417641897</v>
      </c>
      <c r="I1755" s="5">
        <f>'90.1 Data-IP'!I1755/$D1755</f>
        <v>1.5244867060050684</v>
      </c>
      <c r="J1755" s="5">
        <f>'90.1 Data-IP'!J1755/$D1755</f>
        <v>2.4960715317770243</v>
      </c>
      <c r="K1755" s="5">
        <f>'90.1 Data-IP'!K1755/$D1755</f>
        <v>0</v>
      </c>
      <c r="L1755" s="5">
        <f>'90.1 Data-IP'!L1755/$D1755</f>
        <v>0</v>
      </c>
      <c r="M1755" s="5">
        <f>'90.1 Data-IP'!M1755/$D1755</f>
        <v>1.6295672016883711</v>
      </c>
      <c r="N1755" s="5">
        <f>'90.1 Data-IP'!N1755/$D1755</f>
        <v>0</v>
      </c>
      <c r="O1755" s="5">
        <f>'90.1 Data-IP'!O1755/$D1755</f>
        <v>0</v>
      </c>
      <c r="P1755" s="5">
        <f>'90.1 Data-IP'!P1755/$D1755</f>
        <v>0</v>
      </c>
      <c r="Q1755" s="5">
        <f>'90.1 Data-IP'!Q1755/$D1755</f>
        <v>0</v>
      </c>
      <c r="R1755" s="5">
        <f>'90.1 Data-IP'!R1755/$D1755</f>
        <v>0</v>
      </c>
      <c r="S1755" s="5">
        <f>'90.1 Data-IP'!S1755/$D1755</f>
        <v>0</v>
      </c>
      <c r="T1755" s="5">
        <f>'90.1 Data-IP'!T1755/$D1755</f>
        <v>0.42560332480394758</v>
      </c>
      <c r="U1755" s="5">
        <f>'90.1 Data-IP'!U1755/$D1755</f>
        <v>0</v>
      </c>
      <c r="V1755" s="5">
        <f>'90.1 Data-IP'!V1755/$D1755</f>
        <v>0</v>
      </c>
      <c r="W1755" s="5">
        <f>'90.1 Data-IP'!W1755/$D1755</f>
        <v>3.2667832436171209</v>
      </c>
      <c r="X1755" s="5">
        <f>'90.1 Data-IP'!X1755/$D1755</f>
        <v>4.6257271929911296E-2</v>
      </c>
      <c r="Y1755" s="5">
        <f t="shared" si="27"/>
        <v>3.3130405155470322</v>
      </c>
      <c r="Z1755" s="5">
        <f>'90.1 Data-IP'!Z1755/$D1755</f>
        <v>13.678493847967351</v>
      </c>
      <c r="AA1755" s="5">
        <f>'90.1 Data-IP'!AA1755/$D1755</f>
        <v>4.6257271929911296E-2</v>
      </c>
      <c r="AB1755" s="5">
        <f>'90.1 Data-IP'!AB1755/$D1755</f>
        <v>13.724751119897261</v>
      </c>
    </row>
    <row r="1756" spans="1:28" x14ac:dyDescent="0.25">
      <c r="A1756" s="95">
        <v>2010</v>
      </c>
      <c r="B1756" s="95" t="s">
        <v>1</v>
      </c>
      <c r="C1756" s="101" t="s">
        <v>3</v>
      </c>
      <c r="D1756" s="5">
        <f>'90.1 Data-SI'!D1756*Convert!$B$1</f>
        <v>52044.906174549214</v>
      </c>
      <c r="E1756" s="5">
        <f>'90.1 Data-IP'!E1756/$D1756</f>
        <v>0</v>
      </c>
      <c r="F1756" s="5">
        <f>'90.1 Data-IP'!F1756/$D1756</f>
        <v>2.9458961840088387</v>
      </c>
      <c r="G1756" s="5">
        <f>'90.1 Data-IP'!G1756/$D1756</f>
        <v>0.84155454168551214</v>
      </c>
      <c r="H1756" s="5">
        <f>'90.1 Data-IP'!H1756/$D1756</f>
        <v>5.7287992248000759</v>
      </c>
      <c r="I1756" s="5">
        <f>'90.1 Data-IP'!I1756/$D1756</f>
        <v>1.5241224755174314</v>
      </c>
      <c r="J1756" s="5">
        <f>'90.1 Data-IP'!J1756/$D1756</f>
        <v>2.4960715317770243</v>
      </c>
      <c r="K1756" s="5">
        <f>'90.1 Data-IP'!K1756/$D1756</f>
        <v>0</v>
      </c>
      <c r="L1756" s="5">
        <f>'90.1 Data-IP'!L1756/$D1756</f>
        <v>0</v>
      </c>
      <c r="M1756" s="5">
        <f>'90.1 Data-IP'!M1756/$D1756</f>
        <v>1.1129062549751492</v>
      </c>
      <c r="N1756" s="5">
        <f>'90.1 Data-IP'!N1756/$D1756</f>
        <v>0</v>
      </c>
      <c r="O1756" s="5">
        <f>'90.1 Data-IP'!O1756/$D1756</f>
        <v>0</v>
      </c>
      <c r="P1756" s="5">
        <f>'90.1 Data-IP'!P1756/$D1756</f>
        <v>0</v>
      </c>
      <c r="Q1756" s="5">
        <f>'90.1 Data-IP'!Q1756/$D1756</f>
        <v>0</v>
      </c>
      <c r="R1756" s="5">
        <f>'90.1 Data-IP'!R1756/$D1756</f>
        <v>0</v>
      </c>
      <c r="S1756" s="5">
        <f>'90.1 Data-IP'!S1756/$D1756</f>
        <v>0</v>
      </c>
      <c r="T1756" s="5">
        <f>'90.1 Data-IP'!T1756/$D1756</f>
        <v>0.44654657784308066</v>
      </c>
      <c r="U1756" s="5">
        <f>'90.1 Data-IP'!U1756/$D1756</f>
        <v>0</v>
      </c>
      <c r="V1756" s="5">
        <f>'90.1 Data-IP'!V1756/$D1756</f>
        <v>0</v>
      </c>
      <c r="W1756" s="5">
        <f>'90.1 Data-IP'!W1756/$D1756</f>
        <v>1.9544607966606613</v>
      </c>
      <c r="X1756" s="5">
        <f>'90.1 Data-IP'!X1756/$D1756</f>
        <v>2.9458961840088387</v>
      </c>
      <c r="Y1756" s="5">
        <f t="shared" si="27"/>
        <v>4.9003569806694998</v>
      </c>
      <c r="Z1756" s="5">
        <f>'90.1 Data-IP'!Z1756/$D1756</f>
        <v>12.149818491354456</v>
      </c>
      <c r="AA1756" s="5">
        <f>'90.1 Data-IP'!AA1756/$D1756</f>
        <v>2.9458961840088387</v>
      </c>
      <c r="AB1756" s="5">
        <f>'90.1 Data-IP'!AB1756/$D1756</f>
        <v>15.095714675363293</v>
      </c>
    </row>
    <row r="1757" spans="1:28" x14ac:dyDescent="0.25">
      <c r="A1757" s="95">
        <v>2010</v>
      </c>
      <c r="B1757" s="95" t="s">
        <v>1</v>
      </c>
      <c r="C1757" s="101" t="s">
        <v>7</v>
      </c>
      <c r="D1757" s="5">
        <f>'90.1 Data-SI'!D1757*Convert!$B$1</f>
        <v>52044.906174549214</v>
      </c>
      <c r="E1757" s="5">
        <f>'90.1 Data-IP'!E1757/$D1757</f>
        <v>0</v>
      </c>
      <c r="F1757" s="5">
        <f>'90.1 Data-IP'!F1757/$D1757</f>
        <v>0.38553797116386701</v>
      </c>
      <c r="G1757" s="5">
        <f>'90.1 Data-IP'!G1757/$D1757</f>
        <v>0.98087270320670161</v>
      </c>
      <c r="H1757" s="5">
        <f>'90.1 Data-IP'!H1757/$D1757</f>
        <v>5.813664928419521</v>
      </c>
      <c r="I1757" s="5">
        <f>'90.1 Data-IP'!I1757/$D1757</f>
        <v>1.523940360273613</v>
      </c>
      <c r="J1757" s="5">
        <f>'90.1 Data-IP'!J1757/$D1757</f>
        <v>2.4960715317770243</v>
      </c>
      <c r="K1757" s="5">
        <f>'90.1 Data-IP'!K1757/$D1757</f>
        <v>0</v>
      </c>
      <c r="L1757" s="5">
        <f>'90.1 Data-IP'!L1757/$D1757</f>
        <v>0</v>
      </c>
      <c r="M1757" s="5">
        <f>'90.1 Data-IP'!M1757/$D1757</f>
        <v>1.3288949341439475</v>
      </c>
      <c r="N1757" s="5">
        <f>'90.1 Data-IP'!N1757/$D1757</f>
        <v>0</v>
      </c>
      <c r="O1757" s="5">
        <f>'90.1 Data-IP'!O1757/$D1757</f>
        <v>0</v>
      </c>
      <c r="P1757" s="5">
        <f>'90.1 Data-IP'!P1757/$D1757</f>
        <v>0</v>
      </c>
      <c r="Q1757" s="5">
        <f>'90.1 Data-IP'!Q1757/$D1757</f>
        <v>0</v>
      </c>
      <c r="R1757" s="5">
        <f>'90.1 Data-IP'!R1757/$D1757</f>
        <v>0</v>
      </c>
      <c r="S1757" s="5">
        <f>'90.1 Data-IP'!S1757/$D1757</f>
        <v>0</v>
      </c>
      <c r="T1757" s="5">
        <f>'90.1 Data-IP'!T1757/$D1757</f>
        <v>0.4407188900408871</v>
      </c>
      <c r="U1757" s="5">
        <f>'90.1 Data-IP'!U1757/$D1757</f>
        <v>0</v>
      </c>
      <c r="V1757" s="5">
        <f>'90.1 Data-IP'!V1757/$D1757</f>
        <v>0</v>
      </c>
      <c r="W1757" s="5">
        <f>'90.1 Data-IP'!W1757/$D1757</f>
        <v>2.309767637350649</v>
      </c>
      <c r="X1757" s="5">
        <f>'90.1 Data-IP'!X1757/$D1757</f>
        <v>0.38553797116386701</v>
      </c>
      <c r="Y1757" s="5">
        <f t="shared" si="27"/>
        <v>2.6953056085145159</v>
      </c>
      <c r="Z1757" s="5">
        <f>'90.1 Data-IP'!Z1757/$D1757</f>
        <v>12.583981232617877</v>
      </c>
      <c r="AA1757" s="5">
        <f>'90.1 Data-IP'!AA1757/$D1757</f>
        <v>0.38553797116386701</v>
      </c>
      <c r="AB1757" s="5">
        <f>'90.1 Data-IP'!AB1757/$D1757</f>
        <v>12.969519203781743</v>
      </c>
    </row>
    <row r="1758" spans="1:28" x14ac:dyDescent="0.25">
      <c r="A1758" s="95">
        <v>2010</v>
      </c>
      <c r="B1758" s="95" t="s">
        <v>1</v>
      </c>
      <c r="C1758" s="101" t="s">
        <v>17</v>
      </c>
      <c r="D1758" s="5">
        <f>'90.1 Data-SI'!D1758*Convert!$B$1</f>
        <v>52044.906174549214</v>
      </c>
      <c r="E1758" s="5">
        <f>'90.1 Data-IP'!E1758/$D1758</f>
        <v>0</v>
      </c>
      <c r="F1758" s="5">
        <f>'90.1 Data-IP'!F1758/$D1758</f>
        <v>2.0579022551495962E-2</v>
      </c>
      <c r="G1758" s="5">
        <f>'90.1 Data-IP'!G1758/$D1758</f>
        <v>0.28373554986929839</v>
      </c>
      <c r="H1758" s="5">
        <f>'90.1 Data-IP'!H1758/$D1758</f>
        <v>5.7887151400163788</v>
      </c>
      <c r="I1758" s="5">
        <f>'90.1 Data-IP'!I1758/$D1758</f>
        <v>1.5263078584432539</v>
      </c>
      <c r="J1758" s="5">
        <f>'90.1 Data-IP'!J1758/$D1758</f>
        <v>2.4960715317770243</v>
      </c>
      <c r="K1758" s="5">
        <f>'90.1 Data-IP'!K1758/$D1758</f>
        <v>0</v>
      </c>
      <c r="L1758" s="5">
        <f>'90.1 Data-IP'!L1758/$D1758</f>
        <v>0</v>
      </c>
      <c r="M1758" s="5">
        <f>'90.1 Data-IP'!M1758/$D1758</f>
        <v>0.85557741545954036</v>
      </c>
      <c r="N1758" s="5">
        <f>'90.1 Data-IP'!N1758/$D1758</f>
        <v>0</v>
      </c>
      <c r="O1758" s="5">
        <f>'90.1 Data-IP'!O1758/$D1758</f>
        <v>0</v>
      </c>
      <c r="P1758" s="5">
        <f>'90.1 Data-IP'!P1758/$D1758</f>
        <v>0</v>
      </c>
      <c r="Q1758" s="5">
        <f>'90.1 Data-IP'!Q1758/$D1758</f>
        <v>0</v>
      </c>
      <c r="R1758" s="5">
        <f>'90.1 Data-IP'!R1758/$D1758</f>
        <v>0</v>
      </c>
      <c r="S1758" s="5">
        <f>'90.1 Data-IP'!S1758/$D1758</f>
        <v>0</v>
      </c>
      <c r="T1758" s="5">
        <f>'90.1 Data-IP'!T1758/$D1758</f>
        <v>0.44854984552508465</v>
      </c>
      <c r="U1758" s="5">
        <f>'90.1 Data-IP'!U1758/$D1758</f>
        <v>0</v>
      </c>
      <c r="V1758" s="5">
        <f>'90.1 Data-IP'!V1758/$D1758</f>
        <v>0</v>
      </c>
      <c r="W1758" s="5">
        <f>'90.1 Data-IP'!W1758/$D1758</f>
        <v>1.1393129653288387</v>
      </c>
      <c r="X1758" s="5">
        <f>'90.1 Data-IP'!X1758/$D1758</f>
        <v>2.0579022551495962E-2</v>
      </c>
      <c r="Y1758" s="5">
        <f t="shared" si="27"/>
        <v>1.1598919878803347</v>
      </c>
      <c r="Z1758" s="5">
        <f>'90.1 Data-IP'!Z1758/$D1758</f>
        <v>11.398957341090581</v>
      </c>
      <c r="AA1758" s="5">
        <f>'90.1 Data-IP'!AA1758/$D1758</f>
        <v>2.0579022551495962E-2</v>
      </c>
      <c r="AB1758" s="5">
        <f>'90.1 Data-IP'!AB1758/$D1758</f>
        <v>11.419536363642077</v>
      </c>
    </row>
    <row r="1759" spans="1:28" x14ac:dyDescent="0.25">
      <c r="A1759" s="95">
        <v>2010</v>
      </c>
      <c r="B1759" s="95" t="s">
        <v>1</v>
      </c>
      <c r="C1759" s="101" t="s">
        <v>14</v>
      </c>
      <c r="D1759" s="5">
        <f>'90.1 Data-SI'!D1759*Convert!$B$1</f>
        <v>52044.906174549214</v>
      </c>
      <c r="E1759" s="5">
        <f>'90.1 Data-IP'!E1759/$D1759</f>
        <v>0</v>
      </c>
      <c r="F1759" s="5">
        <f>'90.1 Data-IP'!F1759/$D1759</f>
        <v>11.377103511832354</v>
      </c>
      <c r="G1759" s="5">
        <f>'90.1 Data-IP'!G1759/$D1759</f>
        <v>0.49480711745499606</v>
      </c>
      <c r="H1759" s="5">
        <f>'90.1 Data-IP'!H1759/$D1759</f>
        <v>5.5554255126848195</v>
      </c>
      <c r="I1759" s="5">
        <f>'90.1 Data-IP'!I1759/$D1759</f>
        <v>1.5266720889308909</v>
      </c>
      <c r="J1759" s="5">
        <f>'90.1 Data-IP'!J1759/$D1759</f>
        <v>2.4960715317770243</v>
      </c>
      <c r="K1759" s="5">
        <f>'90.1 Data-IP'!K1759/$D1759</f>
        <v>0</v>
      </c>
      <c r="L1759" s="5">
        <f>'90.1 Data-IP'!L1759/$D1759</f>
        <v>0</v>
      </c>
      <c r="M1759" s="5">
        <f>'90.1 Data-IP'!M1759/$D1759</f>
        <v>0.99544192271218546</v>
      </c>
      <c r="N1759" s="5">
        <f>'90.1 Data-IP'!N1759/$D1759</f>
        <v>0</v>
      </c>
      <c r="O1759" s="5">
        <f>'90.1 Data-IP'!O1759/$D1759</f>
        <v>0</v>
      </c>
      <c r="P1759" s="5">
        <f>'90.1 Data-IP'!P1759/$D1759</f>
        <v>0</v>
      </c>
      <c r="Q1759" s="5">
        <f>'90.1 Data-IP'!Q1759/$D1759</f>
        <v>0</v>
      </c>
      <c r="R1759" s="5">
        <f>'90.1 Data-IP'!R1759/$D1759</f>
        <v>0</v>
      </c>
      <c r="S1759" s="5">
        <f>'90.1 Data-IP'!S1759/$D1759</f>
        <v>0</v>
      </c>
      <c r="T1759" s="5">
        <f>'90.1 Data-IP'!T1759/$D1759</f>
        <v>0.46330118027438716</v>
      </c>
      <c r="U1759" s="5">
        <f>'90.1 Data-IP'!U1759/$D1759</f>
        <v>0</v>
      </c>
      <c r="V1759" s="5">
        <f>'90.1 Data-IP'!V1759/$D1759</f>
        <v>0</v>
      </c>
      <c r="W1759" s="5">
        <f>'90.1 Data-IP'!W1759/$D1759</f>
        <v>1.4902490401671815</v>
      </c>
      <c r="X1759" s="5">
        <f>'90.1 Data-IP'!X1759/$D1759</f>
        <v>11.377103511832354</v>
      </c>
      <c r="Y1759" s="5">
        <f t="shared" si="27"/>
        <v>12.867352551999536</v>
      </c>
      <c r="Z1759" s="5">
        <f>'90.1 Data-IP'!Z1759/$D1759</f>
        <v>11.531719353834305</v>
      </c>
      <c r="AA1759" s="5">
        <f>'90.1 Data-IP'!AA1759/$D1759</f>
        <v>11.377103511832354</v>
      </c>
      <c r="AB1759" s="5">
        <f>'90.1 Data-IP'!AB1759/$D1759</f>
        <v>22.908822865666657</v>
      </c>
    </row>
    <row r="1760" spans="1:28" x14ac:dyDescent="0.25">
      <c r="A1760" s="95">
        <v>2010</v>
      </c>
      <c r="B1760" s="95" t="s">
        <v>1</v>
      </c>
      <c r="C1760" s="101" t="s">
        <v>2</v>
      </c>
      <c r="D1760" s="5">
        <f>'90.1 Data-SI'!D1760*Convert!$B$1</f>
        <v>52044.906174549214</v>
      </c>
      <c r="E1760" s="5">
        <f>'90.1 Data-IP'!E1760/$D1760</f>
        <v>0</v>
      </c>
      <c r="F1760" s="5">
        <f>'90.1 Data-IP'!F1760/$D1760</f>
        <v>3.7994703317863747</v>
      </c>
      <c r="G1760" s="5">
        <f>'90.1 Data-IP'!G1760/$D1760</f>
        <v>0.60662587715958471</v>
      </c>
      <c r="H1760" s="5">
        <f>'90.1 Data-IP'!H1760/$D1760</f>
        <v>5.6422944839862668</v>
      </c>
      <c r="I1760" s="5">
        <f>'90.1 Data-IP'!I1760/$D1760</f>
        <v>1.5233940145421574</v>
      </c>
      <c r="J1760" s="5">
        <f>'90.1 Data-IP'!J1760/$D1760</f>
        <v>2.4960715317770243</v>
      </c>
      <c r="K1760" s="5">
        <f>'90.1 Data-IP'!K1760/$D1760</f>
        <v>0</v>
      </c>
      <c r="L1760" s="5">
        <f>'90.1 Data-IP'!L1760/$D1760</f>
        <v>0</v>
      </c>
      <c r="M1760" s="5">
        <f>'90.1 Data-IP'!M1760/$D1760</f>
        <v>1.2558667213727095</v>
      </c>
      <c r="N1760" s="5">
        <f>'90.1 Data-IP'!N1760/$D1760</f>
        <v>0</v>
      </c>
      <c r="O1760" s="5">
        <f>'90.1 Data-IP'!O1760/$D1760</f>
        <v>0</v>
      </c>
      <c r="P1760" s="5">
        <f>'90.1 Data-IP'!P1760/$D1760</f>
        <v>0</v>
      </c>
      <c r="Q1760" s="5">
        <f>'90.1 Data-IP'!Q1760/$D1760</f>
        <v>0</v>
      </c>
      <c r="R1760" s="5">
        <f>'90.1 Data-IP'!R1760/$D1760</f>
        <v>0</v>
      </c>
      <c r="S1760" s="5">
        <f>'90.1 Data-IP'!S1760/$D1760</f>
        <v>0</v>
      </c>
      <c r="T1760" s="5">
        <f>'90.1 Data-IP'!T1760/$D1760</f>
        <v>0.45838406869128628</v>
      </c>
      <c r="U1760" s="5">
        <f>'90.1 Data-IP'!U1760/$D1760</f>
        <v>0</v>
      </c>
      <c r="V1760" s="5">
        <f>'90.1 Data-IP'!V1760/$D1760</f>
        <v>0</v>
      </c>
      <c r="W1760" s="5">
        <f>'90.1 Data-IP'!W1760/$D1760</f>
        <v>1.8624925985322942</v>
      </c>
      <c r="X1760" s="5">
        <f>'90.1 Data-IP'!X1760/$D1760</f>
        <v>3.7994703317863747</v>
      </c>
      <c r="Y1760" s="5">
        <f t="shared" si="27"/>
        <v>5.6619629303186692</v>
      </c>
      <c r="Z1760" s="5">
        <f>'90.1 Data-IP'!Z1760/$D1760</f>
        <v>11.982636697529029</v>
      </c>
      <c r="AA1760" s="5">
        <f>'90.1 Data-IP'!AA1760/$D1760</f>
        <v>3.7994703317863747</v>
      </c>
      <c r="AB1760" s="5">
        <f>'90.1 Data-IP'!AB1760/$D1760</f>
        <v>15.782107029315403</v>
      </c>
    </row>
    <row r="1761" spans="1:28" x14ac:dyDescent="0.25">
      <c r="A1761" s="95">
        <v>2010</v>
      </c>
      <c r="B1761" s="95" t="s">
        <v>1</v>
      </c>
      <c r="C1761" s="101" t="s">
        <v>18</v>
      </c>
      <c r="D1761" s="5">
        <f>'90.1 Data-SI'!D1761*Convert!$B$1</f>
        <v>52044.906174549214</v>
      </c>
      <c r="E1761" s="5">
        <f>'90.1 Data-IP'!E1761/$D1761</f>
        <v>0</v>
      </c>
      <c r="F1761" s="5">
        <f>'90.1 Data-IP'!F1761/$D1761</f>
        <v>4.723887309409327</v>
      </c>
      <c r="G1761" s="5">
        <f>'90.1 Data-IP'!G1761/$D1761</f>
        <v>0.11527894933714114</v>
      </c>
      <c r="H1761" s="5">
        <f>'90.1 Data-IP'!H1761/$D1761</f>
        <v>5.775967072949082</v>
      </c>
      <c r="I1761" s="5">
        <f>'90.1 Data-IP'!I1761/$D1761</f>
        <v>1.5263078584432539</v>
      </c>
      <c r="J1761" s="5">
        <f>'90.1 Data-IP'!J1761/$D1761</f>
        <v>2.4960715317770243</v>
      </c>
      <c r="K1761" s="5">
        <f>'90.1 Data-IP'!K1761/$D1761</f>
        <v>0</v>
      </c>
      <c r="L1761" s="5">
        <f>'90.1 Data-IP'!L1761/$D1761</f>
        <v>0</v>
      </c>
      <c r="M1761" s="5">
        <f>'90.1 Data-IP'!M1761/$D1761</f>
        <v>0.82461782401038719</v>
      </c>
      <c r="N1761" s="5">
        <f>'90.1 Data-IP'!N1761/$D1761</f>
        <v>0</v>
      </c>
      <c r="O1761" s="5">
        <f>'90.1 Data-IP'!O1761/$D1761</f>
        <v>0</v>
      </c>
      <c r="P1761" s="5">
        <f>'90.1 Data-IP'!P1761/$D1761</f>
        <v>0</v>
      </c>
      <c r="Q1761" s="5">
        <f>'90.1 Data-IP'!Q1761/$D1761</f>
        <v>0</v>
      </c>
      <c r="R1761" s="5">
        <f>'90.1 Data-IP'!R1761/$D1761</f>
        <v>0</v>
      </c>
      <c r="S1761" s="5">
        <f>'90.1 Data-IP'!S1761/$D1761</f>
        <v>0</v>
      </c>
      <c r="T1761" s="5">
        <f>'90.1 Data-IP'!T1761/$D1761</f>
        <v>0.46840040710130648</v>
      </c>
      <c r="U1761" s="5">
        <f>'90.1 Data-IP'!U1761/$D1761</f>
        <v>0</v>
      </c>
      <c r="V1761" s="5">
        <f>'90.1 Data-IP'!V1761/$D1761</f>
        <v>0</v>
      </c>
      <c r="W1761" s="5">
        <f>'90.1 Data-IP'!W1761/$D1761</f>
        <v>0.9398967733475283</v>
      </c>
      <c r="X1761" s="5">
        <f>'90.1 Data-IP'!X1761/$D1761</f>
        <v>4.723887309409327</v>
      </c>
      <c r="Y1761" s="5">
        <f t="shared" si="27"/>
        <v>5.6637840827568553</v>
      </c>
      <c r="Z1761" s="5">
        <f>'90.1 Data-IP'!Z1761/$D1761</f>
        <v>11.206643643618193</v>
      </c>
      <c r="AA1761" s="5">
        <f>'90.1 Data-IP'!AA1761/$D1761</f>
        <v>4.723887309409327</v>
      </c>
      <c r="AB1761" s="5">
        <f>'90.1 Data-IP'!AB1761/$D1761</f>
        <v>15.930530953027521</v>
      </c>
    </row>
    <row r="1762" spans="1:28" x14ac:dyDescent="0.25">
      <c r="A1762" s="95">
        <v>2010</v>
      </c>
      <c r="B1762" s="95" t="s">
        <v>1</v>
      </c>
      <c r="C1762" s="101" t="s">
        <v>4</v>
      </c>
      <c r="D1762" s="5">
        <f>'90.1 Data-SI'!D1762*Convert!$B$1</f>
        <v>52044.906174549214</v>
      </c>
      <c r="E1762" s="5">
        <f>'90.1 Data-IP'!E1762/$D1762</f>
        <v>0</v>
      </c>
      <c r="F1762" s="5">
        <f>'90.1 Data-IP'!F1762/$D1762</f>
        <v>19.889534238398944</v>
      </c>
      <c r="G1762" s="5">
        <f>'90.1 Data-IP'!G1762/$D1762</f>
        <v>0.21471387246206858</v>
      </c>
      <c r="H1762" s="5">
        <f>'90.1 Data-IP'!H1762/$D1762</f>
        <v>5.5732728065790367</v>
      </c>
      <c r="I1762" s="5">
        <f>'90.1 Data-IP'!I1762/$D1762</f>
        <v>1.52430459076125</v>
      </c>
      <c r="J1762" s="5">
        <f>'90.1 Data-IP'!J1762/$D1762</f>
        <v>2.4960715317770243</v>
      </c>
      <c r="K1762" s="5">
        <f>'90.1 Data-IP'!K1762/$D1762</f>
        <v>0</v>
      </c>
      <c r="L1762" s="5">
        <f>'90.1 Data-IP'!L1762/$D1762</f>
        <v>0</v>
      </c>
      <c r="M1762" s="5">
        <f>'90.1 Data-IP'!M1762/$D1762</f>
        <v>0.94572446114972175</v>
      </c>
      <c r="N1762" s="5">
        <f>'90.1 Data-IP'!N1762/$D1762</f>
        <v>0</v>
      </c>
      <c r="O1762" s="5">
        <f>'90.1 Data-IP'!O1762/$D1762</f>
        <v>0</v>
      </c>
      <c r="P1762" s="5">
        <f>'90.1 Data-IP'!P1762/$D1762</f>
        <v>0</v>
      </c>
      <c r="Q1762" s="5">
        <f>'90.1 Data-IP'!Q1762/$D1762</f>
        <v>0</v>
      </c>
      <c r="R1762" s="5">
        <f>'90.1 Data-IP'!R1762/$D1762</f>
        <v>0</v>
      </c>
      <c r="S1762" s="5">
        <f>'90.1 Data-IP'!S1762/$D1762</f>
        <v>0</v>
      </c>
      <c r="T1762" s="5">
        <f>'90.1 Data-IP'!T1762/$D1762</f>
        <v>0.47732405404841538</v>
      </c>
      <c r="U1762" s="5">
        <f>'90.1 Data-IP'!U1762/$D1762</f>
        <v>0</v>
      </c>
      <c r="V1762" s="5">
        <f>'90.1 Data-IP'!V1762/$D1762</f>
        <v>0</v>
      </c>
      <c r="W1762" s="5">
        <f>'90.1 Data-IP'!W1762/$D1762</f>
        <v>1.1604383336117903</v>
      </c>
      <c r="X1762" s="5">
        <f>'90.1 Data-IP'!X1762/$D1762</f>
        <v>19.889534238398944</v>
      </c>
      <c r="Y1762" s="5">
        <f t="shared" si="27"/>
        <v>21.049972572010734</v>
      </c>
      <c r="Z1762" s="5">
        <f>'90.1 Data-IP'!Z1762/$D1762</f>
        <v>11.231411316777518</v>
      </c>
      <c r="AA1762" s="5">
        <f>'90.1 Data-IP'!AA1762/$D1762</f>
        <v>19.889534238398944</v>
      </c>
      <c r="AB1762" s="5">
        <f>'90.1 Data-IP'!AB1762/$D1762</f>
        <v>31.120945555176466</v>
      </c>
    </row>
    <row r="1763" spans="1:28" x14ac:dyDescent="0.25">
      <c r="A1763" s="95">
        <v>2010</v>
      </c>
      <c r="B1763" s="95" t="s">
        <v>1</v>
      </c>
      <c r="C1763" s="101" t="s">
        <v>5</v>
      </c>
      <c r="D1763" s="5">
        <f>'90.1 Data-SI'!D1763*Convert!$B$1</f>
        <v>52044.906174549214</v>
      </c>
      <c r="E1763" s="5">
        <f>'90.1 Data-IP'!E1763/$D1763</f>
        <v>0</v>
      </c>
      <c r="F1763" s="5">
        <f>'90.1 Data-IP'!F1763/$D1763</f>
        <v>10.060592414268068</v>
      </c>
      <c r="G1763" s="5">
        <f>'90.1 Data-IP'!G1763/$D1763</f>
        <v>0.35567107117762503</v>
      </c>
      <c r="H1763" s="5">
        <f>'90.1 Data-IP'!H1763/$D1763</f>
        <v>5.6814492614072547</v>
      </c>
      <c r="I1763" s="5">
        <f>'90.1 Data-IP'!I1763/$D1763</f>
        <v>1.5259436279556169</v>
      </c>
      <c r="J1763" s="5">
        <f>'90.1 Data-IP'!J1763/$D1763</f>
        <v>2.4960715317770243</v>
      </c>
      <c r="K1763" s="5">
        <f>'90.1 Data-IP'!K1763/$D1763</f>
        <v>0</v>
      </c>
      <c r="L1763" s="5">
        <f>'90.1 Data-IP'!L1763/$D1763</f>
        <v>0</v>
      </c>
      <c r="M1763" s="5">
        <f>'90.1 Data-IP'!M1763/$D1763</f>
        <v>1.1924906165238549</v>
      </c>
      <c r="N1763" s="5">
        <f>'90.1 Data-IP'!N1763/$D1763</f>
        <v>0</v>
      </c>
      <c r="O1763" s="5">
        <f>'90.1 Data-IP'!O1763/$D1763</f>
        <v>0</v>
      </c>
      <c r="P1763" s="5">
        <f>'90.1 Data-IP'!P1763/$D1763</f>
        <v>0</v>
      </c>
      <c r="Q1763" s="5">
        <f>'90.1 Data-IP'!Q1763/$D1763</f>
        <v>0</v>
      </c>
      <c r="R1763" s="5">
        <f>'90.1 Data-IP'!R1763/$D1763</f>
        <v>0</v>
      </c>
      <c r="S1763" s="5">
        <f>'90.1 Data-IP'!S1763/$D1763</f>
        <v>0</v>
      </c>
      <c r="T1763" s="5">
        <f>'90.1 Data-IP'!T1763/$D1763</f>
        <v>0.47331751868440725</v>
      </c>
      <c r="U1763" s="5">
        <f>'90.1 Data-IP'!U1763/$D1763</f>
        <v>0</v>
      </c>
      <c r="V1763" s="5">
        <f>'90.1 Data-IP'!V1763/$D1763</f>
        <v>0</v>
      </c>
      <c r="W1763" s="5">
        <f>'90.1 Data-IP'!W1763/$D1763</f>
        <v>1.5481616877014801</v>
      </c>
      <c r="X1763" s="5">
        <f>'90.1 Data-IP'!X1763/$D1763</f>
        <v>10.060592414268068</v>
      </c>
      <c r="Y1763" s="5">
        <f t="shared" si="27"/>
        <v>11.608754101969549</v>
      </c>
      <c r="Z1763" s="5">
        <f>'90.1 Data-IP'!Z1763/$D1763</f>
        <v>11.724943627525782</v>
      </c>
      <c r="AA1763" s="5">
        <f>'90.1 Data-IP'!AA1763/$D1763</f>
        <v>10.060592414268068</v>
      </c>
      <c r="AB1763" s="5">
        <f>'90.1 Data-IP'!AB1763/$D1763</f>
        <v>21.785536041793851</v>
      </c>
    </row>
    <row r="1764" spans="1:28" x14ac:dyDescent="0.25">
      <c r="A1764" s="95">
        <v>2010</v>
      </c>
      <c r="B1764" s="95" t="s">
        <v>1</v>
      </c>
      <c r="C1764" s="101" t="s">
        <v>15</v>
      </c>
      <c r="D1764" s="5">
        <f>'90.1 Data-SI'!D1764*Convert!$B$1</f>
        <v>52044.906174549214</v>
      </c>
      <c r="E1764" s="5">
        <f>'90.1 Data-IP'!E1764/$D1764</f>
        <v>0</v>
      </c>
      <c r="F1764" s="5">
        <f>'90.1 Data-IP'!F1764/$D1764</f>
        <v>4.309393014478311</v>
      </c>
      <c r="G1764" s="5">
        <f>'90.1 Data-IP'!G1764/$D1764</f>
        <v>4.6257271929911296E-2</v>
      </c>
      <c r="H1764" s="5">
        <f>'90.1 Data-IP'!H1764/$D1764</f>
        <v>5.7269780723618915</v>
      </c>
      <c r="I1764" s="5">
        <f>'90.1 Data-IP'!I1764/$D1764</f>
        <v>1.5255793974679797</v>
      </c>
      <c r="J1764" s="5">
        <f>'90.1 Data-IP'!J1764/$D1764</f>
        <v>2.4960715317770243</v>
      </c>
      <c r="K1764" s="5">
        <f>'90.1 Data-IP'!K1764/$D1764</f>
        <v>0</v>
      </c>
      <c r="L1764" s="5">
        <f>'90.1 Data-IP'!L1764/$D1764</f>
        <v>0</v>
      </c>
      <c r="M1764" s="5">
        <f>'90.1 Data-IP'!M1764/$D1764</f>
        <v>0.72773251429891939</v>
      </c>
      <c r="N1764" s="5">
        <f>'90.1 Data-IP'!N1764/$D1764</f>
        <v>0</v>
      </c>
      <c r="O1764" s="5">
        <f>'90.1 Data-IP'!O1764/$D1764</f>
        <v>0</v>
      </c>
      <c r="P1764" s="5">
        <f>'90.1 Data-IP'!P1764/$D1764</f>
        <v>0</v>
      </c>
      <c r="Q1764" s="5">
        <f>'90.1 Data-IP'!Q1764/$D1764</f>
        <v>0</v>
      </c>
      <c r="R1764" s="5">
        <f>'90.1 Data-IP'!R1764/$D1764</f>
        <v>0</v>
      </c>
      <c r="S1764" s="5">
        <f>'90.1 Data-IP'!S1764/$D1764</f>
        <v>0</v>
      </c>
      <c r="T1764" s="5">
        <f>'90.1 Data-IP'!T1764/$D1764</f>
        <v>0.47641347782932258</v>
      </c>
      <c r="U1764" s="5">
        <f>'90.1 Data-IP'!U1764/$D1764</f>
        <v>0</v>
      </c>
      <c r="V1764" s="5">
        <f>'90.1 Data-IP'!V1764/$D1764</f>
        <v>0</v>
      </c>
      <c r="W1764" s="5">
        <f>'90.1 Data-IP'!W1764/$D1764</f>
        <v>0.77398978622883075</v>
      </c>
      <c r="X1764" s="5">
        <f>'90.1 Data-IP'!X1764/$D1764</f>
        <v>4.309393014478311</v>
      </c>
      <c r="Y1764" s="5">
        <f t="shared" si="27"/>
        <v>5.0833828007071418</v>
      </c>
      <c r="Z1764" s="5">
        <f>'90.1 Data-IP'!Z1764/$D1764</f>
        <v>10.999032265665051</v>
      </c>
      <c r="AA1764" s="5">
        <f>'90.1 Data-IP'!AA1764/$D1764</f>
        <v>4.309393014478311</v>
      </c>
      <c r="AB1764" s="5">
        <f>'90.1 Data-IP'!AB1764/$D1764</f>
        <v>15.308425280143361</v>
      </c>
    </row>
    <row r="1765" spans="1:28" x14ac:dyDescent="0.25">
      <c r="A1765" s="95">
        <v>2010</v>
      </c>
      <c r="B1765" s="95" t="s">
        <v>1</v>
      </c>
      <c r="C1765" s="101" t="s">
        <v>16</v>
      </c>
      <c r="D1765" s="5">
        <f>'90.1 Data-SI'!D1765*Convert!$B$1</f>
        <v>52044.906174549214</v>
      </c>
      <c r="E1765" s="5">
        <f>'90.1 Data-IP'!E1765/$D1765</f>
        <v>0</v>
      </c>
      <c r="F1765" s="5">
        <f>'90.1 Data-IP'!F1765/$D1765</f>
        <v>30.348412690898179</v>
      </c>
      <c r="G1765" s="5">
        <f>'90.1 Data-IP'!G1765/$D1765</f>
        <v>0.23292539684392335</v>
      </c>
      <c r="H1765" s="5">
        <f>'90.1 Data-IP'!H1765/$D1765</f>
        <v>7.2287003728896417</v>
      </c>
      <c r="I1765" s="5">
        <f>'90.1 Data-IP'!I1765/$D1765</f>
        <v>1.5252151669803427</v>
      </c>
      <c r="J1765" s="5">
        <f>'90.1 Data-IP'!J1765/$D1765</f>
        <v>2.4960715317770243</v>
      </c>
      <c r="K1765" s="5">
        <f>'90.1 Data-IP'!K1765/$D1765</f>
        <v>0</v>
      </c>
      <c r="L1765" s="5">
        <f>'90.1 Data-IP'!L1765/$D1765</f>
        <v>0</v>
      </c>
      <c r="M1765" s="5">
        <f>'90.1 Data-IP'!M1765/$D1765</f>
        <v>1.0192990196524154</v>
      </c>
      <c r="N1765" s="5">
        <f>'90.1 Data-IP'!N1765/$D1765</f>
        <v>0</v>
      </c>
      <c r="O1765" s="5">
        <f>'90.1 Data-IP'!O1765/$D1765</f>
        <v>0</v>
      </c>
      <c r="P1765" s="5">
        <f>'90.1 Data-IP'!P1765/$D1765</f>
        <v>0</v>
      </c>
      <c r="Q1765" s="5">
        <f>'90.1 Data-IP'!Q1765/$D1765</f>
        <v>0</v>
      </c>
      <c r="R1765" s="5">
        <f>'90.1 Data-IP'!R1765/$D1765</f>
        <v>0</v>
      </c>
      <c r="S1765" s="5">
        <f>'90.1 Data-IP'!S1765/$D1765</f>
        <v>0</v>
      </c>
      <c r="T1765" s="5">
        <f>'90.1 Data-IP'!T1765/$D1765</f>
        <v>0.48770462294607264</v>
      </c>
      <c r="U1765" s="5">
        <f>'90.1 Data-IP'!U1765/$D1765</f>
        <v>0</v>
      </c>
      <c r="V1765" s="5">
        <f>'90.1 Data-IP'!V1765/$D1765</f>
        <v>0</v>
      </c>
      <c r="W1765" s="5">
        <f>'90.1 Data-IP'!W1765/$D1765</f>
        <v>1.2522244164963385</v>
      </c>
      <c r="X1765" s="5">
        <f>'90.1 Data-IP'!X1765/$D1765</f>
        <v>30.348412690898179</v>
      </c>
      <c r="Y1765" s="5">
        <f t="shared" si="27"/>
        <v>31.600637107394519</v>
      </c>
      <c r="Z1765" s="5">
        <f>'90.1 Data-IP'!Z1765/$D1765</f>
        <v>12.989733995845601</v>
      </c>
      <c r="AA1765" s="5">
        <f>'90.1 Data-IP'!AA1765/$D1765</f>
        <v>30.348412690898179</v>
      </c>
      <c r="AB1765" s="5">
        <f>'90.1 Data-IP'!AB1765/$D1765</f>
        <v>43.338146686743777</v>
      </c>
    </row>
    <row r="1766" spans="1:28" x14ac:dyDescent="0.25">
      <c r="A1766" s="95">
        <v>2010</v>
      </c>
      <c r="B1766" s="95" t="s">
        <v>1</v>
      </c>
      <c r="C1766" s="101" t="s">
        <v>9</v>
      </c>
      <c r="D1766" s="5">
        <f>'90.1 Data-SI'!D1766*Convert!$B$1</f>
        <v>52044.906174549214</v>
      </c>
      <c r="E1766" s="5">
        <f>'90.1 Data-IP'!E1766/$D1766</f>
        <v>0</v>
      </c>
      <c r="F1766" s="5">
        <f>'90.1 Data-IP'!F1766/$D1766</f>
        <v>18.088414477033503</v>
      </c>
      <c r="G1766" s="5">
        <f>'90.1 Data-IP'!G1766/$D1766</f>
        <v>0.16699967858160888</v>
      </c>
      <c r="H1766" s="5">
        <f>'90.1 Data-IP'!H1766/$D1766</f>
        <v>7.2552891984871488</v>
      </c>
      <c r="I1766" s="5">
        <f>'90.1 Data-IP'!I1766/$D1766</f>
        <v>1.5233940145421574</v>
      </c>
      <c r="J1766" s="5">
        <f>'90.1 Data-IP'!J1766/$D1766</f>
        <v>2.4960715317770243</v>
      </c>
      <c r="K1766" s="5">
        <f>'90.1 Data-IP'!K1766/$D1766</f>
        <v>0</v>
      </c>
      <c r="L1766" s="5">
        <f>'90.1 Data-IP'!L1766/$D1766</f>
        <v>0</v>
      </c>
      <c r="M1766" s="5">
        <f>'90.1 Data-IP'!M1766/$D1766</f>
        <v>1.0438845775679193</v>
      </c>
      <c r="N1766" s="5">
        <f>'90.1 Data-IP'!N1766/$D1766</f>
        <v>0</v>
      </c>
      <c r="O1766" s="5">
        <f>'90.1 Data-IP'!O1766/$D1766</f>
        <v>0</v>
      </c>
      <c r="P1766" s="5">
        <f>'90.1 Data-IP'!P1766/$D1766</f>
        <v>0</v>
      </c>
      <c r="Q1766" s="5">
        <f>'90.1 Data-IP'!Q1766/$D1766</f>
        <v>0</v>
      </c>
      <c r="R1766" s="5">
        <f>'90.1 Data-IP'!R1766/$D1766</f>
        <v>0</v>
      </c>
      <c r="S1766" s="5">
        <f>'90.1 Data-IP'!S1766/$D1766</f>
        <v>0</v>
      </c>
      <c r="T1766" s="5">
        <f>'90.1 Data-IP'!T1766/$D1766</f>
        <v>0.48515500953261292</v>
      </c>
      <c r="U1766" s="5">
        <f>'90.1 Data-IP'!U1766/$D1766</f>
        <v>0</v>
      </c>
      <c r="V1766" s="5">
        <f>'90.1 Data-IP'!V1766/$D1766</f>
        <v>0</v>
      </c>
      <c r="W1766" s="5">
        <f>'90.1 Data-IP'!W1766/$D1766</f>
        <v>1.2108842561495283</v>
      </c>
      <c r="X1766" s="5">
        <f>'90.1 Data-IP'!X1766/$D1766</f>
        <v>18.088414477033503</v>
      </c>
      <c r="Y1766" s="5">
        <f t="shared" si="27"/>
        <v>19.299298733183029</v>
      </c>
      <c r="Z1766" s="5">
        <f>'90.1 Data-IP'!Z1766/$D1766</f>
        <v>12.970794010488472</v>
      </c>
      <c r="AA1766" s="5">
        <f>'90.1 Data-IP'!AA1766/$D1766</f>
        <v>18.088414477033503</v>
      </c>
      <c r="AB1766" s="5">
        <f>'90.1 Data-IP'!AB1766/$D1766</f>
        <v>31.059208487521971</v>
      </c>
    </row>
    <row r="1767" spans="1:28" x14ac:dyDescent="0.25">
      <c r="A1767" s="95">
        <v>2010</v>
      </c>
      <c r="B1767" s="95" t="s">
        <v>1</v>
      </c>
      <c r="C1767" s="101" t="s">
        <v>12</v>
      </c>
      <c r="D1767" s="5">
        <f>'90.1 Data-SI'!D1767*Convert!$B$1</f>
        <v>52044.906174549214</v>
      </c>
      <c r="E1767" s="5">
        <f>'90.1 Data-IP'!E1767/$D1767</f>
        <v>0</v>
      </c>
      <c r="F1767" s="5">
        <f>'90.1 Data-IP'!F1767/$D1767</f>
        <v>30.367899021986766</v>
      </c>
      <c r="G1767" s="5">
        <f>'90.1 Data-IP'!G1767/$D1767</f>
        <v>0.15079142188175806</v>
      </c>
      <c r="H1767" s="5">
        <f>'90.1 Data-IP'!H1767/$D1767</f>
        <v>7.2461834362962207</v>
      </c>
      <c r="I1767" s="5">
        <f>'90.1 Data-IP'!I1767/$D1767</f>
        <v>1.5255793974679797</v>
      </c>
      <c r="J1767" s="5">
        <f>'90.1 Data-IP'!J1767/$D1767</f>
        <v>2.4960715317770243</v>
      </c>
      <c r="K1767" s="5">
        <f>'90.1 Data-IP'!K1767/$D1767</f>
        <v>0</v>
      </c>
      <c r="L1767" s="5">
        <f>'90.1 Data-IP'!L1767/$D1767</f>
        <v>0</v>
      </c>
      <c r="M1767" s="5">
        <f>'90.1 Data-IP'!M1767/$D1767</f>
        <v>0.92296005567240325</v>
      </c>
      <c r="N1767" s="5">
        <f>'90.1 Data-IP'!N1767/$D1767</f>
        <v>0</v>
      </c>
      <c r="O1767" s="5">
        <f>'90.1 Data-IP'!O1767/$D1767</f>
        <v>0</v>
      </c>
      <c r="P1767" s="5">
        <f>'90.1 Data-IP'!P1767/$D1767</f>
        <v>0</v>
      </c>
      <c r="Q1767" s="5">
        <f>'90.1 Data-IP'!Q1767/$D1767</f>
        <v>0</v>
      </c>
      <c r="R1767" s="5">
        <f>'90.1 Data-IP'!R1767/$D1767</f>
        <v>0</v>
      </c>
      <c r="S1767" s="5">
        <f>'90.1 Data-IP'!S1767/$D1767</f>
        <v>0</v>
      </c>
      <c r="T1767" s="5">
        <f>'90.1 Data-IP'!T1767/$D1767</f>
        <v>0.49990634428191533</v>
      </c>
      <c r="U1767" s="5">
        <f>'90.1 Data-IP'!U1767/$D1767</f>
        <v>0</v>
      </c>
      <c r="V1767" s="5">
        <f>'90.1 Data-IP'!V1767/$D1767</f>
        <v>0</v>
      </c>
      <c r="W1767" s="5">
        <f>'90.1 Data-IP'!W1767/$D1767</f>
        <v>1.0737514775541612</v>
      </c>
      <c r="X1767" s="5">
        <f>'90.1 Data-IP'!X1767/$D1767</f>
        <v>30.367899021986766</v>
      </c>
      <c r="Y1767" s="5">
        <f t="shared" si="27"/>
        <v>31.441650499540927</v>
      </c>
      <c r="Z1767" s="5">
        <f>'90.1 Data-IP'!Z1767/$D1767</f>
        <v>12.84167430262112</v>
      </c>
      <c r="AA1767" s="5">
        <f>'90.1 Data-IP'!AA1767/$D1767</f>
        <v>30.367899021986766</v>
      </c>
      <c r="AB1767" s="5">
        <f>'90.1 Data-IP'!AB1767/$D1767</f>
        <v>43.209573324607888</v>
      </c>
    </row>
    <row r="1768" spans="1:28" x14ac:dyDescent="0.25">
      <c r="A1768" s="95">
        <v>2010</v>
      </c>
      <c r="B1768" s="95" t="s">
        <v>1</v>
      </c>
      <c r="C1768" s="101" t="s">
        <v>8</v>
      </c>
      <c r="D1768" s="5">
        <f>'90.1 Data-SI'!D1768*Convert!$B$1</f>
        <v>52044.906174549214</v>
      </c>
      <c r="E1768" s="5">
        <f>'90.1 Data-IP'!E1768/$D1768</f>
        <v>0</v>
      </c>
      <c r="F1768" s="5">
        <f>'90.1 Data-IP'!F1768/$D1768</f>
        <v>34.368060352461178</v>
      </c>
      <c r="G1768" s="5">
        <f>'90.1 Data-IP'!G1768/$D1768</f>
        <v>3.6240933519891133E-2</v>
      </c>
      <c r="H1768" s="5">
        <f>'90.1 Data-IP'!H1768/$D1768</f>
        <v>7.3312312551594836</v>
      </c>
      <c r="I1768" s="5">
        <f>'90.1 Data-IP'!I1768/$D1768</f>
        <v>1.5343209291712703</v>
      </c>
      <c r="J1768" s="5">
        <f>'90.1 Data-IP'!J1768/$D1768</f>
        <v>2.4960715317770243</v>
      </c>
      <c r="K1768" s="5">
        <f>'90.1 Data-IP'!K1768/$D1768</f>
        <v>0</v>
      </c>
      <c r="L1768" s="5">
        <f>'90.1 Data-IP'!L1768/$D1768</f>
        <v>0</v>
      </c>
      <c r="M1768" s="5">
        <f>'90.1 Data-IP'!M1768/$D1768</f>
        <v>0.76797998318281868</v>
      </c>
      <c r="N1768" s="5">
        <f>'90.1 Data-IP'!N1768/$D1768</f>
        <v>0</v>
      </c>
      <c r="O1768" s="5">
        <f>'90.1 Data-IP'!O1768/$D1768</f>
        <v>0</v>
      </c>
      <c r="P1768" s="5">
        <f>'90.1 Data-IP'!P1768/$D1768</f>
        <v>0</v>
      </c>
      <c r="Q1768" s="5">
        <f>'90.1 Data-IP'!Q1768/$D1768</f>
        <v>0</v>
      </c>
      <c r="R1768" s="5">
        <f>'90.1 Data-IP'!R1768/$D1768</f>
        <v>0</v>
      </c>
      <c r="S1768" s="5">
        <f>'90.1 Data-IP'!S1768/$D1768</f>
        <v>0</v>
      </c>
      <c r="T1768" s="5">
        <f>'90.1 Data-IP'!T1768/$D1768</f>
        <v>0.51666094671322182</v>
      </c>
      <c r="U1768" s="5">
        <f>'90.1 Data-IP'!U1768/$D1768</f>
        <v>0</v>
      </c>
      <c r="V1768" s="5">
        <f>'90.1 Data-IP'!V1768/$D1768</f>
        <v>0</v>
      </c>
      <c r="W1768" s="5">
        <f>'90.1 Data-IP'!W1768/$D1768</f>
        <v>0.80422091670270979</v>
      </c>
      <c r="X1768" s="5">
        <f>'90.1 Data-IP'!X1768/$D1768</f>
        <v>34.368060352461178</v>
      </c>
      <c r="Y1768" s="5">
        <f t="shared" si="27"/>
        <v>35.172281269163889</v>
      </c>
      <c r="Z1768" s="5">
        <f>'90.1 Data-IP'!Z1768/$D1768</f>
        <v>12.682323464279889</v>
      </c>
      <c r="AA1768" s="5">
        <f>'90.1 Data-IP'!AA1768/$D1768</f>
        <v>34.368060352461178</v>
      </c>
      <c r="AB1768" s="5">
        <f>'90.1 Data-IP'!AB1768/$D1768</f>
        <v>47.050383816741068</v>
      </c>
    </row>
    <row r="1769" spans="1:28" x14ac:dyDescent="0.25">
      <c r="A1769" s="95">
        <v>2013</v>
      </c>
      <c r="B1769" s="95" t="s">
        <v>1</v>
      </c>
      <c r="C1769" s="101" t="s">
        <v>10</v>
      </c>
      <c r="D1769" s="5">
        <f>'90.1 Data-SI'!D1769*Convert!$B$1</f>
        <v>52044.906174549214</v>
      </c>
      <c r="E1769" s="5">
        <f>'90.1 Data-IP'!E1769/$D1769</f>
        <v>0</v>
      </c>
      <c r="F1769" s="5">
        <f>'90.1 Data-IP'!F1769/$D1769</f>
        <v>0</v>
      </c>
      <c r="G1769" s="5">
        <f>'90.1 Data-IP'!G1769/$D1769</f>
        <v>3.4223096618381614</v>
      </c>
      <c r="H1769" s="5">
        <f>'90.1 Data-IP'!H1769/$D1769</f>
        <v>4.9721103867340073</v>
      </c>
      <c r="I1769" s="5">
        <f>'90.1 Data-IP'!I1769/$D1769</f>
        <v>1.5261257431994353</v>
      </c>
      <c r="J1769" s="5">
        <f>'90.1 Data-IP'!J1769/$D1769</f>
        <v>2.485873078123185</v>
      </c>
      <c r="K1769" s="5">
        <f>'90.1 Data-IP'!K1769/$D1769</f>
        <v>0</v>
      </c>
      <c r="L1769" s="5">
        <f>'90.1 Data-IP'!L1769/$D1769</f>
        <v>0</v>
      </c>
      <c r="M1769" s="5">
        <f>'90.1 Data-IP'!M1769/$D1769</f>
        <v>1.6352127742467462</v>
      </c>
      <c r="N1769" s="5">
        <f>'90.1 Data-IP'!N1769/$D1769</f>
        <v>0</v>
      </c>
      <c r="O1769" s="5">
        <f>'90.1 Data-IP'!O1769/$D1769</f>
        <v>0</v>
      </c>
      <c r="P1769" s="5">
        <f>'90.1 Data-IP'!P1769/$D1769</f>
        <v>0</v>
      </c>
      <c r="Q1769" s="5">
        <f>'90.1 Data-IP'!Q1769/$D1769</f>
        <v>0</v>
      </c>
      <c r="R1769" s="5">
        <f>'90.1 Data-IP'!R1769/$D1769</f>
        <v>0</v>
      </c>
      <c r="S1769" s="5">
        <f>'90.1 Data-IP'!S1769/$D1769</f>
        <v>0</v>
      </c>
      <c r="T1769" s="5">
        <f>'90.1 Data-IP'!T1769/$D1769</f>
        <v>0.40156411261989927</v>
      </c>
      <c r="U1769" s="5">
        <f>'90.1 Data-IP'!U1769/$D1769</f>
        <v>0</v>
      </c>
      <c r="V1769" s="5">
        <f>'90.1 Data-IP'!V1769/$D1769</f>
        <v>0</v>
      </c>
      <c r="W1769" s="5">
        <f>'90.1 Data-IP'!W1769/$D1769</f>
        <v>5.0575224360849074</v>
      </c>
      <c r="X1769" s="5">
        <f>'90.1 Data-IP'!X1769/$D1769</f>
        <v>0</v>
      </c>
      <c r="Y1769" s="5">
        <f t="shared" si="27"/>
        <v>5.0575224360849074</v>
      </c>
      <c r="Z1769" s="5">
        <f>'90.1 Data-IP'!Z1769/$D1769</f>
        <v>14.443013641517618</v>
      </c>
      <c r="AA1769" s="5">
        <f>'90.1 Data-IP'!AA1769/$D1769</f>
        <v>0</v>
      </c>
      <c r="AB1769" s="5">
        <f>'90.1 Data-IP'!AB1769/$D1769</f>
        <v>14.443013641517618</v>
      </c>
    </row>
    <row r="1770" spans="1:28" x14ac:dyDescent="0.25">
      <c r="A1770" s="95">
        <v>2013</v>
      </c>
      <c r="B1770" s="95" t="s">
        <v>1</v>
      </c>
      <c r="C1770" s="101" t="s">
        <v>6</v>
      </c>
      <c r="D1770" s="5">
        <f>'90.1 Data-SI'!D1770*Convert!$B$1</f>
        <v>52044.906174549214</v>
      </c>
      <c r="E1770" s="5">
        <f>'90.1 Data-IP'!E1770/$D1770</f>
        <v>0</v>
      </c>
      <c r="F1770" s="5">
        <f>'90.1 Data-IP'!F1770/$D1770</f>
        <v>1.8211524381854839E-4</v>
      </c>
      <c r="G1770" s="5">
        <f>'90.1 Data-IP'!G1770/$D1770</f>
        <v>3.7095054013400124</v>
      </c>
      <c r="H1770" s="5">
        <f>'90.1 Data-IP'!H1770/$D1770</f>
        <v>5.0708168488836618</v>
      </c>
      <c r="I1770" s="5">
        <f>'90.1 Data-IP'!I1770/$D1770</f>
        <v>1.5257615127117983</v>
      </c>
      <c r="J1770" s="5">
        <f>'90.1 Data-IP'!J1770/$D1770</f>
        <v>2.485873078123185</v>
      </c>
      <c r="K1770" s="5">
        <f>'90.1 Data-IP'!K1770/$D1770</f>
        <v>0</v>
      </c>
      <c r="L1770" s="5">
        <f>'90.1 Data-IP'!L1770/$D1770</f>
        <v>0</v>
      </c>
      <c r="M1770" s="5">
        <f>'90.1 Data-IP'!M1770/$D1770</f>
        <v>2.6006056817288714</v>
      </c>
      <c r="N1770" s="5">
        <f>'90.1 Data-IP'!N1770/$D1770</f>
        <v>0</v>
      </c>
      <c r="O1770" s="5">
        <f>'90.1 Data-IP'!O1770/$D1770</f>
        <v>0</v>
      </c>
      <c r="P1770" s="5">
        <f>'90.1 Data-IP'!P1770/$D1770</f>
        <v>0</v>
      </c>
      <c r="Q1770" s="5">
        <f>'90.1 Data-IP'!Q1770/$D1770</f>
        <v>0</v>
      </c>
      <c r="R1770" s="5">
        <f>'90.1 Data-IP'!R1770/$D1770</f>
        <v>0</v>
      </c>
      <c r="S1770" s="5">
        <f>'90.1 Data-IP'!S1770/$D1770</f>
        <v>0</v>
      </c>
      <c r="T1770" s="5">
        <f>'90.1 Data-IP'!T1770/$D1770</f>
        <v>0.40083565164462504</v>
      </c>
      <c r="U1770" s="5">
        <f>'90.1 Data-IP'!U1770/$D1770</f>
        <v>0</v>
      </c>
      <c r="V1770" s="5">
        <f>'90.1 Data-IP'!V1770/$D1770</f>
        <v>0</v>
      </c>
      <c r="W1770" s="5">
        <f>'90.1 Data-IP'!W1770/$D1770</f>
        <v>6.3101110830688834</v>
      </c>
      <c r="X1770" s="5">
        <f>'90.1 Data-IP'!X1770/$D1770</f>
        <v>1.8211524381854839E-4</v>
      </c>
      <c r="Y1770" s="5">
        <f t="shared" si="27"/>
        <v>6.310293198312702</v>
      </c>
      <c r="Z1770" s="5">
        <f>'90.1 Data-IP'!Z1770/$D1770</f>
        <v>15.793580289675972</v>
      </c>
      <c r="AA1770" s="5">
        <f>'90.1 Data-IP'!AA1770/$D1770</f>
        <v>1.8211524381854839E-4</v>
      </c>
      <c r="AB1770" s="5">
        <f>'90.1 Data-IP'!AB1770/$D1770</f>
        <v>15.793762404919789</v>
      </c>
    </row>
    <row r="1771" spans="1:28" x14ac:dyDescent="0.25">
      <c r="A1771" s="95">
        <v>2013</v>
      </c>
      <c r="B1771" s="95" t="s">
        <v>1</v>
      </c>
      <c r="C1771" s="101" t="s">
        <v>11</v>
      </c>
      <c r="D1771" s="5">
        <f>'90.1 Data-SI'!D1771*Convert!$B$1</f>
        <v>52044.906174549214</v>
      </c>
      <c r="E1771" s="5">
        <f>'90.1 Data-IP'!E1771/$D1771</f>
        <v>0</v>
      </c>
      <c r="F1771" s="5">
        <f>'90.1 Data-IP'!F1771/$D1771</f>
        <v>0</v>
      </c>
      <c r="G1771" s="5">
        <f>'90.1 Data-IP'!G1771/$D1771</f>
        <v>2.0813951216021898</v>
      </c>
      <c r="H1771" s="5">
        <f>'90.1 Data-IP'!H1771/$D1771</f>
        <v>5.3215895396218018</v>
      </c>
      <c r="I1771" s="5">
        <f>'90.1 Data-IP'!I1771/$D1771</f>
        <v>1.5259436279556169</v>
      </c>
      <c r="J1771" s="5">
        <f>'90.1 Data-IP'!J1771/$D1771</f>
        <v>2.485873078123185</v>
      </c>
      <c r="K1771" s="5">
        <f>'90.1 Data-IP'!K1771/$D1771</f>
        <v>0</v>
      </c>
      <c r="L1771" s="5">
        <f>'90.1 Data-IP'!L1771/$D1771</f>
        <v>0</v>
      </c>
      <c r="M1771" s="5">
        <f>'90.1 Data-IP'!M1771/$D1771</f>
        <v>1.1050752994909516</v>
      </c>
      <c r="N1771" s="5">
        <f>'90.1 Data-IP'!N1771/$D1771</f>
        <v>0</v>
      </c>
      <c r="O1771" s="5">
        <f>'90.1 Data-IP'!O1771/$D1771</f>
        <v>0</v>
      </c>
      <c r="P1771" s="5">
        <f>'90.1 Data-IP'!P1771/$D1771</f>
        <v>0</v>
      </c>
      <c r="Q1771" s="5">
        <f>'90.1 Data-IP'!Q1771/$D1771</f>
        <v>0</v>
      </c>
      <c r="R1771" s="5">
        <f>'90.1 Data-IP'!R1771/$D1771</f>
        <v>0</v>
      </c>
      <c r="S1771" s="5">
        <f>'90.1 Data-IP'!S1771/$D1771</f>
        <v>0</v>
      </c>
      <c r="T1771" s="5">
        <f>'90.1 Data-IP'!T1771/$D1771</f>
        <v>0.41212679676137504</v>
      </c>
      <c r="U1771" s="5">
        <f>'90.1 Data-IP'!U1771/$D1771</f>
        <v>0</v>
      </c>
      <c r="V1771" s="5">
        <f>'90.1 Data-IP'!V1771/$D1771</f>
        <v>0</v>
      </c>
      <c r="W1771" s="5">
        <f>'90.1 Data-IP'!W1771/$D1771</f>
        <v>3.1864704210931416</v>
      </c>
      <c r="X1771" s="5">
        <f>'90.1 Data-IP'!X1771/$D1771</f>
        <v>0</v>
      </c>
      <c r="Y1771" s="5">
        <f t="shared" si="27"/>
        <v>3.1864704210931416</v>
      </c>
      <c r="Z1771" s="5">
        <f>'90.1 Data-IP'!Z1771/$D1771</f>
        <v>12.93236769404276</v>
      </c>
      <c r="AA1771" s="5">
        <f>'90.1 Data-IP'!AA1771/$D1771</f>
        <v>0</v>
      </c>
      <c r="AB1771" s="5">
        <f>'90.1 Data-IP'!AB1771/$D1771</f>
        <v>12.93236769404276</v>
      </c>
    </row>
    <row r="1772" spans="1:28" x14ac:dyDescent="0.25">
      <c r="A1772" s="95">
        <v>2013</v>
      </c>
      <c r="B1772" s="95" t="s">
        <v>1</v>
      </c>
      <c r="C1772" s="101" t="s">
        <v>13</v>
      </c>
      <c r="D1772" s="5">
        <f>'90.1 Data-SI'!D1772*Convert!$B$1</f>
        <v>52044.906174549214</v>
      </c>
      <c r="E1772" s="5">
        <f>'90.1 Data-IP'!E1772/$D1772</f>
        <v>0</v>
      </c>
      <c r="F1772" s="5">
        <f>'90.1 Data-IP'!F1772/$D1772</f>
        <v>1.9850561576221778E-2</v>
      </c>
      <c r="G1772" s="5">
        <f>'90.1 Data-IP'!G1772/$D1772</f>
        <v>2.667988321941734</v>
      </c>
      <c r="H1772" s="5">
        <f>'90.1 Data-IP'!H1772/$D1772</f>
        <v>5.2522036317269345</v>
      </c>
      <c r="I1772" s="5">
        <f>'90.1 Data-IP'!I1772/$D1772</f>
        <v>1.5237582450297944</v>
      </c>
      <c r="J1772" s="5">
        <f>'90.1 Data-IP'!J1772/$D1772</f>
        <v>2.485873078123185</v>
      </c>
      <c r="K1772" s="5">
        <f>'90.1 Data-IP'!K1772/$D1772</f>
        <v>0</v>
      </c>
      <c r="L1772" s="5">
        <f>'90.1 Data-IP'!L1772/$D1772</f>
        <v>0</v>
      </c>
      <c r="M1772" s="5">
        <f>'90.1 Data-IP'!M1772/$D1772</f>
        <v>1.6679935181340848</v>
      </c>
      <c r="N1772" s="5">
        <f>'90.1 Data-IP'!N1772/$D1772</f>
        <v>0</v>
      </c>
      <c r="O1772" s="5">
        <f>'90.1 Data-IP'!O1772/$D1772</f>
        <v>0</v>
      </c>
      <c r="P1772" s="5">
        <f>'90.1 Data-IP'!P1772/$D1772</f>
        <v>0</v>
      </c>
      <c r="Q1772" s="5">
        <f>'90.1 Data-IP'!Q1772/$D1772</f>
        <v>0</v>
      </c>
      <c r="R1772" s="5">
        <f>'90.1 Data-IP'!R1772/$D1772</f>
        <v>0</v>
      </c>
      <c r="S1772" s="5">
        <f>'90.1 Data-IP'!S1772/$D1772</f>
        <v>0</v>
      </c>
      <c r="T1772" s="5">
        <f>'90.1 Data-IP'!T1772/$D1772</f>
        <v>0.4126731424928306</v>
      </c>
      <c r="U1772" s="5">
        <f>'90.1 Data-IP'!U1772/$D1772</f>
        <v>0</v>
      </c>
      <c r="V1772" s="5">
        <f>'90.1 Data-IP'!V1772/$D1772</f>
        <v>0</v>
      </c>
      <c r="W1772" s="5">
        <f>'90.1 Data-IP'!W1772/$D1772</f>
        <v>4.3359818400758181</v>
      </c>
      <c r="X1772" s="5">
        <f>'90.1 Data-IP'!X1772/$D1772</f>
        <v>1.9850561576221778E-2</v>
      </c>
      <c r="Y1772" s="5">
        <f t="shared" si="27"/>
        <v>4.35583240165204</v>
      </c>
      <c r="Z1772" s="5">
        <f>'90.1 Data-IP'!Z1772/$D1772</f>
        <v>14.010489937448567</v>
      </c>
      <c r="AA1772" s="5">
        <f>'90.1 Data-IP'!AA1772/$D1772</f>
        <v>1.9850561576221778E-2</v>
      </c>
      <c r="AB1772" s="5">
        <f>'90.1 Data-IP'!AB1772/$D1772</f>
        <v>14.030340499024788</v>
      </c>
    </row>
    <row r="1773" spans="1:28" x14ac:dyDescent="0.25">
      <c r="A1773" s="95">
        <v>2013</v>
      </c>
      <c r="B1773" s="95" t="s">
        <v>1</v>
      </c>
      <c r="C1773" s="101" t="s">
        <v>19</v>
      </c>
      <c r="D1773" s="5">
        <f>'90.1 Data-SI'!D1773*Convert!$B$1</f>
        <v>52044.906174549214</v>
      </c>
      <c r="E1773" s="5">
        <f>'90.1 Data-IP'!E1773/$D1773</f>
        <v>0</v>
      </c>
      <c r="F1773" s="5">
        <f>'90.1 Data-IP'!F1773/$D1773</f>
        <v>2.6042479866052418E-2</v>
      </c>
      <c r="G1773" s="5">
        <f>'90.1 Data-IP'!G1773/$D1773</f>
        <v>1.4918880773615484</v>
      </c>
      <c r="H1773" s="5">
        <f>'90.1 Data-IP'!H1773/$D1773</f>
        <v>5.3538239377776859</v>
      </c>
      <c r="I1773" s="5">
        <f>'90.1 Data-IP'!I1773/$D1773</f>
        <v>1.5230297840545202</v>
      </c>
      <c r="J1773" s="5">
        <f>'90.1 Data-IP'!J1773/$D1773</f>
        <v>2.485873078123185</v>
      </c>
      <c r="K1773" s="5">
        <f>'90.1 Data-IP'!K1773/$D1773</f>
        <v>0</v>
      </c>
      <c r="L1773" s="5">
        <f>'90.1 Data-IP'!L1773/$D1773</f>
        <v>0</v>
      </c>
      <c r="M1773" s="5">
        <f>'90.1 Data-IP'!M1773/$D1773</f>
        <v>1.0056403763660242</v>
      </c>
      <c r="N1773" s="5">
        <f>'90.1 Data-IP'!N1773/$D1773</f>
        <v>0</v>
      </c>
      <c r="O1773" s="5">
        <f>'90.1 Data-IP'!O1773/$D1773</f>
        <v>0</v>
      </c>
      <c r="P1773" s="5">
        <f>'90.1 Data-IP'!P1773/$D1773</f>
        <v>0</v>
      </c>
      <c r="Q1773" s="5">
        <f>'90.1 Data-IP'!Q1773/$D1773</f>
        <v>0</v>
      </c>
      <c r="R1773" s="5">
        <f>'90.1 Data-IP'!R1773/$D1773</f>
        <v>0</v>
      </c>
      <c r="S1773" s="5">
        <f>'90.1 Data-IP'!S1773/$D1773</f>
        <v>0</v>
      </c>
      <c r="T1773" s="5">
        <f>'90.1 Data-IP'!T1773/$D1773</f>
        <v>0.42469274858485484</v>
      </c>
      <c r="U1773" s="5">
        <f>'90.1 Data-IP'!U1773/$D1773</f>
        <v>0</v>
      </c>
      <c r="V1773" s="5">
        <f>'90.1 Data-IP'!V1773/$D1773</f>
        <v>0</v>
      </c>
      <c r="W1773" s="5">
        <f>'90.1 Data-IP'!W1773/$D1773</f>
        <v>2.4975284537275728</v>
      </c>
      <c r="X1773" s="5">
        <f>'90.1 Data-IP'!X1773/$D1773</f>
        <v>2.6042479866052418E-2</v>
      </c>
      <c r="Y1773" s="5">
        <f t="shared" si="27"/>
        <v>2.5235709335936254</v>
      </c>
      <c r="Z1773" s="5">
        <f>'90.1 Data-IP'!Z1773/$D1773</f>
        <v>12.28494800226782</v>
      </c>
      <c r="AA1773" s="5">
        <f>'90.1 Data-IP'!AA1773/$D1773</f>
        <v>2.6042479866052418E-2</v>
      </c>
      <c r="AB1773" s="5">
        <f>'90.1 Data-IP'!AB1773/$D1773</f>
        <v>12.310990482133871</v>
      </c>
    </row>
    <row r="1774" spans="1:28" x14ac:dyDescent="0.25">
      <c r="A1774" s="95">
        <v>2013</v>
      </c>
      <c r="B1774" s="95" t="s">
        <v>1</v>
      </c>
      <c r="C1774" s="101" t="s">
        <v>20</v>
      </c>
      <c r="D1774" s="5">
        <f>'90.1 Data-SI'!D1774*Convert!$B$1</f>
        <v>52044.906174549214</v>
      </c>
      <c r="E1774" s="5">
        <f>'90.1 Data-IP'!E1774/$D1774</f>
        <v>0</v>
      </c>
      <c r="F1774" s="5">
        <f>'90.1 Data-IP'!F1774/$D1774</f>
        <v>4.6439387173729828E-2</v>
      </c>
      <c r="G1774" s="5">
        <f>'90.1 Data-IP'!G1774/$D1774</f>
        <v>1.4259623590992339</v>
      </c>
      <c r="H1774" s="5">
        <f>'90.1 Data-IP'!H1774/$D1774</f>
        <v>5.6044145132720091</v>
      </c>
      <c r="I1774" s="5">
        <f>'90.1 Data-IP'!I1774/$D1774</f>
        <v>1.5244867060050684</v>
      </c>
      <c r="J1774" s="5">
        <f>'90.1 Data-IP'!J1774/$D1774</f>
        <v>2.485873078123185</v>
      </c>
      <c r="K1774" s="5">
        <f>'90.1 Data-IP'!K1774/$D1774</f>
        <v>0</v>
      </c>
      <c r="L1774" s="5">
        <f>'90.1 Data-IP'!L1774/$D1774</f>
        <v>0</v>
      </c>
      <c r="M1774" s="5">
        <f>'90.1 Data-IP'!M1774/$D1774</f>
        <v>1.3864433511906087</v>
      </c>
      <c r="N1774" s="5">
        <f>'90.1 Data-IP'!N1774/$D1774</f>
        <v>0</v>
      </c>
      <c r="O1774" s="5">
        <f>'90.1 Data-IP'!O1774/$D1774</f>
        <v>0</v>
      </c>
      <c r="P1774" s="5">
        <f>'90.1 Data-IP'!P1774/$D1774</f>
        <v>0</v>
      </c>
      <c r="Q1774" s="5">
        <f>'90.1 Data-IP'!Q1774/$D1774</f>
        <v>0</v>
      </c>
      <c r="R1774" s="5">
        <f>'90.1 Data-IP'!R1774/$D1774</f>
        <v>0</v>
      </c>
      <c r="S1774" s="5">
        <f>'90.1 Data-IP'!S1774/$D1774</f>
        <v>0</v>
      </c>
      <c r="T1774" s="5">
        <f>'90.1 Data-IP'!T1774/$D1774</f>
        <v>0.42560332480394758</v>
      </c>
      <c r="U1774" s="5">
        <f>'90.1 Data-IP'!U1774/$D1774</f>
        <v>0</v>
      </c>
      <c r="V1774" s="5">
        <f>'90.1 Data-IP'!V1774/$D1774</f>
        <v>0</v>
      </c>
      <c r="W1774" s="5">
        <f>'90.1 Data-IP'!W1774/$D1774</f>
        <v>2.812405710289843</v>
      </c>
      <c r="X1774" s="5">
        <f>'90.1 Data-IP'!X1774/$D1774</f>
        <v>4.6439387173729828E-2</v>
      </c>
      <c r="Y1774" s="5">
        <f t="shared" si="27"/>
        <v>2.8588450974635728</v>
      </c>
      <c r="Z1774" s="5">
        <f>'90.1 Data-IP'!Z1774/$D1774</f>
        <v>12.852601217250232</v>
      </c>
      <c r="AA1774" s="5">
        <f>'90.1 Data-IP'!AA1774/$D1774</f>
        <v>4.6439387173729828E-2</v>
      </c>
      <c r="AB1774" s="5">
        <f>'90.1 Data-IP'!AB1774/$D1774</f>
        <v>12.899040604423963</v>
      </c>
    </row>
    <row r="1775" spans="1:28" x14ac:dyDescent="0.25">
      <c r="A1775" s="95">
        <v>2013</v>
      </c>
      <c r="B1775" s="95" t="s">
        <v>1</v>
      </c>
      <c r="C1775" s="101" t="s">
        <v>3</v>
      </c>
      <c r="D1775" s="5">
        <f>'90.1 Data-SI'!D1775*Convert!$B$1</f>
        <v>52044.906174549214</v>
      </c>
      <c r="E1775" s="5">
        <f>'90.1 Data-IP'!E1775/$D1775</f>
        <v>0</v>
      </c>
      <c r="F1775" s="5">
        <f>'90.1 Data-IP'!F1775/$D1775</f>
        <v>2.9586442510761373</v>
      </c>
      <c r="G1775" s="5">
        <f>'90.1 Data-IP'!G1775/$D1775</f>
        <v>0.74357654051113298</v>
      </c>
      <c r="H1775" s="5">
        <f>'90.1 Data-IP'!H1775/$D1775</f>
        <v>5.47748018833048</v>
      </c>
      <c r="I1775" s="5">
        <f>'90.1 Data-IP'!I1775/$D1775</f>
        <v>1.5241224755174314</v>
      </c>
      <c r="J1775" s="5">
        <f>'90.1 Data-IP'!J1775/$D1775</f>
        <v>2.485873078123185</v>
      </c>
      <c r="K1775" s="5">
        <f>'90.1 Data-IP'!K1775/$D1775</f>
        <v>0</v>
      </c>
      <c r="L1775" s="5">
        <f>'90.1 Data-IP'!L1775/$D1775</f>
        <v>0</v>
      </c>
      <c r="M1775" s="5">
        <f>'90.1 Data-IP'!M1775/$D1775</f>
        <v>1.0127428708749475</v>
      </c>
      <c r="N1775" s="5">
        <f>'90.1 Data-IP'!N1775/$D1775</f>
        <v>0</v>
      </c>
      <c r="O1775" s="5">
        <f>'90.1 Data-IP'!O1775/$D1775</f>
        <v>0</v>
      </c>
      <c r="P1775" s="5">
        <f>'90.1 Data-IP'!P1775/$D1775</f>
        <v>0</v>
      </c>
      <c r="Q1775" s="5">
        <f>'90.1 Data-IP'!Q1775/$D1775</f>
        <v>0</v>
      </c>
      <c r="R1775" s="5">
        <f>'90.1 Data-IP'!R1775/$D1775</f>
        <v>0</v>
      </c>
      <c r="S1775" s="5">
        <f>'90.1 Data-IP'!S1775/$D1775</f>
        <v>0</v>
      </c>
      <c r="T1775" s="5">
        <f>'90.1 Data-IP'!T1775/$D1775</f>
        <v>0.4461823473554436</v>
      </c>
      <c r="U1775" s="5">
        <f>'90.1 Data-IP'!U1775/$D1775</f>
        <v>0</v>
      </c>
      <c r="V1775" s="5">
        <f>'90.1 Data-IP'!V1775/$D1775</f>
        <v>0</v>
      </c>
      <c r="W1775" s="5">
        <f>'90.1 Data-IP'!W1775/$D1775</f>
        <v>1.7563194113860803</v>
      </c>
      <c r="X1775" s="5">
        <f>'90.1 Data-IP'!X1775/$D1775</f>
        <v>2.9586442510761373</v>
      </c>
      <c r="Y1775" s="5">
        <f t="shared" si="27"/>
        <v>4.7149636624622175</v>
      </c>
      <c r="Z1775" s="5">
        <f>'90.1 Data-IP'!Z1775/$D1775</f>
        <v>11.689795385468802</v>
      </c>
      <c r="AA1775" s="5">
        <f>'90.1 Data-IP'!AA1775/$D1775</f>
        <v>2.9586442510761373</v>
      </c>
      <c r="AB1775" s="5">
        <f>'90.1 Data-IP'!AB1775/$D1775</f>
        <v>14.648439636544939</v>
      </c>
    </row>
    <row r="1776" spans="1:28" x14ac:dyDescent="0.25">
      <c r="A1776" s="95">
        <v>2013</v>
      </c>
      <c r="B1776" s="95" t="s">
        <v>1</v>
      </c>
      <c r="C1776" s="101" t="s">
        <v>7</v>
      </c>
      <c r="D1776" s="5">
        <f>'90.1 Data-SI'!D1776*Convert!$B$1</f>
        <v>52044.906174549214</v>
      </c>
      <c r="E1776" s="5">
        <f>'90.1 Data-IP'!E1776/$D1776</f>
        <v>0</v>
      </c>
      <c r="F1776" s="5">
        <f>'90.1 Data-IP'!F1776/$D1776</f>
        <v>0.34583684801142339</v>
      </c>
      <c r="G1776" s="5">
        <f>'90.1 Data-IP'!G1776/$D1776</f>
        <v>0.88234835630086705</v>
      </c>
      <c r="H1776" s="5">
        <f>'90.1 Data-IP'!H1776/$D1776</f>
        <v>5.5217341925783865</v>
      </c>
      <c r="I1776" s="5">
        <f>'90.1 Data-IP'!I1776/$D1776</f>
        <v>1.523940360273613</v>
      </c>
      <c r="J1776" s="5">
        <f>'90.1 Data-IP'!J1776/$D1776</f>
        <v>2.485873078123185</v>
      </c>
      <c r="K1776" s="5">
        <f>'90.1 Data-IP'!K1776/$D1776</f>
        <v>0</v>
      </c>
      <c r="L1776" s="5">
        <f>'90.1 Data-IP'!L1776/$D1776</f>
        <v>0</v>
      </c>
      <c r="M1776" s="5">
        <f>'90.1 Data-IP'!M1776/$D1776</f>
        <v>1.249674803082879</v>
      </c>
      <c r="N1776" s="5">
        <f>'90.1 Data-IP'!N1776/$D1776</f>
        <v>0</v>
      </c>
      <c r="O1776" s="5">
        <f>'90.1 Data-IP'!O1776/$D1776</f>
        <v>0</v>
      </c>
      <c r="P1776" s="5">
        <f>'90.1 Data-IP'!P1776/$D1776</f>
        <v>0</v>
      </c>
      <c r="Q1776" s="5">
        <f>'90.1 Data-IP'!Q1776/$D1776</f>
        <v>0</v>
      </c>
      <c r="R1776" s="5">
        <f>'90.1 Data-IP'!R1776/$D1776</f>
        <v>0</v>
      </c>
      <c r="S1776" s="5">
        <f>'90.1 Data-IP'!S1776/$D1776</f>
        <v>0</v>
      </c>
      <c r="T1776" s="5">
        <f>'90.1 Data-IP'!T1776/$D1776</f>
        <v>0.4407188900408871</v>
      </c>
      <c r="U1776" s="5">
        <f>'90.1 Data-IP'!U1776/$D1776</f>
        <v>0</v>
      </c>
      <c r="V1776" s="5">
        <f>'90.1 Data-IP'!V1776/$D1776</f>
        <v>0</v>
      </c>
      <c r="W1776" s="5">
        <f>'90.1 Data-IP'!W1776/$D1776</f>
        <v>2.132023159383746</v>
      </c>
      <c r="X1776" s="5">
        <f>'90.1 Data-IP'!X1776/$D1776</f>
        <v>0.34583684801142339</v>
      </c>
      <c r="Y1776" s="5">
        <f t="shared" si="27"/>
        <v>2.4778600073951695</v>
      </c>
      <c r="Z1776" s="5">
        <f>'90.1 Data-IP'!Z1776/$D1776</f>
        <v>12.10428968039982</v>
      </c>
      <c r="AA1776" s="5">
        <f>'90.1 Data-IP'!AA1776/$D1776</f>
        <v>0.34583684801142339</v>
      </c>
      <c r="AB1776" s="5">
        <f>'90.1 Data-IP'!AB1776/$D1776</f>
        <v>12.450126528411243</v>
      </c>
    </row>
    <row r="1777" spans="1:28" x14ac:dyDescent="0.25">
      <c r="A1777" s="95">
        <v>2013</v>
      </c>
      <c r="B1777" s="95" t="s">
        <v>1</v>
      </c>
      <c r="C1777" s="101" t="s">
        <v>17</v>
      </c>
      <c r="D1777" s="5">
        <f>'90.1 Data-SI'!D1777*Convert!$B$1</f>
        <v>52044.906174549214</v>
      </c>
      <c r="E1777" s="5">
        <f>'90.1 Data-IP'!E1777/$D1777</f>
        <v>0</v>
      </c>
      <c r="F1777" s="5">
        <f>'90.1 Data-IP'!F1777/$D1777</f>
        <v>3.0231130473879032E-2</v>
      </c>
      <c r="G1777" s="5">
        <f>'90.1 Data-IP'!G1777/$D1777</f>
        <v>0.28919900718385488</v>
      </c>
      <c r="H1777" s="5">
        <f>'90.1 Data-IP'!H1777/$D1777</f>
        <v>5.4638215450440883</v>
      </c>
      <c r="I1777" s="5">
        <f>'90.1 Data-IP'!I1777/$D1777</f>
        <v>1.5263078584432539</v>
      </c>
      <c r="J1777" s="5">
        <f>'90.1 Data-IP'!J1777/$D1777</f>
        <v>2.485873078123185</v>
      </c>
      <c r="K1777" s="5">
        <f>'90.1 Data-IP'!K1777/$D1777</f>
        <v>0</v>
      </c>
      <c r="L1777" s="5">
        <f>'90.1 Data-IP'!L1777/$D1777</f>
        <v>0</v>
      </c>
      <c r="M1777" s="5">
        <f>'90.1 Data-IP'!M1777/$D1777</f>
        <v>0.74776519111895978</v>
      </c>
      <c r="N1777" s="5">
        <f>'90.1 Data-IP'!N1777/$D1777</f>
        <v>0</v>
      </c>
      <c r="O1777" s="5">
        <f>'90.1 Data-IP'!O1777/$D1777</f>
        <v>0</v>
      </c>
      <c r="P1777" s="5">
        <f>'90.1 Data-IP'!P1777/$D1777</f>
        <v>0</v>
      </c>
      <c r="Q1777" s="5">
        <f>'90.1 Data-IP'!Q1777/$D1777</f>
        <v>0</v>
      </c>
      <c r="R1777" s="5">
        <f>'90.1 Data-IP'!R1777/$D1777</f>
        <v>0</v>
      </c>
      <c r="S1777" s="5">
        <f>'90.1 Data-IP'!S1777/$D1777</f>
        <v>0</v>
      </c>
      <c r="T1777" s="5">
        <f>'90.1 Data-IP'!T1777/$D1777</f>
        <v>0.44836773028126614</v>
      </c>
      <c r="U1777" s="5">
        <f>'90.1 Data-IP'!U1777/$D1777</f>
        <v>0</v>
      </c>
      <c r="V1777" s="5">
        <f>'90.1 Data-IP'!V1777/$D1777</f>
        <v>0</v>
      </c>
      <c r="W1777" s="5">
        <f>'90.1 Data-IP'!W1777/$D1777</f>
        <v>1.0369641983028146</v>
      </c>
      <c r="X1777" s="5">
        <f>'90.1 Data-IP'!X1777/$D1777</f>
        <v>3.0231130473879032E-2</v>
      </c>
      <c r="Y1777" s="5">
        <f t="shared" si="27"/>
        <v>1.0671953287766935</v>
      </c>
      <c r="Z1777" s="5">
        <f>'90.1 Data-IP'!Z1777/$D1777</f>
        <v>10.961334410194608</v>
      </c>
      <c r="AA1777" s="5">
        <f>'90.1 Data-IP'!AA1777/$D1777</f>
        <v>3.0231130473879032E-2</v>
      </c>
      <c r="AB1777" s="5">
        <f>'90.1 Data-IP'!AB1777/$D1777</f>
        <v>10.991565540668487</v>
      </c>
    </row>
    <row r="1778" spans="1:28" x14ac:dyDescent="0.25">
      <c r="A1778" s="95">
        <v>2013</v>
      </c>
      <c r="B1778" s="95" t="s">
        <v>1</v>
      </c>
      <c r="C1778" s="101" t="s">
        <v>14</v>
      </c>
      <c r="D1778" s="5">
        <f>'90.1 Data-SI'!D1778*Convert!$B$1</f>
        <v>52044.906174549214</v>
      </c>
      <c r="E1778" s="5">
        <f>'90.1 Data-IP'!E1778/$D1778</f>
        <v>0</v>
      </c>
      <c r="F1778" s="5">
        <f>'90.1 Data-IP'!F1778/$D1778</f>
        <v>10.354162187303569</v>
      </c>
      <c r="G1778" s="5">
        <f>'90.1 Data-IP'!G1778/$D1778</f>
        <v>0.41413006444337896</v>
      </c>
      <c r="H1778" s="5">
        <f>'90.1 Data-IP'!H1778/$D1778</f>
        <v>5.6330066065515201</v>
      </c>
      <c r="I1778" s="5">
        <f>'90.1 Data-IP'!I1778/$D1778</f>
        <v>1.5266720889308909</v>
      </c>
      <c r="J1778" s="5">
        <f>'90.1 Data-IP'!J1778/$D1778</f>
        <v>2.485873078123185</v>
      </c>
      <c r="K1778" s="5">
        <f>'90.1 Data-IP'!K1778/$D1778</f>
        <v>0</v>
      </c>
      <c r="L1778" s="5">
        <f>'90.1 Data-IP'!L1778/$D1778</f>
        <v>0</v>
      </c>
      <c r="M1778" s="5">
        <f>'90.1 Data-IP'!M1778/$D1778</f>
        <v>0.85357414777753626</v>
      </c>
      <c r="N1778" s="5">
        <f>'90.1 Data-IP'!N1778/$D1778</f>
        <v>0</v>
      </c>
      <c r="O1778" s="5">
        <f>'90.1 Data-IP'!O1778/$D1778</f>
        <v>0</v>
      </c>
      <c r="P1778" s="5">
        <f>'90.1 Data-IP'!P1778/$D1778</f>
        <v>0</v>
      </c>
      <c r="Q1778" s="5">
        <f>'90.1 Data-IP'!Q1778/$D1778</f>
        <v>0</v>
      </c>
      <c r="R1778" s="5">
        <f>'90.1 Data-IP'!R1778/$D1778</f>
        <v>0</v>
      </c>
      <c r="S1778" s="5">
        <f>'90.1 Data-IP'!S1778/$D1778</f>
        <v>0</v>
      </c>
      <c r="T1778" s="5">
        <f>'90.1 Data-IP'!T1778/$D1778</f>
        <v>0.46311906503056854</v>
      </c>
      <c r="U1778" s="5">
        <f>'90.1 Data-IP'!U1778/$D1778</f>
        <v>0</v>
      </c>
      <c r="V1778" s="5">
        <f>'90.1 Data-IP'!V1778/$D1778</f>
        <v>0</v>
      </c>
      <c r="W1778" s="5">
        <f>'90.1 Data-IP'!W1778/$D1778</f>
        <v>1.2677042122209152</v>
      </c>
      <c r="X1778" s="5">
        <f>'90.1 Data-IP'!X1778/$D1778</f>
        <v>10.354162187303569</v>
      </c>
      <c r="Y1778" s="5">
        <f t="shared" si="27"/>
        <v>11.621866399524484</v>
      </c>
      <c r="Z1778" s="5">
        <f>'90.1 Data-IP'!Z1778/$D1778</f>
        <v>11.37637505085708</v>
      </c>
      <c r="AA1778" s="5">
        <f>'90.1 Data-IP'!AA1778/$D1778</f>
        <v>10.354162187303569</v>
      </c>
      <c r="AB1778" s="5">
        <f>'90.1 Data-IP'!AB1778/$D1778</f>
        <v>21.730537238160647</v>
      </c>
    </row>
    <row r="1779" spans="1:28" x14ac:dyDescent="0.25">
      <c r="A1779" s="95">
        <v>2013</v>
      </c>
      <c r="B1779" s="95" t="s">
        <v>1</v>
      </c>
      <c r="C1779" s="101" t="s">
        <v>2</v>
      </c>
      <c r="D1779" s="5">
        <f>'90.1 Data-SI'!D1779*Convert!$B$1</f>
        <v>52044.906174549214</v>
      </c>
      <c r="E1779" s="5">
        <f>'90.1 Data-IP'!E1779/$D1779</f>
        <v>0</v>
      </c>
      <c r="F1779" s="5">
        <f>'90.1 Data-IP'!F1779/$D1779</f>
        <v>3.0961412601591412</v>
      </c>
      <c r="G1779" s="5">
        <f>'90.1 Data-IP'!G1779/$D1779</f>
        <v>0.4937144259920847</v>
      </c>
      <c r="H1779" s="5">
        <f>'90.1 Data-IP'!H1779/$D1779</f>
        <v>5.7133194290754998</v>
      </c>
      <c r="I1779" s="5">
        <f>'90.1 Data-IP'!I1779/$D1779</f>
        <v>1.5233940145421574</v>
      </c>
      <c r="J1779" s="5">
        <f>'90.1 Data-IP'!J1779/$D1779</f>
        <v>2.485873078123185</v>
      </c>
      <c r="K1779" s="5">
        <f>'90.1 Data-IP'!K1779/$D1779</f>
        <v>0</v>
      </c>
      <c r="L1779" s="5">
        <f>'90.1 Data-IP'!L1779/$D1779</f>
        <v>0</v>
      </c>
      <c r="M1779" s="5">
        <f>'90.1 Data-IP'!M1779/$D1779</f>
        <v>1.0591822580486774</v>
      </c>
      <c r="N1779" s="5">
        <f>'90.1 Data-IP'!N1779/$D1779</f>
        <v>0</v>
      </c>
      <c r="O1779" s="5">
        <f>'90.1 Data-IP'!O1779/$D1779</f>
        <v>0</v>
      </c>
      <c r="P1779" s="5">
        <f>'90.1 Data-IP'!P1779/$D1779</f>
        <v>0</v>
      </c>
      <c r="Q1779" s="5">
        <f>'90.1 Data-IP'!Q1779/$D1779</f>
        <v>0</v>
      </c>
      <c r="R1779" s="5">
        <f>'90.1 Data-IP'!R1779/$D1779</f>
        <v>0</v>
      </c>
      <c r="S1779" s="5">
        <f>'90.1 Data-IP'!S1779/$D1779</f>
        <v>0</v>
      </c>
      <c r="T1779" s="5">
        <f>'90.1 Data-IP'!T1779/$D1779</f>
        <v>0.45820195344746772</v>
      </c>
      <c r="U1779" s="5">
        <f>'90.1 Data-IP'!U1779/$D1779</f>
        <v>0</v>
      </c>
      <c r="V1779" s="5">
        <f>'90.1 Data-IP'!V1779/$D1779</f>
        <v>0</v>
      </c>
      <c r="W1779" s="5">
        <f>'90.1 Data-IP'!W1779/$D1779</f>
        <v>1.5528966840407621</v>
      </c>
      <c r="X1779" s="5">
        <f>'90.1 Data-IP'!X1779/$D1779</f>
        <v>3.0961412601591412</v>
      </c>
      <c r="Y1779" s="5">
        <f t="shared" si="27"/>
        <v>4.649037944199903</v>
      </c>
      <c r="Z1779" s="5">
        <f>'90.1 Data-IP'!Z1779/$D1779</f>
        <v>11.73368515922907</v>
      </c>
      <c r="AA1779" s="5">
        <f>'90.1 Data-IP'!AA1779/$D1779</f>
        <v>3.0961412601591412</v>
      </c>
      <c r="AB1779" s="5">
        <f>'90.1 Data-IP'!AB1779/$D1779</f>
        <v>14.829826419388212</v>
      </c>
    </row>
    <row r="1780" spans="1:28" x14ac:dyDescent="0.25">
      <c r="A1780" s="95">
        <v>2013</v>
      </c>
      <c r="B1780" s="95" t="s">
        <v>1</v>
      </c>
      <c r="C1780" s="101" t="s">
        <v>18</v>
      </c>
      <c r="D1780" s="5">
        <f>'90.1 Data-SI'!D1780*Convert!$B$1</f>
        <v>52044.906174549214</v>
      </c>
      <c r="E1780" s="5">
        <f>'90.1 Data-IP'!E1780/$D1780</f>
        <v>0</v>
      </c>
      <c r="F1780" s="5">
        <f>'90.1 Data-IP'!F1780/$D1780</f>
        <v>3.9644667426859801</v>
      </c>
      <c r="G1780" s="5">
        <f>'90.1 Data-IP'!G1780/$D1780</f>
        <v>8.8143778008177437E-2</v>
      </c>
      <c r="H1780" s="5">
        <f>'90.1 Data-IP'!H1780/$D1780</f>
        <v>5.8477204790135895</v>
      </c>
      <c r="I1780" s="5">
        <f>'90.1 Data-IP'!I1780/$D1780</f>
        <v>1.5263078584432539</v>
      </c>
      <c r="J1780" s="5">
        <f>'90.1 Data-IP'!J1780/$D1780</f>
        <v>2.485873078123185</v>
      </c>
      <c r="K1780" s="5">
        <f>'90.1 Data-IP'!K1780/$D1780</f>
        <v>0</v>
      </c>
      <c r="L1780" s="5">
        <f>'90.1 Data-IP'!L1780/$D1780</f>
        <v>0</v>
      </c>
      <c r="M1780" s="5">
        <f>'90.1 Data-IP'!M1780/$D1780</f>
        <v>0.69568023138685497</v>
      </c>
      <c r="N1780" s="5">
        <f>'90.1 Data-IP'!N1780/$D1780</f>
        <v>0</v>
      </c>
      <c r="O1780" s="5">
        <f>'90.1 Data-IP'!O1780/$D1780</f>
        <v>0</v>
      </c>
      <c r="P1780" s="5">
        <f>'90.1 Data-IP'!P1780/$D1780</f>
        <v>0</v>
      </c>
      <c r="Q1780" s="5">
        <f>'90.1 Data-IP'!Q1780/$D1780</f>
        <v>0</v>
      </c>
      <c r="R1780" s="5">
        <f>'90.1 Data-IP'!R1780/$D1780</f>
        <v>0</v>
      </c>
      <c r="S1780" s="5">
        <f>'90.1 Data-IP'!S1780/$D1780</f>
        <v>0</v>
      </c>
      <c r="T1780" s="5">
        <f>'90.1 Data-IP'!T1780/$D1780</f>
        <v>0.46840040710130648</v>
      </c>
      <c r="U1780" s="5">
        <f>'90.1 Data-IP'!U1780/$D1780</f>
        <v>0</v>
      </c>
      <c r="V1780" s="5">
        <f>'90.1 Data-IP'!V1780/$D1780</f>
        <v>0</v>
      </c>
      <c r="W1780" s="5">
        <f>'90.1 Data-IP'!W1780/$D1780</f>
        <v>0.78382400939503227</v>
      </c>
      <c r="X1780" s="5">
        <f>'90.1 Data-IP'!X1780/$D1780</f>
        <v>3.9644667426859801</v>
      </c>
      <c r="Y1780" s="5">
        <f t="shared" si="27"/>
        <v>4.7482907520810125</v>
      </c>
      <c r="Z1780" s="5">
        <f>'90.1 Data-IP'!Z1780/$D1780</f>
        <v>11.111943716832547</v>
      </c>
      <c r="AA1780" s="5">
        <f>'90.1 Data-IP'!AA1780/$D1780</f>
        <v>3.9644667426859801</v>
      </c>
      <c r="AB1780" s="5">
        <f>'90.1 Data-IP'!AB1780/$D1780</f>
        <v>15.076410459518526</v>
      </c>
    </row>
    <row r="1781" spans="1:28" x14ac:dyDescent="0.25">
      <c r="A1781" s="95">
        <v>2013</v>
      </c>
      <c r="B1781" s="95" t="s">
        <v>1</v>
      </c>
      <c r="C1781" s="101" t="s">
        <v>4</v>
      </c>
      <c r="D1781" s="5">
        <f>'90.1 Data-SI'!D1781*Convert!$B$1</f>
        <v>52044.906174549214</v>
      </c>
      <c r="E1781" s="5">
        <f>'90.1 Data-IP'!E1781/$D1781</f>
        <v>0</v>
      </c>
      <c r="F1781" s="5">
        <f>'90.1 Data-IP'!F1781/$D1781</f>
        <v>18.147055585543075</v>
      </c>
      <c r="G1781" s="5">
        <f>'90.1 Data-IP'!G1781/$D1781</f>
        <v>0.18721447064546773</v>
      </c>
      <c r="H1781" s="5">
        <f>'90.1 Data-IP'!H1781/$D1781</f>
        <v>5.6535856291030155</v>
      </c>
      <c r="I1781" s="5">
        <f>'90.1 Data-IP'!I1781/$D1781</f>
        <v>1.52430459076125</v>
      </c>
      <c r="J1781" s="5">
        <f>'90.1 Data-IP'!J1781/$D1781</f>
        <v>2.485873078123185</v>
      </c>
      <c r="K1781" s="5">
        <f>'90.1 Data-IP'!K1781/$D1781</f>
        <v>0</v>
      </c>
      <c r="L1781" s="5">
        <f>'90.1 Data-IP'!L1781/$D1781</f>
        <v>0</v>
      </c>
      <c r="M1781" s="5">
        <f>'90.1 Data-IP'!M1781/$D1781</f>
        <v>0.79110861914777419</v>
      </c>
      <c r="N1781" s="5">
        <f>'90.1 Data-IP'!N1781/$D1781</f>
        <v>0</v>
      </c>
      <c r="O1781" s="5">
        <f>'90.1 Data-IP'!O1781/$D1781</f>
        <v>0</v>
      </c>
      <c r="P1781" s="5">
        <f>'90.1 Data-IP'!P1781/$D1781</f>
        <v>0</v>
      </c>
      <c r="Q1781" s="5">
        <f>'90.1 Data-IP'!Q1781/$D1781</f>
        <v>0</v>
      </c>
      <c r="R1781" s="5">
        <f>'90.1 Data-IP'!R1781/$D1781</f>
        <v>0</v>
      </c>
      <c r="S1781" s="5">
        <f>'90.1 Data-IP'!S1781/$D1781</f>
        <v>0</v>
      </c>
      <c r="T1781" s="5">
        <f>'90.1 Data-IP'!T1781/$D1781</f>
        <v>0.47732405404841538</v>
      </c>
      <c r="U1781" s="5">
        <f>'90.1 Data-IP'!U1781/$D1781</f>
        <v>0</v>
      </c>
      <c r="V1781" s="5">
        <f>'90.1 Data-IP'!V1781/$D1781</f>
        <v>0</v>
      </c>
      <c r="W1781" s="5">
        <f>'90.1 Data-IP'!W1781/$D1781</f>
        <v>0.97832308979324201</v>
      </c>
      <c r="X1781" s="5">
        <f>'90.1 Data-IP'!X1781/$D1781</f>
        <v>18.147055585543075</v>
      </c>
      <c r="Y1781" s="5">
        <f t="shared" si="27"/>
        <v>19.125378675336318</v>
      </c>
      <c r="Z1781" s="5">
        <f>'90.1 Data-IP'!Z1781/$D1781</f>
        <v>11.11941044182911</v>
      </c>
      <c r="AA1781" s="5">
        <f>'90.1 Data-IP'!AA1781/$D1781</f>
        <v>18.147055585543075</v>
      </c>
      <c r="AB1781" s="5">
        <f>'90.1 Data-IP'!AB1781/$D1781</f>
        <v>29.266466027372186</v>
      </c>
    </row>
    <row r="1782" spans="1:28" x14ac:dyDescent="0.25">
      <c r="A1782" s="95">
        <v>2013</v>
      </c>
      <c r="B1782" s="95" t="s">
        <v>1</v>
      </c>
      <c r="C1782" s="101" t="s">
        <v>5</v>
      </c>
      <c r="D1782" s="5">
        <f>'90.1 Data-SI'!D1782*Convert!$B$1</f>
        <v>52044.906174549214</v>
      </c>
      <c r="E1782" s="5">
        <f>'90.1 Data-IP'!E1782/$D1782</f>
        <v>0</v>
      </c>
      <c r="F1782" s="5">
        <f>'90.1 Data-IP'!F1782/$D1782</f>
        <v>8.6125941106667909</v>
      </c>
      <c r="G1782" s="5">
        <f>'90.1 Data-IP'!G1782/$D1782</f>
        <v>0.28792420047712497</v>
      </c>
      <c r="H1782" s="5">
        <f>'90.1 Data-IP'!H1782/$D1782</f>
        <v>5.7497424778392112</v>
      </c>
      <c r="I1782" s="5">
        <f>'90.1 Data-IP'!I1782/$D1782</f>
        <v>1.5259436279556169</v>
      </c>
      <c r="J1782" s="5">
        <f>'90.1 Data-IP'!J1782/$D1782</f>
        <v>2.485873078123185</v>
      </c>
      <c r="K1782" s="5">
        <f>'90.1 Data-IP'!K1782/$D1782</f>
        <v>0</v>
      </c>
      <c r="L1782" s="5">
        <f>'90.1 Data-IP'!L1782/$D1782</f>
        <v>0</v>
      </c>
      <c r="M1782" s="5">
        <f>'90.1 Data-IP'!M1782/$D1782</f>
        <v>0.99471346173691133</v>
      </c>
      <c r="N1782" s="5">
        <f>'90.1 Data-IP'!N1782/$D1782</f>
        <v>0</v>
      </c>
      <c r="O1782" s="5">
        <f>'90.1 Data-IP'!O1782/$D1782</f>
        <v>0</v>
      </c>
      <c r="P1782" s="5">
        <f>'90.1 Data-IP'!P1782/$D1782</f>
        <v>0</v>
      </c>
      <c r="Q1782" s="5">
        <f>'90.1 Data-IP'!Q1782/$D1782</f>
        <v>0</v>
      </c>
      <c r="R1782" s="5">
        <f>'90.1 Data-IP'!R1782/$D1782</f>
        <v>0</v>
      </c>
      <c r="S1782" s="5">
        <f>'90.1 Data-IP'!S1782/$D1782</f>
        <v>0</v>
      </c>
      <c r="T1782" s="5">
        <f>'90.1 Data-IP'!T1782/$D1782</f>
        <v>0.47313540344058869</v>
      </c>
      <c r="U1782" s="5">
        <f>'90.1 Data-IP'!U1782/$D1782</f>
        <v>0</v>
      </c>
      <c r="V1782" s="5">
        <f>'90.1 Data-IP'!V1782/$D1782</f>
        <v>0</v>
      </c>
      <c r="W1782" s="5">
        <f>'90.1 Data-IP'!W1782/$D1782</f>
        <v>1.2826376622140363</v>
      </c>
      <c r="X1782" s="5">
        <f>'90.1 Data-IP'!X1782/$D1782</f>
        <v>8.6125941106667909</v>
      </c>
      <c r="Y1782" s="5">
        <f t="shared" si="27"/>
        <v>9.8952317728808268</v>
      </c>
      <c r="Z1782" s="5">
        <f>'90.1 Data-IP'!Z1782/$D1782</f>
        <v>11.517514364816455</v>
      </c>
      <c r="AA1782" s="5">
        <f>'90.1 Data-IP'!AA1782/$D1782</f>
        <v>8.6125941106667909</v>
      </c>
      <c r="AB1782" s="5">
        <f>'90.1 Data-IP'!AB1782/$D1782</f>
        <v>20.130108475483247</v>
      </c>
    </row>
    <row r="1783" spans="1:28" x14ac:dyDescent="0.25">
      <c r="A1783" s="95">
        <v>2013</v>
      </c>
      <c r="B1783" s="95" t="s">
        <v>1</v>
      </c>
      <c r="C1783" s="101" t="s">
        <v>15</v>
      </c>
      <c r="D1783" s="5">
        <f>'90.1 Data-SI'!D1783*Convert!$B$1</f>
        <v>52044.906174549214</v>
      </c>
      <c r="E1783" s="5">
        <f>'90.1 Data-IP'!E1783/$D1783</f>
        <v>0</v>
      </c>
      <c r="F1783" s="5">
        <f>'90.1 Data-IP'!F1783/$D1783</f>
        <v>3.316500705179585</v>
      </c>
      <c r="G1783" s="5">
        <f>'90.1 Data-IP'!G1783/$D1783</f>
        <v>3.6787279251346776E-2</v>
      </c>
      <c r="H1783" s="5">
        <f>'90.1 Data-IP'!H1783/$D1783</f>
        <v>5.8063803186667782</v>
      </c>
      <c r="I1783" s="5">
        <f>'90.1 Data-IP'!I1783/$D1783</f>
        <v>1.5255793974679797</v>
      </c>
      <c r="J1783" s="5">
        <f>'90.1 Data-IP'!J1783/$D1783</f>
        <v>2.485873078123185</v>
      </c>
      <c r="K1783" s="5">
        <f>'90.1 Data-IP'!K1783/$D1783</f>
        <v>0</v>
      </c>
      <c r="L1783" s="5">
        <f>'90.1 Data-IP'!L1783/$D1783</f>
        <v>0</v>
      </c>
      <c r="M1783" s="5">
        <f>'90.1 Data-IP'!M1783/$D1783</f>
        <v>0.61500317837523799</v>
      </c>
      <c r="N1783" s="5">
        <f>'90.1 Data-IP'!N1783/$D1783</f>
        <v>0</v>
      </c>
      <c r="O1783" s="5">
        <f>'90.1 Data-IP'!O1783/$D1783</f>
        <v>0</v>
      </c>
      <c r="P1783" s="5">
        <f>'90.1 Data-IP'!P1783/$D1783</f>
        <v>0</v>
      </c>
      <c r="Q1783" s="5">
        <f>'90.1 Data-IP'!Q1783/$D1783</f>
        <v>0</v>
      </c>
      <c r="R1783" s="5">
        <f>'90.1 Data-IP'!R1783/$D1783</f>
        <v>0</v>
      </c>
      <c r="S1783" s="5">
        <f>'90.1 Data-IP'!S1783/$D1783</f>
        <v>0</v>
      </c>
      <c r="T1783" s="5">
        <f>'90.1 Data-IP'!T1783/$D1783</f>
        <v>0.47641347782932258</v>
      </c>
      <c r="U1783" s="5">
        <f>'90.1 Data-IP'!U1783/$D1783</f>
        <v>0</v>
      </c>
      <c r="V1783" s="5">
        <f>'90.1 Data-IP'!V1783/$D1783</f>
        <v>0</v>
      </c>
      <c r="W1783" s="5">
        <f>'90.1 Data-IP'!W1783/$D1783</f>
        <v>0.65179045762658483</v>
      </c>
      <c r="X1783" s="5">
        <f>'90.1 Data-IP'!X1783/$D1783</f>
        <v>3.316500705179585</v>
      </c>
      <c r="Y1783" s="5">
        <f t="shared" si="27"/>
        <v>3.9682911628061697</v>
      </c>
      <c r="Z1783" s="5">
        <f>'90.1 Data-IP'!Z1783/$D1783</f>
        <v>10.945854614470031</v>
      </c>
      <c r="AA1783" s="5">
        <f>'90.1 Data-IP'!AA1783/$D1783</f>
        <v>3.316500705179585</v>
      </c>
      <c r="AB1783" s="5">
        <f>'90.1 Data-IP'!AB1783/$D1783</f>
        <v>14.262355319649616</v>
      </c>
    </row>
    <row r="1784" spans="1:28" x14ac:dyDescent="0.25">
      <c r="A1784" s="95">
        <v>2013</v>
      </c>
      <c r="B1784" s="95" t="s">
        <v>1</v>
      </c>
      <c r="C1784" s="101" t="s">
        <v>16</v>
      </c>
      <c r="D1784" s="5">
        <f>'90.1 Data-SI'!D1784*Convert!$B$1</f>
        <v>52044.906174549214</v>
      </c>
      <c r="E1784" s="5">
        <f>'90.1 Data-IP'!E1784/$D1784</f>
        <v>0</v>
      </c>
      <c r="F1784" s="5">
        <f>'90.1 Data-IP'!F1784/$D1784</f>
        <v>27.584449635464072</v>
      </c>
      <c r="G1784" s="5">
        <f>'90.1 Data-IP'!G1784/$D1784</f>
        <v>0.18411851150055242</v>
      </c>
      <c r="H1784" s="5">
        <f>'90.1 Data-IP'!H1784/$D1784</f>
        <v>7.176433297913718</v>
      </c>
      <c r="I1784" s="5">
        <f>'90.1 Data-IP'!I1784/$D1784</f>
        <v>1.5252151669803427</v>
      </c>
      <c r="J1784" s="5">
        <f>'90.1 Data-IP'!J1784/$D1784</f>
        <v>2.485873078123185</v>
      </c>
      <c r="K1784" s="5">
        <f>'90.1 Data-IP'!K1784/$D1784</f>
        <v>0</v>
      </c>
      <c r="L1784" s="5">
        <f>'90.1 Data-IP'!L1784/$D1784</f>
        <v>0</v>
      </c>
      <c r="M1784" s="5">
        <f>'90.1 Data-IP'!M1784/$D1784</f>
        <v>0.85994818131118544</v>
      </c>
      <c r="N1784" s="5">
        <f>'90.1 Data-IP'!N1784/$D1784</f>
        <v>0</v>
      </c>
      <c r="O1784" s="5">
        <f>'90.1 Data-IP'!O1784/$D1784</f>
        <v>0</v>
      </c>
      <c r="P1784" s="5">
        <f>'90.1 Data-IP'!P1784/$D1784</f>
        <v>0</v>
      </c>
      <c r="Q1784" s="5">
        <f>'90.1 Data-IP'!Q1784/$D1784</f>
        <v>0</v>
      </c>
      <c r="R1784" s="5">
        <f>'90.1 Data-IP'!R1784/$D1784</f>
        <v>0</v>
      </c>
      <c r="S1784" s="5">
        <f>'90.1 Data-IP'!S1784/$D1784</f>
        <v>0</v>
      </c>
      <c r="T1784" s="5">
        <f>'90.1 Data-IP'!T1784/$D1784</f>
        <v>0.48752250770225403</v>
      </c>
      <c r="U1784" s="5">
        <f>'90.1 Data-IP'!U1784/$D1784</f>
        <v>0</v>
      </c>
      <c r="V1784" s="5">
        <f>'90.1 Data-IP'!V1784/$D1784</f>
        <v>0</v>
      </c>
      <c r="W1784" s="5">
        <f>'90.1 Data-IP'!W1784/$D1784</f>
        <v>1.0440666928117379</v>
      </c>
      <c r="X1784" s="5">
        <f>'90.1 Data-IP'!X1784/$D1784</f>
        <v>27.584449635464072</v>
      </c>
      <c r="Y1784" s="5">
        <f t="shared" si="27"/>
        <v>28.628516328275811</v>
      </c>
      <c r="Z1784" s="5">
        <f>'90.1 Data-IP'!Z1784/$D1784</f>
        <v>12.719110743531237</v>
      </c>
      <c r="AA1784" s="5">
        <f>'90.1 Data-IP'!AA1784/$D1784</f>
        <v>27.584449635464072</v>
      </c>
      <c r="AB1784" s="5">
        <f>'90.1 Data-IP'!AB1784/$D1784</f>
        <v>40.303560378995314</v>
      </c>
    </row>
    <row r="1785" spans="1:28" x14ac:dyDescent="0.25">
      <c r="A1785" s="95">
        <v>2013</v>
      </c>
      <c r="B1785" s="95" t="s">
        <v>1</v>
      </c>
      <c r="C1785" s="101" t="s">
        <v>9</v>
      </c>
      <c r="D1785" s="5">
        <f>'90.1 Data-SI'!D1785*Convert!$B$1</f>
        <v>52044.906174549214</v>
      </c>
      <c r="E1785" s="5">
        <f>'90.1 Data-IP'!E1785/$D1785</f>
        <v>0</v>
      </c>
      <c r="F1785" s="5">
        <f>'90.1 Data-IP'!F1785/$D1785</f>
        <v>15.80869585491291</v>
      </c>
      <c r="G1785" s="5">
        <f>'90.1 Data-IP'!G1785/$D1785</f>
        <v>0.14642065603011289</v>
      </c>
      <c r="H1785" s="5">
        <f>'90.1 Data-IP'!H1785/$D1785</f>
        <v>7.2041148149741367</v>
      </c>
      <c r="I1785" s="5">
        <f>'90.1 Data-IP'!I1785/$D1785</f>
        <v>1.5233940145421574</v>
      </c>
      <c r="J1785" s="5">
        <f>'90.1 Data-IP'!J1785/$D1785</f>
        <v>2.485873078123185</v>
      </c>
      <c r="K1785" s="5">
        <f>'90.1 Data-IP'!K1785/$D1785</f>
        <v>0</v>
      </c>
      <c r="L1785" s="5">
        <f>'90.1 Data-IP'!L1785/$D1785</f>
        <v>0</v>
      </c>
      <c r="M1785" s="5">
        <f>'90.1 Data-IP'!M1785/$D1785</f>
        <v>0.87852393618067748</v>
      </c>
      <c r="N1785" s="5">
        <f>'90.1 Data-IP'!N1785/$D1785</f>
        <v>0</v>
      </c>
      <c r="O1785" s="5">
        <f>'90.1 Data-IP'!O1785/$D1785</f>
        <v>0</v>
      </c>
      <c r="P1785" s="5">
        <f>'90.1 Data-IP'!P1785/$D1785</f>
        <v>0</v>
      </c>
      <c r="Q1785" s="5">
        <f>'90.1 Data-IP'!Q1785/$D1785</f>
        <v>0</v>
      </c>
      <c r="R1785" s="5">
        <f>'90.1 Data-IP'!R1785/$D1785</f>
        <v>0</v>
      </c>
      <c r="S1785" s="5">
        <f>'90.1 Data-IP'!S1785/$D1785</f>
        <v>0</v>
      </c>
      <c r="T1785" s="5">
        <f>'90.1 Data-IP'!T1785/$D1785</f>
        <v>0.48497289428879437</v>
      </c>
      <c r="U1785" s="5">
        <f>'90.1 Data-IP'!U1785/$D1785</f>
        <v>0</v>
      </c>
      <c r="V1785" s="5">
        <f>'90.1 Data-IP'!V1785/$D1785</f>
        <v>0</v>
      </c>
      <c r="W1785" s="5">
        <f>'90.1 Data-IP'!W1785/$D1785</f>
        <v>1.0249445922107903</v>
      </c>
      <c r="X1785" s="5">
        <f>'90.1 Data-IP'!X1785/$D1785</f>
        <v>15.80869585491291</v>
      </c>
      <c r="Y1785" s="5">
        <f t="shared" si="27"/>
        <v>16.833640447123699</v>
      </c>
      <c r="Z1785" s="5">
        <f>'90.1 Data-IP'!Z1785/$D1785</f>
        <v>12.723481509382884</v>
      </c>
      <c r="AA1785" s="5">
        <f>'90.1 Data-IP'!AA1785/$D1785</f>
        <v>15.80869585491291</v>
      </c>
      <c r="AB1785" s="5">
        <f>'90.1 Data-IP'!AB1785/$D1785</f>
        <v>28.532177364295794</v>
      </c>
    </row>
    <row r="1786" spans="1:28" x14ac:dyDescent="0.25">
      <c r="A1786" s="95">
        <v>2013</v>
      </c>
      <c r="B1786" s="95" t="s">
        <v>1</v>
      </c>
      <c r="C1786" s="101" t="s">
        <v>12</v>
      </c>
      <c r="D1786" s="5">
        <f>'90.1 Data-SI'!D1786*Convert!$B$1</f>
        <v>52044.906174549214</v>
      </c>
      <c r="E1786" s="5">
        <f>'90.1 Data-IP'!E1786/$D1786</f>
        <v>0</v>
      </c>
      <c r="F1786" s="5">
        <f>'90.1 Data-IP'!F1786/$D1786</f>
        <v>23.676620733605652</v>
      </c>
      <c r="G1786" s="5">
        <f>'90.1 Data-IP'!G1786/$D1786</f>
        <v>0.11801067799441937</v>
      </c>
      <c r="H1786" s="5">
        <f>'90.1 Data-IP'!H1786/$D1786</f>
        <v>7.1930057851012066</v>
      </c>
      <c r="I1786" s="5">
        <f>'90.1 Data-IP'!I1786/$D1786</f>
        <v>1.5255793974679797</v>
      </c>
      <c r="J1786" s="5">
        <f>'90.1 Data-IP'!J1786/$D1786</f>
        <v>2.485873078123185</v>
      </c>
      <c r="K1786" s="5">
        <f>'90.1 Data-IP'!K1786/$D1786</f>
        <v>0</v>
      </c>
      <c r="L1786" s="5">
        <f>'90.1 Data-IP'!L1786/$D1786</f>
        <v>0</v>
      </c>
      <c r="M1786" s="5">
        <f>'90.1 Data-IP'!M1786/$D1786</f>
        <v>0.74485134721786284</v>
      </c>
      <c r="N1786" s="5">
        <f>'90.1 Data-IP'!N1786/$D1786</f>
        <v>0</v>
      </c>
      <c r="O1786" s="5">
        <f>'90.1 Data-IP'!O1786/$D1786</f>
        <v>0</v>
      </c>
      <c r="P1786" s="5">
        <f>'90.1 Data-IP'!P1786/$D1786</f>
        <v>0</v>
      </c>
      <c r="Q1786" s="5">
        <f>'90.1 Data-IP'!Q1786/$D1786</f>
        <v>0</v>
      </c>
      <c r="R1786" s="5">
        <f>'90.1 Data-IP'!R1786/$D1786</f>
        <v>0</v>
      </c>
      <c r="S1786" s="5">
        <f>'90.1 Data-IP'!S1786/$D1786</f>
        <v>0</v>
      </c>
      <c r="T1786" s="5">
        <f>'90.1 Data-IP'!T1786/$D1786</f>
        <v>0.49990634428191533</v>
      </c>
      <c r="U1786" s="5">
        <f>'90.1 Data-IP'!U1786/$D1786</f>
        <v>0</v>
      </c>
      <c r="V1786" s="5">
        <f>'90.1 Data-IP'!V1786/$D1786</f>
        <v>0</v>
      </c>
      <c r="W1786" s="5">
        <f>'90.1 Data-IP'!W1786/$D1786</f>
        <v>0.86286202521228228</v>
      </c>
      <c r="X1786" s="5">
        <f>'90.1 Data-IP'!X1786/$D1786</f>
        <v>23.676620733605652</v>
      </c>
      <c r="Y1786" s="5">
        <f t="shared" si="27"/>
        <v>24.539482758817936</v>
      </c>
      <c r="Z1786" s="5">
        <f>'90.1 Data-IP'!Z1786/$D1786</f>
        <v>12.567044514942749</v>
      </c>
      <c r="AA1786" s="5">
        <f>'90.1 Data-IP'!AA1786/$D1786</f>
        <v>23.676620733605652</v>
      </c>
      <c r="AB1786" s="5">
        <f>'90.1 Data-IP'!AB1786/$D1786</f>
        <v>36.243665248548403</v>
      </c>
    </row>
    <row r="1787" spans="1:28" x14ac:dyDescent="0.25">
      <c r="A1787" s="95">
        <v>2013</v>
      </c>
      <c r="B1787" s="95" t="s">
        <v>1</v>
      </c>
      <c r="C1787" s="101" t="s">
        <v>8</v>
      </c>
      <c r="D1787" s="5">
        <f>'90.1 Data-SI'!D1787*Convert!$B$1</f>
        <v>52044.906174549214</v>
      </c>
      <c r="E1787" s="5">
        <f>'90.1 Data-IP'!E1787/$D1787</f>
        <v>0</v>
      </c>
      <c r="F1787" s="5">
        <f>'90.1 Data-IP'!F1787/$D1787</f>
        <v>24.444600716788475</v>
      </c>
      <c r="G1787" s="5">
        <f>'90.1 Data-IP'!G1787/$D1787</f>
        <v>3.6240933519891133E-2</v>
      </c>
      <c r="H1787" s="5">
        <f>'90.1 Data-IP'!H1787/$D1787</f>
        <v>7.2804211021341088</v>
      </c>
      <c r="I1787" s="5">
        <f>'90.1 Data-IP'!I1787/$D1787</f>
        <v>1.5343209291712703</v>
      </c>
      <c r="J1787" s="5">
        <f>'90.1 Data-IP'!J1787/$D1787</f>
        <v>2.485873078123185</v>
      </c>
      <c r="K1787" s="5">
        <f>'90.1 Data-IP'!K1787/$D1787</f>
        <v>0</v>
      </c>
      <c r="L1787" s="5">
        <f>'90.1 Data-IP'!L1787/$D1787</f>
        <v>0</v>
      </c>
      <c r="M1787" s="5">
        <f>'90.1 Data-IP'!M1787/$D1787</f>
        <v>0.65907506737932664</v>
      </c>
      <c r="N1787" s="5">
        <f>'90.1 Data-IP'!N1787/$D1787</f>
        <v>0</v>
      </c>
      <c r="O1787" s="5">
        <f>'90.1 Data-IP'!O1787/$D1787</f>
        <v>0</v>
      </c>
      <c r="P1787" s="5">
        <f>'90.1 Data-IP'!P1787/$D1787</f>
        <v>0</v>
      </c>
      <c r="Q1787" s="5">
        <f>'90.1 Data-IP'!Q1787/$D1787</f>
        <v>0</v>
      </c>
      <c r="R1787" s="5">
        <f>'90.1 Data-IP'!R1787/$D1787</f>
        <v>0</v>
      </c>
      <c r="S1787" s="5">
        <f>'90.1 Data-IP'!S1787/$D1787</f>
        <v>0</v>
      </c>
      <c r="T1787" s="5">
        <f>'90.1 Data-IP'!T1787/$D1787</f>
        <v>0.51647883146940321</v>
      </c>
      <c r="U1787" s="5">
        <f>'90.1 Data-IP'!U1787/$D1787</f>
        <v>0</v>
      </c>
      <c r="V1787" s="5">
        <f>'90.1 Data-IP'!V1787/$D1787</f>
        <v>0</v>
      </c>
      <c r="W1787" s="5">
        <f>'90.1 Data-IP'!W1787/$D1787</f>
        <v>0.69531600089921775</v>
      </c>
      <c r="X1787" s="5">
        <f>'90.1 Data-IP'!X1787/$D1787</f>
        <v>24.444600716788475</v>
      </c>
      <c r="Y1787" s="5">
        <f t="shared" si="27"/>
        <v>25.139916717687694</v>
      </c>
      <c r="Z1787" s="5">
        <f>'90.1 Data-IP'!Z1787/$D1787</f>
        <v>12.512227826553366</v>
      </c>
      <c r="AA1787" s="5">
        <f>'90.1 Data-IP'!AA1787/$D1787</f>
        <v>24.444600716788475</v>
      </c>
      <c r="AB1787" s="5">
        <f>'90.1 Data-IP'!AB1787/$D1787</f>
        <v>36.956828543341835</v>
      </c>
    </row>
    <row r="1788" spans="1:28" x14ac:dyDescent="0.25">
      <c r="A1788" s="95">
        <v>2016</v>
      </c>
      <c r="B1788" s="95" t="s">
        <v>1</v>
      </c>
      <c r="C1788" s="101" t="s">
        <v>10</v>
      </c>
      <c r="D1788" s="5">
        <f>'90.1 Data-SI'!D1788*Convert!$B$1</f>
        <v>52044.906174549214</v>
      </c>
      <c r="E1788" s="5">
        <f>'90.1 Data-IP'!E1788/$D1788</f>
        <v>0</v>
      </c>
      <c r="F1788" s="5">
        <f>'90.1 Data-IP'!F1788/$D1788</f>
        <v>0</v>
      </c>
      <c r="G1788" s="5">
        <f>'90.1 Data-IP'!G1788/$D1788</f>
        <v>3.0741053156570972</v>
      </c>
      <c r="H1788" s="5">
        <f>'90.1 Data-IP'!H1788/$D1788</f>
        <v>2.979041158383815</v>
      </c>
      <c r="I1788" s="5">
        <f>'90.1 Data-IP'!I1788/$D1788</f>
        <v>1.0344145848893547</v>
      </c>
      <c r="J1788" s="5">
        <f>'90.1 Data-IP'!J1788/$D1788</f>
        <v>2.485873078123185</v>
      </c>
      <c r="K1788" s="5">
        <f>'90.1 Data-IP'!K1788/$D1788</f>
        <v>0</v>
      </c>
      <c r="L1788" s="5">
        <f>'90.1 Data-IP'!L1788/$D1788</f>
        <v>0</v>
      </c>
      <c r="M1788" s="5">
        <f>'90.1 Data-IP'!M1788/$D1788</f>
        <v>1.482782315170621</v>
      </c>
      <c r="N1788" s="5">
        <f>'90.1 Data-IP'!N1788/$D1788</f>
        <v>0</v>
      </c>
      <c r="O1788" s="5">
        <f>'90.1 Data-IP'!O1788/$D1788</f>
        <v>0</v>
      </c>
      <c r="P1788" s="5">
        <f>'90.1 Data-IP'!P1788/$D1788</f>
        <v>0</v>
      </c>
      <c r="Q1788" s="5">
        <f>'90.1 Data-IP'!Q1788/$D1788</f>
        <v>0</v>
      </c>
      <c r="R1788" s="5">
        <f>'90.1 Data-IP'!R1788/$D1788</f>
        <v>0</v>
      </c>
      <c r="S1788" s="5">
        <f>'90.1 Data-IP'!S1788/$D1788</f>
        <v>0</v>
      </c>
      <c r="T1788" s="5">
        <f>'90.1 Data-IP'!T1788/$D1788</f>
        <v>0.40156411261989927</v>
      </c>
      <c r="U1788" s="5">
        <f>'90.1 Data-IP'!U1788/$D1788</f>
        <v>0</v>
      </c>
      <c r="V1788" s="5">
        <f>'90.1 Data-IP'!V1788/$D1788</f>
        <v>0</v>
      </c>
      <c r="W1788" s="5">
        <f>'90.1 Data-IP'!W1788/$D1788</f>
        <v>4.5568876308277178</v>
      </c>
      <c r="X1788" s="5">
        <f>'90.1 Data-IP'!X1788/$D1788</f>
        <v>0</v>
      </c>
      <c r="Y1788" s="5">
        <f t="shared" si="27"/>
        <v>4.5568876308277178</v>
      </c>
      <c r="Z1788" s="5">
        <f>'90.1 Data-IP'!Z1788/$D1788</f>
        <v>11.457598449600152</v>
      </c>
      <c r="AA1788" s="5">
        <f>'90.1 Data-IP'!AA1788/$D1788</f>
        <v>0</v>
      </c>
      <c r="AB1788" s="5">
        <f>'90.1 Data-IP'!AB1788/$D1788</f>
        <v>11.457598449600152</v>
      </c>
    </row>
    <row r="1789" spans="1:28" x14ac:dyDescent="0.25">
      <c r="A1789" s="95">
        <v>2016</v>
      </c>
      <c r="B1789" s="95" t="s">
        <v>1</v>
      </c>
      <c r="C1789" s="101" t="s">
        <v>6</v>
      </c>
      <c r="D1789" s="5">
        <f>'90.1 Data-SI'!D1789*Convert!$B$1</f>
        <v>52044.906174549214</v>
      </c>
      <c r="E1789" s="5">
        <f>'90.1 Data-IP'!E1789/$D1789</f>
        <v>0</v>
      </c>
      <c r="F1789" s="5">
        <f>'90.1 Data-IP'!F1789/$D1789</f>
        <v>3.6423048763709677E-4</v>
      </c>
      <c r="G1789" s="5">
        <f>'90.1 Data-IP'!G1789/$D1789</f>
        <v>3.2075957893760929</v>
      </c>
      <c r="H1789" s="5">
        <f>'90.1 Data-IP'!H1789/$D1789</f>
        <v>3.0517051406674152</v>
      </c>
      <c r="I1789" s="5">
        <f>'90.1 Data-IP'!I1789/$D1789</f>
        <v>1.0338682391578993</v>
      </c>
      <c r="J1789" s="5">
        <f>'90.1 Data-IP'!J1789/$D1789</f>
        <v>2.485873078123185</v>
      </c>
      <c r="K1789" s="5">
        <f>'90.1 Data-IP'!K1789/$D1789</f>
        <v>0</v>
      </c>
      <c r="L1789" s="5">
        <f>'90.1 Data-IP'!L1789/$D1789</f>
        <v>0</v>
      </c>
      <c r="M1789" s="5">
        <f>'90.1 Data-IP'!M1789/$D1789</f>
        <v>1.8051262967294517</v>
      </c>
      <c r="N1789" s="5">
        <f>'90.1 Data-IP'!N1789/$D1789</f>
        <v>0</v>
      </c>
      <c r="O1789" s="5">
        <f>'90.1 Data-IP'!O1789/$D1789</f>
        <v>0</v>
      </c>
      <c r="P1789" s="5">
        <f>'90.1 Data-IP'!P1789/$D1789</f>
        <v>0</v>
      </c>
      <c r="Q1789" s="5">
        <f>'90.1 Data-IP'!Q1789/$D1789</f>
        <v>0</v>
      </c>
      <c r="R1789" s="5">
        <f>'90.1 Data-IP'!R1789/$D1789</f>
        <v>0</v>
      </c>
      <c r="S1789" s="5">
        <f>'90.1 Data-IP'!S1789/$D1789</f>
        <v>0</v>
      </c>
      <c r="T1789" s="5">
        <f>'90.1 Data-IP'!T1789/$D1789</f>
        <v>0.40101776688844354</v>
      </c>
      <c r="U1789" s="5">
        <f>'90.1 Data-IP'!U1789/$D1789</f>
        <v>0</v>
      </c>
      <c r="V1789" s="5">
        <f>'90.1 Data-IP'!V1789/$D1789</f>
        <v>0</v>
      </c>
      <c r="W1789" s="5">
        <f>'90.1 Data-IP'!W1789/$D1789</f>
        <v>5.012722086105545</v>
      </c>
      <c r="X1789" s="5">
        <f>'90.1 Data-IP'!X1789/$D1789</f>
        <v>3.6423048763709677E-4</v>
      </c>
      <c r="Y1789" s="5">
        <f t="shared" si="27"/>
        <v>5.0130863165931823</v>
      </c>
      <c r="Z1789" s="5">
        <f>'90.1 Data-IP'!Z1789/$D1789</f>
        <v>11.985186310942488</v>
      </c>
      <c r="AA1789" s="5">
        <f>'90.1 Data-IP'!AA1789/$D1789</f>
        <v>3.6423048763709677E-4</v>
      </c>
      <c r="AB1789" s="5">
        <f>'90.1 Data-IP'!AB1789/$D1789</f>
        <v>11.985550541430126</v>
      </c>
    </row>
    <row r="1790" spans="1:28" x14ac:dyDescent="0.25">
      <c r="A1790" s="95">
        <v>2016</v>
      </c>
      <c r="B1790" s="95" t="s">
        <v>1</v>
      </c>
      <c r="C1790" s="101" t="s">
        <v>11</v>
      </c>
      <c r="D1790" s="5">
        <f>'90.1 Data-SI'!D1790*Convert!$B$1</f>
        <v>52044.906174549214</v>
      </c>
      <c r="E1790" s="5">
        <f>'90.1 Data-IP'!E1790/$D1790</f>
        <v>0</v>
      </c>
      <c r="F1790" s="5">
        <f>'90.1 Data-IP'!F1790/$D1790</f>
        <v>0</v>
      </c>
      <c r="G1790" s="5">
        <f>'90.1 Data-IP'!G1790/$D1790</f>
        <v>1.7648788278455523</v>
      </c>
      <c r="H1790" s="5">
        <f>'90.1 Data-IP'!H1790/$D1790</f>
        <v>3.1389383424565005</v>
      </c>
      <c r="I1790" s="5">
        <f>'90.1 Data-IP'!I1790/$D1790</f>
        <v>1.0342324696455363</v>
      </c>
      <c r="J1790" s="5">
        <f>'90.1 Data-IP'!J1790/$D1790</f>
        <v>2.485873078123185</v>
      </c>
      <c r="K1790" s="5">
        <f>'90.1 Data-IP'!K1790/$D1790</f>
        <v>0</v>
      </c>
      <c r="L1790" s="5">
        <f>'90.1 Data-IP'!L1790/$D1790</f>
        <v>0</v>
      </c>
      <c r="M1790" s="5">
        <f>'90.1 Data-IP'!M1790/$D1790</f>
        <v>1.1291145116750001</v>
      </c>
      <c r="N1790" s="5">
        <f>'90.1 Data-IP'!N1790/$D1790</f>
        <v>0</v>
      </c>
      <c r="O1790" s="5">
        <f>'90.1 Data-IP'!O1790/$D1790</f>
        <v>0</v>
      </c>
      <c r="P1790" s="5">
        <f>'90.1 Data-IP'!P1790/$D1790</f>
        <v>0</v>
      </c>
      <c r="Q1790" s="5">
        <f>'90.1 Data-IP'!Q1790/$D1790</f>
        <v>0</v>
      </c>
      <c r="R1790" s="5">
        <f>'90.1 Data-IP'!R1790/$D1790</f>
        <v>0</v>
      </c>
      <c r="S1790" s="5">
        <f>'90.1 Data-IP'!S1790/$D1790</f>
        <v>0</v>
      </c>
      <c r="T1790" s="5">
        <f>'90.1 Data-IP'!T1790/$D1790</f>
        <v>0.4123089120051936</v>
      </c>
      <c r="U1790" s="5">
        <f>'90.1 Data-IP'!U1790/$D1790</f>
        <v>0</v>
      </c>
      <c r="V1790" s="5">
        <f>'90.1 Data-IP'!V1790/$D1790</f>
        <v>0</v>
      </c>
      <c r="W1790" s="5">
        <f>'90.1 Data-IP'!W1790/$D1790</f>
        <v>2.8939933395205522</v>
      </c>
      <c r="X1790" s="5">
        <f>'90.1 Data-IP'!X1790/$D1790</f>
        <v>0</v>
      </c>
      <c r="Y1790" s="5">
        <f t="shared" si="27"/>
        <v>2.8939933395205522</v>
      </c>
      <c r="Z1790" s="5">
        <f>'90.1 Data-IP'!Z1790/$D1790</f>
        <v>9.9653461417509686</v>
      </c>
      <c r="AA1790" s="5">
        <f>'90.1 Data-IP'!AA1790/$D1790</f>
        <v>0</v>
      </c>
      <c r="AB1790" s="5">
        <f>'90.1 Data-IP'!AB1790/$D1790</f>
        <v>9.9653461417509686</v>
      </c>
    </row>
    <row r="1791" spans="1:28" x14ac:dyDescent="0.25">
      <c r="A1791" s="95">
        <v>2016</v>
      </c>
      <c r="B1791" s="95" t="s">
        <v>1</v>
      </c>
      <c r="C1791" s="101" t="s">
        <v>13</v>
      </c>
      <c r="D1791" s="5">
        <f>'90.1 Data-SI'!D1791*Convert!$B$1</f>
        <v>52044.906174549214</v>
      </c>
      <c r="E1791" s="5">
        <f>'90.1 Data-IP'!E1791/$D1791</f>
        <v>0</v>
      </c>
      <c r="F1791" s="5">
        <f>'90.1 Data-IP'!F1791/$D1791</f>
        <v>3.4601896325524191E-2</v>
      </c>
      <c r="G1791" s="5">
        <f>'90.1 Data-IP'!G1791/$D1791</f>
        <v>2.241656536162512</v>
      </c>
      <c r="H1791" s="5">
        <f>'90.1 Data-IP'!H1791/$D1791</f>
        <v>3.0939558772333187</v>
      </c>
      <c r="I1791" s="5">
        <f>'90.1 Data-IP'!I1791/$D1791</f>
        <v>1.0325934324511694</v>
      </c>
      <c r="J1791" s="5">
        <f>'90.1 Data-IP'!J1791/$D1791</f>
        <v>2.485873078123185</v>
      </c>
      <c r="K1791" s="5">
        <f>'90.1 Data-IP'!K1791/$D1791</f>
        <v>0</v>
      </c>
      <c r="L1791" s="5">
        <f>'90.1 Data-IP'!L1791/$D1791</f>
        <v>0</v>
      </c>
      <c r="M1791" s="5">
        <f>'90.1 Data-IP'!M1791/$D1791</f>
        <v>1.556538988917133</v>
      </c>
      <c r="N1791" s="5">
        <f>'90.1 Data-IP'!N1791/$D1791</f>
        <v>0</v>
      </c>
      <c r="O1791" s="5">
        <f>'90.1 Data-IP'!O1791/$D1791</f>
        <v>0</v>
      </c>
      <c r="P1791" s="5">
        <f>'90.1 Data-IP'!P1791/$D1791</f>
        <v>0</v>
      </c>
      <c r="Q1791" s="5">
        <f>'90.1 Data-IP'!Q1791/$D1791</f>
        <v>0</v>
      </c>
      <c r="R1791" s="5">
        <f>'90.1 Data-IP'!R1791/$D1791</f>
        <v>0</v>
      </c>
      <c r="S1791" s="5">
        <f>'90.1 Data-IP'!S1791/$D1791</f>
        <v>0</v>
      </c>
      <c r="T1791" s="5">
        <f>'90.1 Data-IP'!T1791/$D1791</f>
        <v>0.4126731424928306</v>
      </c>
      <c r="U1791" s="5">
        <f>'90.1 Data-IP'!U1791/$D1791</f>
        <v>0</v>
      </c>
      <c r="V1791" s="5">
        <f>'90.1 Data-IP'!V1791/$D1791</f>
        <v>0</v>
      </c>
      <c r="W1791" s="5">
        <f>'90.1 Data-IP'!W1791/$D1791</f>
        <v>3.7981955250796449</v>
      </c>
      <c r="X1791" s="5">
        <f>'90.1 Data-IP'!X1791/$D1791</f>
        <v>3.4601896325524191E-2</v>
      </c>
      <c r="Y1791" s="5">
        <f t="shared" si="27"/>
        <v>3.8327974214051692</v>
      </c>
      <c r="Z1791" s="5">
        <f>'90.1 Data-IP'!Z1791/$D1791</f>
        <v>10.82329105538015</v>
      </c>
      <c r="AA1791" s="5">
        <f>'90.1 Data-IP'!AA1791/$D1791</f>
        <v>3.4601896325524191E-2</v>
      </c>
      <c r="AB1791" s="5">
        <f>'90.1 Data-IP'!AB1791/$D1791</f>
        <v>10.857892951705674</v>
      </c>
    </row>
    <row r="1792" spans="1:28" x14ac:dyDescent="0.25">
      <c r="A1792" s="95">
        <v>2016</v>
      </c>
      <c r="B1792" s="95" t="s">
        <v>1</v>
      </c>
      <c r="C1792" s="101" t="s">
        <v>19</v>
      </c>
      <c r="D1792" s="5">
        <f>'90.1 Data-SI'!D1792*Convert!$B$1</f>
        <v>52044.906174549214</v>
      </c>
      <c r="E1792" s="5">
        <f>'90.1 Data-IP'!E1792/$D1792</f>
        <v>0</v>
      </c>
      <c r="F1792" s="5">
        <f>'90.1 Data-IP'!F1792/$D1792</f>
        <v>3.8062085958076614E-2</v>
      </c>
      <c r="G1792" s="5">
        <f>'90.1 Data-IP'!G1792/$D1792</f>
        <v>1.3074053353733592</v>
      </c>
      <c r="H1792" s="5">
        <f>'90.1 Data-IP'!H1792/$D1792</f>
        <v>3.1626133241529115</v>
      </c>
      <c r="I1792" s="5">
        <f>'90.1 Data-IP'!I1792/$D1792</f>
        <v>1.0324113172073508</v>
      </c>
      <c r="J1792" s="5">
        <f>'90.1 Data-IP'!J1792/$D1792</f>
        <v>2.485873078123185</v>
      </c>
      <c r="K1792" s="5">
        <f>'90.1 Data-IP'!K1792/$D1792</f>
        <v>0</v>
      </c>
      <c r="L1792" s="5">
        <f>'90.1 Data-IP'!L1792/$D1792</f>
        <v>0</v>
      </c>
      <c r="M1792" s="5">
        <f>'90.1 Data-IP'!M1792/$D1792</f>
        <v>0.91312583250620161</v>
      </c>
      <c r="N1792" s="5">
        <f>'90.1 Data-IP'!N1792/$D1792</f>
        <v>0</v>
      </c>
      <c r="O1792" s="5">
        <f>'90.1 Data-IP'!O1792/$D1792</f>
        <v>0</v>
      </c>
      <c r="P1792" s="5">
        <f>'90.1 Data-IP'!P1792/$D1792</f>
        <v>0</v>
      </c>
      <c r="Q1792" s="5">
        <f>'90.1 Data-IP'!Q1792/$D1792</f>
        <v>0</v>
      </c>
      <c r="R1792" s="5">
        <f>'90.1 Data-IP'!R1792/$D1792</f>
        <v>0</v>
      </c>
      <c r="S1792" s="5">
        <f>'90.1 Data-IP'!S1792/$D1792</f>
        <v>0</v>
      </c>
      <c r="T1792" s="5">
        <f>'90.1 Data-IP'!T1792/$D1792</f>
        <v>0.42487486382867334</v>
      </c>
      <c r="U1792" s="5">
        <f>'90.1 Data-IP'!U1792/$D1792</f>
        <v>0</v>
      </c>
      <c r="V1792" s="5">
        <f>'90.1 Data-IP'!V1792/$D1792</f>
        <v>0</v>
      </c>
      <c r="W1792" s="5">
        <f>'90.1 Data-IP'!W1792/$D1792</f>
        <v>2.2205311678795607</v>
      </c>
      <c r="X1792" s="5">
        <f>'90.1 Data-IP'!X1792/$D1792</f>
        <v>3.8062085958076614E-2</v>
      </c>
      <c r="Y1792" s="5">
        <f t="shared" si="27"/>
        <v>2.2585932538376374</v>
      </c>
      <c r="Z1792" s="5">
        <f>'90.1 Data-IP'!Z1792/$D1792</f>
        <v>9.3263037511916824</v>
      </c>
      <c r="AA1792" s="5">
        <f>'90.1 Data-IP'!AA1792/$D1792</f>
        <v>3.8062085958076614E-2</v>
      </c>
      <c r="AB1792" s="5">
        <f>'90.1 Data-IP'!AB1792/$D1792</f>
        <v>9.3643658371497587</v>
      </c>
    </row>
    <row r="1793" spans="1:28" x14ac:dyDescent="0.25">
      <c r="A1793" s="95">
        <v>2016</v>
      </c>
      <c r="B1793" s="95" t="s">
        <v>1</v>
      </c>
      <c r="C1793" s="101" t="s">
        <v>20</v>
      </c>
      <c r="D1793" s="5">
        <f>'90.1 Data-SI'!D1793*Convert!$B$1</f>
        <v>52044.906174549214</v>
      </c>
      <c r="E1793" s="5">
        <f>'90.1 Data-IP'!E1793/$D1793</f>
        <v>0</v>
      </c>
      <c r="F1793" s="5">
        <f>'90.1 Data-IP'!F1793/$D1793</f>
        <v>6.9932253626322577E-2</v>
      </c>
      <c r="G1793" s="5">
        <f>'90.1 Data-IP'!G1793/$D1793</f>
        <v>1.2758993981927502</v>
      </c>
      <c r="H1793" s="5">
        <f>'90.1 Data-IP'!H1793/$D1793</f>
        <v>3.3307056941974311</v>
      </c>
      <c r="I1793" s="5">
        <f>'90.1 Data-IP'!I1793/$D1793</f>
        <v>1.033504008670262</v>
      </c>
      <c r="J1793" s="5">
        <f>'90.1 Data-IP'!J1793/$D1793</f>
        <v>2.485873078123185</v>
      </c>
      <c r="K1793" s="5">
        <f>'90.1 Data-IP'!K1793/$D1793</f>
        <v>0</v>
      </c>
      <c r="L1793" s="5">
        <f>'90.1 Data-IP'!L1793/$D1793</f>
        <v>0</v>
      </c>
      <c r="M1793" s="5">
        <f>'90.1 Data-IP'!M1793/$D1793</f>
        <v>1.294110922574605</v>
      </c>
      <c r="N1793" s="5">
        <f>'90.1 Data-IP'!N1793/$D1793</f>
        <v>0</v>
      </c>
      <c r="O1793" s="5">
        <f>'90.1 Data-IP'!O1793/$D1793</f>
        <v>0</v>
      </c>
      <c r="P1793" s="5">
        <f>'90.1 Data-IP'!P1793/$D1793</f>
        <v>0</v>
      </c>
      <c r="Q1793" s="5">
        <f>'90.1 Data-IP'!Q1793/$D1793</f>
        <v>0</v>
      </c>
      <c r="R1793" s="5">
        <f>'90.1 Data-IP'!R1793/$D1793</f>
        <v>0</v>
      </c>
      <c r="S1793" s="5">
        <f>'90.1 Data-IP'!S1793/$D1793</f>
        <v>0</v>
      </c>
      <c r="T1793" s="5">
        <f>'90.1 Data-IP'!T1793/$D1793</f>
        <v>0.42578544004776608</v>
      </c>
      <c r="U1793" s="5">
        <f>'90.1 Data-IP'!U1793/$D1793</f>
        <v>0</v>
      </c>
      <c r="V1793" s="5">
        <f>'90.1 Data-IP'!V1793/$D1793</f>
        <v>0</v>
      </c>
      <c r="W1793" s="5">
        <f>'90.1 Data-IP'!W1793/$D1793</f>
        <v>2.5700103207673552</v>
      </c>
      <c r="X1793" s="5">
        <f>'90.1 Data-IP'!X1793/$D1793</f>
        <v>6.9932253626322577E-2</v>
      </c>
      <c r="Y1793" s="5">
        <f t="shared" si="27"/>
        <v>2.639942574393678</v>
      </c>
      <c r="Z1793" s="5">
        <f>'90.1 Data-IP'!Z1793/$D1793</f>
        <v>9.845878541806</v>
      </c>
      <c r="AA1793" s="5">
        <f>'90.1 Data-IP'!AA1793/$D1793</f>
        <v>6.9932253626322577E-2</v>
      </c>
      <c r="AB1793" s="5">
        <f>'90.1 Data-IP'!AB1793/$D1793</f>
        <v>9.9158107954323231</v>
      </c>
    </row>
    <row r="1794" spans="1:28" x14ac:dyDescent="0.25">
      <c r="A1794" s="95">
        <v>2016</v>
      </c>
      <c r="B1794" s="95" t="s">
        <v>1</v>
      </c>
      <c r="C1794" s="101" t="s">
        <v>3</v>
      </c>
      <c r="D1794" s="5">
        <f>'90.1 Data-SI'!D1794*Convert!$B$1</f>
        <v>52044.906174549214</v>
      </c>
      <c r="E1794" s="5">
        <f>'90.1 Data-IP'!E1794/$D1794</f>
        <v>0</v>
      </c>
      <c r="F1794" s="5">
        <f>'90.1 Data-IP'!F1794/$D1794</f>
        <v>3.2074136741322743</v>
      </c>
      <c r="G1794" s="5">
        <f>'90.1 Data-IP'!G1794/$D1794</f>
        <v>0.64596276982439116</v>
      </c>
      <c r="H1794" s="5">
        <f>'90.1 Data-IP'!H1794/$D1794</f>
        <v>3.2438367228959839</v>
      </c>
      <c r="I1794" s="5">
        <f>'90.1 Data-IP'!I1794/$D1794</f>
        <v>1.0344145848893547</v>
      </c>
      <c r="J1794" s="5">
        <f>'90.1 Data-IP'!J1794/$D1794</f>
        <v>2.485873078123185</v>
      </c>
      <c r="K1794" s="5">
        <f>'90.1 Data-IP'!K1794/$D1794</f>
        <v>0</v>
      </c>
      <c r="L1794" s="5">
        <f>'90.1 Data-IP'!L1794/$D1794</f>
        <v>0</v>
      </c>
      <c r="M1794" s="5">
        <f>'90.1 Data-IP'!M1794/$D1794</f>
        <v>0.93589023798352011</v>
      </c>
      <c r="N1794" s="5">
        <f>'90.1 Data-IP'!N1794/$D1794</f>
        <v>0</v>
      </c>
      <c r="O1794" s="5">
        <f>'90.1 Data-IP'!O1794/$D1794</f>
        <v>0</v>
      </c>
      <c r="P1794" s="5">
        <f>'90.1 Data-IP'!P1794/$D1794</f>
        <v>0</v>
      </c>
      <c r="Q1794" s="5">
        <f>'90.1 Data-IP'!Q1794/$D1794</f>
        <v>0</v>
      </c>
      <c r="R1794" s="5">
        <f>'90.1 Data-IP'!R1794/$D1794</f>
        <v>0</v>
      </c>
      <c r="S1794" s="5">
        <f>'90.1 Data-IP'!S1794/$D1794</f>
        <v>0</v>
      </c>
      <c r="T1794" s="5">
        <f>'90.1 Data-IP'!T1794/$D1794</f>
        <v>0.44636446259926216</v>
      </c>
      <c r="U1794" s="5">
        <f>'90.1 Data-IP'!U1794/$D1794</f>
        <v>0</v>
      </c>
      <c r="V1794" s="5">
        <f>'90.1 Data-IP'!V1794/$D1794</f>
        <v>0</v>
      </c>
      <c r="W1794" s="5">
        <f>'90.1 Data-IP'!W1794/$D1794</f>
        <v>1.5818530078079112</v>
      </c>
      <c r="X1794" s="5">
        <f>'90.1 Data-IP'!X1794/$D1794</f>
        <v>3.2074136741322743</v>
      </c>
      <c r="Y1794" s="5">
        <f t="shared" ref="Y1794:Y1825" si="28">SUM(W1794:X1794)</f>
        <v>4.7892666819401857</v>
      </c>
      <c r="Z1794" s="5">
        <f>'90.1 Data-IP'!Z1794/$D1794</f>
        <v>8.7923418563156979</v>
      </c>
      <c r="AA1794" s="5">
        <f>'90.1 Data-IP'!AA1794/$D1794</f>
        <v>3.2074136741322743</v>
      </c>
      <c r="AB1794" s="5">
        <f>'90.1 Data-IP'!AB1794/$D1794</f>
        <v>11.999755530447972</v>
      </c>
    </row>
    <row r="1795" spans="1:28" x14ac:dyDescent="0.25">
      <c r="A1795" s="95">
        <v>2016</v>
      </c>
      <c r="B1795" s="95" t="s">
        <v>1</v>
      </c>
      <c r="C1795" s="101" t="s">
        <v>7</v>
      </c>
      <c r="D1795" s="5">
        <f>'90.1 Data-SI'!D1795*Convert!$B$1</f>
        <v>52044.906174549214</v>
      </c>
      <c r="E1795" s="5">
        <f>'90.1 Data-IP'!E1795/$D1795</f>
        <v>0</v>
      </c>
      <c r="F1795" s="5">
        <f>'90.1 Data-IP'!F1795/$D1795</f>
        <v>0.54215708084781855</v>
      </c>
      <c r="G1795" s="5">
        <f>'90.1 Data-IP'!G1795/$D1795</f>
        <v>0.77726786061756448</v>
      </c>
      <c r="H1795" s="5">
        <f>'90.1 Data-IP'!H1795/$D1795</f>
        <v>3.2744320838575001</v>
      </c>
      <c r="I1795" s="5">
        <f>'90.1 Data-IP'!I1795/$D1795</f>
        <v>1.0324113172073508</v>
      </c>
      <c r="J1795" s="5">
        <f>'90.1 Data-IP'!J1795/$D1795</f>
        <v>2.485873078123185</v>
      </c>
      <c r="K1795" s="5">
        <f>'90.1 Data-IP'!K1795/$D1795</f>
        <v>0</v>
      </c>
      <c r="L1795" s="5">
        <f>'90.1 Data-IP'!L1795/$D1795</f>
        <v>0</v>
      </c>
      <c r="M1795" s="5">
        <f>'90.1 Data-IP'!M1795/$D1795</f>
        <v>1.1584350659297862</v>
      </c>
      <c r="N1795" s="5">
        <f>'90.1 Data-IP'!N1795/$D1795</f>
        <v>0</v>
      </c>
      <c r="O1795" s="5">
        <f>'90.1 Data-IP'!O1795/$D1795</f>
        <v>0</v>
      </c>
      <c r="P1795" s="5">
        <f>'90.1 Data-IP'!P1795/$D1795</f>
        <v>0</v>
      </c>
      <c r="Q1795" s="5">
        <f>'90.1 Data-IP'!Q1795/$D1795</f>
        <v>0</v>
      </c>
      <c r="R1795" s="5">
        <f>'90.1 Data-IP'!R1795/$D1795</f>
        <v>0</v>
      </c>
      <c r="S1795" s="5">
        <f>'90.1 Data-IP'!S1795/$D1795</f>
        <v>0</v>
      </c>
      <c r="T1795" s="5">
        <f>'90.1 Data-IP'!T1795/$D1795</f>
        <v>0.44090100528470566</v>
      </c>
      <c r="U1795" s="5">
        <f>'90.1 Data-IP'!U1795/$D1795</f>
        <v>0</v>
      </c>
      <c r="V1795" s="5">
        <f>'90.1 Data-IP'!V1795/$D1795</f>
        <v>0</v>
      </c>
      <c r="W1795" s="5">
        <f>'90.1 Data-IP'!W1795/$D1795</f>
        <v>1.9357029265473507</v>
      </c>
      <c r="X1795" s="5">
        <f>'90.1 Data-IP'!X1795/$D1795</f>
        <v>0.54215708084781855</v>
      </c>
      <c r="Y1795" s="5">
        <f t="shared" si="28"/>
        <v>2.4778600073951691</v>
      </c>
      <c r="Z1795" s="5">
        <f>'90.1 Data-IP'!Z1795/$D1795</f>
        <v>9.1693204110200934</v>
      </c>
      <c r="AA1795" s="5">
        <f>'90.1 Data-IP'!AA1795/$D1795</f>
        <v>0.54215708084781855</v>
      </c>
      <c r="AB1795" s="5">
        <f>'90.1 Data-IP'!AB1795/$D1795</f>
        <v>9.7114774918679121</v>
      </c>
    </row>
    <row r="1796" spans="1:28" x14ac:dyDescent="0.25">
      <c r="A1796" s="95">
        <v>2016</v>
      </c>
      <c r="B1796" s="95" t="s">
        <v>1</v>
      </c>
      <c r="C1796" s="101" t="s">
        <v>17</v>
      </c>
      <c r="D1796" s="5">
        <f>'90.1 Data-SI'!D1796*Convert!$B$1</f>
        <v>52044.906174549214</v>
      </c>
      <c r="E1796" s="5">
        <f>'90.1 Data-IP'!E1796/$D1796</f>
        <v>0</v>
      </c>
      <c r="F1796" s="5">
        <f>'90.1 Data-IP'!F1796/$D1796</f>
        <v>5.4452457901745972E-2</v>
      </c>
      <c r="G1796" s="5">
        <f>'90.1 Data-IP'!G1796/$D1796</f>
        <v>0.2265513633102742</v>
      </c>
      <c r="H1796" s="5">
        <f>'90.1 Data-IP'!H1796/$D1796</f>
        <v>3.2358236521679675</v>
      </c>
      <c r="I1796" s="5">
        <f>'90.1 Data-IP'!I1796/$D1796</f>
        <v>1.0356893915960848</v>
      </c>
      <c r="J1796" s="5">
        <f>'90.1 Data-IP'!J1796/$D1796</f>
        <v>2.485873078123185</v>
      </c>
      <c r="K1796" s="5">
        <f>'90.1 Data-IP'!K1796/$D1796</f>
        <v>0</v>
      </c>
      <c r="L1796" s="5">
        <f>'90.1 Data-IP'!L1796/$D1796</f>
        <v>0</v>
      </c>
      <c r="M1796" s="5">
        <f>'90.1 Data-IP'!M1796/$D1796</f>
        <v>0.67346217164099187</v>
      </c>
      <c r="N1796" s="5">
        <f>'90.1 Data-IP'!N1796/$D1796</f>
        <v>0</v>
      </c>
      <c r="O1796" s="5">
        <f>'90.1 Data-IP'!O1796/$D1796</f>
        <v>0</v>
      </c>
      <c r="P1796" s="5">
        <f>'90.1 Data-IP'!P1796/$D1796</f>
        <v>0</v>
      </c>
      <c r="Q1796" s="5">
        <f>'90.1 Data-IP'!Q1796/$D1796</f>
        <v>0</v>
      </c>
      <c r="R1796" s="5">
        <f>'90.1 Data-IP'!R1796/$D1796</f>
        <v>0</v>
      </c>
      <c r="S1796" s="5">
        <f>'90.1 Data-IP'!S1796/$D1796</f>
        <v>0</v>
      </c>
      <c r="T1796" s="5">
        <f>'90.1 Data-IP'!T1796/$D1796</f>
        <v>0.44854984552508465</v>
      </c>
      <c r="U1796" s="5">
        <f>'90.1 Data-IP'!U1796/$D1796</f>
        <v>0</v>
      </c>
      <c r="V1796" s="5">
        <f>'90.1 Data-IP'!V1796/$D1796</f>
        <v>0</v>
      </c>
      <c r="W1796" s="5">
        <f>'90.1 Data-IP'!W1796/$D1796</f>
        <v>0.90001353495126601</v>
      </c>
      <c r="X1796" s="5">
        <f>'90.1 Data-IP'!X1796/$D1796</f>
        <v>5.4452457901745972E-2</v>
      </c>
      <c r="Y1796" s="5">
        <f t="shared" si="28"/>
        <v>0.95446599285301204</v>
      </c>
      <c r="Z1796" s="5">
        <f>'90.1 Data-IP'!Z1796/$D1796</f>
        <v>8.1059495023635879</v>
      </c>
      <c r="AA1796" s="5">
        <f>'90.1 Data-IP'!AA1796/$D1796</f>
        <v>5.4452457901745972E-2</v>
      </c>
      <c r="AB1796" s="5">
        <f>'90.1 Data-IP'!AB1796/$D1796</f>
        <v>8.1604019602653342</v>
      </c>
    </row>
    <row r="1797" spans="1:28" x14ac:dyDescent="0.25">
      <c r="A1797" s="95">
        <v>2016</v>
      </c>
      <c r="B1797" s="95" t="s">
        <v>1</v>
      </c>
      <c r="C1797" s="101" t="s">
        <v>14</v>
      </c>
      <c r="D1797" s="5">
        <f>'90.1 Data-SI'!D1797*Convert!$B$1</f>
        <v>52044.906174549214</v>
      </c>
      <c r="E1797" s="5">
        <f>'90.1 Data-IP'!E1797/$D1797</f>
        <v>0</v>
      </c>
      <c r="F1797" s="5">
        <f>'90.1 Data-IP'!F1797/$D1797</f>
        <v>10.62860985973812</v>
      </c>
      <c r="G1797" s="5">
        <f>'90.1 Data-IP'!G1797/$D1797</f>
        <v>0.34620107849906051</v>
      </c>
      <c r="H1797" s="5">
        <f>'90.1 Data-IP'!H1797/$D1797</f>
        <v>3.3398114563883587</v>
      </c>
      <c r="I1797" s="5">
        <f>'90.1 Data-IP'!I1797/$D1797</f>
        <v>1.0378747745219072</v>
      </c>
      <c r="J1797" s="5">
        <f>'90.1 Data-IP'!J1797/$D1797</f>
        <v>2.485873078123185</v>
      </c>
      <c r="K1797" s="5">
        <f>'90.1 Data-IP'!K1797/$D1797</f>
        <v>0</v>
      </c>
      <c r="L1797" s="5">
        <f>'90.1 Data-IP'!L1797/$D1797</f>
        <v>0</v>
      </c>
      <c r="M1797" s="5">
        <f>'90.1 Data-IP'!M1797/$D1797</f>
        <v>0.77999958927484281</v>
      </c>
      <c r="N1797" s="5">
        <f>'90.1 Data-IP'!N1797/$D1797</f>
        <v>0</v>
      </c>
      <c r="O1797" s="5">
        <f>'90.1 Data-IP'!O1797/$D1797</f>
        <v>0</v>
      </c>
      <c r="P1797" s="5">
        <f>'90.1 Data-IP'!P1797/$D1797</f>
        <v>0</v>
      </c>
      <c r="Q1797" s="5">
        <f>'90.1 Data-IP'!Q1797/$D1797</f>
        <v>0</v>
      </c>
      <c r="R1797" s="5">
        <f>'90.1 Data-IP'!R1797/$D1797</f>
        <v>0</v>
      </c>
      <c r="S1797" s="5">
        <f>'90.1 Data-IP'!S1797/$D1797</f>
        <v>0</v>
      </c>
      <c r="T1797" s="5">
        <f>'90.1 Data-IP'!T1797/$D1797</f>
        <v>0.46330118027438716</v>
      </c>
      <c r="U1797" s="5">
        <f>'90.1 Data-IP'!U1797/$D1797</f>
        <v>0</v>
      </c>
      <c r="V1797" s="5">
        <f>'90.1 Data-IP'!V1797/$D1797</f>
        <v>0</v>
      </c>
      <c r="W1797" s="5">
        <f>'90.1 Data-IP'!W1797/$D1797</f>
        <v>1.1262006677739034</v>
      </c>
      <c r="X1797" s="5">
        <f>'90.1 Data-IP'!X1797/$D1797</f>
        <v>10.62860985973812</v>
      </c>
      <c r="Y1797" s="5">
        <f t="shared" si="28"/>
        <v>11.754810527512022</v>
      </c>
      <c r="Z1797" s="5">
        <f>'90.1 Data-IP'!Z1797/$D1797</f>
        <v>8.4528790418379227</v>
      </c>
      <c r="AA1797" s="5">
        <f>'90.1 Data-IP'!AA1797/$D1797</f>
        <v>10.62860985973812</v>
      </c>
      <c r="AB1797" s="5">
        <f>'90.1 Data-IP'!AB1797/$D1797</f>
        <v>19.081488901576041</v>
      </c>
    </row>
    <row r="1798" spans="1:28" x14ac:dyDescent="0.25">
      <c r="A1798" s="95">
        <v>2016</v>
      </c>
      <c r="B1798" s="95" t="s">
        <v>1</v>
      </c>
      <c r="C1798" s="101" t="s">
        <v>2</v>
      </c>
      <c r="D1798" s="5">
        <f>'90.1 Data-SI'!D1798*Convert!$B$1</f>
        <v>52044.906174549214</v>
      </c>
      <c r="E1798" s="5">
        <f>'90.1 Data-IP'!E1798/$D1798</f>
        <v>0</v>
      </c>
      <c r="F1798" s="5">
        <f>'90.1 Data-IP'!F1798/$D1798</f>
        <v>3.5403203398325811</v>
      </c>
      <c r="G1798" s="5">
        <f>'90.1 Data-IP'!G1798/$D1798</f>
        <v>0.4179544845635686</v>
      </c>
      <c r="H1798" s="5">
        <f>'90.1 Data-IP'!H1798/$D1798</f>
        <v>3.3920785313642821</v>
      </c>
      <c r="I1798" s="5">
        <f>'90.1 Data-IP'!I1798/$D1798</f>
        <v>1.0325934324511694</v>
      </c>
      <c r="J1798" s="5">
        <f>'90.1 Data-IP'!J1798/$D1798</f>
        <v>2.485873078123185</v>
      </c>
      <c r="K1798" s="5">
        <f>'90.1 Data-IP'!K1798/$D1798</f>
        <v>0</v>
      </c>
      <c r="L1798" s="5">
        <f>'90.1 Data-IP'!L1798/$D1798</f>
        <v>0</v>
      </c>
      <c r="M1798" s="5">
        <f>'90.1 Data-IP'!M1798/$D1798</f>
        <v>0.97012790382140734</v>
      </c>
      <c r="N1798" s="5">
        <f>'90.1 Data-IP'!N1798/$D1798</f>
        <v>0</v>
      </c>
      <c r="O1798" s="5">
        <f>'90.1 Data-IP'!O1798/$D1798</f>
        <v>0</v>
      </c>
      <c r="P1798" s="5">
        <f>'90.1 Data-IP'!P1798/$D1798</f>
        <v>0</v>
      </c>
      <c r="Q1798" s="5">
        <f>'90.1 Data-IP'!Q1798/$D1798</f>
        <v>0</v>
      </c>
      <c r="R1798" s="5">
        <f>'90.1 Data-IP'!R1798/$D1798</f>
        <v>0</v>
      </c>
      <c r="S1798" s="5">
        <f>'90.1 Data-IP'!S1798/$D1798</f>
        <v>0</v>
      </c>
      <c r="T1798" s="5">
        <f>'90.1 Data-IP'!T1798/$D1798</f>
        <v>0.45838406869128628</v>
      </c>
      <c r="U1798" s="5">
        <f>'90.1 Data-IP'!U1798/$D1798</f>
        <v>0</v>
      </c>
      <c r="V1798" s="5">
        <f>'90.1 Data-IP'!V1798/$D1798</f>
        <v>0</v>
      </c>
      <c r="W1798" s="5">
        <f>'90.1 Data-IP'!W1798/$D1798</f>
        <v>1.388082388384976</v>
      </c>
      <c r="X1798" s="5">
        <f>'90.1 Data-IP'!X1798/$D1798</f>
        <v>3.5403203398325811</v>
      </c>
      <c r="Y1798" s="5">
        <f t="shared" si="28"/>
        <v>4.9284027282175575</v>
      </c>
      <c r="Z1798" s="5">
        <f>'90.1 Data-IP'!Z1798/$D1798</f>
        <v>8.7570114990148991</v>
      </c>
      <c r="AA1798" s="5">
        <f>'90.1 Data-IP'!AA1798/$D1798</f>
        <v>3.5403203398325811</v>
      </c>
      <c r="AB1798" s="5">
        <f>'90.1 Data-IP'!AB1798/$D1798</f>
        <v>12.29733183884748</v>
      </c>
    </row>
    <row r="1799" spans="1:28" x14ac:dyDescent="0.25">
      <c r="A1799" s="95">
        <v>2016</v>
      </c>
      <c r="B1799" s="95" t="s">
        <v>1</v>
      </c>
      <c r="C1799" s="101" t="s">
        <v>18</v>
      </c>
      <c r="D1799" s="5">
        <f>'90.1 Data-SI'!D1799*Convert!$B$1</f>
        <v>52044.906174549214</v>
      </c>
      <c r="E1799" s="5">
        <f>'90.1 Data-IP'!E1799/$D1799</f>
        <v>0</v>
      </c>
      <c r="F1799" s="5">
        <f>'90.1 Data-IP'!F1799/$D1799</f>
        <v>4.6481273679808108</v>
      </c>
      <c r="G1799" s="5">
        <f>'90.1 Data-IP'!G1799/$D1799</f>
        <v>6.3376104848854836E-2</v>
      </c>
      <c r="H1799" s="5">
        <f>'90.1 Data-IP'!H1799/$D1799</f>
        <v>3.4804044246162791</v>
      </c>
      <c r="I1799" s="5">
        <f>'90.1 Data-IP'!I1799/$D1799</f>
        <v>1.040424387935367</v>
      </c>
      <c r="J1799" s="5">
        <f>'90.1 Data-IP'!J1799/$D1799</f>
        <v>2.485873078123185</v>
      </c>
      <c r="K1799" s="5">
        <f>'90.1 Data-IP'!K1799/$D1799</f>
        <v>0</v>
      </c>
      <c r="L1799" s="5">
        <f>'90.1 Data-IP'!L1799/$D1799</f>
        <v>0</v>
      </c>
      <c r="M1799" s="5">
        <f>'90.1 Data-IP'!M1799/$D1799</f>
        <v>0.62574797776053226</v>
      </c>
      <c r="N1799" s="5">
        <f>'90.1 Data-IP'!N1799/$D1799</f>
        <v>0</v>
      </c>
      <c r="O1799" s="5">
        <f>'90.1 Data-IP'!O1799/$D1799</f>
        <v>0</v>
      </c>
      <c r="P1799" s="5">
        <f>'90.1 Data-IP'!P1799/$D1799</f>
        <v>0</v>
      </c>
      <c r="Q1799" s="5">
        <f>'90.1 Data-IP'!Q1799/$D1799</f>
        <v>0</v>
      </c>
      <c r="R1799" s="5">
        <f>'90.1 Data-IP'!R1799/$D1799</f>
        <v>0</v>
      </c>
      <c r="S1799" s="5">
        <f>'90.1 Data-IP'!S1799/$D1799</f>
        <v>0</v>
      </c>
      <c r="T1799" s="5">
        <f>'90.1 Data-IP'!T1799/$D1799</f>
        <v>0.46858252234512504</v>
      </c>
      <c r="U1799" s="5">
        <f>'90.1 Data-IP'!U1799/$D1799</f>
        <v>0</v>
      </c>
      <c r="V1799" s="5">
        <f>'90.1 Data-IP'!V1799/$D1799</f>
        <v>0</v>
      </c>
      <c r="W1799" s="5">
        <f>'90.1 Data-IP'!W1799/$D1799</f>
        <v>0.68912408260938718</v>
      </c>
      <c r="X1799" s="5">
        <f>'90.1 Data-IP'!X1799/$D1799</f>
        <v>4.6481273679808108</v>
      </c>
      <c r="Y1799" s="5">
        <f t="shared" si="28"/>
        <v>5.3372514505901982</v>
      </c>
      <c r="Z1799" s="5">
        <f>'90.1 Data-IP'!Z1799/$D1799</f>
        <v>8.1642263803855251</v>
      </c>
      <c r="AA1799" s="5">
        <f>'90.1 Data-IP'!AA1799/$D1799</f>
        <v>4.6481273679808108</v>
      </c>
      <c r="AB1799" s="5">
        <f>'90.1 Data-IP'!AB1799/$D1799</f>
        <v>12.812353748366336</v>
      </c>
    </row>
    <row r="1800" spans="1:28" x14ac:dyDescent="0.25">
      <c r="A1800" s="95">
        <v>2016</v>
      </c>
      <c r="B1800" s="95" t="s">
        <v>1</v>
      </c>
      <c r="C1800" s="101" t="s">
        <v>4</v>
      </c>
      <c r="D1800" s="5">
        <f>'90.1 Data-SI'!D1800*Convert!$B$1</f>
        <v>52044.906174549214</v>
      </c>
      <c r="E1800" s="5">
        <f>'90.1 Data-IP'!E1800/$D1800</f>
        <v>0</v>
      </c>
      <c r="F1800" s="5">
        <f>'90.1 Data-IP'!F1800/$D1800</f>
        <v>18.061643536192172</v>
      </c>
      <c r="G1800" s="5">
        <f>'90.1 Data-IP'!G1800/$D1800</f>
        <v>0.14423527310429032</v>
      </c>
      <c r="H1800" s="5">
        <f>'90.1 Data-IP'!H1800/$D1800</f>
        <v>3.3552912521129361</v>
      </c>
      <c r="I1800" s="5">
        <f>'90.1 Data-IP'!I1800/$D1800</f>
        <v>1.0358715068399034</v>
      </c>
      <c r="J1800" s="5">
        <f>'90.1 Data-IP'!J1800/$D1800</f>
        <v>2.485873078123185</v>
      </c>
      <c r="K1800" s="5">
        <f>'90.1 Data-IP'!K1800/$D1800</f>
        <v>0</v>
      </c>
      <c r="L1800" s="5">
        <f>'90.1 Data-IP'!L1800/$D1800</f>
        <v>0</v>
      </c>
      <c r="M1800" s="5">
        <f>'90.1 Data-IP'!M1800/$D1800</f>
        <v>0.72317963320345557</v>
      </c>
      <c r="N1800" s="5">
        <f>'90.1 Data-IP'!N1800/$D1800</f>
        <v>0</v>
      </c>
      <c r="O1800" s="5">
        <f>'90.1 Data-IP'!O1800/$D1800</f>
        <v>0</v>
      </c>
      <c r="P1800" s="5">
        <f>'90.1 Data-IP'!P1800/$D1800</f>
        <v>0</v>
      </c>
      <c r="Q1800" s="5">
        <f>'90.1 Data-IP'!Q1800/$D1800</f>
        <v>0</v>
      </c>
      <c r="R1800" s="5">
        <f>'90.1 Data-IP'!R1800/$D1800</f>
        <v>0</v>
      </c>
      <c r="S1800" s="5">
        <f>'90.1 Data-IP'!S1800/$D1800</f>
        <v>0</v>
      </c>
      <c r="T1800" s="5">
        <f>'90.1 Data-IP'!T1800/$D1800</f>
        <v>0.47732405404841538</v>
      </c>
      <c r="U1800" s="5">
        <f>'90.1 Data-IP'!U1800/$D1800</f>
        <v>0</v>
      </c>
      <c r="V1800" s="5">
        <f>'90.1 Data-IP'!V1800/$D1800</f>
        <v>0</v>
      </c>
      <c r="W1800" s="5">
        <f>'90.1 Data-IP'!W1800/$D1800</f>
        <v>0.86741490630774587</v>
      </c>
      <c r="X1800" s="5">
        <f>'90.1 Data-IP'!X1800/$D1800</f>
        <v>18.061643536192172</v>
      </c>
      <c r="Y1800" s="5">
        <f t="shared" si="28"/>
        <v>18.929058442499919</v>
      </c>
      <c r="Z1800" s="5">
        <f>'90.1 Data-IP'!Z1800/$D1800</f>
        <v>8.221774797432186</v>
      </c>
      <c r="AA1800" s="5">
        <f>'90.1 Data-IP'!AA1800/$D1800</f>
        <v>18.061643536192172</v>
      </c>
      <c r="AB1800" s="5">
        <f>'90.1 Data-IP'!AB1800/$D1800</f>
        <v>26.283418333624358</v>
      </c>
    </row>
    <row r="1801" spans="1:28" x14ac:dyDescent="0.25">
      <c r="A1801" s="95">
        <v>2016</v>
      </c>
      <c r="B1801" s="95" t="s">
        <v>1</v>
      </c>
      <c r="C1801" s="101" t="s">
        <v>5</v>
      </c>
      <c r="D1801" s="5">
        <f>'90.1 Data-SI'!D1801*Convert!$B$1</f>
        <v>52044.906174549214</v>
      </c>
      <c r="E1801" s="5">
        <f>'90.1 Data-IP'!E1801/$D1801</f>
        <v>0</v>
      </c>
      <c r="F1801" s="5">
        <f>'90.1 Data-IP'!F1801/$D1801</f>
        <v>9.0717066403333515</v>
      </c>
      <c r="G1801" s="5">
        <f>'90.1 Data-IP'!G1801/$D1801</f>
        <v>0.23256116635628629</v>
      </c>
      <c r="H1801" s="5">
        <f>'90.1 Data-IP'!H1801/$D1801</f>
        <v>3.412839669159597</v>
      </c>
      <c r="I1801" s="5">
        <f>'90.1 Data-IP'!I1801/$D1801</f>
        <v>1.0365999678151774</v>
      </c>
      <c r="J1801" s="5">
        <f>'90.1 Data-IP'!J1801/$D1801</f>
        <v>2.485873078123185</v>
      </c>
      <c r="K1801" s="5">
        <f>'90.1 Data-IP'!K1801/$D1801</f>
        <v>0</v>
      </c>
      <c r="L1801" s="5">
        <f>'90.1 Data-IP'!L1801/$D1801</f>
        <v>0</v>
      </c>
      <c r="M1801" s="5">
        <f>'90.1 Data-IP'!M1801/$D1801</f>
        <v>0.91166891055565324</v>
      </c>
      <c r="N1801" s="5">
        <f>'90.1 Data-IP'!N1801/$D1801</f>
        <v>0</v>
      </c>
      <c r="O1801" s="5">
        <f>'90.1 Data-IP'!O1801/$D1801</f>
        <v>0</v>
      </c>
      <c r="P1801" s="5">
        <f>'90.1 Data-IP'!P1801/$D1801</f>
        <v>0</v>
      </c>
      <c r="Q1801" s="5">
        <f>'90.1 Data-IP'!Q1801/$D1801</f>
        <v>0</v>
      </c>
      <c r="R1801" s="5">
        <f>'90.1 Data-IP'!R1801/$D1801</f>
        <v>0</v>
      </c>
      <c r="S1801" s="5">
        <f>'90.1 Data-IP'!S1801/$D1801</f>
        <v>0</v>
      </c>
      <c r="T1801" s="5">
        <f>'90.1 Data-IP'!T1801/$D1801</f>
        <v>0.47331751868440725</v>
      </c>
      <c r="U1801" s="5">
        <f>'90.1 Data-IP'!U1801/$D1801</f>
        <v>0</v>
      </c>
      <c r="V1801" s="5">
        <f>'90.1 Data-IP'!V1801/$D1801</f>
        <v>0</v>
      </c>
      <c r="W1801" s="5">
        <f>'90.1 Data-IP'!W1801/$D1801</f>
        <v>1.1442300769119396</v>
      </c>
      <c r="X1801" s="5">
        <f>'90.1 Data-IP'!X1801/$D1801</f>
        <v>9.0717066403333515</v>
      </c>
      <c r="Y1801" s="5">
        <f t="shared" si="28"/>
        <v>10.215936717245292</v>
      </c>
      <c r="Z1801" s="5">
        <f>'90.1 Data-IP'!Z1801/$D1801</f>
        <v>8.5530424259381252</v>
      </c>
      <c r="AA1801" s="5">
        <f>'90.1 Data-IP'!AA1801/$D1801</f>
        <v>9.0717066403333515</v>
      </c>
      <c r="AB1801" s="5">
        <f>'90.1 Data-IP'!AB1801/$D1801</f>
        <v>17.624749066271477</v>
      </c>
    </row>
    <row r="1802" spans="1:28" x14ac:dyDescent="0.25">
      <c r="A1802" s="95">
        <v>2016</v>
      </c>
      <c r="B1802" s="95" t="s">
        <v>1</v>
      </c>
      <c r="C1802" s="101" t="s">
        <v>15</v>
      </c>
      <c r="D1802" s="5">
        <f>'90.1 Data-SI'!D1802*Convert!$B$1</f>
        <v>52044.906174549214</v>
      </c>
      <c r="E1802" s="5">
        <f>'90.1 Data-IP'!E1802/$D1802</f>
        <v>0</v>
      </c>
      <c r="F1802" s="5">
        <f>'90.1 Data-IP'!F1802/$D1802</f>
        <v>4.1635187041796531</v>
      </c>
      <c r="G1802" s="5">
        <f>'90.1 Data-IP'!G1802/$D1802</f>
        <v>2.476767315932258E-2</v>
      </c>
      <c r="H1802" s="5">
        <f>'90.1 Data-IP'!H1802/$D1802</f>
        <v>3.4545440599940442</v>
      </c>
      <c r="I1802" s="5">
        <f>'90.1 Data-IP'!I1802/$D1802</f>
        <v>1.0398780422039113</v>
      </c>
      <c r="J1802" s="5">
        <f>'90.1 Data-IP'!J1802/$D1802</f>
        <v>2.485873078123185</v>
      </c>
      <c r="K1802" s="5">
        <f>'90.1 Data-IP'!K1802/$D1802</f>
        <v>0</v>
      </c>
      <c r="L1802" s="5">
        <f>'90.1 Data-IP'!L1802/$D1802</f>
        <v>0</v>
      </c>
      <c r="M1802" s="5">
        <f>'90.1 Data-IP'!M1802/$D1802</f>
        <v>0.56273610339931446</v>
      </c>
      <c r="N1802" s="5">
        <f>'90.1 Data-IP'!N1802/$D1802</f>
        <v>0</v>
      </c>
      <c r="O1802" s="5">
        <f>'90.1 Data-IP'!O1802/$D1802</f>
        <v>0</v>
      </c>
      <c r="P1802" s="5">
        <f>'90.1 Data-IP'!P1802/$D1802</f>
        <v>0</v>
      </c>
      <c r="Q1802" s="5">
        <f>'90.1 Data-IP'!Q1802/$D1802</f>
        <v>0</v>
      </c>
      <c r="R1802" s="5">
        <f>'90.1 Data-IP'!R1802/$D1802</f>
        <v>0</v>
      </c>
      <c r="S1802" s="5">
        <f>'90.1 Data-IP'!S1802/$D1802</f>
        <v>0</v>
      </c>
      <c r="T1802" s="5">
        <f>'90.1 Data-IP'!T1802/$D1802</f>
        <v>0.4765955930731412</v>
      </c>
      <c r="U1802" s="5">
        <f>'90.1 Data-IP'!U1802/$D1802</f>
        <v>0</v>
      </c>
      <c r="V1802" s="5">
        <f>'90.1 Data-IP'!V1802/$D1802</f>
        <v>0</v>
      </c>
      <c r="W1802" s="5">
        <f>'90.1 Data-IP'!W1802/$D1802</f>
        <v>0.58750377655863706</v>
      </c>
      <c r="X1802" s="5">
        <f>'90.1 Data-IP'!X1802/$D1802</f>
        <v>4.1635187041796531</v>
      </c>
      <c r="Y1802" s="5">
        <f t="shared" si="28"/>
        <v>4.7510224807382899</v>
      </c>
      <c r="Z1802" s="5">
        <f>'90.1 Data-IP'!Z1802/$D1802</f>
        <v>8.0442124347091006</v>
      </c>
      <c r="AA1802" s="5">
        <f>'90.1 Data-IP'!AA1802/$D1802</f>
        <v>4.1635187041796531</v>
      </c>
      <c r="AB1802" s="5">
        <f>'90.1 Data-IP'!AB1802/$D1802</f>
        <v>12.207731138888754</v>
      </c>
    </row>
    <row r="1803" spans="1:28" x14ac:dyDescent="0.25">
      <c r="A1803" s="95">
        <v>2016</v>
      </c>
      <c r="B1803" s="95" t="s">
        <v>1</v>
      </c>
      <c r="C1803" s="101" t="s">
        <v>16</v>
      </c>
      <c r="D1803" s="5">
        <f>'90.1 Data-SI'!D1803*Convert!$B$1</f>
        <v>52044.906174549214</v>
      </c>
      <c r="E1803" s="5">
        <f>'90.1 Data-IP'!E1803/$D1803</f>
        <v>0</v>
      </c>
      <c r="F1803" s="5">
        <f>'90.1 Data-IP'!F1803/$D1803</f>
        <v>27.406340927009531</v>
      </c>
      <c r="G1803" s="5">
        <f>'90.1 Data-IP'!G1803/$D1803</f>
        <v>0.12766278591680241</v>
      </c>
      <c r="H1803" s="5">
        <f>'90.1 Data-IP'!H1803/$D1803</f>
        <v>4.3008335980188388</v>
      </c>
      <c r="I1803" s="5">
        <f>'90.1 Data-IP'!I1803/$D1803</f>
        <v>1.037146313546633</v>
      </c>
      <c r="J1803" s="5">
        <f>'90.1 Data-IP'!J1803/$D1803</f>
        <v>2.485873078123185</v>
      </c>
      <c r="K1803" s="5">
        <f>'90.1 Data-IP'!K1803/$D1803</f>
        <v>0</v>
      </c>
      <c r="L1803" s="5">
        <f>'90.1 Data-IP'!L1803/$D1803</f>
        <v>0</v>
      </c>
      <c r="M1803" s="5">
        <f>'90.1 Data-IP'!M1803/$D1803</f>
        <v>0.76706940696372583</v>
      </c>
      <c r="N1803" s="5">
        <f>'90.1 Data-IP'!N1803/$D1803</f>
        <v>0</v>
      </c>
      <c r="O1803" s="5">
        <f>'90.1 Data-IP'!O1803/$D1803</f>
        <v>0</v>
      </c>
      <c r="P1803" s="5">
        <f>'90.1 Data-IP'!P1803/$D1803</f>
        <v>0</v>
      </c>
      <c r="Q1803" s="5">
        <f>'90.1 Data-IP'!Q1803/$D1803</f>
        <v>0</v>
      </c>
      <c r="R1803" s="5">
        <f>'90.1 Data-IP'!R1803/$D1803</f>
        <v>0</v>
      </c>
      <c r="S1803" s="5">
        <f>'90.1 Data-IP'!S1803/$D1803</f>
        <v>0</v>
      </c>
      <c r="T1803" s="5">
        <f>'90.1 Data-IP'!T1803/$D1803</f>
        <v>0.48770462294607264</v>
      </c>
      <c r="U1803" s="5">
        <f>'90.1 Data-IP'!U1803/$D1803</f>
        <v>0</v>
      </c>
      <c r="V1803" s="5">
        <f>'90.1 Data-IP'!V1803/$D1803</f>
        <v>0</v>
      </c>
      <c r="W1803" s="5">
        <f>'90.1 Data-IP'!W1803/$D1803</f>
        <v>0.8947321928805283</v>
      </c>
      <c r="X1803" s="5">
        <f>'90.1 Data-IP'!X1803/$D1803</f>
        <v>27.406340927009531</v>
      </c>
      <c r="Y1803" s="5">
        <f t="shared" si="28"/>
        <v>28.301073119890059</v>
      </c>
      <c r="Z1803" s="5">
        <f>'90.1 Data-IP'!Z1803/$D1803</f>
        <v>9.2066540360028952</v>
      </c>
      <c r="AA1803" s="5">
        <f>'90.1 Data-IP'!AA1803/$D1803</f>
        <v>27.406340927009531</v>
      </c>
      <c r="AB1803" s="5">
        <f>'90.1 Data-IP'!AB1803/$D1803</f>
        <v>36.612994963012426</v>
      </c>
    </row>
    <row r="1804" spans="1:28" x14ac:dyDescent="0.25">
      <c r="A1804" s="95">
        <v>2016</v>
      </c>
      <c r="B1804" s="95" t="s">
        <v>1</v>
      </c>
      <c r="C1804" s="101" t="s">
        <v>9</v>
      </c>
      <c r="D1804" s="5">
        <f>'90.1 Data-SI'!D1804*Convert!$B$1</f>
        <v>52044.906174549214</v>
      </c>
      <c r="E1804" s="5">
        <f>'90.1 Data-IP'!E1804/$D1804</f>
        <v>0</v>
      </c>
      <c r="F1804" s="5">
        <f>'90.1 Data-IP'!F1804/$D1804</f>
        <v>16.449195167422747</v>
      </c>
      <c r="G1804" s="5">
        <f>'90.1 Data-IP'!G1804/$D1804</f>
        <v>0.10380568897657258</v>
      </c>
      <c r="H1804" s="5">
        <f>'90.1 Data-IP'!H1804/$D1804</f>
        <v>4.3188630071568754</v>
      </c>
      <c r="I1804" s="5">
        <f>'90.1 Data-IP'!I1804/$D1804</f>
        <v>1.0373284287904516</v>
      </c>
      <c r="J1804" s="5">
        <f>'90.1 Data-IP'!J1804/$D1804</f>
        <v>2.485873078123185</v>
      </c>
      <c r="K1804" s="5">
        <f>'90.1 Data-IP'!K1804/$D1804</f>
        <v>0</v>
      </c>
      <c r="L1804" s="5">
        <f>'90.1 Data-IP'!L1804/$D1804</f>
        <v>0</v>
      </c>
      <c r="M1804" s="5">
        <f>'90.1 Data-IP'!M1804/$D1804</f>
        <v>0.7841882398826695</v>
      </c>
      <c r="N1804" s="5">
        <f>'90.1 Data-IP'!N1804/$D1804</f>
        <v>0</v>
      </c>
      <c r="O1804" s="5">
        <f>'90.1 Data-IP'!O1804/$D1804</f>
        <v>0</v>
      </c>
      <c r="P1804" s="5">
        <f>'90.1 Data-IP'!P1804/$D1804</f>
        <v>0</v>
      </c>
      <c r="Q1804" s="5">
        <f>'90.1 Data-IP'!Q1804/$D1804</f>
        <v>0</v>
      </c>
      <c r="R1804" s="5">
        <f>'90.1 Data-IP'!R1804/$D1804</f>
        <v>0</v>
      </c>
      <c r="S1804" s="5">
        <f>'90.1 Data-IP'!S1804/$D1804</f>
        <v>0</v>
      </c>
      <c r="T1804" s="5">
        <f>'90.1 Data-IP'!T1804/$D1804</f>
        <v>0.48515500953261292</v>
      </c>
      <c r="U1804" s="5">
        <f>'90.1 Data-IP'!U1804/$D1804</f>
        <v>0</v>
      </c>
      <c r="V1804" s="5">
        <f>'90.1 Data-IP'!V1804/$D1804</f>
        <v>0</v>
      </c>
      <c r="W1804" s="5">
        <f>'90.1 Data-IP'!W1804/$D1804</f>
        <v>0.887993928859242</v>
      </c>
      <c r="X1804" s="5">
        <f>'90.1 Data-IP'!X1804/$D1804</f>
        <v>16.449195167422747</v>
      </c>
      <c r="Y1804" s="5">
        <f t="shared" si="28"/>
        <v>17.337189096281989</v>
      </c>
      <c r="Z1804" s="5">
        <f>'90.1 Data-IP'!Z1804/$D1804</f>
        <v>9.2153955677061852</v>
      </c>
      <c r="AA1804" s="5">
        <f>'90.1 Data-IP'!AA1804/$D1804</f>
        <v>16.449195167422747</v>
      </c>
      <c r="AB1804" s="5">
        <f>'90.1 Data-IP'!AB1804/$D1804</f>
        <v>25.664590735128932</v>
      </c>
    </row>
    <row r="1805" spans="1:28" x14ac:dyDescent="0.25">
      <c r="A1805" s="95">
        <v>2016</v>
      </c>
      <c r="B1805" s="95" t="s">
        <v>1</v>
      </c>
      <c r="C1805" s="101" t="s">
        <v>12</v>
      </c>
      <c r="D1805" s="5">
        <f>'90.1 Data-SI'!D1805*Convert!$B$1</f>
        <v>52044.906174549214</v>
      </c>
      <c r="E1805" s="5">
        <f>'90.1 Data-IP'!E1805/$D1805</f>
        <v>0</v>
      </c>
      <c r="F1805" s="5">
        <f>'90.1 Data-IP'!F1805/$D1805</f>
        <v>25.142102100613517</v>
      </c>
      <c r="G1805" s="5">
        <f>'90.1 Data-IP'!G1805/$D1805</f>
        <v>7.8127439598157253E-2</v>
      </c>
      <c r="H1805" s="5">
        <f>'90.1 Data-IP'!H1805/$D1805</f>
        <v>4.3108499364288591</v>
      </c>
      <c r="I1805" s="5">
        <f>'90.1 Data-IP'!I1805/$D1805</f>
        <v>1.0402422726915483</v>
      </c>
      <c r="J1805" s="5">
        <f>'90.1 Data-IP'!J1805/$D1805</f>
        <v>2.485873078123185</v>
      </c>
      <c r="K1805" s="5">
        <f>'90.1 Data-IP'!K1805/$D1805</f>
        <v>0</v>
      </c>
      <c r="L1805" s="5">
        <f>'90.1 Data-IP'!L1805/$D1805</f>
        <v>0</v>
      </c>
      <c r="M1805" s="5">
        <f>'90.1 Data-IP'!M1805/$D1805</f>
        <v>0.67582966981063308</v>
      </c>
      <c r="N1805" s="5">
        <f>'90.1 Data-IP'!N1805/$D1805</f>
        <v>0</v>
      </c>
      <c r="O1805" s="5">
        <f>'90.1 Data-IP'!O1805/$D1805</f>
        <v>0</v>
      </c>
      <c r="P1805" s="5">
        <f>'90.1 Data-IP'!P1805/$D1805</f>
        <v>0</v>
      </c>
      <c r="Q1805" s="5">
        <f>'90.1 Data-IP'!Q1805/$D1805</f>
        <v>0</v>
      </c>
      <c r="R1805" s="5">
        <f>'90.1 Data-IP'!R1805/$D1805</f>
        <v>0</v>
      </c>
      <c r="S1805" s="5">
        <f>'90.1 Data-IP'!S1805/$D1805</f>
        <v>0</v>
      </c>
      <c r="T1805" s="5">
        <f>'90.1 Data-IP'!T1805/$D1805</f>
        <v>0.50008845952573389</v>
      </c>
      <c r="U1805" s="5">
        <f>'90.1 Data-IP'!U1805/$D1805</f>
        <v>0</v>
      </c>
      <c r="V1805" s="5">
        <f>'90.1 Data-IP'!V1805/$D1805</f>
        <v>0</v>
      </c>
      <c r="W1805" s="5">
        <f>'90.1 Data-IP'!W1805/$D1805</f>
        <v>0.75395710940879024</v>
      </c>
      <c r="X1805" s="5">
        <f>'90.1 Data-IP'!X1805/$D1805</f>
        <v>25.142102100613517</v>
      </c>
      <c r="Y1805" s="5">
        <f t="shared" si="28"/>
        <v>25.896059210022308</v>
      </c>
      <c r="Z1805" s="5">
        <f>'90.1 Data-IP'!Z1805/$D1805</f>
        <v>9.0908287409342989</v>
      </c>
      <c r="AA1805" s="5">
        <f>'90.1 Data-IP'!AA1805/$D1805</f>
        <v>25.142102100613517</v>
      </c>
      <c r="AB1805" s="5">
        <f>'90.1 Data-IP'!AB1805/$D1805</f>
        <v>34.232930841547812</v>
      </c>
    </row>
    <row r="1806" spans="1:28" x14ac:dyDescent="0.25">
      <c r="A1806" s="95">
        <v>2016</v>
      </c>
      <c r="B1806" s="95" t="s">
        <v>1</v>
      </c>
      <c r="C1806" s="101" t="s">
        <v>8</v>
      </c>
      <c r="D1806" s="5">
        <f>'90.1 Data-SI'!D1806*Convert!$B$1</f>
        <v>52044.906174549214</v>
      </c>
      <c r="E1806" s="5">
        <f>'90.1 Data-IP'!E1806/$D1806</f>
        <v>0</v>
      </c>
      <c r="F1806" s="5">
        <f>'90.1 Data-IP'!F1806/$D1806</f>
        <v>26.025178917889658</v>
      </c>
      <c r="G1806" s="5">
        <f>'90.1 Data-IP'!G1806/$D1806</f>
        <v>2.148959877058871E-2</v>
      </c>
      <c r="H1806" s="5">
        <f>'90.1 Data-IP'!H1806/$D1806</f>
        <v>4.3683983534755209</v>
      </c>
      <c r="I1806" s="5">
        <f>'90.1 Data-IP'!I1806/$D1806</f>
        <v>1.0677416745081494</v>
      </c>
      <c r="J1806" s="5">
        <f>'90.1 Data-IP'!J1806/$D1806</f>
        <v>2.485873078123185</v>
      </c>
      <c r="K1806" s="5">
        <f>'90.1 Data-IP'!K1806/$D1806</f>
        <v>0</v>
      </c>
      <c r="L1806" s="5">
        <f>'90.1 Data-IP'!L1806/$D1806</f>
        <v>0</v>
      </c>
      <c r="M1806" s="5">
        <f>'90.1 Data-IP'!M1806/$D1806</f>
        <v>0.58841435277772991</v>
      </c>
      <c r="N1806" s="5">
        <f>'90.1 Data-IP'!N1806/$D1806</f>
        <v>0</v>
      </c>
      <c r="O1806" s="5">
        <f>'90.1 Data-IP'!O1806/$D1806</f>
        <v>0</v>
      </c>
      <c r="P1806" s="5">
        <f>'90.1 Data-IP'!P1806/$D1806</f>
        <v>0</v>
      </c>
      <c r="Q1806" s="5">
        <f>'90.1 Data-IP'!Q1806/$D1806</f>
        <v>0</v>
      </c>
      <c r="R1806" s="5">
        <f>'90.1 Data-IP'!R1806/$D1806</f>
        <v>0</v>
      </c>
      <c r="S1806" s="5">
        <f>'90.1 Data-IP'!S1806/$D1806</f>
        <v>0</v>
      </c>
      <c r="T1806" s="5">
        <f>'90.1 Data-IP'!T1806/$D1806</f>
        <v>0.51666094671322182</v>
      </c>
      <c r="U1806" s="5">
        <f>'90.1 Data-IP'!U1806/$D1806</f>
        <v>0</v>
      </c>
      <c r="V1806" s="5">
        <f>'90.1 Data-IP'!V1806/$D1806</f>
        <v>0</v>
      </c>
      <c r="W1806" s="5">
        <f>'90.1 Data-IP'!W1806/$D1806</f>
        <v>0.60990395154831867</v>
      </c>
      <c r="X1806" s="5">
        <f>'90.1 Data-IP'!X1806/$D1806</f>
        <v>26.025178917889658</v>
      </c>
      <c r="Y1806" s="5">
        <f t="shared" si="28"/>
        <v>26.635082869437976</v>
      </c>
      <c r="Z1806" s="5">
        <f>'90.1 Data-IP'!Z1806/$D1806</f>
        <v>9.0483958891245777</v>
      </c>
      <c r="AA1806" s="5">
        <f>'90.1 Data-IP'!AA1806/$D1806</f>
        <v>26.025178917889658</v>
      </c>
      <c r="AB1806" s="5">
        <f>'90.1 Data-IP'!AB1806/$D1806</f>
        <v>35.073574807014232</v>
      </c>
    </row>
    <row r="1807" spans="1:28" x14ac:dyDescent="0.25">
      <c r="A1807" s="95">
        <v>2019</v>
      </c>
      <c r="B1807" s="95" t="s">
        <v>1</v>
      </c>
      <c r="C1807" s="101" t="s">
        <v>10</v>
      </c>
      <c r="D1807" s="5">
        <f>'90.1 Data-SI'!D1807*Convert!$B$1</f>
        <v>52044.906174549214</v>
      </c>
      <c r="E1807" s="5">
        <f>'90.1 Data-IP'!E1807/$D1807</f>
        <v>0</v>
      </c>
      <c r="F1807" s="5">
        <f>'90.1 Data-IP'!F1807/$D1807</f>
        <v>0</v>
      </c>
      <c r="G1807" s="5">
        <f>'90.1 Data-IP'!G1807/$D1807</f>
        <v>3.0180138205609843</v>
      </c>
      <c r="H1807" s="5">
        <f>'90.1 Data-IP'!H1807/$D1807</f>
        <v>2.8508320267355565</v>
      </c>
      <c r="I1807" s="5">
        <f>'90.1 Data-IP'!I1807/$D1807</f>
        <v>1.0344145848893547</v>
      </c>
      <c r="J1807" s="5">
        <f>'90.1 Data-IP'!J1807/$D1807</f>
        <v>2.485873078123185</v>
      </c>
      <c r="K1807" s="5">
        <f>'90.1 Data-IP'!K1807/$D1807</f>
        <v>0</v>
      </c>
      <c r="L1807" s="5">
        <f>'90.1 Data-IP'!L1807/$D1807</f>
        <v>0</v>
      </c>
      <c r="M1807" s="5">
        <f>'90.1 Data-IP'!M1807/$D1807</f>
        <v>1.4574682962798429</v>
      </c>
      <c r="N1807" s="5">
        <f>'90.1 Data-IP'!N1807/$D1807</f>
        <v>0</v>
      </c>
      <c r="O1807" s="5">
        <f>'90.1 Data-IP'!O1807/$D1807</f>
        <v>0</v>
      </c>
      <c r="P1807" s="5">
        <f>'90.1 Data-IP'!P1807/$D1807</f>
        <v>0</v>
      </c>
      <c r="Q1807" s="5">
        <f>'90.1 Data-IP'!Q1807/$D1807</f>
        <v>0</v>
      </c>
      <c r="R1807" s="5">
        <f>'90.1 Data-IP'!R1807/$D1807</f>
        <v>0</v>
      </c>
      <c r="S1807" s="5">
        <f>'90.1 Data-IP'!S1807/$D1807</f>
        <v>0</v>
      </c>
      <c r="T1807" s="5">
        <f>'90.1 Data-IP'!T1807/$D1807</f>
        <v>0.40156411261989927</v>
      </c>
      <c r="U1807" s="5">
        <f>'90.1 Data-IP'!U1807/$D1807</f>
        <v>0</v>
      </c>
      <c r="V1807" s="5">
        <f>'90.1 Data-IP'!V1807/$D1807</f>
        <v>0</v>
      </c>
      <c r="W1807" s="5">
        <f>'90.1 Data-IP'!W1807/$D1807</f>
        <v>4.4754821168408272</v>
      </c>
      <c r="X1807" s="5">
        <f>'90.1 Data-IP'!X1807/$D1807</f>
        <v>0</v>
      </c>
      <c r="Y1807" s="5">
        <f t="shared" si="28"/>
        <v>4.4754821168408272</v>
      </c>
      <c r="Z1807" s="5">
        <f>'90.1 Data-IP'!Z1807/$D1807</f>
        <v>11.248348034452642</v>
      </c>
      <c r="AA1807" s="5">
        <f>'90.1 Data-IP'!AA1807/$D1807</f>
        <v>0</v>
      </c>
      <c r="AB1807" s="5">
        <f>'90.1 Data-IP'!AB1807/$D1807</f>
        <v>11.248348034452642</v>
      </c>
    </row>
    <row r="1808" spans="1:28" x14ac:dyDescent="0.25">
      <c r="A1808" s="95">
        <v>2019</v>
      </c>
      <c r="B1808" s="95" t="s">
        <v>1</v>
      </c>
      <c r="C1808" s="101" t="s">
        <v>6</v>
      </c>
      <c r="D1808" s="5">
        <f>'90.1 Data-SI'!D1808*Convert!$B$1</f>
        <v>52044.906174549214</v>
      </c>
      <c r="E1808" s="5">
        <f>'90.1 Data-IP'!E1808/$D1808</f>
        <v>0</v>
      </c>
      <c r="F1808" s="5">
        <f>'90.1 Data-IP'!F1808/$D1808</f>
        <v>3.6423048763709677E-4</v>
      </c>
      <c r="G1808" s="5">
        <f>'90.1 Data-IP'!G1808/$D1808</f>
        <v>3.1576962125698107</v>
      </c>
      <c r="H1808" s="5">
        <f>'90.1 Data-IP'!H1808/$D1808</f>
        <v>2.9194894736551493</v>
      </c>
      <c r="I1808" s="5">
        <f>'90.1 Data-IP'!I1808/$D1808</f>
        <v>1.0338682391578993</v>
      </c>
      <c r="J1808" s="5">
        <f>'90.1 Data-IP'!J1808/$D1808</f>
        <v>2.485873078123185</v>
      </c>
      <c r="K1808" s="5">
        <f>'90.1 Data-IP'!K1808/$D1808</f>
        <v>0</v>
      </c>
      <c r="L1808" s="5">
        <f>'90.1 Data-IP'!L1808/$D1808</f>
        <v>0</v>
      </c>
      <c r="M1808" s="5">
        <f>'90.1 Data-IP'!M1808/$D1808</f>
        <v>1.7894643857610566</v>
      </c>
      <c r="N1808" s="5">
        <f>'90.1 Data-IP'!N1808/$D1808</f>
        <v>0</v>
      </c>
      <c r="O1808" s="5">
        <f>'90.1 Data-IP'!O1808/$D1808</f>
        <v>0</v>
      </c>
      <c r="P1808" s="5">
        <f>'90.1 Data-IP'!P1808/$D1808</f>
        <v>0</v>
      </c>
      <c r="Q1808" s="5">
        <f>'90.1 Data-IP'!Q1808/$D1808</f>
        <v>0</v>
      </c>
      <c r="R1808" s="5">
        <f>'90.1 Data-IP'!R1808/$D1808</f>
        <v>0</v>
      </c>
      <c r="S1808" s="5">
        <f>'90.1 Data-IP'!S1808/$D1808</f>
        <v>0</v>
      </c>
      <c r="T1808" s="5">
        <f>'90.1 Data-IP'!T1808/$D1808</f>
        <v>0.40101776688844354</v>
      </c>
      <c r="U1808" s="5">
        <f>'90.1 Data-IP'!U1808/$D1808</f>
        <v>0</v>
      </c>
      <c r="V1808" s="5">
        <f>'90.1 Data-IP'!V1808/$D1808</f>
        <v>0</v>
      </c>
      <c r="W1808" s="5">
        <f>'90.1 Data-IP'!W1808/$D1808</f>
        <v>4.9471605983308669</v>
      </c>
      <c r="X1808" s="5">
        <f>'90.1 Data-IP'!X1808/$D1808</f>
        <v>3.6423048763709677E-4</v>
      </c>
      <c r="Y1808" s="5">
        <f t="shared" si="28"/>
        <v>4.9475248288185041</v>
      </c>
      <c r="Z1808" s="5">
        <f>'90.1 Data-IP'!Z1808/$D1808</f>
        <v>11.787409156155546</v>
      </c>
      <c r="AA1808" s="5">
        <f>'90.1 Data-IP'!AA1808/$D1808</f>
        <v>3.6423048763709677E-4</v>
      </c>
      <c r="AB1808" s="5">
        <f>'90.1 Data-IP'!AB1808/$D1808</f>
        <v>11.787773386643183</v>
      </c>
    </row>
    <row r="1809" spans="1:28" x14ac:dyDescent="0.25">
      <c r="A1809" s="95">
        <v>2019</v>
      </c>
      <c r="B1809" s="95" t="s">
        <v>1</v>
      </c>
      <c r="C1809" s="101" t="s">
        <v>11</v>
      </c>
      <c r="D1809" s="5">
        <f>'90.1 Data-SI'!D1809*Convert!$B$1</f>
        <v>52044.906174549214</v>
      </c>
      <c r="E1809" s="5">
        <f>'90.1 Data-IP'!E1809/$D1809</f>
        <v>0</v>
      </c>
      <c r="F1809" s="5">
        <f>'90.1 Data-IP'!F1809/$D1809</f>
        <v>0</v>
      </c>
      <c r="G1809" s="5">
        <f>'90.1 Data-IP'!G1809/$D1809</f>
        <v>1.7100621394561695</v>
      </c>
      <c r="H1809" s="5">
        <f>'90.1 Data-IP'!H1809/$D1809</f>
        <v>2.9772200059456289</v>
      </c>
      <c r="I1809" s="5">
        <f>'90.1 Data-IP'!I1809/$D1809</f>
        <v>1.0342324696455363</v>
      </c>
      <c r="J1809" s="5">
        <f>'90.1 Data-IP'!J1809/$D1809</f>
        <v>2.485873078123185</v>
      </c>
      <c r="K1809" s="5">
        <f>'90.1 Data-IP'!K1809/$D1809</f>
        <v>0</v>
      </c>
      <c r="L1809" s="5">
        <f>'90.1 Data-IP'!L1809/$D1809</f>
        <v>0</v>
      </c>
      <c r="M1809" s="5">
        <f>'90.1 Data-IP'!M1809/$D1809</f>
        <v>1.0999760726640322</v>
      </c>
      <c r="N1809" s="5">
        <f>'90.1 Data-IP'!N1809/$D1809</f>
        <v>0</v>
      </c>
      <c r="O1809" s="5">
        <f>'90.1 Data-IP'!O1809/$D1809</f>
        <v>0</v>
      </c>
      <c r="P1809" s="5">
        <f>'90.1 Data-IP'!P1809/$D1809</f>
        <v>0</v>
      </c>
      <c r="Q1809" s="5">
        <f>'90.1 Data-IP'!Q1809/$D1809</f>
        <v>0</v>
      </c>
      <c r="R1809" s="5">
        <f>'90.1 Data-IP'!R1809/$D1809</f>
        <v>0</v>
      </c>
      <c r="S1809" s="5">
        <f>'90.1 Data-IP'!S1809/$D1809</f>
        <v>0</v>
      </c>
      <c r="T1809" s="5">
        <f>'90.1 Data-IP'!T1809/$D1809</f>
        <v>0.4123089120051936</v>
      </c>
      <c r="U1809" s="5">
        <f>'90.1 Data-IP'!U1809/$D1809</f>
        <v>0</v>
      </c>
      <c r="V1809" s="5">
        <f>'90.1 Data-IP'!V1809/$D1809</f>
        <v>0</v>
      </c>
      <c r="W1809" s="5">
        <f>'90.1 Data-IP'!W1809/$D1809</f>
        <v>2.8100382121202014</v>
      </c>
      <c r="X1809" s="5">
        <f>'90.1 Data-IP'!X1809/$D1809</f>
        <v>0</v>
      </c>
      <c r="Y1809" s="5">
        <f t="shared" si="28"/>
        <v>2.8100382121202014</v>
      </c>
      <c r="Z1809" s="5">
        <f>'90.1 Data-IP'!Z1809/$D1809</f>
        <v>9.7196726778397462</v>
      </c>
      <c r="AA1809" s="5">
        <f>'90.1 Data-IP'!AA1809/$D1809</f>
        <v>0</v>
      </c>
      <c r="AB1809" s="5">
        <f>'90.1 Data-IP'!AB1809/$D1809</f>
        <v>9.7196726778397462</v>
      </c>
    </row>
    <row r="1810" spans="1:28" x14ac:dyDescent="0.25">
      <c r="A1810" s="95">
        <v>2019</v>
      </c>
      <c r="B1810" s="95" t="s">
        <v>1</v>
      </c>
      <c r="C1810" s="101" t="s">
        <v>13</v>
      </c>
      <c r="D1810" s="5">
        <f>'90.1 Data-SI'!D1810*Convert!$B$1</f>
        <v>52044.906174549214</v>
      </c>
      <c r="E1810" s="5">
        <f>'90.1 Data-IP'!E1810/$D1810</f>
        <v>0</v>
      </c>
      <c r="F1810" s="5">
        <f>'90.1 Data-IP'!F1810/$D1810</f>
        <v>3.5876703032254036E-2</v>
      </c>
      <c r="G1810" s="5">
        <f>'90.1 Data-IP'!G1810/$D1810</f>
        <v>2.1968561861831493</v>
      </c>
      <c r="H1810" s="5">
        <f>'90.1 Data-IP'!H1810/$D1810</f>
        <v>2.9453498382773833</v>
      </c>
      <c r="I1810" s="5">
        <f>'90.1 Data-IP'!I1810/$D1810</f>
        <v>1.0325934324511694</v>
      </c>
      <c r="J1810" s="5">
        <f>'90.1 Data-IP'!J1810/$D1810</f>
        <v>2.485873078123185</v>
      </c>
      <c r="K1810" s="5">
        <f>'90.1 Data-IP'!K1810/$D1810</f>
        <v>0</v>
      </c>
      <c r="L1810" s="5">
        <f>'90.1 Data-IP'!L1810/$D1810</f>
        <v>0</v>
      </c>
      <c r="M1810" s="5">
        <f>'90.1 Data-IP'!M1810/$D1810</f>
        <v>1.5399665017296451</v>
      </c>
      <c r="N1810" s="5">
        <f>'90.1 Data-IP'!N1810/$D1810</f>
        <v>0</v>
      </c>
      <c r="O1810" s="5">
        <f>'90.1 Data-IP'!O1810/$D1810</f>
        <v>0</v>
      </c>
      <c r="P1810" s="5">
        <f>'90.1 Data-IP'!P1810/$D1810</f>
        <v>0</v>
      </c>
      <c r="Q1810" s="5">
        <f>'90.1 Data-IP'!Q1810/$D1810</f>
        <v>0</v>
      </c>
      <c r="R1810" s="5">
        <f>'90.1 Data-IP'!R1810/$D1810</f>
        <v>0</v>
      </c>
      <c r="S1810" s="5">
        <f>'90.1 Data-IP'!S1810/$D1810</f>
        <v>0</v>
      </c>
      <c r="T1810" s="5">
        <f>'90.1 Data-IP'!T1810/$D1810</f>
        <v>0.4126731424928306</v>
      </c>
      <c r="U1810" s="5">
        <f>'90.1 Data-IP'!U1810/$D1810</f>
        <v>0</v>
      </c>
      <c r="V1810" s="5">
        <f>'90.1 Data-IP'!V1810/$D1810</f>
        <v>0</v>
      </c>
      <c r="W1810" s="5">
        <f>'90.1 Data-IP'!W1810/$D1810</f>
        <v>3.7368226879127944</v>
      </c>
      <c r="X1810" s="5">
        <f>'90.1 Data-IP'!X1810/$D1810</f>
        <v>3.5876703032254036E-2</v>
      </c>
      <c r="Y1810" s="5">
        <f t="shared" si="28"/>
        <v>3.7726993909450486</v>
      </c>
      <c r="Z1810" s="5">
        <f>'90.1 Data-IP'!Z1810/$D1810</f>
        <v>10.613312179257365</v>
      </c>
      <c r="AA1810" s="5">
        <f>'90.1 Data-IP'!AA1810/$D1810</f>
        <v>3.5876703032254036E-2</v>
      </c>
      <c r="AB1810" s="5">
        <f>'90.1 Data-IP'!AB1810/$D1810</f>
        <v>10.649188882289618</v>
      </c>
    </row>
    <row r="1811" spans="1:28" x14ac:dyDescent="0.25">
      <c r="A1811" s="95">
        <v>2019</v>
      </c>
      <c r="B1811" s="95" t="s">
        <v>1</v>
      </c>
      <c r="C1811" s="101" t="s">
        <v>19</v>
      </c>
      <c r="D1811" s="5">
        <f>'90.1 Data-SI'!D1811*Convert!$B$1</f>
        <v>52044.906174549214</v>
      </c>
      <c r="E1811" s="5">
        <f>'90.1 Data-IP'!E1811/$D1811</f>
        <v>0</v>
      </c>
      <c r="F1811" s="5">
        <f>'90.1 Data-IP'!F1811/$D1811</f>
        <v>3.1688052424427418E-2</v>
      </c>
      <c r="G1811" s="5">
        <f>'90.1 Data-IP'!G1811/$D1811</f>
        <v>1.2423901933301369</v>
      </c>
      <c r="H1811" s="5">
        <f>'90.1 Data-IP'!H1811/$D1811</f>
        <v>2.9903323035005647</v>
      </c>
      <c r="I1811" s="5">
        <f>'90.1 Data-IP'!I1811/$D1811</f>
        <v>1.0324113172073508</v>
      </c>
      <c r="J1811" s="5">
        <f>'90.1 Data-IP'!J1811/$D1811</f>
        <v>2.485873078123185</v>
      </c>
      <c r="K1811" s="5">
        <f>'90.1 Data-IP'!K1811/$D1811</f>
        <v>0</v>
      </c>
      <c r="L1811" s="5">
        <f>'90.1 Data-IP'!L1811/$D1811</f>
        <v>0</v>
      </c>
      <c r="M1811" s="5">
        <f>'90.1 Data-IP'!M1811/$D1811</f>
        <v>1.0214844025782379</v>
      </c>
      <c r="N1811" s="5">
        <f>'90.1 Data-IP'!N1811/$D1811</f>
        <v>0</v>
      </c>
      <c r="O1811" s="5">
        <f>'90.1 Data-IP'!O1811/$D1811</f>
        <v>0</v>
      </c>
      <c r="P1811" s="5">
        <f>'90.1 Data-IP'!P1811/$D1811</f>
        <v>0</v>
      </c>
      <c r="Q1811" s="5">
        <f>'90.1 Data-IP'!Q1811/$D1811</f>
        <v>0</v>
      </c>
      <c r="R1811" s="5">
        <f>'90.1 Data-IP'!R1811/$D1811</f>
        <v>0</v>
      </c>
      <c r="S1811" s="5">
        <f>'90.1 Data-IP'!S1811/$D1811</f>
        <v>0</v>
      </c>
      <c r="T1811" s="5">
        <f>'90.1 Data-IP'!T1811/$D1811</f>
        <v>0.42487486382867334</v>
      </c>
      <c r="U1811" s="5">
        <f>'90.1 Data-IP'!U1811/$D1811</f>
        <v>0</v>
      </c>
      <c r="V1811" s="5">
        <f>'90.1 Data-IP'!V1811/$D1811</f>
        <v>0</v>
      </c>
      <c r="W1811" s="5">
        <f>'90.1 Data-IP'!W1811/$D1811</f>
        <v>2.263874595908375</v>
      </c>
      <c r="X1811" s="5">
        <f>'90.1 Data-IP'!X1811/$D1811</f>
        <v>3.1688052424427418E-2</v>
      </c>
      <c r="Y1811" s="5">
        <f t="shared" si="28"/>
        <v>2.2955626483328024</v>
      </c>
      <c r="Z1811" s="5">
        <f>'90.1 Data-IP'!Z1811/$D1811</f>
        <v>9.1973661585681477</v>
      </c>
      <c r="AA1811" s="5">
        <f>'90.1 Data-IP'!AA1811/$D1811</f>
        <v>3.1688052424427418E-2</v>
      </c>
      <c r="AB1811" s="5">
        <f>'90.1 Data-IP'!AB1811/$D1811</f>
        <v>9.2290542109925759</v>
      </c>
    </row>
    <row r="1812" spans="1:28" x14ac:dyDescent="0.25">
      <c r="A1812" s="95">
        <v>2019</v>
      </c>
      <c r="B1812" s="95" t="s">
        <v>1</v>
      </c>
      <c r="C1812" s="101" t="s">
        <v>20</v>
      </c>
      <c r="D1812" s="5">
        <f>'90.1 Data-SI'!D1812*Convert!$B$1</f>
        <v>52044.906174549214</v>
      </c>
      <c r="E1812" s="5">
        <f>'90.1 Data-IP'!E1812/$D1812</f>
        <v>0</v>
      </c>
      <c r="F1812" s="5">
        <f>'90.1 Data-IP'!F1812/$D1812</f>
        <v>7.1935521308326617E-2</v>
      </c>
      <c r="G1812" s="5">
        <f>'90.1 Data-IP'!G1812/$D1812</f>
        <v>1.2414796171110445</v>
      </c>
      <c r="H1812" s="5">
        <f>'90.1 Data-IP'!H1812/$D1812</f>
        <v>3.1301968107532097</v>
      </c>
      <c r="I1812" s="5">
        <f>'90.1 Data-IP'!I1812/$D1812</f>
        <v>1.033504008670262</v>
      </c>
      <c r="J1812" s="5">
        <f>'90.1 Data-IP'!J1812/$D1812</f>
        <v>2.485873078123185</v>
      </c>
      <c r="K1812" s="5">
        <f>'90.1 Data-IP'!K1812/$D1812</f>
        <v>0</v>
      </c>
      <c r="L1812" s="5">
        <f>'90.1 Data-IP'!L1812/$D1812</f>
        <v>0</v>
      </c>
      <c r="M1812" s="5">
        <f>'90.1 Data-IP'!M1812/$D1812</f>
        <v>1.2775384353871169</v>
      </c>
      <c r="N1812" s="5">
        <f>'90.1 Data-IP'!N1812/$D1812</f>
        <v>0</v>
      </c>
      <c r="O1812" s="5">
        <f>'90.1 Data-IP'!O1812/$D1812</f>
        <v>0</v>
      </c>
      <c r="P1812" s="5">
        <f>'90.1 Data-IP'!P1812/$D1812</f>
        <v>0</v>
      </c>
      <c r="Q1812" s="5">
        <f>'90.1 Data-IP'!Q1812/$D1812</f>
        <v>0</v>
      </c>
      <c r="R1812" s="5">
        <f>'90.1 Data-IP'!R1812/$D1812</f>
        <v>0</v>
      </c>
      <c r="S1812" s="5">
        <f>'90.1 Data-IP'!S1812/$D1812</f>
        <v>0</v>
      </c>
      <c r="T1812" s="5">
        <f>'90.1 Data-IP'!T1812/$D1812</f>
        <v>0.42578544004776608</v>
      </c>
      <c r="U1812" s="5">
        <f>'90.1 Data-IP'!U1812/$D1812</f>
        <v>0</v>
      </c>
      <c r="V1812" s="5">
        <f>'90.1 Data-IP'!V1812/$D1812</f>
        <v>0</v>
      </c>
      <c r="W1812" s="5">
        <f>'90.1 Data-IP'!W1812/$D1812</f>
        <v>2.5190180524981614</v>
      </c>
      <c r="X1812" s="5">
        <f>'90.1 Data-IP'!X1812/$D1812</f>
        <v>7.1935521308326617E-2</v>
      </c>
      <c r="Y1812" s="5">
        <f t="shared" si="28"/>
        <v>2.5909535738064879</v>
      </c>
      <c r="Z1812" s="5">
        <f>'90.1 Data-IP'!Z1812/$D1812</f>
        <v>9.5943773900925855</v>
      </c>
      <c r="AA1812" s="5">
        <f>'90.1 Data-IP'!AA1812/$D1812</f>
        <v>7.1935521308326617E-2</v>
      </c>
      <c r="AB1812" s="5">
        <f>'90.1 Data-IP'!AB1812/$D1812</f>
        <v>9.6663129114009134</v>
      </c>
    </row>
    <row r="1813" spans="1:28" x14ac:dyDescent="0.25">
      <c r="A1813" s="95">
        <v>2019</v>
      </c>
      <c r="B1813" s="95" t="s">
        <v>1</v>
      </c>
      <c r="C1813" s="101" t="s">
        <v>3</v>
      </c>
      <c r="D1813" s="5">
        <f>'90.1 Data-SI'!D1813*Convert!$B$1</f>
        <v>52044.906174549214</v>
      </c>
      <c r="E1813" s="5">
        <f>'90.1 Data-IP'!E1813/$D1813</f>
        <v>0</v>
      </c>
      <c r="F1813" s="5">
        <f>'90.1 Data-IP'!F1813/$D1813</f>
        <v>3.1813711942662217</v>
      </c>
      <c r="G1813" s="5">
        <f>'90.1 Data-IP'!G1813/$D1813</f>
        <v>0.6242910558099839</v>
      </c>
      <c r="H1813" s="5">
        <f>'90.1 Data-IP'!H1813/$D1813</f>
        <v>3.0553474455437866</v>
      </c>
      <c r="I1813" s="5">
        <f>'90.1 Data-IP'!I1813/$D1813</f>
        <v>1.0344145848893547</v>
      </c>
      <c r="J1813" s="5">
        <f>'90.1 Data-IP'!J1813/$D1813</f>
        <v>2.485873078123185</v>
      </c>
      <c r="K1813" s="5">
        <f>'90.1 Data-IP'!K1813/$D1813</f>
        <v>0</v>
      </c>
      <c r="L1813" s="5">
        <f>'90.1 Data-IP'!L1813/$D1813</f>
        <v>0</v>
      </c>
      <c r="M1813" s="5">
        <f>'90.1 Data-IP'!M1813/$D1813</f>
        <v>0.91858928982075805</v>
      </c>
      <c r="N1813" s="5">
        <f>'90.1 Data-IP'!N1813/$D1813</f>
        <v>0</v>
      </c>
      <c r="O1813" s="5">
        <f>'90.1 Data-IP'!O1813/$D1813</f>
        <v>0</v>
      </c>
      <c r="P1813" s="5">
        <f>'90.1 Data-IP'!P1813/$D1813</f>
        <v>0</v>
      </c>
      <c r="Q1813" s="5">
        <f>'90.1 Data-IP'!Q1813/$D1813</f>
        <v>0</v>
      </c>
      <c r="R1813" s="5">
        <f>'90.1 Data-IP'!R1813/$D1813</f>
        <v>0</v>
      </c>
      <c r="S1813" s="5">
        <f>'90.1 Data-IP'!S1813/$D1813</f>
        <v>0</v>
      </c>
      <c r="T1813" s="5">
        <f>'90.1 Data-IP'!T1813/$D1813</f>
        <v>0.44636446259926216</v>
      </c>
      <c r="U1813" s="5">
        <f>'90.1 Data-IP'!U1813/$D1813</f>
        <v>0</v>
      </c>
      <c r="V1813" s="5">
        <f>'90.1 Data-IP'!V1813/$D1813</f>
        <v>0</v>
      </c>
      <c r="W1813" s="5">
        <f>'90.1 Data-IP'!W1813/$D1813</f>
        <v>1.5428803456307418</v>
      </c>
      <c r="X1813" s="5">
        <f>'90.1 Data-IP'!X1813/$D1813</f>
        <v>3.1813711942662217</v>
      </c>
      <c r="Y1813" s="5">
        <f t="shared" si="28"/>
        <v>4.7242515398969633</v>
      </c>
      <c r="Z1813" s="5">
        <f>'90.1 Data-IP'!Z1813/$D1813</f>
        <v>8.5648799167863316</v>
      </c>
      <c r="AA1813" s="5">
        <f>'90.1 Data-IP'!AA1813/$D1813</f>
        <v>3.1813711942662217</v>
      </c>
      <c r="AB1813" s="5">
        <f>'90.1 Data-IP'!AB1813/$D1813</f>
        <v>11.746251111052551</v>
      </c>
    </row>
    <row r="1814" spans="1:28" x14ac:dyDescent="0.25">
      <c r="A1814" s="95">
        <v>2019</v>
      </c>
      <c r="B1814" s="95" t="s">
        <v>1</v>
      </c>
      <c r="C1814" s="101" t="s">
        <v>7</v>
      </c>
      <c r="D1814" s="5">
        <f>'90.1 Data-SI'!D1814*Convert!$B$1</f>
        <v>52044.906174549214</v>
      </c>
      <c r="E1814" s="5">
        <f>'90.1 Data-IP'!E1814/$D1814</f>
        <v>0</v>
      </c>
      <c r="F1814" s="5">
        <f>'90.1 Data-IP'!F1814/$D1814</f>
        <v>0.56091495096112909</v>
      </c>
      <c r="G1814" s="5">
        <f>'90.1 Data-IP'!G1814/$D1814</f>
        <v>0.74940422831332654</v>
      </c>
      <c r="H1814" s="5">
        <f>'90.1 Data-IP'!H1814/$D1814</f>
        <v>3.084121654067117</v>
      </c>
      <c r="I1814" s="5">
        <f>'90.1 Data-IP'!I1814/$D1814</f>
        <v>1.0324113172073508</v>
      </c>
      <c r="J1814" s="5">
        <f>'90.1 Data-IP'!J1814/$D1814</f>
        <v>2.485873078123185</v>
      </c>
      <c r="K1814" s="5">
        <f>'90.1 Data-IP'!K1814/$D1814</f>
        <v>0</v>
      </c>
      <c r="L1814" s="5">
        <f>'90.1 Data-IP'!L1814/$D1814</f>
        <v>0</v>
      </c>
      <c r="M1814" s="5">
        <f>'90.1 Data-IP'!M1814/$D1814</f>
        <v>1.1380381586221089</v>
      </c>
      <c r="N1814" s="5">
        <f>'90.1 Data-IP'!N1814/$D1814</f>
        <v>0</v>
      </c>
      <c r="O1814" s="5">
        <f>'90.1 Data-IP'!O1814/$D1814</f>
        <v>0</v>
      </c>
      <c r="P1814" s="5">
        <f>'90.1 Data-IP'!P1814/$D1814</f>
        <v>0</v>
      </c>
      <c r="Q1814" s="5">
        <f>'90.1 Data-IP'!Q1814/$D1814</f>
        <v>0</v>
      </c>
      <c r="R1814" s="5">
        <f>'90.1 Data-IP'!R1814/$D1814</f>
        <v>0</v>
      </c>
      <c r="S1814" s="5">
        <f>'90.1 Data-IP'!S1814/$D1814</f>
        <v>0</v>
      </c>
      <c r="T1814" s="5">
        <f>'90.1 Data-IP'!T1814/$D1814</f>
        <v>0.44090100528470566</v>
      </c>
      <c r="U1814" s="5">
        <f>'90.1 Data-IP'!U1814/$D1814</f>
        <v>0</v>
      </c>
      <c r="V1814" s="5">
        <f>'90.1 Data-IP'!V1814/$D1814</f>
        <v>0</v>
      </c>
      <c r="W1814" s="5">
        <f>'90.1 Data-IP'!W1814/$D1814</f>
        <v>1.8874423869354355</v>
      </c>
      <c r="X1814" s="5">
        <f>'90.1 Data-IP'!X1814/$D1814</f>
        <v>0.56091495096112909</v>
      </c>
      <c r="Y1814" s="5">
        <f t="shared" si="28"/>
        <v>2.4483573378965646</v>
      </c>
      <c r="Z1814" s="5">
        <f>'90.1 Data-IP'!Z1814/$D1814</f>
        <v>8.9309315568616121</v>
      </c>
      <c r="AA1814" s="5">
        <f>'90.1 Data-IP'!AA1814/$D1814</f>
        <v>0.56091495096112909</v>
      </c>
      <c r="AB1814" s="5">
        <f>'90.1 Data-IP'!AB1814/$D1814</f>
        <v>9.491846507822741</v>
      </c>
    </row>
    <row r="1815" spans="1:28" x14ac:dyDescent="0.25">
      <c r="A1815" s="95">
        <v>2019</v>
      </c>
      <c r="B1815" s="95" t="s">
        <v>1</v>
      </c>
      <c r="C1815" s="101" t="s">
        <v>17</v>
      </c>
      <c r="D1815" s="5">
        <f>'90.1 Data-SI'!D1815*Convert!$B$1</f>
        <v>52044.906174549214</v>
      </c>
      <c r="E1815" s="5">
        <f>'90.1 Data-IP'!E1815/$D1815</f>
        <v>0</v>
      </c>
      <c r="F1815" s="5">
        <f>'90.1 Data-IP'!F1815/$D1815</f>
        <v>6.4468796311766136E-2</v>
      </c>
      <c r="G1815" s="5">
        <f>'90.1 Data-IP'!G1815/$D1815</f>
        <v>0.20706503222168948</v>
      </c>
      <c r="H1815" s="5">
        <f>'90.1 Data-IP'!H1815/$D1815</f>
        <v>3.0571685979819718</v>
      </c>
      <c r="I1815" s="5">
        <f>'90.1 Data-IP'!I1815/$D1815</f>
        <v>1.0356893915960848</v>
      </c>
      <c r="J1815" s="5">
        <f>'90.1 Data-IP'!J1815/$D1815</f>
        <v>2.485873078123185</v>
      </c>
      <c r="K1815" s="5">
        <f>'90.1 Data-IP'!K1815/$D1815</f>
        <v>0</v>
      </c>
      <c r="L1815" s="5">
        <f>'90.1 Data-IP'!L1815/$D1815</f>
        <v>0</v>
      </c>
      <c r="M1815" s="5">
        <f>'90.1 Data-IP'!M1815/$D1815</f>
        <v>0.65051565091985486</v>
      </c>
      <c r="N1815" s="5">
        <f>'90.1 Data-IP'!N1815/$D1815</f>
        <v>0</v>
      </c>
      <c r="O1815" s="5">
        <f>'90.1 Data-IP'!O1815/$D1815</f>
        <v>0</v>
      </c>
      <c r="P1815" s="5">
        <f>'90.1 Data-IP'!P1815/$D1815</f>
        <v>0</v>
      </c>
      <c r="Q1815" s="5">
        <f>'90.1 Data-IP'!Q1815/$D1815</f>
        <v>0</v>
      </c>
      <c r="R1815" s="5">
        <f>'90.1 Data-IP'!R1815/$D1815</f>
        <v>0</v>
      </c>
      <c r="S1815" s="5">
        <f>'90.1 Data-IP'!S1815/$D1815</f>
        <v>0</v>
      </c>
      <c r="T1815" s="5">
        <f>'90.1 Data-IP'!T1815/$D1815</f>
        <v>0.44854984552508465</v>
      </c>
      <c r="U1815" s="5">
        <f>'90.1 Data-IP'!U1815/$D1815</f>
        <v>0</v>
      </c>
      <c r="V1815" s="5">
        <f>'90.1 Data-IP'!V1815/$D1815</f>
        <v>0</v>
      </c>
      <c r="W1815" s="5">
        <f>'90.1 Data-IP'!W1815/$D1815</f>
        <v>0.85758068314154434</v>
      </c>
      <c r="X1815" s="5">
        <f>'90.1 Data-IP'!X1815/$D1815</f>
        <v>6.4468796311766136E-2</v>
      </c>
      <c r="Y1815" s="5">
        <f t="shared" si="28"/>
        <v>0.92204947945331051</v>
      </c>
      <c r="Z1815" s="5">
        <f>'90.1 Data-IP'!Z1815/$D1815</f>
        <v>7.8848615963678705</v>
      </c>
      <c r="AA1815" s="5">
        <f>'90.1 Data-IP'!AA1815/$D1815</f>
        <v>6.4468796311766136E-2</v>
      </c>
      <c r="AB1815" s="5">
        <f>'90.1 Data-IP'!AB1815/$D1815</f>
        <v>7.9493303926796361</v>
      </c>
    </row>
    <row r="1816" spans="1:28" x14ac:dyDescent="0.25">
      <c r="A1816" s="95">
        <v>2019</v>
      </c>
      <c r="B1816" s="95" t="s">
        <v>1</v>
      </c>
      <c r="C1816" s="101" t="s">
        <v>14</v>
      </c>
      <c r="D1816" s="5">
        <f>'90.1 Data-SI'!D1816*Convert!$B$1</f>
        <v>52044.906174549214</v>
      </c>
      <c r="E1816" s="5">
        <f>'90.1 Data-IP'!E1816/$D1816</f>
        <v>0</v>
      </c>
      <c r="F1816" s="5">
        <f>'90.1 Data-IP'!F1816/$D1816</f>
        <v>10.702548648728452</v>
      </c>
      <c r="G1816" s="5">
        <f>'90.1 Data-IP'!G1816/$D1816</f>
        <v>0.33199608948121373</v>
      </c>
      <c r="H1816" s="5">
        <f>'90.1 Data-IP'!H1816/$D1816</f>
        <v>3.0138251699531575</v>
      </c>
      <c r="I1816" s="5">
        <f>'90.1 Data-IP'!I1816/$D1816</f>
        <v>1.0378747745219072</v>
      </c>
      <c r="J1816" s="5">
        <f>'90.1 Data-IP'!J1816/$D1816</f>
        <v>2.485873078123185</v>
      </c>
      <c r="K1816" s="5">
        <f>'90.1 Data-IP'!K1816/$D1816</f>
        <v>0</v>
      </c>
      <c r="L1816" s="5">
        <f>'90.1 Data-IP'!L1816/$D1816</f>
        <v>0</v>
      </c>
      <c r="M1816" s="5">
        <f>'90.1 Data-IP'!M1816/$D1816</f>
        <v>0.75377499416497196</v>
      </c>
      <c r="N1816" s="5">
        <f>'90.1 Data-IP'!N1816/$D1816</f>
        <v>0</v>
      </c>
      <c r="O1816" s="5">
        <f>'90.1 Data-IP'!O1816/$D1816</f>
        <v>0</v>
      </c>
      <c r="P1816" s="5">
        <f>'90.1 Data-IP'!P1816/$D1816</f>
        <v>0</v>
      </c>
      <c r="Q1816" s="5">
        <f>'90.1 Data-IP'!Q1816/$D1816</f>
        <v>0</v>
      </c>
      <c r="R1816" s="5">
        <f>'90.1 Data-IP'!R1816/$D1816</f>
        <v>0</v>
      </c>
      <c r="S1816" s="5">
        <f>'90.1 Data-IP'!S1816/$D1816</f>
        <v>0</v>
      </c>
      <c r="T1816" s="5">
        <f>'90.1 Data-IP'!T1816/$D1816</f>
        <v>0.46330118027438716</v>
      </c>
      <c r="U1816" s="5">
        <f>'90.1 Data-IP'!U1816/$D1816</f>
        <v>0</v>
      </c>
      <c r="V1816" s="5">
        <f>'90.1 Data-IP'!V1816/$D1816</f>
        <v>0</v>
      </c>
      <c r="W1816" s="5">
        <f>'90.1 Data-IP'!W1816/$D1816</f>
        <v>1.0857710836461856</v>
      </c>
      <c r="X1816" s="5">
        <f>'90.1 Data-IP'!X1816/$D1816</f>
        <v>10.702548648728452</v>
      </c>
      <c r="Y1816" s="5">
        <f t="shared" si="28"/>
        <v>11.788319732374639</v>
      </c>
      <c r="Z1816" s="5">
        <f>'90.1 Data-IP'!Z1816/$D1816</f>
        <v>8.0864631712750032</v>
      </c>
      <c r="AA1816" s="5">
        <f>'90.1 Data-IP'!AA1816/$D1816</f>
        <v>10.702548648728452</v>
      </c>
      <c r="AB1816" s="5">
        <f>'90.1 Data-IP'!AB1816/$D1816</f>
        <v>18.789011820003456</v>
      </c>
    </row>
    <row r="1817" spans="1:28" x14ac:dyDescent="0.25">
      <c r="A1817" s="95">
        <v>2019</v>
      </c>
      <c r="B1817" s="95" t="s">
        <v>1</v>
      </c>
      <c r="C1817" s="101" t="s">
        <v>2</v>
      </c>
      <c r="D1817" s="5">
        <f>'90.1 Data-SI'!D1817*Convert!$B$1</f>
        <v>52044.906174549214</v>
      </c>
      <c r="E1817" s="5">
        <f>'90.1 Data-IP'!E1817/$D1817</f>
        <v>0</v>
      </c>
      <c r="F1817" s="5">
        <f>'90.1 Data-IP'!F1817/$D1817</f>
        <v>3.6124379763847259</v>
      </c>
      <c r="G1817" s="5">
        <f>'90.1 Data-IP'!G1817/$D1817</f>
        <v>0.4011998821322621</v>
      </c>
      <c r="H1817" s="5">
        <f>'90.1 Data-IP'!H1817/$D1817</f>
        <v>3.0527978321303264</v>
      </c>
      <c r="I1817" s="5">
        <f>'90.1 Data-IP'!I1817/$D1817</f>
        <v>1.0325934324511694</v>
      </c>
      <c r="J1817" s="5">
        <f>'90.1 Data-IP'!J1817/$D1817</f>
        <v>2.485873078123185</v>
      </c>
      <c r="K1817" s="5">
        <f>'90.1 Data-IP'!K1817/$D1817</f>
        <v>0</v>
      </c>
      <c r="L1817" s="5">
        <f>'90.1 Data-IP'!L1817/$D1817</f>
        <v>0</v>
      </c>
      <c r="M1817" s="5">
        <f>'90.1 Data-IP'!M1817/$D1817</f>
        <v>0.94645292212499599</v>
      </c>
      <c r="N1817" s="5">
        <f>'90.1 Data-IP'!N1817/$D1817</f>
        <v>0</v>
      </c>
      <c r="O1817" s="5">
        <f>'90.1 Data-IP'!O1817/$D1817</f>
        <v>0</v>
      </c>
      <c r="P1817" s="5">
        <f>'90.1 Data-IP'!P1817/$D1817</f>
        <v>0</v>
      </c>
      <c r="Q1817" s="5">
        <f>'90.1 Data-IP'!Q1817/$D1817</f>
        <v>0</v>
      </c>
      <c r="R1817" s="5">
        <f>'90.1 Data-IP'!R1817/$D1817</f>
        <v>0</v>
      </c>
      <c r="S1817" s="5">
        <f>'90.1 Data-IP'!S1817/$D1817</f>
        <v>0</v>
      </c>
      <c r="T1817" s="5">
        <f>'90.1 Data-IP'!T1817/$D1817</f>
        <v>0.45838406869128628</v>
      </c>
      <c r="U1817" s="5">
        <f>'90.1 Data-IP'!U1817/$D1817</f>
        <v>0</v>
      </c>
      <c r="V1817" s="5">
        <f>'90.1 Data-IP'!V1817/$D1817</f>
        <v>0</v>
      </c>
      <c r="W1817" s="5">
        <f>'90.1 Data-IP'!W1817/$D1817</f>
        <v>1.347652804257258</v>
      </c>
      <c r="X1817" s="5">
        <f>'90.1 Data-IP'!X1817/$D1817</f>
        <v>3.6124379763847259</v>
      </c>
      <c r="Y1817" s="5">
        <f t="shared" si="28"/>
        <v>4.9600907806419841</v>
      </c>
      <c r="Z1817" s="5">
        <f>'90.1 Data-IP'!Z1817/$D1817</f>
        <v>8.3771191004094074</v>
      </c>
      <c r="AA1817" s="5">
        <f>'90.1 Data-IP'!AA1817/$D1817</f>
        <v>3.6124379763847259</v>
      </c>
      <c r="AB1817" s="5">
        <f>'90.1 Data-IP'!AB1817/$D1817</f>
        <v>11.989557076794133</v>
      </c>
    </row>
    <row r="1818" spans="1:28" x14ac:dyDescent="0.25">
      <c r="A1818" s="95">
        <v>2019</v>
      </c>
      <c r="B1818" s="95" t="s">
        <v>1</v>
      </c>
      <c r="C1818" s="101" t="s">
        <v>18</v>
      </c>
      <c r="D1818" s="5">
        <f>'90.1 Data-SI'!D1818*Convert!$B$1</f>
        <v>52044.906174549214</v>
      </c>
      <c r="E1818" s="5">
        <f>'90.1 Data-IP'!E1818/$D1818</f>
        <v>0</v>
      </c>
      <c r="F1818" s="5">
        <f>'90.1 Data-IP'!F1818/$D1818</f>
        <v>4.7552111313461172</v>
      </c>
      <c r="G1818" s="5">
        <f>'90.1 Data-IP'!G1818/$D1818</f>
        <v>5.7366301802842745E-2</v>
      </c>
      <c r="H1818" s="5">
        <f>'90.1 Data-IP'!H1818/$D1818</f>
        <v>3.132200078435214</v>
      </c>
      <c r="I1818" s="5">
        <f>'90.1 Data-IP'!I1818/$D1818</f>
        <v>1.040424387935367</v>
      </c>
      <c r="J1818" s="5">
        <f>'90.1 Data-IP'!J1818/$D1818</f>
        <v>2.485873078123185</v>
      </c>
      <c r="K1818" s="5">
        <f>'90.1 Data-IP'!K1818/$D1818</f>
        <v>0</v>
      </c>
      <c r="L1818" s="5">
        <f>'90.1 Data-IP'!L1818/$D1818</f>
        <v>0</v>
      </c>
      <c r="M1818" s="5">
        <f>'90.1 Data-IP'!M1818/$D1818</f>
        <v>0.60790068386631457</v>
      </c>
      <c r="N1818" s="5">
        <f>'90.1 Data-IP'!N1818/$D1818</f>
        <v>0</v>
      </c>
      <c r="O1818" s="5">
        <f>'90.1 Data-IP'!O1818/$D1818</f>
        <v>0</v>
      </c>
      <c r="P1818" s="5">
        <f>'90.1 Data-IP'!P1818/$D1818</f>
        <v>0</v>
      </c>
      <c r="Q1818" s="5">
        <f>'90.1 Data-IP'!Q1818/$D1818</f>
        <v>0</v>
      </c>
      <c r="R1818" s="5">
        <f>'90.1 Data-IP'!R1818/$D1818</f>
        <v>0</v>
      </c>
      <c r="S1818" s="5">
        <f>'90.1 Data-IP'!S1818/$D1818</f>
        <v>0</v>
      </c>
      <c r="T1818" s="5">
        <f>'90.1 Data-IP'!T1818/$D1818</f>
        <v>0.46858252234512504</v>
      </c>
      <c r="U1818" s="5">
        <f>'90.1 Data-IP'!U1818/$D1818</f>
        <v>0</v>
      </c>
      <c r="V1818" s="5">
        <f>'90.1 Data-IP'!V1818/$D1818</f>
        <v>0</v>
      </c>
      <c r="W1818" s="5">
        <f>'90.1 Data-IP'!W1818/$D1818</f>
        <v>0.66526698566915721</v>
      </c>
      <c r="X1818" s="5">
        <f>'90.1 Data-IP'!X1818/$D1818</f>
        <v>4.7552111313461172</v>
      </c>
      <c r="Y1818" s="5">
        <f t="shared" si="28"/>
        <v>5.420478117015274</v>
      </c>
      <c r="Z1818" s="5">
        <f>'90.1 Data-IP'!Z1818/$D1818</f>
        <v>7.7923470525080489</v>
      </c>
      <c r="AA1818" s="5">
        <f>'90.1 Data-IP'!AA1818/$D1818</f>
        <v>4.7552111313461172</v>
      </c>
      <c r="AB1818" s="5">
        <f>'90.1 Data-IP'!AB1818/$D1818</f>
        <v>12.547558183854166</v>
      </c>
    </row>
    <row r="1819" spans="1:28" x14ac:dyDescent="0.25">
      <c r="A1819" s="95">
        <v>2019</v>
      </c>
      <c r="B1819" s="95" t="s">
        <v>1</v>
      </c>
      <c r="C1819" s="101" t="s">
        <v>4</v>
      </c>
      <c r="D1819" s="5">
        <f>'90.1 Data-SI'!D1819*Convert!$B$1</f>
        <v>52044.906174549214</v>
      </c>
      <c r="E1819" s="5">
        <f>'90.1 Data-IP'!E1819/$D1819</f>
        <v>0</v>
      </c>
      <c r="F1819" s="5">
        <f>'90.1 Data-IP'!F1819/$D1819</f>
        <v>18.121195220920836</v>
      </c>
      <c r="G1819" s="5">
        <f>'90.1 Data-IP'!G1819/$D1819</f>
        <v>0.13494739566954436</v>
      </c>
      <c r="H1819" s="5">
        <f>'90.1 Data-IP'!H1819/$D1819</f>
        <v>3.0271195827519115</v>
      </c>
      <c r="I1819" s="5">
        <f>'90.1 Data-IP'!I1819/$D1819</f>
        <v>1.0358715068399034</v>
      </c>
      <c r="J1819" s="5">
        <f>'90.1 Data-IP'!J1819/$D1819</f>
        <v>2.485873078123185</v>
      </c>
      <c r="K1819" s="5">
        <f>'90.1 Data-IP'!K1819/$D1819</f>
        <v>0</v>
      </c>
      <c r="L1819" s="5">
        <f>'90.1 Data-IP'!L1819/$D1819</f>
        <v>0</v>
      </c>
      <c r="M1819" s="5">
        <f>'90.1 Data-IP'!M1819/$D1819</f>
        <v>0.70460387833396376</v>
      </c>
      <c r="N1819" s="5">
        <f>'90.1 Data-IP'!N1819/$D1819</f>
        <v>0</v>
      </c>
      <c r="O1819" s="5">
        <f>'90.1 Data-IP'!O1819/$D1819</f>
        <v>0</v>
      </c>
      <c r="P1819" s="5">
        <f>'90.1 Data-IP'!P1819/$D1819</f>
        <v>0</v>
      </c>
      <c r="Q1819" s="5">
        <f>'90.1 Data-IP'!Q1819/$D1819</f>
        <v>0</v>
      </c>
      <c r="R1819" s="5">
        <f>'90.1 Data-IP'!R1819/$D1819</f>
        <v>0</v>
      </c>
      <c r="S1819" s="5">
        <f>'90.1 Data-IP'!S1819/$D1819</f>
        <v>0</v>
      </c>
      <c r="T1819" s="5">
        <f>'90.1 Data-IP'!T1819/$D1819</f>
        <v>0.47732405404841538</v>
      </c>
      <c r="U1819" s="5">
        <f>'90.1 Data-IP'!U1819/$D1819</f>
        <v>0</v>
      </c>
      <c r="V1819" s="5">
        <f>'90.1 Data-IP'!V1819/$D1819</f>
        <v>0</v>
      </c>
      <c r="W1819" s="5">
        <f>'90.1 Data-IP'!W1819/$D1819</f>
        <v>0.83955127400350815</v>
      </c>
      <c r="X1819" s="5">
        <f>'90.1 Data-IP'!X1819/$D1819</f>
        <v>18.121195220920836</v>
      </c>
      <c r="Y1819" s="5">
        <f t="shared" si="28"/>
        <v>18.960746494924344</v>
      </c>
      <c r="Z1819" s="5">
        <f>'90.1 Data-IP'!Z1819/$D1819</f>
        <v>7.8659216110107426</v>
      </c>
      <c r="AA1819" s="5">
        <f>'90.1 Data-IP'!AA1819/$D1819</f>
        <v>18.121195220920836</v>
      </c>
      <c r="AB1819" s="5">
        <f>'90.1 Data-IP'!AB1819/$D1819</f>
        <v>25.98711683193158</v>
      </c>
    </row>
    <row r="1820" spans="1:28" x14ac:dyDescent="0.25">
      <c r="A1820" s="95">
        <v>2019</v>
      </c>
      <c r="B1820" s="95" t="s">
        <v>1</v>
      </c>
      <c r="C1820" s="101" t="s">
        <v>5</v>
      </c>
      <c r="D1820" s="5">
        <f>'90.1 Data-SI'!D1820*Convert!$B$1</f>
        <v>52044.906174549214</v>
      </c>
      <c r="E1820" s="5">
        <f>'90.1 Data-IP'!E1820/$D1820</f>
        <v>0</v>
      </c>
      <c r="F1820" s="5">
        <f>'90.1 Data-IP'!F1820/$D1820</f>
        <v>9.1682277195571817</v>
      </c>
      <c r="G1820" s="5">
        <f>'90.1 Data-IP'!G1820/$D1820</f>
        <v>0.21744560111934677</v>
      </c>
      <c r="H1820" s="5">
        <f>'90.1 Data-IP'!H1820/$D1820</f>
        <v>3.0764728138267383</v>
      </c>
      <c r="I1820" s="5">
        <f>'90.1 Data-IP'!I1820/$D1820</f>
        <v>1.0365999678151774</v>
      </c>
      <c r="J1820" s="5">
        <f>'90.1 Data-IP'!J1820/$D1820</f>
        <v>2.485873078123185</v>
      </c>
      <c r="K1820" s="5">
        <f>'90.1 Data-IP'!K1820/$D1820</f>
        <v>0</v>
      </c>
      <c r="L1820" s="5">
        <f>'90.1 Data-IP'!L1820/$D1820</f>
        <v>0</v>
      </c>
      <c r="M1820" s="5">
        <f>'90.1 Data-IP'!M1820/$D1820</f>
        <v>0.88234835630086705</v>
      </c>
      <c r="N1820" s="5">
        <f>'90.1 Data-IP'!N1820/$D1820</f>
        <v>0</v>
      </c>
      <c r="O1820" s="5">
        <f>'90.1 Data-IP'!O1820/$D1820</f>
        <v>0</v>
      </c>
      <c r="P1820" s="5">
        <f>'90.1 Data-IP'!P1820/$D1820</f>
        <v>0</v>
      </c>
      <c r="Q1820" s="5">
        <f>'90.1 Data-IP'!Q1820/$D1820</f>
        <v>0</v>
      </c>
      <c r="R1820" s="5">
        <f>'90.1 Data-IP'!R1820/$D1820</f>
        <v>0</v>
      </c>
      <c r="S1820" s="5">
        <f>'90.1 Data-IP'!S1820/$D1820</f>
        <v>0</v>
      </c>
      <c r="T1820" s="5">
        <f>'90.1 Data-IP'!T1820/$D1820</f>
        <v>0.47331751868440725</v>
      </c>
      <c r="U1820" s="5">
        <f>'90.1 Data-IP'!U1820/$D1820</f>
        <v>0</v>
      </c>
      <c r="V1820" s="5">
        <f>'90.1 Data-IP'!V1820/$D1820</f>
        <v>0</v>
      </c>
      <c r="W1820" s="5">
        <f>'90.1 Data-IP'!W1820/$D1820</f>
        <v>1.0997939574202138</v>
      </c>
      <c r="X1820" s="5">
        <f>'90.1 Data-IP'!X1820/$D1820</f>
        <v>9.1682277195571817</v>
      </c>
      <c r="Y1820" s="5">
        <f t="shared" si="28"/>
        <v>10.268021676977396</v>
      </c>
      <c r="Z1820" s="5">
        <f>'90.1 Data-IP'!Z1820/$D1820</f>
        <v>8.1720573358697219</v>
      </c>
      <c r="AA1820" s="5">
        <f>'90.1 Data-IP'!AA1820/$D1820</f>
        <v>9.1682277195571817</v>
      </c>
      <c r="AB1820" s="5">
        <f>'90.1 Data-IP'!AB1820/$D1820</f>
        <v>17.340285055426904</v>
      </c>
    </row>
    <row r="1821" spans="1:28" x14ac:dyDescent="0.25">
      <c r="A1821" s="95">
        <v>2019</v>
      </c>
      <c r="B1821" s="95" t="s">
        <v>1</v>
      </c>
      <c r="C1821" s="101" t="s">
        <v>15</v>
      </c>
      <c r="D1821" s="5">
        <f>'90.1 Data-SI'!D1821*Convert!$B$1</f>
        <v>52044.906174549214</v>
      </c>
      <c r="E1821" s="5">
        <f>'90.1 Data-IP'!E1821/$D1821</f>
        <v>0</v>
      </c>
      <c r="F1821" s="5">
        <f>'90.1 Data-IP'!F1821/$D1821</f>
        <v>4.2638642035236733</v>
      </c>
      <c r="G1821" s="5">
        <f>'90.1 Data-IP'!G1821/$D1821</f>
        <v>2.1125368282951612E-2</v>
      </c>
      <c r="H1821" s="5">
        <f>'90.1 Data-IP'!H1821/$D1821</f>
        <v>3.1156275912477258</v>
      </c>
      <c r="I1821" s="5">
        <f>'90.1 Data-IP'!I1821/$D1821</f>
        <v>1.0398780422039113</v>
      </c>
      <c r="J1821" s="5">
        <f>'90.1 Data-IP'!J1821/$D1821</f>
        <v>2.485873078123185</v>
      </c>
      <c r="K1821" s="5">
        <f>'90.1 Data-IP'!K1821/$D1821</f>
        <v>0</v>
      </c>
      <c r="L1821" s="5">
        <f>'90.1 Data-IP'!L1821/$D1821</f>
        <v>0</v>
      </c>
      <c r="M1821" s="5">
        <f>'90.1 Data-IP'!M1821/$D1821</f>
        <v>0.54434246377364115</v>
      </c>
      <c r="N1821" s="5">
        <f>'90.1 Data-IP'!N1821/$D1821</f>
        <v>0</v>
      </c>
      <c r="O1821" s="5">
        <f>'90.1 Data-IP'!O1821/$D1821</f>
        <v>0</v>
      </c>
      <c r="P1821" s="5">
        <f>'90.1 Data-IP'!P1821/$D1821</f>
        <v>0</v>
      </c>
      <c r="Q1821" s="5">
        <f>'90.1 Data-IP'!Q1821/$D1821</f>
        <v>0</v>
      </c>
      <c r="R1821" s="5">
        <f>'90.1 Data-IP'!R1821/$D1821</f>
        <v>0</v>
      </c>
      <c r="S1821" s="5">
        <f>'90.1 Data-IP'!S1821/$D1821</f>
        <v>0</v>
      </c>
      <c r="T1821" s="5">
        <f>'90.1 Data-IP'!T1821/$D1821</f>
        <v>0.4765955930731412</v>
      </c>
      <c r="U1821" s="5">
        <f>'90.1 Data-IP'!U1821/$D1821</f>
        <v>0</v>
      </c>
      <c r="V1821" s="5">
        <f>'90.1 Data-IP'!V1821/$D1821</f>
        <v>0</v>
      </c>
      <c r="W1821" s="5">
        <f>'90.1 Data-IP'!W1821/$D1821</f>
        <v>0.56546783205659279</v>
      </c>
      <c r="X1821" s="5">
        <f>'90.1 Data-IP'!X1821/$D1821</f>
        <v>4.2638642035236733</v>
      </c>
      <c r="Y1821" s="5">
        <f t="shared" si="28"/>
        <v>4.8293320355802658</v>
      </c>
      <c r="Z1821" s="5">
        <f>'90.1 Data-IP'!Z1821/$D1821</f>
        <v>7.6832600214607378</v>
      </c>
      <c r="AA1821" s="5">
        <f>'90.1 Data-IP'!AA1821/$D1821</f>
        <v>4.2638642035236733</v>
      </c>
      <c r="AB1821" s="5">
        <f>'90.1 Data-IP'!AB1821/$D1821</f>
        <v>11.94712422498441</v>
      </c>
    </row>
    <row r="1822" spans="1:28" x14ac:dyDescent="0.25">
      <c r="A1822" s="95">
        <v>2019</v>
      </c>
      <c r="B1822" s="95" t="s">
        <v>1</v>
      </c>
      <c r="C1822" s="101" t="s">
        <v>16</v>
      </c>
      <c r="D1822" s="5">
        <f>'90.1 Data-SI'!D1822*Convert!$B$1</f>
        <v>52044.906174549214</v>
      </c>
      <c r="E1822" s="5">
        <f>'90.1 Data-IP'!E1822/$D1822</f>
        <v>0</v>
      </c>
      <c r="F1822" s="5">
        <f>'90.1 Data-IP'!F1822/$D1822</f>
        <v>27.404701889815161</v>
      </c>
      <c r="G1822" s="5">
        <f>'90.1 Data-IP'!G1822/$D1822</f>
        <v>0.13476528042572583</v>
      </c>
      <c r="H1822" s="5">
        <f>'90.1 Data-IP'!H1822/$D1822</f>
        <v>4.121996428589024</v>
      </c>
      <c r="I1822" s="5">
        <f>'90.1 Data-IP'!I1822/$D1822</f>
        <v>1.037146313546633</v>
      </c>
      <c r="J1822" s="5">
        <f>'90.1 Data-IP'!J1822/$D1822</f>
        <v>2.485873078123185</v>
      </c>
      <c r="K1822" s="5">
        <f>'90.1 Data-IP'!K1822/$D1822</f>
        <v>0</v>
      </c>
      <c r="L1822" s="5">
        <f>'90.1 Data-IP'!L1822/$D1822</f>
        <v>0</v>
      </c>
      <c r="M1822" s="5">
        <f>'90.1 Data-IP'!M1822/$D1822</f>
        <v>0.75850999050425394</v>
      </c>
      <c r="N1822" s="5">
        <f>'90.1 Data-IP'!N1822/$D1822</f>
        <v>0</v>
      </c>
      <c r="O1822" s="5">
        <f>'90.1 Data-IP'!O1822/$D1822</f>
        <v>0</v>
      </c>
      <c r="P1822" s="5">
        <f>'90.1 Data-IP'!P1822/$D1822</f>
        <v>0</v>
      </c>
      <c r="Q1822" s="5">
        <f>'90.1 Data-IP'!Q1822/$D1822</f>
        <v>0</v>
      </c>
      <c r="R1822" s="5">
        <f>'90.1 Data-IP'!R1822/$D1822</f>
        <v>0</v>
      </c>
      <c r="S1822" s="5">
        <f>'90.1 Data-IP'!S1822/$D1822</f>
        <v>0</v>
      </c>
      <c r="T1822" s="5">
        <f>'90.1 Data-IP'!T1822/$D1822</f>
        <v>0.48770462294607264</v>
      </c>
      <c r="U1822" s="5">
        <f>'90.1 Data-IP'!U1822/$D1822</f>
        <v>0</v>
      </c>
      <c r="V1822" s="5">
        <f>'90.1 Data-IP'!V1822/$D1822</f>
        <v>0</v>
      </c>
      <c r="W1822" s="5">
        <f>'90.1 Data-IP'!W1822/$D1822</f>
        <v>0.89327527092997983</v>
      </c>
      <c r="X1822" s="5">
        <f>'90.1 Data-IP'!X1822/$D1822</f>
        <v>27.404701889815161</v>
      </c>
      <c r="Y1822" s="5">
        <f t="shared" si="28"/>
        <v>28.297977160745141</v>
      </c>
      <c r="Z1822" s="5">
        <f>'90.1 Data-IP'!Z1822/$D1822</f>
        <v>9.0261778293787138</v>
      </c>
      <c r="AA1822" s="5">
        <f>'90.1 Data-IP'!AA1822/$D1822</f>
        <v>27.404701889815161</v>
      </c>
      <c r="AB1822" s="5">
        <f>'90.1 Data-IP'!AB1822/$D1822</f>
        <v>36.430879719193875</v>
      </c>
    </row>
    <row r="1823" spans="1:28" x14ac:dyDescent="0.25">
      <c r="A1823" s="95">
        <v>2019</v>
      </c>
      <c r="B1823" s="95" t="s">
        <v>1</v>
      </c>
      <c r="C1823" s="101" t="s">
        <v>9</v>
      </c>
      <c r="D1823" s="5">
        <f>'90.1 Data-SI'!D1823*Convert!$B$1</f>
        <v>52044.906174549214</v>
      </c>
      <c r="E1823" s="5">
        <f>'90.1 Data-IP'!E1823/$D1823</f>
        <v>0</v>
      </c>
      <c r="F1823" s="5">
        <f>'90.1 Data-IP'!F1823/$D1823</f>
        <v>16.482340141797721</v>
      </c>
      <c r="G1823" s="5">
        <f>'90.1 Data-IP'!G1823/$D1823</f>
        <v>0.10016338410020162</v>
      </c>
      <c r="H1823" s="5">
        <f>'90.1 Data-IP'!H1823/$D1823</f>
        <v>4.1356550718754157</v>
      </c>
      <c r="I1823" s="5">
        <f>'90.1 Data-IP'!I1823/$D1823</f>
        <v>1.0373284287904516</v>
      </c>
      <c r="J1823" s="5">
        <f>'90.1 Data-IP'!J1823/$D1823</f>
        <v>2.485873078123185</v>
      </c>
      <c r="K1823" s="5">
        <f>'90.1 Data-IP'!K1823/$D1823</f>
        <v>0</v>
      </c>
      <c r="L1823" s="5">
        <f>'90.1 Data-IP'!L1823/$D1823</f>
        <v>0</v>
      </c>
      <c r="M1823" s="5">
        <f>'90.1 Data-IP'!M1823/$D1823</f>
        <v>0.77398978622883075</v>
      </c>
      <c r="N1823" s="5">
        <f>'90.1 Data-IP'!N1823/$D1823</f>
        <v>0</v>
      </c>
      <c r="O1823" s="5">
        <f>'90.1 Data-IP'!O1823/$D1823</f>
        <v>0</v>
      </c>
      <c r="P1823" s="5">
        <f>'90.1 Data-IP'!P1823/$D1823</f>
        <v>0</v>
      </c>
      <c r="Q1823" s="5">
        <f>'90.1 Data-IP'!Q1823/$D1823</f>
        <v>0</v>
      </c>
      <c r="R1823" s="5">
        <f>'90.1 Data-IP'!R1823/$D1823</f>
        <v>0</v>
      </c>
      <c r="S1823" s="5">
        <f>'90.1 Data-IP'!S1823/$D1823</f>
        <v>0</v>
      </c>
      <c r="T1823" s="5">
        <f>'90.1 Data-IP'!T1823/$D1823</f>
        <v>0.48515500953261292</v>
      </c>
      <c r="U1823" s="5">
        <f>'90.1 Data-IP'!U1823/$D1823</f>
        <v>0</v>
      </c>
      <c r="V1823" s="5">
        <f>'90.1 Data-IP'!V1823/$D1823</f>
        <v>0</v>
      </c>
      <c r="W1823" s="5">
        <f>'90.1 Data-IP'!W1823/$D1823</f>
        <v>0.87415317032903239</v>
      </c>
      <c r="X1823" s="5">
        <f>'90.1 Data-IP'!X1823/$D1823</f>
        <v>16.482340141797721</v>
      </c>
      <c r="Y1823" s="5">
        <f t="shared" si="28"/>
        <v>17.356493312126752</v>
      </c>
      <c r="Z1823" s="5">
        <f>'90.1 Data-IP'!Z1823/$D1823</f>
        <v>9.0183468738945169</v>
      </c>
      <c r="AA1823" s="5">
        <f>'90.1 Data-IP'!AA1823/$D1823</f>
        <v>16.482340141797721</v>
      </c>
      <c r="AB1823" s="5">
        <f>'90.1 Data-IP'!AB1823/$D1823</f>
        <v>25.50068701569224</v>
      </c>
    </row>
    <row r="1824" spans="1:28" x14ac:dyDescent="0.25">
      <c r="A1824" s="95">
        <v>2019</v>
      </c>
      <c r="B1824" s="95" t="s">
        <v>1</v>
      </c>
      <c r="C1824" s="101" t="s">
        <v>12</v>
      </c>
      <c r="D1824" s="5">
        <f>'90.1 Data-SI'!D1824*Convert!$B$1</f>
        <v>52044.906174549214</v>
      </c>
      <c r="E1824" s="5">
        <f>'90.1 Data-IP'!E1824/$D1824</f>
        <v>0</v>
      </c>
      <c r="F1824" s="5">
        <f>'90.1 Data-IP'!F1824/$D1824</f>
        <v>25.148658249390984</v>
      </c>
      <c r="G1824" s="5">
        <f>'90.1 Data-IP'!G1824/$D1824</f>
        <v>7.3574558502693552E-2</v>
      </c>
      <c r="H1824" s="5">
        <f>'90.1 Data-IP'!H1824/$D1824</f>
        <v>4.1311021907799521</v>
      </c>
      <c r="I1824" s="5">
        <f>'90.1 Data-IP'!I1824/$D1824</f>
        <v>1.0402422726915483</v>
      </c>
      <c r="J1824" s="5">
        <f>'90.1 Data-IP'!J1824/$D1824</f>
        <v>2.485873078123185</v>
      </c>
      <c r="K1824" s="5">
        <f>'90.1 Data-IP'!K1824/$D1824</f>
        <v>0</v>
      </c>
      <c r="L1824" s="5">
        <f>'90.1 Data-IP'!L1824/$D1824</f>
        <v>0</v>
      </c>
      <c r="M1824" s="5">
        <f>'90.1 Data-IP'!M1824/$D1824</f>
        <v>0.66381006371860896</v>
      </c>
      <c r="N1824" s="5">
        <f>'90.1 Data-IP'!N1824/$D1824</f>
        <v>0</v>
      </c>
      <c r="O1824" s="5">
        <f>'90.1 Data-IP'!O1824/$D1824</f>
        <v>0</v>
      </c>
      <c r="P1824" s="5">
        <f>'90.1 Data-IP'!P1824/$D1824</f>
        <v>0</v>
      </c>
      <c r="Q1824" s="5">
        <f>'90.1 Data-IP'!Q1824/$D1824</f>
        <v>0</v>
      </c>
      <c r="R1824" s="5">
        <f>'90.1 Data-IP'!R1824/$D1824</f>
        <v>0</v>
      </c>
      <c r="S1824" s="5">
        <f>'90.1 Data-IP'!S1824/$D1824</f>
        <v>0</v>
      </c>
      <c r="T1824" s="5">
        <f>'90.1 Data-IP'!T1824/$D1824</f>
        <v>0.50008845952573389</v>
      </c>
      <c r="U1824" s="5">
        <f>'90.1 Data-IP'!U1824/$D1824</f>
        <v>0</v>
      </c>
      <c r="V1824" s="5">
        <f>'90.1 Data-IP'!V1824/$D1824</f>
        <v>0</v>
      </c>
      <c r="W1824" s="5">
        <f>'90.1 Data-IP'!W1824/$D1824</f>
        <v>0.73738462222130241</v>
      </c>
      <c r="X1824" s="5">
        <f>'90.1 Data-IP'!X1824/$D1824</f>
        <v>25.148658249390984</v>
      </c>
      <c r="Y1824" s="5">
        <f t="shared" si="28"/>
        <v>25.886042871612286</v>
      </c>
      <c r="Z1824" s="5">
        <f>'90.1 Data-IP'!Z1824/$D1824</f>
        <v>8.894690623341722</v>
      </c>
      <c r="AA1824" s="5">
        <f>'90.1 Data-IP'!AA1824/$D1824</f>
        <v>25.148658249390984</v>
      </c>
      <c r="AB1824" s="5">
        <f>'90.1 Data-IP'!AB1824/$D1824</f>
        <v>34.043348872732707</v>
      </c>
    </row>
    <row r="1825" spans="1:28" x14ac:dyDescent="0.25">
      <c r="A1825" s="95">
        <v>2019</v>
      </c>
      <c r="B1825" s="95" t="s">
        <v>1</v>
      </c>
      <c r="C1825" s="101" t="s">
        <v>8</v>
      </c>
      <c r="D1825" s="5">
        <f>'90.1 Data-SI'!D1825*Convert!$B$1</f>
        <v>52044.906174549214</v>
      </c>
      <c r="E1825" s="5">
        <f>'90.1 Data-IP'!E1825/$D1825</f>
        <v>0</v>
      </c>
      <c r="F1825" s="5">
        <f>'90.1 Data-IP'!F1825/$D1825</f>
        <v>25.988573753882125</v>
      </c>
      <c r="G1825" s="5">
        <f>'90.1 Data-IP'!G1825/$D1825</f>
        <v>1.9304215844766132E-2</v>
      </c>
      <c r="H1825" s="5">
        <f>'90.1 Data-IP'!H1825/$D1825</f>
        <v>4.1850083029502425</v>
      </c>
      <c r="I1825" s="5">
        <f>'90.1 Data-IP'!I1825/$D1825</f>
        <v>1.0677416745081494</v>
      </c>
      <c r="J1825" s="5">
        <f>'90.1 Data-IP'!J1825/$D1825</f>
        <v>2.485873078123185</v>
      </c>
      <c r="K1825" s="5">
        <f>'90.1 Data-IP'!K1825/$D1825</f>
        <v>0</v>
      </c>
      <c r="L1825" s="5">
        <f>'90.1 Data-IP'!L1825/$D1825</f>
        <v>0</v>
      </c>
      <c r="M1825" s="5">
        <f>'90.1 Data-IP'!M1825/$D1825</f>
        <v>0.57730532290479841</v>
      </c>
      <c r="N1825" s="5">
        <f>'90.1 Data-IP'!N1825/$D1825</f>
        <v>0</v>
      </c>
      <c r="O1825" s="5">
        <f>'90.1 Data-IP'!O1825/$D1825</f>
        <v>0</v>
      </c>
      <c r="P1825" s="5">
        <f>'90.1 Data-IP'!P1825/$D1825</f>
        <v>0</v>
      </c>
      <c r="Q1825" s="5">
        <f>'90.1 Data-IP'!Q1825/$D1825</f>
        <v>0</v>
      </c>
      <c r="R1825" s="5">
        <f>'90.1 Data-IP'!R1825/$D1825</f>
        <v>0</v>
      </c>
      <c r="S1825" s="5">
        <f>'90.1 Data-IP'!S1825/$D1825</f>
        <v>0</v>
      </c>
      <c r="T1825" s="5">
        <f>'90.1 Data-IP'!T1825/$D1825</f>
        <v>0.51666094671322182</v>
      </c>
      <c r="U1825" s="5">
        <f>'90.1 Data-IP'!U1825/$D1825</f>
        <v>0</v>
      </c>
      <c r="V1825" s="5">
        <f>'90.1 Data-IP'!V1825/$D1825</f>
        <v>0</v>
      </c>
      <c r="W1825" s="5">
        <f>'90.1 Data-IP'!W1825/$D1825</f>
        <v>0.59660953874956446</v>
      </c>
      <c r="X1825" s="5">
        <f>'90.1 Data-IP'!X1825/$D1825</f>
        <v>25.988573753882125</v>
      </c>
      <c r="Y1825" s="5">
        <f t="shared" si="28"/>
        <v>26.58518329263169</v>
      </c>
      <c r="Z1825" s="5">
        <f>'90.1 Data-IP'!Z1825/$D1825</f>
        <v>8.8518935410443635</v>
      </c>
      <c r="AA1825" s="5">
        <f>'90.1 Data-IP'!AA1825/$D1825</f>
        <v>25.988573753882125</v>
      </c>
      <c r="AB1825" s="5">
        <f>'90.1 Data-IP'!AB1825/$D1825</f>
        <v>34.840467294926491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B5" sqref="B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5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13" workbookViewId="0">
      <selection activeCell="B41" sqref="B41"/>
    </sheetView>
  </sheetViews>
  <sheetFormatPr defaultRowHeight="15" x14ac:dyDescent="0.25"/>
  <cols>
    <col min="1" max="1" width="29.28515625" customWidth="1"/>
    <col min="2" max="2" width="9.28515625" style="8" bestFit="1" customWidth="1"/>
    <col min="3" max="3" width="9.28515625" style="8" customWidth="1"/>
    <col min="4" max="4" width="10.7109375" style="8" bestFit="1" customWidth="1"/>
    <col min="5" max="5" width="9.28515625" style="8" bestFit="1" customWidth="1"/>
    <col min="6" max="7" width="10.7109375" style="8" bestFit="1" customWidth="1"/>
    <col min="8" max="8" width="9.28515625" style="8" bestFit="1" customWidth="1"/>
    <col min="9" max="9" width="10.7109375" style="8" bestFit="1" customWidth="1"/>
    <col min="10" max="11" width="9.28515625" style="8" bestFit="1" customWidth="1"/>
    <col min="12" max="12" width="10.7109375" style="8" bestFit="1" customWidth="1"/>
    <col min="13" max="18" width="9.28515625" style="8" bestFit="1" customWidth="1"/>
    <col min="19" max="19" width="13.140625" style="8" bestFit="1" customWidth="1"/>
  </cols>
  <sheetData>
    <row r="1" spans="1:19" x14ac:dyDescent="0.25">
      <c r="A1" s="6" t="s">
        <v>67</v>
      </c>
      <c r="B1" s="8" t="s">
        <v>69</v>
      </c>
    </row>
    <row r="3" spans="1:19" ht="15.75" thickBot="1" x14ac:dyDescent="0.3">
      <c r="A3" s="6" t="s">
        <v>70</v>
      </c>
    </row>
    <row r="4" spans="1:19" s="7" customFormat="1" ht="30.75" thickBot="1" x14ac:dyDescent="0.3">
      <c r="A4" s="16" t="s">
        <v>22</v>
      </c>
      <c r="B4" s="13" t="s">
        <v>11</v>
      </c>
      <c r="C4" s="13" t="s">
        <v>13</v>
      </c>
      <c r="D4" s="12" t="s">
        <v>19</v>
      </c>
      <c r="E4" s="12" t="s">
        <v>20</v>
      </c>
      <c r="F4" s="12" t="s">
        <v>3</v>
      </c>
      <c r="G4" s="12" t="s">
        <v>7</v>
      </c>
      <c r="H4" s="12" t="s">
        <v>17</v>
      </c>
      <c r="I4" s="12" t="s">
        <v>14</v>
      </c>
      <c r="J4" s="12" t="s">
        <v>2</v>
      </c>
      <c r="K4" s="12" t="s">
        <v>18</v>
      </c>
      <c r="L4" s="12" t="s">
        <v>4</v>
      </c>
      <c r="M4" s="12" t="s">
        <v>5</v>
      </c>
      <c r="N4" s="12" t="s">
        <v>15</v>
      </c>
      <c r="O4" s="12" t="s">
        <v>16</v>
      </c>
      <c r="P4" s="12" t="s">
        <v>9</v>
      </c>
      <c r="Q4" s="12">
        <v>7</v>
      </c>
      <c r="R4" s="25">
        <v>8</v>
      </c>
      <c r="S4" s="30" t="s">
        <v>72</v>
      </c>
    </row>
    <row r="5" spans="1:19" x14ac:dyDescent="0.25">
      <c r="A5" s="17" t="s">
        <v>55</v>
      </c>
      <c r="B5" s="14">
        <v>16868.900000000001</v>
      </c>
      <c r="C5" s="14">
        <v>0</v>
      </c>
      <c r="D5" s="11">
        <v>84133</v>
      </c>
      <c r="E5" s="11">
        <v>10300</v>
      </c>
      <c r="F5" s="11">
        <v>83929.9</v>
      </c>
      <c r="G5" s="11">
        <v>39669.699999999997</v>
      </c>
      <c r="H5" s="11">
        <v>35451.300000000003</v>
      </c>
      <c r="I5" s="11">
        <v>174052.1</v>
      </c>
      <c r="J5" s="11">
        <v>120</v>
      </c>
      <c r="K5" s="11">
        <v>36842.800000000003</v>
      </c>
      <c r="L5" s="11">
        <v>74518.899999999994</v>
      </c>
      <c r="M5" s="11">
        <v>23820</v>
      </c>
      <c r="N5" s="11">
        <v>162.4</v>
      </c>
      <c r="O5" s="11">
        <v>13990.2</v>
      </c>
      <c r="P5" s="11">
        <v>543.70000000000005</v>
      </c>
      <c r="Q5" s="11">
        <v>1295.3</v>
      </c>
      <c r="R5" s="26">
        <v>0</v>
      </c>
      <c r="S5" s="31">
        <v>595698.19999999995</v>
      </c>
    </row>
    <row r="6" spans="1:19" x14ac:dyDescent="0.25">
      <c r="A6" s="18" t="s">
        <v>54</v>
      </c>
      <c r="B6" s="15">
        <v>21848.7</v>
      </c>
      <c r="C6" s="15">
        <v>0</v>
      </c>
      <c r="D6" s="9">
        <v>120104.5</v>
      </c>
      <c r="E6" s="9">
        <v>29913.5</v>
      </c>
      <c r="F6" s="9">
        <v>112127.8</v>
      </c>
      <c r="G6" s="9">
        <v>68844.899999999994</v>
      </c>
      <c r="H6" s="9">
        <v>25436.2</v>
      </c>
      <c r="I6" s="9">
        <v>146920.79999999999</v>
      </c>
      <c r="J6" s="9">
        <v>3930.2</v>
      </c>
      <c r="K6" s="9">
        <v>26285.4</v>
      </c>
      <c r="L6" s="9">
        <v>135800.4</v>
      </c>
      <c r="M6" s="9">
        <v>48290.8</v>
      </c>
      <c r="N6" s="9">
        <v>367.3</v>
      </c>
      <c r="O6" s="9">
        <v>26562.7</v>
      </c>
      <c r="P6" s="9">
        <v>4003.6</v>
      </c>
      <c r="Q6" s="9">
        <v>3172.6</v>
      </c>
      <c r="R6" s="27">
        <v>355.8</v>
      </c>
      <c r="S6" s="32">
        <v>773965.2</v>
      </c>
    </row>
    <row r="7" spans="1:19" x14ac:dyDescent="0.25">
      <c r="A7" s="18" t="s">
        <v>53</v>
      </c>
      <c r="B7" s="15">
        <v>17162</v>
      </c>
      <c r="C7" s="15">
        <v>0</v>
      </c>
      <c r="D7" s="9">
        <v>118476.5</v>
      </c>
      <c r="E7" s="9">
        <v>23865</v>
      </c>
      <c r="F7" s="9">
        <v>107666</v>
      </c>
      <c r="G7" s="9">
        <v>42488.3</v>
      </c>
      <c r="H7" s="9">
        <v>7232.6</v>
      </c>
      <c r="I7" s="9">
        <v>89124.6</v>
      </c>
      <c r="J7" s="9">
        <v>4779</v>
      </c>
      <c r="K7" s="9">
        <v>14328.2</v>
      </c>
      <c r="L7" s="9">
        <v>103506.7</v>
      </c>
      <c r="M7" s="9">
        <v>31856.1</v>
      </c>
      <c r="N7" s="9">
        <v>348.6</v>
      </c>
      <c r="O7" s="9">
        <v>20126.3</v>
      </c>
      <c r="P7" s="9">
        <v>3364.7</v>
      </c>
      <c r="Q7" s="9">
        <v>2423.4</v>
      </c>
      <c r="R7" s="27">
        <v>123.3</v>
      </c>
      <c r="S7" s="32">
        <v>586871.30000000005</v>
      </c>
    </row>
    <row r="8" spans="1:19" x14ac:dyDescent="0.25">
      <c r="A8" s="18" t="s">
        <v>71</v>
      </c>
      <c r="B8" s="15">
        <v>44821.4</v>
      </c>
      <c r="C8" s="15">
        <v>0</v>
      </c>
      <c r="D8" s="9">
        <v>276996.8</v>
      </c>
      <c r="E8" s="9">
        <v>47518.400000000001</v>
      </c>
      <c r="F8" s="9">
        <v>274753.59999999998</v>
      </c>
      <c r="G8" s="9">
        <v>131884</v>
      </c>
      <c r="H8" s="9">
        <v>18800.7</v>
      </c>
      <c r="I8" s="9">
        <v>296430.90000000002</v>
      </c>
      <c r="J8" s="9">
        <v>12655</v>
      </c>
      <c r="K8" s="9">
        <v>40896.300000000003</v>
      </c>
      <c r="L8" s="9">
        <v>365606.6</v>
      </c>
      <c r="M8" s="9">
        <v>82967.5</v>
      </c>
      <c r="N8" s="9">
        <v>1746.1</v>
      </c>
      <c r="O8" s="9">
        <v>76240.899999999994</v>
      </c>
      <c r="P8" s="9">
        <v>9590.5</v>
      </c>
      <c r="Q8" s="9">
        <v>8943.2000000000007</v>
      </c>
      <c r="R8" s="27">
        <v>978.6</v>
      </c>
      <c r="S8" s="32">
        <v>1690830.5</v>
      </c>
    </row>
    <row r="9" spans="1:19" x14ac:dyDescent="0.25">
      <c r="A9" s="18" t="s">
        <v>62</v>
      </c>
      <c r="B9" s="15">
        <v>24133.5</v>
      </c>
      <c r="C9" s="15">
        <v>0</v>
      </c>
      <c r="D9" s="9">
        <v>97829.6</v>
      </c>
      <c r="E9" s="9">
        <v>21386.799999999999</v>
      </c>
      <c r="F9" s="9">
        <v>107582.3</v>
      </c>
      <c r="G9" s="9">
        <v>65526.1</v>
      </c>
      <c r="H9" s="9">
        <v>13714.2</v>
      </c>
      <c r="I9" s="9">
        <v>102063.9</v>
      </c>
      <c r="J9" s="9">
        <v>2660</v>
      </c>
      <c r="K9" s="9">
        <v>13523.3</v>
      </c>
      <c r="L9" s="9">
        <v>93823.4</v>
      </c>
      <c r="M9" s="9">
        <v>19265.5</v>
      </c>
      <c r="N9" s="9">
        <v>320.7</v>
      </c>
      <c r="O9" s="9">
        <v>9083.4</v>
      </c>
      <c r="P9" s="9">
        <v>1277.3</v>
      </c>
      <c r="Q9" s="9">
        <v>1241.9000000000001</v>
      </c>
      <c r="R9" s="27">
        <v>142.69999999999999</v>
      </c>
      <c r="S9" s="32">
        <v>573574.6</v>
      </c>
    </row>
    <row r="10" spans="1:19" x14ac:dyDescent="0.25">
      <c r="A10" s="18" t="s">
        <v>56</v>
      </c>
      <c r="B10" s="15">
        <v>20212.599999999999</v>
      </c>
      <c r="C10" s="15">
        <v>0</v>
      </c>
      <c r="D10" s="9">
        <v>150817.79999999999</v>
      </c>
      <c r="E10" s="9">
        <v>18538.400000000001</v>
      </c>
      <c r="F10" s="9">
        <v>145027.20000000001</v>
      </c>
      <c r="G10" s="9">
        <v>55388</v>
      </c>
      <c r="H10" s="9">
        <v>6782.8</v>
      </c>
      <c r="I10" s="9">
        <v>136250.29999999999</v>
      </c>
      <c r="J10" s="9">
        <v>5012.7</v>
      </c>
      <c r="K10" s="9">
        <v>17810.8</v>
      </c>
      <c r="L10" s="9">
        <v>119331.6</v>
      </c>
      <c r="M10" s="9">
        <v>35831.300000000003</v>
      </c>
      <c r="N10" s="9">
        <v>275.60000000000002</v>
      </c>
      <c r="O10" s="9">
        <v>24237.3</v>
      </c>
      <c r="P10" s="9">
        <v>7302.9</v>
      </c>
      <c r="Q10" s="9">
        <v>2951.1</v>
      </c>
      <c r="R10" s="27">
        <v>203.5</v>
      </c>
      <c r="S10" s="32">
        <v>745973.9</v>
      </c>
    </row>
    <row r="11" spans="1:19" x14ac:dyDescent="0.25">
      <c r="A11" s="18" t="s">
        <v>57</v>
      </c>
      <c r="B11" s="15">
        <v>40614.199999999997</v>
      </c>
      <c r="C11" s="15">
        <v>0</v>
      </c>
      <c r="D11" s="9">
        <v>287327.09999999998</v>
      </c>
      <c r="E11" s="9">
        <v>29704.400000000001</v>
      </c>
      <c r="F11" s="9">
        <v>334229.3</v>
      </c>
      <c r="G11" s="9">
        <v>118573.4</v>
      </c>
      <c r="H11" s="9">
        <v>20879.599999999999</v>
      </c>
      <c r="I11" s="9">
        <v>305440.90000000002</v>
      </c>
      <c r="J11" s="9">
        <v>10982.6</v>
      </c>
      <c r="K11" s="9">
        <v>41838.1</v>
      </c>
      <c r="L11" s="9">
        <v>336475</v>
      </c>
      <c r="M11" s="9">
        <v>78271.899999999994</v>
      </c>
      <c r="N11" s="9">
        <v>1356.4</v>
      </c>
      <c r="O11" s="9">
        <v>56653.1</v>
      </c>
      <c r="P11" s="9">
        <v>14616.9</v>
      </c>
      <c r="Q11" s="9">
        <v>9338.2000000000007</v>
      </c>
      <c r="R11" s="27">
        <v>1007</v>
      </c>
      <c r="S11" s="32">
        <v>1687308.1</v>
      </c>
    </row>
    <row r="12" spans="1:19" x14ac:dyDescent="0.25">
      <c r="A12" s="18" t="s">
        <v>0</v>
      </c>
      <c r="B12" s="15">
        <v>14357</v>
      </c>
      <c r="C12" s="15">
        <v>0</v>
      </c>
      <c r="D12" s="9">
        <v>115638</v>
      </c>
      <c r="E12" s="9">
        <v>16770.3</v>
      </c>
      <c r="F12" s="9">
        <v>97542.2</v>
      </c>
      <c r="G12" s="9">
        <v>48683.199999999997</v>
      </c>
      <c r="H12" s="9">
        <v>15213.1</v>
      </c>
      <c r="I12" s="9">
        <v>142347.1</v>
      </c>
      <c r="J12" s="9">
        <v>3958.4</v>
      </c>
      <c r="K12" s="9">
        <v>19933.8</v>
      </c>
      <c r="L12" s="9">
        <v>146341.6</v>
      </c>
      <c r="M12" s="9">
        <v>36183.699999999997</v>
      </c>
      <c r="N12" s="9">
        <v>1052.2</v>
      </c>
      <c r="O12" s="9">
        <v>30415.3</v>
      </c>
      <c r="P12" s="9">
        <v>4953.1000000000004</v>
      </c>
      <c r="Q12" s="9">
        <v>5087.3999999999996</v>
      </c>
      <c r="R12" s="27">
        <v>353.2</v>
      </c>
      <c r="S12" s="32">
        <v>698829.6</v>
      </c>
    </row>
    <row r="13" spans="1:19" x14ac:dyDescent="0.25">
      <c r="A13" s="18" t="s">
        <v>63</v>
      </c>
      <c r="B13" s="15">
        <v>8459.7999999999993</v>
      </c>
      <c r="C13" s="15">
        <v>0</v>
      </c>
      <c r="D13" s="9">
        <v>83724.7</v>
      </c>
      <c r="E13" s="9">
        <v>13739</v>
      </c>
      <c r="F13" s="9">
        <v>81971.100000000006</v>
      </c>
      <c r="G13" s="9">
        <v>27005.3</v>
      </c>
      <c r="H13" s="9">
        <v>6808.4</v>
      </c>
      <c r="I13" s="9">
        <v>95704.8</v>
      </c>
      <c r="J13" s="9">
        <v>3206.7</v>
      </c>
      <c r="K13" s="9">
        <v>15204.9</v>
      </c>
      <c r="L13" s="9">
        <v>123690.4</v>
      </c>
      <c r="M13" s="9">
        <v>31275.599999999999</v>
      </c>
      <c r="N13" s="9">
        <v>577.4</v>
      </c>
      <c r="O13" s="9">
        <v>27946.6</v>
      </c>
      <c r="P13" s="9">
        <v>4166.8999999999996</v>
      </c>
      <c r="Q13" s="9">
        <v>4450.1000000000004</v>
      </c>
      <c r="R13" s="27">
        <v>322</v>
      </c>
      <c r="S13" s="32">
        <v>528253.69999999995</v>
      </c>
    </row>
    <row r="14" spans="1:19" x14ac:dyDescent="0.25">
      <c r="A14" s="18" t="s">
        <v>64</v>
      </c>
      <c r="B14" s="15">
        <v>4806.3999999999996</v>
      </c>
      <c r="C14" s="15">
        <v>0</v>
      </c>
      <c r="D14" s="9">
        <v>27341.3</v>
      </c>
      <c r="E14" s="9">
        <v>4221.8999999999996</v>
      </c>
      <c r="F14" s="9">
        <v>25969.4</v>
      </c>
      <c r="G14" s="9">
        <v>12984.3</v>
      </c>
      <c r="H14" s="9">
        <v>1983.3</v>
      </c>
      <c r="I14" s="9">
        <v>25253.3</v>
      </c>
      <c r="J14" s="9">
        <v>1169.2</v>
      </c>
      <c r="K14" s="9">
        <v>3264.8</v>
      </c>
      <c r="L14" s="9">
        <v>30123.8</v>
      </c>
      <c r="M14" s="9">
        <v>6946.8</v>
      </c>
      <c r="N14" s="9">
        <v>99.1</v>
      </c>
      <c r="O14" s="9">
        <v>4506.8999999999996</v>
      </c>
      <c r="P14" s="9">
        <v>684.3</v>
      </c>
      <c r="Q14" s="9">
        <v>669.4</v>
      </c>
      <c r="R14" s="27">
        <v>131.19999999999999</v>
      </c>
      <c r="S14" s="32">
        <v>150155.4</v>
      </c>
    </row>
    <row r="15" spans="1:19" x14ac:dyDescent="0.25">
      <c r="A15" s="18" t="s">
        <v>65</v>
      </c>
      <c r="B15" s="15">
        <v>1221.9000000000001</v>
      </c>
      <c r="C15" s="15">
        <v>0</v>
      </c>
      <c r="D15" s="9">
        <v>10390.4</v>
      </c>
      <c r="E15" s="9">
        <v>1466.5</v>
      </c>
      <c r="F15" s="9">
        <v>10037.700000000001</v>
      </c>
      <c r="G15" s="9">
        <v>3127.6</v>
      </c>
      <c r="H15" s="9">
        <v>293.3</v>
      </c>
      <c r="I15" s="9">
        <v>8515.7999999999993</v>
      </c>
      <c r="J15" s="9">
        <v>309.8</v>
      </c>
      <c r="K15" s="9">
        <v>706.6</v>
      </c>
      <c r="L15" s="9">
        <v>10452.5</v>
      </c>
      <c r="M15" s="9">
        <v>2695</v>
      </c>
      <c r="N15" s="9">
        <v>13</v>
      </c>
      <c r="O15" s="9">
        <v>1637.2</v>
      </c>
      <c r="P15" s="9">
        <v>278.89999999999998</v>
      </c>
      <c r="Q15" s="9">
        <v>139</v>
      </c>
      <c r="R15" s="27">
        <v>4.2</v>
      </c>
      <c r="S15" s="32">
        <v>51289.4</v>
      </c>
    </row>
    <row r="16" spans="1:19" x14ac:dyDescent="0.25">
      <c r="A16" s="18" t="s">
        <v>59</v>
      </c>
      <c r="B16" s="15">
        <v>27678.799999999999</v>
      </c>
      <c r="C16" s="15">
        <v>0</v>
      </c>
      <c r="D16" s="9">
        <v>109029.4</v>
      </c>
      <c r="E16" s="9">
        <v>16191.3</v>
      </c>
      <c r="F16" s="9">
        <v>86868.1</v>
      </c>
      <c r="G16" s="9">
        <v>84587.5</v>
      </c>
      <c r="H16" s="9">
        <v>14080.2</v>
      </c>
      <c r="I16" s="9">
        <v>126031.1</v>
      </c>
      <c r="J16" s="9">
        <v>3666.5</v>
      </c>
      <c r="K16" s="9">
        <v>20721</v>
      </c>
      <c r="L16" s="9">
        <v>100465.60000000001</v>
      </c>
      <c r="M16" s="9">
        <v>29721.9</v>
      </c>
      <c r="N16" s="9">
        <v>326.60000000000002</v>
      </c>
      <c r="O16" s="9">
        <v>22180.400000000001</v>
      </c>
      <c r="P16" s="9">
        <v>6451</v>
      </c>
      <c r="Q16" s="9">
        <v>3756.5</v>
      </c>
      <c r="R16" s="27">
        <v>86.2</v>
      </c>
      <c r="S16" s="32">
        <v>651842.1</v>
      </c>
    </row>
    <row r="17" spans="1:19" x14ac:dyDescent="0.25">
      <c r="A17" s="18" t="s">
        <v>58</v>
      </c>
      <c r="B17" s="15">
        <v>5057.2</v>
      </c>
      <c r="C17" s="15">
        <v>0</v>
      </c>
      <c r="D17" s="9">
        <v>46920.4</v>
      </c>
      <c r="E17" s="9">
        <v>3747.1</v>
      </c>
      <c r="F17" s="9">
        <v>41402.800000000003</v>
      </c>
      <c r="G17" s="9">
        <v>16408.599999999999</v>
      </c>
      <c r="H17" s="9">
        <v>2357.9</v>
      </c>
      <c r="I17" s="9">
        <v>47016</v>
      </c>
      <c r="J17" s="9">
        <v>2112.5</v>
      </c>
      <c r="K17" s="9">
        <v>4011.4</v>
      </c>
      <c r="L17" s="9">
        <v>42132.1</v>
      </c>
      <c r="M17" s="9">
        <v>14696</v>
      </c>
      <c r="N17" s="9">
        <v>318.89999999999998</v>
      </c>
      <c r="O17" s="9">
        <v>12700.3</v>
      </c>
      <c r="P17" s="9">
        <v>3926.8</v>
      </c>
      <c r="Q17" s="9">
        <v>2436.8000000000002</v>
      </c>
      <c r="R17" s="27">
        <v>157.6</v>
      </c>
      <c r="S17" s="32">
        <v>245402.4</v>
      </c>
    </row>
    <row r="18" spans="1:19" x14ac:dyDescent="0.25">
      <c r="A18" s="18" t="s">
        <v>1</v>
      </c>
      <c r="B18" s="15">
        <v>82424.399999999994</v>
      </c>
      <c r="C18" s="15">
        <v>0</v>
      </c>
      <c r="D18" s="9">
        <v>544781.6</v>
      </c>
      <c r="E18" s="9">
        <v>96607.6</v>
      </c>
      <c r="F18" s="9">
        <v>428770.5</v>
      </c>
      <c r="G18" s="9">
        <v>344959.7</v>
      </c>
      <c r="H18" s="9">
        <v>28244.9</v>
      </c>
      <c r="I18" s="9">
        <v>570756.4</v>
      </c>
      <c r="J18" s="9">
        <v>8114.5</v>
      </c>
      <c r="K18" s="9">
        <v>83618.399999999994</v>
      </c>
      <c r="L18" s="9">
        <v>484733</v>
      </c>
      <c r="M18" s="9">
        <v>125953.1</v>
      </c>
      <c r="N18" s="9">
        <v>467.4</v>
      </c>
      <c r="O18" s="9">
        <v>57271.5</v>
      </c>
      <c r="P18" s="9">
        <v>4666.3</v>
      </c>
      <c r="Q18" s="9">
        <v>5637.9</v>
      </c>
      <c r="R18" s="27">
        <v>316.2</v>
      </c>
      <c r="S18" s="32">
        <v>2867323.4</v>
      </c>
    </row>
    <row r="19" spans="1:19" x14ac:dyDescent="0.25">
      <c r="A19" s="18" t="s">
        <v>61</v>
      </c>
      <c r="B19" s="15">
        <v>222690.7</v>
      </c>
      <c r="C19" s="15">
        <v>0</v>
      </c>
      <c r="D19" s="9">
        <v>184107.2</v>
      </c>
      <c r="E19" s="9">
        <v>12910.4</v>
      </c>
      <c r="F19" s="9">
        <v>87935.1</v>
      </c>
      <c r="G19" s="9">
        <v>97550.3</v>
      </c>
      <c r="H19" s="9">
        <v>45192.2</v>
      </c>
      <c r="I19" s="9">
        <v>504188.6</v>
      </c>
      <c r="J19" s="9">
        <v>0</v>
      </c>
      <c r="K19" s="9">
        <v>76376.899999999994</v>
      </c>
      <c r="L19" s="9">
        <v>209659.8</v>
      </c>
      <c r="M19" s="9">
        <v>28818.6</v>
      </c>
      <c r="N19" s="9">
        <v>0</v>
      </c>
      <c r="O19" s="9">
        <v>17490.5</v>
      </c>
      <c r="P19" s="9">
        <v>1373</v>
      </c>
      <c r="Q19" s="9">
        <v>631.9</v>
      </c>
      <c r="R19" s="27">
        <v>0</v>
      </c>
      <c r="S19" s="32">
        <v>1488925.2</v>
      </c>
    </row>
    <row r="20" spans="1:19" ht="15.75" thickBot="1" x14ac:dyDescent="0.3">
      <c r="A20" s="19" t="s">
        <v>60</v>
      </c>
      <c r="B20" s="20">
        <v>55967</v>
      </c>
      <c r="C20" s="20">
        <v>0</v>
      </c>
      <c r="D20" s="21">
        <v>346765.7</v>
      </c>
      <c r="E20" s="21">
        <v>41767</v>
      </c>
      <c r="F20" s="21">
        <v>274789.5</v>
      </c>
      <c r="G20" s="21">
        <v>181789.4</v>
      </c>
      <c r="H20" s="21">
        <v>76095.8</v>
      </c>
      <c r="I20" s="21">
        <v>466118.40000000002</v>
      </c>
      <c r="J20" s="21">
        <v>4005.4</v>
      </c>
      <c r="K20" s="21">
        <v>109081.4</v>
      </c>
      <c r="L20" s="21">
        <v>342812.1</v>
      </c>
      <c r="M20" s="21">
        <v>112610.4</v>
      </c>
      <c r="N20" s="21">
        <v>1021.3</v>
      </c>
      <c r="O20" s="21">
        <v>88294.7</v>
      </c>
      <c r="P20" s="21">
        <v>7987.3</v>
      </c>
      <c r="Q20" s="21">
        <v>6374.6</v>
      </c>
      <c r="R20" s="28">
        <v>1.7</v>
      </c>
      <c r="S20" s="33">
        <v>2115481.7000000002</v>
      </c>
    </row>
    <row r="21" spans="1:19" ht="15.75" thickBot="1" x14ac:dyDescent="0.3">
      <c r="A21" s="22" t="s">
        <v>66</v>
      </c>
      <c r="B21" s="23">
        <v>608324.5</v>
      </c>
      <c r="C21" s="23">
        <v>0</v>
      </c>
      <c r="D21" s="24">
        <v>2604384</v>
      </c>
      <c r="E21" s="24">
        <v>388647.6</v>
      </c>
      <c r="F21" s="24">
        <v>2300602.5</v>
      </c>
      <c r="G21" s="24">
        <v>1339470.3</v>
      </c>
      <c r="H21" s="24">
        <v>318566.5</v>
      </c>
      <c r="I21" s="24">
        <v>3236215</v>
      </c>
      <c r="J21" s="24">
        <v>66682.5</v>
      </c>
      <c r="K21" s="24">
        <v>524444.1</v>
      </c>
      <c r="L21" s="24">
        <v>2719473.5</v>
      </c>
      <c r="M21" s="24">
        <v>709204.2</v>
      </c>
      <c r="N21" s="24">
        <v>8453</v>
      </c>
      <c r="O21" s="24">
        <v>489337.3</v>
      </c>
      <c r="P21" s="24">
        <v>75187.199999999997</v>
      </c>
      <c r="Q21" s="24">
        <v>58549.3</v>
      </c>
      <c r="R21" s="29">
        <v>4183.2</v>
      </c>
      <c r="S21" s="34">
        <v>15451724.699999999</v>
      </c>
    </row>
    <row r="23" spans="1:19" ht="15.75" thickBot="1" x14ac:dyDescent="0.3">
      <c r="A23" s="6" t="s">
        <v>68</v>
      </c>
    </row>
    <row r="24" spans="1:19" ht="30.75" thickBot="1" x14ac:dyDescent="0.3">
      <c r="A24" s="16" t="s">
        <v>22</v>
      </c>
      <c r="B24" s="13" t="s">
        <v>11</v>
      </c>
      <c r="C24" s="13" t="s">
        <v>13</v>
      </c>
      <c r="D24" s="12" t="s">
        <v>19</v>
      </c>
      <c r="E24" s="12" t="s">
        <v>20</v>
      </c>
      <c r="F24" s="12" t="s">
        <v>3</v>
      </c>
      <c r="G24" s="12" t="s">
        <v>7</v>
      </c>
      <c r="H24" s="12" t="s">
        <v>17</v>
      </c>
      <c r="I24" s="12" t="s">
        <v>14</v>
      </c>
      <c r="J24" s="12" t="s">
        <v>2</v>
      </c>
      <c r="K24" s="12" t="s">
        <v>18</v>
      </c>
      <c r="L24" s="12" t="s">
        <v>4</v>
      </c>
      <c r="M24" s="12" t="s">
        <v>5</v>
      </c>
      <c r="N24" s="12" t="s">
        <v>15</v>
      </c>
      <c r="O24" s="12" t="s">
        <v>16</v>
      </c>
      <c r="P24" s="12" t="s">
        <v>9</v>
      </c>
      <c r="Q24" s="36">
        <v>7</v>
      </c>
      <c r="R24" s="37">
        <v>8</v>
      </c>
      <c r="S24" s="30" t="s">
        <v>72</v>
      </c>
    </row>
    <row r="25" spans="1:19" x14ac:dyDescent="0.25">
      <c r="A25" s="17" t="s">
        <v>55</v>
      </c>
      <c r="B25" s="48">
        <f>B5/$S$21</f>
        <v>1.0917163182437492E-3</v>
      </c>
      <c r="C25" s="48">
        <f>C5/$S$21</f>
        <v>0</v>
      </c>
      <c r="D25" s="35">
        <f t="shared" ref="D25:S40" si="0">D5/$S$21</f>
        <v>5.4448937988132813E-3</v>
      </c>
      <c r="E25" s="35">
        <f t="shared" si="0"/>
        <v>6.6659225426142889E-4</v>
      </c>
      <c r="F25" s="35">
        <f t="shared" si="0"/>
        <v>5.4317496350423586E-3</v>
      </c>
      <c r="G25" s="35">
        <f t="shared" si="0"/>
        <v>2.5673315290169517E-3</v>
      </c>
      <c r="H25" s="35">
        <f t="shared" si="0"/>
        <v>2.2943264061648732E-3</v>
      </c>
      <c r="I25" s="35">
        <f t="shared" si="0"/>
        <v>1.1264250650285013E-2</v>
      </c>
      <c r="J25" s="35">
        <f t="shared" si="0"/>
        <v>7.7661233506185884E-6</v>
      </c>
      <c r="K25" s="35">
        <f t="shared" si="0"/>
        <v>2.3843810781847548E-3</v>
      </c>
      <c r="L25" s="35">
        <f t="shared" si="0"/>
        <v>4.8226914112700957E-3</v>
      </c>
      <c r="M25" s="35">
        <f t="shared" si="0"/>
        <v>1.5415754850977897E-3</v>
      </c>
      <c r="N25" s="35">
        <f t="shared" si="0"/>
        <v>1.051015360117049E-5</v>
      </c>
      <c r="O25" s="35">
        <f t="shared" si="0"/>
        <v>9.0541349083186819E-4</v>
      </c>
      <c r="P25" s="35">
        <f t="shared" si="0"/>
        <v>3.5187010547761056E-5</v>
      </c>
      <c r="Q25" s="35">
        <f t="shared" si="0"/>
        <v>8.3828829800468814E-5</v>
      </c>
      <c r="R25" s="38">
        <f t="shared" si="0"/>
        <v>0</v>
      </c>
      <c r="S25" s="40">
        <f t="shared" si="0"/>
        <v>3.8552214174512184E-2</v>
      </c>
    </row>
    <row r="26" spans="1:19" x14ac:dyDescent="0.25">
      <c r="A26" s="18" t="s">
        <v>54</v>
      </c>
      <c r="B26" s="49">
        <f t="shared" ref="B26:R41" si="1">B6/$S$21</f>
        <v>1.413997493755503E-3</v>
      </c>
      <c r="C26" s="49">
        <f t="shared" ref="C26" si="2">C6/$S$21</f>
        <v>0</v>
      </c>
      <c r="D26" s="10">
        <f t="shared" si="1"/>
        <v>7.7728863497030856E-3</v>
      </c>
      <c r="E26" s="10">
        <f t="shared" si="1"/>
        <v>1.9359327570727428E-3</v>
      </c>
      <c r="F26" s="10">
        <f t="shared" si="1"/>
        <v>7.2566527152790918E-3</v>
      </c>
      <c r="G26" s="10">
        <f t="shared" si="1"/>
        <v>4.4554832121750133E-3</v>
      </c>
      <c r="H26" s="10">
        <f t="shared" si="1"/>
        <v>1.6461722230917046E-3</v>
      </c>
      <c r="I26" s="10">
        <f t="shared" si="1"/>
        <v>9.5083754630963628E-3</v>
      </c>
      <c r="J26" s="10">
        <f t="shared" si="1"/>
        <v>2.5435348327167644E-4</v>
      </c>
      <c r="K26" s="10">
        <f t="shared" si="1"/>
        <v>1.7011304893362487E-3</v>
      </c>
      <c r="L26" s="10">
        <f t="shared" si="1"/>
        <v>8.7886888121945384E-3</v>
      </c>
      <c r="M26" s="10">
        <f t="shared" si="1"/>
        <v>3.1252692458337678E-3</v>
      </c>
      <c r="N26" s="10">
        <f t="shared" si="1"/>
        <v>2.377080922235173E-5</v>
      </c>
      <c r="O26" s="10">
        <f t="shared" si="1"/>
        <v>1.7190767060456366E-3</v>
      </c>
      <c r="P26" s="10">
        <f t="shared" si="1"/>
        <v>2.591037620544715E-4</v>
      </c>
      <c r="Q26" s="10">
        <f t="shared" si="1"/>
        <v>2.0532335785143779E-4</v>
      </c>
      <c r="R26" s="39">
        <f t="shared" si="1"/>
        <v>2.3026555734584117E-5</v>
      </c>
      <c r="S26" s="41">
        <f t="shared" si="0"/>
        <v>5.0089243435718217E-2</v>
      </c>
    </row>
    <row r="27" spans="1:19" x14ac:dyDescent="0.25">
      <c r="A27" s="18" t="s">
        <v>53</v>
      </c>
      <c r="B27" s="49">
        <f t="shared" si="1"/>
        <v>1.1106850745276351E-3</v>
      </c>
      <c r="C27" s="49">
        <f t="shared" ref="C27" si="3">C7/$S$21</f>
        <v>0</v>
      </c>
      <c r="D27" s="10">
        <f t="shared" si="0"/>
        <v>7.6675259429130269E-3</v>
      </c>
      <c r="E27" s="10">
        <f t="shared" si="0"/>
        <v>1.5444877813542719E-3</v>
      </c>
      <c r="F27" s="10">
        <f t="shared" si="0"/>
        <v>6.9678953055641746E-3</v>
      </c>
      <c r="G27" s="10">
        <f t="shared" si="0"/>
        <v>2.7497448229840652E-3</v>
      </c>
      <c r="H27" s="10">
        <f t="shared" si="0"/>
        <v>4.6807719788070006E-4</v>
      </c>
      <c r="I27" s="10">
        <f t="shared" si="0"/>
        <v>5.7679386431211789E-3</v>
      </c>
      <c r="J27" s="10">
        <f t="shared" si="0"/>
        <v>3.0928586243838527E-4</v>
      </c>
      <c r="K27" s="10">
        <f t="shared" si="0"/>
        <v>9.2728807160277727E-4</v>
      </c>
      <c r="L27" s="10">
        <f t="shared" si="0"/>
        <v>6.6987149984622752E-3</v>
      </c>
      <c r="M27" s="10">
        <f t="shared" si="0"/>
        <v>2.06165335058034E-3</v>
      </c>
      <c r="N27" s="10">
        <f t="shared" si="0"/>
        <v>2.2560588333547002E-5</v>
      </c>
      <c r="O27" s="10">
        <f t="shared" si="0"/>
        <v>1.3025277365962908E-3</v>
      </c>
      <c r="P27" s="10">
        <f t="shared" si="0"/>
        <v>2.1775562698188636E-4</v>
      </c>
      <c r="Q27" s="10">
        <f t="shared" si="0"/>
        <v>1.568368610657424E-4</v>
      </c>
      <c r="R27" s="39">
        <f t="shared" si="0"/>
        <v>7.9796917427605991E-6</v>
      </c>
      <c r="S27" s="41">
        <f t="shared" si="0"/>
        <v>3.798095755614906E-2</v>
      </c>
    </row>
    <row r="28" spans="1:19" x14ac:dyDescent="0.25">
      <c r="A28" s="18" t="s">
        <v>71</v>
      </c>
      <c r="B28" s="49">
        <f t="shared" si="1"/>
        <v>2.9007376762284669E-3</v>
      </c>
      <c r="C28" s="49">
        <f t="shared" ref="C28" si="4">C8/$S$21</f>
        <v>0</v>
      </c>
      <c r="D28" s="10">
        <f t="shared" si="0"/>
        <v>1.7926594304388557E-2</v>
      </c>
      <c r="E28" s="10">
        <f t="shared" si="0"/>
        <v>3.0752812985336197E-3</v>
      </c>
      <c r="F28" s="10">
        <f t="shared" si="0"/>
        <v>1.7781419571887662E-2</v>
      </c>
      <c r="G28" s="10">
        <f t="shared" si="0"/>
        <v>8.5352284331081836E-3</v>
      </c>
      <c r="H28" s="10">
        <f t="shared" si="0"/>
        <v>1.2167379606497909E-3</v>
      </c>
      <c r="I28" s="10">
        <f t="shared" si="0"/>
        <v>1.91843244527907E-2</v>
      </c>
      <c r="J28" s="10">
        <f t="shared" si="0"/>
        <v>8.1900242501731864E-4</v>
      </c>
      <c r="K28" s="10">
        <f t="shared" si="0"/>
        <v>2.6467142531991917E-3</v>
      </c>
      <c r="L28" s="10">
        <f t="shared" si="0"/>
        <v>2.3661216278335583E-2</v>
      </c>
      <c r="M28" s="10">
        <f t="shared" si="0"/>
        <v>5.369465325770398E-3</v>
      </c>
      <c r="N28" s="10">
        <f t="shared" si="0"/>
        <v>1.1300356652095931E-4</v>
      </c>
      <c r="O28" s="10">
        <f t="shared" si="0"/>
        <v>4.9341352813514726E-3</v>
      </c>
      <c r="P28" s="10">
        <f t="shared" si="0"/>
        <v>6.206750499508965E-4</v>
      </c>
      <c r="Q28" s="10">
        <f t="shared" si="0"/>
        <v>5.7878328624376809E-4</v>
      </c>
      <c r="R28" s="39">
        <f t="shared" si="0"/>
        <v>6.333273592429459E-5</v>
      </c>
      <c r="S28" s="41">
        <f t="shared" si="0"/>
        <v>0.10942665189990086</v>
      </c>
    </row>
    <row r="29" spans="1:19" x14ac:dyDescent="0.25">
      <c r="A29" s="18" t="s">
        <v>62</v>
      </c>
      <c r="B29" s="49">
        <f t="shared" si="1"/>
        <v>1.5618644823512809E-3</v>
      </c>
      <c r="C29" s="49">
        <f t="shared" ref="C29" si="5">C9/$S$21</f>
        <v>0</v>
      </c>
      <c r="D29" s="10">
        <f t="shared" si="0"/>
        <v>6.3313061745139693E-3</v>
      </c>
      <c r="E29" s="10">
        <f t="shared" si="0"/>
        <v>1.3841043906250802E-3</v>
      </c>
      <c r="F29" s="10">
        <f t="shared" si="0"/>
        <v>6.9624784345271185E-3</v>
      </c>
      <c r="G29" s="10">
        <f t="shared" si="0"/>
        <v>4.2406981273747394E-3</v>
      </c>
      <c r="H29" s="10">
        <f t="shared" si="0"/>
        <v>8.8755140712544543E-4</v>
      </c>
      <c r="I29" s="10">
        <f t="shared" si="0"/>
        <v>6.6053403087100041E-3</v>
      </c>
      <c r="J29" s="10">
        <f t="shared" si="0"/>
        <v>1.721490676053787E-4</v>
      </c>
      <c r="K29" s="10">
        <f t="shared" si="0"/>
        <v>8.75196799228503E-4</v>
      </c>
      <c r="L29" s="10">
        <f t="shared" si="0"/>
        <v>6.0720341464535667E-3</v>
      </c>
      <c r="M29" s="10">
        <f t="shared" si="0"/>
        <v>1.2468187450945202E-3</v>
      </c>
      <c r="N29" s="10">
        <f t="shared" si="0"/>
        <v>2.0754964654528178E-5</v>
      </c>
      <c r="O29" s="10">
        <f t="shared" si="0"/>
        <v>5.87856707025074E-4</v>
      </c>
      <c r="P29" s="10">
        <f t="shared" si="0"/>
        <v>8.2663911297876019E-5</v>
      </c>
      <c r="Q29" s="10">
        <f t="shared" si="0"/>
        <v>8.0372904909443543E-5</v>
      </c>
      <c r="R29" s="39">
        <f t="shared" si="0"/>
        <v>9.2352150177772703E-6</v>
      </c>
      <c r="S29" s="41">
        <f t="shared" si="0"/>
        <v>3.7120425786514304E-2</v>
      </c>
    </row>
    <row r="30" spans="1:19" x14ac:dyDescent="0.25">
      <c r="A30" s="18" t="s">
        <v>56</v>
      </c>
      <c r="B30" s="49">
        <f t="shared" si="1"/>
        <v>1.3081128736392772E-3</v>
      </c>
      <c r="C30" s="49">
        <f t="shared" ref="C30" si="6">C10/$S$21</f>
        <v>0</v>
      </c>
      <c r="D30" s="10">
        <f t="shared" si="0"/>
        <v>9.7605803189077002E-3</v>
      </c>
      <c r="E30" s="10">
        <f t="shared" si="0"/>
        <v>1.1997625093592304E-3</v>
      </c>
      <c r="F30" s="10">
        <f t="shared" si="0"/>
        <v>9.3858260366236016E-3</v>
      </c>
      <c r="G30" s="10">
        <f t="shared" si="0"/>
        <v>3.5845836678671866E-3</v>
      </c>
      <c r="H30" s="10">
        <f t="shared" si="0"/>
        <v>4.3896717885479801E-4</v>
      </c>
      <c r="I30" s="10">
        <f t="shared" si="0"/>
        <v>8.8178053029898985E-3</v>
      </c>
      <c r="J30" s="10">
        <f t="shared" si="0"/>
        <v>3.24410387663715E-4</v>
      </c>
      <c r="K30" s="10">
        <f t="shared" si="0"/>
        <v>1.1526739147766463E-3</v>
      </c>
      <c r="L30" s="10">
        <f t="shared" si="0"/>
        <v>7.7228660435556436E-3</v>
      </c>
      <c r="M30" s="10">
        <f t="shared" si="0"/>
        <v>2.3189191301084986E-3</v>
      </c>
      <c r="N30" s="10">
        <f t="shared" si="0"/>
        <v>1.7836196628587361E-5</v>
      </c>
      <c r="O30" s="10">
        <f t="shared" si="0"/>
        <v>1.568582179049566E-3</v>
      </c>
      <c r="P30" s="10">
        <f t="shared" si="0"/>
        <v>4.7262685181027073E-4</v>
      </c>
      <c r="Q30" s="10">
        <f t="shared" si="0"/>
        <v>1.9098838850008763E-4</v>
      </c>
      <c r="R30" s="39">
        <f t="shared" si="0"/>
        <v>1.3170050848757357E-5</v>
      </c>
      <c r="S30" s="41">
        <f t="shared" si="0"/>
        <v>4.8277711031183466E-2</v>
      </c>
    </row>
    <row r="31" spans="1:19" x14ac:dyDescent="0.25">
      <c r="A31" s="18" t="s">
        <v>57</v>
      </c>
      <c r="B31" s="49">
        <f t="shared" si="1"/>
        <v>2.628457391555779E-3</v>
      </c>
      <c r="C31" s="49">
        <f t="shared" ref="C31" si="7">C11/$S$21</f>
        <v>0</v>
      </c>
      <c r="D31" s="10">
        <f t="shared" si="0"/>
        <v>1.8595147504796017E-2</v>
      </c>
      <c r="E31" s="10">
        <f t="shared" si="0"/>
        <v>1.9224002871342902E-3</v>
      </c>
      <c r="F31" s="10">
        <f t="shared" si="0"/>
        <v>2.1630549759924213E-2</v>
      </c>
      <c r="G31" s="10">
        <f t="shared" si="0"/>
        <v>7.6737970875186507E-3</v>
      </c>
      <c r="H31" s="10">
        <f t="shared" si="0"/>
        <v>1.351279575929799E-3</v>
      </c>
      <c r="I31" s="10">
        <f t="shared" si="0"/>
        <v>1.9767430881032978E-2</v>
      </c>
      <c r="J31" s="10">
        <f t="shared" si="0"/>
        <v>7.1076855258753093E-4</v>
      </c>
      <c r="K31" s="10">
        <f t="shared" si="0"/>
        <v>2.7076653779626297E-3</v>
      </c>
      <c r="L31" s="10">
        <f t="shared" si="0"/>
        <v>2.1775886286661581E-2</v>
      </c>
      <c r="M31" s="10">
        <f t="shared" si="0"/>
        <v>5.0655769190606926E-3</v>
      </c>
      <c r="N31" s="10">
        <f t="shared" si="0"/>
        <v>8.7783080939825449E-5</v>
      </c>
      <c r="O31" s="10">
        <f t="shared" si="0"/>
        <v>3.6664580232910831E-3</v>
      </c>
      <c r="P31" s="10">
        <f t="shared" si="0"/>
        <v>9.4597207003047372E-4</v>
      </c>
      <c r="Q31" s="10">
        <f t="shared" si="0"/>
        <v>6.0434677560622092E-4</v>
      </c>
      <c r="R31" s="39">
        <f t="shared" si="0"/>
        <v>6.5170718450607655E-5</v>
      </c>
      <c r="S31" s="41">
        <f t="shared" si="0"/>
        <v>0.10919869029248237</v>
      </c>
    </row>
    <row r="32" spans="1:19" x14ac:dyDescent="0.25">
      <c r="A32" s="18" t="s">
        <v>0</v>
      </c>
      <c r="B32" s="49">
        <f t="shared" si="1"/>
        <v>9.2915194120692568E-4</v>
      </c>
      <c r="C32" s="49">
        <f t="shared" ref="C32" si="8">C12/$S$21</f>
        <v>0</v>
      </c>
      <c r="D32" s="10">
        <f t="shared" si="0"/>
        <v>7.4838247668236029E-3</v>
      </c>
      <c r="E32" s="10">
        <f t="shared" si="0"/>
        <v>1.0853351535573242E-3</v>
      </c>
      <c r="F32" s="10">
        <f t="shared" si="0"/>
        <v>6.3127063090892372E-3</v>
      </c>
      <c r="G32" s="10">
        <f t="shared" si="0"/>
        <v>3.1506644691902904E-3</v>
      </c>
      <c r="H32" s="10">
        <f t="shared" si="0"/>
        <v>9.8455675954413043E-4</v>
      </c>
      <c r="I32" s="10">
        <f t="shared" si="0"/>
        <v>9.2123761433569942E-3</v>
      </c>
      <c r="J32" s="10">
        <f t="shared" si="0"/>
        <v>2.5617852225907184E-4</v>
      </c>
      <c r="K32" s="10">
        <f t="shared" si="0"/>
        <v>1.2900695803880068E-3</v>
      </c>
      <c r="L32" s="10">
        <f t="shared" si="0"/>
        <v>9.4708909743907114E-3</v>
      </c>
      <c r="M32" s="10">
        <f t="shared" si="0"/>
        <v>2.3417256456814816E-3</v>
      </c>
      <c r="N32" s="10">
        <f t="shared" si="0"/>
        <v>6.8095958246007328E-5</v>
      </c>
      <c r="O32" s="10">
        <f t="shared" si="0"/>
        <v>1.9684080962172465E-3</v>
      </c>
      <c r="P32" s="10">
        <f t="shared" si="0"/>
        <v>3.2055321306624114E-4</v>
      </c>
      <c r="Q32" s="10">
        <f t="shared" si="0"/>
        <v>3.2924479944947507E-4</v>
      </c>
      <c r="R32" s="39">
        <f t="shared" si="0"/>
        <v>2.2858289728654046E-5</v>
      </c>
      <c r="S32" s="41">
        <f t="shared" si="0"/>
        <v>4.5226640622195398E-2</v>
      </c>
    </row>
    <row r="33" spans="1:19" x14ac:dyDescent="0.25">
      <c r="A33" s="18" t="s">
        <v>63</v>
      </c>
      <c r="B33" s="49">
        <f t="shared" si="1"/>
        <v>5.4749875267969276E-4</v>
      </c>
      <c r="C33" s="49">
        <f t="shared" ref="C33" si="9">C13/$S$21</f>
        <v>0</v>
      </c>
      <c r="D33" s="10">
        <f t="shared" si="0"/>
        <v>5.4184695641128012E-3</v>
      </c>
      <c r="E33" s="10">
        <f t="shared" si="0"/>
        <v>8.8915640595123996E-4</v>
      </c>
      <c r="F33" s="10">
        <f t="shared" si="0"/>
        <v>5.3049806148824288E-3</v>
      </c>
      <c r="G33" s="10">
        <f t="shared" si="0"/>
        <v>1.7477207576705013E-3</v>
      </c>
      <c r="H33" s="10">
        <f t="shared" si="0"/>
        <v>4.406239518362633E-4</v>
      </c>
      <c r="I33" s="10">
        <f t="shared" si="0"/>
        <v>6.193794017052349E-3</v>
      </c>
      <c r="J33" s="10">
        <f t="shared" si="0"/>
        <v>2.0753023123690523E-4</v>
      </c>
      <c r="K33" s="10">
        <f t="shared" si="0"/>
        <v>9.8402607444850469E-4</v>
      </c>
      <c r="L33" s="10">
        <f t="shared" si="0"/>
        <v>8.004957530727946E-3</v>
      </c>
      <c r="M33" s="10">
        <f t="shared" si="0"/>
        <v>2.0240847288717227E-3</v>
      </c>
      <c r="N33" s="10">
        <f t="shared" si="0"/>
        <v>3.7367996855393109E-5</v>
      </c>
      <c r="O33" s="10">
        <f t="shared" si="0"/>
        <v>1.8086395235866453E-3</v>
      </c>
      <c r="P33" s="10">
        <f t="shared" si="0"/>
        <v>2.6967216158077159E-4</v>
      </c>
      <c r="Q33" s="10">
        <f t="shared" si="0"/>
        <v>2.8800021268823151E-4</v>
      </c>
      <c r="R33" s="39">
        <f t="shared" si="0"/>
        <v>2.0839097657493212E-5</v>
      </c>
      <c r="S33" s="41">
        <f t="shared" si="0"/>
        <v>3.4187361621838885E-2</v>
      </c>
    </row>
    <row r="34" spans="1:19" x14ac:dyDescent="0.25">
      <c r="A34" s="18" t="s">
        <v>64</v>
      </c>
      <c r="B34" s="49">
        <f t="shared" si="1"/>
        <v>3.1105912727010985E-4</v>
      </c>
      <c r="C34" s="49">
        <f t="shared" ref="C34" si="10">C14/$S$21</f>
        <v>0</v>
      </c>
      <c r="D34" s="10">
        <f t="shared" si="0"/>
        <v>1.7694659030522335E-3</v>
      </c>
      <c r="E34" s="10">
        <f t="shared" si="0"/>
        <v>2.7323163478313846E-4</v>
      </c>
      <c r="F34" s="10">
        <f t="shared" si="0"/>
        <v>1.6806796978462866E-3</v>
      </c>
      <c r="G34" s="10">
        <f t="shared" si="0"/>
        <v>8.403139618453078E-4</v>
      </c>
      <c r="H34" s="10">
        <f t="shared" si="0"/>
        <v>1.2835460367734871E-4</v>
      </c>
      <c r="I34" s="10">
        <f t="shared" si="0"/>
        <v>1.6343353567514699E-3</v>
      </c>
      <c r="J34" s="10">
        <f t="shared" si="0"/>
        <v>7.5667928512860449E-5</v>
      </c>
      <c r="K34" s="10">
        <f t="shared" si="0"/>
        <v>2.1129032929249642E-4</v>
      </c>
      <c r="L34" s="10">
        <f t="shared" si="0"/>
        <v>1.949542888244702E-3</v>
      </c>
      <c r="M34" s="10">
        <f t="shared" si="0"/>
        <v>4.4958088076731009E-4</v>
      </c>
      <c r="N34" s="10">
        <f t="shared" si="0"/>
        <v>6.4135235337191837E-6</v>
      </c>
      <c r="O34" s="10">
        <f t="shared" si="0"/>
        <v>2.9167617774085761E-4</v>
      </c>
      <c r="P34" s="10">
        <f t="shared" si="0"/>
        <v>4.4286318406902497E-5</v>
      </c>
      <c r="Q34" s="10">
        <f t="shared" si="0"/>
        <v>4.3322024757534025E-5</v>
      </c>
      <c r="R34" s="39">
        <f t="shared" si="0"/>
        <v>8.4909615300096559E-6</v>
      </c>
      <c r="S34" s="41">
        <f t="shared" si="0"/>
        <v>9.717711318012287E-3</v>
      </c>
    </row>
    <row r="35" spans="1:19" x14ac:dyDescent="0.25">
      <c r="A35" s="18" t="s">
        <v>65</v>
      </c>
      <c r="B35" s="49">
        <f t="shared" si="1"/>
        <v>7.9078551017673781E-5</v>
      </c>
      <c r="C35" s="49">
        <f t="shared" ref="C35" si="11">C15/$S$21</f>
        <v>0</v>
      </c>
      <c r="D35" s="10">
        <f t="shared" si="0"/>
        <v>6.7244273385222821E-4</v>
      </c>
      <c r="E35" s="10">
        <f t="shared" si="0"/>
        <v>9.4908499114017999E-5</v>
      </c>
      <c r="F35" s="10">
        <f t="shared" si="0"/>
        <v>6.4961680297086839E-4</v>
      </c>
      <c r="G35" s="10">
        <f t="shared" si="0"/>
        <v>2.024110615949558E-4</v>
      </c>
      <c r="H35" s="10">
        <f t="shared" si="0"/>
        <v>1.8981699822803602E-5</v>
      </c>
      <c r="I35" s="10">
        <f t="shared" si="0"/>
        <v>5.5112294357664805E-4</v>
      </c>
      <c r="J35" s="10">
        <f t="shared" si="0"/>
        <v>2.0049541783513656E-5</v>
      </c>
      <c r="K35" s="10">
        <f t="shared" si="0"/>
        <v>4.572952299622579E-5</v>
      </c>
      <c r="L35" s="10">
        <f t="shared" si="0"/>
        <v>6.764617026861733E-4</v>
      </c>
      <c r="M35" s="10">
        <f t="shared" si="0"/>
        <v>1.7441418691597579E-4</v>
      </c>
      <c r="N35" s="10">
        <f t="shared" si="0"/>
        <v>8.4133002965034711E-7</v>
      </c>
      <c r="O35" s="10">
        <f t="shared" si="0"/>
        <v>1.0595580958027295E-4</v>
      </c>
      <c r="P35" s="10">
        <f t="shared" si="0"/>
        <v>1.8049765020729368E-5</v>
      </c>
      <c r="Q35" s="10">
        <f t="shared" si="0"/>
        <v>8.9957595477998653E-6</v>
      </c>
      <c r="R35" s="39">
        <f t="shared" si="0"/>
        <v>2.718143172716506E-7</v>
      </c>
      <c r="S35" s="41">
        <f t="shared" si="0"/>
        <v>3.3193317248268088E-3</v>
      </c>
    </row>
    <row r="36" spans="1:19" x14ac:dyDescent="0.25">
      <c r="A36" s="18" t="s">
        <v>59</v>
      </c>
      <c r="B36" s="49">
        <f t="shared" si="1"/>
        <v>1.7913081249758482E-3</v>
      </c>
      <c r="C36" s="49">
        <f t="shared" ref="C36" si="12">C16/$S$21</f>
        <v>0</v>
      </c>
      <c r="D36" s="10">
        <f t="shared" si="0"/>
        <v>7.0561314103661189E-3</v>
      </c>
      <c r="E36" s="10">
        <f t="shared" si="0"/>
        <v>1.0478636083905896E-3</v>
      </c>
      <c r="F36" s="10">
        <f t="shared" si="0"/>
        <v>5.6219031652822559E-3</v>
      </c>
      <c r="G36" s="10">
        <f t="shared" si="0"/>
        <v>5.474307991003749E-3</v>
      </c>
      <c r="H36" s="10">
        <f t="shared" si="0"/>
        <v>9.112380833448321E-4</v>
      </c>
      <c r="I36" s="10">
        <f t="shared" si="0"/>
        <v>8.1564422384512204E-3</v>
      </c>
      <c r="J36" s="10">
        <f t="shared" si="0"/>
        <v>2.3728742720869212E-4</v>
      </c>
      <c r="K36" s="10">
        <f t="shared" si="0"/>
        <v>1.3410153495680647E-3</v>
      </c>
      <c r="L36" s="10">
        <f t="shared" si="0"/>
        <v>6.5019020174492247E-3</v>
      </c>
      <c r="M36" s="10">
        <f t="shared" si="0"/>
        <v>1.9235328467895887E-3</v>
      </c>
      <c r="N36" s="10">
        <f t="shared" si="0"/>
        <v>2.1136799052600259E-5</v>
      </c>
      <c r="O36" s="10">
        <f t="shared" si="0"/>
        <v>1.4354643530505046E-3</v>
      </c>
      <c r="P36" s="10">
        <f t="shared" si="0"/>
        <v>4.1749384779033762E-4</v>
      </c>
      <c r="Q36" s="10">
        <f t="shared" si="0"/>
        <v>2.4311201972165606E-4</v>
      </c>
      <c r="R36" s="39">
        <f t="shared" si="0"/>
        <v>5.5786652735276865E-6</v>
      </c>
      <c r="S36" s="41">
        <f t="shared" si="0"/>
        <v>4.2185717947718811E-2</v>
      </c>
    </row>
    <row r="37" spans="1:19" x14ac:dyDescent="0.25">
      <c r="A37" s="18" t="s">
        <v>58</v>
      </c>
      <c r="B37" s="49">
        <f t="shared" si="1"/>
        <v>3.2729032507290272E-4</v>
      </c>
      <c r="C37" s="49">
        <f t="shared" ref="C37" si="13">C17/$S$21</f>
        <v>0</v>
      </c>
      <c r="D37" s="10">
        <f t="shared" si="0"/>
        <v>3.0365801171697037E-3</v>
      </c>
      <c r="E37" s="10">
        <f t="shared" si="0"/>
        <v>2.4250367339252428E-4</v>
      </c>
      <c r="F37" s="10">
        <f t="shared" si="0"/>
        <v>2.6794937655082612E-3</v>
      </c>
      <c r="G37" s="10">
        <f t="shared" si="0"/>
        <v>1.061926763424668E-3</v>
      </c>
      <c r="H37" s="10">
        <f t="shared" si="0"/>
        <v>1.5259785207019641E-4</v>
      </c>
      <c r="I37" s="10">
        <f t="shared" si="0"/>
        <v>3.042767128772363E-3</v>
      </c>
      <c r="J37" s="10">
        <f t="shared" si="0"/>
        <v>1.367161298181814E-4</v>
      </c>
      <c r="K37" s="10">
        <f t="shared" si="0"/>
        <v>2.5960856007226172E-4</v>
      </c>
      <c r="L37" s="10">
        <f t="shared" si="0"/>
        <v>2.7266923801716452E-3</v>
      </c>
      <c r="M37" s="10">
        <f t="shared" si="0"/>
        <v>9.5109123967242312E-4</v>
      </c>
      <c r="N37" s="10">
        <f t="shared" si="0"/>
        <v>2.0638472804268899E-5</v>
      </c>
      <c r="O37" s="10">
        <f t="shared" si="0"/>
        <v>8.2193413658217718E-4</v>
      </c>
      <c r="P37" s="10">
        <f t="shared" si="0"/>
        <v>2.5413344311007562E-4</v>
      </c>
      <c r="Q37" s="10">
        <f t="shared" si="0"/>
        <v>1.5770407817322814E-4</v>
      </c>
      <c r="R37" s="39">
        <f t="shared" si="0"/>
        <v>1.0199508667145746E-5</v>
      </c>
      <c r="S37" s="41">
        <f t="shared" si="0"/>
        <v>1.5881877574482027E-2</v>
      </c>
    </row>
    <row r="38" spans="1:19" x14ac:dyDescent="0.25">
      <c r="A38" s="18" t="s">
        <v>1</v>
      </c>
      <c r="B38" s="49">
        <f t="shared" si="1"/>
        <v>5.3343171458393899E-3</v>
      </c>
      <c r="C38" s="49">
        <f t="shared" ref="C38" si="14">C18/$S$21</f>
        <v>0</v>
      </c>
      <c r="D38" s="10">
        <f t="shared" si="0"/>
        <v>3.5257009206227964E-2</v>
      </c>
      <c r="E38" s="10">
        <f t="shared" si="0"/>
        <v>6.2522211517268365E-3</v>
      </c>
      <c r="F38" s="10">
        <f t="shared" si="0"/>
        <v>2.7749038267553396E-2</v>
      </c>
      <c r="G38" s="10">
        <f t="shared" si="0"/>
        <v>2.2324996509936527E-2</v>
      </c>
      <c r="H38" s="10">
        <f t="shared" si="0"/>
        <v>1.8279448118823916E-3</v>
      </c>
      <c r="I38" s="10">
        <f t="shared" si="0"/>
        <v>3.6938038379625032E-2</v>
      </c>
      <c r="J38" s="10">
        <f t="shared" si="0"/>
        <v>5.2515173273828776E-4</v>
      </c>
      <c r="K38" s="10">
        <f t="shared" si="0"/>
        <v>5.4115900731780443E-3</v>
      </c>
      <c r="L38" s="10">
        <f t="shared" si="0"/>
        <v>3.1370802250961671E-2</v>
      </c>
      <c r="M38" s="10">
        <f t="shared" si="0"/>
        <v>8.1513942582733187E-3</v>
      </c>
      <c r="N38" s="10">
        <f t="shared" si="0"/>
        <v>3.0249050450659402E-5</v>
      </c>
      <c r="O38" s="10">
        <f t="shared" si="0"/>
        <v>3.706479445624604E-3</v>
      </c>
      <c r="P38" s="10">
        <f t="shared" si="0"/>
        <v>3.019921782582627E-4</v>
      </c>
      <c r="Q38" s="10">
        <f t="shared" si="0"/>
        <v>3.6487189032043783E-4</v>
      </c>
      <c r="R38" s="39">
        <f t="shared" si="0"/>
        <v>2.0463735028879979E-5</v>
      </c>
      <c r="S38" s="41">
        <f t="shared" si="0"/>
        <v>0.1855665600876257</v>
      </c>
    </row>
    <row r="39" spans="1:19" x14ac:dyDescent="0.25">
      <c r="A39" s="18" t="s">
        <v>61</v>
      </c>
      <c r="B39" s="49">
        <f t="shared" si="1"/>
        <v>1.4412028710296659E-2</v>
      </c>
      <c r="C39" s="49">
        <f t="shared" ref="C39" si="15">C19/$S$21</f>
        <v>0</v>
      </c>
      <c r="D39" s="10">
        <f t="shared" si="0"/>
        <v>1.1914993541141722E-2</v>
      </c>
      <c r="E39" s="10">
        <f t="shared" si="0"/>
        <v>8.3553132421521851E-4</v>
      </c>
      <c r="F39" s="10">
        <f t="shared" si="0"/>
        <v>5.6909569454081724E-3</v>
      </c>
      <c r="G39" s="10">
        <f t="shared" si="0"/>
        <v>6.3132305224154047E-3</v>
      </c>
      <c r="H39" s="10">
        <f t="shared" si="0"/>
        <v>2.9247349973818781E-3</v>
      </c>
      <c r="I39" s="10">
        <f t="shared" si="0"/>
        <v>3.2629923829797458E-2</v>
      </c>
      <c r="J39" s="10">
        <f t="shared" si="0"/>
        <v>0</v>
      </c>
      <c r="K39" s="10">
        <f t="shared" si="0"/>
        <v>4.9429368878155071E-3</v>
      </c>
      <c r="L39" s="10">
        <f t="shared" si="0"/>
        <v>1.3568698903883526E-2</v>
      </c>
      <c r="M39" s="10">
        <f t="shared" si="0"/>
        <v>1.865073353267807E-3</v>
      </c>
      <c r="N39" s="10">
        <f t="shared" si="0"/>
        <v>0</v>
      </c>
      <c r="O39" s="10">
        <f t="shared" si="0"/>
        <v>1.1319448371999536E-3</v>
      </c>
      <c r="P39" s="10">
        <f t="shared" si="0"/>
        <v>8.8857394669994351E-5</v>
      </c>
      <c r="Q39" s="10">
        <f t="shared" si="0"/>
        <v>4.0895111210465716E-5</v>
      </c>
      <c r="R39" s="39">
        <f t="shared" si="0"/>
        <v>0</v>
      </c>
      <c r="S39" s="41">
        <f t="shared" si="0"/>
        <v>9.6359806358703767E-2</v>
      </c>
    </row>
    <row r="40" spans="1:19" ht="15.75" thickBot="1" x14ac:dyDescent="0.3">
      <c r="A40" s="19" t="s">
        <v>60</v>
      </c>
      <c r="B40" s="50">
        <f t="shared" si="1"/>
        <v>3.6220552130339211E-3</v>
      </c>
      <c r="C40" s="50">
        <f t="shared" ref="C40" si="16">C20/$S$21</f>
        <v>0</v>
      </c>
      <c r="D40" s="42">
        <f t="shared" si="0"/>
        <v>2.2441876666363336E-2</v>
      </c>
      <c r="E40" s="42">
        <f t="shared" si="0"/>
        <v>2.7030639498773885E-3</v>
      </c>
      <c r="F40" s="42">
        <f t="shared" si="0"/>
        <v>1.7783742937123388E-2</v>
      </c>
      <c r="G40" s="42">
        <f t="shared" si="0"/>
        <v>1.1764990868624524E-2</v>
      </c>
      <c r="H40" s="42">
        <f t="shared" si="0"/>
        <v>4.9247447438666835E-3</v>
      </c>
      <c r="I40" s="42">
        <f t="shared" si="0"/>
        <v>3.0166108253274797E-2</v>
      </c>
      <c r="J40" s="42">
        <f t="shared" si="0"/>
        <v>2.5922025390473079E-4</v>
      </c>
      <c r="K40" s="42">
        <f t="shared" si="0"/>
        <v>7.0594967304847206E-3</v>
      </c>
      <c r="L40" s="42">
        <f t="shared" si="0"/>
        <v>2.2186008789038286E-2</v>
      </c>
      <c r="M40" s="42">
        <f t="shared" si="0"/>
        <v>7.2878854746874959E-3</v>
      </c>
      <c r="N40" s="42">
        <f t="shared" si="0"/>
        <v>6.6096181483223034E-5</v>
      </c>
      <c r="O40" s="42">
        <f t="shared" si="0"/>
        <v>5.7142294283821921E-3</v>
      </c>
      <c r="P40" s="42">
        <f t="shared" si="0"/>
        <v>5.1691964198663216E-4</v>
      </c>
      <c r="Q40" s="42">
        <f t="shared" si="0"/>
        <v>4.1254941592377715E-4</v>
      </c>
      <c r="R40" s="43">
        <f t="shared" si="0"/>
        <v>1.1002008080043E-7</v>
      </c>
      <c r="S40" s="44">
        <f t="shared" si="0"/>
        <v>0.13690909856813591</v>
      </c>
    </row>
    <row r="41" spans="1:19" ht="15.75" thickBot="1" x14ac:dyDescent="0.3">
      <c r="A41" s="22" t="s">
        <v>66</v>
      </c>
      <c r="B41" s="51">
        <f t="shared" si="1"/>
        <v>3.9369359201694813E-2</v>
      </c>
      <c r="C41" s="51">
        <f t="shared" ref="C41" si="17">C21/$S$21</f>
        <v>0</v>
      </c>
      <c r="D41" s="45">
        <f t="shared" ref="D41:S41" si="18">D21/$S$21</f>
        <v>0.16854972830314535</v>
      </c>
      <c r="E41" s="45">
        <f t="shared" si="18"/>
        <v>2.5152376679348939E-2</v>
      </c>
      <c r="F41" s="45">
        <f t="shared" si="18"/>
        <v>0.14888968996451252</v>
      </c>
      <c r="G41" s="45">
        <f t="shared" si="18"/>
        <v>8.6687429785750725E-2</v>
      </c>
      <c r="H41" s="45">
        <f t="shared" si="18"/>
        <v>2.0616889453123639E-2</v>
      </c>
      <c r="I41" s="45">
        <f t="shared" si="18"/>
        <v>0.20944037399268448</v>
      </c>
      <c r="J41" s="45">
        <f t="shared" si="18"/>
        <v>4.3155376693968673E-3</v>
      </c>
      <c r="K41" s="45">
        <f t="shared" si="18"/>
        <v>3.3940813092534584E-2</v>
      </c>
      <c r="L41" s="45">
        <f t="shared" si="18"/>
        <v>0.17599805541448718</v>
      </c>
      <c r="M41" s="45">
        <f t="shared" si="18"/>
        <v>4.589806081647313E-2</v>
      </c>
      <c r="N41" s="45">
        <f t="shared" si="18"/>
        <v>5.4705867235649113E-4</v>
      </c>
      <c r="O41" s="45">
        <f t="shared" si="18"/>
        <v>3.1668781932155443E-2</v>
      </c>
      <c r="P41" s="45">
        <f t="shared" si="18"/>
        <v>4.8659422465635828E-3</v>
      </c>
      <c r="Q41" s="45">
        <f t="shared" si="18"/>
        <v>3.7891757157697747E-3</v>
      </c>
      <c r="R41" s="46">
        <f t="shared" si="18"/>
        <v>2.7072706000256396E-4</v>
      </c>
      <c r="S41" s="47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G6" sqref="G6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6" t="s">
        <v>77</v>
      </c>
      <c r="B1" s="6"/>
    </row>
    <row r="2" spans="1:5" x14ac:dyDescent="0.25">
      <c r="B2" s="95"/>
    </row>
    <row r="3" spans="1:5" s="95" customFormat="1" x14ac:dyDescent="0.25">
      <c r="A3" s="6" t="s">
        <v>22</v>
      </c>
      <c r="B3" s="6" t="s">
        <v>81</v>
      </c>
      <c r="C3" s="6" t="s">
        <v>82</v>
      </c>
      <c r="E3" s="6" t="s">
        <v>186</v>
      </c>
    </row>
    <row r="4" spans="1:5" s="95" customFormat="1" x14ac:dyDescent="0.25">
      <c r="A4" s="95" t="s">
        <v>55</v>
      </c>
      <c r="B4" s="70">
        <f>R60</f>
        <v>1.3293699999999999</v>
      </c>
      <c r="C4" s="95">
        <v>46320.38</v>
      </c>
      <c r="E4" s="126" t="s">
        <v>185</v>
      </c>
    </row>
    <row r="5" spans="1:5" s="95" customFormat="1" x14ac:dyDescent="0.25">
      <c r="A5" s="95" t="s">
        <v>54</v>
      </c>
      <c r="B5" s="70">
        <v>0.15</v>
      </c>
      <c r="C5" s="95">
        <v>4982.1899999999996</v>
      </c>
    </row>
    <row r="6" spans="1:5" s="95" customFormat="1" x14ac:dyDescent="0.25">
      <c r="A6" s="95" t="s">
        <v>53</v>
      </c>
      <c r="B6" s="70">
        <v>0</v>
      </c>
      <c r="C6" s="95">
        <v>511.16</v>
      </c>
    </row>
    <row r="7" spans="1:5" s="95" customFormat="1" x14ac:dyDescent="0.25">
      <c r="A7" s="95" t="s">
        <v>71</v>
      </c>
      <c r="B7" s="70">
        <v>0</v>
      </c>
      <c r="C7" s="95">
        <v>2293.9899999999998</v>
      </c>
    </row>
    <row r="8" spans="1:5" s="95" customFormat="1" x14ac:dyDescent="0.25">
      <c r="A8" s="95" t="s">
        <v>62</v>
      </c>
      <c r="B8" s="70">
        <v>0</v>
      </c>
      <c r="C8" s="95">
        <v>2090.3200000000002</v>
      </c>
    </row>
    <row r="9" spans="1:5" s="95" customFormat="1" x14ac:dyDescent="0.25">
      <c r="A9" s="95" t="s">
        <v>56</v>
      </c>
      <c r="B9" s="70">
        <f>AB60</f>
        <v>0.146591</v>
      </c>
      <c r="C9" s="95">
        <v>6871</v>
      </c>
    </row>
    <row r="10" spans="1:5" s="95" customFormat="1" x14ac:dyDescent="0.25">
      <c r="A10" s="95" t="s">
        <v>57</v>
      </c>
      <c r="B10" s="70">
        <f>AG60</f>
        <v>0.76236999999999999</v>
      </c>
      <c r="C10" s="95">
        <v>19592</v>
      </c>
    </row>
    <row r="11" spans="1:5" s="95" customFormat="1" x14ac:dyDescent="0.25">
      <c r="A11" s="95" t="s">
        <v>0</v>
      </c>
      <c r="B11" s="70">
        <f>H60</f>
        <v>0.78825500000000004</v>
      </c>
      <c r="C11" s="95">
        <v>22436.18</v>
      </c>
    </row>
    <row r="12" spans="1:5" s="95" customFormat="1" x14ac:dyDescent="0.25">
      <c r="A12" s="95" t="s">
        <v>63</v>
      </c>
      <c r="B12" s="70">
        <f>W60</f>
        <v>0.22744500000000001</v>
      </c>
      <c r="C12" s="95">
        <v>3804.01</v>
      </c>
    </row>
    <row r="13" spans="1:5" s="95" customFormat="1" x14ac:dyDescent="0.25">
      <c r="A13" s="53" t="s">
        <v>64</v>
      </c>
      <c r="B13" s="70">
        <v>0.45</v>
      </c>
      <c r="C13" s="95">
        <v>511.15</v>
      </c>
    </row>
    <row r="14" spans="1:5" s="95" customFormat="1" x14ac:dyDescent="0.25">
      <c r="A14" s="95" t="s">
        <v>65</v>
      </c>
      <c r="B14" s="70">
        <v>0</v>
      </c>
      <c r="C14" s="95">
        <v>232.34</v>
      </c>
    </row>
    <row r="15" spans="1:5" s="95" customFormat="1" x14ac:dyDescent="0.25">
      <c r="A15" s="95" t="s">
        <v>59</v>
      </c>
      <c r="B15" s="70">
        <f>M60</f>
        <v>1.5107900000000001</v>
      </c>
      <c r="C15" s="95">
        <v>11345.29</v>
      </c>
    </row>
    <row r="16" spans="1:5" s="95" customFormat="1" x14ac:dyDescent="0.25">
      <c r="A16" s="95" t="s">
        <v>58</v>
      </c>
      <c r="B16" s="70">
        <v>0.26</v>
      </c>
      <c r="C16" s="95">
        <v>4013.58</v>
      </c>
    </row>
    <row r="17" spans="1:31" s="95" customFormat="1" x14ac:dyDescent="0.25">
      <c r="A17" s="95" t="s">
        <v>1</v>
      </c>
      <c r="B17" s="70">
        <v>0</v>
      </c>
      <c r="C17" s="95">
        <v>4835.13</v>
      </c>
    </row>
    <row r="18" spans="1:31" s="95" customFormat="1" x14ac:dyDescent="0.25">
      <c r="A18" s="95" t="s">
        <v>61</v>
      </c>
      <c r="B18" s="70">
        <f>C60</f>
        <v>1.1647700000000001</v>
      </c>
      <c r="C18" s="95">
        <v>7836.48</v>
      </c>
    </row>
    <row r="19" spans="1:31" s="95" customFormat="1" x14ac:dyDescent="0.25">
      <c r="A19" s="95" t="s">
        <v>60</v>
      </c>
      <c r="B19" s="70">
        <v>0</v>
      </c>
      <c r="C19" s="95">
        <v>3134.61</v>
      </c>
    </row>
    <row r="20" spans="1:31" s="95" customFormat="1" x14ac:dyDescent="0.25"/>
    <row r="21" spans="1:31" s="95" customFormat="1" x14ac:dyDescent="0.25"/>
    <row r="22" spans="1:31" s="95" customFormat="1" x14ac:dyDescent="0.25"/>
    <row r="23" spans="1:31" x14ac:dyDescent="0.25">
      <c r="B23" s="6" t="s">
        <v>61</v>
      </c>
      <c r="F23" s="6" t="s">
        <v>0</v>
      </c>
      <c r="K23" s="6" t="s">
        <v>59</v>
      </c>
      <c r="P23" s="6" t="s">
        <v>55</v>
      </c>
      <c r="U23" s="6" t="s">
        <v>76</v>
      </c>
      <c r="Z23" s="6" t="s">
        <v>56</v>
      </c>
      <c r="AE23" s="6" t="s">
        <v>57</v>
      </c>
    </row>
    <row r="60" spans="3:34" x14ac:dyDescent="0.25">
      <c r="C60">
        <v>1.1647700000000001</v>
      </c>
      <c r="D60" s="95" t="s">
        <v>74</v>
      </c>
      <c r="H60">
        <v>0.78825500000000004</v>
      </c>
      <c r="I60" t="s">
        <v>74</v>
      </c>
      <c r="M60">
        <v>1.5107900000000001</v>
      </c>
      <c r="N60" s="95" t="s">
        <v>74</v>
      </c>
      <c r="R60">
        <v>1.3293699999999999</v>
      </c>
      <c r="S60" s="95" t="s">
        <v>74</v>
      </c>
      <c r="W60">
        <v>0.22744500000000001</v>
      </c>
      <c r="X60" s="95" t="s">
        <v>74</v>
      </c>
      <c r="AB60">
        <v>0.146591</v>
      </c>
      <c r="AC60" s="95" t="s">
        <v>74</v>
      </c>
      <c r="AG60">
        <v>0.76236999999999999</v>
      </c>
      <c r="AH60" s="95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53"/>
  <sheetViews>
    <sheetView workbookViewId="0">
      <selection activeCell="B2" sqref="B2:C3"/>
    </sheetView>
  </sheetViews>
  <sheetFormatPr defaultRowHeight="15" x14ac:dyDescent="0.25"/>
  <cols>
    <col min="2" max="3" width="9.140625" style="95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6" t="s">
        <v>129</v>
      </c>
      <c r="B1" s="6"/>
      <c r="C1" s="6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91.5" thickBot="1" x14ac:dyDescent="0.3">
      <c r="A2" s="58" t="s">
        <v>55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W2" s="95"/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W3" s="95"/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42.142341475628328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34.904736475433928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32.198015236675133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31.244967404166331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31.083743510850283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24.739532932337447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27.483608840400102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22.677022906489217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18.929845810051575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29.313740506161601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24.902277626439403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20.249900892219586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30.886894859124332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28.687740882662283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18.995829554150152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38.413870228857348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32.488222046646008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40.894277300663227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46.900946144743806</v>
      </c>
      <c r="U4" s="56"/>
      <c r="V4" s="84">
        <f>SUMPRODUCT(D4:T4,Weights!$B$41:$R$41)</f>
        <v>28.8167849553252</v>
      </c>
      <c r="W4" s="95"/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39.849791320901723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33.518545569088737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30.687251735954277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30.148774197683956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28.847234865084378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22.187610203574248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25.821373581402817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22.075242035505482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16.846900023642711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26.460623181749359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23.123434967182643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18.046887883763297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26.935284117041022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25.581904487651805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16.450712408903893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33.429312582975598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28.485322298057952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34.049171973301817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40.955261412178132</v>
      </c>
      <c r="U5" s="56"/>
      <c r="V5" s="72">
        <f>SUMPRODUCT(D5:T5,Weights!$B$41:$R$41)</f>
        <v>26.249250535715934</v>
      </c>
      <c r="W5" s="95"/>
      <c r="X5" s="88">
        <f>(V5-V4)/V4</f>
        <v>-8.9098573056977992E-2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30.899232355500011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27.626374014177198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24.180638643516311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25.137697588097943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21.382764407652168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19.776703727684357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18.978663515279216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18.592741305845273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12.201880163224718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18.81044393834798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18.642585551603403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12.718686290295853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19.801606840553603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19.738246477810712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11.642301514049924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24.549280754020373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21.536840537274458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25.340040132662985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30.541578030674131</v>
      </c>
      <c r="U6" s="56"/>
      <c r="V6" s="72">
        <f>SUMPRODUCT(D6:T6,Weights!$B$41:$R$41)</f>
        <v>19.578207021460987</v>
      </c>
      <c r="W6" s="95"/>
      <c r="X6" s="88">
        <f t="shared" ref="X6:X9" si="0">(V6-V5)/V5</f>
        <v>-0.25414224703970195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27.649509196132822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26.463056463006811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22.80189966102208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23.790211061754121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19.899261261018708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19.125972081404214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17.529131256200973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18.208168807108823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11.892492253341588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16.278785880057011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17.696400332641012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11.557516870235563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15.702478422237228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18.399067325759912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10.997424950795523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19.278698500329011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19.953173648879144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19.530695190553942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22.889973036535963</v>
      </c>
      <c r="U7" s="56"/>
      <c r="V7" s="72">
        <f>SUMPRODUCT(D7:T7,Weights!$B$41:$R$41)</f>
        <v>17.446292863234685</v>
      </c>
      <c r="W7" s="95"/>
      <c r="X7" s="88">
        <f t="shared" si="0"/>
        <v>-0.10889220631334459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26.229841662487839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25.900550272319148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22.213387776895388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23.621972474813063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18.930035910149812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18.983206907627114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16.605244778761953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18.380703656270072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11.876162654902902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14.944929530756884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17.443187001787354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11.330689433017405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14.757890044100039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18.143116553491616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10.68069917712039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17.412485835921839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19.537310673972637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17.248619551240267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18.39062688139812</v>
      </c>
      <c r="U8" s="56"/>
      <c r="V8" s="72">
        <f>SUMPRODUCT(D8:T8,Weights!$B$41:$R$41)</f>
        <v>16.595921751543479</v>
      </c>
      <c r="W8" s="95"/>
      <c r="X8" s="88">
        <f t="shared" si="0"/>
        <v>-4.8742223827001649E-2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24.888590419366235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24.688034815724642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20.784956628721616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22.199453439694508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17.649977888651172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17.968224463112215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14.922611779223683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17.651118489240606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11.177240633719302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13.899169880337174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17.051390699317842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11.080441663696266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13.56322498673013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17.802324107379494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10.718472066640377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16.321615432190139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19.244518502665734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15.878644183274831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16.874217407759581</v>
      </c>
      <c r="U9" s="56"/>
      <c r="V9" s="76">
        <f>SUMPRODUCT(D9:T9,Weights!$B$41:$R$41)</f>
        <v>15.473559164101861</v>
      </c>
      <c r="W9" s="95"/>
      <c r="X9" s="92">
        <f t="shared" si="0"/>
        <v>-6.7628818949886538E-2</v>
      </c>
    </row>
    <row r="10" spans="1:24" x14ac:dyDescent="0.25">
      <c r="A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75" thickBot="1" x14ac:dyDescent="0.3">
      <c r="A11" s="6" t="s">
        <v>183</v>
      </c>
      <c r="B11" s="6"/>
      <c r="C11" s="6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U12" s="95"/>
      <c r="V12" s="83">
        <f>(V4-V$4)/V$4</f>
        <v>0</v>
      </c>
      <c r="W12" s="95"/>
      <c r="X12" s="95"/>
    </row>
    <row r="13" spans="1:24" x14ac:dyDescent="0.25">
      <c r="A13" s="93">
        <v>2007</v>
      </c>
      <c r="B13" s="80">
        <f t="shared" ref="B13:C13" si="3">(B5-B$4)/B$4</f>
        <v>-5.4400160846601937E-2</v>
      </c>
      <c r="C13" s="73">
        <f t="shared" si="3"/>
        <v>-3.9713547395517447E-2</v>
      </c>
      <c r="D13" s="80">
        <f t="shared" ref="D13:S17" si="4">(D5-D$4)/D$4</f>
        <v>-4.6921013286558774E-2</v>
      </c>
      <c r="E13" s="73">
        <f t="shared" si="4"/>
        <v>-3.5083832615431208E-2</v>
      </c>
      <c r="F13" s="73">
        <f t="shared" si="4"/>
        <v>-7.1951071304690695E-2</v>
      </c>
      <c r="G13" s="73">
        <f t="shared" si="4"/>
        <v>-0.10315161307784994</v>
      </c>
      <c r="H13" s="73">
        <f t="shared" si="4"/>
        <v>-6.0480967716068187E-2</v>
      </c>
      <c r="I13" s="73">
        <f t="shared" si="4"/>
        <v>-2.6537031490651716E-2</v>
      </c>
      <c r="J13" s="73">
        <f t="shared" si="4"/>
        <v>-0.11003501070794981</v>
      </c>
      <c r="K13" s="73">
        <f t="shared" si="4"/>
        <v>-9.7330373918419977E-2</v>
      </c>
      <c r="L13" s="73">
        <f t="shared" si="4"/>
        <v>-7.143293018981188E-2</v>
      </c>
      <c r="M13" s="73">
        <f t="shared" si="4"/>
        <v>-0.10879129829730326</v>
      </c>
      <c r="N13" s="73">
        <f t="shared" si="4"/>
        <v>-0.12793810320223761</v>
      </c>
      <c r="O13" s="73">
        <f t="shared" si="4"/>
        <v>-0.10826354043400888</v>
      </c>
      <c r="P13" s="73">
        <f t="shared" si="4"/>
        <v>-0.1339829428344291</v>
      </c>
      <c r="Q13" s="73">
        <f t="shared" si="4"/>
        <v>-0.12975931912575789</v>
      </c>
      <c r="R13" s="73">
        <f t="shared" si="4"/>
        <v>-0.12321079752658563</v>
      </c>
      <c r="S13" s="73">
        <f t="shared" si="4"/>
        <v>-0.16738540889315079</v>
      </c>
      <c r="T13" s="89">
        <f t="shared" si="2"/>
        <v>-0.12677110423777682</v>
      </c>
      <c r="U13" s="95"/>
      <c r="V13" s="82">
        <f t="shared" ref="V13:V17" si="5">(V5-V$4)/V$4</f>
        <v>-8.9098573056977992E-2</v>
      </c>
      <c r="W13" s="95"/>
      <c r="X13" s="71"/>
    </row>
    <row r="14" spans="1:24" x14ac:dyDescent="0.25">
      <c r="A14" s="93">
        <v>2010</v>
      </c>
      <c r="B14" s="80">
        <f t="shared" ref="B14:C14" si="6">(B6-B$4)/B$4</f>
        <v>-0.26678890461343752</v>
      </c>
      <c r="C14" s="73">
        <f t="shared" si="6"/>
        <v>-0.20852076813068812</v>
      </c>
      <c r="D14" s="80">
        <f t="shared" si="4"/>
        <v>-0.24900219886928412</v>
      </c>
      <c r="E14" s="73">
        <f t="shared" si="2"/>
        <v>-0.19546411225425123</v>
      </c>
      <c r="F14" s="73">
        <f t="shared" si="2"/>
        <v>-0.31209172408116903</v>
      </c>
      <c r="G14" s="73">
        <f t="shared" si="2"/>
        <v>-0.20060318916393508</v>
      </c>
      <c r="H14" s="73">
        <f t="shared" si="2"/>
        <v>-0.30945518743589689</v>
      </c>
      <c r="I14" s="73">
        <f t="shared" si="2"/>
        <v>-0.18010660471111459</v>
      </c>
      <c r="J14" s="73">
        <f t="shared" si="2"/>
        <v>-0.35541576589357998</v>
      </c>
      <c r="K14" s="73">
        <f t="shared" si="2"/>
        <v>-0.35830625455683079</v>
      </c>
      <c r="L14" s="73">
        <f t="shared" si="2"/>
        <v>-0.25137026294293341</v>
      </c>
      <c r="M14" s="73">
        <f t="shared" si="2"/>
        <v>-0.37191365241779406</v>
      </c>
      <c r="N14" s="73">
        <f t="shared" si="2"/>
        <v>-0.35889939953921951</v>
      </c>
      <c r="O14" s="73">
        <f t="shared" si="2"/>
        <v>-0.31196232709492594</v>
      </c>
      <c r="P14" s="73">
        <f t="shared" si="2"/>
        <v>-0.38711276173214826</v>
      </c>
      <c r="Q14" s="73">
        <f t="shared" si="2"/>
        <v>-0.36092664946896158</v>
      </c>
      <c r="R14" s="73">
        <f t="shared" si="2"/>
        <v>-0.33708774501872563</v>
      </c>
      <c r="S14" s="73">
        <f t="shared" si="2"/>
        <v>-0.38035241590509739</v>
      </c>
      <c r="T14" s="89">
        <f t="shared" si="2"/>
        <v>-0.34880678235321849</v>
      </c>
      <c r="U14" s="95"/>
      <c r="V14" s="82">
        <f t="shared" si="5"/>
        <v>-0.3205971085319485</v>
      </c>
      <c r="W14" s="95"/>
      <c r="X14" s="95"/>
    </row>
    <row r="15" spans="1:24" x14ac:dyDescent="0.25">
      <c r="A15" s="93">
        <v>2013</v>
      </c>
      <c r="B15" s="80">
        <f t="shared" ref="B15:C15" si="7">(B7-B$4)/B$4</f>
        <v>-0.34390192314959461</v>
      </c>
      <c r="C15" s="73">
        <f t="shared" si="7"/>
        <v>-0.2418491260740043</v>
      </c>
      <c r="D15" s="80">
        <f t="shared" si="4"/>
        <v>-0.29182281909570662</v>
      </c>
      <c r="E15" s="73">
        <f t="shared" si="2"/>
        <v>-0.23859062632333433</v>
      </c>
      <c r="F15" s="73">
        <f t="shared" si="2"/>
        <v>-0.35981773707299608</v>
      </c>
      <c r="G15" s="73">
        <f t="shared" si="2"/>
        <v>-0.22690650087397793</v>
      </c>
      <c r="H15" s="73">
        <f t="shared" si="2"/>
        <v>-0.36219688767969721</v>
      </c>
      <c r="I15" s="73">
        <f t="shared" si="2"/>
        <v>-0.19706529017535165</v>
      </c>
      <c r="J15" s="73">
        <f t="shared" si="2"/>
        <v>-0.37175968717997776</v>
      </c>
      <c r="K15" s="73">
        <f t="shared" si="2"/>
        <v>-0.44467046514806624</v>
      </c>
      <c r="L15" s="73">
        <f t="shared" si="2"/>
        <v>-0.28936619380340223</v>
      </c>
      <c r="M15" s="73">
        <f t="shared" si="2"/>
        <v>-0.42925563281763068</v>
      </c>
      <c r="N15" s="73">
        <f t="shared" si="2"/>
        <v>-0.49161356316792265</v>
      </c>
      <c r="O15" s="73">
        <f t="shared" si="2"/>
        <v>-0.35864356133809167</v>
      </c>
      <c r="P15" s="73">
        <f t="shared" si="2"/>
        <v>-0.42106108504259354</v>
      </c>
      <c r="Q15" s="73">
        <f t="shared" si="2"/>
        <v>-0.49813183661336924</v>
      </c>
      <c r="R15" s="73">
        <f t="shared" si="2"/>
        <v>-0.38583362240535252</v>
      </c>
      <c r="S15" s="73">
        <f t="shared" si="2"/>
        <v>-0.52241006615766283</v>
      </c>
      <c r="T15" s="89">
        <f t="shared" si="2"/>
        <v>-0.51195071916259738</v>
      </c>
      <c r="U15" s="95"/>
      <c r="V15" s="82">
        <f t="shared" si="5"/>
        <v>-0.39457878835957044</v>
      </c>
      <c r="W15" s="95"/>
      <c r="X15" s="95"/>
    </row>
    <row r="16" spans="1:24" x14ac:dyDescent="0.25">
      <c r="A16" s="93">
        <v>2016</v>
      </c>
      <c r="B16" s="80">
        <f t="shared" ref="B16:C16" si="8">(B8-B$4)/B$4</f>
        <v>-0.377589361576954</v>
      </c>
      <c r="C16" s="73">
        <f t="shared" si="8"/>
        <v>-0.2579645948466609</v>
      </c>
      <c r="D16" s="80">
        <f t="shared" si="4"/>
        <v>-0.31010071230747044</v>
      </c>
      <c r="E16" s="73">
        <f t="shared" si="2"/>
        <v>-0.2439751282421497</v>
      </c>
      <c r="F16" s="73">
        <f t="shared" si="2"/>
        <v>-0.39099883823381903</v>
      </c>
      <c r="G16" s="73">
        <f t="shared" si="2"/>
        <v>-0.23267723123366429</v>
      </c>
      <c r="H16" s="73">
        <f t="shared" si="2"/>
        <v>-0.39581279608547154</v>
      </c>
      <c r="I16" s="73">
        <f t="shared" si="2"/>
        <v>-0.18945693479851441</v>
      </c>
      <c r="J16" s="73">
        <f t="shared" si="2"/>
        <v>-0.37262232486876523</v>
      </c>
      <c r="K16" s="73">
        <f t="shared" si="2"/>
        <v>-0.49017323368829252</v>
      </c>
      <c r="L16" s="73">
        <f t="shared" si="2"/>
        <v>-0.29953447377570541</v>
      </c>
      <c r="M16" s="73">
        <f t="shared" si="2"/>
        <v>-0.44045704256405122</v>
      </c>
      <c r="N16" s="73">
        <f t="shared" si="2"/>
        <v>-0.52219573668991226</v>
      </c>
      <c r="O16" s="73">
        <f t="shared" si="2"/>
        <v>-0.36756551769970197</v>
      </c>
      <c r="P16" s="73">
        <f t="shared" si="2"/>
        <v>-0.43773452237641797</v>
      </c>
      <c r="Q16" s="73">
        <f t="shared" si="2"/>
        <v>-0.54671357683607746</v>
      </c>
      <c r="R16" s="73">
        <f t="shared" si="2"/>
        <v>-0.39863404510344347</v>
      </c>
      <c r="S16" s="73">
        <f t="shared" si="2"/>
        <v>-0.57821434465206878</v>
      </c>
      <c r="T16" s="89">
        <f t="shared" si="2"/>
        <v>-0.60788366988073739</v>
      </c>
      <c r="U16" s="95"/>
      <c r="V16" s="82">
        <f t="shared" si="5"/>
        <v>-0.42408836456696275</v>
      </c>
      <c r="W16" s="95"/>
      <c r="X16" s="95"/>
    </row>
    <row r="17" spans="1:32" ht="15.75" thickBot="1" x14ac:dyDescent="0.3">
      <c r="A17" s="81">
        <v>2019</v>
      </c>
      <c r="B17" s="87">
        <f t="shared" ref="B17:C17" si="9">(B9-B$4)/B$4</f>
        <v>-0.40941605169803502</v>
      </c>
      <c r="C17" s="96">
        <f t="shared" si="9"/>
        <v>-0.29270244360388842</v>
      </c>
      <c r="D17" s="87">
        <f t="shared" si="4"/>
        <v>-0.35446466262161025</v>
      </c>
      <c r="E17" s="96">
        <f t="shared" si="2"/>
        <v>-0.28950306932519498</v>
      </c>
      <c r="F17" s="96">
        <f t="shared" si="2"/>
        <v>-0.43217978611584662</v>
      </c>
      <c r="G17" s="96">
        <f t="shared" si="2"/>
        <v>-0.27370397362572452</v>
      </c>
      <c r="H17" s="96">
        <f t="shared" si="2"/>
        <v>-0.4570359421908276</v>
      </c>
      <c r="I17" s="96">
        <f t="shared" si="2"/>
        <v>-0.22162981613474525</v>
      </c>
      <c r="J17" s="96">
        <f t="shared" si="2"/>
        <v>-0.40954402133670365</v>
      </c>
      <c r="K17" s="96">
        <f t="shared" si="2"/>
        <v>-0.52584795934126394</v>
      </c>
      <c r="L17" s="96">
        <f t="shared" si="2"/>
        <v>-0.3152678258950124</v>
      </c>
      <c r="M17" s="96">
        <f t="shared" si="2"/>
        <v>-0.45281501758097037</v>
      </c>
      <c r="N17" s="96">
        <f t="shared" si="2"/>
        <v>-0.56087444048382862</v>
      </c>
      <c r="O17" s="96">
        <f t="shared" si="2"/>
        <v>-0.37944489319692287</v>
      </c>
      <c r="P17" s="96">
        <f t="shared" si="2"/>
        <v>-0.43574603909316312</v>
      </c>
      <c r="Q17" s="96">
        <f t="shared" si="2"/>
        <v>-0.575111402861746</v>
      </c>
      <c r="R17" s="96">
        <f t="shared" si="2"/>
        <v>-0.40764630101841837</v>
      </c>
      <c r="S17" s="96">
        <f t="shared" si="2"/>
        <v>-0.61171476227512867</v>
      </c>
      <c r="T17" s="97">
        <f t="shared" si="2"/>
        <v>-0.64021584222026029</v>
      </c>
      <c r="U17" s="95"/>
      <c r="V17" s="98">
        <f t="shared" si="5"/>
        <v>-0.46303658829079669</v>
      </c>
      <c r="W17" s="95"/>
      <c r="X17" s="95"/>
    </row>
    <row r="19" spans="1:32" s="95" customFormat="1" ht="15.75" thickBot="1" x14ac:dyDescent="0.3">
      <c r="A19" s="6" t="s">
        <v>151</v>
      </c>
      <c r="B19" s="6"/>
      <c r="C19" s="6"/>
    </row>
    <row r="20" spans="1:32" s="95" customFormat="1" ht="91.5" thickBot="1" x14ac:dyDescent="0.3">
      <c r="A20" s="58" t="s">
        <v>54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s="95" customFormat="1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s="95" customFormat="1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32.95807000237685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26.847647570818307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21.582217753301965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22.597057240821396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21.010111271048327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16.279319114581501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17.237425151126754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12.468810694010472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10.743654261116507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19.751017486811406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13.4627948942559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12.762198633627719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22.586983076629718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16.724349736241884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11.945130895765946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30.811035851491098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22.572843898816842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34.356434688070635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42.225947579274063</v>
      </c>
      <c r="U22" s="56"/>
      <c r="V22" s="84">
        <f>SUMPRODUCT(D22:T22,Weights!$B$41:$R$41)</f>
        <v>19.273789465173181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s="95" customFormat="1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30.044338934587703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24.925249607434669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20.154160794201136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21.067551680913152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18.5580243588497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14.271909344597933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15.030829713704239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11.252841402102829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8.1556545021915703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15.785685069189348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10.941779490219483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9.7733531837076502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18.017731026675037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12.972342163871643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8.8919521867972726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24.84872130752246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17.354957066696311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26.86267044724449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35.820369810871654</v>
      </c>
      <c r="U23" s="56"/>
      <c r="V23" s="72">
        <f>SUMPRODUCT(D23:T23,Weights!$B$41:$R$41)</f>
        <v>16.101250770985672</v>
      </c>
      <c r="X23" s="88">
        <f>(V23-V22)/V22</f>
        <v>-0.16460378484055432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s="95" customFormat="1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23.53201037369805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20.129240493305932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16.099221337189949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16.782497104997358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14.047096417373147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11.026261077651437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10.957332585813647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8.58212745297255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5.4213142529033309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10.586886127116205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7.9317252735800912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6.0257641044039314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12.44724844784583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9.3470569726493338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5.6252718928541192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17.394900244017695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12.152269850724629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18.998283007998236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26.081657612805557</v>
      </c>
      <c r="U24" s="56"/>
      <c r="V24" s="72">
        <f>SUMPRODUCT(D24:T24,Weights!$B$41:$R$41)</f>
        <v>11.533861479901422</v>
      </c>
      <c r="X24" s="88">
        <f t="shared" ref="X24:X27" si="10">(V24-V23)/V23</f>
        <v>-0.28366673844460893</v>
      </c>
      <c r="Z24" s="102" t="s">
        <v>55</v>
      </c>
      <c r="AA24" s="9">
        <f>V4</f>
        <v>28.8167849553252</v>
      </c>
      <c r="AB24" s="9">
        <f>V5</f>
        <v>26.249250535715934</v>
      </c>
      <c r="AC24" s="9">
        <f>V6</f>
        <v>19.578207021460987</v>
      </c>
      <c r="AD24" s="9">
        <f>V7</f>
        <v>17.446292863234685</v>
      </c>
      <c r="AE24" s="9">
        <f>V8</f>
        <v>16.595921751543479</v>
      </c>
      <c r="AF24" s="9">
        <f>V9</f>
        <v>15.473559164101861</v>
      </c>
    </row>
    <row r="25" spans="1:32" s="95" customFormat="1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19.537515901836926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18.093022148528622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13.789233162010758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15.004848974473076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11.676486517321235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9.966883180021437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9.3505917671025518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7.9317252735800912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4.9372241525348688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9.4423196831636069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7.0975137826201991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5.0665976295227164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11.128946856517473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8.2387221718422374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4.6676960754768526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15.54231447108516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10.603853140491662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12.87973054919728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18.065097272348186</v>
      </c>
      <c r="U25" s="56"/>
      <c r="V25" s="72">
        <f>SUMPRODUCT(D25:T25,Weights!$B$41:$R$41)</f>
        <v>10.060273550134763</v>
      </c>
      <c r="X25" s="88">
        <f t="shared" si="10"/>
        <v>-0.12776188896793073</v>
      </c>
      <c r="Z25" s="102" t="s">
        <v>54</v>
      </c>
      <c r="AA25" s="9">
        <f>V22</f>
        <v>19.273789465173181</v>
      </c>
      <c r="AB25" s="9">
        <f>V23</f>
        <v>16.101250770985672</v>
      </c>
      <c r="AC25" s="9">
        <f>V24</f>
        <v>11.533861479901422</v>
      </c>
      <c r="AD25" s="9">
        <f>V25</f>
        <v>10.060273550134763</v>
      </c>
      <c r="AE25" s="9">
        <f>V26</f>
        <v>9.8148030200980951</v>
      </c>
      <c r="AF25" s="9">
        <f>V27</f>
        <v>9.7041807871119747</v>
      </c>
    </row>
    <row r="26" spans="1:32" s="95" customFormat="1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18.14622080504958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17.446154763589384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13.458022921744055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14.860982840227026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11.435943754779618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9.8424584152680996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9.1231277440378538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7.8027052760375666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4.9080620982958054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9.2252833037359068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6.8375296505858776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4.898341413549451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10.867018587533883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8.0080768337696409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4.5362017218170738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14.887140319180855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10.091307944774778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10.388937637735893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12.972165424148979</v>
      </c>
      <c r="U26" s="56"/>
      <c r="V26" s="72">
        <f>SUMPRODUCT(D26:T26,Weights!$B$41:$R$41)</f>
        <v>9.8148030200980951</v>
      </c>
      <c r="X26" s="88">
        <f t="shared" si="10"/>
        <v>-2.4399985627963344E-2</v>
      </c>
      <c r="Z26" s="102" t="s">
        <v>53</v>
      </c>
      <c r="AA26" s="9">
        <f>V40</f>
        <v>15.346124662629313</v>
      </c>
      <c r="AB26" s="9">
        <f>V41</f>
        <v>12.596199818429458</v>
      </c>
      <c r="AC26" s="9">
        <f>V42</f>
        <v>11.20250099895369</v>
      </c>
      <c r="AD26" s="9">
        <f>V43</f>
        <v>9.2183152937625614</v>
      </c>
      <c r="AE26" s="9">
        <f>V44</f>
        <v>9.028086038828496</v>
      </c>
      <c r="AF26" s="9">
        <f>V45</f>
        <v>8.6491943082018299</v>
      </c>
    </row>
    <row r="27" spans="1:32" s="95" customFormat="1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18.772232902714823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17.267824383424443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13.029075614845821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14.223305920866157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11.305686579178467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9.609338721078247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8.7410164636447831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7.8023517965922444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4.686430486078919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9.2638125632760051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6.9965954009807714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4.9872414940479306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10.829903245775073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8.093795599260222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4.7366245673146405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14.594989557622227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10.048183452445494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9.3615496299075325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11.663231038121658</v>
      </c>
      <c r="U27" s="56"/>
      <c r="V27" s="76">
        <f>SUMPRODUCT(D27:T27,Weights!$B$41:$R$41)</f>
        <v>9.7041807871119747</v>
      </c>
      <c r="X27" s="92">
        <f t="shared" si="10"/>
        <v>-1.1270958037527153E-2</v>
      </c>
    </row>
    <row r="28" spans="1:32" s="95" customFormat="1" x14ac:dyDescent="0.25"/>
    <row r="29" spans="1:32" s="95" customFormat="1" ht="15.75" thickBot="1" x14ac:dyDescent="0.3">
      <c r="A29" s="6" t="s">
        <v>183</v>
      </c>
      <c r="B29" s="6"/>
      <c r="C29" s="6"/>
    </row>
    <row r="30" spans="1:32" s="95" customFormat="1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s="95" customFormat="1" x14ac:dyDescent="0.25">
      <c r="A31" s="93">
        <v>2007</v>
      </c>
      <c r="B31" s="80">
        <f t="shared" ref="B31:C31" si="13">(B23-B$22)/B$4</f>
        <v>-6.9140227281253699E-2</v>
      </c>
      <c r="C31" s="73">
        <f t="shared" si="13"/>
        <v>-5.5075561585649788E-2</v>
      </c>
      <c r="D31" s="80">
        <f t="shared" ref="D31:S35" si="14">(D23-D$22)/D$4</f>
        <v>-4.4352328819144145E-2</v>
      </c>
      <c r="E31" s="73">
        <f t="shared" si="14"/>
        <v>-4.8952061307136904E-2</v>
      </c>
      <c r="F31" s="73">
        <f t="shared" si="14"/>
        <v>-7.8886473610962807E-2</v>
      </c>
      <c r="G31" s="73">
        <f t="shared" si="14"/>
        <v>-8.1141781272662972E-2</v>
      </c>
      <c r="H31" s="73">
        <f t="shared" si="14"/>
        <v>-8.0287688936209994E-2</v>
      </c>
      <c r="I31" s="73">
        <f t="shared" si="14"/>
        <v>-5.3621204905150169E-2</v>
      </c>
      <c r="J31" s="73">
        <f t="shared" si="14"/>
        <v>-0.13671531109623369</v>
      </c>
      <c r="K31" s="73">
        <f t="shared" si="14"/>
        <v>-0.13527214027116619</v>
      </c>
      <c r="L31" s="73">
        <f t="shared" si="14"/>
        <v>-0.1012363383725105</v>
      </c>
      <c r="M31" s="73">
        <f t="shared" si="14"/>
        <v>-0.14759802854484302</v>
      </c>
      <c r="N31" s="73">
        <f t="shared" si="14"/>
        <v>-0.14793497600827535</v>
      </c>
      <c r="O31" s="73">
        <f t="shared" si="14"/>
        <v>-0.1307878367877271</v>
      </c>
      <c r="P31" s="73">
        <f t="shared" si="14"/>
        <v>-0.1607288957960577</v>
      </c>
      <c r="Q31" s="73">
        <f t="shared" si="14"/>
        <v>-0.15521254454308059</v>
      </c>
      <c r="R31" s="73">
        <f t="shared" si="14"/>
        <v>-0.16060856837991264</v>
      </c>
      <c r="S31" s="73">
        <f t="shared" si="14"/>
        <v>-0.18324725940821579</v>
      </c>
      <c r="T31" s="89">
        <f t="shared" si="12"/>
        <v>-0.13657672808206842</v>
      </c>
      <c r="V31" s="82">
        <f t="shared" ref="V31:V35" si="15">(V23-V$22)/V$22</f>
        <v>-0.16460378484055432</v>
      </c>
      <c r="X31" s="71"/>
    </row>
    <row r="32" spans="1:32" s="95" customFormat="1" x14ac:dyDescent="0.25">
      <c r="A32" s="93">
        <v>2010</v>
      </c>
      <c r="B32" s="80">
        <f t="shared" ref="B32:C32" si="16">(B24-B$22)/B$4</f>
        <v>-0.22367194841629906</v>
      </c>
      <c r="C32" s="73">
        <f t="shared" si="16"/>
        <v>-0.19247837846421822</v>
      </c>
      <c r="D32" s="80">
        <f t="shared" si="14"/>
        <v>-0.17028988823716723</v>
      </c>
      <c r="E32" s="73">
        <f t="shared" si="12"/>
        <v>-0.18609589379980282</v>
      </c>
      <c r="F32" s="73">
        <f t="shared" si="12"/>
        <v>-0.22400824570067074</v>
      </c>
      <c r="G32" s="73">
        <f t="shared" si="12"/>
        <v>-0.21233456796848843</v>
      </c>
      <c r="H32" s="73">
        <f t="shared" si="12"/>
        <v>-0.22850319991752879</v>
      </c>
      <c r="I32" s="73">
        <f t="shared" si="12"/>
        <v>-0.17139301120191203</v>
      </c>
      <c r="J32" s="73">
        <f t="shared" si="12"/>
        <v>-0.28116129743577006</v>
      </c>
      <c r="K32" s="73">
        <f t="shared" si="12"/>
        <v>-0.31262238122661101</v>
      </c>
      <c r="L32" s="73">
        <f t="shared" si="12"/>
        <v>-0.22211099336565612</v>
      </c>
      <c r="M32" s="73">
        <f t="shared" si="12"/>
        <v>-0.3326650616750455</v>
      </c>
      <c r="N32" s="73">
        <f t="shared" si="12"/>
        <v>-0.32828598261597336</v>
      </c>
      <c r="O32" s="73">
        <f t="shared" si="12"/>
        <v>-0.25715837276162407</v>
      </c>
      <c r="P32" s="73">
        <f t="shared" si="12"/>
        <v>-0.33269718413171812</v>
      </c>
      <c r="Q32" s="73">
        <f t="shared" si="12"/>
        <v>-0.34925238013104198</v>
      </c>
      <c r="R32" s="73">
        <f t="shared" si="12"/>
        <v>-0.32074928671475278</v>
      </c>
      <c r="S32" s="73">
        <f t="shared" si="12"/>
        <v>-0.37555747879235218</v>
      </c>
      <c r="T32" s="89">
        <f t="shared" si="12"/>
        <v>-0.34422098685695274</v>
      </c>
      <c r="V32" s="82">
        <f t="shared" si="15"/>
        <v>-0.40157790450380504</v>
      </c>
    </row>
    <row r="33" spans="1:24" s="95" customFormat="1" x14ac:dyDescent="0.25">
      <c r="A33" s="93">
        <v>2013</v>
      </c>
      <c r="B33" s="80">
        <f t="shared" ref="B33:C33" si="17">(B25-B$22)/B$4</f>
        <v>-0.31845772281782853</v>
      </c>
      <c r="C33" s="73">
        <f t="shared" si="17"/>
        <v>-0.25081482647637865</v>
      </c>
      <c r="D33" s="80">
        <f t="shared" si="14"/>
        <v>-0.2420330735918968</v>
      </c>
      <c r="E33" s="73">
        <f t="shared" si="12"/>
        <v>-0.242989796345121</v>
      </c>
      <c r="F33" s="73">
        <f t="shared" si="12"/>
        <v>-0.30027350954266624</v>
      </c>
      <c r="G33" s="73">
        <f t="shared" si="12"/>
        <v>-0.25515582496341216</v>
      </c>
      <c r="H33" s="73">
        <f t="shared" si="12"/>
        <v>-0.28696498446851665</v>
      </c>
      <c r="I33" s="73">
        <f t="shared" si="12"/>
        <v>-0.20007412080234113</v>
      </c>
      <c r="J33" s="73">
        <f t="shared" si="12"/>
        <v>-0.30673414706307206</v>
      </c>
      <c r="K33" s="73">
        <f t="shared" si="12"/>
        <v>-0.35166777168819391</v>
      </c>
      <c r="L33" s="73">
        <f t="shared" si="12"/>
        <v>-0.25561039865998098</v>
      </c>
      <c r="M33" s="73">
        <f t="shared" si="12"/>
        <v>-0.38003153916974503</v>
      </c>
      <c r="N33" s="73">
        <f t="shared" si="12"/>
        <v>-0.37096756641846157</v>
      </c>
      <c r="O33" s="73">
        <f t="shared" si="12"/>
        <v>-0.29579281265496993</v>
      </c>
      <c r="P33" s="73">
        <f t="shared" si="12"/>
        <v>-0.38310697616778422</v>
      </c>
      <c r="Q33" s="73">
        <f t="shared" si="12"/>
        <v>-0.3974793815213063</v>
      </c>
      <c r="R33" s="73">
        <f t="shared" si="12"/>
        <v>-0.36841015002730271</v>
      </c>
      <c r="S33" s="73">
        <f t="shared" si="12"/>
        <v>-0.52517627297756508</v>
      </c>
      <c r="T33" s="89">
        <f t="shared" si="12"/>
        <v>-0.51514633057426251</v>
      </c>
      <c r="V33" s="82">
        <f t="shared" si="15"/>
        <v>-0.47803344182454632</v>
      </c>
    </row>
    <row r="34" spans="1:24" s="95" customFormat="1" x14ac:dyDescent="0.25">
      <c r="A34" s="93">
        <v>2016</v>
      </c>
      <c r="B34" s="80">
        <f t="shared" ref="B34:C34" si="18">(B26-B$22)/B$4</f>
        <v>-0.35147190874273626</v>
      </c>
      <c r="C34" s="73">
        <f t="shared" si="18"/>
        <v>-0.2693471934344992</v>
      </c>
      <c r="D34" s="80">
        <f t="shared" si="14"/>
        <v>-0.25231973995415874</v>
      </c>
      <c r="E34" s="73">
        <f t="shared" si="12"/>
        <v>-0.24759425415700101</v>
      </c>
      <c r="F34" s="73">
        <f t="shared" si="12"/>
        <v>-0.30801204857859837</v>
      </c>
      <c r="G34" s="73">
        <f t="shared" si="12"/>
        <v>-0.26018521517436072</v>
      </c>
      <c r="H34" s="73">
        <f t="shared" si="12"/>
        <v>-0.29524133654387918</v>
      </c>
      <c r="I34" s="73">
        <f t="shared" si="12"/>
        <v>-0.20576358004373055</v>
      </c>
      <c r="J34" s="73">
        <f t="shared" si="12"/>
        <v>-0.30827468017315046</v>
      </c>
      <c r="K34" s="73">
        <f t="shared" si="12"/>
        <v>-0.3590716845181543</v>
      </c>
      <c r="L34" s="73">
        <f t="shared" si="12"/>
        <v>-0.26605057348793687</v>
      </c>
      <c r="M34" s="73">
        <f t="shared" si="12"/>
        <v>-0.38834052877264785</v>
      </c>
      <c r="N34" s="73">
        <f t="shared" si="12"/>
        <v>-0.37944780602099365</v>
      </c>
      <c r="O34" s="73">
        <f t="shared" si="12"/>
        <v>-0.30383266978474444</v>
      </c>
      <c r="P34" s="73">
        <f t="shared" si="12"/>
        <v>-0.39002925104316866</v>
      </c>
      <c r="Q34" s="73">
        <f t="shared" si="12"/>
        <v>-0.41453504782103057</v>
      </c>
      <c r="R34" s="73">
        <f t="shared" si="12"/>
        <v>-0.38418648875648836</v>
      </c>
      <c r="S34" s="73">
        <f t="shared" si="12"/>
        <v>-0.58608437738416852</v>
      </c>
      <c r="T34" s="89">
        <f t="shared" si="12"/>
        <v>-0.62373543733730319</v>
      </c>
      <c r="V34" s="82">
        <f t="shared" si="15"/>
        <v>-0.49076941834230486</v>
      </c>
    </row>
    <row r="35" spans="1:24" s="95" customFormat="1" ht="15.75" thickBot="1" x14ac:dyDescent="0.3">
      <c r="A35" s="81">
        <v>2019</v>
      </c>
      <c r="B35" s="87">
        <f t="shared" ref="B35:C35" si="19">(B27-B$22)/B$4</f>
        <v>-0.33661720262662559</v>
      </c>
      <c r="C35" s="96">
        <f t="shared" si="19"/>
        <v>-0.27445625306858212</v>
      </c>
      <c r="D35" s="87">
        <f t="shared" si="14"/>
        <v>-0.26564190604872101</v>
      </c>
      <c r="E35" s="96">
        <f t="shared" si="12"/>
        <v>-0.26800320229614483</v>
      </c>
      <c r="F35" s="96">
        <f t="shared" si="12"/>
        <v>-0.31220257265610157</v>
      </c>
      <c r="G35" s="96">
        <f t="shared" si="12"/>
        <v>-0.26960817779970347</v>
      </c>
      <c r="H35" s="96">
        <f t="shared" si="12"/>
        <v>-0.30914457911336951</v>
      </c>
      <c r="I35" s="96">
        <f t="shared" si="12"/>
        <v>-0.20577916760329601</v>
      </c>
      <c r="J35" s="96">
        <f t="shared" si="12"/>
        <v>-0.31998273180974662</v>
      </c>
      <c r="K35" s="96">
        <f t="shared" si="12"/>
        <v>-0.35775730911348702</v>
      </c>
      <c r="L35" s="96">
        <f t="shared" si="12"/>
        <v>-0.25966297502079871</v>
      </c>
      <c r="M35" s="96">
        <f t="shared" si="12"/>
        <v>-0.38395037985430741</v>
      </c>
      <c r="N35" s="96">
        <f t="shared" si="12"/>
        <v>-0.38064945940596784</v>
      </c>
      <c r="O35" s="96">
        <f t="shared" si="12"/>
        <v>-0.30084467690509648</v>
      </c>
      <c r="P35" s="96">
        <f t="shared" si="12"/>
        <v>-0.37947836433794557</v>
      </c>
      <c r="Q35" s="96">
        <f t="shared" si="12"/>
        <v>-0.42214039348961557</v>
      </c>
      <c r="R35" s="96">
        <f t="shared" si="12"/>
        <v>-0.38551387725646125</v>
      </c>
      <c r="S35" s="96">
        <f t="shared" si="12"/>
        <v>-0.61120740377426197</v>
      </c>
      <c r="T35" s="97">
        <f t="shared" si="12"/>
        <v>-0.65164392306353447</v>
      </c>
      <c r="V35" s="98">
        <f t="shared" si="15"/>
        <v>-0.4965089348595943</v>
      </c>
    </row>
    <row r="37" spans="1:24" s="95" customFormat="1" ht="15.75" thickBot="1" x14ac:dyDescent="0.3">
      <c r="A37" s="6" t="s">
        <v>152</v>
      </c>
      <c r="B37" s="6"/>
      <c r="C37" s="6"/>
    </row>
    <row r="38" spans="1:24" s="95" customFormat="1" ht="91.5" thickBot="1" x14ac:dyDescent="0.3">
      <c r="A38" s="58" t="s">
        <v>53</v>
      </c>
      <c r="B38" s="67" t="s">
        <v>187</v>
      </c>
      <c r="C38" s="68" t="s">
        <v>188</v>
      </c>
      <c r="D38" s="67" t="s">
        <v>130</v>
      </c>
      <c r="E38" s="68" t="s">
        <v>131</v>
      </c>
      <c r="F38" s="68" t="s">
        <v>132</v>
      </c>
      <c r="G38" s="68" t="s">
        <v>133</v>
      </c>
      <c r="H38" s="68" t="s">
        <v>134</v>
      </c>
      <c r="I38" s="68" t="s">
        <v>135</v>
      </c>
      <c r="J38" s="68" t="s">
        <v>136</v>
      </c>
      <c r="K38" s="68" t="s">
        <v>137</v>
      </c>
      <c r="L38" s="68" t="s">
        <v>138</v>
      </c>
      <c r="M38" s="68" t="s">
        <v>139</v>
      </c>
      <c r="N38" s="68" t="s">
        <v>140</v>
      </c>
      <c r="O38" s="68" t="s">
        <v>141</v>
      </c>
      <c r="P38" s="68" t="s">
        <v>142</v>
      </c>
      <c r="Q38" s="68" t="s">
        <v>143</v>
      </c>
      <c r="R38" s="68" t="s">
        <v>144</v>
      </c>
      <c r="S38" s="67" t="s">
        <v>145</v>
      </c>
      <c r="T38" s="63" t="s">
        <v>146</v>
      </c>
      <c r="U38" s="56"/>
      <c r="V38" s="59" t="s">
        <v>147</v>
      </c>
      <c r="X38" s="54" t="s">
        <v>148</v>
      </c>
    </row>
    <row r="39" spans="1:24" s="95" customFormat="1" ht="15.75" thickBot="1" x14ac:dyDescent="0.3">
      <c r="A39" s="69" t="s">
        <v>21</v>
      </c>
      <c r="B39" s="64" t="s">
        <v>10</v>
      </c>
      <c r="C39" s="55" t="s">
        <v>6</v>
      </c>
      <c r="D39" s="64" t="s">
        <v>11</v>
      </c>
      <c r="E39" s="55" t="s">
        <v>13</v>
      </c>
      <c r="F39" s="55" t="s">
        <v>19</v>
      </c>
      <c r="G39" s="55" t="s">
        <v>20</v>
      </c>
      <c r="H39" s="55" t="s">
        <v>3</v>
      </c>
      <c r="I39" s="55" t="s">
        <v>7</v>
      </c>
      <c r="J39" s="55" t="s">
        <v>17</v>
      </c>
      <c r="K39" s="55" t="s">
        <v>14</v>
      </c>
      <c r="L39" s="55" t="s">
        <v>2</v>
      </c>
      <c r="M39" s="55" t="s">
        <v>18</v>
      </c>
      <c r="N39" s="55" t="s">
        <v>4</v>
      </c>
      <c r="O39" s="55" t="s">
        <v>5</v>
      </c>
      <c r="P39" s="55" t="s">
        <v>15</v>
      </c>
      <c r="Q39" s="55" t="s">
        <v>16</v>
      </c>
      <c r="R39" s="55" t="s">
        <v>9</v>
      </c>
      <c r="S39" s="64" t="s">
        <v>12</v>
      </c>
      <c r="T39" s="62" t="s">
        <v>8</v>
      </c>
      <c r="U39" s="56"/>
      <c r="V39" s="69" t="s">
        <v>149</v>
      </c>
      <c r="X39" s="69" t="s">
        <v>149</v>
      </c>
    </row>
    <row r="40" spans="1:24" s="95" customFormat="1" x14ac:dyDescent="0.25">
      <c r="A40" s="65">
        <v>2004</v>
      </c>
      <c r="B40" s="60" cm="1">
        <f t="array" ref="B40">INDEX('90.1 Data-IP-Site EUI'!$Y$2:$Y$1825,MATCH(1,INDEX(($A40='90.1 Data-IP-Site EUI'!$A$2:$A$1825)*(B$39='90.1 Data-IP-Site EUI'!$C$2:$C$1825)*($A$38='90.1 Data-IP-Site EUI'!$B$2:$B$1825),0,1),0))</f>
        <v>29.117989484909856</v>
      </c>
      <c r="C40" s="57" cm="1">
        <f t="array" ref="C40">INDEX('90.1 Data-IP-Site EUI'!$Y$2:$Y$1825,MATCH(1,INDEX(($A40='90.1 Data-IP-Site EUI'!$A$2:$A$1825)*(C$39='90.1 Data-IP-Site EUI'!$C$2:$C$1825)*($A$38='90.1 Data-IP-Site EUI'!$B$2:$B$1825),0,1),0))</f>
        <v>23.443573265109045</v>
      </c>
      <c r="D40" s="60" cm="1">
        <f t="array" ref="D40">INDEX('90.1 Data-IP-Site EUI'!$Y$2:$Y$1825,MATCH(1,INDEX(($A40='90.1 Data-IP-Site EUI'!$A$2:$A$1825)*(D$39='90.1 Data-IP-Site EUI'!$C$2:$C$1825)*($A$38='90.1 Data-IP-Site EUI'!$B$2:$B$1825),0,1),0))</f>
        <v>21.862178580902263</v>
      </c>
      <c r="E40" s="57" cm="1">
        <f t="array" ref="E40">INDEX('90.1 Data-IP-Site EUI'!$Y$2:$Y$1825,MATCH(1,INDEX(($A40='90.1 Data-IP-Site EUI'!$A$2:$A$1825)*(E$39='90.1 Data-IP-Site EUI'!$C$2:$C$1825)*($A$38='90.1 Data-IP-Site EUI'!$B$2:$B$1825),0,1),0))</f>
        <v>19.397063337874044</v>
      </c>
      <c r="F40" s="57" cm="1">
        <f t="array" ref="F40">INDEX('90.1 Data-IP-Site EUI'!$Y$2:$Y$1825,MATCH(1,INDEX(($A40='90.1 Data-IP-Site EUI'!$A$2:$A$1825)*(F$39='90.1 Data-IP-Site EUI'!$C$2:$C$1825)*($A$38='90.1 Data-IP-Site EUI'!$B$2:$B$1825),0,1),0))</f>
        <v>18.778631211915183</v>
      </c>
      <c r="G40" s="57" cm="1">
        <f t="array" ref="G40">INDEX('90.1 Data-IP-Site EUI'!$Y$2:$Y$1825,MATCH(1,INDEX(($A40='90.1 Data-IP-Site EUI'!$A$2:$A$1825)*(G$39='90.1 Data-IP-Site EUI'!$C$2:$C$1825)*($A$38='90.1 Data-IP-Site EUI'!$B$2:$B$1825),0,1),0))</f>
        <v>15.350553410639044</v>
      </c>
      <c r="H40" s="57" cm="1">
        <f t="array" ref="H40">INDEX('90.1 Data-IP-Site EUI'!$Y$2:$Y$1825,MATCH(1,INDEX(($A40='90.1 Data-IP-Site EUI'!$A$2:$A$1825)*(H$39='90.1 Data-IP-Site EUI'!$C$2:$C$1825)*($A$38='90.1 Data-IP-Site EUI'!$B$2:$B$1825),0,1),0))</f>
        <v>13.824283595598509</v>
      </c>
      <c r="I40" s="57" cm="1">
        <f t="array" ref="I40">INDEX('90.1 Data-IP-Site EUI'!$Y$2:$Y$1825,MATCH(1,INDEX(($A40='90.1 Data-IP-Site EUI'!$A$2:$A$1825)*(I$39='90.1 Data-IP-Site EUI'!$C$2:$C$1825)*($A$38='90.1 Data-IP-Site EUI'!$B$2:$B$1825),0,1),0))</f>
        <v>12.453052475088054</v>
      </c>
      <c r="J40" s="57" cm="1">
        <f t="array" ref="J40">INDEX('90.1 Data-IP-Site EUI'!$Y$2:$Y$1825,MATCH(1,INDEX(($A40='90.1 Data-IP-Site EUI'!$A$2:$A$1825)*(J$39='90.1 Data-IP-Site EUI'!$C$2:$C$1825)*($A$38='90.1 Data-IP-Site EUI'!$B$2:$B$1825),0,1),0))</f>
        <v>9.0559824127179276</v>
      </c>
      <c r="K40" s="57" cm="1">
        <f t="array" ref="K40">INDEX('90.1 Data-IP-Site EUI'!$Y$2:$Y$1825,MATCH(1,INDEX(($A40='90.1 Data-IP-Site EUI'!$A$2:$A$1825)*(K$39='90.1 Data-IP-Site EUI'!$C$2:$C$1825)*($A$38='90.1 Data-IP-Site EUI'!$B$2:$B$1825),0,1),0))</f>
        <v>12.976738732167423</v>
      </c>
      <c r="L40" s="57" cm="1">
        <f t="array" ref="L40">INDEX('90.1 Data-IP-Site EUI'!$Y$2:$Y$1825,MATCH(1,INDEX(($A40='90.1 Data-IP-Site EUI'!$A$2:$A$1825)*(L$39='90.1 Data-IP-Site EUI'!$C$2:$C$1825)*($A$38='90.1 Data-IP-Site EUI'!$B$2:$B$1825),0,1),0))</f>
        <v>12.208435868162818</v>
      </c>
      <c r="M40" s="57" cm="1">
        <f t="array" ref="M40">INDEX('90.1 Data-IP-Site EUI'!$Y$2:$Y$1825,MATCH(1,INDEX(($A40='90.1 Data-IP-Site EUI'!$A$2:$A$1825)*(M$39='90.1 Data-IP-Site EUI'!$C$2:$C$1825)*($A$38='90.1 Data-IP-Site EUI'!$B$2:$B$1825),0,1),0))</f>
        <v>8.0241137680121941</v>
      </c>
      <c r="N40" s="57" cm="1">
        <f t="array" ref="N40">INDEX('90.1 Data-IP-Site EUI'!$Y$2:$Y$1825,MATCH(1,INDEX(($A40='90.1 Data-IP-Site EUI'!$A$2:$A$1825)*(N$39='90.1 Data-IP-Site EUI'!$C$2:$C$1825)*($A$38='90.1 Data-IP-Site EUI'!$B$2:$B$1825),0,1),0))</f>
        <v>16.323851881855635</v>
      </c>
      <c r="O40" s="57" cm="1">
        <f t="array" ref="O40">INDEX('90.1 Data-IP-Site EUI'!$Y$2:$Y$1825,MATCH(1,INDEX(($A40='90.1 Data-IP-Site EUI'!$A$2:$A$1825)*(O$39='90.1 Data-IP-Site EUI'!$C$2:$C$1825)*($A$38='90.1 Data-IP-Site EUI'!$B$2:$B$1825),0,1),0))</f>
        <v>14.101630593591199</v>
      </c>
      <c r="P40" s="57" cm="1">
        <f t="array" ref="P40">INDEX('90.1 Data-IP-Site EUI'!$Y$2:$Y$1825,MATCH(1,INDEX(($A40='90.1 Data-IP-Site EUI'!$A$2:$A$1825)*(P$39='90.1 Data-IP-Site EUI'!$C$2:$C$1825)*($A$38='90.1 Data-IP-Site EUI'!$B$2:$B$1825),0,1),0))</f>
        <v>7.5676109452291893</v>
      </c>
      <c r="Q40" s="57" cm="1">
        <f t="array" ref="Q40">INDEX('90.1 Data-IP-Site EUI'!$Y$2:$Y$1825,MATCH(1,INDEX(($A40='90.1 Data-IP-Site EUI'!$A$2:$A$1825)*(Q$39='90.1 Data-IP-Site EUI'!$C$2:$C$1825)*($A$38='90.1 Data-IP-Site EUI'!$B$2:$B$1825),0,1),0))</f>
        <v>25.808774682773439</v>
      </c>
      <c r="R40" s="57" cm="1">
        <f t="array" ref="R40">INDEX('90.1 Data-IP-Site EUI'!$Y$2:$Y$1825,MATCH(1,INDEX(($A40='90.1 Data-IP-Site EUI'!$A$2:$A$1825)*(R$39='90.1 Data-IP-Site EUI'!$C$2:$C$1825)*($A$38='90.1 Data-IP-Site EUI'!$B$2:$B$1825),0,1),0))</f>
        <v>18.635651082515224</v>
      </c>
      <c r="S40" s="57" cm="1">
        <f t="array" ref="S40">INDEX('90.1 Data-IP-Site EUI'!$Y$2:$Y$1825,MATCH(1,INDEX(($A40='90.1 Data-IP-Site EUI'!$A$2:$A$1825)*(S$39='90.1 Data-IP-Site EUI'!$C$2:$C$1825)*($A$38='90.1 Data-IP-Site EUI'!$B$2:$B$1825),0,1),0))</f>
        <v>32.601192155352244</v>
      </c>
      <c r="T40" s="66" cm="1">
        <f t="array" ref="T40">INDEX('90.1 Data-IP-Site EUI'!$Y$2:$Y$1825,MATCH(1,INDEX(($A40='90.1 Data-IP-Site EUI'!$A$2:$A$1825)*(T$39='90.1 Data-IP-Site EUI'!$C$2:$C$1825)*($A$38='90.1 Data-IP-Site EUI'!$B$2:$B$1825),0,1),0))</f>
        <v>40.241154491362138</v>
      </c>
      <c r="U40" s="56"/>
      <c r="V40" s="84">
        <f>SUMPRODUCT(D40:T40,Weights!$B$41:$R$41)</f>
        <v>15.346124662629313</v>
      </c>
      <c r="X40" s="77">
        <f>(V40-V40)/V40</f>
        <v>0</v>
      </c>
    </row>
    <row r="41" spans="1:24" s="95" customFormat="1" x14ac:dyDescent="0.25">
      <c r="A41" s="93">
        <v>2007</v>
      </c>
      <c r="B41" s="86" cm="1">
        <f t="array" ref="B41">INDEX('90.1 Data-IP-Site EUI'!$Y$2:$Y$1825,MATCH(1,INDEX(($A41='90.1 Data-IP-Site EUI'!$A$2:$A$1825)*(B$39='90.1 Data-IP-Site EUI'!$C$2:$C$1825)*($A$38='90.1 Data-IP-Site EUI'!$B$2:$B$1825),0,1),0))</f>
        <v>23.882849566277596</v>
      </c>
      <c r="C41" s="75" cm="1">
        <f t="array" ref="C41">INDEX('90.1 Data-IP-Site EUI'!$Y$2:$Y$1825,MATCH(1,INDEX(($A41='90.1 Data-IP-Site EUI'!$A$2:$A$1825)*(C$39='90.1 Data-IP-Site EUI'!$C$2:$C$1825)*($A$38='90.1 Data-IP-Site EUI'!$B$2:$B$1825),0,1),0))</f>
        <v>19.550379380242674</v>
      </c>
      <c r="D41" s="86" cm="1">
        <f t="array" ref="D41">INDEX('90.1 Data-IP-Site EUI'!$Y$2:$Y$1825,MATCH(1,INDEX(($A41='90.1 Data-IP-Site EUI'!$A$2:$A$1825)*(D$39='90.1 Data-IP-Site EUI'!$C$2:$C$1825)*($A$38='90.1 Data-IP-Site EUI'!$B$2:$B$1825),0,1),0))</f>
        <v>18.337632258585185</v>
      </c>
      <c r="E41" s="75" cm="1">
        <f t="array" ref="E41">INDEX('90.1 Data-IP-Site EUI'!$Y$2:$Y$1825,MATCH(1,INDEX(($A41='90.1 Data-IP-Site EUI'!$A$2:$A$1825)*(E$39='90.1 Data-IP-Site EUI'!$C$2:$C$1825)*($A$38='90.1 Data-IP-Site EUI'!$B$2:$B$1825),0,1),0))</f>
        <v>16.342801055631533</v>
      </c>
      <c r="F41" s="75" cm="1">
        <f t="array" ref="F41">INDEX('90.1 Data-IP-Site EUI'!$Y$2:$Y$1825,MATCH(1,INDEX(($A41='90.1 Data-IP-Site EUI'!$A$2:$A$1825)*(F$39='90.1 Data-IP-Site EUI'!$C$2:$C$1825)*($A$38='90.1 Data-IP-Site EUI'!$B$2:$B$1825),0,1),0))</f>
        <v>15.65546284321486</v>
      </c>
      <c r="G41" s="75" cm="1">
        <f t="array" ref="G41">INDEX('90.1 Data-IP-Site EUI'!$Y$2:$Y$1825,MATCH(1,INDEX(($A41='90.1 Data-IP-Site EUI'!$A$2:$A$1825)*(G$39='90.1 Data-IP-Site EUI'!$C$2:$C$1825)*($A$38='90.1 Data-IP-Site EUI'!$B$2:$B$1825),0,1),0))</f>
        <v>13.099047035630038</v>
      </c>
      <c r="H41" s="75" cm="1">
        <f t="array" ref="H41">INDEX('90.1 Data-IP-Site EUI'!$Y$2:$Y$1825,MATCH(1,INDEX(($A41='90.1 Data-IP-Site EUI'!$A$2:$A$1825)*(H$39='90.1 Data-IP-Site EUI'!$C$2:$C$1825)*($A$38='90.1 Data-IP-Site EUI'!$B$2:$B$1825),0,1),0))</f>
        <v>11.347109787440171</v>
      </c>
      <c r="I41" s="75" cm="1">
        <f t="array" ref="I41">INDEX('90.1 Data-IP-Site EUI'!$Y$2:$Y$1825,MATCH(1,INDEX(($A41='90.1 Data-IP-Site EUI'!$A$2:$A$1825)*(I$39='90.1 Data-IP-Site EUI'!$C$2:$C$1825)*($A$38='90.1 Data-IP-Site EUI'!$B$2:$B$1825),0,1),0))</f>
        <v>10.453053315650063</v>
      </c>
      <c r="J41" s="75" cm="1">
        <f t="array" ref="J41">INDEX('90.1 Data-IP-Site EUI'!$Y$2:$Y$1825,MATCH(1,INDEX(($A41='90.1 Data-IP-Site EUI'!$A$2:$A$1825)*(J$39='90.1 Data-IP-Site EUI'!$C$2:$C$1825)*($A$38='90.1 Data-IP-Site EUI'!$B$2:$B$1825),0,1),0))</f>
        <v>8.0430629417880901</v>
      </c>
      <c r="K41" s="75" cm="1">
        <f t="array" ref="K41">INDEX('90.1 Data-IP-Site EUI'!$Y$2:$Y$1825,MATCH(1,INDEX(($A41='90.1 Data-IP-Site EUI'!$A$2:$A$1825)*(K$39='90.1 Data-IP-Site EUI'!$C$2:$C$1825)*($A$38='90.1 Data-IP-Site EUI'!$B$2:$B$1825),0,1),0))</f>
        <v>11.035309746218571</v>
      </c>
      <c r="L41" s="75" cm="1">
        <f t="array" ref="L41">INDEX('90.1 Data-IP-Site EUI'!$Y$2:$Y$1825,MATCH(1,INDEX(($A41='90.1 Data-IP-Site EUI'!$A$2:$A$1825)*(L$39='90.1 Data-IP-Site EUI'!$C$2:$C$1825)*($A$38='90.1 Data-IP-Site EUI'!$B$2:$B$1825),0,1),0))</f>
        <v>10.726955009319862</v>
      </c>
      <c r="M41" s="75" cm="1">
        <f t="array" ref="M41">INDEX('90.1 Data-IP-Site EUI'!$Y$2:$Y$1825,MATCH(1,INDEX(($A41='90.1 Data-IP-Site EUI'!$A$2:$A$1825)*(M$39='90.1 Data-IP-Site EUI'!$C$2:$C$1825)*($A$38='90.1 Data-IP-Site EUI'!$B$2:$B$1825),0,1),0))</f>
        <v>7.1903501218726689</v>
      </c>
      <c r="N41" s="75" cm="1">
        <f t="array" ref="N41">INDEX('90.1 Data-IP-Site EUI'!$Y$2:$Y$1825,MATCH(1,INDEX(($A41='90.1 Data-IP-Site EUI'!$A$2:$A$1825)*(N$39='90.1 Data-IP-Site EUI'!$C$2:$C$1825)*($A$38='90.1 Data-IP-Site EUI'!$B$2:$B$1825),0,1),0))</f>
        <v>12.661493386622933</v>
      </c>
      <c r="O41" s="75" cm="1">
        <f t="array" ref="O41">INDEX('90.1 Data-IP-Site EUI'!$Y$2:$Y$1825,MATCH(1,INDEX(($A41='90.1 Data-IP-Site EUI'!$A$2:$A$1825)*(O$39='90.1 Data-IP-Site EUI'!$C$2:$C$1825)*($A$38='90.1 Data-IP-Site EUI'!$B$2:$B$1825),0,1),0))</f>
        <v>11.10593848483783</v>
      </c>
      <c r="P41" s="75" cm="1">
        <f t="array" ref="P41">INDEX('90.1 Data-IP-Site EUI'!$Y$2:$Y$1825,MATCH(1,INDEX(($A41='90.1 Data-IP-Site EUI'!$A$2:$A$1825)*(P$39='90.1 Data-IP-Site EUI'!$C$2:$C$1825)*($A$38='90.1 Data-IP-Site EUI'!$B$2:$B$1825),0,1),0))</f>
        <v>6.3273013889885767</v>
      </c>
      <c r="Q41" s="75" cm="1">
        <f t="array" ref="Q41">INDEX('90.1 Data-IP-Site EUI'!$Y$2:$Y$1825,MATCH(1,INDEX(($A41='90.1 Data-IP-Site EUI'!$A$2:$A$1825)*(Q$39='90.1 Data-IP-Site EUI'!$C$2:$C$1825)*($A$38='90.1 Data-IP-Site EUI'!$B$2:$B$1825),0,1),0))</f>
        <v>20.018940768155794</v>
      </c>
      <c r="R41" s="75" cm="1">
        <f t="array" ref="R41">INDEX('90.1 Data-IP-Site EUI'!$Y$2:$Y$1825,MATCH(1,INDEX(($A41='90.1 Data-IP-Site EUI'!$A$2:$A$1825)*(R$39='90.1 Data-IP-Site EUI'!$C$2:$C$1825)*($A$38='90.1 Data-IP-Site EUI'!$B$2:$B$1825),0,1),0))</f>
        <v>14.272173157574287</v>
      </c>
      <c r="S41" s="75" cm="1">
        <f t="array" ref="S41">INDEX('90.1 Data-IP-Site EUI'!$Y$2:$Y$1825,MATCH(1,INDEX(($A41='90.1 Data-IP-Site EUI'!$A$2:$A$1825)*(S$39='90.1 Data-IP-Site EUI'!$C$2:$C$1825)*($A$38='90.1 Data-IP-Site EUI'!$B$2:$B$1825),0,1),0))</f>
        <v>23.638232959352361</v>
      </c>
      <c r="T41" s="91" cm="1">
        <f t="array" ref="T41">INDEX('90.1 Data-IP-Site EUI'!$Y$2:$Y$1825,MATCH(1,INDEX(($A41='90.1 Data-IP-Site EUI'!$A$2:$A$1825)*(T$39='90.1 Data-IP-Site EUI'!$C$2:$C$1825)*($A$38='90.1 Data-IP-Site EUI'!$B$2:$B$1825),0,1),0))</f>
        <v>31.221347774034562</v>
      </c>
      <c r="U41" s="56"/>
      <c r="V41" s="72">
        <f>SUMPRODUCT(D41:T41,Weights!$B$41:$R$41)</f>
        <v>12.596199818429458</v>
      </c>
      <c r="X41" s="88">
        <f>(V41-V40)/V40</f>
        <v>-0.17919343838620291</v>
      </c>
    </row>
    <row r="42" spans="1:24" s="95" customFormat="1" x14ac:dyDescent="0.25">
      <c r="A42" s="93">
        <v>2010</v>
      </c>
      <c r="B42" s="86" cm="1">
        <f t="array" ref="B42">INDEX('90.1 Data-IP-Site EUI'!$Y$2:$Y$1825,MATCH(1,INDEX(($A42='90.1 Data-IP-Site EUI'!$A$2:$A$1825)*(B$39='90.1 Data-IP-Site EUI'!$C$2:$C$1825)*($A$38='90.1 Data-IP-Site EUI'!$B$2:$B$1825),0,1),0))</f>
        <v>22.024107884078123</v>
      </c>
      <c r="C42" s="75" cm="1">
        <f t="array" ref="C42">INDEX('90.1 Data-IP-Site EUI'!$Y$2:$Y$1825,MATCH(1,INDEX(($A42='90.1 Data-IP-Site EUI'!$A$2:$A$1825)*(C$39='90.1 Data-IP-Site EUI'!$C$2:$C$1825)*($A$38='90.1 Data-IP-Site EUI'!$B$2:$B$1825),0,1),0))</f>
        <v>18.031000173847925</v>
      </c>
      <c r="D42" s="86" cm="1">
        <f t="array" ref="D42">INDEX('90.1 Data-IP-Site EUI'!$Y$2:$Y$1825,MATCH(1,INDEX(($A42='90.1 Data-IP-Site EUI'!$A$2:$A$1825)*(D$39='90.1 Data-IP-Site EUI'!$C$2:$C$1825)*($A$38='90.1 Data-IP-Site EUI'!$B$2:$B$1825),0,1),0))</f>
        <v>16.733843096279617</v>
      </c>
      <c r="E42" s="75" cm="1">
        <f t="array" ref="E42">INDEX('90.1 Data-IP-Site EUI'!$Y$2:$Y$1825,MATCH(1,INDEX(($A42='90.1 Data-IP-Site EUI'!$A$2:$A$1825)*(E$39='90.1 Data-IP-Site EUI'!$C$2:$C$1825)*($A$38='90.1 Data-IP-Site EUI'!$B$2:$B$1825),0,1),0))</f>
        <v>15.016358891318653</v>
      </c>
      <c r="F42" s="75" cm="1">
        <f t="array" ref="F42">INDEX('90.1 Data-IP-Site EUI'!$Y$2:$Y$1825,MATCH(1,INDEX(($A42='90.1 Data-IP-Site EUI'!$A$2:$A$1825)*(F$39='90.1 Data-IP-Site EUI'!$C$2:$C$1825)*($A$38='90.1 Data-IP-Site EUI'!$B$2:$B$1825),0,1),0))</f>
        <v>14.210157679762254</v>
      </c>
      <c r="G42" s="75" cm="1">
        <f t="array" ref="G42">INDEX('90.1 Data-IP-Site EUI'!$Y$2:$Y$1825,MATCH(1,INDEX(($A42='90.1 Data-IP-Site EUI'!$A$2:$A$1825)*(G$39='90.1 Data-IP-Site EUI'!$C$2:$C$1825)*($A$38='90.1 Data-IP-Site EUI'!$B$2:$B$1825),0,1),0))</f>
        <v>11.924198261524346</v>
      </c>
      <c r="H42" s="75" cm="1">
        <f t="array" ref="H42">INDEX('90.1 Data-IP-Site EUI'!$Y$2:$Y$1825,MATCH(1,INDEX(($A42='90.1 Data-IP-Site EUI'!$A$2:$A$1825)*(H$39='90.1 Data-IP-Site EUI'!$C$2:$C$1825)*($A$38='90.1 Data-IP-Site EUI'!$B$2:$B$1825),0,1),0))</f>
        <v>10.284233403828424</v>
      </c>
      <c r="I42" s="75" cm="1">
        <f t="array" ref="I42">INDEX('90.1 Data-IP-Site EUI'!$Y$2:$Y$1825,MATCH(1,INDEX(($A42='90.1 Data-IP-Site EUI'!$A$2:$A$1825)*(I$39='90.1 Data-IP-Site EUI'!$C$2:$C$1825)*($A$38='90.1 Data-IP-Site EUI'!$B$2:$B$1825),0,1),0))</f>
        <v>9.4711415836262436</v>
      </c>
      <c r="J42" s="75" cm="1">
        <f t="array" ref="J42">INDEX('90.1 Data-IP-Site EUI'!$Y$2:$Y$1825,MATCH(1,INDEX(($A42='90.1 Data-IP-Site EUI'!$A$2:$A$1825)*(J$39='90.1 Data-IP-Site EUI'!$C$2:$C$1825)*($A$38='90.1 Data-IP-Site EUI'!$B$2:$B$1825),0,1),0))</f>
        <v>6.9491788192703288</v>
      </c>
      <c r="K42" s="75" cm="1">
        <f t="array" ref="K42">INDEX('90.1 Data-IP-Site EUI'!$Y$2:$Y$1825,MATCH(1,INDEX(($A42='90.1 Data-IP-Site EUI'!$A$2:$A$1825)*(K$39='90.1 Data-IP-Site EUI'!$C$2:$C$1825)*($A$38='90.1 Data-IP-Site EUI'!$B$2:$B$1825),0,1),0))</f>
        <v>9.5968951914117486</v>
      </c>
      <c r="L42" s="75" cm="1">
        <f t="array" ref="L42">INDEX('90.1 Data-IP-Site EUI'!$Y$2:$Y$1825,MATCH(1,INDEX(($A42='90.1 Data-IP-Site EUI'!$A$2:$A$1825)*(L$39='90.1 Data-IP-Site EUI'!$C$2:$C$1825)*($A$38='90.1 Data-IP-Site EUI'!$B$2:$B$1825),0,1),0))</f>
        <v>9.5762233654744051</v>
      </c>
      <c r="M42" s="75" cm="1">
        <f t="array" ref="M42">INDEX('90.1 Data-IP-Site EUI'!$Y$2:$Y$1825,MATCH(1,INDEX(($A42='90.1 Data-IP-Site EUI'!$A$2:$A$1825)*(M$39='90.1 Data-IP-Site EUI'!$C$2:$C$1825)*($A$38='90.1 Data-IP-Site EUI'!$B$2:$B$1825),0,1),0))</f>
        <v>6.4978439529716594</v>
      </c>
      <c r="N42" s="75" cm="1">
        <f t="array" ref="N42">INDEX('90.1 Data-IP-Site EUI'!$Y$2:$Y$1825,MATCH(1,INDEX(($A42='90.1 Data-IP-Site EUI'!$A$2:$A$1825)*(N$39='90.1 Data-IP-Site EUI'!$C$2:$C$1825)*($A$38='90.1 Data-IP-Site EUI'!$B$2:$B$1825),0,1),0))</f>
        <v>11.090434615384822</v>
      </c>
      <c r="O42" s="75" cm="1">
        <f t="array" ref="O42">INDEX('90.1 Data-IP-Site EUI'!$Y$2:$Y$1825,MATCH(1,INDEX(($A42='90.1 Data-IP-Site EUI'!$A$2:$A$1825)*(O$39='90.1 Data-IP-Site EUI'!$C$2:$C$1825)*($A$38='90.1 Data-IP-Site EUI'!$B$2:$B$1825),0,1),0))</f>
        <v>10.003441101512838</v>
      </c>
      <c r="P42" s="75" cm="1">
        <f t="array" ref="P42">INDEX('90.1 Data-IP-Site EUI'!$Y$2:$Y$1825,MATCH(1,INDEX(($A42='90.1 Data-IP-Site EUI'!$A$2:$A$1825)*(P$39='90.1 Data-IP-Site EUI'!$C$2:$C$1825)*($A$38='90.1 Data-IP-Site EUI'!$B$2:$B$1825),0,1),0))</f>
        <v>5.9086969137573693</v>
      </c>
      <c r="Q42" s="75" cm="1">
        <f t="array" ref="Q42">INDEX('90.1 Data-IP-Site EUI'!$Y$2:$Y$1825,MATCH(1,INDEX(($A42='90.1 Data-IP-Site EUI'!$A$2:$A$1825)*(Q$39='90.1 Data-IP-Site EUI'!$C$2:$C$1825)*($A$38='90.1 Data-IP-Site EUI'!$B$2:$B$1825),0,1),0))</f>
        <v>16.565023184457974</v>
      </c>
      <c r="R42" s="75" cm="1">
        <f t="array" ref="R42">INDEX('90.1 Data-IP-Site EUI'!$Y$2:$Y$1825,MATCH(1,INDEX(($A42='90.1 Data-IP-Site EUI'!$A$2:$A$1825)*(R$39='90.1 Data-IP-Site EUI'!$C$2:$C$1825)*($A$38='90.1 Data-IP-Site EUI'!$B$2:$B$1825),0,1),0))</f>
        <v>12.329021519463991</v>
      </c>
      <c r="S42" s="75" cm="1">
        <f t="array" ref="S42">INDEX('90.1 Data-IP-Site EUI'!$Y$2:$Y$1825,MATCH(1,INDEX(($A42='90.1 Data-IP-Site EUI'!$A$2:$A$1825)*(S$39='90.1 Data-IP-Site EUI'!$C$2:$C$1825)*($A$38='90.1 Data-IP-Site EUI'!$B$2:$B$1825),0,1),0))</f>
        <v>19.812222508782362</v>
      </c>
      <c r="T42" s="91" cm="1">
        <f t="array" ref="T42">INDEX('90.1 Data-IP-Site EUI'!$Y$2:$Y$1825,MATCH(1,INDEX(($A42='90.1 Data-IP-Site EUI'!$A$2:$A$1825)*(T$39='90.1 Data-IP-Site EUI'!$C$2:$C$1825)*($A$38='90.1 Data-IP-Site EUI'!$B$2:$B$1825),0,1),0))</f>
        <v>27.238575976773038</v>
      </c>
      <c r="U42" s="56"/>
      <c r="V42" s="72">
        <f>SUMPRODUCT(D42:T42,Weights!$B$41:$R$41)</f>
        <v>11.20250099895369</v>
      </c>
      <c r="X42" s="88">
        <f t="shared" ref="X42:X45" si="20">(V42-V41)/V41</f>
        <v>-0.11064438795553654</v>
      </c>
    </row>
    <row r="43" spans="1:24" s="95" customFormat="1" x14ac:dyDescent="0.25">
      <c r="A43" s="93">
        <v>2013</v>
      </c>
      <c r="B43" s="86" cm="1">
        <f t="array" ref="B43">INDEX('90.1 Data-IP-Site EUI'!$Y$2:$Y$1825,MATCH(1,INDEX(($A43='90.1 Data-IP-Site EUI'!$A$2:$A$1825)*(B$39='90.1 Data-IP-Site EUI'!$C$2:$C$1825)*($A$38='90.1 Data-IP-Site EUI'!$B$2:$B$1825),0,1),0))</f>
        <v>15.550381061366695</v>
      </c>
      <c r="C43" s="75" cm="1">
        <f t="array" ref="C43">INDEX('90.1 Data-IP-Site EUI'!$Y$2:$Y$1825,MATCH(1,INDEX(($A43='90.1 Data-IP-Site EUI'!$A$2:$A$1825)*(C$39='90.1 Data-IP-Site EUI'!$C$2:$C$1825)*($A$38='90.1 Data-IP-Site EUI'!$B$2:$B$1825),0,1),0))</f>
        <v>15.545213104882359</v>
      </c>
      <c r="D43" s="86" cm="1">
        <f t="array" ref="D43">INDEX('90.1 Data-IP-Site EUI'!$Y$2:$Y$1825,MATCH(1,INDEX(($A43='90.1 Data-IP-Site EUI'!$A$2:$A$1825)*(D$39='90.1 Data-IP-Site EUI'!$C$2:$C$1825)*($A$38='90.1 Data-IP-Site EUI'!$B$2:$B$1825),0,1),0))</f>
        <v>12.079236956054423</v>
      </c>
      <c r="E43" s="75" cm="1">
        <f t="array" ref="E43">INDEX('90.1 Data-IP-Site EUI'!$Y$2:$Y$1825,MATCH(1,INDEX(($A43='90.1 Data-IP-Site EUI'!$A$2:$A$1825)*(E$39='90.1 Data-IP-Site EUI'!$C$2:$C$1825)*($A$38='90.1 Data-IP-Site EUI'!$B$2:$B$1825),0,1),0))</f>
        <v>12.957789558391525</v>
      </c>
      <c r="F43" s="75" cm="1">
        <f t="array" ref="F43">INDEX('90.1 Data-IP-Site EUI'!$Y$2:$Y$1825,MATCH(1,INDEX(($A43='90.1 Data-IP-Site EUI'!$A$2:$A$1825)*(F$39='90.1 Data-IP-Site EUI'!$C$2:$C$1825)*($A$38='90.1 Data-IP-Site EUI'!$B$2:$B$1825),0,1),0))</f>
        <v>10.687334009606621</v>
      </c>
      <c r="G43" s="75" cm="1">
        <f t="array" ref="G43">INDEX('90.1 Data-IP-Site EUI'!$Y$2:$Y$1825,MATCH(1,INDEX(($A43='90.1 Data-IP-Site EUI'!$A$2:$A$1825)*(G$39='90.1 Data-IP-Site EUI'!$C$2:$C$1825)*($A$38='90.1 Data-IP-Site EUI'!$B$2:$B$1825),0,1),0))</f>
        <v>10.428936185389828</v>
      </c>
      <c r="H43" s="75" cm="1">
        <f t="array" ref="H43">INDEX('90.1 Data-IP-Site EUI'!$Y$2:$Y$1825,MATCH(1,INDEX(($A43='90.1 Data-IP-Site EUI'!$A$2:$A$1825)*(H$39='90.1 Data-IP-Site EUI'!$C$2:$C$1825)*($A$38='90.1 Data-IP-Site EUI'!$B$2:$B$1825),0,1),0))</f>
        <v>8.2670077227759808</v>
      </c>
      <c r="I43" s="75" cm="1">
        <f t="array" ref="I43">INDEX('90.1 Data-IP-Site EUI'!$Y$2:$Y$1825,MATCH(1,INDEX(($A43='90.1 Data-IP-Site EUI'!$A$2:$A$1825)*(I$39='90.1 Data-IP-Site EUI'!$C$2:$C$1825)*($A$38='90.1 Data-IP-Site EUI'!$B$2:$B$1825),0,1),0))</f>
        <v>8.5650265467060169</v>
      </c>
      <c r="J43" s="75" cm="1">
        <f t="array" ref="J43">INDEX('90.1 Data-IP-Site EUI'!$Y$2:$Y$1825,MATCH(1,INDEX(($A43='90.1 Data-IP-Site EUI'!$A$2:$A$1825)*(J$39='90.1 Data-IP-Site EUI'!$C$2:$C$1825)*($A$38='90.1 Data-IP-Site EUI'!$B$2:$B$1825),0,1),0))</f>
        <v>5.9620991307621729</v>
      </c>
      <c r="K43" s="75" cm="1">
        <f t="array" ref="K43">INDEX('90.1 Data-IP-Site EUI'!$Y$2:$Y$1825,MATCH(1,INDEX(($A43='90.1 Data-IP-Site EUI'!$A$2:$A$1825)*(K$39='90.1 Data-IP-Site EUI'!$C$2:$C$1825)*($A$38='90.1 Data-IP-Site EUI'!$B$2:$B$1825),0,1),0))</f>
        <v>7.99999663775196</v>
      </c>
      <c r="L43" s="75" cm="1">
        <f t="array" ref="L43">INDEX('90.1 Data-IP-Site EUI'!$Y$2:$Y$1825,MATCH(1,INDEX(($A43='90.1 Data-IP-Site EUI'!$A$2:$A$1825)*(L$39='90.1 Data-IP-Site EUI'!$C$2:$C$1825)*($A$38='90.1 Data-IP-Site EUI'!$B$2:$B$1825),0,1),0))</f>
        <v>7.9689888988459439</v>
      </c>
      <c r="M43" s="75" cm="1">
        <f t="array" ref="M43">INDEX('90.1 Data-IP-Site EUI'!$Y$2:$Y$1825,MATCH(1,INDEX(($A43='90.1 Data-IP-Site EUI'!$A$2:$A$1825)*(M$39='90.1 Data-IP-Site EUI'!$C$2:$C$1825)*($A$38='90.1 Data-IP-Site EUI'!$B$2:$B$1825),0,1),0))</f>
        <v>5.68819743709237</v>
      </c>
      <c r="N43" s="75" cm="1">
        <f t="array" ref="N43">INDEX('90.1 Data-IP-Site EUI'!$Y$2:$Y$1825,MATCH(1,INDEX(($A43='90.1 Data-IP-Site EUI'!$A$2:$A$1825)*(N$39='90.1 Data-IP-Site EUI'!$C$2:$C$1825)*($A$38='90.1 Data-IP-Site EUI'!$B$2:$B$1825),0,1),0))</f>
        <v>9.5917272349274132</v>
      </c>
      <c r="O43" s="75" cm="1">
        <f t="array" ref="O43">INDEX('90.1 Data-IP-Site EUI'!$Y$2:$Y$1825,MATCH(1,INDEX(($A43='90.1 Data-IP-Site EUI'!$A$2:$A$1825)*(O$39='90.1 Data-IP-Site EUI'!$C$2:$C$1825)*($A$38='90.1 Data-IP-Site EUI'!$B$2:$B$1825),0,1),0))</f>
        <v>8.447886199727737</v>
      </c>
      <c r="P43" s="75" cm="1">
        <f t="array" ref="P43">INDEX('90.1 Data-IP-Site EUI'!$Y$2:$Y$1825,MATCH(1,INDEX(($A43='90.1 Data-IP-Site EUI'!$A$2:$A$1825)*(P$39='90.1 Data-IP-Site EUI'!$C$2:$C$1825)*($A$38='90.1 Data-IP-Site EUI'!$B$2:$B$1825),0,1),0))</f>
        <v>5.3023233529286244</v>
      </c>
      <c r="Q43" s="75" cm="1">
        <f t="array" ref="Q43">INDEX('90.1 Data-IP-Site EUI'!$Y$2:$Y$1825,MATCH(1,INDEX(($A43='90.1 Data-IP-Site EUI'!$A$2:$A$1825)*(Q$39='90.1 Data-IP-Site EUI'!$C$2:$C$1825)*($A$38='90.1 Data-IP-Site EUI'!$B$2:$B$1825),0,1),0))</f>
        <v>14.975015239443966</v>
      </c>
      <c r="R43" s="75" cm="1">
        <f t="array" ref="R43">INDEX('90.1 Data-IP-Site EUI'!$Y$2:$Y$1825,MATCH(1,INDEX(($A43='90.1 Data-IP-Site EUI'!$A$2:$A$1825)*(R$39='90.1 Data-IP-Site EUI'!$C$2:$C$1825)*($A$38='90.1 Data-IP-Site EUI'!$B$2:$B$1825),0,1),0))</f>
        <v>10.976739572729432</v>
      </c>
      <c r="S43" s="75" cm="1">
        <f t="array" ref="S43">INDEX('90.1 Data-IP-Site EUI'!$Y$2:$Y$1825,MATCH(1,INDEX(($A43='90.1 Data-IP-Site EUI'!$A$2:$A$1825)*(S$39='90.1 Data-IP-Site EUI'!$C$2:$C$1825)*($A$38='90.1 Data-IP-Site EUI'!$B$2:$B$1825),0,1),0))</f>
        <v>17.614118350778163</v>
      </c>
      <c r="T43" s="91" cm="1">
        <f t="array" ref="T43">INDEX('90.1 Data-IP-Site EUI'!$Y$2:$Y$1825,MATCH(1,INDEX(($A43='90.1 Data-IP-Site EUI'!$A$2:$A$1825)*(T$39='90.1 Data-IP-Site EUI'!$C$2:$C$1825)*($A$38='90.1 Data-IP-Site EUI'!$B$2:$B$1825),0,1),0))</f>
        <v>24.723503821062902</v>
      </c>
      <c r="U43" s="56"/>
      <c r="V43" s="72">
        <f>SUMPRODUCT(D43:T43,Weights!$B$41:$R$41)</f>
        <v>9.2183152937625614</v>
      </c>
      <c r="X43" s="88">
        <f t="shared" si="20"/>
        <v>-0.17711988647681898</v>
      </c>
    </row>
    <row r="44" spans="1:24" s="95" customFormat="1" x14ac:dyDescent="0.25">
      <c r="A44" s="93">
        <v>2016</v>
      </c>
      <c r="B44" s="86" cm="1">
        <f t="array" ref="B44">INDEX('90.1 Data-IP-Site EUI'!$Y$2:$Y$1825,MATCH(1,INDEX(($A44='90.1 Data-IP-Site EUI'!$A$2:$A$1825)*(B$39='90.1 Data-IP-Site EUI'!$C$2:$C$1825)*($A$38='90.1 Data-IP-Site EUI'!$B$2:$B$1825),0,1),0))</f>
        <v>14.854429588142796</v>
      </c>
      <c r="C44" s="75" cm="1">
        <f t="array" ref="C44">INDEX('90.1 Data-IP-Site EUI'!$Y$2:$Y$1825,MATCH(1,INDEX(($A44='90.1 Data-IP-Site EUI'!$A$2:$A$1825)*(C$39='90.1 Data-IP-Site EUI'!$C$2:$C$1825)*($A$38='90.1 Data-IP-Site EUI'!$B$2:$B$1825),0,1),0))</f>
        <v>14.744179849810296</v>
      </c>
      <c r="D44" s="86" cm="1">
        <f t="array" ref="D44">INDEX('90.1 Data-IP-Site EUI'!$Y$2:$Y$1825,MATCH(1,INDEX(($A44='90.1 Data-IP-Site EUI'!$A$2:$A$1825)*(D$39='90.1 Data-IP-Site EUI'!$C$2:$C$1825)*($A$38='90.1 Data-IP-Site EUI'!$B$2:$B$1825),0,1),0))</f>
        <v>11.701976132697903</v>
      </c>
      <c r="E44" s="75" cm="1">
        <f t="array" ref="E44">INDEX('90.1 Data-IP-Site EUI'!$Y$2:$Y$1825,MATCH(1,INDEX(($A44='90.1 Data-IP-Site EUI'!$A$2:$A$1825)*(E$39='90.1 Data-IP-Site EUI'!$C$2:$C$1825)*($A$38='90.1 Data-IP-Site EUI'!$B$2:$B$1825),0,1),0))</f>
        <v>12.50473203993141</v>
      </c>
      <c r="F44" s="75" cm="1">
        <f t="array" ref="F44">INDEX('90.1 Data-IP-Site EUI'!$Y$2:$Y$1825,MATCH(1,INDEX(($A44='90.1 Data-IP-Site EUI'!$A$2:$A$1825)*(F$39='90.1 Data-IP-Site EUI'!$C$2:$C$1825)*($A$38='90.1 Data-IP-Site EUI'!$B$2:$B$1825),0,1),0))</f>
        <v>10.313518490572994</v>
      </c>
      <c r="G44" s="75" cm="1">
        <f t="array" ref="G44">INDEX('90.1 Data-IP-Site EUI'!$Y$2:$Y$1825,MATCH(1,INDEX(($A44='90.1 Data-IP-Site EUI'!$A$2:$A$1825)*(G$39='90.1 Data-IP-Site EUI'!$C$2:$C$1825)*($A$38='90.1 Data-IP-Site EUI'!$B$2:$B$1825),0,1),0))</f>
        <v>10.036171492580298</v>
      </c>
      <c r="H44" s="75" cm="1">
        <f t="array" ref="H44">INDEX('90.1 Data-IP-Site EUI'!$Y$2:$Y$1825,MATCH(1,INDEX(($A44='90.1 Data-IP-Site EUI'!$A$2:$A$1825)*(H$39='90.1 Data-IP-Site EUI'!$C$2:$C$1825)*($A$38='90.1 Data-IP-Site EUI'!$B$2:$B$1825),0,1),0))</f>
        <v>8.0792386371784435</v>
      </c>
      <c r="I44" s="75" cm="1">
        <f t="array" ref="I44">INDEX('90.1 Data-IP-Site EUI'!$Y$2:$Y$1825,MATCH(1,INDEX(($A44='90.1 Data-IP-Site EUI'!$A$2:$A$1825)*(I$39='90.1 Data-IP-Site EUI'!$C$2:$C$1825)*($A$38='90.1 Data-IP-Site EUI'!$B$2:$B$1825),0,1),0))</f>
        <v>8.2842342443904329</v>
      </c>
      <c r="J44" s="75" cm="1">
        <f t="array" ref="J44">INDEX('90.1 Data-IP-Site EUI'!$Y$2:$Y$1825,MATCH(1,INDEX(($A44='90.1 Data-IP-Site EUI'!$A$2:$A$1825)*(J$39='90.1 Data-IP-Site EUI'!$C$2:$C$1825)*($A$38='90.1 Data-IP-Site EUI'!$B$2:$B$1825),0,1),0))</f>
        <v>5.6899200892538166</v>
      </c>
      <c r="K44" s="75" cm="1">
        <f t="array" ref="K44">INDEX('90.1 Data-IP-Site EUI'!$Y$2:$Y$1825,MATCH(1,INDEX(($A44='90.1 Data-IP-Site EUI'!$A$2:$A$1825)*(K$39='90.1 Data-IP-Site EUI'!$C$2:$C$1825)*($A$38='90.1 Data-IP-Site EUI'!$B$2:$B$1825),0,1),0))</f>
        <v>7.858739160513446</v>
      </c>
      <c r="L44" s="75" cm="1">
        <f t="array" ref="L44">INDEX('90.1 Data-IP-Site EUI'!$Y$2:$Y$1825,MATCH(1,INDEX(($A44='90.1 Data-IP-Site EUI'!$A$2:$A$1825)*(L$39='90.1 Data-IP-Site EUI'!$C$2:$C$1825)*($A$38='90.1 Data-IP-Site EUI'!$B$2:$B$1825),0,1),0))</f>
        <v>7.5503844236147373</v>
      </c>
      <c r="M44" s="75" cm="1">
        <f t="array" ref="M44">INDEX('90.1 Data-IP-Site EUI'!$Y$2:$Y$1825,MATCH(1,INDEX(($A44='90.1 Data-IP-Site EUI'!$A$2:$A$1825)*(M$39='90.1 Data-IP-Site EUI'!$C$2:$C$1825)*($A$38='90.1 Data-IP-Site EUI'!$B$2:$B$1825),0,1),0))</f>
        <v>5.4556393952972559</v>
      </c>
      <c r="N44" s="75" cm="1">
        <f t="array" ref="N44">INDEX('90.1 Data-IP-Site EUI'!$Y$2:$Y$1825,MATCH(1,INDEX(($A44='90.1 Data-IP-Site EUI'!$A$2:$A$1825)*(N$39='90.1 Data-IP-Site EUI'!$C$2:$C$1825)*($A$38='90.1 Data-IP-Site EUI'!$B$2:$B$1825),0,1),0))</f>
        <v>9.6244576259948751</v>
      </c>
      <c r="O44" s="75" cm="1">
        <f t="array" ref="O44">INDEX('90.1 Data-IP-Site EUI'!$Y$2:$Y$1825,MATCH(1,INDEX(($A44='90.1 Data-IP-Site EUI'!$A$2:$A$1825)*(O$39='90.1 Data-IP-Site EUI'!$C$2:$C$1825)*($A$38='90.1 Data-IP-Site EUI'!$B$2:$B$1825),0,1),0))</f>
        <v>8.3479723743639092</v>
      </c>
      <c r="P44" s="75" cm="1">
        <f t="array" ref="P44">INDEX('90.1 Data-IP-Site EUI'!$Y$2:$Y$1825,MATCH(1,INDEX(($A44='90.1 Data-IP-Site EUI'!$A$2:$A$1825)*(P$39='90.1 Data-IP-Site EUI'!$C$2:$C$1825)*($A$38='90.1 Data-IP-Site EUI'!$B$2:$B$1825),0,1),0))</f>
        <v>5.2282493099864764</v>
      </c>
      <c r="Q44" s="75" cm="1">
        <f t="array" ref="Q44">INDEX('90.1 Data-IP-Site EUI'!$Y$2:$Y$1825,MATCH(1,INDEX(($A44='90.1 Data-IP-Site EUI'!$A$2:$A$1825)*(Q$39='90.1 Data-IP-Site EUI'!$C$2:$C$1825)*($A$38='90.1 Data-IP-Site EUI'!$B$2:$B$1825),0,1),0))</f>
        <v>14.813085936268109</v>
      </c>
      <c r="R44" s="75" cm="1">
        <f t="array" ref="R44">INDEX('90.1 Data-IP-Site EUI'!$Y$2:$Y$1825,MATCH(1,INDEX(($A44='90.1 Data-IP-Site EUI'!$A$2:$A$1825)*(R$39='90.1 Data-IP-Site EUI'!$C$2:$C$1825)*($A$38='90.1 Data-IP-Site EUI'!$B$2:$B$1825),0,1),0))</f>
        <v>10.861321877912598</v>
      </c>
      <c r="S44" s="75" cm="1">
        <f t="array" ref="S44">INDEX('90.1 Data-IP-Site EUI'!$Y$2:$Y$1825,MATCH(1,INDEX(($A44='90.1 Data-IP-Site EUI'!$A$2:$A$1825)*(S$39='90.1 Data-IP-Site EUI'!$C$2:$C$1825)*($A$38='90.1 Data-IP-Site EUI'!$B$2:$B$1825),0,1),0))</f>
        <v>17.488364742992655</v>
      </c>
      <c r="T44" s="91" cm="1">
        <f t="array" ref="T44">INDEX('90.1 Data-IP-Site EUI'!$Y$2:$Y$1825,MATCH(1,INDEX(($A44='90.1 Data-IP-Site EUI'!$A$2:$A$1825)*(T$39='90.1 Data-IP-Site EUI'!$C$2:$C$1825)*($A$38='90.1 Data-IP-Site EUI'!$B$2:$B$1825),0,1),0))</f>
        <v>23.745037393361972</v>
      </c>
      <c r="U44" s="56"/>
      <c r="V44" s="72">
        <f>SUMPRODUCT(D44:T44,Weights!$B$41:$R$41)</f>
        <v>9.028086038828496</v>
      </c>
      <c r="X44" s="88">
        <f t="shared" si="20"/>
        <v>-2.0636010905678313E-2</v>
      </c>
    </row>
    <row r="45" spans="1:24" s="95" customFormat="1" ht="15.75" thickBot="1" x14ac:dyDescent="0.3">
      <c r="A45" s="81">
        <v>2019</v>
      </c>
      <c r="B45" s="74" cm="1">
        <f t="array" ref="B45">INDEX('90.1 Data-IP-Site EUI'!$Y$2:$Y$1825,MATCH(1,INDEX(($A45='90.1 Data-IP-Site EUI'!$A$2:$A$1825)*(B$39='90.1 Data-IP-Site EUI'!$C$2:$C$1825)*($A$38='90.1 Data-IP-Site EUI'!$B$2:$B$1825),0,1),0))</f>
        <v>14.370364330776669</v>
      </c>
      <c r="C45" s="90" cm="1">
        <f t="array" ref="C45">INDEX('90.1 Data-IP-Site EUI'!$Y$2:$Y$1825,MATCH(1,INDEX(($A45='90.1 Data-IP-Site EUI'!$A$2:$A$1825)*(C$39='90.1 Data-IP-Site EUI'!$C$2:$C$1825)*($A$38='90.1 Data-IP-Site EUI'!$B$2:$B$1825),0,1),0))</f>
        <v>14.229106853538152</v>
      </c>
      <c r="D45" s="74" cm="1">
        <f t="array" ref="D45">INDEX('90.1 Data-IP-Site EUI'!$Y$2:$Y$1825,MATCH(1,INDEX(($A45='90.1 Data-IP-Site EUI'!$A$2:$A$1825)*(D$39='90.1 Data-IP-Site EUI'!$C$2:$C$1825)*($A$38='90.1 Data-IP-Site EUI'!$B$2:$B$1825),0,1),0))</f>
        <v>11.031864441895683</v>
      </c>
      <c r="E45" s="90" cm="1">
        <f t="array" ref="E45">INDEX('90.1 Data-IP-Site EUI'!$Y$2:$Y$1825,MATCH(1,INDEX(($A45='90.1 Data-IP-Site EUI'!$A$2:$A$1825)*(E$39='90.1 Data-IP-Site EUI'!$C$2:$C$1825)*($A$38='90.1 Data-IP-Site EUI'!$B$2:$B$1825),0,1),0))</f>
        <v>11.765714262671379</v>
      </c>
      <c r="F45" s="90" cm="1">
        <f t="array" ref="F45">INDEX('90.1 Data-IP-Site EUI'!$Y$2:$Y$1825,MATCH(1,INDEX(($A45='90.1 Data-IP-Site EUI'!$A$2:$A$1825)*(F$39='90.1 Data-IP-Site EUI'!$C$2:$C$1825)*($A$38='90.1 Data-IP-Site EUI'!$B$2:$B$1825),0,1),0))</f>
        <v>9.7863869291707335</v>
      </c>
      <c r="G45" s="90" cm="1">
        <f t="array" ref="G45">INDEX('90.1 Data-IP-Site EUI'!$Y$2:$Y$1825,MATCH(1,INDEX(($A45='90.1 Data-IP-Site EUI'!$A$2:$A$1825)*(G$39='90.1 Data-IP-Site EUI'!$C$2:$C$1825)*($A$38='90.1 Data-IP-Site EUI'!$B$2:$B$1825),0,1),0))</f>
        <v>9.4676962793033521</v>
      </c>
      <c r="H45" s="90" cm="1">
        <f t="array" ref="H45">INDEX('90.1 Data-IP-Site EUI'!$Y$2:$Y$1825,MATCH(1,INDEX(($A45='90.1 Data-IP-Site EUI'!$A$2:$A$1825)*(H$39='90.1 Data-IP-Site EUI'!$C$2:$C$1825)*($A$38='90.1 Data-IP-Site EUI'!$B$2:$B$1825),0,1),0))</f>
        <v>7.6726927270773526</v>
      </c>
      <c r="I45" s="90" cm="1">
        <f t="array" ref="I45">INDEX('90.1 Data-IP-Site EUI'!$Y$2:$Y$1825,MATCH(1,INDEX(($A45='90.1 Data-IP-Site EUI'!$A$2:$A$1825)*(I$39='90.1 Data-IP-Site EUI'!$C$2:$C$1825)*($A$38='90.1 Data-IP-Site EUI'!$B$2:$B$1825),0,1),0))</f>
        <v>7.80189163918575</v>
      </c>
      <c r="J45" s="90" cm="1">
        <f t="array" ref="J45">INDEX('90.1 Data-IP-Site EUI'!$Y$2:$Y$1825,MATCH(1,INDEX(($A45='90.1 Data-IP-Site EUI'!$A$2:$A$1825)*(J$39='90.1 Data-IP-Site EUI'!$C$2:$C$1825)*($A$38='90.1 Data-IP-Site EUI'!$B$2:$B$1825),0,1),0))</f>
        <v>5.231694614309367</v>
      </c>
      <c r="K45" s="90" cm="1">
        <f t="array" ref="K45">INDEX('90.1 Data-IP-Site EUI'!$Y$2:$Y$1825,MATCH(1,INDEX(($A45='90.1 Data-IP-Site EUI'!$A$2:$A$1825)*(K$39='90.1 Data-IP-Site EUI'!$C$2:$C$1825)*($A$38='90.1 Data-IP-Site EUI'!$B$2:$B$1825),0,1),0))</f>
        <v>7.5658882930677436</v>
      </c>
      <c r="L45" s="90" cm="1">
        <f t="array" ref="L45">INDEX('90.1 Data-IP-Site EUI'!$Y$2:$Y$1825,MATCH(1,INDEX(($A45='90.1 Data-IP-Site EUI'!$A$2:$A$1825)*(L$39='90.1 Data-IP-Site EUI'!$C$2:$C$1825)*($A$38='90.1 Data-IP-Site EUI'!$B$2:$B$1825),0,1),0))</f>
        <v>7.114553426769076</v>
      </c>
      <c r="M45" s="90" cm="1">
        <f t="array" ref="M45">INDEX('90.1 Data-IP-Site EUI'!$Y$2:$Y$1825,MATCH(1,INDEX(($A45='90.1 Data-IP-Site EUI'!$A$2:$A$1825)*(M$39='90.1 Data-IP-Site EUI'!$C$2:$C$1825)*($A$38='90.1 Data-IP-Site EUI'!$B$2:$B$1825),0,1),0))</f>
        <v>5.157620571367219</v>
      </c>
      <c r="N45" s="90" cm="1">
        <f t="array" ref="N45">INDEX('90.1 Data-IP-Site EUI'!$Y$2:$Y$1825,MATCH(1,INDEX(($A45='90.1 Data-IP-Site EUI'!$A$2:$A$1825)*(N$39='90.1 Data-IP-Site EUI'!$C$2:$C$1825)*($A$38='90.1 Data-IP-Site EUI'!$B$2:$B$1825),0,1),0))</f>
        <v>9.4074034536527673</v>
      </c>
      <c r="O45" s="90" cm="1">
        <f t="array" ref="O45">INDEX('90.1 Data-IP-Site EUI'!$Y$2:$Y$1825,MATCH(1,INDEX(($A45='90.1 Data-IP-Site EUI'!$A$2:$A$1825)*(O$39='90.1 Data-IP-Site EUI'!$C$2:$C$1825)*($A$38='90.1 Data-IP-Site EUI'!$B$2:$B$1825),0,1),0))</f>
        <v>7.9965513334290685</v>
      </c>
      <c r="P45" s="90" cm="1">
        <f t="array" ref="P45">INDEX('90.1 Data-IP-Site EUI'!$Y$2:$Y$1825,MATCH(1,INDEX(($A45='90.1 Data-IP-Site EUI'!$A$2:$A$1825)*(P$39='90.1 Data-IP-Site EUI'!$C$2:$C$1825)*($A$38='90.1 Data-IP-Site EUI'!$B$2:$B$1825),0,1),0))</f>
        <v>4.9750194422540179</v>
      </c>
      <c r="Q45" s="90" cm="1">
        <f t="array" ref="Q45">INDEX('90.1 Data-IP-Site EUI'!$Y$2:$Y$1825,MATCH(1,INDEX(($A45='90.1 Data-IP-Site EUI'!$A$2:$A$1825)*(Q$39='90.1 Data-IP-Site EUI'!$C$2:$C$1825)*($A$38='90.1 Data-IP-Site EUI'!$B$2:$B$1825),0,1),0))</f>
        <v>14.585695850957331</v>
      </c>
      <c r="R45" s="90" cm="1">
        <f t="array" ref="R45">INDEX('90.1 Data-IP-Site EUI'!$Y$2:$Y$1825,MATCH(1,INDEX(($A45='90.1 Data-IP-Site EUI'!$A$2:$A$1825)*(R$39='90.1 Data-IP-Site EUI'!$C$2:$C$1825)*($A$38='90.1 Data-IP-Site EUI'!$B$2:$B$1825),0,1),0))</f>
        <v>10.609814662341584</v>
      </c>
      <c r="S45" s="90" cm="1">
        <f t="array" ref="S45">INDEX('90.1 Data-IP-Site EUI'!$Y$2:$Y$1825,MATCH(1,INDEX(($A45='90.1 Data-IP-Site EUI'!$A$2:$A$1825)*(S$39='90.1 Data-IP-Site EUI'!$C$2:$C$1825)*($A$38='90.1 Data-IP-Site EUI'!$B$2:$B$1825),0,1),0))</f>
        <v>17.161060832318046</v>
      </c>
      <c r="T45" s="79" cm="1">
        <f t="array" ref="T45">INDEX('90.1 Data-IP-Site EUI'!$Y$2:$Y$1825,MATCH(1,INDEX(($A45='90.1 Data-IP-Site EUI'!$A$2:$A$1825)*(T$39='90.1 Data-IP-Site EUI'!$C$2:$C$1825)*($A$38='90.1 Data-IP-Site EUI'!$B$2:$B$1825),0,1),0))</f>
        <v>23.347104744068108</v>
      </c>
      <c r="U45" s="56"/>
      <c r="V45" s="76">
        <f>SUMPRODUCT(D45:T45,Weights!$B$41:$R$41)</f>
        <v>8.6491943082018299</v>
      </c>
      <c r="X45" s="92">
        <f t="shared" si="20"/>
        <v>-4.1968112509906029E-2</v>
      </c>
    </row>
    <row r="46" spans="1:24" s="95" customFormat="1" x14ac:dyDescent="0.25"/>
    <row r="47" spans="1:24" s="95" customFormat="1" ht="15.75" thickBot="1" x14ac:dyDescent="0.3">
      <c r="A47" s="6" t="s">
        <v>183</v>
      </c>
      <c r="B47" s="6"/>
      <c r="C47" s="6"/>
    </row>
    <row r="48" spans="1:24" s="95" customFormat="1" x14ac:dyDescent="0.25">
      <c r="A48" s="65">
        <v>2004</v>
      </c>
      <c r="B48" s="85">
        <f>(B40-B$40)/B$4</f>
        <v>0</v>
      </c>
      <c r="C48" s="78">
        <f t="shared" ref="C48" si="21">(C40-C$40)/C$4</f>
        <v>0</v>
      </c>
      <c r="D48" s="85">
        <f>(D40-D$40)/D$4</f>
        <v>0</v>
      </c>
      <c r="E48" s="78">
        <f t="shared" ref="E48:T53" si="22">(E40-E$40)/E$4</f>
        <v>0</v>
      </c>
      <c r="F48" s="78">
        <f t="shared" si="22"/>
        <v>0</v>
      </c>
      <c r="G48" s="78">
        <f t="shared" si="22"/>
        <v>0</v>
      </c>
      <c r="H48" s="78">
        <f t="shared" si="22"/>
        <v>0</v>
      </c>
      <c r="I48" s="78">
        <f t="shared" si="22"/>
        <v>0</v>
      </c>
      <c r="J48" s="78">
        <f t="shared" si="22"/>
        <v>0</v>
      </c>
      <c r="K48" s="78">
        <f t="shared" si="22"/>
        <v>0</v>
      </c>
      <c r="L48" s="78">
        <f t="shared" si="22"/>
        <v>0</v>
      </c>
      <c r="M48" s="78">
        <f t="shared" si="22"/>
        <v>0</v>
      </c>
      <c r="N48" s="78">
        <f t="shared" si="22"/>
        <v>0</v>
      </c>
      <c r="O48" s="78">
        <f t="shared" si="22"/>
        <v>0</v>
      </c>
      <c r="P48" s="78">
        <f t="shared" si="22"/>
        <v>0</v>
      </c>
      <c r="Q48" s="78">
        <f t="shared" si="22"/>
        <v>0</v>
      </c>
      <c r="R48" s="78">
        <f t="shared" si="22"/>
        <v>0</v>
      </c>
      <c r="S48" s="78">
        <f t="shared" si="22"/>
        <v>0</v>
      </c>
      <c r="T48" s="94">
        <f t="shared" si="22"/>
        <v>0</v>
      </c>
      <c r="V48" s="83">
        <f>(V40-V$40)/V$40</f>
        <v>0</v>
      </c>
    </row>
    <row r="49" spans="1:24" s="95" customFormat="1" x14ac:dyDescent="0.25">
      <c r="A49" s="93">
        <v>2007</v>
      </c>
      <c r="B49" s="80">
        <f t="shared" ref="B49:C49" si="23">(B41-B$40)/B$4</f>
        <v>-0.12422517912678951</v>
      </c>
      <c r="C49" s="73">
        <f t="shared" si="23"/>
        <v>-0.11153769596875236</v>
      </c>
      <c r="D49" s="80">
        <f t="shared" ref="D49:S53" si="24">(D41-D$40)/D$4</f>
        <v>-0.10946470757310675</v>
      </c>
      <c r="E49" s="73">
        <f t="shared" si="24"/>
        <v>-9.7752135335409052E-2</v>
      </c>
      <c r="F49" s="73">
        <f t="shared" si="24"/>
        <v>-0.10047594066686759</v>
      </c>
      <c r="G49" s="73">
        <f t="shared" si="24"/>
        <v>-9.100844309255432E-2</v>
      </c>
      <c r="H49" s="73">
        <f t="shared" si="24"/>
        <v>-9.0132770501265613E-2</v>
      </c>
      <c r="I49" s="73">
        <f t="shared" si="24"/>
        <v>-8.8194961379417861E-2</v>
      </c>
      <c r="J49" s="73">
        <f t="shared" si="24"/>
        <v>-5.3509124220757598E-2</v>
      </c>
      <c r="K49" s="73">
        <f t="shared" si="24"/>
        <v>-6.6229316096346455E-2</v>
      </c>
      <c r="L49" s="73">
        <f t="shared" si="24"/>
        <v>-5.9491781477451211E-2</v>
      </c>
      <c r="M49" s="73">
        <f t="shared" si="24"/>
        <v>-4.1173714902470154E-2</v>
      </c>
      <c r="N49" s="73">
        <f t="shared" si="24"/>
        <v>-0.11857321727991056</v>
      </c>
      <c r="O49" s="73">
        <f t="shared" si="24"/>
        <v>-0.10442412042852231</v>
      </c>
      <c r="P49" s="73">
        <f t="shared" si="24"/>
        <v>-6.5293782127542485E-2</v>
      </c>
      <c r="Q49" s="73">
        <f t="shared" si="24"/>
        <v>-0.15072248331458657</v>
      </c>
      <c r="R49" s="73">
        <f t="shared" si="24"/>
        <v>-0.13430953281087324</v>
      </c>
      <c r="S49" s="73">
        <f t="shared" si="24"/>
        <v>-0.21917392328766061</v>
      </c>
      <c r="T49" s="89">
        <f t="shared" si="22"/>
        <v>-0.19231609293106824</v>
      </c>
      <c r="V49" s="82">
        <f t="shared" ref="V49:V53" si="25">(V41-V$40)/V$40</f>
        <v>-0.17919343838620291</v>
      </c>
      <c r="X49" s="71"/>
    </row>
    <row r="50" spans="1:24" s="95" customFormat="1" x14ac:dyDescent="0.25">
      <c r="A50" s="93">
        <v>2010</v>
      </c>
      <c r="B50" s="80">
        <f t="shared" ref="B50:C50" si="26">(B42-B$40)/B$4</f>
        <v>-0.16833145365058208</v>
      </c>
      <c r="C50" s="73">
        <f t="shared" si="26"/>
        <v>-0.15506700917425653</v>
      </c>
      <c r="D50" s="80">
        <f t="shared" si="24"/>
        <v>-0.15927489464571773</v>
      </c>
      <c r="E50" s="73">
        <f t="shared" si="22"/>
        <v>-0.14020512135247901</v>
      </c>
      <c r="F50" s="73">
        <f t="shared" si="22"/>
        <v>-0.14697308033564971</v>
      </c>
      <c r="G50" s="73">
        <f t="shared" si="22"/>
        <v>-0.1384971639717601</v>
      </c>
      <c r="H50" s="73">
        <f t="shared" si="22"/>
        <v>-0.128805871613422</v>
      </c>
      <c r="I50" s="73">
        <f t="shared" si="22"/>
        <v>-0.13149481321944212</v>
      </c>
      <c r="J50" s="73">
        <f t="shared" si="22"/>
        <v>-0.11129533830269793</v>
      </c>
      <c r="K50" s="73">
        <f t="shared" si="22"/>
        <v>-0.11529895135850193</v>
      </c>
      <c r="L50" s="73">
        <f t="shared" si="22"/>
        <v>-0.10570167685761095</v>
      </c>
      <c r="M50" s="73">
        <f t="shared" si="22"/>
        <v>-7.5371717776009359E-2</v>
      </c>
      <c r="N50" s="73">
        <f t="shared" si="22"/>
        <v>-0.16943811575558243</v>
      </c>
      <c r="O50" s="73">
        <f t="shared" si="22"/>
        <v>-0.14285507906811662</v>
      </c>
      <c r="P50" s="73">
        <f t="shared" si="22"/>
        <v>-8.7330433595588119E-2</v>
      </c>
      <c r="Q50" s="73">
        <f t="shared" si="22"/>
        <v>-0.24063577669326727</v>
      </c>
      <c r="R50" s="73">
        <f t="shared" si="22"/>
        <v>-0.19412048938831702</v>
      </c>
      <c r="S50" s="73">
        <f t="shared" si="22"/>
        <v>-0.31273250172738642</v>
      </c>
      <c r="T50" s="89">
        <f t="shared" si="22"/>
        <v>-0.27723488721231909</v>
      </c>
      <c r="V50" s="82">
        <f t="shared" si="25"/>
        <v>-0.27001107802584989</v>
      </c>
    </row>
    <row r="51" spans="1:24" s="95" customFormat="1" x14ac:dyDescent="0.25">
      <c r="A51" s="93">
        <v>2013</v>
      </c>
      <c r="B51" s="80">
        <f t="shared" ref="B51:C51" si="27">(B43-B$40)/B$4</f>
        <v>-0.32194719012918521</v>
      </c>
      <c r="C51" s="73">
        <f t="shared" si="27"/>
        <v>-0.22628333452067681</v>
      </c>
      <c r="D51" s="80">
        <f t="shared" si="24"/>
        <v>-0.30383679096171695</v>
      </c>
      <c r="E51" s="73">
        <f t="shared" si="22"/>
        <v>-0.20608995030104849</v>
      </c>
      <c r="F51" s="73">
        <f t="shared" si="22"/>
        <v>-0.26030639454620913</v>
      </c>
      <c r="G51" s="73">
        <f t="shared" si="22"/>
        <v>-0.19893735418165837</v>
      </c>
      <c r="H51" s="73">
        <f t="shared" si="22"/>
        <v>-0.20220328069338167</v>
      </c>
      <c r="I51" s="73">
        <f t="shared" si="22"/>
        <v>-0.17145222035602592</v>
      </c>
      <c r="J51" s="73">
        <f t="shared" si="22"/>
        <v>-0.16343943384435444</v>
      </c>
      <c r="K51" s="73">
        <f t="shared" si="22"/>
        <v>-0.16977506140403259</v>
      </c>
      <c r="L51" s="73">
        <f t="shared" si="22"/>
        <v>-0.17024334211163647</v>
      </c>
      <c r="M51" s="73">
        <f t="shared" si="22"/>
        <v>-0.11535445745402782</v>
      </c>
      <c r="N51" s="73">
        <f t="shared" si="22"/>
        <v>-0.21796055180145366</v>
      </c>
      <c r="O51" s="73">
        <f t="shared" si="22"/>
        <v>-0.19707875977366898</v>
      </c>
      <c r="P51" s="73">
        <f t="shared" si="22"/>
        <v>-0.11925183819127561</v>
      </c>
      <c r="Q51" s="73">
        <f t="shared" si="22"/>
        <v>-0.28202728282220607</v>
      </c>
      <c r="R51" s="73">
        <f t="shared" si="22"/>
        <v>-0.23574424906322247</v>
      </c>
      <c r="S51" s="73">
        <f t="shared" si="22"/>
        <v>-0.36648340046178096</v>
      </c>
      <c r="T51" s="89">
        <f t="shared" si="22"/>
        <v>-0.33086007737262463</v>
      </c>
      <c r="V51" s="82">
        <f t="shared" si="25"/>
        <v>-0.39930663301524683</v>
      </c>
    </row>
    <row r="52" spans="1:24" s="95" customFormat="1" x14ac:dyDescent="0.25">
      <c r="A52" s="93">
        <v>2016</v>
      </c>
      <c r="B52" s="80">
        <f t="shared" ref="B52:C52" si="28">(B44-B$40)/B$4</f>
        <v>-0.33846149495551719</v>
      </c>
      <c r="C52" s="73">
        <f t="shared" si="28"/>
        <v>-0.24923246223106171</v>
      </c>
      <c r="D52" s="80">
        <f t="shared" si="24"/>
        <v>-0.31555368781338383</v>
      </c>
      <c r="E52" s="73">
        <f t="shared" si="22"/>
        <v>-0.22059012604454128</v>
      </c>
      <c r="F52" s="73">
        <f t="shared" si="22"/>
        <v>-0.27233247238664493</v>
      </c>
      <c r="G52" s="73">
        <f t="shared" si="22"/>
        <v>-0.21481334884508799</v>
      </c>
      <c r="H52" s="73">
        <f t="shared" si="22"/>
        <v>-0.20903531962567509</v>
      </c>
      <c r="I52" s="73">
        <f t="shared" si="22"/>
        <v>-0.18383445868922588</v>
      </c>
      <c r="J52" s="73">
        <f t="shared" si="22"/>
        <v>-0.17781773593088449</v>
      </c>
      <c r="K52" s="73">
        <f t="shared" si="22"/>
        <v>-0.17459387588486699</v>
      </c>
      <c r="L52" s="73">
        <f t="shared" si="22"/>
        <v>-0.18705322920352091</v>
      </c>
      <c r="M52" s="73">
        <f t="shared" si="22"/>
        <v>-0.12683886140409689</v>
      </c>
      <c r="N52" s="73">
        <f t="shared" si="22"/>
        <v>-0.2169008664165438</v>
      </c>
      <c r="O52" s="73">
        <f t="shared" si="22"/>
        <v>-0.20056156540038222</v>
      </c>
      <c r="P52" s="73">
        <f t="shared" si="22"/>
        <v>-0.12315132795722607</v>
      </c>
      <c r="Q52" s="73">
        <f t="shared" si="22"/>
        <v>-0.28624266914519658</v>
      </c>
      <c r="R52" s="73">
        <f t="shared" si="22"/>
        <v>-0.23929685020745006</v>
      </c>
      <c r="S52" s="73">
        <f t="shared" si="22"/>
        <v>-0.36955849106335686</v>
      </c>
      <c r="T52" s="89">
        <f t="shared" si="22"/>
        <v>-0.35172248011992158</v>
      </c>
      <c r="V52" s="82">
        <f t="shared" si="25"/>
        <v>-0.41170254788731281</v>
      </c>
    </row>
    <row r="53" spans="1:24" s="95" customFormat="1" ht="15.75" thickBot="1" x14ac:dyDescent="0.3">
      <c r="A53" s="81">
        <v>2019</v>
      </c>
      <c r="B53" s="87">
        <f t="shared" ref="B53:C53" si="29">(B45-B$40)/B$4</f>
        <v>-0.34994792974808964</v>
      </c>
      <c r="C53" s="96">
        <f t="shared" si="29"/>
        <v>-0.26398899811365328</v>
      </c>
      <c r="D53" s="87">
        <f t="shared" si="24"/>
        <v>-0.33636589272342216</v>
      </c>
      <c r="E53" s="96">
        <f t="shared" si="22"/>
        <v>-0.24424250396833733</v>
      </c>
      <c r="F53" s="96">
        <f t="shared" si="22"/>
        <v>-0.28929090473306607</v>
      </c>
      <c r="G53" s="96">
        <f t="shared" si="22"/>
        <v>-0.23779176217373585</v>
      </c>
      <c r="H53" s="96">
        <f t="shared" si="22"/>
        <v>-0.2238276241029343</v>
      </c>
      <c r="I53" s="96">
        <f t="shared" si="22"/>
        <v>-0.20510456134748339</v>
      </c>
      <c r="J53" s="96">
        <f t="shared" si="22"/>
        <v>-0.20202424450694145</v>
      </c>
      <c r="K53" s="96">
        <f t="shared" si="22"/>
        <v>-0.18458410102806039</v>
      </c>
      <c r="L53" s="96">
        <f t="shared" si="22"/>
        <v>-0.20455488119630602</v>
      </c>
      <c r="M53" s="96">
        <f t="shared" si="22"/>
        <v>-0.1415559123919633</v>
      </c>
      <c r="N53" s="96">
        <f t="shared" si="22"/>
        <v>-0.22392825370594585</v>
      </c>
      <c r="O53" s="96">
        <f t="shared" si="22"/>
        <v>-0.21281143346675288</v>
      </c>
      <c r="P53" s="96">
        <f t="shared" si="22"/>
        <v>-0.13648214180826601</v>
      </c>
      <c r="Q53" s="96">
        <f t="shared" si="22"/>
        <v>-0.29216214781152366</v>
      </c>
      <c r="R53" s="96">
        <f t="shared" si="22"/>
        <v>-0.24703833926800572</v>
      </c>
      <c r="S53" s="96">
        <f t="shared" si="22"/>
        <v>-0.37756215153321193</v>
      </c>
      <c r="T53" s="97">
        <f t="shared" si="22"/>
        <v>-0.36020701363158636</v>
      </c>
      <c r="V53" s="98">
        <f t="shared" si="25"/>
        <v>-0.4363922815468691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 S39:T3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9BC492-35B0-4E42-A24D-E56AE2F73D12}">
          <x14:formula1>
            <xm:f>Weights!$A$5:$A$20</xm:f>
          </x14:formula1>
          <xm:sqref>A20 A2 A38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155</v>
      </c>
      <c r="B1" s="6"/>
      <c r="C1" s="6"/>
    </row>
    <row r="2" spans="1:24" ht="91.5" thickBot="1" x14ac:dyDescent="0.3">
      <c r="A2" s="58" t="s">
        <v>71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70.553391137324951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62.949298307841332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52.282072677788342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54.56061356803643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49.63042839378668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42.916102711135117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41.559572470882962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33.667591220293197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24.307379022062101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51.178500396881446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35.312777584107778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33.831111843481494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57.241814396604987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44.386636766145301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34.473294948162263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72.733666113168823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55.895264288284508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82.534539521306385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101.5251951823802</v>
      </c>
      <c r="U4" s="56"/>
      <c r="V4" s="84">
        <f>SUMPRODUCT(D4:T4,Weights!$B$41:$R$41)</f>
        <v>48.17609430750106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64.327708068097536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60.586693998630238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49.12489632632429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52.576486569772882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40.968441579545015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36.443603302212708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35.343485682359102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30.528455876551806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21.19165860323734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38.966273573558816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29.355790374579442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24.834406758300414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42.840484019191237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34.981130122993498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24.316591451537498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54.689971431920121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41.756872002147702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60.688798425315881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79.650665244279111</v>
      </c>
      <c r="U5" s="56"/>
      <c r="V5" s="72">
        <f>SUMPRODUCT(D5:T5,Weights!$B$41:$R$41)</f>
        <v>38.57758153415994</v>
      </c>
      <c r="X5" s="88">
        <f>(V5-V4)/V4</f>
        <v>-0.19923808501526086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44.829984934648756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38.61236274121233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32.048506739992249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33.195838060907271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25.02211000886162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21.098766606027091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23.051033952354889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18.964937628788348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12.855177630459687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29.740409305177252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20.783624747722897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20.623558785587882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36.08470240390038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26.787825658312638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21.663411762623273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45.876363382562559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34.308238920061406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52.946903004929453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73.596947525259111</v>
      </c>
      <c r="U6" s="56"/>
      <c r="V6" s="72">
        <f>SUMPRODUCT(D6:T6,Weights!$B$41:$R$41)</f>
        <v>27.802053356347749</v>
      </c>
      <c r="X6" s="88">
        <f t="shared" ref="X6:X9" si="0">(V6-V5)/V5</f>
        <v>-0.27932098771589925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35.045233278093129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36.332286446051661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26.802028153753877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30.893114543286252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20.401308924493939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18.221417799878214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16.879857757523581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15.931745224014012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10.269939608926514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18.061351837743196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16.74090361293635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15.554803317979037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20.826999936502887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22.336302965555365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15.999303040166922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28.333978405266699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29.386114621602623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31.299612993888132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41.877401287784146</v>
      </c>
      <c r="U7" s="56"/>
      <c r="V7" s="72">
        <f>SUMPRODUCT(D7:T7,Weights!$B$41:$R$41)</f>
        <v>19.310831550862453</v>
      </c>
      <c r="X7" s="88">
        <f t="shared" si="0"/>
        <v>-0.30541707465454471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33.813838538215123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35.117013457755604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26.820836863932804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29.920819382403771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20.51799969784896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17.426461906397115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19.851250114567129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15.929442116645165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9.6542422389875089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25.606331578093023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16.804239065579701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16.271837412147406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31.700353676067877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22.897109609870135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17.366964966035177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41.277057966970794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30.04250022172463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31.588652968678701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42.045144274481984</v>
      </c>
      <c r="U8" s="56"/>
      <c r="V8" s="72">
        <f>SUMPRODUCT(D8:T8,Weights!$B$41:$R$41)</f>
        <v>23.699998280011425</v>
      </c>
      <c r="X8" s="88">
        <f t="shared" si="0"/>
        <v>0.22729040526237435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37.192880899544967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34.033401440712069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25.699991277759555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28.941231048186591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19.530734339068957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16.951637937186049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19.688113342606982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15.576298986754962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8.9172478809557774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26.105722025905145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16.883312418576857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17.371571180772875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32.497612676917825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23.35389257135855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18.365745861659427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42.003688341842704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30.880063601529443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32.168652174400549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42.79634112795496</v>
      </c>
      <c r="U9" s="56"/>
      <c r="V9" s="76">
        <f>SUMPRODUCT(D9:T9,Weights!$B$41:$R$41)</f>
        <v>23.741003687656171</v>
      </c>
      <c r="X9" s="92">
        <f t="shared" si="0"/>
        <v>1.7301861021370006E-3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-8.8240734695654258E-2</v>
      </c>
      <c r="C13" s="73">
        <f t="shared" si="3"/>
        <v>-3.75318609217411E-2</v>
      </c>
      <c r="D13" s="80">
        <f t="shared" ref="D13:S17" si="4">(D5-D$4)/D$4</f>
        <v>-6.0387360136266284E-2</v>
      </c>
      <c r="E13" s="73">
        <f t="shared" si="4"/>
        <v>-3.6365555086534454E-2</v>
      </c>
      <c r="F13" s="73">
        <f t="shared" si="4"/>
        <v>-0.17452976116817226</v>
      </c>
      <c r="G13" s="73">
        <f t="shared" si="4"/>
        <v>-0.15081750205717162</v>
      </c>
      <c r="H13" s="73">
        <f t="shared" si="4"/>
        <v>-0.14957051814907169</v>
      </c>
      <c r="I13" s="73">
        <f t="shared" si="4"/>
        <v>-9.3239083342834206E-2</v>
      </c>
      <c r="J13" s="73">
        <f t="shared" si="4"/>
        <v>-0.12818002368732723</v>
      </c>
      <c r="K13" s="73">
        <f t="shared" si="4"/>
        <v>-0.2386202551582926</v>
      </c>
      <c r="L13" s="73">
        <f t="shared" si="4"/>
        <v>-0.16869211704856737</v>
      </c>
      <c r="M13" s="73">
        <f t="shared" si="4"/>
        <v>-0.26592992647726255</v>
      </c>
      <c r="N13" s="73">
        <f t="shared" si="4"/>
        <v>-0.25158759430008376</v>
      </c>
      <c r="O13" s="73">
        <f t="shared" si="4"/>
        <v>-0.21189951139360927</v>
      </c>
      <c r="P13" s="73">
        <f t="shared" si="4"/>
        <v>-0.29462526027458275</v>
      </c>
      <c r="Q13" s="73">
        <f t="shared" si="4"/>
        <v>-0.24807899347702198</v>
      </c>
      <c r="R13" s="73">
        <f t="shared" si="4"/>
        <v>-0.25294436775925888</v>
      </c>
      <c r="S13" s="73">
        <f t="shared" si="4"/>
        <v>-0.26468604807991936</v>
      </c>
      <c r="T13" s="89">
        <f t="shared" si="2"/>
        <v>-0.21545912715366478</v>
      </c>
      <c r="V13" s="82">
        <f t="shared" ref="V13:V17" si="5">(V5-V$4)/V$4</f>
        <v>-0.19923808501526086</v>
      </c>
      <c r="X13" s="71"/>
    </row>
    <row r="14" spans="1:24" x14ac:dyDescent="0.25">
      <c r="A14" s="93">
        <v>2010</v>
      </c>
      <c r="B14" s="80">
        <f t="shared" ref="B14:C14" si="6">(B6-B$4)/B$4</f>
        <v>-0.36459489456159833</v>
      </c>
      <c r="C14" s="73">
        <f t="shared" si="6"/>
        <v>-0.38661170530629174</v>
      </c>
      <c r="D14" s="80">
        <f t="shared" si="4"/>
        <v>-0.3870077237085548</v>
      </c>
      <c r="E14" s="73">
        <f t="shared" si="2"/>
        <v>-0.39157872520050641</v>
      </c>
      <c r="F14" s="73">
        <f t="shared" si="2"/>
        <v>-0.4958312708823166</v>
      </c>
      <c r="G14" s="73">
        <f t="shared" si="2"/>
        <v>-0.50837179349576045</v>
      </c>
      <c r="H14" s="73">
        <f t="shared" si="2"/>
        <v>-0.44534958899048671</v>
      </c>
      <c r="I14" s="73">
        <f t="shared" si="2"/>
        <v>-0.43670049025196667</v>
      </c>
      <c r="J14" s="73">
        <f t="shared" si="2"/>
        <v>-0.47114093959731546</v>
      </c>
      <c r="K14" s="73">
        <f t="shared" si="2"/>
        <v>-0.41888861387995108</v>
      </c>
      <c r="L14" s="73">
        <f t="shared" si="2"/>
        <v>-0.41144180181747031</v>
      </c>
      <c r="M14" s="73">
        <f t="shared" si="2"/>
        <v>-0.39039665970772447</v>
      </c>
      <c r="N14" s="73">
        <f t="shared" si="2"/>
        <v>-0.36960938809723398</v>
      </c>
      <c r="O14" s="73">
        <f t="shared" si="2"/>
        <v>-0.39648895230682757</v>
      </c>
      <c r="P14" s="73">
        <f t="shared" si="2"/>
        <v>-0.37158859357080026</v>
      </c>
      <c r="Q14" s="73">
        <f t="shared" si="2"/>
        <v>-0.36925545164763263</v>
      </c>
      <c r="R14" s="73">
        <f t="shared" si="2"/>
        <v>-0.38620490739405416</v>
      </c>
      <c r="S14" s="73">
        <f t="shared" si="2"/>
        <v>-0.35848793351223401</v>
      </c>
      <c r="T14" s="89">
        <f t="shared" si="2"/>
        <v>-0.27508686495948809</v>
      </c>
      <c r="V14" s="82">
        <f t="shared" si="5"/>
        <v>-0.42290769403407313</v>
      </c>
    </row>
    <row r="15" spans="1:24" x14ac:dyDescent="0.25">
      <c r="A15" s="93">
        <v>2013</v>
      </c>
      <c r="B15" s="80">
        <f t="shared" ref="B15:C15" si="7">(B7-B$4)/B$4</f>
        <v>-0.50328066853822562</v>
      </c>
      <c r="C15" s="73">
        <f t="shared" si="7"/>
        <v>-0.42283254265399967</v>
      </c>
      <c r="D15" s="80">
        <f t="shared" si="4"/>
        <v>-0.48735719949487533</v>
      </c>
      <c r="E15" s="73">
        <f t="shared" si="2"/>
        <v>-0.43378359364007318</v>
      </c>
      <c r="F15" s="73">
        <f t="shared" si="2"/>
        <v>-0.58893546590768464</v>
      </c>
      <c r="G15" s="73">
        <f t="shared" si="2"/>
        <v>-0.57541769525240605</v>
      </c>
      <c r="H15" s="73">
        <f t="shared" si="2"/>
        <v>-0.5938394753856101</v>
      </c>
      <c r="I15" s="73">
        <f t="shared" si="2"/>
        <v>-0.52679284004104443</v>
      </c>
      <c r="J15" s="73">
        <f t="shared" si="2"/>
        <v>-0.57749703908409</v>
      </c>
      <c r="K15" s="73">
        <f t="shared" si="2"/>
        <v>-0.64709103045848992</v>
      </c>
      <c r="L15" s="73">
        <f t="shared" si="2"/>
        <v>-0.52592504021913999</v>
      </c>
      <c r="M15" s="73">
        <f t="shared" si="2"/>
        <v>-0.54022192974493977</v>
      </c>
      <c r="N15" s="73">
        <f t="shared" si="2"/>
        <v>-0.63615758591785421</v>
      </c>
      <c r="O15" s="73">
        <f t="shared" si="2"/>
        <v>-0.49677865698101792</v>
      </c>
      <c r="P15" s="73">
        <f t="shared" si="2"/>
        <v>-0.5358928392477369</v>
      </c>
      <c r="Q15" s="73">
        <f t="shared" si="2"/>
        <v>-0.61044204259990298</v>
      </c>
      <c r="R15" s="73">
        <f t="shared" si="2"/>
        <v>-0.47426468063481597</v>
      </c>
      <c r="S15" s="73">
        <f t="shared" si="2"/>
        <v>-0.62076952054953793</v>
      </c>
      <c r="T15" s="89">
        <f t="shared" si="2"/>
        <v>-0.58751715559319595</v>
      </c>
      <c r="V15" s="82">
        <f t="shared" si="5"/>
        <v>-0.599161537927832</v>
      </c>
    </row>
    <row r="16" spans="1:24" x14ac:dyDescent="0.25">
      <c r="A16" s="93">
        <v>2016</v>
      </c>
      <c r="B16" s="80">
        <f t="shared" ref="B16:C16" si="8">(B8-B$4)/B$4</f>
        <v>-0.52073404278470548</v>
      </c>
      <c r="C16" s="73">
        <f t="shared" si="8"/>
        <v>-0.44213812700464644</v>
      </c>
      <c r="D16" s="80">
        <f t="shared" si="4"/>
        <v>-0.48699744500895731</v>
      </c>
      <c r="E16" s="73">
        <f t="shared" si="2"/>
        <v>-0.45160405234276063</v>
      </c>
      <c r="F16" s="73">
        <f t="shared" si="2"/>
        <v>-0.58658427174854599</v>
      </c>
      <c r="G16" s="73">
        <f t="shared" si="2"/>
        <v>-0.59394118278415797</v>
      </c>
      <c r="H16" s="73">
        <f t="shared" si="2"/>
        <v>-0.52234229241710539</v>
      </c>
      <c r="I16" s="73">
        <f t="shared" si="2"/>
        <v>-0.52686124729221306</v>
      </c>
      <c r="J16" s="73">
        <f t="shared" si="2"/>
        <v>-0.6028266877220686</v>
      </c>
      <c r="K16" s="73">
        <f t="shared" si="2"/>
        <v>-0.49966623915277242</v>
      </c>
      <c r="L16" s="73">
        <f t="shared" si="2"/>
        <v>-0.52413148397756426</v>
      </c>
      <c r="M16" s="73">
        <f t="shared" si="2"/>
        <v>-0.51902741218117465</v>
      </c>
      <c r="N16" s="73">
        <f t="shared" si="2"/>
        <v>-0.44620284995808895</v>
      </c>
      <c r="O16" s="73">
        <f t="shared" si="2"/>
        <v>-0.48414407402603021</v>
      </c>
      <c r="P16" s="73">
        <f t="shared" si="2"/>
        <v>-0.49621975525838175</v>
      </c>
      <c r="Q16" s="73">
        <f t="shared" si="2"/>
        <v>-0.43249034219248078</v>
      </c>
      <c r="R16" s="73">
        <f t="shared" si="2"/>
        <v>-0.46252154624803421</v>
      </c>
      <c r="S16" s="73">
        <f t="shared" si="2"/>
        <v>-0.61726747187431685</v>
      </c>
      <c r="T16" s="89">
        <f t="shared" si="2"/>
        <v>-0.58586492546060176</v>
      </c>
      <c r="V16" s="82">
        <f t="shared" si="5"/>
        <v>-0.50805480143870207</v>
      </c>
    </row>
    <row r="17" spans="1:32" ht="15.75" thickBot="1" x14ac:dyDescent="0.3">
      <c r="A17" s="81">
        <v>2019</v>
      </c>
      <c r="B17" s="87">
        <f t="shared" ref="B17:C17" si="9">(B9-B$4)/B$4</f>
        <v>-0.47284063458901882</v>
      </c>
      <c r="C17" s="96">
        <f t="shared" si="9"/>
        <v>-0.45935217142090573</v>
      </c>
      <c r="D17" s="87">
        <f t="shared" si="4"/>
        <v>-0.50843587559836723</v>
      </c>
      <c r="E17" s="96">
        <f t="shared" si="2"/>
        <v>-0.46955818207401162</v>
      </c>
      <c r="F17" s="96">
        <f t="shared" si="2"/>
        <v>-0.60647661180546963</v>
      </c>
      <c r="G17" s="96">
        <f t="shared" si="2"/>
        <v>-0.6050051876498157</v>
      </c>
      <c r="H17" s="96">
        <f t="shared" si="2"/>
        <v>-0.52626766417290105</v>
      </c>
      <c r="I17" s="96">
        <f t="shared" si="2"/>
        <v>-0.53735035913806861</v>
      </c>
      <c r="J17" s="96">
        <f t="shared" si="2"/>
        <v>-0.63314646664034746</v>
      </c>
      <c r="K17" s="96">
        <f t="shared" si="2"/>
        <v>-0.48990842202371576</v>
      </c>
      <c r="L17" s="96">
        <f t="shared" si="2"/>
        <v>-0.52189225618505153</v>
      </c>
      <c r="M17" s="96">
        <f t="shared" si="2"/>
        <v>-0.48652083144231656</v>
      </c>
      <c r="N17" s="96">
        <f t="shared" si="2"/>
        <v>-0.43227493713327753</v>
      </c>
      <c r="O17" s="96">
        <f t="shared" si="2"/>
        <v>-0.47385307216673161</v>
      </c>
      <c r="P17" s="96">
        <f t="shared" si="2"/>
        <v>-0.46724715785723037</v>
      </c>
      <c r="Q17" s="96">
        <f t="shared" si="2"/>
        <v>-0.4225000527749046</v>
      </c>
      <c r="R17" s="96">
        <f t="shared" si="2"/>
        <v>-0.44753703207729856</v>
      </c>
      <c r="S17" s="96">
        <f t="shared" si="2"/>
        <v>-0.61024012054860777</v>
      </c>
      <c r="T17" s="97">
        <f t="shared" si="2"/>
        <v>-0.57846580791028801</v>
      </c>
      <c r="V17" s="98">
        <f t="shared" si="5"/>
        <v>-0.50720364469313828</v>
      </c>
    </row>
    <row r="19" spans="1:32" ht="15.75" thickBot="1" x14ac:dyDescent="0.3">
      <c r="A19" s="6" t="s">
        <v>156</v>
      </c>
      <c r="B19" s="6"/>
      <c r="C19" s="6"/>
    </row>
    <row r="20" spans="1:32" ht="91.5" thickBot="1" x14ac:dyDescent="0.3">
      <c r="A20" s="58" t="s">
        <v>62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63.232830748733711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55.631343603824412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44.722609267189824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47.450214103060567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41.807547419432979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36.683020341692789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39.649896150038387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30.245451677325711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17.438978377664451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52.380544141521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32.040405222599119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36.077260379687829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61.150162284093554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43.110478964969388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38.007435724546475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80.807030925983412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59.15806293755567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90.909068233939621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115.04974009946011</v>
      </c>
      <c r="U22" s="56"/>
      <c r="V22" s="84">
        <f>SUMPRODUCT(D22:T22,Weights!$B$41:$R$41)</f>
        <v>46.932605760789876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61.452199761671842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54.411398645572412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44.333793936918212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46.713023606879283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39.67896251817352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35.329538590703955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31.616204748510803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25.777656018755035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16.957908922442147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36.36539655076669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23.669712451388659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22.904719342208544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43.022016105427632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31.082478829275555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23.326392306024239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56.112834310758814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40.670589048465374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64.04500404966943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87.269874693076702</v>
      </c>
      <c r="U23" s="56"/>
      <c r="V23" s="72">
        <f>SUMPRODUCT(D23:T23,Weights!$B$41:$R$41)</f>
        <v>36.361780387961872</v>
      </c>
      <c r="X23" s="88">
        <f>(V23-V22)/V22</f>
        <v>-0.22523414588796309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46.626245754185952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39.777956670517874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32.099380462293617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34.486192663072565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27.861166986819395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24.399320416752087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23.477621670669429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18.890190525861325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12.766454387011425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30.132977470194064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19.443715275565445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20.966540214819922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37.637576721319519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26.524114052602599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22.39163475686637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49.78310608469026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36.733570547145227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57.742657184887612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81.095588348774371</v>
      </c>
      <c r="U24" s="56"/>
      <c r="V24" s="72">
        <f>SUMPRODUCT(D24:T24,Weights!$B$41:$R$41)</f>
        <v>28.92620195697322</v>
      </c>
      <c r="X24" s="88">
        <f t="shared" ref="X24:X27" si="10">(V24-V23)/V23</f>
        <v>-0.2044888438259837</v>
      </c>
      <c r="Z24" s="102" t="str">
        <f>A2</f>
        <v>Stand-Alone Retail</v>
      </c>
      <c r="AA24" s="9">
        <f>V4</f>
        <v>48.17609430750106</v>
      </c>
      <c r="AB24" s="9">
        <f>V5</f>
        <v>38.57758153415994</v>
      </c>
      <c r="AC24" s="9">
        <f>V6</f>
        <v>27.802053356347749</v>
      </c>
      <c r="AD24" s="9">
        <f>V7</f>
        <v>19.310831550862453</v>
      </c>
      <c r="AE24" s="9">
        <f>V8</f>
        <v>23.699998280011425</v>
      </c>
      <c r="AF24" s="9">
        <f>V9</f>
        <v>23.741003687656171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36.228910996045116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33.16346228706729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24.092649170340671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27.530484392818071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20.881868620687097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17.7734522370747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18.998873467584048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14.020099482231709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10.304238129765935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26.023667018623527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15.122936464518908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18.354358348065556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33.645795497425894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22.278318046310503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19.806412999686632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44.423941803308381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32.981060295726436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50.939863286126723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61.20661001351543</v>
      </c>
      <c r="U25" s="56"/>
      <c r="V25" s="72">
        <f>SUMPRODUCT(D25:T25,Weights!$B$41:$R$41)</f>
        <v>24.042254002309516</v>
      </c>
      <c r="X25" s="88">
        <f t="shared" si="10"/>
        <v>-0.16884165995689365</v>
      </c>
      <c r="Z25" s="102" t="str">
        <f>A20</f>
        <v>Strip Mall</v>
      </c>
      <c r="AA25" s="9">
        <f>V22</f>
        <v>46.932605760789876</v>
      </c>
      <c r="AB25" s="9">
        <f>V23</f>
        <v>36.361780387961872</v>
      </c>
      <c r="AC25" s="9">
        <f>V24</f>
        <v>28.92620195697322</v>
      </c>
      <c r="AD25" s="9">
        <f>V25</f>
        <v>24.042254002309516</v>
      </c>
      <c r="AE25" s="9">
        <f>V26</f>
        <v>24.644252309559995</v>
      </c>
      <c r="AF25" s="9">
        <f>V27</f>
        <v>24.776472516527349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34.358974646017273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31.511734323909113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22.732427391958176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26.240611650356879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19.813574278792395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16.844592211886287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18.999294719296152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14.692838466461142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9.9310091128421529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27.352716170310359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16.047583972586292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20.027570148541017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35.396517612928427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24.518534651277399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21.68477438395654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45.76731351320673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34.367820931971458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52.934490142937229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62.419814944373776</v>
      </c>
      <c r="U26" s="56"/>
      <c r="V26" s="72">
        <f>SUMPRODUCT(D26:T26,Weights!$B$41:$R$41)</f>
        <v>24.644252309559995</v>
      </c>
      <c r="X26" s="88">
        <f t="shared" si="10"/>
        <v>2.5039179238046938E-2</v>
      </c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33.614201619018132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30.833519067422326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21.906774036235138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25.50636991616032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19.258785773951963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16.340775164210392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19.004349739841395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14.526022788468122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9.4010744590158346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27.966058663133186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17.174853554175499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20.559611060927853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35.983742499600829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24.839107204188235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22.662920859461082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46.364648440969617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35.165671674695659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53.607229127166647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63.203764380598564</v>
      </c>
      <c r="U27" s="56"/>
      <c r="V27" s="76">
        <f>SUMPRODUCT(D27:T27,Weights!$B$41:$R$41)</f>
        <v>24.776472516527349</v>
      </c>
      <c r="X27" s="92">
        <f t="shared" si="10"/>
        <v>5.3651539233780226E-3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-2.5238063803284142E-2</v>
      </c>
      <c r="C31" s="73">
        <f t="shared" si="13"/>
        <v>-1.9379802333714606E-2</v>
      </c>
      <c r="D31" s="80">
        <f t="shared" ref="D31:S35" si="14">(D23-D$22)/D$4</f>
        <v>-7.436876741055397E-3</v>
      </c>
      <c r="E31" s="73">
        <f t="shared" si="14"/>
        <v>-1.3511404069201254E-2</v>
      </c>
      <c r="F31" s="73">
        <f t="shared" si="14"/>
        <v>-4.2888706991816725E-2</v>
      </c>
      <c r="G31" s="73">
        <f t="shared" si="14"/>
        <v>-3.1537853287820945E-2</v>
      </c>
      <c r="H31" s="73">
        <f t="shared" si="14"/>
        <v>-0.19330543900941391</v>
      </c>
      <c r="I31" s="73">
        <f t="shared" si="14"/>
        <v>-0.13270315744708533</v>
      </c>
      <c r="J31" s="73">
        <f t="shared" si="14"/>
        <v>-1.9791087092757762E-2</v>
      </c>
      <c r="K31" s="73">
        <f t="shared" si="14"/>
        <v>-0.31292725395545568</v>
      </c>
      <c r="L31" s="73">
        <f t="shared" si="14"/>
        <v>-0.23704430361710266</v>
      </c>
      <c r="M31" s="73">
        <f t="shared" si="14"/>
        <v>-0.38936175371420262</v>
      </c>
      <c r="N31" s="73">
        <f t="shared" si="14"/>
        <v>-0.31669412246550144</v>
      </c>
      <c r="O31" s="73">
        <f t="shared" si="14"/>
        <v>-0.27098246256107117</v>
      </c>
      <c r="P31" s="73">
        <f t="shared" si="14"/>
        <v>-0.42586713688373057</v>
      </c>
      <c r="Q31" s="73">
        <f t="shared" si="14"/>
        <v>-0.33951535698478397</v>
      </c>
      <c r="R31" s="73">
        <f t="shared" si="14"/>
        <v>-0.33075206145800834</v>
      </c>
      <c r="S31" s="73">
        <f t="shared" si="14"/>
        <v>-0.32548875101357055</v>
      </c>
      <c r="T31" s="89">
        <f t="shared" si="12"/>
        <v>-0.27362533365712388</v>
      </c>
      <c r="V31" s="82">
        <f t="shared" ref="V31:V35" si="15">(V23-V$22)/V$22</f>
        <v>-0.22523414588796309</v>
      </c>
      <c r="X31" s="71"/>
    </row>
    <row r="32" spans="1:32" x14ac:dyDescent="0.25">
      <c r="A32" s="93">
        <v>2010</v>
      </c>
      <c r="B32" s="80">
        <f t="shared" ref="B32:C32" si="16">(B24-B$22)/B$4</f>
        <v>-0.23537614176793772</v>
      </c>
      <c r="C32" s="73">
        <f t="shared" si="16"/>
        <v>-0.25184374344855481</v>
      </c>
      <c r="D32" s="80">
        <f t="shared" si="14"/>
        <v>-0.24144468951513268</v>
      </c>
      <c r="E32" s="73">
        <f t="shared" si="12"/>
        <v>-0.23760769155981032</v>
      </c>
      <c r="F32" s="73">
        <f t="shared" si="12"/>
        <v>-0.2810046353409989</v>
      </c>
      <c r="G32" s="73">
        <f t="shared" si="12"/>
        <v>-0.28622589538526627</v>
      </c>
      <c r="H32" s="73">
        <f t="shared" si="12"/>
        <v>-0.38913476529864233</v>
      </c>
      <c r="I32" s="73">
        <f t="shared" si="12"/>
        <v>-0.33727572243481391</v>
      </c>
      <c r="J32" s="73">
        <f t="shared" si="12"/>
        <v>-0.19222656570303628</v>
      </c>
      <c r="K32" s="73">
        <f t="shared" si="12"/>
        <v>-0.43470532545503399</v>
      </c>
      <c r="L32" s="73">
        <f t="shared" si="12"/>
        <v>-0.35671761919693085</v>
      </c>
      <c r="M32" s="73">
        <f t="shared" si="12"/>
        <v>-0.44665159793674969</v>
      </c>
      <c r="N32" s="73">
        <f t="shared" si="12"/>
        <v>-0.41075891480072596</v>
      </c>
      <c r="O32" s="73">
        <f t="shared" si="12"/>
        <v>-0.37367924494377525</v>
      </c>
      <c r="P32" s="73">
        <f t="shared" si="12"/>
        <v>-0.45298254753894851</v>
      </c>
      <c r="Q32" s="73">
        <f t="shared" si="12"/>
        <v>-0.42654146970980339</v>
      </c>
      <c r="R32" s="73">
        <f t="shared" si="12"/>
        <v>-0.40118769766888024</v>
      </c>
      <c r="S32" s="73">
        <f t="shared" si="12"/>
        <v>-0.40184886523162899</v>
      </c>
      <c r="T32" s="89">
        <f t="shared" si="12"/>
        <v>-0.33444064490287745</v>
      </c>
      <c r="V32" s="82">
        <f t="shared" si="15"/>
        <v>-0.38366511963118427</v>
      </c>
    </row>
    <row r="33" spans="1:22" x14ac:dyDescent="0.25">
      <c r="A33" s="93">
        <v>2013</v>
      </c>
      <c r="B33" s="80">
        <f t="shared" ref="B33:C33" si="17">(B25-B$22)/B$4</f>
        <v>-0.38274446227720266</v>
      </c>
      <c r="C33" s="73">
        <f t="shared" si="17"/>
        <v>-0.35692028220683741</v>
      </c>
      <c r="D33" s="80">
        <f t="shared" si="14"/>
        <v>-0.39458956082308577</v>
      </c>
      <c r="E33" s="73">
        <f t="shared" si="12"/>
        <v>-0.36509357955446803</v>
      </c>
      <c r="F33" s="73">
        <f t="shared" si="12"/>
        <v>-0.42163002569136809</v>
      </c>
      <c r="G33" s="73">
        <f t="shared" si="12"/>
        <v>-0.44061708566355362</v>
      </c>
      <c r="H33" s="73">
        <f t="shared" si="12"/>
        <v>-0.49690171131867744</v>
      </c>
      <c r="I33" s="73">
        <f t="shared" si="12"/>
        <v>-0.48192791961054066</v>
      </c>
      <c r="J33" s="73">
        <f t="shared" si="12"/>
        <v>-0.29352157801229062</v>
      </c>
      <c r="K33" s="73">
        <f t="shared" si="12"/>
        <v>-0.51499901166513129</v>
      </c>
      <c r="L33" s="73">
        <f t="shared" si="12"/>
        <v>-0.47907499538336451</v>
      </c>
      <c r="M33" s="73">
        <f t="shared" si="12"/>
        <v>-0.52386401350380341</v>
      </c>
      <c r="N33" s="73">
        <f t="shared" si="12"/>
        <v>-0.48049432179247875</v>
      </c>
      <c r="O33" s="73">
        <f t="shared" si="12"/>
        <v>-0.46933407071175193</v>
      </c>
      <c r="P33" s="73">
        <f t="shared" si="12"/>
        <v>-0.52797455979269892</v>
      </c>
      <c r="Q33" s="73">
        <f t="shared" si="12"/>
        <v>-0.50022350126096116</v>
      </c>
      <c r="R33" s="73">
        <f t="shared" si="12"/>
        <v>-0.4683223699742996</v>
      </c>
      <c r="S33" s="73">
        <f t="shared" si="12"/>
        <v>-0.48427246555964371</v>
      </c>
      <c r="T33" s="89">
        <f t="shared" si="12"/>
        <v>-0.53034254195936981</v>
      </c>
      <c r="V33" s="82">
        <f t="shared" si="15"/>
        <v>-0.48772812392198861</v>
      </c>
    </row>
    <row r="34" spans="1:22" x14ac:dyDescent="0.25">
      <c r="A34" s="93">
        <v>2016</v>
      </c>
      <c r="B34" s="80">
        <f t="shared" ref="B34:C34" si="18">(B26-B$22)/B$4</f>
        <v>-0.40924831021256558</v>
      </c>
      <c r="C34" s="73">
        <f t="shared" si="18"/>
        <v>-0.38315930325327896</v>
      </c>
      <c r="D34" s="80">
        <f t="shared" si="14"/>
        <v>-0.42060654348491461</v>
      </c>
      <c r="E34" s="73">
        <f t="shared" si="12"/>
        <v>-0.3887346762744075</v>
      </c>
      <c r="F34" s="73">
        <f t="shared" si="12"/>
        <v>-0.44315501301201843</v>
      </c>
      <c r="G34" s="73">
        <f t="shared" si="12"/>
        <v>-0.46226071046892092</v>
      </c>
      <c r="H34" s="73">
        <f t="shared" si="12"/>
        <v>-0.49689157522518418</v>
      </c>
      <c r="I34" s="73">
        <f t="shared" si="12"/>
        <v>-0.46194612228421633</v>
      </c>
      <c r="J34" s="73">
        <f t="shared" si="12"/>
        <v>-0.30887613419809029</v>
      </c>
      <c r="K34" s="73">
        <f t="shared" si="12"/>
        <v>-0.48903011571506905</v>
      </c>
      <c r="L34" s="73">
        <f t="shared" si="12"/>
        <v>-0.4528904930211512</v>
      </c>
      <c r="M34" s="73">
        <f t="shared" si="12"/>
        <v>-0.47440623014106559</v>
      </c>
      <c r="N34" s="73">
        <f t="shared" si="12"/>
        <v>-0.44990964983619697</v>
      </c>
      <c r="O34" s="73">
        <f t="shared" si="12"/>
        <v>-0.41886355147034904</v>
      </c>
      <c r="P34" s="73">
        <f t="shared" si="12"/>
        <v>-0.47348712576312874</v>
      </c>
      <c r="Q34" s="73">
        <f t="shared" si="12"/>
        <v>-0.4817537639070355</v>
      </c>
      <c r="R34" s="73">
        <f t="shared" si="12"/>
        <v>-0.44351238555249439</v>
      </c>
      <c r="S34" s="73">
        <f t="shared" si="12"/>
        <v>-0.46010528817694818</v>
      </c>
      <c r="T34" s="89">
        <f t="shared" si="12"/>
        <v>-0.51839275029751741</v>
      </c>
      <c r="V34" s="82">
        <f t="shared" si="15"/>
        <v>-0.47490125659826071</v>
      </c>
    </row>
    <row r="35" spans="1:22" ht="15.75" thickBot="1" x14ac:dyDescent="0.3">
      <c r="A35" s="81">
        <v>2019</v>
      </c>
      <c r="B35" s="87">
        <f t="shared" ref="B35:C35" si="19">(B27-B$22)/B$4</f>
        <v>-0.41980447221971162</v>
      </c>
      <c r="C35" s="96">
        <f t="shared" si="19"/>
        <v>-0.39393329557278201</v>
      </c>
      <c r="D35" s="87">
        <f t="shared" si="14"/>
        <v>-0.43639882778878097</v>
      </c>
      <c r="E35" s="96">
        <f t="shared" si="12"/>
        <v>-0.40219203472733195</v>
      </c>
      <c r="F35" s="96">
        <f t="shared" si="12"/>
        <v>-0.45433340745259282</v>
      </c>
      <c r="G35" s="96">
        <f t="shared" si="12"/>
        <v>-0.47400029108897507</v>
      </c>
      <c r="H35" s="96">
        <f t="shared" si="12"/>
        <v>-0.49676994210326542</v>
      </c>
      <c r="I35" s="96">
        <f t="shared" si="12"/>
        <v>-0.46690090734446948</v>
      </c>
      <c r="J35" s="96">
        <f t="shared" si="12"/>
        <v>-0.3306775243580633</v>
      </c>
      <c r="K35" s="96">
        <f t="shared" si="12"/>
        <v>-0.47704573774255227</v>
      </c>
      <c r="L35" s="96">
        <f t="shared" si="12"/>
        <v>-0.42096806553992905</v>
      </c>
      <c r="M35" s="96">
        <f t="shared" si="12"/>
        <v>-0.45867985038599557</v>
      </c>
      <c r="N35" s="96">
        <f t="shared" si="12"/>
        <v>-0.43965097979118817</v>
      </c>
      <c r="O35" s="96">
        <f t="shared" si="12"/>
        <v>-0.41164127521184812</v>
      </c>
      <c r="P35" s="96">
        <f t="shared" si="12"/>
        <v>-0.44511309081882222</v>
      </c>
      <c r="Q35" s="96">
        <f t="shared" si="12"/>
        <v>-0.47354113061513636</v>
      </c>
      <c r="R35" s="96">
        <f t="shared" si="12"/>
        <v>-0.42923835441795644</v>
      </c>
      <c r="S35" s="96">
        <f t="shared" si="12"/>
        <v>-0.45195428875135918</v>
      </c>
      <c r="T35" s="97">
        <f t="shared" si="12"/>
        <v>-0.51067102728268843</v>
      </c>
      <c r="V35" s="98">
        <f t="shared" si="15"/>
        <v>-0.47208402101493796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F6ED5E-50EE-40D6-B11E-7C964DF62204}">
          <x14:formula1>
            <xm:f>Weights!$A$5:$A$20</xm:f>
          </x14:formula1>
          <xm:sqref>A2 A20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157</v>
      </c>
      <c r="B1" s="6"/>
      <c r="C1" s="6"/>
    </row>
    <row r="2" spans="1:24" ht="91.5" thickBot="1" x14ac:dyDescent="0.3">
      <c r="A2" s="58" t="s">
        <v>56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71.538042434112626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53.196927585099267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44.816379750555633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44.684124109896729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39.745554954439449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28.406427933605428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33.182368786740838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23.839507380774943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21.811203093266581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39.584720817785438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24.376347379534817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27.634039613594499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42.72707383034026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30.149844343996772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27.964935024622903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56.525104898967477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41.413488252090374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63.497873457698915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81.353025720105109</v>
      </c>
      <c r="U4" s="56"/>
      <c r="V4" s="84">
        <f>SUMPRODUCT(D4:T4,Weights!$B$41:$R$41)</f>
        <v>37.141744439965827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66.689694180810278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49.003449800563423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40.883184142549112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41.725801232987443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36.073538605796166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24.659184781602864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28.737451499324393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20.825437213471648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19.014611435845239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31.618368943134847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20.235797482200656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21.707269639221636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37.815673469281897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24.334825259793064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21.003059614589144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45.238264991882332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31.960157502860937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49.82850969839491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71.132176529106047</v>
      </c>
      <c r="U5" s="56"/>
      <c r="V5" s="72">
        <f>SUMPRODUCT(D5:T5,Weights!$B$41:$R$41)</f>
        <v>31.812376357594811</v>
      </c>
      <c r="X5" s="88">
        <f>(V5-V4)/V4</f>
        <v>-0.14348728533699207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43.317866953826289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35.811590418289562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34.960386963583645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30.226993467714472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27.08041135037114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20.467244853353758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21.401364392852621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17.553391654069134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13.262772614088091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19.92386896537527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16.473816540783584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14.652353923840614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21.26885244281258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18.982188299133316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14.966204761024413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30.848671871625697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24.630990749679455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35.138137519391705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54.977380701062721</v>
      </c>
      <c r="U6" s="56"/>
      <c r="V6" s="72">
        <f>SUMPRODUCT(D6:T6,Weights!$B$41:$R$41)</f>
        <v>22.045901620431817</v>
      </c>
      <c r="X6" s="88">
        <f t="shared" ref="X6:X9" si="0">(V6-V5)/V5</f>
        <v>-0.30700236371469208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36.097375378240507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33.70793117273135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25.245364336228707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28.01465904456056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20.305641788556382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18.44406675346783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16.035655653755651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14.991835699136606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10.106707049643253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14.375283482847811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13.876377272493983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13.805123264542088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15.625560643960569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16.248776904158532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10.670843997492611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22.866813279417229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18.062037620905599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25.638799236250861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40.100799756674441</v>
      </c>
      <c r="U7" s="56"/>
      <c r="V7" s="72">
        <f>SUMPRODUCT(D7:T7,Weights!$B$41:$R$41)</f>
        <v>16.736791047646321</v>
      </c>
      <c r="X7" s="88">
        <f t="shared" si="0"/>
        <v>-0.24082075045935478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31.201994353502279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30.240065246151687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22.223989351563436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26.322120046321917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19.396640568407474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17.425108808817612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16.261336063833504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14.466017003764973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9.695458647633119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14.622750190321032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13.682863689746927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14.119999339250374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16.614274081638399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16.899802732208226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11.531018280537793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23.877184859799865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17.379742048359031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27.070927903269627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40.79834573739776</v>
      </c>
      <c r="U8" s="56"/>
      <c r="V8" s="72">
        <f>SUMPRODUCT(D8:T8,Weights!$B$41:$R$41)</f>
        <v>16.718878524063598</v>
      </c>
      <c r="X8" s="88">
        <f t="shared" si="0"/>
        <v>-1.0702483846353513E-3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29.109612720713432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26.98442348714098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20.367156040025645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23.585120320011434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17.929653825556127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14.922119547471443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14.486906218326411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12.718884107347362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8.5828196241828376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13.228555311708314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12.12399003376337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12.148723889041637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14.967998926692268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14.990425997540434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9.8855120537350274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21.415333254123762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15.876487528078934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23.86462570012489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36.225145604729789</v>
      </c>
      <c r="U9" s="56"/>
      <c r="V9" s="76">
        <f>SUMPRODUCT(D9:T9,Weights!$B$41:$R$41)</f>
        <v>15.054393122115551</v>
      </c>
      <c r="X9" s="92">
        <f t="shared" si="0"/>
        <v>-9.9557240011783205E-2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-6.7773007037028349E-2</v>
      </c>
      <c r="C13" s="73">
        <f t="shared" si="3"/>
        <v>-7.8829322949667088E-2</v>
      </c>
      <c r="D13" s="80">
        <f t="shared" ref="D13:S17" si="4">(D5-D$4)/D$4</f>
        <v>-8.7762457161831717E-2</v>
      </c>
      <c r="E13" s="73">
        <f t="shared" si="4"/>
        <v>-6.6205233644807418E-2</v>
      </c>
      <c r="F13" s="73">
        <f t="shared" si="4"/>
        <v>-9.2388101080800991E-2</v>
      </c>
      <c r="G13" s="73">
        <f t="shared" si="4"/>
        <v>-0.13191532426255867</v>
      </c>
      <c r="H13" s="73">
        <f t="shared" si="4"/>
        <v>-0.13395418862298236</v>
      </c>
      <c r="I13" s="73">
        <f t="shared" si="4"/>
        <v>-0.12643173028541488</v>
      </c>
      <c r="J13" s="73">
        <f t="shared" si="4"/>
        <v>-0.12821812925508397</v>
      </c>
      <c r="K13" s="73">
        <f t="shared" si="4"/>
        <v>-0.20124815105608387</v>
      </c>
      <c r="L13" s="73">
        <f t="shared" si="4"/>
        <v>-0.16985932440437582</v>
      </c>
      <c r="M13" s="73">
        <f t="shared" si="4"/>
        <v>-0.21447352820096571</v>
      </c>
      <c r="N13" s="73">
        <f t="shared" si="4"/>
        <v>-0.11494820311263169</v>
      </c>
      <c r="O13" s="73">
        <f t="shared" si="4"/>
        <v>-0.19287061710358563</v>
      </c>
      <c r="P13" s="73">
        <f t="shared" si="4"/>
        <v>-0.24895017291847391</v>
      </c>
      <c r="Q13" s="73">
        <f t="shared" si="4"/>
        <v>-0.19967835402091078</v>
      </c>
      <c r="R13" s="73">
        <f t="shared" si="4"/>
        <v>-0.22826695234377592</v>
      </c>
      <c r="S13" s="73">
        <f t="shared" si="4"/>
        <v>-0.21527278025161389</v>
      </c>
      <c r="T13" s="89">
        <f t="shared" si="2"/>
        <v>-0.12563575970934221</v>
      </c>
      <c r="V13" s="82">
        <f t="shared" ref="V13:V17" si="5">(V5-V$4)/V$4</f>
        <v>-0.14348728533699207</v>
      </c>
      <c r="X13" s="71"/>
    </row>
    <row r="14" spans="1:24" x14ac:dyDescent="0.25">
      <c r="A14" s="93">
        <v>2010</v>
      </c>
      <c r="B14" s="80">
        <f t="shared" ref="B14:C14" si="6">(B6-B$4)/B$4</f>
        <v>-0.39447788225792518</v>
      </c>
      <c r="C14" s="73">
        <f t="shared" si="6"/>
        <v>-0.32681092604452266</v>
      </c>
      <c r="D14" s="80">
        <f t="shared" si="4"/>
        <v>-0.21991943217702214</v>
      </c>
      <c r="E14" s="73">
        <f t="shared" si="2"/>
        <v>-0.32354065185716069</v>
      </c>
      <c r="F14" s="73">
        <f t="shared" si="2"/>
        <v>-0.31865559855904474</v>
      </c>
      <c r="G14" s="73">
        <f t="shared" si="2"/>
        <v>-0.27948544247830054</v>
      </c>
      <c r="H14" s="73">
        <f t="shared" si="2"/>
        <v>-0.35503807668474002</v>
      </c>
      <c r="I14" s="73">
        <f t="shared" si="2"/>
        <v>-0.26368479961860136</v>
      </c>
      <c r="J14" s="73">
        <f t="shared" si="2"/>
        <v>-0.39192842515952314</v>
      </c>
      <c r="K14" s="73">
        <f t="shared" si="2"/>
        <v>-0.49667779502379455</v>
      </c>
      <c r="L14" s="73">
        <f t="shared" si="2"/>
        <v>-0.32418847318305816</v>
      </c>
      <c r="M14" s="73">
        <f t="shared" si="2"/>
        <v>-0.46977155245039076</v>
      </c>
      <c r="N14" s="73">
        <f t="shared" si="2"/>
        <v>-0.50221602988151071</v>
      </c>
      <c r="O14" s="73">
        <f t="shared" si="2"/>
        <v>-0.37040509786535869</v>
      </c>
      <c r="P14" s="73">
        <f t="shared" si="2"/>
        <v>-0.46482247329211429</v>
      </c>
      <c r="Q14" s="73">
        <f t="shared" si="2"/>
        <v>-0.45424830388613402</v>
      </c>
      <c r="R14" s="73">
        <f t="shared" si="2"/>
        <v>-0.4052423065705848</v>
      </c>
      <c r="S14" s="73">
        <f t="shared" si="2"/>
        <v>-0.44662497173546972</v>
      </c>
      <c r="T14" s="89">
        <f t="shared" si="2"/>
        <v>-0.32421221934372463</v>
      </c>
      <c r="V14" s="82">
        <f t="shared" si="5"/>
        <v>-0.40643871329022313</v>
      </c>
    </row>
    <row r="15" spans="1:24" x14ac:dyDescent="0.25">
      <c r="A15" s="93">
        <v>2013</v>
      </c>
      <c r="B15" s="80">
        <f t="shared" ref="B15:C15" si="7">(B7-B$4)/B$4</f>
        <v>-0.4954100762334025</v>
      </c>
      <c r="C15" s="73">
        <f t="shared" si="7"/>
        <v>-0.36635567686106152</v>
      </c>
      <c r="D15" s="80">
        <f t="shared" si="4"/>
        <v>-0.43669335906330731</v>
      </c>
      <c r="E15" s="73">
        <f t="shared" si="2"/>
        <v>-0.3730511763940827</v>
      </c>
      <c r="F15" s="73">
        <f t="shared" si="2"/>
        <v>-0.48910911391644041</v>
      </c>
      <c r="G15" s="73">
        <f t="shared" si="2"/>
        <v>-0.35070798776328743</v>
      </c>
      <c r="H15" s="73">
        <f t="shared" si="2"/>
        <v>-0.51674168421142819</v>
      </c>
      <c r="I15" s="73">
        <f t="shared" si="2"/>
        <v>-0.37113483682021992</v>
      </c>
      <c r="J15" s="73">
        <f t="shared" si="2"/>
        <v>-0.53662771345413163</v>
      </c>
      <c r="K15" s="73">
        <f t="shared" si="2"/>
        <v>-0.63684767289330002</v>
      </c>
      <c r="L15" s="73">
        <f t="shared" si="2"/>
        <v>-0.43074419409759862</v>
      </c>
      <c r="M15" s="73">
        <f t="shared" si="2"/>
        <v>-0.5004305031917704</v>
      </c>
      <c r="N15" s="73">
        <f t="shared" si="2"/>
        <v>-0.63429368680836407</v>
      </c>
      <c r="O15" s="73">
        <f t="shared" si="2"/>
        <v>-0.46106597703235319</v>
      </c>
      <c r="P15" s="73">
        <f t="shared" si="2"/>
        <v>-0.61842056889826424</v>
      </c>
      <c r="Q15" s="73">
        <f t="shared" si="2"/>
        <v>-0.59545739330711212</v>
      </c>
      <c r="R15" s="73">
        <f t="shared" si="2"/>
        <v>-0.56386099352560803</v>
      </c>
      <c r="S15" s="73">
        <f t="shared" si="2"/>
        <v>-0.59622586017260959</v>
      </c>
      <c r="T15" s="89">
        <f t="shared" si="2"/>
        <v>-0.5070767263821121</v>
      </c>
      <c r="V15" s="82">
        <f t="shared" si="5"/>
        <v>-0.54938058779929189</v>
      </c>
    </row>
    <row r="16" spans="1:24" x14ac:dyDescent="0.25">
      <c r="A16" s="93">
        <v>2016</v>
      </c>
      <c r="B16" s="80">
        <f t="shared" ref="B16:C16" si="8">(B8-B$4)/B$4</f>
        <v>-0.56384053446472648</v>
      </c>
      <c r="C16" s="73">
        <f t="shared" si="8"/>
        <v>-0.43154489142673563</v>
      </c>
      <c r="D16" s="80">
        <f t="shared" si="4"/>
        <v>-0.5041101160945981</v>
      </c>
      <c r="E16" s="73">
        <f t="shared" si="2"/>
        <v>-0.41092903641604467</v>
      </c>
      <c r="F16" s="73">
        <f t="shared" si="2"/>
        <v>-0.51197962663643892</v>
      </c>
      <c r="G16" s="73">
        <f t="shared" si="2"/>
        <v>-0.38657866981566785</v>
      </c>
      <c r="H16" s="73">
        <f t="shared" si="2"/>
        <v>-0.50994046964087503</v>
      </c>
      <c r="I16" s="73">
        <f t="shared" si="2"/>
        <v>-0.39319144591759048</v>
      </c>
      <c r="J16" s="73">
        <f t="shared" si="2"/>
        <v>-0.55548262944622984</v>
      </c>
      <c r="K16" s="73">
        <f t="shared" si="2"/>
        <v>-0.630596101520286</v>
      </c>
      <c r="L16" s="73">
        <f t="shared" si="2"/>
        <v>-0.43868277405521439</v>
      </c>
      <c r="M16" s="73">
        <f t="shared" si="2"/>
        <v>-0.48903600281791326</v>
      </c>
      <c r="N16" s="73">
        <f t="shared" si="2"/>
        <v>-0.61115347735700321</v>
      </c>
      <c r="O16" s="73">
        <f t="shared" si="2"/>
        <v>-0.43947296910097655</v>
      </c>
      <c r="P16" s="73">
        <f t="shared" si="2"/>
        <v>-0.5876615386238222</v>
      </c>
      <c r="Q16" s="73">
        <f t="shared" si="2"/>
        <v>-0.57758265283226362</v>
      </c>
      <c r="R16" s="73">
        <f t="shared" si="2"/>
        <v>-0.58033619523750757</v>
      </c>
      <c r="S16" s="73">
        <f t="shared" si="2"/>
        <v>-0.57367189751159509</v>
      </c>
      <c r="T16" s="89">
        <f t="shared" si="2"/>
        <v>-0.4985024173807085</v>
      </c>
      <c r="V16" s="82">
        <f t="shared" si="5"/>
        <v>-0.549862862497285</v>
      </c>
    </row>
    <row r="17" spans="1:32" ht="15.75" thickBot="1" x14ac:dyDescent="0.3">
      <c r="A17" s="81">
        <v>2019</v>
      </c>
      <c r="B17" s="87">
        <f t="shared" ref="B17:C17" si="9">(B9-B$4)/B$4</f>
        <v>-0.59308905122021305</v>
      </c>
      <c r="C17" s="96">
        <f t="shared" si="9"/>
        <v>-0.49274469951344607</v>
      </c>
      <c r="D17" s="87">
        <f t="shared" si="4"/>
        <v>-0.54554213987413536</v>
      </c>
      <c r="E17" s="96">
        <f t="shared" si="2"/>
        <v>-0.47218120999740587</v>
      </c>
      <c r="F17" s="96">
        <f t="shared" si="2"/>
        <v>-0.54888908090202815</v>
      </c>
      <c r="G17" s="96">
        <f t="shared" si="2"/>
        <v>-0.47469215128529951</v>
      </c>
      <c r="H17" s="96">
        <f t="shared" si="2"/>
        <v>-0.56341555024500978</v>
      </c>
      <c r="I17" s="96">
        <f t="shared" si="2"/>
        <v>-0.46647873615021346</v>
      </c>
      <c r="J17" s="96">
        <f t="shared" si="2"/>
        <v>-0.6064949013824702</v>
      </c>
      <c r="K17" s="96">
        <f t="shared" si="2"/>
        <v>-0.66581663231625687</v>
      </c>
      <c r="L17" s="96">
        <f t="shared" si="2"/>
        <v>-0.50263303008464366</v>
      </c>
      <c r="M17" s="96">
        <f t="shared" si="2"/>
        <v>-0.56037104748648103</v>
      </c>
      <c r="N17" s="96">
        <f t="shared" si="2"/>
        <v>-0.64968350076752568</v>
      </c>
      <c r="O17" s="96">
        <f t="shared" si="2"/>
        <v>-0.5028025409847523</v>
      </c>
      <c r="P17" s="96">
        <f t="shared" si="2"/>
        <v>-0.64650330690806501</v>
      </c>
      <c r="Q17" s="96">
        <f t="shared" si="2"/>
        <v>-0.62113589541494252</v>
      </c>
      <c r="R17" s="96">
        <f t="shared" si="2"/>
        <v>-0.61663486467413053</v>
      </c>
      <c r="S17" s="96">
        <f t="shared" si="2"/>
        <v>-0.62416653660026811</v>
      </c>
      <c r="T17" s="97">
        <f t="shared" si="2"/>
        <v>-0.55471667729529428</v>
      </c>
      <c r="V17" s="98">
        <f t="shared" si="5"/>
        <v>-0.59467727353385991</v>
      </c>
    </row>
    <row r="19" spans="1:32" ht="15.75" thickBot="1" x14ac:dyDescent="0.3">
      <c r="A19" s="6" t="s">
        <v>158</v>
      </c>
      <c r="B19" s="6"/>
      <c r="C19" s="6"/>
    </row>
    <row r="20" spans="1:32" ht="91.5" thickBot="1" x14ac:dyDescent="0.3">
      <c r="A20" s="58" t="s">
        <v>57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74.845645495289475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51.092345083245313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50.983130167177954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44.58138325364402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47.842909191576794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31.935734194159949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36.102530436384441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26.051297438624125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23.367262223551268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37.645157417528566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28.721175164577147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22.674938533385955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34.141066499342472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31.187904157762873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21.391056520060697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51.879905977997765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37.296209019031842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58.895638475233866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71.628974078441146</v>
      </c>
      <c r="U22" s="56"/>
      <c r="V22" s="84">
        <f>SUMPRODUCT(D22:T22,Weights!$B$41:$R$41)</f>
        <v>37.286626233215244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63.449316197914271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44.677159791150018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44.847948548786228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39.529541691584726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39.839163731415212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26.629956716141546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29.012010441067645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20.901387174153719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17.55577024529007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27.565654385938458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22.399339411852996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16.101234307558311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26.72416019930089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23.677108985431282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13.973476053870554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35.831515644661721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30.449647280675396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42.910574815452932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59.701806355686685</v>
      </c>
      <c r="U23" s="56"/>
      <c r="V23" s="72">
        <f>SUMPRODUCT(D23:T23,Weights!$B$41:$R$41)</f>
        <v>29.319702419350389</v>
      </c>
      <c r="X23" s="88">
        <f>(V23-V22)/V22</f>
        <v>-0.21366706024928189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54.709021748241589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37.437289521721333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35.673266377388799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32.641046818787601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28.584544158468169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20.024656570151205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20.96745545671299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16.018221982465132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13.932621585267576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18.116496703255692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16.801737880326197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12.066170130763219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18.172542382406313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17.220484947404245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10.668219205100934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25.300995459682309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19.26738820767423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27.675498523744491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40.385463033801564</v>
      </c>
      <c r="U24" s="56"/>
      <c r="V24" s="72">
        <f>SUMPRODUCT(D24:T24,Weights!$B$41:$R$41)</f>
        <v>20.805413851197638</v>
      </c>
      <c r="X24" s="88">
        <f t="shared" ref="X24:X27" si="10">(V24-V23)/V23</f>
        <v>-0.29039478117395551</v>
      </c>
      <c r="Z24" s="102" t="str">
        <f>A2</f>
        <v>Primary School</v>
      </c>
      <c r="AA24" s="9">
        <f>V4</f>
        <v>37.141744439965827</v>
      </c>
      <c r="AB24" s="9">
        <f>V5</f>
        <v>31.812376357594811</v>
      </c>
      <c r="AC24" s="9">
        <f>V6</f>
        <v>22.045901620431817</v>
      </c>
      <c r="AD24" s="9">
        <f>V7</f>
        <v>16.736791047646321</v>
      </c>
      <c r="AE24" s="9">
        <f>V8</f>
        <v>16.718878524063598</v>
      </c>
      <c r="AF24" s="9">
        <f>V9</f>
        <v>15.054393122115551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39.152323259258218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31.415862204797307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24.249520989972009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28.208853836078415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21.042782287712537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17.453341935118246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16.131661673063501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14.4090772746627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10.735680764367235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13.863182471965484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13.820934726655473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11.57753450628404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14.067769425849704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15.766533287001241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8.286255368994647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19.886677231745107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14.336312275027693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21.476271121239186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30.995811749832036</v>
      </c>
      <c r="U25" s="56"/>
      <c r="V25" s="72">
        <f>SUMPRODUCT(D25:T25,Weights!$B$41:$R$41)</f>
        <v>16.162204230987413</v>
      </c>
      <c r="X25" s="88">
        <f t="shared" si="10"/>
        <v>-0.22317314394315421</v>
      </c>
      <c r="Z25" s="102" t="str">
        <f>A20</f>
        <v>Secondary School</v>
      </c>
      <c r="AA25" s="9">
        <f>V22</f>
        <v>37.286626233215244</v>
      </c>
      <c r="AB25" s="9">
        <f>V23</f>
        <v>29.319702419350389</v>
      </c>
      <c r="AC25" s="9">
        <f>V24</f>
        <v>20.805413851197638</v>
      </c>
      <c r="AD25" s="9">
        <f>V25</f>
        <v>16.162204230987413</v>
      </c>
      <c r="AE25" s="9">
        <f>V26</f>
        <v>16.022580854758793</v>
      </c>
      <c r="AF25" s="9">
        <f>V27</f>
        <v>15.027683901457241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35.144585283684926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28.89955952748717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22.565678672908685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27.005287483252079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19.853643090465471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16.538138916237681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16.018716370974079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13.896576168524353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10.450193872655339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14.005701195771913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13.327310272676925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12.087608614287554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14.797486865055365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16.122313235803411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9.2337734185963818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20.527584516979942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14.908499557518903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22.50311605432195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30.872978677563683</v>
      </c>
      <c r="U26" s="56"/>
      <c r="V26" s="72">
        <f>SUMPRODUCT(D26:T26,Weights!$B$41:$R$41)</f>
        <v>16.022580854758793</v>
      </c>
      <c r="X26" s="88">
        <f t="shared" si="10"/>
        <v>-8.6388820629381413E-3</v>
      </c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32.243603402004169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27.439270705287665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21.363235930329953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24.000753681151895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18.957676279023929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15.583744371920593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14.927915542597542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12.951530061467354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9.8020954818358259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13.059037089958359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12.247970268825977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11.514477499188356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13.803451351202714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14.753666065398706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8.8271613421924879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19.163611565205279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14.142467035110593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20.698957551944908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28.233258650656424</v>
      </c>
      <c r="U27" s="56"/>
      <c r="V27" s="76">
        <f>SUMPRODUCT(D27:T27,Weights!$B$41:$R$41)</f>
        <v>15.027683901457241</v>
      </c>
      <c r="X27" s="92">
        <f t="shared" si="10"/>
        <v>-6.2093426915431189E-2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-0.15930446108965529</v>
      </c>
      <c r="C31" s="73">
        <f t="shared" si="13"/>
        <v>-0.12059315421615104</v>
      </c>
      <c r="D31" s="80">
        <f t="shared" ref="D31:S35" si="14">(D23-D$22)/D$4</f>
        <v>-0.13689596644217258</v>
      </c>
      <c r="E31" s="73">
        <f t="shared" si="14"/>
        <v>-0.1130567435905139</v>
      </c>
      <c r="F31" s="73">
        <f t="shared" si="14"/>
        <v>-0.20137460577255292</v>
      </c>
      <c r="G31" s="73">
        <f t="shared" si="14"/>
        <v>-0.18678087545606364</v>
      </c>
      <c r="H31" s="73">
        <f t="shared" si="14"/>
        <v>-0.21368335819804579</v>
      </c>
      <c r="I31" s="73">
        <f t="shared" si="14"/>
        <v>-0.21602418968705217</v>
      </c>
      <c r="J31" s="73">
        <f t="shared" si="14"/>
        <v>-0.26644527371602378</v>
      </c>
      <c r="K31" s="73">
        <f t="shared" si="14"/>
        <v>-0.25463115119562446</v>
      </c>
      <c r="L31" s="73">
        <f t="shared" si="14"/>
        <v>-0.25934302848143909</v>
      </c>
      <c r="M31" s="73">
        <f t="shared" si="14"/>
        <v>-0.23788430203283512</v>
      </c>
      <c r="N31" s="73">
        <f t="shared" si="14"/>
        <v>-0.17358797678241372</v>
      </c>
      <c r="O31" s="73">
        <f t="shared" si="14"/>
        <v>-0.24911555385283732</v>
      </c>
      <c r="P31" s="73">
        <f t="shared" si="14"/>
        <v>-0.26524576079504647</v>
      </c>
      <c r="Q31" s="73">
        <f t="shared" si="14"/>
        <v>-0.28391615304422363</v>
      </c>
      <c r="R31" s="73">
        <f t="shared" si="14"/>
        <v>-0.16532202495670867</v>
      </c>
      <c r="S31" s="73">
        <f t="shared" si="14"/>
        <v>-0.25174171652267824</v>
      </c>
      <c r="T31" s="89">
        <f t="shared" si="12"/>
        <v>-0.14661000764482754</v>
      </c>
      <c r="V31" s="82">
        <f t="shared" ref="V31:V35" si="15">(V23-V$22)/V$22</f>
        <v>-0.21366706024928189</v>
      </c>
      <c r="X31" s="71"/>
    </row>
    <row r="32" spans="1:32" x14ac:dyDescent="0.25">
      <c r="A32" s="93">
        <v>2010</v>
      </c>
      <c r="B32" s="80">
        <f t="shared" ref="B32:C32" si="16">(B24-B$22)/B$4</f>
        <v>-0.28148133583042828</v>
      </c>
      <c r="C32" s="73">
        <f t="shared" si="16"/>
        <v>-0.25668880105302982</v>
      </c>
      <c r="D32" s="80">
        <f t="shared" si="14"/>
        <v>-0.34161313062328164</v>
      </c>
      <c r="E32" s="73">
        <f t="shared" si="12"/>
        <v>-0.26721652651152339</v>
      </c>
      <c r="F32" s="73">
        <f t="shared" si="12"/>
        <v>-0.48454135450327956</v>
      </c>
      <c r="G32" s="73">
        <f t="shared" si="12"/>
        <v>-0.41930923704481959</v>
      </c>
      <c r="H32" s="73">
        <f t="shared" si="12"/>
        <v>-0.45611797870558274</v>
      </c>
      <c r="I32" s="73">
        <f t="shared" si="12"/>
        <v>-0.42085917699163677</v>
      </c>
      <c r="J32" s="73">
        <f t="shared" si="12"/>
        <v>-0.4325593869325024</v>
      </c>
      <c r="K32" s="73">
        <f t="shared" si="12"/>
        <v>-0.49333834648389474</v>
      </c>
      <c r="L32" s="73">
        <f t="shared" si="12"/>
        <v>-0.48897552609780759</v>
      </c>
      <c r="M32" s="73">
        <f t="shared" si="12"/>
        <v>-0.38390219276532334</v>
      </c>
      <c r="N32" s="73">
        <f t="shared" si="12"/>
        <v>-0.37373315524352613</v>
      </c>
      <c r="O32" s="73">
        <f t="shared" si="12"/>
        <v>-0.46326671046776807</v>
      </c>
      <c r="P32" s="73">
        <f t="shared" si="12"/>
        <v>-0.3834386636521197</v>
      </c>
      <c r="Q32" s="73">
        <f t="shared" si="12"/>
        <v>-0.47021426259751997</v>
      </c>
      <c r="R32" s="73">
        <f t="shared" si="12"/>
        <v>-0.43533692939878338</v>
      </c>
      <c r="S32" s="73">
        <f t="shared" si="12"/>
        <v>-0.49167221280705792</v>
      </c>
      <c r="T32" s="89">
        <f t="shared" si="12"/>
        <v>-0.38404854359237733</v>
      </c>
      <c r="V32" s="82">
        <f t="shared" si="15"/>
        <v>-0.44201404221806484</v>
      </c>
    </row>
    <row r="33" spans="1:22" x14ac:dyDescent="0.25">
      <c r="A33" s="93">
        <v>2013</v>
      </c>
      <c r="B33" s="80">
        <f t="shared" ref="B33:C33" si="17">(B25-B$22)/B$4</f>
        <v>-0.49894183600152636</v>
      </c>
      <c r="C33" s="73">
        <f t="shared" si="17"/>
        <v>-0.36988006209515545</v>
      </c>
      <c r="D33" s="80">
        <f t="shared" si="14"/>
        <v>-0.59651425050401363</v>
      </c>
      <c r="E33" s="73">
        <f t="shared" si="12"/>
        <v>-0.36640596058901792</v>
      </c>
      <c r="F33" s="73">
        <f t="shared" si="12"/>
        <v>-0.6742924318099317</v>
      </c>
      <c r="G33" s="73">
        <f t="shared" si="12"/>
        <v>-0.50982799713119564</v>
      </c>
      <c r="H33" s="73">
        <f t="shared" si="12"/>
        <v>-0.60185181147468259</v>
      </c>
      <c r="I33" s="73">
        <f t="shared" si="12"/>
        <v>-0.48835825245911502</v>
      </c>
      <c r="J33" s="73">
        <f t="shared" si="12"/>
        <v>-0.57913272391120763</v>
      </c>
      <c r="K33" s="73">
        <f t="shared" si="12"/>
        <v>-0.6007867291785427</v>
      </c>
      <c r="L33" s="73">
        <f t="shared" si="12"/>
        <v>-0.61125812681973768</v>
      </c>
      <c r="M33" s="73">
        <f t="shared" si="12"/>
        <v>-0.40158457403537096</v>
      </c>
      <c r="N33" s="73">
        <f t="shared" si="12"/>
        <v>-0.46980275675323291</v>
      </c>
      <c r="O33" s="73">
        <f t="shared" si="12"/>
        <v>-0.51149089510414758</v>
      </c>
      <c r="P33" s="73">
        <f t="shared" si="12"/>
        <v>-0.46861546931996723</v>
      </c>
      <c r="Q33" s="73">
        <f t="shared" si="12"/>
        <v>-0.56600034274040001</v>
      </c>
      <c r="R33" s="73">
        <f t="shared" si="12"/>
        <v>-0.55440625054918502</v>
      </c>
      <c r="S33" s="73">
        <f t="shared" si="12"/>
        <v>-0.58930111067298585</v>
      </c>
      <c r="T33" s="89">
        <f t="shared" si="12"/>
        <v>-0.4994671306806388</v>
      </c>
      <c r="V33" s="82">
        <f t="shared" si="15"/>
        <v>-0.56654152269239144</v>
      </c>
    </row>
    <row r="34" spans="1:22" x14ac:dyDescent="0.25">
      <c r="A34" s="93">
        <v>2016</v>
      </c>
      <c r="B34" s="80">
        <f t="shared" ref="B34:C34" si="18">(B26-B$22)/B$4</f>
        <v>-0.55496430795083174</v>
      </c>
      <c r="C34" s="73">
        <f t="shared" si="18"/>
        <v>-0.41718171637368123</v>
      </c>
      <c r="D34" s="80">
        <f t="shared" si="14"/>
        <v>-0.63408627944600882</v>
      </c>
      <c r="E34" s="73">
        <f t="shared" si="12"/>
        <v>-0.39334094872633191</v>
      </c>
      <c r="F34" s="73">
        <f t="shared" si="12"/>
        <v>-0.70421122898385935</v>
      </c>
      <c r="G34" s="73">
        <f t="shared" si="12"/>
        <v>-0.54204616342157452</v>
      </c>
      <c r="H34" s="73">
        <f t="shared" si="12"/>
        <v>-0.60525558601577423</v>
      </c>
      <c r="I34" s="73">
        <f t="shared" si="12"/>
        <v>-0.50985622630364358</v>
      </c>
      <c r="J34" s="73">
        <f t="shared" si="12"/>
        <v>-0.5922217264064451</v>
      </c>
      <c r="K34" s="73">
        <f t="shared" si="12"/>
        <v>-0.59718638235628108</v>
      </c>
      <c r="L34" s="73">
        <f t="shared" si="12"/>
        <v>-0.63150826710092567</v>
      </c>
      <c r="M34" s="73">
        <f t="shared" si="12"/>
        <v>-0.3831263929248328</v>
      </c>
      <c r="N34" s="73">
        <f t="shared" si="12"/>
        <v>-0.45272418399388109</v>
      </c>
      <c r="O34" s="73">
        <f t="shared" si="12"/>
        <v>-0.49969050420518069</v>
      </c>
      <c r="P34" s="73">
        <f t="shared" si="12"/>
        <v>-0.4347331073989596</v>
      </c>
      <c r="Q34" s="73">
        <f t="shared" si="12"/>
        <v>-0.55466188903243463</v>
      </c>
      <c r="R34" s="73">
        <f t="shared" si="12"/>
        <v>-0.5405898031393892</v>
      </c>
      <c r="S34" s="73">
        <f t="shared" si="12"/>
        <v>-0.57312978276596815</v>
      </c>
      <c r="T34" s="89">
        <f t="shared" si="12"/>
        <v>-0.50097700780175491</v>
      </c>
      <c r="V34" s="82">
        <f t="shared" si="15"/>
        <v>-0.57028611935703255</v>
      </c>
    </row>
    <row r="35" spans="1:22" ht="15.75" thickBot="1" x14ac:dyDescent="0.3">
      <c r="A35" s="81">
        <v>2019</v>
      </c>
      <c r="B35" s="87">
        <f t="shared" ref="B35:C35" si="19">(B27-B$22)/B$4</f>
        <v>-0.59551590515664843</v>
      </c>
      <c r="C35" s="96">
        <f t="shared" si="19"/>
        <v>-0.4446323397177358</v>
      </c>
      <c r="D35" s="87">
        <f t="shared" si="14"/>
        <v>-0.66091670950911141</v>
      </c>
      <c r="E35" s="96">
        <f t="shared" si="12"/>
        <v>-0.46058035113043394</v>
      </c>
      <c r="F35" s="96">
        <f t="shared" si="12"/>
        <v>-0.72675379537822959</v>
      </c>
      <c r="G35" s="96">
        <f t="shared" si="12"/>
        <v>-0.57564400073317878</v>
      </c>
      <c r="H35" s="96">
        <f t="shared" si="12"/>
        <v>-0.63812849015914586</v>
      </c>
      <c r="I35" s="96">
        <f t="shared" si="12"/>
        <v>-0.54949824121453561</v>
      </c>
      <c r="J35" s="96">
        <f t="shared" si="12"/>
        <v>-0.62193574025740916</v>
      </c>
      <c r="K35" s="96">
        <f t="shared" si="12"/>
        <v>-0.62110126886441619</v>
      </c>
      <c r="L35" s="96">
        <f t="shared" si="12"/>
        <v>-0.67578643507440594</v>
      </c>
      <c r="M35" s="96">
        <f t="shared" si="12"/>
        <v>-0.4038664339435642</v>
      </c>
      <c r="N35" s="96">
        <f t="shared" si="12"/>
        <v>-0.47598895325469559</v>
      </c>
      <c r="O35" s="96">
        <f t="shared" si="12"/>
        <v>-0.54508533791606262</v>
      </c>
      <c r="P35" s="96">
        <f t="shared" si="12"/>
        <v>-0.44927317609734474</v>
      </c>
      <c r="Q35" s="96">
        <f t="shared" si="12"/>
        <v>-0.57879228125749316</v>
      </c>
      <c r="R35" s="96">
        <f t="shared" si="12"/>
        <v>-0.55908697772524751</v>
      </c>
      <c r="S35" s="96">
        <f t="shared" si="12"/>
        <v>-0.6015426792006644</v>
      </c>
      <c r="T35" s="97">
        <f t="shared" si="12"/>
        <v>-0.53342472567753751</v>
      </c>
      <c r="V35" s="98">
        <f t="shared" si="15"/>
        <v>-0.59696852679928303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159</v>
      </c>
      <c r="B1" s="6"/>
      <c r="C1" s="6"/>
    </row>
    <row r="2" spans="1:24" ht="91.5" thickBot="1" x14ac:dyDescent="0.3">
      <c r="A2" s="58" t="s">
        <v>0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102.45431736528454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93.131683358116845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97.478043858288515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91.362157642310649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95.352862586853547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94.910706827670793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95.384966564397615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88.087394945150322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82.922343770688542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99.437603142882466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87.793867258045083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83.918469753629921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98.224166984315787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91.493124602047288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83.415245792664081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111.38012580161109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105.73261228491307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118.99033835620807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132.01599741134405</v>
      </c>
      <c r="U4" s="56"/>
      <c r="V4" s="84">
        <f>SUMPRODUCT(D4:T4,Weights!$B$41:$R$41)</f>
        <v>95.958103160130861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105.61699086945484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94.310817711825933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94.416666645122206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87.404734082801241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97.006256677289443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93.771368847103133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97.089970349785176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88.760126337672204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82.959039637441265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101.98425704860324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88.393952608471508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84.656076298817254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102.41393228839843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93.357588608414744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85.014439891671657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118.19021147333405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109.94408113371682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127.71296550678196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146.61565404521463</v>
      </c>
      <c r="U5" s="56"/>
      <c r="V5" s="72">
        <f>SUMPRODUCT(D5:T5,Weights!$B$41:$R$41)</f>
        <v>98.058533618763505</v>
      </c>
      <c r="X5" s="88">
        <f>(V5-V4)/V4</f>
        <v>2.1889036876099287E-2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62.461277926213896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56.446099297495302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56.379144058265247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56.129847645844791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57.825039702154072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59.206570403289518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57.825196689819329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56.898380761086806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47.496232501468882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61.070210224414382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58.085521485723746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52.577020546606541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61.750280790286794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60.990342749717342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53.491277462118887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73.576554082896166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70.705563660764426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79.907866622516323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92.202394873656601</v>
      </c>
      <c r="U6" s="56"/>
      <c r="V6" s="72">
        <f>SUMPRODUCT(D6:T6,Weights!$B$41:$R$41)</f>
        <v>59.500517122642314</v>
      </c>
      <c r="X6" s="88">
        <f t="shared" ref="X6:X9" si="0">(V6-V5)/V5</f>
        <v>-0.39321428817229542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59.621842024797829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54.170209867418222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54.751535191847026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53.515218081069833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54.229158735720418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48.914930032352771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52.82557126761705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47.906794493019632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44.179397110020957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55.034426964631436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47.896394060196684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45.744289404170935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54.947102575834919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48.575051737081822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45.58219963979807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60.155835568153094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54.656910876616273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64.914524171109605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73.151666966891156</v>
      </c>
      <c r="U7" s="56"/>
      <c r="V7" s="72">
        <f>SUMPRODUCT(D7:T7,Weights!$B$41:$R$41)</f>
        <v>53.102655271127702</v>
      </c>
      <c r="X7" s="88">
        <f t="shared" si="0"/>
        <v>-0.10752615541689084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58.270217473892934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53.188762231177954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54.372409980263022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52.687696850609321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53.655329572307409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46.787943402767382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52.203860866302122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46.918753374838758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42.68138156126841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54.633990677489464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47.302823697878196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44.782347485338235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54.614759688496065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48.079637912462275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43.891285497366908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59.021717427455087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53.344807970438609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62.689734226072119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70.024629662733105</v>
      </c>
      <c r="U8" s="56"/>
      <c r="V8" s="72">
        <f>SUMPRODUCT(D8:T8,Weights!$B$41:$R$41)</f>
        <v>52.475599493515922</v>
      </c>
      <c r="X8" s="88">
        <f t="shared" si="0"/>
        <v>-1.1808369551582754E-2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46.216272819751609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41.937770237885182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40.250388317922187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39.76074379000066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39.203437578355434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34.636901877667583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36.893952787914401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34.399536527806298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28.857165499910938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38.855356677575053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35.672706493001428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30.579830397639356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40.199367326715233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36.874800292753633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43.372480510624783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45.329488745658381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53.130873029616204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61.778460076199558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68.356949694759265</v>
      </c>
      <c r="U9" s="56"/>
      <c r="V9" s="76">
        <f>SUMPRODUCT(D9:T9,Weights!$B$41:$R$41)</f>
        <v>38.201250959450128</v>
      </c>
      <c r="X9" s="92">
        <f t="shared" si="0"/>
        <v>-0.27201877962022303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3.0869109135677433E-2</v>
      </c>
      <c r="C13" s="73">
        <f t="shared" si="3"/>
        <v>1.2660936763861482E-2</v>
      </c>
      <c r="D13" s="80">
        <f t="shared" ref="D13:S17" si="4">(D5-D$4)/D$4</f>
        <v>-3.1405812960474198E-2</v>
      </c>
      <c r="E13" s="73">
        <f t="shared" si="4"/>
        <v>-4.331578480231392E-2</v>
      </c>
      <c r="F13" s="73">
        <f t="shared" si="4"/>
        <v>1.7339742568608024E-2</v>
      </c>
      <c r="G13" s="73">
        <f t="shared" si="4"/>
        <v>-1.2004314567337004E-2</v>
      </c>
      <c r="H13" s="73">
        <f t="shared" si="4"/>
        <v>1.7874973874802955E-2</v>
      </c>
      <c r="I13" s="73">
        <f t="shared" si="4"/>
        <v>7.6370903344431321E-3</v>
      </c>
      <c r="J13" s="73">
        <f t="shared" si="4"/>
        <v>4.4253291795756184E-4</v>
      </c>
      <c r="K13" s="73">
        <f t="shared" si="4"/>
        <v>2.561057210984332E-2</v>
      </c>
      <c r="L13" s="73">
        <f t="shared" si="4"/>
        <v>6.8351625138307849E-3</v>
      </c>
      <c r="M13" s="73">
        <f t="shared" si="4"/>
        <v>8.7895614320997271E-3</v>
      </c>
      <c r="N13" s="73">
        <f t="shared" si="4"/>
        <v>4.2655137047399483E-2</v>
      </c>
      <c r="O13" s="73">
        <f t="shared" si="4"/>
        <v>2.0378187043857236E-2</v>
      </c>
      <c r="P13" s="73">
        <f t="shared" si="4"/>
        <v>1.9171484586672723E-2</v>
      </c>
      <c r="Q13" s="73">
        <f t="shared" si="4"/>
        <v>6.1142736396733829E-2</v>
      </c>
      <c r="R13" s="73">
        <f t="shared" si="4"/>
        <v>3.9831313705323813E-2</v>
      </c>
      <c r="S13" s="73">
        <f t="shared" si="4"/>
        <v>7.3305339501278932E-2</v>
      </c>
      <c r="T13" s="89">
        <f t="shared" si="2"/>
        <v>0.11059005666093646</v>
      </c>
      <c r="V13" s="82">
        <f t="shared" ref="V13:V17" si="5">(V5-V$4)/V$4</f>
        <v>2.1889036876099287E-2</v>
      </c>
      <c r="X13" s="71"/>
    </row>
    <row r="14" spans="1:24" x14ac:dyDescent="0.25">
      <c r="A14" s="93">
        <v>2010</v>
      </c>
      <c r="B14" s="80">
        <f t="shared" ref="B14:C14" si="6">(B6-B$4)/B$4</f>
        <v>-0.39034996735649347</v>
      </c>
      <c r="C14" s="73">
        <f t="shared" si="6"/>
        <v>-0.3939108876573767</v>
      </c>
      <c r="D14" s="80">
        <f t="shared" si="4"/>
        <v>-0.42162212302671936</v>
      </c>
      <c r="E14" s="73">
        <f t="shared" si="2"/>
        <v>-0.38563351507527721</v>
      </c>
      <c r="F14" s="73">
        <f t="shared" si="2"/>
        <v>-0.39356786851067749</v>
      </c>
      <c r="G14" s="73">
        <f t="shared" si="2"/>
        <v>-0.37618660336403575</v>
      </c>
      <c r="H14" s="73">
        <f t="shared" si="2"/>
        <v>-0.39377033118966831</v>
      </c>
      <c r="I14" s="73">
        <f t="shared" si="2"/>
        <v>-0.35406898119173674</v>
      </c>
      <c r="J14" s="73">
        <f t="shared" si="2"/>
        <v>-0.42722033240143548</v>
      </c>
      <c r="K14" s="73">
        <f t="shared" si="2"/>
        <v>-0.38584390316948564</v>
      </c>
      <c r="L14" s="73">
        <f t="shared" si="2"/>
        <v>-0.33838748309152517</v>
      </c>
      <c r="M14" s="73">
        <f t="shared" si="2"/>
        <v>-0.37347498469689022</v>
      </c>
      <c r="N14" s="73">
        <f t="shared" si="2"/>
        <v>-0.37133311804876962</v>
      </c>
      <c r="O14" s="73">
        <f t="shared" si="2"/>
        <v>-0.33338878724497517</v>
      </c>
      <c r="P14" s="73">
        <f t="shared" si="2"/>
        <v>-0.35873500157182109</v>
      </c>
      <c r="Q14" s="73">
        <f t="shared" si="2"/>
        <v>-0.33941038804400508</v>
      </c>
      <c r="R14" s="73">
        <f t="shared" si="2"/>
        <v>-0.33127951600933481</v>
      </c>
      <c r="S14" s="73">
        <f t="shared" si="2"/>
        <v>-0.32845079922955528</v>
      </c>
      <c r="T14" s="89">
        <f t="shared" si="2"/>
        <v>-0.30158165160570372</v>
      </c>
      <c r="V14" s="82">
        <f t="shared" si="5"/>
        <v>-0.37993233335020865</v>
      </c>
    </row>
    <row r="15" spans="1:24" x14ac:dyDescent="0.25">
      <c r="A15" s="93">
        <v>2013</v>
      </c>
      <c r="B15" s="80">
        <f t="shared" ref="B15:C15" si="7">(B7-B$4)/B$4</f>
        <v>-0.41806413279563753</v>
      </c>
      <c r="C15" s="73">
        <f t="shared" si="7"/>
        <v>-0.41834821497729274</v>
      </c>
      <c r="D15" s="80">
        <f t="shared" si="4"/>
        <v>-0.43831930735660196</v>
      </c>
      <c r="E15" s="73">
        <f t="shared" si="2"/>
        <v>-0.41425181429508573</v>
      </c>
      <c r="F15" s="73">
        <f t="shared" si="2"/>
        <v>-0.43127917437900726</v>
      </c>
      <c r="G15" s="73">
        <f t="shared" si="2"/>
        <v>-0.48462158098593106</v>
      </c>
      <c r="H15" s="73">
        <f t="shared" si="2"/>
        <v>-0.44618556602467618</v>
      </c>
      <c r="I15" s="73">
        <f t="shared" si="2"/>
        <v>-0.45614472396589867</v>
      </c>
      <c r="J15" s="73">
        <f t="shared" si="2"/>
        <v>-0.46721962861790783</v>
      </c>
      <c r="K15" s="73">
        <f t="shared" si="2"/>
        <v>-0.44654310617732662</v>
      </c>
      <c r="L15" s="73">
        <f t="shared" si="2"/>
        <v>-0.45444487689078705</v>
      </c>
      <c r="M15" s="73">
        <f t="shared" si="2"/>
        <v>-0.45489604924317328</v>
      </c>
      <c r="N15" s="73">
        <f t="shared" si="2"/>
        <v>-0.44059487331046798</v>
      </c>
      <c r="O15" s="73">
        <f t="shared" si="2"/>
        <v>-0.46908522418093385</v>
      </c>
      <c r="P15" s="73">
        <f t="shared" si="2"/>
        <v>-0.45355073635943444</v>
      </c>
      <c r="Q15" s="73">
        <f t="shared" si="2"/>
        <v>-0.45990512099706254</v>
      </c>
      <c r="R15" s="73">
        <f t="shared" si="2"/>
        <v>-0.48306478298923827</v>
      </c>
      <c r="S15" s="73">
        <f t="shared" si="2"/>
        <v>-0.45445550396888312</v>
      </c>
      <c r="T15" s="89">
        <f t="shared" si="2"/>
        <v>-0.44588785903756478</v>
      </c>
      <c r="V15" s="82">
        <f t="shared" si="5"/>
        <v>-0.44660582564338297</v>
      </c>
    </row>
    <row r="16" spans="1:24" x14ac:dyDescent="0.25">
      <c r="A16" s="93">
        <v>2016</v>
      </c>
      <c r="B16" s="80">
        <f t="shared" ref="B16:C16" si="8">(B8-B$4)/B$4</f>
        <v>-0.43125659345189171</v>
      </c>
      <c r="C16" s="73">
        <f t="shared" si="8"/>
        <v>-0.42888649369030962</v>
      </c>
      <c r="D16" s="80">
        <f t="shared" si="4"/>
        <v>-0.44220864691018563</v>
      </c>
      <c r="E16" s="73">
        <f t="shared" si="2"/>
        <v>-0.42330940719586108</v>
      </c>
      <c r="F16" s="73">
        <f t="shared" si="2"/>
        <v>-0.43729712861599024</v>
      </c>
      <c r="G16" s="73">
        <f t="shared" si="2"/>
        <v>-0.5070319780915743</v>
      </c>
      <c r="H16" s="73">
        <f t="shared" si="2"/>
        <v>-0.45270347365423114</v>
      </c>
      <c r="I16" s="73">
        <f t="shared" si="2"/>
        <v>-0.46736132446584649</v>
      </c>
      <c r="J16" s="73">
        <f t="shared" si="2"/>
        <v>-0.48528491091257048</v>
      </c>
      <c r="K16" s="73">
        <f t="shared" si="2"/>
        <v>-0.45057011683009324</v>
      </c>
      <c r="L16" s="73">
        <f t="shared" si="2"/>
        <v>-0.46120583162323842</v>
      </c>
      <c r="M16" s="73">
        <f t="shared" si="2"/>
        <v>-0.46635886454064945</v>
      </c>
      <c r="N16" s="73">
        <f t="shared" si="2"/>
        <v>-0.4439783877503708</v>
      </c>
      <c r="O16" s="73">
        <f t="shared" si="2"/>
        <v>-0.47449998979063807</v>
      </c>
      <c r="P16" s="73">
        <f t="shared" si="2"/>
        <v>-0.47382178065551045</v>
      </c>
      <c r="Q16" s="73">
        <f t="shared" si="2"/>
        <v>-0.4700875313017347</v>
      </c>
      <c r="R16" s="73">
        <f t="shared" si="2"/>
        <v>-0.4954744159097037</v>
      </c>
      <c r="S16" s="73">
        <f t="shared" si="2"/>
        <v>-0.47315273582629147</v>
      </c>
      <c r="T16" s="89">
        <f t="shared" si="2"/>
        <v>-0.4695746649207535</v>
      </c>
      <c r="V16" s="82">
        <f t="shared" si="5"/>
        <v>-0.45314050856187893</v>
      </c>
    </row>
    <row r="17" spans="1:32" ht="15.75" thickBot="1" x14ac:dyDescent="0.3">
      <c r="A17" s="81">
        <v>2019</v>
      </c>
      <c r="B17" s="87">
        <f t="shared" ref="B17:C17" si="9">(B9-B$4)/B$4</f>
        <v>-0.54890848908811862</v>
      </c>
      <c r="C17" s="96">
        <f t="shared" si="9"/>
        <v>-0.54969384504065111</v>
      </c>
      <c r="D17" s="87">
        <f t="shared" si="4"/>
        <v>-0.58708251904975306</v>
      </c>
      <c r="E17" s="96">
        <f t="shared" si="2"/>
        <v>-0.56480073570868583</v>
      </c>
      <c r="F17" s="96">
        <f t="shared" si="2"/>
        <v>-0.58885935340801743</v>
      </c>
      <c r="G17" s="96">
        <f t="shared" si="2"/>
        <v>-0.63505801362792769</v>
      </c>
      <c r="H17" s="96">
        <f t="shared" si="2"/>
        <v>-0.61320998353544476</v>
      </c>
      <c r="I17" s="96">
        <f t="shared" si="2"/>
        <v>-0.60948400677275139</v>
      </c>
      <c r="J17" s="96">
        <f t="shared" si="2"/>
        <v>-0.65199771029492548</v>
      </c>
      <c r="K17" s="96">
        <f t="shared" si="2"/>
        <v>-0.60924886109992449</v>
      </c>
      <c r="L17" s="96">
        <f t="shared" si="2"/>
        <v>-0.59367655615224624</v>
      </c>
      <c r="M17" s="96">
        <f t="shared" si="2"/>
        <v>-0.63560071474829749</v>
      </c>
      <c r="N17" s="96">
        <f t="shared" si="2"/>
        <v>-0.59073852636353563</v>
      </c>
      <c r="O17" s="96">
        <f t="shared" si="2"/>
        <v>-0.59696643378240788</v>
      </c>
      <c r="P17" s="96">
        <f t="shared" si="2"/>
        <v>-0.48004132699637553</v>
      </c>
      <c r="Q17" s="96">
        <f t="shared" si="2"/>
        <v>-0.59301995378961314</v>
      </c>
      <c r="R17" s="96">
        <f t="shared" si="2"/>
        <v>-0.49749777404111845</v>
      </c>
      <c r="S17" s="96">
        <f t="shared" si="2"/>
        <v>-0.48081112357828337</v>
      </c>
      <c r="T17" s="97">
        <f t="shared" si="2"/>
        <v>-0.48220707311881128</v>
      </c>
      <c r="V17" s="98">
        <f t="shared" si="5"/>
        <v>-0.60189656004661241</v>
      </c>
    </row>
    <row r="19" spans="1:32" ht="15.75" thickBot="1" x14ac:dyDescent="0.3">
      <c r="A19" s="6" t="s">
        <v>160</v>
      </c>
      <c r="B19" s="6"/>
      <c r="C19" s="6"/>
    </row>
    <row r="20" spans="1:32" ht="91.5" thickBot="1" x14ac:dyDescent="0.3">
      <c r="A20" s="58" t="s">
        <v>63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97.308314298583568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92.854182997476698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79.724657615563132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82.754263190289606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80.446411144138708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73.140450634548486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75.115203473637081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67.563180102957759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62.182204309093805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80.234607270294362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69.709690837557275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62.583358531358556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77.993652841128181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69.915013281382329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53.438986692728186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97.944420359047228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88.651901548547599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107.75221285607964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124.61110677515843</v>
      </c>
      <c r="U22" s="56"/>
      <c r="V22" s="84">
        <f>SUMPRODUCT(D22:T22,Weights!$B$41:$R$41)</f>
        <v>77.029790251596552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91.008364319843096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87.15515417338095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74.380024125735844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77.39203724755285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73.755492047449479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69.186315363500384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68.078685269134098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63.737516034077544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55.870911827819583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68.810160942738577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59.9486572285211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50.539935636961509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65.228707897799126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61.980354059921929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51.257754011596802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84.857255751902528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78.300131889182722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92.207428873409953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108.59595615680382</v>
      </c>
      <c r="U23" s="56"/>
      <c r="V23" s="72">
        <f>SUMPRODUCT(D23:T23,Weights!$B$41:$R$41)</f>
        <v>68.099070207236167</v>
      </c>
      <c r="X23" s="88">
        <f>(V23-V22)/V22</f>
        <v>-0.11593852216383625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74.247154810340604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68.669189839819239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59.988240247567418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60.758373021644054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57.717656424027382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54.283887391670085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52.728344187042801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47.426302951627946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38.639104202988634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48.310555189972618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46.56172648298466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35.849774498262633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48.515414674510588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48.16750077026137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33.813216594347338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65.250929943579493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61.94910430804326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72.58258469360328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90.425498577394961</v>
      </c>
      <c r="U24" s="56"/>
      <c r="V24" s="72">
        <f>SUMPRODUCT(D24:T24,Weights!$B$41:$R$41)</f>
        <v>51.185120427639362</v>
      </c>
      <c r="X24" s="88">
        <f t="shared" ref="X24:X27" si="10">(V24-V23)/V23</f>
        <v>-0.2483726977200276</v>
      </c>
      <c r="Z24" s="102" t="str">
        <f>A2</f>
        <v>Hospital</v>
      </c>
      <c r="AA24" s="9">
        <f>V4</f>
        <v>95.958103160130861</v>
      </c>
      <c r="AB24" s="9">
        <f>V5</f>
        <v>98.058533618763505</v>
      </c>
      <c r="AC24" s="9">
        <f>V6</f>
        <v>59.500517122642314</v>
      </c>
      <c r="AD24" s="9">
        <f>V7</f>
        <v>53.102655271127702</v>
      </c>
      <c r="AE24" s="9">
        <f>V8</f>
        <v>52.475599493515922</v>
      </c>
      <c r="AF24" s="9">
        <f>V9</f>
        <v>38.201250959450128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69.19788934567768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65.415049010853409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57.200299420702692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58.388021471735804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55.413276572529689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47.006398878236006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49.231844171284607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41.242324274303876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38.013183246840995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45.180950409234399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39.12428553586048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34.19654688405906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45.212200161113074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38.41179119302673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31.084534556230317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54.604949657268008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46.130942866346061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61.028046806374817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73.758964242102678</v>
      </c>
      <c r="U25" s="56"/>
      <c r="V25" s="72">
        <f>SUMPRODUCT(D25:T25,Weights!$B$41:$R$41)</f>
        <v>47.197637671936448</v>
      </c>
      <c r="X25" s="88">
        <f t="shared" si="10"/>
        <v>-7.7903162528259282E-2</v>
      </c>
      <c r="Z25" s="102" t="str">
        <f>A20</f>
        <v>Outpatient Healthcare</v>
      </c>
      <c r="AA25" s="9">
        <f>V22</f>
        <v>77.029790251596552</v>
      </c>
      <c r="AB25" s="9">
        <f>V23</f>
        <v>68.099070207236167</v>
      </c>
      <c r="AC25" s="9">
        <f>V24</f>
        <v>51.185120427639362</v>
      </c>
      <c r="AD25" s="9">
        <f>V25</f>
        <v>47.197637671936448</v>
      </c>
      <c r="AE25" s="9">
        <f>V26</f>
        <v>43.791423125711589</v>
      </c>
      <c r="AF25" s="9">
        <f>V27</f>
        <v>42.414142711173668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66.369439581192452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61.01994501885072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53.773243298008211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54.251248761930135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51.390391847348511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43.559898465483684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43.306428255801109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37.469206084508535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33.856966246977478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42.295556652436929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36.226160398667986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30.567640512192707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43.531657948971102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35.66389634449542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28.554925011562617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53.573244885984707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43.039763706436432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60.849576001201065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74.188821940167074</v>
      </c>
      <c r="U26" s="56"/>
      <c r="V26" s="72">
        <f>SUMPRODUCT(D26:T26,Weights!$B$41:$R$41)</f>
        <v>43.791423125711589</v>
      </c>
      <c r="X26" s="88">
        <f t="shared" si="10"/>
        <v>-7.2169174438367761E-2</v>
      </c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64.603249900938565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59.232459211390626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52.319782616184597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52.266773777812631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50.171651524080254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42.167548409556133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39.669188616767116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36.740971125913681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33.108824039037692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41.379360223282944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35.534730703396903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30.185930579985804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42.618933714470302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35.172002101960743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28.234094225608239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51.706130081144877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42.20389071359282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59.576206482056023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73.158506046745046</v>
      </c>
      <c r="U27" s="56"/>
      <c r="V27" s="76">
        <f>SUMPRODUCT(D27:T27,Weights!$B$41:$R$41)</f>
        <v>42.414142711173668</v>
      </c>
      <c r="X27" s="92">
        <f t="shared" si="10"/>
        <v>-3.1450917011401444E-2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-6.1490331893764946E-2</v>
      </c>
      <c r="C31" s="73">
        <f t="shared" si="13"/>
        <v>-6.1193233265004143E-2</v>
      </c>
      <c r="D31" s="80">
        <f t="shared" ref="D31:S35" si="14">(D23-D$22)/D$4</f>
        <v>-5.4829100772654009E-2</v>
      </c>
      <c r="E31" s="73">
        <f t="shared" si="14"/>
        <v>-5.8691980149267631E-2</v>
      </c>
      <c r="F31" s="73">
        <f t="shared" si="14"/>
        <v>-7.0170091543866414E-2</v>
      </c>
      <c r="G31" s="73">
        <f t="shared" si="14"/>
        <v>-4.1661635480469222E-2</v>
      </c>
      <c r="H31" s="73">
        <f t="shared" si="14"/>
        <v>-7.3769677318620136E-2</v>
      </c>
      <c r="I31" s="73">
        <f t="shared" si="14"/>
        <v>-4.3430323615113765E-2</v>
      </c>
      <c r="J31" s="73">
        <f t="shared" si="14"/>
        <v>-7.6110879098247861E-2</v>
      </c>
      <c r="K31" s="73">
        <f t="shared" si="14"/>
        <v>-0.11489060442396154</v>
      </c>
      <c r="L31" s="73">
        <f t="shared" si="14"/>
        <v>-0.11118126941995157</v>
      </c>
      <c r="M31" s="73">
        <f t="shared" si="14"/>
        <v>-0.14351337589632471</v>
      </c>
      <c r="N31" s="73">
        <f t="shared" si="14"/>
        <v>-0.12995727360423767</v>
      </c>
      <c r="O31" s="73">
        <f t="shared" si="14"/>
        <v>-8.67241036522962E-2</v>
      </c>
      <c r="P31" s="73">
        <f t="shared" si="14"/>
        <v>-2.6149088939365222E-2</v>
      </c>
      <c r="Q31" s="73">
        <f t="shared" si="14"/>
        <v>-0.11749999843289276</v>
      </c>
      <c r="R31" s="73">
        <f t="shared" si="14"/>
        <v>-9.7905172639359495E-2</v>
      </c>
      <c r="S31" s="73">
        <f t="shared" si="14"/>
        <v>-0.13063904345019176</v>
      </c>
      <c r="T31" s="89">
        <f t="shared" si="12"/>
        <v>-0.1213121964942897</v>
      </c>
      <c r="V31" s="82">
        <f t="shared" ref="V31:V35" si="15">(V23-V$22)/V$22</f>
        <v>-0.11593852216383625</v>
      </c>
      <c r="X31" s="71"/>
    </row>
    <row r="32" spans="1:32" x14ac:dyDescent="0.25">
      <c r="A32" s="93">
        <v>2010</v>
      </c>
      <c r="B32" s="80">
        <f t="shared" ref="B32:C32" si="16">(B24-B$22)/B$4</f>
        <v>-0.22508723967211725</v>
      </c>
      <c r="C32" s="73">
        <f t="shared" si="16"/>
        <v>-0.25968598747066057</v>
      </c>
      <c r="D32" s="80">
        <f t="shared" si="14"/>
        <v>-0.20247038806695888</v>
      </c>
      <c r="E32" s="73">
        <f t="shared" si="12"/>
        <v>-0.24075493329263334</v>
      </c>
      <c r="F32" s="73">
        <f t="shared" si="12"/>
        <v>-0.23836468149457504</v>
      </c>
      <c r="G32" s="73">
        <f t="shared" si="12"/>
        <v>-0.19867688138827405</v>
      </c>
      <c r="H32" s="73">
        <f t="shared" si="12"/>
        <v>-0.23470008003284412</v>
      </c>
      <c r="I32" s="73">
        <f t="shared" si="12"/>
        <v>-0.22860112010201358</v>
      </c>
      <c r="J32" s="73">
        <f t="shared" si="12"/>
        <v>-0.28391744655952678</v>
      </c>
      <c r="K32" s="73">
        <f t="shared" si="12"/>
        <v>-0.32104607383234979</v>
      </c>
      <c r="L32" s="73">
        <f t="shared" si="12"/>
        <v>-0.26366265751269119</v>
      </c>
      <c r="M32" s="73">
        <f t="shared" si="12"/>
        <v>-0.31856615249993347</v>
      </c>
      <c r="N32" s="73">
        <f t="shared" si="12"/>
        <v>-0.30011186728948908</v>
      </c>
      <c r="O32" s="73">
        <f t="shared" si="12"/>
        <v>-0.2376955930373191</v>
      </c>
      <c r="P32" s="73">
        <f t="shared" si="12"/>
        <v>-0.23527797481005358</v>
      </c>
      <c r="Q32" s="73">
        <f t="shared" si="12"/>
        <v>-0.29353073701587462</v>
      </c>
      <c r="R32" s="73">
        <f t="shared" si="12"/>
        <v>-0.25255024597850162</v>
      </c>
      <c r="S32" s="73">
        <f t="shared" si="12"/>
        <v>-0.29556709097836981</v>
      </c>
      <c r="T32" s="89">
        <f t="shared" si="12"/>
        <v>-0.25895049742529103</v>
      </c>
      <c r="V32" s="82">
        <f t="shared" si="15"/>
        <v>-0.33551525636435864</v>
      </c>
    </row>
    <row r="33" spans="1:22" x14ac:dyDescent="0.25">
      <c r="A33" s="93">
        <v>2013</v>
      </c>
      <c r="B33" s="80">
        <f t="shared" ref="B33:C33" si="17">(B25-B$22)/B$4</f>
        <v>-0.2743703308537272</v>
      </c>
      <c r="C33" s="73">
        <f t="shared" si="17"/>
        <v>-0.29462727395479688</v>
      </c>
      <c r="D33" s="80">
        <f t="shared" si="14"/>
        <v>-0.23107109358499098</v>
      </c>
      <c r="E33" s="73">
        <f t="shared" si="12"/>
        <v>-0.26669949952308891</v>
      </c>
      <c r="F33" s="73">
        <f t="shared" si="12"/>
        <v>-0.26253154748036245</v>
      </c>
      <c r="G33" s="73">
        <f t="shared" si="12"/>
        <v>-0.27535409470465788</v>
      </c>
      <c r="H33" s="73">
        <f t="shared" si="12"/>
        <v>-0.2713568000768522</v>
      </c>
      <c r="I33" s="73">
        <f t="shared" si="12"/>
        <v>-0.29880388499447824</v>
      </c>
      <c r="J33" s="73">
        <f t="shared" si="12"/>
        <v>-0.29146572519813524</v>
      </c>
      <c r="K33" s="73">
        <f t="shared" si="12"/>
        <v>-0.35251912509084882</v>
      </c>
      <c r="L33" s="73">
        <f t="shared" si="12"/>
        <v>-0.34837746937151887</v>
      </c>
      <c r="M33" s="73">
        <f t="shared" si="12"/>
        <v>-0.33826655479584239</v>
      </c>
      <c r="N33" s="73">
        <f t="shared" si="12"/>
        <v>-0.33374121345564145</v>
      </c>
      <c r="O33" s="73">
        <f t="shared" si="12"/>
        <v>-0.34432338195225076</v>
      </c>
      <c r="P33" s="73">
        <f t="shared" si="12"/>
        <v>-0.26799000499335363</v>
      </c>
      <c r="Q33" s="73">
        <f t="shared" si="12"/>
        <v>-0.3891131419529455</v>
      </c>
      <c r="R33" s="73">
        <f t="shared" si="12"/>
        <v>-0.40215556736290747</v>
      </c>
      <c r="S33" s="73">
        <f t="shared" si="12"/>
        <v>-0.3926719319835188</v>
      </c>
      <c r="T33" s="89">
        <f t="shared" si="12"/>
        <v>-0.38519682106864167</v>
      </c>
      <c r="V33" s="82">
        <f t="shared" si="15"/>
        <v>-0.38728071934535468</v>
      </c>
    </row>
    <row r="34" spans="1:22" x14ac:dyDescent="0.25">
      <c r="A34" s="93">
        <v>2016</v>
      </c>
      <c r="B34" s="80">
        <f t="shared" ref="B34:C34" si="18">(B26-B$22)/B$4</f>
        <v>-0.30197726667860653</v>
      </c>
      <c r="C34" s="73">
        <f t="shared" si="18"/>
        <v>-0.34181963463727599</v>
      </c>
      <c r="D34" s="80">
        <f t="shared" si="14"/>
        <v>-0.26622830424544147</v>
      </c>
      <c r="E34" s="73">
        <f t="shared" si="12"/>
        <v>-0.31197834162313459</v>
      </c>
      <c r="F34" s="73">
        <f t="shared" si="12"/>
        <v>-0.30472099639718836</v>
      </c>
      <c r="G34" s="73">
        <f t="shared" si="12"/>
        <v>-0.31166717810640859</v>
      </c>
      <c r="H34" s="73">
        <f t="shared" si="12"/>
        <v>-0.33347786725239131</v>
      </c>
      <c r="I34" s="73">
        <f t="shared" si="12"/>
        <v>-0.34163768876566208</v>
      </c>
      <c r="J34" s="73">
        <f t="shared" si="12"/>
        <v>-0.34158752362868877</v>
      </c>
      <c r="K34" s="73">
        <f t="shared" si="12"/>
        <v>-0.3815362540802858</v>
      </c>
      <c r="L34" s="73">
        <f t="shared" si="12"/>
        <v>-0.38138803409210786</v>
      </c>
      <c r="M34" s="73">
        <f t="shared" si="12"/>
        <v>-0.38150979293543413</v>
      </c>
      <c r="N34" s="73">
        <f t="shared" si="12"/>
        <v>-0.35085046735657116</v>
      </c>
      <c r="O34" s="73">
        <f t="shared" si="12"/>
        <v>-0.37435727641681715</v>
      </c>
      <c r="P34" s="73">
        <f t="shared" si="12"/>
        <v>-0.29831551108795018</v>
      </c>
      <c r="Q34" s="73">
        <f t="shared" si="12"/>
        <v>-0.39837605814969101</v>
      </c>
      <c r="R34" s="73">
        <f t="shared" si="12"/>
        <v>-0.43139138300302393</v>
      </c>
      <c r="S34" s="73">
        <f t="shared" si="12"/>
        <v>-0.39417180842423855</v>
      </c>
      <c r="T34" s="89">
        <f t="shared" si="12"/>
        <v>-0.38194071797134038</v>
      </c>
      <c r="V34" s="82">
        <f t="shared" si="15"/>
        <v>-0.43150016399267099</v>
      </c>
    </row>
    <row r="35" spans="1:22" ht="15.75" thickBot="1" x14ac:dyDescent="0.3">
      <c r="A35" s="81">
        <v>2019</v>
      </c>
      <c r="B35" s="87">
        <f t="shared" ref="B35:C35" si="19">(B27-B$22)/B$4</f>
        <v>-0.31921606857269186</v>
      </c>
      <c r="C35" s="96">
        <f t="shared" si="19"/>
        <v>-0.36101273566377329</v>
      </c>
      <c r="D35" s="87">
        <f t="shared" si="14"/>
        <v>-0.28113895103618569</v>
      </c>
      <c r="E35" s="96">
        <f t="shared" si="12"/>
        <v>-0.33369931489400312</v>
      </c>
      <c r="F35" s="96">
        <f t="shared" si="12"/>
        <v>-0.31750236750870742</v>
      </c>
      <c r="G35" s="96">
        <f t="shared" si="12"/>
        <v>-0.32633728332915907</v>
      </c>
      <c r="H35" s="96">
        <f t="shared" si="12"/>
        <v>-0.37161007791452294</v>
      </c>
      <c r="I35" s="96">
        <f t="shared" si="12"/>
        <v>-0.34990487567757278</v>
      </c>
      <c r="J35" s="96">
        <f t="shared" si="12"/>
        <v>-0.35060972649850491</v>
      </c>
      <c r="K35" s="96">
        <f t="shared" si="12"/>
        <v>-0.39075003639397954</v>
      </c>
      <c r="L35" s="96">
        <f t="shared" si="12"/>
        <v>-0.38926363767201194</v>
      </c>
      <c r="M35" s="96">
        <f t="shared" si="12"/>
        <v>-0.38605837363915213</v>
      </c>
      <c r="N35" s="96">
        <f t="shared" si="12"/>
        <v>-0.36014272467494107</v>
      </c>
      <c r="O35" s="96">
        <f t="shared" si="12"/>
        <v>-0.37973357375800193</v>
      </c>
      <c r="P35" s="96">
        <f t="shared" si="12"/>
        <v>-0.30216169990997715</v>
      </c>
      <c r="Q35" s="96">
        <f t="shared" si="12"/>
        <v>-0.41513950487236317</v>
      </c>
      <c r="R35" s="96">
        <f t="shared" si="12"/>
        <v>-0.43929691919266445</v>
      </c>
      <c r="S35" s="96">
        <f t="shared" si="12"/>
        <v>-0.40487326147274655</v>
      </c>
      <c r="T35" s="97">
        <f t="shared" si="12"/>
        <v>-0.38974519556212589</v>
      </c>
      <c r="V35" s="98">
        <f t="shared" si="15"/>
        <v>-0.44938000515593285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161</v>
      </c>
      <c r="B1" s="6"/>
      <c r="C1" s="6"/>
    </row>
    <row r="2" spans="1:24" ht="91.5" thickBot="1" x14ac:dyDescent="0.3">
      <c r="A2" s="58" t="s">
        <v>64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230.17150351981812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208.49494730638014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169.70350704458284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190.48254392342639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171.51232720067517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154.70580392178294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169.8361538560296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137.47033186301744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88.804456234818915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201.83848913196039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145.71166103134669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143.27578322114235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232.65733922004785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193.04073242989983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158.70243512381555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282.43779260157186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233.31540521969291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324.02687470479196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405.90785645643462</v>
      </c>
      <c r="U4" s="56"/>
      <c r="V4" s="84">
        <f>SUMPRODUCT(D4:T4,Weights!$B$41:$R$41)</f>
        <v>187.59191547020043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216.85514179925266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194.27762087949441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161.64995063531455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170.68716067232447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150.09072849495311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128.48824777362179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132.39185393905532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112.66365543660828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71.350203071459347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147.41367466393643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111.12701964686126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92.802810122714433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166.13410193656063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133.32210430504568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94.728772917487049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216.31421843828787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164.49238230917399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255.68792652176063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336.32685176621982</v>
      </c>
      <c r="U5" s="56"/>
      <c r="V5" s="72">
        <f>SUMPRODUCT(D5:T5,Weights!$B$41:$R$41)</f>
        <v>144.46771080235831</v>
      </c>
      <c r="X5" s="88">
        <f>(V5-V4)/V4</f>
        <v>-0.22988306590798971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161.37776626896925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134.95004244552877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106.05198709462506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115.77310341922414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100.69960211845468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76.778386225599306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92.113735777536405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73.395031190775157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40.426269145732206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104.97875380201026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76.101370681461873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67.195084770035805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131.98530007540029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101.87102850525734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84.618329587862377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180.111975028497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136.78298020370235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218.51408828526877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300.29515425686054</v>
      </c>
      <c r="U6" s="56"/>
      <c r="V6" s="72">
        <f>SUMPRODUCT(D6:T6,Weights!$B$41:$R$41)</f>
        <v>103.81570919420966</v>
      </c>
      <c r="X6" s="88">
        <f t="shared" ref="X6:X9" si="0">(V6-V5)/V5</f>
        <v>-0.28139160911716365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146.09237460705754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124.91711997973665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88.406515800478587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106.27593625680792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90.351428139743589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68.702434900112763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84.278960472862181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66.664497524248731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33.420105741134563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97.696960659341414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68.638695523183799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60.073501412620857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124.80859077037105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94.213689844466444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69.980667810418012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172.10837650925419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129.26690178367295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209.45965138962939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283.2302280985266</v>
      </c>
      <c r="U7" s="56"/>
      <c r="V7" s="72">
        <f>SUMPRODUCT(D7:T7,Weights!$B$41:$R$41)</f>
        <v>95.528755175861093</v>
      </c>
      <c r="X7" s="88">
        <f t="shared" si="0"/>
        <v>-7.9823699926241734E-2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144.19914284368093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123.12897205399963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87.278156560249556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105.45249241432016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89.07319522943834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68.190797198818061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83.946482101313791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66.533573398664913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32.748258254585977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97.972590397412617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69.172728140696776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60.881441082342093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124.87405283316298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94.985453111065851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70.936758464352522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171.97400701194445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129.39438053753088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209.28221474574607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281.57644967009935</v>
      </c>
      <c r="U8" s="56"/>
      <c r="V8" s="72">
        <f>SUMPRODUCT(D8:T8,Weights!$B$41:$R$41)</f>
        <v>95.311480556893514</v>
      </c>
      <c r="X8" s="88">
        <f t="shared" si="0"/>
        <v>-2.2744420626814752E-3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140.24730147408491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120.105658364531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84.544254095755733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102.3016999709936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86.713115597203569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66.612816948360376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82.161779547302672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65.455172048461264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31.60784021331634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96.88729830375722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69.407013418057304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60.890054511656821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124.09539882311182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95.586670477233696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71.176211799301896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171.20568911707093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130.12652202928251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208.41398107082173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279.69872207948919</v>
      </c>
      <c r="U9" s="56"/>
      <c r="V9" s="76">
        <f>SUMPRODUCT(D9:T9,Weights!$B$41:$R$41)</f>
        <v>94.023764481467026</v>
      </c>
      <c r="X9" s="92">
        <f t="shared" si="0"/>
        <v>-1.3510608248896331E-2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-5.7854084962428436E-2</v>
      </c>
      <c r="C13" s="73">
        <f t="shared" si="3"/>
        <v>-6.8190268448057825E-2</v>
      </c>
      <c r="D13" s="80">
        <f t="shared" ref="D13:S17" si="4">(D5-D$4)/D$4</f>
        <v>-4.7456629208921006E-2</v>
      </c>
      <c r="E13" s="73">
        <f t="shared" si="4"/>
        <v>-0.10392229567796842</v>
      </c>
      <c r="F13" s="73">
        <f t="shared" si="4"/>
        <v>-0.1248983035525958</v>
      </c>
      <c r="G13" s="73">
        <f t="shared" si="4"/>
        <v>-0.16946717888758961</v>
      </c>
      <c r="H13" s="73">
        <f t="shared" si="4"/>
        <v>-0.22047307988801884</v>
      </c>
      <c r="I13" s="73">
        <f t="shared" si="4"/>
        <v>-0.18045112781954883</v>
      </c>
      <c r="J13" s="73">
        <f t="shared" si="4"/>
        <v>-0.19654704170708059</v>
      </c>
      <c r="K13" s="73">
        <f t="shared" si="4"/>
        <v>-0.26964537191140708</v>
      </c>
      <c r="L13" s="73">
        <f t="shared" si="4"/>
        <v>-0.23734985340017023</v>
      </c>
      <c r="M13" s="73">
        <f t="shared" si="4"/>
        <v>-0.35227846579295419</v>
      </c>
      <c r="N13" s="73">
        <f t="shared" si="4"/>
        <v>-0.2859279552774795</v>
      </c>
      <c r="O13" s="73">
        <f t="shared" si="4"/>
        <v>-0.30935765407199839</v>
      </c>
      <c r="P13" s="73">
        <f t="shared" si="4"/>
        <v>-0.40310447761194024</v>
      </c>
      <c r="Q13" s="73">
        <f t="shared" si="4"/>
        <v>-0.23411730262515865</v>
      </c>
      <c r="R13" s="73">
        <f t="shared" si="4"/>
        <v>-0.29497847707790337</v>
      </c>
      <c r="S13" s="73">
        <f t="shared" si="4"/>
        <v>-0.21090518570501982</v>
      </c>
      <c r="T13" s="89">
        <f t="shared" si="2"/>
        <v>-0.17142068965517254</v>
      </c>
      <c r="V13" s="82">
        <f t="shared" ref="V13:V17" si="5">(V5-V$4)/V$4</f>
        <v>-0.22988306590798971</v>
      </c>
      <c r="X13" s="71"/>
    </row>
    <row r="14" spans="1:24" x14ac:dyDescent="0.25">
      <c r="A14" s="93">
        <v>2010</v>
      </c>
      <c r="B14" s="80">
        <f t="shared" ref="B14:C14" si="6">(B6-B$4)/B$4</f>
        <v>-0.2988803400892136</v>
      </c>
      <c r="C14" s="73">
        <f t="shared" si="6"/>
        <v>-0.35274190483272605</v>
      </c>
      <c r="D14" s="80">
        <f t="shared" si="4"/>
        <v>-0.37507486473591778</v>
      </c>
      <c r="E14" s="73">
        <f t="shared" si="2"/>
        <v>-0.3922114801986018</v>
      </c>
      <c r="F14" s="73">
        <f t="shared" si="2"/>
        <v>-0.4128725103203062</v>
      </c>
      <c r="G14" s="73">
        <f t="shared" si="2"/>
        <v>-0.50371360169255597</v>
      </c>
      <c r="H14" s="73">
        <f t="shared" si="2"/>
        <v>-0.45763176045766218</v>
      </c>
      <c r="I14" s="73">
        <f t="shared" si="2"/>
        <v>-0.46610275689223063</v>
      </c>
      <c r="J14" s="73">
        <f t="shared" si="2"/>
        <v>-0.54477206595538319</v>
      </c>
      <c r="K14" s="73">
        <f t="shared" si="2"/>
        <v>-0.47988733836896691</v>
      </c>
      <c r="L14" s="73">
        <f t="shared" si="2"/>
        <v>-0.4777262839307671</v>
      </c>
      <c r="M14" s="73">
        <f t="shared" si="2"/>
        <v>-0.53100877720331852</v>
      </c>
      <c r="N14" s="73">
        <f t="shared" si="2"/>
        <v>-0.4327051941801488</v>
      </c>
      <c r="O14" s="73">
        <f t="shared" si="2"/>
        <v>-0.4722822109978761</v>
      </c>
      <c r="P14" s="73">
        <f t="shared" si="2"/>
        <v>-0.4668113975576661</v>
      </c>
      <c r="Q14" s="73">
        <f t="shared" si="2"/>
        <v>-0.36229506196935696</v>
      </c>
      <c r="R14" s="73">
        <f t="shared" si="2"/>
        <v>-0.41374218271225738</v>
      </c>
      <c r="S14" s="73">
        <f t="shared" si="2"/>
        <v>-0.32562973832232806</v>
      </c>
      <c r="T14" s="89">
        <f t="shared" si="2"/>
        <v>-0.26018885941644565</v>
      </c>
      <c r="V14" s="82">
        <f t="shared" si="5"/>
        <v>-0.44658750920051715</v>
      </c>
    </row>
    <row r="15" spans="1:24" x14ac:dyDescent="0.25">
      <c r="A15" s="93">
        <v>2013</v>
      </c>
      <c r="B15" s="80">
        <f t="shared" ref="B15:C15" si="7">(B7-B$4)/B$4</f>
        <v>-0.36528904589408151</v>
      </c>
      <c r="C15" s="73">
        <f t="shared" si="7"/>
        <v>-0.40086260317775063</v>
      </c>
      <c r="D15" s="80">
        <f t="shared" si="4"/>
        <v>-0.47905310066896084</v>
      </c>
      <c r="E15" s="73">
        <f t="shared" si="2"/>
        <v>-0.44206994474238731</v>
      </c>
      <c r="F15" s="73">
        <f t="shared" si="2"/>
        <v>-0.4732073803999558</v>
      </c>
      <c r="G15" s="73">
        <f t="shared" si="2"/>
        <v>-0.55591559490006115</v>
      </c>
      <c r="H15" s="73">
        <f t="shared" si="2"/>
        <v>-0.50376313547287699</v>
      </c>
      <c r="I15" s="73">
        <f t="shared" si="2"/>
        <v>-0.515062656641604</v>
      </c>
      <c r="J15" s="73">
        <f t="shared" si="2"/>
        <v>-0.62366634335596516</v>
      </c>
      <c r="K15" s="73">
        <f t="shared" si="2"/>
        <v>-0.51596466521572149</v>
      </c>
      <c r="L15" s="73">
        <f t="shared" si="2"/>
        <v>-0.52894164380970388</v>
      </c>
      <c r="M15" s="73">
        <f t="shared" si="2"/>
        <v>-0.58071419983167005</v>
      </c>
      <c r="N15" s="73">
        <f t="shared" si="2"/>
        <v>-0.46355188626855737</v>
      </c>
      <c r="O15" s="73">
        <f t="shared" si="2"/>
        <v>-0.51194916918024602</v>
      </c>
      <c r="P15" s="73">
        <f t="shared" si="2"/>
        <v>-0.55904477611940295</v>
      </c>
      <c r="Q15" s="73">
        <f t="shared" si="2"/>
        <v>-0.39063262418268757</v>
      </c>
      <c r="R15" s="73">
        <f t="shared" si="2"/>
        <v>-0.44595642254332279</v>
      </c>
      <c r="S15" s="73">
        <f t="shared" si="2"/>
        <v>-0.35357321339330333</v>
      </c>
      <c r="T15" s="89">
        <f t="shared" si="2"/>
        <v>-0.30223023872679045</v>
      </c>
      <c r="V15" s="82">
        <f t="shared" si="5"/>
        <v>-0.49076294180152907</v>
      </c>
    </row>
    <row r="16" spans="1:24" x14ac:dyDescent="0.25">
      <c r="A16" s="93">
        <v>2016</v>
      </c>
      <c r="B16" s="80">
        <f t="shared" ref="B16:C16" si="8">(B8-B$4)/B$4</f>
        <v>-0.37351435499805402</v>
      </c>
      <c r="C16" s="73">
        <f t="shared" si="8"/>
        <v>-0.40943906005998559</v>
      </c>
      <c r="D16" s="80">
        <f t="shared" si="4"/>
        <v>-0.48570210433352623</v>
      </c>
      <c r="E16" s="73">
        <f t="shared" si="2"/>
        <v>-0.44639288072133343</v>
      </c>
      <c r="F16" s="73">
        <f t="shared" si="2"/>
        <v>-0.48066009782947139</v>
      </c>
      <c r="G16" s="73">
        <f t="shared" si="2"/>
        <v>-0.55922276042536612</v>
      </c>
      <c r="H16" s="73">
        <f t="shared" si="2"/>
        <v>-0.50572077737655685</v>
      </c>
      <c r="I16" s="73">
        <f t="shared" si="2"/>
        <v>-0.51601503759398493</v>
      </c>
      <c r="J16" s="73">
        <f t="shared" si="2"/>
        <v>-0.63123181377303594</v>
      </c>
      <c r="K16" s="73">
        <f t="shared" si="2"/>
        <v>-0.51459906968804681</v>
      </c>
      <c r="L16" s="73">
        <f t="shared" si="2"/>
        <v>-0.52527664806582797</v>
      </c>
      <c r="M16" s="73">
        <f t="shared" si="2"/>
        <v>-0.57507514728868581</v>
      </c>
      <c r="N16" s="73">
        <f t="shared" si="2"/>
        <v>-0.46327051941801495</v>
      </c>
      <c r="O16" s="73">
        <f t="shared" si="2"/>
        <v>-0.50795123953666854</v>
      </c>
      <c r="P16" s="73">
        <f t="shared" si="2"/>
        <v>-0.55302035278154682</v>
      </c>
      <c r="Q16" s="73">
        <f t="shared" si="2"/>
        <v>-0.39110837318239483</v>
      </c>
      <c r="R16" s="73">
        <f t="shared" si="2"/>
        <v>-0.44541004304584431</v>
      </c>
      <c r="S16" s="73">
        <f t="shared" si="2"/>
        <v>-0.35412081193445821</v>
      </c>
      <c r="T16" s="89">
        <f t="shared" si="2"/>
        <v>-0.30630450928381953</v>
      </c>
      <c r="V16" s="82">
        <f t="shared" si="5"/>
        <v>-0.49192117198657187</v>
      </c>
    </row>
    <row r="17" spans="1:32" ht="15.75" thickBot="1" x14ac:dyDescent="0.3">
      <c r="A17" s="81">
        <v>2019</v>
      </c>
      <c r="B17" s="87">
        <f t="shared" ref="B17:C17" si="9">(B9-B$4)/B$4</f>
        <v>-0.39068347154447203</v>
      </c>
      <c r="C17" s="96">
        <f t="shared" si="9"/>
        <v>-0.42393971692734805</v>
      </c>
      <c r="D17" s="87">
        <f t="shared" si="4"/>
        <v>-0.50181198038797692</v>
      </c>
      <c r="E17" s="96">
        <f t="shared" si="2"/>
        <v>-0.4629339893102295</v>
      </c>
      <c r="F17" s="96">
        <f t="shared" si="2"/>
        <v>-0.49442050602143417</v>
      </c>
      <c r="G17" s="96">
        <f t="shared" si="2"/>
        <v>-0.56942263793775394</v>
      </c>
      <c r="H17" s="96">
        <f t="shared" si="2"/>
        <v>-0.51622915567817584</v>
      </c>
      <c r="I17" s="96">
        <f t="shared" si="2"/>
        <v>-0.52385964912280714</v>
      </c>
      <c r="J17" s="96">
        <f t="shared" si="2"/>
        <v>-0.64407371483996123</v>
      </c>
      <c r="K17" s="96">
        <f t="shared" si="2"/>
        <v>-0.51997610207826572</v>
      </c>
      <c r="L17" s="96">
        <f t="shared" si="2"/>
        <v>-0.52366877896528885</v>
      </c>
      <c r="M17" s="96">
        <f t="shared" si="2"/>
        <v>-0.57501502945773719</v>
      </c>
      <c r="N17" s="96">
        <f t="shared" si="2"/>
        <v>-0.46661730406130836</v>
      </c>
      <c r="O17" s="96">
        <f t="shared" si="2"/>
        <v>-0.50483678095272089</v>
      </c>
      <c r="P17" s="96">
        <f t="shared" si="2"/>
        <v>-0.55151153324287649</v>
      </c>
      <c r="Q17" s="96">
        <f t="shared" si="2"/>
        <v>-0.39382868156533624</v>
      </c>
      <c r="R17" s="96">
        <f t="shared" si="2"/>
        <v>-0.44227205268870423</v>
      </c>
      <c r="S17" s="96">
        <f t="shared" si="2"/>
        <v>-0.356800323242634</v>
      </c>
      <c r="T17" s="97">
        <f t="shared" si="2"/>
        <v>-0.3109305039787798</v>
      </c>
      <c r="V17" s="98">
        <f t="shared" si="5"/>
        <v>-0.49878562599141968</v>
      </c>
    </row>
    <row r="19" spans="1:32" ht="15.75" thickBot="1" x14ac:dyDescent="0.3">
      <c r="A19" s="6" t="s">
        <v>162</v>
      </c>
      <c r="B19" s="6"/>
      <c r="C19" s="6"/>
    </row>
    <row r="20" spans="1:32" ht="91.5" thickBot="1" x14ac:dyDescent="0.3">
      <c r="A20" s="58" t="s">
        <v>65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257.8739902656846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240.95577074618171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179.79398163199309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211.61797117170323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179.45667842024679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155.62184809807974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175.54547713348001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142.61482986534364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88.703164841838117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217.2611676019317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154.24989570872935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157.34247347035893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264.47603739896732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206.1415313854842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180.3397306487513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343.00704695622983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267.9476075333456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410.39947067840734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520.50433480936556</v>
      </c>
      <c r="U22" s="56"/>
      <c r="V22" s="84">
        <f>SUMPRODUCT(D22:T22,Weights!$B$41:$R$41)</f>
        <v>203.04772306760665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245.39377143106918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226.75113661555966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174.81402185407495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194.75660050811263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165.21793497607734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140.52279196777067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160.05605885923973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128.57695237873102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71.640928220690682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198.47072576105006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139.8709250866429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128.68686016682813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215.65045001774962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165.30131329808205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123.43023595680339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280.95841568980916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211.67103010388803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336.13591523829547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448.05994275844768</v>
      </c>
      <c r="U23" s="56"/>
      <c r="V23" s="72">
        <f>SUMPRODUCT(D23:T23,Weights!$B$41:$R$41)</f>
        <v>178.18825278893993</v>
      </c>
      <c r="X23" s="88">
        <f>(V23-V22)/V22</f>
        <v>-0.12243166238505183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188.60176437467342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166.98403943308639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128.13732122634249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138.62404018029957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125.87094683730515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93.288972552097604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121.75508966925405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95.543977169952512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60.240837648409176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166.01002903512216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113.33766907050496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115.61162330699727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210.22706916371541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155.64837756417216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132.53742267395515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274.82252917500745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208.30178791015192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333.84301138316562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451.26242830817438</v>
      </c>
      <c r="U24" s="56"/>
      <c r="V24" s="72">
        <f>SUMPRODUCT(D24:T24,Weights!$B$41:$R$41)</f>
        <v>150.76148140855793</v>
      </c>
      <c r="X24" s="88">
        <f t="shared" ref="X24:X27" si="10">(V24-V23)/V23</f>
        <v>-0.15392019928983991</v>
      </c>
      <c r="Z24" s="102" t="str">
        <f>A2</f>
        <v>Full Service Restaurant</v>
      </c>
      <c r="AA24" s="9">
        <f>V4</f>
        <v>187.59191547020043</v>
      </c>
      <c r="AB24" s="9">
        <f>V5</f>
        <v>144.46771080235831</v>
      </c>
      <c r="AC24" s="9">
        <f>V6</f>
        <v>103.81570919420966</v>
      </c>
      <c r="AD24" s="9">
        <f>V7</f>
        <v>95.528755175861093</v>
      </c>
      <c r="AE24" s="9">
        <f>V8</f>
        <v>95.311480556893514</v>
      </c>
      <c r="AF24" s="9">
        <f>V9</f>
        <v>94.023764481467026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168.51137869526374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153.1697674463955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108.56236517387107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125.76103904920804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106.92511812359659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83.340422767443712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111.67010263041058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86.406471062980856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44.963655102908241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127.09888212501099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90.321462273475134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79.141187277387886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165.9114910182075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133.80325719893588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91.719944128917916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231.77278555448021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179.46046834397427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281.27676928291817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374.20190915717694</v>
      </c>
      <c r="U25" s="56"/>
      <c r="V25" s="72">
        <f>SUMPRODUCT(D25:T25,Weights!$B$41:$R$41)</f>
        <v>123.90377772989707</v>
      </c>
      <c r="X25" s="88">
        <f t="shared" si="10"/>
        <v>-0.17814698706679255</v>
      </c>
      <c r="Z25" s="102" t="str">
        <f>A20</f>
        <v>Quick Service Restaurant</v>
      </c>
      <c r="AA25" s="9">
        <f>V22</f>
        <v>203.04772306760665</v>
      </c>
      <c r="AB25" s="9">
        <f>V23</f>
        <v>178.18825278893993</v>
      </c>
      <c r="AC25" s="9">
        <f>V24</f>
        <v>150.76148140855793</v>
      </c>
      <c r="AD25" s="9">
        <f>V25</f>
        <v>123.90377772989707</v>
      </c>
      <c r="AE25" s="9">
        <f>V26</f>
        <v>122.92812489011983</v>
      </c>
      <c r="AF25" s="9">
        <f>V27</f>
        <v>118.85578034359317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166.96508981444896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151.78265536213522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107.80059050464614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125.04095354098546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106.23914192892143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82.847732682870358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110.85905895272833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85.720494868305678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44.6794108233467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126.37500669306095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91.303052518894333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79.065388802838129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163.9028314426393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133.05664222462087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91.481178934086216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229.44956230953053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177.56929640395813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278.72994053804672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369.48724404018287</v>
      </c>
      <c r="U26" s="56"/>
      <c r="V26" s="72">
        <f>SUMPRODUCT(D26:T26,Weights!$B$41:$R$41)</f>
        <v>122.92812489011983</v>
      </c>
      <c r="X26" s="88">
        <f t="shared" si="10"/>
        <v>-7.8742783929002195E-3</v>
      </c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159.61642770685125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146.05229068617456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102.04748628632056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119.78432933096067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101.14169451545112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79.588398277231377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106.94406774223403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83.04101879297221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43.061113391709661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123.33548786361621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87.501759020224654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78.201286192971054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158.9228716647211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129.09996185312426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91.773003061102742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221.58168065126711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172.39605051593816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268.30007044000189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361.8998167377535</v>
      </c>
      <c r="U27" s="56"/>
      <c r="V27" s="76">
        <f>SUMPRODUCT(D27:T27,Weights!$B$41:$R$41)</f>
        <v>118.85578034359317</v>
      </c>
      <c r="X27" s="92">
        <f t="shared" si="10"/>
        <v>-3.3127850523765483E-2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-5.4221389893040553E-2</v>
      </c>
      <c r="C31" s="73">
        <f t="shared" si="13"/>
        <v>-6.8129392650214018E-2</v>
      </c>
      <c r="D31" s="80">
        <f t="shared" ref="D31:S35" si="14">(D23-D$22)/D$4</f>
        <v>-2.9345061069420645E-2</v>
      </c>
      <c r="E31" s="73">
        <f t="shared" si="14"/>
        <v>-8.8519243371554521E-2</v>
      </c>
      <c r="F31" s="73">
        <f t="shared" si="14"/>
        <v>-8.3018775831253444E-2</v>
      </c>
      <c r="G31" s="73">
        <f t="shared" si="14"/>
        <v>-9.7598511158268716E-2</v>
      </c>
      <c r="H31" s="73">
        <f t="shared" si="14"/>
        <v>-9.1202125828701269E-2</v>
      </c>
      <c r="I31" s="73">
        <f t="shared" si="14"/>
        <v>-0.10211568777327666</v>
      </c>
      <c r="J31" s="73">
        <f t="shared" si="14"/>
        <v>-0.19213266253250907</v>
      </c>
      <c r="K31" s="73">
        <f t="shared" si="14"/>
        <v>-9.3096425373044689E-2</v>
      </c>
      <c r="L31" s="73">
        <f t="shared" si="14"/>
        <v>-9.8680987645821519E-2</v>
      </c>
      <c r="M31" s="73">
        <f t="shared" si="14"/>
        <v>-0.20000318727486294</v>
      </c>
      <c r="N31" s="73">
        <f t="shared" si="14"/>
        <v>-0.20986050792508354</v>
      </c>
      <c r="O31" s="73">
        <f t="shared" si="14"/>
        <v>-0.2115626975370741</v>
      </c>
      <c r="P31" s="73">
        <f t="shared" si="14"/>
        <v>-0.35859244785720262</v>
      </c>
      <c r="Q31" s="73">
        <f t="shared" si="14"/>
        <v>-0.21968954896185289</v>
      </c>
      <c r="R31" s="73">
        <f t="shared" si="14"/>
        <v>-0.24120386468466065</v>
      </c>
      <c r="S31" s="73">
        <f t="shared" si="14"/>
        <v>-0.22918949395098925</v>
      </c>
      <c r="T31" s="89">
        <f t="shared" si="12"/>
        <v>-0.17847496888420836</v>
      </c>
      <c r="V31" s="82">
        <f t="shared" ref="V31:V35" si="15">(V23-V$22)/V$22</f>
        <v>-0.12243166238505183</v>
      </c>
      <c r="X31" s="71"/>
    </row>
    <row r="32" spans="1:32" x14ac:dyDescent="0.25">
      <c r="A32" s="93">
        <v>2010</v>
      </c>
      <c r="B32" s="80">
        <f t="shared" ref="B32:C32" si="16">(B24-B$22)/B$4</f>
        <v>-0.30095917536137018</v>
      </c>
      <c r="C32" s="73">
        <f t="shared" si="16"/>
        <v>-0.35478908371047951</v>
      </c>
      <c r="D32" s="80">
        <f t="shared" si="14"/>
        <v>-0.30439359389361276</v>
      </c>
      <c r="E32" s="73">
        <f t="shared" si="12"/>
        <v>-0.38320535566107872</v>
      </c>
      <c r="F32" s="73">
        <f t="shared" si="12"/>
        <v>-0.31243078825607989</v>
      </c>
      <c r="G32" s="73">
        <f t="shared" si="12"/>
        <v>-0.4029123275652719</v>
      </c>
      <c r="H32" s="73">
        <f t="shared" si="12"/>
        <v>-0.31671929823507522</v>
      </c>
      <c r="I32" s="73">
        <f t="shared" si="12"/>
        <v>-0.34240735479052281</v>
      </c>
      <c r="J32" s="73">
        <f t="shared" si="12"/>
        <v>-0.32050561875147526</v>
      </c>
      <c r="K32" s="73">
        <f t="shared" si="12"/>
        <v>-0.2539215329406373</v>
      </c>
      <c r="L32" s="73">
        <f t="shared" si="12"/>
        <v>-0.28077524028377537</v>
      </c>
      <c r="M32" s="73">
        <f t="shared" si="12"/>
        <v>-0.29126241172907219</v>
      </c>
      <c r="N32" s="73">
        <f t="shared" si="12"/>
        <v>-0.23317110226186807</v>
      </c>
      <c r="O32" s="73">
        <f t="shared" si="12"/>
        <v>-0.26156735516763513</v>
      </c>
      <c r="P32" s="73">
        <f t="shared" si="12"/>
        <v>-0.30120714869625043</v>
      </c>
      <c r="Q32" s="73">
        <f t="shared" si="12"/>
        <v>-0.24141428508262217</v>
      </c>
      <c r="R32" s="73">
        <f t="shared" si="12"/>
        <v>-0.25564458363574571</v>
      </c>
      <c r="S32" s="73">
        <f t="shared" si="12"/>
        <v>-0.23626577074814945</v>
      </c>
      <c r="T32" s="89">
        <f t="shared" si="12"/>
        <v>-0.17058528284145885</v>
      </c>
      <c r="V32" s="82">
        <f t="shared" si="15"/>
        <v>-0.25750715580119815</v>
      </c>
    </row>
    <row r="33" spans="1:22" x14ac:dyDescent="0.25">
      <c r="A33" s="93">
        <v>2013</v>
      </c>
      <c r="B33" s="80">
        <f t="shared" ref="B33:C33" si="17">(B25-B$22)/B$4</f>
        <v>-0.38824359316368023</v>
      </c>
      <c r="C33" s="73">
        <f t="shared" si="17"/>
        <v>-0.42104619049010344</v>
      </c>
      <c r="D33" s="80">
        <f t="shared" si="14"/>
        <v>-0.41974156986283584</v>
      </c>
      <c r="E33" s="73">
        <f t="shared" si="12"/>
        <v>-0.4507338591456943</v>
      </c>
      <c r="F33" s="73">
        <f t="shared" si="12"/>
        <v>-0.42289415274381903</v>
      </c>
      <c r="G33" s="73">
        <f t="shared" si="12"/>
        <v>-0.46721857550464291</v>
      </c>
      <c r="H33" s="73">
        <f t="shared" si="12"/>
        <v>-0.37609998255858224</v>
      </c>
      <c r="I33" s="73">
        <f t="shared" si="12"/>
        <v>-0.40887628654575231</v>
      </c>
      <c r="J33" s="73">
        <f t="shared" si="12"/>
        <v>-0.4925373296951765</v>
      </c>
      <c r="K33" s="73">
        <f t="shared" si="12"/>
        <v>-0.44670511489002146</v>
      </c>
      <c r="L33" s="73">
        <f t="shared" si="12"/>
        <v>-0.43873244586444876</v>
      </c>
      <c r="M33" s="73">
        <f t="shared" si="12"/>
        <v>-0.54580951808352318</v>
      </c>
      <c r="N33" s="73">
        <f t="shared" si="12"/>
        <v>-0.4236468392150623</v>
      </c>
      <c r="O33" s="73">
        <f t="shared" si="12"/>
        <v>-0.37473062434021276</v>
      </c>
      <c r="P33" s="73">
        <f t="shared" si="12"/>
        <v>-0.55840218488578652</v>
      </c>
      <c r="Q33" s="73">
        <f t="shared" si="12"/>
        <v>-0.39383632189288881</v>
      </c>
      <c r="R33" s="73">
        <f t="shared" si="12"/>
        <v>-0.37925973686157011</v>
      </c>
      <c r="S33" s="73">
        <f t="shared" si="12"/>
        <v>-0.39849380244502169</v>
      </c>
      <c r="T33" s="89">
        <f t="shared" si="12"/>
        <v>-0.36043260391509818</v>
      </c>
      <c r="V33" s="82">
        <f t="shared" si="15"/>
        <v>-0.38978001891386815</v>
      </c>
    </row>
    <row r="34" spans="1:22" x14ac:dyDescent="0.25">
      <c r="A34" s="93">
        <v>2016</v>
      </c>
      <c r="B34" s="80">
        <f t="shared" ref="B34:C34" si="18">(B26-B$22)/B$4</f>
        <v>-0.39496157891416928</v>
      </c>
      <c r="C34" s="73">
        <f t="shared" si="18"/>
        <v>-0.42769916746715192</v>
      </c>
      <c r="D34" s="80">
        <f t="shared" si="14"/>
        <v>-0.42423042623646873</v>
      </c>
      <c r="E34" s="73">
        <f t="shared" si="12"/>
        <v>-0.45451418196893445</v>
      </c>
      <c r="F34" s="73">
        <f t="shared" si="12"/>
        <v>-0.42689372645301693</v>
      </c>
      <c r="G34" s="73">
        <f t="shared" si="12"/>
        <v>-0.47040326587878328</v>
      </c>
      <c r="H34" s="73">
        <f t="shared" si="12"/>
        <v>-0.38087543030199839</v>
      </c>
      <c r="I34" s="73">
        <f t="shared" si="12"/>
        <v>-0.41386628100767536</v>
      </c>
      <c r="J34" s="73">
        <f t="shared" si="12"/>
        <v>-0.49573811816473184</v>
      </c>
      <c r="K34" s="73">
        <f t="shared" si="12"/>
        <v>-0.45029152417728469</v>
      </c>
      <c r="L34" s="73">
        <f t="shared" si="12"/>
        <v>-0.43199592087755678</v>
      </c>
      <c r="M34" s="73">
        <f t="shared" si="12"/>
        <v>-0.54633855706586654</v>
      </c>
      <c r="N34" s="73">
        <f t="shared" si="12"/>
        <v>-0.43228039267313056</v>
      </c>
      <c r="O34" s="73">
        <f t="shared" si="12"/>
        <v>-0.37859827944552132</v>
      </c>
      <c r="P34" s="73">
        <f t="shared" si="12"/>
        <v>-0.5599066683843883</v>
      </c>
      <c r="Q34" s="73">
        <f t="shared" si="12"/>
        <v>-0.4020619322956262</v>
      </c>
      <c r="R34" s="73">
        <f t="shared" si="12"/>
        <v>-0.38736538225706119</v>
      </c>
      <c r="S34" s="73">
        <f t="shared" si="12"/>
        <v>-0.40635373303624739</v>
      </c>
      <c r="T34" s="89">
        <f t="shared" si="12"/>
        <v>-0.37204771567507489</v>
      </c>
      <c r="V34" s="82">
        <f t="shared" si="15"/>
        <v>-0.39458506092585066</v>
      </c>
    </row>
    <row r="35" spans="1:22" ht="15.75" thickBot="1" x14ac:dyDescent="0.3">
      <c r="A35" s="81">
        <v>2019</v>
      </c>
      <c r="B35" s="87">
        <f t="shared" ref="B35:C35" si="19">(B27-B$22)/B$4</f>
        <v>-0.42688847688034159</v>
      </c>
      <c r="C35" s="96">
        <f t="shared" si="19"/>
        <v>-0.45518359694610699</v>
      </c>
      <c r="D35" s="87">
        <f t="shared" si="14"/>
        <v>-0.45813134153584539</v>
      </c>
      <c r="E35" s="96">
        <f t="shared" si="12"/>
        <v>-0.48211053857858754</v>
      </c>
      <c r="F35" s="96">
        <f t="shared" si="12"/>
        <v>-0.45661431561805182</v>
      </c>
      <c r="G35" s="96">
        <f t="shared" si="12"/>
        <v>-0.49147121758463436</v>
      </c>
      <c r="H35" s="96">
        <f t="shared" si="12"/>
        <v>-0.40392700749334864</v>
      </c>
      <c r="I35" s="96">
        <f t="shared" si="12"/>
        <v>-0.43335758534236946</v>
      </c>
      <c r="J35" s="96">
        <f t="shared" si="12"/>
        <v>-0.51396127385140034</v>
      </c>
      <c r="K35" s="96">
        <f t="shared" si="12"/>
        <v>-0.46535068778139554</v>
      </c>
      <c r="L35" s="96">
        <f t="shared" si="12"/>
        <v>-0.45808369910864782</v>
      </c>
      <c r="M35" s="96">
        <f t="shared" si="12"/>
        <v>-0.55236960146457936</v>
      </c>
      <c r="N35" s="96">
        <f t="shared" si="12"/>
        <v>-0.45368508935973773</v>
      </c>
      <c r="O35" s="96">
        <f t="shared" si="12"/>
        <v>-0.3990948882269526</v>
      </c>
      <c r="P35" s="96">
        <f t="shared" si="12"/>
        <v>-0.55806785521943048</v>
      </c>
      <c r="Q35" s="96">
        <f t="shared" si="12"/>
        <v>-0.42991897502985565</v>
      </c>
      <c r="R35" s="96">
        <f t="shared" si="12"/>
        <v>-0.40953813970164044</v>
      </c>
      <c r="S35" s="96">
        <f t="shared" si="12"/>
        <v>-0.43854202021936167</v>
      </c>
      <c r="T35" s="97">
        <f t="shared" si="12"/>
        <v>-0.39074020260712744</v>
      </c>
      <c r="V35" s="98">
        <f t="shared" si="15"/>
        <v>-0.41464115653235367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A20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163</v>
      </c>
      <c r="B1" s="6"/>
      <c r="C1" s="6"/>
    </row>
    <row r="2" spans="1:24" ht="91.5" thickBot="1" x14ac:dyDescent="0.3">
      <c r="A2" s="58" t="s">
        <v>59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83.744101776718068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90.927567870626859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67.666949875227587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78.333024036856656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69.01401469712485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55.538321582241501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56.313528049233312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41.953425874340766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47.958093828414576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58.044082574114839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55.214672106134586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45.313016095627106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57.282458519189859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68.709613439261233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44.470751319916729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65.303998244514105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51.463442734623897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73.027501042200356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89.043570896281693</v>
      </c>
      <c r="U4" s="56"/>
      <c r="V4" s="84">
        <f>SUMPRODUCT(D4:T4,Weights!$B$41:$R$41)</f>
        <v>58.515223939762237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72.904638423332926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64.740444564415242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48.114097532725111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54.5509966456573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46.656045000795956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33.275428770380444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42.149633518369129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32.039429272298264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22.745101115636508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50.726655090335413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35.212358344894653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35.589328490086807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57.553563464043918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45.333118065486026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39.513248529304427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72.266575511324532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58.248594892949789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81.254950134457872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107.53326963597539</v>
      </c>
      <c r="U5" s="56"/>
      <c r="V5" s="72">
        <f>SUMPRODUCT(D5:T5,Weights!$B$41:$R$41)</f>
        <v>47.24180020817326</v>
      </c>
      <c r="X5" s="88">
        <f>(V5-V4)/V4</f>
        <v>-0.19265796099822266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56.4372444197164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65.390615226608929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42.316037469633685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54.61386381008095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37.664876281466007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32.902416928133476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29.306725578233888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33.62212954010937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22.632638743723099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24.917743749847769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38.182404988104103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37.671551066824556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23.788385589936077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49.273259385400607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15.930222878330053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31.906166406476785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24.986121492881395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37.565530638919988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52.798322192552646</v>
      </c>
      <c r="U6" s="56"/>
      <c r="V6" s="72">
        <f>SUMPRODUCT(D6:T6,Weights!$B$41:$R$41)</f>
        <v>30.994414277000423</v>
      </c>
      <c r="X6" s="88">
        <f t="shared" ref="X6:X9" si="0">(V6-V5)/V5</f>
        <v>-0.34391970372801101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48.896522081558167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43.745605743114105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36.445020450297555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36.378350210495185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33.984585907835822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23.628423582680355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26.763632356622551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20.355139888355858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20.85939663806009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22.552541319420385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17.542804452688188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15.430778183186639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22.264827024953153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18.138412625264806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14.646025220856414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29.951928958300272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23.183463763370774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35.637293808128561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48.545397326184613</v>
      </c>
      <c r="U7" s="56"/>
      <c r="V7" s="72">
        <f>SUMPRODUCT(D7:T7,Weights!$B$41:$R$41)</f>
        <v>25.228118355902918</v>
      </c>
      <c r="X7" s="88">
        <f t="shared" si="0"/>
        <v>-0.18604306794003259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46.142164141970063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41.589650072299243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34.336331573475285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34.614266531254387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32.324039015435936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23.153504843040491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25.36153936240877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20.274421553787224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19.430992571328261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21.304589298719392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17.551497196410963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14.687781436239035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20.995065531161984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18.3688479477016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13.928951477510655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27.853795555998516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22.459094324400542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33.289321637580237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44.430469766415648</v>
      </c>
      <c r="U8" s="56"/>
      <c r="V8" s="72">
        <f>SUMPRODUCT(D8:T8,Weights!$B$41:$R$41)</f>
        <v>24.028242649662449</v>
      </c>
      <c r="X8" s="88">
        <f t="shared" si="0"/>
        <v>-4.7561046341758589E-2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43.028066317068912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37.533553760225502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29.978938554867465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31.371329826176368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26.287161341317905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20.373223899850558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18.73083863272862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17.367164461218177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16.44976954333238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16.549425641011343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15.397792325310036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10.68112510408857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15.535246335426427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15.464540178895639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10.135733049267632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19.680520884441865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16.54368222105165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22.323968727781324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28.07615904497845</v>
      </c>
      <c r="U9" s="56"/>
      <c r="V9" s="76">
        <f>SUMPRODUCT(D9:T9,Weights!$B$41:$R$41)</f>
        <v>18.897420444434928</v>
      </c>
      <c r="X9" s="92">
        <f t="shared" si="0"/>
        <v>-0.21353297783929276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-0.12943554379848457</v>
      </c>
      <c r="C13" s="73">
        <f t="shared" si="3"/>
        <v>-0.28799982139048369</v>
      </c>
      <c r="D13" s="80">
        <f t="shared" ref="D13:S17" si="4">(D5-D$4)/D$4</f>
        <v>-0.28895719961600697</v>
      </c>
      <c r="E13" s="73">
        <f t="shared" si="4"/>
        <v>-0.30360154843517362</v>
      </c>
      <c r="F13" s="73">
        <f t="shared" si="4"/>
        <v>-0.32396274574735523</v>
      </c>
      <c r="G13" s="73">
        <f t="shared" si="4"/>
        <v>-0.4008564208929869</v>
      </c>
      <c r="H13" s="73">
        <f t="shared" si="4"/>
        <v>-0.25151850756857386</v>
      </c>
      <c r="I13" s="73">
        <f t="shared" si="4"/>
        <v>-0.23630958367349983</v>
      </c>
      <c r="J13" s="73">
        <f t="shared" si="4"/>
        <v>-0.52572966730048976</v>
      </c>
      <c r="K13" s="73">
        <f t="shared" si="4"/>
        <v>-0.12606672651662656</v>
      </c>
      <c r="L13" s="73">
        <f t="shared" si="4"/>
        <v>-0.36226446700237835</v>
      </c>
      <c r="M13" s="73">
        <f t="shared" si="4"/>
        <v>-0.21458928236027694</v>
      </c>
      <c r="N13" s="73">
        <f t="shared" si="4"/>
        <v>4.7327742534520921E-3</v>
      </c>
      <c r="O13" s="73">
        <f t="shared" si="4"/>
        <v>-0.34022161097500347</v>
      </c>
      <c r="P13" s="73">
        <f t="shared" si="4"/>
        <v>-0.11147782853832804</v>
      </c>
      <c r="Q13" s="73">
        <f t="shared" si="4"/>
        <v>0.10661793234681954</v>
      </c>
      <c r="R13" s="73">
        <f t="shared" si="4"/>
        <v>0.13184411686785455</v>
      </c>
      <c r="S13" s="73">
        <f t="shared" si="4"/>
        <v>0.11266233918511226</v>
      </c>
      <c r="T13" s="89">
        <f t="shared" si="2"/>
        <v>0.20764776786895225</v>
      </c>
      <c r="V13" s="82">
        <f t="shared" ref="V13:V17" si="5">(V5-V$4)/V$4</f>
        <v>-0.19265796099822266</v>
      </c>
      <c r="X13" s="71"/>
    </row>
    <row r="14" spans="1:24" x14ac:dyDescent="0.25">
      <c r="A14" s="93">
        <v>2010</v>
      </c>
      <c r="B14" s="80">
        <f t="shared" ref="B14:C14" si="6">(B6-B$4)/B$4</f>
        <v>-0.3260749924789727</v>
      </c>
      <c r="C14" s="73">
        <f t="shared" si="6"/>
        <v>-0.28084939740555143</v>
      </c>
      <c r="D14" s="80">
        <f t="shared" si="4"/>
        <v>-0.37464245768929949</v>
      </c>
      <c r="E14" s="73">
        <f t="shared" si="2"/>
        <v>-0.3027989857204485</v>
      </c>
      <c r="F14" s="73">
        <f t="shared" si="2"/>
        <v>-0.45424307734070801</v>
      </c>
      <c r="G14" s="73">
        <f t="shared" si="2"/>
        <v>-0.40757271752601726</v>
      </c>
      <c r="H14" s="73">
        <f t="shared" si="2"/>
        <v>-0.47957930192880383</v>
      </c>
      <c r="I14" s="73">
        <f t="shared" si="2"/>
        <v>-0.19858441022636295</v>
      </c>
      <c r="J14" s="73">
        <f t="shared" si="2"/>
        <v>-0.52807468068479524</v>
      </c>
      <c r="K14" s="73">
        <f t="shared" si="2"/>
        <v>-0.57071000789734228</v>
      </c>
      <c r="L14" s="73">
        <f t="shared" si="2"/>
        <v>-0.30847357175807849</v>
      </c>
      <c r="M14" s="73">
        <f t="shared" si="2"/>
        <v>-0.16863730749408187</v>
      </c>
      <c r="N14" s="73">
        <f t="shared" si="2"/>
        <v>-0.58471779660143486</v>
      </c>
      <c r="O14" s="73">
        <f t="shared" si="2"/>
        <v>-0.28287677780405812</v>
      </c>
      <c r="P14" s="73">
        <f t="shared" si="2"/>
        <v>-0.64178201614517083</v>
      </c>
      <c r="Q14" s="73">
        <f t="shared" si="2"/>
        <v>-0.51142093494777585</v>
      </c>
      <c r="R14" s="73">
        <f t="shared" si="2"/>
        <v>-0.51448795173450224</v>
      </c>
      <c r="S14" s="73">
        <f t="shared" si="2"/>
        <v>-0.48559747899339978</v>
      </c>
      <c r="T14" s="89">
        <f t="shared" si="2"/>
        <v>-0.40705070943243793</v>
      </c>
      <c r="V14" s="82">
        <f t="shared" si="5"/>
        <v>-0.4703187958588822</v>
      </c>
    </row>
    <row r="15" spans="1:24" x14ac:dyDescent="0.25">
      <c r="A15" s="93">
        <v>2013</v>
      </c>
      <c r="B15" s="80">
        <f t="shared" ref="B15:C15" si="7">(B7-B$4)/B$4</f>
        <v>-0.41611980970399487</v>
      </c>
      <c r="C15" s="73">
        <f t="shared" si="7"/>
        <v>-0.51889611954257897</v>
      </c>
      <c r="D15" s="80">
        <f t="shared" si="4"/>
        <v>-0.46140589286942529</v>
      </c>
      <c r="E15" s="73">
        <f t="shared" si="2"/>
        <v>-0.53559369553537572</v>
      </c>
      <c r="F15" s="73">
        <f t="shared" si="2"/>
        <v>-0.50756978771658634</v>
      </c>
      <c r="G15" s="73">
        <f t="shared" si="2"/>
        <v>-0.57455639800545222</v>
      </c>
      <c r="H15" s="73">
        <f t="shared" si="2"/>
        <v>-0.52473884546491434</v>
      </c>
      <c r="I15" s="73">
        <f t="shared" si="2"/>
        <v>-0.51481578764690794</v>
      </c>
      <c r="J15" s="73">
        <f t="shared" si="2"/>
        <v>-0.56504950524740927</v>
      </c>
      <c r="K15" s="73">
        <f t="shared" si="2"/>
        <v>-0.61145838956755516</v>
      </c>
      <c r="L15" s="73">
        <f t="shared" si="2"/>
        <v>-0.68228002116960673</v>
      </c>
      <c r="M15" s="73">
        <f t="shared" si="2"/>
        <v>-0.65946256698909578</v>
      </c>
      <c r="N15" s="73">
        <f t="shared" si="2"/>
        <v>-0.61131509365132541</v>
      </c>
      <c r="O15" s="73">
        <f t="shared" si="2"/>
        <v>-0.73601346715042981</v>
      </c>
      <c r="P15" s="73">
        <f t="shared" si="2"/>
        <v>-0.67065937079644011</v>
      </c>
      <c r="Q15" s="73">
        <f t="shared" si="2"/>
        <v>-0.54134616924751011</v>
      </c>
      <c r="R15" s="73">
        <f t="shared" si="2"/>
        <v>-0.5495158790110779</v>
      </c>
      <c r="S15" s="73">
        <f t="shared" si="2"/>
        <v>-0.51200173496920209</v>
      </c>
      <c r="T15" s="89">
        <f t="shared" si="2"/>
        <v>-0.45481299955130411</v>
      </c>
      <c r="V15" s="82">
        <f t="shared" si="5"/>
        <v>-0.56886231210746641</v>
      </c>
    </row>
    <row r="16" spans="1:24" x14ac:dyDescent="0.25">
      <c r="A16" s="93">
        <v>2016</v>
      </c>
      <c r="B16" s="80">
        <f t="shared" ref="B16:C16" si="8">(B8-B$4)/B$4</f>
        <v>-0.4490099820403331</v>
      </c>
      <c r="C16" s="73">
        <f t="shared" si="8"/>
        <v>-0.54260681280430112</v>
      </c>
      <c r="D16" s="80">
        <f t="shared" si="4"/>
        <v>-0.49256865224768193</v>
      </c>
      <c r="E16" s="73">
        <f t="shared" si="2"/>
        <v>-0.55811400163782843</v>
      </c>
      <c r="F16" s="73">
        <f t="shared" si="2"/>
        <v>-0.53163079763880816</v>
      </c>
      <c r="G16" s="73">
        <f t="shared" si="2"/>
        <v>-0.58310758799661189</v>
      </c>
      <c r="H16" s="73">
        <f t="shared" si="2"/>
        <v>-0.54963682367341826</v>
      </c>
      <c r="I16" s="73">
        <f t="shared" si="2"/>
        <v>-0.51673978629270156</v>
      </c>
      <c r="J16" s="73">
        <f t="shared" si="2"/>
        <v>-0.59483392645152133</v>
      </c>
      <c r="K16" s="73">
        <f t="shared" si="2"/>
        <v>-0.63295846270778477</v>
      </c>
      <c r="L16" s="73">
        <f t="shared" si="2"/>
        <v>-0.68212258577442653</v>
      </c>
      <c r="M16" s="73">
        <f t="shared" si="2"/>
        <v>-0.67585954982024543</v>
      </c>
      <c r="N16" s="73">
        <f t="shared" si="2"/>
        <v>-0.63348176607802975</v>
      </c>
      <c r="O16" s="73">
        <f t="shared" si="2"/>
        <v>-0.73265971050849366</v>
      </c>
      <c r="P16" s="73">
        <f t="shared" si="2"/>
        <v>-0.6867839857863518</v>
      </c>
      <c r="Q16" s="73">
        <f t="shared" si="2"/>
        <v>-0.57347488201706875</v>
      </c>
      <c r="R16" s="73">
        <f t="shared" si="2"/>
        <v>-0.5635912964429336</v>
      </c>
      <c r="S16" s="73">
        <f t="shared" si="2"/>
        <v>-0.54415362483315211</v>
      </c>
      <c r="T16" s="89">
        <f t="shared" si="2"/>
        <v>-0.50102551684311447</v>
      </c>
      <c r="V16" s="82">
        <f t="shared" si="5"/>
        <v>-0.58936767166100201</v>
      </c>
    </row>
    <row r="17" spans="1:32" ht="15.75" thickBot="1" x14ac:dyDescent="0.3">
      <c r="A17" s="81">
        <v>2019</v>
      </c>
      <c r="B17" s="87">
        <f t="shared" ref="B17:C17" si="9">(B9-B$4)/B$4</f>
        <v>-0.48619585852395797</v>
      </c>
      <c r="C17" s="96">
        <f t="shared" si="9"/>
        <v>-0.58721480581523067</v>
      </c>
      <c r="D17" s="87">
        <f t="shared" si="4"/>
        <v>-0.55696335345177783</v>
      </c>
      <c r="E17" s="96">
        <f t="shared" si="2"/>
        <v>-0.59951335708148112</v>
      </c>
      <c r="F17" s="96">
        <f t="shared" si="2"/>
        <v>-0.61910401160283413</v>
      </c>
      <c r="G17" s="96">
        <f t="shared" si="2"/>
        <v>-0.63316817434459627</v>
      </c>
      <c r="H17" s="96">
        <f t="shared" si="2"/>
        <v>-0.66738296672954356</v>
      </c>
      <c r="I17" s="96">
        <f t="shared" si="2"/>
        <v>-0.58603703751783121</v>
      </c>
      <c r="J17" s="96">
        <f t="shared" si="2"/>
        <v>-0.65699701071967764</v>
      </c>
      <c r="K17" s="96">
        <f t="shared" si="2"/>
        <v>-0.71488177765787153</v>
      </c>
      <c r="L17" s="96">
        <f t="shared" si="2"/>
        <v>-0.72112861060349798</v>
      </c>
      <c r="M17" s="96">
        <f t="shared" si="2"/>
        <v>-0.76428130315696763</v>
      </c>
      <c r="N17" s="96">
        <f t="shared" si="2"/>
        <v>-0.72879574765070432</v>
      </c>
      <c r="O17" s="96">
        <f t="shared" si="2"/>
        <v>-0.7749290178649284</v>
      </c>
      <c r="P17" s="96">
        <f t="shared" si="2"/>
        <v>-0.77208091277000246</v>
      </c>
      <c r="Q17" s="96">
        <f t="shared" si="2"/>
        <v>-0.69863222140314918</v>
      </c>
      <c r="R17" s="96">
        <f t="shared" si="2"/>
        <v>-0.67853526033303457</v>
      </c>
      <c r="S17" s="96">
        <f t="shared" si="2"/>
        <v>-0.69430737175463553</v>
      </c>
      <c r="T17" s="97">
        <f t="shared" si="2"/>
        <v>-0.68469190125268364</v>
      </c>
      <c r="V17" s="98">
        <f t="shared" si="5"/>
        <v>-0.67705121552831038</v>
      </c>
    </row>
    <row r="19" spans="1:32" ht="15.75" thickBot="1" x14ac:dyDescent="0.3">
      <c r="A19" s="6" t="s">
        <v>164</v>
      </c>
      <c r="B19" s="6"/>
      <c r="C19" s="6"/>
    </row>
    <row r="20" spans="1:32" ht="91.5" thickBot="1" x14ac:dyDescent="0.3">
      <c r="A20" s="58" t="s">
        <v>58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36.844401629310276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34.139068015172768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28.560345840143285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29.729271109474613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26.431357324078864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23.036910671095683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23.179077257906251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20.86404357885516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17.64884090955136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25.305652452280988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20.393884635128241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18.355285985986583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28.496941297568821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23.367535742582611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18.326984304353001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36.744358475628772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28.532044158509695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40.593606570677231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46.956219509092762</v>
      </c>
      <c r="U22" s="56"/>
      <c r="V22" s="84">
        <f>SUMPRODUCT(D22:T22,Weights!$B$41:$R$41)</f>
        <v>25.360472776415122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32.817884086510361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30.906313915398524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26.455051755213962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27.138679972037611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23.853490973732928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21.274088873220826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19.996344734972762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18.613511406782937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16.085447240396878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19.947420122536411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17.322823088562927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14.870668858961523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21.474613966345604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18.59990904816835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14.368478554626044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27.041708318688428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21.142453144692521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27.965352347195356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32.318545889626336</v>
      </c>
      <c r="U23" s="56"/>
      <c r="V23" s="72">
        <f>SUMPRODUCT(D23:T23,Weights!$B$41:$R$41)</f>
        <v>20.991847207062381</v>
      </c>
      <c r="X23" s="88">
        <f>(V23-V22)/V22</f>
        <v>-0.17226120379804197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29.345333567933729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27.737403143960506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23.429185142110029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24.480515827289409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21.194010471699439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18.60736840611829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17.817992820710227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16.791892316832101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14.156983817457238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17.970032087160416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15.891284540817633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13.493978531436349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19.330487341500429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16.943054011758772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13.174542496874334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24.238744872559096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19.264888870117161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25.75540785808602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31.309558030456891</v>
      </c>
      <c r="U24" s="56"/>
      <c r="V24" s="72">
        <f>SUMPRODUCT(D24:T24,Weights!$B$41:$R$41)</f>
        <v>18.807727142547304</v>
      </c>
      <c r="X24" s="88">
        <f t="shared" ref="X24:X27" si="10">(V24-V23)/V23</f>
        <v>-0.10404611099590437</v>
      </c>
      <c r="Z24" s="102" t="str">
        <f>A2</f>
        <v>Large Hotel</v>
      </c>
      <c r="AA24" s="9">
        <f>V4</f>
        <v>58.515223939762237</v>
      </c>
      <c r="AB24" s="9">
        <f>V5</f>
        <v>47.24180020817326</v>
      </c>
      <c r="AC24" s="9">
        <f>V6</f>
        <v>30.994414277000423</v>
      </c>
      <c r="AD24" s="9">
        <f>V7</f>
        <v>25.228118355902918</v>
      </c>
      <c r="AE24" s="9">
        <f>V8</f>
        <v>24.028242649662449</v>
      </c>
      <c r="AF24" s="9">
        <f>V9</f>
        <v>18.897420444434928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26.510119368314964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24.867305476281736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20.586292191660444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21.884878653592153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18.829174608688476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16.420021383739652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16.050563772336876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14.913231077852341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13.107847061086664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16.561091006145816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14.187260035018747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12.91982736217207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17.941072226884192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15.487162854235741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12.614432471986404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22.43972324933895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17.692719485727459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24.322991738817201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29.499566763192725</v>
      </c>
      <c r="U25" s="56"/>
      <c r="V25" s="72">
        <f>SUMPRODUCT(D25:T25,Weights!$B$41:$R$41)</f>
        <v>17.090422598989647</v>
      </c>
      <c r="X25" s="88">
        <f t="shared" si="10"/>
        <v>-9.1308456919960701E-2</v>
      </c>
      <c r="Z25" s="102" t="str">
        <f>A20</f>
        <v>Small Hotel</v>
      </c>
      <c r="AA25" s="9">
        <f>V22</f>
        <v>25.360472776415122</v>
      </c>
      <c r="AB25" s="9">
        <f>V23</f>
        <v>20.991847207062381</v>
      </c>
      <c r="AC25" s="9">
        <f>V24</f>
        <v>18.807727142547304</v>
      </c>
      <c r="AD25" s="9">
        <f>V25</f>
        <v>17.090422598989647</v>
      </c>
      <c r="AE25" s="9">
        <f>V26</f>
        <v>13.280511922836391</v>
      </c>
      <c r="AF25" s="9">
        <f>V27</f>
        <v>12.867152361282681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21.434684462025356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20.355052095212386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16.668154732015498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17.911673580846198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15.16619106950756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13.302887332189433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12.591835005255714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11.900966823363005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10.734674268602237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12.591176826613072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11.060911482471548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9.9549519699529228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13.427063702767798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11.815184206938726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9.6596491522877628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16.855516252287451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13.192093927344775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18.070952812365451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21.341003701889381</v>
      </c>
      <c r="U26" s="56"/>
      <c r="V26" s="72">
        <f>SUMPRODUCT(D26:T26,Weights!$B$41:$R$41)</f>
        <v>13.280511922836391</v>
      </c>
      <c r="X26" s="88">
        <f t="shared" si="10"/>
        <v>-0.22292665111619248</v>
      </c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20.649696734234908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19.580156439942446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15.853987751067946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17.111767137155883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14.467205351022271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12.644269903786157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12.098201023274576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11.359943979111677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10.109843343854561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12.336681084791685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10.925107289206517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9.6813690474949343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13.252865755348676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11.542040070242498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9.4468380578336735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16.684170412319776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13.01570205111685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17.859238682315763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21.061058385885858</v>
      </c>
      <c r="U27" s="56"/>
      <c r="V27" s="76">
        <f>SUMPRODUCT(D27:T27,Weights!$B$41:$R$41)</f>
        <v>12.867152361282681</v>
      </c>
      <c r="X27" s="92">
        <f t="shared" si="10"/>
        <v>-3.1125273178884097E-2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-4.8081207599976181E-2</v>
      </c>
      <c r="C31" s="73">
        <f t="shared" si="13"/>
        <v>-3.5553069057932533E-2</v>
      </c>
      <c r="D31" s="80">
        <f t="shared" ref="D31:S35" si="14">(D23-D$22)/D$4</f>
        <v>-3.1112590249912489E-2</v>
      </c>
      <c r="E31" s="73">
        <f t="shared" si="14"/>
        <v>-3.307150680430896E-2</v>
      </c>
      <c r="F31" s="73">
        <f t="shared" si="14"/>
        <v>-3.7352795104866297E-2</v>
      </c>
      <c r="G31" s="73">
        <f t="shared" si="14"/>
        <v>-3.174063867350508E-2</v>
      </c>
      <c r="H31" s="73">
        <f t="shared" si="14"/>
        <v>-5.6518080702578535E-2</v>
      </c>
      <c r="I31" s="73">
        <f t="shared" si="14"/>
        <v>-5.3643585122536468E-2</v>
      </c>
      <c r="J31" s="73">
        <f t="shared" si="14"/>
        <v>-3.2599161983960907E-2</v>
      </c>
      <c r="K31" s="73">
        <f t="shared" si="14"/>
        <v>-9.2313153936110587E-2</v>
      </c>
      <c r="L31" s="73">
        <f t="shared" si="14"/>
        <v>-5.5620389099876696E-2</v>
      </c>
      <c r="M31" s="73">
        <f t="shared" si="14"/>
        <v>-7.6901019337826435E-2</v>
      </c>
      <c r="N31" s="73">
        <f t="shared" si="14"/>
        <v>-0.12259123495669635</v>
      </c>
      <c r="O31" s="73">
        <f t="shared" si="14"/>
        <v>-6.938805875583634E-2</v>
      </c>
      <c r="P31" s="73">
        <f t="shared" si="14"/>
        <v>-8.901369174651419E-2</v>
      </c>
      <c r="Q31" s="73">
        <f t="shared" si="14"/>
        <v>-0.14857666326357621</v>
      </c>
      <c r="R31" s="73">
        <f t="shared" si="14"/>
        <v>-0.14358913086950476</v>
      </c>
      <c r="S31" s="73">
        <f t="shared" si="14"/>
        <v>-0.17292463857121981</v>
      </c>
      <c r="T31" s="89">
        <f t="shared" si="12"/>
        <v>-0.1643877651370973</v>
      </c>
      <c r="V31" s="82">
        <f t="shared" ref="V31:V35" si="15">(V23-V$22)/V$22</f>
        <v>-0.17226120379804197</v>
      </c>
      <c r="X31" s="71"/>
    </row>
    <row r="32" spans="1:32" x14ac:dyDescent="0.25">
      <c r="A32" s="93">
        <v>2010</v>
      </c>
      <c r="B32" s="80">
        <f t="shared" ref="B32:C32" si="16">(B24-B$22)/B$4</f>
        <v>-8.9547417696005244E-2</v>
      </c>
      <c r="C32" s="73">
        <f t="shared" si="16"/>
        <v>-7.0404004210479362E-2</v>
      </c>
      <c r="D32" s="80">
        <f t="shared" si="14"/>
        <v>-7.5829643681216655E-2</v>
      </c>
      <c r="E32" s="73">
        <f t="shared" si="12"/>
        <v>-6.7005651150600282E-2</v>
      </c>
      <c r="F32" s="73">
        <f t="shared" si="12"/>
        <v>-7.5888163807946302E-2</v>
      </c>
      <c r="G32" s="73">
        <f t="shared" si="12"/>
        <v>-7.9756502155328882E-2</v>
      </c>
      <c r="H32" s="73">
        <f t="shared" si="12"/>
        <v>-9.5200649345020261E-2</v>
      </c>
      <c r="I32" s="73">
        <f t="shared" si="12"/>
        <v>-9.7063617026652338E-2</v>
      </c>
      <c r="J32" s="73">
        <f t="shared" si="12"/>
        <v>-7.2810589690811278E-2</v>
      </c>
      <c r="K32" s="73">
        <f t="shared" si="12"/>
        <v>-0.1263801586622362</v>
      </c>
      <c r="L32" s="73">
        <f t="shared" si="12"/>
        <v>-8.154716713078787E-2</v>
      </c>
      <c r="M32" s="73">
        <f t="shared" si="12"/>
        <v>-0.10728280466458225</v>
      </c>
      <c r="N32" s="73">
        <f t="shared" si="12"/>
        <v>-0.16002200661477531</v>
      </c>
      <c r="O32" s="73">
        <f t="shared" si="12"/>
        <v>-9.3501933852429997E-2</v>
      </c>
      <c r="P32" s="73">
        <f t="shared" si="12"/>
        <v>-0.11586136178389879</v>
      </c>
      <c r="Q32" s="73">
        <f t="shared" si="12"/>
        <v>-0.19149843714385767</v>
      </c>
      <c r="R32" s="73">
        <f t="shared" si="12"/>
        <v>-0.1800725873739053</v>
      </c>
      <c r="S32" s="73">
        <f t="shared" si="12"/>
        <v>-0.2031864503211834</v>
      </c>
      <c r="T32" s="89">
        <f t="shared" si="12"/>
        <v>-0.17571915997013601</v>
      </c>
      <c r="V32" s="82">
        <f t="shared" si="15"/>
        <v>-0.25838420646328719</v>
      </c>
    </row>
    <row r="33" spans="1:22" x14ac:dyDescent="0.25">
      <c r="A33" s="93">
        <v>2013</v>
      </c>
      <c r="B33" s="80">
        <f t="shared" ref="B33:C33" si="17">(B25-B$22)/B$4</f>
        <v>-0.12340310591125565</v>
      </c>
      <c r="C33" s="73">
        <f t="shared" si="17"/>
        <v>-0.10196866314606631</v>
      </c>
      <c r="D33" s="80">
        <f t="shared" si="14"/>
        <v>-0.11784266415416025</v>
      </c>
      <c r="E33" s="73">
        <f t="shared" si="12"/>
        <v>-0.10014157569343392</v>
      </c>
      <c r="F33" s="73">
        <f t="shared" si="12"/>
        <v>-0.11015418750457213</v>
      </c>
      <c r="G33" s="73">
        <f t="shared" si="12"/>
        <v>-0.11914096607254684</v>
      </c>
      <c r="H33" s="73">
        <f t="shared" si="12"/>
        <v>-0.12658616379597312</v>
      </c>
      <c r="I33" s="73">
        <f t="shared" si="12"/>
        <v>-0.14184330306723317</v>
      </c>
      <c r="J33" s="73">
        <f t="shared" si="12"/>
        <v>-9.468670428627865E-2</v>
      </c>
      <c r="K33" s="73">
        <f t="shared" si="12"/>
        <v>-0.15065379722333436</v>
      </c>
      <c r="L33" s="73">
        <f t="shared" si="12"/>
        <v>-0.11240897325585877</v>
      </c>
      <c r="M33" s="73">
        <f t="shared" si="12"/>
        <v>-0.11995358270444191</v>
      </c>
      <c r="N33" s="73">
        <f t="shared" si="12"/>
        <v>-0.18427751433099487</v>
      </c>
      <c r="O33" s="73">
        <f t="shared" si="12"/>
        <v>-0.1146909798191931</v>
      </c>
      <c r="P33" s="73">
        <f t="shared" si="12"/>
        <v>-0.12845638229206544</v>
      </c>
      <c r="Q33" s="73">
        <f t="shared" si="12"/>
        <v>-0.21904685181341849</v>
      </c>
      <c r="R33" s="73">
        <f t="shared" si="12"/>
        <v>-0.210621833612575</v>
      </c>
      <c r="S33" s="73">
        <f t="shared" si="12"/>
        <v>-0.22280119954341229</v>
      </c>
      <c r="T33" s="89">
        <f t="shared" si="12"/>
        <v>-0.19604618918791583</v>
      </c>
      <c r="V33" s="82">
        <f t="shared" si="15"/>
        <v>-0.32610000019859658</v>
      </c>
    </row>
    <row r="34" spans="1:22" x14ac:dyDescent="0.25">
      <c r="A34" s="93">
        <v>2016</v>
      </c>
      <c r="B34" s="80">
        <f t="shared" ref="B34:C34" si="18">(B26-B$22)/B$4</f>
        <v>-0.18400958205236873</v>
      </c>
      <c r="C34" s="73">
        <f t="shared" si="18"/>
        <v>-0.15159336428719275</v>
      </c>
      <c r="D34" s="80">
        <f t="shared" si="14"/>
        <v>-0.17574593106466346</v>
      </c>
      <c r="E34" s="73">
        <f t="shared" si="12"/>
        <v>-0.15086354285349801</v>
      </c>
      <c r="F34" s="73">
        <f t="shared" si="12"/>
        <v>-0.16323012512762303</v>
      </c>
      <c r="G34" s="73">
        <f t="shared" si="12"/>
        <v>-0.1752667898775451</v>
      </c>
      <c r="H34" s="73">
        <f t="shared" si="12"/>
        <v>-0.1880053091931021</v>
      </c>
      <c r="I34" s="73">
        <f t="shared" si="12"/>
        <v>-0.21364350035056573</v>
      </c>
      <c r="J34" s="73">
        <f t="shared" si="12"/>
        <v>-0.14417100616398071</v>
      </c>
      <c r="K34" s="73">
        <f t="shared" si="12"/>
        <v>-0.21904861032876458</v>
      </c>
      <c r="L34" s="73">
        <f t="shared" si="12"/>
        <v>-0.1690306724038258</v>
      </c>
      <c r="M34" s="73">
        <f t="shared" si="12"/>
        <v>-0.1853845702591474</v>
      </c>
      <c r="N34" s="73">
        <f t="shared" si="12"/>
        <v>-0.26308014677394742</v>
      </c>
      <c r="O34" s="73">
        <f t="shared" si="12"/>
        <v>-0.16813297233663052</v>
      </c>
      <c r="P34" s="73">
        <f t="shared" si="12"/>
        <v>-0.19489967888587198</v>
      </c>
      <c r="Q34" s="73">
        <f t="shared" si="12"/>
        <v>-0.304557802860288</v>
      </c>
      <c r="R34" s="73">
        <f t="shared" si="12"/>
        <v>-0.29807469955453275</v>
      </c>
      <c r="S34" s="73">
        <f t="shared" si="12"/>
        <v>-0.30841331603688077</v>
      </c>
      <c r="T34" s="89">
        <f t="shared" si="12"/>
        <v>-0.28767058137234958</v>
      </c>
      <c r="V34" s="82">
        <f t="shared" si="15"/>
        <v>-0.4763302703415262</v>
      </c>
    </row>
    <row r="35" spans="1:22" ht="15.75" thickBot="1" x14ac:dyDescent="0.3">
      <c r="A35" s="81">
        <v>2019</v>
      </c>
      <c r="B35" s="105">
        <f t="shared" ref="B35:C35" si="19">(B27-B$22)/B$4</f>
        <v>-0.19338323000053603</v>
      </c>
      <c r="C35" s="106">
        <f t="shared" si="19"/>
        <v>-0.1601154844034206</v>
      </c>
      <c r="D35" s="105">
        <f t="shared" si="14"/>
        <v>-0.18777790505564151</v>
      </c>
      <c r="E35" s="106">
        <f t="shared" si="12"/>
        <v>-0.16107515479527559</v>
      </c>
      <c r="F35" s="106">
        <f t="shared" si="12"/>
        <v>-0.17335829578329146</v>
      </c>
      <c r="G35" s="106">
        <f t="shared" si="12"/>
        <v>-0.18712558232282978</v>
      </c>
      <c r="H35" s="106">
        <f t="shared" si="12"/>
        <v>-0.19677112442580369</v>
      </c>
      <c r="I35" s="106">
        <f t="shared" si="12"/>
        <v>-0.22653929689103908</v>
      </c>
      <c r="J35" s="106">
        <f t="shared" si="12"/>
        <v>-0.15719969172815698</v>
      </c>
      <c r="K35" s="106">
        <f t="shared" si="12"/>
        <v>-0.22343313551264407</v>
      </c>
      <c r="L35" s="106">
        <f t="shared" si="12"/>
        <v>-0.17149023954576201</v>
      </c>
      <c r="M35" s="106">
        <f t="shared" si="12"/>
        <v>-0.19142219357428114</v>
      </c>
      <c r="N35" s="106">
        <f t="shared" si="12"/>
        <v>-0.26612118153262077</v>
      </c>
      <c r="O35" s="106">
        <f t="shared" si="12"/>
        <v>-0.17210831323907474</v>
      </c>
      <c r="P35" s="106">
        <f t="shared" si="12"/>
        <v>-0.19968509600021653</v>
      </c>
      <c r="Q35" s="106">
        <f t="shared" si="12"/>
        <v>-0.30718162137942545</v>
      </c>
      <c r="R35" s="106">
        <f t="shared" si="12"/>
        <v>-0.30150221755284284</v>
      </c>
      <c r="S35" s="106">
        <f t="shared" si="12"/>
        <v>-0.3113124174305783</v>
      </c>
      <c r="T35" s="107">
        <f t="shared" si="12"/>
        <v>-0.29081449522469949</v>
      </c>
      <c r="V35" s="98">
        <f t="shared" si="15"/>
        <v>-0.49262963373265861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A20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165</v>
      </c>
      <c r="B1" s="6"/>
      <c r="C1" s="6"/>
    </row>
    <row r="2" spans="1:24" ht="91.5" thickBot="1" x14ac:dyDescent="0.3">
      <c r="A2" s="58" t="s">
        <v>1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9.8376833558341659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10.519704943934627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7.0984879735593793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8.7743124471776603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5.4080942804356136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5.9731978820045697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8.720770565495009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4.8012862880322089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2.5108228665263268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18.401288465913769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8.7586505362092648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8.2988095455674316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28.112765957781679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16.541345480794934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7.7342522897299304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43.311557861146269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28.84669039037043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43.302269983711525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44.990478293909476</v>
      </c>
      <c r="U4" s="56"/>
      <c r="V4" s="84">
        <f>SUMPRODUCT(D4:T4,Weights!$B$41:$R$41)</f>
        <v>14.680574158791973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8.6998273124558754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9.0208964873079758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5.9373211789723159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7.3002716637103306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3.6841913824492338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4.769780350851601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6.4538000104417179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3.4736661605949921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1.3350868524337784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15.660271931200796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6.600584896959468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6.5191793829725766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25.419645732192986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13.926899040535853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5.8438960588933995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40.834244199482562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25.414910735853702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40.812572485468145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42.803820561380164</v>
      </c>
      <c r="U5" s="56"/>
      <c r="V5" s="72">
        <f>SUMPRODUCT(D5:T5,Weights!$B$41:$R$41)</f>
        <v>12.493181897862382</v>
      </c>
      <c r="X5" s="88">
        <f>(V5-V4)/V4</f>
        <v>-0.14899909480853618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5.7932680211118432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6.5199078439478511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3.6317421922294928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4.5998668283688948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2.9036454474429356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3.3130405155470322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4.9003569806694998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2.6953056085145159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1.1598919878803347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12.867352551999536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5.6619629303186692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5.6637840827568553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21.049972572010734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11.608754101969549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5.0833828007071418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31.600637107394519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19.299298733183029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31.441650499540927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35.172281269163889</v>
      </c>
      <c r="U6" s="56"/>
      <c r="V6" s="72">
        <f>SUMPRODUCT(D6:T6,Weights!$B$41:$R$41)</f>
        <v>10.078182386310749</v>
      </c>
      <c r="X6" s="88">
        <f t="shared" ref="X6:X9" si="0">(V6-V5)/V5</f>
        <v>-0.1933053990004617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5.0575224360849074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6.310293198312702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3.1864704210931416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4.35583240165204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2.5235709335936254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2.8588450974635728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4.7149636624622175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2.4778600073951695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1.0671953287766935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11.621866399524484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4.649037944199903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4.7482907520810125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19.125378675336318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9.8952317728808268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3.9682911628061697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28.628516328275811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16.833640447123699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24.539482758817936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25.139916717687694</v>
      </c>
      <c r="U7" s="56"/>
      <c r="V7" s="72">
        <f>SUMPRODUCT(D7:T7,Weights!$B$41:$R$41)</f>
        <v>9.0875308009696134</v>
      </c>
      <c r="X7" s="88">
        <f t="shared" si="0"/>
        <v>-9.8296651853288827E-2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4.5568876308277178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5.0130863165931823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2.8939933395205522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3.8327974214051692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2.2585932538376374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2.639942574393678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4.7892666819401857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2.4778600073951691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0.95446599285301204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11.754810527512022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4.9284027282175575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5.3372514505901982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18.929058442499919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10.215936717245292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4.7510224807382899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28.301073119890059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17.337189096281989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25.896059210022308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26.635082869437976</v>
      </c>
      <c r="U8" s="56"/>
      <c r="V8" s="72">
        <f>SUMPRODUCT(D8:T8,Weights!$B$41:$R$41)</f>
        <v>9.0618479937837275</v>
      </c>
      <c r="X8" s="88">
        <f t="shared" si="0"/>
        <v>-2.8261590247535238E-3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4.4754821168408272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4.9475248288185041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2.8100382121202014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3.7726993909450486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2.2955626483328024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2.5909535738064879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4.7242515398969633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2.4483573378965646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0.92204947945331051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11.788319732374639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4.9600907806419841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5.420478117015274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18.960746494924344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10.268021676977396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4.8293320355802658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28.297977160745141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17.356493312126752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25.886042871612286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26.58518329263169</v>
      </c>
      <c r="U9" s="56"/>
      <c r="V9" s="76">
        <f>SUMPRODUCT(D9:T9,Weights!$B$41:$R$41)</f>
        <v>9.0685704146138324</v>
      </c>
      <c r="X9" s="92">
        <f t="shared" si="0"/>
        <v>7.4183773935695518E-4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-0.11566300746033804</v>
      </c>
      <c r="C13" s="73">
        <f t="shared" si="3"/>
        <v>-0.14247628280589972</v>
      </c>
      <c r="D13" s="80">
        <f t="shared" ref="D13:S17" si="4">(D5-D$4)/D$4</f>
        <v>-0.16357945507722288</v>
      </c>
      <c r="E13" s="73">
        <f t="shared" si="4"/>
        <v>-0.16799501867995009</v>
      </c>
      <c r="F13" s="73">
        <f t="shared" si="4"/>
        <v>-0.3187634698275863</v>
      </c>
      <c r="G13" s="73">
        <f t="shared" si="4"/>
        <v>-0.2014695569986891</v>
      </c>
      <c r="H13" s="73">
        <f t="shared" si="4"/>
        <v>-0.25995071628450911</v>
      </c>
      <c r="I13" s="73">
        <f t="shared" si="4"/>
        <v>-0.27651342740100121</v>
      </c>
      <c r="J13" s="73">
        <f t="shared" si="4"/>
        <v>-0.46826720823964602</v>
      </c>
      <c r="K13" s="73">
        <f t="shared" si="4"/>
        <v>-0.1489578591080937</v>
      </c>
      <c r="L13" s="73">
        <f t="shared" si="4"/>
        <v>-0.2463924813906099</v>
      </c>
      <c r="M13" s="73">
        <f t="shared" si="4"/>
        <v>-0.21444402993262965</v>
      </c>
      <c r="N13" s="73">
        <f t="shared" si="4"/>
        <v>-9.5797056384742924E-2</v>
      </c>
      <c r="O13" s="73">
        <f t="shared" si="4"/>
        <v>-0.15805524667231835</v>
      </c>
      <c r="P13" s="73">
        <f t="shared" si="4"/>
        <v>-0.24441357225270183</v>
      </c>
      <c r="Q13" s="73">
        <f t="shared" si="4"/>
        <v>-5.7197519184274008E-2</v>
      </c>
      <c r="R13" s="73">
        <f t="shared" si="4"/>
        <v>-0.1189661485624819</v>
      </c>
      <c r="S13" s="73">
        <f t="shared" si="4"/>
        <v>-5.7495773297332881E-2</v>
      </c>
      <c r="T13" s="89">
        <f t="shared" si="2"/>
        <v>-4.860267806544586E-2</v>
      </c>
      <c r="V13" s="82">
        <f t="shared" ref="V13:V17" si="5">(V5-V$4)/V$4</f>
        <v>-0.14899909480853618</v>
      </c>
      <c r="X13" s="71"/>
    </row>
    <row r="14" spans="1:24" x14ac:dyDescent="0.25">
      <c r="A14" s="93">
        <v>2010</v>
      </c>
      <c r="B14" s="80">
        <f t="shared" ref="B14:C14" si="6">(B6-B$4)/B$4</f>
        <v>-0.41111460782317333</v>
      </c>
      <c r="C14" s="73">
        <f t="shared" si="6"/>
        <v>-0.38021951388407993</v>
      </c>
      <c r="D14" s="80">
        <f t="shared" si="4"/>
        <v>-0.48837805941813323</v>
      </c>
      <c r="E14" s="73">
        <f t="shared" si="2"/>
        <v>-0.47575757575757571</v>
      </c>
      <c r="F14" s="73">
        <f t="shared" si="2"/>
        <v>-0.46309267241379315</v>
      </c>
      <c r="G14" s="73">
        <f t="shared" si="2"/>
        <v>-0.44534894356535271</v>
      </c>
      <c r="H14" s="73">
        <f t="shared" si="2"/>
        <v>-0.4380821116819113</v>
      </c>
      <c r="I14" s="73">
        <f t="shared" si="2"/>
        <v>-0.43862843271127289</v>
      </c>
      <c r="J14" s="73">
        <f t="shared" si="2"/>
        <v>-0.5380430840646987</v>
      </c>
      <c r="K14" s="73">
        <f t="shared" si="2"/>
        <v>-0.30073632746778578</v>
      </c>
      <c r="L14" s="73">
        <f t="shared" si="2"/>
        <v>-0.35355761633467786</v>
      </c>
      <c r="M14" s="73">
        <f t="shared" si="2"/>
        <v>-0.31751848844609271</v>
      </c>
      <c r="N14" s="73">
        <f t="shared" si="2"/>
        <v>-0.25123082504145938</v>
      </c>
      <c r="O14" s="73">
        <f t="shared" si="2"/>
        <v>-0.29819771218443458</v>
      </c>
      <c r="P14" s="73">
        <f t="shared" si="2"/>
        <v>-0.34274411923991599</v>
      </c>
      <c r="Q14" s="73">
        <f t="shared" si="2"/>
        <v>-0.27038789025543986</v>
      </c>
      <c r="R14" s="73">
        <f t="shared" si="2"/>
        <v>-0.33097008800616173</v>
      </c>
      <c r="S14" s="73">
        <f t="shared" si="2"/>
        <v>-0.27390294985995101</v>
      </c>
      <c r="T14" s="89">
        <f t="shared" si="2"/>
        <v>-0.21822833179514589</v>
      </c>
      <c r="V14" s="82">
        <f t="shared" si="5"/>
        <v>-0.31350216433632616</v>
      </c>
    </row>
    <row r="15" spans="1:24" x14ac:dyDescent="0.25">
      <c r="A15" s="93">
        <v>2013</v>
      </c>
      <c r="B15" s="80">
        <f t="shared" ref="B15:C15" si="7">(B7-B$4)/B$4</f>
        <v>-0.48590310816564541</v>
      </c>
      <c r="C15" s="73">
        <f t="shared" si="7"/>
        <v>-0.40014541929229264</v>
      </c>
      <c r="D15" s="80">
        <f t="shared" si="4"/>
        <v>-0.55110575196264555</v>
      </c>
      <c r="E15" s="73">
        <f t="shared" si="2"/>
        <v>-0.50356994603569949</v>
      </c>
      <c r="F15" s="73">
        <f t="shared" si="2"/>
        <v>-0.53337149784482762</v>
      </c>
      <c r="G15" s="73">
        <f t="shared" si="2"/>
        <v>-0.52138784719046316</v>
      </c>
      <c r="H15" s="73">
        <f t="shared" si="2"/>
        <v>-0.45934093471995996</v>
      </c>
      <c r="I15" s="73">
        <f t="shared" si="2"/>
        <v>-0.48391746320740392</v>
      </c>
      <c r="J15" s="73">
        <f t="shared" si="2"/>
        <v>-0.5749619206498876</v>
      </c>
      <c r="K15" s="73">
        <f t="shared" si="2"/>
        <v>-0.36842105263157904</v>
      </c>
      <c r="L15" s="73">
        <f t="shared" si="2"/>
        <v>-0.46920613797978955</v>
      </c>
      <c r="M15" s="73">
        <f t="shared" si="2"/>
        <v>-0.42783471219469371</v>
      </c>
      <c r="N15" s="73">
        <f t="shared" si="2"/>
        <v>-0.31969060945273625</v>
      </c>
      <c r="O15" s="73">
        <f t="shared" si="2"/>
        <v>-0.40178797520615672</v>
      </c>
      <c r="P15" s="73">
        <f t="shared" si="2"/>
        <v>-0.48691987096470357</v>
      </c>
      <c r="Q15" s="73">
        <f t="shared" si="2"/>
        <v>-0.33900977609586869</v>
      </c>
      <c r="R15" s="73">
        <f t="shared" si="2"/>
        <v>-0.41644465207894055</v>
      </c>
      <c r="S15" s="73">
        <f t="shared" si="2"/>
        <v>-0.43329800566924903</v>
      </c>
      <c r="T15" s="89">
        <f t="shared" si="2"/>
        <v>-0.44121694920742871</v>
      </c>
      <c r="V15" s="82">
        <f t="shared" si="5"/>
        <v>-0.3809826030865946</v>
      </c>
    </row>
    <row r="16" spans="1:24" x14ac:dyDescent="0.25">
      <c r="A16" s="93">
        <v>2016</v>
      </c>
      <c r="B16" s="80">
        <f t="shared" ref="B16:C16" si="8">(B8-B$4)/B$4</f>
        <v>-0.53679261000758993</v>
      </c>
      <c r="C16" s="73">
        <f t="shared" si="8"/>
        <v>-0.52345751679246577</v>
      </c>
      <c r="D16" s="80">
        <f t="shared" si="4"/>
        <v>-0.59230848170762995</v>
      </c>
      <c r="E16" s="73">
        <f t="shared" si="2"/>
        <v>-0.56317974263179738</v>
      </c>
      <c r="F16" s="73">
        <f t="shared" si="2"/>
        <v>-0.58236799568965514</v>
      </c>
      <c r="G16" s="73">
        <f t="shared" si="2"/>
        <v>-0.55803530595444983</v>
      </c>
      <c r="H16" s="73">
        <f t="shared" si="2"/>
        <v>-0.45082069916050621</v>
      </c>
      <c r="I16" s="73">
        <f t="shared" si="2"/>
        <v>-0.48391746320740403</v>
      </c>
      <c r="J16" s="73">
        <f t="shared" si="2"/>
        <v>-0.61985928773482268</v>
      </c>
      <c r="K16" s="73">
        <f t="shared" si="2"/>
        <v>-0.36119633419766056</v>
      </c>
      <c r="L16" s="73">
        <f t="shared" si="2"/>
        <v>-0.43731026739302181</v>
      </c>
      <c r="M16" s="73">
        <f t="shared" si="2"/>
        <v>-0.35686541289034207</v>
      </c>
      <c r="N16" s="73">
        <f t="shared" si="2"/>
        <v>-0.32667392205638479</v>
      </c>
      <c r="O16" s="73">
        <f t="shared" si="2"/>
        <v>-0.38239989430688437</v>
      </c>
      <c r="P16" s="73">
        <f t="shared" si="2"/>
        <v>-0.38571664037297793</v>
      </c>
      <c r="Q16" s="73">
        <f t="shared" si="2"/>
        <v>-0.34656995690108267</v>
      </c>
      <c r="R16" s="73">
        <f t="shared" si="2"/>
        <v>-0.39898862359373227</v>
      </c>
      <c r="S16" s="73">
        <f t="shared" si="2"/>
        <v>-0.40196993784013391</v>
      </c>
      <c r="T16" s="89">
        <f t="shared" si="2"/>
        <v>-0.40798400284969488</v>
      </c>
      <c r="V16" s="82">
        <f t="shared" si="5"/>
        <v>-0.38273204468936084</v>
      </c>
    </row>
    <row r="17" spans="1:32" ht="15.75" thickBot="1" x14ac:dyDescent="0.3">
      <c r="A17" s="81">
        <v>2019</v>
      </c>
      <c r="B17" s="87">
        <f t="shared" ref="B17:C17" si="9">(B9-B$4)/B$4</f>
        <v>-0.5450674762583535</v>
      </c>
      <c r="C17" s="96">
        <f t="shared" si="9"/>
        <v>-0.52968977217644198</v>
      </c>
      <c r="D17" s="87">
        <f t="shared" si="4"/>
        <v>-0.60413566627328241</v>
      </c>
      <c r="E17" s="96">
        <f t="shared" si="2"/>
        <v>-0.57002905770029055</v>
      </c>
      <c r="F17" s="96">
        <f t="shared" si="2"/>
        <v>-0.57553205818965525</v>
      </c>
      <c r="G17" s="96">
        <f t="shared" si="2"/>
        <v>-0.56623677551144858</v>
      </c>
      <c r="H17" s="96">
        <f t="shared" si="2"/>
        <v>-0.45827590527502832</v>
      </c>
      <c r="I17" s="96">
        <f t="shared" si="2"/>
        <v>-0.49006220603853728</v>
      </c>
      <c r="J17" s="96">
        <f t="shared" si="2"/>
        <v>-0.63277000072532097</v>
      </c>
      <c r="K17" s="96">
        <f t="shared" si="2"/>
        <v>-0.35937530927733025</v>
      </c>
      <c r="L17" s="96">
        <f t="shared" si="2"/>
        <v>-0.43369235247640026</v>
      </c>
      <c r="M17" s="96">
        <f t="shared" si="2"/>
        <v>-0.34683666527683293</v>
      </c>
      <c r="N17" s="96">
        <f t="shared" si="2"/>
        <v>-0.32554674543946949</v>
      </c>
      <c r="O17" s="96">
        <f t="shared" si="2"/>
        <v>-0.37925112023692881</v>
      </c>
      <c r="P17" s="96">
        <f t="shared" si="2"/>
        <v>-0.37559160799642088</v>
      </c>
      <c r="Q17" s="96">
        <f t="shared" si="2"/>
        <v>-0.34664143803216652</v>
      </c>
      <c r="R17" s="96">
        <f t="shared" si="2"/>
        <v>-0.39831942322504088</v>
      </c>
      <c r="S17" s="96">
        <f t="shared" si="2"/>
        <v>-0.40220124992640072</v>
      </c>
      <c r="T17" s="97">
        <f t="shared" si="2"/>
        <v>-0.40909311701559253</v>
      </c>
      <c r="V17" s="98">
        <f t="shared" si="5"/>
        <v>-0.38227413202481575</v>
      </c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Z24" s="102" t="str">
        <f>A2</f>
        <v>Warehouse</v>
      </c>
      <c r="AA24" s="9">
        <f>V4</f>
        <v>14.680574158791973</v>
      </c>
      <c r="AB24" s="9">
        <f>V5</f>
        <v>12.493181897862382</v>
      </c>
      <c r="AC24" s="9">
        <f>V6</f>
        <v>10.078182386310749</v>
      </c>
      <c r="AD24" s="9">
        <f>V7</f>
        <v>9.0875308009696134</v>
      </c>
      <c r="AE24" s="9">
        <f>V8</f>
        <v>9.0618479937837275</v>
      </c>
      <c r="AF24" s="9">
        <f>V9</f>
        <v>9.0685704146138324</v>
      </c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Z25"/>
      <c r="AA25"/>
      <c r="AB25"/>
      <c r="AC25"/>
      <c r="AD25"/>
      <c r="AE25"/>
      <c r="AF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1:24" x14ac:dyDescent="0.25">
      <c r="A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24" x14ac:dyDescent="0.25">
      <c r="A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153</v>
      </c>
      <c r="B1" s="6"/>
      <c r="C1" s="6"/>
    </row>
    <row r="2" spans="1:24" ht="91.5" thickBot="1" x14ac:dyDescent="0.3">
      <c r="A2" s="58" t="s">
        <v>61</v>
      </c>
      <c r="B2" s="67" t="s">
        <v>187</v>
      </c>
      <c r="C2" s="68" t="s">
        <v>188</v>
      </c>
      <c r="D2" s="67" t="s">
        <v>130</v>
      </c>
      <c r="E2" s="68" t="s">
        <v>131</v>
      </c>
      <c r="F2" s="68" t="s">
        <v>132</v>
      </c>
      <c r="G2" s="68" t="s">
        <v>133</v>
      </c>
      <c r="H2" s="68" t="s">
        <v>134</v>
      </c>
      <c r="I2" s="68" t="s">
        <v>135</v>
      </c>
      <c r="J2" s="68" t="s">
        <v>136</v>
      </c>
      <c r="K2" s="68" t="s">
        <v>137</v>
      </c>
      <c r="L2" s="68" t="s">
        <v>138</v>
      </c>
      <c r="M2" s="68" t="s">
        <v>139</v>
      </c>
      <c r="N2" s="68" t="s">
        <v>140</v>
      </c>
      <c r="O2" s="68" t="s">
        <v>141</v>
      </c>
      <c r="P2" s="68" t="s">
        <v>142</v>
      </c>
      <c r="Q2" s="68" t="s">
        <v>143</v>
      </c>
      <c r="R2" s="68" t="s">
        <v>144</v>
      </c>
      <c r="S2" s="67" t="s">
        <v>145</v>
      </c>
      <c r="T2" s="63" t="s">
        <v>146</v>
      </c>
      <c r="U2" s="56"/>
      <c r="V2" s="59" t="s">
        <v>147</v>
      </c>
      <c r="X2" s="54" t="s">
        <v>148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149</v>
      </c>
      <c r="X3" s="69" t="s">
        <v>149</v>
      </c>
    </row>
    <row r="4" spans="1:24" x14ac:dyDescent="0.25">
      <c r="A4" s="65">
        <v>2004</v>
      </c>
      <c r="B4" s="60" cm="1">
        <f t="array" ref="B4">INDEX('90.1 Data-IP-Site EUI'!$Y$2:$Y$1825,MATCH(1,INDEX(($A4='90.1 Data-IP-Site EUI'!$A$2:$A$1825)*(B$3='90.1 Data-IP-Site EUI'!$C$2:$C$1825)*($A$2='90.1 Data-IP-Site EUI'!$B$2:$B$1825),0,1),0))</f>
        <v>29.281750951805233</v>
      </c>
      <c r="C4" s="57" cm="1">
        <f t="array" ref="C4">INDEX('90.1 Data-IP-Site EUI'!$Y$2:$Y$1825,MATCH(1,INDEX(($A4='90.1 Data-IP-Site EUI'!$A$2:$A$1825)*(C$3='90.1 Data-IP-Site EUI'!$C$2:$C$1825)*($A$2='90.1 Data-IP-Site EUI'!$B$2:$B$1825),0,1),0))</f>
        <v>24.840949561026633</v>
      </c>
      <c r="D4" s="60" cm="1">
        <f t="array" ref="D4">INDEX('90.1 Data-IP-Site EUI'!$Y$2:$Y$1825,MATCH(1,INDEX(($A4='90.1 Data-IP-Site EUI'!$A$2:$A$1825)*(D$3='90.1 Data-IP-Site EUI'!$C$2:$C$1825)*($A$2='90.1 Data-IP-Site EUI'!$B$2:$B$1825),0,1),0))</f>
        <v>20.954897201554783</v>
      </c>
      <c r="E4" s="57" cm="1">
        <f t="array" ref="E4">INDEX('90.1 Data-IP-Site EUI'!$Y$2:$Y$1825,MATCH(1,INDEX(($A4='90.1 Data-IP-Site EUI'!$A$2:$A$1825)*(E$3='90.1 Data-IP-Site EUI'!$C$2:$C$1825)*($A$2='90.1 Data-IP-Site EUI'!$B$2:$B$1825),0,1),0))</f>
        <v>20.406777741414146</v>
      </c>
      <c r="F4" s="57" cm="1">
        <f t="array" ref="F4">INDEX('90.1 Data-IP-Site EUI'!$Y$2:$Y$1825,MATCH(1,INDEX(($A4='90.1 Data-IP-Site EUI'!$A$2:$A$1825)*(F$3='90.1 Data-IP-Site EUI'!$C$2:$C$1825)*($A$2='90.1 Data-IP-Site EUI'!$B$2:$B$1825),0,1),0))</f>
        <v>19.340989902251803</v>
      </c>
      <c r="G4" s="57" cm="1">
        <f t="array" ref="G4">INDEX('90.1 Data-IP-Site EUI'!$Y$2:$Y$1825,MATCH(1,INDEX(($A4='90.1 Data-IP-Site EUI'!$A$2:$A$1825)*(G$3='90.1 Data-IP-Site EUI'!$C$2:$C$1825)*($A$2='90.1 Data-IP-Site EUI'!$B$2:$B$1825),0,1),0))</f>
        <v>16.969176543365272</v>
      </c>
      <c r="H4" s="57" cm="1">
        <f t="array" ref="H4">INDEX('90.1 Data-IP-Site EUI'!$Y$2:$Y$1825,MATCH(1,INDEX(($A4='90.1 Data-IP-Site EUI'!$A$2:$A$1825)*(H$3='90.1 Data-IP-Site EUI'!$C$2:$C$1825)*($A$2='90.1 Data-IP-Site EUI'!$B$2:$B$1825),0,1),0))</f>
        <v>19.151990941211103</v>
      </c>
      <c r="I4" s="57" cm="1">
        <f t="array" ref="I4">INDEX('90.1 Data-IP-Site EUI'!$Y$2:$Y$1825,MATCH(1,INDEX(($A4='90.1 Data-IP-Site EUI'!$A$2:$A$1825)*(I$3='90.1 Data-IP-Site EUI'!$C$2:$C$1825)*($A$2='90.1 Data-IP-Site EUI'!$B$2:$B$1825),0,1),0))</f>
        <v>14.403981964531624</v>
      </c>
      <c r="J4" s="57" cm="1">
        <f t="array" ref="J4">INDEX('90.1 Data-IP-Site EUI'!$Y$2:$Y$1825,MATCH(1,INDEX(($A4='90.1 Data-IP-Site EUI'!$A$2:$A$1825)*(J$3='90.1 Data-IP-Site EUI'!$C$2:$C$1825)*($A$2='90.1 Data-IP-Site EUI'!$B$2:$B$1825),0,1),0))</f>
        <v>8.2334243274625525</v>
      </c>
      <c r="K4" s="57" cm="1">
        <f t="array" ref="K4">INDEX('90.1 Data-IP-Site EUI'!$Y$2:$Y$1825,MATCH(1,INDEX(($A4='90.1 Data-IP-Site EUI'!$A$2:$A$1825)*(K$3='90.1 Data-IP-Site EUI'!$C$2:$C$1825)*($A$2='90.1 Data-IP-Site EUI'!$B$2:$B$1825),0,1),0))</f>
        <v>28.073258784151989</v>
      </c>
      <c r="L4" s="57" cm="1">
        <f t="array" ref="L4">INDEX('90.1 Data-IP-Site EUI'!$Y$2:$Y$1825,MATCH(1,INDEX(($A4='90.1 Data-IP-Site EUI'!$A$2:$A$1825)*(L$3='90.1 Data-IP-Site EUI'!$C$2:$C$1825)*($A$2='90.1 Data-IP-Site EUI'!$B$2:$B$1825),0,1),0))</f>
        <v>15.790910725604981</v>
      </c>
      <c r="M4" s="57" cm="1">
        <f t="array" ref="M4">INDEX('90.1 Data-IP-Site EUI'!$Y$2:$Y$1825,MATCH(1,INDEX(($A4='90.1 Data-IP-Site EUI'!$A$2:$A$1825)*(M$3='90.1 Data-IP-Site EUI'!$C$2:$C$1825)*($A$2='90.1 Data-IP-Site EUI'!$B$2:$B$1825),0,1),0))</f>
        <v>16.532411405692731</v>
      </c>
      <c r="N4" s="57" cm="1">
        <f t="array" ref="N4">INDEX('90.1 Data-IP-Site EUI'!$Y$2:$Y$1825,MATCH(1,INDEX(($A4='90.1 Data-IP-Site EUI'!$A$2:$A$1825)*(N$3='90.1 Data-IP-Site EUI'!$C$2:$C$1825)*($A$2='90.1 Data-IP-Site EUI'!$B$2:$B$1825),0,1),0))</f>
        <v>35.801203817192601</v>
      </c>
      <c r="O4" s="57" cm="1">
        <f t="array" ref="O4">INDEX('90.1 Data-IP-Site EUI'!$Y$2:$Y$1825,MATCH(1,INDEX(($A4='90.1 Data-IP-Site EUI'!$A$2:$A$1825)*(O$3='90.1 Data-IP-Site EUI'!$C$2:$C$1825)*($A$2='90.1 Data-IP-Site EUI'!$B$2:$B$1825),0,1),0))</f>
        <v>22.181592598511585</v>
      </c>
      <c r="P4" s="57" cm="1">
        <f t="array" ref="P4">INDEX('90.1 Data-IP-Site EUI'!$Y$2:$Y$1825,MATCH(1,INDEX(($A4='90.1 Data-IP-Site EUI'!$A$2:$A$1825)*(P$3='90.1 Data-IP-Site EUI'!$C$2:$C$1825)*($A$2='90.1 Data-IP-Site EUI'!$B$2:$B$1825),0,1),0))</f>
        <v>14.139473311565027</v>
      </c>
      <c r="Q4" s="57" cm="1">
        <f t="array" ref="Q4">INDEX('90.1 Data-IP-Site EUI'!$Y$2:$Y$1825,MATCH(1,INDEX(($A4='90.1 Data-IP-Site EUI'!$A$2:$A$1825)*(Q$3='90.1 Data-IP-Site EUI'!$C$2:$C$1825)*($A$2='90.1 Data-IP-Site EUI'!$B$2:$B$1825),0,1),0))</f>
        <v>47.897362055023521</v>
      </c>
      <c r="R4" s="57" cm="1">
        <f t="array" ref="R4">INDEX('90.1 Data-IP-Site EUI'!$Y$2:$Y$1825,MATCH(1,INDEX(($A4='90.1 Data-IP-Site EUI'!$A$2:$A$1825)*(R$3='90.1 Data-IP-Site EUI'!$C$2:$C$1825)*($A$2='90.1 Data-IP-Site EUI'!$B$2:$B$1825),0,1),0))</f>
        <v>34.310898692173069</v>
      </c>
      <c r="S4" s="57" cm="1">
        <f t="array" ref="S4">INDEX('90.1 Data-IP-Site EUI'!$Y$2:$Y$1825,MATCH(1,INDEX(($A4='90.1 Data-IP-Site EUI'!$A$2:$A$1825)*(S$3='90.1 Data-IP-Site EUI'!$C$2:$C$1825)*($A$2='90.1 Data-IP-Site EUI'!$B$2:$B$1825),0,1),0))</f>
        <v>45.515660522194317</v>
      </c>
      <c r="T4" s="66" cm="1">
        <f t="array" ref="T4">INDEX('90.1 Data-IP-Site EUI'!$Y$2:$Y$1825,MATCH(1,INDEX(($A4='90.1 Data-IP-Site EUI'!$A$2:$A$1825)*(T$3='90.1 Data-IP-Site EUI'!$C$2:$C$1825)*($A$2='90.1 Data-IP-Site EUI'!$B$2:$B$1825),0,1),0))</f>
        <v>44.98315988225859</v>
      </c>
      <c r="U4" s="56"/>
      <c r="V4" s="84">
        <f>SUMPRODUCT(D4:T4,Weights!$B$41:$R$41)</f>
        <v>24.485804351356126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Data-IP-Site EUI'!$Y$2:$Y$1825,MATCH(1,INDEX(($A5='90.1 Data-IP-Site EUI'!$A$2:$A$1825)*(B$3='90.1 Data-IP-Site EUI'!$C$2:$C$1825)*($A$2='90.1 Data-IP-Site EUI'!$B$2:$B$1825),0,1),0))</f>
        <v>29.210061690720824</v>
      </c>
      <c r="C5" s="75" cm="1">
        <f t="array" ref="C5">INDEX('90.1 Data-IP-Site EUI'!$Y$2:$Y$1825,MATCH(1,INDEX(($A5='90.1 Data-IP-Site EUI'!$A$2:$A$1825)*(C$3='90.1 Data-IP-Site EUI'!$C$2:$C$1825)*($A$2='90.1 Data-IP-Site EUI'!$B$2:$B$1825),0,1),0))</f>
        <v>24.761282341420294</v>
      </c>
      <c r="D5" s="86" cm="1">
        <f t="array" ref="D5">INDEX('90.1 Data-IP-Site EUI'!$Y$2:$Y$1825,MATCH(1,INDEX(($A5='90.1 Data-IP-Site EUI'!$A$2:$A$1825)*(D$3='90.1 Data-IP-Site EUI'!$C$2:$C$1825)*($A$2='90.1 Data-IP-Site EUI'!$B$2:$B$1825),0,1),0))</f>
        <v>20.916805258752877</v>
      </c>
      <c r="E5" s="75" cm="1">
        <f t="array" ref="E5">INDEX('90.1 Data-IP-Site EUI'!$Y$2:$Y$1825,MATCH(1,INDEX(($A5='90.1 Data-IP-Site EUI'!$A$2:$A$1825)*(E$3='90.1 Data-IP-Site EUI'!$C$2:$C$1825)*($A$2='90.1 Data-IP-Site EUI'!$B$2:$B$1825),0,1),0))</f>
        <v>20.335088480329741</v>
      </c>
      <c r="F5" s="75" cm="1">
        <f t="array" ref="F5">INDEX('90.1 Data-IP-Site EUI'!$Y$2:$Y$1825,MATCH(1,INDEX(($A5='90.1 Data-IP-Site EUI'!$A$2:$A$1825)*(F$3='90.1 Data-IP-Site EUI'!$C$2:$C$1825)*($A$2='90.1 Data-IP-Site EUI'!$B$2:$B$1825),0,1),0))</f>
        <v>17.355152423968605</v>
      </c>
      <c r="G5" s="75" cm="1">
        <f t="array" ref="G5">INDEX('90.1 Data-IP-Site EUI'!$Y$2:$Y$1825,MATCH(1,INDEX(($A5='90.1 Data-IP-Site EUI'!$A$2:$A$1825)*(G$3='90.1 Data-IP-Site EUI'!$C$2:$C$1825)*($A$2='90.1 Data-IP-Site EUI'!$B$2:$B$1825),0,1),0))</f>
        <v>14.397577124591479</v>
      </c>
      <c r="H5" s="75" cm="1">
        <f t="array" ref="H5">INDEX('90.1 Data-IP-Site EUI'!$Y$2:$Y$1825,MATCH(1,INDEX(($A5='90.1 Data-IP-Site EUI'!$A$2:$A$1825)*(H$3='90.1 Data-IP-Site EUI'!$C$2:$C$1825)*($A$2='90.1 Data-IP-Site EUI'!$B$2:$B$1825),0,1),0))</f>
        <v>19.174014601356149</v>
      </c>
      <c r="I5" s="75" cm="1">
        <f t="array" ref="I5">INDEX('90.1 Data-IP-Site EUI'!$Y$2:$Y$1825,MATCH(1,INDEX(($A5='90.1 Data-IP-Site EUI'!$A$2:$A$1825)*(I$3='90.1 Data-IP-Site EUI'!$C$2:$C$1825)*($A$2='90.1 Data-IP-Site EUI'!$B$2:$B$1825),0,1),0))</f>
        <v>14.003398554240242</v>
      </c>
      <c r="J5" s="75" cm="1">
        <f t="array" ref="J5">INDEX('90.1 Data-IP-Site EUI'!$Y$2:$Y$1825,MATCH(1,INDEX(($A5='90.1 Data-IP-Site EUI'!$A$2:$A$1825)*(J$3='90.1 Data-IP-Site EUI'!$C$2:$C$1825)*($A$2='90.1 Data-IP-Site EUI'!$B$2:$B$1825),0,1),0))</f>
        <v>4.8993118589728253</v>
      </c>
      <c r="K5" s="75" cm="1">
        <f t="array" ref="K5">INDEX('90.1 Data-IP-Site EUI'!$Y$2:$Y$1825,MATCH(1,INDEX(($A5='90.1 Data-IP-Site EUI'!$A$2:$A$1825)*(K$3='90.1 Data-IP-Site EUI'!$C$2:$C$1825)*($A$2='90.1 Data-IP-Site EUI'!$B$2:$B$1825),0,1),0))</f>
        <v>26.117535290148762</v>
      </c>
      <c r="L5" s="75" cm="1">
        <f t="array" ref="L5">INDEX('90.1 Data-IP-Site EUI'!$Y$2:$Y$1825,MATCH(1,INDEX(($A5='90.1 Data-IP-Site EUI'!$A$2:$A$1825)*(L$3='90.1 Data-IP-Site EUI'!$C$2:$C$1825)*($A$2='90.1 Data-IP-Site EUI'!$B$2:$B$1825),0,1),0))</f>
        <v>14.543989518310884</v>
      </c>
      <c r="M5" s="75" cm="1">
        <f t="array" ref="M5">INDEX('90.1 Data-IP-Site EUI'!$Y$2:$Y$1825,MATCH(1,INDEX(($A5='90.1 Data-IP-Site EUI'!$A$2:$A$1825)*(M$3='90.1 Data-IP-Site EUI'!$C$2:$C$1825)*($A$2='90.1 Data-IP-Site EUI'!$B$2:$B$1825),0,1),0))</f>
        <v>14.794003007202418</v>
      </c>
      <c r="N5" s="75" cm="1">
        <f t="array" ref="N5">INDEX('90.1 Data-IP-Site EUI'!$Y$2:$Y$1825,MATCH(1,INDEX(($A5='90.1 Data-IP-Site EUI'!$A$2:$A$1825)*(N$3='90.1 Data-IP-Site EUI'!$C$2:$C$1825)*($A$2='90.1 Data-IP-Site EUI'!$B$2:$B$1825),0,1),0))</f>
        <v>32.545073084114435</v>
      </c>
      <c r="O5" s="75" cm="1">
        <f t="array" ref="O5">INDEX('90.1 Data-IP-Site EUI'!$Y$2:$Y$1825,MATCH(1,INDEX(($A5='90.1 Data-IP-Site EUI'!$A$2:$A$1825)*(O$3='90.1 Data-IP-Site EUI'!$C$2:$C$1825)*($A$2='90.1 Data-IP-Site EUI'!$B$2:$B$1825),0,1),0))</f>
        <v>19.704942122710086</v>
      </c>
      <c r="P5" s="75" cm="1">
        <f t="array" ref="P5">INDEX('90.1 Data-IP-Site EUI'!$Y$2:$Y$1825,MATCH(1,INDEX(($A5='90.1 Data-IP-Site EUI'!$A$2:$A$1825)*(P$3='90.1 Data-IP-Site EUI'!$C$2:$C$1825)*($A$2='90.1 Data-IP-Site EUI'!$B$2:$B$1825),0,1),0))</f>
        <v>11.670126600607551</v>
      </c>
      <c r="Q5" s="75" cm="1">
        <f t="array" ref="Q5">INDEX('90.1 Data-IP-Site EUI'!$Y$2:$Y$1825,MATCH(1,INDEX(($A5='90.1 Data-IP-Site EUI'!$A$2:$A$1825)*(Q$3='90.1 Data-IP-Site EUI'!$C$2:$C$1825)*($A$2='90.1 Data-IP-Site EUI'!$B$2:$B$1825),0,1),0))</f>
        <v>43.689494579962755</v>
      </c>
      <c r="R5" s="75" cm="1">
        <f t="array" ref="R5">INDEX('90.1 Data-IP-Site EUI'!$Y$2:$Y$1825,MATCH(1,INDEX(($A5='90.1 Data-IP-Site EUI'!$A$2:$A$1825)*(R$3='90.1 Data-IP-Site EUI'!$C$2:$C$1825)*($A$2='90.1 Data-IP-Site EUI'!$B$2:$B$1825),0,1),0))</f>
        <v>30.634520566531158</v>
      </c>
      <c r="S5" s="75" cm="1">
        <f t="array" ref="S5">INDEX('90.1 Data-IP-Site EUI'!$Y$2:$Y$1825,MATCH(1,INDEX(($A5='90.1 Data-IP-Site EUI'!$A$2:$A$1825)*(S$3='90.1 Data-IP-Site EUI'!$C$2:$C$1825)*($A$2='90.1 Data-IP-Site EUI'!$B$2:$B$1825),0,1),0))</f>
        <v>37.769512259850146</v>
      </c>
      <c r="T5" s="91" cm="1">
        <f t="array" ref="T5">INDEX('90.1 Data-IP-Site EUI'!$Y$2:$Y$1825,MATCH(1,INDEX(($A5='90.1 Data-IP-Site EUI'!$A$2:$A$1825)*(T$3='90.1 Data-IP-Site EUI'!$C$2:$C$1825)*($A$2='90.1 Data-IP-Site EUI'!$B$2:$B$1825),0,1),0))</f>
        <v>40.738099389299791</v>
      </c>
      <c r="U5" s="56"/>
      <c r="V5" s="72">
        <f>SUMPRODUCT(D5:T5,Weights!$B$41:$R$41)</f>
        <v>22.640988563190898</v>
      </c>
      <c r="X5" s="88">
        <f>(V5-V4)/V4</f>
        <v>-7.5342257974999063E-2</v>
      </c>
    </row>
    <row r="6" spans="1:24" x14ac:dyDescent="0.25">
      <c r="A6" s="93">
        <v>2010</v>
      </c>
      <c r="B6" s="86" cm="1">
        <f t="array" ref="B6">INDEX('90.1 Data-IP-Site EUI'!$Y$2:$Y$1825,MATCH(1,INDEX(($A6='90.1 Data-IP-Site EUI'!$A$2:$A$1825)*(B$3='90.1 Data-IP-Site EUI'!$C$2:$C$1825)*($A$2='90.1 Data-IP-Site EUI'!$B$2:$B$1825),0,1),0))</f>
        <v>27.822458735969558</v>
      </c>
      <c r="C6" s="75" cm="1">
        <f t="array" ref="C6">INDEX('90.1 Data-IP-Site EUI'!$Y$2:$Y$1825,MATCH(1,INDEX(($A6='90.1 Data-IP-Site EUI'!$A$2:$A$1825)*(C$3='90.1 Data-IP-Site EUI'!$C$2:$C$1825)*($A$2='90.1 Data-IP-Site EUI'!$B$2:$B$1825),0,1),0))</f>
        <v>23.364802503243215</v>
      </c>
      <c r="D6" s="86" cm="1">
        <f t="array" ref="D6">INDEX('90.1 Data-IP-Site EUI'!$Y$2:$Y$1825,MATCH(1,INDEX(($A6='90.1 Data-IP-Site EUI'!$A$2:$A$1825)*(D$3='90.1 Data-IP-Site EUI'!$C$2:$C$1825)*($A$2='90.1 Data-IP-Site EUI'!$B$2:$B$1825),0,1),0))</f>
        <v>20.24778039904043</v>
      </c>
      <c r="E6" s="75" cm="1">
        <f t="array" ref="E6">INDEX('90.1 Data-IP-Site EUI'!$Y$2:$Y$1825,MATCH(1,INDEX(($A6='90.1 Data-IP-Site EUI'!$A$2:$A$1825)*(E$3='90.1 Data-IP-Site EUI'!$C$2:$C$1825)*($A$2='90.1 Data-IP-Site EUI'!$B$2:$B$1825),0,1),0))</f>
        <v>19.571451774483954</v>
      </c>
      <c r="F6" s="75" cm="1">
        <f t="array" ref="F6">INDEX('90.1 Data-IP-Site EUI'!$Y$2:$Y$1825,MATCH(1,INDEX(($A6='90.1 Data-IP-Site EUI'!$A$2:$A$1825)*(F$3='90.1 Data-IP-Site EUI'!$C$2:$C$1825)*($A$2='90.1 Data-IP-Site EUI'!$B$2:$B$1825),0,1),0))</f>
        <v>16.175538218852498</v>
      </c>
      <c r="G6" s="75" cm="1">
        <f t="array" ref="G6">INDEX('90.1 Data-IP-Site EUI'!$Y$2:$Y$1825,MATCH(1,INDEX(($A6='90.1 Data-IP-Site EUI'!$A$2:$A$1825)*(G$3='90.1 Data-IP-Site EUI'!$C$2:$C$1825)*($A$2='90.1 Data-IP-Site EUI'!$B$2:$B$1825),0,1),0))</f>
        <v>13.322013477099443</v>
      </c>
      <c r="H6" s="75" cm="1">
        <f t="array" ref="H6">INDEX('90.1 Data-IP-Site EUI'!$Y$2:$Y$1825,MATCH(1,INDEX(($A6='90.1 Data-IP-Site EUI'!$A$2:$A$1825)*(H$3='90.1 Data-IP-Site EUI'!$C$2:$C$1825)*($A$2='90.1 Data-IP-Site EUI'!$B$2:$B$1825),0,1),0))</f>
        <v>15.742593512021449</v>
      </c>
      <c r="I6" s="75" cm="1">
        <f t="array" ref="I6">INDEX('90.1 Data-IP-Site EUI'!$Y$2:$Y$1825,MATCH(1,INDEX(($A6='90.1 Data-IP-Site EUI'!$A$2:$A$1825)*(I$3='90.1 Data-IP-Site EUI'!$C$2:$C$1825)*($A$2='90.1 Data-IP-Site EUI'!$B$2:$B$1825),0,1),0))</f>
        <v>12.23128047185444</v>
      </c>
      <c r="J6" s="75" cm="1">
        <f t="array" ref="J6">INDEX('90.1 Data-IP-Site EUI'!$Y$2:$Y$1825,MATCH(1,INDEX(($A6='90.1 Data-IP-Site EUI'!$A$2:$A$1825)*(J$3='90.1 Data-IP-Site EUI'!$C$2:$C$1825)*($A$2='90.1 Data-IP-Site EUI'!$B$2:$B$1825),0,1),0))</f>
        <v>4.1232025700857067</v>
      </c>
      <c r="K6" s="75" cm="1">
        <f t="array" ref="K6">INDEX('90.1 Data-IP-Site EUI'!$Y$2:$Y$1825,MATCH(1,INDEX(($A6='90.1 Data-IP-Site EUI'!$A$2:$A$1825)*(K$3='90.1 Data-IP-Site EUI'!$C$2:$C$1825)*($A$2='90.1 Data-IP-Site EUI'!$B$2:$B$1825),0,1),0))</f>
        <v>19.82573515666892</v>
      </c>
      <c r="L6" s="75" cm="1">
        <f t="array" ref="L6">INDEX('90.1 Data-IP-Site EUI'!$Y$2:$Y$1825,MATCH(1,INDEX(($A6='90.1 Data-IP-Site EUI'!$A$2:$A$1825)*(L$3='90.1 Data-IP-Site EUI'!$C$2:$C$1825)*($A$2='90.1 Data-IP-Site EUI'!$B$2:$B$1825),0,1),0))</f>
        <v>12.173974009232111</v>
      </c>
      <c r="M6" s="75" cm="1">
        <f t="array" ref="M6">INDEX('90.1 Data-IP-Site EUI'!$Y$2:$Y$1825,MATCH(1,INDEX(($A6='90.1 Data-IP-Site EUI'!$A$2:$A$1825)*(M$3='90.1 Data-IP-Site EUI'!$C$2:$C$1825)*($A$2='90.1 Data-IP-Site EUI'!$B$2:$B$1825),0,1),0))</f>
        <v>10.884915697068649</v>
      </c>
      <c r="N6" s="75" cm="1">
        <f t="array" ref="N6">INDEX('90.1 Data-IP-Site EUI'!$Y$2:$Y$1825,MATCH(1,INDEX(($A6='90.1 Data-IP-Site EUI'!$A$2:$A$1825)*(N$3='90.1 Data-IP-Site EUI'!$C$2:$C$1825)*($A$2='90.1 Data-IP-Site EUI'!$B$2:$B$1825),0,1),0))</f>
        <v>24.11405641062693</v>
      </c>
      <c r="O6" s="75" cm="1">
        <f t="array" ref="O6">INDEX('90.1 Data-IP-Site EUI'!$Y$2:$Y$1825,MATCH(1,INDEX(($A6='90.1 Data-IP-Site EUI'!$A$2:$A$1825)*(O$3='90.1 Data-IP-Site EUI'!$C$2:$C$1825)*($A$2='90.1 Data-IP-Site EUI'!$B$2:$B$1825),0,1),0))</f>
        <v>15.871252138889229</v>
      </c>
      <c r="P6" s="75" cm="1">
        <f t="array" ref="P6">INDEX('90.1 Data-IP-Site EUI'!$Y$2:$Y$1825,MATCH(1,INDEX(($A6='90.1 Data-IP-Site EUI'!$A$2:$A$1825)*(P$3='90.1 Data-IP-Site EUI'!$C$2:$C$1825)*($A$2='90.1 Data-IP-Site EUI'!$B$2:$B$1825),0,1),0))</f>
        <v>9.3294385165178504</v>
      </c>
      <c r="Q6" s="75" cm="1">
        <f t="array" ref="Q6">INDEX('90.1 Data-IP-Site EUI'!$Y$2:$Y$1825,MATCH(1,INDEX(($A6='90.1 Data-IP-Site EUI'!$A$2:$A$1825)*(Q$3='90.1 Data-IP-Site EUI'!$C$2:$C$1825)*($A$2='90.1 Data-IP-Site EUI'!$B$2:$B$1825),0,1),0))</f>
        <v>32.466304789411971</v>
      </c>
      <c r="R6" s="75" cm="1">
        <f t="array" ref="R6">INDEX('90.1 Data-IP-Site EUI'!$Y$2:$Y$1825,MATCH(1,INDEX(($A6='90.1 Data-IP-Site EUI'!$A$2:$A$1825)*(R$3='90.1 Data-IP-Site EUI'!$C$2:$C$1825)*($A$2='90.1 Data-IP-Site EUI'!$B$2:$B$1825),0,1),0))</f>
        <v>23.036919644553102</v>
      </c>
      <c r="S6" s="75" cm="1">
        <f t="array" ref="S6">INDEX('90.1 Data-IP-Site EUI'!$Y$2:$Y$1825,MATCH(1,INDEX(($A6='90.1 Data-IP-Site EUI'!$A$2:$A$1825)*(S$3='90.1 Data-IP-Site EUI'!$C$2:$C$1825)*($A$2='90.1 Data-IP-Site EUI'!$B$2:$B$1825),0,1),0))</f>
        <v>29.578508535698507</v>
      </c>
      <c r="T6" s="91" cm="1">
        <f t="array" ref="T6">INDEX('90.1 Data-IP-Site EUI'!$Y$2:$Y$1825,MATCH(1,INDEX(($A6='90.1 Data-IP-Site EUI'!$A$2:$A$1825)*(T$3='90.1 Data-IP-Site EUI'!$C$2:$C$1825)*($A$2='90.1 Data-IP-Site EUI'!$B$2:$B$1825),0,1),0))</f>
        <v>35.078805291312293</v>
      </c>
      <c r="U6" s="56"/>
      <c r="V6" s="72">
        <f>SUMPRODUCT(D6:T6,Weights!$B$41:$R$41)</f>
        <v>18.161540354752692</v>
      </c>
      <c r="X6" s="88">
        <f t="shared" ref="X6:X9" si="0">(V6-V5)/V5</f>
        <v>-0.19784684736428743</v>
      </c>
    </row>
    <row r="7" spans="1:24" x14ac:dyDescent="0.25">
      <c r="A7" s="93">
        <v>2013</v>
      </c>
      <c r="B7" s="86" cm="1">
        <f t="array" ref="B7">INDEX('90.1 Data-IP-Site EUI'!$Y$2:$Y$1825,MATCH(1,INDEX(($A7='90.1 Data-IP-Site EUI'!$A$2:$A$1825)*(B$3='90.1 Data-IP-Site EUI'!$C$2:$C$1825)*($A$2='90.1 Data-IP-Site EUI'!$B$2:$B$1825),0,1),0))</f>
        <v>23.088383095300216</v>
      </c>
      <c r="C7" s="75" cm="1">
        <f t="array" ref="C7">INDEX('90.1 Data-IP-Site EUI'!$Y$2:$Y$1825,MATCH(1,INDEX(($A7='90.1 Data-IP-Site EUI'!$A$2:$A$1825)*(C$3='90.1 Data-IP-Site EUI'!$C$2:$C$1825)*($A$2='90.1 Data-IP-Site EUI'!$B$2:$B$1825),0,1),0))</f>
        <v>19.572687796226791</v>
      </c>
      <c r="D7" s="86" cm="1">
        <f t="array" ref="D7">INDEX('90.1 Data-IP-Site EUI'!$Y$2:$Y$1825,MATCH(1,INDEX(($A7='90.1 Data-IP-Site EUI'!$A$2:$A$1825)*(D$3='90.1 Data-IP-Site EUI'!$C$2:$C$1825)*($A$2='90.1 Data-IP-Site EUI'!$B$2:$B$1825),0,1),0))</f>
        <v>15.493928410485733</v>
      </c>
      <c r="E7" s="75" cm="1">
        <f t="array" ref="E7">INDEX('90.1 Data-IP-Site EUI'!$Y$2:$Y$1825,MATCH(1,INDEX(($A7='90.1 Data-IP-Site EUI'!$A$2:$A$1825)*(E$3='90.1 Data-IP-Site EUI'!$C$2:$C$1825)*($A$2='90.1 Data-IP-Site EUI'!$B$2:$B$1825),0,1),0))</f>
        <v>16.066543574257089</v>
      </c>
      <c r="F7" s="75" cm="1">
        <f t="array" ref="F7">INDEX('90.1 Data-IP-Site EUI'!$Y$2:$Y$1825,MATCH(1,INDEX(($A7='90.1 Data-IP-Site EUI'!$A$2:$A$1825)*(F$3='90.1 Data-IP-Site EUI'!$C$2:$C$1825)*($A$2='90.1 Data-IP-Site EUI'!$B$2:$B$1825),0,1),0))</f>
        <v>12.713104220333946</v>
      </c>
      <c r="G7" s="75" cm="1">
        <f t="array" ref="G7">INDEX('90.1 Data-IP-Site EUI'!$Y$2:$Y$1825,MATCH(1,INDEX(($A7='90.1 Data-IP-Site EUI'!$A$2:$A$1825)*(G$3='90.1 Data-IP-Site EUI'!$C$2:$C$1825)*($A$2='90.1 Data-IP-Site EUI'!$B$2:$B$1825),0,1),0))</f>
        <v>10.979190446363031</v>
      </c>
      <c r="H7" s="75" cm="1">
        <f t="array" ref="H7">INDEX('90.1 Data-IP-Site EUI'!$Y$2:$Y$1825,MATCH(1,INDEX(($A7='90.1 Data-IP-Site EUI'!$A$2:$A$1825)*(H$3='90.1 Data-IP-Site EUI'!$C$2:$C$1825)*($A$2='90.1 Data-IP-Site EUI'!$B$2:$B$1825),0,1),0))</f>
        <v>12.763106918112255</v>
      </c>
      <c r="I7" s="75" cm="1">
        <f t="array" ref="I7">INDEX('90.1 Data-IP-Site EUI'!$Y$2:$Y$1825,MATCH(1,INDEX(($A7='90.1 Data-IP-Site EUI'!$A$2:$A$1825)*(I$3='90.1 Data-IP-Site EUI'!$C$2:$C$1825)*($A$2='90.1 Data-IP-Site EUI'!$B$2:$B$1825),0,1),0))</f>
        <v>9.9331789550860403</v>
      </c>
      <c r="J7" s="75" cm="1">
        <f t="array" ref="J7">INDEX('90.1 Data-IP-Site EUI'!$Y$2:$Y$1825,MATCH(1,INDEX(($A7='90.1 Data-IP-Site EUI'!$A$2:$A$1825)*(J$3='90.1 Data-IP-Site EUI'!$C$2:$C$1825)*($A$2='90.1 Data-IP-Site EUI'!$B$2:$B$1825),0,1),0))</f>
        <v>2.9653872938886812</v>
      </c>
      <c r="K7" s="75" cm="1">
        <f t="array" ref="K7">INDEX('90.1 Data-IP-Site EUI'!$Y$2:$Y$1825,MATCH(1,INDEX(($A7='90.1 Data-IP-Site EUI'!$A$2:$A$1825)*(K$3='90.1 Data-IP-Site EUI'!$C$2:$C$1825)*($A$2='90.1 Data-IP-Site EUI'!$B$2:$B$1825),0,1),0))</f>
        <v>12.261731552973362</v>
      </c>
      <c r="L7" s="75" cm="1">
        <f t="array" ref="L7">INDEX('90.1 Data-IP-Site EUI'!$Y$2:$Y$1825,MATCH(1,INDEX(($A7='90.1 Data-IP-Site EUI'!$A$2:$A$1825)*(L$3='90.1 Data-IP-Site EUI'!$C$2:$C$1825)*($A$2='90.1 Data-IP-Site EUI'!$B$2:$B$1825),0,1),0))</f>
        <v>10.156561793700138</v>
      </c>
      <c r="M7" s="75" cm="1">
        <f t="array" ref="M7">INDEX('90.1 Data-IP-Site EUI'!$Y$2:$Y$1825,MATCH(1,INDEX(($A7='90.1 Data-IP-Site EUI'!$A$2:$A$1825)*(M$3='90.1 Data-IP-Site EUI'!$C$2:$C$1825)*($A$2='90.1 Data-IP-Site EUI'!$B$2:$B$1825),0,1),0))</f>
        <v>9.3464057240785809</v>
      </c>
      <c r="N7" s="75" cm="1">
        <f t="array" ref="N7">INDEX('90.1 Data-IP-Site EUI'!$Y$2:$Y$1825,MATCH(1,INDEX(($A7='90.1 Data-IP-Site EUI'!$A$2:$A$1825)*(N$3='90.1 Data-IP-Site EUI'!$C$2:$C$1825)*($A$2='90.1 Data-IP-Site EUI'!$B$2:$B$1825),0,1),0))</f>
        <v>14.771979347057364</v>
      </c>
      <c r="O7" s="75" cm="1">
        <f t="array" ref="O7">INDEX('90.1 Data-IP-Site EUI'!$Y$2:$Y$1825,MATCH(1,INDEX(($A7='90.1 Data-IP-Site EUI'!$A$2:$A$1825)*(O$3='90.1 Data-IP-Site EUI'!$C$2:$C$1825)*($A$2='90.1 Data-IP-Site EUI'!$B$2:$B$1825),0,1),0))</f>
        <v>13.533373195124154</v>
      </c>
      <c r="P7" s="75" cm="1">
        <f t="array" ref="P7">INDEX('90.1 Data-IP-Site EUI'!$Y$2:$Y$1825,MATCH(1,INDEX(($A7='90.1 Data-IP-Site EUI'!$A$2:$A$1825)*(P$3='90.1 Data-IP-Site EUI'!$C$2:$C$1825)*($A$2='90.1 Data-IP-Site EUI'!$B$2:$B$1825),0,1),0))</f>
        <v>7.9191377079436212</v>
      </c>
      <c r="Q7" s="75" cm="1">
        <f t="array" ref="Q7">INDEX('90.1 Data-IP-Site EUI'!$Y$2:$Y$1825,MATCH(1,INDEX(($A7='90.1 Data-IP-Site EUI'!$A$2:$A$1825)*(Q$3='90.1 Data-IP-Site EUI'!$C$2:$C$1825)*($A$2='90.1 Data-IP-Site EUI'!$B$2:$B$1825),0,1),0))</f>
        <v>21.160638638930244</v>
      </c>
      <c r="R7" s="75" cm="1">
        <f t="array" ref="R7">INDEX('90.1 Data-IP-Site EUI'!$Y$2:$Y$1825,MATCH(1,INDEX(($A7='90.1 Data-IP-Site EUI'!$A$2:$A$1825)*(R$3='90.1 Data-IP-Site EUI'!$C$2:$C$1825)*($A$2='90.1 Data-IP-Site EUI'!$B$2:$B$1825),0,1),0))</f>
        <v>16.246778017484964</v>
      </c>
      <c r="S7" s="75" cm="1">
        <f t="array" ref="S7">INDEX('90.1 Data-IP-Site EUI'!$Y$2:$Y$1825,MATCH(1,INDEX(($A7='90.1 Data-IP-Site EUI'!$A$2:$A$1825)*(S$3='90.1 Data-IP-Site EUI'!$C$2:$C$1825)*($A$2='90.1 Data-IP-Site EUI'!$B$2:$B$1825),0,1),0))</f>
        <v>22.307104988215791</v>
      </c>
      <c r="T7" s="91" cm="1">
        <f t="array" ref="T7">INDEX('90.1 Data-IP-Site EUI'!$Y$2:$Y$1825,MATCH(1,INDEX(($A7='90.1 Data-IP-Site EUI'!$A$2:$A$1825)*(T$3='90.1 Data-IP-Site EUI'!$C$2:$C$1825)*($A$2='90.1 Data-IP-Site EUI'!$B$2:$B$1825),0,1),0))</f>
        <v>27.648516767068838</v>
      </c>
      <c r="U7" s="56"/>
      <c r="V7" s="72">
        <f>SUMPRODUCT(D7:T7,Weights!$B$41:$R$41)</f>
        <v>12.847125888225593</v>
      </c>
      <c r="X7" s="88">
        <f t="shared" si="0"/>
        <v>-0.29261914808544148</v>
      </c>
    </row>
    <row r="8" spans="1:24" x14ac:dyDescent="0.25">
      <c r="A8" s="93">
        <v>2016</v>
      </c>
      <c r="B8" s="86" cm="1">
        <f t="array" ref="B8">INDEX('90.1 Data-IP-Site EUI'!$Y$2:$Y$1825,MATCH(1,INDEX(($A8='90.1 Data-IP-Site EUI'!$A$2:$A$1825)*(B$3='90.1 Data-IP-Site EUI'!$C$2:$C$1825)*($A$2='90.1 Data-IP-Site EUI'!$B$2:$B$1825),0,1),0))</f>
        <v>22.041023216667401</v>
      </c>
      <c r="C8" s="75" cm="1">
        <f t="array" ref="C8">INDEX('90.1 Data-IP-Site EUI'!$Y$2:$Y$1825,MATCH(1,INDEX(($A8='90.1 Data-IP-Site EUI'!$A$2:$A$1825)*(C$3='90.1 Data-IP-Site EUI'!$C$2:$C$1825)*($A$2='90.1 Data-IP-Site EUI'!$B$2:$B$1825),0,1),0))</f>
        <v>18.612074170818364</v>
      </c>
      <c r="D8" s="86" cm="1">
        <f t="array" ref="D8">INDEX('90.1 Data-IP-Site EUI'!$Y$2:$Y$1825,MATCH(1,INDEX(($A8='90.1 Data-IP-Site EUI'!$A$2:$A$1825)*(D$3='90.1 Data-IP-Site EUI'!$C$2:$C$1825)*($A$2='90.1 Data-IP-Site EUI'!$B$2:$B$1825),0,1),0))</f>
        <v>14.903559479862754</v>
      </c>
      <c r="E8" s="75" cm="1">
        <f t="array" ref="E8">INDEX('90.1 Data-IP-Site EUI'!$Y$2:$Y$1825,MATCH(1,INDEX(($A8='90.1 Data-IP-Site EUI'!$A$2:$A$1825)*(E$3='90.1 Data-IP-Site EUI'!$C$2:$C$1825)*($A$2='90.1 Data-IP-Site EUI'!$B$2:$B$1825),0,1),0))</f>
        <v>15.674050488100626</v>
      </c>
      <c r="F8" s="75" cm="1">
        <f t="array" ref="F8">INDEX('90.1 Data-IP-Site EUI'!$Y$2:$Y$1825,MATCH(1,INDEX(($A8='90.1 Data-IP-Site EUI'!$A$2:$A$1825)*(F$3='90.1 Data-IP-Site EUI'!$C$2:$C$1825)*($A$2='90.1 Data-IP-Site EUI'!$B$2:$B$1825),0,1),0))</f>
        <v>12.354995011750878</v>
      </c>
      <c r="G8" s="75" cm="1">
        <f t="array" ref="G8">INDEX('90.1 Data-IP-Site EUI'!$Y$2:$Y$1825,MATCH(1,INDEX(($A8='90.1 Data-IP-Site EUI'!$A$2:$A$1825)*(G$3='90.1 Data-IP-Site EUI'!$C$2:$C$1825)*($A$2='90.1 Data-IP-Site EUI'!$B$2:$B$1825),0,1),0))</f>
        <v>10.614114569774898</v>
      </c>
      <c r="H8" s="75" cm="1">
        <f t="array" ref="H8">INDEX('90.1 Data-IP-Site EUI'!$Y$2:$Y$1825,MATCH(1,INDEX(($A8='90.1 Data-IP-Site EUI'!$A$2:$A$1825)*(H$3='90.1 Data-IP-Site EUI'!$C$2:$C$1825)*($A$2='90.1 Data-IP-Site EUI'!$B$2:$B$1825),0,1),0))</f>
        <v>12.682428407989052</v>
      </c>
      <c r="I8" s="75" cm="1">
        <f t="array" ref="I8">INDEX('90.1 Data-IP-Site EUI'!$Y$2:$Y$1825,MATCH(1,INDEX(($A8='90.1 Data-IP-Site EUI'!$A$2:$A$1825)*(I$3='90.1 Data-IP-Site EUI'!$C$2:$C$1825)*($A$2='90.1 Data-IP-Site EUI'!$B$2:$B$1825),0,1),0))</f>
        <v>9.7611472016060663</v>
      </c>
      <c r="J8" s="75" cm="1">
        <f t="array" ref="J8">INDEX('90.1 Data-IP-Site EUI'!$Y$2:$Y$1825,MATCH(1,INDEX(($A8='90.1 Data-IP-Site EUI'!$A$2:$A$1825)*(J$3='90.1 Data-IP-Site EUI'!$C$2:$C$1825)*($A$2='90.1 Data-IP-Site EUI'!$B$2:$B$1825),0,1),0))</f>
        <v>2.8926867422874123</v>
      </c>
      <c r="K8" s="75" cm="1">
        <f t="array" ref="K8">INDEX('90.1 Data-IP-Site EUI'!$Y$2:$Y$1825,MATCH(1,INDEX(($A8='90.1 Data-IP-Site EUI'!$A$2:$A$1825)*(K$3='90.1 Data-IP-Site EUI'!$C$2:$C$1825)*($A$2='90.1 Data-IP-Site EUI'!$B$2:$B$1825),0,1),0))</f>
        <v>11.883508899665991</v>
      </c>
      <c r="L8" s="75" cm="1">
        <f t="array" ref="L8">INDEX('90.1 Data-IP-Site EUI'!$Y$2:$Y$1825,MATCH(1,INDEX(($A8='90.1 Data-IP-Site EUI'!$A$2:$A$1825)*(L$3='90.1 Data-IP-Site EUI'!$C$2:$C$1825)*($A$2='90.1 Data-IP-Site EUI'!$B$2:$B$1825),0,1),0))</f>
        <v>9.7630574170268112</v>
      </c>
      <c r="M8" s="75" cm="1">
        <f t="array" ref="M8">INDEX('90.1 Data-IP-Site EUI'!$Y$2:$Y$1825,MATCH(1,INDEX(($A8='90.1 Data-IP-Site EUI'!$A$2:$A$1825)*(M$3='90.1 Data-IP-Site EUI'!$C$2:$C$1825)*($A$2='90.1 Data-IP-Site EUI'!$B$2:$B$1825),0,1),0))</f>
        <v>9.2944928108795288</v>
      </c>
      <c r="N8" s="75" cm="1">
        <f t="array" ref="N8">INDEX('90.1 Data-IP-Site EUI'!$Y$2:$Y$1825,MATCH(1,INDEX(($A8='90.1 Data-IP-Site EUI'!$A$2:$A$1825)*(N$3='90.1 Data-IP-Site EUI'!$C$2:$C$1825)*($A$2='90.1 Data-IP-Site EUI'!$B$2:$B$1825),0,1),0))</f>
        <v>14.506234672347935</v>
      </c>
      <c r="O8" s="75" cm="1">
        <f t="array" ref="O8">INDEX('90.1 Data-IP-Site EUI'!$Y$2:$Y$1825,MATCH(1,INDEX(($A8='90.1 Data-IP-Site EUI'!$A$2:$A$1825)*(O$3='90.1 Data-IP-Site EUI'!$C$2:$C$1825)*($A$2='90.1 Data-IP-Site EUI'!$B$2:$B$1825),0,1),0))</f>
        <v>13.259650561892791</v>
      </c>
      <c r="P8" s="75" cm="1">
        <f t="array" ref="P8">INDEX('90.1 Data-IP-Site EUI'!$Y$2:$Y$1825,MATCH(1,INDEX(($A8='90.1 Data-IP-Site EUI'!$A$2:$A$1825)*(P$3='90.1 Data-IP-Site EUI'!$C$2:$C$1825)*($A$2='90.1 Data-IP-Site EUI'!$B$2:$B$1825),0,1),0))</f>
        <v>7.9226210419461545</v>
      </c>
      <c r="Q8" s="75" cm="1">
        <f t="array" ref="Q8">INDEX('90.1 Data-IP-Site EUI'!$Y$2:$Y$1825,MATCH(1,INDEX(($A8='90.1 Data-IP-Site EUI'!$A$2:$A$1825)*(Q$3='90.1 Data-IP-Site EUI'!$C$2:$C$1825)*($A$2='90.1 Data-IP-Site EUI'!$B$2:$B$1825),0,1),0))</f>
        <v>20.045522295667496</v>
      </c>
      <c r="R8" s="75" cm="1">
        <f t="array" ref="R8">INDEX('90.1 Data-IP-Site EUI'!$Y$2:$Y$1825,MATCH(1,INDEX(($A8='90.1 Data-IP-Site EUI'!$A$2:$A$1825)*(R$3='90.1 Data-IP-Site EUI'!$C$2:$C$1825)*($A$2='90.1 Data-IP-Site EUI'!$B$2:$B$1825),0,1),0))</f>
        <v>15.415834309461186</v>
      </c>
      <c r="S8" s="75" cm="1">
        <f t="array" ref="S8">INDEX('90.1 Data-IP-Site EUI'!$Y$2:$Y$1825,MATCH(1,INDEX(($A8='90.1 Data-IP-Site EUI'!$A$2:$A$1825)*(S$3='90.1 Data-IP-Site EUI'!$C$2:$C$1825)*($A$2='90.1 Data-IP-Site EUI'!$B$2:$B$1825),0,1),0))</f>
        <v>21.432338691127875</v>
      </c>
      <c r="T8" s="91" cm="1">
        <f t="array" ref="T8">INDEX('90.1 Data-IP-Site EUI'!$Y$2:$Y$1825,MATCH(1,INDEX(($A8='90.1 Data-IP-Site EUI'!$A$2:$A$1825)*(T$3='90.1 Data-IP-Site EUI'!$C$2:$C$1825)*($A$2='90.1 Data-IP-Site EUI'!$B$2:$B$1825),0,1),0))</f>
        <v>25.25748888836188</v>
      </c>
      <c r="U8" s="56"/>
      <c r="V8" s="72">
        <f>SUMPRODUCT(D8:T8,Weights!$B$41:$R$41)</f>
        <v>12.54059077638979</v>
      </c>
      <c r="X8" s="88">
        <f t="shared" si="0"/>
        <v>-2.3860209240787692E-2</v>
      </c>
    </row>
    <row r="9" spans="1:24" ht="15.75" thickBot="1" x14ac:dyDescent="0.3">
      <c r="A9" s="81">
        <v>2019</v>
      </c>
      <c r="B9" s="74" cm="1">
        <f t="array" ref="B9">INDEX('90.1 Data-IP-Site EUI'!$Y$2:$Y$1825,MATCH(1,INDEX(($A9='90.1 Data-IP-Site EUI'!$A$2:$A$1825)*(B$3='90.1 Data-IP-Site EUI'!$C$2:$C$1825)*($A$2='90.1 Data-IP-Site EUI'!$B$2:$B$1825),0,1),0))</f>
        <v>20.604990682719613</v>
      </c>
      <c r="C9" s="90" cm="1">
        <f t="array" ref="C9">INDEX('90.1 Data-IP-Site EUI'!$Y$2:$Y$1825,MATCH(1,INDEX(($A9='90.1 Data-IP-Site EUI'!$A$2:$A$1825)*(C$3='90.1 Data-IP-Site EUI'!$C$2:$C$1825)*($A$2='90.1 Data-IP-Site EUI'!$B$2:$B$1825),0,1),0))</f>
        <v>17.901586399914468</v>
      </c>
      <c r="D9" s="74" cm="1">
        <f t="array" ref="D9">INDEX('90.1 Data-IP-Site EUI'!$Y$2:$Y$1825,MATCH(1,INDEX(($A9='90.1 Data-IP-Site EUI'!$A$2:$A$1825)*(D$3='90.1 Data-IP-Site EUI'!$C$2:$C$1825)*($A$2='90.1 Data-IP-Site EUI'!$B$2:$B$1825),0,1),0))</f>
        <v>14.587137913697106</v>
      </c>
      <c r="E9" s="90" cm="1">
        <f t="array" ref="E9">INDEX('90.1 Data-IP-Site EUI'!$Y$2:$Y$1825,MATCH(1,INDEX(($A9='90.1 Data-IP-Site EUI'!$A$2:$A$1825)*(E$3='90.1 Data-IP-Site EUI'!$C$2:$C$1825)*($A$2='90.1 Data-IP-Site EUI'!$B$2:$B$1825),0,1),0))</f>
        <v>14.541966937277154</v>
      </c>
      <c r="F9" s="90" cm="1">
        <f t="array" ref="F9">INDEX('90.1 Data-IP-Site EUI'!$Y$2:$Y$1825,MATCH(1,INDEX(($A9='90.1 Data-IP-Site EUI'!$A$2:$A$1825)*(F$3='90.1 Data-IP-Site EUI'!$C$2:$C$1825)*($A$2='90.1 Data-IP-Site EUI'!$B$2:$B$1825),0,1),0))</f>
        <v>11.857777174292433</v>
      </c>
      <c r="G9" s="90" cm="1">
        <f t="array" ref="G9">INDEX('90.1 Data-IP-Site EUI'!$Y$2:$Y$1825,MATCH(1,INDEX(($A9='90.1 Data-IP-Site EUI'!$A$2:$A$1825)*(G$3='90.1 Data-IP-Site EUI'!$C$2:$C$1825)*($A$2='90.1 Data-IP-Site EUI'!$B$2:$B$1825),0,1),0))</f>
        <v>10.294659132058653</v>
      </c>
      <c r="H9" s="90" cm="1">
        <f t="array" ref="H9">INDEX('90.1 Data-IP-Site EUI'!$Y$2:$Y$1825,MATCH(1,INDEX(($A9='90.1 Data-IP-Site EUI'!$A$2:$A$1825)*(H$3='90.1 Data-IP-Site EUI'!$C$2:$C$1825)*($A$2='90.1 Data-IP-Site EUI'!$B$2:$B$1825),0,1),0))</f>
        <v>9.8913789470556353</v>
      </c>
      <c r="I9" s="90" cm="1">
        <f t="array" ref="I9">INDEX('90.1 Data-IP-Site EUI'!$Y$2:$Y$1825,MATCH(1,INDEX(($A9='90.1 Data-IP-Site EUI'!$A$2:$A$1825)*(I$3='90.1 Data-IP-Site EUI'!$C$2:$C$1825)*($A$2='90.1 Data-IP-Site EUI'!$B$2:$B$1825),0,1),0))</f>
        <v>8.5990620321156115</v>
      </c>
      <c r="J9" s="90" cm="1">
        <f t="array" ref="J9">INDEX('90.1 Data-IP-Site EUI'!$Y$2:$Y$1825,MATCH(1,INDEX(($A9='90.1 Data-IP-Site EUI'!$A$2:$A$1825)*(J$3='90.1 Data-IP-Site EUI'!$C$2:$C$1825)*($A$2='90.1 Data-IP-Site EUI'!$B$2:$B$1825),0,1),0))</f>
        <v>2.837178129472842</v>
      </c>
      <c r="K9" s="90" cm="1">
        <f t="array" ref="K9">INDEX('90.1 Data-IP-Site EUI'!$Y$2:$Y$1825,MATCH(1,INDEX(($A9='90.1 Data-IP-Site EUI'!$A$2:$A$1825)*(K$3='90.1 Data-IP-Site EUI'!$C$2:$C$1825)*($A$2='90.1 Data-IP-Site EUI'!$B$2:$B$1825),0,1),0))</f>
        <v>12.520172462838769</v>
      </c>
      <c r="L9" s="90" cm="1">
        <f t="array" ref="L9">INDEX('90.1 Data-IP-Site EUI'!$Y$2:$Y$1825,MATCH(1,INDEX(($A9='90.1 Data-IP-Site EUI'!$A$2:$A$1825)*(L$3='90.1 Data-IP-Site EUI'!$C$2:$C$1825)*($A$2='90.1 Data-IP-Site EUI'!$B$2:$B$1825),0,1),0))</f>
        <v>8.4484921107157653</v>
      </c>
      <c r="M9" s="90" cm="1">
        <f t="array" ref="M9">INDEX('90.1 Data-IP-Site EUI'!$Y$2:$Y$1825,MATCH(1,INDEX(($A9='90.1 Data-IP-Site EUI'!$A$2:$A$1825)*(M$3='90.1 Data-IP-Site EUI'!$C$2:$C$1825)*($A$2='90.1 Data-IP-Site EUI'!$B$2:$B$1825),0,1),0))</f>
        <v>6.2034271632762685</v>
      </c>
      <c r="N9" s="90" cm="1">
        <f t="array" ref="N9">INDEX('90.1 Data-IP-Site EUI'!$Y$2:$Y$1825,MATCH(1,INDEX(($A9='90.1 Data-IP-Site EUI'!$A$2:$A$1825)*(N$3='90.1 Data-IP-Site EUI'!$C$2:$C$1825)*($A$2='90.1 Data-IP-Site EUI'!$B$2:$B$1825),0,1),0))</f>
        <v>15.264814925609397</v>
      </c>
      <c r="O9" s="90" cm="1">
        <f t="array" ref="O9">INDEX('90.1 Data-IP-Site EUI'!$Y$2:$Y$1825,MATCH(1,INDEX(($A9='90.1 Data-IP-Site EUI'!$A$2:$A$1825)*(O$3='90.1 Data-IP-Site EUI'!$C$2:$C$1825)*($A$2='90.1 Data-IP-Site EUI'!$B$2:$B$1825),0,1),0))</f>
        <v>10.77412320266548</v>
      </c>
      <c r="P9" s="90" cm="1">
        <f t="array" ref="P9">INDEX('90.1 Data-IP-Site EUI'!$Y$2:$Y$1825,MATCH(1,INDEX(($A9='90.1 Data-IP-Site EUI'!$A$2:$A$1825)*(P$3='90.1 Data-IP-Site EUI'!$C$2:$C$1825)*($A$2='90.1 Data-IP-Site EUI'!$B$2:$B$1825),0,1),0))</f>
        <v>4.7896430206995042</v>
      </c>
      <c r="Q9" s="90" cm="1">
        <f t="array" ref="Q9">INDEX('90.1 Data-IP-Site EUI'!$Y$2:$Y$1825,MATCH(1,INDEX(($A9='90.1 Data-IP-Site EUI'!$A$2:$A$1825)*(Q$3='90.1 Data-IP-Site EUI'!$C$2:$C$1825)*($A$2='90.1 Data-IP-Site EUI'!$B$2:$B$1825),0,1),0))</f>
        <v>21.171313372163809</v>
      </c>
      <c r="R9" s="90" cm="1">
        <f t="array" ref="R9">INDEX('90.1 Data-IP-Site EUI'!$Y$2:$Y$1825,MATCH(1,INDEX(($A9='90.1 Data-IP-Site EUI'!$A$2:$A$1825)*(R$3='90.1 Data-IP-Site EUI'!$C$2:$C$1825)*($A$2='90.1 Data-IP-Site EUI'!$B$2:$B$1825),0,1),0))</f>
        <v>14.650849216259576</v>
      </c>
      <c r="S9" s="90" cm="1">
        <f t="array" ref="S9">INDEX('90.1 Data-IP-Site EUI'!$Y$2:$Y$1825,MATCH(1,INDEX(($A9='90.1 Data-IP-Site EUI'!$A$2:$A$1825)*(S$3='90.1 Data-IP-Site EUI'!$C$2:$C$1825)*($A$2='90.1 Data-IP-Site EUI'!$B$2:$B$1825),0,1),0))</f>
        <v>19.657186737191481</v>
      </c>
      <c r="T9" s="79" cm="1">
        <f t="array" ref="T9">INDEX('90.1 Data-IP-Site EUI'!$Y$2:$Y$1825,MATCH(1,INDEX(($A9='90.1 Data-IP-Site EUI'!$A$2:$A$1825)*(T$3='90.1 Data-IP-Site EUI'!$C$2:$C$1825)*($A$2='90.1 Data-IP-Site EUI'!$B$2:$B$1825),0,1),0))</f>
        <v>23.413232082439734</v>
      </c>
      <c r="U9" s="56"/>
      <c r="V9" s="76">
        <f>SUMPRODUCT(D9:T9,Weights!$B$41:$R$41)</f>
        <v>11.984026350753497</v>
      </c>
      <c r="X9" s="92">
        <f t="shared" si="0"/>
        <v>-4.438103719038005E-2</v>
      </c>
    </row>
    <row r="11" spans="1:24" ht="15.75" thickBot="1" x14ac:dyDescent="0.3">
      <c r="A11" s="6" t="s">
        <v>183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-2.4482573191200764E-3</v>
      </c>
      <c r="C13" s="73">
        <f t="shared" si="3"/>
        <v>-3.2070923621748434E-3</v>
      </c>
      <c r="D13" s="80">
        <f t="shared" ref="D13:S17" si="4">(D5-D$4)/D$4</f>
        <v>-1.817806235722275E-3</v>
      </c>
      <c r="E13" s="73">
        <f t="shared" si="4"/>
        <v>-3.5130122938966729E-3</v>
      </c>
      <c r="F13" s="73">
        <f t="shared" si="4"/>
        <v>-0.10267506928649986</v>
      </c>
      <c r="G13" s="73">
        <f t="shared" si="4"/>
        <v>-0.15154532762400044</v>
      </c>
      <c r="H13" s="73">
        <f t="shared" si="4"/>
        <v>1.1499410276795223E-3</v>
      </c>
      <c r="I13" s="73">
        <f t="shared" si="4"/>
        <v>-2.7810602045863376E-2</v>
      </c>
      <c r="J13" s="73">
        <f t="shared" si="4"/>
        <v>-0.40494845593817008</v>
      </c>
      <c r="K13" s="73">
        <f t="shared" si="4"/>
        <v>-6.9664997178997906E-2</v>
      </c>
      <c r="L13" s="73">
        <f t="shared" si="4"/>
        <v>-7.8964489696735016E-2</v>
      </c>
      <c r="M13" s="73">
        <f t="shared" si="4"/>
        <v>-0.10515153269726357</v>
      </c>
      <c r="N13" s="73">
        <f t="shared" si="4"/>
        <v>-9.0950314120847905E-2</v>
      </c>
      <c r="O13" s="73">
        <f t="shared" si="4"/>
        <v>-0.1116534110345028</v>
      </c>
      <c r="P13" s="73">
        <f t="shared" si="4"/>
        <v>-0.17464205749005768</v>
      </c>
      <c r="Q13" s="73">
        <f t="shared" si="4"/>
        <v>-8.7851758312427586E-2</v>
      </c>
      <c r="R13" s="73">
        <f t="shared" si="4"/>
        <v>-0.10714898955650376</v>
      </c>
      <c r="S13" s="73">
        <f t="shared" si="4"/>
        <v>-0.1701864407431152</v>
      </c>
      <c r="T13" s="89">
        <f t="shared" si="2"/>
        <v>-9.436999321679615E-2</v>
      </c>
      <c r="V13" s="82">
        <f t="shared" ref="V13:V17" si="5">(V5-V$4)/V$4</f>
        <v>-7.5342257974999063E-2</v>
      </c>
      <c r="X13" s="71"/>
    </row>
    <row r="14" spans="1:24" x14ac:dyDescent="0.25">
      <c r="A14" s="93">
        <v>2010</v>
      </c>
      <c r="B14" s="80">
        <f t="shared" ref="B14:C14" si="6">(B6-B$4)/B$4</f>
        <v>-4.9836234801584098E-2</v>
      </c>
      <c r="C14" s="73">
        <f t="shared" si="6"/>
        <v>-5.9423938451184211E-2</v>
      </c>
      <c r="D14" s="80">
        <f t="shared" si="4"/>
        <v>-3.3744703956929321E-2</v>
      </c>
      <c r="E14" s="73">
        <f t="shared" si="2"/>
        <v>-4.0933751399416463E-2</v>
      </c>
      <c r="F14" s="73">
        <f t="shared" si="2"/>
        <v>-0.16366544315452861</v>
      </c>
      <c r="G14" s="73">
        <f t="shared" si="2"/>
        <v>-0.21492870069124378</v>
      </c>
      <c r="H14" s="73">
        <f t="shared" si="2"/>
        <v>-0.17801791154011776</v>
      </c>
      <c r="I14" s="73">
        <f t="shared" si="2"/>
        <v>-0.15084033693094354</v>
      </c>
      <c r="J14" s="73">
        <f t="shared" si="2"/>
        <v>-0.49921170024812378</v>
      </c>
      <c r="K14" s="73">
        <f t="shared" si="2"/>
        <v>-0.2937857585717476</v>
      </c>
      <c r="L14" s="73">
        <f t="shared" si="2"/>
        <v>-0.22905181209770265</v>
      </c>
      <c r="M14" s="73">
        <f t="shared" si="2"/>
        <v>-0.34160145002679015</v>
      </c>
      <c r="N14" s="73">
        <f t="shared" si="2"/>
        <v>-0.32644565434845019</v>
      </c>
      <c r="O14" s="73">
        <f t="shared" si="2"/>
        <v>-0.28448545484717758</v>
      </c>
      <c r="P14" s="73">
        <f t="shared" si="2"/>
        <v>-0.34018486325886899</v>
      </c>
      <c r="Q14" s="73">
        <f t="shared" si="2"/>
        <v>-0.32216925115593348</v>
      </c>
      <c r="R14" s="73">
        <f t="shared" si="2"/>
        <v>-0.32858302980538845</v>
      </c>
      <c r="S14" s="73">
        <f t="shared" si="2"/>
        <v>-0.35014656062663413</v>
      </c>
      <c r="T14" s="89">
        <f t="shared" si="2"/>
        <v>-0.22017916520027725</v>
      </c>
      <c r="V14" s="82">
        <f t="shared" si="5"/>
        <v>-0.25828287712562609</v>
      </c>
    </row>
    <row r="15" spans="1:24" x14ac:dyDescent="0.25">
      <c r="A15" s="93">
        <v>2013</v>
      </c>
      <c r="B15" s="80">
        <f t="shared" ref="B15:C15" si="7">(B7-B$4)/B$4</f>
        <v>-0.21150947792359368</v>
      </c>
      <c r="C15" s="73">
        <f t="shared" si="7"/>
        <v>-0.21207972552970772</v>
      </c>
      <c r="D15" s="80">
        <f t="shared" si="4"/>
        <v>-0.26060584972298811</v>
      </c>
      <c r="E15" s="73">
        <f t="shared" si="2"/>
        <v>-0.21268591358001862</v>
      </c>
      <c r="F15" s="73">
        <f t="shared" si="2"/>
        <v>-0.34268595947853708</v>
      </c>
      <c r="G15" s="73">
        <f t="shared" si="2"/>
        <v>-0.35299214912960808</v>
      </c>
      <c r="H15" s="73">
        <f t="shared" si="2"/>
        <v>-0.33358850485623914</v>
      </c>
      <c r="I15" s="73">
        <f t="shared" si="2"/>
        <v>-0.310386601458853</v>
      </c>
      <c r="J15" s="73">
        <f t="shared" si="2"/>
        <v>-0.6398354832754527</v>
      </c>
      <c r="K15" s="73">
        <f t="shared" si="2"/>
        <v>-0.56322379075223727</v>
      </c>
      <c r="L15" s="73">
        <f t="shared" si="2"/>
        <v>-0.35680962484125367</v>
      </c>
      <c r="M15" s="73">
        <f t="shared" si="2"/>
        <v>-0.4346616779170967</v>
      </c>
      <c r="N15" s="73">
        <f t="shared" si="2"/>
        <v>-0.58738875311328209</v>
      </c>
      <c r="O15" s="73">
        <f t="shared" si="2"/>
        <v>-0.38988270860081248</v>
      </c>
      <c r="P15" s="73">
        <f t="shared" si="2"/>
        <v>-0.43992696662425457</v>
      </c>
      <c r="Q15" s="73">
        <f t="shared" si="2"/>
        <v>-0.55820868350492181</v>
      </c>
      <c r="R15" s="73">
        <f t="shared" si="2"/>
        <v>-0.52648346045243211</v>
      </c>
      <c r="S15" s="73">
        <f t="shared" si="2"/>
        <v>-0.50990264158995524</v>
      </c>
      <c r="T15" s="89">
        <f t="shared" si="2"/>
        <v>-0.38535850217197737</v>
      </c>
      <c r="V15" s="82">
        <f t="shared" si="5"/>
        <v>-0.47532350974151005</v>
      </c>
    </row>
    <row r="16" spans="1:24" x14ac:dyDescent="0.25">
      <c r="A16" s="93">
        <v>2016</v>
      </c>
      <c r="B16" s="80">
        <f t="shared" ref="B16:C16" si="8">(B8-B$4)/B$4</f>
        <v>-0.24727782662503101</v>
      </c>
      <c r="C16" s="73">
        <f t="shared" si="8"/>
        <v>-0.25075029337770777</v>
      </c>
      <c r="D16" s="80">
        <f t="shared" si="4"/>
        <v>-0.28877916524653913</v>
      </c>
      <c r="E16" s="73">
        <f t="shared" si="2"/>
        <v>-0.23191938057465961</v>
      </c>
      <c r="F16" s="73">
        <f t="shared" si="2"/>
        <v>-0.36120151687207952</v>
      </c>
      <c r="G16" s="73">
        <f t="shared" si="2"/>
        <v>-0.37450620879273722</v>
      </c>
      <c r="H16" s="73">
        <f t="shared" si="2"/>
        <v>-0.33780104392702576</v>
      </c>
      <c r="I16" s="73">
        <f t="shared" si="2"/>
        <v>-0.32232994836831075</v>
      </c>
      <c r="J16" s="73">
        <f t="shared" si="2"/>
        <v>-0.64866541219807317</v>
      </c>
      <c r="K16" s="73">
        <f t="shared" si="2"/>
        <v>-0.57669649287832203</v>
      </c>
      <c r="L16" s="73">
        <f t="shared" si="2"/>
        <v>-0.38172930069220123</v>
      </c>
      <c r="M16" s="73">
        <f t="shared" si="2"/>
        <v>-0.43780174695634022</v>
      </c>
      <c r="N16" s="73">
        <f t="shared" si="2"/>
        <v>-0.59481153911976292</v>
      </c>
      <c r="O16" s="73">
        <f t="shared" si="2"/>
        <v>-0.4022227888730347</v>
      </c>
      <c r="P16" s="73">
        <f t="shared" si="2"/>
        <v>-0.43968061133747849</v>
      </c>
      <c r="Q16" s="73">
        <f t="shared" si="2"/>
        <v>-0.58149005632837136</v>
      </c>
      <c r="R16" s="73">
        <f t="shared" si="2"/>
        <v>-0.55070152933715455</v>
      </c>
      <c r="S16" s="73">
        <f t="shared" si="2"/>
        <v>-0.52912165955106705</v>
      </c>
      <c r="T16" s="89">
        <f t="shared" si="2"/>
        <v>-0.43851234652095966</v>
      </c>
      <c r="V16" s="82">
        <f t="shared" si="5"/>
        <v>-0.48784240058279976</v>
      </c>
    </row>
    <row r="17" spans="1:32" ht="15.75" thickBot="1" x14ac:dyDescent="0.3">
      <c r="A17" s="81">
        <v>2019</v>
      </c>
      <c r="B17" s="87">
        <f t="shared" ref="B17:C17" si="9">(B9-B$4)/B$4</f>
        <v>-0.29631972088577213</v>
      </c>
      <c r="C17" s="96">
        <f t="shared" si="9"/>
        <v>-0.27935176729312494</v>
      </c>
      <c r="D17" s="87">
        <f t="shared" si="4"/>
        <v>-0.30387929020168186</v>
      </c>
      <c r="E17" s="96">
        <f t="shared" si="2"/>
        <v>-0.28739524085837242</v>
      </c>
      <c r="F17" s="96">
        <f t="shared" si="2"/>
        <v>-0.38690949976082278</v>
      </c>
      <c r="G17" s="96">
        <f t="shared" si="2"/>
        <v>-0.39333183871649141</v>
      </c>
      <c r="H17" s="96">
        <f t="shared" si="2"/>
        <v>-0.4835326010012127</v>
      </c>
      <c r="I17" s="96">
        <f t="shared" si="2"/>
        <v>-0.40300799783768487</v>
      </c>
      <c r="J17" s="96">
        <f t="shared" si="2"/>
        <v>-0.65540727446665825</v>
      </c>
      <c r="K17" s="96">
        <f t="shared" si="2"/>
        <v>-0.5540178445579429</v>
      </c>
      <c r="L17" s="96">
        <f t="shared" si="2"/>
        <v>-0.46497752678592974</v>
      </c>
      <c r="M17" s="96">
        <f t="shared" si="2"/>
        <v>-0.62477178851596959</v>
      </c>
      <c r="N17" s="96">
        <f t="shared" si="2"/>
        <v>-0.57362285906489929</v>
      </c>
      <c r="O17" s="96">
        <f t="shared" si="2"/>
        <v>-0.51427639134493719</v>
      </c>
      <c r="P17" s="96">
        <f t="shared" si="2"/>
        <v>-0.66125732443075258</v>
      </c>
      <c r="Q17" s="96">
        <f t="shared" si="2"/>
        <v>-0.55798581667519331</v>
      </c>
      <c r="R17" s="96">
        <f t="shared" si="2"/>
        <v>-0.57299721736517217</v>
      </c>
      <c r="S17" s="96">
        <f t="shared" si="2"/>
        <v>-0.56812256459276789</v>
      </c>
      <c r="T17" s="97">
        <f t="shared" si="2"/>
        <v>-0.47951117387656134</v>
      </c>
      <c r="V17" s="98">
        <f t="shared" si="5"/>
        <v>-0.51057248604987027</v>
      </c>
    </row>
    <row r="19" spans="1:32" ht="15.75" thickBot="1" x14ac:dyDescent="0.3">
      <c r="A19" s="6" t="s">
        <v>154</v>
      </c>
      <c r="B19" s="6"/>
      <c r="C19" s="6"/>
    </row>
    <row r="20" spans="1:32" ht="91.5" thickBot="1" x14ac:dyDescent="0.3">
      <c r="A20" s="58" t="s">
        <v>60</v>
      </c>
      <c r="B20" s="67" t="s">
        <v>187</v>
      </c>
      <c r="C20" s="68" t="s">
        <v>188</v>
      </c>
      <c r="D20" s="67" t="s">
        <v>130</v>
      </c>
      <c r="E20" s="68" t="s">
        <v>131</v>
      </c>
      <c r="F20" s="68" t="s">
        <v>132</v>
      </c>
      <c r="G20" s="68" t="s">
        <v>133</v>
      </c>
      <c r="H20" s="68" t="s">
        <v>134</v>
      </c>
      <c r="I20" s="68" t="s">
        <v>135</v>
      </c>
      <c r="J20" s="68" t="s">
        <v>136</v>
      </c>
      <c r="K20" s="68" t="s">
        <v>137</v>
      </c>
      <c r="L20" s="68" t="s">
        <v>138</v>
      </c>
      <c r="M20" s="68" t="s">
        <v>139</v>
      </c>
      <c r="N20" s="68" t="s">
        <v>140</v>
      </c>
      <c r="O20" s="68" t="s">
        <v>141</v>
      </c>
      <c r="P20" s="68" t="s">
        <v>142</v>
      </c>
      <c r="Q20" s="68" t="s">
        <v>143</v>
      </c>
      <c r="R20" s="68" t="s">
        <v>144</v>
      </c>
      <c r="S20" s="67" t="s">
        <v>145</v>
      </c>
      <c r="T20" s="63" t="s">
        <v>146</v>
      </c>
      <c r="U20" s="56"/>
      <c r="V20" s="59" t="s">
        <v>147</v>
      </c>
      <c r="X20" s="54" t="s">
        <v>148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149</v>
      </c>
      <c r="X21" s="69" t="s">
        <v>149</v>
      </c>
    </row>
    <row r="22" spans="1:32" x14ac:dyDescent="0.25">
      <c r="A22" s="65">
        <v>2004</v>
      </c>
      <c r="B22" s="60" cm="1">
        <f t="array" ref="B22">INDEX('90.1 Data-IP-Site EUI'!$Y$2:$Y$1825,MATCH(1,INDEX(($A22='90.1 Data-IP-Site EUI'!$A$2:$A$1825)*(B$21='90.1 Data-IP-Site EUI'!$C$2:$C$1825)*($A$20='90.1 Data-IP-Site EUI'!$B$2:$B$1825),0,1),0))</f>
        <v>26.823203274836189</v>
      </c>
      <c r="C22" s="57" cm="1">
        <f t="array" ref="C22">INDEX('90.1 Data-IP-Site EUI'!$Y$2:$Y$1825,MATCH(1,INDEX(($A22='90.1 Data-IP-Site EUI'!$A$2:$A$1825)*(C$21='90.1 Data-IP-Site EUI'!$C$2:$C$1825)*($A$20='90.1 Data-IP-Site EUI'!$B$2:$B$1825),0,1),0))</f>
        <v>24.470842675130704</v>
      </c>
      <c r="D22" s="60" cm="1">
        <f t="array" ref="D22">INDEX('90.1 Data-IP-Site EUI'!$Y$2:$Y$1825,MATCH(1,INDEX(($A22='90.1 Data-IP-Site EUI'!$A$2:$A$1825)*(D$21='90.1 Data-IP-Site EUI'!$C$2:$C$1825)*($A$20='90.1 Data-IP-Site EUI'!$B$2:$B$1825),0,1),0))</f>
        <v>18.717475414255599</v>
      </c>
      <c r="E22" s="57" cm="1">
        <f t="array" ref="E22">INDEX('90.1 Data-IP-Site EUI'!$Y$2:$Y$1825,MATCH(1,INDEX(($A22='90.1 Data-IP-Site EUI'!$A$2:$A$1825)*(E$21='90.1 Data-IP-Site EUI'!$C$2:$C$1825)*($A$20='90.1 Data-IP-Site EUI'!$B$2:$B$1825),0,1),0))</f>
        <v>19.420599199909152</v>
      </c>
      <c r="F22" s="57" cm="1">
        <f t="array" ref="F22">INDEX('90.1 Data-IP-Site EUI'!$Y$2:$Y$1825,MATCH(1,INDEX(($A22='90.1 Data-IP-Site EUI'!$A$2:$A$1825)*(F$21='90.1 Data-IP-Site EUI'!$C$2:$C$1825)*($A$20='90.1 Data-IP-Site EUI'!$B$2:$B$1825),0,1),0))</f>
        <v>16.265390905677954</v>
      </c>
      <c r="G22" s="57" cm="1">
        <f t="array" ref="G22">INDEX('90.1 Data-IP-Site EUI'!$Y$2:$Y$1825,MATCH(1,INDEX(($A22='90.1 Data-IP-Site EUI'!$A$2:$A$1825)*(G$21='90.1 Data-IP-Site EUI'!$C$2:$C$1825)*($A$20='90.1 Data-IP-Site EUI'!$B$2:$B$1825),0,1),0))</f>
        <v>14.266979954363785</v>
      </c>
      <c r="H22" s="57" cm="1">
        <f t="array" ref="H22">INDEX('90.1 Data-IP-Site EUI'!$Y$2:$Y$1825,MATCH(1,INDEX(($A22='90.1 Data-IP-Site EUI'!$A$2:$A$1825)*(H$21='90.1 Data-IP-Site EUI'!$C$2:$C$1825)*($A$20='90.1 Data-IP-Site EUI'!$B$2:$B$1825),0,1),0))</f>
        <v>14.74453106727271</v>
      </c>
      <c r="I22" s="57" cm="1">
        <f t="array" ref="I22">INDEX('90.1 Data-IP-Site EUI'!$Y$2:$Y$1825,MATCH(1,INDEX(($A22='90.1 Data-IP-Site EUI'!$A$2:$A$1825)*(I$21='90.1 Data-IP-Site EUI'!$C$2:$C$1825)*($A$20='90.1 Data-IP-Site EUI'!$B$2:$B$1825),0,1),0))</f>
        <v>12.021927898853125</v>
      </c>
      <c r="J22" s="57" cm="1">
        <f t="array" ref="J22">INDEX('90.1 Data-IP-Site EUI'!$Y$2:$Y$1825,MATCH(1,INDEX(($A22='90.1 Data-IP-Site EUI'!$A$2:$A$1825)*(J$21='90.1 Data-IP-Site EUI'!$C$2:$C$1825)*($A$20='90.1 Data-IP-Site EUI'!$B$2:$B$1825),0,1),0))</f>
        <v>8.8588540568799008</v>
      </c>
      <c r="K22" s="57" cm="1">
        <f t="array" ref="K22">INDEX('90.1 Data-IP-Site EUI'!$Y$2:$Y$1825,MATCH(1,INDEX(($A22='90.1 Data-IP-Site EUI'!$A$2:$A$1825)*(K$21='90.1 Data-IP-Site EUI'!$C$2:$C$1825)*($A$20='90.1 Data-IP-Site EUI'!$B$2:$B$1825),0,1),0))</f>
        <v>20.653523808472251</v>
      </c>
      <c r="L22" s="57" cm="1">
        <f t="array" ref="L22">INDEX('90.1 Data-IP-Site EUI'!$Y$2:$Y$1825,MATCH(1,INDEX(($A22='90.1 Data-IP-Site EUI'!$A$2:$A$1825)*(L$21='90.1 Data-IP-Site EUI'!$C$2:$C$1825)*($A$20='90.1 Data-IP-Site EUI'!$B$2:$B$1825),0,1),0))</f>
        <v>12.512120070633166</v>
      </c>
      <c r="M22" s="57" cm="1">
        <f t="array" ref="M22">INDEX('90.1 Data-IP-Site EUI'!$Y$2:$Y$1825,MATCH(1,INDEX(($A22='90.1 Data-IP-Site EUI'!$A$2:$A$1825)*(M$21='90.1 Data-IP-Site EUI'!$C$2:$C$1825)*($A$20='90.1 Data-IP-Site EUI'!$B$2:$B$1825),0,1),0))</f>
        <v>11.896640959819374</v>
      </c>
      <c r="N22" s="57" cm="1">
        <f t="array" ref="N22">INDEX('90.1 Data-IP-Site EUI'!$Y$2:$Y$1825,MATCH(1,INDEX(($A22='90.1 Data-IP-Site EUI'!$A$2:$A$1825)*(N$21='90.1 Data-IP-Site EUI'!$C$2:$C$1825)*($A$20='90.1 Data-IP-Site EUI'!$B$2:$B$1825),0,1),0))</f>
        <v>27.474920087747194</v>
      </c>
      <c r="O22" s="57" cm="1">
        <f t="array" ref="O22">INDEX('90.1 Data-IP-Site EUI'!$Y$2:$Y$1825,MATCH(1,INDEX(($A22='90.1 Data-IP-Site EUI'!$A$2:$A$1825)*(O$21='90.1 Data-IP-Site EUI'!$C$2:$C$1825)*($A$20='90.1 Data-IP-Site EUI'!$B$2:$B$1825),0,1),0))</f>
        <v>17.899177536665192</v>
      </c>
      <c r="P22" s="57" cm="1">
        <f t="array" ref="P22">INDEX('90.1 Data-IP-Site EUI'!$Y$2:$Y$1825,MATCH(1,INDEX(($A22='90.1 Data-IP-Site EUI'!$A$2:$A$1825)*(P$21='90.1 Data-IP-Site EUI'!$C$2:$C$1825)*($A$20='90.1 Data-IP-Site EUI'!$B$2:$B$1825),0,1),0))</f>
        <v>11.423584445620182</v>
      </c>
      <c r="Q22" s="57" cm="1">
        <f t="array" ref="Q22">INDEX('90.1 Data-IP-Site EUI'!$Y$2:$Y$1825,MATCH(1,INDEX(($A22='90.1 Data-IP-Site EUI'!$A$2:$A$1825)*(Q$21='90.1 Data-IP-Site EUI'!$C$2:$C$1825)*($A$20='90.1 Data-IP-Site EUI'!$B$2:$B$1825),0,1),0))</f>
        <v>37.747044526418151</v>
      </c>
      <c r="R22" s="57" cm="1">
        <f t="array" ref="R22">INDEX('90.1 Data-IP-Site EUI'!$Y$2:$Y$1825,MATCH(1,INDEX(($A22='90.1 Data-IP-Site EUI'!$A$2:$A$1825)*(R$21='90.1 Data-IP-Site EUI'!$C$2:$C$1825)*($A$20='90.1 Data-IP-Site EUI'!$B$2:$B$1825),0,1),0))</f>
        <v>26.808876741448927</v>
      </c>
      <c r="S22" s="57" cm="1">
        <f t="array" ref="S22">INDEX('90.1 Data-IP-Site EUI'!$Y$2:$Y$1825,MATCH(1,INDEX(($A22='90.1 Data-IP-Site EUI'!$A$2:$A$1825)*(S$21='90.1 Data-IP-Site EUI'!$C$2:$C$1825)*($A$20='90.1 Data-IP-Site EUI'!$B$2:$B$1825),0,1),0))</f>
        <v>39.830571940797846</v>
      </c>
      <c r="T22" s="66" cm="1">
        <f t="array" ref="T22">INDEX('90.1 Data-IP-Site EUI'!$Y$2:$Y$1825,MATCH(1,INDEX(($A22='90.1 Data-IP-Site EUI'!$A$2:$A$1825)*(T$21='90.1 Data-IP-Site EUI'!$C$2:$C$1825)*($A$20='90.1 Data-IP-Site EUI'!$B$2:$B$1825),0,1),0))</f>
        <v>43.937230599395242</v>
      </c>
      <c r="U22" s="56"/>
      <c r="V22" s="84">
        <f>SUMPRODUCT(D22:T22,Weights!$B$41:$R$41)</f>
        <v>19.192824151850733</v>
      </c>
      <c r="X22" s="77">
        <f>(V22-V22)/V22</f>
        <v>0</v>
      </c>
      <c r="AA22" s="132" t="s">
        <v>21</v>
      </c>
      <c r="AB22" s="132"/>
      <c r="AC22" s="132"/>
      <c r="AD22" s="132"/>
      <c r="AE22" s="132"/>
      <c r="AF22" s="132"/>
    </row>
    <row r="23" spans="1:32" x14ac:dyDescent="0.25">
      <c r="A23" s="93">
        <v>2007</v>
      </c>
      <c r="B23" s="86" cm="1">
        <f t="array" ref="B23">INDEX('90.1 Data-IP-Site EUI'!$Y$2:$Y$1825,MATCH(1,INDEX(($A23='90.1 Data-IP-Site EUI'!$A$2:$A$1825)*(B$21='90.1 Data-IP-Site EUI'!$C$2:$C$1825)*($A$20='90.1 Data-IP-Site EUI'!$B$2:$B$1825),0,1),0))</f>
        <v>22.78255903478798</v>
      </c>
      <c r="C23" s="75" cm="1">
        <f t="array" ref="C23">INDEX('90.1 Data-IP-Site EUI'!$Y$2:$Y$1825,MATCH(1,INDEX(($A23='90.1 Data-IP-Site EUI'!$A$2:$A$1825)*(C$21='90.1 Data-IP-Site EUI'!$C$2:$C$1825)*($A$20='90.1 Data-IP-Site EUI'!$B$2:$B$1825),0,1),0))</f>
        <v>20.878534656378161</v>
      </c>
      <c r="D23" s="86" cm="1">
        <f t="array" ref="D23">INDEX('90.1 Data-IP-Site EUI'!$Y$2:$Y$1825,MATCH(1,INDEX(($A23='90.1 Data-IP-Site EUI'!$A$2:$A$1825)*(D$21='90.1 Data-IP-Site EUI'!$C$2:$C$1825)*($A$20='90.1 Data-IP-Site EUI'!$B$2:$B$1825),0,1),0))</f>
        <v>16.018749801481462</v>
      </c>
      <c r="E23" s="75" cm="1">
        <f t="array" ref="E23">INDEX('90.1 Data-IP-Site EUI'!$Y$2:$Y$1825,MATCH(1,INDEX(($A23='90.1 Data-IP-Site EUI'!$A$2:$A$1825)*(E$21='90.1 Data-IP-Site EUI'!$C$2:$C$1825)*($A$20='90.1 Data-IP-Site EUI'!$B$2:$B$1825),0,1),0))</f>
        <v>16.59349661148832</v>
      </c>
      <c r="F23" s="75" cm="1">
        <f t="array" ref="F23">INDEX('90.1 Data-IP-Site EUI'!$Y$2:$Y$1825,MATCH(1,INDEX(($A23='90.1 Data-IP-Site EUI'!$A$2:$A$1825)*(F$21='90.1 Data-IP-Site EUI'!$C$2:$C$1825)*($A$20='90.1 Data-IP-Site EUI'!$B$2:$B$1825),0,1),0))</f>
        <v>13.030965309187746</v>
      </c>
      <c r="G23" s="75" cm="1">
        <f t="array" ref="G23">INDEX('90.1 Data-IP-Site EUI'!$Y$2:$Y$1825,MATCH(1,INDEX(($A23='90.1 Data-IP-Site EUI'!$A$2:$A$1825)*(G$21='90.1 Data-IP-Site EUI'!$C$2:$C$1825)*($A$20='90.1 Data-IP-Site EUI'!$B$2:$B$1825),0,1),0))</f>
        <v>11.134244653681243</v>
      </c>
      <c r="H23" s="75" cm="1">
        <f t="array" ref="H23">INDEX('90.1 Data-IP-Site EUI'!$Y$2:$Y$1825,MATCH(1,INDEX(($A23='90.1 Data-IP-Site EUI'!$A$2:$A$1825)*(H$21='90.1 Data-IP-Site EUI'!$C$2:$C$1825)*($A$20='90.1 Data-IP-Site EUI'!$B$2:$B$1825),0,1),0))</f>
        <v>12.911858443379874</v>
      </c>
      <c r="I23" s="75" cm="1">
        <f t="array" ref="I23">INDEX('90.1 Data-IP-Site EUI'!$Y$2:$Y$1825,MATCH(1,INDEX(($A23='90.1 Data-IP-Site EUI'!$A$2:$A$1825)*(I$21='90.1 Data-IP-Site EUI'!$C$2:$C$1825)*($A$20='90.1 Data-IP-Site EUI'!$B$2:$B$1825),0,1),0))</f>
        <v>9.8192936186655544</v>
      </c>
      <c r="J23" s="75" cm="1">
        <f t="array" ref="J23">INDEX('90.1 Data-IP-Site EUI'!$Y$2:$Y$1825,MATCH(1,INDEX(($A23='90.1 Data-IP-Site EUI'!$A$2:$A$1825)*(J$21='90.1 Data-IP-Site EUI'!$C$2:$C$1825)*($A$20='90.1 Data-IP-Site EUI'!$B$2:$B$1825),0,1),0))</f>
        <v>5.0499625628021922</v>
      </c>
      <c r="K23" s="75" cm="1">
        <f t="array" ref="K23">INDEX('90.1 Data-IP-Site EUI'!$Y$2:$Y$1825,MATCH(1,INDEX(($A23='90.1 Data-IP-Site EUI'!$A$2:$A$1825)*(K$21='90.1 Data-IP-Site EUI'!$C$2:$C$1825)*($A$20='90.1 Data-IP-Site EUI'!$B$2:$B$1825),0,1),0))</f>
        <v>18.222507731346468</v>
      </c>
      <c r="L23" s="75" cm="1">
        <f t="array" ref="L23">INDEX('90.1 Data-IP-Site EUI'!$Y$2:$Y$1825,MATCH(1,INDEX(($A23='90.1 Data-IP-Site EUI'!$A$2:$A$1825)*(L$21='90.1 Data-IP-Site EUI'!$C$2:$C$1825)*($A$20='90.1 Data-IP-Site EUI'!$B$2:$B$1825),0,1),0))</f>
        <v>10.656974453191676</v>
      </c>
      <c r="M23" s="75" cm="1">
        <f t="array" ref="M23">INDEX('90.1 Data-IP-Site EUI'!$Y$2:$Y$1825,MATCH(1,INDEX(($A23='90.1 Data-IP-Site EUI'!$A$2:$A$1825)*(M$21='90.1 Data-IP-Site EUI'!$C$2:$C$1825)*($A$20='90.1 Data-IP-Site EUI'!$B$2:$B$1825),0,1),0))</f>
        <v>10.172962354637514</v>
      </c>
      <c r="N23" s="75" cm="1">
        <f t="array" ref="N23">INDEX('90.1 Data-IP-Site EUI'!$Y$2:$Y$1825,MATCH(1,INDEX(($A23='90.1 Data-IP-Site EUI'!$A$2:$A$1825)*(N$21='90.1 Data-IP-Site EUI'!$C$2:$C$1825)*($A$20='90.1 Data-IP-Site EUI'!$B$2:$B$1825),0,1),0))</f>
        <v>24.448931506420767</v>
      </c>
      <c r="O23" s="75" cm="1">
        <f t="array" ref="O23">INDEX('90.1 Data-IP-Site EUI'!$Y$2:$Y$1825,MATCH(1,INDEX(($A23='90.1 Data-IP-Site EUI'!$A$2:$A$1825)*(O$21='90.1 Data-IP-Site EUI'!$C$2:$C$1825)*($A$20='90.1 Data-IP-Site EUI'!$B$2:$B$1825),0,1),0))</f>
        <v>15.180788054535981</v>
      </c>
      <c r="P23" s="75" cm="1">
        <f t="array" ref="P23">INDEX('90.1 Data-IP-Site EUI'!$Y$2:$Y$1825,MATCH(1,INDEX(($A23='90.1 Data-IP-Site EUI'!$A$2:$A$1825)*(P$21='90.1 Data-IP-Site EUI'!$C$2:$C$1825)*($A$20='90.1 Data-IP-Site EUI'!$B$2:$B$1825),0,1),0))</f>
        <v>9.2364003484973072</v>
      </c>
      <c r="Q23" s="75" cm="1">
        <f t="array" ref="Q23">INDEX('90.1 Data-IP-Site EUI'!$Y$2:$Y$1825,MATCH(1,INDEX(($A23='90.1 Data-IP-Site EUI'!$A$2:$A$1825)*(Q$21='90.1 Data-IP-Site EUI'!$C$2:$C$1825)*($A$20='90.1 Data-IP-Site EUI'!$B$2:$B$1825),0,1),0))</f>
        <v>33.855564781049132</v>
      </c>
      <c r="R23" s="75" cm="1">
        <f t="array" ref="R23">INDEX('90.1 Data-IP-Site EUI'!$Y$2:$Y$1825,MATCH(1,INDEX(($A23='90.1 Data-IP-Site EUI'!$A$2:$A$1825)*(R$21='90.1 Data-IP-Site EUI'!$C$2:$C$1825)*($A$20='90.1 Data-IP-Site EUI'!$B$2:$B$1825),0,1),0))</f>
        <v>23.367418691891729</v>
      </c>
      <c r="S23" s="75" cm="1">
        <f t="array" ref="S23">INDEX('90.1 Data-IP-Site EUI'!$Y$2:$Y$1825,MATCH(1,INDEX(($A23='90.1 Data-IP-Site EUI'!$A$2:$A$1825)*(S$21='90.1 Data-IP-Site EUI'!$C$2:$C$1825)*($A$20='90.1 Data-IP-Site EUI'!$B$2:$B$1825),0,1),0))</f>
        <v>33.132215301201789</v>
      </c>
      <c r="T23" s="91" cm="1">
        <f t="array" ref="T23">INDEX('90.1 Data-IP-Site EUI'!$Y$2:$Y$1825,MATCH(1,INDEX(($A23='90.1 Data-IP-Site EUI'!$A$2:$A$1825)*(T$21='90.1 Data-IP-Site EUI'!$C$2:$C$1825)*($A$20='90.1 Data-IP-Site EUI'!$B$2:$B$1825),0,1),0))</f>
        <v>39.775232194184284</v>
      </c>
      <c r="U23" s="56"/>
      <c r="V23" s="72">
        <f>SUMPRODUCT(D23:T23,Weights!$B$41:$R$41)</f>
        <v>16.519597776001728</v>
      </c>
      <c r="X23" s="88">
        <f>(V23-V22)/V22</f>
        <v>-0.13928259617755265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Data-IP-Site EUI'!$Y$2:$Y$1825,MATCH(1,INDEX(($A24='90.1 Data-IP-Site EUI'!$A$2:$A$1825)*(B$21='90.1 Data-IP-Site EUI'!$C$2:$C$1825)*($A$20='90.1 Data-IP-Site EUI'!$B$2:$B$1825),0,1),0))</f>
        <v>21.929989842035869</v>
      </c>
      <c r="C24" s="75" cm="1">
        <f t="array" ref="C24">INDEX('90.1 Data-IP-Site EUI'!$Y$2:$Y$1825,MATCH(1,INDEX(($A24='90.1 Data-IP-Site EUI'!$A$2:$A$1825)*(C$21='90.1 Data-IP-Site EUI'!$C$2:$C$1825)*($A$20='90.1 Data-IP-Site EUI'!$B$2:$B$1825),0,1),0))</f>
        <v>19.928488854108764</v>
      </c>
      <c r="D24" s="86" cm="1">
        <f t="array" ref="D24">INDEX('90.1 Data-IP-Site EUI'!$Y$2:$Y$1825,MATCH(1,INDEX(($A24='90.1 Data-IP-Site EUI'!$A$2:$A$1825)*(D$21='90.1 Data-IP-Site EUI'!$C$2:$C$1825)*($A$20='90.1 Data-IP-Site EUI'!$B$2:$B$1825),0,1),0))</f>
        <v>15.396809705022427</v>
      </c>
      <c r="E24" s="75" cm="1">
        <f t="array" ref="E24">INDEX('90.1 Data-IP-Site EUI'!$Y$2:$Y$1825,MATCH(1,INDEX(($A24='90.1 Data-IP-Site EUI'!$A$2:$A$1825)*(E$21='90.1 Data-IP-Site EUI'!$C$2:$C$1825)*($A$20='90.1 Data-IP-Site EUI'!$B$2:$B$1825),0,1),0))</f>
        <v>16.13841849212805</v>
      </c>
      <c r="F24" s="75" cm="1">
        <f t="array" ref="F24">INDEX('90.1 Data-IP-Site EUI'!$Y$2:$Y$1825,MATCH(1,INDEX(($A24='90.1 Data-IP-Site EUI'!$A$2:$A$1825)*(F$21='90.1 Data-IP-Site EUI'!$C$2:$C$1825)*($A$20='90.1 Data-IP-Site EUI'!$B$2:$B$1825),0,1),0))</f>
        <v>12.61774314031185</v>
      </c>
      <c r="G24" s="75" cm="1">
        <f t="array" ref="G24">INDEX('90.1 Data-IP-Site EUI'!$Y$2:$Y$1825,MATCH(1,INDEX(($A24='90.1 Data-IP-Site EUI'!$A$2:$A$1825)*(G$21='90.1 Data-IP-Site EUI'!$C$2:$C$1825)*($A$20='90.1 Data-IP-Site EUI'!$B$2:$B$1825),0,1),0))</f>
        <v>10.751641938515389</v>
      </c>
      <c r="H24" s="75" cm="1">
        <f t="array" ref="H24">INDEX('90.1 Data-IP-Site EUI'!$Y$2:$Y$1825,MATCH(1,INDEX(($A24='90.1 Data-IP-Site EUI'!$A$2:$A$1825)*(H$21='90.1 Data-IP-Site EUI'!$C$2:$C$1825)*($A$20='90.1 Data-IP-Site EUI'!$B$2:$B$1825),0,1),0))</f>
        <v>11.409538824652271</v>
      </c>
      <c r="I24" s="75" cm="1">
        <f t="array" ref="I24">INDEX('90.1 Data-IP-Site EUI'!$Y$2:$Y$1825,MATCH(1,INDEX(($A24='90.1 Data-IP-Site EUI'!$A$2:$A$1825)*(I$21='90.1 Data-IP-Site EUI'!$C$2:$C$1825)*($A$20='90.1 Data-IP-Site EUI'!$B$2:$B$1825),0,1),0))</f>
        <v>9.2939873944657379</v>
      </c>
      <c r="J24" s="75" cm="1">
        <f t="array" ref="J24">INDEX('90.1 Data-IP-Site EUI'!$Y$2:$Y$1825,MATCH(1,INDEX(($A24='90.1 Data-IP-Site EUI'!$A$2:$A$1825)*(J$21='90.1 Data-IP-Site EUI'!$C$2:$C$1825)*($A$20='90.1 Data-IP-Site EUI'!$B$2:$B$1825),0,1),0))</f>
        <v>5.0623227092539533</v>
      </c>
      <c r="K24" s="75" cm="1">
        <f t="array" ref="K24">INDEX('90.1 Data-IP-Site EUI'!$Y$2:$Y$1825,MATCH(1,INDEX(($A24='90.1 Data-IP-Site EUI'!$A$2:$A$1825)*(K$21='90.1 Data-IP-Site EUI'!$C$2:$C$1825)*($A$20='90.1 Data-IP-Site EUI'!$B$2:$B$1825),0,1),0))</f>
        <v>14.916730380339281</v>
      </c>
      <c r="L24" s="75" cm="1">
        <f t="array" ref="L24">INDEX('90.1 Data-IP-Site EUI'!$Y$2:$Y$1825,MATCH(1,INDEX(($A24='90.1 Data-IP-Site EUI'!$A$2:$A$1825)*(L$21='90.1 Data-IP-Site EUI'!$C$2:$C$1825)*($A$20='90.1 Data-IP-Site EUI'!$B$2:$B$1825),0,1),0))</f>
        <v>9.7330535059225891</v>
      </c>
      <c r="M24" s="75" cm="1">
        <f t="array" ref="M24">INDEX('90.1 Data-IP-Site EUI'!$Y$2:$Y$1825,MATCH(1,INDEX(($A24='90.1 Data-IP-Site EUI'!$A$2:$A$1825)*(M$21='90.1 Data-IP-Site EUI'!$C$2:$C$1825)*($A$20='90.1 Data-IP-Site EUI'!$B$2:$B$1825),0,1),0))</f>
        <v>8.5672669655860965</v>
      </c>
      <c r="N24" s="75" cm="1">
        <f t="array" ref="N24">INDEX('90.1 Data-IP-Site EUI'!$Y$2:$Y$1825,MATCH(1,INDEX(($A24='90.1 Data-IP-Site EUI'!$A$2:$A$1825)*(N$21='90.1 Data-IP-Site EUI'!$C$2:$C$1825)*($A$20='90.1 Data-IP-Site EUI'!$B$2:$B$1825),0,1),0))</f>
        <v>19.707972604912584</v>
      </c>
      <c r="O24" s="75" cm="1">
        <f t="array" ref="O24">INDEX('90.1 Data-IP-Site EUI'!$Y$2:$Y$1825,MATCH(1,INDEX(($A24='90.1 Data-IP-Site EUI'!$A$2:$A$1825)*(O$21='90.1 Data-IP-Site EUI'!$C$2:$C$1825)*($A$20='90.1 Data-IP-Site EUI'!$B$2:$B$1825),0,1),0))</f>
        <v>13.105126187898309</v>
      </c>
      <c r="P24" s="75" cm="1">
        <f t="array" ref="P24">INDEX('90.1 Data-IP-Site EUI'!$Y$2:$Y$1825,MATCH(1,INDEX(($A24='90.1 Data-IP-Site EUI'!$A$2:$A$1825)*(P$21='90.1 Data-IP-Site EUI'!$C$2:$C$1825)*($A$20='90.1 Data-IP-Site EUI'!$B$2:$B$1825),0,1),0))</f>
        <v>8.3467507163899182</v>
      </c>
      <c r="Q24" s="75" cm="1">
        <f t="array" ref="Q24">INDEX('90.1 Data-IP-Site EUI'!$Y$2:$Y$1825,MATCH(1,INDEX(($A24='90.1 Data-IP-Site EUI'!$A$2:$A$1825)*(Q$21='90.1 Data-IP-Site EUI'!$C$2:$C$1825)*($A$20='90.1 Data-IP-Site EUI'!$B$2:$B$1825),0,1),0))</f>
        <v>27.644310276620182</v>
      </c>
      <c r="R24" s="75" cm="1">
        <f t="array" ref="R24">INDEX('90.1 Data-IP-Site EUI'!$Y$2:$Y$1825,MATCH(1,INDEX(($A24='90.1 Data-IP-Site EUI'!$A$2:$A$1825)*(R$21='90.1 Data-IP-Site EUI'!$C$2:$C$1825)*($A$20='90.1 Data-IP-Site EUI'!$B$2:$B$1825),0,1),0))</f>
        <v>19.204577549422705</v>
      </c>
      <c r="S24" s="75" cm="1">
        <f t="array" ref="S24">INDEX('90.1 Data-IP-Site EUI'!$Y$2:$Y$1825,MATCH(1,INDEX(($A24='90.1 Data-IP-Site EUI'!$A$2:$A$1825)*(S$21='90.1 Data-IP-Site EUI'!$C$2:$C$1825)*($A$20='90.1 Data-IP-Site EUI'!$B$2:$B$1825),0,1),0))</f>
        <v>28.227203546788427</v>
      </c>
      <c r="T24" s="91" cm="1">
        <f t="array" ref="T24">INDEX('90.1 Data-IP-Site EUI'!$Y$2:$Y$1825,MATCH(1,INDEX(($A24='90.1 Data-IP-Site EUI'!$A$2:$A$1825)*(T$21='90.1 Data-IP-Site EUI'!$C$2:$C$1825)*($A$20='90.1 Data-IP-Site EUI'!$B$2:$B$1825),0,1),0))</f>
        <v>36.436307177692832</v>
      </c>
      <c r="U24" s="56"/>
      <c r="V24" s="72">
        <f>SUMPRODUCT(D24:T24,Weights!$B$41:$R$41)</f>
        <v>14.229424962272599</v>
      </c>
      <c r="X24" s="88">
        <f t="shared" ref="X24:X27" si="10">(V24-V23)/V23</f>
        <v>-0.13863369101250744</v>
      </c>
      <c r="Z24" s="102" t="str">
        <f>A2</f>
        <v>High-Rise Apartment</v>
      </c>
      <c r="AA24" s="9">
        <f>V4</f>
        <v>24.485804351356126</v>
      </c>
      <c r="AB24" s="9">
        <f>V5</f>
        <v>22.640988563190898</v>
      </c>
      <c r="AC24" s="9">
        <f>V6</f>
        <v>18.161540354752692</v>
      </c>
      <c r="AD24" s="9">
        <f>V7</f>
        <v>12.847125888225593</v>
      </c>
      <c r="AE24" s="9">
        <f>V8</f>
        <v>12.54059077638979</v>
      </c>
      <c r="AF24" s="9">
        <f>V9</f>
        <v>11.984026350753497</v>
      </c>
    </row>
    <row r="25" spans="1:32" x14ac:dyDescent="0.25">
      <c r="A25" s="93">
        <v>2013</v>
      </c>
      <c r="B25" s="86" cm="1">
        <f t="array" ref="B25">INDEX('90.1 Data-IP-Site EUI'!$Y$2:$Y$1825,MATCH(1,INDEX(($A25='90.1 Data-IP-Site EUI'!$A$2:$A$1825)*(B$21='90.1 Data-IP-Site EUI'!$C$2:$C$1825)*($A$20='90.1 Data-IP-Site EUI'!$B$2:$B$1825),0,1),0))</f>
        <v>18.901473048935213</v>
      </c>
      <c r="C25" s="75" cm="1">
        <f t="array" ref="C25">INDEX('90.1 Data-IP-Site EUI'!$Y$2:$Y$1825,MATCH(1,INDEX(($A25='90.1 Data-IP-Site EUI'!$A$2:$A$1825)*(C$21='90.1 Data-IP-Site EUI'!$C$2:$C$1825)*($A$20='90.1 Data-IP-Site EUI'!$B$2:$B$1825),0,1),0))</f>
        <v>17.307014156658123</v>
      </c>
      <c r="D25" s="86" cm="1">
        <f t="array" ref="D25">INDEX('90.1 Data-IP-Site EUI'!$Y$2:$Y$1825,MATCH(1,INDEX(($A25='90.1 Data-IP-Site EUI'!$A$2:$A$1825)*(D$21='90.1 Data-IP-Site EUI'!$C$2:$C$1825)*($A$20='90.1 Data-IP-Site EUI'!$B$2:$B$1825),0,1),0))</f>
        <v>12.358180064824879</v>
      </c>
      <c r="E25" s="75" cm="1">
        <f t="array" ref="E25">INDEX('90.1 Data-IP-Site EUI'!$Y$2:$Y$1825,MATCH(1,INDEX(($A25='90.1 Data-IP-Site EUI'!$A$2:$A$1825)*(E$21='90.1 Data-IP-Site EUI'!$C$2:$C$1825)*($A$20='90.1 Data-IP-Site EUI'!$B$2:$B$1825),0,1),0))</f>
        <v>14.006855054038102</v>
      </c>
      <c r="F25" s="75" cm="1">
        <f t="array" ref="F25">INDEX('90.1 Data-IP-Site EUI'!$Y$2:$Y$1825,MATCH(1,INDEX(($A25='90.1 Data-IP-Site EUI'!$A$2:$A$1825)*(F$21='90.1 Data-IP-Site EUI'!$C$2:$C$1825)*($A$20='90.1 Data-IP-Site EUI'!$B$2:$B$1825),0,1),0))</f>
        <v>10.489550651254197</v>
      </c>
      <c r="G25" s="75" cm="1">
        <f t="array" ref="G25">INDEX('90.1 Data-IP-Site EUI'!$Y$2:$Y$1825,MATCH(1,INDEX(($A25='90.1 Data-IP-Site EUI'!$A$2:$A$1825)*(G$21='90.1 Data-IP-Site EUI'!$C$2:$C$1825)*($A$20='90.1 Data-IP-Site EUI'!$B$2:$B$1825),0,1),0))</f>
        <v>9.3557881267245389</v>
      </c>
      <c r="H25" s="75" cm="1">
        <f t="array" ref="H25">INDEX('90.1 Data-IP-Site EUI'!$Y$2:$Y$1825,MATCH(1,INDEX(($A25='90.1 Data-IP-Site EUI'!$A$2:$A$1825)*(H$21='90.1 Data-IP-Site EUI'!$C$2:$C$1825)*($A$20='90.1 Data-IP-Site EUI'!$B$2:$B$1825),0,1),0))</f>
        <v>9.6546789409216558</v>
      </c>
      <c r="I25" s="75" cm="1">
        <f t="array" ref="I25">INDEX('90.1 Data-IP-Site EUI'!$Y$2:$Y$1825,MATCH(1,INDEX(($A25='90.1 Data-IP-Site EUI'!$A$2:$A$1825)*(I$21='90.1 Data-IP-Site EUI'!$C$2:$C$1825)*($A$20='90.1 Data-IP-Site EUI'!$B$2:$B$1825),0,1),0))</f>
        <v>8.0054421268697151</v>
      </c>
      <c r="J25" s="75" cm="1">
        <f t="array" ref="J25">INDEX('90.1 Data-IP-Site EUI'!$Y$2:$Y$1825,MATCH(1,INDEX(($A25='90.1 Data-IP-Site EUI'!$A$2:$A$1825)*(J$21='90.1 Data-IP-Site EUI'!$C$2:$C$1825)*($A$20='90.1 Data-IP-Site EUI'!$B$2:$B$1825),0,1),0))</f>
        <v>4.0389587655320653</v>
      </c>
      <c r="K25" s="75" cm="1">
        <f t="array" ref="K25">INDEX('90.1 Data-IP-Site EUI'!$Y$2:$Y$1825,MATCH(1,INDEX(($A25='90.1 Data-IP-Site EUI'!$A$2:$A$1825)*(K$21='90.1 Data-IP-Site EUI'!$C$2:$C$1825)*($A$20='90.1 Data-IP-Site EUI'!$B$2:$B$1825),0,1),0))</f>
        <v>8.0751084068705481</v>
      </c>
      <c r="L25" s="75" cm="1">
        <f t="array" ref="L25">INDEX('90.1 Data-IP-Site EUI'!$Y$2:$Y$1825,MATCH(1,INDEX(($A25='90.1 Data-IP-Site EUI'!$A$2:$A$1825)*(L$21='90.1 Data-IP-Site EUI'!$C$2:$C$1825)*($A$20='90.1 Data-IP-Site EUI'!$B$2:$B$1825),0,1),0))</f>
        <v>8.1329763652583349</v>
      </c>
      <c r="M25" s="75" cm="1">
        <f t="array" ref="M25">INDEX('90.1 Data-IP-Site EUI'!$Y$2:$Y$1825,MATCH(1,INDEX(($A25='90.1 Data-IP-Site EUI'!$A$2:$A$1825)*(M$21='90.1 Data-IP-Site EUI'!$C$2:$C$1825)*($A$20='90.1 Data-IP-Site EUI'!$B$2:$B$1825),0,1),0))</f>
        <v>7.2247865134733047</v>
      </c>
      <c r="N25" s="75" cm="1">
        <f t="array" ref="N25">INDEX('90.1 Data-IP-Site EUI'!$Y$2:$Y$1825,MATCH(1,INDEX(($A25='90.1 Data-IP-Site EUI'!$A$2:$A$1825)*(N$21='90.1 Data-IP-Site EUI'!$C$2:$C$1825)*($A$20='90.1 Data-IP-Site EUI'!$B$2:$B$1825),0,1),0))</f>
        <v>9.860306831891851</v>
      </c>
      <c r="O25" s="75" cm="1">
        <f t="array" ref="O25">INDEX('90.1 Data-IP-Site EUI'!$Y$2:$Y$1825,MATCH(1,INDEX(($A25='90.1 Data-IP-Site EUI'!$A$2:$A$1825)*(O$21='90.1 Data-IP-Site EUI'!$C$2:$C$1825)*($A$20='90.1 Data-IP-Site EUI'!$B$2:$B$1825),0,1),0))</f>
        <v>10.924122164001318</v>
      </c>
      <c r="P25" s="75" cm="1">
        <f t="array" ref="P25">INDEX('90.1 Data-IP-Site EUI'!$Y$2:$Y$1825,MATCH(1,INDEX(($A25='90.1 Data-IP-Site EUI'!$A$2:$A$1825)*(P$21='90.1 Data-IP-Site EUI'!$C$2:$C$1825)*($A$20='90.1 Data-IP-Site EUI'!$B$2:$B$1825),0,1),0))</f>
        <v>6.8986471945984462</v>
      </c>
      <c r="Q25" s="75" cm="1">
        <f t="array" ref="Q25">INDEX('90.1 Data-IP-Site EUI'!$Y$2:$Y$1825,MATCH(1,INDEX(($A25='90.1 Data-IP-Site EUI'!$A$2:$A$1825)*(Q$21='90.1 Data-IP-Site EUI'!$C$2:$C$1825)*($A$20='90.1 Data-IP-Site EUI'!$B$2:$B$1825),0,1),0))</f>
        <v>14.390019594042675</v>
      </c>
      <c r="R25" s="75" cm="1">
        <f t="array" ref="R25">INDEX('90.1 Data-IP-Site EUI'!$Y$2:$Y$1825,MATCH(1,INDEX(($A25='90.1 Data-IP-Site EUI'!$A$2:$A$1825)*(R$21='90.1 Data-IP-Site EUI'!$C$2:$C$1825)*($A$20='90.1 Data-IP-Site EUI'!$B$2:$B$1825),0,1),0))</f>
        <v>11.09435509013238</v>
      </c>
      <c r="S25" s="75" cm="1">
        <f t="array" ref="S25">INDEX('90.1 Data-IP-Site EUI'!$Y$2:$Y$1825,MATCH(1,INDEX(($A25='90.1 Data-IP-Site EUI'!$A$2:$A$1825)*(S$21='90.1 Data-IP-Site EUI'!$C$2:$C$1825)*($A$20='90.1 Data-IP-Site EUI'!$B$2:$B$1825),0,1),0))</f>
        <v>15.400461566474085</v>
      </c>
      <c r="T25" s="91" cm="1">
        <f t="array" ref="T25">INDEX('90.1 Data-IP-Site EUI'!$Y$2:$Y$1825,MATCH(1,INDEX(($A25='90.1 Data-IP-Site EUI'!$A$2:$A$1825)*(T$21='90.1 Data-IP-Site EUI'!$C$2:$C$1825)*($A$20='90.1 Data-IP-Site EUI'!$B$2:$B$1825),0,1),0))</f>
        <v>20.553518987180738</v>
      </c>
      <c r="U25" s="56"/>
      <c r="V25" s="72">
        <f>SUMPRODUCT(D25:T25,Weights!$B$41:$R$41)</f>
        <v>9.4903391404629431</v>
      </c>
      <c r="X25" s="88">
        <f t="shared" si="10"/>
        <v>-0.33304830197809843</v>
      </c>
      <c r="Z25" s="102" t="str">
        <f>A20</f>
        <v>Mid-Rise Apartment</v>
      </c>
      <c r="AA25" s="9">
        <f>V22</f>
        <v>19.192824151850733</v>
      </c>
      <c r="AB25" s="9">
        <f>V23</f>
        <v>16.519597776001728</v>
      </c>
      <c r="AC25" s="9">
        <f>V24</f>
        <v>14.229424962272599</v>
      </c>
      <c r="AD25" s="9">
        <f>V25</f>
        <v>9.4903391404629431</v>
      </c>
      <c r="AE25" s="9">
        <f>V26</f>
        <v>9.3762698979866936</v>
      </c>
      <c r="AF25" s="9">
        <f>V27</f>
        <v>8.5749892972474662</v>
      </c>
    </row>
    <row r="26" spans="1:32" x14ac:dyDescent="0.25">
      <c r="A26" s="93">
        <v>2016</v>
      </c>
      <c r="B26" s="86" cm="1">
        <f t="array" ref="B26">INDEX('90.1 Data-IP-Site EUI'!$Y$2:$Y$1825,MATCH(1,INDEX(($A26='90.1 Data-IP-Site EUI'!$A$2:$A$1825)*(B$21='90.1 Data-IP-Site EUI'!$C$2:$C$1825)*($A$20='90.1 Data-IP-Site EUI'!$B$2:$B$1825),0,1),0))</f>
        <v>18.319141603605683</v>
      </c>
      <c r="C26" s="75" cm="1">
        <f t="array" ref="C26">INDEX('90.1 Data-IP-Site EUI'!$Y$2:$Y$1825,MATCH(1,INDEX(($A26='90.1 Data-IP-Site EUI'!$A$2:$A$1825)*(C$21='90.1 Data-IP-Site EUI'!$C$2:$C$1825)*($A$20='90.1 Data-IP-Site EUI'!$B$2:$B$1825),0,1),0))</f>
        <v>16.739571069554579</v>
      </c>
      <c r="D26" s="86" cm="1">
        <f t="array" ref="D26">INDEX('90.1 Data-IP-Site EUI'!$Y$2:$Y$1825,MATCH(1,INDEX(($A26='90.1 Data-IP-Site EUI'!$A$2:$A$1825)*(D$21='90.1 Data-IP-Site EUI'!$C$2:$C$1825)*($A$20='90.1 Data-IP-Site EUI'!$B$2:$B$1825),0,1),0))</f>
        <v>12.106201624660581</v>
      </c>
      <c r="E26" s="75" cm="1">
        <f t="array" ref="E26">INDEX('90.1 Data-IP-Site EUI'!$Y$2:$Y$1825,MATCH(1,INDEX(($A26='90.1 Data-IP-Site EUI'!$A$2:$A$1825)*(E$21='90.1 Data-IP-Site EUI'!$C$2:$C$1825)*($A$20='90.1 Data-IP-Site EUI'!$B$2:$B$1825),0,1),0))</f>
        <v>13.772012271454654</v>
      </c>
      <c r="F26" s="75" cm="1">
        <f t="array" ref="F26">INDEX('90.1 Data-IP-Site EUI'!$Y$2:$Y$1825,MATCH(1,INDEX(($A26='90.1 Data-IP-Site EUI'!$A$2:$A$1825)*(F$21='90.1 Data-IP-Site EUI'!$C$2:$C$1825)*($A$20='90.1 Data-IP-Site EUI'!$B$2:$B$1825),0,1),0))</f>
        <v>10.278866336735554</v>
      </c>
      <c r="G26" s="75" cm="1">
        <f t="array" ref="G26">INDEX('90.1 Data-IP-Site EUI'!$Y$2:$Y$1825,MATCH(1,INDEX(($A26='90.1 Data-IP-Site EUI'!$A$2:$A$1825)*(G$21='90.1 Data-IP-Site EUI'!$C$2:$C$1825)*($A$20='90.1 Data-IP-Site EUI'!$B$2:$B$1825),0,1),0))</f>
        <v>9.1442610749478206</v>
      </c>
      <c r="H26" s="75" cm="1">
        <f t="array" ref="H26">INDEX('90.1 Data-IP-Site EUI'!$Y$2:$Y$1825,MATCH(1,INDEX(($A26='90.1 Data-IP-Site EUI'!$A$2:$A$1825)*(H$21='90.1 Data-IP-Site EUI'!$C$2:$C$1825)*($A$20='90.1 Data-IP-Site EUI'!$B$2:$B$1825),0,1),0))</f>
        <v>9.6656345252766229</v>
      </c>
      <c r="I26" s="75" cm="1">
        <f t="array" ref="I26">INDEX('90.1 Data-IP-Site EUI'!$Y$2:$Y$1825,MATCH(1,INDEX(($A26='90.1 Data-IP-Site EUI'!$A$2:$A$1825)*(I$21='90.1 Data-IP-Site EUI'!$C$2:$C$1825)*($A$20='90.1 Data-IP-Site EUI'!$B$2:$B$1825),0,1),0))</f>
        <v>7.8919535094490083</v>
      </c>
      <c r="J26" s="75" cm="1">
        <f t="array" ref="J26">INDEX('90.1 Data-IP-Site EUI'!$Y$2:$Y$1825,MATCH(1,INDEX(($A26='90.1 Data-IP-Site EUI'!$A$2:$A$1825)*(J$21='90.1 Data-IP-Site EUI'!$C$2:$C$1825)*($A$20='90.1 Data-IP-Site EUI'!$B$2:$B$1825),0,1),0))</f>
        <v>3.8782768616591801</v>
      </c>
      <c r="K26" s="75" cm="1">
        <f t="array" ref="K26">INDEX('90.1 Data-IP-Site EUI'!$Y$2:$Y$1825,MATCH(1,INDEX(($A26='90.1 Data-IP-Site EUI'!$A$2:$A$1825)*(K$21='90.1 Data-IP-Site EUI'!$C$2:$C$1825)*($A$20='90.1 Data-IP-Site EUI'!$B$2:$B$1825),0,1),0))</f>
        <v>7.9425177449334825</v>
      </c>
      <c r="L26" s="75" cm="1">
        <f t="array" ref="L26">INDEX('90.1 Data-IP-Site EUI'!$Y$2:$Y$1825,MATCH(1,INDEX(($A26='90.1 Data-IP-Site EUI'!$A$2:$A$1825)*(L$21='90.1 Data-IP-Site EUI'!$C$2:$C$1825)*($A$20='90.1 Data-IP-Site EUI'!$B$2:$B$1825),0,1),0))</f>
        <v>7.9613388770304816</v>
      </c>
      <c r="M26" s="75" cm="1">
        <f t="array" ref="M26">INDEX('90.1 Data-IP-Site EUI'!$Y$2:$Y$1825,MATCH(1,INDEX(($A26='90.1 Data-IP-Site EUI'!$A$2:$A$1825)*(M$21='90.1 Data-IP-Site EUI'!$C$2:$C$1825)*($A$20='90.1 Data-IP-Site EUI'!$B$2:$B$1825),0,1),0))</f>
        <v>7.2711370626674068</v>
      </c>
      <c r="N26" s="75" cm="1">
        <f t="array" ref="N26">INDEX('90.1 Data-IP-Site EUI'!$Y$2:$Y$1825,MATCH(1,INDEX(($A26='90.1 Data-IP-Site EUI'!$A$2:$A$1825)*(N$21='90.1 Data-IP-Site EUI'!$C$2:$C$1825)*($A$20='90.1 Data-IP-Site EUI'!$B$2:$B$1825),0,1),0))</f>
        <v>9.815922669633256</v>
      </c>
      <c r="O26" s="75" cm="1">
        <f t="array" ref="O26">INDEX('90.1 Data-IP-Site EUI'!$Y$2:$Y$1825,MATCH(1,INDEX(($A26='90.1 Data-IP-Site EUI'!$A$2:$A$1825)*(O$21='90.1 Data-IP-Site EUI'!$C$2:$C$1825)*($A$20='90.1 Data-IP-Site EUI'!$B$2:$B$1825),0,1),0))</f>
        <v>10.919065740452872</v>
      </c>
      <c r="P26" s="75" cm="1">
        <f t="array" ref="P26">INDEX('90.1 Data-IP-Site EUI'!$Y$2:$Y$1825,MATCH(1,INDEX(($A26='90.1 Data-IP-Site EUI'!$A$2:$A$1825)*(P$21='90.1 Data-IP-Site EUI'!$C$2:$C$1825)*($A$20='90.1 Data-IP-Site EUI'!$B$2:$B$1825),0,1),0))</f>
        <v>7.0056748263739159</v>
      </c>
      <c r="Q26" s="75" cm="1">
        <f t="array" ref="Q26">INDEX('90.1 Data-IP-Site EUI'!$Y$2:$Y$1825,MATCH(1,INDEX(($A26='90.1 Data-IP-Site EUI'!$A$2:$A$1825)*(Q$21='90.1 Data-IP-Site EUI'!$C$2:$C$1825)*($A$20='90.1 Data-IP-Site EUI'!$B$2:$B$1825),0,1),0))</f>
        <v>13.96359454145694</v>
      </c>
      <c r="R26" s="75" cm="1">
        <f t="array" ref="R26">INDEX('90.1 Data-IP-Site EUI'!$Y$2:$Y$1825,MATCH(1,INDEX(($A26='90.1 Data-IP-Site EUI'!$A$2:$A$1825)*(R$21='90.1 Data-IP-Site EUI'!$C$2:$C$1825)*($A$20='90.1 Data-IP-Site EUI'!$B$2:$B$1825),0,1),0))</f>
        <v>10.796587925612698</v>
      </c>
      <c r="S26" s="75" cm="1">
        <f t="array" ref="S26">INDEX('90.1 Data-IP-Site EUI'!$Y$2:$Y$1825,MATCH(1,INDEX(($A26='90.1 Data-IP-Site EUI'!$A$2:$A$1825)*(S$21='90.1 Data-IP-Site EUI'!$C$2:$C$1825)*($A$20='90.1 Data-IP-Site EUI'!$B$2:$B$1825),0,1),0))</f>
        <v>15.0288144356632</v>
      </c>
      <c r="T26" s="91" cm="1">
        <f t="array" ref="T26">INDEX('90.1 Data-IP-Site EUI'!$Y$2:$Y$1825,MATCH(1,INDEX(($A26='90.1 Data-IP-Site EUI'!$A$2:$A$1825)*(T$21='90.1 Data-IP-Site EUI'!$C$2:$C$1825)*($A$20='90.1 Data-IP-Site EUI'!$B$2:$B$1825),0,1),0))</f>
        <v>18.653989207480649</v>
      </c>
      <c r="U26" s="56"/>
      <c r="V26" s="72">
        <f>SUMPRODUCT(D26:T26,Weights!$B$41:$R$41)</f>
        <v>9.3762698979866936</v>
      </c>
      <c r="X26" s="88">
        <f t="shared" si="10"/>
        <v>-1.2019511714803182E-2</v>
      </c>
      <c r="Z26"/>
      <c r="AA26"/>
      <c r="AB26"/>
      <c r="AC26"/>
      <c r="AD26"/>
      <c r="AE26"/>
      <c r="AF26"/>
    </row>
    <row r="27" spans="1:32" ht="15.75" thickBot="1" x14ac:dyDescent="0.3">
      <c r="A27" s="81">
        <v>2019</v>
      </c>
      <c r="B27" s="74" cm="1">
        <f t="array" ref="B27">INDEX('90.1 Data-IP-Site EUI'!$Y$2:$Y$1825,MATCH(1,INDEX(($A27='90.1 Data-IP-Site EUI'!$A$2:$A$1825)*(B$21='90.1 Data-IP-Site EUI'!$C$2:$C$1825)*($A$20='90.1 Data-IP-Site EUI'!$B$2:$B$1825),0,1),0))</f>
        <v>14.788634317111946</v>
      </c>
      <c r="C27" s="90" cm="1">
        <f t="array" ref="C27">INDEX('90.1 Data-IP-Site EUI'!$Y$2:$Y$1825,MATCH(1,INDEX(($A27='90.1 Data-IP-Site EUI'!$A$2:$A$1825)*(C$21='90.1 Data-IP-Site EUI'!$C$2:$C$1825)*($A$20='90.1 Data-IP-Site EUI'!$B$2:$B$1825),0,1),0))</f>
        <v>14.430190070010893</v>
      </c>
      <c r="D27" s="74" cm="1">
        <f t="array" ref="D27">INDEX('90.1 Data-IP-Site EUI'!$Y$2:$Y$1825,MATCH(1,INDEX(($A27='90.1 Data-IP-Site EUI'!$A$2:$A$1825)*(D$21='90.1 Data-IP-Site EUI'!$C$2:$C$1825)*($A$20='90.1 Data-IP-Site EUI'!$B$2:$B$1825),0,1),0))</f>
        <v>10.899963695936515</v>
      </c>
      <c r="E27" s="90" cm="1">
        <f t="array" ref="E27">INDEX('90.1 Data-IP-Site EUI'!$Y$2:$Y$1825,MATCH(1,INDEX(($A27='90.1 Data-IP-Site EUI'!$A$2:$A$1825)*(E$21='90.1 Data-IP-Site EUI'!$C$2:$C$1825)*($A$20='90.1 Data-IP-Site EUI'!$B$2:$B$1825),0,1),0))</f>
        <v>11.687642119816879</v>
      </c>
      <c r="F27" s="90" cm="1">
        <f t="array" ref="F27">INDEX('90.1 Data-IP-Site EUI'!$Y$2:$Y$1825,MATCH(1,INDEX(($A27='90.1 Data-IP-Site EUI'!$A$2:$A$1825)*(F$21='90.1 Data-IP-Site EUI'!$C$2:$C$1825)*($A$20='90.1 Data-IP-Site EUI'!$B$2:$B$1825),0,1),0))</f>
        <v>8.986388295268517</v>
      </c>
      <c r="G27" s="90" cm="1">
        <f t="array" ref="G27">INDEX('90.1 Data-IP-Site EUI'!$Y$2:$Y$1825,MATCH(1,INDEX(($A27='90.1 Data-IP-Site EUI'!$A$2:$A$1825)*(G$21='90.1 Data-IP-Site EUI'!$C$2:$C$1825)*($A$20='90.1 Data-IP-Site EUI'!$B$2:$B$1825),0,1),0))</f>
        <v>8.7088468249426256</v>
      </c>
      <c r="H27" s="90" cm="1">
        <f t="array" ref="H27">INDEX('90.1 Data-IP-Site EUI'!$Y$2:$Y$1825,MATCH(1,INDEX(($A27='90.1 Data-IP-Site EUI'!$A$2:$A$1825)*(H$21='90.1 Data-IP-Site EUI'!$C$2:$C$1825)*($A$20='90.1 Data-IP-Site EUI'!$B$2:$B$1825),0,1),0))</f>
        <v>7.1329281523431769</v>
      </c>
      <c r="I27" s="90" cm="1">
        <f t="array" ref="I27">INDEX('90.1 Data-IP-Site EUI'!$Y$2:$Y$1825,MATCH(1,INDEX(($A27='90.1 Data-IP-Site EUI'!$A$2:$A$1825)*(I$21='90.1 Data-IP-Site EUI'!$C$2:$C$1825)*($A$20='90.1 Data-IP-Site EUI'!$B$2:$B$1825),0,1),0))</f>
        <v>7.1950097970213367</v>
      </c>
      <c r="J27" s="90" cm="1">
        <f t="array" ref="J27">INDEX('90.1 Data-IP-Site EUI'!$Y$2:$Y$1825,MATCH(1,INDEX(($A27='90.1 Data-IP-Site EUI'!$A$2:$A$1825)*(J$21='90.1 Data-IP-Site EUI'!$C$2:$C$1825)*($A$20='90.1 Data-IP-Site EUI'!$B$2:$B$1825),0,1),0))</f>
        <v>3.772372879561142</v>
      </c>
      <c r="K27" s="90" cm="1">
        <f t="array" ref="K27">INDEX('90.1 Data-IP-Site EUI'!$Y$2:$Y$1825,MATCH(1,INDEX(($A27='90.1 Data-IP-Site EUI'!$A$2:$A$1825)*(K$21='90.1 Data-IP-Site EUI'!$C$2:$C$1825)*($A$20='90.1 Data-IP-Site EUI'!$B$2:$B$1825),0,1),0))</f>
        <v>8.2557350925178632</v>
      </c>
      <c r="L27" s="90" cm="1">
        <f t="array" ref="L27">INDEX('90.1 Data-IP-Site EUI'!$Y$2:$Y$1825,MATCH(1,INDEX(($A27='90.1 Data-IP-Site EUI'!$A$2:$A$1825)*(L$21='90.1 Data-IP-Site EUI'!$C$2:$C$1825)*($A$20='90.1 Data-IP-Site EUI'!$B$2:$B$1825),0,1),0))</f>
        <v>6.7261669691125157</v>
      </c>
      <c r="M27" s="90" cm="1">
        <f t="array" ref="M27">INDEX('90.1 Data-IP-Site EUI'!$Y$2:$Y$1825,MATCH(1,INDEX(($A27='90.1 Data-IP-Site EUI'!$A$2:$A$1825)*(M$21='90.1 Data-IP-Site EUI'!$C$2:$C$1825)*($A$20='90.1 Data-IP-Site EUI'!$B$2:$B$1825),0,1),0))</f>
        <v>4.7437680257017654</v>
      </c>
      <c r="N27" s="90" cm="1">
        <f t="array" ref="N27">INDEX('90.1 Data-IP-Site EUI'!$Y$2:$Y$1825,MATCH(1,INDEX(($A27='90.1 Data-IP-Site EUI'!$A$2:$A$1825)*(N$21='90.1 Data-IP-Site EUI'!$C$2:$C$1825)*($A$20='90.1 Data-IP-Site EUI'!$B$2:$B$1825),0,1),0))</f>
        <v>10.252179656896523</v>
      </c>
      <c r="O27" s="90" cm="1">
        <f t="array" ref="O27">INDEX('90.1 Data-IP-Site EUI'!$Y$2:$Y$1825,MATCH(1,INDEX(($A27='90.1 Data-IP-Site EUI'!$A$2:$A$1825)*(O$21='90.1 Data-IP-Site EUI'!$C$2:$C$1825)*($A$20='90.1 Data-IP-Site EUI'!$B$2:$B$1825),0,1),0))</f>
        <v>7.7051467505758113</v>
      </c>
      <c r="P27" s="90" cm="1">
        <f t="array" ref="P27">INDEX('90.1 Data-IP-Site EUI'!$Y$2:$Y$1825,MATCH(1,INDEX(($A27='90.1 Data-IP-Site EUI'!$A$2:$A$1825)*(P$21='90.1 Data-IP-Site EUI'!$C$2:$C$1825)*($A$20='90.1 Data-IP-Site EUI'!$B$2:$B$1825),0,1),0))</f>
        <v>4.38588560343943</v>
      </c>
      <c r="Q27" s="90" cm="1">
        <f t="array" ref="Q27">INDEX('90.1 Data-IP-Site EUI'!$Y$2:$Y$1825,MATCH(1,INDEX(($A27='90.1 Data-IP-Site EUI'!$A$2:$A$1825)*(Q$21='90.1 Data-IP-Site EUI'!$C$2:$C$1825)*($A$20='90.1 Data-IP-Site EUI'!$B$2:$B$1825),0,1),0))</f>
        <v>14.568679892754481</v>
      </c>
      <c r="R27" s="90" cm="1">
        <f t="array" ref="R27">INDEX('90.1 Data-IP-Site EUI'!$Y$2:$Y$1825,MATCH(1,INDEX(($A27='90.1 Data-IP-Site EUI'!$A$2:$A$1825)*(R$21='90.1 Data-IP-Site EUI'!$C$2:$C$1825)*($A$20='90.1 Data-IP-Site EUI'!$B$2:$B$1825),0,1),0))</f>
        <v>10.126330893024056</v>
      </c>
      <c r="S27" s="90" cm="1">
        <f t="array" ref="S27">INDEX('90.1 Data-IP-Site EUI'!$Y$2:$Y$1825,MATCH(1,INDEX(($A27='90.1 Data-IP-Site EUI'!$A$2:$A$1825)*(S$21='90.1 Data-IP-Site EUI'!$C$2:$C$1825)*($A$20='90.1 Data-IP-Site EUI'!$B$2:$B$1825),0,1),0))</f>
        <v>14.215572981621238</v>
      </c>
      <c r="T27" s="79" cm="1">
        <f t="array" ref="T27">INDEX('90.1 Data-IP-Site EUI'!$Y$2:$Y$1825,MATCH(1,INDEX(($A27='90.1 Data-IP-Site EUI'!$A$2:$A$1825)*(T$21='90.1 Data-IP-Site EUI'!$C$2:$C$1825)*($A$20='90.1 Data-IP-Site EUI'!$B$2:$B$1825),0,1),0))</f>
        <v>17.019078926815979</v>
      </c>
      <c r="U27" s="56"/>
      <c r="V27" s="76">
        <f>SUMPRODUCT(D27:T27,Weights!$B$41:$R$41)</f>
        <v>8.5749892972474662</v>
      </c>
      <c r="X27" s="92">
        <f t="shared" si="10"/>
        <v>-8.545835491694638E-2</v>
      </c>
    </row>
    <row r="29" spans="1:32" ht="15.75" thickBot="1" x14ac:dyDescent="0.3">
      <c r="A29" s="6" t="s">
        <v>183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-0.13799189285841193</v>
      </c>
      <c r="C31" s="73">
        <f t="shared" si="13"/>
        <v>-0.14461234704121673</v>
      </c>
      <c r="D31" s="80">
        <f t="shared" ref="D31:S35" si="14">(D23-D$22)/D$4</f>
        <v>-0.12878734678659748</v>
      </c>
      <c r="E31" s="73">
        <f t="shared" si="14"/>
        <v>-0.138537432231813</v>
      </c>
      <c r="F31" s="73">
        <f t="shared" si="14"/>
        <v>-0.16723164702721011</v>
      </c>
      <c r="G31" s="73">
        <f t="shared" si="14"/>
        <v>-0.18461327764943322</v>
      </c>
      <c r="H31" s="73">
        <f t="shared" si="14"/>
        <v>-9.5690971738572939E-2</v>
      </c>
      <c r="I31" s="73">
        <f t="shared" si="14"/>
        <v>-0.15291842808546546</v>
      </c>
      <c r="J31" s="73">
        <f t="shared" si="14"/>
        <v>-0.46261328732604817</v>
      </c>
      <c r="K31" s="73">
        <f t="shared" si="14"/>
        <v>-8.6595435742506249E-2</v>
      </c>
      <c r="L31" s="73">
        <f t="shared" si="14"/>
        <v>-0.11748186343890663</v>
      </c>
      <c r="M31" s="73">
        <f t="shared" si="14"/>
        <v>-0.10426056809766616</v>
      </c>
      <c r="N31" s="73">
        <f t="shared" si="14"/>
        <v>-8.4521978556298547E-2</v>
      </c>
      <c r="O31" s="73">
        <f t="shared" si="14"/>
        <v>-0.12255159182355639</v>
      </c>
      <c r="P31" s="73">
        <f t="shared" si="14"/>
        <v>-0.15468639099406362</v>
      </c>
      <c r="Q31" s="73">
        <f t="shared" si="14"/>
        <v>-8.1246222723050279E-2</v>
      </c>
      <c r="R31" s="73">
        <f t="shared" si="14"/>
        <v>-0.10030218329262988</v>
      </c>
      <c r="S31" s="73">
        <f t="shared" si="14"/>
        <v>-0.14716597678132801</v>
      </c>
      <c r="T31" s="89">
        <f t="shared" si="12"/>
        <v>-9.2523478032775011E-2</v>
      </c>
      <c r="V31" s="82">
        <f t="shared" ref="V31:V35" si="15">(V23-V$22)/V$22</f>
        <v>-0.13928259617755265</v>
      </c>
      <c r="X31" s="71"/>
    </row>
    <row r="32" spans="1:32" x14ac:dyDescent="0.25">
      <c r="A32" s="93">
        <v>2010</v>
      </c>
      <c r="B32" s="80">
        <f t="shared" ref="B32:C32" si="16">(B24-B$22)/B$4</f>
        <v>-0.16710795200922404</v>
      </c>
      <c r="C32" s="73">
        <f t="shared" si="16"/>
        <v>-0.18285749543763466</v>
      </c>
      <c r="D32" s="80">
        <f t="shared" si="14"/>
        <v>-0.15846728701617249</v>
      </c>
      <c r="E32" s="73">
        <f t="shared" si="12"/>
        <v>-0.1608377740656303</v>
      </c>
      <c r="F32" s="73">
        <f t="shared" si="12"/>
        <v>-0.18859674627829784</v>
      </c>
      <c r="G32" s="73">
        <f t="shared" si="12"/>
        <v>-0.20716020054743597</v>
      </c>
      <c r="H32" s="73">
        <f t="shared" si="12"/>
        <v>-0.17413292711225281</v>
      </c>
      <c r="I32" s="73">
        <f t="shared" si="12"/>
        <v>-0.1893879422443509</v>
      </c>
      <c r="J32" s="73">
        <f t="shared" si="12"/>
        <v>-0.4611120715548005</v>
      </c>
      <c r="K32" s="73">
        <f t="shared" si="12"/>
        <v>-0.20435081912797112</v>
      </c>
      <c r="L32" s="73">
        <f t="shared" si="12"/>
        <v>-0.17599153164765333</v>
      </c>
      <c r="M32" s="73">
        <f t="shared" si="12"/>
        <v>-0.20138465663193264</v>
      </c>
      <c r="N32" s="73">
        <f t="shared" si="12"/>
        <v>-0.21694654521937429</v>
      </c>
      <c r="O32" s="73">
        <f t="shared" si="12"/>
        <v>-0.2161274636830437</v>
      </c>
      <c r="P32" s="73">
        <f t="shared" si="12"/>
        <v>-0.2176059646234238</v>
      </c>
      <c r="Q32" s="73">
        <f t="shared" si="12"/>
        <v>-0.21092464838026262</v>
      </c>
      <c r="R32" s="73">
        <f t="shared" si="12"/>
        <v>-0.22162926305864727</v>
      </c>
      <c r="S32" s="73">
        <f t="shared" si="12"/>
        <v>-0.25493134145227647</v>
      </c>
      <c r="T32" s="89">
        <f t="shared" si="12"/>
        <v>-0.16674958898698405</v>
      </c>
      <c r="V32" s="82">
        <f t="shared" si="15"/>
        <v>-0.25860702678816139</v>
      </c>
    </row>
    <row r="33" spans="1:22" x14ac:dyDescent="0.25">
      <c r="A33" s="93">
        <v>2013</v>
      </c>
      <c r="B33" s="80">
        <f t="shared" ref="B33:C33" si="17">(B25-B$22)/B$4</f>
        <v>-0.27053471764510717</v>
      </c>
      <c r="C33" s="73">
        <f t="shared" si="17"/>
        <v>-0.28838786942798783</v>
      </c>
      <c r="D33" s="80">
        <f t="shared" si="14"/>
        <v>-0.30347537801134533</v>
      </c>
      <c r="E33" s="73">
        <f t="shared" si="12"/>
        <v>-0.26529147396378167</v>
      </c>
      <c r="F33" s="73">
        <f t="shared" si="12"/>
        <v>-0.2986320908916506</v>
      </c>
      <c r="G33" s="73">
        <f t="shared" si="12"/>
        <v>-0.28941839429205884</v>
      </c>
      <c r="H33" s="73">
        <f t="shared" si="12"/>
        <v>-0.26576099278528537</v>
      </c>
      <c r="I33" s="73">
        <f t="shared" si="12"/>
        <v>-0.27884551521055828</v>
      </c>
      <c r="J33" s="73">
        <f t="shared" si="12"/>
        <v>-0.58540591370605</v>
      </c>
      <c r="K33" s="73">
        <f t="shared" si="12"/>
        <v>-0.44805683224430332</v>
      </c>
      <c r="L33" s="73">
        <f t="shared" si="12"/>
        <v>-0.27732052833875154</v>
      </c>
      <c r="M33" s="73">
        <f t="shared" si="12"/>
        <v>-0.28258759909261477</v>
      </c>
      <c r="N33" s="73">
        <f t="shared" si="12"/>
        <v>-0.49201175876092695</v>
      </c>
      <c r="O33" s="73">
        <f t="shared" si="12"/>
        <v>-0.31445241551915931</v>
      </c>
      <c r="P33" s="73">
        <f t="shared" si="12"/>
        <v>-0.32002162678299179</v>
      </c>
      <c r="Q33" s="73">
        <f t="shared" si="12"/>
        <v>-0.48764741794221145</v>
      </c>
      <c r="R33" s="73">
        <f t="shared" si="12"/>
        <v>-0.45800379034960431</v>
      </c>
      <c r="S33" s="73">
        <f t="shared" si="12"/>
        <v>-0.53674076337772059</v>
      </c>
      <c r="T33" s="89">
        <f t="shared" si="12"/>
        <v>-0.5198325700866796</v>
      </c>
      <c r="V33" s="82">
        <f t="shared" si="15"/>
        <v>-0.50552669761485802</v>
      </c>
    </row>
    <row r="34" spans="1:22" x14ac:dyDescent="0.25">
      <c r="A34" s="93">
        <v>2016</v>
      </c>
      <c r="B34" s="80">
        <f t="shared" ref="B34:C34" si="18">(B26-B$22)/B$4</f>
        <v>-0.29042189742093366</v>
      </c>
      <c r="C34" s="73">
        <f t="shared" si="18"/>
        <v>-0.31123092080609682</v>
      </c>
      <c r="D34" s="80">
        <f t="shared" si="14"/>
        <v>-0.31550017764365285</v>
      </c>
      <c r="E34" s="73">
        <f t="shared" si="12"/>
        <v>-0.27679955160147995</v>
      </c>
      <c r="F34" s="73">
        <f t="shared" si="12"/>
        <v>-0.30952524142755539</v>
      </c>
      <c r="G34" s="73">
        <f t="shared" si="12"/>
        <v>-0.30188376355945695</v>
      </c>
      <c r="H34" s="73">
        <f t="shared" si="12"/>
        <v>-0.2651889590793069</v>
      </c>
      <c r="I34" s="73">
        <f t="shared" si="12"/>
        <v>-0.28672449046199644</v>
      </c>
      <c r="J34" s="73">
        <f t="shared" si="12"/>
        <v>-0.60492171873226874</v>
      </c>
      <c r="K34" s="73">
        <f t="shared" si="12"/>
        <v>-0.45277985577913843</v>
      </c>
      <c r="L34" s="73">
        <f t="shared" si="12"/>
        <v>-0.28818991334195737</v>
      </c>
      <c r="M34" s="73">
        <f t="shared" si="12"/>
        <v>-0.2797839821212792</v>
      </c>
      <c r="N34" s="73">
        <f t="shared" si="12"/>
        <v>-0.493251498141905</v>
      </c>
      <c r="O34" s="73">
        <f t="shared" si="12"/>
        <v>-0.31468037135803745</v>
      </c>
      <c r="P34" s="73">
        <f t="shared" si="12"/>
        <v>-0.31245220538962709</v>
      </c>
      <c r="Q34" s="73">
        <f t="shared" si="12"/>
        <v>-0.49655031017447815</v>
      </c>
      <c r="R34" s="73">
        <f t="shared" si="12"/>
        <v>-0.46668229123036403</v>
      </c>
      <c r="S34" s="73">
        <f t="shared" si="12"/>
        <v>-0.54490602180849002</v>
      </c>
      <c r="T34" s="89">
        <f t="shared" si="12"/>
        <v>-0.56206014557653017</v>
      </c>
      <c r="V34" s="82">
        <f t="shared" si="15"/>
        <v>-0.51147002526553365</v>
      </c>
    </row>
    <row r="35" spans="1:22" ht="15.75" thickBot="1" x14ac:dyDescent="0.3">
      <c r="A35" s="81">
        <v>2019</v>
      </c>
      <c r="B35" s="87">
        <f t="shared" ref="B35:C35" si="19">(B27-B$22)/B$4</f>
        <v>-0.41099212193737705</v>
      </c>
      <c r="C35" s="96">
        <f t="shared" si="19"/>
        <v>-0.4041976165384899</v>
      </c>
      <c r="D35" s="87">
        <f t="shared" si="14"/>
        <v>-0.37306371122350585</v>
      </c>
      <c r="E35" s="96">
        <f t="shared" si="12"/>
        <v>-0.37894062345760599</v>
      </c>
      <c r="F35" s="96">
        <f t="shared" si="12"/>
        <v>-0.37635108891515262</v>
      </c>
      <c r="G35" s="96">
        <f t="shared" si="12"/>
        <v>-0.32754289020549543</v>
      </c>
      <c r="H35" s="96">
        <f t="shared" si="12"/>
        <v>-0.39743141787681957</v>
      </c>
      <c r="I35" s="96">
        <f t="shared" si="12"/>
        <v>-0.335109979567983</v>
      </c>
      <c r="J35" s="96">
        <f t="shared" si="12"/>
        <v>-0.61778440840864013</v>
      </c>
      <c r="K35" s="96">
        <f t="shared" si="12"/>
        <v>-0.44162271331866998</v>
      </c>
      <c r="L35" s="96">
        <f t="shared" si="12"/>
        <v>-0.36641034846322834</v>
      </c>
      <c r="M35" s="96">
        <f t="shared" si="12"/>
        <v>-0.43265756934010274</v>
      </c>
      <c r="N35" s="96">
        <f t="shared" si="12"/>
        <v>-0.48106595853014011</v>
      </c>
      <c r="O35" s="96">
        <f t="shared" si="12"/>
        <v>-0.45957163539165419</v>
      </c>
      <c r="P35" s="96">
        <f t="shared" si="12"/>
        <v>-0.49773415792117542</v>
      </c>
      <c r="Q35" s="96">
        <f t="shared" si="12"/>
        <v>-0.48391735242197331</v>
      </c>
      <c r="R35" s="96">
        <f t="shared" si="12"/>
        <v>-0.48621710547705532</v>
      </c>
      <c r="S35" s="96">
        <f t="shared" si="12"/>
        <v>-0.56277331066493563</v>
      </c>
      <c r="T35" s="97">
        <f t="shared" si="12"/>
        <v>-0.59840508632644573</v>
      </c>
      <c r="V35" s="98">
        <f t="shared" si="15"/>
        <v>-0.55321899323395851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A20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tabSelected="1" topLeftCell="A21" workbookViewId="0">
      <selection activeCell="U3" sqref="U3"/>
    </sheetView>
  </sheetViews>
  <sheetFormatPr defaultRowHeight="15" x14ac:dyDescent="0.25"/>
  <cols>
    <col min="1" max="1" width="11.140625" style="95" customWidth="1"/>
    <col min="2" max="17" width="11.140625" customWidth="1"/>
    <col min="20" max="20" width="23.28515625" style="95" customWidth="1"/>
    <col min="21" max="21" width="7.85546875" customWidth="1"/>
    <col min="23" max="23" width="23.28515625" bestFit="1" customWidth="1"/>
    <col min="24" max="24" width="5.7109375" bestFit="1" customWidth="1"/>
    <col min="26" max="26" width="23.28515625" bestFit="1" customWidth="1"/>
  </cols>
  <sheetData>
    <row r="1" spans="1:32" x14ac:dyDescent="0.25">
      <c r="A1" s="6" t="s">
        <v>184</v>
      </c>
      <c r="T1" s="6" t="s">
        <v>170</v>
      </c>
      <c r="W1" s="6" t="s">
        <v>171</v>
      </c>
      <c r="Z1" s="6" t="s">
        <v>172</v>
      </c>
    </row>
    <row r="2" spans="1:32" s="99" customFormat="1" ht="45" x14ac:dyDescent="0.25">
      <c r="A2" s="104" t="s">
        <v>21</v>
      </c>
      <c r="B2" s="104" t="str">
        <f>Office!A2</f>
        <v>Large Office</v>
      </c>
      <c r="C2" s="104" t="str">
        <f>Office!A20</f>
        <v>Medium Office</v>
      </c>
      <c r="D2" s="104" t="str">
        <f>Office!A38</f>
        <v>Small Office</v>
      </c>
      <c r="E2" s="104" t="str">
        <f>Retail!$A$2</f>
        <v>Stand-Alone Retail</v>
      </c>
      <c r="F2" s="104" t="str">
        <f>Retail!$A$20</f>
        <v>Strip Mall</v>
      </c>
      <c r="G2" s="104" t="str">
        <f>Schools!$A$2</f>
        <v>Primary School</v>
      </c>
      <c r="H2" s="104" t="str">
        <f>Schools!$A$20</f>
        <v>Secondary School</v>
      </c>
      <c r="I2" s="104" t="str">
        <f>Healthcare!$A$2</f>
        <v>Hospital</v>
      </c>
      <c r="J2" s="104" t="str">
        <f>Healthcare!$A$20</f>
        <v>Outpatient Healthcare</v>
      </c>
      <c r="K2" s="104" t="str">
        <f>Restaurant!$A$2</f>
        <v>Full Service Restaurant</v>
      </c>
      <c r="L2" s="104" t="str">
        <f>Restaurant!$A$20</f>
        <v>Quick Service Restaurant</v>
      </c>
      <c r="M2" s="104" t="str">
        <f>Hotel!$A$2</f>
        <v>Large Hotel</v>
      </c>
      <c r="N2" s="104" t="str">
        <f>Hotel!$A$20</f>
        <v>Small Hotel</v>
      </c>
      <c r="O2" s="104" t="str">
        <f>Warehouse!A2</f>
        <v>Warehouse</v>
      </c>
      <c r="P2" s="104" t="str">
        <f>Multifamily!$A$2</f>
        <v>High-Rise Apartment</v>
      </c>
      <c r="Q2" s="104" t="str">
        <f>Multifamily!$A$20</f>
        <v>Mid-Rise Apartment</v>
      </c>
      <c r="T2" s="103" t="s">
        <v>22</v>
      </c>
      <c r="U2" s="104" t="s">
        <v>169</v>
      </c>
      <c r="V2"/>
      <c r="W2" s="103" t="s">
        <v>22</v>
      </c>
      <c r="X2" s="104" t="s">
        <v>168</v>
      </c>
      <c r="Y2"/>
      <c r="Z2" s="103" t="s">
        <v>22</v>
      </c>
      <c r="AA2" s="104" t="s">
        <v>169</v>
      </c>
      <c r="AB2"/>
      <c r="AC2"/>
      <c r="AD2"/>
      <c r="AE2"/>
      <c r="AF2"/>
    </row>
    <row r="3" spans="1:32" x14ac:dyDescent="0.25">
      <c r="A3" s="102">
        <v>2004</v>
      </c>
      <c r="B3" s="109">
        <f>Office!V4</f>
        <v>28.8167849553252</v>
      </c>
      <c r="C3" s="109">
        <f>Office!V22</f>
        <v>19.273789465173181</v>
      </c>
      <c r="D3" s="109">
        <f>Office!V40</f>
        <v>15.346124662629313</v>
      </c>
      <c r="E3" s="109">
        <f>Retail!V4</f>
        <v>48.17609430750106</v>
      </c>
      <c r="F3" s="109">
        <f>Retail!V22</f>
        <v>46.932605760789876</v>
      </c>
      <c r="G3" s="109">
        <f>Schools!V4</f>
        <v>37.141744439965827</v>
      </c>
      <c r="H3" s="109">
        <f>Schools!V22</f>
        <v>37.286626233215244</v>
      </c>
      <c r="I3" s="109">
        <f>Healthcare!V4</f>
        <v>95.958103160130861</v>
      </c>
      <c r="J3" s="109">
        <f>Healthcare!V22</f>
        <v>77.029790251596552</v>
      </c>
      <c r="K3" s="109">
        <f>Restaurant!V4</f>
        <v>187.59191547020043</v>
      </c>
      <c r="L3" s="109">
        <f>Restaurant!V22</f>
        <v>203.04772306760665</v>
      </c>
      <c r="M3" s="109">
        <f>Hotel!V4</f>
        <v>58.515223939762237</v>
      </c>
      <c r="N3" s="109">
        <f>Hotel!V22</f>
        <v>25.360472776415122</v>
      </c>
      <c r="O3" s="109">
        <f>Warehouse!V4</f>
        <v>14.680574158791973</v>
      </c>
      <c r="P3" s="109">
        <f>Multifamily!V4</f>
        <v>24.485804351356126</v>
      </c>
      <c r="Q3" s="109">
        <f>Multifamily!V22</f>
        <v>19.192824151850733</v>
      </c>
      <c r="T3" s="102" t="s">
        <v>1</v>
      </c>
      <c r="U3" s="112">
        <v>0.38227413202481575</v>
      </c>
      <c r="W3" s="102" t="s">
        <v>1</v>
      </c>
      <c r="X3" s="109">
        <v>5.612003744178141</v>
      </c>
      <c r="Z3" s="102" t="str" cm="1">
        <f t="array" ref="Z3:Z18">TRANSPOSE(B2:Q2)</f>
        <v>Large Office</v>
      </c>
      <c r="AA3" s="112" cm="1">
        <f t="array" ref="AA3:AA18">TRANSPOSE(B20:Q20)</f>
        <v>0.46303658829079669</v>
      </c>
    </row>
    <row r="4" spans="1:32" x14ac:dyDescent="0.25">
      <c r="A4" s="102">
        <v>2007</v>
      </c>
      <c r="B4" s="109">
        <f>Office!V5</f>
        <v>26.249250535715934</v>
      </c>
      <c r="C4" s="109">
        <f>Office!V23</f>
        <v>16.101250770985672</v>
      </c>
      <c r="D4" s="109">
        <f>Office!V41</f>
        <v>12.596199818429458</v>
      </c>
      <c r="E4" s="109">
        <f>Retail!V5</f>
        <v>38.57758153415994</v>
      </c>
      <c r="F4" s="109">
        <f>Retail!V23</f>
        <v>36.361780387961872</v>
      </c>
      <c r="G4" s="109">
        <f>Schools!V5</f>
        <v>31.812376357594811</v>
      </c>
      <c r="H4" s="109">
        <f>Schools!V23</f>
        <v>29.319702419350389</v>
      </c>
      <c r="I4" s="109">
        <f>Healthcare!V5</f>
        <v>98.058533618763505</v>
      </c>
      <c r="J4" s="109">
        <f>Healthcare!V23</f>
        <v>68.099070207236167</v>
      </c>
      <c r="K4" s="109">
        <f>Restaurant!V5</f>
        <v>144.46771080235831</v>
      </c>
      <c r="L4" s="109">
        <f>Restaurant!V23</f>
        <v>178.18825278893993</v>
      </c>
      <c r="M4" s="109">
        <f>Hotel!V5</f>
        <v>47.24180020817326</v>
      </c>
      <c r="N4" s="109">
        <f>Hotel!V23</f>
        <v>20.991847207062381</v>
      </c>
      <c r="O4" s="109">
        <f>Warehouse!V5</f>
        <v>12.493181897862382</v>
      </c>
      <c r="P4" s="109">
        <f>Multifamily!V5</f>
        <v>22.640988563190898</v>
      </c>
      <c r="Q4" s="109">
        <f>Multifamily!V23</f>
        <v>16.519597776001728</v>
      </c>
      <c r="T4" s="102" t="s">
        <v>65</v>
      </c>
      <c r="U4" s="112">
        <v>0.41464115653235367</v>
      </c>
      <c r="W4" s="102" t="s">
        <v>53</v>
      </c>
      <c r="X4" s="109">
        <v>6.696930354427483</v>
      </c>
      <c r="Z4" s="102" t="str">
        <v>Medium Office</v>
      </c>
      <c r="AA4" s="112">
        <v>0.4965089348595943</v>
      </c>
    </row>
    <row r="5" spans="1:32" x14ac:dyDescent="0.25">
      <c r="A5" s="102">
        <v>2010</v>
      </c>
      <c r="B5" s="109">
        <f>Office!V6</f>
        <v>19.578207021460987</v>
      </c>
      <c r="C5" s="109">
        <f>Office!V24</f>
        <v>11.533861479901422</v>
      </c>
      <c r="D5" s="109">
        <f>Office!V42</f>
        <v>11.20250099895369</v>
      </c>
      <c r="E5" s="109">
        <f>Retail!V6</f>
        <v>27.802053356347749</v>
      </c>
      <c r="F5" s="109">
        <f>Retail!V24</f>
        <v>28.92620195697322</v>
      </c>
      <c r="G5" s="109">
        <f>Schools!V6</f>
        <v>22.045901620431817</v>
      </c>
      <c r="H5" s="109">
        <f>Schools!V24</f>
        <v>20.805413851197638</v>
      </c>
      <c r="I5" s="109">
        <f>Healthcare!V6</f>
        <v>59.500517122642314</v>
      </c>
      <c r="J5" s="109">
        <f>Healthcare!V24</f>
        <v>51.185120427639362</v>
      </c>
      <c r="K5" s="109">
        <f>Restaurant!V6</f>
        <v>103.81570919420966</v>
      </c>
      <c r="L5" s="109">
        <f>Restaurant!V24</f>
        <v>150.76148140855793</v>
      </c>
      <c r="M5" s="109">
        <f>Hotel!V6</f>
        <v>30.994414277000423</v>
      </c>
      <c r="N5" s="109">
        <f>Hotel!V24</f>
        <v>18.807727142547304</v>
      </c>
      <c r="O5" s="109">
        <f>Warehouse!V6</f>
        <v>10.078182386310749</v>
      </c>
      <c r="P5" s="109">
        <f>Multifamily!V6</f>
        <v>18.161540354752692</v>
      </c>
      <c r="Q5" s="109">
        <f>Multifamily!V24</f>
        <v>14.229424962272599</v>
      </c>
      <c r="T5" s="102" t="s">
        <v>53</v>
      </c>
      <c r="U5" s="112">
        <v>0.4363922815468691</v>
      </c>
      <c r="W5" s="102" t="s">
        <v>54</v>
      </c>
      <c r="X5" s="109">
        <v>9.569608678061206</v>
      </c>
      <c r="Z5" s="102" t="str">
        <v>Small Office</v>
      </c>
      <c r="AA5" s="112">
        <v>0.4363922815468691</v>
      </c>
    </row>
    <row r="6" spans="1:32" x14ac:dyDescent="0.25">
      <c r="A6" s="102">
        <v>2013</v>
      </c>
      <c r="B6" s="109">
        <f>Office!V7</f>
        <v>17.446292863234685</v>
      </c>
      <c r="C6" s="109">
        <f>Office!V25</f>
        <v>10.060273550134763</v>
      </c>
      <c r="D6" s="109">
        <f>Office!V43</f>
        <v>9.2183152937625614</v>
      </c>
      <c r="E6" s="109">
        <f>Retail!V7</f>
        <v>19.310831550862453</v>
      </c>
      <c r="F6" s="109">
        <f>Retail!V25</f>
        <v>24.042254002309516</v>
      </c>
      <c r="G6" s="109">
        <f>Schools!V7</f>
        <v>16.736791047646321</v>
      </c>
      <c r="H6" s="109">
        <f>Schools!V25</f>
        <v>16.162204230987413</v>
      </c>
      <c r="I6" s="109">
        <f>Healthcare!V7</f>
        <v>53.102655271127702</v>
      </c>
      <c r="J6" s="109">
        <f>Healthcare!V25</f>
        <v>47.197637671936448</v>
      </c>
      <c r="K6" s="109">
        <f>Restaurant!V7</f>
        <v>95.528755175861093</v>
      </c>
      <c r="L6" s="109">
        <f>Restaurant!V25</f>
        <v>123.90377772989707</v>
      </c>
      <c r="M6" s="109">
        <f>Hotel!V7</f>
        <v>25.228118355902918</v>
      </c>
      <c r="N6" s="109">
        <f>Hotel!V25</f>
        <v>17.090422598989647</v>
      </c>
      <c r="O6" s="109">
        <f>Warehouse!V7</f>
        <v>9.0875308009696134</v>
      </c>
      <c r="P6" s="109">
        <f>Multifamily!V7</f>
        <v>12.847125888225593</v>
      </c>
      <c r="Q6" s="109">
        <f>Multifamily!V25</f>
        <v>9.4903391404629431</v>
      </c>
      <c r="T6" s="102" t="s">
        <v>63</v>
      </c>
      <c r="U6" s="112">
        <v>0.44938000515593285</v>
      </c>
      <c r="W6" s="102" t="s">
        <v>60</v>
      </c>
      <c r="X6" s="109">
        <v>10.617834854603267</v>
      </c>
      <c r="Z6" s="102" t="str">
        <v>Stand-Alone Retail</v>
      </c>
      <c r="AA6" s="112">
        <v>0.50720364469313828</v>
      </c>
    </row>
    <row r="7" spans="1:32" x14ac:dyDescent="0.25">
      <c r="A7" s="102">
        <v>2016</v>
      </c>
      <c r="B7" s="109">
        <f>Office!V8</f>
        <v>16.595921751543479</v>
      </c>
      <c r="C7" s="109">
        <f>Office!V26</f>
        <v>9.8148030200980951</v>
      </c>
      <c r="D7" s="109">
        <f>Office!V44</f>
        <v>9.028086038828496</v>
      </c>
      <c r="E7" s="109">
        <f>Retail!V8</f>
        <v>23.699998280011425</v>
      </c>
      <c r="F7" s="109">
        <f>Retail!V26</f>
        <v>24.644252309559995</v>
      </c>
      <c r="G7" s="109">
        <f>Schools!V8</f>
        <v>16.718878524063598</v>
      </c>
      <c r="H7" s="109">
        <f>Schools!V26</f>
        <v>16.022580854758793</v>
      </c>
      <c r="I7" s="109">
        <f>Healthcare!V8</f>
        <v>52.475599493515922</v>
      </c>
      <c r="J7" s="109">
        <f>Healthcare!V26</f>
        <v>43.791423125711589</v>
      </c>
      <c r="K7" s="109">
        <f>Restaurant!V8</f>
        <v>95.311480556893514</v>
      </c>
      <c r="L7" s="109">
        <f>Restaurant!V26</f>
        <v>122.92812489011983</v>
      </c>
      <c r="M7" s="109">
        <f>Hotel!V8</f>
        <v>24.028242649662449</v>
      </c>
      <c r="N7" s="109">
        <f>Hotel!V26</f>
        <v>13.280511922836391</v>
      </c>
      <c r="O7" s="109">
        <f>Warehouse!V8</f>
        <v>9.0618479937837275</v>
      </c>
      <c r="P7" s="109">
        <f>Multifamily!V8</f>
        <v>12.54059077638979</v>
      </c>
      <c r="Q7" s="109">
        <f>Multifamily!V26</f>
        <v>9.3762698979866936</v>
      </c>
      <c r="T7" s="102" t="s">
        <v>55</v>
      </c>
      <c r="U7" s="112">
        <v>0.46303658829079669</v>
      </c>
      <c r="W7" s="102" t="s">
        <v>58</v>
      </c>
      <c r="X7" s="109">
        <v>12.493320415132441</v>
      </c>
      <c r="Z7" s="102" t="str">
        <v>Strip Mall</v>
      </c>
      <c r="AA7" s="112">
        <v>0.47208402101493796</v>
      </c>
    </row>
    <row r="8" spans="1:32" x14ac:dyDescent="0.25">
      <c r="A8" s="102">
        <v>2019</v>
      </c>
      <c r="B8" s="109">
        <f>Office!V9</f>
        <v>15.473559164101861</v>
      </c>
      <c r="C8" s="109">
        <f>Office!V27</f>
        <v>9.7041807871119747</v>
      </c>
      <c r="D8" s="109">
        <f>Office!V45</f>
        <v>8.6491943082018299</v>
      </c>
      <c r="E8" s="109">
        <f>Retail!V9</f>
        <v>23.741003687656171</v>
      </c>
      <c r="F8" s="109">
        <f>Retail!V27</f>
        <v>24.776472516527349</v>
      </c>
      <c r="G8" s="109">
        <f>Schools!V9</f>
        <v>15.054393122115551</v>
      </c>
      <c r="H8" s="109">
        <f>Schools!V27</f>
        <v>15.027683901457241</v>
      </c>
      <c r="I8" s="109">
        <f>Healthcare!V9</f>
        <v>38.201250959450128</v>
      </c>
      <c r="J8" s="109">
        <f>Healthcare!V27</f>
        <v>42.414142711173668</v>
      </c>
      <c r="K8" s="109">
        <f>Restaurant!V9</f>
        <v>94.023764481467026</v>
      </c>
      <c r="L8" s="109">
        <f>Restaurant!V27</f>
        <v>118.85578034359317</v>
      </c>
      <c r="M8" s="109">
        <f>Hotel!V9</f>
        <v>18.897420444434928</v>
      </c>
      <c r="N8" s="109">
        <f>Hotel!V27</f>
        <v>12.867152361282681</v>
      </c>
      <c r="O8" s="109">
        <f>Warehouse!V9</f>
        <v>9.0685704146138324</v>
      </c>
      <c r="P8" s="109">
        <f>Multifamily!V9</f>
        <v>11.984026350753497</v>
      </c>
      <c r="Q8" s="109">
        <f>Multifamily!V27</f>
        <v>8.5749892972474662</v>
      </c>
      <c r="T8" s="102" t="s">
        <v>62</v>
      </c>
      <c r="U8" s="112">
        <v>0.47208402101493796</v>
      </c>
      <c r="W8" s="102" t="s">
        <v>61</v>
      </c>
      <c r="X8" s="109">
        <v>12.501778000602629</v>
      </c>
      <c r="Z8" s="102" t="str">
        <v>Primary School</v>
      </c>
      <c r="AA8" s="112">
        <v>0.59467727353385991</v>
      </c>
    </row>
    <row r="9" spans="1:32" s="95" customFormat="1" x14ac:dyDescent="0.25">
      <c r="A9" s="110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T9" s="102" t="s">
        <v>58</v>
      </c>
      <c r="U9" s="112">
        <v>0.49262963373265861</v>
      </c>
      <c r="W9" s="102" t="s">
        <v>55</v>
      </c>
      <c r="X9" s="109">
        <v>13.34322579122334</v>
      </c>
      <c r="Z9" s="102" t="str">
        <v>Secondary School</v>
      </c>
      <c r="AA9" s="112">
        <v>0.59696852679928303</v>
      </c>
    </row>
    <row r="10" spans="1:32" s="95" customFormat="1" x14ac:dyDescent="0.25">
      <c r="A10" s="6" t="s">
        <v>166</v>
      </c>
      <c r="T10" s="102" t="s">
        <v>54</v>
      </c>
      <c r="U10" s="112">
        <v>0.4965089348595943</v>
      </c>
      <c r="W10" s="102" t="s">
        <v>56</v>
      </c>
      <c r="X10" s="109">
        <v>22.087351317850278</v>
      </c>
      <c r="Z10" s="102" t="str">
        <v>Hospital</v>
      </c>
      <c r="AA10" s="112">
        <v>0.60189656004661241</v>
      </c>
    </row>
    <row r="11" spans="1:32" s="95" customFormat="1" x14ac:dyDescent="0.25">
      <c r="A11" s="102">
        <v>2004</v>
      </c>
      <c r="B11" s="112">
        <f>(B3-B3)/B3</f>
        <v>0</v>
      </c>
      <c r="C11" s="112">
        <f t="shared" ref="C11:Q11" si="0">(C3-C3)/C3</f>
        <v>0</v>
      </c>
      <c r="D11" s="112">
        <f t="shared" si="0"/>
        <v>0</v>
      </c>
      <c r="E11" s="112">
        <f t="shared" si="0"/>
        <v>0</v>
      </c>
      <c r="F11" s="112">
        <f t="shared" si="0"/>
        <v>0</v>
      </c>
      <c r="G11" s="112">
        <f t="shared" si="0"/>
        <v>0</v>
      </c>
      <c r="H11" s="112">
        <f t="shared" si="0"/>
        <v>0</v>
      </c>
      <c r="I11" s="112">
        <f t="shared" si="0"/>
        <v>0</v>
      </c>
      <c r="J11" s="112">
        <f t="shared" si="0"/>
        <v>0</v>
      </c>
      <c r="K11" s="112">
        <f t="shared" si="0"/>
        <v>0</v>
      </c>
      <c r="L11" s="112">
        <f t="shared" si="0"/>
        <v>0</v>
      </c>
      <c r="M11" s="112">
        <f t="shared" si="0"/>
        <v>0</v>
      </c>
      <c r="N11" s="112">
        <f t="shared" si="0"/>
        <v>0</v>
      </c>
      <c r="O11" s="112">
        <f t="shared" si="0"/>
        <v>0</v>
      </c>
      <c r="P11" s="112">
        <f t="shared" si="0"/>
        <v>0</v>
      </c>
      <c r="Q11" s="112">
        <f t="shared" si="0"/>
        <v>0</v>
      </c>
      <c r="T11" s="102" t="s">
        <v>64</v>
      </c>
      <c r="U11" s="112">
        <v>0.49878562599141968</v>
      </c>
      <c r="W11" s="102" t="s">
        <v>62</v>
      </c>
      <c r="X11" s="109">
        <v>22.156133244262527</v>
      </c>
      <c r="Z11" s="102" t="str">
        <v>Outpatient Healthcare</v>
      </c>
      <c r="AA11" s="112">
        <v>0.44938000515593285</v>
      </c>
    </row>
    <row r="12" spans="1:32" s="95" customFormat="1" x14ac:dyDescent="0.25">
      <c r="A12" s="102">
        <v>2007</v>
      </c>
      <c r="B12" s="112">
        <f>(B3-B4)/B3</f>
        <v>8.9098573056977992E-2</v>
      </c>
      <c r="C12" s="112">
        <f t="shared" ref="C12:Q12" si="1">(C3-C4)/C3</f>
        <v>0.16460378484055432</v>
      </c>
      <c r="D12" s="112">
        <f t="shared" si="1"/>
        <v>0.17919343838620291</v>
      </c>
      <c r="E12" s="112">
        <f t="shared" si="1"/>
        <v>0.19923808501526086</v>
      </c>
      <c r="F12" s="112">
        <f t="shared" si="1"/>
        <v>0.22523414588796309</v>
      </c>
      <c r="G12" s="112">
        <f t="shared" si="1"/>
        <v>0.14348728533699207</v>
      </c>
      <c r="H12" s="112">
        <f t="shared" si="1"/>
        <v>0.21366706024928189</v>
      </c>
      <c r="I12" s="112">
        <f t="shared" si="1"/>
        <v>-2.1889036876099287E-2</v>
      </c>
      <c r="J12" s="112">
        <f t="shared" si="1"/>
        <v>0.11593852216383625</v>
      </c>
      <c r="K12" s="112">
        <f t="shared" si="1"/>
        <v>0.22988306590798971</v>
      </c>
      <c r="L12" s="112">
        <f t="shared" si="1"/>
        <v>0.12243166238505183</v>
      </c>
      <c r="M12" s="112">
        <f t="shared" si="1"/>
        <v>0.19265796099822266</v>
      </c>
      <c r="N12" s="112">
        <f t="shared" si="1"/>
        <v>0.17226120379804197</v>
      </c>
      <c r="O12" s="112">
        <f t="shared" si="1"/>
        <v>0.14899909480853618</v>
      </c>
      <c r="P12" s="112">
        <f t="shared" si="1"/>
        <v>7.5342257974999063E-2</v>
      </c>
      <c r="Q12" s="112">
        <f t="shared" si="1"/>
        <v>0.13928259617755265</v>
      </c>
      <c r="T12" s="102" t="s">
        <v>71</v>
      </c>
      <c r="U12" s="112">
        <v>0.50720364469313828</v>
      </c>
      <c r="W12" s="102" t="s">
        <v>57</v>
      </c>
      <c r="X12" s="109">
        <v>22.258942331758004</v>
      </c>
      <c r="Z12" s="102" t="str">
        <v>Full Service Restaurant</v>
      </c>
      <c r="AA12" s="112">
        <v>0.49878562599141968</v>
      </c>
    </row>
    <row r="13" spans="1:32" s="95" customFormat="1" x14ac:dyDescent="0.25">
      <c r="A13" s="102">
        <v>2010</v>
      </c>
      <c r="B13" s="112">
        <f t="shared" ref="B13:B16" si="2">(B4-B5)/B4</f>
        <v>0.25414224703970195</v>
      </c>
      <c r="C13" s="112">
        <f t="shared" ref="C13:Q13" si="3">(C4-C5)/C4</f>
        <v>0.28366673844460893</v>
      </c>
      <c r="D13" s="112">
        <f t="shared" si="3"/>
        <v>0.11064438795553654</v>
      </c>
      <c r="E13" s="112">
        <f t="shared" si="3"/>
        <v>0.27932098771589925</v>
      </c>
      <c r="F13" s="112">
        <f t="shared" si="3"/>
        <v>0.2044888438259837</v>
      </c>
      <c r="G13" s="112">
        <f t="shared" si="3"/>
        <v>0.30700236371469208</v>
      </c>
      <c r="H13" s="112">
        <f t="shared" si="3"/>
        <v>0.29039478117395551</v>
      </c>
      <c r="I13" s="112">
        <f t="shared" si="3"/>
        <v>0.39321428817229542</v>
      </c>
      <c r="J13" s="112">
        <f t="shared" si="3"/>
        <v>0.2483726977200276</v>
      </c>
      <c r="K13" s="112">
        <f t="shared" si="3"/>
        <v>0.28139160911716365</v>
      </c>
      <c r="L13" s="112">
        <f t="shared" si="3"/>
        <v>0.15392019928983991</v>
      </c>
      <c r="M13" s="112">
        <f t="shared" si="3"/>
        <v>0.34391970372801101</v>
      </c>
      <c r="N13" s="112">
        <f t="shared" si="3"/>
        <v>0.10404611099590437</v>
      </c>
      <c r="O13" s="112">
        <f t="shared" si="3"/>
        <v>0.1933053990004617</v>
      </c>
      <c r="P13" s="112">
        <f t="shared" si="3"/>
        <v>0.19784684736428743</v>
      </c>
      <c r="Q13" s="112">
        <f t="shared" si="3"/>
        <v>0.13863369101250744</v>
      </c>
      <c r="T13" s="102" t="s">
        <v>61</v>
      </c>
      <c r="U13" s="112">
        <v>0.51057248604987027</v>
      </c>
      <c r="W13" s="102" t="s">
        <v>71</v>
      </c>
      <c r="X13" s="109">
        <v>24.435090619844889</v>
      </c>
      <c r="Z13" s="102" t="str">
        <v>Quick Service Restaurant</v>
      </c>
      <c r="AA13" s="112">
        <v>0.41464115653235367</v>
      </c>
    </row>
    <row r="14" spans="1:32" s="95" customFormat="1" x14ac:dyDescent="0.25">
      <c r="A14" s="102">
        <v>2013</v>
      </c>
      <c r="B14" s="112">
        <f t="shared" si="2"/>
        <v>0.10889220631334459</v>
      </c>
      <c r="C14" s="112">
        <f t="shared" ref="C14:Q14" si="4">(C5-C6)/C5</f>
        <v>0.12776188896793073</v>
      </c>
      <c r="D14" s="112">
        <f t="shared" si="4"/>
        <v>0.17711988647681898</v>
      </c>
      <c r="E14" s="112">
        <f t="shared" si="4"/>
        <v>0.30541707465454471</v>
      </c>
      <c r="F14" s="112">
        <f t="shared" si="4"/>
        <v>0.16884165995689365</v>
      </c>
      <c r="G14" s="112">
        <f t="shared" si="4"/>
        <v>0.24082075045935478</v>
      </c>
      <c r="H14" s="112">
        <f t="shared" si="4"/>
        <v>0.22317314394315421</v>
      </c>
      <c r="I14" s="112">
        <f t="shared" si="4"/>
        <v>0.10752615541689084</v>
      </c>
      <c r="J14" s="112">
        <f t="shared" si="4"/>
        <v>7.7903162528259282E-2</v>
      </c>
      <c r="K14" s="112">
        <f t="shared" si="4"/>
        <v>7.9823699926241734E-2</v>
      </c>
      <c r="L14" s="112">
        <f t="shared" si="4"/>
        <v>0.17814698706679255</v>
      </c>
      <c r="M14" s="112">
        <f t="shared" si="4"/>
        <v>0.18604306794003259</v>
      </c>
      <c r="N14" s="112">
        <f t="shared" si="4"/>
        <v>9.1308456919960701E-2</v>
      </c>
      <c r="O14" s="112">
        <f t="shared" si="4"/>
        <v>9.8296651853288827E-2</v>
      </c>
      <c r="P14" s="112">
        <f t="shared" si="4"/>
        <v>0.29261914808544148</v>
      </c>
      <c r="Q14" s="112">
        <f t="shared" si="4"/>
        <v>0.33304830197809843</v>
      </c>
      <c r="T14" s="102" t="s">
        <v>60</v>
      </c>
      <c r="U14" s="112">
        <v>0.55321899323395851</v>
      </c>
      <c r="W14" s="102" t="s">
        <v>63</v>
      </c>
      <c r="X14" s="109">
        <v>34.615647540422884</v>
      </c>
      <c r="Z14" s="102" t="str">
        <v>Large Hotel</v>
      </c>
      <c r="AA14" s="112">
        <v>0.67705121552831038</v>
      </c>
    </row>
    <row r="15" spans="1:32" s="95" customFormat="1" x14ac:dyDescent="0.25">
      <c r="A15" s="102">
        <v>2016</v>
      </c>
      <c r="B15" s="112">
        <f t="shared" si="2"/>
        <v>4.8742223827001649E-2</v>
      </c>
      <c r="C15" s="112">
        <f t="shared" ref="C15:Q15" si="5">(C6-C7)/C6</f>
        <v>2.4399985627963344E-2</v>
      </c>
      <c r="D15" s="112">
        <f t="shared" si="5"/>
        <v>2.0636010905678313E-2</v>
      </c>
      <c r="E15" s="112">
        <f t="shared" si="5"/>
        <v>-0.22729040526237435</v>
      </c>
      <c r="F15" s="112">
        <f t="shared" si="5"/>
        <v>-2.5039179238046938E-2</v>
      </c>
      <c r="G15" s="112">
        <f t="shared" si="5"/>
        <v>1.0702483846353513E-3</v>
      </c>
      <c r="H15" s="112">
        <f t="shared" si="5"/>
        <v>8.6388820629381413E-3</v>
      </c>
      <c r="I15" s="112">
        <f t="shared" si="5"/>
        <v>1.1808369551582754E-2</v>
      </c>
      <c r="J15" s="112">
        <f t="shared" si="5"/>
        <v>7.2169174438367761E-2</v>
      </c>
      <c r="K15" s="112">
        <f t="shared" si="5"/>
        <v>2.2744420626814752E-3</v>
      </c>
      <c r="L15" s="112">
        <f t="shared" si="5"/>
        <v>7.8742783929002195E-3</v>
      </c>
      <c r="M15" s="112">
        <f t="shared" si="5"/>
        <v>4.7561046341758589E-2</v>
      </c>
      <c r="N15" s="112">
        <f t="shared" si="5"/>
        <v>0.22292665111619248</v>
      </c>
      <c r="O15" s="112">
        <f t="shared" si="5"/>
        <v>2.8261590247535238E-3</v>
      </c>
      <c r="P15" s="112">
        <f t="shared" si="5"/>
        <v>2.3860209240787692E-2</v>
      </c>
      <c r="Q15" s="112">
        <f t="shared" si="5"/>
        <v>1.2019511714803182E-2</v>
      </c>
      <c r="T15" s="102" t="s">
        <v>56</v>
      </c>
      <c r="U15" s="112">
        <v>0.59467727353385991</v>
      </c>
      <c r="W15" s="102" t="s">
        <v>59</v>
      </c>
      <c r="X15" s="109">
        <v>39.617803495327308</v>
      </c>
      <c r="Z15" s="102" t="str">
        <v>Small Hotel</v>
      </c>
      <c r="AA15" s="112">
        <v>0.49262963373265861</v>
      </c>
    </row>
    <row r="16" spans="1:32" s="95" customFormat="1" x14ac:dyDescent="0.25">
      <c r="A16" s="102">
        <v>2019</v>
      </c>
      <c r="B16" s="112">
        <f t="shared" si="2"/>
        <v>6.7628818949886538E-2</v>
      </c>
      <c r="C16" s="112">
        <f t="shared" ref="C16:Q16" si="6">(C7-C8)/C7</f>
        <v>1.1270958037527153E-2</v>
      </c>
      <c r="D16" s="112">
        <f t="shared" si="6"/>
        <v>4.1968112509906029E-2</v>
      </c>
      <c r="E16" s="112">
        <f t="shared" si="6"/>
        <v>-1.7301861021370006E-3</v>
      </c>
      <c r="F16" s="112">
        <f t="shared" si="6"/>
        <v>-5.3651539233780226E-3</v>
      </c>
      <c r="G16" s="112">
        <f t="shared" si="6"/>
        <v>9.9557240011783205E-2</v>
      </c>
      <c r="H16" s="112">
        <f t="shared" si="6"/>
        <v>6.2093426915431189E-2</v>
      </c>
      <c r="I16" s="112">
        <f t="shared" si="6"/>
        <v>0.27201877962022303</v>
      </c>
      <c r="J16" s="112">
        <f t="shared" si="6"/>
        <v>3.1450917011401444E-2</v>
      </c>
      <c r="K16" s="112">
        <f t="shared" si="6"/>
        <v>1.3510608248896331E-2</v>
      </c>
      <c r="L16" s="112">
        <f t="shared" si="6"/>
        <v>3.3127850523765483E-2</v>
      </c>
      <c r="M16" s="112">
        <f t="shared" si="6"/>
        <v>0.21353297783929276</v>
      </c>
      <c r="N16" s="112">
        <f t="shared" si="6"/>
        <v>3.1125273178884097E-2</v>
      </c>
      <c r="O16" s="112">
        <f t="shared" si="6"/>
        <v>-7.4183773935695518E-4</v>
      </c>
      <c r="P16" s="112">
        <f t="shared" si="6"/>
        <v>4.438103719038005E-2</v>
      </c>
      <c r="Q16" s="112">
        <f t="shared" si="6"/>
        <v>8.545835491694638E-2</v>
      </c>
      <c r="T16" s="102" t="s">
        <v>57</v>
      </c>
      <c r="U16" s="112">
        <v>0.59696852679928303</v>
      </c>
      <c r="W16" s="102" t="s">
        <v>0</v>
      </c>
      <c r="X16" s="109">
        <v>57.756852200680733</v>
      </c>
      <c r="Z16" s="102" t="str">
        <v>Warehouse</v>
      </c>
      <c r="AA16" s="112">
        <v>0.38227413202481575</v>
      </c>
    </row>
    <row r="17" spans="1:28" s="95" customFormat="1" x14ac:dyDescent="0.25">
      <c r="A17" s="110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T17" s="102" t="s">
        <v>0</v>
      </c>
      <c r="U17" s="112">
        <v>0.60189656004661241</v>
      </c>
      <c r="V17" s="52"/>
      <c r="W17" s="102" t="s">
        <v>65</v>
      </c>
      <c r="X17" s="109">
        <v>84.191942724013487</v>
      </c>
      <c r="Y17" s="52"/>
      <c r="Z17" s="102" t="str">
        <v>High-Rise Apartment</v>
      </c>
      <c r="AA17" s="112">
        <v>0.51057248604987027</v>
      </c>
      <c r="AB17" s="114" t="s">
        <v>173</v>
      </c>
    </row>
    <row r="18" spans="1:28" s="95" customFormat="1" x14ac:dyDescent="0.25">
      <c r="A18" s="6" t="s">
        <v>167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T18" s="102" t="s">
        <v>59</v>
      </c>
      <c r="U18" s="112">
        <v>0.67705121552831038</v>
      </c>
      <c r="V18" s="71"/>
      <c r="W18" s="102" t="s">
        <v>64</v>
      </c>
      <c r="X18" s="109">
        <v>93.568150988733407</v>
      </c>
      <c r="Y18" s="108"/>
      <c r="Z18" s="102" t="str">
        <v>Mid-Rise Apartment</v>
      </c>
      <c r="AA18" s="112">
        <v>0.55321899323395851</v>
      </c>
      <c r="AB18" s="71">
        <f>SUMPRODUCT(_xlfn.ANCHORARRAY(AA3),Weights!S25:S40)</f>
        <v>0.50728954755261046</v>
      </c>
    </row>
    <row r="19" spans="1:28" s="95" customFormat="1" x14ac:dyDescent="0.25">
      <c r="A19" s="102">
        <v>2019</v>
      </c>
      <c r="B19" s="109">
        <f>B3-B8</f>
        <v>13.34322579122334</v>
      </c>
      <c r="C19" s="109">
        <f t="shared" ref="C19:Q19" si="7">C3-C8</f>
        <v>9.569608678061206</v>
      </c>
      <c r="D19" s="109">
        <f t="shared" si="7"/>
        <v>6.696930354427483</v>
      </c>
      <c r="E19" s="109">
        <f t="shared" si="7"/>
        <v>24.435090619844889</v>
      </c>
      <c r="F19" s="109">
        <f t="shared" si="7"/>
        <v>22.156133244262527</v>
      </c>
      <c r="G19" s="109">
        <f t="shared" si="7"/>
        <v>22.087351317850278</v>
      </c>
      <c r="H19" s="109">
        <f t="shared" si="7"/>
        <v>22.258942331758004</v>
      </c>
      <c r="I19" s="109">
        <f t="shared" si="7"/>
        <v>57.756852200680733</v>
      </c>
      <c r="J19" s="109">
        <f t="shared" si="7"/>
        <v>34.615647540422884</v>
      </c>
      <c r="K19" s="109">
        <f t="shared" si="7"/>
        <v>93.568150988733407</v>
      </c>
      <c r="L19" s="109">
        <f t="shared" si="7"/>
        <v>84.191942724013487</v>
      </c>
      <c r="M19" s="109">
        <f t="shared" si="7"/>
        <v>39.617803495327308</v>
      </c>
      <c r="N19" s="109">
        <f t="shared" si="7"/>
        <v>12.493320415132441</v>
      </c>
      <c r="O19" s="109">
        <f t="shared" si="7"/>
        <v>5.612003744178141</v>
      </c>
      <c r="P19" s="109">
        <f t="shared" si="7"/>
        <v>12.501778000602629</v>
      </c>
      <c r="Q19" s="109">
        <f t="shared" si="7"/>
        <v>10.617834854603267</v>
      </c>
      <c r="R19" s="95" t="s">
        <v>168</v>
      </c>
    </row>
    <row r="20" spans="1:28" s="95" customFormat="1" x14ac:dyDescent="0.25">
      <c r="A20" s="102">
        <v>2019</v>
      </c>
      <c r="B20" s="112">
        <f>B19/B3</f>
        <v>0.46303658829079669</v>
      </c>
      <c r="C20" s="112">
        <f t="shared" ref="C20:Q20" si="8">C19/C3</f>
        <v>0.4965089348595943</v>
      </c>
      <c r="D20" s="112">
        <f t="shared" si="8"/>
        <v>0.4363922815468691</v>
      </c>
      <c r="E20" s="112">
        <f t="shared" si="8"/>
        <v>0.50720364469313828</v>
      </c>
      <c r="F20" s="112">
        <f t="shared" si="8"/>
        <v>0.47208402101493796</v>
      </c>
      <c r="G20" s="112">
        <f t="shared" si="8"/>
        <v>0.59467727353385991</v>
      </c>
      <c r="H20" s="112">
        <f t="shared" si="8"/>
        <v>0.59696852679928303</v>
      </c>
      <c r="I20" s="112">
        <f t="shared" si="8"/>
        <v>0.60189656004661241</v>
      </c>
      <c r="J20" s="112">
        <f t="shared" si="8"/>
        <v>0.44938000515593285</v>
      </c>
      <c r="K20" s="112">
        <f t="shared" si="8"/>
        <v>0.49878562599141968</v>
      </c>
      <c r="L20" s="112">
        <f t="shared" si="8"/>
        <v>0.41464115653235367</v>
      </c>
      <c r="M20" s="112">
        <f t="shared" si="8"/>
        <v>0.67705121552831038</v>
      </c>
      <c r="N20" s="112">
        <f t="shared" si="8"/>
        <v>0.49262963373265861</v>
      </c>
      <c r="O20" s="112">
        <f t="shared" si="8"/>
        <v>0.38227413202481575</v>
      </c>
      <c r="P20" s="112">
        <f t="shared" si="8"/>
        <v>0.51057248604987027</v>
      </c>
      <c r="Q20" s="112">
        <f t="shared" si="8"/>
        <v>0.55321899323395851</v>
      </c>
      <c r="R20" s="95" t="s">
        <v>169</v>
      </c>
    </row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100"/>
  <sheetViews>
    <sheetView workbookViewId="0">
      <selection activeCell="N105" sqref="N105"/>
    </sheetView>
  </sheetViews>
  <sheetFormatPr defaultRowHeight="15" x14ac:dyDescent="0.25"/>
  <cols>
    <col min="1" max="1" width="23.28515625" bestFit="1" customWidth="1"/>
    <col min="2" max="3" width="5.5703125" style="95" customWidth="1"/>
    <col min="4" max="20" width="5.5703125" bestFit="1" customWidth="1"/>
  </cols>
  <sheetData>
    <row r="2" spans="1:20" ht="15.75" thickBot="1" x14ac:dyDescent="0.3">
      <c r="A2" s="6" t="s">
        <v>178</v>
      </c>
      <c r="B2" s="6"/>
      <c r="C2" s="6"/>
    </row>
    <row r="3" spans="1:20" ht="91.5" customHeight="1" thickBot="1" x14ac:dyDescent="0.3">
      <c r="A3" s="69">
        <v>2007</v>
      </c>
      <c r="B3" s="116" t="s">
        <v>187</v>
      </c>
      <c r="C3" s="116" t="s">
        <v>188</v>
      </c>
      <c r="D3" s="115" t="s">
        <v>130</v>
      </c>
      <c r="E3" s="116" t="s">
        <v>131</v>
      </c>
      <c r="F3" s="116" t="s">
        <v>132</v>
      </c>
      <c r="G3" s="116" t="s">
        <v>133</v>
      </c>
      <c r="H3" s="116" t="s">
        <v>134</v>
      </c>
      <c r="I3" s="116" t="s">
        <v>135</v>
      </c>
      <c r="J3" s="116" t="s">
        <v>136</v>
      </c>
      <c r="K3" s="116" t="s">
        <v>137</v>
      </c>
      <c r="L3" s="116" t="s">
        <v>138</v>
      </c>
      <c r="M3" s="116" t="s">
        <v>139</v>
      </c>
      <c r="N3" s="116" t="s">
        <v>140</v>
      </c>
      <c r="O3" s="116" t="s">
        <v>141</v>
      </c>
      <c r="P3" s="116" t="s">
        <v>142</v>
      </c>
      <c r="Q3" s="116" t="s">
        <v>143</v>
      </c>
      <c r="R3" s="116" t="s">
        <v>144</v>
      </c>
      <c r="S3" s="115" t="s">
        <v>145</v>
      </c>
      <c r="T3" s="117" t="s">
        <v>146</v>
      </c>
    </row>
    <row r="4" spans="1:20" ht="15.75" thickBot="1" x14ac:dyDescent="0.3">
      <c r="A4" s="118" t="s">
        <v>22</v>
      </c>
      <c r="B4" s="55" t="s">
        <v>10</v>
      </c>
      <c r="C4" s="55" t="s">
        <v>6</v>
      </c>
      <c r="D4" s="64" t="s">
        <v>11</v>
      </c>
      <c r="E4" s="55" t="s">
        <v>13</v>
      </c>
      <c r="F4" s="55" t="s">
        <v>19</v>
      </c>
      <c r="G4" s="55" t="s">
        <v>20</v>
      </c>
      <c r="H4" s="55" t="s">
        <v>3</v>
      </c>
      <c r="I4" s="55" t="s">
        <v>7</v>
      </c>
      <c r="J4" s="55" t="s">
        <v>17</v>
      </c>
      <c r="K4" s="55" t="s">
        <v>14</v>
      </c>
      <c r="L4" s="55" t="s">
        <v>2</v>
      </c>
      <c r="M4" s="55" t="s">
        <v>18</v>
      </c>
      <c r="N4" s="55" t="s">
        <v>4</v>
      </c>
      <c r="O4" s="55" t="s">
        <v>5</v>
      </c>
      <c r="P4" s="55" t="s">
        <v>15</v>
      </c>
      <c r="Q4" s="55" t="s">
        <v>16</v>
      </c>
      <c r="R4" s="55" t="s">
        <v>9</v>
      </c>
      <c r="S4" s="55" t="s">
        <v>12</v>
      </c>
      <c r="T4" s="62" t="s">
        <v>8</v>
      </c>
    </row>
    <row r="5" spans="1:20" x14ac:dyDescent="0.25">
      <c r="A5" s="127" t="s">
        <v>55</v>
      </c>
      <c r="B5" s="125" cm="1">
        <f t="array" ref="B5">INDEX('90.1 Data-IP'!$Y$2:$Y$1825,MATCH(1,INDEX(($A5='90.1 Data-IP'!$B$2:$B$1825)*(B$4='90.1 Data-IP'!$C$2:$C$1825)*($A$3='90.1 Data-IP'!$A$2:$A$1825),0,1),0))/INDEX('90.1 Data-IP'!$Y$2:$Y$1825,MATCH(1,INDEX(($A5='90.1 Data-IP'!$B$2:$B$1825)*(B$4='90.1 Data-IP'!$C$2:$C$1825)*(2004='90.1 Data-IP'!$A$2:$A$1825),0,1),0))</f>
        <v>0.94559983915339807</v>
      </c>
      <c r="C5" s="130" cm="1">
        <f t="array" ref="C5">INDEX('90.1 Data-IP'!$Y$2:$Y$1825,MATCH(1,INDEX(($A5='90.1 Data-IP'!$B$2:$B$1825)*(C$4='90.1 Data-IP'!$C$2:$C$1825)*($A$3='90.1 Data-IP'!$A$2:$A$1825),0,1),0))/INDEX('90.1 Data-IP'!$Y$2:$Y$1825,MATCH(1,INDEX(($A5='90.1 Data-IP'!$B$2:$B$1825)*(C$4='90.1 Data-IP'!$C$2:$C$1825)*(2004='90.1 Data-IP'!$A$2:$A$1825),0,1),0))</f>
        <v>0.96028645260448275</v>
      </c>
      <c r="D5" s="130" cm="1">
        <f t="array" ref="D5">INDEX('90.1 Data-IP'!$Y$2:$Y$1825,MATCH(1,INDEX(($A5='90.1 Data-IP'!$B$2:$B$1825)*(D$4='90.1 Data-IP'!$C$2:$C$1825)*($A$3='90.1 Data-IP'!$A$2:$A$1825),0,1),0))/INDEX('90.1 Data-IP'!$Y$2:$Y$1825,MATCH(1,INDEX(($A5='90.1 Data-IP'!$B$2:$B$1825)*(D$4='90.1 Data-IP'!$C$2:$C$1825)*(2004='90.1 Data-IP'!$A$2:$A$1825),0,1),0))</f>
        <v>0.95307898671344116</v>
      </c>
      <c r="E5" s="130" cm="1">
        <f t="array" ref="E5">INDEX('90.1 Data-IP'!$Y$2:$Y$1825,MATCH(1,INDEX(($A5='90.1 Data-IP'!$B$2:$B$1825)*(E$4='90.1 Data-IP'!$C$2:$C$1825)*($A$3='90.1 Data-IP'!$A$2:$A$1825),0,1),0))/INDEX('90.1 Data-IP'!$Y$2:$Y$1825,MATCH(1,INDEX(($A5='90.1 Data-IP'!$B$2:$B$1825)*(E$4='90.1 Data-IP'!$C$2:$C$1825)*(2004='90.1 Data-IP'!$A$2:$A$1825),0,1),0))</f>
        <v>0.96491616738456887</v>
      </c>
      <c r="F5" s="130" cm="1">
        <f t="array" ref="F5">INDEX('90.1 Data-IP'!$Y$2:$Y$1825,MATCH(1,INDEX(($A5='90.1 Data-IP'!$B$2:$B$1825)*(F$4='90.1 Data-IP'!$C$2:$C$1825)*($A$3='90.1 Data-IP'!$A$2:$A$1825),0,1),0))/INDEX('90.1 Data-IP'!$Y$2:$Y$1825,MATCH(1,INDEX(($A5='90.1 Data-IP'!$B$2:$B$1825)*(F$4='90.1 Data-IP'!$C$2:$C$1825)*(2004='90.1 Data-IP'!$A$2:$A$1825),0,1),0))</f>
        <v>0.92804892869530942</v>
      </c>
      <c r="G5" s="130" cm="1">
        <f t="array" ref="G5">INDEX('90.1 Data-IP'!$Y$2:$Y$1825,MATCH(1,INDEX(($A5='90.1 Data-IP'!$B$2:$B$1825)*(G$4='90.1 Data-IP'!$C$2:$C$1825)*($A$3='90.1 Data-IP'!$A$2:$A$1825),0,1),0))/INDEX('90.1 Data-IP'!$Y$2:$Y$1825,MATCH(1,INDEX(($A5='90.1 Data-IP'!$B$2:$B$1825)*(G$4='90.1 Data-IP'!$C$2:$C$1825)*(2004='90.1 Data-IP'!$A$2:$A$1825),0,1),0))</f>
        <v>0.89684838692214996</v>
      </c>
      <c r="H5" s="130" cm="1">
        <f t="array" ref="H5">INDEX('90.1 Data-IP'!$Y$2:$Y$1825,MATCH(1,INDEX(($A5='90.1 Data-IP'!$B$2:$B$1825)*(H$4='90.1 Data-IP'!$C$2:$C$1825)*($A$3='90.1 Data-IP'!$A$2:$A$1825),0,1),0))/INDEX('90.1 Data-IP'!$Y$2:$Y$1825,MATCH(1,INDEX(($A5='90.1 Data-IP'!$B$2:$B$1825)*(H$4='90.1 Data-IP'!$C$2:$C$1825)*(2004='90.1 Data-IP'!$A$2:$A$1825),0,1),0))</f>
        <v>0.93951903228393185</v>
      </c>
      <c r="I5" s="130" cm="1">
        <f t="array" ref="I5">INDEX('90.1 Data-IP'!$Y$2:$Y$1825,MATCH(1,INDEX(($A5='90.1 Data-IP'!$B$2:$B$1825)*(I$4='90.1 Data-IP'!$C$2:$C$1825)*($A$3='90.1 Data-IP'!$A$2:$A$1825),0,1),0))/INDEX('90.1 Data-IP'!$Y$2:$Y$1825,MATCH(1,INDEX(($A5='90.1 Data-IP'!$B$2:$B$1825)*(I$4='90.1 Data-IP'!$C$2:$C$1825)*(2004='90.1 Data-IP'!$A$2:$A$1825),0,1),0))</f>
        <v>0.97346296850934833</v>
      </c>
      <c r="J5" s="130" cm="1">
        <f t="array" ref="J5">INDEX('90.1 Data-IP'!$Y$2:$Y$1825,MATCH(1,INDEX(($A5='90.1 Data-IP'!$B$2:$B$1825)*(J$4='90.1 Data-IP'!$C$2:$C$1825)*($A$3='90.1 Data-IP'!$A$2:$A$1825),0,1),0))/INDEX('90.1 Data-IP'!$Y$2:$Y$1825,MATCH(1,INDEX(($A5='90.1 Data-IP'!$B$2:$B$1825)*(J$4='90.1 Data-IP'!$C$2:$C$1825)*(2004='90.1 Data-IP'!$A$2:$A$1825),0,1),0))</f>
        <v>0.88996498929205015</v>
      </c>
      <c r="K5" s="130" cm="1">
        <f t="array" ref="K5">INDEX('90.1 Data-IP'!$Y$2:$Y$1825,MATCH(1,INDEX(($A5='90.1 Data-IP'!$B$2:$B$1825)*(K$4='90.1 Data-IP'!$C$2:$C$1825)*($A$3='90.1 Data-IP'!$A$2:$A$1825),0,1),0))/INDEX('90.1 Data-IP'!$Y$2:$Y$1825,MATCH(1,INDEX(($A5='90.1 Data-IP'!$B$2:$B$1825)*(K$4='90.1 Data-IP'!$C$2:$C$1825)*(2004='90.1 Data-IP'!$A$2:$A$1825),0,1),0))</f>
        <v>0.90266962608157986</v>
      </c>
      <c r="L5" s="130" cm="1">
        <f t="array" ref="L5">INDEX('90.1 Data-IP'!$Y$2:$Y$1825,MATCH(1,INDEX(($A5='90.1 Data-IP'!$B$2:$B$1825)*(L$4='90.1 Data-IP'!$C$2:$C$1825)*($A$3='90.1 Data-IP'!$A$2:$A$1825),0,1),0))/INDEX('90.1 Data-IP'!$Y$2:$Y$1825,MATCH(1,INDEX(($A5='90.1 Data-IP'!$B$2:$B$1825)*(L$4='90.1 Data-IP'!$C$2:$C$1825)*(2004='90.1 Data-IP'!$A$2:$A$1825),0,1),0))</f>
        <v>0.92856706981018811</v>
      </c>
      <c r="M5" s="130" cm="1">
        <f t="array" ref="M5">INDEX('90.1 Data-IP'!$Y$2:$Y$1825,MATCH(1,INDEX(($A5='90.1 Data-IP'!$B$2:$B$1825)*(M$4='90.1 Data-IP'!$C$2:$C$1825)*($A$3='90.1 Data-IP'!$A$2:$A$1825),0,1),0))/INDEX('90.1 Data-IP'!$Y$2:$Y$1825,MATCH(1,INDEX(($A5='90.1 Data-IP'!$B$2:$B$1825)*(M$4='90.1 Data-IP'!$C$2:$C$1825)*(2004='90.1 Data-IP'!$A$2:$A$1825),0,1),0))</f>
        <v>0.89120870170269673</v>
      </c>
      <c r="N5" s="130" cm="1">
        <f t="array" ref="N5">INDEX('90.1 Data-IP'!$Y$2:$Y$1825,MATCH(1,INDEX(($A5='90.1 Data-IP'!$B$2:$B$1825)*(N$4='90.1 Data-IP'!$C$2:$C$1825)*($A$3='90.1 Data-IP'!$A$2:$A$1825),0,1),0))/INDEX('90.1 Data-IP'!$Y$2:$Y$1825,MATCH(1,INDEX(($A5='90.1 Data-IP'!$B$2:$B$1825)*(N$4='90.1 Data-IP'!$C$2:$C$1825)*(2004='90.1 Data-IP'!$A$2:$A$1825),0,1),0))</f>
        <v>0.87206189679776258</v>
      </c>
      <c r="O5" s="130" cm="1">
        <f t="array" ref="O5">INDEX('90.1 Data-IP'!$Y$2:$Y$1825,MATCH(1,INDEX(($A5='90.1 Data-IP'!$B$2:$B$1825)*(O$4='90.1 Data-IP'!$C$2:$C$1825)*($A$3='90.1 Data-IP'!$A$2:$A$1825),0,1),0))/INDEX('90.1 Data-IP'!$Y$2:$Y$1825,MATCH(1,INDEX(($A5='90.1 Data-IP'!$B$2:$B$1825)*(O$4='90.1 Data-IP'!$C$2:$C$1825)*(2004='90.1 Data-IP'!$A$2:$A$1825),0,1),0))</f>
        <v>0.89173645956599124</v>
      </c>
      <c r="P5" s="130" cm="1">
        <f t="array" ref="P5">INDEX('90.1 Data-IP'!$Y$2:$Y$1825,MATCH(1,INDEX(($A5='90.1 Data-IP'!$B$2:$B$1825)*(P$4='90.1 Data-IP'!$C$2:$C$1825)*($A$3='90.1 Data-IP'!$A$2:$A$1825),0,1),0))/INDEX('90.1 Data-IP'!$Y$2:$Y$1825,MATCH(1,INDEX(($A5='90.1 Data-IP'!$B$2:$B$1825)*(P$4='90.1 Data-IP'!$C$2:$C$1825)*(2004='90.1 Data-IP'!$A$2:$A$1825),0,1),0))</f>
        <v>0.86601705716557087</v>
      </c>
      <c r="Q5" s="130" cm="1">
        <f t="array" ref="Q5">INDEX('90.1 Data-IP'!$Y$2:$Y$1825,MATCH(1,INDEX(($A5='90.1 Data-IP'!$B$2:$B$1825)*(Q$4='90.1 Data-IP'!$C$2:$C$1825)*($A$3='90.1 Data-IP'!$A$2:$A$1825),0,1),0))/INDEX('90.1 Data-IP'!$Y$2:$Y$1825,MATCH(1,INDEX(($A5='90.1 Data-IP'!$B$2:$B$1825)*(Q$4='90.1 Data-IP'!$C$2:$C$1825)*(2004='90.1 Data-IP'!$A$2:$A$1825),0,1),0))</f>
        <v>0.87024068087424233</v>
      </c>
      <c r="R5" s="130" cm="1">
        <f t="array" ref="R5">INDEX('90.1 Data-IP'!$Y$2:$Y$1825,MATCH(1,INDEX(($A5='90.1 Data-IP'!$B$2:$B$1825)*(R$4='90.1 Data-IP'!$C$2:$C$1825)*($A$3='90.1 Data-IP'!$A$2:$A$1825),0,1),0))/INDEX('90.1 Data-IP'!$Y$2:$Y$1825,MATCH(1,INDEX(($A5='90.1 Data-IP'!$B$2:$B$1825)*(R$4='90.1 Data-IP'!$C$2:$C$1825)*(2004='90.1 Data-IP'!$A$2:$A$1825),0,1),0))</f>
        <v>0.87678920247341452</v>
      </c>
      <c r="S5" s="130" cm="1">
        <f t="array" ref="S5">INDEX('90.1 Data-IP'!$Y$2:$Y$1825,MATCH(1,INDEX(($A5='90.1 Data-IP'!$B$2:$B$1825)*(S$4='90.1 Data-IP'!$C$2:$C$1825)*($A$3='90.1 Data-IP'!$A$2:$A$1825),0,1),0))/INDEX('90.1 Data-IP'!$Y$2:$Y$1825,MATCH(1,INDEX(($A5='90.1 Data-IP'!$B$2:$B$1825)*(S$4='90.1 Data-IP'!$C$2:$C$1825)*(2004='90.1 Data-IP'!$A$2:$A$1825),0,1),0))</f>
        <v>0.83261459110684921</v>
      </c>
      <c r="T5" s="131" cm="1">
        <f t="array" ref="T5">INDEX('90.1 Data-IP'!$Y$2:$Y$1825,MATCH(1,INDEX(($A5='90.1 Data-IP'!$B$2:$B$1825)*(T$4='90.1 Data-IP'!$C$2:$C$1825)*($A$3='90.1 Data-IP'!$A$2:$A$1825),0,1),0))/INDEX('90.1 Data-IP'!$Y$2:$Y$1825,MATCH(1,INDEX(($A5='90.1 Data-IP'!$B$2:$B$1825)*(T$4='90.1 Data-IP'!$C$2:$C$1825)*(2004='90.1 Data-IP'!$A$2:$A$1825),0,1),0))</f>
        <v>0.87322889576222318</v>
      </c>
    </row>
    <row r="6" spans="1:20" x14ac:dyDescent="0.25">
      <c r="A6" s="128" t="s">
        <v>54</v>
      </c>
      <c r="B6" s="119" cm="1">
        <f t="array" ref="B6">INDEX('90.1 Data-IP'!$Y$2:$Y$1825,MATCH(1,INDEX(($A6='90.1 Data-IP'!$B$2:$B$1825)*(B$4='90.1 Data-IP'!$C$2:$C$1825)*($A$3='90.1 Data-IP'!$A$2:$A$1825),0,1),0))/INDEX('90.1 Data-IP'!$Y$2:$Y$1825,MATCH(1,INDEX(($A6='90.1 Data-IP'!$B$2:$B$1825)*(B$4='90.1 Data-IP'!$C$2:$C$1825)*(2004='90.1 Data-IP'!$A$2:$A$1825),0,1),0))</f>
        <v>0.91159278842544422</v>
      </c>
      <c r="C6" s="120" cm="1">
        <f t="array" ref="C6">INDEX('90.1 Data-IP'!$Y$2:$Y$1825,MATCH(1,INDEX(($A6='90.1 Data-IP'!$B$2:$B$1825)*(C$4='90.1 Data-IP'!$C$2:$C$1825)*($A$3='90.1 Data-IP'!$A$2:$A$1825),0,1),0))/INDEX('90.1 Data-IP'!$Y$2:$Y$1825,MATCH(1,INDEX(($A6='90.1 Data-IP'!$B$2:$B$1825)*(C$4='90.1 Data-IP'!$C$2:$C$1825)*(2004='90.1 Data-IP'!$A$2:$A$1825),0,1),0))</f>
        <v>0.92839603699680706</v>
      </c>
      <c r="D6" s="120" cm="1">
        <f t="array" ref="D6">INDEX('90.1 Data-IP'!$Y$2:$Y$1825,MATCH(1,INDEX(($A6='90.1 Data-IP'!$B$2:$B$1825)*(D$4='90.1 Data-IP'!$C$2:$C$1825)*($A$3='90.1 Data-IP'!$A$2:$A$1825),0,1),0))/INDEX('90.1 Data-IP'!$Y$2:$Y$1825,MATCH(1,INDEX(($A6='90.1 Data-IP'!$B$2:$B$1825)*(D$4='90.1 Data-IP'!$C$2:$C$1825)*(2004='90.1 Data-IP'!$A$2:$A$1825),0,1),0))</f>
        <v>0.93383177876229406</v>
      </c>
      <c r="E6" s="120" cm="1">
        <f t="array" ref="E6">INDEX('90.1 Data-IP'!$Y$2:$Y$1825,MATCH(1,INDEX(($A6='90.1 Data-IP'!$B$2:$B$1825)*(E$4='90.1 Data-IP'!$C$2:$C$1825)*($A$3='90.1 Data-IP'!$A$2:$A$1825),0,1),0))/INDEX('90.1 Data-IP'!$Y$2:$Y$1825,MATCH(1,INDEX(($A6='90.1 Data-IP'!$B$2:$B$1825)*(E$4='90.1 Data-IP'!$C$2:$C$1825)*(2004='90.1 Data-IP'!$A$2:$A$1825),0,1),0))</f>
        <v>0.9323139493957997</v>
      </c>
      <c r="F6" s="120" cm="1">
        <f t="array" ref="F6">INDEX('90.1 Data-IP'!$Y$2:$Y$1825,MATCH(1,INDEX(($A6='90.1 Data-IP'!$B$2:$B$1825)*(F$4='90.1 Data-IP'!$C$2:$C$1825)*($A$3='90.1 Data-IP'!$A$2:$A$1825),0,1),0))/INDEX('90.1 Data-IP'!$Y$2:$Y$1825,MATCH(1,INDEX(($A6='90.1 Data-IP'!$B$2:$B$1825)*(F$4='90.1 Data-IP'!$C$2:$C$1825)*(2004='90.1 Data-IP'!$A$2:$A$1825),0,1),0))</f>
        <v>0.88329015108179953</v>
      </c>
      <c r="G6" s="120" cm="1">
        <f t="array" ref="G6">INDEX('90.1 Data-IP'!$Y$2:$Y$1825,MATCH(1,INDEX(($A6='90.1 Data-IP'!$B$2:$B$1825)*(G$4='90.1 Data-IP'!$C$2:$C$1825)*($A$3='90.1 Data-IP'!$A$2:$A$1825),0,1),0))/INDEX('90.1 Data-IP'!$Y$2:$Y$1825,MATCH(1,INDEX(($A6='90.1 Data-IP'!$B$2:$B$1825)*(G$4='90.1 Data-IP'!$C$2:$C$1825)*(2004='90.1 Data-IP'!$A$2:$A$1825),0,1),0))</f>
        <v>0.87668957430869954</v>
      </c>
      <c r="H6" s="120" cm="1">
        <f t="array" ref="H6">INDEX('90.1 Data-IP'!$Y$2:$Y$1825,MATCH(1,INDEX(($A6='90.1 Data-IP'!$B$2:$B$1825)*(H$4='90.1 Data-IP'!$C$2:$C$1825)*($A$3='90.1 Data-IP'!$A$2:$A$1825),0,1),0))/INDEX('90.1 Data-IP'!$Y$2:$Y$1825,MATCH(1,INDEX(($A6='90.1 Data-IP'!$B$2:$B$1825)*(H$4='90.1 Data-IP'!$C$2:$C$1825)*(2004='90.1 Data-IP'!$A$2:$A$1825),0,1),0))</f>
        <v>0.87198810622372602</v>
      </c>
      <c r="I6" s="120" cm="1">
        <f t="array" ref="I6">INDEX('90.1 Data-IP'!$Y$2:$Y$1825,MATCH(1,INDEX(($A6='90.1 Data-IP'!$B$2:$B$1825)*(I$4='90.1 Data-IP'!$C$2:$C$1825)*($A$3='90.1 Data-IP'!$A$2:$A$1825),0,1),0))/INDEX('90.1 Data-IP'!$Y$2:$Y$1825,MATCH(1,INDEX(($A6='90.1 Data-IP'!$B$2:$B$1825)*(I$4='90.1 Data-IP'!$C$2:$C$1825)*(2004='90.1 Data-IP'!$A$2:$A$1825),0,1),0))</f>
        <v>0.90247912798196994</v>
      </c>
      <c r="J6" s="120" cm="1">
        <f t="array" ref="J6">INDEX('90.1 Data-IP'!$Y$2:$Y$1825,MATCH(1,INDEX(($A6='90.1 Data-IP'!$B$2:$B$1825)*(J$4='90.1 Data-IP'!$C$2:$C$1825)*($A$3='90.1 Data-IP'!$A$2:$A$1825),0,1),0))/INDEX('90.1 Data-IP'!$Y$2:$Y$1825,MATCH(1,INDEX(($A6='90.1 Data-IP'!$B$2:$B$1825)*(J$4='90.1 Data-IP'!$C$2:$C$1825)*(2004='90.1 Data-IP'!$A$2:$A$1825),0,1),0))</f>
        <v>0.75911364085016775</v>
      </c>
      <c r="K6" s="120" cm="1">
        <f t="array" ref="K6">INDEX('90.1 Data-IP'!$Y$2:$Y$1825,MATCH(1,INDEX(($A6='90.1 Data-IP'!$B$2:$B$1825)*(K$4='90.1 Data-IP'!$C$2:$C$1825)*($A$3='90.1 Data-IP'!$A$2:$A$1825),0,1),0))/INDEX('90.1 Data-IP'!$Y$2:$Y$1825,MATCH(1,INDEX(($A6='90.1 Data-IP'!$B$2:$B$1825)*(K$4='90.1 Data-IP'!$C$2:$C$1825)*(2004='90.1 Data-IP'!$A$2:$A$1825),0,1),0))</f>
        <v>0.79923401818312001</v>
      </c>
      <c r="L6" s="120" cm="1">
        <f t="array" ref="L6">INDEX('90.1 Data-IP'!$Y$2:$Y$1825,MATCH(1,INDEX(($A6='90.1 Data-IP'!$B$2:$B$1825)*(L$4='90.1 Data-IP'!$C$2:$C$1825)*($A$3='90.1 Data-IP'!$A$2:$A$1825),0,1),0))/INDEX('90.1 Data-IP'!$Y$2:$Y$1825,MATCH(1,INDEX(($A6='90.1 Data-IP'!$B$2:$B$1825)*(L$4='90.1 Data-IP'!$C$2:$C$1825)*(2004='90.1 Data-IP'!$A$2:$A$1825),0,1),0))</f>
        <v>0.81274204770719305</v>
      </c>
      <c r="M6" s="120" cm="1">
        <f t="array" ref="M6">INDEX('90.1 Data-IP'!$Y$2:$Y$1825,MATCH(1,INDEX(($A6='90.1 Data-IP'!$B$2:$B$1825)*(M$4='90.1 Data-IP'!$C$2:$C$1825)*($A$3='90.1 Data-IP'!$A$2:$A$1825),0,1),0))/INDEX('90.1 Data-IP'!$Y$2:$Y$1825,MATCH(1,INDEX(($A6='90.1 Data-IP'!$B$2:$B$1825)*(M$4='90.1 Data-IP'!$C$2:$C$1825)*(2004='90.1 Data-IP'!$A$2:$A$1825),0,1),0))</f>
        <v>0.76580481657411137</v>
      </c>
      <c r="N6" s="120" cm="1">
        <f t="array" ref="N6">INDEX('90.1 Data-IP'!$Y$2:$Y$1825,MATCH(1,INDEX(($A6='90.1 Data-IP'!$B$2:$B$1825)*(N$4='90.1 Data-IP'!$C$2:$C$1825)*($A$3='90.1 Data-IP'!$A$2:$A$1825),0,1),0))/INDEX('90.1 Data-IP'!$Y$2:$Y$1825,MATCH(1,INDEX(($A6='90.1 Data-IP'!$B$2:$B$1825)*(N$4='90.1 Data-IP'!$C$2:$C$1825)*(2004='90.1 Data-IP'!$A$2:$A$1825),0,1),0))</f>
        <v>0.79770418942393462</v>
      </c>
      <c r="O6" s="120" cm="1">
        <f t="array" ref="O6">INDEX('90.1 Data-IP'!$Y$2:$Y$1825,MATCH(1,INDEX(($A6='90.1 Data-IP'!$B$2:$B$1825)*(O$4='90.1 Data-IP'!$C$2:$C$1825)*($A$3='90.1 Data-IP'!$A$2:$A$1825),0,1),0))/INDEX('90.1 Data-IP'!$Y$2:$Y$1825,MATCH(1,INDEX(($A6='90.1 Data-IP'!$B$2:$B$1825)*(O$4='90.1 Data-IP'!$C$2:$C$1825)*(2004='90.1 Data-IP'!$A$2:$A$1825),0,1),0))</f>
        <v>0.77565599670284391</v>
      </c>
      <c r="P6" s="120" cm="1">
        <f t="array" ref="P6">INDEX('90.1 Data-IP'!$Y$2:$Y$1825,MATCH(1,INDEX(($A6='90.1 Data-IP'!$B$2:$B$1825)*(P$4='90.1 Data-IP'!$C$2:$C$1825)*($A$3='90.1 Data-IP'!$A$2:$A$1825),0,1),0))/INDEX('90.1 Data-IP'!$Y$2:$Y$1825,MATCH(1,INDEX(($A6='90.1 Data-IP'!$B$2:$B$1825)*(P$4='90.1 Data-IP'!$C$2:$C$1825)*(2004='90.1 Data-IP'!$A$2:$A$1825),0,1),0))</f>
        <v>0.74439972775426855</v>
      </c>
      <c r="Q6" s="120" cm="1">
        <f t="array" ref="Q6">INDEX('90.1 Data-IP'!$Y$2:$Y$1825,MATCH(1,INDEX(($A6='90.1 Data-IP'!$B$2:$B$1825)*(Q$4='90.1 Data-IP'!$C$2:$C$1825)*($A$3='90.1 Data-IP'!$A$2:$A$1825),0,1),0))/INDEX('90.1 Data-IP'!$Y$2:$Y$1825,MATCH(1,INDEX(($A6='90.1 Data-IP'!$B$2:$B$1825)*(Q$4='90.1 Data-IP'!$C$2:$C$1825)*(2004='90.1 Data-IP'!$A$2:$A$1825),0,1),0))</f>
        <v>0.80648769574944057</v>
      </c>
      <c r="R6" s="120" cm="1">
        <f t="array" ref="R6">INDEX('90.1 Data-IP'!$Y$2:$Y$1825,MATCH(1,INDEX(($A6='90.1 Data-IP'!$B$2:$B$1825)*(R$4='90.1 Data-IP'!$C$2:$C$1825)*($A$3='90.1 Data-IP'!$A$2:$A$1825),0,1),0))/INDEX('90.1 Data-IP'!$Y$2:$Y$1825,MATCH(1,INDEX(($A6='90.1 Data-IP'!$B$2:$B$1825)*(R$4='90.1 Data-IP'!$C$2:$C$1825)*(2004='90.1 Data-IP'!$A$2:$A$1825),0,1),0))</f>
        <v>0.7688422931771558</v>
      </c>
      <c r="S6" s="120" cm="1">
        <f t="array" ref="S6">INDEX('90.1 Data-IP'!$Y$2:$Y$1825,MATCH(1,INDEX(($A6='90.1 Data-IP'!$B$2:$B$1825)*(S$4='90.1 Data-IP'!$C$2:$C$1825)*($A$3='90.1 Data-IP'!$A$2:$A$1825),0,1),0))/INDEX('90.1 Data-IP'!$Y$2:$Y$1825,MATCH(1,INDEX(($A6='90.1 Data-IP'!$B$2:$B$1825)*(S$4='90.1 Data-IP'!$C$2:$C$1825)*(2004='90.1 Data-IP'!$A$2:$A$1825),0,1),0))</f>
        <v>0.78188178404238895</v>
      </c>
      <c r="T6" s="121" cm="1">
        <f t="array" ref="T6">INDEX('90.1 Data-IP'!$Y$2:$Y$1825,MATCH(1,INDEX(($A6='90.1 Data-IP'!$B$2:$B$1825)*(T$4='90.1 Data-IP'!$C$2:$C$1825)*($A$3='90.1 Data-IP'!$A$2:$A$1825),0,1),0))/INDEX('90.1 Data-IP'!$Y$2:$Y$1825,MATCH(1,INDEX(($A6='90.1 Data-IP'!$B$2:$B$1825)*(T$4='90.1 Data-IP'!$C$2:$C$1825)*(2004='90.1 Data-IP'!$A$2:$A$1825),0,1),0))</f>
        <v>0.8483023322004386</v>
      </c>
    </row>
    <row r="7" spans="1:20" x14ac:dyDescent="0.25">
      <c r="A7" s="128" t="s">
        <v>53</v>
      </c>
      <c r="B7" s="119" cm="1">
        <f t="array" ref="B7">INDEX('90.1 Data-IP'!$Y$2:$Y$1825,MATCH(1,INDEX(($A7='90.1 Data-IP'!$B$2:$B$1825)*(B$4='90.1 Data-IP'!$C$2:$C$1825)*($A$3='90.1 Data-IP'!$A$2:$A$1825),0,1),0))/INDEX('90.1 Data-IP'!$Y$2:$Y$1825,MATCH(1,INDEX(($A7='90.1 Data-IP'!$B$2:$B$1825)*(B$4='90.1 Data-IP'!$C$2:$C$1825)*(2004='90.1 Data-IP'!$A$2:$A$1825),0,1),0))</f>
        <v>0.82020943027864868</v>
      </c>
      <c r="C7" s="120" cm="1">
        <f t="array" ref="C7">INDEX('90.1 Data-IP'!$Y$2:$Y$1825,MATCH(1,INDEX(($A7='90.1 Data-IP'!$B$2:$B$1825)*(C$4='90.1 Data-IP'!$C$2:$C$1825)*($A$3='90.1 Data-IP'!$A$2:$A$1825),0,1),0))/INDEX('90.1 Data-IP'!$Y$2:$Y$1825,MATCH(1,INDEX(($A7='90.1 Data-IP'!$B$2:$B$1825)*(C$4='90.1 Data-IP'!$C$2:$C$1825)*(2004='90.1 Data-IP'!$A$2:$A$1825),0,1),0))</f>
        <v>0.83393342640899393</v>
      </c>
      <c r="D7" s="120" cm="1">
        <f t="array" ref="D7">INDEX('90.1 Data-IP'!$Y$2:$Y$1825,MATCH(1,INDEX(($A7='90.1 Data-IP'!$B$2:$B$1825)*(D$4='90.1 Data-IP'!$C$2:$C$1825)*($A$3='90.1 Data-IP'!$A$2:$A$1825),0,1),0))/INDEX('90.1 Data-IP'!$Y$2:$Y$1825,MATCH(1,INDEX(($A7='90.1 Data-IP'!$B$2:$B$1825)*(D$4='90.1 Data-IP'!$C$2:$C$1825)*(2004='90.1 Data-IP'!$A$2:$A$1825),0,1),0))</f>
        <v>0.83878338980379796</v>
      </c>
      <c r="E7" s="120" cm="1">
        <f t="array" ref="E7">INDEX('90.1 Data-IP'!$Y$2:$Y$1825,MATCH(1,INDEX(($A7='90.1 Data-IP'!$B$2:$B$1825)*(E$4='90.1 Data-IP'!$C$2:$C$1825)*($A$3='90.1 Data-IP'!$A$2:$A$1825),0,1),0))/INDEX('90.1 Data-IP'!$Y$2:$Y$1825,MATCH(1,INDEX(($A7='90.1 Data-IP'!$B$2:$B$1825)*(E$4='90.1 Data-IP'!$C$2:$C$1825)*(2004='90.1 Data-IP'!$A$2:$A$1825),0,1),0))</f>
        <v>0.84253996447602131</v>
      </c>
      <c r="F7" s="120" cm="1">
        <f t="array" ref="F7">INDEX('90.1 Data-IP'!$Y$2:$Y$1825,MATCH(1,INDEX(($A7='90.1 Data-IP'!$B$2:$B$1825)*(F$4='90.1 Data-IP'!$C$2:$C$1825)*($A$3='90.1 Data-IP'!$A$2:$A$1825),0,1),0))/INDEX('90.1 Data-IP'!$Y$2:$Y$1825,MATCH(1,INDEX(($A7='90.1 Data-IP'!$B$2:$B$1825)*(F$4='90.1 Data-IP'!$C$2:$C$1825)*(2004='90.1 Data-IP'!$A$2:$A$1825),0,1),0))</f>
        <v>0.83368498302907978</v>
      </c>
      <c r="G7" s="120" cm="1">
        <f t="array" ref="G7">INDEX('90.1 Data-IP'!$Y$2:$Y$1825,MATCH(1,INDEX(($A7='90.1 Data-IP'!$B$2:$B$1825)*(G$4='90.1 Data-IP'!$C$2:$C$1825)*($A$3='90.1 Data-IP'!$A$2:$A$1825),0,1),0))/INDEX('90.1 Data-IP'!$Y$2:$Y$1825,MATCH(1,INDEX(($A7='90.1 Data-IP'!$B$2:$B$1825)*(G$4='90.1 Data-IP'!$C$2:$C$1825)*(2004='90.1 Data-IP'!$A$2:$A$1825),0,1),0))</f>
        <v>0.85332734822129941</v>
      </c>
      <c r="H7" s="120" cm="1">
        <f t="array" ref="H7">INDEX('90.1 Data-IP'!$Y$2:$Y$1825,MATCH(1,INDEX(($A7='90.1 Data-IP'!$B$2:$B$1825)*(H$4='90.1 Data-IP'!$C$2:$C$1825)*($A$3='90.1 Data-IP'!$A$2:$A$1825),0,1),0))/INDEX('90.1 Data-IP'!$Y$2:$Y$1825,MATCH(1,INDEX(($A7='90.1 Data-IP'!$B$2:$B$1825)*(H$4='90.1 Data-IP'!$C$2:$C$1825)*(2004='90.1 Data-IP'!$A$2:$A$1825),0,1),0))</f>
        <v>0.82080996884735202</v>
      </c>
      <c r="I7" s="120" cm="1">
        <f t="array" ref="I7">INDEX('90.1 Data-IP'!$Y$2:$Y$1825,MATCH(1,INDEX(($A7='90.1 Data-IP'!$B$2:$B$1825)*(I$4='90.1 Data-IP'!$C$2:$C$1825)*($A$3='90.1 Data-IP'!$A$2:$A$1825),0,1),0))/INDEX('90.1 Data-IP'!$Y$2:$Y$1825,MATCH(1,INDEX(($A7='90.1 Data-IP'!$B$2:$B$1825)*(I$4='90.1 Data-IP'!$C$2:$C$1825)*(2004='90.1 Data-IP'!$A$2:$A$1825),0,1),0))</f>
        <v>0.83939687370313998</v>
      </c>
      <c r="J7" s="120" cm="1">
        <f t="array" ref="J7">INDEX('90.1 Data-IP'!$Y$2:$Y$1825,MATCH(1,INDEX(($A7='90.1 Data-IP'!$B$2:$B$1825)*(J$4='90.1 Data-IP'!$C$2:$C$1825)*($A$3='90.1 Data-IP'!$A$2:$A$1825),0,1),0))/INDEX('90.1 Data-IP'!$Y$2:$Y$1825,MATCH(1,INDEX(($A7='90.1 Data-IP'!$B$2:$B$1825)*(J$4='90.1 Data-IP'!$C$2:$C$1825)*(2004='90.1 Data-IP'!$A$2:$A$1825),0,1),0))</f>
        <v>0.88814913448735011</v>
      </c>
      <c r="K7" s="120" cm="1">
        <f t="array" ref="K7">INDEX('90.1 Data-IP'!$Y$2:$Y$1825,MATCH(1,INDEX(($A7='90.1 Data-IP'!$B$2:$B$1825)*(K$4='90.1 Data-IP'!$C$2:$C$1825)*($A$3='90.1 Data-IP'!$A$2:$A$1825),0,1),0))/INDEX('90.1 Data-IP'!$Y$2:$Y$1825,MATCH(1,INDEX(($A7='90.1 Data-IP'!$B$2:$B$1825)*(K$4='90.1 Data-IP'!$C$2:$C$1825)*(2004='90.1 Data-IP'!$A$2:$A$1825),0,1),0))</f>
        <v>0.85039161024824106</v>
      </c>
      <c r="L7" s="120" cm="1">
        <f t="array" ref="L7">INDEX('90.1 Data-IP'!$Y$2:$Y$1825,MATCH(1,INDEX(($A7='90.1 Data-IP'!$B$2:$B$1825)*(L$4='90.1 Data-IP'!$C$2:$C$1825)*($A$3='90.1 Data-IP'!$A$2:$A$1825),0,1),0))/INDEX('90.1 Data-IP'!$Y$2:$Y$1825,MATCH(1,INDEX(($A7='90.1 Data-IP'!$B$2:$B$1825)*(L$4='90.1 Data-IP'!$C$2:$C$1825)*(2004='90.1 Data-IP'!$A$2:$A$1825),0,1),0))</f>
        <v>0.87865105122054465</v>
      </c>
      <c r="M7" s="120" cm="1">
        <f t="array" ref="M7">INDEX('90.1 Data-IP'!$Y$2:$Y$1825,MATCH(1,INDEX(($A7='90.1 Data-IP'!$B$2:$B$1825)*(M$4='90.1 Data-IP'!$C$2:$C$1825)*($A$3='90.1 Data-IP'!$A$2:$A$1825),0,1),0))/INDEX('90.1 Data-IP'!$Y$2:$Y$1825,MATCH(1,INDEX(($A7='90.1 Data-IP'!$B$2:$B$1825)*(M$4='90.1 Data-IP'!$C$2:$C$1825)*(2004='90.1 Data-IP'!$A$2:$A$1825),0,1),0))</f>
        <v>0.89609274366680969</v>
      </c>
      <c r="N7" s="120" cm="1">
        <f t="array" ref="N7">INDEX('90.1 Data-IP'!$Y$2:$Y$1825,MATCH(1,INDEX(($A7='90.1 Data-IP'!$B$2:$B$1825)*(N$4='90.1 Data-IP'!$C$2:$C$1825)*($A$3='90.1 Data-IP'!$A$2:$A$1825),0,1),0))/INDEX('90.1 Data-IP'!$Y$2:$Y$1825,MATCH(1,INDEX(($A7='90.1 Data-IP'!$B$2:$B$1825)*(N$4='90.1 Data-IP'!$C$2:$C$1825)*(2004='90.1 Data-IP'!$A$2:$A$1825),0,1),0))</f>
        <v>0.77564373153229216</v>
      </c>
      <c r="O7" s="120" cm="1">
        <f t="array" ref="O7">INDEX('90.1 Data-IP'!$Y$2:$Y$1825,MATCH(1,INDEX(($A7='90.1 Data-IP'!$B$2:$B$1825)*(O$4='90.1 Data-IP'!$C$2:$C$1825)*($A$3='90.1 Data-IP'!$A$2:$A$1825),0,1),0))/INDEX('90.1 Data-IP'!$Y$2:$Y$1825,MATCH(1,INDEX(($A7='90.1 Data-IP'!$B$2:$B$1825)*(O$4='90.1 Data-IP'!$C$2:$C$1825)*(2004='90.1 Data-IP'!$A$2:$A$1825),0,1),0))</f>
        <v>0.78756413388712432</v>
      </c>
      <c r="P7" s="120" cm="1">
        <f t="array" ref="P7">INDEX('90.1 Data-IP'!$Y$2:$Y$1825,MATCH(1,INDEX(($A7='90.1 Data-IP'!$B$2:$B$1825)*(P$4='90.1 Data-IP'!$C$2:$C$1825)*($A$3='90.1 Data-IP'!$A$2:$A$1825),0,1),0))/INDEX('90.1 Data-IP'!$Y$2:$Y$1825,MATCH(1,INDEX(($A7='90.1 Data-IP'!$B$2:$B$1825)*(P$4='90.1 Data-IP'!$C$2:$C$1825)*(2004='90.1 Data-IP'!$A$2:$A$1825),0,1),0))</f>
        <v>0.8361028909628957</v>
      </c>
      <c r="Q7" s="120" cm="1">
        <f t="array" ref="Q7">INDEX('90.1 Data-IP'!$Y$2:$Y$1825,MATCH(1,INDEX(($A7='90.1 Data-IP'!$B$2:$B$1825)*(Q$4='90.1 Data-IP'!$C$2:$C$1825)*($A$3='90.1 Data-IP'!$A$2:$A$1825),0,1),0))/INDEX('90.1 Data-IP'!$Y$2:$Y$1825,MATCH(1,INDEX(($A7='90.1 Data-IP'!$B$2:$B$1825)*(Q$4='90.1 Data-IP'!$C$2:$C$1825)*(2004='90.1 Data-IP'!$A$2:$A$1825),0,1),0))</f>
        <v>0.77566413028968095</v>
      </c>
      <c r="R7" s="120" cm="1">
        <f t="array" ref="R7">INDEX('90.1 Data-IP'!$Y$2:$Y$1825,MATCH(1,INDEX(($A7='90.1 Data-IP'!$B$2:$B$1825)*(R$4='90.1 Data-IP'!$C$2:$C$1825)*($A$3='90.1 Data-IP'!$A$2:$A$1825),0,1),0))/INDEX('90.1 Data-IP'!$Y$2:$Y$1825,MATCH(1,INDEX(($A7='90.1 Data-IP'!$B$2:$B$1825)*(R$4='90.1 Data-IP'!$C$2:$C$1825)*(2004='90.1 Data-IP'!$A$2:$A$1825),0,1),0))</f>
        <v>0.76585320761693476</v>
      </c>
      <c r="S7" s="120" cm="1">
        <f t="array" ref="S7">INDEX('90.1 Data-IP'!$Y$2:$Y$1825,MATCH(1,INDEX(($A7='90.1 Data-IP'!$B$2:$B$1825)*(S$4='90.1 Data-IP'!$C$2:$C$1825)*($A$3='90.1 Data-IP'!$A$2:$A$1825),0,1),0))/INDEX('90.1 Data-IP'!$Y$2:$Y$1825,MATCH(1,INDEX(($A7='90.1 Data-IP'!$B$2:$B$1825)*(S$4='90.1 Data-IP'!$C$2:$C$1825)*(2004='90.1 Data-IP'!$A$2:$A$1825),0,1),0))</f>
        <v>0.7250726552179656</v>
      </c>
      <c r="T7" s="121" cm="1">
        <f t="array" ref="T7">INDEX('90.1 Data-IP'!$Y$2:$Y$1825,MATCH(1,INDEX(($A7='90.1 Data-IP'!$B$2:$B$1825)*(T$4='90.1 Data-IP'!$C$2:$C$1825)*($A$3='90.1 Data-IP'!$A$2:$A$1825),0,1),0))/INDEX('90.1 Data-IP'!$Y$2:$Y$1825,MATCH(1,INDEX(($A7='90.1 Data-IP'!$B$2:$B$1825)*(T$4='90.1 Data-IP'!$C$2:$C$1825)*(2004='90.1 Data-IP'!$A$2:$A$1825),0,1),0))</f>
        <v>0.77585616438356175</v>
      </c>
    </row>
    <row r="8" spans="1:20" x14ac:dyDescent="0.25">
      <c r="A8" s="128" t="s">
        <v>71</v>
      </c>
      <c r="B8" s="119" cm="1">
        <f t="array" ref="B8">INDEX('90.1 Data-IP'!$Y$2:$Y$1825,MATCH(1,INDEX(($A8='90.1 Data-IP'!$B$2:$B$1825)*(B$4='90.1 Data-IP'!$C$2:$C$1825)*($A$3='90.1 Data-IP'!$A$2:$A$1825),0,1),0))/INDEX('90.1 Data-IP'!$Y$2:$Y$1825,MATCH(1,INDEX(($A8='90.1 Data-IP'!$B$2:$B$1825)*(B$4='90.1 Data-IP'!$C$2:$C$1825)*(2004='90.1 Data-IP'!$A$2:$A$1825),0,1),0))</f>
        <v>0.91175926530434592</v>
      </c>
      <c r="C8" s="120" cm="1">
        <f t="array" ref="C8">INDEX('90.1 Data-IP'!$Y$2:$Y$1825,MATCH(1,INDEX(($A8='90.1 Data-IP'!$B$2:$B$1825)*(C$4='90.1 Data-IP'!$C$2:$C$1825)*($A$3='90.1 Data-IP'!$A$2:$A$1825),0,1),0))/INDEX('90.1 Data-IP'!$Y$2:$Y$1825,MATCH(1,INDEX(($A8='90.1 Data-IP'!$B$2:$B$1825)*(C$4='90.1 Data-IP'!$C$2:$C$1825)*(2004='90.1 Data-IP'!$A$2:$A$1825),0,1),0))</f>
        <v>0.9624681390782589</v>
      </c>
      <c r="D8" s="120" cm="1">
        <f t="array" ref="D8">INDEX('90.1 Data-IP'!$Y$2:$Y$1825,MATCH(1,INDEX(($A8='90.1 Data-IP'!$B$2:$B$1825)*(D$4='90.1 Data-IP'!$C$2:$C$1825)*($A$3='90.1 Data-IP'!$A$2:$A$1825),0,1),0))/INDEX('90.1 Data-IP'!$Y$2:$Y$1825,MATCH(1,INDEX(($A8='90.1 Data-IP'!$B$2:$B$1825)*(D$4='90.1 Data-IP'!$C$2:$C$1825)*(2004='90.1 Data-IP'!$A$2:$A$1825),0,1),0))</f>
        <v>0.93961263986373378</v>
      </c>
      <c r="E8" s="120" cm="1">
        <f t="array" ref="E8">INDEX('90.1 Data-IP'!$Y$2:$Y$1825,MATCH(1,INDEX(($A8='90.1 Data-IP'!$B$2:$B$1825)*(E$4='90.1 Data-IP'!$C$2:$C$1825)*($A$3='90.1 Data-IP'!$A$2:$A$1825),0,1),0))/INDEX('90.1 Data-IP'!$Y$2:$Y$1825,MATCH(1,INDEX(($A8='90.1 Data-IP'!$B$2:$B$1825)*(E$4='90.1 Data-IP'!$C$2:$C$1825)*(2004='90.1 Data-IP'!$A$2:$A$1825),0,1),0))</f>
        <v>0.96363444491346562</v>
      </c>
      <c r="F8" s="120" cm="1">
        <f t="array" ref="F8">INDEX('90.1 Data-IP'!$Y$2:$Y$1825,MATCH(1,INDEX(($A8='90.1 Data-IP'!$B$2:$B$1825)*(F$4='90.1 Data-IP'!$C$2:$C$1825)*($A$3='90.1 Data-IP'!$A$2:$A$1825),0,1),0))/INDEX('90.1 Data-IP'!$Y$2:$Y$1825,MATCH(1,INDEX(($A8='90.1 Data-IP'!$B$2:$B$1825)*(F$4='90.1 Data-IP'!$C$2:$C$1825)*(2004='90.1 Data-IP'!$A$2:$A$1825),0,1),0))</f>
        <v>0.8254702388318278</v>
      </c>
      <c r="G8" s="120" cm="1">
        <f t="array" ref="G8">INDEX('90.1 Data-IP'!$Y$2:$Y$1825,MATCH(1,INDEX(($A8='90.1 Data-IP'!$B$2:$B$1825)*(G$4='90.1 Data-IP'!$C$2:$C$1825)*($A$3='90.1 Data-IP'!$A$2:$A$1825),0,1),0))/INDEX('90.1 Data-IP'!$Y$2:$Y$1825,MATCH(1,INDEX(($A8='90.1 Data-IP'!$B$2:$B$1825)*(G$4='90.1 Data-IP'!$C$2:$C$1825)*(2004='90.1 Data-IP'!$A$2:$A$1825),0,1),0))</f>
        <v>0.84918249794282852</v>
      </c>
      <c r="H8" s="120" cm="1">
        <f t="array" ref="H8">INDEX('90.1 Data-IP'!$Y$2:$Y$1825,MATCH(1,INDEX(($A8='90.1 Data-IP'!$B$2:$B$1825)*(H$4='90.1 Data-IP'!$C$2:$C$1825)*($A$3='90.1 Data-IP'!$A$2:$A$1825),0,1),0))/INDEX('90.1 Data-IP'!$Y$2:$Y$1825,MATCH(1,INDEX(($A8='90.1 Data-IP'!$B$2:$B$1825)*(H$4='90.1 Data-IP'!$C$2:$C$1825)*(2004='90.1 Data-IP'!$A$2:$A$1825),0,1),0))</f>
        <v>0.85042948185092837</v>
      </c>
      <c r="I8" s="120" cm="1">
        <f t="array" ref="I8">INDEX('90.1 Data-IP'!$Y$2:$Y$1825,MATCH(1,INDEX(($A8='90.1 Data-IP'!$B$2:$B$1825)*(I$4='90.1 Data-IP'!$C$2:$C$1825)*($A$3='90.1 Data-IP'!$A$2:$A$1825),0,1),0))/INDEX('90.1 Data-IP'!$Y$2:$Y$1825,MATCH(1,INDEX(($A8='90.1 Data-IP'!$B$2:$B$1825)*(I$4='90.1 Data-IP'!$C$2:$C$1825)*(2004='90.1 Data-IP'!$A$2:$A$1825),0,1),0))</f>
        <v>0.90676091665716563</v>
      </c>
      <c r="J8" s="120" cm="1">
        <f t="array" ref="J8">INDEX('90.1 Data-IP'!$Y$2:$Y$1825,MATCH(1,INDEX(($A8='90.1 Data-IP'!$B$2:$B$1825)*(J$4='90.1 Data-IP'!$C$2:$C$1825)*($A$3='90.1 Data-IP'!$A$2:$A$1825),0,1),0))/INDEX('90.1 Data-IP'!$Y$2:$Y$1825,MATCH(1,INDEX(($A8='90.1 Data-IP'!$B$2:$B$1825)*(J$4='90.1 Data-IP'!$C$2:$C$1825)*(2004='90.1 Data-IP'!$A$2:$A$1825),0,1),0))</f>
        <v>0.87181997631267283</v>
      </c>
      <c r="K8" s="120" cm="1">
        <f t="array" ref="K8">INDEX('90.1 Data-IP'!$Y$2:$Y$1825,MATCH(1,INDEX(($A8='90.1 Data-IP'!$B$2:$B$1825)*(K$4='90.1 Data-IP'!$C$2:$C$1825)*($A$3='90.1 Data-IP'!$A$2:$A$1825),0,1),0))/INDEX('90.1 Data-IP'!$Y$2:$Y$1825,MATCH(1,INDEX(($A8='90.1 Data-IP'!$B$2:$B$1825)*(K$4='90.1 Data-IP'!$C$2:$C$1825)*(2004='90.1 Data-IP'!$A$2:$A$1825),0,1),0))</f>
        <v>0.76137974484170745</v>
      </c>
      <c r="L8" s="120" cm="1">
        <f t="array" ref="L8">INDEX('90.1 Data-IP'!$Y$2:$Y$1825,MATCH(1,INDEX(($A8='90.1 Data-IP'!$B$2:$B$1825)*(L$4='90.1 Data-IP'!$C$2:$C$1825)*($A$3='90.1 Data-IP'!$A$2:$A$1825),0,1),0))/INDEX('90.1 Data-IP'!$Y$2:$Y$1825,MATCH(1,INDEX(($A8='90.1 Data-IP'!$B$2:$B$1825)*(L$4='90.1 Data-IP'!$C$2:$C$1825)*(2004='90.1 Data-IP'!$A$2:$A$1825),0,1),0))</f>
        <v>0.83130788295143276</v>
      </c>
      <c r="M8" s="120" cm="1">
        <f t="array" ref="M8">INDEX('90.1 Data-IP'!$Y$2:$Y$1825,MATCH(1,INDEX(($A8='90.1 Data-IP'!$B$2:$B$1825)*(M$4='90.1 Data-IP'!$C$2:$C$1825)*($A$3='90.1 Data-IP'!$A$2:$A$1825),0,1),0))/INDEX('90.1 Data-IP'!$Y$2:$Y$1825,MATCH(1,INDEX(($A8='90.1 Data-IP'!$B$2:$B$1825)*(M$4='90.1 Data-IP'!$C$2:$C$1825)*(2004='90.1 Data-IP'!$A$2:$A$1825),0,1),0))</f>
        <v>0.73407007352273745</v>
      </c>
      <c r="N8" s="120" cm="1">
        <f t="array" ref="N8">INDEX('90.1 Data-IP'!$Y$2:$Y$1825,MATCH(1,INDEX(($A8='90.1 Data-IP'!$B$2:$B$1825)*(N$4='90.1 Data-IP'!$C$2:$C$1825)*($A$3='90.1 Data-IP'!$A$2:$A$1825),0,1),0))/INDEX('90.1 Data-IP'!$Y$2:$Y$1825,MATCH(1,INDEX(($A8='90.1 Data-IP'!$B$2:$B$1825)*(N$4='90.1 Data-IP'!$C$2:$C$1825)*(2004='90.1 Data-IP'!$A$2:$A$1825),0,1),0))</f>
        <v>0.74841240569991618</v>
      </c>
      <c r="O8" s="120" cm="1">
        <f t="array" ref="O8">INDEX('90.1 Data-IP'!$Y$2:$Y$1825,MATCH(1,INDEX(($A8='90.1 Data-IP'!$B$2:$B$1825)*(O$4='90.1 Data-IP'!$C$2:$C$1825)*($A$3='90.1 Data-IP'!$A$2:$A$1825),0,1),0))/INDEX('90.1 Data-IP'!$Y$2:$Y$1825,MATCH(1,INDEX(($A8='90.1 Data-IP'!$B$2:$B$1825)*(O$4='90.1 Data-IP'!$C$2:$C$1825)*(2004='90.1 Data-IP'!$A$2:$A$1825),0,1),0))</f>
        <v>0.78810048860639093</v>
      </c>
      <c r="P8" s="120" cm="1">
        <f t="array" ref="P8">INDEX('90.1 Data-IP'!$Y$2:$Y$1825,MATCH(1,INDEX(($A8='90.1 Data-IP'!$B$2:$B$1825)*(P$4='90.1 Data-IP'!$C$2:$C$1825)*($A$3='90.1 Data-IP'!$A$2:$A$1825),0,1),0))/INDEX('90.1 Data-IP'!$Y$2:$Y$1825,MATCH(1,INDEX(($A8='90.1 Data-IP'!$B$2:$B$1825)*(P$4='90.1 Data-IP'!$C$2:$C$1825)*(2004='90.1 Data-IP'!$A$2:$A$1825),0,1),0))</f>
        <v>0.7053747397254172</v>
      </c>
      <c r="Q8" s="120" cm="1">
        <f t="array" ref="Q8">INDEX('90.1 Data-IP'!$Y$2:$Y$1825,MATCH(1,INDEX(($A8='90.1 Data-IP'!$B$2:$B$1825)*(Q$4='90.1 Data-IP'!$C$2:$C$1825)*($A$3='90.1 Data-IP'!$A$2:$A$1825),0,1),0))/INDEX('90.1 Data-IP'!$Y$2:$Y$1825,MATCH(1,INDEX(($A8='90.1 Data-IP'!$B$2:$B$1825)*(Q$4='90.1 Data-IP'!$C$2:$C$1825)*(2004='90.1 Data-IP'!$A$2:$A$1825),0,1),0))</f>
        <v>0.75192100652297811</v>
      </c>
      <c r="R8" s="120" cm="1">
        <f t="array" ref="R8">INDEX('90.1 Data-IP'!$Y$2:$Y$1825,MATCH(1,INDEX(($A8='90.1 Data-IP'!$B$2:$B$1825)*(R$4='90.1 Data-IP'!$C$2:$C$1825)*($A$3='90.1 Data-IP'!$A$2:$A$1825),0,1),0))/INDEX('90.1 Data-IP'!$Y$2:$Y$1825,MATCH(1,INDEX(($A8='90.1 Data-IP'!$B$2:$B$1825)*(R$4='90.1 Data-IP'!$C$2:$C$1825)*(2004='90.1 Data-IP'!$A$2:$A$1825),0,1),0))</f>
        <v>0.74705563224074101</v>
      </c>
      <c r="S8" s="120" cm="1">
        <f t="array" ref="S8">INDEX('90.1 Data-IP'!$Y$2:$Y$1825,MATCH(1,INDEX(($A8='90.1 Data-IP'!$B$2:$B$1825)*(S$4='90.1 Data-IP'!$C$2:$C$1825)*($A$3='90.1 Data-IP'!$A$2:$A$1825),0,1),0))/INDEX('90.1 Data-IP'!$Y$2:$Y$1825,MATCH(1,INDEX(($A8='90.1 Data-IP'!$B$2:$B$1825)*(S$4='90.1 Data-IP'!$C$2:$C$1825)*(2004='90.1 Data-IP'!$A$2:$A$1825),0,1),0))</f>
        <v>0.73531395192008064</v>
      </c>
      <c r="T8" s="121" cm="1">
        <f t="array" ref="T8">INDEX('90.1 Data-IP'!$Y$2:$Y$1825,MATCH(1,INDEX(($A8='90.1 Data-IP'!$B$2:$B$1825)*(T$4='90.1 Data-IP'!$C$2:$C$1825)*($A$3='90.1 Data-IP'!$A$2:$A$1825),0,1),0))/INDEX('90.1 Data-IP'!$Y$2:$Y$1825,MATCH(1,INDEX(($A8='90.1 Data-IP'!$B$2:$B$1825)*(T$4='90.1 Data-IP'!$C$2:$C$1825)*(2004='90.1 Data-IP'!$A$2:$A$1825),0,1),0))</f>
        <v>0.78454087284633511</v>
      </c>
    </row>
    <row r="9" spans="1:20" x14ac:dyDescent="0.25">
      <c r="A9" s="128" t="s">
        <v>62</v>
      </c>
      <c r="B9" s="119" cm="1">
        <f t="array" ref="B9">INDEX('90.1 Data-IP'!$Y$2:$Y$1825,MATCH(1,INDEX(($A9='90.1 Data-IP'!$B$2:$B$1825)*(B$4='90.1 Data-IP'!$C$2:$C$1825)*($A$3='90.1 Data-IP'!$A$2:$A$1825),0,1),0))/INDEX('90.1 Data-IP'!$Y$2:$Y$1825,MATCH(1,INDEX(($A9='90.1 Data-IP'!$B$2:$B$1825)*(B$4='90.1 Data-IP'!$C$2:$C$1825)*(2004='90.1 Data-IP'!$A$2:$A$1825),0,1),0))</f>
        <v>0.97184008740431838</v>
      </c>
      <c r="C9" s="120" cm="1">
        <f t="array" ref="C9">INDEX('90.1 Data-IP'!$Y$2:$Y$1825,MATCH(1,INDEX(($A9='90.1 Data-IP'!$B$2:$B$1825)*(C$4='90.1 Data-IP'!$C$2:$C$1825)*($A$3='90.1 Data-IP'!$A$2:$A$1825),0,1),0))/INDEX('90.1 Data-IP'!$Y$2:$Y$1825,MATCH(1,INDEX(($A9='90.1 Data-IP'!$B$2:$B$1825)*(C$4='90.1 Data-IP'!$C$2:$C$1825)*(2004='90.1 Data-IP'!$A$2:$A$1825),0,1),0))</f>
        <v>0.97807090608956393</v>
      </c>
      <c r="D9" s="120" cm="1">
        <f t="array" ref="D9">INDEX('90.1 Data-IP'!$Y$2:$Y$1825,MATCH(1,INDEX(($A9='90.1 Data-IP'!$B$2:$B$1825)*(D$4='90.1 Data-IP'!$C$2:$C$1825)*($A$3='90.1 Data-IP'!$A$2:$A$1825),0,1),0))/INDEX('90.1 Data-IP'!$Y$2:$Y$1825,MATCH(1,INDEX(($A9='90.1 Data-IP'!$B$2:$B$1825)*(D$4='90.1 Data-IP'!$C$2:$C$1825)*(2004='90.1 Data-IP'!$A$2:$A$1825),0,1),0))</f>
        <v>0.99130606785599917</v>
      </c>
      <c r="E9" s="120" cm="1">
        <f t="array" ref="E9">INDEX('90.1 Data-IP'!$Y$2:$Y$1825,MATCH(1,INDEX(($A9='90.1 Data-IP'!$B$2:$B$1825)*(E$4='90.1 Data-IP'!$C$2:$C$1825)*($A$3='90.1 Data-IP'!$A$2:$A$1825),0,1),0))/INDEX('90.1 Data-IP'!$Y$2:$Y$1825,MATCH(1,INDEX(($A9='90.1 Data-IP'!$B$2:$B$1825)*(E$4='90.1 Data-IP'!$C$2:$C$1825)*(2004='90.1 Data-IP'!$A$2:$A$1825),0,1),0))</f>
        <v>0.98446391633596997</v>
      </c>
      <c r="F9" s="120" cm="1">
        <f t="array" ref="F9">INDEX('90.1 Data-IP'!$Y$2:$Y$1825,MATCH(1,INDEX(($A9='90.1 Data-IP'!$B$2:$B$1825)*(F$4='90.1 Data-IP'!$C$2:$C$1825)*($A$3='90.1 Data-IP'!$A$2:$A$1825),0,1),0))/INDEX('90.1 Data-IP'!$Y$2:$Y$1825,MATCH(1,INDEX(($A9='90.1 Data-IP'!$B$2:$B$1825)*(F$4='90.1 Data-IP'!$C$2:$C$1825)*(2004='90.1 Data-IP'!$A$2:$A$1825),0,1),0))</f>
        <v>0.94908610926384918</v>
      </c>
      <c r="G9" s="120" cm="1">
        <f t="array" ref="G9">INDEX('90.1 Data-IP'!$Y$2:$Y$1825,MATCH(1,INDEX(($A9='90.1 Data-IP'!$B$2:$B$1825)*(G$4='90.1 Data-IP'!$C$2:$C$1825)*($A$3='90.1 Data-IP'!$A$2:$A$1825),0,1),0))/INDEX('90.1 Data-IP'!$Y$2:$Y$1825,MATCH(1,INDEX(($A9='90.1 Data-IP'!$B$2:$B$1825)*(G$4='90.1 Data-IP'!$C$2:$C$1825)*(2004='90.1 Data-IP'!$A$2:$A$1825),0,1),0))</f>
        <v>0.96310331760085455</v>
      </c>
      <c r="H9" s="120" cm="1">
        <f t="array" ref="H9">INDEX('90.1 Data-IP'!$Y$2:$Y$1825,MATCH(1,INDEX(($A9='90.1 Data-IP'!$B$2:$B$1825)*(H$4='90.1 Data-IP'!$C$2:$C$1825)*($A$3='90.1 Data-IP'!$A$2:$A$1825),0,1),0))/INDEX('90.1 Data-IP'!$Y$2:$Y$1825,MATCH(1,INDEX(($A9='90.1 Data-IP'!$B$2:$B$1825)*(H$4='90.1 Data-IP'!$C$2:$C$1825)*(2004='90.1 Data-IP'!$A$2:$A$1825),0,1),0))</f>
        <v>0.79738430155964457</v>
      </c>
      <c r="I9" s="120" cm="1">
        <f t="array" ref="I9">INDEX('90.1 Data-IP'!$Y$2:$Y$1825,MATCH(1,INDEX(($A9='90.1 Data-IP'!$B$2:$B$1825)*(I$4='90.1 Data-IP'!$C$2:$C$1825)*($A$3='90.1 Data-IP'!$A$2:$A$1825),0,1),0))/INDEX('90.1 Data-IP'!$Y$2:$Y$1825,MATCH(1,INDEX(($A9='90.1 Data-IP'!$B$2:$B$1825)*(I$4='90.1 Data-IP'!$C$2:$C$1825)*(2004='90.1 Data-IP'!$A$2:$A$1825),0,1),0))</f>
        <v>0.85228206520982208</v>
      </c>
      <c r="J9" s="120" cm="1">
        <f t="array" ref="J9">INDEX('90.1 Data-IP'!$Y$2:$Y$1825,MATCH(1,INDEX(($A9='90.1 Data-IP'!$B$2:$B$1825)*(J$4='90.1 Data-IP'!$C$2:$C$1825)*($A$3='90.1 Data-IP'!$A$2:$A$1825),0,1),0))/INDEX('90.1 Data-IP'!$Y$2:$Y$1825,MATCH(1,INDEX(($A9='90.1 Data-IP'!$B$2:$B$1825)*(J$4='90.1 Data-IP'!$C$2:$C$1825)*(2004='90.1 Data-IP'!$A$2:$A$1825),0,1),0))</f>
        <v>0.97241412628629387</v>
      </c>
      <c r="K9" s="120" cm="1">
        <f t="array" ref="K9">INDEX('90.1 Data-IP'!$Y$2:$Y$1825,MATCH(1,INDEX(($A9='90.1 Data-IP'!$B$2:$B$1825)*(K$4='90.1 Data-IP'!$C$2:$C$1825)*($A$3='90.1 Data-IP'!$A$2:$A$1825),0,1),0))/INDEX('90.1 Data-IP'!$Y$2:$Y$1825,MATCH(1,INDEX(($A9='90.1 Data-IP'!$B$2:$B$1825)*(K$4='90.1 Data-IP'!$C$2:$C$1825)*(2004='90.1 Data-IP'!$A$2:$A$1825),0,1),0))</f>
        <v>0.69425389038562069</v>
      </c>
      <c r="L9" s="120" cm="1">
        <f t="array" ref="L9">INDEX('90.1 Data-IP'!$Y$2:$Y$1825,MATCH(1,INDEX(($A9='90.1 Data-IP'!$B$2:$B$1825)*(L$4='90.1 Data-IP'!$C$2:$C$1825)*($A$3='90.1 Data-IP'!$A$2:$A$1825),0,1),0))/INDEX('90.1 Data-IP'!$Y$2:$Y$1825,MATCH(1,INDEX(($A9='90.1 Data-IP'!$B$2:$B$1825)*(L$4='90.1 Data-IP'!$C$2:$C$1825)*(2004='90.1 Data-IP'!$A$2:$A$1825),0,1),0))</f>
        <v>0.7387457270575859</v>
      </c>
      <c r="M9" s="120" cm="1">
        <f t="array" ref="M9">INDEX('90.1 Data-IP'!$Y$2:$Y$1825,MATCH(1,INDEX(($A9='90.1 Data-IP'!$B$2:$B$1825)*(M$4='90.1 Data-IP'!$C$2:$C$1825)*($A$3='90.1 Data-IP'!$A$2:$A$1825),0,1),0))/INDEX('90.1 Data-IP'!$Y$2:$Y$1825,MATCH(1,INDEX(($A9='90.1 Data-IP'!$B$2:$B$1825)*(M$4='90.1 Data-IP'!$C$2:$C$1825)*(2004='90.1 Data-IP'!$A$2:$A$1825),0,1),0))</f>
        <v>0.63487967492964981</v>
      </c>
      <c r="N9" s="120" cm="1">
        <f t="array" ref="N9">INDEX('90.1 Data-IP'!$Y$2:$Y$1825,MATCH(1,INDEX(($A9='90.1 Data-IP'!$B$2:$B$1825)*(N$4='90.1 Data-IP'!$C$2:$C$1825)*($A$3='90.1 Data-IP'!$A$2:$A$1825),0,1),0))/INDEX('90.1 Data-IP'!$Y$2:$Y$1825,MATCH(1,INDEX(($A9='90.1 Data-IP'!$B$2:$B$1825)*(N$4='90.1 Data-IP'!$C$2:$C$1825)*(2004='90.1 Data-IP'!$A$2:$A$1825),0,1),0))</f>
        <v>0.70354704711255633</v>
      </c>
      <c r="O9" s="120" cm="1">
        <f t="array" ref="O9">INDEX('90.1 Data-IP'!$Y$2:$Y$1825,MATCH(1,INDEX(($A9='90.1 Data-IP'!$B$2:$B$1825)*(O$4='90.1 Data-IP'!$C$2:$C$1825)*($A$3='90.1 Data-IP'!$A$2:$A$1825),0,1),0))/INDEX('90.1 Data-IP'!$Y$2:$Y$1825,MATCH(1,INDEX(($A9='90.1 Data-IP'!$B$2:$B$1825)*(O$4='90.1 Data-IP'!$C$2:$C$1825)*(2004='90.1 Data-IP'!$A$2:$A$1825),0,1),0))</f>
        <v>0.72099590576417583</v>
      </c>
      <c r="P9" s="120" cm="1">
        <f t="array" ref="P9">INDEX('90.1 Data-IP'!$Y$2:$Y$1825,MATCH(1,INDEX(($A9='90.1 Data-IP'!$B$2:$B$1825)*(P$4='90.1 Data-IP'!$C$2:$C$1825)*($A$3='90.1 Data-IP'!$A$2:$A$1825),0,1),0))/INDEX('90.1 Data-IP'!$Y$2:$Y$1825,MATCH(1,INDEX(($A9='90.1 Data-IP'!$B$2:$B$1825)*(P$4='90.1 Data-IP'!$C$2:$C$1825)*(2004='90.1 Data-IP'!$A$2:$A$1825),0,1),0))</f>
        <v>0.61373233582709896</v>
      </c>
      <c r="Q9" s="120" cm="1">
        <f t="array" ref="Q9">INDEX('90.1 Data-IP'!$Y$2:$Y$1825,MATCH(1,INDEX(($A9='90.1 Data-IP'!$B$2:$B$1825)*(Q$4='90.1 Data-IP'!$C$2:$C$1825)*($A$3='90.1 Data-IP'!$A$2:$A$1825),0,1),0))/INDEX('90.1 Data-IP'!$Y$2:$Y$1825,MATCH(1,INDEX(($A9='90.1 Data-IP'!$B$2:$B$1825)*(Q$4='90.1 Data-IP'!$C$2:$C$1825)*(2004='90.1 Data-IP'!$A$2:$A$1825),0,1),0))</f>
        <v>0.69440534651194308</v>
      </c>
      <c r="R9" s="120" cm="1">
        <f t="array" ref="R9">INDEX('90.1 Data-IP'!$Y$2:$Y$1825,MATCH(1,INDEX(($A9='90.1 Data-IP'!$B$2:$B$1825)*(R$4='90.1 Data-IP'!$C$2:$C$1825)*($A$3='90.1 Data-IP'!$A$2:$A$1825),0,1),0))/INDEX('90.1 Data-IP'!$Y$2:$Y$1825,MATCH(1,INDEX(($A9='90.1 Data-IP'!$B$2:$B$1825)*(R$4='90.1 Data-IP'!$C$2:$C$1825)*(2004='90.1 Data-IP'!$A$2:$A$1825),0,1),0))</f>
        <v>0.68749020892376489</v>
      </c>
      <c r="S9" s="120" cm="1">
        <f t="array" ref="S9">INDEX('90.1 Data-IP'!$Y$2:$Y$1825,MATCH(1,INDEX(($A9='90.1 Data-IP'!$B$2:$B$1825)*(S$4='90.1 Data-IP'!$C$2:$C$1825)*($A$3='90.1 Data-IP'!$A$2:$A$1825),0,1),0))/INDEX('90.1 Data-IP'!$Y$2:$Y$1825,MATCH(1,INDEX(($A9='90.1 Data-IP'!$B$2:$B$1825)*(S$4='90.1 Data-IP'!$C$2:$C$1825)*(2004='90.1 Data-IP'!$A$2:$A$1825),0,1),0))</f>
        <v>0.70449522026625644</v>
      </c>
      <c r="T9" s="121" cm="1">
        <f t="array" ref="T9">INDEX('90.1 Data-IP'!$Y$2:$Y$1825,MATCH(1,INDEX(($A9='90.1 Data-IP'!$B$2:$B$1825)*(T$4='90.1 Data-IP'!$C$2:$C$1825)*($A$3='90.1 Data-IP'!$A$2:$A$1825),0,1),0))/INDEX('90.1 Data-IP'!$Y$2:$Y$1825,MATCH(1,INDEX(($A9='90.1 Data-IP'!$B$2:$B$1825)*(T$4='90.1 Data-IP'!$C$2:$C$1825)*(2004='90.1 Data-IP'!$A$2:$A$1825),0,1),0))</f>
        <v>0.75854038972736659</v>
      </c>
    </row>
    <row r="10" spans="1:20" x14ac:dyDescent="0.25">
      <c r="A10" s="128" t="s">
        <v>56</v>
      </c>
      <c r="B10" s="119" cm="1">
        <f t="array" ref="B10">INDEX('90.1 Data-IP'!$Y$2:$Y$1825,MATCH(1,INDEX(($A10='90.1 Data-IP'!$B$2:$B$1825)*(B$4='90.1 Data-IP'!$C$2:$C$1825)*($A$3='90.1 Data-IP'!$A$2:$A$1825),0,1),0))/INDEX('90.1 Data-IP'!$Y$2:$Y$1825,MATCH(1,INDEX(($A10='90.1 Data-IP'!$B$2:$B$1825)*(B$4='90.1 Data-IP'!$C$2:$C$1825)*(2004='90.1 Data-IP'!$A$2:$A$1825),0,1),0))</f>
        <v>0.93222699296297162</v>
      </c>
      <c r="C10" s="120" cm="1">
        <f t="array" ref="C10">INDEX('90.1 Data-IP'!$Y$2:$Y$1825,MATCH(1,INDEX(($A10='90.1 Data-IP'!$B$2:$B$1825)*(C$4='90.1 Data-IP'!$C$2:$C$1825)*($A$3='90.1 Data-IP'!$A$2:$A$1825),0,1),0))/INDEX('90.1 Data-IP'!$Y$2:$Y$1825,MATCH(1,INDEX(($A10='90.1 Data-IP'!$B$2:$B$1825)*(C$4='90.1 Data-IP'!$C$2:$C$1825)*(2004='90.1 Data-IP'!$A$2:$A$1825),0,1),0))</f>
        <v>0.92117067705033306</v>
      </c>
      <c r="D10" s="120" cm="1">
        <f t="array" ref="D10">INDEX('90.1 Data-IP'!$Y$2:$Y$1825,MATCH(1,INDEX(($A10='90.1 Data-IP'!$B$2:$B$1825)*(D$4='90.1 Data-IP'!$C$2:$C$1825)*($A$3='90.1 Data-IP'!$A$2:$A$1825),0,1),0))/INDEX('90.1 Data-IP'!$Y$2:$Y$1825,MATCH(1,INDEX(($A10='90.1 Data-IP'!$B$2:$B$1825)*(D$4='90.1 Data-IP'!$C$2:$C$1825)*(2004='90.1 Data-IP'!$A$2:$A$1825),0,1),0))</f>
        <v>0.91223754283816816</v>
      </c>
      <c r="E10" s="120" cm="1">
        <f t="array" ref="E10">INDEX('90.1 Data-IP'!$Y$2:$Y$1825,MATCH(1,INDEX(($A10='90.1 Data-IP'!$B$2:$B$1825)*(E$4='90.1 Data-IP'!$C$2:$C$1825)*($A$3='90.1 Data-IP'!$A$2:$A$1825),0,1),0))/INDEX('90.1 Data-IP'!$Y$2:$Y$1825,MATCH(1,INDEX(($A10='90.1 Data-IP'!$B$2:$B$1825)*(E$4='90.1 Data-IP'!$C$2:$C$1825)*(2004='90.1 Data-IP'!$A$2:$A$1825),0,1),0))</f>
        <v>0.93379476635519254</v>
      </c>
      <c r="F10" s="120" cm="1">
        <f t="array" ref="F10">INDEX('90.1 Data-IP'!$Y$2:$Y$1825,MATCH(1,INDEX(($A10='90.1 Data-IP'!$B$2:$B$1825)*(F$4='90.1 Data-IP'!$C$2:$C$1825)*($A$3='90.1 Data-IP'!$A$2:$A$1825),0,1),0))/INDEX('90.1 Data-IP'!$Y$2:$Y$1825,MATCH(1,INDEX(($A10='90.1 Data-IP'!$B$2:$B$1825)*(F$4='90.1 Data-IP'!$C$2:$C$1825)*(2004='90.1 Data-IP'!$A$2:$A$1825),0,1),0))</f>
        <v>0.90761189891919913</v>
      </c>
      <c r="G10" s="120" cm="1">
        <f t="array" ref="G10">INDEX('90.1 Data-IP'!$Y$2:$Y$1825,MATCH(1,INDEX(($A10='90.1 Data-IP'!$B$2:$B$1825)*(G$4='90.1 Data-IP'!$C$2:$C$1825)*($A$3='90.1 Data-IP'!$A$2:$A$1825),0,1),0))/INDEX('90.1 Data-IP'!$Y$2:$Y$1825,MATCH(1,INDEX(($A10='90.1 Data-IP'!$B$2:$B$1825)*(G$4='90.1 Data-IP'!$C$2:$C$1825)*(2004='90.1 Data-IP'!$A$2:$A$1825),0,1),0))</f>
        <v>0.86808467573744141</v>
      </c>
      <c r="H10" s="120" cm="1">
        <f t="array" ref="H10">INDEX('90.1 Data-IP'!$Y$2:$Y$1825,MATCH(1,INDEX(($A10='90.1 Data-IP'!$B$2:$B$1825)*(H$4='90.1 Data-IP'!$C$2:$C$1825)*($A$3='90.1 Data-IP'!$A$2:$A$1825),0,1),0))/INDEX('90.1 Data-IP'!$Y$2:$Y$1825,MATCH(1,INDEX(($A10='90.1 Data-IP'!$B$2:$B$1825)*(H$4='90.1 Data-IP'!$C$2:$C$1825)*(2004='90.1 Data-IP'!$A$2:$A$1825),0,1),0))</f>
        <v>0.86604581137701775</v>
      </c>
      <c r="I10" s="120" cm="1">
        <f t="array" ref="I10">INDEX('90.1 Data-IP'!$Y$2:$Y$1825,MATCH(1,INDEX(($A10='90.1 Data-IP'!$B$2:$B$1825)*(I$4='90.1 Data-IP'!$C$2:$C$1825)*($A$3='90.1 Data-IP'!$A$2:$A$1825),0,1),0))/INDEX('90.1 Data-IP'!$Y$2:$Y$1825,MATCH(1,INDEX(($A10='90.1 Data-IP'!$B$2:$B$1825)*(I$4='90.1 Data-IP'!$C$2:$C$1825)*(2004='90.1 Data-IP'!$A$2:$A$1825),0,1),0))</f>
        <v>0.87356826971458512</v>
      </c>
      <c r="J10" s="120" cm="1">
        <f t="array" ref="J10">INDEX('90.1 Data-IP'!$Y$2:$Y$1825,MATCH(1,INDEX(($A10='90.1 Data-IP'!$B$2:$B$1825)*(J$4='90.1 Data-IP'!$C$2:$C$1825)*($A$3='90.1 Data-IP'!$A$2:$A$1825),0,1),0))/INDEX('90.1 Data-IP'!$Y$2:$Y$1825,MATCH(1,INDEX(($A10='90.1 Data-IP'!$B$2:$B$1825)*(J$4='90.1 Data-IP'!$C$2:$C$1825)*(2004='90.1 Data-IP'!$A$2:$A$1825),0,1),0))</f>
        <v>0.8717818707449162</v>
      </c>
      <c r="K10" s="120" cm="1">
        <f t="array" ref="K10">INDEX('90.1 Data-IP'!$Y$2:$Y$1825,MATCH(1,INDEX(($A10='90.1 Data-IP'!$B$2:$B$1825)*(K$4='90.1 Data-IP'!$C$2:$C$1825)*($A$3='90.1 Data-IP'!$A$2:$A$1825),0,1),0))/INDEX('90.1 Data-IP'!$Y$2:$Y$1825,MATCH(1,INDEX(($A10='90.1 Data-IP'!$B$2:$B$1825)*(K$4='90.1 Data-IP'!$C$2:$C$1825)*(2004='90.1 Data-IP'!$A$2:$A$1825),0,1),0))</f>
        <v>0.79875184894391615</v>
      </c>
      <c r="L10" s="120" cm="1">
        <f t="array" ref="L10">INDEX('90.1 Data-IP'!$Y$2:$Y$1825,MATCH(1,INDEX(($A10='90.1 Data-IP'!$B$2:$B$1825)*(L$4='90.1 Data-IP'!$C$2:$C$1825)*($A$3='90.1 Data-IP'!$A$2:$A$1825),0,1),0))/INDEX('90.1 Data-IP'!$Y$2:$Y$1825,MATCH(1,INDEX(($A10='90.1 Data-IP'!$B$2:$B$1825)*(L$4='90.1 Data-IP'!$C$2:$C$1825)*(2004='90.1 Data-IP'!$A$2:$A$1825),0,1),0))</f>
        <v>0.8301406755956241</v>
      </c>
      <c r="M10" s="120" cm="1">
        <f t="array" ref="M10">INDEX('90.1 Data-IP'!$Y$2:$Y$1825,MATCH(1,INDEX(($A10='90.1 Data-IP'!$B$2:$B$1825)*(M$4='90.1 Data-IP'!$C$2:$C$1825)*($A$3='90.1 Data-IP'!$A$2:$A$1825),0,1),0))/INDEX('90.1 Data-IP'!$Y$2:$Y$1825,MATCH(1,INDEX(($A10='90.1 Data-IP'!$B$2:$B$1825)*(M$4='90.1 Data-IP'!$C$2:$C$1825)*(2004='90.1 Data-IP'!$A$2:$A$1825),0,1),0))</f>
        <v>0.78552647179903423</v>
      </c>
      <c r="N10" s="120" cm="1">
        <f t="array" ref="N10">INDEX('90.1 Data-IP'!$Y$2:$Y$1825,MATCH(1,INDEX(($A10='90.1 Data-IP'!$B$2:$B$1825)*(N$4='90.1 Data-IP'!$C$2:$C$1825)*($A$3='90.1 Data-IP'!$A$2:$A$1825),0,1),0))/INDEX('90.1 Data-IP'!$Y$2:$Y$1825,MATCH(1,INDEX(($A10='90.1 Data-IP'!$B$2:$B$1825)*(N$4='90.1 Data-IP'!$C$2:$C$1825)*(2004='90.1 Data-IP'!$A$2:$A$1825),0,1),0))</f>
        <v>0.88505179688736846</v>
      </c>
      <c r="O10" s="120" cm="1">
        <f t="array" ref="O10">INDEX('90.1 Data-IP'!$Y$2:$Y$1825,MATCH(1,INDEX(($A10='90.1 Data-IP'!$B$2:$B$1825)*(O$4='90.1 Data-IP'!$C$2:$C$1825)*($A$3='90.1 Data-IP'!$A$2:$A$1825),0,1),0))/INDEX('90.1 Data-IP'!$Y$2:$Y$1825,MATCH(1,INDEX(($A10='90.1 Data-IP'!$B$2:$B$1825)*(O$4='90.1 Data-IP'!$C$2:$C$1825)*(2004='90.1 Data-IP'!$A$2:$A$1825),0,1),0))</f>
        <v>0.80712938289641434</v>
      </c>
      <c r="P10" s="120" cm="1">
        <f t="array" ref="P10">INDEX('90.1 Data-IP'!$Y$2:$Y$1825,MATCH(1,INDEX(($A10='90.1 Data-IP'!$B$2:$B$1825)*(P$4='90.1 Data-IP'!$C$2:$C$1825)*($A$3='90.1 Data-IP'!$A$2:$A$1825),0,1),0))/INDEX('90.1 Data-IP'!$Y$2:$Y$1825,MATCH(1,INDEX(($A10='90.1 Data-IP'!$B$2:$B$1825)*(P$4='90.1 Data-IP'!$C$2:$C$1825)*(2004='90.1 Data-IP'!$A$2:$A$1825),0,1),0))</f>
        <v>0.75104982708152601</v>
      </c>
      <c r="Q10" s="120" cm="1">
        <f t="array" ref="Q10">INDEX('90.1 Data-IP'!$Y$2:$Y$1825,MATCH(1,INDEX(($A10='90.1 Data-IP'!$B$2:$B$1825)*(Q$4='90.1 Data-IP'!$C$2:$C$1825)*($A$3='90.1 Data-IP'!$A$2:$A$1825),0,1),0))/INDEX('90.1 Data-IP'!$Y$2:$Y$1825,MATCH(1,INDEX(($A10='90.1 Data-IP'!$B$2:$B$1825)*(Q$4='90.1 Data-IP'!$C$2:$C$1825)*(2004='90.1 Data-IP'!$A$2:$A$1825),0,1),0))</f>
        <v>0.80032164597908917</v>
      </c>
      <c r="R10" s="120" cm="1">
        <f t="array" ref="R10">INDEX('90.1 Data-IP'!$Y$2:$Y$1825,MATCH(1,INDEX(($A10='90.1 Data-IP'!$B$2:$B$1825)*(R$4='90.1 Data-IP'!$C$2:$C$1825)*($A$3='90.1 Data-IP'!$A$2:$A$1825),0,1),0))/INDEX('90.1 Data-IP'!$Y$2:$Y$1825,MATCH(1,INDEX(($A10='90.1 Data-IP'!$B$2:$B$1825)*(R$4='90.1 Data-IP'!$C$2:$C$1825)*(2004='90.1 Data-IP'!$A$2:$A$1825),0,1),0))</f>
        <v>0.77173304765622397</v>
      </c>
      <c r="S10" s="120" cm="1">
        <f t="array" ref="S10">INDEX('90.1 Data-IP'!$Y$2:$Y$1825,MATCH(1,INDEX(($A10='90.1 Data-IP'!$B$2:$B$1825)*(S$4='90.1 Data-IP'!$C$2:$C$1825)*($A$3='90.1 Data-IP'!$A$2:$A$1825),0,1),0))/INDEX('90.1 Data-IP'!$Y$2:$Y$1825,MATCH(1,INDEX(($A10='90.1 Data-IP'!$B$2:$B$1825)*(S$4='90.1 Data-IP'!$C$2:$C$1825)*(2004='90.1 Data-IP'!$A$2:$A$1825),0,1),0))</f>
        <v>0.78472721974838588</v>
      </c>
      <c r="T10" s="121" cm="1">
        <f t="array" ref="T10">INDEX('90.1 Data-IP'!$Y$2:$Y$1825,MATCH(1,INDEX(($A10='90.1 Data-IP'!$B$2:$B$1825)*(T$4='90.1 Data-IP'!$C$2:$C$1825)*($A$3='90.1 Data-IP'!$A$2:$A$1825),0,1),0))/INDEX('90.1 Data-IP'!$Y$2:$Y$1825,MATCH(1,INDEX(($A10='90.1 Data-IP'!$B$2:$B$1825)*(T$4='90.1 Data-IP'!$C$2:$C$1825)*(2004='90.1 Data-IP'!$A$2:$A$1825),0,1),0))</f>
        <v>0.87436424029065785</v>
      </c>
    </row>
    <row r="11" spans="1:20" x14ac:dyDescent="0.25">
      <c r="A11" s="128" t="s">
        <v>57</v>
      </c>
      <c r="B11" s="119" cm="1">
        <f t="array" ref="B11">INDEX('90.1 Data-IP'!$Y$2:$Y$1825,MATCH(1,INDEX(($A11='90.1 Data-IP'!$B$2:$B$1825)*(B$4='90.1 Data-IP'!$C$2:$C$1825)*($A$3='90.1 Data-IP'!$A$2:$A$1825),0,1),0))/INDEX('90.1 Data-IP'!$Y$2:$Y$1825,MATCH(1,INDEX(($A11='90.1 Data-IP'!$B$2:$B$1825)*(B$4='90.1 Data-IP'!$C$2:$C$1825)*(2004='90.1 Data-IP'!$A$2:$A$1825),0,1),0))</f>
        <v>0.84773557336622285</v>
      </c>
      <c r="C11" s="120" cm="1">
        <f t="array" ref="C11">INDEX('90.1 Data-IP'!$Y$2:$Y$1825,MATCH(1,INDEX(($A11='90.1 Data-IP'!$B$2:$B$1825)*(C$4='90.1 Data-IP'!$C$2:$C$1825)*($A$3='90.1 Data-IP'!$A$2:$A$1825),0,1),0))/INDEX('90.1 Data-IP'!$Y$2:$Y$1825,MATCH(1,INDEX(($A11='90.1 Data-IP'!$B$2:$B$1825)*(C$4='90.1 Data-IP'!$C$2:$C$1825)*(2004='90.1 Data-IP'!$A$2:$A$1825),0,1),0))</f>
        <v>0.87443940414864563</v>
      </c>
      <c r="D11" s="120" cm="1">
        <f t="array" ref="D11">INDEX('90.1 Data-IP'!$Y$2:$Y$1825,MATCH(1,INDEX(($A11='90.1 Data-IP'!$B$2:$B$1825)*(D$4='90.1 Data-IP'!$C$2:$C$1825)*($A$3='90.1 Data-IP'!$A$2:$A$1825),0,1),0))/INDEX('90.1 Data-IP'!$Y$2:$Y$1825,MATCH(1,INDEX(($A11='90.1 Data-IP'!$B$2:$B$1825)*(D$4='90.1 Data-IP'!$C$2:$C$1825)*(2004='90.1 Data-IP'!$A$2:$A$1825),0,1),0))</f>
        <v>0.87966251585036159</v>
      </c>
      <c r="E11" s="120" cm="1">
        <f t="array" ref="E11">INDEX('90.1 Data-IP'!$Y$2:$Y$1825,MATCH(1,INDEX(($A11='90.1 Data-IP'!$B$2:$B$1825)*(E$4='90.1 Data-IP'!$C$2:$C$1825)*($A$3='90.1 Data-IP'!$A$2:$A$1825),0,1),0))/INDEX('90.1 Data-IP'!$Y$2:$Y$1825,MATCH(1,INDEX(($A11='90.1 Data-IP'!$B$2:$B$1825)*(E$4='90.1 Data-IP'!$C$2:$C$1825)*(2004='90.1 Data-IP'!$A$2:$A$1825),0,1),0))</f>
        <v>0.88668270938752525</v>
      </c>
      <c r="F11" s="120" cm="1">
        <f t="array" ref="F11">INDEX('90.1 Data-IP'!$Y$2:$Y$1825,MATCH(1,INDEX(($A11='90.1 Data-IP'!$B$2:$B$1825)*(F$4='90.1 Data-IP'!$C$2:$C$1825)*($A$3='90.1 Data-IP'!$A$2:$A$1825),0,1),0))/INDEX('90.1 Data-IP'!$Y$2:$Y$1825,MATCH(1,INDEX(($A11='90.1 Data-IP'!$B$2:$B$1825)*(F$4='90.1 Data-IP'!$C$2:$C$1825)*(2004='90.1 Data-IP'!$A$2:$A$1825),0,1),0))</f>
        <v>0.83270780152368495</v>
      </c>
      <c r="G11" s="120" cm="1">
        <f t="array" ref="G11">INDEX('90.1 Data-IP'!$Y$2:$Y$1825,MATCH(1,INDEX(($A11='90.1 Data-IP'!$B$2:$B$1825)*(G$4='90.1 Data-IP'!$C$2:$C$1825)*($A$3='90.1 Data-IP'!$A$2:$A$1825),0,1),0))/INDEX('90.1 Data-IP'!$Y$2:$Y$1825,MATCH(1,INDEX(($A11='90.1 Data-IP'!$B$2:$B$1825)*(G$4='90.1 Data-IP'!$C$2:$C$1825)*(2004='90.1 Data-IP'!$A$2:$A$1825),0,1),0))</f>
        <v>0.83386079537859314</v>
      </c>
      <c r="H11" s="120" cm="1">
        <f t="array" ref="H11">INDEX('90.1 Data-IP'!$Y$2:$Y$1825,MATCH(1,INDEX(($A11='90.1 Data-IP'!$B$2:$B$1825)*(H$4='90.1 Data-IP'!$C$2:$C$1825)*($A$3='90.1 Data-IP'!$A$2:$A$1825),0,1),0))/INDEX('90.1 Data-IP'!$Y$2:$Y$1825,MATCH(1,INDEX(($A11='90.1 Data-IP'!$B$2:$B$1825)*(H$4='90.1 Data-IP'!$C$2:$C$1825)*(2004='90.1 Data-IP'!$A$2:$A$1825),0,1),0))</f>
        <v>0.80360047039331872</v>
      </c>
      <c r="I11" s="120" cm="1">
        <f t="array" ref="I11">INDEX('90.1 Data-IP'!$Y$2:$Y$1825,MATCH(1,INDEX(($A11='90.1 Data-IP'!$B$2:$B$1825)*(I$4='90.1 Data-IP'!$C$2:$C$1825)*($A$3='90.1 Data-IP'!$A$2:$A$1825),0,1),0))/INDEX('90.1 Data-IP'!$Y$2:$Y$1825,MATCH(1,INDEX(($A11='90.1 Data-IP'!$B$2:$B$1825)*(I$4='90.1 Data-IP'!$C$2:$C$1825)*(2004='90.1 Data-IP'!$A$2:$A$1825),0,1),0))</f>
        <v>0.8023165534613621</v>
      </c>
      <c r="J11" s="120" cm="1">
        <f t="array" ref="J11">INDEX('90.1 Data-IP'!$Y$2:$Y$1825,MATCH(1,INDEX(($A11='90.1 Data-IP'!$B$2:$B$1825)*(J$4='90.1 Data-IP'!$C$2:$C$1825)*($A$3='90.1 Data-IP'!$A$2:$A$1825),0,1),0))/INDEX('90.1 Data-IP'!$Y$2:$Y$1825,MATCH(1,INDEX(($A11='90.1 Data-IP'!$B$2:$B$1825)*(J$4='90.1 Data-IP'!$C$2:$C$1825)*(2004='90.1 Data-IP'!$A$2:$A$1825),0,1),0))</f>
        <v>0.75129769492619702</v>
      </c>
      <c r="K11" s="120" cm="1">
        <f t="array" ref="K11">INDEX('90.1 Data-IP'!$Y$2:$Y$1825,MATCH(1,INDEX(($A11='90.1 Data-IP'!$B$2:$B$1825)*(K$4='90.1 Data-IP'!$C$2:$C$1825)*($A$3='90.1 Data-IP'!$A$2:$A$1825),0,1),0))/INDEX('90.1 Data-IP'!$Y$2:$Y$1825,MATCH(1,INDEX(($A11='90.1 Data-IP'!$B$2:$B$1825)*(K$4='90.1 Data-IP'!$C$2:$C$1825)*(2004='90.1 Data-IP'!$A$2:$A$1825),0,1),0))</f>
        <v>0.73224967769966531</v>
      </c>
      <c r="L11" s="120" cm="1">
        <f t="array" ref="L11">INDEX('90.1 Data-IP'!$Y$2:$Y$1825,MATCH(1,INDEX(($A11='90.1 Data-IP'!$B$2:$B$1825)*(L$4='90.1 Data-IP'!$C$2:$C$1825)*($A$3='90.1 Data-IP'!$A$2:$A$1825),0,1),0))/INDEX('90.1 Data-IP'!$Y$2:$Y$1825,MATCH(1,INDEX(($A11='90.1 Data-IP'!$B$2:$B$1825)*(L$4='90.1 Data-IP'!$C$2:$C$1825)*(2004='90.1 Data-IP'!$A$2:$A$1825),0,1),0))</f>
        <v>0.77988937721040408</v>
      </c>
      <c r="M11" s="120" cm="1">
        <f t="array" ref="M11">INDEX('90.1 Data-IP'!$Y$2:$Y$1825,MATCH(1,INDEX(($A11='90.1 Data-IP'!$B$2:$B$1825)*(M$4='90.1 Data-IP'!$C$2:$C$1825)*($A$3='90.1 Data-IP'!$A$2:$A$1825),0,1),0))/INDEX('90.1 Data-IP'!$Y$2:$Y$1825,MATCH(1,INDEX(($A11='90.1 Data-IP'!$B$2:$B$1825)*(M$4='90.1 Data-IP'!$C$2:$C$1825)*(2004='90.1 Data-IP'!$A$2:$A$1825),0,1),0))</f>
        <v>0.71008943569356531</v>
      </c>
      <c r="N11" s="120" cm="1">
        <f t="array" ref="N11">INDEX('90.1 Data-IP'!$Y$2:$Y$1825,MATCH(1,INDEX(($A11='90.1 Data-IP'!$B$2:$B$1825)*(N$4='90.1 Data-IP'!$C$2:$C$1825)*($A$3='90.1 Data-IP'!$A$2:$A$1825),0,1),0))/INDEX('90.1 Data-IP'!$Y$2:$Y$1825,MATCH(1,INDEX(($A11='90.1 Data-IP'!$B$2:$B$1825)*(N$4='90.1 Data-IP'!$C$2:$C$1825)*(2004='90.1 Data-IP'!$A$2:$A$1825),0,1),0))</f>
        <v>0.78275704128386203</v>
      </c>
      <c r="O11" s="120" cm="1">
        <f t="array" ref="O11">INDEX('90.1 Data-IP'!$Y$2:$Y$1825,MATCH(1,INDEX(($A11='90.1 Data-IP'!$B$2:$B$1825)*(O$4='90.1 Data-IP'!$C$2:$C$1825)*($A$3='90.1 Data-IP'!$A$2:$A$1825),0,1),0))/INDEX('90.1 Data-IP'!$Y$2:$Y$1825,MATCH(1,INDEX(($A11='90.1 Data-IP'!$B$2:$B$1825)*(O$4='90.1 Data-IP'!$C$2:$C$1825)*(2004='90.1 Data-IP'!$A$2:$A$1825),0,1),0))</f>
        <v>0.75917602111579829</v>
      </c>
      <c r="P11" s="120" cm="1">
        <f t="array" ref="P11">INDEX('90.1 Data-IP'!$Y$2:$Y$1825,MATCH(1,INDEX(($A11='90.1 Data-IP'!$B$2:$B$1825)*(P$4='90.1 Data-IP'!$C$2:$C$1825)*($A$3='90.1 Data-IP'!$A$2:$A$1825),0,1),0))/INDEX('90.1 Data-IP'!$Y$2:$Y$1825,MATCH(1,INDEX(($A11='90.1 Data-IP'!$B$2:$B$1825)*(P$4='90.1 Data-IP'!$C$2:$C$1825)*(2004='90.1 Data-IP'!$A$2:$A$1825),0,1),0))</f>
        <v>0.6532391722104105</v>
      </c>
      <c r="Q11" s="120" cm="1">
        <f t="array" ref="Q11">INDEX('90.1 Data-IP'!$Y$2:$Y$1825,MATCH(1,INDEX(($A11='90.1 Data-IP'!$B$2:$B$1825)*(Q$4='90.1 Data-IP'!$C$2:$C$1825)*($A$3='90.1 Data-IP'!$A$2:$A$1825),0,1),0))/INDEX('90.1 Data-IP'!$Y$2:$Y$1825,MATCH(1,INDEX(($A11='90.1 Data-IP'!$B$2:$B$1825)*(Q$4='90.1 Data-IP'!$C$2:$C$1825)*(2004='90.1 Data-IP'!$A$2:$A$1825),0,1),0))</f>
        <v>0.69066269433598904</v>
      </c>
      <c r="R11" s="120" cm="1">
        <f t="array" ref="R11">INDEX('90.1 Data-IP'!$Y$2:$Y$1825,MATCH(1,INDEX(($A11='90.1 Data-IP'!$B$2:$B$1825)*(R$4='90.1 Data-IP'!$C$2:$C$1825)*($A$3='90.1 Data-IP'!$A$2:$A$1825),0,1),0))/INDEX('90.1 Data-IP'!$Y$2:$Y$1825,MATCH(1,INDEX(($A11='90.1 Data-IP'!$B$2:$B$1825)*(R$4='90.1 Data-IP'!$C$2:$C$1825)*(2004='90.1 Data-IP'!$A$2:$A$1825),0,1),0))</f>
        <v>0.81642740861778407</v>
      </c>
      <c r="S11" s="120" cm="1">
        <f t="array" ref="S11">INDEX('90.1 Data-IP'!$Y$2:$Y$1825,MATCH(1,INDEX(($A11='90.1 Data-IP'!$B$2:$B$1825)*(S$4='90.1 Data-IP'!$C$2:$C$1825)*($A$3='90.1 Data-IP'!$A$2:$A$1825),0,1),0))/INDEX('90.1 Data-IP'!$Y$2:$Y$1825,MATCH(1,INDEX(($A11='90.1 Data-IP'!$B$2:$B$1825)*(S$4='90.1 Data-IP'!$C$2:$C$1825)*(2004='90.1 Data-IP'!$A$2:$A$1825),0,1),0))</f>
        <v>0.72858663096923904</v>
      </c>
      <c r="T11" s="121" cm="1">
        <f t="array" ref="T11">INDEX('90.1 Data-IP'!$Y$2:$Y$1825,MATCH(1,INDEX(($A11='90.1 Data-IP'!$B$2:$B$1825)*(T$4='90.1 Data-IP'!$C$2:$C$1825)*($A$3='90.1 Data-IP'!$A$2:$A$1825),0,1),0))/INDEX('90.1 Data-IP'!$Y$2:$Y$1825,MATCH(1,INDEX(($A11='90.1 Data-IP'!$B$2:$B$1825)*(T$4='90.1 Data-IP'!$C$2:$C$1825)*(2004='90.1 Data-IP'!$A$2:$A$1825),0,1),0))</f>
        <v>0.83348682741577484</v>
      </c>
    </row>
    <row r="12" spans="1:20" x14ac:dyDescent="0.25">
      <c r="A12" s="128" t="s">
        <v>0</v>
      </c>
      <c r="B12" s="119" cm="1">
        <f t="array" ref="B12">INDEX('90.1 Data-IP'!$Y$2:$Y$1825,MATCH(1,INDEX(($A12='90.1 Data-IP'!$B$2:$B$1825)*(B$4='90.1 Data-IP'!$C$2:$C$1825)*($A$3='90.1 Data-IP'!$A$2:$A$1825),0,1),0))/INDEX('90.1 Data-IP'!$Y$2:$Y$1825,MATCH(1,INDEX(($A12='90.1 Data-IP'!$B$2:$B$1825)*(B$4='90.1 Data-IP'!$C$2:$C$1825)*(2004='90.1 Data-IP'!$A$2:$A$1825),0,1),0))</f>
        <v>1.0308691091356774</v>
      </c>
      <c r="C12" s="120" cm="1">
        <f t="array" ref="C12">INDEX('90.1 Data-IP'!$Y$2:$Y$1825,MATCH(1,INDEX(($A12='90.1 Data-IP'!$B$2:$B$1825)*(C$4='90.1 Data-IP'!$C$2:$C$1825)*($A$3='90.1 Data-IP'!$A$2:$A$1825),0,1),0))/INDEX('90.1 Data-IP'!$Y$2:$Y$1825,MATCH(1,INDEX(($A12='90.1 Data-IP'!$B$2:$B$1825)*(C$4='90.1 Data-IP'!$C$2:$C$1825)*(2004='90.1 Data-IP'!$A$2:$A$1825),0,1),0))</f>
        <v>1.0126609367638613</v>
      </c>
      <c r="D12" s="120" cm="1">
        <f t="array" ref="D12">INDEX('90.1 Data-IP'!$Y$2:$Y$1825,MATCH(1,INDEX(($A12='90.1 Data-IP'!$B$2:$B$1825)*(D$4='90.1 Data-IP'!$C$2:$C$1825)*($A$3='90.1 Data-IP'!$A$2:$A$1825),0,1),0))/INDEX('90.1 Data-IP'!$Y$2:$Y$1825,MATCH(1,INDEX(($A12='90.1 Data-IP'!$B$2:$B$1825)*(D$4='90.1 Data-IP'!$C$2:$C$1825)*(2004='90.1 Data-IP'!$A$2:$A$1825),0,1),0))</f>
        <v>0.96859418703952582</v>
      </c>
      <c r="E12" s="120" cm="1">
        <f t="array" ref="E12">INDEX('90.1 Data-IP'!$Y$2:$Y$1825,MATCH(1,INDEX(($A12='90.1 Data-IP'!$B$2:$B$1825)*(E$4='90.1 Data-IP'!$C$2:$C$1825)*($A$3='90.1 Data-IP'!$A$2:$A$1825),0,1),0))/INDEX('90.1 Data-IP'!$Y$2:$Y$1825,MATCH(1,INDEX(($A12='90.1 Data-IP'!$B$2:$B$1825)*(E$4='90.1 Data-IP'!$C$2:$C$1825)*(2004='90.1 Data-IP'!$A$2:$A$1825),0,1),0))</f>
        <v>0.95668421519768598</v>
      </c>
      <c r="F12" s="120" cm="1">
        <f t="array" ref="F12">INDEX('90.1 Data-IP'!$Y$2:$Y$1825,MATCH(1,INDEX(($A12='90.1 Data-IP'!$B$2:$B$1825)*(F$4='90.1 Data-IP'!$C$2:$C$1825)*($A$3='90.1 Data-IP'!$A$2:$A$1825),0,1),0))/INDEX('90.1 Data-IP'!$Y$2:$Y$1825,MATCH(1,INDEX(($A12='90.1 Data-IP'!$B$2:$B$1825)*(F$4='90.1 Data-IP'!$C$2:$C$1825)*(2004='90.1 Data-IP'!$A$2:$A$1825),0,1),0))</f>
        <v>1.0173397425686079</v>
      </c>
      <c r="G12" s="120" cm="1">
        <f t="array" ref="G12">INDEX('90.1 Data-IP'!$Y$2:$Y$1825,MATCH(1,INDEX(($A12='90.1 Data-IP'!$B$2:$B$1825)*(G$4='90.1 Data-IP'!$C$2:$C$1825)*($A$3='90.1 Data-IP'!$A$2:$A$1825),0,1),0))/INDEX('90.1 Data-IP'!$Y$2:$Y$1825,MATCH(1,INDEX(($A12='90.1 Data-IP'!$B$2:$B$1825)*(G$4='90.1 Data-IP'!$C$2:$C$1825)*(2004='90.1 Data-IP'!$A$2:$A$1825),0,1),0))</f>
        <v>0.98799568543266303</v>
      </c>
      <c r="H12" s="120" cm="1">
        <f t="array" ref="H12">INDEX('90.1 Data-IP'!$Y$2:$Y$1825,MATCH(1,INDEX(($A12='90.1 Data-IP'!$B$2:$B$1825)*(H$4='90.1 Data-IP'!$C$2:$C$1825)*($A$3='90.1 Data-IP'!$A$2:$A$1825),0,1),0))/INDEX('90.1 Data-IP'!$Y$2:$Y$1825,MATCH(1,INDEX(($A12='90.1 Data-IP'!$B$2:$B$1825)*(H$4='90.1 Data-IP'!$C$2:$C$1825)*(2004='90.1 Data-IP'!$A$2:$A$1825),0,1),0))</f>
        <v>1.0178749738748027</v>
      </c>
      <c r="I12" s="120" cm="1">
        <f t="array" ref="I12">INDEX('90.1 Data-IP'!$Y$2:$Y$1825,MATCH(1,INDEX(($A12='90.1 Data-IP'!$B$2:$B$1825)*(I$4='90.1 Data-IP'!$C$2:$C$1825)*($A$3='90.1 Data-IP'!$A$2:$A$1825),0,1),0))/INDEX('90.1 Data-IP'!$Y$2:$Y$1825,MATCH(1,INDEX(($A12='90.1 Data-IP'!$B$2:$B$1825)*(I$4='90.1 Data-IP'!$C$2:$C$1825)*(2004='90.1 Data-IP'!$A$2:$A$1825),0,1),0))</f>
        <v>1.0076370903344432</v>
      </c>
      <c r="J12" s="120" cm="1">
        <f t="array" ref="J12">INDEX('90.1 Data-IP'!$Y$2:$Y$1825,MATCH(1,INDEX(($A12='90.1 Data-IP'!$B$2:$B$1825)*(J$4='90.1 Data-IP'!$C$2:$C$1825)*($A$3='90.1 Data-IP'!$A$2:$A$1825),0,1),0))/INDEX('90.1 Data-IP'!$Y$2:$Y$1825,MATCH(1,INDEX(($A12='90.1 Data-IP'!$B$2:$B$1825)*(J$4='90.1 Data-IP'!$C$2:$C$1825)*(2004='90.1 Data-IP'!$A$2:$A$1825),0,1),0))</f>
        <v>1.0004425329179572</v>
      </c>
      <c r="K12" s="120" cm="1">
        <f t="array" ref="K12">INDEX('90.1 Data-IP'!$Y$2:$Y$1825,MATCH(1,INDEX(($A12='90.1 Data-IP'!$B$2:$B$1825)*(K$4='90.1 Data-IP'!$C$2:$C$1825)*($A$3='90.1 Data-IP'!$A$2:$A$1825),0,1),0))/INDEX('90.1 Data-IP'!$Y$2:$Y$1825,MATCH(1,INDEX(($A12='90.1 Data-IP'!$B$2:$B$1825)*(K$4='90.1 Data-IP'!$C$2:$C$1825)*(2004='90.1 Data-IP'!$A$2:$A$1825),0,1),0))</f>
        <v>1.0256105721098432</v>
      </c>
      <c r="L12" s="120" cm="1">
        <f t="array" ref="L12">INDEX('90.1 Data-IP'!$Y$2:$Y$1825,MATCH(1,INDEX(($A12='90.1 Data-IP'!$B$2:$B$1825)*(L$4='90.1 Data-IP'!$C$2:$C$1825)*($A$3='90.1 Data-IP'!$A$2:$A$1825),0,1),0))/INDEX('90.1 Data-IP'!$Y$2:$Y$1825,MATCH(1,INDEX(($A12='90.1 Data-IP'!$B$2:$B$1825)*(L$4='90.1 Data-IP'!$C$2:$C$1825)*(2004='90.1 Data-IP'!$A$2:$A$1825),0,1),0))</f>
        <v>1.0068351625138308</v>
      </c>
      <c r="M12" s="120" cm="1">
        <f t="array" ref="M12">INDEX('90.1 Data-IP'!$Y$2:$Y$1825,MATCH(1,INDEX(($A12='90.1 Data-IP'!$B$2:$B$1825)*(M$4='90.1 Data-IP'!$C$2:$C$1825)*($A$3='90.1 Data-IP'!$A$2:$A$1825),0,1),0))/INDEX('90.1 Data-IP'!$Y$2:$Y$1825,MATCH(1,INDEX(($A12='90.1 Data-IP'!$B$2:$B$1825)*(M$4='90.1 Data-IP'!$C$2:$C$1825)*(2004='90.1 Data-IP'!$A$2:$A$1825),0,1),0))</f>
        <v>1.0087895614320999</v>
      </c>
      <c r="N12" s="120" cm="1">
        <f t="array" ref="N12">INDEX('90.1 Data-IP'!$Y$2:$Y$1825,MATCH(1,INDEX(($A12='90.1 Data-IP'!$B$2:$B$1825)*(N$4='90.1 Data-IP'!$C$2:$C$1825)*($A$3='90.1 Data-IP'!$A$2:$A$1825),0,1),0))/INDEX('90.1 Data-IP'!$Y$2:$Y$1825,MATCH(1,INDEX(($A12='90.1 Data-IP'!$B$2:$B$1825)*(N$4='90.1 Data-IP'!$C$2:$C$1825)*(2004='90.1 Data-IP'!$A$2:$A$1825),0,1),0))</f>
        <v>1.0426551370473995</v>
      </c>
      <c r="O12" s="120" cm="1">
        <f t="array" ref="O12">INDEX('90.1 Data-IP'!$Y$2:$Y$1825,MATCH(1,INDEX(($A12='90.1 Data-IP'!$B$2:$B$1825)*(O$4='90.1 Data-IP'!$C$2:$C$1825)*($A$3='90.1 Data-IP'!$A$2:$A$1825),0,1),0))/INDEX('90.1 Data-IP'!$Y$2:$Y$1825,MATCH(1,INDEX(($A12='90.1 Data-IP'!$B$2:$B$1825)*(O$4='90.1 Data-IP'!$C$2:$C$1825)*(2004='90.1 Data-IP'!$A$2:$A$1825),0,1),0))</f>
        <v>1.0203781870438571</v>
      </c>
      <c r="P12" s="120" cm="1">
        <f t="array" ref="P12">INDEX('90.1 Data-IP'!$Y$2:$Y$1825,MATCH(1,INDEX(($A12='90.1 Data-IP'!$B$2:$B$1825)*(P$4='90.1 Data-IP'!$C$2:$C$1825)*($A$3='90.1 Data-IP'!$A$2:$A$1825),0,1),0))/INDEX('90.1 Data-IP'!$Y$2:$Y$1825,MATCH(1,INDEX(($A12='90.1 Data-IP'!$B$2:$B$1825)*(P$4='90.1 Data-IP'!$C$2:$C$1825)*(2004='90.1 Data-IP'!$A$2:$A$1825),0,1),0))</f>
        <v>1.0191714845866728</v>
      </c>
      <c r="Q12" s="120" cm="1">
        <f t="array" ref="Q12">INDEX('90.1 Data-IP'!$Y$2:$Y$1825,MATCH(1,INDEX(($A12='90.1 Data-IP'!$B$2:$B$1825)*(Q$4='90.1 Data-IP'!$C$2:$C$1825)*($A$3='90.1 Data-IP'!$A$2:$A$1825),0,1),0))/INDEX('90.1 Data-IP'!$Y$2:$Y$1825,MATCH(1,INDEX(($A12='90.1 Data-IP'!$B$2:$B$1825)*(Q$4='90.1 Data-IP'!$C$2:$C$1825)*(2004='90.1 Data-IP'!$A$2:$A$1825),0,1),0))</f>
        <v>1.0611427363967338</v>
      </c>
      <c r="R12" s="120" cm="1">
        <f t="array" ref="R12">INDEX('90.1 Data-IP'!$Y$2:$Y$1825,MATCH(1,INDEX(($A12='90.1 Data-IP'!$B$2:$B$1825)*(R$4='90.1 Data-IP'!$C$2:$C$1825)*($A$3='90.1 Data-IP'!$A$2:$A$1825),0,1),0))/INDEX('90.1 Data-IP'!$Y$2:$Y$1825,MATCH(1,INDEX(($A12='90.1 Data-IP'!$B$2:$B$1825)*(R$4='90.1 Data-IP'!$C$2:$C$1825)*(2004='90.1 Data-IP'!$A$2:$A$1825),0,1),0))</f>
        <v>1.0398313137053237</v>
      </c>
      <c r="S12" s="120" cm="1">
        <f t="array" ref="S12">INDEX('90.1 Data-IP'!$Y$2:$Y$1825,MATCH(1,INDEX(($A12='90.1 Data-IP'!$B$2:$B$1825)*(S$4='90.1 Data-IP'!$C$2:$C$1825)*($A$3='90.1 Data-IP'!$A$2:$A$1825),0,1),0))/INDEX('90.1 Data-IP'!$Y$2:$Y$1825,MATCH(1,INDEX(($A12='90.1 Data-IP'!$B$2:$B$1825)*(S$4='90.1 Data-IP'!$C$2:$C$1825)*(2004='90.1 Data-IP'!$A$2:$A$1825),0,1),0))</f>
        <v>1.073305339501279</v>
      </c>
      <c r="T12" s="121" cm="1">
        <f t="array" ref="T12">INDEX('90.1 Data-IP'!$Y$2:$Y$1825,MATCH(1,INDEX(($A12='90.1 Data-IP'!$B$2:$B$1825)*(T$4='90.1 Data-IP'!$C$2:$C$1825)*($A$3='90.1 Data-IP'!$A$2:$A$1825),0,1),0))/INDEX('90.1 Data-IP'!$Y$2:$Y$1825,MATCH(1,INDEX(($A12='90.1 Data-IP'!$B$2:$B$1825)*(T$4='90.1 Data-IP'!$C$2:$C$1825)*(2004='90.1 Data-IP'!$A$2:$A$1825),0,1),0))</f>
        <v>1.1105900566609364</v>
      </c>
    </row>
    <row r="13" spans="1:20" x14ac:dyDescent="0.25">
      <c r="A13" s="128" t="s">
        <v>63</v>
      </c>
      <c r="B13" s="119" cm="1">
        <f t="array" ref="B13">INDEX('90.1 Data-IP'!$Y$2:$Y$1825,MATCH(1,INDEX(($A13='90.1 Data-IP'!$B$2:$B$1825)*(B$4='90.1 Data-IP'!$C$2:$C$1825)*($A$3='90.1 Data-IP'!$A$2:$A$1825),0,1),0))/INDEX('90.1 Data-IP'!$Y$2:$Y$1825,MATCH(1,INDEX(($A13='90.1 Data-IP'!$B$2:$B$1825)*(B$4='90.1 Data-IP'!$C$2:$C$1825)*(2004='90.1 Data-IP'!$A$2:$A$1825),0,1),0))</f>
        <v>0.93525784488045349</v>
      </c>
      <c r="C13" s="120" cm="1">
        <f t="array" ref="C13">INDEX('90.1 Data-IP'!$Y$2:$Y$1825,MATCH(1,INDEX(($A13='90.1 Data-IP'!$B$2:$B$1825)*(C$4='90.1 Data-IP'!$C$2:$C$1825)*($A$3='90.1 Data-IP'!$A$2:$A$1825),0,1),0))/INDEX('90.1 Data-IP'!$Y$2:$Y$1825,MATCH(1,INDEX(($A13='90.1 Data-IP'!$B$2:$B$1825)*(C$4='90.1 Data-IP'!$C$2:$C$1825)*(2004='90.1 Data-IP'!$A$2:$A$1825),0,1),0))</f>
        <v>0.9386238870439404</v>
      </c>
      <c r="D13" s="120" cm="1">
        <f t="array" ref="D13">INDEX('90.1 Data-IP'!$Y$2:$Y$1825,MATCH(1,INDEX(($A13='90.1 Data-IP'!$B$2:$B$1825)*(D$4='90.1 Data-IP'!$C$2:$C$1825)*($A$3='90.1 Data-IP'!$A$2:$A$1825),0,1),0))/INDEX('90.1 Data-IP'!$Y$2:$Y$1825,MATCH(1,INDEX(($A13='90.1 Data-IP'!$B$2:$B$1825)*(D$4='90.1 Data-IP'!$C$2:$C$1825)*(2004='90.1 Data-IP'!$A$2:$A$1825),0,1),0))</f>
        <v>0.93296134910231399</v>
      </c>
      <c r="E13" s="120" cm="1">
        <f t="array" ref="E13">INDEX('90.1 Data-IP'!$Y$2:$Y$1825,MATCH(1,INDEX(($A13='90.1 Data-IP'!$B$2:$B$1825)*(E$4='90.1 Data-IP'!$C$2:$C$1825)*($A$3='90.1 Data-IP'!$A$2:$A$1825),0,1),0))/INDEX('90.1 Data-IP'!$Y$2:$Y$1825,MATCH(1,INDEX(($A13='90.1 Data-IP'!$B$2:$B$1825)*(E$4='90.1 Data-IP'!$C$2:$C$1825)*(2004='90.1 Data-IP'!$A$2:$A$1825),0,1),0))</f>
        <v>0.93520302476252404</v>
      </c>
      <c r="F13" s="120" cm="1">
        <f t="array" ref="F13">INDEX('90.1 Data-IP'!$Y$2:$Y$1825,MATCH(1,INDEX(($A13='90.1 Data-IP'!$B$2:$B$1825)*(F$4='90.1 Data-IP'!$C$2:$C$1825)*($A$3='90.1 Data-IP'!$A$2:$A$1825),0,1),0))/INDEX('90.1 Data-IP'!$Y$2:$Y$1825,MATCH(1,INDEX(($A13='90.1 Data-IP'!$B$2:$B$1825)*(F$4='90.1 Data-IP'!$C$2:$C$1825)*(2004='90.1 Data-IP'!$A$2:$A$1825),0,1),0))</f>
        <v>0.91682762473143931</v>
      </c>
      <c r="G13" s="120" cm="1">
        <f t="array" ref="G13">INDEX('90.1 Data-IP'!$Y$2:$Y$1825,MATCH(1,INDEX(($A13='90.1 Data-IP'!$B$2:$B$1825)*(G$4='90.1 Data-IP'!$C$2:$C$1825)*($A$3='90.1 Data-IP'!$A$2:$A$1825),0,1),0))/INDEX('90.1 Data-IP'!$Y$2:$Y$1825,MATCH(1,INDEX(($A13='90.1 Data-IP'!$B$2:$B$1825)*(G$4='90.1 Data-IP'!$C$2:$C$1825)*(2004='90.1 Data-IP'!$A$2:$A$1825),0,1),0))</f>
        <v>0.94593777811398494</v>
      </c>
      <c r="H13" s="120" cm="1">
        <f t="array" ref="H13">INDEX('90.1 Data-IP'!$Y$2:$Y$1825,MATCH(1,INDEX(($A13='90.1 Data-IP'!$B$2:$B$1825)*(H$4='90.1 Data-IP'!$C$2:$C$1825)*($A$3='90.1 Data-IP'!$A$2:$A$1825),0,1),0))/INDEX('90.1 Data-IP'!$Y$2:$Y$1825,MATCH(1,INDEX(($A13='90.1 Data-IP'!$B$2:$B$1825)*(H$4='90.1 Data-IP'!$C$2:$C$1825)*(2004='90.1 Data-IP'!$A$2:$A$1825),0,1),0))</f>
        <v>0.90632364848785163</v>
      </c>
      <c r="I13" s="120" cm="1">
        <f t="array" ref="I13">INDEX('90.1 Data-IP'!$Y$2:$Y$1825,MATCH(1,INDEX(($A13='90.1 Data-IP'!$B$2:$B$1825)*(I$4='90.1 Data-IP'!$C$2:$C$1825)*($A$3='90.1 Data-IP'!$A$2:$A$1825),0,1),0))/INDEX('90.1 Data-IP'!$Y$2:$Y$1825,MATCH(1,INDEX(($A13='90.1 Data-IP'!$B$2:$B$1825)*(I$4='90.1 Data-IP'!$C$2:$C$1825)*(2004='90.1 Data-IP'!$A$2:$A$1825),0,1),0))</f>
        <v>0.94337649496293119</v>
      </c>
      <c r="J13" s="120" cm="1">
        <f t="array" ref="J13">INDEX('90.1 Data-IP'!$Y$2:$Y$1825,MATCH(1,INDEX(($A13='90.1 Data-IP'!$B$2:$B$1825)*(J$4='90.1 Data-IP'!$C$2:$C$1825)*($A$3='90.1 Data-IP'!$A$2:$A$1825),0,1),0))/INDEX('90.1 Data-IP'!$Y$2:$Y$1825,MATCH(1,INDEX(($A13='90.1 Data-IP'!$B$2:$B$1825)*(J$4='90.1 Data-IP'!$C$2:$C$1825)*(2004='90.1 Data-IP'!$A$2:$A$1825),0,1),0))</f>
        <v>0.89850323655459041</v>
      </c>
      <c r="K13" s="120" cm="1">
        <f t="array" ref="K13">INDEX('90.1 Data-IP'!$Y$2:$Y$1825,MATCH(1,INDEX(($A13='90.1 Data-IP'!$B$2:$B$1825)*(K$4='90.1 Data-IP'!$C$2:$C$1825)*($A$3='90.1 Data-IP'!$A$2:$A$1825),0,1),0))/INDEX('90.1 Data-IP'!$Y$2:$Y$1825,MATCH(1,INDEX(($A13='90.1 Data-IP'!$B$2:$B$1825)*(K$4='90.1 Data-IP'!$C$2:$C$1825)*(2004='90.1 Data-IP'!$A$2:$A$1825),0,1),0))</f>
        <v>0.85761198669460548</v>
      </c>
      <c r="L13" s="120" cm="1">
        <f t="array" ref="L13">INDEX('90.1 Data-IP'!$Y$2:$Y$1825,MATCH(1,INDEX(($A13='90.1 Data-IP'!$B$2:$B$1825)*(L$4='90.1 Data-IP'!$C$2:$C$1825)*($A$3='90.1 Data-IP'!$A$2:$A$1825),0,1),0))/INDEX('90.1 Data-IP'!$Y$2:$Y$1825,MATCH(1,INDEX(($A13='90.1 Data-IP'!$B$2:$B$1825)*(L$4='90.1 Data-IP'!$C$2:$C$1825)*(2004='90.1 Data-IP'!$A$2:$A$1825),0,1),0))</f>
        <v>0.85997594463900195</v>
      </c>
      <c r="M13" s="120" cm="1">
        <f t="array" ref="M13">INDEX('90.1 Data-IP'!$Y$2:$Y$1825,MATCH(1,INDEX(($A13='90.1 Data-IP'!$B$2:$B$1825)*(M$4='90.1 Data-IP'!$C$2:$C$1825)*($A$3='90.1 Data-IP'!$A$2:$A$1825),0,1),0))/INDEX('90.1 Data-IP'!$Y$2:$Y$1825,MATCH(1,INDEX(($A13='90.1 Data-IP'!$B$2:$B$1825)*(M$4='90.1 Data-IP'!$C$2:$C$1825)*(2004='90.1 Data-IP'!$A$2:$A$1825),0,1),0))</f>
        <v>0.80756189541405865</v>
      </c>
      <c r="N13" s="120" cm="1">
        <f t="array" ref="N13">INDEX('90.1 Data-IP'!$Y$2:$Y$1825,MATCH(1,INDEX(($A13='90.1 Data-IP'!$B$2:$B$1825)*(N$4='90.1 Data-IP'!$C$2:$C$1825)*($A$3='90.1 Data-IP'!$A$2:$A$1825),0,1),0))/INDEX('90.1 Data-IP'!$Y$2:$Y$1825,MATCH(1,INDEX(($A13='90.1 Data-IP'!$B$2:$B$1825)*(N$4='90.1 Data-IP'!$C$2:$C$1825)*(2004='90.1 Data-IP'!$A$2:$A$1825),0,1),0))</f>
        <v>0.83633354153406503</v>
      </c>
      <c r="O13" s="120" cm="1">
        <f t="array" ref="O13">INDEX('90.1 Data-IP'!$Y$2:$Y$1825,MATCH(1,INDEX(($A13='90.1 Data-IP'!$B$2:$B$1825)*(O$4='90.1 Data-IP'!$C$2:$C$1825)*($A$3='90.1 Data-IP'!$A$2:$A$1825),0,1),0))/INDEX('90.1 Data-IP'!$Y$2:$Y$1825,MATCH(1,INDEX(($A13='90.1 Data-IP'!$B$2:$B$1825)*(O$4='90.1 Data-IP'!$C$2:$C$1825)*(2004='90.1 Data-IP'!$A$2:$A$1825),0,1),0))</f>
        <v>0.88650993757912477</v>
      </c>
      <c r="P13" s="120" cm="1">
        <f t="array" ref="P13">INDEX('90.1 Data-IP'!$Y$2:$Y$1825,MATCH(1,INDEX(($A13='90.1 Data-IP'!$B$2:$B$1825)*(P$4='90.1 Data-IP'!$C$2:$C$1825)*($A$3='90.1 Data-IP'!$A$2:$A$1825),0,1),0))/INDEX('90.1 Data-IP'!$Y$2:$Y$1825,MATCH(1,INDEX(($A13='90.1 Data-IP'!$B$2:$B$1825)*(P$4='90.1 Data-IP'!$C$2:$C$1825)*(2004='90.1 Data-IP'!$A$2:$A$1825),0,1),0))</f>
        <v>0.95918274622845356</v>
      </c>
      <c r="Q13" s="120" cm="1">
        <f t="array" ref="Q13">INDEX('90.1 Data-IP'!$Y$2:$Y$1825,MATCH(1,INDEX(($A13='90.1 Data-IP'!$B$2:$B$1825)*(Q$4='90.1 Data-IP'!$C$2:$C$1825)*($A$3='90.1 Data-IP'!$A$2:$A$1825),0,1),0))/INDEX('90.1 Data-IP'!$Y$2:$Y$1825,MATCH(1,INDEX(($A13='90.1 Data-IP'!$B$2:$B$1825)*(Q$4='90.1 Data-IP'!$C$2:$C$1825)*(2004='90.1 Data-IP'!$A$2:$A$1825),0,1),0))</f>
        <v>0.86638172384736734</v>
      </c>
      <c r="R13" s="120" cm="1">
        <f t="array" ref="R13">INDEX('90.1 Data-IP'!$Y$2:$Y$1825,MATCH(1,INDEX(($A13='90.1 Data-IP'!$B$2:$B$1825)*(R$4='90.1 Data-IP'!$C$2:$C$1825)*($A$3='90.1 Data-IP'!$A$2:$A$1825),0,1),0))/INDEX('90.1 Data-IP'!$Y$2:$Y$1825,MATCH(1,INDEX(($A13='90.1 Data-IP'!$B$2:$B$1825)*(R$4='90.1 Data-IP'!$C$2:$C$1825)*(2004='90.1 Data-IP'!$A$2:$A$1825),0,1),0))</f>
        <v>0.88323127334503893</v>
      </c>
      <c r="S13" s="120" cm="1">
        <f t="array" ref="S13">INDEX('90.1 Data-IP'!$Y$2:$Y$1825,MATCH(1,INDEX(($A13='90.1 Data-IP'!$B$2:$B$1825)*(S$4='90.1 Data-IP'!$C$2:$C$1825)*($A$3='90.1 Data-IP'!$A$2:$A$1825),0,1),0))/INDEX('90.1 Data-IP'!$Y$2:$Y$1825,MATCH(1,INDEX(($A13='90.1 Data-IP'!$B$2:$B$1825)*(S$4='90.1 Data-IP'!$C$2:$C$1825)*(2004='90.1 Data-IP'!$A$2:$A$1825),0,1),0))</f>
        <v>0.85573582601563603</v>
      </c>
      <c r="T13" s="121" cm="1">
        <f t="array" ref="T13">INDEX('90.1 Data-IP'!$Y$2:$Y$1825,MATCH(1,INDEX(($A13='90.1 Data-IP'!$B$2:$B$1825)*(T$4='90.1 Data-IP'!$C$2:$C$1825)*($A$3='90.1 Data-IP'!$A$2:$A$1825),0,1),0))/INDEX('90.1 Data-IP'!$Y$2:$Y$1825,MATCH(1,INDEX(($A13='90.1 Data-IP'!$B$2:$B$1825)*(T$4='90.1 Data-IP'!$C$2:$C$1825)*(2004='90.1 Data-IP'!$A$2:$A$1825),0,1),0))</f>
        <v>0.87147894732006936</v>
      </c>
    </row>
    <row r="14" spans="1:20" x14ac:dyDescent="0.25">
      <c r="A14" s="128" t="s">
        <v>64</v>
      </c>
      <c r="B14" s="119" cm="1">
        <f t="array" ref="B14">INDEX('90.1 Data-IP'!$Y$2:$Y$1825,MATCH(1,INDEX(($A14='90.1 Data-IP'!$B$2:$B$1825)*(B$4='90.1 Data-IP'!$C$2:$C$1825)*($A$3='90.1 Data-IP'!$A$2:$A$1825),0,1),0))/INDEX('90.1 Data-IP'!$Y$2:$Y$1825,MATCH(1,INDEX(($A14='90.1 Data-IP'!$B$2:$B$1825)*(B$4='90.1 Data-IP'!$C$2:$C$1825)*(2004='90.1 Data-IP'!$A$2:$A$1825),0,1),0))</f>
        <v>0.94214591503757161</v>
      </c>
      <c r="C14" s="120" cm="1">
        <f t="array" ref="C14">INDEX('90.1 Data-IP'!$Y$2:$Y$1825,MATCH(1,INDEX(($A14='90.1 Data-IP'!$B$2:$B$1825)*(C$4='90.1 Data-IP'!$C$2:$C$1825)*($A$3='90.1 Data-IP'!$A$2:$A$1825),0,1),0))/INDEX('90.1 Data-IP'!$Y$2:$Y$1825,MATCH(1,INDEX(($A14='90.1 Data-IP'!$B$2:$B$1825)*(C$4='90.1 Data-IP'!$C$2:$C$1825)*(2004='90.1 Data-IP'!$A$2:$A$1825),0,1),0))</f>
        <v>0.93180973155194213</v>
      </c>
      <c r="D14" s="120" cm="1">
        <f t="array" ref="D14">INDEX('90.1 Data-IP'!$Y$2:$Y$1825,MATCH(1,INDEX(($A14='90.1 Data-IP'!$B$2:$B$1825)*(D$4='90.1 Data-IP'!$C$2:$C$1825)*($A$3='90.1 Data-IP'!$A$2:$A$1825),0,1),0))/INDEX('90.1 Data-IP'!$Y$2:$Y$1825,MATCH(1,INDEX(($A14='90.1 Data-IP'!$B$2:$B$1825)*(D$4='90.1 Data-IP'!$C$2:$C$1825)*(2004='90.1 Data-IP'!$A$2:$A$1825),0,1),0))</f>
        <v>0.95254337079107898</v>
      </c>
      <c r="E14" s="120" cm="1">
        <f t="array" ref="E14">INDEX('90.1 Data-IP'!$Y$2:$Y$1825,MATCH(1,INDEX(($A14='90.1 Data-IP'!$B$2:$B$1825)*(E$4='90.1 Data-IP'!$C$2:$C$1825)*($A$3='90.1 Data-IP'!$A$2:$A$1825),0,1),0))/INDEX('90.1 Data-IP'!$Y$2:$Y$1825,MATCH(1,INDEX(($A14='90.1 Data-IP'!$B$2:$B$1825)*(E$4='90.1 Data-IP'!$C$2:$C$1825)*(2004='90.1 Data-IP'!$A$2:$A$1825),0,1),0))</f>
        <v>0.89607770432203149</v>
      </c>
      <c r="F14" s="120" cm="1">
        <f t="array" ref="F14">INDEX('90.1 Data-IP'!$Y$2:$Y$1825,MATCH(1,INDEX(($A14='90.1 Data-IP'!$B$2:$B$1825)*(F$4='90.1 Data-IP'!$C$2:$C$1825)*($A$3='90.1 Data-IP'!$A$2:$A$1825),0,1),0))/INDEX('90.1 Data-IP'!$Y$2:$Y$1825,MATCH(1,INDEX(($A14='90.1 Data-IP'!$B$2:$B$1825)*(F$4='90.1 Data-IP'!$C$2:$C$1825)*(2004='90.1 Data-IP'!$A$2:$A$1825),0,1),0))</f>
        <v>0.87510169644740421</v>
      </c>
      <c r="G14" s="120" cm="1">
        <f t="array" ref="G14">INDEX('90.1 Data-IP'!$Y$2:$Y$1825,MATCH(1,INDEX(($A14='90.1 Data-IP'!$B$2:$B$1825)*(G$4='90.1 Data-IP'!$C$2:$C$1825)*($A$3='90.1 Data-IP'!$A$2:$A$1825),0,1),0))/INDEX('90.1 Data-IP'!$Y$2:$Y$1825,MATCH(1,INDEX(($A14='90.1 Data-IP'!$B$2:$B$1825)*(G$4='90.1 Data-IP'!$C$2:$C$1825)*(2004='90.1 Data-IP'!$A$2:$A$1825),0,1),0))</f>
        <v>0.83053282111241045</v>
      </c>
      <c r="H14" s="120" cm="1">
        <f t="array" ref="H14">INDEX('90.1 Data-IP'!$Y$2:$Y$1825,MATCH(1,INDEX(($A14='90.1 Data-IP'!$B$2:$B$1825)*(H$4='90.1 Data-IP'!$C$2:$C$1825)*($A$3='90.1 Data-IP'!$A$2:$A$1825),0,1),0))/INDEX('90.1 Data-IP'!$Y$2:$Y$1825,MATCH(1,INDEX(($A14='90.1 Data-IP'!$B$2:$B$1825)*(H$4='90.1 Data-IP'!$C$2:$C$1825)*(2004='90.1 Data-IP'!$A$2:$A$1825),0,1),0))</f>
        <v>0.7795269201119811</v>
      </c>
      <c r="I14" s="120" cm="1">
        <f t="array" ref="I14">INDEX('90.1 Data-IP'!$Y$2:$Y$1825,MATCH(1,INDEX(($A14='90.1 Data-IP'!$B$2:$B$1825)*(I$4='90.1 Data-IP'!$C$2:$C$1825)*($A$3='90.1 Data-IP'!$A$2:$A$1825),0,1),0))/INDEX('90.1 Data-IP'!$Y$2:$Y$1825,MATCH(1,INDEX(($A14='90.1 Data-IP'!$B$2:$B$1825)*(I$4='90.1 Data-IP'!$C$2:$C$1825)*(2004='90.1 Data-IP'!$A$2:$A$1825),0,1),0))</f>
        <v>0.81954887218045103</v>
      </c>
      <c r="J14" s="120" cm="1">
        <f t="array" ref="J14">INDEX('90.1 Data-IP'!$Y$2:$Y$1825,MATCH(1,INDEX(($A14='90.1 Data-IP'!$B$2:$B$1825)*(J$4='90.1 Data-IP'!$C$2:$C$1825)*($A$3='90.1 Data-IP'!$A$2:$A$1825),0,1),0))/INDEX('90.1 Data-IP'!$Y$2:$Y$1825,MATCH(1,INDEX(($A14='90.1 Data-IP'!$B$2:$B$1825)*(J$4='90.1 Data-IP'!$C$2:$C$1825)*(2004='90.1 Data-IP'!$A$2:$A$1825),0,1),0))</f>
        <v>0.80345295829291941</v>
      </c>
      <c r="K14" s="120" cm="1">
        <f t="array" ref="K14">INDEX('90.1 Data-IP'!$Y$2:$Y$1825,MATCH(1,INDEX(($A14='90.1 Data-IP'!$B$2:$B$1825)*(K$4='90.1 Data-IP'!$C$2:$C$1825)*($A$3='90.1 Data-IP'!$A$2:$A$1825),0,1),0))/INDEX('90.1 Data-IP'!$Y$2:$Y$1825,MATCH(1,INDEX(($A14='90.1 Data-IP'!$B$2:$B$1825)*(K$4='90.1 Data-IP'!$C$2:$C$1825)*(2004='90.1 Data-IP'!$A$2:$A$1825),0,1),0))</f>
        <v>0.73035462808859286</v>
      </c>
      <c r="L14" s="120" cm="1">
        <f t="array" ref="L14">INDEX('90.1 Data-IP'!$Y$2:$Y$1825,MATCH(1,INDEX(($A14='90.1 Data-IP'!$B$2:$B$1825)*(L$4='90.1 Data-IP'!$C$2:$C$1825)*($A$3='90.1 Data-IP'!$A$2:$A$1825),0,1),0))/INDEX('90.1 Data-IP'!$Y$2:$Y$1825,MATCH(1,INDEX(($A14='90.1 Data-IP'!$B$2:$B$1825)*(L$4='90.1 Data-IP'!$C$2:$C$1825)*(2004='90.1 Data-IP'!$A$2:$A$1825),0,1),0))</f>
        <v>0.76265014659982966</v>
      </c>
      <c r="M14" s="120" cm="1">
        <f t="array" ref="M14">INDEX('90.1 Data-IP'!$Y$2:$Y$1825,MATCH(1,INDEX(($A14='90.1 Data-IP'!$B$2:$B$1825)*(M$4='90.1 Data-IP'!$C$2:$C$1825)*($A$3='90.1 Data-IP'!$A$2:$A$1825),0,1),0))/INDEX('90.1 Data-IP'!$Y$2:$Y$1825,MATCH(1,INDEX(($A14='90.1 Data-IP'!$B$2:$B$1825)*(M$4='90.1 Data-IP'!$C$2:$C$1825)*(2004='90.1 Data-IP'!$A$2:$A$1825),0,1),0))</f>
        <v>0.64772153420704581</v>
      </c>
      <c r="N14" s="120" cm="1">
        <f t="array" ref="N14">INDEX('90.1 Data-IP'!$Y$2:$Y$1825,MATCH(1,INDEX(($A14='90.1 Data-IP'!$B$2:$B$1825)*(N$4='90.1 Data-IP'!$C$2:$C$1825)*($A$3='90.1 Data-IP'!$A$2:$A$1825),0,1),0))/INDEX('90.1 Data-IP'!$Y$2:$Y$1825,MATCH(1,INDEX(($A14='90.1 Data-IP'!$B$2:$B$1825)*(N$4='90.1 Data-IP'!$C$2:$C$1825)*(2004='90.1 Data-IP'!$A$2:$A$1825),0,1),0))</f>
        <v>0.71407204472252039</v>
      </c>
      <c r="O14" s="120" cm="1">
        <f t="array" ref="O14">INDEX('90.1 Data-IP'!$Y$2:$Y$1825,MATCH(1,INDEX(($A14='90.1 Data-IP'!$B$2:$B$1825)*(O$4='90.1 Data-IP'!$C$2:$C$1825)*($A$3='90.1 Data-IP'!$A$2:$A$1825),0,1),0))/INDEX('90.1 Data-IP'!$Y$2:$Y$1825,MATCH(1,INDEX(($A14='90.1 Data-IP'!$B$2:$B$1825)*(O$4='90.1 Data-IP'!$C$2:$C$1825)*(2004='90.1 Data-IP'!$A$2:$A$1825),0,1),0))</f>
        <v>0.69064234592800167</v>
      </c>
      <c r="P14" s="120" cm="1">
        <f t="array" ref="P14">INDEX('90.1 Data-IP'!$Y$2:$Y$1825,MATCH(1,INDEX(($A14='90.1 Data-IP'!$B$2:$B$1825)*(P$4='90.1 Data-IP'!$C$2:$C$1825)*($A$3='90.1 Data-IP'!$A$2:$A$1825),0,1),0))/INDEX('90.1 Data-IP'!$Y$2:$Y$1825,MATCH(1,INDEX(($A14='90.1 Data-IP'!$B$2:$B$1825)*(P$4='90.1 Data-IP'!$C$2:$C$1825)*(2004='90.1 Data-IP'!$A$2:$A$1825),0,1),0))</f>
        <v>0.59689552238805976</v>
      </c>
      <c r="Q14" s="120" cm="1">
        <f t="array" ref="Q14">INDEX('90.1 Data-IP'!$Y$2:$Y$1825,MATCH(1,INDEX(($A14='90.1 Data-IP'!$B$2:$B$1825)*(Q$4='90.1 Data-IP'!$C$2:$C$1825)*($A$3='90.1 Data-IP'!$A$2:$A$1825),0,1),0))/INDEX('90.1 Data-IP'!$Y$2:$Y$1825,MATCH(1,INDEX(($A14='90.1 Data-IP'!$B$2:$B$1825)*(Q$4='90.1 Data-IP'!$C$2:$C$1825)*(2004='90.1 Data-IP'!$A$2:$A$1825),0,1),0))</f>
        <v>0.76588269737484149</v>
      </c>
      <c r="R14" s="120" cm="1">
        <f t="array" ref="R14">INDEX('90.1 Data-IP'!$Y$2:$Y$1825,MATCH(1,INDEX(($A14='90.1 Data-IP'!$B$2:$B$1825)*(R$4='90.1 Data-IP'!$C$2:$C$1825)*($A$3='90.1 Data-IP'!$A$2:$A$1825),0,1),0))/INDEX('90.1 Data-IP'!$Y$2:$Y$1825,MATCH(1,INDEX(($A14='90.1 Data-IP'!$B$2:$B$1825)*(R$4='90.1 Data-IP'!$C$2:$C$1825)*(2004='90.1 Data-IP'!$A$2:$A$1825),0,1),0))</f>
        <v>0.70502152292209652</v>
      </c>
      <c r="S14" s="120" cm="1">
        <f t="array" ref="S14">INDEX('90.1 Data-IP'!$Y$2:$Y$1825,MATCH(1,INDEX(($A14='90.1 Data-IP'!$B$2:$B$1825)*(S$4='90.1 Data-IP'!$C$2:$C$1825)*($A$3='90.1 Data-IP'!$A$2:$A$1825),0,1),0))/INDEX('90.1 Data-IP'!$Y$2:$Y$1825,MATCH(1,INDEX(($A14='90.1 Data-IP'!$B$2:$B$1825)*(S$4='90.1 Data-IP'!$C$2:$C$1825)*(2004='90.1 Data-IP'!$A$2:$A$1825),0,1),0))</f>
        <v>0.78909481429498018</v>
      </c>
      <c r="T14" s="121" cm="1">
        <f t="array" ref="T14">INDEX('90.1 Data-IP'!$Y$2:$Y$1825,MATCH(1,INDEX(($A14='90.1 Data-IP'!$B$2:$B$1825)*(T$4='90.1 Data-IP'!$C$2:$C$1825)*($A$3='90.1 Data-IP'!$A$2:$A$1825),0,1),0))/INDEX('90.1 Data-IP'!$Y$2:$Y$1825,MATCH(1,INDEX(($A14='90.1 Data-IP'!$B$2:$B$1825)*(T$4='90.1 Data-IP'!$C$2:$C$1825)*(2004='90.1 Data-IP'!$A$2:$A$1825),0,1),0))</f>
        <v>0.82857931034482768</v>
      </c>
    </row>
    <row r="15" spans="1:20" x14ac:dyDescent="0.25">
      <c r="A15" s="128" t="s">
        <v>65</v>
      </c>
      <c r="B15" s="119" cm="1">
        <f t="array" ref="B15">INDEX('90.1 Data-IP'!$Y$2:$Y$1825,MATCH(1,INDEX(($A15='90.1 Data-IP'!$B$2:$B$1825)*(B$4='90.1 Data-IP'!$C$2:$C$1825)*($A$3='90.1 Data-IP'!$A$2:$A$1825),0,1),0))/INDEX('90.1 Data-IP'!$Y$2:$Y$1825,MATCH(1,INDEX(($A15='90.1 Data-IP'!$B$2:$B$1825)*(B$4='90.1 Data-IP'!$C$2:$C$1825)*(2004='90.1 Data-IP'!$A$2:$A$1825),0,1),0))</f>
        <v>0.95160342141618404</v>
      </c>
      <c r="C15" s="120" cm="1">
        <f t="array" ref="C15">INDEX('90.1 Data-IP'!$Y$2:$Y$1825,MATCH(1,INDEX(($A15='90.1 Data-IP'!$B$2:$B$1825)*(C$4='90.1 Data-IP'!$C$2:$C$1825)*($A$3='90.1 Data-IP'!$A$2:$A$1825),0,1),0))/INDEX('90.1 Data-IP'!$Y$2:$Y$1825,MATCH(1,INDEX(($A15='90.1 Data-IP'!$B$2:$B$1825)*(C$4='90.1 Data-IP'!$C$2:$C$1825)*(2004='90.1 Data-IP'!$A$2:$A$1825),0,1),0))</f>
        <v>0.94104879046210954</v>
      </c>
      <c r="D15" s="120" cm="1">
        <f t="array" ref="D15">INDEX('90.1 Data-IP'!$Y$2:$Y$1825,MATCH(1,INDEX(($A15='90.1 Data-IP'!$B$2:$B$1825)*(D$4='90.1 Data-IP'!$C$2:$C$1825)*($A$3='90.1 Data-IP'!$A$2:$A$1825),0,1),0))/INDEX('90.1 Data-IP'!$Y$2:$Y$1825,MATCH(1,INDEX(($A15='90.1 Data-IP'!$B$2:$B$1825)*(D$4='90.1 Data-IP'!$C$2:$C$1825)*(2004='90.1 Data-IP'!$A$2:$A$1825),0,1),0))</f>
        <v>0.972301854974705</v>
      </c>
      <c r="E15" s="120" cm="1">
        <f t="array" ref="E15">INDEX('90.1 Data-IP'!$Y$2:$Y$1825,MATCH(1,INDEX(($A15='90.1 Data-IP'!$B$2:$B$1825)*(E$4='90.1 Data-IP'!$C$2:$C$1825)*($A$3='90.1 Data-IP'!$A$2:$A$1825),0,1),0))/INDEX('90.1 Data-IP'!$Y$2:$Y$1825,MATCH(1,INDEX(($A15='90.1 Data-IP'!$B$2:$B$1825)*(E$4='90.1 Data-IP'!$C$2:$C$1825)*(2004='90.1 Data-IP'!$A$2:$A$1825),0,1),0))</f>
        <v>0.92032165051847337</v>
      </c>
      <c r="F15" s="120" cm="1">
        <f t="array" ref="F15">INDEX('90.1 Data-IP'!$Y$2:$Y$1825,MATCH(1,INDEX(($A15='90.1 Data-IP'!$B$2:$B$1825)*(F$4='90.1 Data-IP'!$C$2:$C$1825)*($A$3='90.1 Data-IP'!$A$2:$A$1825),0,1),0))/INDEX('90.1 Data-IP'!$Y$2:$Y$1825,MATCH(1,INDEX(($A15='90.1 Data-IP'!$B$2:$B$1825)*(F$4='90.1 Data-IP'!$C$2:$C$1825)*(2004='90.1 Data-IP'!$A$2:$A$1825),0,1),0))</f>
        <v>0.92065637473337414</v>
      </c>
      <c r="G15" s="120" cm="1">
        <f t="array" ref="G15">INDEX('90.1 Data-IP'!$Y$2:$Y$1825,MATCH(1,INDEX(($A15='90.1 Data-IP'!$B$2:$B$1825)*(G$4='90.1 Data-IP'!$C$2:$C$1825)*($A$3='90.1 Data-IP'!$A$2:$A$1825),0,1),0))/INDEX('90.1 Data-IP'!$Y$2:$Y$1825,MATCH(1,INDEX(($A15='90.1 Data-IP'!$B$2:$B$1825)*(G$4='90.1 Data-IP'!$C$2:$C$1825)*(2004='90.1 Data-IP'!$A$2:$A$1825),0,1),0))</f>
        <v>0.90297598753105024</v>
      </c>
      <c r="H15" s="120" cm="1">
        <f t="array" ref="H15">INDEX('90.1 Data-IP'!$Y$2:$Y$1825,MATCH(1,INDEX(($A15='90.1 Data-IP'!$B$2:$B$1825)*(H$4='90.1 Data-IP'!$C$2:$C$1825)*($A$3='90.1 Data-IP'!$A$2:$A$1825),0,1),0))/INDEX('90.1 Data-IP'!$Y$2:$Y$1825,MATCH(1,INDEX(($A15='90.1 Data-IP'!$B$2:$B$1825)*(H$4='90.1 Data-IP'!$C$2:$C$1825)*(2004='90.1 Data-IP'!$A$2:$A$1825),0,1),0))</f>
        <v>0.91176407089963063</v>
      </c>
      <c r="I15" s="120" cm="1">
        <f t="array" ref="I15">INDEX('90.1 Data-IP'!$Y$2:$Y$1825,MATCH(1,INDEX(($A15='90.1 Data-IP'!$B$2:$B$1825)*(I$4='90.1 Data-IP'!$C$2:$C$1825)*($A$3='90.1 Data-IP'!$A$2:$A$1825),0,1),0))/INDEX('90.1 Data-IP'!$Y$2:$Y$1825,MATCH(1,INDEX(($A15='90.1 Data-IP'!$B$2:$B$1825)*(I$4='90.1 Data-IP'!$C$2:$C$1825)*(2004='90.1 Data-IP'!$A$2:$A$1825),0,1),0))</f>
        <v>0.90156789795376036</v>
      </c>
      <c r="J15" s="120" cm="1">
        <f t="array" ref="J15">INDEX('90.1 Data-IP'!$Y$2:$Y$1825,MATCH(1,INDEX(($A15='90.1 Data-IP'!$B$2:$B$1825)*(J$4='90.1 Data-IP'!$C$2:$C$1825)*($A$3='90.1 Data-IP'!$A$2:$A$1825),0,1),0))/INDEX('90.1 Data-IP'!$Y$2:$Y$1825,MATCH(1,INDEX(($A15='90.1 Data-IP'!$B$2:$B$1825)*(J$4='90.1 Data-IP'!$C$2:$C$1825)*(2004='90.1 Data-IP'!$A$2:$A$1825),0,1),0))</f>
        <v>0.80764793847468475</v>
      </c>
      <c r="K15" s="120" cm="1">
        <f t="array" ref="K15">INDEX('90.1 Data-IP'!$Y$2:$Y$1825,MATCH(1,INDEX(($A15='90.1 Data-IP'!$B$2:$B$1825)*(K$4='90.1 Data-IP'!$C$2:$C$1825)*($A$3='90.1 Data-IP'!$A$2:$A$1825),0,1),0))/INDEX('90.1 Data-IP'!$Y$2:$Y$1825,MATCH(1,INDEX(($A15='90.1 Data-IP'!$B$2:$B$1825)*(K$4='90.1 Data-IP'!$C$2:$C$1825)*(2004='90.1 Data-IP'!$A$2:$A$1825),0,1),0))</f>
        <v>0.9135121934200886</v>
      </c>
      <c r="L15" s="120" cm="1">
        <f t="array" ref="L15">INDEX('90.1 Data-IP'!$Y$2:$Y$1825,MATCH(1,INDEX(($A15='90.1 Data-IP'!$B$2:$B$1825)*(L$4='90.1 Data-IP'!$C$2:$C$1825)*($A$3='90.1 Data-IP'!$A$2:$A$1825),0,1),0))/INDEX('90.1 Data-IP'!$Y$2:$Y$1825,MATCH(1,INDEX(($A15='90.1 Data-IP'!$B$2:$B$1825)*(L$4='90.1 Data-IP'!$C$2:$C$1825)*(2004='90.1 Data-IP'!$A$2:$A$1825),0,1),0))</f>
        <v>0.90678132678132672</v>
      </c>
      <c r="M15" s="120" cm="1">
        <f t="array" ref="M15">INDEX('90.1 Data-IP'!$Y$2:$Y$1825,MATCH(1,INDEX(($A15='90.1 Data-IP'!$B$2:$B$1825)*(M$4='90.1 Data-IP'!$C$2:$C$1825)*($A$3='90.1 Data-IP'!$A$2:$A$1825),0,1),0))/INDEX('90.1 Data-IP'!$Y$2:$Y$1825,MATCH(1,INDEX(($A15='90.1 Data-IP'!$B$2:$B$1825)*(M$4='90.1 Data-IP'!$C$2:$C$1825)*(2004='90.1 Data-IP'!$A$2:$A$1825),0,1),0))</f>
        <v>0.81787744484054337</v>
      </c>
      <c r="N15" s="120" cm="1">
        <f t="array" ref="N15">INDEX('90.1 Data-IP'!$Y$2:$Y$1825,MATCH(1,INDEX(($A15='90.1 Data-IP'!$B$2:$B$1825)*(N$4='90.1 Data-IP'!$C$2:$C$1825)*($A$3='90.1 Data-IP'!$A$2:$A$1825),0,1),0))/INDEX('90.1 Data-IP'!$Y$2:$Y$1825,MATCH(1,INDEX(($A15='90.1 Data-IP'!$B$2:$B$1825)*(N$4='90.1 Data-IP'!$C$2:$C$1825)*(2004='90.1 Data-IP'!$A$2:$A$1825),0,1),0))</f>
        <v>0.81538748137108796</v>
      </c>
      <c r="O15" s="120" cm="1">
        <f t="array" ref="O15">INDEX('90.1 Data-IP'!$Y$2:$Y$1825,MATCH(1,INDEX(($A15='90.1 Data-IP'!$B$2:$B$1825)*(O$4='90.1 Data-IP'!$C$2:$C$1825)*($A$3='90.1 Data-IP'!$A$2:$A$1825),0,1),0))/INDEX('90.1 Data-IP'!$Y$2:$Y$1825,MATCH(1,INDEX(($A15='90.1 Data-IP'!$B$2:$B$1825)*(O$4='90.1 Data-IP'!$C$2:$C$1825)*(2004='90.1 Data-IP'!$A$2:$A$1825),0,1),0))</f>
        <v>0.80188262979849989</v>
      </c>
      <c r="P15" s="120" cm="1">
        <f t="array" ref="P15">INDEX('90.1 Data-IP'!$Y$2:$Y$1825,MATCH(1,INDEX(($A15='90.1 Data-IP'!$B$2:$B$1825)*(P$4='90.1 Data-IP'!$C$2:$C$1825)*($A$3='90.1 Data-IP'!$A$2:$A$1825),0,1),0))/INDEX('90.1 Data-IP'!$Y$2:$Y$1825,MATCH(1,INDEX(($A15='90.1 Data-IP'!$B$2:$B$1825)*(P$4='90.1 Data-IP'!$C$2:$C$1825)*(2004='90.1 Data-IP'!$A$2:$A$1825),0,1),0))</f>
        <v>0.68443174176193677</v>
      </c>
      <c r="Q15" s="120" cm="1">
        <f t="array" ref="Q15">INDEX('90.1 Data-IP'!$Y$2:$Y$1825,MATCH(1,INDEX(($A15='90.1 Data-IP'!$B$2:$B$1825)*(Q$4='90.1 Data-IP'!$C$2:$C$1825)*($A$3='90.1 Data-IP'!$A$2:$A$1825),0,1),0))/INDEX('90.1 Data-IP'!$Y$2:$Y$1825,MATCH(1,INDEX(($A15='90.1 Data-IP'!$B$2:$B$1825)*(Q$4='90.1 Data-IP'!$C$2:$C$1825)*(2004='90.1 Data-IP'!$A$2:$A$1825),0,1),0))</f>
        <v>0.81910391691066775</v>
      </c>
      <c r="R15" s="120" cm="1">
        <f t="array" ref="R15">INDEX('90.1 Data-IP'!$Y$2:$Y$1825,MATCH(1,INDEX(($A15='90.1 Data-IP'!$B$2:$B$1825)*(R$4='90.1 Data-IP'!$C$2:$C$1825)*($A$3='90.1 Data-IP'!$A$2:$A$1825),0,1),0))/INDEX('90.1 Data-IP'!$Y$2:$Y$1825,MATCH(1,INDEX(($A15='90.1 Data-IP'!$B$2:$B$1825)*(R$4='90.1 Data-IP'!$C$2:$C$1825)*(2004='90.1 Data-IP'!$A$2:$A$1825),0,1),0))</f>
        <v>0.78997171145685996</v>
      </c>
      <c r="S15" s="120" cm="1">
        <f t="array" ref="S15">INDEX('90.1 Data-IP'!$Y$2:$Y$1825,MATCH(1,INDEX(($A15='90.1 Data-IP'!$B$2:$B$1825)*(S$4='90.1 Data-IP'!$C$2:$C$1825)*($A$3='90.1 Data-IP'!$A$2:$A$1825),0,1),0))/INDEX('90.1 Data-IP'!$Y$2:$Y$1825,MATCH(1,INDEX(($A15='90.1 Data-IP'!$B$2:$B$1825)*(S$4='90.1 Data-IP'!$C$2:$C$1825)*(2004='90.1 Data-IP'!$A$2:$A$1825),0,1),0))</f>
        <v>0.81904568415414591</v>
      </c>
      <c r="T15" s="121" cm="1">
        <f t="array" ref="T15">INDEX('90.1 Data-IP'!$Y$2:$Y$1825,MATCH(1,INDEX(($A15='90.1 Data-IP'!$B$2:$B$1825)*(T$4='90.1 Data-IP'!$C$2:$C$1825)*($A$3='90.1 Data-IP'!$A$2:$A$1825),0,1),0))/INDEX('90.1 Data-IP'!$Y$2:$Y$1825,MATCH(1,INDEX(($A15='90.1 Data-IP'!$B$2:$B$1825)*(T$4='90.1 Data-IP'!$C$2:$C$1825)*(2004='90.1 Data-IP'!$A$2:$A$1825),0,1),0))</f>
        <v>0.86081884970765776</v>
      </c>
    </row>
    <row r="16" spans="1:20" x14ac:dyDescent="0.25">
      <c r="A16" s="128" t="s">
        <v>59</v>
      </c>
      <c r="B16" s="119" cm="1">
        <f t="array" ref="B16">INDEX('90.1 Data-IP'!$Y$2:$Y$1825,MATCH(1,INDEX(($A16='90.1 Data-IP'!$B$2:$B$1825)*(B$4='90.1 Data-IP'!$C$2:$C$1825)*($A$3='90.1 Data-IP'!$A$2:$A$1825),0,1),0))/INDEX('90.1 Data-IP'!$Y$2:$Y$1825,MATCH(1,INDEX(($A16='90.1 Data-IP'!$B$2:$B$1825)*(B$4='90.1 Data-IP'!$C$2:$C$1825)*(2004='90.1 Data-IP'!$A$2:$A$1825),0,1),0))</f>
        <v>0.87056445620151535</v>
      </c>
      <c r="C16" s="120" cm="1">
        <f t="array" ref="C16">INDEX('90.1 Data-IP'!$Y$2:$Y$1825,MATCH(1,INDEX(($A16='90.1 Data-IP'!$B$2:$B$1825)*(C$4='90.1 Data-IP'!$C$2:$C$1825)*($A$3='90.1 Data-IP'!$A$2:$A$1825),0,1),0))/INDEX('90.1 Data-IP'!$Y$2:$Y$1825,MATCH(1,INDEX(($A16='90.1 Data-IP'!$B$2:$B$1825)*(C$4='90.1 Data-IP'!$C$2:$C$1825)*(2004='90.1 Data-IP'!$A$2:$A$1825),0,1),0))</f>
        <v>0.71200017860951637</v>
      </c>
      <c r="D16" s="120" cm="1">
        <f t="array" ref="D16">INDEX('90.1 Data-IP'!$Y$2:$Y$1825,MATCH(1,INDEX(($A16='90.1 Data-IP'!$B$2:$B$1825)*(D$4='90.1 Data-IP'!$C$2:$C$1825)*($A$3='90.1 Data-IP'!$A$2:$A$1825),0,1),0))/INDEX('90.1 Data-IP'!$Y$2:$Y$1825,MATCH(1,INDEX(($A16='90.1 Data-IP'!$B$2:$B$1825)*(D$4='90.1 Data-IP'!$C$2:$C$1825)*(2004='90.1 Data-IP'!$A$2:$A$1825),0,1),0))</f>
        <v>0.71104280038399303</v>
      </c>
      <c r="E16" s="120" cm="1">
        <f t="array" ref="E16">INDEX('90.1 Data-IP'!$Y$2:$Y$1825,MATCH(1,INDEX(($A16='90.1 Data-IP'!$B$2:$B$1825)*(E$4='90.1 Data-IP'!$C$2:$C$1825)*($A$3='90.1 Data-IP'!$A$2:$A$1825),0,1),0))/INDEX('90.1 Data-IP'!$Y$2:$Y$1825,MATCH(1,INDEX(($A16='90.1 Data-IP'!$B$2:$B$1825)*(E$4='90.1 Data-IP'!$C$2:$C$1825)*(2004='90.1 Data-IP'!$A$2:$A$1825),0,1),0))</f>
        <v>0.69639845156482638</v>
      </c>
      <c r="F16" s="120" cm="1">
        <f t="array" ref="F16">INDEX('90.1 Data-IP'!$Y$2:$Y$1825,MATCH(1,INDEX(($A16='90.1 Data-IP'!$B$2:$B$1825)*(F$4='90.1 Data-IP'!$C$2:$C$1825)*($A$3='90.1 Data-IP'!$A$2:$A$1825),0,1),0))/INDEX('90.1 Data-IP'!$Y$2:$Y$1825,MATCH(1,INDEX(($A16='90.1 Data-IP'!$B$2:$B$1825)*(F$4='90.1 Data-IP'!$C$2:$C$1825)*(2004='90.1 Data-IP'!$A$2:$A$1825),0,1),0))</f>
        <v>0.6760372542526446</v>
      </c>
      <c r="G16" s="120" cm="1">
        <f t="array" ref="G16">INDEX('90.1 Data-IP'!$Y$2:$Y$1825,MATCH(1,INDEX(($A16='90.1 Data-IP'!$B$2:$B$1825)*(G$4='90.1 Data-IP'!$C$2:$C$1825)*($A$3='90.1 Data-IP'!$A$2:$A$1825),0,1),0))/INDEX('90.1 Data-IP'!$Y$2:$Y$1825,MATCH(1,INDEX(($A16='90.1 Data-IP'!$B$2:$B$1825)*(G$4='90.1 Data-IP'!$C$2:$C$1825)*(2004='90.1 Data-IP'!$A$2:$A$1825),0,1),0))</f>
        <v>0.5991435791070131</v>
      </c>
      <c r="H16" s="120" cm="1">
        <f t="array" ref="H16">INDEX('90.1 Data-IP'!$Y$2:$Y$1825,MATCH(1,INDEX(($A16='90.1 Data-IP'!$B$2:$B$1825)*(H$4='90.1 Data-IP'!$C$2:$C$1825)*($A$3='90.1 Data-IP'!$A$2:$A$1825),0,1),0))/INDEX('90.1 Data-IP'!$Y$2:$Y$1825,MATCH(1,INDEX(($A16='90.1 Data-IP'!$B$2:$B$1825)*(H$4='90.1 Data-IP'!$C$2:$C$1825)*(2004='90.1 Data-IP'!$A$2:$A$1825),0,1),0))</f>
        <v>0.74848149243142603</v>
      </c>
      <c r="I16" s="120" cm="1">
        <f t="array" ref="I16">INDEX('90.1 Data-IP'!$Y$2:$Y$1825,MATCH(1,INDEX(($A16='90.1 Data-IP'!$B$2:$B$1825)*(I$4='90.1 Data-IP'!$C$2:$C$1825)*($A$3='90.1 Data-IP'!$A$2:$A$1825),0,1),0))/INDEX('90.1 Data-IP'!$Y$2:$Y$1825,MATCH(1,INDEX(($A16='90.1 Data-IP'!$B$2:$B$1825)*(I$4='90.1 Data-IP'!$C$2:$C$1825)*(2004='90.1 Data-IP'!$A$2:$A$1825),0,1),0))</f>
        <v>0.76369041632650025</v>
      </c>
      <c r="J16" s="120" cm="1">
        <f t="array" ref="J16">INDEX('90.1 Data-IP'!$Y$2:$Y$1825,MATCH(1,INDEX(($A16='90.1 Data-IP'!$B$2:$B$1825)*(J$4='90.1 Data-IP'!$C$2:$C$1825)*($A$3='90.1 Data-IP'!$A$2:$A$1825),0,1),0))/INDEX('90.1 Data-IP'!$Y$2:$Y$1825,MATCH(1,INDEX(($A16='90.1 Data-IP'!$B$2:$B$1825)*(J$4='90.1 Data-IP'!$C$2:$C$1825)*(2004='90.1 Data-IP'!$A$2:$A$1825),0,1),0))</f>
        <v>0.47427033269951019</v>
      </c>
      <c r="K16" s="120" cm="1">
        <f t="array" ref="K16">INDEX('90.1 Data-IP'!$Y$2:$Y$1825,MATCH(1,INDEX(($A16='90.1 Data-IP'!$B$2:$B$1825)*(K$4='90.1 Data-IP'!$C$2:$C$1825)*($A$3='90.1 Data-IP'!$A$2:$A$1825),0,1),0))/INDEX('90.1 Data-IP'!$Y$2:$Y$1825,MATCH(1,INDEX(($A16='90.1 Data-IP'!$B$2:$B$1825)*(K$4='90.1 Data-IP'!$C$2:$C$1825)*(2004='90.1 Data-IP'!$A$2:$A$1825),0,1),0))</f>
        <v>0.87393327348337335</v>
      </c>
      <c r="L16" s="120" cm="1">
        <f t="array" ref="L16">INDEX('90.1 Data-IP'!$Y$2:$Y$1825,MATCH(1,INDEX(($A16='90.1 Data-IP'!$B$2:$B$1825)*(L$4='90.1 Data-IP'!$C$2:$C$1825)*($A$3='90.1 Data-IP'!$A$2:$A$1825),0,1),0))/INDEX('90.1 Data-IP'!$Y$2:$Y$1825,MATCH(1,INDEX(($A16='90.1 Data-IP'!$B$2:$B$1825)*(L$4='90.1 Data-IP'!$C$2:$C$1825)*(2004='90.1 Data-IP'!$A$2:$A$1825),0,1),0))</f>
        <v>0.63773553299762165</v>
      </c>
      <c r="M16" s="120" cm="1">
        <f t="array" ref="M16">INDEX('90.1 Data-IP'!$Y$2:$Y$1825,MATCH(1,INDEX(($A16='90.1 Data-IP'!$B$2:$B$1825)*(M$4='90.1 Data-IP'!$C$2:$C$1825)*($A$3='90.1 Data-IP'!$A$2:$A$1825),0,1),0))/INDEX('90.1 Data-IP'!$Y$2:$Y$1825,MATCH(1,INDEX(($A16='90.1 Data-IP'!$B$2:$B$1825)*(M$4='90.1 Data-IP'!$C$2:$C$1825)*(2004='90.1 Data-IP'!$A$2:$A$1825),0,1),0))</f>
        <v>0.78541071763972314</v>
      </c>
      <c r="N16" s="120" cm="1">
        <f t="array" ref="N16">INDEX('90.1 Data-IP'!$Y$2:$Y$1825,MATCH(1,INDEX(($A16='90.1 Data-IP'!$B$2:$B$1825)*(N$4='90.1 Data-IP'!$C$2:$C$1825)*($A$3='90.1 Data-IP'!$A$2:$A$1825),0,1),0))/INDEX('90.1 Data-IP'!$Y$2:$Y$1825,MATCH(1,INDEX(($A16='90.1 Data-IP'!$B$2:$B$1825)*(N$4='90.1 Data-IP'!$C$2:$C$1825)*(2004='90.1 Data-IP'!$A$2:$A$1825),0,1),0))</f>
        <v>1.0047327742534522</v>
      </c>
      <c r="O16" s="120" cm="1">
        <f t="array" ref="O16">INDEX('90.1 Data-IP'!$Y$2:$Y$1825,MATCH(1,INDEX(($A16='90.1 Data-IP'!$B$2:$B$1825)*(O$4='90.1 Data-IP'!$C$2:$C$1825)*($A$3='90.1 Data-IP'!$A$2:$A$1825),0,1),0))/INDEX('90.1 Data-IP'!$Y$2:$Y$1825,MATCH(1,INDEX(($A16='90.1 Data-IP'!$B$2:$B$1825)*(O$4='90.1 Data-IP'!$C$2:$C$1825)*(2004='90.1 Data-IP'!$A$2:$A$1825),0,1),0))</f>
        <v>0.65977838902499653</v>
      </c>
      <c r="P16" s="120" cm="1">
        <f t="array" ref="P16">INDEX('90.1 Data-IP'!$Y$2:$Y$1825,MATCH(1,INDEX(($A16='90.1 Data-IP'!$B$2:$B$1825)*(P$4='90.1 Data-IP'!$C$2:$C$1825)*($A$3='90.1 Data-IP'!$A$2:$A$1825),0,1),0))/INDEX('90.1 Data-IP'!$Y$2:$Y$1825,MATCH(1,INDEX(($A16='90.1 Data-IP'!$B$2:$B$1825)*(P$4='90.1 Data-IP'!$C$2:$C$1825)*(2004='90.1 Data-IP'!$A$2:$A$1825),0,1),0))</f>
        <v>0.88852217146167223</v>
      </c>
      <c r="Q16" s="120" cm="1">
        <f t="array" ref="Q16">INDEX('90.1 Data-IP'!$Y$2:$Y$1825,MATCH(1,INDEX(($A16='90.1 Data-IP'!$B$2:$B$1825)*(Q$4='90.1 Data-IP'!$C$2:$C$1825)*($A$3='90.1 Data-IP'!$A$2:$A$1825),0,1),0))/INDEX('90.1 Data-IP'!$Y$2:$Y$1825,MATCH(1,INDEX(($A16='90.1 Data-IP'!$B$2:$B$1825)*(Q$4='90.1 Data-IP'!$C$2:$C$1825)*(2004='90.1 Data-IP'!$A$2:$A$1825),0,1),0))</f>
        <v>1.1066179323468195</v>
      </c>
      <c r="R16" s="120" cm="1">
        <f t="array" ref="R16">INDEX('90.1 Data-IP'!$Y$2:$Y$1825,MATCH(1,INDEX(($A16='90.1 Data-IP'!$B$2:$B$1825)*(R$4='90.1 Data-IP'!$C$2:$C$1825)*($A$3='90.1 Data-IP'!$A$2:$A$1825),0,1),0))/INDEX('90.1 Data-IP'!$Y$2:$Y$1825,MATCH(1,INDEX(($A16='90.1 Data-IP'!$B$2:$B$1825)*(R$4='90.1 Data-IP'!$C$2:$C$1825)*(2004='90.1 Data-IP'!$A$2:$A$1825),0,1),0))</f>
        <v>1.1318441168678546</v>
      </c>
      <c r="S16" s="120" cm="1">
        <f t="array" ref="S16">INDEX('90.1 Data-IP'!$Y$2:$Y$1825,MATCH(1,INDEX(($A16='90.1 Data-IP'!$B$2:$B$1825)*(S$4='90.1 Data-IP'!$C$2:$C$1825)*($A$3='90.1 Data-IP'!$A$2:$A$1825),0,1),0))/INDEX('90.1 Data-IP'!$Y$2:$Y$1825,MATCH(1,INDEX(($A16='90.1 Data-IP'!$B$2:$B$1825)*(S$4='90.1 Data-IP'!$C$2:$C$1825)*(2004='90.1 Data-IP'!$A$2:$A$1825),0,1),0))</f>
        <v>1.1126623391851123</v>
      </c>
      <c r="T16" s="121" cm="1">
        <f t="array" ref="T16">INDEX('90.1 Data-IP'!$Y$2:$Y$1825,MATCH(1,INDEX(($A16='90.1 Data-IP'!$B$2:$B$1825)*(T$4='90.1 Data-IP'!$C$2:$C$1825)*($A$3='90.1 Data-IP'!$A$2:$A$1825),0,1),0))/INDEX('90.1 Data-IP'!$Y$2:$Y$1825,MATCH(1,INDEX(($A16='90.1 Data-IP'!$B$2:$B$1825)*(T$4='90.1 Data-IP'!$C$2:$C$1825)*(2004='90.1 Data-IP'!$A$2:$A$1825),0,1),0))</f>
        <v>1.2076477678689523</v>
      </c>
    </row>
    <row r="17" spans="1:20" x14ac:dyDescent="0.25">
      <c r="A17" s="128" t="s">
        <v>58</v>
      </c>
      <c r="B17" s="119" cm="1">
        <f t="array" ref="B17">INDEX('90.1 Data-IP'!$Y$2:$Y$1825,MATCH(1,INDEX(($A17='90.1 Data-IP'!$B$2:$B$1825)*(B$4='90.1 Data-IP'!$C$2:$C$1825)*($A$3='90.1 Data-IP'!$A$2:$A$1825),0,1),0))/INDEX('90.1 Data-IP'!$Y$2:$Y$1825,MATCH(1,INDEX(($A17='90.1 Data-IP'!$B$2:$B$1825)*(B$4='90.1 Data-IP'!$C$2:$C$1825)*(2004='90.1 Data-IP'!$A$2:$A$1825),0,1),0))</f>
        <v>0.89071562124117221</v>
      </c>
      <c r="C17" s="120" cm="1">
        <f t="array" ref="C17">INDEX('90.1 Data-IP'!$Y$2:$Y$1825,MATCH(1,INDEX(($A17='90.1 Data-IP'!$B$2:$B$1825)*(C$4='90.1 Data-IP'!$C$2:$C$1825)*($A$3='90.1 Data-IP'!$A$2:$A$1825),0,1),0))/INDEX('90.1 Data-IP'!$Y$2:$Y$1825,MATCH(1,INDEX(($A17='90.1 Data-IP'!$B$2:$B$1825)*(C$4='90.1 Data-IP'!$C$2:$C$1825)*(2004='90.1 Data-IP'!$A$2:$A$1825),0,1),0))</f>
        <v>0.9053063165538825</v>
      </c>
      <c r="D17" s="120" cm="1">
        <f t="array" ref="D17">INDEX('90.1 Data-IP'!$Y$2:$Y$1825,MATCH(1,INDEX(($A17='90.1 Data-IP'!$B$2:$B$1825)*(D$4='90.1 Data-IP'!$C$2:$C$1825)*($A$3='90.1 Data-IP'!$A$2:$A$1825),0,1),0))/INDEX('90.1 Data-IP'!$Y$2:$Y$1825,MATCH(1,INDEX(($A17='90.1 Data-IP'!$B$2:$B$1825)*(D$4='90.1 Data-IP'!$C$2:$C$1825)*(2004='90.1 Data-IP'!$A$2:$A$1825),0,1),0))</f>
        <v>0.92628611373570247</v>
      </c>
      <c r="E17" s="120" cm="1">
        <f t="array" ref="E17">INDEX('90.1 Data-IP'!$Y$2:$Y$1825,MATCH(1,INDEX(($A17='90.1 Data-IP'!$B$2:$B$1825)*(E$4='90.1 Data-IP'!$C$2:$C$1825)*($A$3='90.1 Data-IP'!$A$2:$A$1825),0,1),0))/INDEX('90.1 Data-IP'!$Y$2:$Y$1825,MATCH(1,INDEX(($A17='90.1 Data-IP'!$B$2:$B$1825)*(E$4='90.1 Data-IP'!$C$2:$C$1825)*(2004='90.1 Data-IP'!$A$2:$A$1825),0,1),0))</f>
        <v>0.9128605902278113</v>
      </c>
      <c r="F17" s="120" cm="1">
        <f t="array" ref="F17">INDEX('90.1 Data-IP'!$Y$2:$Y$1825,MATCH(1,INDEX(($A17='90.1 Data-IP'!$B$2:$B$1825)*(F$4='90.1 Data-IP'!$C$2:$C$1825)*($A$3='90.1 Data-IP'!$A$2:$A$1825),0,1),0))/INDEX('90.1 Data-IP'!$Y$2:$Y$1825,MATCH(1,INDEX(($A17='90.1 Data-IP'!$B$2:$B$1825)*(F$4='90.1 Data-IP'!$C$2:$C$1825)*(2004='90.1 Data-IP'!$A$2:$A$1825),0,1),0))</f>
        <v>0.90246939199003939</v>
      </c>
      <c r="G17" s="120" cm="1">
        <f t="array" ref="G17">INDEX('90.1 Data-IP'!$Y$2:$Y$1825,MATCH(1,INDEX(($A17='90.1 Data-IP'!$B$2:$B$1825)*(G$4='90.1 Data-IP'!$C$2:$C$1825)*($A$3='90.1 Data-IP'!$A$2:$A$1825),0,1),0))/INDEX('90.1 Data-IP'!$Y$2:$Y$1825,MATCH(1,INDEX(($A17='90.1 Data-IP'!$B$2:$B$1825)*(G$4='90.1 Data-IP'!$C$2:$C$1825)*(2004='90.1 Data-IP'!$A$2:$A$1825),0,1),0))</f>
        <v>0.92347837680828182</v>
      </c>
      <c r="H17" s="120" cm="1">
        <f t="array" ref="H17">INDEX('90.1 Data-IP'!$Y$2:$Y$1825,MATCH(1,INDEX(($A17='90.1 Data-IP'!$B$2:$B$1825)*(H$4='90.1 Data-IP'!$C$2:$C$1825)*($A$3='90.1 Data-IP'!$A$2:$A$1825),0,1),0))/INDEX('90.1 Data-IP'!$Y$2:$Y$1825,MATCH(1,INDEX(($A17='90.1 Data-IP'!$B$2:$B$1825)*(H$4='90.1 Data-IP'!$C$2:$C$1825)*(2004='90.1 Data-IP'!$A$2:$A$1825),0,1),0))</f>
        <v>0.86268942082895561</v>
      </c>
      <c r="I17" s="120" cm="1">
        <f t="array" ref="I17">INDEX('90.1 Data-IP'!$Y$2:$Y$1825,MATCH(1,INDEX(($A17='90.1 Data-IP'!$B$2:$B$1825)*(I$4='90.1 Data-IP'!$C$2:$C$1825)*($A$3='90.1 Data-IP'!$A$2:$A$1825),0,1),0))/INDEX('90.1 Data-IP'!$Y$2:$Y$1825,MATCH(1,INDEX(($A17='90.1 Data-IP'!$B$2:$B$1825)*(I$4='90.1 Data-IP'!$C$2:$C$1825)*(2004='90.1 Data-IP'!$A$2:$A$1825),0,1),0))</f>
        <v>0.89213346091967316</v>
      </c>
      <c r="J17" s="120" cm="1">
        <f t="array" ref="J17">INDEX('90.1 Data-IP'!$Y$2:$Y$1825,MATCH(1,INDEX(($A17='90.1 Data-IP'!$B$2:$B$1825)*(J$4='90.1 Data-IP'!$C$2:$C$1825)*($A$3='90.1 Data-IP'!$A$2:$A$1825),0,1),0))/INDEX('90.1 Data-IP'!$Y$2:$Y$1825,MATCH(1,INDEX(($A17='90.1 Data-IP'!$B$2:$B$1825)*(J$4='90.1 Data-IP'!$C$2:$C$1825)*(2004='90.1 Data-IP'!$A$2:$A$1825),0,1),0))</f>
        <v>0.91141663766098158</v>
      </c>
      <c r="K17" s="120" cm="1">
        <f t="array" ref="K17">INDEX('90.1 Data-IP'!$Y$2:$Y$1825,MATCH(1,INDEX(($A17='90.1 Data-IP'!$B$2:$B$1825)*(K$4='90.1 Data-IP'!$C$2:$C$1825)*($A$3='90.1 Data-IP'!$A$2:$A$1825),0,1),0))/INDEX('90.1 Data-IP'!$Y$2:$Y$1825,MATCH(1,INDEX(($A17='90.1 Data-IP'!$B$2:$B$1825)*(K$4='90.1 Data-IP'!$C$2:$C$1825)*(2004='90.1 Data-IP'!$A$2:$A$1825),0,1),0))</f>
        <v>0.78825946733250107</v>
      </c>
      <c r="L17" s="120" cm="1">
        <f t="array" ref="L17">INDEX('90.1 Data-IP'!$Y$2:$Y$1825,MATCH(1,INDEX(($A17='90.1 Data-IP'!$B$2:$B$1825)*(L$4='90.1 Data-IP'!$C$2:$C$1825)*($A$3='90.1 Data-IP'!$A$2:$A$1825),0,1),0))/INDEX('90.1 Data-IP'!$Y$2:$Y$1825,MATCH(1,INDEX(($A17='90.1 Data-IP'!$B$2:$B$1825)*(L$4='90.1 Data-IP'!$C$2:$C$1825)*(2004='90.1 Data-IP'!$A$2:$A$1825),0,1),0))</f>
        <v>0.84941262532811224</v>
      </c>
      <c r="M17" s="120" cm="1">
        <f t="array" ref="M17">INDEX('90.1 Data-IP'!$Y$2:$Y$1825,MATCH(1,INDEX(($A17='90.1 Data-IP'!$B$2:$B$1825)*(M$4='90.1 Data-IP'!$C$2:$C$1825)*($A$3='90.1 Data-IP'!$A$2:$A$1825),0,1),0))/INDEX('90.1 Data-IP'!$Y$2:$Y$1825,MATCH(1,INDEX(($A17='90.1 Data-IP'!$B$2:$B$1825)*(M$4='90.1 Data-IP'!$C$2:$C$1825)*(2004='90.1 Data-IP'!$A$2:$A$1825),0,1),0))</f>
        <v>0.81015729585006702</v>
      </c>
      <c r="N17" s="120" cm="1">
        <f t="array" ref="N17">INDEX('90.1 Data-IP'!$Y$2:$Y$1825,MATCH(1,INDEX(($A17='90.1 Data-IP'!$B$2:$B$1825)*(N$4='90.1 Data-IP'!$C$2:$C$1825)*($A$3='90.1 Data-IP'!$A$2:$A$1825),0,1),0))/INDEX('90.1 Data-IP'!$Y$2:$Y$1825,MATCH(1,INDEX(($A17='90.1 Data-IP'!$B$2:$B$1825)*(N$4='90.1 Data-IP'!$C$2:$C$1825)*(2004='90.1 Data-IP'!$A$2:$A$1825),0,1),0))</f>
        <v>0.75357610285626286</v>
      </c>
      <c r="O17" s="120" cm="1">
        <f t="array" ref="O17">INDEX('90.1 Data-IP'!$Y$2:$Y$1825,MATCH(1,INDEX(($A17='90.1 Data-IP'!$B$2:$B$1825)*(O$4='90.1 Data-IP'!$C$2:$C$1825)*($A$3='90.1 Data-IP'!$A$2:$A$1825),0,1),0))/INDEX('90.1 Data-IP'!$Y$2:$Y$1825,MATCH(1,INDEX(($A17='90.1 Data-IP'!$B$2:$B$1825)*(O$4='90.1 Data-IP'!$C$2:$C$1825)*(2004='90.1 Data-IP'!$A$2:$A$1825),0,1),0))</f>
        <v>0.79597220918223643</v>
      </c>
      <c r="P17" s="120" cm="1">
        <f t="array" ref="P17">INDEX('90.1 Data-IP'!$Y$2:$Y$1825,MATCH(1,INDEX(($A17='90.1 Data-IP'!$B$2:$B$1825)*(P$4='90.1 Data-IP'!$C$2:$C$1825)*($A$3='90.1 Data-IP'!$A$2:$A$1825),0,1),0))/INDEX('90.1 Data-IP'!$Y$2:$Y$1825,MATCH(1,INDEX(($A17='90.1 Data-IP'!$B$2:$B$1825)*(P$4='90.1 Data-IP'!$C$2:$C$1825)*(2004='90.1 Data-IP'!$A$2:$A$1825),0,1),0))</f>
        <v>0.78400670377685988</v>
      </c>
      <c r="Q17" s="120" cm="1">
        <f t="array" ref="Q17">INDEX('90.1 Data-IP'!$Y$2:$Y$1825,MATCH(1,INDEX(($A17='90.1 Data-IP'!$B$2:$B$1825)*(Q$4='90.1 Data-IP'!$C$2:$C$1825)*($A$3='90.1 Data-IP'!$A$2:$A$1825),0,1),0))/INDEX('90.1 Data-IP'!$Y$2:$Y$1825,MATCH(1,INDEX(($A17='90.1 Data-IP'!$B$2:$B$1825)*(Q$4='90.1 Data-IP'!$C$2:$C$1825)*(2004='90.1 Data-IP'!$A$2:$A$1825),0,1),0))</f>
        <v>0.73594177284723128</v>
      </c>
      <c r="R17" s="120" cm="1">
        <f t="array" ref="R17">INDEX('90.1 Data-IP'!$Y$2:$Y$1825,MATCH(1,INDEX(($A17='90.1 Data-IP'!$B$2:$B$1825)*(R$4='90.1 Data-IP'!$C$2:$C$1825)*($A$3='90.1 Data-IP'!$A$2:$A$1825),0,1),0))/INDEX('90.1 Data-IP'!$Y$2:$Y$1825,MATCH(1,INDEX(($A17='90.1 Data-IP'!$B$2:$B$1825)*(R$4='90.1 Data-IP'!$C$2:$C$1825)*(2004='90.1 Data-IP'!$A$2:$A$1825),0,1),0))</f>
        <v>0.74100730488273725</v>
      </c>
      <c r="S17" s="120" cm="1">
        <f t="array" ref="S17">INDEX('90.1 Data-IP'!$Y$2:$Y$1825,MATCH(1,INDEX(($A17='90.1 Data-IP'!$B$2:$B$1825)*(S$4='90.1 Data-IP'!$C$2:$C$1825)*($A$3='90.1 Data-IP'!$A$2:$A$1825),0,1),0))/INDEX('90.1 Data-IP'!$Y$2:$Y$1825,MATCH(1,INDEX(($A17='90.1 Data-IP'!$B$2:$B$1825)*(S$4='90.1 Data-IP'!$C$2:$C$1825)*(2004='90.1 Data-IP'!$A$2:$A$1825),0,1),0))</f>
        <v>0.68891026715019987</v>
      </c>
      <c r="T17" s="121" cm="1">
        <f t="array" ref="T17">INDEX('90.1 Data-IP'!$Y$2:$Y$1825,MATCH(1,INDEX(($A17='90.1 Data-IP'!$B$2:$B$1825)*(T$4='90.1 Data-IP'!$C$2:$C$1825)*($A$3='90.1 Data-IP'!$A$2:$A$1825),0,1),0))/INDEX('90.1 Data-IP'!$Y$2:$Y$1825,MATCH(1,INDEX(($A17='90.1 Data-IP'!$B$2:$B$1825)*(T$4='90.1 Data-IP'!$C$2:$C$1825)*(2004='90.1 Data-IP'!$A$2:$A$1825),0,1),0))</f>
        <v>0.68826975909694044</v>
      </c>
    </row>
    <row r="18" spans="1:20" x14ac:dyDescent="0.25">
      <c r="A18" s="128" t="s">
        <v>1</v>
      </c>
      <c r="B18" s="119" cm="1">
        <f t="array" ref="B18">INDEX('90.1 Data-IP'!$Y$2:$Y$1825,MATCH(1,INDEX(($A18='90.1 Data-IP'!$B$2:$B$1825)*(B$4='90.1 Data-IP'!$C$2:$C$1825)*($A$3='90.1 Data-IP'!$A$2:$A$1825),0,1),0))/INDEX('90.1 Data-IP'!$Y$2:$Y$1825,MATCH(1,INDEX(($A18='90.1 Data-IP'!$B$2:$B$1825)*(B$4='90.1 Data-IP'!$C$2:$C$1825)*(2004='90.1 Data-IP'!$A$2:$A$1825),0,1),0))</f>
        <v>0.88433699253966191</v>
      </c>
      <c r="C18" s="120" cm="1">
        <f t="array" ref="C18">INDEX('90.1 Data-IP'!$Y$2:$Y$1825,MATCH(1,INDEX(($A18='90.1 Data-IP'!$B$2:$B$1825)*(C$4='90.1 Data-IP'!$C$2:$C$1825)*($A$3='90.1 Data-IP'!$A$2:$A$1825),0,1),0))/INDEX('90.1 Data-IP'!$Y$2:$Y$1825,MATCH(1,INDEX(($A18='90.1 Data-IP'!$B$2:$B$1825)*(C$4='90.1 Data-IP'!$C$2:$C$1825)*(2004='90.1 Data-IP'!$A$2:$A$1825),0,1),0))</f>
        <v>0.85752371719410014</v>
      </c>
      <c r="D18" s="120" cm="1">
        <f t="array" ref="D18">INDEX('90.1 Data-IP'!$Y$2:$Y$1825,MATCH(1,INDEX(($A18='90.1 Data-IP'!$B$2:$B$1825)*(D$4='90.1 Data-IP'!$C$2:$C$1825)*($A$3='90.1 Data-IP'!$A$2:$A$1825),0,1),0))/INDEX('90.1 Data-IP'!$Y$2:$Y$1825,MATCH(1,INDEX(($A18='90.1 Data-IP'!$B$2:$B$1825)*(D$4='90.1 Data-IP'!$C$2:$C$1825)*(2004='90.1 Data-IP'!$A$2:$A$1825),0,1),0))</f>
        <v>0.83642054492277707</v>
      </c>
      <c r="E18" s="120" cm="1">
        <f t="array" ref="E18">INDEX('90.1 Data-IP'!$Y$2:$Y$1825,MATCH(1,INDEX(($A18='90.1 Data-IP'!$B$2:$B$1825)*(E$4='90.1 Data-IP'!$C$2:$C$1825)*($A$3='90.1 Data-IP'!$A$2:$A$1825),0,1),0))/INDEX('90.1 Data-IP'!$Y$2:$Y$1825,MATCH(1,INDEX(($A18='90.1 Data-IP'!$B$2:$B$1825)*(E$4='90.1 Data-IP'!$C$2:$C$1825)*(2004='90.1 Data-IP'!$A$2:$A$1825),0,1),0))</f>
        <v>0.83200498132004985</v>
      </c>
      <c r="F18" s="120" cm="1">
        <f t="array" ref="F18">INDEX('90.1 Data-IP'!$Y$2:$Y$1825,MATCH(1,INDEX(($A18='90.1 Data-IP'!$B$2:$B$1825)*(F$4='90.1 Data-IP'!$C$2:$C$1825)*($A$3='90.1 Data-IP'!$A$2:$A$1825),0,1),0))/INDEX('90.1 Data-IP'!$Y$2:$Y$1825,MATCH(1,INDEX(($A18='90.1 Data-IP'!$B$2:$B$1825)*(F$4='90.1 Data-IP'!$C$2:$C$1825)*(2004='90.1 Data-IP'!$A$2:$A$1825),0,1),0))</f>
        <v>0.6812365301724137</v>
      </c>
      <c r="G18" s="120" cm="1">
        <f t="array" ref="G18">INDEX('90.1 Data-IP'!$Y$2:$Y$1825,MATCH(1,INDEX(($A18='90.1 Data-IP'!$B$2:$B$1825)*(G$4='90.1 Data-IP'!$C$2:$C$1825)*($A$3='90.1 Data-IP'!$A$2:$A$1825),0,1),0))/INDEX('90.1 Data-IP'!$Y$2:$Y$1825,MATCH(1,INDEX(($A18='90.1 Data-IP'!$B$2:$B$1825)*(G$4='90.1 Data-IP'!$C$2:$C$1825)*(2004='90.1 Data-IP'!$A$2:$A$1825),0,1),0))</f>
        <v>0.79853044300131093</v>
      </c>
      <c r="H18" s="120" cm="1">
        <f t="array" ref="H18">INDEX('90.1 Data-IP'!$Y$2:$Y$1825,MATCH(1,INDEX(($A18='90.1 Data-IP'!$B$2:$B$1825)*(H$4='90.1 Data-IP'!$C$2:$C$1825)*($A$3='90.1 Data-IP'!$A$2:$A$1825),0,1),0))/INDEX('90.1 Data-IP'!$Y$2:$Y$1825,MATCH(1,INDEX(($A18='90.1 Data-IP'!$B$2:$B$1825)*(H$4='90.1 Data-IP'!$C$2:$C$1825)*(2004='90.1 Data-IP'!$A$2:$A$1825),0,1),0))</f>
        <v>0.74004928371549095</v>
      </c>
      <c r="I18" s="120" cm="1">
        <f t="array" ref="I18">INDEX('90.1 Data-IP'!$Y$2:$Y$1825,MATCH(1,INDEX(($A18='90.1 Data-IP'!$B$2:$B$1825)*(I$4='90.1 Data-IP'!$C$2:$C$1825)*($A$3='90.1 Data-IP'!$A$2:$A$1825),0,1),0))/INDEX('90.1 Data-IP'!$Y$2:$Y$1825,MATCH(1,INDEX(($A18='90.1 Data-IP'!$B$2:$B$1825)*(I$4='90.1 Data-IP'!$C$2:$C$1825)*(2004='90.1 Data-IP'!$A$2:$A$1825),0,1),0))</f>
        <v>0.72348657259899884</v>
      </c>
      <c r="J18" s="120" cm="1">
        <f t="array" ref="J18">INDEX('90.1 Data-IP'!$Y$2:$Y$1825,MATCH(1,INDEX(($A18='90.1 Data-IP'!$B$2:$B$1825)*(J$4='90.1 Data-IP'!$C$2:$C$1825)*($A$3='90.1 Data-IP'!$A$2:$A$1825),0,1),0))/INDEX('90.1 Data-IP'!$Y$2:$Y$1825,MATCH(1,INDEX(($A18='90.1 Data-IP'!$B$2:$B$1825)*(J$4='90.1 Data-IP'!$C$2:$C$1825)*(2004='90.1 Data-IP'!$A$2:$A$1825),0,1),0))</f>
        <v>0.53173279176035393</v>
      </c>
      <c r="K18" s="120" cm="1">
        <f t="array" ref="K18">INDEX('90.1 Data-IP'!$Y$2:$Y$1825,MATCH(1,INDEX(($A18='90.1 Data-IP'!$B$2:$B$1825)*(K$4='90.1 Data-IP'!$C$2:$C$1825)*($A$3='90.1 Data-IP'!$A$2:$A$1825),0,1),0))/INDEX('90.1 Data-IP'!$Y$2:$Y$1825,MATCH(1,INDEX(($A18='90.1 Data-IP'!$B$2:$B$1825)*(K$4='90.1 Data-IP'!$C$2:$C$1825)*(2004='90.1 Data-IP'!$A$2:$A$1825),0,1),0))</f>
        <v>0.85104214089190633</v>
      </c>
      <c r="L18" s="120" cm="1">
        <f t="array" ref="L18">INDEX('90.1 Data-IP'!$Y$2:$Y$1825,MATCH(1,INDEX(($A18='90.1 Data-IP'!$B$2:$B$1825)*(L$4='90.1 Data-IP'!$C$2:$C$1825)*($A$3='90.1 Data-IP'!$A$2:$A$1825),0,1),0))/INDEX('90.1 Data-IP'!$Y$2:$Y$1825,MATCH(1,INDEX(($A18='90.1 Data-IP'!$B$2:$B$1825)*(L$4='90.1 Data-IP'!$C$2:$C$1825)*(2004='90.1 Data-IP'!$A$2:$A$1825),0,1),0))</f>
        <v>0.75360751860939001</v>
      </c>
      <c r="M18" s="120" cm="1">
        <f t="array" ref="M18">INDEX('90.1 Data-IP'!$Y$2:$Y$1825,MATCH(1,INDEX(($A18='90.1 Data-IP'!$B$2:$B$1825)*(M$4='90.1 Data-IP'!$C$2:$C$1825)*($A$3='90.1 Data-IP'!$A$2:$A$1825),0,1),0))/INDEX('90.1 Data-IP'!$Y$2:$Y$1825,MATCH(1,INDEX(($A18='90.1 Data-IP'!$B$2:$B$1825)*(M$4='90.1 Data-IP'!$C$2:$C$1825)*(2004='90.1 Data-IP'!$A$2:$A$1825),0,1),0))</f>
        <v>0.78555597006737043</v>
      </c>
      <c r="N18" s="120" cm="1">
        <f t="array" ref="N18">INDEX('90.1 Data-IP'!$Y$2:$Y$1825,MATCH(1,INDEX(($A18='90.1 Data-IP'!$B$2:$B$1825)*(N$4='90.1 Data-IP'!$C$2:$C$1825)*($A$3='90.1 Data-IP'!$A$2:$A$1825),0,1),0))/INDEX('90.1 Data-IP'!$Y$2:$Y$1825,MATCH(1,INDEX(($A18='90.1 Data-IP'!$B$2:$B$1825)*(N$4='90.1 Data-IP'!$C$2:$C$1825)*(2004='90.1 Data-IP'!$A$2:$A$1825),0,1),0))</f>
        <v>0.9042029436152571</v>
      </c>
      <c r="O18" s="120" cm="1">
        <f t="array" ref="O18">INDEX('90.1 Data-IP'!$Y$2:$Y$1825,MATCH(1,INDEX(($A18='90.1 Data-IP'!$B$2:$B$1825)*(O$4='90.1 Data-IP'!$C$2:$C$1825)*($A$3='90.1 Data-IP'!$A$2:$A$1825),0,1),0))/INDEX('90.1 Data-IP'!$Y$2:$Y$1825,MATCH(1,INDEX(($A18='90.1 Data-IP'!$B$2:$B$1825)*(O$4='90.1 Data-IP'!$C$2:$C$1825)*(2004='90.1 Data-IP'!$A$2:$A$1825),0,1),0))</f>
        <v>0.84194475332768171</v>
      </c>
      <c r="P18" s="120" cm="1">
        <f t="array" ref="P18">INDEX('90.1 Data-IP'!$Y$2:$Y$1825,MATCH(1,INDEX(($A18='90.1 Data-IP'!$B$2:$B$1825)*(P$4='90.1 Data-IP'!$C$2:$C$1825)*($A$3='90.1 Data-IP'!$A$2:$A$1825),0,1),0))/INDEX('90.1 Data-IP'!$Y$2:$Y$1825,MATCH(1,INDEX(($A18='90.1 Data-IP'!$B$2:$B$1825)*(P$4='90.1 Data-IP'!$C$2:$C$1825)*(2004='90.1 Data-IP'!$A$2:$A$1825),0,1),0))</f>
        <v>0.75558642774729801</v>
      </c>
      <c r="Q18" s="120" cm="1">
        <f t="array" ref="Q18">INDEX('90.1 Data-IP'!$Y$2:$Y$1825,MATCH(1,INDEX(($A18='90.1 Data-IP'!$B$2:$B$1825)*(Q$4='90.1 Data-IP'!$C$2:$C$1825)*($A$3='90.1 Data-IP'!$A$2:$A$1825),0,1),0))/INDEX('90.1 Data-IP'!$Y$2:$Y$1825,MATCH(1,INDEX(($A18='90.1 Data-IP'!$B$2:$B$1825)*(Q$4='90.1 Data-IP'!$C$2:$C$1825)*(2004='90.1 Data-IP'!$A$2:$A$1825),0,1),0))</f>
        <v>0.94280248081572593</v>
      </c>
      <c r="R18" s="120" cm="1">
        <f t="array" ref="R18">INDEX('90.1 Data-IP'!$Y$2:$Y$1825,MATCH(1,INDEX(($A18='90.1 Data-IP'!$B$2:$B$1825)*(R$4='90.1 Data-IP'!$C$2:$C$1825)*($A$3='90.1 Data-IP'!$A$2:$A$1825),0,1),0))/INDEX('90.1 Data-IP'!$Y$2:$Y$1825,MATCH(1,INDEX(($A18='90.1 Data-IP'!$B$2:$B$1825)*(R$4='90.1 Data-IP'!$C$2:$C$1825)*(2004='90.1 Data-IP'!$A$2:$A$1825),0,1),0))</f>
        <v>0.88103385143751811</v>
      </c>
      <c r="S18" s="120" cm="1">
        <f t="array" ref="S18">INDEX('90.1 Data-IP'!$Y$2:$Y$1825,MATCH(1,INDEX(($A18='90.1 Data-IP'!$B$2:$B$1825)*(S$4='90.1 Data-IP'!$C$2:$C$1825)*($A$3='90.1 Data-IP'!$A$2:$A$1825),0,1),0))/INDEX('90.1 Data-IP'!$Y$2:$Y$1825,MATCH(1,INDEX(($A18='90.1 Data-IP'!$B$2:$B$1825)*(S$4='90.1 Data-IP'!$C$2:$C$1825)*(2004='90.1 Data-IP'!$A$2:$A$1825),0,1),0))</f>
        <v>0.94250422670266709</v>
      </c>
      <c r="T18" s="121" cm="1">
        <f t="array" ref="T18">INDEX('90.1 Data-IP'!$Y$2:$Y$1825,MATCH(1,INDEX(($A18='90.1 Data-IP'!$B$2:$B$1825)*(T$4='90.1 Data-IP'!$C$2:$C$1825)*($A$3='90.1 Data-IP'!$A$2:$A$1825),0,1),0))/INDEX('90.1 Data-IP'!$Y$2:$Y$1825,MATCH(1,INDEX(($A18='90.1 Data-IP'!$B$2:$B$1825)*(T$4='90.1 Data-IP'!$C$2:$C$1825)*(2004='90.1 Data-IP'!$A$2:$A$1825),0,1),0))</f>
        <v>0.95139732193455406</v>
      </c>
    </row>
    <row r="19" spans="1:20" x14ac:dyDescent="0.25">
      <c r="A19" s="128" t="s">
        <v>61</v>
      </c>
      <c r="B19" s="119" cm="1">
        <f t="array" ref="B19">INDEX('90.1 Data-IP'!$Y$2:$Y$1825,MATCH(1,INDEX(($A19='90.1 Data-IP'!$B$2:$B$1825)*(B$4='90.1 Data-IP'!$C$2:$C$1825)*($A$3='90.1 Data-IP'!$A$2:$A$1825),0,1),0))/INDEX('90.1 Data-IP'!$Y$2:$Y$1825,MATCH(1,INDEX(($A19='90.1 Data-IP'!$B$2:$B$1825)*(B$4='90.1 Data-IP'!$C$2:$C$1825)*(2004='90.1 Data-IP'!$A$2:$A$1825),0,1),0))</f>
        <v>0.99755174268087987</v>
      </c>
      <c r="C19" s="120" cm="1">
        <f t="array" ref="C19">INDEX('90.1 Data-IP'!$Y$2:$Y$1825,MATCH(1,INDEX(($A19='90.1 Data-IP'!$B$2:$B$1825)*(C$4='90.1 Data-IP'!$C$2:$C$1825)*($A$3='90.1 Data-IP'!$A$2:$A$1825),0,1),0))/INDEX('90.1 Data-IP'!$Y$2:$Y$1825,MATCH(1,INDEX(($A19='90.1 Data-IP'!$B$2:$B$1825)*(C$4='90.1 Data-IP'!$C$2:$C$1825)*(2004='90.1 Data-IP'!$A$2:$A$1825),0,1),0))</f>
        <v>0.99679290763782524</v>
      </c>
      <c r="D19" s="120" cm="1">
        <f t="array" ref="D19">INDEX('90.1 Data-IP'!$Y$2:$Y$1825,MATCH(1,INDEX(($A19='90.1 Data-IP'!$B$2:$B$1825)*(D$4='90.1 Data-IP'!$C$2:$C$1825)*($A$3='90.1 Data-IP'!$A$2:$A$1825),0,1),0))/INDEX('90.1 Data-IP'!$Y$2:$Y$1825,MATCH(1,INDEX(($A19='90.1 Data-IP'!$B$2:$B$1825)*(D$4='90.1 Data-IP'!$C$2:$C$1825)*(2004='90.1 Data-IP'!$A$2:$A$1825),0,1),0))</f>
        <v>0.99818219376427775</v>
      </c>
      <c r="E19" s="120" cm="1">
        <f t="array" ref="E19">INDEX('90.1 Data-IP'!$Y$2:$Y$1825,MATCH(1,INDEX(($A19='90.1 Data-IP'!$B$2:$B$1825)*(E$4='90.1 Data-IP'!$C$2:$C$1825)*($A$3='90.1 Data-IP'!$A$2:$A$1825),0,1),0))/INDEX('90.1 Data-IP'!$Y$2:$Y$1825,MATCH(1,INDEX(($A19='90.1 Data-IP'!$B$2:$B$1825)*(E$4='90.1 Data-IP'!$C$2:$C$1825)*(2004='90.1 Data-IP'!$A$2:$A$1825),0,1),0))</f>
        <v>0.99648698770610333</v>
      </c>
      <c r="F19" s="120" cm="1">
        <f t="array" ref="F19">INDEX('90.1 Data-IP'!$Y$2:$Y$1825,MATCH(1,INDEX(($A19='90.1 Data-IP'!$B$2:$B$1825)*(F$4='90.1 Data-IP'!$C$2:$C$1825)*($A$3='90.1 Data-IP'!$A$2:$A$1825),0,1),0))/INDEX('90.1 Data-IP'!$Y$2:$Y$1825,MATCH(1,INDEX(($A19='90.1 Data-IP'!$B$2:$B$1825)*(F$4='90.1 Data-IP'!$C$2:$C$1825)*(2004='90.1 Data-IP'!$A$2:$A$1825),0,1),0))</f>
        <v>0.89732493071350017</v>
      </c>
      <c r="G19" s="120" cm="1">
        <f t="array" ref="G19">INDEX('90.1 Data-IP'!$Y$2:$Y$1825,MATCH(1,INDEX(($A19='90.1 Data-IP'!$B$2:$B$1825)*(G$4='90.1 Data-IP'!$C$2:$C$1825)*($A$3='90.1 Data-IP'!$A$2:$A$1825),0,1),0))/INDEX('90.1 Data-IP'!$Y$2:$Y$1825,MATCH(1,INDEX(($A19='90.1 Data-IP'!$B$2:$B$1825)*(G$4='90.1 Data-IP'!$C$2:$C$1825)*(2004='90.1 Data-IP'!$A$2:$A$1825),0,1),0))</f>
        <v>0.8484546723759997</v>
      </c>
      <c r="H19" s="120" cm="1">
        <f t="array" ref="H19">INDEX('90.1 Data-IP'!$Y$2:$Y$1825,MATCH(1,INDEX(($A19='90.1 Data-IP'!$B$2:$B$1825)*(H$4='90.1 Data-IP'!$C$2:$C$1825)*($A$3='90.1 Data-IP'!$A$2:$A$1825),0,1),0))/INDEX('90.1 Data-IP'!$Y$2:$Y$1825,MATCH(1,INDEX(($A19='90.1 Data-IP'!$B$2:$B$1825)*(H$4='90.1 Data-IP'!$C$2:$C$1825)*(2004='90.1 Data-IP'!$A$2:$A$1825),0,1),0))</f>
        <v>1.0011499410276796</v>
      </c>
      <c r="I19" s="120" cm="1">
        <f t="array" ref="I19">INDEX('90.1 Data-IP'!$Y$2:$Y$1825,MATCH(1,INDEX(($A19='90.1 Data-IP'!$B$2:$B$1825)*(I$4='90.1 Data-IP'!$C$2:$C$1825)*($A$3='90.1 Data-IP'!$A$2:$A$1825),0,1),0))/INDEX('90.1 Data-IP'!$Y$2:$Y$1825,MATCH(1,INDEX(($A19='90.1 Data-IP'!$B$2:$B$1825)*(I$4='90.1 Data-IP'!$C$2:$C$1825)*(2004='90.1 Data-IP'!$A$2:$A$1825),0,1),0))</f>
        <v>0.97218939795413672</v>
      </c>
      <c r="J19" s="120" cm="1">
        <f t="array" ref="J19">INDEX('90.1 Data-IP'!$Y$2:$Y$1825,MATCH(1,INDEX(($A19='90.1 Data-IP'!$B$2:$B$1825)*(J$4='90.1 Data-IP'!$C$2:$C$1825)*($A$3='90.1 Data-IP'!$A$2:$A$1825),0,1),0))/INDEX('90.1 Data-IP'!$Y$2:$Y$1825,MATCH(1,INDEX(($A19='90.1 Data-IP'!$B$2:$B$1825)*(J$4='90.1 Data-IP'!$C$2:$C$1825)*(2004='90.1 Data-IP'!$A$2:$A$1825),0,1),0))</f>
        <v>0.59505154406182981</v>
      </c>
      <c r="K19" s="120" cm="1">
        <f t="array" ref="K19">INDEX('90.1 Data-IP'!$Y$2:$Y$1825,MATCH(1,INDEX(($A19='90.1 Data-IP'!$B$2:$B$1825)*(K$4='90.1 Data-IP'!$C$2:$C$1825)*($A$3='90.1 Data-IP'!$A$2:$A$1825),0,1),0))/INDEX('90.1 Data-IP'!$Y$2:$Y$1825,MATCH(1,INDEX(($A19='90.1 Data-IP'!$B$2:$B$1825)*(K$4='90.1 Data-IP'!$C$2:$C$1825)*(2004='90.1 Data-IP'!$A$2:$A$1825),0,1),0))</f>
        <v>0.93033500282100223</v>
      </c>
      <c r="L19" s="120" cm="1">
        <f t="array" ref="L19">INDEX('90.1 Data-IP'!$Y$2:$Y$1825,MATCH(1,INDEX(($A19='90.1 Data-IP'!$B$2:$B$1825)*(L$4='90.1 Data-IP'!$C$2:$C$1825)*($A$3='90.1 Data-IP'!$A$2:$A$1825),0,1),0))/INDEX('90.1 Data-IP'!$Y$2:$Y$1825,MATCH(1,INDEX(($A19='90.1 Data-IP'!$B$2:$B$1825)*(L$4='90.1 Data-IP'!$C$2:$C$1825)*(2004='90.1 Data-IP'!$A$2:$A$1825),0,1),0))</f>
        <v>0.92103551030326491</v>
      </c>
      <c r="M19" s="120" cm="1">
        <f t="array" ref="M19">INDEX('90.1 Data-IP'!$Y$2:$Y$1825,MATCH(1,INDEX(($A19='90.1 Data-IP'!$B$2:$B$1825)*(M$4='90.1 Data-IP'!$C$2:$C$1825)*($A$3='90.1 Data-IP'!$A$2:$A$1825),0,1),0))/INDEX('90.1 Data-IP'!$Y$2:$Y$1825,MATCH(1,INDEX(($A19='90.1 Data-IP'!$B$2:$B$1825)*(M$4='90.1 Data-IP'!$C$2:$C$1825)*(2004='90.1 Data-IP'!$A$2:$A$1825),0,1),0))</f>
        <v>0.89484846730273637</v>
      </c>
      <c r="N19" s="120" cm="1">
        <f t="array" ref="N19">INDEX('90.1 Data-IP'!$Y$2:$Y$1825,MATCH(1,INDEX(($A19='90.1 Data-IP'!$B$2:$B$1825)*(N$4='90.1 Data-IP'!$C$2:$C$1825)*($A$3='90.1 Data-IP'!$A$2:$A$1825),0,1),0))/INDEX('90.1 Data-IP'!$Y$2:$Y$1825,MATCH(1,INDEX(($A19='90.1 Data-IP'!$B$2:$B$1825)*(N$4='90.1 Data-IP'!$C$2:$C$1825)*(2004='90.1 Data-IP'!$A$2:$A$1825),0,1),0))</f>
        <v>0.90904968587915214</v>
      </c>
      <c r="O19" s="120" cm="1">
        <f t="array" ref="O19">INDEX('90.1 Data-IP'!$Y$2:$Y$1825,MATCH(1,INDEX(($A19='90.1 Data-IP'!$B$2:$B$1825)*(O$4='90.1 Data-IP'!$C$2:$C$1825)*($A$3='90.1 Data-IP'!$A$2:$A$1825),0,1),0))/INDEX('90.1 Data-IP'!$Y$2:$Y$1825,MATCH(1,INDEX(($A19='90.1 Data-IP'!$B$2:$B$1825)*(O$4='90.1 Data-IP'!$C$2:$C$1825)*(2004='90.1 Data-IP'!$A$2:$A$1825),0,1),0))</f>
        <v>0.88834658896549712</v>
      </c>
      <c r="P19" s="120" cm="1">
        <f t="array" ref="P19">INDEX('90.1 Data-IP'!$Y$2:$Y$1825,MATCH(1,INDEX(($A19='90.1 Data-IP'!$B$2:$B$1825)*(P$4='90.1 Data-IP'!$C$2:$C$1825)*($A$3='90.1 Data-IP'!$A$2:$A$1825),0,1),0))/INDEX('90.1 Data-IP'!$Y$2:$Y$1825,MATCH(1,INDEX(($A19='90.1 Data-IP'!$B$2:$B$1825)*(P$4='90.1 Data-IP'!$C$2:$C$1825)*(2004='90.1 Data-IP'!$A$2:$A$1825),0,1),0))</f>
        <v>0.82535794250994221</v>
      </c>
      <c r="Q19" s="120" cm="1">
        <f t="array" ref="Q19">INDEX('90.1 Data-IP'!$Y$2:$Y$1825,MATCH(1,INDEX(($A19='90.1 Data-IP'!$B$2:$B$1825)*(Q$4='90.1 Data-IP'!$C$2:$C$1825)*($A$3='90.1 Data-IP'!$A$2:$A$1825),0,1),0))/INDEX('90.1 Data-IP'!$Y$2:$Y$1825,MATCH(1,INDEX(($A19='90.1 Data-IP'!$B$2:$B$1825)*(Q$4='90.1 Data-IP'!$C$2:$C$1825)*(2004='90.1 Data-IP'!$A$2:$A$1825),0,1),0))</f>
        <v>0.91214824168757225</v>
      </c>
      <c r="R19" s="120" cm="1">
        <f t="array" ref="R19">INDEX('90.1 Data-IP'!$Y$2:$Y$1825,MATCH(1,INDEX(($A19='90.1 Data-IP'!$B$2:$B$1825)*(R$4='90.1 Data-IP'!$C$2:$C$1825)*($A$3='90.1 Data-IP'!$A$2:$A$1825),0,1),0))/INDEX('90.1 Data-IP'!$Y$2:$Y$1825,MATCH(1,INDEX(($A19='90.1 Data-IP'!$B$2:$B$1825)*(R$4='90.1 Data-IP'!$C$2:$C$1825)*(2004='90.1 Data-IP'!$A$2:$A$1825),0,1),0))</f>
        <v>0.89285101044349624</v>
      </c>
      <c r="S19" s="120" cm="1">
        <f t="array" ref="S19">INDEX('90.1 Data-IP'!$Y$2:$Y$1825,MATCH(1,INDEX(($A19='90.1 Data-IP'!$B$2:$B$1825)*(S$4='90.1 Data-IP'!$C$2:$C$1825)*($A$3='90.1 Data-IP'!$A$2:$A$1825),0,1),0))/INDEX('90.1 Data-IP'!$Y$2:$Y$1825,MATCH(1,INDEX(($A19='90.1 Data-IP'!$B$2:$B$1825)*(S$4='90.1 Data-IP'!$C$2:$C$1825)*(2004='90.1 Data-IP'!$A$2:$A$1825),0,1),0))</f>
        <v>0.8298135592568846</v>
      </c>
      <c r="T19" s="121" cm="1">
        <f t="array" ref="T19">INDEX('90.1 Data-IP'!$Y$2:$Y$1825,MATCH(1,INDEX(($A19='90.1 Data-IP'!$B$2:$B$1825)*(T$4='90.1 Data-IP'!$C$2:$C$1825)*($A$3='90.1 Data-IP'!$A$2:$A$1825),0,1),0))/INDEX('90.1 Data-IP'!$Y$2:$Y$1825,MATCH(1,INDEX(($A19='90.1 Data-IP'!$B$2:$B$1825)*(T$4='90.1 Data-IP'!$C$2:$C$1825)*(2004='90.1 Data-IP'!$A$2:$A$1825),0,1),0))</f>
        <v>0.90563000678320393</v>
      </c>
    </row>
    <row r="20" spans="1:20" ht="15.75" thickBot="1" x14ac:dyDescent="0.3">
      <c r="A20" s="129" t="s">
        <v>60</v>
      </c>
      <c r="B20" s="122" cm="1">
        <f t="array" ref="B20">INDEX('90.1 Data-IP'!$Y$2:$Y$1825,MATCH(1,INDEX(($A20='90.1 Data-IP'!$B$2:$B$1825)*(B$4='90.1 Data-IP'!$C$2:$C$1825)*($A$3='90.1 Data-IP'!$A$2:$A$1825),0,1),0))/INDEX('90.1 Data-IP'!$Y$2:$Y$1825,MATCH(1,INDEX(($A20='90.1 Data-IP'!$B$2:$B$1825)*(B$4='90.1 Data-IP'!$C$2:$C$1825)*(2004='90.1 Data-IP'!$A$2:$A$1825),0,1),0))</f>
        <v>0.84936011561904379</v>
      </c>
      <c r="C20" s="123" cm="1">
        <f t="array" ref="C20">INDEX('90.1 Data-IP'!$Y$2:$Y$1825,MATCH(1,INDEX(($A20='90.1 Data-IP'!$B$2:$B$1825)*(C$4='90.1 Data-IP'!$C$2:$C$1825)*($A$3='90.1 Data-IP'!$A$2:$A$1825),0,1),0))/INDEX('90.1 Data-IP'!$Y$2:$Y$1825,MATCH(1,INDEX(($A20='90.1 Data-IP'!$B$2:$B$1825)*(C$4='90.1 Data-IP'!$C$2:$C$1825)*(2004='90.1 Data-IP'!$A$2:$A$1825),0,1),0))</f>
        <v>0.85320047754614747</v>
      </c>
      <c r="D20" s="123" cm="1">
        <f t="array" ref="D20">INDEX('90.1 Data-IP'!$Y$2:$Y$1825,MATCH(1,INDEX(($A20='90.1 Data-IP'!$B$2:$B$1825)*(D$4='90.1 Data-IP'!$C$2:$C$1825)*($A$3='90.1 Data-IP'!$A$2:$A$1825),0,1),0))/INDEX('90.1 Data-IP'!$Y$2:$Y$1825,MATCH(1,INDEX(($A20='90.1 Data-IP'!$B$2:$B$1825)*(D$4='90.1 Data-IP'!$C$2:$C$1825)*(2004='90.1 Data-IP'!$A$2:$A$1825),0,1),0))</f>
        <v>0.85581786255646775</v>
      </c>
      <c r="E20" s="123" cm="1">
        <f t="array" ref="E20">INDEX('90.1 Data-IP'!$Y$2:$Y$1825,MATCH(1,INDEX(($A20='90.1 Data-IP'!$B$2:$B$1825)*(E$4='90.1 Data-IP'!$C$2:$C$1825)*($A$3='90.1 Data-IP'!$A$2:$A$1825),0,1),0))/INDEX('90.1 Data-IP'!$Y$2:$Y$1825,MATCH(1,INDEX(($A20='90.1 Data-IP'!$B$2:$B$1825)*(E$4='90.1 Data-IP'!$C$2:$C$1825)*(2004='90.1 Data-IP'!$A$2:$A$1825),0,1),0))</f>
        <v>0.85442763329186788</v>
      </c>
      <c r="F20" s="123" cm="1">
        <f t="array" ref="F20">INDEX('90.1 Data-IP'!$Y$2:$Y$1825,MATCH(1,INDEX(($A20='90.1 Data-IP'!$B$2:$B$1825)*(F$4='90.1 Data-IP'!$C$2:$C$1825)*($A$3='90.1 Data-IP'!$A$2:$A$1825),0,1),0))/INDEX('90.1 Data-IP'!$Y$2:$Y$1825,MATCH(1,INDEX(($A20='90.1 Data-IP'!$B$2:$B$1825)*(F$4='90.1 Data-IP'!$C$2:$C$1825)*(2004='90.1 Data-IP'!$A$2:$A$1825),0,1),0))</f>
        <v>0.80114676522399908</v>
      </c>
      <c r="G20" s="123" cm="1">
        <f t="array" ref="G20">INDEX('90.1 Data-IP'!$Y$2:$Y$1825,MATCH(1,INDEX(($A20='90.1 Data-IP'!$B$2:$B$1825)*(G$4='90.1 Data-IP'!$C$2:$C$1825)*($A$3='90.1 Data-IP'!$A$2:$A$1825),0,1),0))/INDEX('90.1 Data-IP'!$Y$2:$Y$1825,MATCH(1,INDEX(($A20='90.1 Data-IP'!$B$2:$B$1825)*(G$4='90.1 Data-IP'!$C$2:$C$1825)*(2004='90.1 Data-IP'!$A$2:$A$1825),0,1),0))</f>
        <v>0.78042057178861146</v>
      </c>
      <c r="H20" s="123" cm="1">
        <f t="array" ref="H20">INDEX('90.1 Data-IP'!$Y$2:$Y$1825,MATCH(1,INDEX(($A20='90.1 Data-IP'!$B$2:$B$1825)*(H$4='90.1 Data-IP'!$C$2:$C$1825)*($A$3='90.1 Data-IP'!$A$2:$A$1825),0,1),0))/INDEX('90.1 Data-IP'!$Y$2:$Y$1825,MATCH(1,INDEX(($A20='90.1 Data-IP'!$B$2:$B$1825)*(H$4='90.1 Data-IP'!$C$2:$C$1825)*(2004='90.1 Data-IP'!$A$2:$A$1825),0,1),0))</f>
        <v>0.87570492303002601</v>
      </c>
      <c r="I20" s="123" cm="1">
        <f t="array" ref="I20">INDEX('90.1 Data-IP'!$Y$2:$Y$1825,MATCH(1,INDEX(($A20='90.1 Data-IP'!$B$2:$B$1825)*(I$4='90.1 Data-IP'!$C$2:$C$1825)*($A$3='90.1 Data-IP'!$A$2:$A$1825),0,1),0))/INDEX('90.1 Data-IP'!$Y$2:$Y$1825,MATCH(1,INDEX(($A20='90.1 Data-IP'!$B$2:$B$1825)*(I$4='90.1 Data-IP'!$C$2:$C$1825)*(2004='90.1 Data-IP'!$A$2:$A$1825),0,1),0))</f>
        <v>0.81678194223759226</v>
      </c>
      <c r="J20" s="123" cm="1">
        <f t="array" ref="J20">INDEX('90.1 Data-IP'!$Y$2:$Y$1825,MATCH(1,INDEX(($A20='90.1 Data-IP'!$B$2:$B$1825)*(J$4='90.1 Data-IP'!$C$2:$C$1825)*($A$3='90.1 Data-IP'!$A$2:$A$1825),0,1),0))/INDEX('90.1 Data-IP'!$Y$2:$Y$1825,MATCH(1,INDEX(($A20='90.1 Data-IP'!$B$2:$B$1825)*(J$4='90.1 Data-IP'!$C$2:$C$1825)*(2004='90.1 Data-IP'!$A$2:$A$1825),0,1),0))</f>
        <v>0.57004693049213584</v>
      </c>
      <c r="K20" s="123" cm="1">
        <f t="array" ref="K20">INDEX('90.1 Data-IP'!$Y$2:$Y$1825,MATCH(1,INDEX(($A20='90.1 Data-IP'!$B$2:$B$1825)*(K$4='90.1 Data-IP'!$C$2:$C$1825)*($A$3='90.1 Data-IP'!$A$2:$A$1825),0,1),0))/INDEX('90.1 Data-IP'!$Y$2:$Y$1825,MATCH(1,INDEX(($A20='90.1 Data-IP'!$B$2:$B$1825)*(K$4='90.1 Data-IP'!$C$2:$C$1825)*(2004='90.1 Data-IP'!$A$2:$A$1825),0,1),0))</f>
        <v>0.88229533615331257</v>
      </c>
      <c r="L20" s="123" cm="1">
        <f t="array" ref="L20">INDEX('90.1 Data-IP'!$Y$2:$Y$1825,MATCH(1,INDEX(($A20='90.1 Data-IP'!$B$2:$B$1825)*(L$4='90.1 Data-IP'!$C$2:$C$1825)*($A$3='90.1 Data-IP'!$A$2:$A$1825),0,1),0))/INDEX('90.1 Data-IP'!$Y$2:$Y$1825,MATCH(1,INDEX(($A20='90.1 Data-IP'!$B$2:$B$1825)*(L$4='90.1 Data-IP'!$C$2:$C$1825)*(2004='90.1 Data-IP'!$A$2:$A$1825),0,1),0))</f>
        <v>0.85173211198670895</v>
      </c>
      <c r="M20" s="123" cm="1">
        <f t="array" ref="M20">INDEX('90.1 Data-IP'!$Y$2:$Y$1825,MATCH(1,INDEX(($A20='90.1 Data-IP'!$B$2:$B$1825)*(M$4='90.1 Data-IP'!$C$2:$C$1825)*($A$3='90.1 Data-IP'!$A$2:$A$1825),0,1),0))/INDEX('90.1 Data-IP'!$Y$2:$Y$1825,MATCH(1,INDEX(($A20='90.1 Data-IP'!$B$2:$B$1825)*(M$4='90.1 Data-IP'!$C$2:$C$1825)*(2004='90.1 Data-IP'!$A$2:$A$1825),0,1),0))</f>
        <v>0.85511216056670591</v>
      </c>
      <c r="N20" s="123" cm="1">
        <f t="array" ref="N20">INDEX('90.1 Data-IP'!$Y$2:$Y$1825,MATCH(1,INDEX(($A20='90.1 Data-IP'!$B$2:$B$1825)*(N$4='90.1 Data-IP'!$C$2:$C$1825)*($A$3='90.1 Data-IP'!$A$2:$A$1825),0,1),0))/INDEX('90.1 Data-IP'!$Y$2:$Y$1825,MATCH(1,INDEX(($A20='90.1 Data-IP'!$B$2:$B$1825)*(N$4='90.1 Data-IP'!$C$2:$C$1825)*(2004='90.1 Data-IP'!$A$2:$A$1825),0,1),0))</f>
        <v>0.88986360754963911</v>
      </c>
      <c r="O20" s="123" cm="1">
        <f t="array" ref="O20">INDEX('90.1 Data-IP'!$Y$2:$Y$1825,MATCH(1,INDEX(($A20='90.1 Data-IP'!$B$2:$B$1825)*(O$4='90.1 Data-IP'!$C$2:$C$1825)*($A$3='90.1 Data-IP'!$A$2:$A$1825),0,1),0))/INDEX('90.1 Data-IP'!$Y$2:$Y$1825,MATCH(1,INDEX(($A20='90.1 Data-IP'!$B$2:$B$1825)*(O$4='90.1 Data-IP'!$C$2:$C$1825)*(2004='90.1 Data-IP'!$A$2:$A$1825),0,1),0))</f>
        <v>0.84812768762359136</v>
      </c>
      <c r="P20" s="123" cm="1">
        <f t="array" ref="P20">INDEX('90.1 Data-IP'!$Y$2:$Y$1825,MATCH(1,INDEX(($A20='90.1 Data-IP'!$B$2:$B$1825)*(P$4='90.1 Data-IP'!$C$2:$C$1825)*($A$3='90.1 Data-IP'!$A$2:$A$1825),0,1),0))/INDEX('90.1 Data-IP'!$Y$2:$Y$1825,MATCH(1,INDEX(($A20='90.1 Data-IP'!$B$2:$B$1825)*(P$4='90.1 Data-IP'!$C$2:$C$1825)*(2004='90.1 Data-IP'!$A$2:$A$1825),0,1),0))</f>
        <v>0.80853784488270286</v>
      </c>
      <c r="Q20" s="123" cm="1">
        <f t="array" ref="Q20">INDEX('90.1 Data-IP'!$Y$2:$Y$1825,MATCH(1,INDEX(($A20='90.1 Data-IP'!$B$2:$B$1825)*(Q$4='90.1 Data-IP'!$C$2:$C$1825)*($A$3='90.1 Data-IP'!$A$2:$A$1825),0,1),0))/INDEX('90.1 Data-IP'!$Y$2:$Y$1825,MATCH(1,INDEX(($A20='90.1 Data-IP'!$B$2:$B$1825)*(Q$4='90.1 Data-IP'!$C$2:$C$1825)*(2004='90.1 Data-IP'!$A$2:$A$1825),0,1),0))</f>
        <v>0.89690637255996386</v>
      </c>
      <c r="R20" s="123" cm="1">
        <f t="array" ref="R20">INDEX('90.1 Data-IP'!$Y$2:$Y$1825,MATCH(1,INDEX(($A20='90.1 Data-IP'!$B$2:$B$1825)*(R$4='90.1 Data-IP'!$C$2:$C$1825)*($A$3='90.1 Data-IP'!$A$2:$A$1825),0,1),0))/INDEX('90.1 Data-IP'!$Y$2:$Y$1825,MATCH(1,INDEX(($A20='90.1 Data-IP'!$B$2:$B$1825)*(R$4='90.1 Data-IP'!$C$2:$C$1825)*(2004='90.1 Data-IP'!$A$2:$A$1825),0,1),0))</f>
        <v>0.87162990517105865</v>
      </c>
      <c r="S20" s="123" cm="1">
        <f t="array" ref="S20">INDEX('90.1 Data-IP'!$Y$2:$Y$1825,MATCH(1,INDEX(($A20='90.1 Data-IP'!$B$2:$B$1825)*(S$4='90.1 Data-IP'!$C$2:$C$1825)*($A$3='90.1 Data-IP'!$A$2:$A$1825),0,1),0))/INDEX('90.1 Data-IP'!$Y$2:$Y$1825,MATCH(1,INDEX(($A20='90.1 Data-IP'!$B$2:$B$1825)*(S$4='90.1 Data-IP'!$C$2:$C$1825)*(2004='90.1 Data-IP'!$A$2:$A$1825),0,1),0))</f>
        <v>0.83182876084350099</v>
      </c>
      <c r="T20" s="124" cm="1">
        <f t="array" ref="T20">INDEX('90.1 Data-IP'!$Y$2:$Y$1825,MATCH(1,INDEX(($A20='90.1 Data-IP'!$B$2:$B$1825)*(T$4='90.1 Data-IP'!$C$2:$C$1825)*($A$3='90.1 Data-IP'!$A$2:$A$1825),0,1),0))/INDEX('90.1 Data-IP'!$Y$2:$Y$1825,MATCH(1,INDEX(($A20='90.1 Data-IP'!$B$2:$B$1825)*(T$4='90.1 Data-IP'!$C$2:$C$1825)*(2004='90.1 Data-IP'!$A$2:$A$1825),0,1),0))</f>
        <v>0.9052739931845355</v>
      </c>
    </row>
    <row r="22" spans="1:20" ht="15.75" thickBot="1" x14ac:dyDescent="0.3">
      <c r="A22" s="6" t="s">
        <v>179</v>
      </c>
      <c r="B22" s="6"/>
      <c r="C22" s="6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91.5" thickBot="1" x14ac:dyDescent="0.3">
      <c r="A23" s="69">
        <v>2010</v>
      </c>
      <c r="B23" s="116" t="s">
        <v>187</v>
      </c>
      <c r="C23" s="116" t="s">
        <v>188</v>
      </c>
      <c r="D23" s="115" t="s">
        <v>130</v>
      </c>
      <c r="E23" s="116" t="s">
        <v>131</v>
      </c>
      <c r="F23" s="116" t="s">
        <v>132</v>
      </c>
      <c r="G23" s="116" t="s">
        <v>133</v>
      </c>
      <c r="H23" s="116" t="s">
        <v>134</v>
      </c>
      <c r="I23" s="116" t="s">
        <v>135</v>
      </c>
      <c r="J23" s="116" t="s">
        <v>136</v>
      </c>
      <c r="K23" s="116" t="s">
        <v>137</v>
      </c>
      <c r="L23" s="116" t="s">
        <v>138</v>
      </c>
      <c r="M23" s="116" t="s">
        <v>139</v>
      </c>
      <c r="N23" s="116" t="s">
        <v>140</v>
      </c>
      <c r="O23" s="116" t="s">
        <v>141</v>
      </c>
      <c r="P23" s="116" t="s">
        <v>142</v>
      </c>
      <c r="Q23" s="116" t="s">
        <v>143</v>
      </c>
      <c r="R23" s="116" t="s">
        <v>144</v>
      </c>
      <c r="S23" s="115" t="s">
        <v>145</v>
      </c>
      <c r="T23" s="117" t="s">
        <v>146</v>
      </c>
    </row>
    <row r="24" spans="1:20" ht="15.75" thickBot="1" x14ac:dyDescent="0.3">
      <c r="A24" s="118" t="s">
        <v>22</v>
      </c>
      <c r="B24" s="55" t="s">
        <v>10</v>
      </c>
      <c r="C24" s="55" t="s">
        <v>6</v>
      </c>
      <c r="D24" s="64" t="s">
        <v>11</v>
      </c>
      <c r="E24" s="55" t="s">
        <v>13</v>
      </c>
      <c r="F24" s="55" t="s">
        <v>19</v>
      </c>
      <c r="G24" s="55" t="s">
        <v>20</v>
      </c>
      <c r="H24" s="55" t="s">
        <v>3</v>
      </c>
      <c r="I24" s="55" t="s">
        <v>7</v>
      </c>
      <c r="J24" s="55" t="s">
        <v>17</v>
      </c>
      <c r="K24" s="55" t="s">
        <v>14</v>
      </c>
      <c r="L24" s="55" t="s">
        <v>2</v>
      </c>
      <c r="M24" s="55" t="s">
        <v>18</v>
      </c>
      <c r="N24" s="55" t="s">
        <v>4</v>
      </c>
      <c r="O24" s="55" t="s">
        <v>5</v>
      </c>
      <c r="P24" s="55" t="s">
        <v>15</v>
      </c>
      <c r="Q24" s="55" t="s">
        <v>16</v>
      </c>
      <c r="R24" s="55" t="s">
        <v>9</v>
      </c>
      <c r="S24" s="55" t="s">
        <v>12</v>
      </c>
      <c r="T24" s="62" t="s">
        <v>8</v>
      </c>
    </row>
    <row r="25" spans="1:20" x14ac:dyDescent="0.25">
      <c r="A25" s="127" t="s">
        <v>55</v>
      </c>
      <c r="B25" s="125" cm="1">
        <f t="array" ref="B25">INDEX('90.1 Data-IP'!$Y$2:$Y$1825,MATCH(1,INDEX(($A25='90.1 Data-IP'!$B$2:$B$1825)*(B$24='90.1 Data-IP'!$C$2:$C$1825)*($A$23='90.1 Data-IP'!$A$2:$A$1825),0,1),0))/INDEX('90.1 Data-IP'!$Y$2:$Y$1825,MATCH(1,INDEX(($A25='90.1 Data-IP'!$B$2:$B$1825)*(B$24='90.1 Data-IP'!$C$2:$C$1825)*(2004='90.1 Data-IP'!$A$2:$A$1825),0,1),0))</f>
        <v>0.73321109538656248</v>
      </c>
      <c r="C25" s="130" cm="1">
        <f t="array" ref="C25">INDEX('90.1 Data-IP'!$Y$2:$Y$1825,MATCH(1,INDEX(($A25='90.1 Data-IP'!$B$2:$B$1825)*(C$24='90.1 Data-IP'!$C$2:$C$1825)*($A$23='90.1 Data-IP'!$A$2:$A$1825),0,1),0))/INDEX('90.1 Data-IP'!$Y$2:$Y$1825,MATCH(1,INDEX(($A25='90.1 Data-IP'!$B$2:$B$1825)*(C$24='90.1 Data-IP'!$C$2:$C$1825)*(2004='90.1 Data-IP'!$A$2:$A$1825),0,1),0))</f>
        <v>0.79147923186931191</v>
      </c>
      <c r="D25" s="130" cm="1">
        <f t="array" ref="D25">INDEX('90.1 Data-IP'!$Y$2:$Y$1825,MATCH(1,INDEX(($A25='90.1 Data-IP'!$B$2:$B$1825)*(D$24='90.1 Data-IP'!$C$2:$C$1825)*($A$23='90.1 Data-IP'!$A$2:$A$1825),0,1),0))/INDEX('90.1 Data-IP'!$Y$2:$Y$1825,MATCH(1,INDEX(($A25='90.1 Data-IP'!$B$2:$B$1825)*(D$24='90.1 Data-IP'!$C$2:$C$1825)*(2004='90.1 Data-IP'!$A$2:$A$1825),0,1),0))</f>
        <v>0.7509978011307159</v>
      </c>
      <c r="E25" s="130" cm="1">
        <f t="array" ref="E25">INDEX('90.1 Data-IP'!$Y$2:$Y$1825,MATCH(1,INDEX(($A25='90.1 Data-IP'!$B$2:$B$1825)*(E$24='90.1 Data-IP'!$C$2:$C$1825)*($A$23='90.1 Data-IP'!$A$2:$A$1825),0,1),0))/INDEX('90.1 Data-IP'!$Y$2:$Y$1825,MATCH(1,INDEX(($A25='90.1 Data-IP'!$B$2:$B$1825)*(E$24='90.1 Data-IP'!$C$2:$C$1825)*(2004='90.1 Data-IP'!$A$2:$A$1825),0,1),0))</f>
        <v>0.8045358877457488</v>
      </c>
      <c r="F25" s="130" cm="1">
        <f t="array" ref="F25">INDEX('90.1 Data-IP'!$Y$2:$Y$1825,MATCH(1,INDEX(($A25='90.1 Data-IP'!$B$2:$B$1825)*(F$24='90.1 Data-IP'!$C$2:$C$1825)*($A$23='90.1 Data-IP'!$A$2:$A$1825),0,1),0))/INDEX('90.1 Data-IP'!$Y$2:$Y$1825,MATCH(1,INDEX(($A25='90.1 Data-IP'!$B$2:$B$1825)*(F$24='90.1 Data-IP'!$C$2:$C$1825)*(2004='90.1 Data-IP'!$A$2:$A$1825),0,1),0))</f>
        <v>0.68790827591883097</v>
      </c>
      <c r="G25" s="130" cm="1">
        <f t="array" ref="G25">INDEX('90.1 Data-IP'!$Y$2:$Y$1825,MATCH(1,INDEX(($A25='90.1 Data-IP'!$B$2:$B$1825)*(G$24='90.1 Data-IP'!$C$2:$C$1825)*($A$23='90.1 Data-IP'!$A$2:$A$1825),0,1),0))/INDEX('90.1 Data-IP'!$Y$2:$Y$1825,MATCH(1,INDEX(($A25='90.1 Data-IP'!$B$2:$B$1825)*(G$24='90.1 Data-IP'!$C$2:$C$1825)*(2004='90.1 Data-IP'!$A$2:$A$1825),0,1),0))</f>
        <v>0.79939681083606495</v>
      </c>
      <c r="H25" s="130" cm="1">
        <f t="array" ref="H25">INDEX('90.1 Data-IP'!$Y$2:$Y$1825,MATCH(1,INDEX(($A25='90.1 Data-IP'!$B$2:$B$1825)*(H$24='90.1 Data-IP'!$C$2:$C$1825)*($A$23='90.1 Data-IP'!$A$2:$A$1825),0,1),0))/INDEX('90.1 Data-IP'!$Y$2:$Y$1825,MATCH(1,INDEX(($A25='90.1 Data-IP'!$B$2:$B$1825)*(H$24='90.1 Data-IP'!$C$2:$C$1825)*(2004='90.1 Data-IP'!$A$2:$A$1825),0,1),0))</f>
        <v>0.69054481256410316</v>
      </c>
      <c r="I25" s="130" cm="1">
        <f t="array" ref="I25">INDEX('90.1 Data-IP'!$Y$2:$Y$1825,MATCH(1,INDEX(($A25='90.1 Data-IP'!$B$2:$B$1825)*(I$24='90.1 Data-IP'!$C$2:$C$1825)*($A$23='90.1 Data-IP'!$A$2:$A$1825),0,1),0))/INDEX('90.1 Data-IP'!$Y$2:$Y$1825,MATCH(1,INDEX(($A25='90.1 Data-IP'!$B$2:$B$1825)*(I$24='90.1 Data-IP'!$C$2:$C$1825)*(2004='90.1 Data-IP'!$A$2:$A$1825),0,1),0))</f>
        <v>0.8198933952888855</v>
      </c>
      <c r="J25" s="130" cm="1">
        <f t="array" ref="J25">INDEX('90.1 Data-IP'!$Y$2:$Y$1825,MATCH(1,INDEX(($A25='90.1 Data-IP'!$B$2:$B$1825)*(J$24='90.1 Data-IP'!$C$2:$C$1825)*($A$23='90.1 Data-IP'!$A$2:$A$1825),0,1),0))/INDEX('90.1 Data-IP'!$Y$2:$Y$1825,MATCH(1,INDEX(($A25='90.1 Data-IP'!$B$2:$B$1825)*(J$24='90.1 Data-IP'!$C$2:$C$1825)*(2004='90.1 Data-IP'!$A$2:$A$1825),0,1),0))</f>
        <v>0.64458423410642018</v>
      </c>
      <c r="K25" s="130" cm="1">
        <f t="array" ref="K25">INDEX('90.1 Data-IP'!$Y$2:$Y$1825,MATCH(1,INDEX(($A25='90.1 Data-IP'!$B$2:$B$1825)*(K$24='90.1 Data-IP'!$C$2:$C$1825)*($A$23='90.1 Data-IP'!$A$2:$A$1825),0,1),0))/INDEX('90.1 Data-IP'!$Y$2:$Y$1825,MATCH(1,INDEX(($A25='90.1 Data-IP'!$B$2:$B$1825)*(K$24='90.1 Data-IP'!$C$2:$C$1825)*(2004='90.1 Data-IP'!$A$2:$A$1825),0,1),0))</f>
        <v>0.64169374544316926</v>
      </c>
      <c r="L25" s="130" cm="1">
        <f t="array" ref="L25">INDEX('90.1 Data-IP'!$Y$2:$Y$1825,MATCH(1,INDEX(($A25='90.1 Data-IP'!$B$2:$B$1825)*(L$24='90.1 Data-IP'!$C$2:$C$1825)*($A$23='90.1 Data-IP'!$A$2:$A$1825),0,1),0))/INDEX('90.1 Data-IP'!$Y$2:$Y$1825,MATCH(1,INDEX(($A25='90.1 Data-IP'!$B$2:$B$1825)*(L$24='90.1 Data-IP'!$C$2:$C$1825)*(2004='90.1 Data-IP'!$A$2:$A$1825),0,1),0))</f>
        <v>0.74862973705706648</v>
      </c>
      <c r="M25" s="130" cm="1">
        <f t="array" ref="M25">INDEX('90.1 Data-IP'!$Y$2:$Y$1825,MATCH(1,INDEX(($A25='90.1 Data-IP'!$B$2:$B$1825)*(M$24='90.1 Data-IP'!$C$2:$C$1825)*($A$23='90.1 Data-IP'!$A$2:$A$1825),0,1),0))/INDEX('90.1 Data-IP'!$Y$2:$Y$1825,MATCH(1,INDEX(($A25='90.1 Data-IP'!$B$2:$B$1825)*(M$24='90.1 Data-IP'!$C$2:$C$1825)*(2004='90.1 Data-IP'!$A$2:$A$1825),0,1),0))</f>
        <v>0.62808634758220583</v>
      </c>
      <c r="N25" s="130" cm="1">
        <f t="array" ref="N25">INDEX('90.1 Data-IP'!$Y$2:$Y$1825,MATCH(1,INDEX(($A25='90.1 Data-IP'!$B$2:$B$1825)*(N$24='90.1 Data-IP'!$C$2:$C$1825)*($A$23='90.1 Data-IP'!$A$2:$A$1825),0,1),0))/INDEX('90.1 Data-IP'!$Y$2:$Y$1825,MATCH(1,INDEX(($A25='90.1 Data-IP'!$B$2:$B$1825)*(N$24='90.1 Data-IP'!$C$2:$C$1825)*(2004='90.1 Data-IP'!$A$2:$A$1825),0,1),0))</f>
        <v>0.64110060046078043</v>
      </c>
      <c r="O25" s="130" cm="1">
        <f t="array" ref="O25">INDEX('90.1 Data-IP'!$Y$2:$Y$1825,MATCH(1,INDEX(($A25='90.1 Data-IP'!$B$2:$B$1825)*(O$24='90.1 Data-IP'!$C$2:$C$1825)*($A$23='90.1 Data-IP'!$A$2:$A$1825),0,1),0))/INDEX('90.1 Data-IP'!$Y$2:$Y$1825,MATCH(1,INDEX(($A25='90.1 Data-IP'!$B$2:$B$1825)*(O$24='90.1 Data-IP'!$C$2:$C$1825)*(2004='90.1 Data-IP'!$A$2:$A$1825),0,1),0))</f>
        <v>0.68803767290507423</v>
      </c>
      <c r="P25" s="130" cm="1">
        <f t="array" ref="P25">INDEX('90.1 Data-IP'!$Y$2:$Y$1825,MATCH(1,INDEX(($A25='90.1 Data-IP'!$B$2:$B$1825)*(P$24='90.1 Data-IP'!$C$2:$C$1825)*($A$23='90.1 Data-IP'!$A$2:$A$1825),0,1),0))/INDEX('90.1 Data-IP'!$Y$2:$Y$1825,MATCH(1,INDEX(($A25='90.1 Data-IP'!$B$2:$B$1825)*(P$24='90.1 Data-IP'!$C$2:$C$1825)*(2004='90.1 Data-IP'!$A$2:$A$1825),0,1),0))</f>
        <v>0.61288723826785185</v>
      </c>
      <c r="Q25" s="130" cm="1">
        <f t="array" ref="Q25">INDEX('90.1 Data-IP'!$Y$2:$Y$1825,MATCH(1,INDEX(($A25='90.1 Data-IP'!$B$2:$B$1825)*(Q$24='90.1 Data-IP'!$C$2:$C$1825)*($A$23='90.1 Data-IP'!$A$2:$A$1825),0,1),0))/INDEX('90.1 Data-IP'!$Y$2:$Y$1825,MATCH(1,INDEX(($A25='90.1 Data-IP'!$B$2:$B$1825)*(Q$24='90.1 Data-IP'!$C$2:$C$1825)*(2004='90.1 Data-IP'!$A$2:$A$1825),0,1),0))</f>
        <v>0.63907335053103853</v>
      </c>
      <c r="R25" s="130" cm="1">
        <f t="array" ref="R25">INDEX('90.1 Data-IP'!$Y$2:$Y$1825,MATCH(1,INDEX(($A25='90.1 Data-IP'!$B$2:$B$1825)*(R$24='90.1 Data-IP'!$C$2:$C$1825)*($A$23='90.1 Data-IP'!$A$2:$A$1825),0,1),0))/INDEX('90.1 Data-IP'!$Y$2:$Y$1825,MATCH(1,INDEX(($A25='90.1 Data-IP'!$B$2:$B$1825)*(R$24='90.1 Data-IP'!$C$2:$C$1825)*(2004='90.1 Data-IP'!$A$2:$A$1825),0,1),0))</f>
        <v>0.66291225498127437</v>
      </c>
      <c r="S25" s="130" cm="1">
        <f t="array" ref="S25">INDEX('90.1 Data-IP'!$Y$2:$Y$1825,MATCH(1,INDEX(($A25='90.1 Data-IP'!$B$2:$B$1825)*(S$24='90.1 Data-IP'!$C$2:$C$1825)*($A$23='90.1 Data-IP'!$A$2:$A$1825),0,1),0))/INDEX('90.1 Data-IP'!$Y$2:$Y$1825,MATCH(1,INDEX(($A25='90.1 Data-IP'!$B$2:$B$1825)*(S$24='90.1 Data-IP'!$C$2:$C$1825)*(2004='90.1 Data-IP'!$A$2:$A$1825),0,1),0))</f>
        <v>0.61964758409490261</v>
      </c>
      <c r="T25" s="131" cm="1">
        <f t="array" ref="T25">INDEX('90.1 Data-IP'!$Y$2:$Y$1825,MATCH(1,INDEX(($A25='90.1 Data-IP'!$B$2:$B$1825)*(T$24='90.1 Data-IP'!$C$2:$C$1825)*($A$23='90.1 Data-IP'!$A$2:$A$1825),0,1),0))/INDEX('90.1 Data-IP'!$Y$2:$Y$1825,MATCH(1,INDEX(($A25='90.1 Data-IP'!$B$2:$B$1825)*(T$24='90.1 Data-IP'!$C$2:$C$1825)*(2004='90.1 Data-IP'!$A$2:$A$1825),0,1),0))</f>
        <v>0.65119321764678151</v>
      </c>
    </row>
    <row r="26" spans="1:20" x14ac:dyDescent="0.25">
      <c r="A26" s="128" t="s">
        <v>54</v>
      </c>
      <c r="B26" s="119" cm="1">
        <f t="array" ref="B26">INDEX('90.1 Data-IP'!$Y$2:$Y$1825,MATCH(1,INDEX(($A26='90.1 Data-IP'!$B$2:$B$1825)*(B$24='90.1 Data-IP'!$C$2:$C$1825)*($A$23='90.1 Data-IP'!$A$2:$A$1825),0,1),0))/INDEX('90.1 Data-IP'!$Y$2:$Y$1825,MATCH(1,INDEX(($A26='90.1 Data-IP'!$B$2:$B$1825)*(B$24='90.1 Data-IP'!$C$2:$C$1825)*(2004='90.1 Data-IP'!$A$2:$A$1825),0,1),0))</f>
        <v>0.7139984341316401</v>
      </c>
      <c r="C26" s="120" cm="1">
        <f t="array" ref="C26">INDEX('90.1 Data-IP'!$Y$2:$Y$1825,MATCH(1,INDEX(($A26='90.1 Data-IP'!$B$2:$B$1825)*(C$24='90.1 Data-IP'!$C$2:$C$1825)*($A$23='90.1 Data-IP'!$A$2:$A$1825),0,1),0))/INDEX('90.1 Data-IP'!$Y$2:$Y$1825,MATCH(1,INDEX(($A26='90.1 Data-IP'!$B$2:$B$1825)*(C$24='90.1 Data-IP'!$C$2:$C$1825)*(2004='90.1 Data-IP'!$A$2:$A$1825),0,1),0))</f>
        <v>0.74975807247950998</v>
      </c>
      <c r="D26" s="120" cm="1">
        <f t="array" ref="D26">INDEX('90.1 Data-IP'!$Y$2:$Y$1825,MATCH(1,INDEX(($A26='90.1 Data-IP'!$B$2:$B$1825)*(D$24='90.1 Data-IP'!$C$2:$C$1825)*($A$23='90.1 Data-IP'!$A$2:$A$1825),0,1),0))/INDEX('90.1 Data-IP'!$Y$2:$Y$1825,MATCH(1,INDEX(($A26='90.1 Data-IP'!$B$2:$B$1825)*(D$24='90.1 Data-IP'!$C$2:$C$1825)*(2004='90.1 Data-IP'!$A$2:$A$1825),0,1),0))</f>
        <v>0.7459484248196343</v>
      </c>
      <c r="E26" s="120" cm="1">
        <f t="array" ref="E26">INDEX('90.1 Data-IP'!$Y$2:$Y$1825,MATCH(1,INDEX(($A26='90.1 Data-IP'!$B$2:$B$1825)*(E$24='90.1 Data-IP'!$C$2:$C$1825)*($A$23='90.1 Data-IP'!$A$2:$A$1825),0,1),0))/INDEX('90.1 Data-IP'!$Y$2:$Y$1825,MATCH(1,INDEX(($A26='90.1 Data-IP'!$B$2:$B$1825)*(E$24='90.1 Data-IP'!$C$2:$C$1825)*(2004='90.1 Data-IP'!$A$2:$A$1825),0,1),0))</f>
        <v>0.7426850729341834</v>
      </c>
      <c r="F26" s="120" cm="1">
        <f t="array" ref="F26">INDEX('90.1 Data-IP'!$Y$2:$Y$1825,MATCH(1,INDEX(($A26='90.1 Data-IP'!$B$2:$B$1825)*(F$24='90.1 Data-IP'!$C$2:$C$1825)*($A$23='90.1 Data-IP'!$A$2:$A$1825),0,1),0))/INDEX('90.1 Data-IP'!$Y$2:$Y$1825,MATCH(1,INDEX(($A26='90.1 Data-IP'!$B$2:$B$1825)*(F$24='90.1 Data-IP'!$C$2:$C$1825)*(2004='90.1 Data-IP'!$A$2:$A$1825),0,1),0))</f>
        <v>0.66858743564722911</v>
      </c>
      <c r="G26" s="120" cm="1">
        <f t="array" ref="G26">INDEX('90.1 Data-IP'!$Y$2:$Y$1825,MATCH(1,INDEX(($A26='90.1 Data-IP'!$B$2:$B$1825)*(G$24='90.1 Data-IP'!$C$2:$C$1825)*($A$23='90.1 Data-IP'!$A$2:$A$1825),0,1),0))/INDEX('90.1 Data-IP'!$Y$2:$Y$1825,MATCH(1,INDEX(($A26='90.1 Data-IP'!$B$2:$B$1825)*(G$24='90.1 Data-IP'!$C$2:$C$1825)*(2004='90.1 Data-IP'!$A$2:$A$1825),0,1),0))</f>
        <v>0.67731709170656496</v>
      </c>
      <c r="H26" s="120" cm="1">
        <f t="array" ref="H26">INDEX('90.1 Data-IP'!$Y$2:$Y$1825,MATCH(1,INDEX(($A26='90.1 Data-IP'!$B$2:$B$1825)*(H$24='90.1 Data-IP'!$C$2:$C$1825)*($A$23='90.1 Data-IP'!$A$2:$A$1825),0,1),0))/INDEX('90.1 Data-IP'!$Y$2:$Y$1825,MATCH(1,INDEX(($A26='90.1 Data-IP'!$B$2:$B$1825)*(H$24='90.1 Data-IP'!$C$2:$C$1825)*(2004='90.1 Data-IP'!$A$2:$A$1825),0,1),0))</f>
        <v>0.63567107556649216</v>
      </c>
      <c r="I26" s="120" cm="1">
        <f t="array" ref="I26">INDEX('90.1 Data-IP'!$Y$2:$Y$1825,MATCH(1,INDEX(($A26='90.1 Data-IP'!$B$2:$B$1825)*(I$24='90.1 Data-IP'!$C$2:$C$1825)*($A$23='90.1 Data-IP'!$A$2:$A$1825),0,1),0))/INDEX('90.1 Data-IP'!$Y$2:$Y$1825,MATCH(1,INDEX(($A26='90.1 Data-IP'!$B$2:$B$1825)*(I$24='90.1 Data-IP'!$C$2:$C$1825)*(2004='90.1 Data-IP'!$A$2:$A$1825),0,1),0))</f>
        <v>0.68828757317609035</v>
      </c>
      <c r="J26" s="120" cm="1">
        <f t="array" ref="J26">INDEX('90.1 Data-IP'!$Y$2:$Y$1825,MATCH(1,INDEX(($A26='90.1 Data-IP'!$B$2:$B$1825)*(J$24='90.1 Data-IP'!$C$2:$C$1825)*($A$23='90.1 Data-IP'!$A$2:$A$1825),0,1),0))/INDEX('90.1 Data-IP'!$Y$2:$Y$1825,MATCH(1,INDEX(($A26='90.1 Data-IP'!$B$2:$B$1825)*(J$24='90.1 Data-IP'!$C$2:$C$1825)*(2004='90.1 Data-IP'!$A$2:$A$1825),0,1),0))</f>
        <v>0.50460617227084281</v>
      </c>
      <c r="K26" s="120" cm="1">
        <f t="array" ref="K26">INDEX('90.1 Data-IP'!$Y$2:$Y$1825,MATCH(1,INDEX(($A26='90.1 Data-IP'!$B$2:$B$1825)*(K$24='90.1 Data-IP'!$C$2:$C$1825)*($A$23='90.1 Data-IP'!$A$2:$A$1825),0,1),0))/INDEX('90.1 Data-IP'!$Y$2:$Y$1825,MATCH(1,INDEX(($A26='90.1 Data-IP'!$B$2:$B$1825)*(K$24='90.1 Data-IP'!$C$2:$C$1825)*(2004='90.1 Data-IP'!$A$2:$A$1825),0,1),0))</f>
        <v>0.53601725248765142</v>
      </c>
      <c r="L26" s="120" cm="1">
        <f t="array" ref="L26">INDEX('90.1 Data-IP'!$Y$2:$Y$1825,MATCH(1,INDEX(($A26='90.1 Data-IP'!$B$2:$B$1825)*(L$24='90.1 Data-IP'!$C$2:$C$1825)*($A$23='90.1 Data-IP'!$A$2:$A$1825),0,1),0))/INDEX('90.1 Data-IP'!$Y$2:$Y$1825,MATCH(1,INDEX(($A26='90.1 Data-IP'!$B$2:$B$1825)*(L$24='90.1 Data-IP'!$C$2:$C$1825)*(2004='90.1 Data-IP'!$A$2:$A$1825),0,1),0))</f>
        <v>0.58915888832000851</v>
      </c>
      <c r="M26" s="120" cm="1">
        <f t="array" ref="M26">INDEX('90.1 Data-IP'!$Y$2:$Y$1825,MATCH(1,INDEX(($A26='90.1 Data-IP'!$B$2:$B$1825)*(M$24='90.1 Data-IP'!$C$2:$C$1825)*($A$23='90.1 Data-IP'!$A$2:$A$1825),0,1),0))/INDEX('90.1 Data-IP'!$Y$2:$Y$1825,MATCH(1,INDEX(($A26='90.1 Data-IP'!$B$2:$B$1825)*(M$24='90.1 Data-IP'!$C$2:$C$1825)*(2004='90.1 Data-IP'!$A$2:$A$1825),0,1),0))</f>
        <v>0.47215721032004321</v>
      </c>
      <c r="N26" s="120" cm="1">
        <f t="array" ref="N26">INDEX('90.1 Data-IP'!$Y$2:$Y$1825,MATCH(1,INDEX(($A26='90.1 Data-IP'!$B$2:$B$1825)*(N$24='90.1 Data-IP'!$C$2:$C$1825)*($A$23='90.1 Data-IP'!$A$2:$A$1825),0,1),0))/INDEX('90.1 Data-IP'!$Y$2:$Y$1825,MATCH(1,INDEX(($A26='90.1 Data-IP'!$B$2:$B$1825)*(N$24='90.1 Data-IP'!$C$2:$C$1825)*(2004='90.1 Data-IP'!$A$2:$A$1825),0,1),0))</f>
        <v>0.55108061159016564</v>
      </c>
      <c r="O26" s="120" cm="1">
        <f t="array" ref="O26">INDEX('90.1 Data-IP'!$Y$2:$Y$1825,MATCH(1,INDEX(($A26='90.1 Data-IP'!$B$2:$B$1825)*(O$24='90.1 Data-IP'!$C$2:$C$1825)*($A$23='90.1 Data-IP'!$A$2:$A$1825),0,1),0))/INDEX('90.1 Data-IP'!$Y$2:$Y$1825,MATCH(1,INDEX(($A26='90.1 Data-IP'!$B$2:$B$1825)*(O$24='90.1 Data-IP'!$C$2:$C$1825)*(2004='90.1 Data-IP'!$A$2:$A$1825),0,1),0))</f>
        <v>0.55888911198706515</v>
      </c>
      <c r="P26" s="120" cm="1">
        <f t="array" ref="P26">INDEX('90.1 Data-IP'!$Y$2:$Y$1825,MATCH(1,INDEX(($A26='90.1 Data-IP'!$B$2:$B$1825)*(P$24='90.1 Data-IP'!$C$2:$C$1825)*($A$23='90.1 Data-IP'!$A$2:$A$1825),0,1),0))/INDEX('90.1 Data-IP'!$Y$2:$Y$1825,MATCH(1,INDEX(($A26='90.1 Data-IP'!$B$2:$B$1825)*(P$24='90.1 Data-IP'!$C$2:$C$1825)*(2004='90.1 Data-IP'!$A$2:$A$1825),0,1),0))</f>
        <v>0.47092593140591238</v>
      </c>
      <c r="Q26" s="120" cm="1">
        <f t="array" ref="Q26">INDEX('90.1 Data-IP'!$Y$2:$Y$1825,MATCH(1,INDEX(($A26='90.1 Data-IP'!$B$2:$B$1825)*(Q$24='90.1 Data-IP'!$C$2:$C$1825)*($A$23='90.1 Data-IP'!$A$2:$A$1825),0,1),0))/INDEX('90.1 Data-IP'!$Y$2:$Y$1825,MATCH(1,INDEX(($A26='90.1 Data-IP'!$B$2:$B$1825)*(Q$24='90.1 Data-IP'!$C$2:$C$1825)*(2004='90.1 Data-IP'!$A$2:$A$1825),0,1),0))</f>
        <v>0.56456720013766981</v>
      </c>
      <c r="R26" s="120" cm="1">
        <f t="array" ref="R26">INDEX('90.1 Data-IP'!$Y$2:$Y$1825,MATCH(1,INDEX(($A26='90.1 Data-IP'!$B$2:$B$1825)*(R$24='90.1 Data-IP'!$C$2:$C$1825)*($A$23='90.1 Data-IP'!$A$2:$A$1825),0,1),0))/INDEX('90.1 Data-IP'!$Y$2:$Y$1825,MATCH(1,INDEX(($A26='90.1 Data-IP'!$B$2:$B$1825)*(R$24='90.1 Data-IP'!$C$2:$C$1825)*(2004='90.1 Data-IP'!$A$2:$A$1825),0,1),0))</f>
        <v>0.53835794484724153</v>
      </c>
      <c r="S26" s="120" cm="1">
        <f t="array" ref="S26">INDEX('90.1 Data-IP'!$Y$2:$Y$1825,MATCH(1,INDEX(($A26='90.1 Data-IP'!$B$2:$B$1825)*(S$24='90.1 Data-IP'!$C$2:$C$1825)*($A$23='90.1 Data-IP'!$A$2:$A$1825),0,1),0))/INDEX('90.1 Data-IP'!$Y$2:$Y$1825,MATCH(1,INDEX(($A26='90.1 Data-IP'!$B$2:$B$1825)*(S$24='90.1 Data-IP'!$C$2:$C$1825)*(2004='90.1 Data-IP'!$A$2:$A$1825),0,1),0))</f>
        <v>0.55297597613045935</v>
      </c>
      <c r="T26" s="121" cm="1">
        <f t="array" ref="T26">INDEX('90.1 Data-IP'!$Y$2:$Y$1825,MATCH(1,INDEX(($A26='90.1 Data-IP'!$B$2:$B$1825)*(T$24='90.1 Data-IP'!$C$2:$C$1825)*($A$23='90.1 Data-IP'!$A$2:$A$1825),0,1),0))/INDEX('90.1 Data-IP'!$Y$2:$Y$1825,MATCH(1,INDEX(($A26='90.1 Data-IP'!$B$2:$B$1825)*(T$24='90.1 Data-IP'!$C$2:$C$1825)*(2004='90.1 Data-IP'!$A$2:$A$1825),0,1),0))</f>
        <v>0.61766897152137157</v>
      </c>
    </row>
    <row r="27" spans="1:20" x14ac:dyDescent="0.25">
      <c r="A27" s="128" t="s">
        <v>53</v>
      </c>
      <c r="B27" s="119" cm="1">
        <f t="array" ref="B27">INDEX('90.1 Data-IP'!$Y$2:$Y$1825,MATCH(1,INDEX(($A27='90.1 Data-IP'!$B$2:$B$1825)*(B$24='90.1 Data-IP'!$C$2:$C$1825)*($A$23='90.1 Data-IP'!$A$2:$A$1825),0,1),0))/INDEX('90.1 Data-IP'!$Y$2:$Y$1825,MATCH(1,INDEX(($A27='90.1 Data-IP'!$B$2:$B$1825)*(B$24='90.1 Data-IP'!$C$2:$C$1825)*(2004='90.1 Data-IP'!$A$2:$A$1825),0,1),0))</f>
        <v>0.75637460805774126</v>
      </c>
      <c r="C27" s="120" cm="1">
        <f t="array" ref="C27">INDEX('90.1 Data-IP'!$Y$2:$Y$1825,MATCH(1,INDEX(($A27='90.1 Data-IP'!$B$2:$B$1825)*(C$24='90.1 Data-IP'!$C$2:$C$1825)*($A$23='90.1 Data-IP'!$A$2:$A$1825),0,1),0))/INDEX('90.1 Data-IP'!$Y$2:$Y$1825,MATCH(1,INDEX(($A27='90.1 Data-IP'!$B$2:$B$1825)*(C$24='90.1 Data-IP'!$C$2:$C$1825)*(2004='90.1 Data-IP'!$A$2:$A$1825),0,1),0))</f>
        <v>0.76912337423763688</v>
      </c>
      <c r="D27" s="120" cm="1">
        <f t="array" ref="D27">INDEX('90.1 Data-IP'!$Y$2:$Y$1825,MATCH(1,INDEX(($A27='90.1 Data-IP'!$B$2:$B$1825)*(D$24='90.1 Data-IP'!$C$2:$C$1825)*($A$23='90.1 Data-IP'!$A$2:$A$1825),0,1),0))/INDEX('90.1 Data-IP'!$Y$2:$Y$1825,MATCH(1,INDEX(($A27='90.1 Data-IP'!$B$2:$B$1825)*(D$24='90.1 Data-IP'!$C$2:$C$1825)*(2004='90.1 Data-IP'!$A$2:$A$1825),0,1),0))</f>
        <v>0.76542431644472475</v>
      </c>
      <c r="E27" s="120" cm="1">
        <f t="array" ref="E27">INDEX('90.1 Data-IP'!$Y$2:$Y$1825,MATCH(1,INDEX(($A27='90.1 Data-IP'!$B$2:$B$1825)*(E$24='90.1 Data-IP'!$C$2:$C$1825)*($A$23='90.1 Data-IP'!$A$2:$A$1825),0,1),0))/INDEX('90.1 Data-IP'!$Y$2:$Y$1825,MATCH(1,INDEX(($A27='90.1 Data-IP'!$B$2:$B$1825)*(E$24='90.1 Data-IP'!$C$2:$C$1825)*(2004='90.1 Data-IP'!$A$2:$A$1825),0,1),0))</f>
        <v>0.77415630550621661</v>
      </c>
      <c r="F27" s="120" cm="1">
        <f t="array" ref="F27">INDEX('90.1 Data-IP'!$Y$2:$Y$1825,MATCH(1,INDEX(($A27='90.1 Data-IP'!$B$2:$B$1825)*(F$24='90.1 Data-IP'!$C$2:$C$1825)*($A$23='90.1 Data-IP'!$A$2:$A$1825),0,1),0))/INDEX('90.1 Data-IP'!$Y$2:$Y$1825,MATCH(1,INDEX(($A27='90.1 Data-IP'!$B$2:$B$1825)*(F$24='90.1 Data-IP'!$C$2:$C$1825)*(2004='90.1 Data-IP'!$A$2:$A$1825),0,1),0))</f>
        <v>0.75671956701220056</v>
      </c>
      <c r="G27" s="120" cm="1">
        <f t="array" ref="G27">INDEX('90.1 Data-IP'!$Y$2:$Y$1825,MATCH(1,INDEX(($A27='90.1 Data-IP'!$B$2:$B$1825)*(G$24='90.1 Data-IP'!$C$2:$C$1825)*($A$23='90.1 Data-IP'!$A$2:$A$1825),0,1),0))/INDEX('90.1 Data-IP'!$Y$2:$Y$1825,MATCH(1,INDEX(($A27='90.1 Data-IP'!$B$2:$B$1825)*(G$24='90.1 Data-IP'!$C$2:$C$1825)*(2004='90.1 Data-IP'!$A$2:$A$1825),0,1),0))</f>
        <v>0.77679272808887878</v>
      </c>
      <c r="H27" s="120" cm="1">
        <f t="array" ref="H27">INDEX('90.1 Data-IP'!$Y$2:$Y$1825,MATCH(1,INDEX(($A27='90.1 Data-IP'!$B$2:$B$1825)*(H$24='90.1 Data-IP'!$C$2:$C$1825)*($A$23='90.1 Data-IP'!$A$2:$A$1825),0,1),0))/INDEX('90.1 Data-IP'!$Y$2:$Y$1825,MATCH(1,INDEX(($A27='90.1 Data-IP'!$B$2:$B$1825)*(H$24='90.1 Data-IP'!$C$2:$C$1825)*(2004='90.1 Data-IP'!$A$2:$A$1825),0,1),0))</f>
        <v>0.74392523364485985</v>
      </c>
      <c r="I27" s="120" cm="1">
        <f t="array" ref="I27">INDEX('90.1 Data-IP'!$Y$2:$Y$1825,MATCH(1,INDEX(($A27='90.1 Data-IP'!$B$2:$B$1825)*(I$24='90.1 Data-IP'!$C$2:$C$1825)*($A$23='90.1 Data-IP'!$A$2:$A$1825),0,1),0))/INDEX('90.1 Data-IP'!$Y$2:$Y$1825,MATCH(1,INDEX(($A27='90.1 Data-IP'!$B$2:$B$1825)*(I$24='90.1 Data-IP'!$C$2:$C$1825)*(2004='90.1 Data-IP'!$A$2:$A$1825),0,1),0))</f>
        <v>0.76054779360907443</v>
      </c>
      <c r="J27" s="120" cm="1">
        <f t="array" ref="J27">INDEX('90.1 Data-IP'!$Y$2:$Y$1825,MATCH(1,INDEX(($A27='90.1 Data-IP'!$B$2:$B$1825)*(J$24='90.1 Data-IP'!$C$2:$C$1825)*($A$23='90.1 Data-IP'!$A$2:$A$1825),0,1),0))/INDEX('90.1 Data-IP'!$Y$2:$Y$1825,MATCH(1,INDEX(($A27='90.1 Data-IP'!$B$2:$B$1825)*(J$24='90.1 Data-IP'!$C$2:$C$1825)*(2004='90.1 Data-IP'!$A$2:$A$1825),0,1),0))</f>
        <v>0.76735780863610437</v>
      </c>
      <c r="K27" s="120" cm="1">
        <f t="array" ref="K27">INDEX('90.1 Data-IP'!$Y$2:$Y$1825,MATCH(1,INDEX(($A27='90.1 Data-IP'!$B$2:$B$1825)*(K$24='90.1 Data-IP'!$C$2:$C$1825)*($A$23='90.1 Data-IP'!$A$2:$A$1825),0,1),0))/INDEX('90.1 Data-IP'!$Y$2:$Y$1825,MATCH(1,INDEX(($A27='90.1 Data-IP'!$B$2:$B$1825)*(K$24='90.1 Data-IP'!$C$2:$C$1825)*(2004='90.1 Data-IP'!$A$2:$A$1825),0,1),0))</f>
        <v>0.73954599761051376</v>
      </c>
      <c r="L27" s="120" cm="1">
        <f t="array" ref="L27">INDEX('90.1 Data-IP'!$Y$2:$Y$1825,MATCH(1,INDEX(($A27='90.1 Data-IP'!$B$2:$B$1825)*(L$24='90.1 Data-IP'!$C$2:$C$1825)*($A$23='90.1 Data-IP'!$A$2:$A$1825),0,1),0))/INDEX('90.1 Data-IP'!$Y$2:$Y$1825,MATCH(1,INDEX(($A27='90.1 Data-IP'!$B$2:$B$1825)*(L$24='90.1 Data-IP'!$C$2:$C$1825)*(2004='90.1 Data-IP'!$A$2:$A$1825),0,1),0))</f>
        <v>0.78439396077324686</v>
      </c>
      <c r="M27" s="120" cm="1">
        <f t="array" ref="M27">INDEX('90.1 Data-IP'!$Y$2:$Y$1825,MATCH(1,INDEX(($A27='90.1 Data-IP'!$B$2:$B$1825)*(M$24='90.1 Data-IP'!$C$2:$C$1825)*($A$23='90.1 Data-IP'!$A$2:$A$1825),0,1),0))/INDEX('90.1 Data-IP'!$Y$2:$Y$1825,MATCH(1,INDEX(($A27='90.1 Data-IP'!$B$2:$B$1825)*(M$24='90.1 Data-IP'!$C$2:$C$1825)*(2004='90.1 Data-IP'!$A$2:$A$1825),0,1),0))</f>
        <v>0.8097896092743665</v>
      </c>
      <c r="N27" s="120" cm="1">
        <f t="array" ref="N27">INDEX('90.1 Data-IP'!$Y$2:$Y$1825,MATCH(1,INDEX(($A27='90.1 Data-IP'!$B$2:$B$1825)*(N$24='90.1 Data-IP'!$C$2:$C$1825)*($A$23='90.1 Data-IP'!$A$2:$A$1825),0,1),0))/INDEX('90.1 Data-IP'!$Y$2:$Y$1825,MATCH(1,INDEX(($A27='90.1 Data-IP'!$B$2:$B$1825)*(N$24='90.1 Data-IP'!$C$2:$C$1825)*(2004='90.1 Data-IP'!$A$2:$A$1825),0,1),0))</f>
        <v>0.67940059096665262</v>
      </c>
      <c r="O27" s="120" cm="1">
        <f t="array" ref="O27">INDEX('90.1 Data-IP'!$Y$2:$Y$1825,MATCH(1,INDEX(($A27='90.1 Data-IP'!$B$2:$B$1825)*(O$24='90.1 Data-IP'!$C$2:$C$1825)*($A$23='90.1 Data-IP'!$A$2:$A$1825),0,1),0))/INDEX('90.1 Data-IP'!$Y$2:$Y$1825,MATCH(1,INDEX(($A27='90.1 Data-IP'!$B$2:$B$1825)*(O$24='90.1 Data-IP'!$C$2:$C$1825)*(2004='90.1 Data-IP'!$A$2:$A$1825),0,1),0))</f>
        <v>0.70938187148790621</v>
      </c>
      <c r="P27" s="120" cm="1">
        <f t="array" ref="P27">INDEX('90.1 Data-IP'!$Y$2:$Y$1825,MATCH(1,INDEX(($A27='90.1 Data-IP'!$B$2:$B$1825)*(P$24='90.1 Data-IP'!$C$2:$C$1825)*($A$23='90.1 Data-IP'!$A$2:$A$1825),0,1),0))/INDEX('90.1 Data-IP'!$Y$2:$Y$1825,MATCH(1,INDEX(($A27='90.1 Data-IP'!$B$2:$B$1825)*(P$24='90.1 Data-IP'!$C$2:$C$1825)*(2004='90.1 Data-IP'!$A$2:$A$1825),0,1),0))</f>
        <v>0.78078761666287289</v>
      </c>
      <c r="Q27" s="120" cm="1">
        <f t="array" ref="Q27">INDEX('90.1 Data-IP'!$Y$2:$Y$1825,MATCH(1,INDEX(($A27='90.1 Data-IP'!$B$2:$B$1825)*(Q$24='90.1 Data-IP'!$C$2:$C$1825)*($A$23='90.1 Data-IP'!$A$2:$A$1825),0,1),0))/INDEX('90.1 Data-IP'!$Y$2:$Y$1825,MATCH(1,INDEX(($A27='90.1 Data-IP'!$B$2:$B$1825)*(Q$24='90.1 Data-IP'!$C$2:$C$1825)*(2004='90.1 Data-IP'!$A$2:$A$1825),0,1),0))</f>
        <v>0.64183687091176067</v>
      </c>
      <c r="R27" s="120" cm="1">
        <f t="array" ref="R27">INDEX('90.1 Data-IP'!$Y$2:$Y$1825,MATCH(1,INDEX(($A27='90.1 Data-IP'!$B$2:$B$1825)*(R$24='90.1 Data-IP'!$C$2:$C$1825)*($A$23='90.1 Data-IP'!$A$2:$A$1825),0,1),0))/INDEX('90.1 Data-IP'!$Y$2:$Y$1825,MATCH(1,INDEX(($A27='90.1 Data-IP'!$B$2:$B$1825)*(R$24='90.1 Data-IP'!$C$2:$C$1825)*(2004='90.1 Data-IP'!$A$2:$A$1825),0,1),0))</f>
        <v>0.66158254760584201</v>
      </c>
      <c r="S27" s="120" cm="1">
        <f t="array" ref="S27">INDEX('90.1 Data-IP'!$Y$2:$Y$1825,MATCH(1,INDEX(($A27='90.1 Data-IP'!$B$2:$B$1825)*(S$24='90.1 Data-IP'!$C$2:$C$1825)*($A$23='90.1 Data-IP'!$A$2:$A$1825),0,1),0))/INDEX('90.1 Data-IP'!$Y$2:$Y$1825,MATCH(1,INDEX(($A27='90.1 Data-IP'!$B$2:$B$1825)*(S$24='90.1 Data-IP'!$C$2:$C$1825)*(2004='90.1 Data-IP'!$A$2:$A$1825),0,1),0))</f>
        <v>0.60771466314398948</v>
      </c>
      <c r="T27" s="121" cm="1">
        <f t="array" ref="T27">INDEX('90.1 Data-IP'!$Y$2:$Y$1825,MATCH(1,INDEX(($A27='90.1 Data-IP'!$B$2:$B$1825)*(T$24='90.1 Data-IP'!$C$2:$C$1825)*($A$23='90.1 Data-IP'!$A$2:$A$1825),0,1),0))/INDEX('90.1 Data-IP'!$Y$2:$Y$1825,MATCH(1,INDEX(($A27='90.1 Data-IP'!$B$2:$B$1825)*(T$24='90.1 Data-IP'!$C$2:$C$1825)*(2004='90.1 Data-IP'!$A$2:$A$1825),0,1),0))</f>
        <v>0.67688356164383567</v>
      </c>
    </row>
    <row r="28" spans="1:20" x14ac:dyDescent="0.25">
      <c r="A28" s="128" t="s">
        <v>71</v>
      </c>
      <c r="B28" s="119" cm="1">
        <f t="array" ref="B28">INDEX('90.1 Data-IP'!$Y$2:$Y$1825,MATCH(1,INDEX(($A28='90.1 Data-IP'!$B$2:$B$1825)*(B$24='90.1 Data-IP'!$C$2:$C$1825)*($A$23='90.1 Data-IP'!$A$2:$A$1825),0,1),0))/INDEX('90.1 Data-IP'!$Y$2:$Y$1825,MATCH(1,INDEX(($A28='90.1 Data-IP'!$B$2:$B$1825)*(B$24='90.1 Data-IP'!$C$2:$C$1825)*(2004='90.1 Data-IP'!$A$2:$A$1825),0,1),0))</f>
        <v>0.63540510543840178</v>
      </c>
      <c r="C28" s="120" cm="1">
        <f t="array" ref="C28">INDEX('90.1 Data-IP'!$Y$2:$Y$1825,MATCH(1,INDEX(($A28='90.1 Data-IP'!$B$2:$B$1825)*(C$24='90.1 Data-IP'!$C$2:$C$1825)*($A$23='90.1 Data-IP'!$A$2:$A$1825),0,1),0))/INDEX('90.1 Data-IP'!$Y$2:$Y$1825,MATCH(1,INDEX(($A28='90.1 Data-IP'!$B$2:$B$1825)*(C$24='90.1 Data-IP'!$C$2:$C$1825)*(2004='90.1 Data-IP'!$A$2:$A$1825),0,1),0))</f>
        <v>0.61338829469370837</v>
      </c>
      <c r="D28" s="120" cm="1">
        <f t="array" ref="D28">INDEX('90.1 Data-IP'!$Y$2:$Y$1825,MATCH(1,INDEX(($A28='90.1 Data-IP'!$B$2:$B$1825)*(D$24='90.1 Data-IP'!$C$2:$C$1825)*($A$23='90.1 Data-IP'!$A$2:$A$1825),0,1),0))/INDEX('90.1 Data-IP'!$Y$2:$Y$1825,MATCH(1,INDEX(($A28='90.1 Data-IP'!$B$2:$B$1825)*(D$24='90.1 Data-IP'!$C$2:$C$1825)*(2004='90.1 Data-IP'!$A$2:$A$1825),0,1),0))</f>
        <v>0.61299227629144526</v>
      </c>
      <c r="E28" s="120" cm="1">
        <f t="array" ref="E28">INDEX('90.1 Data-IP'!$Y$2:$Y$1825,MATCH(1,INDEX(($A28='90.1 Data-IP'!$B$2:$B$1825)*(E$24='90.1 Data-IP'!$C$2:$C$1825)*($A$23='90.1 Data-IP'!$A$2:$A$1825),0,1),0))/INDEX('90.1 Data-IP'!$Y$2:$Y$1825,MATCH(1,INDEX(($A28='90.1 Data-IP'!$B$2:$B$1825)*(E$24='90.1 Data-IP'!$C$2:$C$1825)*(2004='90.1 Data-IP'!$A$2:$A$1825),0,1),0))</f>
        <v>0.60842127479949348</v>
      </c>
      <c r="F28" s="120" cm="1">
        <f t="array" ref="F28">INDEX('90.1 Data-IP'!$Y$2:$Y$1825,MATCH(1,INDEX(($A28='90.1 Data-IP'!$B$2:$B$1825)*(F$24='90.1 Data-IP'!$C$2:$C$1825)*($A$23='90.1 Data-IP'!$A$2:$A$1825),0,1),0))/INDEX('90.1 Data-IP'!$Y$2:$Y$1825,MATCH(1,INDEX(($A28='90.1 Data-IP'!$B$2:$B$1825)*(F$24='90.1 Data-IP'!$C$2:$C$1825)*(2004='90.1 Data-IP'!$A$2:$A$1825),0,1),0))</f>
        <v>0.5041687291176834</v>
      </c>
      <c r="G28" s="120" cm="1">
        <f t="array" ref="G28">INDEX('90.1 Data-IP'!$Y$2:$Y$1825,MATCH(1,INDEX(($A28='90.1 Data-IP'!$B$2:$B$1825)*(G$24='90.1 Data-IP'!$C$2:$C$1825)*($A$23='90.1 Data-IP'!$A$2:$A$1825),0,1),0))/INDEX('90.1 Data-IP'!$Y$2:$Y$1825,MATCH(1,INDEX(($A28='90.1 Data-IP'!$B$2:$B$1825)*(G$24='90.1 Data-IP'!$C$2:$C$1825)*(2004='90.1 Data-IP'!$A$2:$A$1825),0,1),0))</f>
        <v>0.49162820650423955</v>
      </c>
      <c r="H28" s="120" cm="1">
        <f t="array" ref="H28">INDEX('90.1 Data-IP'!$Y$2:$Y$1825,MATCH(1,INDEX(($A28='90.1 Data-IP'!$B$2:$B$1825)*(H$24='90.1 Data-IP'!$C$2:$C$1825)*($A$23='90.1 Data-IP'!$A$2:$A$1825),0,1),0))/INDEX('90.1 Data-IP'!$Y$2:$Y$1825,MATCH(1,INDEX(($A28='90.1 Data-IP'!$B$2:$B$1825)*(H$24='90.1 Data-IP'!$C$2:$C$1825)*(2004='90.1 Data-IP'!$A$2:$A$1825),0,1),0))</f>
        <v>0.55465041100951318</v>
      </c>
      <c r="I28" s="120" cm="1">
        <f t="array" ref="I28">INDEX('90.1 Data-IP'!$Y$2:$Y$1825,MATCH(1,INDEX(($A28='90.1 Data-IP'!$B$2:$B$1825)*(I$24='90.1 Data-IP'!$C$2:$C$1825)*($A$23='90.1 Data-IP'!$A$2:$A$1825),0,1),0))/INDEX('90.1 Data-IP'!$Y$2:$Y$1825,MATCH(1,INDEX(($A28='90.1 Data-IP'!$B$2:$B$1825)*(I$24='90.1 Data-IP'!$C$2:$C$1825)*(2004='90.1 Data-IP'!$A$2:$A$1825),0,1),0))</f>
        <v>0.56329950974803322</v>
      </c>
      <c r="J28" s="120" cm="1">
        <f t="array" ref="J28">INDEX('90.1 Data-IP'!$Y$2:$Y$1825,MATCH(1,INDEX(($A28='90.1 Data-IP'!$B$2:$B$1825)*(J$24='90.1 Data-IP'!$C$2:$C$1825)*($A$23='90.1 Data-IP'!$A$2:$A$1825),0,1),0))/INDEX('90.1 Data-IP'!$Y$2:$Y$1825,MATCH(1,INDEX(($A28='90.1 Data-IP'!$B$2:$B$1825)*(J$24='90.1 Data-IP'!$C$2:$C$1825)*(2004='90.1 Data-IP'!$A$2:$A$1825),0,1),0))</f>
        <v>0.52885906040268449</v>
      </c>
      <c r="K28" s="120" cm="1">
        <f t="array" ref="K28">INDEX('90.1 Data-IP'!$Y$2:$Y$1825,MATCH(1,INDEX(($A28='90.1 Data-IP'!$B$2:$B$1825)*(K$24='90.1 Data-IP'!$C$2:$C$1825)*($A$23='90.1 Data-IP'!$A$2:$A$1825),0,1),0))/INDEX('90.1 Data-IP'!$Y$2:$Y$1825,MATCH(1,INDEX(($A28='90.1 Data-IP'!$B$2:$B$1825)*(K$24='90.1 Data-IP'!$C$2:$C$1825)*(2004='90.1 Data-IP'!$A$2:$A$1825),0,1),0))</f>
        <v>0.58111138612004898</v>
      </c>
      <c r="L28" s="120" cm="1">
        <f t="array" ref="L28">INDEX('90.1 Data-IP'!$Y$2:$Y$1825,MATCH(1,INDEX(($A28='90.1 Data-IP'!$B$2:$B$1825)*(L$24='90.1 Data-IP'!$C$2:$C$1825)*($A$23='90.1 Data-IP'!$A$2:$A$1825),0,1),0))/INDEX('90.1 Data-IP'!$Y$2:$Y$1825,MATCH(1,INDEX(($A28='90.1 Data-IP'!$B$2:$B$1825)*(L$24='90.1 Data-IP'!$C$2:$C$1825)*(2004='90.1 Data-IP'!$A$2:$A$1825),0,1),0))</f>
        <v>0.58855819818252975</v>
      </c>
      <c r="M28" s="120" cm="1">
        <f t="array" ref="M28">INDEX('90.1 Data-IP'!$Y$2:$Y$1825,MATCH(1,INDEX(($A28='90.1 Data-IP'!$B$2:$B$1825)*(M$24='90.1 Data-IP'!$C$2:$C$1825)*($A$23='90.1 Data-IP'!$A$2:$A$1825),0,1),0))/INDEX('90.1 Data-IP'!$Y$2:$Y$1825,MATCH(1,INDEX(($A28='90.1 Data-IP'!$B$2:$B$1825)*(M$24='90.1 Data-IP'!$C$2:$C$1825)*(2004='90.1 Data-IP'!$A$2:$A$1825),0,1),0))</f>
        <v>0.60960334029227559</v>
      </c>
      <c r="N28" s="120" cm="1">
        <f t="array" ref="N28">INDEX('90.1 Data-IP'!$Y$2:$Y$1825,MATCH(1,INDEX(($A28='90.1 Data-IP'!$B$2:$B$1825)*(N$24='90.1 Data-IP'!$C$2:$C$1825)*($A$23='90.1 Data-IP'!$A$2:$A$1825),0,1),0))/INDEX('90.1 Data-IP'!$Y$2:$Y$1825,MATCH(1,INDEX(($A28='90.1 Data-IP'!$B$2:$B$1825)*(N$24='90.1 Data-IP'!$C$2:$C$1825)*(2004='90.1 Data-IP'!$A$2:$A$1825),0,1),0))</f>
        <v>0.63039061190276624</v>
      </c>
      <c r="O28" s="120" cm="1">
        <f t="array" ref="O28">INDEX('90.1 Data-IP'!$Y$2:$Y$1825,MATCH(1,INDEX(($A28='90.1 Data-IP'!$B$2:$B$1825)*(O$24='90.1 Data-IP'!$C$2:$C$1825)*($A$23='90.1 Data-IP'!$A$2:$A$1825),0,1),0))/INDEX('90.1 Data-IP'!$Y$2:$Y$1825,MATCH(1,INDEX(($A28='90.1 Data-IP'!$B$2:$B$1825)*(O$24='90.1 Data-IP'!$C$2:$C$1825)*(2004='90.1 Data-IP'!$A$2:$A$1825),0,1),0))</f>
        <v>0.60351104769317265</v>
      </c>
      <c r="P28" s="120" cm="1">
        <f t="array" ref="P28">INDEX('90.1 Data-IP'!$Y$2:$Y$1825,MATCH(1,INDEX(($A28='90.1 Data-IP'!$B$2:$B$1825)*(P$24='90.1 Data-IP'!$C$2:$C$1825)*($A$23='90.1 Data-IP'!$A$2:$A$1825),0,1),0))/INDEX('90.1 Data-IP'!$Y$2:$Y$1825,MATCH(1,INDEX(($A28='90.1 Data-IP'!$B$2:$B$1825)*(P$24='90.1 Data-IP'!$C$2:$C$1825)*(2004='90.1 Data-IP'!$A$2:$A$1825),0,1),0))</f>
        <v>0.62841140642919979</v>
      </c>
      <c r="Q28" s="120" cm="1">
        <f t="array" ref="Q28">INDEX('90.1 Data-IP'!$Y$2:$Y$1825,MATCH(1,INDEX(($A28='90.1 Data-IP'!$B$2:$B$1825)*(Q$24='90.1 Data-IP'!$C$2:$C$1825)*($A$23='90.1 Data-IP'!$A$2:$A$1825),0,1),0))/INDEX('90.1 Data-IP'!$Y$2:$Y$1825,MATCH(1,INDEX(($A28='90.1 Data-IP'!$B$2:$B$1825)*(Q$24='90.1 Data-IP'!$C$2:$C$1825)*(2004='90.1 Data-IP'!$A$2:$A$1825),0,1),0))</f>
        <v>0.63074454835236748</v>
      </c>
      <c r="R28" s="120" cm="1">
        <f t="array" ref="R28">INDEX('90.1 Data-IP'!$Y$2:$Y$1825,MATCH(1,INDEX(($A28='90.1 Data-IP'!$B$2:$B$1825)*(R$24='90.1 Data-IP'!$C$2:$C$1825)*($A$23='90.1 Data-IP'!$A$2:$A$1825),0,1),0))/INDEX('90.1 Data-IP'!$Y$2:$Y$1825,MATCH(1,INDEX(($A28='90.1 Data-IP'!$B$2:$B$1825)*(R$24='90.1 Data-IP'!$C$2:$C$1825)*(2004='90.1 Data-IP'!$A$2:$A$1825),0,1),0))</f>
        <v>0.61379509260594567</v>
      </c>
      <c r="S28" s="120" cm="1">
        <f t="array" ref="S28">INDEX('90.1 Data-IP'!$Y$2:$Y$1825,MATCH(1,INDEX(($A28='90.1 Data-IP'!$B$2:$B$1825)*(S$24='90.1 Data-IP'!$C$2:$C$1825)*($A$23='90.1 Data-IP'!$A$2:$A$1825),0,1),0))/INDEX('90.1 Data-IP'!$Y$2:$Y$1825,MATCH(1,INDEX(($A28='90.1 Data-IP'!$B$2:$B$1825)*(S$24='90.1 Data-IP'!$C$2:$C$1825)*(2004='90.1 Data-IP'!$A$2:$A$1825),0,1),0))</f>
        <v>0.64151206648776604</v>
      </c>
      <c r="T28" s="121" cm="1">
        <f t="array" ref="T28">INDEX('90.1 Data-IP'!$Y$2:$Y$1825,MATCH(1,INDEX(($A28='90.1 Data-IP'!$B$2:$B$1825)*(T$24='90.1 Data-IP'!$C$2:$C$1825)*($A$23='90.1 Data-IP'!$A$2:$A$1825),0,1),0))/INDEX('90.1 Data-IP'!$Y$2:$Y$1825,MATCH(1,INDEX(($A28='90.1 Data-IP'!$B$2:$B$1825)*(T$24='90.1 Data-IP'!$C$2:$C$1825)*(2004='90.1 Data-IP'!$A$2:$A$1825),0,1),0))</f>
        <v>0.7249131350405118</v>
      </c>
    </row>
    <row r="29" spans="1:20" x14ac:dyDescent="0.25">
      <c r="A29" s="128" t="s">
        <v>62</v>
      </c>
      <c r="B29" s="119" cm="1">
        <f t="array" ref="B29">INDEX('90.1 Data-IP'!$Y$2:$Y$1825,MATCH(1,INDEX(($A29='90.1 Data-IP'!$B$2:$B$1825)*(B$24='90.1 Data-IP'!$C$2:$C$1825)*($A$23='90.1 Data-IP'!$A$2:$A$1825),0,1),0))/INDEX('90.1 Data-IP'!$Y$2:$Y$1825,MATCH(1,INDEX(($A29='90.1 Data-IP'!$B$2:$B$1825)*(B$24='90.1 Data-IP'!$C$2:$C$1825)*(2004='90.1 Data-IP'!$A$2:$A$1825),0,1),0))</f>
        <v>0.73737400654200003</v>
      </c>
      <c r="C29" s="120" cm="1">
        <f t="array" ref="C29">INDEX('90.1 Data-IP'!$Y$2:$Y$1825,MATCH(1,INDEX(($A29='90.1 Data-IP'!$B$2:$B$1825)*(C$24='90.1 Data-IP'!$C$2:$C$1825)*($A$23='90.1 Data-IP'!$A$2:$A$1825),0,1),0))/INDEX('90.1 Data-IP'!$Y$2:$Y$1825,MATCH(1,INDEX(($A29='90.1 Data-IP'!$B$2:$B$1825)*(C$24='90.1 Data-IP'!$C$2:$C$1825)*(2004='90.1 Data-IP'!$A$2:$A$1825),0,1),0))</f>
        <v>0.71502778997743477</v>
      </c>
      <c r="D29" s="120" cm="1">
        <f t="array" ref="D29">INDEX('90.1 Data-IP'!$Y$2:$Y$1825,MATCH(1,INDEX(($A29='90.1 Data-IP'!$B$2:$B$1825)*(D$24='90.1 Data-IP'!$C$2:$C$1825)*($A$23='90.1 Data-IP'!$A$2:$A$1825),0,1),0))/INDEX('90.1 Data-IP'!$Y$2:$Y$1825,MATCH(1,INDEX(($A29='90.1 Data-IP'!$B$2:$B$1825)*(D$24='90.1 Data-IP'!$C$2:$C$1825)*(2004='90.1 Data-IP'!$A$2:$A$1825),0,1),0))</f>
        <v>0.71774391047981456</v>
      </c>
      <c r="E29" s="120" cm="1">
        <f t="array" ref="E29">INDEX('90.1 Data-IP'!$Y$2:$Y$1825,MATCH(1,INDEX(($A29='90.1 Data-IP'!$B$2:$B$1825)*(E$24='90.1 Data-IP'!$C$2:$C$1825)*($A$23='90.1 Data-IP'!$A$2:$A$1825),0,1),0))/INDEX('90.1 Data-IP'!$Y$2:$Y$1825,MATCH(1,INDEX(($A29='90.1 Data-IP'!$B$2:$B$1825)*(E$24='90.1 Data-IP'!$C$2:$C$1825)*(2004='90.1 Data-IP'!$A$2:$A$1825),0,1),0))</f>
        <v>0.72678687156541577</v>
      </c>
      <c r="F29" s="120" cm="1">
        <f t="array" ref="F29">INDEX('90.1 Data-IP'!$Y$2:$Y$1825,MATCH(1,INDEX(($A29='90.1 Data-IP'!$B$2:$B$1825)*(F$24='90.1 Data-IP'!$C$2:$C$1825)*($A$23='90.1 Data-IP'!$A$2:$A$1825),0,1),0))/INDEX('90.1 Data-IP'!$Y$2:$Y$1825,MATCH(1,INDEX(($A29='90.1 Data-IP'!$B$2:$B$1825)*(F$24='90.1 Data-IP'!$C$2:$C$1825)*(2004='90.1 Data-IP'!$A$2:$A$1825),0,1),0))</f>
        <v>0.66641476734578708</v>
      </c>
      <c r="G29" s="120" cm="1">
        <f t="array" ref="G29">INDEX('90.1 Data-IP'!$Y$2:$Y$1825,MATCH(1,INDEX(($A29='90.1 Data-IP'!$B$2:$B$1825)*(G$24='90.1 Data-IP'!$C$2:$C$1825)*($A$23='90.1 Data-IP'!$A$2:$A$1825),0,1),0))/INDEX('90.1 Data-IP'!$Y$2:$Y$1825,MATCH(1,INDEX(($A29='90.1 Data-IP'!$B$2:$B$1825)*(G$24='90.1 Data-IP'!$C$2:$C$1825)*(2004='90.1 Data-IP'!$A$2:$A$1825),0,1),0))</f>
        <v>0.66513935301615756</v>
      </c>
      <c r="H29" s="120" cm="1">
        <f t="array" ref="H29">INDEX('90.1 Data-IP'!$Y$2:$Y$1825,MATCH(1,INDEX(($A29='90.1 Data-IP'!$B$2:$B$1825)*(H$24='90.1 Data-IP'!$C$2:$C$1825)*($A$23='90.1 Data-IP'!$A$2:$A$1825),0,1),0))/INDEX('90.1 Data-IP'!$Y$2:$Y$1825,MATCH(1,INDEX(($A29='90.1 Data-IP'!$B$2:$B$1825)*(H$24='90.1 Data-IP'!$C$2:$C$1825)*(2004='90.1 Data-IP'!$A$2:$A$1825),0,1),0))</f>
        <v>0.59212315668692361</v>
      </c>
      <c r="I29" s="120" cm="1">
        <f t="array" ref="I29">INDEX('90.1 Data-IP'!$Y$2:$Y$1825,MATCH(1,INDEX(($A29='90.1 Data-IP'!$B$2:$B$1825)*(I$24='90.1 Data-IP'!$C$2:$C$1825)*($A$23='90.1 Data-IP'!$A$2:$A$1825),0,1),0))/INDEX('90.1 Data-IP'!$Y$2:$Y$1825,MATCH(1,INDEX(($A29='90.1 Data-IP'!$B$2:$B$1825)*(I$24='90.1 Data-IP'!$C$2:$C$1825)*(2004='90.1 Data-IP'!$A$2:$A$1825),0,1),0))</f>
        <v>0.62456301619799737</v>
      </c>
      <c r="J29" s="120" cm="1">
        <f t="array" ref="J29">INDEX('90.1 Data-IP'!$Y$2:$Y$1825,MATCH(1,INDEX(($A29='90.1 Data-IP'!$B$2:$B$1825)*(J$24='90.1 Data-IP'!$C$2:$C$1825)*($A$23='90.1 Data-IP'!$A$2:$A$1825),0,1),0))/INDEX('90.1 Data-IP'!$Y$2:$Y$1825,MATCH(1,INDEX(($A29='90.1 Data-IP'!$B$2:$B$1825)*(J$24='90.1 Data-IP'!$C$2:$C$1825)*(2004='90.1 Data-IP'!$A$2:$A$1825),0,1),0))</f>
        <v>0.7320643509348278</v>
      </c>
      <c r="K29" s="120" cm="1">
        <f t="array" ref="K29">INDEX('90.1 Data-IP'!$Y$2:$Y$1825,MATCH(1,INDEX(($A29='90.1 Data-IP'!$B$2:$B$1825)*(K$24='90.1 Data-IP'!$C$2:$C$1825)*($A$23='90.1 Data-IP'!$A$2:$A$1825),0,1),0))/INDEX('90.1 Data-IP'!$Y$2:$Y$1825,MATCH(1,INDEX(($A29='90.1 Data-IP'!$B$2:$B$1825)*(K$24='90.1 Data-IP'!$C$2:$C$1825)*(2004='90.1 Data-IP'!$A$2:$A$1825),0,1),0))</f>
        <v>0.57527041698500148</v>
      </c>
      <c r="L29" s="120" cm="1">
        <f t="array" ref="L29">INDEX('90.1 Data-IP'!$Y$2:$Y$1825,MATCH(1,INDEX(($A29='90.1 Data-IP'!$B$2:$B$1825)*(L$24='90.1 Data-IP'!$C$2:$C$1825)*($A$23='90.1 Data-IP'!$A$2:$A$1825),0,1),0))/INDEX('90.1 Data-IP'!$Y$2:$Y$1825,MATCH(1,INDEX(($A29='90.1 Data-IP'!$B$2:$B$1825)*(L$24='90.1 Data-IP'!$C$2:$C$1825)*(2004='90.1 Data-IP'!$A$2:$A$1825),0,1),0))</f>
        <v>0.6068498553773336</v>
      </c>
      <c r="M29" s="120" cm="1">
        <f t="array" ref="M29">INDEX('90.1 Data-IP'!$Y$2:$Y$1825,MATCH(1,INDEX(($A29='90.1 Data-IP'!$B$2:$B$1825)*(M$24='90.1 Data-IP'!$C$2:$C$1825)*($A$23='90.1 Data-IP'!$A$2:$A$1825),0,1),0))/INDEX('90.1 Data-IP'!$Y$2:$Y$1825,MATCH(1,INDEX(($A29='90.1 Data-IP'!$B$2:$B$1825)*(M$24='90.1 Data-IP'!$C$2:$C$1825)*(2004='90.1 Data-IP'!$A$2:$A$1825),0,1),0))</f>
        <v>0.5811566619571944</v>
      </c>
      <c r="N29" s="120" cm="1">
        <f t="array" ref="N29">INDEX('90.1 Data-IP'!$Y$2:$Y$1825,MATCH(1,INDEX(($A29='90.1 Data-IP'!$B$2:$B$1825)*(N$24='90.1 Data-IP'!$C$2:$C$1825)*($A$23='90.1 Data-IP'!$A$2:$A$1825),0,1),0))/INDEX('90.1 Data-IP'!$Y$2:$Y$1825,MATCH(1,INDEX(($A29='90.1 Data-IP'!$B$2:$B$1825)*(N$24='90.1 Data-IP'!$C$2:$C$1825)*(2004='90.1 Data-IP'!$A$2:$A$1825),0,1),0))</f>
        <v>0.61549430640039116</v>
      </c>
      <c r="O29" s="120" cm="1">
        <f t="array" ref="O29">INDEX('90.1 Data-IP'!$Y$2:$Y$1825,MATCH(1,INDEX(($A29='90.1 Data-IP'!$B$2:$B$1825)*(O$24='90.1 Data-IP'!$C$2:$C$1825)*($A$23='90.1 Data-IP'!$A$2:$A$1825),0,1),0))/INDEX('90.1 Data-IP'!$Y$2:$Y$1825,MATCH(1,INDEX(($A29='90.1 Data-IP'!$B$2:$B$1825)*(O$24='90.1 Data-IP'!$C$2:$C$1825)*(2004='90.1 Data-IP'!$A$2:$A$1825),0,1),0))</f>
        <v>0.61525908988753053</v>
      </c>
      <c r="P29" s="120" cm="1">
        <f t="array" ref="P29">INDEX('90.1 Data-IP'!$Y$2:$Y$1825,MATCH(1,INDEX(($A29='90.1 Data-IP'!$B$2:$B$1825)*(P$24='90.1 Data-IP'!$C$2:$C$1825)*($A$23='90.1 Data-IP'!$A$2:$A$1825),0,1),0))/INDEX('90.1 Data-IP'!$Y$2:$Y$1825,MATCH(1,INDEX(($A29='90.1 Data-IP'!$B$2:$B$1825)*(P$24='90.1 Data-IP'!$C$2:$C$1825)*(2004='90.1 Data-IP'!$A$2:$A$1825),0,1),0))</f>
        <v>0.58913826544749237</v>
      </c>
      <c r="Q29" s="120" cm="1">
        <f t="array" ref="Q29">INDEX('90.1 Data-IP'!$Y$2:$Y$1825,MATCH(1,INDEX(($A29='90.1 Data-IP'!$B$2:$B$1825)*(Q$24='90.1 Data-IP'!$C$2:$C$1825)*($A$23='90.1 Data-IP'!$A$2:$A$1825),0,1),0))/INDEX('90.1 Data-IP'!$Y$2:$Y$1825,MATCH(1,INDEX(($A29='90.1 Data-IP'!$B$2:$B$1825)*(Q$24='90.1 Data-IP'!$C$2:$C$1825)*(2004='90.1 Data-IP'!$A$2:$A$1825),0,1),0))</f>
        <v>0.61607394200994658</v>
      </c>
      <c r="R29" s="120" cm="1">
        <f t="array" ref="R29">INDEX('90.1 Data-IP'!$Y$2:$Y$1825,MATCH(1,INDEX(($A29='90.1 Data-IP'!$B$2:$B$1825)*(R$24='90.1 Data-IP'!$C$2:$C$1825)*($A$23='90.1 Data-IP'!$A$2:$A$1825),0,1),0))/INDEX('90.1 Data-IP'!$Y$2:$Y$1825,MATCH(1,INDEX(($A29='90.1 Data-IP'!$B$2:$B$1825)*(R$24='90.1 Data-IP'!$C$2:$C$1825)*(2004='90.1 Data-IP'!$A$2:$A$1825),0,1),0))</f>
        <v>0.62093937365595231</v>
      </c>
      <c r="S29" s="120" cm="1">
        <f t="array" ref="S29">INDEX('90.1 Data-IP'!$Y$2:$Y$1825,MATCH(1,INDEX(($A29='90.1 Data-IP'!$B$2:$B$1825)*(S$24='90.1 Data-IP'!$C$2:$C$1825)*($A$23='90.1 Data-IP'!$A$2:$A$1825),0,1),0))/INDEX('90.1 Data-IP'!$Y$2:$Y$1825,MATCH(1,INDEX(($A29='90.1 Data-IP'!$B$2:$B$1825)*(S$24='90.1 Data-IP'!$C$2:$C$1825)*(2004='90.1 Data-IP'!$A$2:$A$1825),0,1),0))</f>
        <v>0.63516938746194507</v>
      </c>
      <c r="T29" s="121" cm="1">
        <f t="array" ref="T29">INDEX('90.1 Data-IP'!$Y$2:$Y$1825,MATCH(1,INDEX(($A29='90.1 Data-IP'!$B$2:$B$1825)*(T$24='90.1 Data-IP'!$C$2:$C$1825)*($A$23='90.1 Data-IP'!$A$2:$A$1825),0,1),0))/INDEX('90.1 Data-IP'!$Y$2:$Y$1825,MATCH(1,INDEX(($A29='90.1 Data-IP'!$B$2:$B$1825)*(T$24='90.1 Data-IP'!$C$2:$C$1825)*(2004='90.1 Data-IP'!$A$2:$A$1825),0,1),0))</f>
        <v>0.70487415511471396</v>
      </c>
    </row>
    <row r="30" spans="1:20" x14ac:dyDescent="0.25">
      <c r="A30" s="128" t="s">
        <v>56</v>
      </c>
      <c r="B30" s="119" cm="1">
        <f t="array" ref="B30">INDEX('90.1 Data-IP'!$Y$2:$Y$1825,MATCH(1,INDEX(($A30='90.1 Data-IP'!$B$2:$B$1825)*(B$24='90.1 Data-IP'!$C$2:$C$1825)*($A$23='90.1 Data-IP'!$A$2:$A$1825),0,1),0))/INDEX('90.1 Data-IP'!$Y$2:$Y$1825,MATCH(1,INDEX(($A30='90.1 Data-IP'!$B$2:$B$1825)*(B$24='90.1 Data-IP'!$C$2:$C$1825)*(2004='90.1 Data-IP'!$A$2:$A$1825),0,1),0))</f>
        <v>0.60552211774207487</v>
      </c>
      <c r="C30" s="120" cm="1">
        <f t="array" ref="C30">INDEX('90.1 Data-IP'!$Y$2:$Y$1825,MATCH(1,INDEX(($A30='90.1 Data-IP'!$B$2:$B$1825)*(C$24='90.1 Data-IP'!$C$2:$C$1825)*($A$23='90.1 Data-IP'!$A$2:$A$1825),0,1),0))/INDEX('90.1 Data-IP'!$Y$2:$Y$1825,MATCH(1,INDEX(($A30='90.1 Data-IP'!$B$2:$B$1825)*(C$24='90.1 Data-IP'!$C$2:$C$1825)*(2004='90.1 Data-IP'!$A$2:$A$1825),0,1),0))</f>
        <v>0.67318907395547734</v>
      </c>
      <c r="D30" s="120" cm="1">
        <f t="array" ref="D30">INDEX('90.1 Data-IP'!$Y$2:$Y$1825,MATCH(1,INDEX(($A30='90.1 Data-IP'!$B$2:$B$1825)*(D$24='90.1 Data-IP'!$C$2:$C$1825)*($A$23='90.1 Data-IP'!$A$2:$A$1825),0,1),0))/INDEX('90.1 Data-IP'!$Y$2:$Y$1825,MATCH(1,INDEX(($A30='90.1 Data-IP'!$B$2:$B$1825)*(D$24='90.1 Data-IP'!$C$2:$C$1825)*(2004='90.1 Data-IP'!$A$2:$A$1825),0,1),0))</f>
        <v>0.78008056782297774</v>
      </c>
      <c r="E30" s="120" cm="1">
        <f t="array" ref="E30">INDEX('90.1 Data-IP'!$Y$2:$Y$1825,MATCH(1,INDEX(($A30='90.1 Data-IP'!$B$2:$B$1825)*(E$24='90.1 Data-IP'!$C$2:$C$1825)*($A$23='90.1 Data-IP'!$A$2:$A$1825),0,1),0))/INDEX('90.1 Data-IP'!$Y$2:$Y$1825,MATCH(1,INDEX(($A30='90.1 Data-IP'!$B$2:$B$1825)*(E$24='90.1 Data-IP'!$C$2:$C$1825)*(2004='90.1 Data-IP'!$A$2:$A$1825),0,1),0))</f>
        <v>0.67645934814283926</v>
      </c>
      <c r="F30" s="120" cm="1">
        <f t="array" ref="F30">INDEX('90.1 Data-IP'!$Y$2:$Y$1825,MATCH(1,INDEX(($A30='90.1 Data-IP'!$B$2:$B$1825)*(F$24='90.1 Data-IP'!$C$2:$C$1825)*($A$23='90.1 Data-IP'!$A$2:$A$1825),0,1),0))/INDEX('90.1 Data-IP'!$Y$2:$Y$1825,MATCH(1,INDEX(($A30='90.1 Data-IP'!$B$2:$B$1825)*(F$24='90.1 Data-IP'!$C$2:$C$1825)*(2004='90.1 Data-IP'!$A$2:$A$1825),0,1),0))</f>
        <v>0.68134440144095532</v>
      </c>
      <c r="G30" s="120" cm="1">
        <f t="array" ref="G30">INDEX('90.1 Data-IP'!$Y$2:$Y$1825,MATCH(1,INDEX(($A30='90.1 Data-IP'!$B$2:$B$1825)*(G$24='90.1 Data-IP'!$C$2:$C$1825)*($A$23='90.1 Data-IP'!$A$2:$A$1825),0,1),0))/INDEX('90.1 Data-IP'!$Y$2:$Y$1825,MATCH(1,INDEX(($A30='90.1 Data-IP'!$B$2:$B$1825)*(G$24='90.1 Data-IP'!$C$2:$C$1825)*(2004='90.1 Data-IP'!$A$2:$A$1825),0,1),0))</f>
        <v>0.72051455752169935</v>
      </c>
      <c r="H30" s="120" cm="1">
        <f t="array" ref="H30">INDEX('90.1 Data-IP'!$Y$2:$Y$1825,MATCH(1,INDEX(($A30='90.1 Data-IP'!$B$2:$B$1825)*(H$24='90.1 Data-IP'!$C$2:$C$1825)*($A$23='90.1 Data-IP'!$A$2:$A$1825),0,1),0))/INDEX('90.1 Data-IP'!$Y$2:$Y$1825,MATCH(1,INDEX(($A30='90.1 Data-IP'!$B$2:$B$1825)*(H$24='90.1 Data-IP'!$C$2:$C$1825)*(2004='90.1 Data-IP'!$A$2:$A$1825),0,1),0))</f>
        <v>0.64496192331525992</v>
      </c>
      <c r="I30" s="120" cm="1">
        <f t="array" ref="I30">INDEX('90.1 Data-IP'!$Y$2:$Y$1825,MATCH(1,INDEX(($A30='90.1 Data-IP'!$B$2:$B$1825)*(I$24='90.1 Data-IP'!$C$2:$C$1825)*($A$23='90.1 Data-IP'!$A$2:$A$1825),0,1),0))/INDEX('90.1 Data-IP'!$Y$2:$Y$1825,MATCH(1,INDEX(($A30='90.1 Data-IP'!$B$2:$B$1825)*(I$24='90.1 Data-IP'!$C$2:$C$1825)*(2004='90.1 Data-IP'!$A$2:$A$1825),0,1),0))</f>
        <v>0.73631520038139875</v>
      </c>
      <c r="J30" s="120" cm="1">
        <f t="array" ref="J30">INDEX('90.1 Data-IP'!$Y$2:$Y$1825,MATCH(1,INDEX(($A30='90.1 Data-IP'!$B$2:$B$1825)*(J$24='90.1 Data-IP'!$C$2:$C$1825)*($A$23='90.1 Data-IP'!$A$2:$A$1825),0,1),0))/INDEX('90.1 Data-IP'!$Y$2:$Y$1825,MATCH(1,INDEX(($A30='90.1 Data-IP'!$B$2:$B$1825)*(J$24='90.1 Data-IP'!$C$2:$C$1825)*(2004='90.1 Data-IP'!$A$2:$A$1825),0,1),0))</f>
        <v>0.60807157484047702</v>
      </c>
      <c r="K30" s="120" cm="1">
        <f t="array" ref="K30">INDEX('90.1 Data-IP'!$Y$2:$Y$1825,MATCH(1,INDEX(($A30='90.1 Data-IP'!$B$2:$B$1825)*(K$24='90.1 Data-IP'!$C$2:$C$1825)*($A$23='90.1 Data-IP'!$A$2:$A$1825),0,1),0))/INDEX('90.1 Data-IP'!$Y$2:$Y$1825,MATCH(1,INDEX(($A30='90.1 Data-IP'!$B$2:$B$1825)*(K$24='90.1 Data-IP'!$C$2:$C$1825)*(2004='90.1 Data-IP'!$A$2:$A$1825),0,1),0))</f>
        <v>0.5033222049762055</v>
      </c>
      <c r="L30" s="120" cm="1">
        <f t="array" ref="L30">INDEX('90.1 Data-IP'!$Y$2:$Y$1825,MATCH(1,INDEX(($A30='90.1 Data-IP'!$B$2:$B$1825)*(L$24='90.1 Data-IP'!$C$2:$C$1825)*($A$23='90.1 Data-IP'!$A$2:$A$1825),0,1),0))/INDEX('90.1 Data-IP'!$Y$2:$Y$1825,MATCH(1,INDEX(($A30='90.1 Data-IP'!$B$2:$B$1825)*(L$24='90.1 Data-IP'!$C$2:$C$1825)*(2004='90.1 Data-IP'!$A$2:$A$1825),0,1),0))</f>
        <v>0.67581152681694179</v>
      </c>
      <c r="M30" s="120" cm="1">
        <f t="array" ref="M30">INDEX('90.1 Data-IP'!$Y$2:$Y$1825,MATCH(1,INDEX(($A30='90.1 Data-IP'!$B$2:$B$1825)*(M$24='90.1 Data-IP'!$C$2:$C$1825)*($A$23='90.1 Data-IP'!$A$2:$A$1825),0,1),0))/INDEX('90.1 Data-IP'!$Y$2:$Y$1825,MATCH(1,INDEX(($A30='90.1 Data-IP'!$B$2:$B$1825)*(M$24='90.1 Data-IP'!$C$2:$C$1825)*(2004='90.1 Data-IP'!$A$2:$A$1825),0,1),0))</f>
        <v>0.53022844754960918</v>
      </c>
      <c r="N30" s="120" cm="1">
        <f t="array" ref="N30">INDEX('90.1 Data-IP'!$Y$2:$Y$1825,MATCH(1,INDEX(($A30='90.1 Data-IP'!$B$2:$B$1825)*(N$24='90.1 Data-IP'!$C$2:$C$1825)*($A$23='90.1 Data-IP'!$A$2:$A$1825),0,1),0))/INDEX('90.1 Data-IP'!$Y$2:$Y$1825,MATCH(1,INDEX(($A30='90.1 Data-IP'!$B$2:$B$1825)*(N$24='90.1 Data-IP'!$C$2:$C$1825)*(2004='90.1 Data-IP'!$A$2:$A$1825),0,1),0))</f>
        <v>0.49778397011848929</v>
      </c>
      <c r="O30" s="120" cm="1">
        <f t="array" ref="O30">INDEX('90.1 Data-IP'!$Y$2:$Y$1825,MATCH(1,INDEX(($A30='90.1 Data-IP'!$B$2:$B$1825)*(O$24='90.1 Data-IP'!$C$2:$C$1825)*($A$23='90.1 Data-IP'!$A$2:$A$1825),0,1),0))/INDEX('90.1 Data-IP'!$Y$2:$Y$1825,MATCH(1,INDEX(($A30='90.1 Data-IP'!$B$2:$B$1825)*(O$24='90.1 Data-IP'!$C$2:$C$1825)*(2004='90.1 Data-IP'!$A$2:$A$1825),0,1),0))</f>
        <v>0.62959490213464131</v>
      </c>
      <c r="P30" s="120" cm="1">
        <f t="array" ref="P30">INDEX('90.1 Data-IP'!$Y$2:$Y$1825,MATCH(1,INDEX(($A30='90.1 Data-IP'!$B$2:$B$1825)*(P$24='90.1 Data-IP'!$C$2:$C$1825)*($A$23='90.1 Data-IP'!$A$2:$A$1825),0,1),0))/INDEX('90.1 Data-IP'!$Y$2:$Y$1825,MATCH(1,INDEX(($A30='90.1 Data-IP'!$B$2:$B$1825)*(P$24='90.1 Data-IP'!$C$2:$C$1825)*(2004='90.1 Data-IP'!$A$2:$A$1825),0,1),0))</f>
        <v>0.53517752670788576</v>
      </c>
      <c r="Q30" s="120" cm="1">
        <f t="array" ref="Q30">INDEX('90.1 Data-IP'!$Y$2:$Y$1825,MATCH(1,INDEX(($A30='90.1 Data-IP'!$B$2:$B$1825)*(Q$24='90.1 Data-IP'!$C$2:$C$1825)*($A$23='90.1 Data-IP'!$A$2:$A$1825),0,1),0))/INDEX('90.1 Data-IP'!$Y$2:$Y$1825,MATCH(1,INDEX(($A30='90.1 Data-IP'!$B$2:$B$1825)*(Q$24='90.1 Data-IP'!$C$2:$C$1825)*(2004='90.1 Data-IP'!$A$2:$A$1825),0,1),0))</f>
        <v>0.54575169611386609</v>
      </c>
      <c r="R30" s="120" cm="1">
        <f t="array" ref="R30">INDEX('90.1 Data-IP'!$Y$2:$Y$1825,MATCH(1,INDEX(($A30='90.1 Data-IP'!$B$2:$B$1825)*(R$24='90.1 Data-IP'!$C$2:$C$1825)*($A$23='90.1 Data-IP'!$A$2:$A$1825),0,1),0))/INDEX('90.1 Data-IP'!$Y$2:$Y$1825,MATCH(1,INDEX(($A30='90.1 Data-IP'!$B$2:$B$1825)*(R$24='90.1 Data-IP'!$C$2:$C$1825)*(2004='90.1 Data-IP'!$A$2:$A$1825),0,1),0))</f>
        <v>0.59475769342941509</v>
      </c>
      <c r="S30" s="120" cm="1">
        <f t="array" ref="S30">INDEX('90.1 Data-IP'!$Y$2:$Y$1825,MATCH(1,INDEX(($A30='90.1 Data-IP'!$B$2:$B$1825)*(S$24='90.1 Data-IP'!$C$2:$C$1825)*($A$23='90.1 Data-IP'!$A$2:$A$1825),0,1),0))/INDEX('90.1 Data-IP'!$Y$2:$Y$1825,MATCH(1,INDEX(($A30='90.1 Data-IP'!$B$2:$B$1825)*(S$24='90.1 Data-IP'!$C$2:$C$1825)*(2004='90.1 Data-IP'!$A$2:$A$1825),0,1),0))</f>
        <v>0.55337502826453011</v>
      </c>
      <c r="T30" s="121" cm="1">
        <f t="array" ref="T30">INDEX('90.1 Data-IP'!$Y$2:$Y$1825,MATCH(1,INDEX(($A30='90.1 Data-IP'!$B$2:$B$1825)*(T$24='90.1 Data-IP'!$C$2:$C$1825)*($A$23='90.1 Data-IP'!$A$2:$A$1825),0,1),0))/INDEX('90.1 Data-IP'!$Y$2:$Y$1825,MATCH(1,INDEX(($A30='90.1 Data-IP'!$B$2:$B$1825)*(T$24='90.1 Data-IP'!$C$2:$C$1825)*(2004='90.1 Data-IP'!$A$2:$A$1825),0,1),0))</f>
        <v>0.67578778065627543</v>
      </c>
    </row>
    <row r="31" spans="1:20" x14ac:dyDescent="0.25">
      <c r="A31" s="128" t="s">
        <v>57</v>
      </c>
      <c r="B31" s="119" cm="1">
        <f t="array" ref="B31">INDEX('90.1 Data-IP'!$Y$2:$Y$1825,MATCH(1,INDEX(($A31='90.1 Data-IP'!$B$2:$B$1825)*(B$24='90.1 Data-IP'!$C$2:$C$1825)*($A$23='90.1 Data-IP'!$A$2:$A$1825),0,1),0))/INDEX('90.1 Data-IP'!$Y$2:$Y$1825,MATCH(1,INDEX(($A31='90.1 Data-IP'!$B$2:$B$1825)*(B$24='90.1 Data-IP'!$C$2:$C$1825)*(2004='90.1 Data-IP'!$A$2:$A$1825),0,1),0))</f>
        <v>0.73095797873350943</v>
      </c>
      <c r="C31" s="120" cm="1">
        <f t="array" ref="C31">INDEX('90.1 Data-IP'!$Y$2:$Y$1825,MATCH(1,INDEX(($A31='90.1 Data-IP'!$B$2:$B$1825)*(C$24='90.1 Data-IP'!$C$2:$C$1825)*($A$23='90.1 Data-IP'!$A$2:$A$1825),0,1),0))/INDEX('90.1 Data-IP'!$Y$2:$Y$1825,MATCH(1,INDEX(($A31='90.1 Data-IP'!$B$2:$B$1825)*(C$24='90.1 Data-IP'!$C$2:$C$1825)*(2004='90.1 Data-IP'!$A$2:$A$1825),0,1),0))</f>
        <v>0.73273774105933775</v>
      </c>
      <c r="D31" s="120" cm="1">
        <f t="array" ref="D31">INDEX('90.1 Data-IP'!$Y$2:$Y$1825,MATCH(1,INDEX(($A31='90.1 Data-IP'!$B$2:$B$1825)*(D$24='90.1 Data-IP'!$C$2:$C$1825)*($A$23='90.1 Data-IP'!$A$2:$A$1825),0,1),0))/INDEX('90.1 Data-IP'!$Y$2:$Y$1825,MATCH(1,INDEX(($A31='90.1 Data-IP'!$B$2:$B$1825)*(D$24='90.1 Data-IP'!$C$2:$C$1825)*(2004='90.1 Data-IP'!$A$2:$A$1825),0,1),0))</f>
        <v>0.69970726121391869</v>
      </c>
      <c r="E31" s="120" cm="1">
        <f t="array" ref="E31">INDEX('90.1 Data-IP'!$Y$2:$Y$1825,MATCH(1,INDEX(($A31='90.1 Data-IP'!$B$2:$B$1825)*(E$24='90.1 Data-IP'!$C$2:$C$1825)*($A$23='90.1 Data-IP'!$A$2:$A$1825),0,1),0))/INDEX('90.1 Data-IP'!$Y$2:$Y$1825,MATCH(1,INDEX(($A31='90.1 Data-IP'!$B$2:$B$1825)*(E$24='90.1 Data-IP'!$C$2:$C$1825)*(2004='90.1 Data-IP'!$A$2:$A$1825),0,1),0))</f>
        <v>0.73216765467050804</v>
      </c>
      <c r="F31" s="120" cm="1">
        <f t="array" ref="F31">INDEX('90.1 Data-IP'!$Y$2:$Y$1825,MATCH(1,INDEX(($A31='90.1 Data-IP'!$B$2:$B$1825)*(F$24='90.1 Data-IP'!$C$2:$C$1825)*($A$23='90.1 Data-IP'!$A$2:$A$1825),0,1),0))/INDEX('90.1 Data-IP'!$Y$2:$Y$1825,MATCH(1,INDEX(($A31='90.1 Data-IP'!$B$2:$B$1825)*(F$24='90.1 Data-IP'!$C$2:$C$1825)*(2004='90.1 Data-IP'!$A$2:$A$1825),0,1),0))</f>
        <v>0.5974666808827912</v>
      </c>
      <c r="G31" s="120" cm="1">
        <f t="array" ref="G31">INDEX('90.1 Data-IP'!$Y$2:$Y$1825,MATCH(1,INDEX(($A31='90.1 Data-IP'!$B$2:$B$1825)*(G$24='90.1 Data-IP'!$C$2:$C$1825)*($A$23='90.1 Data-IP'!$A$2:$A$1825),0,1),0))/INDEX('90.1 Data-IP'!$Y$2:$Y$1825,MATCH(1,INDEX(($A31='90.1 Data-IP'!$B$2:$B$1825)*(G$24='90.1 Data-IP'!$C$2:$C$1825)*(2004='90.1 Data-IP'!$A$2:$A$1825),0,1),0))</f>
        <v>0.62702978576935597</v>
      </c>
      <c r="H31" s="120" cm="1">
        <f t="array" ref="H31">INDEX('90.1 Data-IP'!$Y$2:$Y$1825,MATCH(1,INDEX(($A31='90.1 Data-IP'!$B$2:$B$1825)*(H$24='90.1 Data-IP'!$C$2:$C$1825)*($A$23='90.1 Data-IP'!$A$2:$A$1825),0,1),0))/INDEX('90.1 Data-IP'!$Y$2:$Y$1825,MATCH(1,INDEX(($A31='90.1 Data-IP'!$B$2:$B$1825)*(H$24='90.1 Data-IP'!$C$2:$C$1825)*(2004='90.1 Data-IP'!$A$2:$A$1825),0,1),0))</f>
        <v>0.58077523107858964</v>
      </c>
      <c r="I31" s="120" cm="1">
        <f t="array" ref="I31">INDEX('90.1 Data-IP'!$Y$2:$Y$1825,MATCH(1,INDEX(($A31='90.1 Data-IP'!$B$2:$B$1825)*(I$24='90.1 Data-IP'!$C$2:$C$1825)*($A$23='90.1 Data-IP'!$A$2:$A$1825),0,1),0))/INDEX('90.1 Data-IP'!$Y$2:$Y$1825,MATCH(1,INDEX(($A31='90.1 Data-IP'!$B$2:$B$1825)*(I$24='90.1 Data-IP'!$C$2:$C$1825)*(2004='90.1 Data-IP'!$A$2:$A$1825),0,1),0))</f>
        <v>0.6148723310308617</v>
      </c>
      <c r="J31" s="120" cm="1">
        <f t="array" ref="J31">INDEX('90.1 Data-IP'!$Y$2:$Y$1825,MATCH(1,INDEX(($A31='90.1 Data-IP'!$B$2:$B$1825)*(J$24='90.1 Data-IP'!$C$2:$C$1825)*($A$23='90.1 Data-IP'!$A$2:$A$1825),0,1),0))/INDEX('90.1 Data-IP'!$Y$2:$Y$1825,MATCH(1,INDEX(($A31='90.1 Data-IP'!$B$2:$B$1825)*(J$24='90.1 Data-IP'!$C$2:$C$1825)*(2004='90.1 Data-IP'!$A$2:$A$1825),0,1),0))</f>
        <v>0.59624535608734008</v>
      </c>
      <c r="K31" s="120" cm="1">
        <f t="array" ref="K31">INDEX('90.1 Data-IP'!$Y$2:$Y$1825,MATCH(1,INDEX(($A31='90.1 Data-IP'!$B$2:$B$1825)*(K$24='90.1 Data-IP'!$C$2:$C$1825)*($A$23='90.1 Data-IP'!$A$2:$A$1825),0,1),0))/INDEX('90.1 Data-IP'!$Y$2:$Y$1825,MATCH(1,INDEX(($A31='90.1 Data-IP'!$B$2:$B$1825)*(K$24='90.1 Data-IP'!$C$2:$C$1825)*(2004='90.1 Data-IP'!$A$2:$A$1825),0,1),0))</f>
        <v>0.48124374942366893</v>
      </c>
      <c r="L31" s="120" cm="1">
        <f t="array" ref="L31">INDEX('90.1 Data-IP'!$Y$2:$Y$1825,MATCH(1,INDEX(($A31='90.1 Data-IP'!$B$2:$B$1825)*(L$24='90.1 Data-IP'!$C$2:$C$1825)*($A$23='90.1 Data-IP'!$A$2:$A$1825),0,1),0))/INDEX('90.1 Data-IP'!$Y$2:$Y$1825,MATCH(1,INDEX(($A31='90.1 Data-IP'!$B$2:$B$1825)*(L$24='90.1 Data-IP'!$C$2:$C$1825)*(2004='90.1 Data-IP'!$A$2:$A$1825),0,1),0))</f>
        <v>0.58499479161452916</v>
      </c>
      <c r="M31" s="120" cm="1">
        <f t="array" ref="M31">INDEX('90.1 Data-IP'!$Y$2:$Y$1825,MATCH(1,INDEX(($A31='90.1 Data-IP'!$B$2:$B$1825)*(M$24='90.1 Data-IP'!$C$2:$C$1825)*($A$23='90.1 Data-IP'!$A$2:$A$1825),0,1),0))/INDEX('90.1 Data-IP'!$Y$2:$Y$1825,MATCH(1,INDEX(($A31='90.1 Data-IP'!$B$2:$B$1825)*(M$24='90.1 Data-IP'!$C$2:$C$1825)*(2004='90.1 Data-IP'!$A$2:$A$1825),0,1),0))</f>
        <v>0.53213683966540071</v>
      </c>
      <c r="N31" s="120" cm="1">
        <f t="array" ref="N31">INDEX('90.1 Data-IP'!$Y$2:$Y$1825,MATCH(1,INDEX(($A31='90.1 Data-IP'!$B$2:$B$1825)*(N$24='90.1 Data-IP'!$C$2:$C$1825)*($A$23='90.1 Data-IP'!$A$2:$A$1825),0,1),0))/INDEX('90.1 Data-IP'!$Y$2:$Y$1825,MATCH(1,INDEX(($A31='90.1 Data-IP'!$B$2:$B$1825)*(N$24='90.1 Data-IP'!$C$2:$C$1825)*(2004='90.1 Data-IP'!$A$2:$A$1825),0,1),0))</f>
        <v>0.53227811095931354</v>
      </c>
      <c r="O31" s="120" cm="1">
        <f t="array" ref="O31">INDEX('90.1 Data-IP'!$Y$2:$Y$1825,MATCH(1,INDEX(($A31='90.1 Data-IP'!$B$2:$B$1825)*(O$24='90.1 Data-IP'!$C$2:$C$1825)*($A$23='90.1 Data-IP'!$A$2:$A$1825),0,1),0))/INDEX('90.1 Data-IP'!$Y$2:$Y$1825,MATCH(1,INDEX(($A31='90.1 Data-IP'!$B$2:$B$1825)*(O$24='90.1 Data-IP'!$C$2:$C$1825)*(2004='90.1 Data-IP'!$A$2:$A$1825),0,1),0))</f>
        <v>0.55215268266489004</v>
      </c>
      <c r="P31" s="120" cm="1">
        <f t="array" ref="P31">INDEX('90.1 Data-IP'!$Y$2:$Y$1825,MATCH(1,INDEX(($A31='90.1 Data-IP'!$B$2:$B$1825)*(P$24='90.1 Data-IP'!$C$2:$C$1825)*($A$23='90.1 Data-IP'!$A$2:$A$1825),0,1),0))/INDEX('90.1 Data-IP'!$Y$2:$Y$1825,MATCH(1,INDEX(($A31='90.1 Data-IP'!$B$2:$B$1825)*(P$24='90.1 Data-IP'!$C$2:$C$1825)*(2004='90.1 Data-IP'!$A$2:$A$1825),0,1),0))</f>
        <v>0.49872334239761346</v>
      </c>
      <c r="Q31" s="120" cm="1">
        <f t="array" ref="Q31">INDEX('90.1 Data-IP'!$Y$2:$Y$1825,MATCH(1,INDEX(($A31='90.1 Data-IP'!$B$2:$B$1825)*(Q$24='90.1 Data-IP'!$C$2:$C$1825)*($A$23='90.1 Data-IP'!$A$2:$A$1825),0,1),0))/INDEX('90.1 Data-IP'!$Y$2:$Y$1825,MATCH(1,INDEX(($A31='90.1 Data-IP'!$B$2:$B$1825)*(Q$24='90.1 Data-IP'!$C$2:$C$1825)*(2004='90.1 Data-IP'!$A$2:$A$1825),0,1),0))</f>
        <v>0.48768391119313992</v>
      </c>
      <c r="R31" s="120" cm="1">
        <f t="array" ref="R31">INDEX('90.1 Data-IP'!$Y$2:$Y$1825,MATCH(1,INDEX(($A31='90.1 Data-IP'!$B$2:$B$1825)*(R$24='90.1 Data-IP'!$C$2:$C$1825)*($A$23='90.1 Data-IP'!$A$2:$A$1825),0,1),0))/INDEX('90.1 Data-IP'!$Y$2:$Y$1825,MATCH(1,INDEX(($A31='90.1 Data-IP'!$B$2:$B$1825)*(R$24='90.1 Data-IP'!$C$2:$C$1825)*(2004='90.1 Data-IP'!$A$2:$A$1825),0,1),0))</f>
        <v>0.51660446770454049</v>
      </c>
      <c r="S31" s="120" cm="1">
        <f t="array" ref="S31">INDEX('90.1 Data-IP'!$Y$2:$Y$1825,MATCH(1,INDEX(($A31='90.1 Data-IP'!$B$2:$B$1825)*(S$24='90.1 Data-IP'!$C$2:$C$1825)*($A$23='90.1 Data-IP'!$A$2:$A$1825),0,1),0))/INDEX('90.1 Data-IP'!$Y$2:$Y$1825,MATCH(1,INDEX(($A31='90.1 Data-IP'!$B$2:$B$1825)*(S$24='90.1 Data-IP'!$C$2:$C$1825)*(2004='90.1 Data-IP'!$A$2:$A$1825),0,1),0))</f>
        <v>0.46990743695532355</v>
      </c>
      <c r="T31" s="121" cm="1">
        <f t="array" ref="T31">INDEX('90.1 Data-IP'!$Y$2:$Y$1825,MATCH(1,INDEX(($A31='90.1 Data-IP'!$B$2:$B$1825)*(T$24='90.1 Data-IP'!$C$2:$C$1825)*($A$23='90.1 Data-IP'!$A$2:$A$1825),0,1),0))/INDEX('90.1 Data-IP'!$Y$2:$Y$1825,MATCH(1,INDEX(($A31='90.1 Data-IP'!$B$2:$B$1825)*(T$24='90.1 Data-IP'!$C$2:$C$1825)*(2004='90.1 Data-IP'!$A$2:$A$1825),0,1),0))</f>
        <v>0.5638146232497383</v>
      </c>
    </row>
    <row r="32" spans="1:20" x14ac:dyDescent="0.25">
      <c r="A32" s="128" t="s">
        <v>0</v>
      </c>
      <c r="B32" s="119" cm="1">
        <f t="array" ref="B32">INDEX('90.1 Data-IP'!$Y$2:$Y$1825,MATCH(1,INDEX(($A32='90.1 Data-IP'!$B$2:$B$1825)*(B$24='90.1 Data-IP'!$C$2:$C$1825)*($A$23='90.1 Data-IP'!$A$2:$A$1825),0,1),0))/INDEX('90.1 Data-IP'!$Y$2:$Y$1825,MATCH(1,INDEX(($A32='90.1 Data-IP'!$B$2:$B$1825)*(B$24='90.1 Data-IP'!$C$2:$C$1825)*(2004='90.1 Data-IP'!$A$2:$A$1825),0,1),0))</f>
        <v>0.60965003264350648</v>
      </c>
      <c r="C32" s="120" cm="1">
        <f t="array" ref="C32">INDEX('90.1 Data-IP'!$Y$2:$Y$1825,MATCH(1,INDEX(($A32='90.1 Data-IP'!$B$2:$B$1825)*(C$24='90.1 Data-IP'!$C$2:$C$1825)*($A$23='90.1 Data-IP'!$A$2:$A$1825),0,1),0))/INDEX('90.1 Data-IP'!$Y$2:$Y$1825,MATCH(1,INDEX(($A32='90.1 Data-IP'!$B$2:$B$1825)*(C$24='90.1 Data-IP'!$C$2:$C$1825)*(2004='90.1 Data-IP'!$A$2:$A$1825),0,1),0))</f>
        <v>0.60608911234262319</v>
      </c>
      <c r="D32" s="120" cm="1">
        <f t="array" ref="D32">INDEX('90.1 Data-IP'!$Y$2:$Y$1825,MATCH(1,INDEX(($A32='90.1 Data-IP'!$B$2:$B$1825)*(D$24='90.1 Data-IP'!$C$2:$C$1825)*($A$23='90.1 Data-IP'!$A$2:$A$1825),0,1),0))/INDEX('90.1 Data-IP'!$Y$2:$Y$1825,MATCH(1,INDEX(($A32='90.1 Data-IP'!$B$2:$B$1825)*(D$24='90.1 Data-IP'!$C$2:$C$1825)*(2004='90.1 Data-IP'!$A$2:$A$1825),0,1),0))</f>
        <v>0.57837787697328058</v>
      </c>
      <c r="E32" s="120" cm="1">
        <f t="array" ref="E32">INDEX('90.1 Data-IP'!$Y$2:$Y$1825,MATCH(1,INDEX(($A32='90.1 Data-IP'!$B$2:$B$1825)*(E$24='90.1 Data-IP'!$C$2:$C$1825)*($A$23='90.1 Data-IP'!$A$2:$A$1825),0,1),0))/INDEX('90.1 Data-IP'!$Y$2:$Y$1825,MATCH(1,INDEX(($A32='90.1 Data-IP'!$B$2:$B$1825)*(E$24='90.1 Data-IP'!$C$2:$C$1825)*(2004='90.1 Data-IP'!$A$2:$A$1825),0,1),0))</f>
        <v>0.61436648492472268</v>
      </c>
      <c r="F32" s="120" cm="1">
        <f t="array" ref="F32">INDEX('90.1 Data-IP'!$Y$2:$Y$1825,MATCH(1,INDEX(($A32='90.1 Data-IP'!$B$2:$B$1825)*(F$24='90.1 Data-IP'!$C$2:$C$1825)*($A$23='90.1 Data-IP'!$A$2:$A$1825),0,1),0))/INDEX('90.1 Data-IP'!$Y$2:$Y$1825,MATCH(1,INDEX(($A32='90.1 Data-IP'!$B$2:$B$1825)*(F$24='90.1 Data-IP'!$C$2:$C$1825)*(2004='90.1 Data-IP'!$A$2:$A$1825),0,1),0))</f>
        <v>0.60643213148932262</v>
      </c>
      <c r="G32" s="120" cm="1">
        <f t="array" ref="G32">INDEX('90.1 Data-IP'!$Y$2:$Y$1825,MATCH(1,INDEX(($A32='90.1 Data-IP'!$B$2:$B$1825)*(G$24='90.1 Data-IP'!$C$2:$C$1825)*($A$23='90.1 Data-IP'!$A$2:$A$1825),0,1),0))/INDEX('90.1 Data-IP'!$Y$2:$Y$1825,MATCH(1,INDEX(($A32='90.1 Data-IP'!$B$2:$B$1825)*(G$24='90.1 Data-IP'!$C$2:$C$1825)*(2004='90.1 Data-IP'!$A$2:$A$1825),0,1),0))</f>
        <v>0.62381339663596425</v>
      </c>
      <c r="H32" s="120" cm="1">
        <f t="array" ref="H32">INDEX('90.1 Data-IP'!$Y$2:$Y$1825,MATCH(1,INDEX(($A32='90.1 Data-IP'!$B$2:$B$1825)*(H$24='90.1 Data-IP'!$C$2:$C$1825)*($A$23='90.1 Data-IP'!$A$2:$A$1825),0,1),0))/INDEX('90.1 Data-IP'!$Y$2:$Y$1825,MATCH(1,INDEX(($A32='90.1 Data-IP'!$B$2:$B$1825)*(H$24='90.1 Data-IP'!$C$2:$C$1825)*(2004='90.1 Data-IP'!$A$2:$A$1825),0,1),0))</f>
        <v>0.60622966881033169</v>
      </c>
      <c r="I32" s="120" cm="1">
        <f t="array" ref="I32">INDEX('90.1 Data-IP'!$Y$2:$Y$1825,MATCH(1,INDEX(($A32='90.1 Data-IP'!$B$2:$B$1825)*(I$24='90.1 Data-IP'!$C$2:$C$1825)*($A$23='90.1 Data-IP'!$A$2:$A$1825),0,1),0))/INDEX('90.1 Data-IP'!$Y$2:$Y$1825,MATCH(1,INDEX(($A32='90.1 Data-IP'!$B$2:$B$1825)*(I$24='90.1 Data-IP'!$C$2:$C$1825)*(2004='90.1 Data-IP'!$A$2:$A$1825),0,1),0))</f>
        <v>0.64593101880826331</v>
      </c>
      <c r="J32" s="120" cm="1">
        <f t="array" ref="J32">INDEX('90.1 Data-IP'!$Y$2:$Y$1825,MATCH(1,INDEX(($A32='90.1 Data-IP'!$B$2:$B$1825)*(J$24='90.1 Data-IP'!$C$2:$C$1825)*($A$23='90.1 Data-IP'!$A$2:$A$1825),0,1),0))/INDEX('90.1 Data-IP'!$Y$2:$Y$1825,MATCH(1,INDEX(($A32='90.1 Data-IP'!$B$2:$B$1825)*(J$24='90.1 Data-IP'!$C$2:$C$1825)*(2004='90.1 Data-IP'!$A$2:$A$1825),0,1),0))</f>
        <v>0.57277966759856436</v>
      </c>
      <c r="K32" s="120" cm="1">
        <f t="array" ref="K32">INDEX('90.1 Data-IP'!$Y$2:$Y$1825,MATCH(1,INDEX(($A32='90.1 Data-IP'!$B$2:$B$1825)*(K$24='90.1 Data-IP'!$C$2:$C$1825)*($A$23='90.1 Data-IP'!$A$2:$A$1825),0,1),0))/INDEX('90.1 Data-IP'!$Y$2:$Y$1825,MATCH(1,INDEX(($A32='90.1 Data-IP'!$B$2:$B$1825)*(K$24='90.1 Data-IP'!$C$2:$C$1825)*(2004='90.1 Data-IP'!$A$2:$A$1825),0,1),0))</f>
        <v>0.61415609683051431</v>
      </c>
      <c r="L32" s="120" cm="1">
        <f t="array" ref="L32">INDEX('90.1 Data-IP'!$Y$2:$Y$1825,MATCH(1,INDEX(($A32='90.1 Data-IP'!$B$2:$B$1825)*(L$24='90.1 Data-IP'!$C$2:$C$1825)*($A$23='90.1 Data-IP'!$A$2:$A$1825),0,1),0))/INDEX('90.1 Data-IP'!$Y$2:$Y$1825,MATCH(1,INDEX(($A32='90.1 Data-IP'!$B$2:$B$1825)*(L$24='90.1 Data-IP'!$C$2:$C$1825)*(2004='90.1 Data-IP'!$A$2:$A$1825),0,1),0))</f>
        <v>0.66161251690847478</v>
      </c>
      <c r="M32" s="120" cm="1">
        <f t="array" ref="M32">INDEX('90.1 Data-IP'!$Y$2:$Y$1825,MATCH(1,INDEX(($A32='90.1 Data-IP'!$B$2:$B$1825)*(M$24='90.1 Data-IP'!$C$2:$C$1825)*($A$23='90.1 Data-IP'!$A$2:$A$1825),0,1),0))/INDEX('90.1 Data-IP'!$Y$2:$Y$1825,MATCH(1,INDEX(($A32='90.1 Data-IP'!$B$2:$B$1825)*(M$24='90.1 Data-IP'!$C$2:$C$1825)*(2004='90.1 Data-IP'!$A$2:$A$1825),0,1),0))</f>
        <v>0.62652501530310989</v>
      </c>
      <c r="N32" s="120" cm="1">
        <f t="array" ref="N32">INDEX('90.1 Data-IP'!$Y$2:$Y$1825,MATCH(1,INDEX(($A32='90.1 Data-IP'!$B$2:$B$1825)*(N$24='90.1 Data-IP'!$C$2:$C$1825)*($A$23='90.1 Data-IP'!$A$2:$A$1825),0,1),0))/INDEX('90.1 Data-IP'!$Y$2:$Y$1825,MATCH(1,INDEX(($A32='90.1 Data-IP'!$B$2:$B$1825)*(N$24='90.1 Data-IP'!$C$2:$C$1825)*(2004='90.1 Data-IP'!$A$2:$A$1825),0,1),0))</f>
        <v>0.62866688195123044</v>
      </c>
      <c r="O32" s="120" cm="1">
        <f t="array" ref="O32">INDEX('90.1 Data-IP'!$Y$2:$Y$1825,MATCH(1,INDEX(($A32='90.1 Data-IP'!$B$2:$B$1825)*(O$24='90.1 Data-IP'!$C$2:$C$1825)*($A$23='90.1 Data-IP'!$A$2:$A$1825),0,1),0))/INDEX('90.1 Data-IP'!$Y$2:$Y$1825,MATCH(1,INDEX(($A32='90.1 Data-IP'!$B$2:$B$1825)*(O$24='90.1 Data-IP'!$C$2:$C$1825)*(2004='90.1 Data-IP'!$A$2:$A$1825),0,1),0))</f>
        <v>0.66661121275502477</v>
      </c>
      <c r="P32" s="120" cm="1">
        <f t="array" ref="P32">INDEX('90.1 Data-IP'!$Y$2:$Y$1825,MATCH(1,INDEX(($A32='90.1 Data-IP'!$B$2:$B$1825)*(P$24='90.1 Data-IP'!$C$2:$C$1825)*($A$23='90.1 Data-IP'!$A$2:$A$1825),0,1),0))/INDEX('90.1 Data-IP'!$Y$2:$Y$1825,MATCH(1,INDEX(($A32='90.1 Data-IP'!$B$2:$B$1825)*(P$24='90.1 Data-IP'!$C$2:$C$1825)*(2004='90.1 Data-IP'!$A$2:$A$1825),0,1),0))</f>
        <v>0.64126499842817897</v>
      </c>
      <c r="Q32" s="120" cm="1">
        <f t="array" ref="Q32">INDEX('90.1 Data-IP'!$Y$2:$Y$1825,MATCH(1,INDEX(($A32='90.1 Data-IP'!$B$2:$B$1825)*(Q$24='90.1 Data-IP'!$C$2:$C$1825)*($A$23='90.1 Data-IP'!$A$2:$A$1825),0,1),0))/INDEX('90.1 Data-IP'!$Y$2:$Y$1825,MATCH(1,INDEX(($A32='90.1 Data-IP'!$B$2:$B$1825)*(Q$24='90.1 Data-IP'!$C$2:$C$1825)*(2004='90.1 Data-IP'!$A$2:$A$1825),0,1),0))</f>
        <v>0.66058961195599486</v>
      </c>
      <c r="R32" s="120" cm="1">
        <f t="array" ref="R32">INDEX('90.1 Data-IP'!$Y$2:$Y$1825,MATCH(1,INDEX(($A32='90.1 Data-IP'!$B$2:$B$1825)*(R$24='90.1 Data-IP'!$C$2:$C$1825)*($A$23='90.1 Data-IP'!$A$2:$A$1825),0,1),0))/INDEX('90.1 Data-IP'!$Y$2:$Y$1825,MATCH(1,INDEX(($A32='90.1 Data-IP'!$B$2:$B$1825)*(R$24='90.1 Data-IP'!$C$2:$C$1825)*(2004='90.1 Data-IP'!$A$2:$A$1825),0,1),0))</f>
        <v>0.66872048399066508</v>
      </c>
      <c r="S32" s="120" cm="1">
        <f t="array" ref="S32">INDEX('90.1 Data-IP'!$Y$2:$Y$1825,MATCH(1,INDEX(($A32='90.1 Data-IP'!$B$2:$B$1825)*(S$24='90.1 Data-IP'!$C$2:$C$1825)*($A$23='90.1 Data-IP'!$A$2:$A$1825),0,1),0))/INDEX('90.1 Data-IP'!$Y$2:$Y$1825,MATCH(1,INDEX(($A32='90.1 Data-IP'!$B$2:$B$1825)*(S$24='90.1 Data-IP'!$C$2:$C$1825)*(2004='90.1 Data-IP'!$A$2:$A$1825),0,1),0))</f>
        <v>0.67154920077044478</v>
      </c>
      <c r="T32" s="121" cm="1">
        <f t="array" ref="T32">INDEX('90.1 Data-IP'!$Y$2:$Y$1825,MATCH(1,INDEX(($A32='90.1 Data-IP'!$B$2:$B$1825)*(T$24='90.1 Data-IP'!$C$2:$C$1825)*($A$23='90.1 Data-IP'!$A$2:$A$1825),0,1),0))/INDEX('90.1 Data-IP'!$Y$2:$Y$1825,MATCH(1,INDEX(($A32='90.1 Data-IP'!$B$2:$B$1825)*(T$24='90.1 Data-IP'!$C$2:$C$1825)*(2004='90.1 Data-IP'!$A$2:$A$1825),0,1),0))</f>
        <v>0.6984183483942964</v>
      </c>
    </row>
    <row r="33" spans="1:20" x14ac:dyDescent="0.25">
      <c r="A33" s="128" t="s">
        <v>63</v>
      </c>
      <c r="B33" s="119" cm="1">
        <f t="array" ref="B33">INDEX('90.1 Data-IP'!$Y$2:$Y$1825,MATCH(1,INDEX(($A33='90.1 Data-IP'!$B$2:$B$1825)*(B$24='90.1 Data-IP'!$C$2:$C$1825)*($A$23='90.1 Data-IP'!$A$2:$A$1825),0,1),0))/INDEX('90.1 Data-IP'!$Y$2:$Y$1825,MATCH(1,INDEX(($A33='90.1 Data-IP'!$B$2:$B$1825)*(B$24='90.1 Data-IP'!$C$2:$C$1825)*(2004='90.1 Data-IP'!$A$2:$A$1825),0,1),0))</f>
        <v>0.76300936200085179</v>
      </c>
      <c r="C33" s="120" cm="1">
        <f t="array" ref="C33">INDEX('90.1 Data-IP'!$Y$2:$Y$1825,MATCH(1,INDEX(($A33='90.1 Data-IP'!$B$2:$B$1825)*(C$24='90.1 Data-IP'!$C$2:$C$1825)*($A$23='90.1 Data-IP'!$A$2:$A$1825),0,1),0))/INDEX('90.1 Data-IP'!$Y$2:$Y$1825,MATCH(1,INDEX(($A33='90.1 Data-IP'!$B$2:$B$1825)*(C$24='90.1 Data-IP'!$C$2:$C$1825)*(2004='90.1 Data-IP'!$A$2:$A$1825),0,1),0))</f>
        <v>0.73953792519702988</v>
      </c>
      <c r="D33" s="120" cm="1">
        <f t="array" ref="D33">INDEX('90.1 Data-IP'!$Y$2:$Y$1825,MATCH(1,INDEX(($A33='90.1 Data-IP'!$B$2:$B$1825)*(D$24='90.1 Data-IP'!$C$2:$C$1825)*($A$23='90.1 Data-IP'!$A$2:$A$1825),0,1),0))/INDEX('90.1 Data-IP'!$Y$2:$Y$1825,MATCH(1,INDEX(($A33='90.1 Data-IP'!$B$2:$B$1825)*(D$24='90.1 Data-IP'!$C$2:$C$1825)*(2004='90.1 Data-IP'!$A$2:$A$1825),0,1),0))</f>
        <v>0.75244274534027045</v>
      </c>
      <c r="E33" s="120" cm="1">
        <f t="array" ref="E33">INDEX('90.1 Data-IP'!$Y$2:$Y$1825,MATCH(1,INDEX(($A33='90.1 Data-IP'!$B$2:$B$1825)*(E$24='90.1 Data-IP'!$C$2:$C$1825)*($A$23='90.1 Data-IP'!$A$2:$A$1825),0,1),0))/INDEX('90.1 Data-IP'!$Y$2:$Y$1825,MATCH(1,INDEX(($A33='90.1 Data-IP'!$B$2:$B$1825)*(E$24='90.1 Data-IP'!$C$2:$C$1825)*(2004='90.1 Data-IP'!$A$2:$A$1825),0,1),0))</f>
        <v>0.73420233205306873</v>
      </c>
      <c r="F33" s="120" cm="1">
        <f t="array" ref="F33">INDEX('90.1 Data-IP'!$Y$2:$Y$1825,MATCH(1,INDEX(($A33='90.1 Data-IP'!$B$2:$B$1825)*(F$24='90.1 Data-IP'!$C$2:$C$1825)*($A$23='90.1 Data-IP'!$A$2:$A$1825),0,1),0))/INDEX('90.1 Data-IP'!$Y$2:$Y$1825,MATCH(1,INDEX(($A33='90.1 Data-IP'!$B$2:$B$1825)*(F$24='90.1 Data-IP'!$C$2:$C$1825)*(2004='90.1 Data-IP'!$A$2:$A$1825),0,1),0))</f>
        <v>0.71746713872185786</v>
      </c>
      <c r="G33" s="120" cm="1">
        <f t="array" ref="G33">INDEX('90.1 Data-IP'!$Y$2:$Y$1825,MATCH(1,INDEX(($A33='90.1 Data-IP'!$B$2:$B$1825)*(G$24='90.1 Data-IP'!$C$2:$C$1825)*($A$23='90.1 Data-IP'!$A$2:$A$1825),0,1),0))/INDEX('90.1 Data-IP'!$Y$2:$Y$1825,MATCH(1,INDEX(($A33='90.1 Data-IP'!$B$2:$B$1825)*(G$24='90.1 Data-IP'!$C$2:$C$1825)*(2004='90.1 Data-IP'!$A$2:$A$1825),0,1),0))</f>
        <v>0.74218694198239821</v>
      </c>
      <c r="H33" s="120" cm="1">
        <f t="array" ref="H33">INDEX('90.1 Data-IP'!$Y$2:$Y$1825,MATCH(1,INDEX(($A33='90.1 Data-IP'!$B$2:$B$1825)*(H$24='90.1 Data-IP'!$C$2:$C$1825)*($A$23='90.1 Data-IP'!$A$2:$A$1825),0,1),0))/INDEX('90.1 Data-IP'!$Y$2:$Y$1825,MATCH(1,INDEX(($A33='90.1 Data-IP'!$B$2:$B$1825)*(H$24='90.1 Data-IP'!$C$2:$C$1825)*(2004='90.1 Data-IP'!$A$2:$A$1825),0,1),0))</f>
        <v>0.70196633635624361</v>
      </c>
      <c r="I33" s="120" cm="1">
        <f t="array" ref="I33">INDEX('90.1 Data-IP'!$Y$2:$Y$1825,MATCH(1,INDEX(($A33='90.1 Data-IP'!$B$2:$B$1825)*(I$24='90.1 Data-IP'!$C$2:$C$1825)*($A$23='90.1 Data-IP'!$A$2:$A$1825),0,1),0))/INDEX('90.1 Data-IP'!$Y$2:$Y$1825,MATCH(1,INDEX(($A33='90.1 Data-IP'!$B$2:$B$1825)*(I$24='90.1 Data-IP'!$C$2:$C$1825)*(2004='90.1 Data-IP'!$A$2:$A$1825),0,1),0))</f>
        <v>0.70195486475557023</v>
      </c>
      <c r="J33" s="120" cm="1">
        <f t="array" ref="J33">INDEX('90.1 Data-IP'!$Y$2:$Y$1825,MATCH(1,INDEX(($A33='90.1 Data-IP'!$B$2:$B$1825)*(J$24='90.1 Data-IP'!$C$2:$C$1825)*($A$23='90.1 Data-IP'!$A$2:$A$1825),0,1),0))/INDEX('90.1 Data-IP'!$Y$2:$Y$1825,MATCH(1,INDEX(($A33='90.1 Data-IP'!$B$2:$B$1825)*(J$24='90.1 Data-IP'!$C$2:$C$1825)*(2004='90.1 Data-IP'!$A$2:$A$1825),0,1),0))</f>
        <v>0.62138524409527685</v>
      </c>
      <c r="K33" s="120" cm="1">
        <f t="array" ref="K33">INDEX('90.1 Data-IP'!$Y$2:$Y$1825,MATCH(1,INDEX(($A33='90.1 Data-IP'!$B$2:$B$1825)*(K$24='90.1 Data-IP'!$C$2:$C$1825)*($A$23='90.1 Data-IP'!$A$2:$A$1825),0,1),0))/INDEX('90.1 Data-IP'!$Y$2:$Y$1825,MATCH(1,INDEX(($A33='90.1 Data-IP'!$B$2:$B$1825)*(K$24='90.1 Data-IP'!$C$2:$C$1825)*(2004='90.1 Data-IP'!$A$2:$A$1825),0,1),0))</f>
        <v>0.60211617945887141</v>
      </c>
      <c r="L33" s="120" cm="1">
        <f t="array" ref="L33">INDEX('90.1 Data-IP'!$Y$2:$Y$1825,MATCH(1,INDEX(($A33='90.1 Data-IP'!$B$2:$B$1825)*(L$24='90.1 Data-IP'!$C$2:$C$1825)*($A$23='90.1 Data-IP'!$A$2:$A$1825),0,1),0))/INDEX('90.1 Data-IP'!$Y$2:$Y$1825,MATCH(1,INDEX(($A33='90.1 Data-IP'!$B$2:$B$1825)*(L$24='90.1 Data-IP'!$C$2:$C$1825)*(2004='90.1 Data-IP'!$A$2:$A$1825),0,1),0))</f>
        <v>0.66793764143189616</v>
      </c>
      <c r="M33" s="120" cm="1">
        <f t="array" ref="M33">INDEX('90.1 Data-IP'!$Y$2:$Y$1825,MATCH(1,INDEX(($A33='90.1 Data-IP'!$B$2:$B$1825)*(M$24='90.1 Data-IP'!$C$2:$C$1825)*($A$23='90.1 Data-IP'!$A$2:$A$1825),0,1),0))/INDEX('90.1 Data-IP'!$Y$2:$Y$1825,MATCH(1,INDEX(($A33='90.1 Data-IP'!$B$2:$B$1825)*(M$24='90.1 Data-IP'!$C$2:$C$1825)*(2004='90.1 Data-IP'!$A$2:$A$1825),0,1),0))</f>
        <v>0.57283238451160212</v>
      </c>
      <c r="N33" s="120" cm="1">
        <f t="array" ref="N33">INDEX('90.1 Data-IP'!$Y$2:$Y$1825,MATCH(1,INDEX(($A33='90.1 Data-IP'!$B$2:$B$1825)*(N$24='90.1 Data-IP'!$C$2:$C$1825)*($A$23='90.1 Data-IP'!$A$2:$A$1825),0,1),0))/INDEX('90.1 Data-IP'!$Y$2:$Y$1825,MATCH(1,INDEX(($A33='90.1 Data-IP'!$B$2:$B$1825)*(N$24='90.1 Data-IP'!$C$2:$C$1825)*(2004='90.1 Data-IP'!$A$2:$A$1825),0,1),0))</f>
        <v>0.62204311385870992</v>
      </c>
      <c r="O33" s="120" cm="1">
        <f t="array" ref="O33">INDEX('90.1 Data-IP'!$Y$2:$Y$1825,MATCH(1,INDEX(($A33='90.1 Data-IP'!$B$2:$B$1825)*(O$24='90.1 Data-IP'!$C$2:$C$1825)*($A$23='90.1 Data-IP'!$A$2:$A$1825),0,1),0))/INDEX('90.1 Data-IP'!$Y$2:$Y$1825,MATCH(1,INDEX(($A33='90.1 Data-IP'!$B$2:$B$1825)*(O$24='90.1 Data-IP'!$C$2:$C$1825)*(2004='90.1 Data-IP'!$A$2:$A$1825),0,1),0))</f>
        <v>0.68894359751323819</v>
      </c>
      <c r="P33" s="120" cm="1">
        <f t="array" ref="P33">INDEX('90.1 Data-IP'!$Y$2:$Y$1825,MATCH(1,INDEX(($A33='90.1 Data-IP'!$B$2:$B$1825)*(P$24='90.1 Data-IP'!$C$2:$C$1825)*($A$23='90.1 Data-IP'!$A$2:$A$1825),0,1),0))/INDEX('90.1 Data-IP'!$Y$2:$Y$1825,MATCH(1,INDEX(($A33='90.1 Data-IP'!$B$2:$B$1825)*(P$24='90.1 Data-IP'!$C$2:$C$1825)*(2004='90.1 Data-IP'!$A$2:$A$1825),0,1),0))</f>
        <v>0.63274434428878368</v>
      </c>
      <c r="Q33" s="120" cm="1">
        <f t="array" ref="Q33">INDEX('90.1 Data-IP'!$Y$2:$Y$1825,MATCH(1,INDEX(($A33='90.1 Data-IP'!$B$2:$B$1825)*(Q$24='90.1 Data-IP'!$C$2:$C$1825)*($A$23='90.1 Data-IP'!$A$2:$A$1825),0,1),0))/INDEX('90.1 Data-IP'!$Y$2:$Y$1825,MATCH(1,INDEX(($A33='90.1 Data-IP'!$B$2:$B$1825)*(Q$24='90.1 Data-IP'!$C$2:$C$1825)*(2004='90.1 Data-IP'!$A$2:$A$1825),0,1),0))</f>
        <v>0.66620364594921211</v>
      </c>
      <c r="R33" s="120" cm="1">
        <f t="array" ref="R33">INDEX('90.1 Data-IP'!$Y$2:$Y$1825,MATCH(1,INDEX(($A33='90.1 Data-IP'!$B$2:$B$1825)*(R$24='90.1 Data-IP'!$C$2:$C$1825)*($A$23='90.1 Data-IP'!$A$2:$A$1825),0,1),0))/INDEX('90.1 Data-IP'!$Y$2:$Y$1825,MATCH(1,INDEX(($A33='90.1 Data-IP'!$B$2:$B$1825)*(R$24='90.1 Data-IP'!$C$2:$C$1825)*(2004='90.1 Data-IP'!$A$2:$A$1825),0,1),0))</f>
        <v>0.69879047404435723</v>
      </c>
      <c r="S33" s="120" cm="1">
        <f t="array" ref="S33">INDEX('90.1 Data-IP'!$Y$2:$Y$1825,MATCH(1,INDEX(($A33='90.1 Data-IP'!$B$2:$B$1825)*(S$24='90.1 Data-IP'!$C$2:$C$1825)*($A$23='90.1 Data-IP'!$A$2:$A$1825),0,1),0))/INDEX('90.1 Data-IP'!$Y$2:$Y$1825,MATCH(1,INDEX(($A33='90.1 Data-IP'!$B$2:$B$1825)*(S$24='90.1 Data-IP'!$C$2:$C$1825)*(2004='90.1 Data-IP'!$A$2:$A$1825),0,1),0))</f>
        <v>0.67360644175863904</v>
      </c>
      <c r="T33" s="121" cm="1">
        <f t="array" ref="T33">INDEX('90.1 Data-IP'!$Y$2:$Y$1825,MATCH(1,INDEX(($A33='90.1 Data-IP'!$B$2:$B$1825)*(T$24='90.1 Data-IP'!$C$2:$C$1825)*($A$23='90.1 Data-IP'!$A$2:$A$1825),0,1),0))/INDEX('90.1 Data-IP'!$Y$2:$Y$1825,MATCH(1,INDEX(($A33='90.1 Data-IP'!$B$2:$B$1825)*(T$24='90.1 Data-IP'!$C$2:$C$1825)*(2004='90.1 Data-IP'!$A$2:$A$1825),0,1),0))</f>
        <v>0.72566162774361564</v>
      </c>
    </row>
    <row r="34" spans="1:20" x14ac:dyDescent="0.25">
      <c r="A34" s="128" t="s">
        <v>64</v>
      </c>
      <c r="B34" s="119" cm="1">
        <f t="array" ref="B34">INDEX('90.1 Data-IP'!$Y$2:$Y$1825,MATCH(1,INDEX(($A34='90.1 Data-IP'!$B$2:$B$1825)*(B$24='90.1 Data-IP'!$C$2:$C$1825)*($A$23='90.1 Data-IP'!$A$2:$A$1825),0,1),0))/INDEX('90.1 Data-IP'!$Y$2:$Y$1825,MATCH(1,INDEX(($A34='90.1 Data-IP'!$B$2:$B$1825)*(B$24='90.1 Data-IP'!$C$2:$C$1825)*(2004='90.1 Data-IP'!$A$2:$A$1825),0,1),0))</f>
        <v>0.70111965991078629</v>
      </c>
      <c r="C34" s="120" cm="1">
        <f t="array" ref="C34">INDEX('90.1 Data-IP'!$Y$2:$Y$1825,MATCH(1,INDEX(($A34='90.1 Data-IP'!$B$2:$B$1825)*(C$24='90.1 Data-IP'!$C$2:$C$1825)*($A$23='90.1 Data-IP'!$A$2:$A$1825),0,1),0))/INDEX('90.1 Data-IP'!$Y$2:$Y$1825,MATCH(1,INDEX(($A34='90.1 Data-IP'!$B$2:$B$1825)*(C$24='90.1 Data-IP'!$C$2:$C$1825)*(2004='90.1 Data-IP'!$A$2:$A$1825),0,1),0))</f>
        <v>0.64725809516727395</v>
      </c>
      <c r="D34" s="120" cm="1">
        <f t="array" ref="D34">INDEX('90.1 Data-IP'!$Y$2:$Y$1825,MATCH(1,INDEX(($A34='90.1 Data-IP'!$B$2:$B$1825)*(D$24='90.1 Data-IP'!$C$2:$C$1825)*($A$23='90.1 Data-IP'!$A$2:$A$1825),0,1),0))/INDEX('90.1 Data-IP'!$Y$2:$Y$1825,MATCH(1,INDEX(($A34='90.1 Data-IP'!$B$2:$B$1825)*(D$24='90.1 Data-IP'!$C$2:$C$1825)*(2004='90.1 Data-IP'!$A$2:$A$1825),0,1),0))</f>
        <v>0.62492513526408222</v>
      </c>
      <c r="E34" s="120" cm="1">
        <f t="array" ref="E34">INDEX('90.1 Data-IP'!$Y$2:$Y$1825,MATCH(1,INDEX(($A34='90.1 Data-IP'!$B$2:$B$1825)*(E$24='90.1 Data-IP'!$C$2:$C$1825)*($A$23='90.1 Data-IP'!$A$2:$A$1825),0,1),0))/INDEX('90.1 Data-IP'!$Y$2:$Y$1825,MATCH(1,INDEX(($A34='90.1 Data-IP'!$B$2:$B$1825)*(E$24='90.1 Data-IP'!$C$2:$C$1825)*(2004='90.1 Data-IP'!$A$2:$A$1825),0,1),0))</f>
        <v>0.60778851980139814</v>
      </c>
      <c r="F34" s="120" cm="1">
        <f t="array" ref="F34">INDEX('90.1 Data-IP'!$Y$2:$Y$1825,MATCH(1,INDEX(($A34='90.1 Data-IP'!$B$2:$B$1825)*(F$24='90.1 Data-IP'!$C$2:$C$1825)*($A$23='90.1 Data-IP'!$A$2:$A$1825),0,1),0))/INDEX('90.1 Data-IP'!$Y$2:$Y$1825,MATCH(1,INDEX(($A34='90.1 Data-IP'!$B$2:$B$1825)*(F$24='90.1 Data-IP'!$C$2:$C$1825)*(2004='90.1 Data-IP'!$A$2:$A$1825),0,1),0))</f>
        <v>0.58712748967969386</v>
      </c>
      <c r="G34" s="120" cm="1">
        <f t="array" ref="G34">INDEX('90.1 Data-IP'!$Y$2:$Y$1825,MATCH(1,INDEX(($A34='90.1 Data-IP'!$B$2:$B$1825)*(G$24='90.1 Data-IP'!$C$2:$C$1825)*($A$23='90.1 Data-IP'!$A$2:$A$1825),0,1),0))/INDEX('90.1 Data-IP'!$Y$2:$Y$1825,MATCH(1,INDEX(($A34='90.1 Data-IP'!$B$2:$B$1825)*(G$24='90.1 Data-IP'!$C$2:$C$1825)*(2004='90.1 Data-IP'!$A$2:$A$1825),0,1),0))</f>
        <v>0.49628639830744398</v>
      </c>
      <c r="H34" s="120" cm="1">
        <f t="array" ref="H34">INDEX('90.1 Data-IP'!$Y$2:$Y$1825,MATCH(1,INDEX(($A34='90.1 Data-IP'!$B$2:$B$1825)*(H$24='90.1 Data-IP'!$C$2:$C$1825)*($A$23='90.1 Data-IP'!$A$2:$A$1825),0,1),0))/INDEX('90.1 Data-IP'!$Y$2:$Y$1825,MATCH(1,INDEX(($A34='90.1 Data-IP'!$B$2:$B$1825)*(H$24='90.1 Data-IP'!$C$2:$C$1825)*(2004='90.1 Data-IP'!$A$2:$A$1825),0,1),0))</f>
        <v>0.54236823954233782</v>
      </c>
      <c r="I34" s="120" cm="1">
        <f t="array" ref="I34">INDEX('90.1 Data-IP'!$Y$2:$Y$1825,MATCH(1,INDEX(($A34='90.1 Data-IP'!$B$2:$B$1825)*(I$24='90.1 Data-IP'!$C$2:$C$1825)*($A$23='90.1 Data-IP'!$A$2:$A$1825),0,1),0))/INDEX('90.1 Data-IP'!$Y$2:$Y$1825,MATCH(1,INDEX(($A34='90.1 Data-IP'!$B$2:$B$1825)*(I$24='90.1 Data-IP'!$C$2:$C$1825)*(2004='90.1 Data-IP'!$A$2:$A$1825),0,1),0))</f>
        <v>0.53389724310776931</v>
      </c>
      <c r="J34" s="120" cm="1">
        <f t="array" ref="J34">INDEX('90.1 Data-IP'!$Y$2:$Y$1825,MATCH(1,INDEX(($A34='90.1 Data-IP'!$B$2:$B$1825)*(J$24='90.1 Data-IP'!$C$2:$C$1825)*($A$23='90.1 Data-IP'!$A$2:$A$1825),0,1),0))/INDEX('90.1 Data-IP'!$Y$2:$Y$1825,MATCH(1,INDEX(($A34='90.1 Data-IP'!$B$2:$B$1825)*(J$24='90.1 Data-IP'!$C$2:$C$1825)*(2004='90.1 Data-IP'!$A$2:$A$1825),0,1),0))</f>
        <v>0.45522793404461687</v>
      </c>
      <c r="K34" s="120" cm="1">
        <f t="array" ref="K34">INDEX('90.1 Data-IP'!$Y$2:$Y$1825,MATCH(1,INDEX(($A34='90.1 Data-IP'!$B$2:$B$1825)*(K$24='90.1 Data-IP'!$C$2:$C$1825)*($A$23='90.1 Data-IP'!$A$2:$A$1825),0,1),0))/INDEX('90.1 Data-IP'!$Y$2:$Y$1825,MATCH(1,INDEX(($A34='90.1 Data-IP'!$B$2:$B$1825)*(K$24='90.1 Data-IP'!$C$2:$C$1825)*(2004='90.1 Data-IP'!$A$2:$A$1825),0,1),0))</f>
        <v>0.52011266163103309</v>
      </c>
      <c r="L34" s="120" cm="1">
        <f t="array" ref="L34">INDEX('90.1 Data-IP'!$Y$2:$Y$1825,MATCH(1,INDEX(($A34='90.1 Data-IP'!$B$2:$B$1825)*(L$24='90.1 Data-IP'!$C$2:$C$1825)*($A$23='90.1 Data-IP'!$A$2:$A$1825),0,1),0))/INDEX('90.1 Data-IP'!$Y$2:$Y$1825,MATCH(1,INDEX(($A34='90.1 Data-IP'!$B$2:$B$1825)*(L$24='90.1 Data-IP'!$C$2:$C$1825)*(2004='90.1 Data-IP'!$A$2:$A$1825),0,1),0))</f>
        <v>0.5222737160692329</v>
      </c>
      <c r="M34" s="120" cm="1">
        <f t="array" ref="M34">INDEX('90.1 Data-IP'!$Y$2:$Y$1825,MATCH(1,INDEX(($A34='90.1 Data-IP'!$B$2:$B$1825)*(M$24='90.1 Data-IP'!$C$2:$C$1825)*($A$23='90.1 Data-IP'!$A$2:$A$1825),0,1),0))/INDEX('90.1 Data-IP'!$Y$2:$Y$1825,MATCH(1,INDEX(($A34='90.1 Data-IP'!$B$2:$B$1825)*(M$24='90.1 Data-IP'!$C$2:$C$1825)*(2004='90.1 Data-IP'!$A$2:$A$1825),0,1),0))</f>
        <v>0.46899122279668143</v>
      </c>
      <c r="N34" s="120" cm="1">
        <f t="array" ref="N34">INDEX('90.1 Data-IP'!$Y$2:$Y$1825,MATCH(1,INDEX(($A34='90.1 Data-IP'!$B$2:$B$1825)*(N$24='90.1 Data-IP'!$C$2:$C$1825)*($A$23='90.1 Data-IP'!$A$2:$A$1825),0,1),0))/INDEX('90.1 Data-IP'!$Y$2:$Y$1825,MATCH(1,INDEX(($A34='90.1 Data-IP'!$B$2:$B$1825)*(N$24='90.1 Data-IP'!$C$2:$C$1825)*(2004='90.1 Data-IP'!$A$2:$A$1825),0,1),0))</f>
        <v>0.56729480581985114</v>
      </c>
      <c r="O34" s="120" cm="1">
        <f t="array" ref="O34">INDEX('90.1 Data-IP'!$Y$2:$Y$1825,MATCH(1,INDEX(($A34='90.1 Data-IP'!$B$2:$B$1825)*(O$24='90.1 Data-IP'!$C$2:$C$1825)*($A$23='90.1 Data-IP'!$A$2:$A$1825),0,1),0))/INDEX('90.1 Data-IP'!$Y$2:$Y$1825,MATCH(1,INDEX(($A34='90.1 Data-IP'!$B$2:$B$1825)*(O$24='90.1 Data-IP'!$C$2:$C$1825)*(2004='90.1 Data-IP'!$A$2:$A$1825),0,1),0))</f>
        <v>0.52771778900212407</v>
      </c>
      <c r="P34" s="120" cm="1">
        <f t="array" ref="P34">INDEX('90.1 Data-IP'!$Y$2:$Y$1825,MATCH(1,INDEX(($A34='90.1 Data-IP'!$B$2:$B$1825)*(P$24='90.1 Data-IP'!$C$2:$C$1825)*($A$23='90.1 Data-IP'!$A$2:$A$1825),0,1),0))/INDEX('90.1 Data-IP'!$Y$2:$Y$1825,MATCH(1,INDEX(($A34='90.1 Data-IP'!$B$2:$B$1825)*(P$24='90.1 Data-IP'!$C$2:$C$1825)*(2004='90.1 Data-IP'!$A$2:$A$1825),0,1),0))</f>
        <v>0.53318860244233379</v>
      </c>
      <c r="Q34" s="120" cm="1">
        <f t="array" ref="Q34">INDEX('90.1 Data-IP'!$Y$2:$Y$1825,MATCH(1,INDEX(($A34='90.1 Data-IP'!$B$2:$B$1825)*(Q$24='90.1 Data-IP'!$C$2:$C$1825)*($A$23='90.1 Data-IP'!$A$2:$A$1825),0,1),0))/INDEX('90.1 Data-IP'!$Y$2:$Y$1825,MATCH(1,INDEX(($A34='90.1 Data-IP'!$B$2:$B$1825)*(Q$24='90.1 Data-IP'!$C$2:$C$1825)*(2004='90.1 Data-IP'!$A$2:$A$1825),0,1),0))</f>
        <v>0.6377049380306431</v>
      </c>
      <c r="R34" s="120" cm="1">
        <f t="array" ref="R34">INDEX('90.1 Data-IP'!$Y$2:$Y$1825,MATCH(1,INDEX(($A34='90.1 Data-IP'!$B$2:$B$1825)*(R$24='90.1 Data-IP'!$C$2:$C$1825)*($A$23='90.1 Data-IP'!$A$2:$A$1825),0,1),0))/INDEX('90.1 Data-IP'!$Y$2:$Y$1825,MATCH(1,INDEX(($A34='90.1 Data-IP'!$B$2:$B$1825)*(R$24='90.1 Data-IP'!$C$2:$C$1825)*(2004='90.1 Data-IP'!$A$2:$A$1825),0,1),0))</f>
        <v>0.58625781728774251</v>
      </c>
      <c r="S34" s="120" cm="1">
        <f t="array" ref="S34">INDEX('90.1 Data-IP'!$Y$2:$Y$1825,MATCH(1,INDEX(($A34='90.1 Data-IP'!$B$2:$B$1825)*(S$24='90.1 Data-IP'!$C$2:$C$1825)*($A$23='90.1 Data-IP'!$A$2:$A$1825),0,1),0))/INDEX('90.1 Data-IP'!$Y$2:$Y$1825,MATCH(1,INDEX(($A34='90.1 Data-IP'!$B$2:$B$1825)*(S$24='90.1 Data-IP'!$C$2:$C$1825)*(2004='90.1 Data-IP'!$A$2:$A$1825),0,1),0))</f>
        <v>0.67437026167767189</v>
      </c>
      <c r="T34" s="121" cm="1">
        <f t="array" ref="T34">INDEX('90.1 Data-IP'!$Y$2:$Y$1825,MATCH(1,INDEX(($A34='90.1 Data-IP'!$B$2:$B$1825)*(T$24='90.1 Data-IP'!$C$2:$C$1825)*($A$23='90.1 Data-IP'!$A$2:$A$1825),0,1),0))/INDEX('90.1 Data-IP'!$Y$2:$Y$1825,MATCH(1,INDEX(($A34='90.1 Data-IP'!$B$2:$B$1825)*(T$24='90.1 Data-IP'!$C$2:$C$1825)*(2004='90.1 Data-IP'!$A$2:$A$1825),0,1),0))</f>
        <v>0.73981114058355446</v>
      </c>
    </row>
    <row r="35" spans="1:20" x14ac:dyDescent="0.25">
      <c r="A35" s="128" t="s">
        <v>65</v>
      </c>
      <c r="B35" s="119" cm="1">
        <f t="array" ref="B35">INDEX('90.1 Data-IP'!$Y$2:$Y$1825,MATCH(1,INDEX(($A35='90.1 Data-IP'!$B$2:$B$1825)*(B$24='90.1 Data-IP'!$C$2:$C$1825)*($A$23='90.1 Data-IP'!$A$2:$A$1825),0,1),0))/INDEX('90.1 Data-IP'!$Y$2:$Y$1825,MATCH(1,INDEX(($A35='90.1 Data-IP'!$B$2:$B$1825)*(B$24='90.1 Data-IP'!$C$2:$C$1825)*(2004='90.1 Data-IP'!$A$2:$A$1825),0,1),0))</f>
        <v>0.73137179977072986</v>
      </c>
      <c r="C35" s="120" cm="1">
        <f t="array" ref="C35">INDEX('90.1 Data-IP'!$Y$2:$Y$1825,MATCH(1,INDEX(($A35='90.1 Data-IP'!$B$2:$B$1825)*(C$24='90.1 Data-IP'!$C$2:$C$1825)*($A$23='90.1 Data-IP'!$A$2:$A$1825),0,1),0))/INDEX('90.1 Data-IP'!$Y$2:$Y$1825,MATCH(1,INDEX(($A35='90.1 Data-IP'!$B$2:$B$1825)*(C$24='90.1 Data-IP'!$C$2:$C$1825)*(2004='90.1 Data-IP'!$A$2:$A$1825),0,1),0))</f>
        <v>0.69300701500519046</v>
      </c>
      <c r="D35" s="120" cm="1">
        <f t="array" ref="D35">INDEX('90.1 Data-IP'!$Y$2:$Y$1825,MATCH(1,INDEX(($A35='90.1 Data-IP'!$B$2:$B$1825)*(D$24='90.1 Data-IP'!$C$2:$C$1825)*($A$23='90.1 Data-IP'!$A$2:$A$1825),0,1),0))/INDEX('90.1 Data-IP'!$Y$2:$Y$1825,MATCH(1,INDEX(($A35='90.1 Data-IP'!$B$2:$B$1825)*(D$24='90.1 Data-IP'!$C$2:$C$1825)*(2004='90.1 Data-IP'!$A$2:$A$1825),0,1),0))</f>
        <v>0.71268971332209119</v>
      </c>
      <c r="E35" s="120" cm="1">
        <f t="array" ref="E35">INDEX('90.1 Data-IP'!$Y$2:$Y$1825,MATCH(1,INDEX(($A35='90.1 Data-IP'!$B$2:$B$1825)*(E$24='90.1 Data-IP'!$C$2:$C$1825)*($A$23='90.1 Data-IP'!$A$2:$A$1825),0,1),0))/INDEX('90.1 Data-IP'!$Y$2:$Y$1825,MATCH(1,INDEX(($A35='90.1 Data-IP'!$B$2:$B$1825)*(E$24='90.1 Data-IP'!$C$2:$C$1825)*(2004='90.1 Data-IP'!$A$2:$A$1825),0,1),0))</f>
        <v>0.6550674284076865</v>
      </c>
      <c r="F35" s="120" cm="1">
        <f t="array" ref="F35">INDEX('90.1 Data-IP'!$Y$2:$Y$1825,MATCH(1,INDEX(($A35='90.1 Data-IP'!$B$2:$B$1825)*(F$24='90.1 Data-IP'!$C$2:$C$1825)*($A$23='90.1 Data-IP'!$A$2:$A$1825),0,1),0))/INDEX('90.1 Data-IP'!$Y$2:$Y$1825,MATCH(1,INDEX(($A35='90.1 Data-IP'!$B$2:$B$1825)*(F$24='90.1 Data-IP'!$C$2:$C$1825)*(2004='90.1 Data-IP'!$A$2:$A$1825),0,1),0))</f>
        <v>0.70140018162235218</v>
      </c>
      <c r="G35" s="120" cm="1">
        <f t="array" ref="G35">INDEX('90.1 Data-IP'!$Y$2:$Y$1825,MATCH(1,INDEX(($A35='90.1 Data-IP'!$B$2:$B$1825)*(G$24='90.1 Data-IP'!$C$2:$C$1825)*($A$23='90.1 Data-IP'!$A$2:$A$1825),0,1),0))/INDEX('90.1 Data-IP'!$Y$2:$Y$1825,MATCH(1,INDEX(($A35='90.1 Data-IP'!$B$2:$B$1825)*(G$24='90.1 Data-IP'!$C$2:$C$1825)*(2004='90.1 Data-IP'!$A$2:$A$1825),0,1),0))</f>
        <v>0.59945935414738671</v>
      </c>
      <c r="H35" s="120" cm="1">
        <f t="array" ref="H35">INDEX('90.1 Data-IP'!$Y$2:$Y$1825,MATCH(1,INDEX(($A35='90.1 Data-IP'!$B$2:$B$1825)*(H$24='90.1 Data-IP'!$C$2:$C$1825)*($A$23='90.1 Data-IP'!$A$2:$A$1825),0,1),0))/INDEX('90.1 Data-IP'!$Y$2:$Y$1825,MATCH(1,INDEX(($A35='90.1 Data-IP'!$B$2:$B$1825)*(H$24='90.1 Data-IP'!$C$2:$C$1825)*(2004='90.1 Data-IP'!$A$2:$A$1825),0,1),0))</f>
        <v>0.69358146764826512</v>
      </c>
      <c r="I35" s="120" cm="1">
        <f t="array" ref="I35">INDEX('90.1 Data-IP'!$Y$2:$Y$1825,MATCH(1,INDEX(($A35='90.1 Data-IP'!$B$2:$B$1825)*(I$24='90.1 Data-IP'!$C$2:$C$1825)*($A$23='90.1 Data-IP'!$A$2:$A$1825),0,1),0))/INDEX('90.1 Data-IP'!$Y$2:$Y$1825,MATCH(1,INDEX(($A35='90.1 Data-IP'!$B$2:$B$1825)*(I$24='90.1 Data-IP'!$C$2:$C$1825)*(2004='90.1 Data-IP'!$A$2:$A$1825),0,1),0))</f>
        <v>0.66994419346266276</v>
      </c>
      <c r="J35" s="120" cm="1">
        <f t="array" ref="J35">INDEX('90.1 Data-IP'!$Y$2:$Y$1825,MATCH(1,INDEX(($A35='90.1 Data-IP'!$B$2:$B$1825)*(J$24='90.1 Data-IP'!$C$2:$C$1825)*($A$23='90.1 Data-IP'!$A$2:$A$1825),0,1),0))/INDEX('90.1 Data-IP'!$Y$2:$Y$1825,MATCH(1,INDEX(($A35='90.1 Data-IP'!$B$2:$B$1825)*(J$24='90.1 Data-IP'!$C$2:$C$1825)*(2004='90.1 Data-IP'!$A$2:$A$1825),0,1),0))</f>
        <v>0.67912839136936565</v>
      </c>
      <c r="K35" s="120" cm="1">
        <f t="array" ref="K35">INDEX('90.1 Data-IP'!$Y$2:$Y$1825,MATCH(1,INDEX(($A35='90.1 Data-IP'!$B$2:$B$1825)*(K$24='90.1 Data-IP'!$C$2:$C$1825)*($A$23='90.1 Data-IP'!$A$2:$A$1825),0,1),0))/INDEX('90.1 Data-IP'!$Y$2:$Y$1825,MATCH(1,INDEX(($A35='90.1 Data-IP'!$B$2:$B$1825)*(K$24='90.1 Data-IP'!$C$2:$C$1825)*(2004='90.1 Data-IP'!$A$2:$A$1825),0,1),0))</f>
        <v>0.76410354812824899</v>
      </c>
      <c r="L35" s="120" cm="1">
        <f t="array" ref="L35">INDEX('90.1 Data-IP'!$Y$2:$Y$1825,MATCH(1,INDEX(($A35='90.1 Data-IP'!$B$2:$B$1825)*(L$24='90.1 Data-IP'!$C$2:$C$1825)*($A$23='90.1 Data-IP'!$A$2:$A$1825),0,1),0))/INDEX('90.1 Data-IP'!$Y$2:$Y$1825,MATCH(1,INDEX(($A35='90.1 Data-IP'!$B$2:$B$1825)*(L$24='90.1 Data-IP'!$C$2:$C$1825)*(2004='90.1 Data-IP'!$A$2:$A$1825),0,1),0))</f>
        <v>0.73476658476658474</v>
      </c>
      <c r="M35" s="120" cm="1">
        <f t="array" ref="M35">INDEX('90.1 Data-IP'!$Y$2:$Y$1825,MATCH(1,INDEX(($A35='90.1 Data-IP'!$B$2:$B$1825)*(M$24='90.1 Data-IP'!$C$2:$C$1825)*($A$23='90.1 Data-IP'!$A$2:$A$1825),0,1),0))/INDEX('90.1 Data-IP'!$Y$2:$Y$1825,MATCH(1,INDEX(($A35='90.1 Data-IP'!$B$2:$B$1825)*(M$24='90.1 Data-IP'!$C$2:$C$1825)*(2004='90.1 Data-IP'!$A$2:$A$1825),0,1),0))</f>
        <v>0.73477695346372485</v>
      </c>
      <c r="N35" s="120" cm="1">
        <f t="array" ref="N35">INDEX('90.1 Data-IP'!$Y$2:$Y$1825,MATCH(1,INDEX(($A35='90.1 Data-IP'!$B$2:$B$1825)*(N$24='90.1 Data-IP'!$C$2:$C$1825)*($A$23='90.1 Data-IP'!$A$2:$A$1825),0,1),0))/INDEX('90.1 Data-IP'!$Y$2:$Y$1825,MATCH(1,INDEX(($A35='90.1 Data-IP'!$B$2:$B$1825)*(N$24='90.1 Data-IP'!$C$2:$C$1825)*(2004='90.1 Data-IP'!$A$2:$A$1825),0,1),0))</f>
        <v>0.79488134816003653</v>
      </c>
      <c r="O35" s="120" cm="1">
        <f t="array" ref="O35">INDEX('90.1 Data-IP'!$Y$2:$Y$1825,MATCH(1,INDEX(($A35='90.1 Data-IP'!$B$2:$B$1825)*(O$24='90.1 Data-IP'!$C$2:$C$1825)*($A$23='90.1 Data-IP'!$A$2:$A$1825),0,1),0))/INDEX('90.1 Data-IP'!$Y$2:$Y$1825,MATCH(1,INDEX(($A35='90.1 Data-IP'!$B$2:$B$1825)*(O$24='90.1 Data-IP'!$C$2:$C$1825)*(2004='90.1 Data-IP'!$A$2:$A$1825),0,1),0))</f>
        <v>0.75505589057214306</v>
      </c>
      <c r="P35" s="120" cm="1">
        <f t="array" ref="P35">INDEX('90.1 Data-IP'!$Y$2:$Y$1825,MATCH(1,INDEX(($A35='90.1 Data-IP'!$B$2:$B$1825)*(P$24='90.1 Data-IP'!$C$2:$C$1825)*($A$23='90.1 Data-IP'!$A$2:$A$1825),0,1),0))/INDEX('90.1 Data-IP'!$Y$2:$Y$1825,MATCH(1,INDEX(($A35='90.1 Data-IP'!$B$2:$B$1825)*(P$24='90.1 Data-IP'!$C$2:$C$1825)*(2004='90.1 Data-IP'!$A$2:$A$1825),0,1),0))</f>
        <v>0.73493190988567592</v>
      </c>
      <c r="Q35" s="120" cm="1">
        <f t="array" ref="Q35">INDEX('90.1 Data-IP'!$Y$2:$Y$1825,MATCH(1,INDEX(($A35='90.1 Data-IP'!$B$2:$B$1825)*(Q$24='90.1 Data-IP'!$C$2:$C$1825)*($A$23='90.1 Data-IP'!$A$2:$A$1825),0,1),0))/INDEX('90.1 Data-IP'!$Y$2:$Y$1825,MATCH(1,INDEX(($A35='90.1 Data-IP'!$B$2:$B$1825)*(Q$24='90.1 Data-IP'!$C$2:$C$1825)*(2004='90.1 Data-IP'!$A$2:$A$1825),0,1),0))</f>
        <v>0.8012154024639524</v>
      </c>
      <c r="R35" s="120" cm="1">
        <f t="array" ref="R35">INDEX('90.1 Data-IP'!$Y$2:$Y$1825,MATCH(1,INDEX(($A35='90.1 Data-IP'!$B$2:$B$1825)*(R$24='90.1 Data-IP'!$C$2:$C$1825)*($A$23='90.1 Data-IP'!$A$2:$A$1825),0,1),0))/INDEX('90.1 Data-IP'!$Y$2:$Y$1825,MATCH(1,INDEX(($A35='90.1 Data-IP'!$B$2:$B$1825)*(R$24='90.1 Data-IP'!$C$2:$C$1825)*(2004='90.1 Data-IP'!$A$2:$A$1825),0,1),0))</f>
        <v>0.77739745403111737</v>
      </c>
      <c r="S35" s="120" cm="1">
        <f t="array" ref="S35">INDEX('90.1 Data-IP'!$Y$2:$Y$1825,MATCH(1,INDEX(($A35='90.1 Data-IP'!$B$2:$B$1825)*(S$24='90.1 Data-IP'!$C$2:$C$1825)*($A$23='90.1 Data-IP'!$A$2:$A$1825),0,1),0))/INDEX('90.1 Data-IP'!$Y$2:$Y$1825,MATCH(1,INDEX(($A35='90.1 Data-IP'!$B$2:$B$1825)*(S$24='90.1 Data-IP'!$C$2:$C$1825)*(2004='90.1 Data-IP'!$A$2:$A$1825),0,1),0))</f>
        <v>0.81345867925050996</v>
      </c>
      <c r="T35" s="121" cm="1">
        <f t="array" ref="T35">INDEX('90.1 Data-IP'!$Y$2:$Y$1825,MATCH(1,INDEX(($A35='90.1 Data-IP'!$B$2:$B$1825)*(T$24='90.1 Data-IP'!$C$2:$C$1825)*($A$23='90.1 Data-IP'!$A$2:$A$1825),0,1),0))/INDEX('90.1 Data-IP'!$Y$2:$Y$1825,MATCH(1,INDEX(($A35='90.1 Data-IP'!$B$2:$B$1825)*(T$24='90.1 Data-IP'!$C$2:$C$1825)*(2004='90.1 Data-IP'!$A$2:$A$1825),0,1),0))</f>
        <v>0.86697150845717552</v>
      </c>
    </row>
    <row r="36" spans="1:20" x14ac:dyDescent="0.25">
      <c r="A36" s="128" t="s">
        <v>59</v>
      </c>
      <c r="B36" s="119" cm="1">
        <f t="array" ref="B36">INDEX('90.1 Data-IP'!$Y$2:$Y$1825,MATCH(1,INDEX(($A36='90.1 Data-IP'!$B$2:$B$1825)*(B$24='90.1 Data-IP'!$C$2:$C$1825)*($A$23='90.1 Data-IP'!$A$2:$A$1825),0,1),0))/INDEX('90.1 Data-IP'!$Y$2:$Y$1825,MATCH(1,INDEX(($A36='90.1 Data-IP'!$B$2:$B$1825)*(B$24='90.1 Data-IP'!$C$2:$C$1825)*(2004='90.1 Data-IP'!$A$2:$A$1825),0,1),0))</f>
        <v>0.67392500752102724</v>
      </c>
      <c r="C36" s="120" cm="1">
        <f t="array" ref="C36">INDEX('90.1 Data-IP'!$Y$2:$Y$1825,MATCH(1,INDEX(($A36='90.1 Data-IP'!$B$2:$B$1825)*(C$24='90.1 Data-IP'!$C$2:$C$1825)*($A$23='90.1 Data-IP'!$A$2:$A$1825),0,1),0))/INDEX('90.1 Data-IP'!$Y$2:$Y$1825,MATCH(1,INDEX(($A36='90.1 Data-IP'!$B$2:$B$1825)*(C$24='90.1 Data-IP'!$C$2:$C$1825)*(2004='90.1 Data-IP'!$A$2:$A$1825),0,1),0))</f>
        <v>0.71915060259444863</v>
      </c>
      <c r="D36" s="120" cm="1">
        <f t="array" ref="D36">INDEX('90.1 Data-IP'!$Y$2:$Y$1825,MATCH(1,INDEX(($A36='90.1 Data-IP'!$B$2:$B$1825)*(D$24='90.1 Data-IP'!$C$2:$C$1825)*($A$23='90.1 Data-IP'!$A$2:$A$1825),0,1),0))/INDEX('90.1 Data-IP'!$Y$2:$Y$1825,MATCH(1,INDEX(($A36='90.1 Data-IP'!$B$2:$B$1825)*(D$24='90.1 Data-IP'!$C$2:$C$1825)*(2004='90.1 Data-IP'!$A$2:$A$1825),0,1),0))</f>
        <v>0.62535754231070051</v>
      </c>
      <c r="E36" s="120" cm="1">
        <f t="array" ref="E36">INDEX('90.1 Data-IP'!$Y$2:$Y$1825,MATCH(1,INDEX(($A36='90.1 Data-IP'!$B$2:$B$1825)*(E$24='90.1 Data-IP'!$C$2:$C$1825)*($A$23='90.1 Data-IP'!$A$2:$A$1825),0,1),0))/INDEX('90.1 Data-IP'!$Y$2:$Y$1825,MATCH(1,INDEX(($A36='90.1 Data-IP'!$B$2:$B$1825)*(E$24='90.1 Data-IP'!$C$2:$C$1825)*(2004='90.1 Data-IP'!$A$2:$A$1825),0,1),0))</f>
        <v>0.6972010142795515</v>
      </c>
      <c r="F36" s="120" cm="1">
        <f t="array" ref="F36">INDEX('90.1 Data-IP'!$Y$2:$Y$1825,MATCH(1,INDEX(($A36='90.1 Data-IP'!$B$2:$B$1825)*(F$24='90.1 Data-IP'!$C$2:$C$1825)*($A$23='90.1 Data-IP'!$A$2:$A$1825),0,1),0))/INDEX('90.1 Data-IP'!$Y$2:$Y$1825,MATCH(1,INDEX(($A36='90.1 Data-IP'!$B$2:$B$1825)*(F$24='90.1 Data-IP'!$C$2:$C$1825)*(2004='90.1 Data-IP'!$A$2:$A$1825),0,1),0))</f>
        <v>0.54575692265929188</v>
      </c>
      <c r="G36" s="120" cm="1">
        <f t="array" ref="G36">INDEX('90.1 Data-IP'!$Y$2:$Y$1825,MATCH(1,INDEX(($A36='90.1 Data-IP'!$B$2:$B$1825)*(G$24='90.1 Data-IP'!$C$2:$C$1825)*($A$23='90.1 Data-IP'!$A$2:$A$1825),0,1),0))/INDEX('90.1 Data-IP'!$Y$2:$Y$1825,MATCH(1,INDEX(($A36='90.1 Data-IP'!$B$2:$B$1825)*(G$24='90.1 Data-IP'!$C$2:$C$1825)*(2004='90.1 Data-IP'!$A$2:$A$1825),0,1),0))</f>
        <v>0.5924272824739828</v>
      </c>
      <c r="H36" s="120" cm="1">
        <f t="array" ref="H36">INDEX('90.1 Data-IP'!$Y$2:$Y$1825,MATCH(1,INDEX(($A36='90.1 Data-IP'!$B$2:$B$1825)*(H$24='90.1 Data-IP'!$C$2:$C$1825)*($A$23='90.1 Data-IP'!$A$2:$A$1825),0,1),0))/INDEX('90.1 Data-IP'!$Y$2:$Y$1825,MATCH(1,INDEX(($A36='90.1 Data-IP'!$B$2:$B$1825)*(H$24='90.1 Data-IP'!$C$2:$C$1825)*(2004='90.1 Data-IP'!$A$2:$A$1825),0,1),0))</f>
        <v>0.52042069807119606</v>
      </c>
      <c r="I36" s="120" cm="1">
        <f t="array" ref="I36">INDEX('90.1 Data-IP'!$Y$2:$Y$1825,MATCH(1,INDEX(($A36='90.1 Data-IP'!$B$2:$B$1825)*(I$24='90.1 Data-IP'!$C$2:$C$1825)*($A$23='90.1 Data-IP'!$A$2:$A$1825),0,1),0))/INDEX('90.1 Data-IP'!$Y$2:$Y$1825,MATCH(1,INDEX(($A36='90.1 Data-IP'!$B$2:$B$1825)*(I$24='90.1 Data-IP'!$C$2:$C$1825)*(2004='90.1 Data-IP'!$A$2:$A$1825),0,1),0))</f>
        <v>0.80141558977363703</v>
      </c>
      <c r="J36" s="120" cm="1">
        <f t="array" ref="J36">INDEX('90.1 Data-IP'!$Y$2:$Y$1825,MATCH(1,INDEX(($A36='90.1 Data-IP'!$B$2:$B$1825)*(J$24='90.1 Data-IP'!$C$2:$C$1825)*($A$23='90.1 Data-IP'!$A$2:$A$1825),0,1),0))/INDEX('90.1 Data-IP'!$Y$2:$Y$1825,MATCH(1,INDEX(($A36='90.1 Data-IP'!$B$2:$B$1825)*(J$24='90.1 Data-IP'!$C$2:$C$1825)*(2004='90.1 Data-IP'!$A$2:$A$1825),0,1),0))</f>
        <v>0.47192531931520465</v>
      </c>
      <c r="K36" s="120" cm="1">
        <f t="array" ref="K36">INDEX('90.1 Data-IP'!$Y$2:$Y$1825,MATCH(1,INDEX(($A36='90.1 Data-IP'!$B$2:$B$1825)*(K$24='90.1 Data-IP'!$C$2:$C$1825)*($A$23='90.1 Data-IP'!$A$2:$A$1825),0,1),0))/INDEX('90.1 Data-IP'!$Y$2:$Y$1825,MATCH(1,INDEX(($A36='90.1 Data-IP'!$B$2:$B$1825)*(K$24='90.1 Data-IP'!$C$2:$C$1825)*(2004='90.1 Data-IP'!$A$2:$A$1825),0,1),0))</f>
        <v>0.42928999210265761</v>
      </c>
      <c r="L36" s="120" cm="1">
        <f t="array" ref="L36">INDEX('90.1 Data-IP'!$Y$2:$Y$1825,MATCH(1,INDEX(($A36='90.1 Data-IP'!$B$2:$B$1825)*(L$24='90.1 Data-IP'!$C$2:$C$1825)*($A$23='90.1 Data-IP'!$A$2:$A$1825),0,1),0))/INDEX('90.1 Data-IP'!$Y$2:$Y$1825,MATCH(1,INDEX(($A36='90.1 Data-IP'!$B$2:$B$1825)*(L$24='90.1 Data-IP'!$C$2:$C$1825)*(2004='90.1 Data-IP'!$A$2:$A$1825),0,1),0))</f>
        <v>0.69152642824192156</v>
      </c>
      <c r="M36" s="120" cm="1">
        <f t="array" ref="M36">INDEX('90.1 Data-IP'!$Y$2:$Y$1825,MATCH(1,INDEX(($A36='90.1 Data-IP'!$B$2:$B$1825)*(M$24='90.1 Data-IP'!$C$2:$C$1825)*($A$23='90.1 Data-IP'!$A$2:$A$1825),0,1),0))/INDEX('90.1 Data-IP'!$Y$2:$Y$1825,MATCH(1,INDEX(($A36='90.1 Data-IP'!$B$2:$B$1825)*(M$24='90.1 Data-IP'!$C$2:$C$1825)*(2004='90.1 Data-IP'!$A$2:$A$1825),0,1),0))</f>
        <v>0.83136269250591832</v>
      </c>
      <c r="N36" s="120" cm="1">
        <f t="array" ref="N36">INDEX('90.1 Data-IP'!$Y$2:$Y$1825,MATCH(1,INDEX(($A36='90.1 Data-IP'!$B$2:$B$1825)*(N$24='90.1 Data-IP'!$C$2:$C$1825)*($A$23='90.1 Data-IP'!$A$2:$A$1825),0,1),0))/INDEX('90.1 Data-IP'!$Y$2:$Y$1825,MATCH(1,INDEX(($A36='90.1 Data-IP'!$B$2:$B$1825)*(N$24='90.1 Data-IP'!$C$2:$C$1825)*(2004='90.1 Data-IP'!$A$2:$A$1825),0,1),0))</f>
        <v>0.4152822033985652</v>
      </c>
      <c r="O36" s="120" cm="1">
        <f t="array" ref="O36">INDEX('90.1 Data-IP'!$Y$2:$Y$1825,MATCH(1,INDEX(($A36='90.1 Data-IP'!$B$2:$B$1825)*(O$24='90.1 Data-IP'!$C$2:$C$1825)*($A$23='90.1 Data-IP'!$A$2:$A$1825),0,1),0))/INDEX('90.1 Data-IP'!$Y$2:$Y$1825,MATCH(1,INDEX(($A36='90.1 Data-IP'!$B$2:$B$1825)*(O$24='90.1 Data-IP'!$C$2:$C$1825)*(2004='90.1 Data-IP'!$A$2:$A$1825),0,1),0))</f>
        <v>0.71712322219594182</v>
      </c>
      <c r="P36" s="120" cm="1">
        <f t="array" ref="P36">INDEX('90.1 Data-IP'!$Y$2:$Y$1825,MATCH(1,INDEX(($A36='90.1 Data-IP'!$B$2:$B$1825)*(P$24='90.1 Data-IP'!$C$2:$C$1825)*($A$23='90.1 Data-IP'!$A$2:$A$1825),0,1),0))/INDEX('90.1 Data-IP'!$Y$2:$Y$1825,MATCH(1,INDEX(($A36='90.1 Data-IP'!$B$2:$B$1825)*(P$24='90.1 Data-IP'!$C$2:$C$1825)*(2004='90.1 Data-IP'!$A$2:$A$1825),0,1),0))</f>
        <v>0.35821798385482922</v>
      </c>
      <c r="Q36" s="120" cm="1">
        <f t="array" ref="Q36">INDEX('90.1 Data-IP'!$Y$2:$Y$1825,MATCH(1,INDEX(($A36='90.1 Data-IP'!$B$2:$B$1825)*(Q$24='90.1 Data-IP'!$C$2:$C$1825)*($A$23='90.1 Data-IP'!$A$2:$A$1825),0,1),0))/INDEX('90.1 Data-IP'!$Y$2:$Y$1825,MATCH(1,INDEX(($A36='90.1 Data-IP'!$B$2:$B$1825)*(Q$24='90.1 Data-IP'!$C$2:$C$1825)*(2004='90.1 Data-IP'!$A$2:$A$1825),0,1),0))</f>
        <v>0.48857906505222409</v>
      </c>
      <c r="R36" s="120" cm="1">
        <f t="array" ref="R36">INDEX('90.1 Data-IP'!$Y$2:$Y$1825,MATCH(1,INDEX(($A36='90.1 Data-IP'!$B$2:$B$1825)*(R$24='90.1 Data-IP'!$C$2:$C$1825)*($A$23='90.1 Data-IP'!$A$2:$A$1825),0,1),0))/INDEX('90.1 Data-IP'!$Y$2:$Y$1825,MATCH(1,INDEX(($A36='90.1 Data-IP'!$B$2:$B$1825)*(R$24='90.1 Data-IP'!$C$2:$C$1825)*(2004='90.1 Data-IP'!$A$2:$A$1825),0,1),0))</f>
        <v>0.48551204826549771</v>
      </c>
      <c r="S36" s="120" cm="1">
        <f t="array" ref="S36">INDEX('90.1 Data-IP'!$Y$2:$Y$1825,MATCH(1,INDEX(($A36='90.1 Data-IP'!$B$2:$B$1825)*(S$24='90.1 Data-IP'!$C$2:$C$1825)*($A$23='90.1 Data-IP'!$A$2:$A$1825),0,1),0))/INDEX('90.1 Data-IP'!$Y$2:$Y$1825,MATCH(1,INDEX(($A36='90.1 Data-IP'!$B$2:$B$1825)*(S$24='90.1 Data-IP'!$C$2:$C$1825)*(2004='90.1 Data-IP'!$A$2:$A$1825),0,1),0))</f>
        <v>0.5144025210066</v>
      </c>
      <c r="T36" s="121" cm="1">
        <f t="array" ref="T36">INDEX('90.1 Data-IP'!$Y$2:$Y$1825,MATCH(1,INDEX(($A36='90.1 Data-IP'!$B$2:$B$1825)*(T$24='90.1 Data-IP'!$C$2:$C$1825)*($A$23='90.1 Data-IP'!$A$2:$A$1825),0,1),0))/INDEX('90.1 Data-IP'!$Y$2:$Y$1825,MATCH(1,INDEX(($A36='90.1 Data-IP'!$B$2:$B$1825)*(T$24='90.1 Data-IP'!$C$2:$C$1825)*(2004='90.1 Data-IP'!$A$2:$A$1825),0,1),0))</f>
        <v>0.59294929056756207</v>
      </c>
    </row>
    <row r="37" spans="1:20" x14ac:dyDescent="0.25">
      <c r="A37" s="128" t="s">
        <v>58</v>
      </c>
      <c r="B37" s="119" cm="1">
        <f t="array" ref="B37">INDEX('90.1 Data-IP'!$Y$2:$Y$1825,MATCH(1,INDEX(($A37='90.1 Data-IP'!$B$2:$B$1825)*(B$24='90.1 Data-IP'!$C$2:$C$1825)*($A$23='90.1 Data-IP'!$A$2:$A$1825),0,1),0))/INDEX('90.1 Data-IP'!$Y$2:$Y$1825,MATCH(1,INDEX(($A37='90.1 Data-IP'!$B$2:$B$1825)*(B$24='90.1 Data-IP'!$C$2:$C$1825)*(2004='90.1 Data-IP'!$A$2:$A$1825),0,1),0))</f>
        <v>0.79646655313270365</v>
      </c>
      <c r="C37" s="120" cm="1">
        <f t="array" ref="C37">INDEX('90.1 Data-IP'!$Y$2:$Y$1825,MATCH(1,INDEX(($A37='90.1 Data-IP'!$B$2:$B$1825)*(C$24='90.1 Data-IP'!$C$2:$C$1825)*($A$23='90.1 Data-IP'!$A$2:$A$1825),0,1),0))/INDEX('90.1 Data-IP'!$Y$2:$Y$1825,MATCH(1,INDEX(($A37='90.1 Data-IP'!$B$2:$B$1825)*(C$24='90.1 Data-IP'!$C$2:$C$1825)*(2004='90.1 Data-IP'!$A$2:$A$1825),0,1),0))</f>
        <v>0.81248272892607665</v>
      </c>
      <c r="D37" s="120" cm="1">
        <f t="array" ref="D37">INDEX('90.1 Data-IP'!$Y$2:$Y$1825,MATCH(1,INDEX(($A37='90.1 Data-IP'!$B$2:$B$1825)*(D$24='90.1 Data-IP'!$C$2:$C$1825)*($A$23='90.1 Data-IP'!$A$2:$A$1825),0,1),0))/INDEX('90.1 Data-IP'!$Y$2:$Y$1825,MATCH(1,INDEX(($A37='90.1 Data-IP'!$B$2:$B$1825)*(D$24='90.1 Data-IP'!$C$2:$C$1825)*(2004='90.1 Data-IP'!$A$2:$A$1825),0,1),0))</f>
        <v>0.82033968612449004</v>
      </c>
      <c r="E37" s="120" cm="1">
        <f t="array" ref="E37">INDEX('90.1 Data-IP'!$Y$2:$Y$1825,MATCH(1,INDEX(($A37='90.1 Data-IP'!$B$2:$B$1825)*(E$24='90.1 Data-IP'!$C$2:$C$1825)*($A$23='90.1 Data-IP'!$A$2:$A$1825),0,1),0))/INDEX('90.1 Data-IP'!$Y$2:$Y$1825,MATCH(1,INDEX(($A37='90.1 Data-IP'!$B$2:$B$1825)*(E$24='90.1 Data-IP'!$C$2:$C$1825)*(2004='90.1 Data-IP'!$A$2:$A$1825),0,1),0))</f>
        <v>0.82344823514652388</v>
      </c>
      <c r="F37" s="120" cm="1">
        <f t="array" ref="F37">INDEX('90.1 Data-IP'!$Y$2:$Y$1825,MATCH(1,INDEX(($A37='90.1 Data-IP'!$B$2:$B$1825)*(F$24='90.1 Data-IP'!$C$2:$C$1825)*($A$23='90.1 Data-IP'!$A$2:$A$1825),0,1),0))/INDEX('90.1 Data-IP'!$Y$2:$Y$1825,MATCH(1,INDEX(($A37='90.1 Data-IP'!$B$2:$B$1825)*(F$24='90.1 Data-IP'!$C$2:$C$1825)*(2004='90.1 Data-IP'!$A$2:$A$1825),0,1),0))</f>
        <v>0.80185100643286966</v>
      </c>
      <c r="G37" s="120" cm="1">
        <f t="array" ref="G37">INDEX('90.1 Data-IP'!$Y$2:$Y$1825,MATCH(1,INDEX(($A37='90.1 Data-IP'!$B$2:$B$1825)*(G$24='90.1 Data-IP'!$C$2:$C$1825)*($A$23='90.1 Data-IP'!$A$2:$A$1825),0,1),0))/INDEX('90.1 Data-IP'!$Y$2:$Y$1825,MATCH(1,INDEX(($A37='90.1 Data-IP'!$B$2:$B$1825)*(G$24='90.1 Data-IP'!$C$2:$C$1825)*(2004='90.1 Data-IP'!$A$2:$A$1825),0,1),0))</f>
        <v>0.80771977943487339</v>
      </c>
      <c r="H37" s="120" cm="1">
        <f t="array" ref="H37">INDEX('90.1 Data-IP'!$Y$2:$Y$1825,MATCH(1,INDEX(($A37='90.1 Data-IP'!$B$2:$B$1825)*(H$24='90.1 Data-IP'!$C$2:$C$1825)*($A$23='90.1 Data-IP'!$A$2:$A$1825),0,1),0))/INDEX('90.1 Data-IP'!$Y$2:$Y$1825,MATCH(1,INDEX(($A37='90.1 Data-IP'!$B$2:$B$1825)*(H$24='90.1 Data-IP'!$C$2:$C$1825)*(2004='90.1 Data-IP'!$A$2:$A$1825),0,1),0))</f>
        <v>0.76871018731483864</v>
      </c>
      <c r="I37" s="120" cm="1">
        <f t="array" ref="I37">INDEX('90.1 Data-IP'!$Y$2:$Y$1825,MATCH(1,INDEX(($A37='90.1 Data-IP'!$B$2:$B$1825)*(I$24='90.1 Data-IP'!$C$2:$C$1825)*($A$23='90.1 Data-IP'!$A$2:$A$1825),0,1),0))/INDEX('90.1 Data-IP'!$Y$2:$Y$1825,MATCH(1,INDEX(($A37='90.1 Data-IP'!$B$2:$B$1825)*(I$24='90.1 Data-IP'!$C$2:$C$1825)*(2004='90.1 Data-IP'!$A$2:$A$1825),0,1),0))</f>
        <v>0.8048244461035341</v>
      </c>
      <c r="J37" s="120" cm="1">
        <f t="array" ref="J37">INDEX('90.1 Data-IP'!$Y$2:$Y$1825,MATCH(1,INDEX(($A37='90.1 Data-IP'!$B$2:$B$1825)*(J$24='90.1 Data-IP'!$C$2:$C$1825)*($A$23='90.1 Data-IP'!$A$2:$A$1825),0,1),0))/INDEX('90.1 Data-IP'!$Y$2:$Y$1825,MATCH(1,INDEX(($A37='90.1 Data-IP'!$B$2:$B$1825)*(J$24='90.1 Data-IP'!$C$2:$C$1825)*(2004='90.1 Data-IP'!$A$2:$A$1825),0,1),0))</f>
        <v>0.80214807816617784</v>
      </c>
      <c r="K37" s="120" cm="1">
        <f t="array" ref="K37">INDEX('90.1 Data-IP'!$Y$2:$Y$1825,MATCH(1,INDEX(($A37='90.1 Data-IP'!$B$2:$B$1825)*(K$24='90.1 Data-IP'!$C$2:$C$1825)*($A$23='90.1 Data-IP'!$A$2:$A$1825),0,1),0))/INDEX('90.1 Data-IP'!$Y$2:$Y$1825,MATCH(1,INDEX(($A37='90.1 Data-IP'!$B$2:$B$1825)*(K$24='90.1 Data-IP'!$C$2:$C$1825)*(2004='90.1 Data-IP'!$A$2:$A$1825),0,1),0))</f>
        <v>0.71011929532528772</v>
      </c>
      <c r="L37" s="120" cm="1">
        <f t="array" ref="L37">INDEX('90.1 Data-IP'!$Y$2:$Y$1825,MATCH(1,INDEX(($A37='90.1 Data-IP'!$B$2:$B$1825)*(L$24='90.1 Data-IP'!$C$2:$C$1825)*($A$23='90.1 Data-IP'!$A$2:$A$1825),0,1),0))/INDEX('90.1 Data-IP'!$Y$2:$Y$1825,MATCH(1,INDEX(($A37='90.1 Data-IP'!$B$2:$B$1825)*(L$24='90.1 Data-IP'!$C$2:$C$1825)*(2004='90.1 Data-IP'!$A$2:$A$1825),0,1),0))</f>
        <v>0.77921812470416119</v>
      </c>
      <c r="M37" s="120" cm="1">
        <f t="array" ref="M37">INDEX('90.1 Data-IP'!$Y$2:$Y$1825,MATCH(1,INDEX(($A37='90.1 Data-IP'!$B$2:$B$1825)*(M$24='90.1 Data-IP'!$C$2:$C$1825)*($A$23='90.1 Data-IP'!$A$2:$A$1825),0,1),0))/INDEX('90.1 Data-IP'!$Y$2:$Y$1825,MATCH(1,INDEX(($A37='90.1 Data-IP'!$B$2:$B$1825)*(M$24='90.1 Data-IP'!$C$2:$C$1825)*(2004='90.1 Data-IP'!$A$2:$A$1825),0,1),0))</f>
        <v>0.73515490533562822</v>
      </c>
      <c r="N37" s="120" cm="1">
        <f t="array" ref="N37">INDEX('90.1 Data-IP'!$Y$2:$Y$1825,MATCH(1,INDEX(($A37='90.1 Data-IP'!$B$2:$B$1825)*(N$24='90.1 Data-IP'!$C$2:$C$1825)*($A$23='90.1 Data-IP'!$A$2:$A$1825),0,1),0))/INDEX('90.1 Data-IP'!$Y$2:$Y$1825,MATCH(1,INDEX(($A37='90.1 Data-IP'!$B$2:$B$1825)*(N$24='90.1 Data-IP'!$C$2:$C$1825)*(2004='90.1 Data-IP'!$A$2:$A$1825),0,1),0))</f>
        <v>0.67833551466625597</v>
      </c>
      <c r="O37" s="120" cm="1">
        <f t="array" ref="O37">INDEX('90.1 Data-IP'!$Y$2:$Y$1825,MATCH(1,INDEX(($A37='90.1 Data-IP'!$B$2:$B$1825)*(O$24='90.1 Data-IP'!$C$2:$C$1825)*($A$23='90.1 Data-IP'!$A$2:$A$1825),0,1),0))/INDEX('90.1 Data-IP'!$Y$2:$Y$1825,MATCH(1,INDEX(($A37='90.1 Data-IP'!$B$2:$B$1825)*(O$24='90.1 Data-IP'!$C$2:$C$1825)*(2004='90.1 Data-IP'!$A$2:$A$1825),0,1),0))</f>
        <v>0.7250680687259411</v>
      </c>
      <c r="P37" s="120" cm="1">
        <f t="array" ref="P37">INDEX('90.1 Data-IP'!$Y$2:$Y$1825,MATCH(1,INDEX(($A37='90.1 Data-IP'!$B$2:$B$1825)*(P$24='90.1 Data-IP'!$C$2:$C$1825)*($A$23='90.1 Data-IP'!$A$2:$A$1825),0,1),0))/INDEX('90.1 Data-IP'!$Y$2:$Y$1825,MATCH(1,INDEX(($A37='90.1 Data-IP'!$B$2:$B$1825)*(P$24='90.1 Data-IP'!$C$2:$C$1825)*(2004='90.1 Data-IP'!$A$2:$A$1825),0,1),0))</f>
        <v>0.71886035793380021</v>
      </c>
      <c r="Q37" s="120" cm="1">
        <f t="array" ref="Q37">INDEX('90.1 Data-IP'!$Y$2:$Y$1825,MATCH(1,INDEX(($A37='90.1 Data-IP'!$B$2:$B$1825)*(Q$24='90.1 Data-IP'!$C$2:$C$1825)*($A$23='90.1 Data-IP'!$A$2:$A$1825),0,1),0))/INDEX('90.1 Data-IP'!$Y$2:$Y$1825,MATCH(1,INDEX(($A37='90.1 Data-IP'!$B$2:$B$1825)*(Q$24='90.1 Data-IP'!$C$2:$C$1825)*(2004='90.1 Data-IP'!$A$2:$A$1825),0,1),0))</f>
        <v>0.65965894842430828</v>
      </c>
      <c r="R37" s="120" cm="1">
        <f t="array" ref="R37">INDEX('90.1 Data-IP'!$Y$2:$Y$1825,MATCH(1,INDEX(($A37='90.1 Data-IP'!$B$2:$B$1825)*(R$24='90.1 Data-IP'!$C$2:$C$1825)*($A$23='90.1 Data-IP'!$A$2:$A$1825),0,1),0))/INDEX('90.1 Data-IP'!$Y$2:$Y$1825,MATCH(1,INDEX(($A37='90.1 Data-IP'!$B$2:$B$1825)*(R$24='90.1 Data-IP'!$C$2:$C$1825)*(2004='90.1 Data-IP'!$A$2:$A$1825),0,1),0))</f>
        <v>0.67520184544406003</v>
      </c>
      <c r="S37" s="120" cm="1">
        <f t="array" ref="S37">INDEX('90.1 Data-IP'!$Y$2:$Y$1825,MATCH(1,INDEX(($A37='90.1 Data-IP'!$B$2:$B$1825)*(S$24='90.1 Data-IP'!$C$2:$C$1825)*($A$23='90.1 Data-IP'!$A$2:$A$1825),0,1),0))/INDEX('90.1 Data-IP'!$Y$2:$Y$1825,MATCH(1,INDEX(($A37='90.1 Data-IP'!$B$2:$B$1825)*(S$24='90.1 Data-IP'!$C$2:$C$1825)*(2004='90.1 Data-IP'!$A$2:$A$1825),0,1),0))</f>
        <v>0.63446956390148468</v>
      </c>
      <c r="T37" s="121" cm="1">
        <f t="array" ref="T37">INDEX('90.1 Data-IP'!$Y$2:$Y$1825,MATCH(1,INDEX(($A37='90.1 Data-IP'!$B$2:$B$1825)*(T$24='90.1 Data-IP'!$C$2:$C$1825)*($A$23='90.1 Data-IP'!$A$2:$A$1825),0,1),0))/INDEX('90.1 Data-IP'!$Y$2:$Y$1825,MATCH(1,INDEX(($A37='90.1 Data-IP'!$B$2:$B$1825)*(T$24='90.1 Data-IP'!$C$2:$C$1825)*(2004='90.1 Data-IP'!$A$2:$A$1825),0,1),0))</f>
        <v>0.66678191638477202</v>
      </c>
    </row>
    <row r="38" spans="1:20" x14ac:dyDescent="0.25">
      <c r="A38" s="128" t="s">
        <v>1</v>
      </c>
      <c r="B38" s="119" cm="1">
        <f t="array" ref="B38">INDEX('90.1 Data-IP'!$Y$2:$Y$1825,MATCH(1,INDEX(($A38='90.1 Data-IP'!$B$2:$B$1825)*(B$24='90.1 Data-IP'!$C$2:$C$1825)*($A$23='90.1 Data-IP'!$A$2:$A$1825),0,1),0))/INDEX('90.1 Data-IP'!$Y$2:$Y$1825,MATCH(1,INDEX(($A38='90.1 Data-IP'!$B$2:$B$1825)*(B$24='90.1 Data-IP'!$C$2:$C$1825)*(2004='90.1 Data-IP'!$A$2:$A$1825),0,1),0))</f>
        <v>0.58888539217682667</v>
      </c>
      <c r="C38" s="120" cm="1">
        <f t="array" ref="C38">INDEX('90.1 Data-IP'!$Y$2:$Y$1825,MATCH(1,INDEX(($A38='90.1 Data-IP'!$B$2:$B$1825)*(C$24='90.1 Data-IP'!$C$2:$C$1825)*($A$23='90.1 Data-IP'!$A$2:$A$1825),0,1),0))/INDEX('90.1 Data-IP'!$Y$2:$Y$1825,MATCH(1,INDEX(($A38='90.1 Data-IP'!$B$2:$B$1825)*(C$24='90.1 Data-IP'!$C$2:$C$1825)*(2004='90.1 Data-IP'!$A$2:$A$1825),0,1),0))</f>
        <v>0.61978048611591996</v>
      </c>
      <c r="D38" s="120" cm="1">
        <f t="array" ref="D38">INDEX('90.1 Data-IP'!$Y$2:$Y$1825,MATCH(1,INDEX(($A38='90.1 Data-IP'!$B$2:$B$1825)*(D$24='90.1 Data-IP'!$C$2:$C$1825)*($A$23='90.1 Data-IP'!$A$2:$A$1825),0,1),0))/INDEX('90.1 Data-IP'!$Y$2:$Y$1825,MATCH(1,INDEX(($A38='90.1 Data-IP'!$B$2:$B$1825)*(D$24='90.1 Data-IP'!$C$2:$C$1825)*(2004='90.1 Data-IP'!$A$2:$A$1825),0,1),0))</f>
        <v>0.51162194058186683</v>
      </c>
      <c r="E38" s="120" cm="1">
        <f t="array" ref="E38">INDEX('90.1 Data-IP'!$Y$2:$Y$1825,MATCH(1,INDEX(($A38='90.1 Data-IP'!$B$2:$B$1825)*(E$24='90.1 Data-IP'!$C$2:$C$1825)*($A$23='90.1 Data-IP'!$A$2:$A$1825),0,1),0))/INDEX('90.1 Data-IP'!$Y$2:$Y$1825,MATCH(1,INDEX(($A38='90.1 Data-IP'!$B$2:$B$1825)*(E$24='90.1 Data-IP'!$C$2:$C$1825)*(2004='90.1 Data-IP'!$A$2:$A$1825),0,1),0))</f>
        <v>0.52424242424242429</v>
      </c>
      <c r="F38" s="120" cm="1">
        <f t="array" ref="F38">INDEX('90.1 Data-IP'!$Y$2:$Y$1825,MATCH(1,INDEX(($A38='90.1 Data-IP'!$B$2:$B$1825)*(F$24='90.1 Data-IP'!$C$2:$C$1825)*($A$23='90.1 Data-IP'!$A$2:$A$1825),0,1),0))/INDEX('90.1 Data-IP'!$Y$2:$Y$1825,MATCH(1,INDEX(($A38='90.1 Data-IP'!$B$2:$B$1825)*(F$24='90.1 Data-IP'!$C$2:$C$1825)*(2004='90.1 Data-IP'!$A$2:$A$1825),0,1),0))</f>
        <v>0.53690732758620685</v>
      </c>
      <c r="G38" s="120" cm="1">
        <f t="array" ref="G38">INDEX('90.1 Data-IP'!$Y$2:$Y$1825,MATCH(1,INDEX(($A38='90.1 Data-IP'!$B$2:$B$1825)*(G$24='90.1 Data-IP'!$C$2:$C$1825)*($A$23='90.1 Data-IP'!$A$2:$A$1825),0,1),0))/INDEX('90.1 Data-IP'!$Y$2:$Y$1825,MATCH(1,INDEX(($A38='90.1 Data-IP'!$B$2:$B$1825)*(G$24='90.1 Data-IP'!$C$2:$C$1825)*(2004='90.1 Data-IP'!$A$2:$A$1825),0,1),0))</f>
        <v>0.55465105643464729</v>
      </c>
      <c r="H38" s="120" cm="1">
        <f t="array" ref="H38">INDEX('90.1 Data-IP'!$Y$2:$Y$1825,MATCH(1,INDEX(($A38='90.1 Data-IP'!$B$2:$B$1825)*(H$24='90.1 Data-IP'!$C$2:$C$1825)*($A$23='90.1 Data-IP'!$A$2:$A$1825),0,1),0))/INDEX('90.1 Data-IP'!$Y$2:$Y$1825,MATCH(1,INDEX(($A38='90.1 Data-IP'!$B$2:$B$1825)*(H$24='90.1 Data-IP'!$C$2:$C$1825)*(2004='90.1 Data-IP'!$A$2:$A$1825),0,1),0))</f>
        <v>0.56191788831808875</v>
      </c>
      <c r="I38" s="120" cm="1">
        <f t="array" ref="I38">INDEX('90.1 Data-IP'!$Y$2:$Y$1825,MATCH(1,INDEX(($A38='90.1 Data-IP'!$B$2:$B$1825)*(I$24='90.1 Data-IP'!$C$2:$C$1825)*($A$23='90.1 Data-IP'!$A$2:$A$1825),0,1),0))/INDEX('90.1 Data-IP'!$Y$2:$Y$1825,MATCH(1,INDEX(($A38='90.1 Data-IP'!$B$2:$B$1825)*(I$24='90.1 Data-IP'!$C$2:$C$1825)*(2004='90.1 Data-IP'!$A$2:$A$1825),0,1),0))</f>
        <v>0.56137156728872706</v>
      </c>
      <c r="J38" s="120" cm="1">
        <f t="array" ref="J38">INDEX('90.1 Data-IP'!$Y$2:$Y$1825,MATCH(1,INDEX(($A38='90.1 Data-IP'!$B$2:$B$1825)*(J$24='90.1 Data-IP'!$C$2:$C$1825)*($A$23='90.1 Data-IP'!$A$2:$A$1825),0,1),0))/INDEX('90.1 Data-IP'!$Y$2:$Y$1825,MATCH(1,INDEX(($A38='90.1 Data-IP'!$B$2:$B$1825)*(J$24='90.1 Data-IP'!$C$2:$C$1825)*(2004='90.1 Data-IP'!$A$2:$A$1825),0,1),0))</f>
        <v>0.4619569159353013</v>
      </c>
      <c r="K38" s="120" cm="1">
        <f t="array" ref="K38">INDEX('90.1 Data-IP'!$Y$2:$Y$1825,MATCH(1,INDEX(($A38='90.1 Data-IP'!$B$2:$B$1825)*(K$24='90.1 Data-IP'!$C$2:$C$1825)*($A$23='90.1 Data-IP'!$A$2:$A$1825),0,1),0))/INDEX('90.1 Data-IP'!$Y$2:$Y$1825,MATCH(1,INDEX(($A38='90.1 Data-IP'!$B$2:$B$1825)*(K$24='90.1 Data-IP'!$C$2:$C$1825)*(2004='90.1 Data-IP'!$A$2:$A$1825),0,1),0))</f>
        <v>0.69926367253221422</v>
      </c>
      <c r="L38" s="120" cm="1">
        <f t="array" ref="L38">INDEX('90.1 Data-IP'!$Y$2:$Y$1825,MATCH(1,INDEX(($A38='90.1 Data-IP'!$B$2:$B$1825)*(L$24='90.1 Data-IP'!$C$2:$C$1825)*($A$23='90.1 Data-IP'!$A$2:$A$1825),0,1),0))/INDEX('90.1 Data-IP'!$Y$2:$Y$1825,MATCH(1,INDEX(($A38='90.1 Data-IP'!$B$2:$B$1825)*(L$24='90.1 Data-IP'!$C$2:$C$1825)*(2004='90.1 Data-IP'!$A$2:$A$1825),0,1),0))</f>
        <v>0.64644238366532203</v>
      </c>
      <c r="M38" s="120" cm="1">
        <f t="array" ref="M38">INDEX('90.1 Data-IP'!$Y$2:$Y$1825,MATCH(1,INDEX(($A38='90.1 Data-IP'!$B$2:$B$1825)*(M$24='90.1 Data-IP'!$C$2:$C$1825)*($A$23='90.1 Data-IP'!$A$2:$A$1825),0,1),0))/INDEX('90.1 Data-IP'!$Y$2:$Y$1825,MATCH(1,INDEX(($A38='90.1 Data-IP'!$B$2:$B$1825)*(M$24='90.1 Data-IP'!$C$2:$C$1825)*(2004='90.1 Data-IP'!$A$2:$A$1825),0,1),0))</f>
        <v>0.68248151155390724</v>
      </c>
      <c r="N38" s="120" cm="1">
        <f t="array" ref="N38">INDEX('90.1 Data-IP'!$Y$2:$Y$1825,MATCH(1,INDEX(($A38='90.1 Data-IP'!$B$2:$B$1825)*(N$24='90.1 Data-IP'!$C$2:$C$1825)*($A$23='90.1 Data-IP'!$A$2:$A$1825),0,1),0))/INDEX('90.1 Data-IP'!$Y$2:$Y$1825,MATCH(1,INDEX(($A38='90.1 Data-IP'!$B$2:$B$1825)*(N$24='90.1 Data-IP'!$C$2:$C$1825)*(2004='90.1 Data-IP'!$A$2:$A$1825),0,1),0))</f>
        <v>0.74876917495854067</v>
      </c>
      <c r="O38" s="120" cm="1">
        <f t="array" ref="O38">INDEX('90.1 Data-IP'!$Y$2:$Y$1825,MATCH(1,INDEX(($A38='90.1 Data-IP'!$B$2:$B$1825)*(O$24='90.1 Data-IP'!$C$2:$C$1825)*($A$23='90.1 Data-IP'!$A$2:$A$1825),0,1),0))/INDEX('90.1 Data-IP'!$Y$2:$Y$1825,MATCH(1,INDEX(($A38='90.1 Data-IP'!$B$2:$B$1825)*(O$24='90.1 Data-IP'!$C$2:$C$1825)*(2004='90.1 Data-IP'!$A$2:$A$1825),0,1),0))</f>
        <v>0.70180228781556542</v>
      </c>
      <c r="P38" s="120" cm="1">
        <f t="array" ref="P38">INDEX('90.1 Data-IP'!$Y$2:$Y$1825,MATCH(1,INDEX(($A38='90.1 Data-IP'!$B$2:$B$1825)*(P$24='90.1 Data-IP'!$C$2:$C$1825)*($A$23='90.1 Data-IP'!$A$2:$A$1825),0,1),0))/INDEX('90.1 Data-IP'!$Y$2:$Y$1825,MATCH(1,INDEX(($A38='90.1 Data-IP'!$B$2:$B$1825)*(P$24='90.1 Data-IP'!$C$2:$C$1825)*(2004='90.1 Data-IP'!$A$2:$A$1825),0,1),0))</f>
        <v>0.6572558807600839</v>
      </c>
      <c r="Q38" s="120" cm="1">
        <f t="array" ref="Q38">INDEX('90.1 Data-IP'!$Y$2:$Y$1825,MATCH(1,INDEX(($A38='90.1 Data-IP'!$B$2:$B$1825)*(Q$24='90.1 Data-IP'!$C$2:$C$1825)*($A$23='90.1 Data-IP'!$A$2:$A$1825),0,1),0))/INDEX('90.1 Data-IP'!$Y$2:$Y$1825,MATCH(1,INDEX(($A38='90.1 Data-IP'!$B$2:$B$1825)*(Q$24='90.1 Data-IP'!$C$2:$C$1825)*(2004='90.1 Data-IP'!$A$2:$A$1825),0,1),0))</f>
        <v>0.72961210974456014</v>
      </c>
      <c r="R38" s="120" cm="1">
        <f t="array" ref="R38">INDEX('90.1 Data-IP'!$Y$2:$Y$1825,MATCH(1,INDEX(($A38='90.1 Data-IP'!$B$2:$B$1825)*(R$24='90.1 Data-IP'!$C$2:$C$1825)*($A$23='90.1 Data-IP'!$A$2:$A$1825),0,1),0))/INDEX('90.1 Data-IP'!$Y$2:$Y$1825,MATCH(1,INDEX(($A38='90.1 Data-IP'!$B$2:$B$1825)*(R$24='90.1 Data-IP'!$C$2:$C$1825)*(2004='90.1 Data-IP'!$A$2:$A$1825),0,1),0))</f>
        <v>0.66902991199383821</v>
      </c>
      <c r="S38" s="120" cm="1">
        <f t="array" ref="S38">INDEX('90.1 Data-IP'!$Y$2:$Y$1825,MATCH(1,INDEX(($A38='90.1 Data-IP'!$B$2:$B$1825)*(S$24='90.1 Data-IP'!$C$2:$C$1825)*($A$23='90.1 Data-IP'!$A$2:$A$1825),0,1),0))/INDEX('90.1 Data-IP'!$Y$2:$Y$1825,MATCH(1,INDEX(($A38='90.1 Data-IP'!$B$2:$B$1825)*(S$24='90.1 Data-IP'!$C$2:$C$1825)*(2004='90.1 Data-IP'!$A$2:$A$1825),0,1),0))</f>
        <v>0.72609705014004911</v>
      </c>
      <c r="T38" s="121" cm="1">
        <f t="array" ref="T38">INDEX('90.1 Data-IP'!$Y$2:$Y$1825,MATCH(1,INDEX(($A38='90.1 Data-IP'!$B$2:$B$1825)*(T$24='90.1 Data-IP'!$C$2:$C$1825)*($A$23='90.1 Data-IP'!$A$2:$A$1825),0,1),0))/INDEX('90.1 Data-IP'!$Y$2:$Y$1825,MATCH(1,INDEX(($A38='90.1 Data-IP'!$B$2:$B$1825)*(T$24='90.1 Data-IP'!$C$2:$C$1825)*(2004='90.1 Data-IP'!$A$2:$A$1825),0,1),0))</f>
        <v>0.78177166820485422</v>
      </c>
    </row>
    <row r="39" spans="1:20" x14ac:dyDescent="0.25">
      <c r="A39" s="128" t="s">
        <v>61</v>
      </c>
      <c r="B39" s="119" cm="1">
        <f t="array" ref="B39">INDEX('90.1 Data-IP'!$Y$2:$Y$1825,MATCH(1,INDEX(($A39='90.1 Data-IP'!$B$2:$B$1825)*(B$24='90.1 Data-IP'!$C$2:$C$1825)*($A$23='90.1 Data-IP'!$A$2:$A$1825),0,1),0))/INDEX('90.1 Data-IP'!$Y$2:$Y$1825,MATCH(1,INDEX(($A39='90.1 Data-IP'!$B$2:$B$1825)*(B$24='90.1 Data-IP'!$C$2:$C$1825)*(2004='90.1 Data-IP'!$A$2:$A$1825),0,1),0))</f>
        <v>0.95016376519841594</v>
      </c>
      <c r="C39" s="120" cm="1">
        <f t="array" ref="C39">INDEX('90.1 Data-IP'!$Y$2:$Y$1825,MATCH(1,INDEX(($A39='90.1 Data-IP'!$B$2:$B$1825)*(C$24='90.1 Data-IP'!$C$2:$C$1825)*($A$23='90.1 Data-IP'!$A$2:$A$1825),0,1),0))/INDEX('90.1 Data-IP'!$Y$2:$Y$1825,MATCH(1,INDEX(($A39='90.1 Data-IP'!$B$2:$B$1825)*(C$24='90.1 Data-IP'!$C$2:$C$1825)*(2004='90.1 Data-IP'!$A$2:$A$1825),0,1),0))</f>
        <v>0.94057606154881579</v>
      </c>
      <c r="D39" s="120" cm="1">
        <f t="array" ref="D39">INDEX('90.1 Data-IP'!$Y$2:$Y$1825,MATCH(1,INDEX(($A39='90.1 Data-IP'!$B$2:$B$1825)*(D$24='90.1 Data-IP'!$C$2:$C$1825)*($A$23='90.1 Data-IP'!$A$2:$A$1825),0,1),0))/INDEX('90.1 Data-IP'!$Y$2:$Y$1825,MATCH(1,INDEX(($A39='90.1 Data-IP'!$B$2:$B$1825)*(D$24='90.1 Data-IP'!$C$2:$C$1825)*(2004='90.1 Data-IP'!$A$2:$A$1825),0,1),0))</f>
        <v>0.96625529604307059</v>
      </c>
      <c r="E39" s="120" cm="1">
        <f t="array" ref="E39">INDEX('90.1 Data-IP'!$Y$2:$Y$1825,MATCH(1,INDEX(($A39='90.1 Data-IP'!$B$2:$B$1825)*(E$24='90.1 Data-IP'!$C$2:$C$1825)*($A$23='90.1 Data-IP'!$A$2:$A$1825),0,1),0))/INDEX('90.1 Data-IP'!$Y$2:$Y$1825,MATCH(1,INDEX(($A39='90.1 Data-IP'!$B$2:$B$1825)*(E$24='90.1 Data-IP'!$C$2:$C$1825)*(2004='90.1 Data-IP'!$A$2:$A$1825),0,1),0))</f>
        <v>0.95906624860058365</v>
      </c>
      <c r="F39" s="120" cm="1">
        <f t="array" ref="F39">INDEX('90.1 Data-IP'!$Y$2:$Y$1825,MATCH(1,INDEX(($A39='90.1 Data-IP'!$B$2:$B$1825)*(F$24='90.1 Data-IP'!$C$2:$C$1825)*($A$23='90.1 Data-IP'!$A$2:$A$1825),0,1),0))/INDEX('90.1 Data-IP'!$Y$2:$Y$1825,MATCH(1,INDEX(($A39='90.1 Data-IP'!$B$2:$B$1825)*(F$24='90.1 Data-IP'!$C$2:$C$1825)*(2004='90.1 Data-IP'!$A$2:$A$1825),0,1),0))</f>
        <v>0.83633455684547153</v>
      </c>
      <c r="G39" s="120" cm="1">
        <f t="array" ref="G39">INDEX('90.1 Data-IP'!$Y$2:$Y$1825,MATCH(1,INDEX(($A39='90.1 Data-IP'!$B$2:$B$1825)*(G$24='90.1 Data-IP'!$C$2:$C$1825)*($A$23='90.1 Data-IP'!$A$2:$A$1825),0,1),0))/INDEX('90.1 Data-IP'!$Y$2:$Y$1825,MATCH(1,INDEX(($A39='90.1 Data-IP'!$B$2:$B$1825)*(G$24='90.1 Data-IP'!$C$2:$C$1825)*(2004='90.1 Data-IP'!$A$2:$A$1825),0,1),0))</f>
        <v>0.7850712993087563</v>
      </c>
      <c r="H39" s="120" cm="1">
        <f t="array" ref="H39">INDEX('90.1 Data-IP'!$Y$2:$Y$1825,MATCH(1,INDEX(($A39='90.1 Data-IP'!$B$2:$B$1825)*(H$24='90.1 Data-IP'!$C$2:$C$1825)*($A$23='90.1 Data-IP'!$A$2:$A$1825),0,1),0))/INDEX('90.1 Data-IP'!$Y$2:$Y$1825,MATCH(1,INDEX(($A39='90.1 Data-IP'!$B$2:$B$1825)*(H$24='90.1 Data-IP'!$C$2:$C$1825)*(2004='90.1 Data-IP'!$A$2:$A$1825),0,1),0))</f>
        <v>0.82198208845988219</v>
      </c>
      <c r="I39" s="120" cm="1">
        <f t="array" ref="I39">INDEX('90.1 Data-IP'!$Y$2:$Y$1825,MATCH(1,INDEX(($A39='90.1 Data-IP'!$B$2:$B$1825)*(I$24='90.1 Data-IP'!$C$2:$C$1825)*($A$23='90.1 Data-IP'!$A$2:$A$1825),0,1),0))/INDEX('90.1 Data-IP'!$Y$2:$Y$1825,MATCH(1,INDEX(($A39='90.1 Data-IP'!$B$2:$B$1825)*(I$24='90.1 Data-IP'!$C$2:$C$1825)*(2004='90.1 Data-IP'!$A$2:$A$1825),0,1),0))</f>
        <v>0.84915966306905655</v>
      </c>
      <c r="J39" s="120" cm="1">
        <f t="array" ref="J39">INDEX('90.1 Data-IP'!$Y$2:$Y$1825,MATCH(1,INDEX(($A39='90.1 Data-IP'!$B$2:$B$1825)*(J$24='90.1 Data-IP'!$C$2:$C$1825)*($A$23='90.1 Data-IP'!$A$2:$A$1825),0,1),0))/INDEX('90.1 Data-IP'!$Y$2:$Y$1825,MATCH(1,INDEX(($A39='90.1 Data-IP'!$B$2:$B$1825)*(J$24='90.1 Data-IP'!$C$2:$C$1825)*(2004='90.1 Data-IP'!$A$2:$A$1825),0,1),0))</f>
        <v>0.50078829975187633</v>
      </c>
      <c r="K39" s="120" cm="1">
        <f t="array" ref="K39">INDEX('90.1 Data-IP'!$Y$2:$Y$1825,MATCH(1,INDEX(($A39='90.1 Data-IP'!$B$2:$B$1825)*(K$24='90.1 Data-IP'!$C$2:$C$1825)*($A$23='90.1 Data-IP'!$A$2:$A$1825),0,1),0))/INDEX('90.1 Data-IP'!$Y$2:$Y$1825,MATCH(1,INDEX(($A39='90.1 Data-IP'!$B$2:$B$1825)*(K$24='90.1 Data-IP'!$C$2:$C$1825)*(2004='90.1 Data-IP'!$A$2:$A$1825),0,1),0))</f>
        <v>0.7062142414282524</v>
      </c>
      <c r="L39" s="120" cm="1">
        <f t="array" ref="L39">INDEX('90.1 Data-IP'!$Y$2:$Y$1825,MATCH(1,INDEX(($A39='90.1 Data-IP'!$B$2:$B$1825)*(L$24='90.1 Data-IP'!$C$2:$C$1825)*($A$23='90.1 Data-IP'!$A$2:$A$1825),0,1),0))/INDEX('90.1 Data-IP'!$Y$2:$Y$1825,MATCH(1,INDEX(($A39='90.1 Data-IP'!$B$2:$B$1825)*(L$24='90.1 Data-IP'!$C$2:$C$1825)*(2004='90.1 Data-IP'!$A$2:$A$1825),0,1),0))</f>
        <v>0.77094818790229724</v>
      </c>
      <c r="M39" s="120" cm="1">
        <f t="array" ref="M39">INDEX('90.1 Data-IP'!$Y$2:$Y$1825,MATCH(1,INDEX(($A39='90.1 Data-IP'!$B$2:$B$1825)*(M$24='90.1 Data-IP'!$C$2:$C$1825)*($A$23='90.1 Data-IP'!$A$2:$A$1825),0,1),0))/INDEX('90.1 Data-IP'!$Y$2:$Y$1825,MATCH(1,INDEX(($A39='90.1 Data-IP'!$B$2:$B$1825)*(M$24='90.1 Data-IP'!$C$2:$C$1825)*(2004='90.1 Data-IP'!$A$2:$A$1825),0,1),0))</f>
        <v>0.65839854997320979</v>
      </c>
      <c r="N39" s="120" cm="1">
        <f t="array" ref="N39">INDEX('90.1 Data-IP'!$Y$2:$Y$1825,MATCH(1,INDEX(($A39='90.1 Data-IP'!$B$2:$B$1825)*(N$24='90.1 Data-IP'!$C$2:$C$1825)*($A$23='90.1 Data-IP'!$A$2:$A$1825),0,1),0))/INDEX('90.1 Data-IP'!$Y$2:$Y$1825,MATCH(1,INDEX(($A39='90.1 Data-IP'!$B$2:$B$1825)*(N$24='90.1 Data-IP'!$C$2:$C$1825)*(2004='90.1 Data-IP'!$A$2:$A$1825),0,1),0))</f>
        <v>0.67355434565154981</v>
      </c>
      <c r="O39" s="120" cm="1">
        <f t="array" ref="O39">INDEX('90.1 Data-IP'!$Y$2:$Y$1825,MATCH(1,INDEX(($A39='90.1 Data-IP'!$B$2:$B$1825)*(O$24='90.1 Data-IP'!$C$2:$C$1825)*($A$23='90.1 Data-IP'!$A$2:$A$1825),0,1),0))/INDEX('90.1 Data-IP'!$Y$2:$Y$1825,MATCH(1,INDEX(($A39='90.1 Data-IP'!$B$2:$B$1825)*(O$24='90.1 Data-IP'!$C$2:$C$1825)*(2004='90.1 Data-IP'!$A$2:$A$1825),0,1),0))</f>
        <v>0.7155145451528222</v>
      </c>
      <c r="P39" s="120" cm="1">
        <f t="array" ref="P39">INDEX('90.1 Data-IP'!$Y$2:$Y$1825,MATCH(1,INDEX(($A39='90.1 Data-IP'!$B$2:$B$1825)*(P$24='90.1 Data-IP'!$C$2:$C$1825)*($A$23='90.1 Data-IP'!$A$2:$A$1825),0,1),0))/INDEX('90.1 Data-IP'!$Y$2:$Y$1825,MATCH(1,INDEX(($A39='90.1 Data-IP'!$B$2:$B$1825)*(P$24='90.1 Data-IP'!$C$2:$C$1825)*(2004='90.1 Data-IP'!$A$2:$A$1825),0,1),0))</f>
        <v>0.65981513674113101</v>
      </c>
      <c r="Q39" s="120" cm="1">
        <f t="array" ref="Q39">INDEX('90.1 Data-IP'!$Y$2:$Y$1825,MATCH(1,INDEX(($A39='90.1 Data-IP'!$B$2:$B$1825)*(Q$24='90.1 Data-IP'!$C$2:$C$1825)*($A$23='90.1 Data-IP'!$A$2:$A$1825),0,1),0))/INDEX('90.1 Data-IP'!$Y$2:$Y$1825,MATCH(1,INDEX(($A39='90.1 Data-IP'!$B$2:$B$1825)*(Q$24='90.1 Data-IP'!$C$2:$C$1825)*(2004='90.1 Data-IP'!$A$2:$A$1825),0,1),0))</f>
        <v>0.67783074884406647</v>
      </c>
      <c r="R39" s="120" cm="1">
        <f t="array" ref="R39">INDEX('90.1 Data-IP'!$Y$2:$Y$1825,MATCH(1,INDEX(($A39='90.1 Data-IP'!$B$2:$B$1825)*(R$24='90.1 Data-IP'!$C$2:$C$1825)*($A$23='90.1 Data-IP'!$A$2:$A$1825),0,1),0))/INDEX('90.1 Data-IP'!$Y$2:$Y$1825,MATCH(1,INDEX(($A39='90.1 Data-IP'!$B$2:$B$1825)*(R$24='90.1 Data-IP'!$C$2:$C$1825)*(2004='90.1 Data-IP'!$A$2:$A$1825),0,1),0))</f>
        <v>0.67141697019461155</v>
      </c>
      <c r="S39" s="120" cm="1">
        <f t="array" ref="S39">INDEX('90.1 Data-IP'!$Y$2:$Y$1825,MATCH(1,INDEX(($A39='90.1 Data-IP'!$B$2:$B$1825)*(S$24='90.1 Data-IP'!$C$2:$C$1825)*($A$23='90.1 Data-IP'!$A$2:$A$1825),0,1),0))/INDEX('90.1 Data-IP'!$Y$2:$Y$1825,MATCH(1,INDEX(($A39='90.1 Data-IP'!$B$2:$B$1825)*(S$24='90.1 Data-IP'!$C$2:$C$1825)*(2004='90.1 Data-IP'!$A$2:$A$1825),0,1),0))</f>
        <v>0.64985343937336593</v>
      </c>
      <c r="T39" s="121" cm="1">
        <f t="array" ref="T39">INDEX('90.1 Data-IP'!$Y$2:$Y$1825,MATCH(1,INDEX(($A39='90.1 Data-IP'!$B$2:$B$1825)*(T$24='90.1 Data-IP'!$C$2:$C$1825)*($A$23='90.1 Data-IP'!$A$2:$A$1825),0,1),0))/INDEX('90.1 Data-IP'!$Y$2:$Y$1825,MATCH(1,INDEX(($A39='90.1 Data-IP'!$B$2:$B$1825)*(T$24='90.1 Data-IP'!$C$2:$C$1825)*(2004='90.1 Data-IP'!$A$2:$A$1825),0,1),0))</f>
        <v>0.77982083479972275</v>
      </c>
    </row>
    <row r="40" spans="1:20" ht="15.75" thickBot="1" x14ac:dyDescent="0.3">
      <c r="A40" s="129" t="s">
        <v>60</v>
      </c>
      <c r="B40" s="122" cm="1">
        <f t="array" ref="B40">INDEX('90.1 Data-IP'!$Y$2:$Y$1825,MATCH(1,INDEX(($A40='90.1 Data-IP'!$B$2:$B$1825)*(B$24='90.1 Data-IP'!$C$2:$C$1825)*($A$23='90.1 Data-IP'!$A$2:$A$1825),0,1),0))/INDEX('90.1 Data-IP'!$Y$2:$Y$1825,MATCH(1,INDEX(($A40='90.1 Data-IP'!$B$2:$B$1825)*(B$24='90.1 Data-IP'!$C$2:$C$1825)*(2004='90.1 Data-IP'!$A$2:$A$1825),0,1),0))</f>
        <v>0.81757535136040893</v>
      </c>
      <c r="C40" s="123" cm="1">
        <f t="array" ref="C40">INDEX('90.1 Data-IP'!$Y$2:$Y$1825,MATCH(1,INDEX(($A40='90.1 Data-IP'!$B$2:$B$1825)*(C$24='90.1 Data-IP'!$C$2:$C$1825)*($A$23='90.1 Data-IP'!$A$2:$A$1825),0,1),0))/INDEX('90.1 Data-IP'!$Y$2:$Y$1825,MATCH(1,INDEX(($A40='90.1 Data-IP'!$B$2:$B$1825)*(C$24='90.1 Data-IP'!$C$2:$C$1825)*(2004='90.1 Data-IP'!$A$2:$A$1825),0,1),0))</f>
        <v>0.81437689411332548</v>
      </c>
      <c r="D40" s="123" cm="1">
        <f t="array" ref="D40">INDEX('90.1 Data-IP'!$Y$2:$Y$1825,MATCH(1,INDEX(($A40='90.1 Data-IP'!$B$2:$B$1825)*(D$24='90.1 Data-IP'!$C$2:$C$1825)*($A$23='90.1 Data-IP'!$A$2:$A$1825),0,1),0))/INDEX('90.1 Data-IP'!$Y$2:$Y$1825,MATCH(1,INDEX(($A40='90.1 Data-IP'!$B$2:$B$1825)*(D$24='90.1 Data-IP'!$C$2:$C$1825)*(2004='90.1 Data-IP'!$A$2:$A$1825),0,1),0))</f>
        <v>0.82259008569584735</v>
      </c>
      <c r="E40" s="123" cm="1">
        <f t="array" ref="E40">INDEX('90.1 Data-IP'!$Y$2:$Y$1825,MATCH(1,INDEX(($A40='90.1 Data-IP'!$B$2:$B$1825)*(E$24='90.1 Data-IP'!$C$2:$C$1825)*($A$23='90.1 Data-IP'!$A$2:$A$1825),0,1),0))/INDEX('90.1 Data-IP'!$Y$2:$Y$1825,MATCH(1,INDEX(($A40='90.1 Data-IP'!$B$2:$B$1825)*(E$24='90.1 Data-IP'!$C$2:$C$1825)*(2004='90.1 Data-IP'!$A$2:$A$1825),0,1),0))</f>
        <v>0.83099487950935846</v>
      </c>
      <c r="F40" s="123" cm="1">
        <f t="array" ref="F40">INDEX('90.1 Data-IP'!$Y$2:$Y$1825,MATCH(1,INDEX(($A40='90.1 Data-IP'!$B$2:$B$1825)*(F$24='90.1 Data-IP'!$C$2:$C$1825)*($A$23='90.1 Data-IP'!$A$2:$A$1825),0,1),0))/INDEX('90.1 Data-IP'!$Y$2:$Y$1825,MATCH(1,INDEX(($A40='90.1 Data-IP'!$B$2:$B$1825)*(F$24='90.1 Data-IP'!$C$2:$C$1825)*(2004='90.1 Data-IP'!$A$2:$A$1825),0,1),0))</f>
        <v>0.77574177057787308</v>
      </c>
      <c r="G40" s="123" cm="1">
        <f t="array" ref="G40">INDEX('90.1 Data-IP'!$Y$2:$Y$1825,MATCH(1,INDEX(($A40='90.1 Data-IP'!$B$2:$B$1825)*(G$24='90.1 Data-IP'!$C$2:$C$1825)*($A$23='90.1 Data-IP'!$A$2:$A$1825),0,1),0))/INDEX('90.1 Data-IP'!$Y$2:$Y$1825,MATCH(1,INDEX(($A40='90.1 Data-IP'!$B$2:$B$1825)*(G$24='90.1 Data-IP'!$C$2:$C$1825)*(2004='90.1 Data-IP'!$A$2:$A$1825),0,1),0))</f>
        <v>0.75360321335748592</v>
      </c>
      <c r="H40" s="123" cm="1">
        <f t="array" ref="H40">INDEX('90.1 Data-IP'!$Y$2:$Y$1825,MATCH(1,INDEX(($A40='90.1 Data-IP'!$B$2:$B$1825)*(H$24='90.1 Data-IP'!$C$2:$C$1825)*($A$23='90.1 Data-IP'!$A$2:$A$1825),0,1),0))/INDEX('90.1 Data-IP'!$Y$2:$Y$1825,MATCH(1,INDEX(($A40='90.1 Data-IP'!$B$2:$B$1825)*(H$24='90.1 Data-IP'!$C$2:$C$1825)*(2004='90.1 Data-IP'!$A$2:$A$1825),0,1),0))</f>
        <v>0.77381496723060517</v>
      </c>
      <c r="I40" s="123" cm="1">
        <f t="array" ref="I40">INDEX('90.1 Data-IP'!$Y$2:$Y$1825,MATCH(1,INDEX(($A40='90.1 Data-IP'!$B$2:$B$1825)*(I$24='90.1 Data-IP'!$C$2:$C$1825)*($A$23='90.1 Data-IP'!$A$2:$A$1825),0,1),0))/INDEX('90.1 Data-IP'!$Y$2:$Y$1825,MATCH(1,INDEX(($A40='90.1 Data-IP'!$B$2:$B$1825)*(I$24='90.1 Data-IP'!$C$2:$C$1825)*(2004='90.1 Data-IP'!$A$2:$A$1825),0,1),0))</f>
        <v>0.77308626974483607</v>
      </c>
      <c r="J40" s="123" cm="1">
        <f t="array" ref="J40">INDEX('90.1 Data-IP'!$Y$2:$Y$1825,MATCH(1,INDEX(($A40='90.1 Data-IP'!$B$2:$B$1825)*(J$24='90.1 Data-IP'!$C$2:$C$1825)*($A$23='90.1 Data-IP'!$A$2:$A$1825),0,1),0))/INDEX('90.1 Data-IP'!$Y$2:$Y$1825,MATCH(1,INDEX(($A40='90.1 Data-IP'!$B$2:$B$1825)*(J$24='90.1 Data-IP'!$C$2:$C$1825)*(2004='90.1 Data-IP'!$A$2:$A$1825),0,1),0))</f>
        <v>0.57144216133942149</v>
      </c>
      <c r="K40" s="123" cm="1">
        <f t="array" ref="K40">INDEX('90.1 Data-IP'!$Y$2:$Y$1825,MATCH(1,INDEX(($A40='90.1 Data-IP'!$B$2:$B$1825)*(K$24='90.1 Data-IP'!$C$2:$C$1825)*($A$23='90.1 Data-IP'!$A$2:$A$1825),0,1),0))/INDEX('90.1 Data-IP'!$Y$2:$Y$1825,MATCH(1,INDEX(($A40='90.1 Data-IP'!$B$2:$B$1825)*(K$24='90.1 Data-IP'!$C$2:$C$1825)*(2004='90.1 Data-IP'!$A$2:$A$1825),0,1),0))</f>
        <v>0.72223657902969152</v>
      </c>
      <c r="L40" s="123" cm="1">
        <f t="array" ref="L40">INDEX('90.1 Data-IP'!$Y$2:$Y$1825,MATCH(1,INDEX(($A40='90.1 Data-IP'!$B$2:$B$1825)*(L$24='90.1 Data-IP'!$C$2:$C$1825)*($A$23='90.1 Data-IP'!$A$2:$A$1825),0,1),0))/INDEX('90.1 Data-IP'!$Y$2:$Y$1825,MATCH(1,INDEX(($A40='90.1 Data-IP'!$B$2:$B$1825)*(L$24='90.1 Data-IP'!$C$2:$C$1825)*(2004='90.1 Data-IP'!$A$2:$A$1825),0,1),0))</f>
        <v>0.77789003390134936</v>
      </c>
      <c r="M40" s="123" cm="1">
        <f t="array" ref="M40">INDEX('90.1 Data-IP'!$Y$2:$Y$1825,MATCH(1,INDEX(($A40='90.1 Data-IP'!$B$2:$B$1825)*(M$24='90.1 Data-IP'!$C$2:$C$1825)*($A$23='90.1 Data-IP'!$A$2:$A$1825),0,1),0))/INDEX('90.1 Data-IP'!$Y$2:$Y$1825,MATCH(1,INDEX(($A40='90.1 Data-IP'!$B$2:$B$1825)*(M$24='90.1 Data-IP'!$C$2:$C$1825)*(2004='90.1 Data-IP'!$A$2:$A$1825),0,1),0))</f>
        <v>0.72014167650531269</v>
      </c>
      <c r="N40" s="123" cm="1">
        <f t="array" ref="N40">INDEX('90.1 Data-IP'!$Y$2:$Y$1825,MATCH(1,INDEX(($A40='90.1 Data-IP'!$B$2:$B$1825)*(N$24='90.1 Data-IP'!$C$2:$C$1825)*($A$23='90.1 Data-IP'!$A$2:$A$1825),0,1),0))/INDEX('90.1 Data-IP'!$Y$2:$Y$1825,MATCH(1,INDEX(($A40='90.1 Data-IP'!$B$2:$B$1825)*(N$24='90.1 Data-IP'!$C$2:$C$1825)*(2004='90.1 Data-IP'!$A$2:$A$1825),0,1),0))</f>
        <v>0.71730773163200634</v>
      </c>
      <c r="O40" s="123" cm="1">
        <f t="array" ref="O40">INDEX('90.1 Data-IP'!$Y$2:$Y$1825,MATCH(1,INDEX(($A40='90.1 Data-IP'!$B$2:$B$1825)*(O$24='90.1 Data-IP'!$C$2:$C$1825)*($A$23='90.1 Data-IP'!$A$2:$A$1825),0,1),0))/INDEX('90.1 Data-IP'!$Y$2:$Y$1825,MATCH(1,INDEX(($A40='90.1 Data-IP'!$B$2:$B$1825)*(O$24='90.1 Data-IP'!$C$2:$C$1825)*(2004='90.1 Data-IP'!$A$2:$A$1825),0,1),0))</f>
        <v>0.73216359584418844</v>
      </c>
      <c r="P40" s="123" cm="1">
        <f t="array" ref="P40">INDEX('90.1 Data-IP'!$Y$2:$Y$1825,MATCH(1,INDEX(($A40='90.1 Data-IP'!$B$2:$B$1825)*(P$24='90.1 Data-IP'!$C$2:$C$1825)*($A$23='90.1 Data-IP'!$A$2:$A$1825),0,1),0))/INDEX('90.1 Data-IP'!$Y$2:$Y$1825,MATCH(1,INDEX(($A40='90.1 Data-IP'!$B$2:$B$1825)*(P$24='90.1 Data-IP'!$C$2:$C$1825)*(2004='90.1 Data-IP'!$A$2:$A$1825),0,1),0))</f>
        <v>0.73065951900850823</v>
      </c>
      <c r="Q40" s="123" cm="1">
        <f t="array" ref="Q40">INDEX('90.1 Data-IP'!$Y$2:$Y$1825,MATCH(1,INDEX(($A40='90.1 Data-IP'!$B$2:$B$1825)*(Q$24='90.1 Data-IP'!$C$2:$C$1825)*($A$23='90.1 Data-IP'!$A$2:$A$1825),0,1),0))/INDEX('90.1 Data-IP'!$Y$2:$Y$1825,MATCH(1,INDEX(($A40='90.1 Data-IP'!$B$2:$B$1825)*(Q$24='90.1 Data-IP'!$C$2:$C$1825)*(2004='90.1 Data-IP'!$A$2:$A$1825),0,1),0))</f>
        <v>0.73235694670804419</v>
      </c>
      <c r="R40" s="123" cm="1">
        <f t="array" ref="R40">INDEX('90.1 Data-IP'!$Y$2:$Y$1825,MATCH(1,INDEX(($A40='90.1 Data-IP'!$B$2:$B$1825)*(R$24='90.1 Data-IP'!$C$2:$C$1825)*($A$23='90.1 Data-IP'!$A$2:$A$1825),0,1),0))/INDEX('90.1 Data-IP'!$Y$2:$Y$1825,MATCH(1,INDEX(($A40='90.1 Data-IP'!$B$2:$B$1825)*(R$24='90.1 Data-IP'!$C$2:$C$1825)*(2004='90.1 Data-IP'!$A$2:$A$1825),0,1),0))</f>
        <v>0.7163514433907896</v>
      </c>
      <c r="S40" s="123" cm="1">
        <f t="array" ref="S40">INDEX('90.1 Data-IP'!$Y$2:$Y$1825,MATCH(1,INDEX(($A40='90.1 Data-IP'!$B$2:$B$1825)*(S$24='90.1 Data-IP'!$C$2:$C$1825)*($A$23='90.1 Data-IP'!$A$2:$A$1825),0,1),0))/INDEX('90.1 Data-IP'!$Y$2:$Y$1825,MATCH(1,INDEX(($A40='90.1 Data-IP'!$B$2:$B$1825)*(S$24='90.1 Data-IP'!$C$2:$C$1825)*(2004='90.1 Data-IP'!$A$2:$A$1825),0,1),0))</f>
        <v>0.70868185344523604</v>
      </c>
      <c r="T40" s="124" cm="1">
        <f t="array" ref="T40">INDEX('90.1 Data-IP'!$Y$2:$Y$1825,MATCH(1,INDEX(($A40='90.1 Data-IP'!$B$2:$B$1825)*(T$24='90.1 Data-IP'!$C$2:$C$1825)*($A$23='90.1 Data-IP'!$A$2:$A$1825),0,1),0))/INDEX('90.1 Data-IP'!$Y$2:$Y$1825,MATCH(1,INDEX(($A40='90.1 Data-IP'!$B$2:$B$1825)*(T$24='90.1 Data-IP'!$C$2:$C$1825)*(2004='90.1 Data-IP'!$A$2:$A$1825),0,1),0))</f>
        <v>0.82928092373201034</v>
      </c>
    </row>
    <row r="42" spans="1:20" ht="15.75" thickBot="1" x14ac:dyDescent="0.3">
      <c r="A42" s="6" t="s">
        <v>180</v>
      </c>
      <c r="B42" s="6"/>
      <c r="C42" s="6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91.5" thickBot="1" x14ac:dyDescent="0.3">
      <c r="A43" s="69">
        <v>2013</v>
      </c>
      <c r="B43" s="116" t="s">
        <v>187</v>
      </c>
      <c r="C43" s="116" t="s">
        <v>188</v>
      </c>
      <c r="D43" s="115" t="s">
        <v>130</v>
      </c>
      <c r="E43" s="116" t="s">
        <v>131</v>
      </c>
      <c r="F43" s="116" t="s">
        <v>132</v>
      </c>
      <c r="G43" s="116" t="s">
        <v>133</v>
      </c>
      <c r="H43" s="116" t="s">
        <v>134</v>
      </c>
      <c r="I43" s="116" t="s">
        <v>135</v>
      </c>
      <c r="J43" s="116" t="s">
        <v>136</v>
      </c>
      <c r="K43" s="116" t="s">
        <v>137</v>
      </c>
      <c r="L43" s="116" t="s">
        <v>138</v>
      </c>
      <c r="M43" s="116" t="s">
        <v>139</v>
      </c>
      <c r="N43" s="116" t="s">
        <v>140</v>
      </c>
      <c r="O43" s="116" t="s">
        <v>141</v>
      </c>
      <c r="P43" s="116" t="s">
        <v>142</v>
      </c>
      <c r="Q43" s="116" t="s">
        <v>143</v>
      </c>
      <c r="R43" s="116" t="s">
        <v>144</v>
      </c>
      <c r="S43" s="115" t="s">
        <v>145</v>
      </c>
      <c r="T43" s="117" t="s">
        <v>146</v>
      </c>
    </row>
    <row r="44" spans="1:20" ht="15.75" thickBot="1" x14ac:dyDescent="0.3">
      <c r="A44" s="118" t="s">
        <v>22</v>
      </c>
      <c r="B44" s="55" t="s">
        <v>10</v>
      </c>
      <c r="C44" s="55" t="s">
        <v>6</v>
      </c>
      <c r="D44" s="64" t="s">
        <v>11</v>
      </c>
      <c r="E44" s="55" t="s">
        <v>13</v>
      </c>
      <c r="F44" s="55" t="s">
        <v>19</v>
      </c>
      <c r="G44" s="55" t="s">
        <v>20</v>
      </c>
      <c r="H44" s="55" t="s">
        <v>3</v>
      </c>
      <c r="I44" s="55" t="s">
        <v>7</v>
      </c>
      <c r="J44" s="55" t="s">
        <v>17</v>
      </c>
      <c r="K44" s="55" t="s">
        <v>14</v>
      </c>
      <c r="L44" s="55" t="s">
        <v>2</v>
      </c>
      <c r="M44" s="55" t="s">
        <v>18</v>
      </c>
      <c r="N44" s="55" t="s">
        <v>4</v>
      </c>
      <c r="O44" s="55" t="s">
        <v>5</v>
      </c>
      <c r="P44" s="55" t="s">
        <v>15</v>
      </c>
      <c r="Q44" s="55" t="s">
        <v>16</v>
      </c>
      <c r="R44" s="55" t="s">
        <v>9</v>
      </c>
      <c r="S44" s="55" t="s">
        <v>12</v>
      </c>
      <c r="T44" s="62" t="s">
        <v>8</v>
      </c>
    </row>
    <row r="45" spans="1:20" x14ac:dyDescent="0.25">
      <c r="A45" s="127" t="s">
        <v>55</v>
      </c>
      <c r="B45" s="125" cm="1">
        <f t="array" ref="B45">INDEX('90.1 Data-IP'!$Y$2:$Y$1825,MATCH(1,INDEX(($A45='90.1 Data-IP'!$B$2:$B$1825)*(B$44='90.1 Data-IP'!$C$2:$C$1825)*($A$43='90.1 Data-IP'!$A$2:$A$1825),0,1),0))/INDEX('90.1 Data-IP'!$Y$2:$Y$1825,MATCH(1,INDEX(($A45='90.1 Data-IP'!$B$2:$B$1825)*(B$44='90.1 Data-IP'!$C$2:$C$1825)*(2004='90.1 Data-IP'!$A$2:$A$1825),0,1),0))</f>
        <v>0.65609807685040544</v>
      </c>
      <c r="C45" s="130" cm="1">
        <f t="array" ref="C45">INDEX('90.1 Data-IP'!$Y$2:$Y$1825,MATCH(1,INDEX(($A45='90.1 Data-IP'!$B$2:$B$1825)*(C$44='90.1 Data-IP'!$C$2:$C$1825)*($A$43='90.1 Data-IP'!$A$2:$A$1825),0,1),0))/INDEX('90.1 Data-IP'!$Y$2:$Y$1825,MATCH(1,INDEX(($A45='90.1 Data-IP'!$B$2:$B$1825)*(C$44='90.1 Data-IP'!$C$2:$C$1825)*(2004='90.1 Data-IP'!$A$2:$A$1825),0,1),0))</f>
        <v>0.75815087392599567</v>
      </c>
      <c r="D45" s="130" cm="1">
        <f t="array" ref="D45">INDEX('90.1 Data-IP'!$Y$2:$Y$1825,MATCH(1,INDEX(($A45='90.1 Data-IP'!$B$2:$B$1825)*(D$44='90.1 Data-IP'!$C$2:$C$1825)*($A$43='90.1 Data-IP'!$A$2:$A$1825),0,1),0))/INDEX('90.1 Data-IP'!$Y$2:$Y$1825,MATCH(1,INDEX(($A45='90.1 Data-IP'!$B$2:$B$1825)*(D$44='90.1 Data-IP'!$C$2:$C$1825)*(2004='90.1 Data-IP'!$A$2:$A$1825),0,1),0))</f>
        <v>0.70817718090429316</v>
      </c>
      <c r="E45" s="130" cm="1">
        <f t="array" ref="E45">INDEX('90.1 Data-IP'!$Y$2:$Y$1825,MATCH(1,INDEX(($A45='90.1 Data-IP'!$B$2:$B$1825)*(E$44='90.1 Data-IP'!$C$2:$C$1825)*($A$43='90.1 Data-IP'!$A$2:$A$1825),0,1),0))/INDEX('90.1 Data-IP'!$Y$2:$Y$1825,MATCH(1,INDEX(($A45='90.1 Data-IP'!$B$2:$B$1825)*(E$44='90.1 Data-IP'!$C$2:$C$1825)*(2004='90.1 Data-IP'!$A$2:$A$1825),0,1),0))</f>
        <v>0.76140937367666561</v>
      </c>
      <c r="F45" s="130" cm="1">
        <f t="array" ref="F45">INDEX('90.1 Data-IP'!$Y$2:$Y$1825,MATCH(1,INDEX(($A45='90.1 Data-IP'!$B$2:$B$1825)*(F$44='90.1 Data-IP'!$C$2:$C$1825)*($A$43='90.1 Data-IP'!$A$2:$A$1825),0,1),0))/INDEX('90.1 Data-IP'!$Y$2:$Y$1825,MATCH(1,INDEX(($A45='90.1 Data-IP'!$B$2:$B$1825)*(F$44='90.1 Data-IP'!$C$2:$C$1825)*(2004='90.1 Data-IP'!$A$2:$A$1825),0,1),0))</f>
        <v>0.64018226292700409</v>
      </c>
      <c r="G45" s="130" cm="1">
        <f t="array" ref="G45">INDEX('90.1 Data-IP'!$Y$2:$Y$1825,MATCH(1,INDEX(($A45='90.1 Data-IP'!$B$2:$B$1825)*(G$44='90.1 Data-IP'!$C$2:$C$1825)*($A$43='90.1 Data-IP'!$A$2:$A$1825),0,1),0))/INDEX('90.1 Data-IP'!$Y$2:$Y$1825,MATCH(1,INDEX(($A45='90.1 Data-IP'!$B$2:$B$1825)*(G$44='90.1 Data-IP'!$C$2:$C$1825)*(2004='90.1 Data-IP'!$A$2:$A$1825),0,1),0))</f>
        <v>0.77309349912602199</v>
      </c>
      <c r="H45" s="130" cm="1">
        <f t="array" ref="H45">INDEX('90.1 Data-IP'!$Y$2:$Y$1825,MATCH(1,INDEX(($A45='90.1 Data-IP'!$B$2:$B$1825)*(H$44='90.1 Data-IP'!$C$2:$C$1825)*($A$43='90.1 Data-IP'!$A$2:$A$1825),0,1),0))/INDEX('90.1 Data-IP'!$Y$2:$Y$1825,MATCH(1,INDEX(($A45='90.1 Data-IP'!$B$2:$B$1825)*(H$44='90.1 Data-IP'!$C$2:$C$1825)*(2004='90.1 Data-IP'!$A$2:$A$1825),0,1),0))</f>
        <v>0.63780311232030285</v>
      </c>
      <c r="I45" s="130" cm="1">
        <f t="array" ref="I45">INDEX('90.1 Data-IP'!$Y$2:$Y$1825,MATCH(1,INDEX(($A45='90.1 Data-IP'!$B$2:$B$1825)*(I$44='90.1 Data-IP'!$C$2:$C$1825)*($A$43='90.1 Data-IP'!$A$2:$A$1825),0,1),0))/INDEX('90.1 Data-IP'!$Y$2:$Y$1825,MATCH(1,INDEX(($A45='90.1 Data-IP'!$B$2:$B$1825)*(I$44='90.1 Data-IP'!$C$2:$C$1825)*(2004='90.1 Data-IP'!$A$2:$A$1825),0,1),0))</f>
        <v>0.80293470982464843</v>
      </c>
      <c r="J45" s="130" cm="1">
        <f t="array" ref="J45">INDEX('90.1 Data-IP'!$Y$2:$Y$1825,MATCH(1,INDEX(($A45='90.1 Data-IP'!$B$2:$B$1825)*(J$44='90.1 Data-IP'!$C$2:$C$1825)*($A$43='90.1 Data-IP'!$A$2:$A$1825),0,1),0))/INDEX('90.1 Data-IP'!$Y$2:$Y$1825,MATCH(1,INDEX(($A45='90.1 Data-IP'!$B$2:$B$1825)*(J$44='90.1 Data-IP'!$C$2:$C$1825)*(2004='90.1 Data-IP'!$A$2:$A$1825),0,1),0))</f>
        <v>0.62824031282002235</v>
      </c>
      <c r="K45" s="130" cm="1">
        <f t="array" ref="K45">INDEX('90.1 Data-IP'!$Y$2:$Y$1825,MATCH(1,INDEX(($A45='90.1 Data-IP'!$B$2:$B$1825)*(K$44='90.1 Data-IP'!$C$2:$C$1825)*($A$43='90.1 Data-IP'!$A$2:$A$1825),0,1),0))/INDEX('90.1 Data-IP'!$Y$2:$Y$1825,MATCH(1,INDEX(($A45='90.1 Data-IP'!$B$2:$B$1825)*(K$44='90.1 Data-IP'!$C$2:$C$1825)*(2004='90.1 Data-IP'!$A$2:$A$1825),0,1),0))</f>
        <v>0.5553295348519337</v>
      </c>
      <c r="L45" s="130" cm="1">
        <f t="array" ref="L45">INDEX('90.1 Data-IP'!$Y$2:$Y$1825,MATCH(1,INDEX(($A45='90.1 Data-IP'!$B$2:$B$1825)*(L$44='90.1 Data-IP'!$C$2:$C$1825)*($A$43='90.1 Data-IP'!$A$2:$A$1825),0,1),0))/INDEX('90.1 Data-IP'!$Y$2:$Y$1825,MATCH(1,INDEX(($A45='90.1 Data-IP'!$B$2:$B$1825)*(L$44='90.1 Data-IP'!$C$2:$C$1825)*(2004='90.1 Data-IP'!$A$2:$A$1825),0,1),0))</f>
        <v>0.71063380619659766</v>
      </c>
      <c r="M45" s="130" cm="1">
        <f t="array" ref="M45">INDEX('90.1 Data-IP'!$Y$2:$Y$1825,MATCH(1,INDEX(($A45='90.1 Data-IP'!$B$2:$B$1825)*(M$44='90.1 Data-IP'!$C$2:$C$1825)*($A$43='90.1 Data-IP'!$A$2:$A$1825),0,1),0))/INDEX('90.1 Data-IP'!$Y$2:$Y$1825,MATCH(1,INDEX(($A45='90.1 Data-IP'!$B$2:$B$1825)*(M$44='90.1 Data-IP'!$C$2:$C$1825)*(2004='90.1 Data-IP'!$A$2:$A$1825),0,1),0))</f>
        <v>0.57074436718236932</v>
      </c>
      <c r="N45" s="130" cm="1">
        <f t="array" ref="N45">INDEX('90.1 Data-IP'!$Y$2:$Y$1825,MATCH(1,INDEX(($A45='90.1 Data-IP'!$B$2:$B$1825)*(N$44='90.1 Data-IP'!$C$2:$C$1825)*($A$43='90.1 Data-IP'!$A$2:$A$1825),0,1),0))/INDEX('90.1 Data-IP'!$Y$2:$Y$1825,MATCH(1,INDEX(($A45='90.1 Data-IP'!$B$2:$B$1825)*(N$44='90.1 Data-IP'!$C$2:$C$1825)*(2004='90.1 Data-IP'!$A$2:$A$1825),0,1),0))</f>
        <v>0.5083864368320774</v>
      </c>
      <c r="O45" s="130" cm="1">
        <f t="array" ref="O45">INDEX('90.1 Data-IP'!$Y$2:$Y$1825,MATCH(1,INDEX(($A45='90.1 Data-IP'!$B$2:$B$1825)*(O$44='90.1 Data-IP'!$C$2:$C$1825)*($A$43='90.1 Data-IP'!$A$2:$A$1825),0,1),0))/INDEX('90.1 Data-IP'!$Y$2:$Y$1825,MATCH(1,INDEX(($A45='90.1 Data-IP'!$B$2:$B$1825)*(O$44='90.1 Data-IP'!$C$2:$C$1825)*(2004='90.1 Data-IP'!$A$2:$A$1825),0,1),0))</f>
        <v>0.64135643866190828</v>
      </c>
      <c r="P45" s="130" cm="1">
        <f t="array" ref="P45">INDEX('90.1 Data-IP'!$Y$2:$Y$1825,MATCH(1,INDEX(($A45='90.1 Data-IP'!$B$2:$B$1825)*(P$44='90.1 Data-IP'!$C$2:$C$1825)*($A$43='90.1 Data-IP'!$A$2:$A$1825),0,1),0))/INDEX('90.1 Data-IP'!$Y$2:$Y$1825,MATCH(1,INDEX(($A45='90.1 Data-IP'!$B$2:$B$1825)*(P$44='90.1 Data-IP'!$C$2:$C$1825)*(2004='90.1 Data-IP'!$A$2:$A$1825),0,1),0))</f>
        <v>0.57893891495740657</v>
      </c>
      <c r="Q45" s="130" cm="1">
        <f t="array" ref="Q45">INDEX('90.1 Data-IP'!$Y$2:$Y$1825,MATCH(1,INDEX(($A45='90.1 Data-IP'!$B$2:$B$1825)*(Q$44='90.1 Data-IP'!$C$2:$C$1825)*($A$43='90.1 Data-IP'!$A$2:$A$1825),0,1),0))/INDEX('90.1 Data-IP'!$Y$2:$Y$1825,MATCH(1,INDEX(($A45='90.1 Data-IP'!$B$2:$B$1825)*(Q$44='90.1 Data-IP'!$C$2:$C$1825)*(2004='90.1 Data-IP'!$A$2:$A$1825),0,1),0))</f>
        <v>0.50186816338663076</v>
      </c>
      <c r="R45" s="130" cm="1">
        <f t="array" ref="R45">INDEX('90.1 Data-IP'!$Y$2:$Y$1825,MATCH(1,INDEX(($A45='90.1 Data-IP'!$B$2:$B$1825)*(R$44='90.1 Data-IP'!$C$2:$C$1825)*($A$43='90.1 Data-IP'!$A$2:$A$1825),0,1),0))/INDEX('90.1 Data-IP'!$Y$2:$Y$1825,MATCH(1,INDEX(($A45='90.1 Data-IP'!$B$2:$B$1825)*(R$44='90.1 Data-IP'!$C$2:$C$1825)*(2004='90.1 Data-IP'!$A$2:$A$1825),0,1),0))</f>
        <v>0.61416637759464754</v>
      </c>
      <c r="S45" s="130" cm="1">
        <f t="array" ref="S45">INDEX('90.1 Data-IP'!$Y$2:$Y$1825,MATCH(1,INDEX(($A45='90.1 Data-IP'!$B$2:$B$1825)*(S$44='90.1 Data-IP'!$C$2:$C$1825)*($A$43='90.1 Data-IP'!$A$2:$A$1825),0,1),0))/INDEX('90.1 Data-IP'!$Y$2:$Y$1825,MATCH(1,INDEX(($A45='90.1 Data-IP'!$B$2:$B$1825)*(S$44='90.1 Data-IP'!$C$2:$C$1825)*(2004='90.1 Data-IP'!$A$2:$A$1825),0,1),0))</f>
        <v>0.47758993384233717</v>
      </c>
      <c r="T45" s="131" cm="1">
        <f t="array" ref="T45">INDEX('90.1 Data-IP'!$Y$2:$Y$1825,MATCH(1,INDEX(($A45='90.1 Data-IP'!$B$2:$B$1825)*(T$44='90.1 Data-IP'!$C$2:$C$1825)*($A$43='90.1 Data-IP'!$A$2:$A$1825),0,1),0))/INDEX('90.1 Data-IP'!$Y$2:$Y$1825,MATCH(1,INDEX(($A45='90.1 Data-IP'!$B$2:$B$1825)*(T$44='90.1 Data-IP'!$C$2:$C$1825)*(2004='90.1 Data-IP'!$A$2:$A$1825),0,1),0))</f>
        <v>0.48804928083740262</v>
      </c>
    </row>
    <row r="46" spans="1:20" x14ac:dyDescent="0.25">
      <c r="A46" s="128" t="s">
        <v>54</v>
      </c>
      <c r="B46" s="119" cm="1">
        <f t="array" ref="B46">INDEX('90.1 Data-IP'!$Y$2:$Y$1825,MATCH(1,INDEX(($A46='90.1 Data-IP'!$B$2:$B$1825)*(B$44='90.1 Data-IP'!$C$2:$C$1825)*($A$43='90.1 Data-IP'!$A$2:$A$1825),0,1),0))/INDEX('90.1 Data-IP'!$Y$2:$Y$1825,MATCH(1,INDEX(($A46='90.1 Data-IP'!$B$2:$B$1825)*(B$44='90.1 Data-IP'!$C$2:$C$1825)*(2004='90.1 Data-IP'!$A$2:$A$1825),0,1),0))</f>
        <v>0.5927991505700404</v>
      </c>
      <c r="C46" s="120" cm="1">
        <f t="array" ref="C46">INDEX('90.1 Data-IP'!$Y$2:$Y$1825,MATCH(1,INDEX(($A46='90.1 Data-IP'!$B$2:$B$1825)*(C$44='90.1 Data-IP'!$C$2:$C$1825)*($A$43='90.1 Data-IP'!$A$2:$A$1825),0,1),0))/INDEX('90.1 Data-IP'!$Y$2:$Y$1825,MATCH(1,INDEX(($A46='90.1 Data-IP'!$B$2:$B$1825)*(C$44='90.1 Data-IP'!$C$2:$C$1825)*(2004='90.1 Data-IP'!$A$2:$A$1825),0,1),0))</f>
        <v>0.67391461768868688</v>
      </c>
      <c r="D46" s="120" cm="1">
        <f t="array" ref="D46">INDEX('90.1 Data-IP'!$Y$2:$Y$1825,MATCH(1,INDEX(($A46='90.1 Data-IP'!$B$2:$B$1825)*(D$44='90.1 Data-IP'!$C$2:$C$1825)*($A$43='90.1 Data-IP'!$A$2:$A$1825),0,1),0))/INDEX('90.1 Data-IP'!$Y$2:$Y$1825,MATCH(1,INDEX(($A46='90.1 Data-IP'!$B$2:$B$1825)*(D$44='90.1 Data-IP'!$C$2:$C$1825)*(2004='90.1 Data-IP'!$A$2:$A$1825),0,1),0))</f>
        <v>0.63891641348586969</v>
      </c>
      <c r="E46" s="120" cm="1">
        <f t="array" ref="E46">INDEX('90.1 Data-IP'!$Y$2:$Y$1825,MATCH(1,INDEX(($A46='90.1 Data-IP'!$B$2:$B$1825)*(E$44='90.1 Data-IP'!$C$2:$C$1825)*($A$43='90.1 Data-IP'!$A$2:$A$1825),0,1),0))/INDEX('90.1 Data-IP'!$Y$2:$Y$1825,MATCH(1,INDEX(($A46='90.1 Data-IP'!$B$2:$B$1825)*(E$44='90.1 Data-IP'!$C$2:$C$1825)*(2004='90.1 Data-IP'!$A$2:$A$1825),0,1),0))</f>
        <v>0.66401783270110681</v>
      </c>
      <c r="F46" s="120" cm="1">
        <f t="array" ref="F46">INDEX('90.1 Data-IP'!$Y$2:$Y$1825,MATCH(1,INDEX(($A46='90.1 Data-IP'!$B$2:$B$1825)*(F$44='90.1 Data-IP'!$C$2:$C$1825)*($A$43='90.1 Data-IP'!$A$2:$A$1825),0,1),0))/INDEX('90.1 Data-IP'!$Y$2:$Y$1825,MATCH(1,INDEX(($A46='90.1 Data-IP'!$B$2:$B$1825)*(F$44='90.1 Data-IP'!$C$2:$C$1825)*(2004='90.1 Data-IP'!$A$2:$A$1825),0,1),0))</f>
        <v>0.55575557724014957</v>
      </c>
      <c r="G46" s="120" cm="1">
        <f t="array" ref="G46">INDEX('90.1 Data-IP'!$Y$2:$Y$1825,MATCH(1,INDEX(($A46='90.1 Data-IP'!$B$2:$B$1825)*(G$44='90.1 Data-IP'!$C$2:$C$1825)*($A$43='90.1 Data-IP'!$A$2:$A$1825),0,1),0))/INDEX('90.1 Data-IP'!$Y$2:$Y$1825,MATCH(1,INDEX(($A46='90.1 Data-IP'!$B$2:$B$1825)*(G$44='90.1 Data-IP'!$C$2:$C$1825)*(2004='90.1 Data-IP'!$A$2:$A$1825),0,1),0))</f>
        <v>0.6122420176095712</v>
      </c>
      <c r="H46" s="120" cm="1">
        <f t="array" ref="H46">INDEX('90.1 Data-IP'!$Y$2:$Y$1825,MATCH(1,INDEX(($A46='90.1 Data-IP'!$B$2:$B$1825)*(H$44='90.1 Data-IP'!$C$2:$C$1825)*($A$43='90.1 Data-IP'!$A$2:$A$1825),0,1),0))/INDEX('90.1 Data-IP'!$Y$2:$Y$1825,MATCH(1,INDEX(($A46='90.1 Data-IP'!$B$2:$B$1825)*(H$44='90.1 Data-IP'!$C$2:$C$1825)*(2004='90.1 Data-IP'!$A$2:$A$1825),0,1),0))</f>
        <v>0.54245873064698036</v>
      </c>
      <c r="I46" s="120" cm="1">
        <f t="array" ref="I46">INDEX('90.1 Data-IP'!$Y$2:$Y$1825,MATCH(1,INDEX(($A46='90.1 Data-IP'!$B$2:$B$1825)*(I$44='90.1 Data-IP'!$C$2:$C$1825)*($A$43='90.1 Data-IP'!$A$2:$A$1825),0,1),0))/INDEX('90.1 Data-IP'!$Y$2:$Y$1825,MATCH(1,INDEX(($A46='90.1 Data-IP'!$B$2:$B$1825)*(I$44='90.1 Data-IP'!$C$2:$C$1825)*(2004='90.1 Data-IP'!$A$2:$A$1825),0,1),0))</f>
        <v>0.6361252462827256</v>
      </c>
      <c r="J46" s="120" cm="1">
        <f t="array" ref="J46">INDEX('90.1 Data-IP'!$Y$2:$Y$1825,MATCH(1,INDEX(($A46='90.1 Data-IP'!$B$2:$B$1825)*(J$44='90.1 Data-IP'!$C$2:$C$1825)*($A$43='90.1 Data-IP'!$A$2:$A$1825),0,1),0))/INDEX('90.1 Data-IP'!$Y$2:$Y$1825,MATCH(1,INDEX(($A46='90.1 Data-IP'!$B$2:$B$1825)*(J$44='90.1 Data-IP'!$C$2:$C$1825)*(2004='90.1 Data-IP'!$A$2:$A$1825),0,1),0))</f>
        <v>0.45954793709284725</v>
      </c>
      <c r="K46" s="120" cm="1">
        <f t="array" ref="K46">INDEX('90.1 Data-IP'!$Y$2:$Y$1825,MATCH(1,INDEX(($A46='90.1 Data-IP'!$B$2:$B$1825)*(K$44='90.1 Data-IP'!$C$2:$C$1825)*($A$43='90.1 Data-IP'!$A$2:$A$1825),0,1),0))/INDEX('90.1 Data-IP'!$Y$2:$Y$1825,MATCH(1,INDEX(($A46='90.1 Data-IP'!$B$2:$B$1825)*(K$44='90.1 Data-IP'!$C$2:$C$1825)*(2004='90.1 Data-IP'!$A$2:$A$1825),0,1),0))</f>
        <v>0.47806750662180547</v>
      </c>
      <c r="L46" s="120" cm="1">
        <f t="array" ref="L46">INDEX('90.1 Data-IP'!$Y$2:$Y$1825,MATCH(1,INDEX(($A46='90.1 Data-IP'!$B$2:$B$1825)*(L$44='90.1 Data-IP'!$C$2:$C$1825)*($A$43='90.1 Data-IP'!$A$2:$A$1825),0,1),0))/INDEX('90.1 Data-IP'!$Y$2:$Y$1825,MATCH(1,INDEX(($A46='90.1 Data-IP'!$B$2:$B$1825)*(L$44='90.1 Data-IP'!$C$2:$C$1825)*(2004='90.1 Data-IP'!$A$2:$A$1825),0,1),0))</f>
        <v>0.52719467527864206</v>
      </c>
      <c r="M46" s="120" cm="1">
        <f t="array" ref="M46">INDEX('90.1 Data-IP'!$Y$2:$Y$1825,MATCH(1,INDEX(($A46='90.1 Data-IP'!$B$2:$B$1825)*(M$44='90.1 Data-IP'!$C$2:$C$1825)*($A$43='90.1 Data-IP'!$A$2:$A$1825),0,1),0))/INDEX('90.1 Data-IP'!$Y$2:$Y$1825,MATCH(1,INDEX(($A46='90.1 Data-IP'!$B$2:$B$1825)*(M$44='90.1 Data-IP'!$C$2:$C$1825)*(2004='90.1 Data-IP'!$A$2:$A$1825),0,1),0))</f>
        <v>0.39700037391460896</v>
      </c>
      <c r="N46" s="120" cm="1">
        <f t="array" ref="N46">INDEX('90.1 Data-IP'!$Y$2:$Y$1825,MATCH(1,INDEX(($A46='90.1 Data-IP'!$B$2:$B$1825)*(N$44='90.1 Data-IP'!$C$2:$C$1825)*($A$43='90.1 Data-IP'!$A$2:$A$1825),0,1),0))/INDEX('90.1 Data-IP'!$Y$2:$Y$1825,MATCH(1,INDEX(($A46='90.1 Data-IP'!$B$2:$B$1825)*(N$44='90.1 Data-IP'!$C$2:$C$1825)*(2004='90.1 Data-IP'!$A$2:$A$1825),0,1),0))</f>
        <v>0.49271506596347353</v>
      </c>
      <c r="O46" s="120" cm="1">
        <f t="array" ref="O46">INDEX('90.1 Data-IP'!$Y$2:$Y$1825,MATCH(1,INDEX(($A46='90.1 Data-IP'!$B$2:$B$1825)*(O$44='90.1 Data-IP'!$C$2:$C$1825)*($A$43='90.1 Data-IP'!$A$2:$A$1825),0,1),0))/INDEX('90.1 Data-IP'!$Y$2:$Y$1825,MATCH(1,INDEX(($A46='90.1 Data-IP'!$B$2:$B$1825)*(O$44='90.1 Data-IP'!$C$2:$C$1825)*(2004='90.1 Data-IP'!$A$2:$A$1825),0,1),0))</f>
        <v>0.49261838587295387</v>
      </c>
      <c r="P46" s="120" cm="1">
        <f t="array" ref="P46">INDEX('90.1 Data-IP'!$Y$2:$Y$1825,MATCH(1,INDEX(($A46='90.1 Data-IP'!$B$2:$B$1825)*(P$44='90.1 Data-IP'!$C$2:$C$1825)*($A$43='90.1 Data-IP'!$A$2:$A$1825),0,1),0))/INDEX('90.1 Data-IP'!$Y$2:$Y$1825,MATCH(1,INDEX(($A46='90.1 Data-IP'!$B$2:$B$1825)*(P$44='90.1 Data-IP'!$C$2:$C$1825)*(2004='90.1 Data-IP'!$A$2:$A$1825),0,1),0))</f>
        <v>0.39076140029000084</v>
      </c>
      <c r="Q46" s="120" cm="1">
        <f t="array" ref="Q46">INDEX('90.1 Data-IP'!$Y$2:$Y$1825,MATCH(1,INDEX(($A46='90.1 Data-IP'!$B$2:$B$1825)*(Q$44='90.1 Data-IP'!$C$2:$C$1825)*($A$43='90.1 Data-IP'!$A$2:$A$1825),0,1),0))/INDEX('90.1 Data-IP'!$Y$2:$Y$1825,MATCH(1,INDEX(($A46='90.1 Data-IP'!$B$2:$B$1825)*(Q$44='90.1 Data-IP'!$C$2:$C$1825)*(2004='90.1 Data-IP'!$A$2:$A$1825),0,1),0))</f>
        <v>0.50443985544656678</v>
      </c>
      <c r="R46" s="120" cm="1">
        <f t="array" ref="R46">INDEX('90.1 Data-IP'!$Y$2:$Y$1825,MATCH(1,INDEX(($A46='90.1 Data-IP'!$B$2:$B$1825)*(R$44='90.1 Data-IP'!$C$2:$C$1825)*($A$43='90.1 Data-IP'!$A$2:$A$1825),0,1),0))/INDEX('90.1 Data-IP'!$Y$2:$Y$1825,MATCH(1,INDEX(($A46='90.1 Data-IP'!$B$2:$B$1825)*(R$44='90.1 Data-IP'!$C$2:$C$1825)*(2004='90.1 Data-IP'!$A$2:$A$1825),0,1),0))</f>
        <v>0.4697615058175042</v>
      </c>
      <c r="S46" s="120" cm="1">
        <f t="array" ref="S46">INDEX('90.1 Data-IP'!$Y$2:$Y$1825,MATCH(1,INDEX(($A46='90.1 Data-IP'!$B$2:$B$1825)*(S$44='90.1 Data-IP'!$C$2:$C$1825)*($A$43='90.1 Data-IP'!$A$2:$A$1825),0,1),0))/INDEX('90.1 Data-IP'!$Y$2:$Y$1825,MATCH(1,INDEX(($A46='90.1 Data-IP'!$B$2:$B$1825)*(S$44='90.1 Data-IP'!$C$2:$C$1825)*(2004='90.1 Data-IP'!$A$2:$A$1825),0,1),0))</f>
        <v>0.37488553937959762</v>
      </c>
      <c r="T46" s="121" cm="1">
        <f t="array" ref="T46">INDEX('90.1 Data-IP'!$Y$2:$Y$1825,MATCH(1,INDEX(($A46='90.1 Data-IP'!$B$2:$B$1825)*(T$44='90.1 Data-IP'!$C$2:$C$1825)*($A$43='90.1 Data-IP'!$A$2:$A$1825),0,1),0))/INDEX('90.1 Data-IP'!$Y$2:$Y$1825,MATCH(1,INDEX(($A46='90.1 Data-IP'!$B$2:$B$1825)*(T$44='90.1 Data-IP'!$C$2:$C$1825)*(2004='90.1 Data-IP'!$A$2:$A$1825),0,1),0))</f>
        <v>0.42781981951815695</v>
      </c>
    </row>
    <row r="47" spans="1:20" x14ac:dyDescent="0.25">
      <c r="A47" s="128" t="s">
        <v>53</v>
      </c>
      <c r="B47" s="119" cm="1">
        <f t="array" ref="B47">INDEX('90.1 Data-IP'!$Y$2:$Y$1825,MATCH(1,INDEX(($A47='90.1 Data-IP'!$B$2:$B$1825)*(B$44='90.1 Data-IP'!$C$2:$C$1825)*($A$43='90.1 Data-IP'!$A$2:$A$1825),0,1),0))/INDEX('90.1 Data-IP'!$Y$2:$Y$1825,MATCH(1,INDEX(($A47='90.1 Data-IP'!$B$2:$B$1825)*(B$44='90.1 Data-IP'!$C$2:$C$1825)*(2004='90.1 Data-IP'!$A$2:$A$1825),0,1),0))</f>
        <v>0.53404721055433935</v>
      </c>
      <c r="C47" s="120" cm="1">
        <f t="array" ref="C47">INDEX('90.1 Data-IP'!$Y$2:$Y$1825,MATCH(1,INDEX(($A47='90.1 Data-IP'!$B$2:$B$1825)*(C$44='90.1 Data-IP'!$C$2:$C$1825)*($A$43='90.1 Data-IP'!$A$2:$A$1825),0,1),0))/INDEX('90.1 Data-IP'!$Y$2:$Y$1825,MATCH(1,INDEX(($A47='90.1 Data-IP'!$B$2:$B$1825)*(C$44='90.1 Data-IP'!$C$2:$C$1825)*(2004='90.1 Data-IP'!$A$2:$A$1825),0,1),0))</f>
        <v>0.66309060180762724</v>
      </c>
      <c r="D47" s="120" cm="1">
        <f t="array" ref="D47">INDEX('90.1 Data-IP'!$Y$2:$Y$1825,MATCH(1,INDEX(($A47='90.1 Data-IP'!$B$2:$B$1825)*(D$44='90.1 Data-IP'!$C$2:$C$1825)*($A$43='90.1 Data-IP'!$A$2:$A$1825),0,1),0))/INDEX('90.1 Data-IP'!$Y$2:$Y$1825,MATCH(1,INDEX(($A47='90.1 Data-IP'!$B$2:$B$1825)*(D$44='90.1 Data-IP'!$C$2:$C$1825)*(2004='90.1 Data-IP'!$A$2:$A$1825),0,1),0))</f>
        <v>0.55251753210936894</v>
      </c>
      <c r="E47" s="120" cm="1">
        <f t="array" ref="E47">INDEX('90.1 Data-IP'!$Y$2:$Y$1825,MATCH(1,INDEX(($A47='90.1 Data-IP'!$B$2:$B$1825)*(E$44='90.1 Data-IP'!$C$2:$C$1825)*($A$43='90.1 Data-IP'!$A$2:$A$1825),0,1),0))/INDEX('90.1 Data-IP'!$Y$2:$Y$1825,MATCH(1,INDEX(($A47='90.1 Data-IP'!$B$2:$B$1825)*(E$44='90.1 Data-IP'!$C$2:$C$1825)*(2004='90.1 Data-IP'!$A$2:$A$1825),0,1),0))</f>
        <v>0.66802841918294853</v>
      </c>
      <c r="F47" s="120" cm="1">
        <f t="array" ref="F47">INDEX('90.1 Data-IP'!$Y$2:$Y$1825,MATCH(1,INDEX(($A47='90.1 Data-IP'!$B$2:$B$1825)*(F$44='90.1 Data-IP'!$C$2:$C$1825)*($A$43='90.1 Data-IP'!$A$2:$A$1825),0,1),0))/INDEX('90.1 Data-IP'!$Y$2:$Y$1825,MATCH(1,INDEX(($A47='90.1 Data-IP'!$B$2:$B$1825)*(F$44='90.1 Data-IP'!$C$2:$C$1825)*(2004='90.1 Data-IP'!$A$2:$A$1825),0,1),0))</f>
        <v>0.56912209889000998</v>
      </c>
      <c r="G47" s="120" cm="1">
        <f t="array" ref="G47">INDEX('90.1 Data-IP'!$Y$2:$Y$1825,MATCH(1,INDEX(($A47='90.1 Data-IP'!$B$2:$B$1825)*(G$44='90.1 Data-IP'!$C$2:$C$1825)*($A$43='90.1 Data-IP'!$A$2:$A$1825),0,1),0))/INDEX('90.1 Data-IP'!$Y$2:$Y$1825,MATCH(1,INDEX(($A47='90.1 Data-IP'!$B$2:$B$1825)*(G$44='90.1 Data-IP'!$C$2:$C$1825)*(2004='90.1 Data-IP'!$A$2:$A$1825),0,1),0))</f>
        <v>0.67938502973852533</v>
      </c>
      <c r="H47" s="120" cm="1">
        <f t="array" ref="H47">INDEX('90.1 Data-IP'!$Y$2:$Y$1825,MATCH(1,INDEX(($A47='90.1 Data-IP'!$B$2:$B$1825)*(H$44='90.1 Data-IP'!$C$2:$C$1825)*($A$43='90.1 Data-IP'!$A$2:$A$1825),0,1),0))/INDEX('90.1 Data-IP'!$Y$2:$Y$1825,MATCH(1,INDEX(($A47='90.1 Data-IP'!$B$2:$B$1825)*(H$44='90.1 Data-IP'!$C$2:$C$1825)*(2004='90.1 Data-IP'!$A$2:$A$1825),0,1),0))</f>
        <v>0.59800623052959501</v>
      </c>
      <c r="I47" s="120" cm="1">
        <f t="array" ref="I47">INDEX('90.1 Data-IP'!$Y$2:$Y$1825,MATCH(1,INDEX(($A47='90.1 Data-IP'!$B$2:$B$1825)*(I$44='90.1 Data-IP'!$C$2:$C$1825)*($A$43='90.1 Data-IP'!$A$2:$A$1825),0,1),0))/INDEX('90.1 Data-IP'!$Y$2:$Y$1825,MATCH(1,INDEX(($A47='90.1 Data-IP'!$B$2:$B$1825)*(I$44='90.1 Data-IP'!$C$2:$C$1825)*(2004='90.1 Data-IP'!$A$2:$A$1825),0,1),0))</f>
        <v>0.68778530917139291</v>
      </c>
      <c r="J47" s="120" cm="1">
        <f t="array" ref="J47">INDEX('90.1 Data-IP'!$Y$2:$Y$1825,MATCH(1,INDEX(($A47='90.1 Data-IP'!$B$2:$B$1825)*(J$44='90.1 Data-IP'!$C$2:$C$1825)*($A$43='90.1 Data-IP'!$A$2:$A$1825),0,1),0))/INDEX('90.1 Data-IP'!$Y$2:$Y$1825,MATCH(1,INDEX(($A47='90.1 Data-IP'!$B$2:$B$1825)*(J$44='90.1 Data-IP'!$C$2:$C$1825)*(2004='90.1 Data-IP'!$A$2:$A$1825),0,1),0))</f>
        <v>0.65836028152938941</v>
      </c>
      <c r="K47" s="120" cm="1">
        <f t="array" ref="K47">INDEX('90.1 Data-IP'!$Y$2:$Y$1825,MATCH(1,INDEX(($A47='90.1 Data-IP'!$B$2:$B$1825)*(K$44='90.1 Data-IP'!$C$2:$C$1825)*($A$43='90.1 Data-IP'!$A$2:$A$1825),0,1),0))/INDEX('90.1 Data-IP'!$Y$2:$Y$1825,MATCH(1,INDEX(($A47='90.1 Data-IP'!$B$2:$B$1825)*(K$44='90.1 Data-IP'!$C$2:$C$1825)*(2004='90.1 Data-IP'!$A$2:$A$1825),0,1),0))</f>
        <v>0.61648745519713266</v>
      </c>
      <c r="L47" s="120" cm="1">
        <f t="array" ref="L47">INDEX('90.1 Data-IP'!$Y$2:$Y$1825,MATCH(1,INDEX(($A47='90.1 Data-IP'!$B$2:$B$1825)*(L$44='90.1 Data-IP'!$C$2:$C$1825)*($A$43='90.1 Data-IP'!$A$2:$A$1825),0,1),0))/INDEX('90.1 Data-IP'!$Y$2:$Y$1825,MATCH(1,INDEX(($A47='90.1 Data-IP'!$B$2:$B$1825)*(L$44='90.1 Data-IP'!$C$2:$C$1825)*(2004='90.1 Data-IP'!$A$2:$A$1825),0,1),0))</f>
        <v>0.652744461690419</v>
      </c>
      <c r="M47" s="120" cm="1">
        <f t="array" ref="M47">INDEX('90.1 Data-IP'!$Y$2:$Y$1825,MATCH(1,INDEX(($A47='90.1 Data-IP'!$B$2:$B$1825)*(M$44='90.1 Data-IP'!$C$2:$C$1825)*($A$43='90.1 Data-IP'!$A$2:$A$1825),0,1),0))/INDEX('90.1 Data-IP'!$Y$2:$Y$1825,MATCH(1,INDEX(($A47='90.1 Data-IP'!$B$2:$B$1825)*(M$44='90.1 Data-IP'!$C$2:$C$1825)*(2004='90.1 Data-IP'!$A$2:$A$1825),0,1),0))</f>
        <v>0.70888793473593803</v>
      </c>
      <c r="N47" s="120" cm="1">
        <f t="array" ref="N47">INDEX('90.1 Data-IP'!$Y$2:$Y$1825,MATCH(1,INDEX(($A47='90.1 Data-IP'!$B$2:$B$1825)*(N$44='90.1 Data-IP'!$C$2:$C$1825)*($A$43='90.1 Data-IP'!$A$2:$A$1825),0,1),0))/INDEX('90.1 Data-IP'!$Y$2:$Y$1825,MATCH(1,INDEX(($A47='90.1 Data-IP'!$B$2:$B$1825)*(N$44='90.1 Data-IP'!$C$2:$C$1825)*(2004='90.1 Data-IP'!$A$2:$A$1825),0,1),0))</f>
        <v>0.5875897002954833</v>
      </c>
      <c r="O47" s="120" cm="1">
        <f t="array" ref="O47">INDEX('90.1 Data-IP'!$Y$2:$Y$1825,MATCH(1,INDEX(($A47='90.1 Data-IP'!$B$2:$B$1825)*(O$44='90.1 Data-IP'!$C$2:$C$1825)*($A$43='90.1 Data-IP'!$A$2:$A$1825),0,1),0))/INDEX('90.1 Data-IP'!$Y$2:$Y$1825,MATCH(1,INDEX(($A47='90.1 Data-IP'!$B$2:$B$1825)*(O$44='90.1 Data-IP'!$C$2:$C$1825)*(2004='90.1 Data-IP'!$A$2:$A$1825),0,1),0))</f>
        <v>0.59907158563400931</v>
      </c>
      <c r="P47" s="120" cm="1">
        <f t="array" ref="P47">INDEX('90.1 Data-IP'!$Y$2:$Y$1825,MATCH(1,INDEX(($A47='90.1 Data-IP'!$B$2:$B$1825)*(P$44='90.1 Data-IP'!$C$2:$C$1825)*($A$43='90.1 Data-IP'!$A$2:$A$1825),0,1),0))/INDEX('90.1 Data-IP'!$Y$2:$Y$1825,MATCH(1,INDEX(($A47='90.1 Data-IP'!$B$2:$B$1825)*(P$44='90.1 Data-IP'!$C$2:$C$1825)*(2004='90.1 Data-IP'!$A$2:$A$1825),0,1),0))</f>
        <v>0.70066014113362174</v>
      </c>
      <c r="Q47" s="120" cm="1">
        <f t="array" ref="Q47">INDEX('90.1 Data-IP'!$Y$2:$Y$1825,MATCH(1,INDEX(($A47='90.1 Data-IP'!$B$2:$B$1825)*(Q$44='90.1 Data-IP'!$C$2:$C$1825)*($A$43='90.1 Data-IP'!$A$2:$A$1825),0,1),0))/INDEX('90.1 Data-IP'!$Y$2:$Y$1825,MATCH(1,INDEX(($A47='90.1 Data-IP'!$B$2:$B$1825)*(Q$44='90.1 Data-IP'!$C$2:$C$1825)*(2004='90.1 Data-IP'!$A$2:$A$1825),0,1),0))</f>
        <v>0.58022960886397001</v>
      </c>
      <c r="R47" s="120" cm="1">
        <f t="array" ref="R47">INDEX('90.1 Data-IP'!$Y$2:$Y$1825,MATCH(1,INDEX(($A47='90.1 Data-IP'!$B$2:$B$1825)*(R$44='90.1 Data-IP'!$C$2:$C$1825)*($A$43='90.1 Data-IP'!$A$2:$A$1825),0,1),0))/INDEX('90.1 Data-IP'!$Y$2:$Y$1825,MATCH(1,INDEX(($A47='90.1 Data-IP'!$B$2:$B$1825)*(R$44='90.1 Data-IP'!$C$2:$C$1825)*(2004='90.1 Data-IP'!$A$2:$A$1825),0,1),0))</f>
        <v>0.589018302828619</v>
      </c>
      <c r="S47" s="120" cm="1">
        <f t="array" ref="S47">INDEX('90.1 Data-IP'!$Y$2:$Y$1825,MATCH(1,INDEX(($A47='90.1 Data-IP'!$B$2:$B$1825)*(S$44='90.1 Data-IP'!$C$2:$C$1825)*($A$43='90.1 Data-IP'!$A$2:$A$1825),0,1),0))/INDEX('90.1 Data-IP'!$Y$2:$Y$1825,MATCH(1,INDEX(($A47='90.1 Data-IP'!$B$2:$B$1825)*(S$44='90.1 Data-IP'!$C$2:$C$1825)*(2004='90.1 Data-IP'!$A$2:$A$1825),0,1),0))</f>
        <v>0.54029062087186275</v>
      </c>
      <c r="T47" s="121" cm="1">
        <f t="array" ref="T47">INDEX('90.1 Data-IP'!$Y$2:$Y$1825,MATCH(1,INDEX(($A47='90.1 Data-IP'!$B$2:$B$1825)*(T$44='90.1 Data-IP'!$C$2:$C$1825)*($A$43='90.1 Data-IP'!$A$2:$A$1825),0,1),0))/INDEX('90.1 Data-IP'!$Y$2:$Y$1825,MATCH(1,INDEX(($A47='90.1 Data-IP'!$B$2:$B$1825)*(T$44='90.1 Data-IP'!$C$2:$C$1825)*(2004='90.1 Data-IP'!$A$2:$A$1825),0,1),0))</f>
        <v>0.61438356164383556</v>
      </c>
    </row>
    <row r="48" spans="1:20" x14ac:dyDescent="0.25">
      <c r="A48" s="128" t="s">
        <v>71</v>
      </c>
      <c r="B48" s="119" cm="1">
        <f t="array" ref="B48">INDEX('90.1 Data-IP'!$Y$2:$Y$1825,MATCH(1,INDEX(($A48='90.1 Data-IP'!$B$2:$B$1825)*(B$44='90.1 Data-IP'!$C$2:$C$1825)*($A$43='90.1 Data-IP'!$A$2:$A$1825),0,1),0))/INDEX('90.1 Data-IP'!$Y$2:$Y$1825,MATCH(1,INDEX(($A48='90.1 Data-IP'!$B$2:$B$1825)*(B$44='90.1 Data-IP'!$C$2:$C$1825)*(2004='90.1 Data-IP'!$A$2:$A$1825),0,1),0))</f>
        <v>0.49671933146177444</v>
      </c>
      <c r="C48" s="120" cm="1">
        <f t="array" ref="C48">INDEX('90.1 Data-IP'!$Y$2:$Y$1825,MATCH(1,INDEX(($A48='90.1 Data-IP'!$B$2:$B$1825)*(C$44='90.1 Data-IP'!$C$2:$C$1825)*($A$43='90.1 Data-IP'!$A$2:$A$1825),0,1),0))/INDEX('90.1 Data-IP'!$Y$2:$Y$1825,MATCH(1,INDEX(($A48='90.1 Data-IP'!$B$2:$B$1825)*(C$44='90.1 Data-IP'!$C$2:$C$1825)*(2004='90.1 Data-IP'!$A$2:$A$1825),0,1),0))</f>
        <v>0.57716745734600039</v>
      </c>
      <c r="D48" s="120" cm="1">
        <f t="array" ref="D48">INDEX('90.1 Data-IP'!$Y$2:$Y$1825,MATCH(1,INDEX(($A48='90.1 Data-IP'!$B$2:$B$1825)*(D$44='90.1 Data-IP'!$C$2:$C$1825)*($A$43='90.1 Data-IP'!$A$2:$A$1825),0,1),0))/INDEX('90.1 Data-IP'!$Y$2:$Y$1825,MATCH(1,INDEX(($A48='90.1 Data-IP'!$B$2:$B$1825)*(D$44='90.1 Data-IP'!$C$2:$C$1825)*(2004='90.1 Data-IP'!$A$2:$A$1825),0,1),0))</f>
        <v>0.51264280050512467</v>
      </c>
      <c r="E48" s="120" cm="1">
        <f t="array" ref="E48">INDEX('90.1 Data-IP'!$Y$2:$Y$1825,MATCH(1,INDEX(($A48='90.1 Data-IP'!$B$2:$B$1825)*(E$44='90.1 Data-IP'!$C$2:$C$1825)*($A$43='90.1 Data-IP'!$A$2:$A$1825),0,1),0))/INDEX('90.1 Data-IP'!$Y$2:$Y$1825,MATCH(1,INDEX(($A48='90.1 Data-IP'!$B$2:$B$1825)*(E$44='90.1 Data-IP'!$C$2:$C$1825)*(2004='90.1 Data-IP'!$A$2:$A$1825),0,1),0))</f>
        <v>0.56621640635992687</v>
      </c>
      <c r="F48" s="120" cm="1">
        <f t="array" ref="F48">INDEX('90.1 Data-IP'!$Y$2:$Y$1825,MATCH(1,INDEX(($A48='90.1 Data-IP'!$B$2:$B$1825)*(F$44='90.1 Data-IP'!$C$2:$C$1825)*($A$43='90.1 Data-IP'!$A$2:$A$1825),0,1),0))/INDEX('90.1 Data-IP'!$Y$2:$Y$1825,MATCH(1,INDEX(($A48='90.1 Data-IP'!$B$2:$B$1825)*(F$44='90.1 Data-IP'!$C$2:$C$1825)*(2004='90.1 Data-IP'!$A$2:$A$1825),0,1),0))</f>
        <v>0.41106453409231536</v>
      </c>
      <c r="G48" s="120" cm="1">
        <f t="array" ref="G48">INDEX('90.1 Data-IP'!$Y$2:$Y$1825,MATCH(1,INDEX(($A48='90.1 Data-IP'!$B$2:$B$1825)*(G$44='90.1 Data-IP'!$C$2:$C$1825)*($A$43='90.1 Data-IP'!$A$2:$A$1825),0,1),0))/INDEX('90.1 Data-IP'!$Y$2:$Y$1825,MATCH(1,INDEX(($A48='90.1 Data-IP'!$B$2:$B$1825)*(G$44='90.1 Data-IP'!$C$2:$C$1825)*(2004='90.1 Data-IP'!$A$2:$A$1825),0,1),0))</f>
        <v>0.42458230474759401</v>
      </c>
      <c r="H48" s="120" cm="1">
        <f t="array" ref="H48">INDEX('90.1 Data-IP'!$Y$2:$Y$1825,MATCH(1,INDEX(($A48='90.1 Data-IP'!$B$2:$B$1825)*(H$44='90.1 Data-IP'!$C$2:$C$1825)*($A$43='90.1 Data-IP'!$A$2:$A$1825),0,1),0))/INDEX('90.1 Data-IP'!$Y$2:$Y$1825,MATCH(1,INDEX(($A48='90.1 Data-IP'!$B$2:$B$1825)*(H$44='90.1 Data-IP'!$C$2:$C$1825)*(2004='90.1 Data-IP'!$A$2:$A$1825),0,1),0))</f>
        <v>0.40616052461438995</v>
      </c>
      <c r="I48" s="120" cm="1">
        <f t="array" ref="I48">INDEX('90.1 Data-IP'!$Y$2:$Y$1825,MATCH(1,INDEX(($A48='90.1 Data-IP'!$B$2:$B$1825)*(I$44='90.1 Data-IP'!$C$2:$C$1825)*($A$43='90.1 Data-IP'!$A$2:$A$1825),0,1),0))/INDEX('90.1 Data-IP'!$Y$2:$Y$1825,MATCH(1,INDEX(($A48='90.1 Data-IP'!$B$2:$B$1825)*(I$44='90.1 Data-IP'!$C$2:$C$1825)*(2004='90.1 Data-IP'!$A$2:$A$1825),0,1),0))</f>
        <v>0.47320715995895557</v>
      </c>
      <c r="J48" s="120" cm="1">
        <f t="array" ref="J48">INDEX('90.1 Data-IP'!$Y$2:$Y$1825,MATCH(1,INDEX(($A48='90.1 Data-IP'!$B$2:$B$1825)*(J$44='90.1 Data-IP'!$C$2:$C$1825)*($A$43='90.1 Data-IP'!$A$2:$A$1825),0,1),0))/INDEX('90.1 Data-IP'!$Y$2:$Y$1825,MATCH(1,INDEX(($A48='90.1 Data-IP'!$B$2:$B$1825)*(J$44='90.1 Data-IP'!$C$2:$C$1825)*(2004='90.1 Data-IP'!$A$2:$A$1825),0,1),0))</f>
        <v>0.42250296091591</v>
      </c>
      <c r="K48" s="120" cm="1">
        <f t="array" ref="K48">INDEX('90.1 Data-IP'!$Y$2:$Y$1825,MATCH(1,INDEX(($A48='90.1 Data-IP'!$B$2:$B$1825)*(K$44='90.1 Data-IP'!$C$2:$C$1825)*($A$43='90.1 Data-IP'!$A$2:$A$1825),0,1),0))/INDEX('90.1 Data-IP'!$Y$2:$Y$1825,MATCH(1,INDEX(($A48='90.1 Data-IP'!$B$2:$B$1825)*(K$44='90.1 Data-IP'!$C$2:$C$1825)*(2004='90.1 Data-IP'!$A$2:$A$1825),0,1),0))</f>
        <v>0.35290896954151013</v>
      </c>
      <c r="L48" s="120" cm="1">
        <f t="array" ref="L48">INDEX('90.1 Data-IP'!$Y$2:$Y$1825,MATCH(1,INDEX(($A48='90.1 Data-IP'!$B$2:$B$1825)*(L$44='90.1 Data-IP'!$C$2:$C$1825)*($A$43='90.1 Data-IP'!$A$2:$A$1825),0,1),0))/INDEX('90.1 Data-IP'!$Y$2:$Y$1825,MATCH(1,INDEX(($A48='90.1 Data-IP'!$B$2:$B$1825)*(L$44='90.1 Data-IP'!$C$2:$C$1825)*(2004='90.1 Data-IP'!$A$2:$A$1825),0,1),0))</f>
        <v>0.47407495978086017</v>
      </c>
      <c r="M48" s="120" cm="1">
        <f t="array" ref="M48">INDEX('90.1 Data-IP'!$Y$2:$Y$1825,MATCH(1,INDEX(($A48='90.1 Data-IP'!$B$2:$B$1825)*(M$44='90.1 Data-IP'!$C$2:$C$1825)*($A$43='90.1 Data-IP'!$A$2:$A$1825),0,1),0))/INDEX('90.1 Data-IP'!$Y$2:$Y$1825,MATCH(1,INDEX(($A48='90.1 Data-IP'!$B$2:$B$1825)*(M$44='90.1 Data-IP'!$C$2:$C$1825)*(2004='90.1 Data-IP'!$A$2:$A$1825),0,1),0))</f>
        <v>0.45977807025506034</v>
      </c>
      <c r="N48" s="120" cm="1">
        <f t="array" ref="N48">INDEX('90.1 Data-IP'!$Y$2:$Y$1825,MATCH(1,INDEX(($A48='90.1 Data-IP'!$B$2:$B$1825)*(N$44='90.1 Data-IP'!$C$2:$C$1825)*($A$43='90.1 Data-IP'!$A$2:$A$1825),0,1),0))/INDEX('90.1 Data-IP'!$Y$2:$Y$1825,MATCH(1,INDEX(($A48='90.1 Data-IP'!$B$2:$B$1825)*(N$44='90.1 Data-IP'!$C$2:$C$1825)*(2004='90.1 Data-IP'!$A$2:$A$1825),0,1),0))</f>
        <v>0.3638424140821459</v>
      </c>
      <c r="O48" s="120" cm="1">
        <f t="array" ref="O48">INDEX('90.1 Data-IP'!$Y$2:$Y$1825,MATCH(1,INDEX(($A48='90.1 Data-IP'!$B$2:$B$1825)*(O$44='90.1 Data-IP'!$C$2:$C$1825)*($A$43='90.1 Data-IP'!$A$2:$A$1825),0,1),0))/INDEX('90.1 Data-IP'!$Y$2:$Y$1825,MATCH(1,INDEX(($A48='90.1 Data-IP'!$B$2:$B$1825)*(O$44='90.1 Data-IP'!$C$2:$C$1825)*(2004='90.1 Data-IP'!$A$2:$A$1825),0,1),0))</f>
        <v>0.50322134301898214</v>
      </c>
      <c r="P48" s="120" cm="1">
        <f t="array" ref="P48">INDEX('90.1 Data-IP'!$Y$2:$Y$1825,MATCH(1,INDEX(($A48='90.1 Data-IP'!$B$2:$B$1825)*(P$44='90.1 Data-IP'!$C$2:$C$1825)*($A$43='90.1 Data-IP'!$A$2:$A$1825),0,1),0))/INDEX('90.1 Data-IP'!$Y$2:$Y$1825,MATCH(1,INDEX(($A48='90.1 Data-IP'!$B$2:$B$1825)*(P$44='90.1 Data-IP'!$C$2:$C$1825)*(2004='90.1 Data-IP'!$A$2:$A$1825),0,1),0))</f>
        <v>0.4641071607522631</v>
      </c>
      <c r="Q48" s="120" cm="1">
        <f t="array" ref="Q48">INDEX('90.1 Data-IP'!$Y$2:$Y$1825,MATCH(1,INDEX(($A48='90.1 Data-IP'!$B$2:$B$1825)*(Q$44='90.1 Data-IP'!$C$2:$C$1825)*($A$43='90.1 Data-IP'!$A$2:$A$1825),0,1),0))/INDEX('90.1 Data-IP'!$Y$2:$Y$1825,MATCH(1,INDEX(($A48='90.1 Data-IP'!$B$2:$B$1825)*(Q$44='90.1 Data-IP'!$C$2:$C$1825)*(2004='90.1 Data-IP'!$A$2:$A$1825),0,1),0))</f>
        <v>0.38955795740009708</v>
      </c>
      <c r="R48" s="120" cm="1">
        <f t="array" ref="R48">INDEX('90.1 Data-IP'!$Y$2:$Y$1825,MATCH(1,INDEX(($A48='90.1 Data-IP'!$B$2:$B$1825)*(R$44='90.1 Data-IP'!$C$2:$C$1825)*($A$43='90.1 Data-IP'!$A$2:$A$1825),0,1),0))/INDEX('90.1 Data-IP'!$Y$2:$Y$1825,MATCH(1,INDEX(($A48='90.1 Data-IP'!$B$2:$B$1825)*(R$44='90.1 Data-IP'!$C$2:$C$1825)*(2004='90.1 Data-IP'!$A$2:$A$1825),0,1),0))</f>
        <v>0.52573531936518392</v>
      </c>
      <c r="S48" s="120" cm="1">
        <f t="array" ref="S48">INDEX('90.1 Data-IP'!$Y$2:$Y$1825,MATCH(1,INDEX(($A48='90.1 Data-IP'!$B$2:$B$1825)*(S$44='90.1 Data-IP'!$C$2:$C$1825)*($A$43='90.1 Data-IP'!$A$2:$A$1825),0,1),0))/INDEX('90.1 Data-IP'!$Y$2:$Y$1825,MATCH(1,INDEX(($A48='90.1 Data-IP'!$B$2:$B$1825)*(S$44='90.1 Data-IP'!$C$2:$C$1825)*(2004='90.1 Data-IP'!$A$2:$A$1825),0,1),0))</f>
        <v>0.37923047945046207</v>
      </c>
      <c r="T48" s="121" cm="1">
        <f t="array" ref="T48">INDEX('90.1 Data-IP'!$Y$2:$Y$1825,MATCH(1,INDEX(($A48='90.1 Data-IP'!$B$2:$B$1825)*(T$44='90.1 Data-IP'!$C$2:$C$1825)*($A$43='90.1 Data-IP'!$A$2:$A$1825),0,1),0))/INDEX('90.1 Data-IP'!$Y$2:$Y$1825,MATCH(1,INDEX(($A48='90.1 Data-IP'!$B$2:$B$1825)*(T$44='90.1 Data-IP'!$C$2:$C$1825)*(2004='90.1 Data-IP'!$A$2:$A$1825),0,1),0))</f>
        <v>0.41248284440680405</v>
      </c>
    </row>
    <row r="49" spans="1:20" x14ac:dyDescent="0.25">
      <c r="A49" s="128" t="s">
        <v>62</v>
      </c>
      <c r="B49" s="119" cm="1">
        <f t="array" ref="B49">INDEX('90.1 Data-IP'!$Y$2:$Y$1825,MATCH(1,INDEX(($A49='90.1 Data-IP'!$B$2:$B$1825)*(B$44='90.1 Data-IP'!$C$2:$C$1825)*($A$43='90.1 Data-IP'!$A$2:$A$1825),0,1),0))/INDEX('90.1 Data-IP'!$Y$2:$Y$1825,MATCH(1,INDEX(($A49='90.1 Data-IP'!$B$2:$B$1825)*(B$44='90.1 Data-IP'!$C$2:$C$1825)*(2004='90.1 Data-IP'!$A$2:$A$1825),0,1),0))</f>
        <v>0.5729446328285821</v>
      </c>
      <c r="C49" s="120" cm="1">
        <f t="array" ref="C49">INDEX('90.1 Data-IP'!$Y$2:$Y$1825,MATCH(1,INDEX(($A49='90.1 Data-IP'!$B$2:$B$1825)*(C$44='90.1 Data-IP'!$C$2:$C$1825)*($A$43='90.1 Data-IP'!$A$2:$A$1825),0,1),0))/INDEX('90.1 Data-IP'!$Y$2:$Y$1825,MATCH(1,INDEX(($A49='90.1 Data-IP'!$B$2:$B$1825)*(C$44='90.1 Data-IP'!$C$2:$C$1825)*(2004='90.1 Data-IP'!$A$2:$A$1825),0,1),0))</f>
        <v>0.59612909088155563</v>
      </c>
      <c r="D49" s="120" cm="1">
        <f t="array" ref="D49">INDEX('90.1 Data-IP'!$Y$2:$Y$1825,MATCH(1,INDEX(($A49='90.1 Data-IP'!$B$2:$B$1825)*(D$44='90.1 Data-IP'!$C$2:$C$1825)*($A$43='90.1 Data-IP'!$A$2:$A$1825),0,1),0))/INDEX('90.1 Data-IP'!$Y$2:$Y$1825,MATCH(1,INDEX(($A49='90.1 Data-IP'!$B$2:$B$1825)*(D$44='90.1 Data-IP'!$C$2:$C$1825)*(2004='90.1 Data-IP'!$A$2:$A$1825),0,1),0))</f>
        <v>0.53871295895107663</v>
      </c>
      <c r="E49" s="120" cm="1">
        <f t="array" ref="E49">INDEX('90.1 Data-IP'!$Y$2:$Y$1825,MATCH(1,INDEX(($A49='90.1 Data-IP'!$B$2:$B$1825)*(E$44='90.1 Data-IP'!$C$2:$C$1825)*($A$43='90.1 Data-IP'!$A$2:$A$1825),0,1),0))/INDEX('90.1 Data-IP'!$Y$2:$Y$1825,MATCH(1,INDEX(($A49='90.1 Data-IP'!$B$2:$B$1825)*(E$44='90.1 Data-IP'!$C$2:$C$1825)*(2004='90.1 Data-IP'!$A$2:$A$1825),0,1),0))</f>
        <v>0.58019726387372272</v>
      </c>
      <c r="F49" s="120" cm="1">
        <f t="array" ref="F49">INDEX('90.1 Data-IP'!$Y$2:$Y$1825,MATCH(1,INDEX(($A49='90.1 Data-IP'!$B$2:$B$1825)*(F$44='90.1 Data-IP'!$C$2:$C$1825)*($A$43='90.1 Data-IP'!$A$2:$A$1825),0,1),0))/INDEX('90.1 Data-IP'!$Y$2:$Y$1825,MATCH(1,INDEX(($A49='90.1 Data-IP'!$B$2:$B$1825)*(F$44='90.1 Data-IP'!$C$2:$C$1825)*(2004='90.1 Data-IP'!$A$2:$A$1825),0,1),0))</f>
        <v>0.49947604941257068</v>
      </c>
      <c r="G49" s="120" cm="1">
        <f t="array" ref="G49">INDEX('90.1 Data-IP'!$Y$2:$Y$1825,MATCH(1,INDEX(($A49='90.1 Data-IP'!$B$2:$B$1825)*(G$44='90.1 Data-IP'!$C$2:$C$1825)*($A$43='90.1 Data-IP'!$A$2:$A$1825),0,1),0))/INDEX('90.1 Data-IP'!$Y$2:$Y$1825,MATCH(1,INDEX(($A49='90.1 Data-IP'!$B$2:$B$1825)*(G$44='90.1 Data-IP'!$C$2:$C$1825)*(2004='90.1 Data-IP'!$A$2:$A$1825),0,1),0))</f>
        <v>0.48451441761118957</v>
      </c>
      <c r="H49" s="120" cm="1">
        <f t="array" ref="H49">INDEX('90.1 Data-IP'!$Y$2:$Y$1825,MATCH(1,INDEX(($A49='90.1 Data-IP'!$B$2:$B$1825)*(H$44='90.1 Data-IP'!$C$2:$C$1825)*($A$43='90.1 Data-IP'!$A$2:$A$1825),0,1),0))/INDEX('90.1 Data-IP'!$Y$2:$Y$1825,MATCH(1,INDEX(($A49='90.1 Data-IP'!$B$2:$B$1825)*(H$44='90.1 Data-IP'!$C$2:$C$1825)*(2004='90.1 Data-IP'!$A$2:$A$1825),0,1),0))</f>
        <v>0.47916578130976145</v>
      </c>
      <c r="I49" s="120" cm="1">
        <f t="array" ref="I49">INDEX('90.1 Data-IP'!$Y$2:$Y$1825,MATCH(1,INDEX(($A49='90.1 Data-IP'!$B$2:$B$1825)*(I$44='90.1 Data-IP'!$C$2:$C$1825)*($A$43='90.1 Data-IP'!$A$2:$A$1825),0,1),0))/INDEX('90.1 Data-IP'!$Y$2:$Y$1825,MATCH(1,INDEX(($A49='90.1 Data-IP'!$B$2:$B$1825)*(I$44='90.1 Data-IP'!$C$2:$C$1825)*(2004='90.1 Data-IP'!$A$2:$A$1825),0,1),0))</f>
        <v>0.46354406050223557</v>
      </c>
      <c r="J49" s="120" cm="1">
        <f t="array" ref="J49">INDEX('90.1 Data-IP'!$Y$2:$Y$1825,MATCH(1,INDEX(($A49='90.1 Data-IP'!$B$2:$B$1825)*(J$44='90.1 Data-IP'!$C$2:$C$1825)*($A$43='90.1 Data-IP'!$A$2:$A$1825),0,1),0))/INDEX('90.1 Data-IP'!$Y$2:$Y$1825,MATCH(1,INDEX(($A49='90.1 Data-IP'!$B$2:$B$1825)*(J$44='90.1 Data-IP'!$C$2:$C$1825)*(2004='90.1 Data-IP'!$A$2:$A$1825),0,1),0))</f>
        <v>0.59087395526353925</v>
      </c>
      <c r="K49" s="120" cm="1">
        <f t="array" ref="K49">INDEX('90.1 Data-IP'!$Y$2:$Y$1825,MATCH(1,INDEX(($A49='90.1 Data-IP'!$B$2:$B$1825)*(K$44='90.1 Data-IP'!$C$2:$C$1825)*($A$43='90.1 Data-IP'!$A$2:$A$1825),0,1),0))/INDEX('90.1 Data-IP'!$Y$2:$Y$1825,MATCH(1,INDEX(($A49='90.1 Data-IP'!$B$2:$B$1825)*(K$44='90.1 Data-IP'!$C$2:$C$1825)*(2004='90.1 Data-IP'!$A$2:$A$1825),0,1),0))</f>
        <v>0.49681933330652622</v>
      </c>
      <c r="L49" s="120" cm="1">
        <f t="array" ref="L49">INDEX('90.1 Data-IP'!$Y$2:$Y$1825,MATCH(1,INDEX(($A49='90.1 Data-IP'!$B$2:$B$1825)*(L$44='90.1 Data-IP'!$C$2:$C$1825)*($A$43='90.1 Data-IP'!$A$2:$A$1825),0,1),0))/INDEX('90.1 Data-IP'!$Y$2:$Y$1825,MATCH(1,INDEX(($A49='90.1 Data-IP'!$B$2:$B$1825)*(L$44='90.1 Data-IP'!$C$2:$C$1825)*(2004='90.1 Data-IP'!$A$2:$A$1825),0,1),0))</f>
        <v>0.47199579279516157</v>
      </c>
      <c r="M49" s="120" cm="1">
        <f t="array" ref="M49">INDEX('90.1 Data-IP'!$Y$2:$Y$1825,MATCH(1,INDEX(($A49='90.1 Data-IP'!$B$2:$B$1825)*(M$44='90.1 Data-IP'!$C$2:$C$1825)*($A$43='90.1 Data-IP'!$A$2:$A$1825),0,1),0))/INDEX('90.1 Data-IP'!$Y$2:$Y$1825,MATCH(1,INDEX(($A49='90.1 Data-IP'!$B$2:$B$1825)*(M$44='90.1 Data-IP'!$C$2:$C$1825)*(2004='90.1 Data-IP'!$A$2:$A$1825),0,1),0))</f>
        <v>0.5087514449517182</v>
      </c>
      <c r="N49" s="120" cm="1">
        <f t="array" ref="N49">INDEX('90.1 Data-IP'!$Y$2:$Y$1825,MATCH(1,INDEX(($A49='90.1 Data-IP'!$B$2:$B$1825)*(N$44='90.1 Data-IP'!$C$2:$C$1825)*($A$43='90.1 Data-IP'!$A$2:$A$1825),0,1),0))/INDEX('90.1 Data-IP'!$Y$2:$Y$1825,MATCH(1,INDEX(($A49='90.1 Data-IP'!$B$2:$B$1825)*(N$44='90.1 Data-IP'!$C$2:$C$1825)*(2004='90.1 Data-IP'!$A$2:$A$1825),0,1),0))</f>
        <v>0.55021596412308915</v>
      </c>
      <c r="O49" s="120" cm="1">
        <f t="array" ref="O49">INDEX('90.1 Data-IP'!$Y$2:$Y$1825,MATCH(1,INDEX(($A49='90.1 Data-IP'!$B$2:$B$1825)*(O$44='90.1 Data-IP'!$C$2:$C$1825)*($A$43='90.1 Data-IP'!$A$2:$A$1825),0,1),0))/INDEX('90.1 Data-IP'!$Y$2:$Y$1825,MATCH(1,INDEX(($A49='90.1 Data-IP'!$B$2:$B$1825)*(O$44='90.1 Data-IP'!$C$2:$C$1825)*(2004='90.1 Data-IP'!$A$2:$A$1825),0,1),0))</f>
        <v>0.51677268685447386</v>
      </c>
      <c r="P49" s="120" cm="1">
        <f t="array" ref="P49">INDEX('90.1 Data-IP'!$Y$2:$Y$1825,MATCH(1,INDEX(($A49='90.1 Data-IP'!$B$2:$B$1825)*(P$44='90.1 Data-IP'!$C$2:$C$1825)*($A$43='90.1 Data-IP'!$A$2:$A$1825),0,1),0))/INDEX('90.1 Data-IP'!$Y$2:$Y$1825,MATCH(1,INDEX(($A49='90.1 Data-IP'!$B$2:$B$1825)*(P$44='90.1 Data-IP'!$C$2:$C$1825)*(2004='90.1 Data-IP'!$A$2:$A$1825),0,1),0))</f>
        <v>0.52111942366306452</v>
      </c>
      <c r="Q49" s="120" cm="1">
        <f t="array" ref="Q49">INDEX('90.1 Data-IP'!$Y$2:$Y$1825,MATCH(1,INDEX(($A49='90.1 Data-IP'!$B$2:$B$1825)*(Q$44='90.1 Data-IP'!$C$2:$C$1825)*($A$43='90.1 Data-IP'!$A$2:$A$1825),0,1),0))/INDEX('90.1 Data-IP'!$Y$2:$Y$1825,MATCH(1,INDEX(($A49='90.1 Data-IP'!$B$2:$B$1825)*(Q$44='90.1 Data-IP'!$C$2:$C$1825)*(2004='90.1 Data-IP'!$A$2:$A$1825),0,1),0))</f>
        <v>0.54975342237235825</v>
      </c>
      <c r="R49" s="120" cm="1">
        <f t="array" ref="R49">INDEX('90.1 Data-IP'!$Y$2:$Y$1825,MATCH(1,INDEX(($A49='90.1 Data-IP'!$B$2:$B$1825)*(R$44='90.1 Data-IP'!$C$2:$C$1825)*($A$43='90.1 Data-IP'!$A$2:$A$1825),0,1),0))/INDEX('90.1 Data-IP'!$Y$2:$Y$1825,MATCH(1,INDEX(($A49='90.1 Data-IP'!$B$2:$B$1825)*(R$44='90.1 Data-IP'!$C$2:$C$1825)*(2004='90.1 Data-IP'!$A$2:$A$1825),0,1),0))</f>
        <v>0.55750744121793872</v>
      </c>
      <c r="S49" s="120" cm="1">
        <f t="array" ref="S49">INDEX('90.1 Data-IP'!$Y$2:$Y$1825,MATCH(1,INDEX(($A49='90.1 Data-IP'!$B$2:$B$1825)*(S$44='90.1 Data-IP'!$C$2:$C$1825)*($A$43='90.1 Data-IP'!$A$2:$A$1825),0,1),0))/INDEX('90.1 Data-IP'!$Y$2:$Y$1825,MATCH(1,INDEX(($A49='90.1 Data-IP'!$B$2:$B$1825)*(S$44='90.1 Data-IP'!$C$2:$C$1825)*(2004='90.1 Data-IP'!$A$2:$A$1825),0,1),0))</f>
        <v>0.56033863591079069</v>
      </c>
      <c r="T49" s="121" cm="1">
        <f t="array" ref="T49">INDEX('90.1 Data-IP'!$Y$2:$Y$1825,MATCH(1,INDEX(($A49='90.1 Data-IP'!$B$2:$B$1825)*(T$44='90.1 Data-IP'!$C$2:$C$1825)*($A$43='90.1 Data-IP'!$A$2:$A$1825),0,1),0))/INDEX('90.1 Data-IP'!$Y$2:$Y$1825,MATCH(1,INDEX(($A49='90.1 Data-IP'!$B$2:$B$1825)*(T$44='90.1 Data-IP'!$C$2:$C$1825)*(2004='90.1 Data-IP'!$A$2:$A$1825),0,1),0))</f>
        <v>0.53200128883909281</v>
      </c>
    </row>
    <row r="50" spans="1:20" x14ac:dyDescent="0.25">
      <c r="A50" s="128" t="s">
        <v>56</v>
      </c>
      <c r="B50" s="119" cm="1">
        <f t="array" ref="B50">INDEX('90.1 Data-IP'!$Y$2:$Y$1825,MATCH(1,INDEX(($A50='90.1 Data-IP'!$B$2:$B$1825)*(B$44='90.1 Data-IP'!$C$2:$C$1825)*($A$43='90.1 Data-IP'!$A$2:$A$1825),0,1),0))/INDEX('90.1 Data-IP'!$Y$2:$Y$1825,MATCH(1,INDEX(($A50='90.1 Data-IP'!$B$2:$B$1825)*(B$44='90.1 Data-IP'!$C$2:$C$1825)*(2004='90.1 Data-IP'!$A$2:$A$1825),0,1),0))</f>
        <v>0.50458992376659761</v>
      </c>
      <c r="C50" s="120" cm="1">
        <f t="array" ref="C50">INDEX('90.1 Data-IP'!$Y$2:$Y$1825,MATCH(1,INDEX(($A50='90.1 Data-IP'!$B$2:$B$1825)*(C$44='90.1 Data-IP'!$C$2:$C$1825)*($A$43='90.1 Data-IP'!$A$2:$A$1825),0,1),0))/INDEX('90.1 Data-IP'!$Y$2:$Y$1825,MATCH(1,INDEX(($A50='90.1 Data-IP'!$B$2:$B$1825)*(C$44='90.1 Data-IP'!$C$2:$C$1825)*(2004='90.1 Data-IP'!$A$2:$A$1825),0,1),0))</f>
        <v>0.63364432313893848</v>
      </c>
      <c r="D50" s="120" cm="1">
        <f t="array" ref="D50">INDEX('90.1 Data-IP'!$Y$2:$Y$1825,MATCH(1,INDEX(($A50='90.1 Data-IP'!$B$2:$B$1825)*(D$44='90.1 Data-IP'!$C$2:$C$1825)*($A$43='90.1 Data-IP'!$A$2:$A$1825),0,1),0))/INDEX('90.1 Data-IP'!$Y$2:$Y$1825,MATCH(1,INDEX(($A50='90.1 Data-IP'!$B$2:$B$1825)*(D$44='90.1 Data-IP'!$C$2:$C$1825)*(2004='90.1 Data-IP'!$A$2:$A$1825),0,1),0))</f>
        <v>0.56330664093669269</v>
      </c>
      <c r="E50" s="120" cm="1">
        <f t="array" ref="E50">INDEX('90.1 Data-IP'!$Y$2:$Y$1825,MATCH(1,INDEX(($A50='90.1 Data-IP'!$B$2:$B$1825)*(E$44='90.1 Data-IP'!$C$2:$C$1825)*($A$43='90.1 Data-IP'!$A$2:$A$1825),0,1),0))/INDEX('90.1 Data-IP'!$Y$2:$Y$1825,MATCH(1,INDEX(($A50='90.1 Data-IP'!$B$2:$B$1825)*(E$44='90.1 Data-IP'!$C$2:$C$1825)*(2004='90.1 Data-IP'!$A$2:$A$1825),0,1),0))</f>
        <v>0.6269488236059173</v>
      </c>
      <c r="F50" s="120" cm="1">
        <f t="array" ref="F50">INDEX('90.1 Data-IP'!$Y$2:$Y$1825,MATCH(1,INDEX(($A50='90.1 Data-IP'!$B$2:$B$1825)*(F$44='90.1 Data-IP'!$C$2:$C$1825)*($A$43='90.1 Data-IP'!$A$2:$A$1825),0,1),0))/INDEX('90.1 Data-IP'!$Y$2:$Y$1825,MATCH(1,INDEX(($A50='90.1 Data-IP'!$B$2:$B$1825)*(F$44='90.1 Data-IP'!$C$2:$C$1825)*(2004='90.1 Data-IP'!$A$2:$A$1825),0,1),0))</f>
        <v>0.5108908860835597</v>
      </c>
      <c r="G50" s="120" cm="1">
        <f t="array" ref="G50">INDEX('90.1 Data-IP'!$Y$2:$Y$1825,MATCH(1,INDEX(($A50='90.1 Data-IP'!$B$2:$B$1825)*(G$44='90.1 Data-IP'!$C$2:$C$1825)*($A$43='90.1 Data-IP'!$A$2:$A$1825),0,1),0))/INDEX('90.1 Data-IP'!$Y$2:$Y$1825,MATCH(1,INDEX(($A50='90.1 Data-IP'!$B$2:$B$1825)*(G$44='90.1 Data-IP'!$C$2:$C$1825)*(2004='90.1 Data-IP'!$A$2:$A$1825),0,1),0))</f>
        <v>0.64929201223671262</v>
      </c>
      <c r="H50" s="120" cm="1">
        <f t="array" ref="H50">INDEX('90.1 Data-IP'!$Y$2:$Y$1825,MATCH(1,INDEX(($A50='90.1 Data-IP'!$B$2:$B$1825)*(H$44='90.1 Data-IP'!$C$2:$C$1825)*($A$43='90.1 Data-IP'!$A$2:$A$1825),0,1),0))/INDEX('90.1 Data-IP'!$Y$2:$Y$1825,MATCH(1,INDEX(($A50='90.1 Data-IP'!$B$2:$B$1825)*(H$44='90.1 Data-IP'!$C$2:$C$1825)*(2004='90.1 Data-IP'!$A$2:$A$1825),0,1),0))</f>
        <v>0.48325831578857181</v>
      </c>
      <c r="I50" s="120" cm="1">
        <f t="array" ref="I50">INDEX('90.1 Data-IP'!$Y$2:$Y$1825,MATCH(1,INDEX(($A50='90.1 Data-IP'!$B$2:$B$1825)*(I$44='90.1 Data-IP'!$C$2:$C$1825)*($A$43='90.1 Data-IP'!$A$2:$A$1825),0,1),0))/INDEX('90.1 Data-IP'!$Y$2:$Y$1825,MATCH(1,INDEX(($A50='90.1 Data-IP'!$B$2:$B$1825)*(I$44='90.1 Data-IP'!$C$2:$C$1825)*(2004='90.1 Data-IP'!$A$2:$A$1825),0,1),0))</f>
        <v>0.62886516317978003</v>
      </c>
      <c r="J50" s="120" cm="1">
        <f t="array" ref="J50">INDEX('90.1 Data-IP'!$Y$2:$Y$1825,MATCH(1,INDEX(($A50='90.1 Data-IP'!$B$2:$B$1825)*(J$44='90.1 Data-IP'!$C$2:$C$1825)*($A$43='90.1 Data-IP'!$A$2:$A$1825),0,1),0))/INDEX('90.1 Data-IP'!$Y$2:$Y$1825,MATCH(1,INDEX(($A50='90.1 Data-IP'!$B$2:$B$1825)*(J$44='90.1 Data-IP'!$C$2:$C$1825)*(2004='90.1 Data-IP'!$A$2:$A$1825),0,1),0))</f>
        <v>0.46337228654586837</v>
      </c>
      <c r="K50" s="120" cm="1">
        <f t="array" ref="K50">INDEX('90.1 Data-IP'!$Y$2:$Y$1825,MATCH(1,INDEX(($A50='90.1 Data-IP'!$B$2:$B$1825)*(K$44='90.1 Data-IP'!$C$2:$C$1825)*($A$43='90.1 Data-IP'!$A$2:$A$1825),0,1),0))/INDEX('90.1 Data-IP'!$Y$2:$Y$1825,MATCH(1,INDEX(($A50='90.1 Data-IP'!$B$2:$B$1825)*(K$44='90.1 Data-IP'!$C$2:$C$1825)*(2004='90.1 Data-IP'!$A$2:$A$1825),0,1),0))</f>
        <v>0.36315232710669992</v>
      </c>
      <c r="L50" s="120" cm="1">
        <f t="array" ref="L50">INDEX('90.1 Data-IP'!$Y$2:$Y$1825,MATCH(1,INDEX(($A50='90.1 Data-IP'!$B$2:$B$1825)*(L$44='90.1 Data-IP'!$C$2:$C$1825)*($A$43='90.1 Data-IP'!$A$2:$A$1825),0,1),0))/INDEX('90.1 Data-IP'!$Y$2:$Y$1825,MATCH(1,INDEX(($A50='90.1 Data-IP'!$B$2:$B$1825)*(L$44='90.1 Data-IP'!$C$2:$C$1825)*(2004='90.1 Data-IP'!$A$2:$A$1825),0,1),0))</f>
        <v>0.56925580590240132</v>
      </c>
      <c r="M50" s="120" cm="1">
        <f t="array" ref="M50">INDEX('90.1 Data-IP'!$Y$2:$Y$1825,MATCH(1,INDEX(($A50='90.1 Data-IP'!$B$2:$B$1825)*(M$44='90.1 Data-IP'!$C$2:$C$1825)*($A$43='90.1 Data-IP'!$A$2:$A$1825),0,1),0))/INDEX('90.1 Data-IP'!$Y$2:$Y$1825,MATCH(1,INDEX(($A50='90.1 Data-IP'!$B$2:$B$1825)*(M$44='90.1 Data-IP'!$C$2:$C$1825)*(2004='90.1 Data-IP'!$A$2:$A$1825),0,1),0))</f>
        <v>0.4995694968082296</v>
      </c>
      <c r="N50" s="120" cm="1">
        <f t="array" ref="N50">INDEX('90.1 Data-IP'!$Y$2:$Y$1825,MATCH(1,INDEX(($A50='90.1 Data-IP'!$B$2:$B$1825)*(N$44='90.1 Data-IP'!$C$2:$C$1825)*($A$43='90.1 Data-IP'!$A$2:$A$1825),0,1),0))/INDEX('90.1 Data-IP'!$Y$2:$Y$1825,MATCH(1,INDEX(($A50='90.1 Data-IP'!$B$2:$B$1825)*(N$44='90.1 Data-IP'!$C$2:$C$1825)*(2004='90.1 Data-IP'!$A$2:$A$1825),0,1),0))</f>
        <v>0.36570631319163599</v>
      </c>
      <c r="O50" s="120" cm="1">
        <f t="array" ref="O50">INDEX('90.1 Data-IP'!$Y$2:$Y$1825,MATCH(1,INDEX(($A50='90.1 Data-IP'!$B$2:$B$1825)*(O$44='90.1 Data-IP'!$C$2:$C$1825)*($A$43='90.1 Data-IP'!$A$2:$A$1825),0,1),0))/INDEX('90.1 Data-IP'!$Y$2:$Y$1825,MATCH(1,INDEX(($A50='90.1 Data-IP'!$B$2:$B$1825)*(O$44='90.1 Data-IP'!$C$2:$C$1825)*(2004='90.1 Data-IP'!$A$2:$A$1825),0,1),0))</f>
        <v>0.53893402296764681</v>
      </c>
      <c r="P50" s="120" cm="1">
        <f t="array" ref="P50">INDEX('90.1 Data-IP'!$Y$2:$Y$1825,MATCH(1,INDEX(($A50='90.1 Data-IP'!$B$2:$B$1825)*(P$44='90.1 Data-IP'!$C$2:$C$1825)*($A$43='90.1 Data-IP'!$A$2:$A$1825),0,1),0))/INDEX('90.1 Data-IP'!$Y$2:$Y$1825,MATCH(1,INDEX(($A50='90.1 Data-IP'!$B$2:$B$1825)*(P$44='90.1 Data-IP'!$C$2:$C$1825)*(2004='90.1 Data-IP'!$A$2:$A$1825),0,1),0))</f>
        <v>0.38157943110173564</v>
      </c>
      <c r="Q50" s="120" cm="1">
        <f t="array" ref="Q50">INDEX('90.1 Data-IP'!$Y$2:$Y$1825,MATCH(1,INDEX(($A50='90.1 Data-IP'!$B$2:$B$1825)*(Q$44='90.1 Data-IP'!$C$2:$C$1825)*($A$43='90.1 Data-IP'!$A$2:$A$1825),0,1),0))/INDEX('90.1 Data-IP'!$Y$2:$Y$1825,MATCH(1,INDEX(($A50='90.1 Data-IP'!$B$2:$B$1825)*(Q$44='90.1 Data-IP'!$C$2:$C$1825)*(2004='90.1 Data-IP'!$A$2:$A$1825),0,1),0))</f>
        <v>0.40454260669288788</v>
      </c>
      <c r="R50" s="120" cm="1">
        <f t="array" ref="R50">INDEX('90.1 Data-IP'!$Y$2:$Y$1825,MATCH(1,INDEX(($A50='90.1 Data-IP'!$B$2:$B$1825)*(R$44='90.1 Data-IP'!$C$2:$C$1825)*($A$43='90.1 Data-IP'!$A$2:$A$1825),0,1),0))/INDEX('90.1 Data-IP'!$Y$2:$Y$1825,MATCH(1,INDEX(($A50='90.1 Data-IP'!$B$2:$B$1825)*(R$44='90.1 Data-IP'!$C$2:$C$1825)*(2004='90.1 Data-IP'!$A$2:$A$1825),0,1),0))</f>
        <v>0.43613900647439191</v>
      </c>
      <c r="S50" s="120" cm="1">
        <f t="array" ref="S50">INDEX('90.1 Data-IP'!$Y$2:$Y$1825,MATCH(1,INDEX(($A50='90.1 Data-IP'!$B$2:$B$1825)*(S$44='90.1 Data-IP'!$C$2:$C$1825)*($A$43='90.1 Data-IP'!$A$2:$A$1825),0,1),0))/INDEX('90.1 Data-IP'!$Y$2:$Y$1825,MATCH(1,INDEX(($A50='90.1 Data-IP'!$B$2:$B$1825)*(S$44='90.1 Data-IP'!$C$2:$C$1825)*(2004='90.1 Data-IP'!$A$2:$A$1825),0,1),0))</f>
        <v>0.4037741398273903</v>
      </c>
      <c r="T50" s="121" cm="1">
        <f t="array" ref="T50">INDEX('90.1 Data-IP'!$Y$2:$Y$1825,MATCH(1,INDEX(($A50='90.1 Data-IP'!$B$2:$B$1825)*(T$44='90.1 Data-IP'!$C$2:$C$1825)*($A$43='90.1 Data-IP'!$A$2:$A$1825),0,1),0))/INDEX('90.1 Data-IP'!$Y$2:$Y$1825,MATCH(1,INDEX(($A50='90.1 Data-IP'!$B$2:$B$1825)*(T$44='90.1 Data-IP'!$C$2:$C$1825)*(2004='90.1 Data-IP'!$A$2:$A$1825),0,1),0))</f>
        <v>0.49292327361788785</v>
      </c>
    </row>
    <row r="51" spans="1:20" x14ac:dyDescent="0.25">
      <c r="A51" s="128" t="s">
        <v>57</v>
      </c>
      <c r="B51" s="119" cm="1">
        <f t="array" ref="B51">INDEX('90.1 Data-IP'!$Y$2:$Y$1825,MATCH(1,INDEX(($A51='90.1 Data-IP'!$B$2:$B$1825)*(B$44='90.1 Data-IP'!$C$2:$C$1825)*($A$43='90.1 Data-IP'!$A$2:$A$1825),0,1),0))/INDEX('90.1 Data-IP'!$Y$2:$Y$1825,MATCH(1,INDEX(($A51='90.1 Data-IP'!$B$2:$B$1825)*(B$44='90.1 Data-IP'!$C$2:$C$1825)*(2004='90.1 Data-IP'!$A$2:$A$1825),0,1),0))</f>
        <v>0.52310756357525623</v>
      </c>
      <c r="C51" s="120" cm="1">
        <f t="array" ref="C51">INDEX('90.1 Data-IP'!$Y$2:$Y$1825,MATCH(1,INDEX(($A51='90.1 Data-IP'!$B$2:$B$1825)*(C$44='90.1 Data-IP'!$C$2:$C$1825)*($A$43='90.1 Data-IP'!$A$2:$A$1825),0,1),0))/INDEX('90.1 Data-IP'!$Y$2:$Y$1825,MATCH(1,INDEX(($A51='90.1 Data-IP'!$B$2:$B$1825)*(C$44='90.1 Data-IP'!$C$2:$C$1825)*(2004='90.1 Data-IP'!$A$2:$A$1825),0,1),0))</f>
        <v>0.61488393522769613</v>
      </c>
      <c r="D51" s="120" cm="1">
        <f t="array" ref="D51">INDEX('90.1 Data-IP'!$Y$2:$Y$1825,MATCH(1,INDEX(($A51='90.1 Data-IP'!$B$2:$B$1825)*(D$44='90.1 Data-IP'!$C$2:$C$1825)*($A$43='90.1 Data-IP'!$A$2:$A$1825),0,1),0))/INDEX('90.1 Data-IP'!$Y$2:$Y$1825,MATCH(1,INDEX(($A51='90.1 Data-IP'!$B$2:$B$1825)*(D$44='90.1 Data-IP'!$C$2:$C$1825)*(2004='90.1 Data-IP'!$A$2:$A$1825),0,1),0))</f>
        <v>0.47563813580013226</v>
      </c>
      <c r="E51" s="120" cm="1">
        <f t="array" ref="E51">INDEX('90.1 Data-IP'!$Y$2:$Y$1825,MATCH(1,INDEX(($A51='90.1 Data-IP'!$B$2:$B$1825)*(E$44='90.1 Data-IP'!$C$2:$C$1825)*($A$43='90.1 Data-IP'!$A$2:$A$1825),0,1),0))/INDEX('90.1 Data-IP'!$Y$2:$Y$1825,MATCH(1,INDEX(($A51='90.1 Data-IP'!$B$2:$B$1825)*(E$44='90.1 Data-IP'!$C$2:$C$1825)*(2004='90.1 Data-IP'!$A$2:$A$1825),0,1),0))</f>
        <v>0.63274963173720422</v>
      </c>
      <c r="F51" s="120" cm="1">
        <f t="array" ref="F51">INDEX('90.1 Data-IP'!$Y$2:$Y$1825,MATCH(1,INDEX(($A51='90.1 Data-IP'!$B$2:$B$1825)*(F$44='90.1 Data-IP'!$C$2:$C$1825)*($A$43='90.1 Data-IP'!$A$2:$A$1825),0,1),0))/INDEX('90.1 Data-IP'!$Y$2:$Y$1825,MATCH(1,INDEX(($A51='90.1 Data-IP'!$B$2:$B$1825)*(F$44='90.1 Data-IP'!$C$2:$C$1825)*(2004='90.1 Data-IP'!$A$2:$A$1825),0,1),0))</f>
        <v>0.43983074280560941</v>
      </c>
      <c r="G51" s="120" cm="1">
        <f t="array" ref="G51">INDEX('90.1 Data-IP'!$Y$2:$Y$1825,MATCH(1,INDEX(($A51='90.1 Data-IP'!$B$2:$B$1825)*(G$44='90.1 Data-IP'!$C$2:$C$1825)*($A$43='90.1 Data-IP'!$A$2:$A$1825),0,1),0))/INDEX('90.1 Data-IP'!$Y$2:$Y$1825,MATCH(1,INDEX(($A51='90.1 Data-IP'!$B$2:$B$1825)*(G$44='90.1 Data-IP'!$C$2:$C$1825)*(2004='90.1 Data-IP'!$A$2:$A$1825),0,1),0))</f>
        <v>0.54651450406641722</v>
      </c>
      <c r="H51" s="120" cm="1">
        <f t="array" ref="H51">INDEX('90.1 Data-IP'!$Y$2:$Y$1825,MATCH(1,INDEX(($A51='90.1 Data-IP'!$B$2:$B$1825)*(H$44='90.1 Data-IP'!$C$2:$C$1825)*($A$43='90.1 Data-IP'!$A$2:$A$1825),0,1),0))/INDEX('90.1 Data-IP'!$Y$2:$Y$1825,MATCH(1,INDEX(($A51='90.1 Data-IP'!$B$2:$B$1825)*(H$44='90.1 Data-IP'!$C$2:$C$1825)*(2004='90.1 Data-IP'!$A$2:$A$1825),0,1),0))</f>
        <v>0.44682911358495447</v>
      </c>
      <c r="I51" s="120" cm="1">
        <f t="array" ref="I51">INDEX('90.1 Data-IP'!$Y$2:$Y$1825,MATCH(1,INDEX(($A51='90.1 Data-IP'!$B$2:$B$1825)*(I$44='90.1 Data-IP'!$C$2:$C$1825)*($A$43='90.1 Data-IP'!$A$2:$A$1825),0,1),0))/INDEX('90.1 Data-IP'!$Y$2:$Y$1825,MATCH(1,INDEX(($A51='90.1 Data-IP'!$B$2:$B$1825)*(I$44='90.1 Data-IP'!$C$2:$C$1825)*(2004='90.1 Data-IP'!$A$2:$A$1825),0,1),0))</f>
        <v>0.55310401751045002</v>
      </c>
      <c r="J51" s="120" cm="1">
        <f t="array" ref="J51">INDEX('90.1 Data-IP'!$Y$2:$Y$1825,MATCH(1,INDEX(($A51='90.1 Data-IP'!$B$2:$B$1825)*(J$44='90.1 Data-IP'!$C$2:$C$1825)*($A$43='90.1 Data-IP'!$A$2:$A$1825),0,1),0))/INDEX('90.1 Data-IP'!$Y$2:$Y$1825,MATCH(1,INDEX(($A51='90.1 Data-IP'!$B$2:$B$1825)*(J$44='90.1 Data-IP'!$C$2:$C$1825)*(2004='90.1 Data-IP'!$A$2:$A$1825),0,1),0))</f>
        <v>0.45943254548438356</v>
      </c>
      <c r="K51" s="120" cm="1">
        <f t="array" ref="K51">INDEX('90.1 Data-IP'!$Y$2:$Y$1825,MATCH(1,INDEX(($A51='90.1 Data-IP'!$B$2:$B$1825)*(K$44='90.1 Data-IP'!$C$2:$C$1825)*($A$43='90.1 Data-IP'!$A$2:$A$1825),0,1),0))/INDEX('90.1 Data-IP'!$Y$2:$Y$1825,MATCH(1,INDEX(($A51='90.1 Data-IP'!$B$2:$B$1825)*(K$44='90.1 Data-IP'!$C$2:$C$1825)*(2004='90.1 Data-IP'!$A$2:$A$1825),0,1),0))</f>
        <v>0.3682593837557025</v>
      </c>
      <c r="L51" s="120" cm="1">
        <f t="array" ref="L51">INDEX('90.1 Data-IP'!$Y$2:$Y$1825,MATCH(1,INDEX(($A51='90.1 Data-IP'!$B$2:$B$1825)*(L$44='90.1 Data-IP'!$C$2:$C$1825)*($A$43='90.1 Data-IP'!$A$2:$A$1825),0,1),0))/INDEX('90.1 Data-IP'!$Y$2:$Y$1825,MATCH(1,INDEX(($A51='90.1 Data-IP'!$B$2:$B$1825)*(L$44='90.1 Data-IP'!$C$2:$C$1825)*(2004='90.1 Data-IP'!$A$2:$A$1825),0,1),0))</f>
        <v>0.48121062761043731</v>
      </c>
      <c r="M51" s="120" cm="1">
        <f t="array" ref="M51">INDEX('90.1 Data-IP'!$Y$2:$Y$1825,MATCH(1,INDEX(($A51='90.1 Data-IP'!$B$2:$B$1825)*(M$44='90.1 Data-IP'!$C$2:$C$1825)*($A$43='90.1 Data-IP'!$A$2:$A$1825),0,1),0))/INDEX('90.1 Data-IP'!$Y$2:$Y$1825,MATCH(1,INDEX(($A51='90.1 Data-IP'!$B$2:$B$1825)*(M$44='90.1 Data-IP'!$C$2:$C$1825)*(2004='90.1 Data-IP'!$A$2:$A$1825),0,1),0))</f>
        <v>0.51058724985020787</v>
      </c>
      <c r="N51" s="120" cm="1">
        <f t="array" ref="N51">INDEX('90.1 Data-IP'!$Y$2:$Y$1825,MATCH(1,INDEX(($A51='90.1 Data-IP'!$B$2:$B$1825)*(N$44='90.1 Data-IP'!$C$2:$C$1825)*($A$43='90.1 Data-IP'!$A$2:$A$1825),0,1),0))/INDEX('90.1 Data-IP'!$Y$2:$Y$1825,MATCH(1,INDEX(($A51='90.1 Data-IP'!$B$2:$B$1825)*(N$44='90.1 Data-IP'!$C$2:$C$1825)*(2004='90.1 Data-IP'!$A$2:$A$1825),0,1),0))</f>
        <v>0.4120483297181311</v>
      </c>
      <c r="O51" s="120" cm="1">
        <f t="array" ref="O51">INDEX('90.1 Data-IP'!$Y$2:$Y$1825,MATCH(1,INDEX(($A51='90.1 Data-IP'!$B$2:$B$1825)*(O$44='90.1 Data-IP'!$C$2:$C$1825)*($A$43='90.1 Data-IP'!$A$2:$A$1825),0,1),0))/INDEX('90.1 Data-IP'!$Y$2:$Y$1825,MATCH(1,INDEX(($A51='90.1 Data-IP'!$B$2:$B$1825)*(O$44='90.1 Data-IP'!$C$2:$C$1825)*(2004='90.1 Data-IP'!$A$2:$A$1825),0,1),0))</f>
        <v>0.50553359428215539</v>
      </c>
      <c r="P51" s="120" cm="1">
        <f t="array" ref="P51">INDEX('90.1 Data-IP'!$Y$2:$Y$1825,MATCH(1,INDEX(($A51='90.1 Data-IP'!$B$2:$B$1825)*(P$44='90.1 Data-IP'!$C$2:$C$1825)*($A$43='90.1 Data-IP'!$A$2:$A$1825),0,1),0))/INDEX('90.1 Data-IP'!$Y$2:$Y$1825,MATCH(1,INDEX(($A51='90.1 Data-IP'!$B$2:$B$1825)*(P$44='90.1 Data-IP'!$C$2:$C$1825)*(2004='90.1 Data-IP'!$A$2:$A$1825),0,1),0))</f>
        <v>0.38737008437258502</v>
      </c>
      <c r="Q51" s="120" cm="1">
        <f t="array" ref="Q51">INDEX('90.1 Data-IP'!$Y$2:$Y$1825,MATCH(1,INDEX(($A51='90.1 Data-IP'!$B$2:$B$1825)*(Q$44='90.1 Data-IP'!$C$2:$C$1825)*($A$43='90.1 Data-IP'!$A$2:$A$1825),0,1),0))/INDEX('90.1 Data-IP'!$Y$2:$Y$1825,MATCH(1,INDEX(($A51='90.1 Data-IP'!$B$2:$B$1825)*(Q$44='90.1 Data-IP'!$C$2:$C$1825)*(2004='90.1 Data-IP'!$A$2:$A$1825),0,1),0))</f>
        <v>0.38332138150325556</v>
      </c>
      <c r="R51" s="120" cm="1">
        <f t="array" ref="R51">INDEX('90.1 Data-IP'!$Y$2:$Y$1825,MATCH(1,INDEX(($A51='90.1 Data-IP'!$B$2:$B$1825)*(R$44='90.1 Data-IP'!$C$2:$C$1825)*($A$43='90.1 Data-IP'!$A$2:$A$1825),0,1),0))/INDEX('90.1 Data-IP'!$Y$2:$Y$1825,MATCH(1,INDEX(($A51='90.1 Data-IP'!$B$2:$B$1825)*(R$44='90.1 Data-IP'!$C$2:$C$1825)*(2004='90.1 Data-IP'!$A$2:$A$1825),0,1),0))</f>
        <v>0.38439060301576583</v>
      </c>
      <c r="S51" s="120" cm="1">
        <f t="array" ref="S51">INDEX('90.1 Data-IP'!$Y$2:$Y$1825,MATCH(1,INDEX(($A51='90.1 Data-IP'!$B$2:$B$1825)*(S$44='90.1 Data-IP'!$C$2:$C$1825)*($A$43='90.1 Data-IP'!$A$2:$A$1825),0,1),0))/INDEX('90.1 Data-IP'!$Y$2:$Y$1825,MATCH(1,INDEX(($A51='90.1 Data-IP'!$B$2:$B$1825)*(S$44='90.1 Data-IP'!$C$2:$C$1825)*(2004='90.1 Data-IP'!$A$2:$A$1825),0,1),0))</f>
        <v>0.36464960185923012</v>
      </c>
      <c r="T51" s="121" cm="1">
        <f t="array" ref="T51">INDEX('90.1 Data-IP'!$Y$2:$Y$1825,MATCH(1,INDEX(($A51='90.1 Data-IP'!$B$2:$B$1825)*(T$44='90.1 Data-IP'!$C$2:$C$1825)*($A$43='90.1 Data-IP'!$A$2:$A$1825),0,1),0))/INDEX('90.1 Data-IP'!$Y$2:$Y$1825,MATCH(1,INDEX(($A51='90.1 Data-IP'!$B$2:$B$1825)*(T$44='90.1 Data-IP'!$C$2:$C$1825)*(2004='90.1 Data-IP'!$A$2:$A$1825),0,1),0))</f>
        <v>0.43272728876290217</v>
      </c>
    </row>
    <row r="52" spans="1:20" x14ac:dyDescent="0.25">
      <c r="A52" s="128" t="s">
        <v>0</v>
      </c>
      <c r="B52" s="119" cm="1">
        <f t="array" ref="B52">INDEX('90.1 Data-IP'!$Y$2:$Y$1825,MATCH(1,INDEX(($A52='90.1 Data-IP'!$B$2:$B$1825)*(B$44='90.1 Data-IP'!$C$2:$C$1825)*($A$43='90.1 Data-IP'!$A$2:$A$1825),0,1),0))/INDEX('90.1 Data-IP'!$Y$2:$Y$1825,MATCH(1,INDEX(($A52='90.1 Data-IP'!$B$2:$B$1825)*(B$44='90.1 Data-IP'!$C$2:$C$1825)*(2004='90.1 Data-IP'!$A$2:$A$1825),0,1),0))</f>
        <v>0.58193586720436241</v>
      </c>
      <c r="C52" s="120" cm="1">
        <f t="array" ref="C52">INDEX('90.1 Data-IP'!$Y$2:$Y$1825,MATCH(1,INDEX(($A52='90.1 Data-IP'!$B$2:$B$1825)*(C$44='90.1 Data-IP'!$C$2:$C$1825)*($A$43='90.1 Data-IP'!$A$2:$A$1825),0,1),0))/INDEX('90.1 Data-IP'!$Y$2:$Y$1825,MATCH(1,INDEX(($A52='90.1 Data-IP'!$B$2:$B$1825)*(C$44='90.1 Data-IP'!$C$2:$C$1825)*(2004='90.1 Data-IP'!$A$2:$A$1825),0,1),0))</f>
        <v>0.5816517850227072</v>
      </c>
      <c r="D52" s="120" cm="1">
        <f t="array" ref="D52">INDEX('90.1 Data-IP'!$Y$2:$Y$1825,MATCH(1,INDEX(($A52='90.1 Data-IP'!$B$2:$B$1825)*(D$44='90.1 Data-IP'!$C$2:$C$1825)*($A$43='90.1 Data-IP'!$A$2:$A$1825),0,1),0))/INDEX('90.1 Data-IP'!$Y$2:$Y$1825,MATCH(1,INDEX(($A52='90.1 Data-IP'!$B$2:$B$1825)*(D$44='90.1 Data-IP'!$C$2:$C$1825)*(2004='90.1 Data-IP'!$A$2:$A$1825),0,1),0))</f>
        <v>0.56168069264339793</v>
      </c>
      <c r="E52" s="120" cm="1">
        <f t="array" ref="E52">INDEX('90.1 Data-IP'!$Y$2:$Y$1825,MATCH(1,INDEX(($A52='90.1 Data-IP'!$B$2:$B$1825)*(E$44='90.1 Data-IP'!$C$2:$C$1825)*($A$43='90.1 Data-IP'!$A$2:$A$1825),0,1),0))/INDEX('90.1 Data-IP'!$Y$2:$Y$1825,MATCH(1,INDEX(($A52='90.1 Data-IP'!$B$2:$B$1825)*(E$44='90.1 Data-IP'!$C$2:$C$1825)*(2004='90.1 Data-IP'!$A$2:$A$1825),0,1),0))</f>
        <v>0.58574818570491438</v>
      </c>
      <c r="F52" s="120" cm="1">
        <f t="array" ref="F52">INDEX('90.1 Data-IP'!$Y$2:$Y$1825,MATCH(1,INDEX(($A52='90.1 Data-IP'!$B$2:$B$1825)*(F$44='90.1 Data-IP'!$C$2:$C$1825)*($A$43='90.1 Data-IP'!$A$2:$A$1825),0,1),0))/INDEX('90.1 Data-IP'!$Y$2:$Y$1825,MATCH(1,INDEX(($A52='90.1 Data-IP'!$B$2:$B$1825)*(F$44='90.1 Data-IP'!$C$2:$C$1825)*(2004='90.1 Data-IP'!$A$2:$A$1825),0,1),0))</f>
        <v>0.5687208256209928</v>
      </c>
      <c r="G52" s="120" cm="1">
        <f t="array" ref="G52">INDEX('90.1 Data-IP'!$Y$2:$Y$1825,MATCH(1,INDEX(($A52='90.1 Data-IP'!$B$2:$B$1825)*(G$44='90.1 Data-IP'!$C$2:$C$1825)*($A$43='90.1 Data-IP'!$A$2:$A$1825),0,1),0))/INDEX('90.1 Data-IP'!$Y$2:$Y$1825,MATCH(1,INDEX(($A52='90.1 Data-IP'!$B$2:$B$1825)*(G$44='90.1 Data-IP'!$C$2:$C$1825)*(2004='90.1 Data-IP'!$A$2:$A$1825),0,1),0))</f>
        <v>0.515378419014069</v>
      </c>
      <c r="H52" s="120" cm="1">
        <f t="array" ref="H52">INDEX('90.1 Data-IP'!$Y$2:$Y$1825,MATCH(1,INDEX(($A52='90.1 Data-IP'!$B$2:$B$1825)*(H$44='90.1 Data-IP'!$C$2:$C$1825)*($A$43='90.1 Data-IP'!$A$2:$A$1825),0,1),0))/INDEX('90.1 Data-IP'!$Y$2:$Y$1825,MATCH(1,INDEX(($A52='90.1 Data-IP'!$B$2:$B$1825)*(H$44='90.1 Data-IP'!$C$2:$C$1825)*(2004='90.1 Data-IP'!$A$2:$A$1825),0,1),0))</f>
        <v>0.55381443397532371</v>
      </c>
      <c r="I52" s="120" cm="1">
        <f t="array" ref="I52">INDEX('90.1 Data-IP'!$Y$2:$Y$1825,MATCH(1,INDEX(($A52='90.1 Data-IP'!$B$2:$B$1825)*(I$44='90.1 Data-IP'!$C$2:$C$1825)*($A$43='90.1 Data-IP'!$A$2:$A$1825),0,1),0))/INDEX('90.1 Data-IP'!$Y$2:$Y$1825,MATCH(1,INDEX(($A52='90.1 Data-IP'!$B$2:$B$1825)*(I$44='90.1 Data-IP'!$C$2:$C$1825)*(2004='90.1 Data-IP'!$A$2:$A$1825),0,1),0))</f>
        <v>0.54385527603410133</v>
      </c>
      <c r="J52" s="120" cm="1">
        <f t="array" ref="J52">INDEX('90.1 Data-IP'!$Y$2:$Y$1825,MATCH(1,INDEX(($A52='90.1 Data-IP'!$B$2:$B$1825)*(J$44='90.1 Data-IP'!$C$2:$C$1825)*($A$43='90.1 Data-IP'!$A$2:$A$1825),0,1),0))/INDEX('90.1 Data-IP'!$Y$2:$Y$1825,MATCH(1,INDEX(($A52='90.1 Data-IP'!$B$2:$B$1825)*(J$44='90.1 Data-IP'!$C$2:$C$1825)*(2004='90.1 Data-IP'!$A$2:$A$1825),0,1),0))</f>
        <v>0.532780371382092</v>
      </c>
      <c r="K52" s="120" cm="1">
        <f t="array" ref="K52">INDEX('90.1 Data-IP'!$Y$2:$Y$1825,MATCH(1,INDEX(($A52='90.1 Data-IP'!$B$2:$B$1825)*(K$44='90.1 Data-IP'!$C$2:$C$1825)*($A$43='90.1 Data-IP'!$A$2:$A$1825),0,1),0))/INDEX('90.1 Data-IP'!$Y$2:$Y$1825,MATCH(1,INDEX(($A52='90.1 Data-IP'!$B$2:$B$1825)*(K$44='90.1 Data-IP'!$C$2:$C$1825)*(2004='90.1 Data-IP'!$A$2:$A$1825),0,1),0))</f>
        <v>0.55345689382267338</v>
      </c>
      <c r="L52" s="120" cm="1">
        <f t="array" ref="L52">INDEX('90.1 Data-IP'!$Y$2:$Y$1825,MATCH(1,INDEX(($A52='90.1 Data-IP'!$B$2:$B$1825)*(L$44='90.1 Data-IP'!$C$2:$C$1825)*($A$43='90.1 Data-IP'!$A$2:$A$1825),0,1),0))/INDEX('90.1 Data-IP'!$Y$2:$Y$1825,MATCH(1,INDEX(($A52='90.1 Data-IP'!$B$2:$B$1825)*(L$44='90.1 Data-IP'!$C$2:$C$1825)*(2004='90.1 Data-IP'!$A$2:$A$1825),0,1),0))</f>
        <v>0.54555512310921295</v>
      </c>
      <c r="M52" s="120" cm="1">
        <f t="array" ref="M52">INDEX('90.1 Data-IP'!$Y$2:$Y$1825,MATCH(1,INDEX(($A52='90.1 Data-IP'!$B$2:$B$1825)*(M$44='90.1 Data-IP'!$C$2:$C$1825)*($A$43='90.1 Data-IP'!$A$2:$A$1825),0,1),0))/INDEX('90.1 Data-IP'!$Y$2:$Y$1825,MATCH(1,INDEX(($A52='90.1 Data-IP'!$B$2:$B$1825)*(M$44='90.1 Data-IP'!$C$2:$C$1825)*(2004='90.1 Data-IP'!$A$2:$A$1825),0,1),0))</f>
        <v>0.54510395075682683</v>
      </c>
      <c r="N52" s="120" cm="1">
        <f t="array" ref="N52">INDEX('90.1 Data-IP'!$Y$2:$Y$1825,MATCH(1,INDEX(($A52='90.1 Data-IP'!$B$2:$B$1825)*(N$44='90.1 Data-IP'!$C$2:$C$1825)*($A$43='90.1 Data-IP'!$A$2:$A$1825),0,1),0))/INDEX('90.1 Data-IP'!$Y$2:$Y$1825,MATCH(1,INDEX(($A52='90.1 Data-IP'!$B$2:$B$1825)*(N$44='90.1 Data-IP'!$C$2:$C$1825)*(2004='90.1 Data-IP'!$A$2:$A$1825),0,1),0))</f>
        <v>0.55940512668953202</v>
      </c>
      <c r="O52" s="120" cm="1">
        <f t="array" ref="O52">INDEX('90.1 Data-IP'!$Y$2:$Y$1825,MATCH(1,INDEX(($A52='90.1 Data-IP'!$B$2:$B$1825)*(O$44='90.1 Data-IP'!$C$2:$C$1825)*($A$43='90.1 Data-IP'!$A$2:$A$1825),0,1),0))/INDEX('90.1 Data-IP'!$Y$2:$Y$1825,MATCH(1,INDEX(($A52='90.1 Data-IP'!$B$2:$B$1825)*(O$44='90.1 Data-IP'!$C$2:$C$1825)*(2004='90.1 Data-IP'!$A$2:$A$1825),0,1),0))</f>
        <v>0.5309147758190661</v>
      </c>
      <c r="P52" s="120" cm="1">
        <f t="array" ref="P52">INDEX('90.1 Data-IP'!$Y$2:$Y$1825,MATCH(1,INDEX(($A52='90.1 Data-IP'!$B$2:$B$1825)*(P$44='90.1 Data-IP'!$C$2:$C$1825)*($A$43='90.1 Data-IP'!$A$2:$A$1825),0,1),0))/INDEX('90.1 Data-IP'!$Y$2:$Y$1825,MATCH(1,INDEX(($A52='90.1 Data-IP'!$B$2:$B$1825)*(P$44='90.1 Data-IP'!$C$2:$C$1825)*(2004='90.1 Data-IP'!$A$2:$A$1825),0,1),0))</f>
        <v>0.54644926364056556</v>
      </c>
      <c r="Q52" s="120" cm="1">
        <f t="array" ref="Q52">INDEX('90.1 Data-IP'!$Y$2:$Y$1825,MATCH(1,INDEX(($A52='90.1 Data-IP'!$B$2:$B$1825)*(Q$44='90.1 Data-IP'!$C$2:$C$1825)*($A$43='90.1 Data-IP'!$A$2:$A$1825),0,1),0))/INDEX('90.1 Data-IP'!$Y$2:$Y$1825,MATCH(1,INDEX(($A52='90.1 Data-IP'!$B$2:$B$1825)*(Q$44='90.1 Data-IP'!$C$2:$C$1825)*(2004='90.1 Data-IP'!$A$2:$A$1825),0,1),0))</f>
        <v>0.54009487900293751</v>
      </c>
      <c r="R52" s="120" cm="1">
        <f t="array" ref="R52">INDEX('90.1 Data-IP'!$Y$2:$Y$1825,MATCH(1,INDEX(($A52='90.1 Data-IP'!$B$2:$B$1825)*(R$44='90.1 Data-IP'!$C$2:$C$1825)*($A$43='90.1 Data-IP'!$A$2:$A$1825),0,1),0))/INDEX('90.1 Data-IP'!$Y$2:$Y$1825,MATCH(1,INDEX(($A52='90.1 Data-IP'!$B$2:$B$1825)*(R$44='90.1 Data-IP'!$C$2:$C$1825)*(2004='90.1 Data-IP'!$A$2:$A$1825),0,1),0))</f>
        <v>0.51693521701076173</v>
      </c>
      <c r="S52" s="120" cm="1">
        <f t="array" ref="S52">INDEX('90.1 Data-IP'!$Y$2:$Y$1825,MATCH(1,INDEX(($A52='90.1 Data-IP'!$B$2:$B$1825)*(S$44='90.1 Data-IP'!$C$2:$C$1825)*($A$43='90.1 Data-IP'!$A$2:$A$1825),0,1),0))/INDEX('90.1 Data-IP'!$Y$2:$Y$1825,MATCH(1,INDEX(($A52='90.1 Data-IP'!$B$2:$B$1825)*(S$44='90.1 Data-IP'!$C$2:$C$1825)*(2004='90.1 Data-IP'!$A$2:$A$1825),0,1),0))</f>
        <v>0.54554449603111688</v>
      </c>
      <c r="T52" s="121" cm="1">
        <f t="array" ref="T52">INDEX('90.1 Data-IP'!$Y$2:$Y$1825,MATCH(1,INDEX(($A52='90.1 Data-IP'!$B$2:$B$1825)*(T$44='90.1 Data-IP'!$C$2:$C$1825)*($A$43='90.1 Data-IP'!$A$2:$A$1825),0,1),0))/INDEX('90.1 Data-IP'!$Y$2:$Y$1825,MATCH(1,INDEX(($A52='90.1 Data-IP'!$B$2:$B$1825)*(T$44='90.1 Data-IP'!$C$2:$C$1825)*(2004='90.1 Data-IP'!$A$2:$A$1825),0,1),0))</f>
        <v>0.55411214096243522</v>
      </c>
    </row>
    <row r="53" spans="1:20" x14ac:dyDescent="0.25">
      <c r="A53" s="128" t="s">
        <v>63</v>
      </c>
      <c r="B53" s="119" cm="1">
        <f t="array" ref="B53">INDEX('90.1 Data-IP'!$Y$2:$Y$1825,MATCH(1,INDEX(($A53='90.1 Data-IP'!$B$2:$B$1825)*(B$44='90.1 Data-IP'!$C$2:$C$1825)*($A$43='90.1 Data-IP'!$A$2:$A$1825),0,1),0))/INDEX('90.1 Data-IP'!$Y$2:$Y$1825,MATCH(1,INDEX(($A53='90.1 Data-IP'!$B$2:$B$1825)*(B$44='90.1 Data-IP'!$C$2:$C$1825)*(2004='90.1 Data-IP'!$A$2:$A$1825),0,1),0))</f>
        <v>0.71112000906057138</v>
      </c>
      <c r="C53" s="120" cm="1">
        <f t="array" ref="C53">INDEX('90.1 Data-IP'!$Y$2:$Y$1825,MATCH(1,INDEX(($A53='90.1 Data-IP'!$B$2:$B$1825)*(C$44='90.1 Data-IP'!$C$2:$C$1825)*($A$43='90.1 Data-IP'!$A$2:$A$1825),0,1),0))/INDEX('90.1 Data-IP'!$Y$2:$Y$1825,MATCH(1,INDEX(($A53='90.1 Data-IP'!$B$2:$B$1825)*(C$44='90.1 Data-IP'!$C$2:$C$1825)*(2004='90.1 Data-IP'!$A$2:$A$1825),0,1),0))</f>
        <v>0.70449221455786282</v>
      </c>
      <c r="D53" s="120" cm="1">
        <f t="array" ref="D53">INDEX('90.1 Data-IP'!$Y$2:$Y$1825,MATCH(1,INDEX(($A53='90.1 Data-IP'!$B$2:$B$1825)*(D$44='90.1 Data-IP'!$C$2:$C$1825)*($A$43='90.1 Data-IP'!$A$2:$A$1825),0,1),0))/INDEX('90.1 Data-IP'!$Y$2:$Y$1825,MATCH(1,INDEX(($A53='90.1 Data-IP'!$B$2:$B$1825)*(D$44='90.1 Data-IP'!$C$2:$C$1825)*(2004='90.1 Data-IP'!$A$2:$A$1825),0,1),0))</f>
        <v>0.71747312727921397</v>
      </c>
      <c r="E53" s="120" cm="1">
        <f t="array" ref="E53">INDEX('90.1 Data-IP'!$Y$2:$Y$1825,MATCH(1,INDEX(($A53='90.1 Data-IP'!$B$2:$B$1825)*(E$44='90.1 Data-IP'!$C$2:$C$1825)*($A$43='90.1 Data-IP'!$A$2:$A$1825),0,1),0))/INDEX('90.1 Data-IP'!$Y$2:$Y$1825,MATCH(1,INDEX(($A53='90.1 Data-IP'!$B$2:$B$1825)*(E$44='90.1 Data-IP'!$C$2:$C$1825)*(2004='90.1 Data-IP'!$A$2:$A$1825),0,1),0))</f>
        <v>0.70555907600162249</v>
      </c>
      <c r="F53" s="120" cm="1">
        <f t="array" ref="F53">INDEX('90.1 Data-IP'!$Y$2:$Y$1825,MATCH(1,INDEX(($A53='90.1 Data-IP'!$B$2:$B$1825)*(F$44='90.1 Data-IP'!$C$2:$C$1825)*($A$43='90.1 Data-IP'!$A$2:$A$1825),0,1),0))/INDEX('90.1 Data-IP'!$Y$2:$Y$1825,MATCH(1,INDEX(($A53='90.1 Data-IP'!$B$2:$B$1825)*(F$44='90.1 Data-IP'!$C$2:$C$1825)*(2004='90.1 Data-IP'!$A$2:$A$1825),0,1),0))</f>
        <v>0.68882223314155977</v>
      </c>
      <c r="G53" s="120" cm="1">
        <f t="array" ref="G53">INDEX('90.1 Data-IP'!$Y$2:$Y$1825,MATCH(1,INDEX(($A53='90.1 Data-IP'!$B$2:$B$1825)*(G$44='90.1 Data-IP'!$C$2:$C$1825)*($A$43='90.1 Data-IP'!$A$2:$A$1825),0,1),0))/INDEX('90.1 Data-IP'!$Y$2:$Y$1825,MATCH(1,INDEX(($A53='90.1 Data-IP'!$B$2:$B$1825)*(G$44='90.1 Data-IP'!$C$2:$C$1825)*(2004='90.1 Data-IP'!$A$2:$A$1825),0,1),0))</f>
        <v>0.64268675500930195</v>
      </c>
      <c r="H53" s="120" cm="1">
        <f t="array" ref="H53">INDEX('90.1 Data-IP'!$Y$2:$Y$1825,MATCH(1,INDEX(($A53='90.1 Data-IP'!$B$2:$B$1825)*(H$44='90.1 Data-IP'!$C$2:$C$1825)*($A$43='90.1 Data-IP'!$A$2:$A$1825),0,1),0))/INDEX('90.1 Data-IP'!$Y$2:$Y$1825,MATCH(1,INDEX(($A53='90.1 Data-IP'!$B$2:$B$1825)*(H$44='90.1 Data-IP'!$C$2:$C$1825)*(2004='90.1 Data-IP'!$A$2:$A$1825),0,1),0))</f>
        <v>0.6554178367973581</v>
      </c>
      <c r="I53" s="120" cm="1">
        <f t="array" ref="I53">INDEX('90.1 Data-IP'!$Y$2:$Y$1825,MATCH(1,INDEX(($A53='90.1 Data-IP'!$B$2:$B$1825)*(I$44='90.1 Data-IP'!$C$2:$C$1825)*($A$43='90.1 Data-IP'!$A$2:$A$1825),0,1),0))/INDEX('90.1 Data-IP'!$Y$2:$Y$1825,MATCH(1,INDEX(($A53='90.1 Data-IP'!$B$2:$B$1825)*(I$44='90.1 Data-IP'!$C$2:$C$1825)*(2004='90.1 Data-IP'!$A$2:$A$1825),0,1),0))</f>
        <v>0.61042603695468123</v>
      </c>
      <c r="J53" s="120" cm="1">
        <f t="array" ref="J53">INDEX('90.1 Data-IP'!$Y$2:$Y$1825,MATCH(1,INDEX(($A53='90.1 Data-IP'!$B$2:$B$1825)*(J$44='90.1 Data-IP'!$C$2:$C$1825)*($A$43='90.1 Data-IP'!$A$2:$A$1825),0,1),0))/INDEX('90.1 Data-IP'!$Y$2:$Y$1825,MATCH(1,INDEX(($A53='90.1 Data-IP'!$B$2:$B$1825)*(J$44='90.1 Data-IP'!$C$2:$C$1825)*(2004='90.1 Data-IP'!$A$2:$A$1825),0,1),0))</f>
        <v>0.6113193263121709</v>
      </c>
      <c r="K53" s="120" cm="1">
        <f t="array" ref="K53">INDEX('90.1 Data-IP'!$Y$2:$Y$1825,MATCH(1,INDEX(($A53='90.1 Data-IP'!$B$2:$B$1825)*(K$44='90.1 Data-IP'!$C$2:$C$1825)*($A$43='90.1 Data-IP'!$A$2:$A$1825),0,1),0))/INDEX('90.1 Data-IP'!$Y$2:$Y$1825,MATCH(1,INDEX(($A53='90.1 Data-IP'!$B$2:$B$1825)*(K$44='90.1 Data-IP'!$C$2:$C$1825)*(2004='90.1 Data-IP'!$A$2:$A$1825),0,1),0))</f>
        <v>0.56311050737780532</v>
      </c>
      <c r="L53" s="120" cm="1">
        <f t="array" ref="L53">INDEX('90.1 Data-IP'!$Y$2:$Y$1825,MATCH(1,INDEX(($A53='90.1 Data-IP'!$B$2:$B$1825)*(L$44='90.1 Data-IP'!$C$2:$C$1825)*($A$43='90.1 Data-IP'!$A$2:$A$1825),0,1),0))/INDEX('90.1 Data-IP'!$Y$2:$Y$1825,MATCH(1,INDEX(($A53='90.1 Data-IP'!$B$2:$B$1825)*(L$44='90.1 Data-IP'!$C$2:$C$1825)*(2004='90.1 Data-IP'!$A$2:$A$1825),0,1),0))</f>
        <v>0.56124600562396421</v>
      </c>
      <c r="M53" s="120" cm="1">
        <f t="array" ref="M53">INDEX('90.1 Data-IP'!$Y$2:$Y$1825,MATCH(1,INDEX(($A53='90.1 Data-IP'!$B$2:$B$1825)*(M$44='90.1 Data-IP'!$C$2:$C$1825)*($A$43='90.1 Data-IP'!$A$2:$A$1825),0,1),0))/INDEX('90.1 Data-IP'!$Y$2:$Y$1825,MATCH(1,INDEX(($A53='90.1 Data-IP'!$B$2:$B$1825)*(M$44='90.1 Data-IP'!$C$2:$C$1825)*(2004='90.1 Data-IP'!$A$2:$A$1825),0,1),0))</f>
        <v>0.54641597521367036</v>
      </c>
      <c r="N53" s="120" cm="1">
        <f t="array" ref="N53">INDEX('90.1 Data-IP'!$Y$2:$Y$1825,MATCH(1,INDEX(($A53='90.1 Data-IP'!$B$2:$B$1825)*(N$44='90.1 Data-IP'!$C$2:$C$1825)*($A$43='90.1 Data-IP'!$A$2:$A$1825),0,1),0))/INDEX('90.1 Data-IP'!$Y$2:$Y$1825,MATCH(1,INDEX(($A53='90.1 Data-IP'!$B$2:$B$1825)*(N$44='90.1 Data-IP'!$C$2:$C$1825)*(2004='90.1 Data-IP'!$A$2:$A$1825),0,1),0))</f>
        <v>0.57969076346776072</v>
      </c>
      <c r="O53" s="120" cm="1">
        <f t="array" ref="O53">INDEX('90.1 Data-IP'!$Y$2:$Y$1825,MATCH(1,INDEX(($A53='90.1 Data-IP'!$B$2:$B$1825)*(O$44='90.1 Data-IP'!$C$2:$C$1825)*($A$43='90.1 Data-IP'!$A$2:$A$1825),0,1),0))/INDEX('90.1 Data-IP'!$Y$2:$Y$1825,MATCH(1,INDEX(($A53='90.1 Data-IP'!$B$2:$B$1825)*(O$44='90.1 Data-IP'!$C$2:$C$1825)*(2004='90.1 Data-IP'!$A$2:$A$1825),0,1),0))</f>
        <v>0.5494069069032903</v>
      </c>
      <c r="P53" s="120" cm="1">
        <f t="array" ref="P53">INDEX('90.1 Data-IP'!$Y$2:$Y$1825,MATCH(1,INDEX(($A53='90.1 Data-IP'!$B$2:$B$1825)*(P$44='90.1 Data-IP'!$C$2:$C$1825)*($A$43='90.1 Data-IP'!$A$2:$A$1825),0,1),0))/INDEX('90.1 Data-IP'!$Y$2:$Y$1825,MATCH(1,INDEX(($A53='90.1 Data-IP'!$B$2:$B$1825)*(P$44='90.1 Data-IP'!$C$2:$C$1825)*(2004='90.1 Data-IP'!$A$2:$A$1825),0,1),0))</f>
        <v>0.58168270919815557</v>
      </c>
      <c r="Q53" s="120" cm="1">
        <f t="array" ref="Q53">INDEX('90.1 Data-IP'!$Y$2:$Y$1825,MATCH(1,INDEX(($A53='90.1 Data-IP'!$B$2:$B$1825)*(Q$44='90.1 Data-IP'!$C$2:$C$1825)*($A$43='90.1 Data-IP'!$A$2:$A$1825),0,1),0))/INDEX('90.1 Data-IP'!$Y$2:$Y$1825,MATCH(1,INDEX(($A53='90.1 Data-IP'!$B$2:$B$1825)*(Q$44='90.1 Data-IP'!$C$2:$C$1825)*(2004='90.1 Data-IP'!$A$2:$A$1825),0,1),0))</f>
        <v>0.55750954936581132</v>
      </c>
      <c r="R53" s="120" cm="1">
        <f t="array" ref="R53">INDEX('90.1 Data-IP'!$Y$2:$Y$1825,MATCH(1,INDEX(($A53='90.1 Data-IP'!$B$2:$B$1825)*(R$44='90.1 Data-IP'!$C$2:$C$1825)*($A$43='90.1 Data-IP'!$A$2:$A$1825),0,1),0))/INDEX('90.1 Data-IP'!$Y$2:$Y$1825,MATCH(1,INDEX(($A53='90.1 Data-IP'!$B$2:$B$1825)*(R$44='90.1 Data-IP'!$C$2:$C$1825)*(2004='90.1 Data-IP'!$A$2:$A$1825),0,1),0))</f>
        <v>0.52036044417032401</v>
      </c>
      <c r="S53" s="120" cm="1">
        <f t="array" ref="S53">INDEX('90.1 Data-IP'!$Y$2:$Y$1825,MATCH(1,INDEX(($A53='90.1 Data-IP'!$B$2:$B$1825)*(S$44='90.1 Data-IP'!$C$2:$C$1825)*($A$43='90.1 Data-IP'!$A$2:$A$1825),0,1),0))/INDEX('90.1 Data-IP'!$Y$2:$Y$1825,MATCH(1,INDEX(($A53='90.1 Data-IP'!$B$2:$B$1825)*(S$44='90.1 Data-IP'!$C$2:$C$1825)*(2004='90.1 Data-IP'!$A$2:$A$1825),0,1),0))</f>
        <v>0.56637395361789511</v>
      </c>
      <c r="T53" s="121" cm="1">
        <f t="array" ref="T53">INDEX('90.1 Data-IP'!$Y$2:$Y$1825,MATCH(1,INDEX(($A53='90.1 Data-IP'!$B$2:$B$1825)*(T$44='90.1 Data-IP'!$C$2:$C$1825)*($A$43='90.1 Data-IP'!$A$2:$A$1825),0,1),0))/INDEX('90.1 Data-IP'!$Y$2:$Y$1825,MATCH(1,INDEX(($A53='90.1 Data-IP'!$B$2:$B$1825)*(T$44='90.1 Data-IP'!$C$2:$C$1825)*(2004='90.1 Data-IP'!$A$2:$A$1825),0,1),0))</f>
        <v>0.59191324233392262</v>
      </c>
    </row>
    <row r="54" spans="1:20" x14ac:dyDescent="0.25">
      <c r="A54" s="128" t="s">
        <v>64</v>
      </c>
      <c r="B54" s="119" cm="1">
        <f t="array" ref="B54">INDEX('90.1 Data-IP'!$Y$2:$Y$1825,MATCH(1,INDEX(($A54='90.1 Data-IP'!$B$2:$B$1825)*(B$44='90.1 Data-IP'!$C$2:$C$1825)*($A$43='90.1 Data-IP'!$A$2:$A$1825),0,1),0))/INDEX('90.1 Data-IP'!$Y$2:$Y$1825,MATCH(1,INDEX(($A54='90.1 Data-IP'!$B$2:$B$1825)*(B$44='90.1 Data-IP'!$C$2:$C$1825)*(2004='90.1 Data-IP'!$A$2:$A$1825),0,1),0))</f>
        <v>0.63471095410591849</v>
      </c>
      <c r="C54" s="120" cm="1">
        <f t="array" ref="C54">INDEX('90.1 Data-IP'!$Y$2:$Y$1825,MATCH(1,INDEX(($A54='90.1 Data-IP'!$B$2:$B$1825)*(C$44='90.1 Data-IP'!$C$2:$C$1825)*($A$43='90.1 Data-IP'!$A$2:$A$1825),0,1),0))/INDEX('90.1 Data-IP'!$Y$2:$Y$1825,MATCH(1,INDEX(($A54='90.1 Data-IP'!$B$2:$B$1825)*(C$44='90.1 Data-IP'!$C$2:$C$1825)*(2004='90.1 Data-IP'!$A$2:$A$1825),0,1),0))</f>
        <v>0.59913739682224931</v>
      </c>
      <c r="D54" s="120" cm="1">
        <f t="array" ref="D54">INDEX('90.1 Data-IP'!$Y$2:$Y$1825,MATCH(1,INDEX(($A54='90.1 Data-IP'!$B$2:$B$1825)*(D$44='90.1 Data-IP'!$C$2:$C$1825)*($A$43='90.1 Data-IP'!$A$2:$A$1825),0,1),0))/INDEX('90.1 Data-IP'!$Y$2:$Y$1825,MATCH(1,INDEX(($A54='90.1 Data-IP'!$B$2:$B$1825)*(D$44='90.1 Data-IP'!$C$2:$C$1825)*(2004='90.1 Data-IP'!$A$2:$A$1825),0,1),0))</f>
        <v>0.5209468993310391</v>
      </c>
      <c r="E54" s="120" cm="1">
        <f t="array" ref="E54">INDEX('90.1 Data-IP'!$Y$2:$Y$1825,MATCH(1,INDEX(($A54='90.1 Data-IP'!$B$2:$B$1825)*(E$44='90.1 Data-IP'!$C$2:$C$1825)*($A$43='90.1 Data-IP'!$A$2:$A$1825),0,1),0))/INDEX('90.1 Data-IP'!$Y$2:$Y$1825,MATCH(1,INDEX(($A54='90.1 Data-IP'!$B$2:$B$1825)*(E$44='90.1 Data-IP'!$C$2:$C$1825)*(2004='90.1 Data-IP'!$A$2:$A$1825),0,1),0))</f>
        <v>0.55793005525761263</v>
      </c>
      <c r="F54" s="120" cm="1">
        <f t="array" ref="F54">INDEX('90.1 Data-IP'!$Y$2:$Y$1825,MATCH(1,INDEX(($A54='90.1 Data-IP'!$B$2:$B$1825)*(F$44='90.1 Data-IP'!$C$2:$C$1825)*($A$43='90.1 Data-IP'!$A$2:$A$1825),0,1),0))/INDEX('90.1 Data-IP'!$Y$2:$Y$1825,MATCH(1,INDEX(($A54='90.1 Data-IP'!$B$2:$B$1825)*(F$44='90.1 Data-IP'!$C$2:$C$1825)*(2004='90.1 Data-IP'!$A$2:$A$1825),0,1),0))</f>
        <v>0.5267926196000442</v>
      </c>
      <c r="G54" s="120" cm="1">
        <f t="array" ref="G54">INDEX('90.1 Data-IP'!$Y$2:$Y$1825,MATCH(1,INDEX(($A54='90.1 Data-IP'!$B$2:$B$1825)*(G$44='90.1 Data-IP'!$C$2:$C$1825)*($A$43='90.1 Data-IP'!$A$2:$A$1825),0,1),0))/INDEX('90.1 Data-IP'!$Y$2:$Y$1825,MATCH(1,INDEX(($A54='90.1 Data-IP'!$B$2:$B$1825)*(G$44='90.1 Data-IP'!$C$2:$C$1825)*(2004='90.1 Data-IP'!$A$2:$A$1825),0,1),0))</f>
        <v>0.44408440509993879</v>
      </c>
      <c r="H54" s="120" cm="1">
        <f t="array" ref="H54">INDEX('90.1 Data-IP'!$Y$2:$Y$1825,MATCH(1,INDEX(($A54='90.1 Data-IP'!$B$2:$B$1825)*(H$44='90.1 Data-IP'!$C$2:$C$1825)*($A$43='90.1 Data-IP'!$A$2:$A$1825),0,1),0))/INDEX('90.1 Data-IP'!$Y$2:$Y$1825,MATCH(1,INDEX(($A54='90.1 Data-IP'!$B$2:$B$1825)*(H$44='90.1 Data-IP'!$C$2:$C$1825)*(2004='90.1 Data-IP'!$A$2:$A$1825),0,1),0))</f>
        <v>0.49623686452712301</v>
      </c>
      <c r="I54" s="120" cm="1">
        <f t="array" ref="I54">INDEX('90.1 Data-IP'!$Y$2:$Y$1825,MATCH(1,INDEX(($A54='90.1 Data-IP'!$B$2:$B$1825)*(I$44='90.1 Data-IP'!$C$2:$C$1825)*($A$43='90.1 Data-IP'!$A$2:$A$1825),0,1),0))/INDEX('90.1 Data-IP'!$Y$2:$Y$1825,MATCH(1,INDEX(($A54='90.1 Data-IP'!$B$2:$B$1825)*(I$44='90.1 Data-IP'!$C$2:$C$1825)*(2004='90.1 Data-IP'!$A$2:$A$1825),0,1),0))</f>
        <v>0.48493734335839594</v>
      </c>
      <c r="J54" s="120" cm="1">
        <f t="array" ref="J54">INDEX('90.1 Data-IP'!$Y$2:$Y$1825,MATCH(1,INDEX(($A54='90.1 Data-IP'!$B$2:$B$1825)*(J$44='90.1 Data-IP'!$C$2:$C$1825)*($A$43='90.1 Data-IP'!$A$2:$A$1825),0,1),0))/INDEX('90.1 Data-IP'!$Y$2:$Y$1825,MATCH(1,INDEX(($A54='90.1 Data-IP'!$B$2:$B$1825)*(J$44='90.1 Data-IP'!$C$2:$C$1825)*(2004='90.1 Data-IP'!$A$2:$A$1825),0,1),0))</f>
        <v>0.37633365664403495</v>
      </c>
      <c r="K54" s="120" cm="1">
        <f t="array" ref="K54">INDEX('90.1 Data-IP'!$Y$2:$Y$1825,MATCH(1,INDEX(($A54='90.1 Data-IP'!$B$2:$B$1825)*(K$44='90.1 Data-IP'!$C$2:$C$1825)*($A$43='90.1 Data-IP'!$A$2:$A$1825),0,1),0))/INDEX('90.1 Data-IP'!$Y$2:$Y$1825,MATCH(1,INDEX(($A54='90.1 Data-IP'!$B$2:$B$1825)*(K$44='90.1 Data-IP'!$C$2:$C$1825)*(2004='90.1 Data-IP'!$A$2:$A$1825),0,1),0))</f>
        <v>0.48403533478427851</v>
      </c>
      <c r="L54" s="120" cm="1">
        <f t="array" ref="L54">INDEX('90.1 Data-IP'!$Y$2:$Y$1825,MATCH(1,INDEX(($A54='90.1 Data-IP'!$B$2:$B$1825)*(L$44='90.1 Data-IP'!$C$2:$C$1825)*($A$43='90.1 Data-IP'!$A$2:$A$1825),0,1),0))/INDEX('90.1 Data-IP'!$Y$2:$Y$1825,MATCH(1,INDEX(($A54='90.1 Data-IP'!$B$2:$B$1825)*(L$44='90.1 Data-IP'!$C$2:$C$1825)*(2004='90.1 Data-IP'!$A$2:$A$1825),0,1),0))</f>
        <v>0.47105835619029601</v>
      </c>
      <c r="M54" s="120" cm="1">
        <f t="array" ref="M54">INDEX('90.1 Data-IP'!$Y$2:$Y$1825,MATCH(1,INDEX(($A54='90.1 Data-IP'!$B$2:$B$1825)*(M$44='90.1 Data-IP'!$C$2:$C$1825)*($A$43='90.1 Data-IP'!$A$2:$A$1825),0,1),0))/INDEX('90.1 Data-IP'!$Y$2:$Y$1825,MATCH(1,INDEX(($A54='90.1 Data-IP'!$B$2:$B$1825)*(M$44='90.1 Data-IP'!$C$2:$C$1825)*(2004='90.1 Data-IP'!$A$2:$A$1825),0,1),0))</f>
        <v>0.41928580016832995</v>
      </c>
      <c r="N54" s="120" cm="1">
        <f t="array" ref="N54">INDEX('90.1 Data-IP'!$Y$2:$Y$1825,MATCH(1,INDEX(($A54='90.1 Data-IP'!$B$2:$B$1825)*(N$44='90.1 Data-IP'!$C$2:$C$1825)*($A$43='90.1 Data-IP'!$A$2:$A$1825),0,1),0))/INDEX('90.1 Data-IP'!$Y$2:$Y$1825,MATCH(1,INDEX(($A54='90.1 Data-IP'!$B$2:$B$1825)*(N$44='90.1 Data-IP'!$C$2:$C$1825)*(2004='90.1 Data-IP'!$A$2:$A$1825),0,1),0))</f>
        <v>0.53644811373144263</v>
      </c>
      <c r="O54" s="120" cm="1">
        <f t="array" ref="O54">INDEX('90.1 Data-IP'!$Y$2:$Y$1825,MATCH(1,INDEX(($A54='90.1 Data-IP'!$B$2:$B$1825)*(O$44='90.1 Data-IP'!$C$2:$C$1825)*($A$43='90.1 Data-IP'!$A$2:$A$1825),0,1),0))/INDEX('90.1 Data-IP'!$Y$2:$Y$1825,MATCH(1,INDEX(($A54='90.1 Data-IP'!$B$2:$B$1825)*(O$44='90.1 Data-IP'!$C$2:$C$1825)*(2004='90.1 Data-IP'!$A$2:$A$1825),0,1),0))</f>
        <v>0.48805083081975409</v>
      </c>
      <c r="P54" s="120" cm="1">
        <f t="array" ref="P54">INDEX('90.1 Data-IP'!$Y$2:$Y$1825,MATCH(1,INDEX(($A54='90.1 Data-IP'!$B$2:$B$1825)*(P$44='90.1 Data-IP'!$C$2:$C$1825)*($A$43='90.1 Data-IP'!$A$2:$A$1825),0,1),0))/INDEX('90.1 Data-IP'!$Y$2:$Y$1825,MATCH(1,INDEX(($A54='90.1 Data-IP'!$B$2:$B$1825)*(P$44='90.1 Data-IP'!$C$2:$C$1825)*(2004='90.1 Data-IP'!$A$2:$A$1825),0,1),0))</f>
        <v>0.44095522388059705</v>
      </c>
      <c r="Q54" s="120" cm="1">
        <f t="array" ref="Q54">INDEX('90.1 Data-IP'!$Y$2:$Y$1825,MATCH(1,INDEX(($A54='90.1 Data-IP'!$B$2:$B$1825)*(Q$44='90.1 Data-IP'!$C$2:$C$1825)*($A$43='90.1 Data-IP'!$A$2:$A$1825),0,1),0))/INDEX('90.1 Data-IP'!$Y$2:$Y$1825,MATCH(1,INDEX(($A54='90.1 Data-IP'!$B$2:$B$1825)*(Q$44='90.1 Data-IP'!$C$2:$C$1825)*(2004='90.1 Data-IP'!$A$2:$A$1825),0,1),0))</f>
        <v>0.60936737581731248</v>
      </c>
      <c r="R54" s="120" cm="1">
        <f t="array" ref="R54">INDEX('90.1 Data-IP'!$Y$2:$Y$1825,MATCH(1,INDEX(($A54='90.1 Data-IP'!$B$2:$B$1825)*(R$44='90.1 Data-IP'!$C$2:$C$1825)*($A$43='90.1 Data-IP'!$A$2:$A$1825),0,1),0))/INDEX('90.1 Data-IP'!$Y$2:$Y$1825,MATCH(1,INDEX(($A54='90.1 Data-IP'!$B$2:$B$1825)*(R$44='90.1 Data-IP'!$C$2:$C$1825)*(2004='90.1 Data-IP'!$A$2:$A$1825),0,1),0))</f>
        <v>0.55404357745667721</v>
      </c>
      <c r="S54" s="120" cm="1">
        <f t="array" ref="S54">INDEX('90.1 Data-IP'!$Y$2:$Y$1825,MATCH(1,INDEX(($A54='90.1 Data-IP'!$B$2:$B$1825)*(S$44='90.1 Data-IP'!$C$2:$C$1825)*($A$43='90.1 Data-IP'!$A$2:$A$1825),0,1),0))/INDEX('90.1 Data-IP'!$Y$2:$Y$1825,MATCH(1,INDEX(($A54='90.1 Data-IP'!$B$2:$B$1825)*(S$44='90.1 Data-IP'!$C$2:$C$1825)*(2004='90.1 Data-IP'!$A$2:$A$1825),0,1),0))</f>
        <v>0.64642678660669661</v>
      </c>
      <c r="T54" s="121" cm="1">
        <f t="array" ref="T54">INDEX('90.1 Data-IP'!$Y$2:$Y$1825,MATCH(1,INDEX(($A54='90.1 Data-IP'!$B$2:$B$1825)*(T$44='90.1 Data-IP'!$C$2:$C$1825)*($A$43='90.1 Data-IP'!$A$2:$A$1825),0,1),0))/INDEX('90.1 Data-IP'!$Y$2:$Y$1825,MATCH(1,INDEX(($A54='90.1 Data-IP'!$B$2:$B$1825)*(T$44='90.1 Data-IP'!$C$2:$C$1825)*(2004='90.1 Data-IP'!$A$2:$A$1825),0,1),0))</f>
        <v>0.69776976127320967</v>
      </c>
    </row>
    <row r="55" spans="1:20" x14ac:dyDescent="0.25">
      <c r="A55" s="128" t="s">
        <v>65</v>
      </c>
      <c r="B55" s="119" cm="1">
        <f t="array" ref="B55">INDEX('90.1 Data-IP'!$Y$2:$Y$1825,MATCH(1,INDEX(($A55='90.1 Data-IP'!$B$2:$B$1825)*(B$44='90.1 Data-IP'!$C$2:$C$1825)*($A$43='90.1 Data-IP'!$A$2:$A$1825),0,1),0))/INDEX('90.1 Data-IP'!$Y$2:$Y$1825,MATCH(1,INDEX(($A55='90.1 Data-IP'!$B$2:$B$1825)*(B$44='90.1 Data-IP'!$C$2:$C$1825)*(2004='90.1 Data-IP'!$A$2:$A$1825),0,1),0))</f>
        <v>0.65346403691837407</v>
      </c>
      <c r="C55" s="120" cm="1">
        <f t="array" ref="C55">INDEX('90.1 Data-IP'!$Y$2:$Y$1825,MATCH(1,INDEX(($A55='90.1 Data-IP'!$B$2:$B$1825)*(C$44='90.1 Data-IP'!$C$2:$C$1825)*($A$43='90.1 Data-IP'!$A$2:$A$1825),0,1),0))/INDEX('90.1 Data-IP'!$Y$2:$Y$1825,MATCH(1,INDEX(($A55='90.1 Data-IP'!$B$2:$B$1825)*(C$44='90.1 Data-IP'!$C$2:$C$1825)*(2004='90.1 Data-IP'!$A$2:$A$1825),0,1),0))</f>
        <v>0.63567586271980858</v>
      </c>
      <c r="D55" s="120" cm="1">
        <f t="array" ref="D55">INDEX('90.1 Data-IP'!$Y$2:$Y$1825,MATCH(1,INDEX(($A55='90.1 Data-IP'!$B$2:$B$1825)*(D$44='90.1 Data-IP'!$C$2:$C$1825)*($A$43='90.1 Data-IP'!$A$2:$A$1825),0,1),0))/INDEX('90.1 Data-IP'!$Y$2:$Y$1825,MATCH(1,INDEX(($A55='90.1 Data-IP'!$B$2:$B$1825)*(D$44='90.1 Data-IP'!$C$2:$C$1825)*(2004='90.1 Data-IP'!$A$2:$A$1825),0,1),0))</f>
        <v>0.60381534569983142</v>
      </c>
      <c r="E55" s="120" cm="1">
        <f t="array" ref="E55">INDEX('90.1 Data-IP'!$Y$2:$Y$1825,MATCH(1,INDEX(($A55='90.1 Data-IP'!$B$2:$B$1825)*(E$44='90.1 Data-IP'!$C$2:$C$1825)*($A$43='90.1 Data-IP'!$A$2:$A$1825),0,1),0))/INDEX('90.1 Data-IP'!$Y$2:$Y$1825,MATCH(1,INDEX(($A55='90.1 Data-IP'!$B$2:$B$1825)*(E$44='90.1 Data-IP'!$C$2:$C$1825)*(2004='90.1 Data-IP'!$A$2:$A$1825),0,1),0))</f>
        <v>0.59428336049572872</v>
      </c>
      <c r="F55" s="120" cm="1">
        <f t="array" ref="F55">INDEX('90.1 Data-IP'!$Y$2:$Y$1825,MATCH(1,INDEX(($A55='90.1 Data-IP'!$B$2:$B$1825)*(F$44='90.1 Data-IP'!$C$2:$C$1825)*($A$43='90.1 Data-IP'!$A$2:$A$1825),0,1),0))/INDEX('90.1 Data-IP'!$Y$2:$Y$1825,MATCH(1,INDEX(($A55='90.1 Data-IP'!$B$2:$B$1825)*(F$44='90.1 Data-IP'!$C$2:$C$1825)*(2004='90.1 Data-IP'!$A$2:$A$1825),0,1),0))</f>
        <v>0.59582690967455798</v>
      </c>
      <c r="G55" s="120" cm="1">
        <f t="array" ref="G55">INDEX('90.1 Data-IP'!$Y$2:$Y$1825,MATCH(1,INDEX(($A55='90.1 Data-IP'!$B$2:$B$1825)*(G$44='90.1 Data-IP'!$C$2:$C$1825)*($A$43='90.1 Data-IP'!$A$2:$A$1825),0,1),0))/INDEX('90.1 Data-IP'!$Y$2:$Y$1825,MATCH(1,INDEX(($A55='90.1 Data-IP'!$B$2:$B$1825)*(G$44='90.1 Data-IP'!$C$2:$C$1825)*(2004='90.1 Data-IP'!$A$2:$A$1825),0,1),0))</f>
        <v>0.53553163508840285</v>
      </c>
      <c r="H55" s="120" cm="1">
        <f t="array" ref="H55">INDEX('90.1 Data-IP'!$Y$2:$Y$1825,MATCH(1,INDEX(($A55='90.1 Data-IP'!$B$2:$B$1825)*(H$44='90.1 Data-IP'!$C$2:$C$1825)*($A$43='90.1 Data-IP'!$A$2:$A$1825),0,1),0))/INDEX('90.1 Data-IP'!$Y$2:$Y$1825,MATCH(1,INDEX(($A55='90.1 Data-IP'!$B$2:$B$1825)*(H$44='90.1 Data-IP'!$C$2:$C$1825)*(2004='90.1 Data-IP'!$A$2:$A$1825),0,1),0))</f>
        <v>0.63613204084716846</v>
      </c>
      <c r="I55" s="120" cm="1">
        <f t="array" ref="I55">INDEX('90.1 Data-IP'!$Y$2:$Y$1825,MATCH(1,INDEX(($A55='90.1 Data-IP'!$B$2:$B$1825)*(I$44='90.1 Data-IP'!$C$2:$C$1825)*($A$43='90.1 Data-IP'!$A$2:$A$1825),0,1),0))/INDEX('90.1 Data-IP'!$Y$2:$Y$1825,MATCH(1,INDEX(($A55='90.1 Data-IP'!$B$2:$B$1825)*(I$44='90.1 Data-IP'!$C$2:$C$1825)*(2004='90.1 Data-IP'!$A$2:$A$1825),0,1),0))</f>
        <v>0.60587297369120385</v>
      </c>
      <c r="J55" s="120" cm="1">
        <f t="array" ref="J55">INDEX('90.1 Data-IP'!$Y$2:$Y$1825,MATCH(1,INDEX(($A55='90.1 Data-IP'!$B$2:$B$1825)*(J$44='90.1 Data-IP'!$C$2:$C$1825)*($A$43='90.1 Data-IP'!$A$2:$A$1825),0,1),0))/INDEX('90.1 Data-IP'!$Y$2:$Y$1825,MATCH(1,INDEX(($A55='90.1 Data-IP'!$B$2:$B$1825)*(J$44='90.1 Data-IP'!$C$2:$C$1825)*(2004='90.1 Data-IP'!$A$2:$A$1825),0,1),0))</f>
        <v>0.50690023499252301</v>
      </c>
      <c r="K55" s="120" cm="1">
        <f t="array" ref="K55">INDEX('90.1 Data-IP'!$Y$2:$Y$1825,MATCH(1,INDEX(($A55='90.1 Data-IP'!$B$2:$B$1825)*(K$44='90.1 Data-IP'!$C$2:$C$1825)*($A$43='90.1 Data-IP'!$A$2:$A$1825),0,1),0))/INDEX('90.1 Data-IP'!$Y$2:$Y$1825,MATCH(1,INDEX(($A55='90.1 Data-IP'!$B$2:$B$1825)*(K$44='90.1 Data-IP'!$C$2:$C$1825)*(2004='90.1 Data-IP'!$A$2:$A$1825),0,1),0))</f>
        <v>0.58500505878658904</v>
      </c>
      <c r="L55" s="120" cm="1">
        <f t="array" ref="L55">INDEX('90.1 Data-IP'!$Y$2:$Y$1825,MATCH(1,INDEX(($A55='90.1 Data-IP'!$B$2:$B$1825)*(L$44='90.1 Data-IP'!$C$2:$C$1825)*($A$43='90.1 Data-IP'!$A$2:$A$1825),0,1),0))/INDEX('90.1 Data-IP'!$Y$2:$Y$1825,MATCH(1,INDEX(($A55='90.1 Data-IP'!$B$2:$B$1825)*(L$44='90.1 Data-IP'!$C$2:$C$1825)*(2004='90.1 Data-IP'!$A$2:$A$1825),0,1),0))</f>
        <v>0.58555282555282551</v>
      </c>
      <c r="M55" s="120" cm="1">
        <f t="array" ref="M55">INDEX('90.1 Data-IP'!$Y$2:$Y$1825,MATCH(1,INDEX(($A55='90.1 Data-IP'!$B$2:$B$1825)*(M$44='90.1 Data-IP'!$C$2:$C$1825)*($A$43='90.1 Data-IP'!$A$2:$A$1825),0,1),0))/INDEX('90.1 Data-IP'!$Y$2:$Y$1825,MATCH(1,INDEX(($A55='90.1 Data-IP'!$B$2:$B$1825)*(M$44='90.1 Data-IP'!$C$2:$C$1825)*(2004='90.1 Data-IP'!$A$2:$A$1825),0,1),0))</f>
        <v>0.50298680026977549</v>
      </c>
      <c r="N55" s="120" cm="1">
        <f t="array" ref="N55">INDEX('90.1 Data-IP'!$Y$2:$Y$1825,MATCH(1,INDEX(($A55='90.1 Data-IP'!$B$2:$B$1825)*(N$44='90.1 Data-IP'!$C$2:$C$1825)*($A$43='90.1 Data-IP'!$A$2:$A$1825),0,1),0))/INDEX('90.1 Data-IP'!$Y$2:$Y$1825,MATCH(1,INDEX(($A55='90.1 Data-IP'!$B$2:$B$1825)*(N$44='90.1 Data-IP'!$C$2:$C$1825)*(2004='90.1 Data-IP'!$A$2:$A$1825),0,1),0))</f>
        <v>0.62732144904276044</v>
      </c>
      <c r="O55" s="120" cm="1">
        <f t="array" ref="O55">INDEX('90.1 Data-IP'!$Y$2:$Y$1825,MATCH(1,INDEX(($A55='90.1 Data-IP'!$B$2:$B$1825)*(O$44='90.1 Data-IP'!$C$2:$C$1825)*($A$43='90.1 Data-IP'!$A$2:$A$1825),0,1),0))/INDEX('90.1 Data-IP'!$Y$2:$Y$1825,MATCH(1,INDEX(($A55='90.1 Data-IP'!$B$2:$B$1825)*(O$44='90.1 Data-IP'!$C$2:$C$1825)*(2004='90.1 Data-IP'!$A$2:$A$1825),0,1),0))</f>
        <v>0.64908442418002654</v>
      </c>
      <c r="P55" s="120" cm="1">
        <f t="array" ref="P55">INDEX('90.1 Data-IP'!$Y$2:$Y$1825,MATCH(1,INDEX(($A55='90.1 Data-IP'!$B$2:$B$1825)*(P$44='90.1 Data-IP'!$C$2:$C$1825)*($A$43='90.1 Data-IP'!$A$2:$A$1825),0,1),0))/INDEX('90.1 Data-IP'!$Y$2:$Y$1825,MATCH(1,INDEX(($A55='90.1 Data-IP'!$B$2:$B$1825)*(P$44='90.1 Data-IP'!$C$2:$C$1825)*(2004='90.1 Data-IP'!$A$2:$A$1825),0,1),0))</f>
        <v>0.50859532616005376</v>
      </c>
      <c r="Q55" s="120" cm="1">
        <f t="array" ref="Q55">INDEX('90.1 Data-IP'!$Y$2:$Y$1825,MATCH(1,INDEX(($A55='90.1 Data-IP'!$B$2:$B$1825)*(Q$44='90.1 Data-IP'!$C$2:$C$1825)*($A$43='90.1 Data-IP'!$A$2:$A$1825),0,1),0))/INDEX('90.1 Data-IP'!$Y$2:$Y$1825,MATCH(1,INDEX(($A55='90.1 Data-IP'!$B$2:$B$1825)*(Q$44='90.1 Data-IP'!$C$2:$C$1825)*(2004='90.1 Data-IP'!$A$2:$A$1825),0,1),0))</f>
        <v>0.67570852439091744</v>
      </c>
      <c r="R55" s="120" cm="1">
        <f t="array" ref="R55">INDEX('90.1 Data-IP'!$Y$2:$Y$1825,MATCH(1,INDEX(($A55='90.1 Data-IP'!$B$2:$B$1825)*(R$44='90.1 Data-IP'!$C$2:$C$1825)*($A$43='90.1 Data-IP'!$A$2:$A$1825),0,1),0))/INDEX('90.1 Data-IP'!$Y$2:$Y$1825,MATCH(1,INDEX(($A55='90.1 Data-IP'!$B$2:$B$1825)*(R$44='90.1 Data-IP'!$C$2:$C$1825)*(2004='90.1 Data-IP'!$A$2:$A$1825),0,1),0))</f>
        <v>0.66975954738330978</v>
      </c>
      <c r="S55" s="120" cm="1">
        <f t="array" ref="S55">INDEX('90.1 Data-IP'!$Y$2:$Y$1825,MATCH(1,INDEX(($A55='90.1 Data-IP'!$B$2:$B$1825)*(S$44='90.1 Data-IP'!$C$2:$C$1825)*($A$43='90.1 Data-IP'!$A$2:$A$1825),0,1),0))/INDEX('90.1 Data-IP'!$Y$2:$Y$1825,MATCH(1,INDEX(($A55='90.1 Data-IP'!$B$2:$B$1825)*(S$44='90.1 Data-IP'!$C$2:$C$1825)*(2004='90.1 Data-IP'!$A$2:$A$1825),0,1),0))</f>
        <v>0.68537312881509338</v>
      </c>
      <c r="T55" s="121" cm="1">
        <f t="array" ref="T55">INDEX('90.1 Data-IP'!$Y$2:$Y$1825,MATCH(1,INDEX(($A55='90.1 Data-IP'!$B$2:$B$1825)*(T$44='90.1 Data-IP'!$C$2:$C$1825)*($A$43='90.1 Data-IP'!$A$2:$A$1825),0,1),0))/INDEX('90.1 Data-IP'!$Y$2:$Y$1825,MATCH(1,INDEX(($A55='90.1 Data-IP'!$B$2:$B$1825)*(T$44='90.1 Data-IP'!$C$2:$C$1825)*(2004='90.1 Data-IP'!$A$2:$A$1825),0,1),0))</f>
        <v>0.71892179206197804</v>
      </c>
    </row>
    <row r="56" spans="1:20" x14ac:dyDescent="0.25">
      <c r="A56" s="128" t="s">
        <v>59</v>
      </c>
      <c r="B56" s="119" cm="1">
        <f t="array" ref="B56">INDEX('90.1 Data-IP'!$Y$2:$Y$1825,MATCH(1,INDEX(($A56='90.1 Data-IP'!$B$2:$B$1825)*(B$44='90.1 Data-IP'!$C$2:$C$1825)*($A$43='90.1 Data-IP'!$A$2:$A$1825),0,1),0))/INDEX('90.1 Data-IP'!$Y$2:$Y$1825,MATCH(1,INDEX(($A56='90.1 Data-IP'!$B$2:$B$1825)*(B$44='90.1 Data-IP'!$C$2:$C$1825)*(2004='90.1 Data-IP'!$A$2:$A$1825),0,1),0))</f>
        <v>0.58388019029600513</v>
      </c>
      <c r="C56" s="120" cm="1">
        <f t="array" ref="C56">INDEX('90.1 Data-IP'!$Y$2:$Y$1825,MATCH(1,INDEX(($A56='90.1 Data-IP'!$B$2:$B$1825)*(C$44='90.1 Data-IP'!$C$2:$C$1825)*($A$43='90.1 Data-IP'!$A$2:$A$1825),0,1),0))/INDEX('90.1 Data-IP'!$Y$2:$Y$1825,MATCH(1,INDEX(($A56='90.1 Data-IP'!$B$2:$B$1825)*(C$44='90.1 Data-IP'!$C$2:$C$1825)*(2004='90.1 Data-IP'!$A$2:$A$1825),0,1),0))</f>
        <v>0.4811038804574212</v>
      </c>
      <c r="D56" s="120" cm="1">
        <f t="array" ref="D56">INDEX('90.1 Data-IP'!$Y$2:$Y$1825,MATCH(1,INDEX(($A56='90.1 Data-IP'!$B$2:$B$1825)*(D$44='90.1 Data-IP'!$C$2:$C$1825)*($A$43='90.1 Data-IP'!$A$2:$A$1825),0,1),0))/INDEX('90.1 Data-IP'!$Y$2:$Y$1825,MATCH(1,INDEX(($A56='90.1 Data-IP'!$B$2:$B$1825)*(D$44='90.1 Data-IP'!$C$2:$C$1825)*(2004='90.1 Data-IP'!$A$2:$A$1825),0,1),0))</f>
        <v>0.53859410713057465</v>
      </c>
      <c r="E56" s="120" cm="1">
        <f t="array" ref="E56">INDEX('90.1 Data-IP'!$Y$2:$Y$1825,MATCH(1,INDEX(($A56='90.1 Data-IP'!$B$2:$B$1825)*(E$44='90.1 Data-IP'!$C$2:$C$1825)*($A$43='90.1 Data-IP'!$A$2:$A$1825),0,1),0))/INDEX('90.1 Data-IP'!$Y$2:$Y$1825,MATCH(1,INDEX(($A56='90.1 Data-IP'!$B$2:$B$1825)*(E$44='90.1 Data-IP'!$C$2:$C$1825)*(2004='90.1 Data-IP'!$A$2:$A$1825),0,1),0))</f>
        <v>0.46440630446462433</v>
      </c>
      <c r="F56" s="120" cm="1">
        <f t="array" ref="F56">INDEX('90.1 Data-IP'!$Y$2:$Y$1825,MATCH(1,INDEX(($A56='90.1 Data-IP'!$B$2:$B$1825)*(F$44='90.1 Data-IP'!$C$2:$C$1825)*($A$43='90.1 Data-IP'!$A$2:$A$1825),0,1),0))/INDEX('90.1 Data-IP'!$Y$2:$Y$1825,MATCH(1,INDEX(($A56='90.1 Data-IP'!$B$2:$B$1825)*(F$44='90.1 Data-IP'!$C$2:$C$1825)*(2004='90.1 Data-IP'!$A$2:$A$1825),0,1),0))</f>
        <v>0.4924302122834136</v>
      </c>
      <c r="G56" s="120" cm="1">
        <f t="array" ref="G56">INDEX('90.1 Data-IP'!$Y$2:$Y$1825,MATCH(1,INDEX(($A56='90.1 Data-IP'!$B$2:$B$1825)*(G$44='90.1 Data-IP'!$C$2:$C$1825)*($A$43='90.1 Data-IP'!$A$2:$A$1825),0,1),0))/INDEX('90.1 Data-IP'!$Y$2:$Y$1825,MATCH(1,INDEX(($A56='90.1 Data-IP'!$B$2:$B$1825)*(G$44='90.1 Data-IP'!$C$2:$C$1825)*(2004='90.1 Data-IP'!$A$2:$A$1825),0,1),0))</f>
        <v>0.42544360199454773</v>
      </c>
      <c r="H56" s="120" cm="1">
        <f t="array" ref="H56">INDEX('90.1 Data-IP'!$Y$2:$Y$1825,MATCH(1,INDEX(($A56='90.1 Data-IP'!$B$2:$B$1825)*(H$44='90.1 Data-IP'!$C$2:$C$1825)*($A$43='90.1 Data-IP'!$A$2:$A$1825),0,1),0))/INDEX('90.1 Data-IP'!$Y$2:$Y$1825,MATCH(1,INDEX(($A56='90.1 Data-IP'!$B$2:$B$1825)*(H$44='90.1 Data-IP'!$C$2:$C$1825)*(2004='90.1 Data-IP'!$A$2:$A$1825),0,1),0))</f>
        <v>0.47526115453508561</v>
      </c>
      <c r="I56" s="120" cm="1">
        <f t="array" ref="I56">INDEX('90.1 Data-IP'!$Y$2:$Y$1825,MATCH(1,INDEX(($A56='90.1 Data-IP'!$B$2:$B$1825)*(I$44='90.1 Data-IP'!$C$2:$C$1825)*($A$43='90.1 Data-IP'!$A$2:$A$1825),0,1),0))/INDEX('90.1 Data-IP'!$Y$2:$Y$1825,MATCH(1,INDEX(($A56='90.1 Data-IP'!$B$2:$B$1825)*(I$44='90.1 Data-IP'!$C$2:$C$1825)*(2004='90.1 Data-IP'!$A$2:$A$1825),0,1),0))</f>
        <v>0.48518421235309206</v>
      </c>
      <c r="J56" s="120" cm="1">
        <f t="array" ref="J56">INDEX('90.1 Data-IP'!$Y$2:$Y$1825,MATCH(1,INDEX(($A56='90.1 Data-IP'!$B$2:$B$1825)*(J$44='90.1 Data-IP'!$C$2:$C$1825)*($A$43='90.1 Data-IP'!$A$2:$A$1825),0,1),0))/INDEX('90.1 Data-IP'!$Y$2:$Y$1825,MATCH(1,INDEX(($A56='90.1 Data-IP'!$B$2:$B$1825)*(J$44='90.1 Data-IP'!$C$2:$C$1825)*(2004='90.1 Data-IP'!$A$2:$A$1825),0,1),0))</f>
        <v>0.43495049475259068</v>
      </c>
      <c r="K56" s="120" cm="1">
        <f t="array" ref="K56">INDEX('90.1 Data-IP'!$Y$2:$Y$1825,MATCH(1,INDEX(($A56='90.1 Data-IP'!$B$2:$B$1825)*(K$44='90.1 Data-IP'!$C$2:$C$1825)*($A$43='90.1 Data-IP'!$A$2:$A$1825),0,1),0))/INDEX('90.1 Data-IP'!$Y$2:$Y$1825,MATCH(1,INDEX(($A56='90.1 Data-IP'!$B$2:$B$1825)*(K$44='90.1 Data-IP'!$C$2:$C$1825)*(2004='90.1 Data-IP'!$A$2:$A$1825),0,1),0))</f>
        <v>0.38854161043244467</v>
      </c>
      <c r="L56" s="120" cm="1">
        <f t="array" ref="L56">INDEX('90.1 Data-IP'!$Y$2:$Y$1825,MATCH(1,INDEX(($A56='90.1 Data-IP'!$B$2:$B$1825)*(L$44='90.1 Data-IP'!$C$2:$C$1825)*($A$43='90.1 Data-IP'!$A$2:$A$1825),0,1),0))/INDEX('90.1 Data-IP'!$Y$2:$Y$1825,MATCH(1,INDEX(($A56='90.1 Data-IP'!$B$2:$B$1825)*(L$44='90.1 Data-IP'!$C$2:$C$1825)*(2004='90.1 Data-IP'!$A$2:$A$1825),0,1),0))</f>
        <v>0.31771997883039332</v>
      </c>
      <c r="M56" s="120" cm="1">
        <f t="array" ref="M56">INDEX('90.1 Data-IP'!$Y$2:$Y$1825,MATCH(1,INDEX(($A56='90.1 Data-IP'!$B$2:$B$1825)*(M$44='90.1 Data-IP'!$C$2:$C$1825)*($A$43='90.1 Data-IP'!$A$2:$A$1825),0,1),0))/INDEX('90.1 Data-IP'!$Y$2:$Y$1825,MATCH(1,INDEX(($A56='90.1 Data-IP'!$B$2:$B$1825)*(M$44='90.1 Data-IP'!$C$2:$C$1825)*(2004='90.1 Data-IP'!$A$2:$A$1825),0,1),0))</f>
        <v>0.34053743301090428</v>
      </c>
      <c r="N56" s="120" cm="1">
        <f t="array" ref="N56">INDEX('90.1 Data-IP'!$Y$2:$Y$1825,MATCH(1,INDEX(($A56='90.1 Data-IP'!$B$2:$B$1825)*(N$44='90.1 Data-IP'!$C$2:$C$1825)*($A$43='90.1 Data-IP'!$A$2:$A$1825),0,1),0))/INDEX('90.1 Data-IP'!$Y$2:$Y$1825,MATCH(1,INDEX(($A56='90.1 Data-IP'!$B$2:$B$1825)*(N$44='90.1 Data-IP'!$C$2:$C$1825)*(2004='90.1 Data-IP'!$A$2:$A$1825),0,1),0))</f>
        <v>0.3886849063486747</v>
      </c>
      <c r="O56" s="120" cm="1">
        <f t="array" ref="O56">INDEX('90.1 Data-IP'!$Y$2:$Y$1825,MATCH(1,INDEX(($A56='90.1 Data-IP'!$B$2:$B$1825)*(O$44='90.1 Data-IP'!$C$2:$C$1825)*($A$43='90.1 Data-IP'!$A$2:$A$1825),0,1),0))/INDEX('90.1 Data-IP'!$Y$2:$Y$1825,MATCH(1,INDEX(($A56='90.1 Data-IP'!$B$2:$B$1825)*(O$44='90.1 Data-IP'!$C$2:$C$1825)*(2004='90.1 Data-IP'!$A$2:$A$1825),0,1),0))</f>
        <v>0.26398653284957024</v>
      </c>
      <c r="P56" s="120" cm="1">
        <f t="array" ref="P56">INDEX('90.1 Data-IP'!$Y$2:$Y$1825,MATCH(1,INDEX(($A56='90.1 Data-IP'!$B$2:$B$1825)*(P$44='90.1 Data-IP'!$C$2:$C$1825)*($A$43='90.1 Data-IP'!$A$2:$A$1825),0,1),0))/INDEX('90.1 Data-IP'!$Y$2:$Y$1825,MATCH(1,INDEX(($A56='90.1 Data-IP'!$B$2:$B$1825)*(P$44='90.1 Data-IP'!$C$2:$C$1825)*(2004='90.1 Data-IP'!$A$2:$A$1825),0,1),0))</f>
        <v>0.32934062920355989</v>
      </c>
      <c r="Q56" s="120" cm="1">
        <f t="array" ref="Q56">INDEX('90.1 Data-IP'!$Y$2:$Y$1825,MATCH(1,INDEX(($A56='90.1 Data-IP'!$B$2:$B$1825)*(Q$44='90.1 Data-IP'!$C$2:$C$1825)*($A$43='90.1 Data-IP'!$A$2:$A$1825),0,1),0))/INDEX('90.1 Data-IP'!$Y$2:$Y$1825,MATCH(1,INDEX(($A56='90.1 Data-IP'!$B$2:$B$1825)*(Q$44='90.1 Data-IP'!$C$2:$C$1825)*(2004='90.1 Data-IP'!$A$2:$A$1825),0,1),0))</f>
        <v>0.45865383075248983</v>
      </c>
      <c r="R56" s="120" cm="1">
        <f t="array" ref="R56">INDEX('90.1 Data-IP'!$Y$2:$Y$1825,MATCH(1,INDEX(($A56='90.1 Data-IP'!$B$2:$B$1825)*(R$44='90.1 Data-IP'!$C$2:$C$1825)*($A$43='90.1 Data-IP'!$A$2:$A$1825),0,1),0))/INDEX('90.1 Data-IP'!$Y$2:$Y$1825,MATCH(1,INDEX(($A56='90.1 Data-IP'!$B$2:$B$1825)*(R$44='90.1 Data-IP'!$C$2:$C$1825)*(2004='90.1 Data-IP'!$A$2:$A$1825),0,1),0))</f>
        <v>0.45048412098892204</v>
      </c>
      <c r="S56" s="120" cm="1">
        <f t="array" ref="S56">INDEX('90.1 Data-IP'!$Y$2:$Y$1825,MATCH(1,INDEX(($A56='90.1 Data-IP'!$B$2:$B$1825)*(S$44='90.1 Data-IP'!$C$2:$C$1825)*($A$43='90.1 Data-IP'!$A$2:$A$1825),0,1),0))/INDEX('90.1 Data-IP'!$Y$2:$Y$1825,MATCH(1,INDEX(($A56='90.1 Data-IP'!$B$2:$B$1825)*(S$44='90.1 Data-IP'!$C$2:$C$1825)*(2004='90.1 Data-IP'!$A$2:$A$1825),0,1),0))</f>
        <v>0.48799826503079774</v>
      </c>
      <c r="T56" s="121" cm="1">
        <f t="array" ref="T56">INDEX('90.1 Data-IP'!$Y$2:$Y$1825,MATCH(1,INDEX(($A56='90.1 Data-IP'!$B$2:$B$1825)*(T$44='90.1 Data-IP'!$C$2:$C$1825)*($A$43='90.1 Data-IP'!$A$2:$A$1825),0,1),0))/INDEX('90.1 Data-IP'!$Y$2:$Y$1825,MATCH(1,INDEX(($A56='90.1 Data-IP'!$B$2:$B$1825)*(T$44='90.1 Data-IP'!$C$2:$C$1825)*(2004='90.1 Data-IP'!$A$2:$A$1825),0,1),0))</f>
        <v>0.54518700044869595</v>
      </c>
    </row>
    <row r="57" spans="1:20" x14ac:dyDescent="0.25">
      <c r="A57" s="128" t="s">
        <v>58</v>
      </c>
      <c r="B57" s="119" cm="1">
        <f t="array" ref="B57">INDEX('90.1 Data-IP'!$Y$2:$Y$1825,MATCH(1,INDEX(($A57='90.1 Data-IP'!$B$2:$B$1825)*(B$44='90.1 Data-IP'!$C$2:$C$1825)*($A$43='90.1 Data-IP'!$A$2:$A$1825),0,1),0))/INDEX('90.1 Data-IP'!$Y$2:$Y$1825,MATCH(1,INDEX(($A57='90.1 Data-IP'!$B$2:$B$1825)*(B$44='90.1 Data-IP'!$C$2:$C$1825)*(2004='90.1 Data-IP'!$A$2:$A$1825),0,1),0))</f>
        <v>0.71951553549524239</v>
      </c>
      <c r="C57" s="120" cm="1">
        <f t="array" ref="C57">INDEX('90.1 Data-IP'!$Y$2:$Y$1825,MATCH(1,INDEX(($A57='90.1 Data-IP'!$B$2:$B$1825)*(C$44='90.1 Data-IP'!$C$2:$C$1825)*($A$43='90.1 Data-IP'!$A$2:$A$1825),0,1),0))/INDEX('90.1 Data-IP'!$Y$2:$Y$1825,MATCH(1,INDEX(($A57='90.1 Data-IP'!$B$2:$B$1825)*(C$44='90.1 Data-IP'!$C$2:$C$1825)*(2004='90.1 Data-IP'!$A$2:$A$1825),0,1),0))</f>
        <v>0.72841196090150184</v>
      </c>
      <c r="D57" s="120" cm="1">
        <f t="array" ref="D57">INDEX('90.1 Data-IP'!$Y$2:$Y$1825,MATCH(1,INDEX(($A57='90.1 Data-IP'!$B$2:$B$1825)*(D$44='90.1 Data-IP'!$C$2:$C$1825)*($A$43='90.1 Data-IP'!$A$2:$A$1825),0,1),0))/INDEX('90.1 Data-IP'!$Y$2:$Y$1825,MATCH(1,INDEX(($A57='90.1 Data-IP'!$B$2:$B$1825)*(D$44='90.1 Data-IP'!$C$2:$C$1825)*(2004='90.1 Data-IP'!$A$2:$A$1825),0,1),0))</f>
        <v>0.72079982178385149</v>
      </c>
      <c r="E57" s="120" cm="1">
        <f t="array" ref="E57">INDEX('90.1 Data-IP'!$Y$2:$Y$1825,MATCH(1,INDEX(($A57='90.1 Data-IP'!$B$2:$B$1825)*(E$44='90.1 Data-IP'!$C$2:$C$1825)*($A$43='90.1 Data-IP'!$A$2:$A$1825),0,1),0))/INDEX('90.1 Data-IP'!$Y$2:$Y$1825,MATCH(1,INDEX(($A57='90.1 Data-IP'!$B$2:$B$1825)*(E$44='90.1 Data-IP'!$C$2:$C$1825)*(2004='90.1 Data-IP'!$A$2:$A$1825),0,1),0))</f>
        <v>0.73613909244540876</v>
      </c>
      <c r="F57" s="120" cm="1">
        <f t="array" ref="F57">INDEX('90.1 Data-IP'!$Y$2:$Y$1825,MATCH(1,INDEX(($A57='90.1 Data-IP'!$B$2:$B$1825)*(F$44='90.1 Data-IP'!$C$2:$C$1825)*($A$43='90.1 Data-IP'!$A$2:$A$1825),0,1),0))/INDEX('90.1 Data-IP'!$Y$2:$Y$1825,MATCH(1,INDEX(($A57='90.1 Data-IP'!$B$2:$B$1825)*(F$44='90.1 Data-IP'!$C$2:$C$1825)*(2004='90.1 Data-IP'!$A$2:$A$1825),0,1),0))</f>
        <v>0.71238016185930686</v>
      </c>
      <c r="G57" s="120" cm="1">
        <f t="array" ref="G57">INDEX('90.1 Data-IP'!$Y$2:$Y$1825,MATCH(1,INDEX(($A57='90.1 Data-IP'!$B$2:$B$1825)*(G$44='90.1 Data-IP'!$C$2:$C$1825)*($A$43='90.1 Data-IP'!$A$2:$A$1825),0,1),0))/INDEX('90.1 Data-IP'!$Y$2:$Y$1825,MATCH(1,INDEX(($A57='90.1 Data-IP'!$B$2:$B$1825)*(G$44='90.1 Data-IP'!$C$2:$C$1825)*(2004='90.1 Data-IP'!$A$2:$A$1825),0,1),0))</f>
        <v>0.71277011133015267</v>
      </c>
      <c r="H57" s="120" cm="1">
        <f t="array" ref="H57">INDEX('90.1 Data-IP'!$Y$2:$Y$1825,MATCH(1,INDEX(($A57='90.1 Data-IP'!$B$2:$B$1825)*(H$44='90.1 Data-IP'!$C$2:$C$1825)*($A$43='90.1 Data-IP'!$A$2:$A$1825),0,1),0))/INDEX('90.1 Data-IP'!$Y$2:$Y$1825,MATCH(1,INDEX(($A57='90.1 Data-IP'!$B$2:$B$1825)*(H$44='90.1 Data-IP'!$C$2:$C$1825)*(2004='90.1 Data-IP'!$A$2:$A$1825),0,1),0))</f>
        <v>0.69245913431959949</v>
      </c>
      <c r="I57" s="120" cm="1">
        <f t="array" ref="I57">INDEX('90.1 Data-IP'!$Y$2:$Y$1825,MATCH(1,INDEX(($A57='90.1 Data-IP'!$B$2:$B$1825)*(I$44='90.1 Data-IP'!$C$2:$C$1825)*($A$43='90.1 Data-IP'!$A$2:$A$1825),0,1),0))/INDEX('90.1 Data-IP'!$Y$2:$Y$1825,MATCH(1,INDEX(($A57='90.1 Data-IP'!$B$2:$B$1825)*(I$44='90.1 Data-IP'!$C$2:$C$1825)*(2004='90.1 Data-IP'!$A$2:$A$1825),0,1),0))</f>
        <v>0.71478143829062357</v>
      </c>
      <c r="J57" s="120" cm="1">
        <f t="array" ref="J57">INDEX('90.1 Data-IP'!$Y$2:$Y$1825,MATCH(1,INDEX(($A57='90.1 Data-IP'!$B$2:$B$1825)*(J$44='90.1 Data-IP'!$C$2:$C$1825)*($A$43='90.1 Data-IP'!$A$2:$A$1825),0,1),0))/INDEX('90.1 Data-IP'!$Y$2:$Y$1825,MATCH(1,INDEX(($A57='90.1 Data-IP'!$B$2:$B$1825)*(J$44='90.1 Data-IP'!$C$2:$C$1825)*(2004='90.1 Data-IP'!$A$2:$A$1825),0,1),0))</f>
        <v>0.74270299835910725</v>
      </c>
      <c r="K57" s="120" cm="1">
        <f t="array" ref="K57">INDEX('90.1 Data-IP'!$Y$2:$Y$1825,MATCH(1,INDEX(($A57='90.1 Data-IP'!$B$2:$B$1825)*(K$44='90.1 Data-IP'!$C$2:$C$1825)*($A$43='90.1 Data-IP'!$A$2:$A$1825),0,1),0))/INDEX('90.1 Data-IP'!$Y$2:$Y$1825,MATCH(1,INDEX(($A57='90.1 Data-IP'!$B$2:$B$1825)*(K$44='90.1 Data-IP'!$C$2:$C$1825)*(2004='90.1 Data-IP'!$A$2:$A$1825),0,1),0))</f>
        <v>0.65444236371202669</v>
      </c>
      <c r="L57" s="120" cm="1">
        <f t="array" ref="L57">INDEX('90.1 Data-IP'!$Y$2:$Y$1825,MATCH(1,INDEX(($A57='90.1 Data-IP'!$B$2:$B$1825)*(L$44='90.1 Data-IP'!$C$2:$C$1825)*($A$43='90.1 Data-IP'!$A$2:$A$1825),0,1),0))/INDEX('90.1 Data-IP'!$Y$2:$Y$1825,MATCH(1,INDEX(($A57='90.1 Data-IP'!$B$2:$B$1825)*(L$44='90.1 Data-IP'!$C$2:$C$1825)*(2004='90.1 Data-IP'!$A$2:$A$1825),0,1),0))</f>
        <v>0.69566246396144404</v>
      </c>
      <c r="M57" s="120" cm="1">
        <f t="array" ref="M57">INDEX('90.1 Data-IP'!$Y$2:$Y$1825,MATCH(1,INDEX(($A57='90.1 Data-IP'!$B$2:$B$1825)*(M$44='90.1 Data-IP'!$C$2:$C$1825)*($A$43='90.1 Data-IP'!$A$2:$A$1825),0,1),0))/INDEX('90.1 Data-IP'!$Y$2:$Y$1825,MATCH(1,INDEX(($A57='90.1 Data-IP'!$B$2:$B$1825)*(M$44='90.1 Data-IP'!$C$2:$C$1825)*(2004='90.1 Data-IP'!$A$2:$A$1825),0,1),0))</f>
        <v>0.70387502390514445</v>
      </c>
      <c r="N57" s="120" cm="1">
        <f t="array" ref="N57">INDEX('90.1 Data-IP'!$Y$2:$Y$1825,MATCH(1,INDEX(($A57='90.1 Data-IP'!$B$2:$B$1825)*(N$44='90.1 Data-IP'!$C$2:$C$1825)*($A$43='90.1 Data-IP'!$A$2:$A$1825),0,1),0))/INDEX('90.1 Data-IP'!$Y$2:$Y$1825,MATCH(1,INDEX(($A57='90.1 Data-IP'!$B$2:$B$1825)*(N$44='90.1 Data-IP'!$C$2:$C$1825)*(2004='90.1 Data-IP'!$A$2:$A$1825),0,1),0))</f>
        <v>0.62957887443221183</v>
      </c>
      <c r="O57" s="120" cm="1">
        <f t="array" ref="O57">INDEX('90.1 Data-IP'!$Y$2:$Y$1825,MATCH(1,INDEX(($A57='90.1 Data-IP'!$B$2:$B$1825)*(O$44='90.1 Data-IP'!$C$2:$C$1825)*($A$43='90.1 Data-IP'!$A$2:$A$1825),0,1),0))/INDEX('90.1 Data-IP'!$Y$2:$Y$1825,MATCH(1,INDEX(($A57='90.1 Data-IP'!$B$2:$B$1825)*(O$44='90.1 Data-IP'!$C$2:$C$1825)*(2004='90.1 Data-IP'!$A$2:$A$1825),0,1),0))</f>
        <v>0.66276405971270302</v>
      </c>
      <c r="P57" s="120" cm="1">
        <f t="array" ref="P57">INDEX('90.1 Data-IP'!$Y$2:$Y$1825,MATCH(1,INDEX(($A57='90.1 Data-IP'!$B$2:$B$1825)*(P$44='90.1 Data-IP'!$C$2:$C$1825)*($A$43='90.1 Data-IP'!$A$2:$A$1825),0,1),0))/INDEX('90.1 Data-IP'!$Y$2:$Y$1825,MATCH(1,INDEX(($A57='90.1 Data-IP'!$B$2:$B$1825)*(P$44='90.1 Data-IP'!$C$2:$C$1825)*(2004='90.1 Data-IP'!$A$2:$A$1825),0,1),0))</f>
        <v>0.68829831807026975</v>
      </c>
      <c r="Q57" s="120" cm="1">
        <f t="array" ref="Q57">INDEX('90.1 Data-IP'!$Y$2:$Y$1825,MATCH(1,INDEX(($A57='90.1 Data-IP'!$B$2:$B$1825)*(Q$44='90.1 Data-IP'!$C$2:$C$1825)*($A$43='90.1 Data-IP'!$A$2:$A$1825),0,1),0))/INDEX('90.1 Data-IP'!$Y$2:$Y$1825,MATCH(1,INDEX(($A57='90.1 Data-IP'!$B$2:$B$1825)*(Q$44='90.1 Data-IP'!$C$2:$C$1825)*(2004='90.1 Data-IP'!$A$2:$A$1825),0,1),0))</f>
        <v>0.61069846311842468</v>
      </c>
      <c r="R57" s="120" cm="1">
        <f t="array" ref="R57">INDEX('90.1 Data-IP'!$Y$2:$Y$1825,MATCH(1,INDEX(($A57='90.1 Data-IP'!$B$2:$B$1825)*(R$44='90.1 Data-IP'!$C$2:$C$1825)*($A$43='90.1 Data-IP'!$A$2:$A$1825),0,1),0))/INDEX('90.1 Data-IP'!$Y$2:$Y$1825,MATCH(1,INDEX(($A57='90.1 Data-IP'!$B$2:$B$1825)*(R$44='90.1 Data-IP'!$C$2:$C$1825)*(2004='90.1 Data-IP'!$A$2:$A$1825),0,1),0))</f>
        <v>0.62009996155324876</v>
      </c>
      <c r="S57" s="120" cm="1">
        <f t="array" ref="S57">INDEX('90.1 Data-IP'!$Y$2:$Y$1825,MATCH(1,INDEX(($A57='90.1 Data-IP'!$B$2:$B$1825)*(S$44='90.1 Data-IP'!$C$2:$C$1825)*($A$43='90.1 Data-IP'!$A$2:$A$1825),0,1),0))/INDEX('90.1 Data-IP'!$Y$2:$Y$1825,MATCH(1,INDEX(($A57='90.1 Data-IP'!$B$2:$B$1825)*(S$44='90.1 Data-IP'!$C$2:$C$1825)*(2004='90.1 Data-IP'!$A$2:$A$1825),0,1),0))</f>
        <v>0.59918282196652373</v>
      </c>
      <c r="T57" s="121" cm="1">
        <f t="array" ref="T57">INDEX('90.1 Data-IP'!$Y$2:$Y$1825,MATCH(1,INDEX(($A57='90.1 Data-IP'!$B$2:$B$1825)*(T$44='90.1 Data-IP'!$C$2:$C$1825)*($A$43='90.1 Data-IP'!$A$2:$A$1825),0,1),0))/INDEX('90.1 Data-IP'!$Y$2:$Y$1825,MATCH(1,INDEX(($A57='90.1 Data-IP'!$B$2:$B$1825)*(T$44='90.1 Data-IP'!$C$2:$C$1825)*(2004='90.1 Data-IP'!$A$2:$A$1825),0,1),0))</f>
        <v>0.62823555796437847</v>
      </c>
    </row>
    <row r="58" spans="1:20" x14ac:dyDescent="0.25">
      <c r="A58" s="128" t="s">
        <v>1</v>
      </c>
      <c r="B58" s="119" cm="1">
        <f t="array" ref="B58">INDEX('90.1 Data-IP'!$Y$2:$Y$1825,MATCH(1,INDEX(($A58='90.1 Data-IP'!$B$2:$B$1825)*(B$44='90.1 Data-IP'!$C$2:$C$1825)*($A$43='90.1 Data-IP'!$A$2:$A$1825),0,1),0))/INDEX('90.1 Data-IP'!$Y$2:$Y$1825,MATCH(1,INDEX(($A58='90.1 Data-IP'!$B$2:$B$1825)*(B$44='90.1 Data-IP'!$C$2:$C$1825)*(2004='90.1 Data-IP'!$A$2:$A$1825),0,1),0))</f>
        <v>0.51409689183435459</v>
      </c>
      <c r="C58" s="120" cm="1">
        <f t="array" ref="C58">INDEX('90.1 Data-IP'!$Y$2:$Y$1825,MATCH(1,INDEX(($A58='90.1 Data-IP'!$B$2:$B$1825)*(C$44='90.1 Data-IP'!$C$2:$C$1825)*($A$43='90.1 Data-IP'!$A$2:$A$1825),0,1),0))/INDEX('90.1 Data-IP'!$Y$2:$Y$1825,MATCH(1,INDEX(($A58='90.1 Data-IP'!$B$2:$B$1825)*(C$44='90.1 Data-IP'!$C$2:$C$1825)*(2004='90.1 Data-IP'!$A$2:$A$1825),0,1),0))</f>
        <v>0.59985458070770725</v>
      </c>
      <c r="D58" s="120" cm="1">
        <f t="array" ref="D58">INDEX('90.1 Data-IP'!$Y$2:$Y$1825,MATCH(1,INDEX(($A58='90.1 Data-IP'!$B$2:$B$1825)*(D$44='90.1 Data-IP'!$C$2:$C$1825)*($A$43='90.1 Data-IP'!$A$2:$A$1825),0,1),0))/INDEX('90.1 Data-IP'!$Y$2:$Y$1825,MATCH(1,INDEX(($A58='90.1 Data-IP'!$B$2:$B$1825)*(D$44='90.1 Data-IP'!$C$2:$C$1825)*(2004='90.1 Data-IP'!$A$2:$A$1825),0,1),0))</f>
        <v>0.44889424803735445</v>
      </c>
      <c r="E58" s="120" cm="1">
        <f t="array" ref="E58">INDEX('90.1 Data-IP'!$Y$2:$Y$1825,MATCH(1,INDEX(($A58='90.1 Data-IP'!$B$2:$B$1825)*(E$44='90.1 Data-IP'!$C$2:$C$1825)*($A$43='90.1 Data-IP'!$A$2:$A$1825),0,1),0))/INDEX('90.1 Data-IP'!$Y$2:$Y$1825,MATCH(1,INDEX(($A58='90.1 Data-IP'!$B$2:$B$1825)*(E$44='90.1 Data-IP'!$C$2:$C$1825)*(2004='90.1 Data-IP'!$A$2:$A$1825),0,1),0))</f>
        <v>0.49643005396430062</v>
      </c>
      <c r="F58" s="120" cm="1">
        <f t="array" ref="F58">INDEX('90.1 Data-IP'!$Y$2:$Y$1825,MATCH(1,INDEX(($A58='90.1 Data-IP'!$B$2:$B$1825)*(F$44='90.1 Data-IP'!$C$2:$C$1825)*($A$43='90.1 Data-IP'!$A$2:$A$1825),0,1),0))/INDEX('90.1 Data-IP'!$Y$2:$Y$1825,MATCH(1,INDEX(($A58='90.1 Data-IP'!$B$2:$B$1825)*(F$44='90.1 Data-IP'!$C$2:$C$1825)*(2004='90.1 Data-IP'!$A$2:$A$1825),0,1),0))</f>
        <v>0.46662850215517238</v>
      </c>
      <c r="G58" s="120" cm="1">
        <f t="array" ref="G58">INDEX('90.1 Data-IP'!$Y$2:$Y$1825,MATCH(1,INDEX(($A58='90.1 Data-IP'!$B$2:$B$1825)*(G$44='90.1 Data-IP'!$C$2:$C$1825)*($A$43='90.1 Data-IP'!$A$2:$A$1825),0,1),0))/INDEX('90.1 Data-IP'!$Y$2:$Y$1825,MATCH(1,INDEX(($A58='90.1 Data-IP'!$B$2:$B$1825)*(G$44='90.1 Data-IP'!$C$2:$C$1825)*(2004='90.1 Data-IP'!$A$2:$A$1825),0,1),0))</f>
        <v>0.47861215280953684</v>
      </c>
      <c r="H58" s="120" cm="1">
        <f t="array" ref="H58">INDEX('90.1 Data-IP'!$Y$2:$Y$1825,MATCH(1,INDEX(($A58='90.1 Data-IP'!$B$2:$B$1825)*(H$44='90.1 Data-IP'!$C$2:$C$1825)*($A$43='90.1 Data-IP'!$A$2:$A$1825),0,1),0))/INDEX('90.1 Data-IP'!$Y$2:$Y$1825,MATCH(1,INDEX(($A58='90.1 Data-IP'!$B$2:$B$1825)*(H$44='90.1 Data-IP'!$C$2:$C$1825)*(2004='90.1 Data-IP'!$A$2:$A$1825),0,1),0))</f>
        <v>0.54065906528004004</v>
      </c>
      <c r="I58" s="120" cm="1">
        <f t="array" ref="I58">INDEX('90.1 Data-IP'!$Y$2:$Y$1825,MATCH(1,INDEX(($A58='90.1 Data-IP'!$B$2:$B$1825)*(I$44='90.1 Data-IP'!$C$2:$C$1825)*($A$43='90.1 Data-IP'!$A$2:$A$1825),0,1),0))/INDEX('90.1 Data-IP'!$Y$2:$Y$1825,MATCH(1,INDEX(($A58='90.1 Data-IP'!$B$2:$B$1825)*(I$44='90.1 Data-IP'!$C$2:$C$1825)*(2004='90.1 Data-IP'!$A$2:$A$1825),0,1),0))</f>
        <v>0.51608253679259608</v>
      </c>
      <c r="J58" s="120" cm="1">
        <f t="array" ref="J58">INDEX('90.1 Data-IP'!$Y$2:$Y$1825,MATCH(1,INDEX(($A58='90.1 Data-IP'!$B$2:$B$1825)*(J$44='90.1 Data-IP'!$C$2:$C$1825)*($A$43='90.1 Data-IP'!$A$2:$A$1825),0,1),0))/INDEX('90.1 Data-IP'!$Y$2:$Y$1825,MATCH(1,INDEX(($A58='90.1 Data-IP'!$B$2:$B$1825)*(J$44='90.1 Data-IP'!$C$2:$C$1825)*(2004='90.1 Data-IP'!$A$2:$A$1825),0,1),0))</f>
        <v>0.4250380793501124</v>
      </c>
      <c r="K58" s="120" cm="1">
        <f t="array" ref="K58">INDEX('90.1 Data-IP'!$Y$2:$Y$1825,MATCH(1,INDEX(($A58='90.1 Data-IP'!$B$2:$B$1825)*(K$44='90.1 Data-IP'!$C$2:$C$1825)*($A$43='90.1 Data-IP'!$A$2:$A$1825),0,1),0))/INDEX('90.1 Data-IP'!$Y$2:$Y$1825,MATCH(1,INDEX(($A58='90.1 Data-IP'!$B$2:$B$1825)*(K$44='90.1 Data-IP'!$C$2:$C$1825)*(2004='90.1 Data-IP'!$A$2:$A$1825),0,1),0))</f>
        <v>0.63157894736842102</v>
      </c>
      <c r="L58" s="120" cm="1">
        <f t="array" ref="L58">INDEX('90.1 Data-IP'!$Y$2:$Y$1825,MATCH(1,INDEX(($A58='90.1 Data-IP'!$B$2:$B$1825)*(L$44='90.1 Data-IP'!$C$2:$C$1825)*($A$43='90.1 Data-IP'!$A$2:$A$1825),0,1),0))/INDEX('90.1 Data-IP'!$Y$2:$Y$1825,MATCH(1,INDEX(($A58='90.1 Data-IP'!$B$2:$B$1825)*(L$44='90.1 Data-IP'!$C$2:$C$1825)*(2004='90.1 Data-IP'!$A$2:$A$1825),0,1),0))</f>
        <v>0.53079386202021039</v>
      </c>
      <c r="M58" s="120" cm="1">
        <f t="array" ref="M58">INDEX('90.1 Data-IP'!$Y$2:$Y$1825,MATCH(1,INDEX(($A58='90.1 Data-IP'!$B$2:$B$1825)*(M$44='90.1 Data-IP'!$C$2:$C$1825)*($A$43='90.1 Data-IP'!$A$2:$A$1825),0,1),0))/INDEX('90.1 Data-IP'!$Y$2:$Y$1825,MATCH(1,INDEX(($A58='90.1 Data-IP'!$B$2:$B$1825)*(M$44='90.1 Data-IP'!$C$2:$C$1825)*(2004='90.1 Data-IP'!$A$2:$A$1825),0,1),0))</f>
        <v>0.57216528780530629</v>
      </c>
      <c r="N58" s="120" cm="1">
        <f t="array" ref="N58">INDEX('90.1 Data-IP'!$Y$2:$Y$1825,MATCH(1,INDEX(($A58='90.1 Data-IP'!$B$2:$B$1825)*(N$44='90.1 Data-IP'!$C$2:$C$1825)*($A$43='90.1 Data-IP'!$A$2:$A$1825),0,1),0))/INDEX('90.1 Data-IP'!$Y$2:$Y$1825,MATCH(1,INDEX(($A58='90.1 Data-IP'!$B$2:$B$1825)*(N$44='90.1 Data-IP'!$C$2:$C$1825)*(2004='90.1 Data-IP'!$A$2:$A$1825),0,1),0))</f>
        <v>0.68030939054726369</v>
      </c>
      <c r="O58" s="120" cm="1">
        <f t="array" ref="O58">INDEX('90.1 Data-IP'!$Y$2:$Y$1825,MATCH(1,INDEX(($A58='90.1 Data-IP'!$B$2:$B$1825)*(O$44='90.1 Data-IP'!$C$2:$C$1825)*($A$43='90.1 Data-IP'!$A$2:$A$1825),0,1),0))/INDEX('90.1 Data-IP'!$Y$2:$Y$1825,MATCH(1,INDEX(($A58='90.1 Data-IP'!$B$2:$B$1825)*(O$44='90.1 Data-IP'!$C$2:$C$1825)*(2004='90.1 Data-IP'!$A$2:$A$1825),0,1),0))</f>
        <v>0.59821202479384339</v>
      </c>
      <c r="P58" s="120" cm="1">
        <f t="array" ref="P58">INDEX('90.1 Data-IP'!$Y$2:$Y$1825,MATCH(1,INDEX(($A58='90.1 Data-IP'!$B$2:$B$1825)*(P$44='90.1 Data-IP'!$C$2:$C$1825)*($A$43='90.1 Data-IP'!$A$2:$A$1825),0,1),0))/INDEX('90.1 Data-IP'!$Y$2:$Y$1825,MATCH(1,INDEX(($A58='90.1 Data-IP'!$B$2:$B$1825)*(P$44='90.1 Data-IP'!$C$2:$C$1825)*(2004='90.1 Data-IP'!$A$2:$A$1825),0,1),0))</f>
        <v>0.51308012903529643</v>
      </c>
      <c r="Q58" s="120" cm="1">
        <f t="array" ref="Q58">INDEX('90.1 Data-IP'!$Y$2:$Y$1825,MATCH(1,INDEX(($A58='90.1 Data-IP'!$B$2:$B$1825)*(Q$44='90.1 Data-IP'!$C$2:$C$1825)*($A$43='90.1 Data-IP'!$A$2:$A$1825),0,1),0))/INDEX('90.1 Data-IP'!$Y$2:$Y$1825,MATCH(1,INDEX(($A58='90.1 Data-IP'!$B$2:$B$1825)*(Q$44='90.1 Data-IP'!$C$2:$C$1825)*(2004='90.1 Data-IP'!$A$2:$A$1825),0,1),0))</f>
        <v>0.6609902239041312</v>
      </c>
      <c r="R58" s="120" cm="1">
        <f t="array" ref="R58">INDEX('90.1 Data-IP'!$Y$2:$Y$1825,MATCH(1,INDEX(($A58='90.1 Data-IP'!$B$2:$B$1825)*(R$44='90.1 Data-IP'!$C$2:$C$1825)*($A$43='90.1 Data-IP'!$A$2:$A$1825),0,1),0))/INDEX('90.1 Data-IP'!$Y$2:$Y$1825,MATCH(1,INDEX(($A58='90.1 Data-IP'!$B$2:$B$1825)*(R$44='90.1 Data-IP'!$C$2:$C$1825)*(2004='90.1 Data-IP'!$A$2:$A$1825),0,1),0))</f>
        <v>0.58355534792105956</v>
      </c>
      <c r="S58" s="120" cm="1">
        <f t="array" ref="S58">INDEX('90.1 Data-IP'!$Y$2:$Y$1825,MATCH(1,INDEX(($A58='90.1 Data-IP'!$B$2:$B$1825)*(S$44='90.1 Data-IP'!$C$2:$C$1825)*($A$43='90.1 Data-IP'!$A$2:$A$1825),0,1),0))/INDEX('90.1 Data-IP'!$Y$2:$Y$1825,MATCH(1,INDEX(($A58='90.1 Data-IP'!$B$2:$B$1825)*(S$44='90.1 Data-IP'!$C$2:$C$1825)*(2004='90.1 Data-IP'!$A$2:$A$1825),0,1),0))</f>
        <v>0.56670199433075097</v>
      </c>
      <c r="T58" s="121" cm="1">
        <f t="array" ref="T58">INDEX('90.1 Data-IP'!$Y$2:$Y$1825,MATCH(1,INDEX(($A58='90.1 Data-IP'!$B$2:$B$1825)*(T$44='90.1 Data-IP'!$C$2:$C$1825)*($A$43='90.1 Data-IP'!$A$2:$A$1825),0,1),0))/INDEX('90.1 Data-IP'!$Y$2:$Y$1825,MATCH(1,INDEX(($A58='90.1 Data-IP'!$B$2:$B$1825)*(T$44='90.1 Data-IP'!$C$2:$C$1825)*(2004='90.1 Data-IP'!$A$2:$A$1825),0,1),0))</f>
        <v>0.5587830507925714</v>
      </c>
    </row>
    <row r="59" spans="1:20" x14ac:dyDescent="0.25">
      <c r="A59" s="128" t="s">
        <v>61</v>
      </c>
      <c r="B59" s="119" cm="1">
        <f t="array" ref="B59">INDEX('90.1 Data-IP'!$Y$2:$Y$1825,MATCH(1,INDEX(($A59='90.1 Data-IP'!$B$2:$B$1825)*(B$44='90.1 Data-IP'!$C$2:$C$1825)*($A$43='90.1 Data-IP'!$A$2:$A$1825),0,1),0))/INDEX('90.1 Data-IP'!$Y$2:$Y$1825,MATCH(1,INDEX(($A59='90.1 Data-IP'!$B$2:$B$1825)*(B$44='90.1 Data-IP'!$C$2:$C$1825)*(2004='90.1 Data-IP'!$A$2:$A$1825),0,1),0))</f>
        <v>0.78849052207640635</v>
      </c>
      <c r="C59" s="120" cm="1">
        <f t="array" ref="C59">INDEX('90.1 Data-IP'!$Y$2:$Y$1825,MATCH(1,INDEX(($A59='90.1 Data-IP'!$B$2:$B$1825)*(C$44='90.1 Data-IP'!$C$2:$C$1825)*($A$43='90.1 Data-IP'!$A$2:$A$1825),0,1),0))/INDEX('90.1 Data-IP'!$Y$2:$Y$1825,MATCH(1,INDEX(($A59='90.1 Data-IP'!$B$2:$B$1825)*(C$44='90.1 Data-IP'!$C$2:$C$1825)*(2004='90.1 Data-IP'!$A$2:$A$1825),0,1),0))</f>
        <v>0.78792027447029223</v>
      </c>
      <c r="D59" s="120" cm="1">
        <f t="array" ref="D59">INDEX('90.1 Data-IP'!$Y$2:$Y$1825,MATCH(1,INDEX(($A59='90.1 Data-IP'!$B$2:$B$1825)*(D$44='90.1 Data-IP'!$C$2:$C$1825)*($A$43='90.1 Data-IP'!$A$2:$A$1825),0,1),0))/INDEX('90.1 Data-IP'!$Y$2:$Y$1825,MATCH(1,INDEX(($A59='90.1 Data-IP'!$B$2:$B$1825)*(D$44='90.1 Data-IP'!$C$2:$C$1825)*(2004='90.1 Data-IP'!$A$2:$A$1825),0,1),0))</f>
        <v>0.73939415027701194</v>
      </c>
      <c r="E59" s="120" cm="1">
        <f t="array" ref="E59">INDEX('90.1 Data-IP'!$Y$2:$Y$1825,MATCH(1,INDEX(($A59='90.1 Data-IP'!$B$2:$B$1825)*(E$44='90.1 Data-IP'!$C$2:$C$1825)*($A$43='90.1 Data-IP'!$A$2:$A$1825),0,1),0))/INDEX('90.1 Data-IP'!$Y$2:$Y$1825,MATCH(1,INDEX(($A59='90.1 Data-IP'!$B$2:$B$1825)*(E$44='90.1 Data-IP'!$C$2:$C$1825)*(2004='90.1 Data-IP'!$A$2:$A$1825),0,1),0))</f>
        <v>0.78731408641998135</v>
      </c>
      <c r="F59" s="120" cm="1">
        <f t="array" ref="F59">INDEX('90.1 Data-IP'!$Y$2:$Y$1825,MATCH(1,INDEX(($A59='90.1 Data-IP'!$B$2:$B$1825)*(F$44='90.1 Data-IP'!$C$2:$C$1825)*($A$43='90.1 Data-IP'!$A$2:$A$1825),0,1),0))/INDEX('90.1 Data-IP'!$Y$2:$Y$1825,MATCH(1,INDEX(($A59='90.1 Data-IP'!$B$2:$B$1825)*(F$44='90.1 Data-IP'!$C$2:$C$1825)*(2004='90.1 Data-IP'!$A$2:$A$1825),0,1),0))</f>
        <v>0.65731404052146292</v>
      </c>
      <c r="G59" s="120" cm="1">
        <f t="array" ref="G59">INDEX('90.1 Data-IP'!$Y$2:$Y$1825,MATCH(1,INDEX(($A59='90.1 Data-IP'!$B$2:$B$1825)*(G$44='90.1 Data-IP'!$C$2:$C$1825)*($A$43='90.1 Data-IP'!$A$2:$A$1825),0,1),0))/INDEX('90.1 Data-IP'!$Y$2:$Y$1825,MATCH(1,INDEX(($A59='90.1 Data-IP'!$B$2:$B$1825)*(G$44='90.1 Data-IP'!$C$2:$C$1825)*(2004='90.1 Data-IP'!$A$2:$A$1825),0,1),0))</f>
        <v>0.64700785087039192</v>
      </c>
      <c r="H59" s="120" cm="1">
        <f t="array" ref="H59">INDEX('90.1 Data-IP'!$Y$2:$Y$1825,MATCH(1,INDEX(($A59='90.1 Data-IP'!$B$2:$B$1825)*(H$44='90.1 Data-IP'!$C$2:$C$1825)*($A$43='90.1 Data-IP'!$A$2:$A$1825),0,1),0))/INDEX('90.1 Data-IP'!$Y$2:$Y$1825,MATCH(1,INDEX(($A59='90.1 Data-IP'!$B$2:$B$1825)*(H$44='90.1 Data-IP'!$C$2:$C$1825)*(2004='90.1 Data-IP'!$A$2:$A$1825),0,1),0))</f>
        <v>0.66641149514376086</v>
      </c>
      <c r="I59" s="120" cm="1">
        <f t="array" ref="I59">INDEX('90.1 Data-IP'!$Y$2:$Y$1825,MATCH(1,INDEX(($A59='90.1 Data-IP'!$B$2:$B$1825)*(I$44='90.1 Data-IP'!$C$2:$C$1825)*($A$43='90.1 Data-IP'!$A$2:$A$1825),0,1),0))/INDEX('90.1 Data-IP'!$Y$2:$Y$1825,MATCH(1,INDEX(($A59='90.1 Data-IP'!$B$2:$B$1825)*(I$44='90.1 Data-IP'!$C$2:$C$1825)*(2004='90.1 Data-IP'!$A$2:$A$1825),0,1),0))</f>
        <v>0.689613398541147</v>
      </c>
      <c r="J59" s="120" cm="1">
        <f t="array" ref="J59">INDEX('90.1 Data-IP'!$Y$2:$Y$1825,MATCH(1,INDEX(($A59='90.1 Data-IP'!$B$2:$B$1825)*(J$44='90.1 Data-IP'!$C$2:$C$1825)*($A$43='90.1 Data-IP'!$A$2:$A$1825),0,1),0))/INDEX('90.1 Data-IP'!$Y$2:$Y$1825,MATCH(1,INDEX(($A59='90.1 Data-IP'!$B$2:$B$1825)*(J$44='90.1 Data-IP'!$C$2:$C$1825)*(2004='90.1 Data-IP'!$A$2:$A$1825),0,1),0))</f>
        <v>0.3601645167245473</v>
      </c>
      <c r="K59" s="120" cm="1">
        <f t="array" ref="K59">INDEX('90.1 Data-IP'!$Y$2:$Y$1825,MATCH(1,INDEX(($A59='90.1 Data-IP'!$B$2:$B$1825)*(K$44='90.1 Data-IP'!$C$2:$C$1825)*($A$43='90.1 Data-IP'!$A$2:$A$1825),0,1),0))/INDEX('90.1 Data-IP'!$Y$2:$Y$1825,MATCH(1,INDEX(($A59='90.1 Data-IP'!$B$2:$B$1825)*(K$44='90.1 Data-IP'!$C$2:$C$1825)*(2004='90.1 Data-IP'!$A$2:$A$1825),0,1),0))</f>
        <v>0.43677620924776278</v>
      </c>
      <c r="L59" s="120" cm="1">
        <f t="array" ref="L59">INDEX('90.1 Data-IP'!$Y$2:$Y$1825,MATCH(1,INDEX(($A59='90.1 Data-IP'!$B$2:$B$1825)*(L$44='90.1 Data-IP'!$C$2:$C$1825)*($A$43='90.1 Data-IP'!$A$2:$A$1825),0,1),0))/INDEX('90.1 Data-IP'!$Y$2:$Y$1825,MATCH(1,INDEX(($A59='90.1 Data-IP'!$B$2:$B$1825)*(L$44='90.1 Data-IP'!$C$2:$C$1825)*(2004='90.1 Data-IP'!$A$2:$A$1825),0,1),0))</f>
        <v>0.64319037515874622</v>
      </c>
      <c r="M59" s="120" cm="1">
        <f t="array" ref="M59">INDEX('90.1 Data-IP'!$Y$2:$Y$1825,MATCH(1,INDEX(($A59='90.1 Data-IP'!$B$2:$B$1825)*(M$44='90.1 Data-IP'!$C$2:$C$1825)*($A$43='90.1 Data-IP'!$A$2:$A$1825),0,1),0))/INDEX('90.1 Data-IP'!$Y$2:$Y$1825,MATCH(1,INDEX(($A59='90.1 Data-IP'!$B$2:$B$1825)*(M$44='90.1 Data-IP'!$C$2:$C$1825)*(2004='90.1 Data-IP'!$A$2:$A$1825),0,1),0))</f>
        <v>0.56533832208290324</v>
      </c>
      <c r="N59" s="120" cm="1">
        <f t="array" ref="N59">INDEX('90.1 Data-IP'!$Y$2:$Y$1825,MATCH(1,INDEX(($A59='90.1 Data-IP'!$B$2:$B$1825)*(N$44='90.1 Data-IP'!$C$2:$C$1825)*($A$43='90.1 Data-IP'!$A$2:$A$1825),0,1),0))/INDEX('90.1 Data-IP'!$Y$2:$Y$1825,MATCH(1,INDEX(($A59='90.1 Data-IP'!$B$2:$B$1825)*(N$44='90.1 Data-IP'!$C$2:$C$1825)*(2004='90.1 Data-IP'!$A$2:$A$1825),0,1),0))</f>
        <v>0.41261124688671796</v>
      </c>
      <c r="O59" s="120" cm="1">
        <f t="array" ref="O59">INDEX('90.1 Data-IP'!$Y$2:$Y$1825,MATCH(1,INDEX(($A59='90.1 Data-IP'!$B$2:$B$1825)*(O$44='90.1 Data-IP'!$C$2:$C$1825)*($A$43='90.1 Data-IP'!$A$2:$A$1825),0,1),0))/INDEX('90.1 Data-IP'!$Y$2:$Y$1825,MATCH(1,INDEX(($A59='90.1 Data-IP'!$B$2:$B$1825)*(O$44='90.1 Data-IP'!$C$2:$C$1825)*(2004='90.1 Data-IP'!$A$2:$A$1825),0,1),0))</f>
        <v>0.61011729139918747</v>
      </c>
      <c r="P59" s="120" cm="1">
        <f t="array" ref="P59">INDEX('90.1 Data-IP'!$Y$2:$Y$1825,MATCH(1,INDEX(($A59='90.1 Data-IP'!$B$2:$B$1825)*(P$44='90.1 Data-IP'!$C$2:$C$1825)*($A$43='90.1 Data-IP'!$A$2:$A$1825),0,1),0))/INDEX('90.1 Data-IP'!$Y$2:$Y$1825,MATCH(1,INDEX(($A59='90.1 Data-IP'!$B$2:$B$1825)*(P$44='90.1 Data-IP'!$C$2:$C$1825)*(2004='90.1 Data-IP'!$A$2:$A$1825),0,1),0))</f>
        <v>0.56007303337574532</v>
      </c>
      <c r="Q59" s="120" cm="1">
        <f t="array" ref="Q59">INDEX('90.1 Data-IP'!$Y$2:$Y$1825,MATCH(1,INDEX(($A59='90.1 Data-IP'!$B$2:$B$1825)*(Q$44='90.1 Data-IP'!$C$2:$C$1825)*($A$43='90.1 Data-IP'!$A$2:$A$1825),0,1),0))/INDEX('90.1 Data-IP'!$Y$2:$Y$1825,MATCH(1,INDEX(($A59='90.1 Data-IP'!$B$2:$B$1825)*(Q$44='90.1 Data-IP'!$C$2:$C$1825)*(2004='90.1 Data-IP'!$A$2:$A$1825),0,1),0))</f>
        <v>0.44179131649507802</v>
      </c>
      <c r="R59" s="120" cm="1">
        <f t="array" ref="R59">INDEX('90.1 Data-IP'!$Y$2:$Y$1825,MATCH(1,INDEX(($A59='90.1 Data-IP'!$B$2:$B$1825)*(R$44='90.1 Data-IP'!$C$2:$C$1825)*($A$43='90.1 Data-IP'!$A$2:$A$1825),0,1),0))/INDEX('90.1 Data-IP'!$Y$2:$Y$1825,MATCH(1,INDEX(($A59='90.1 Data-IP'!$B$2:$B$1825)*(R$44='90.1 Data-IP'!$C$2:$C$1825)*(2004='90.1 Data-IP'!$A$2:$A$1825),0,1),0))</f>
        <v>0.47351653954756784</v>
      </c>
      <c r="S59" s="120" cm="1">
        <f t="array" ref="S59">INDEX('90.1 Data-IP'!$Y$2:$Y$1825,MATCH(1,INDEX(($A59='90.1 Data-IP'!$B$2:$B$1825)*(S$44='90.1 Data-IP'!$C$2:$C$1825)*($A$43='90.1 Data-IP'!$A$2:$A$1825),0,1),0))/INDEX('90.1 Data-IP'!$Y$2:$Y$1825,MATCH(1,INDEX(($A59='90.1 Data-IP'!$B$2:$B$1825)*(S$44='90.1 Data-IP'!$C$2:$C$1825)*(2004='90.1 Data-IP'!$A$2:$A$1825),0,1),0))</f>
        <v>0.49009735841004465</v>
      </c>
      <c r="T59" s="121" cm="1">
        <f t="array" ref="T59">INDEX('90.1 Data-IP'!$Y$2:$Y$1825,MATCH(1,INDEX(($A59='90.1 Data-IP'!$B$2:$B$1825)*(T$44='90.1 Data-IP'!$C$2:$C$1825)*($A$43='90.1 Data-IP'!$A$2:$A$1825),0,1),0))/INDEX('90.1 Data-IP'!$Y$2:$Y$1825,MATCH(1,INDEX(($A59='90.1 Data-IP'!$B$2:$B$1825)*(T$44='90.1 Data-IP'!$C$2:$C$1825)*(2004='90.1 Data-IP'!$A$2:$A$1825),0,1),0))</f>
        <v>0.61464149782802269</v>
      </c>
    </row>
    <row r="60" spans="1:20" ht="15.75" thickBot="1" x14ac:dyDescent="0.3">
      <c r="A60" s="129" t="s">
        <v>60</v>
      </c>
      <c r="B60" s="122" cm="1">
        <f t="array" ref="B60">INDEX('90.1 Data-IP'!$Y$2:$Y$1825,MATCH(1,INDEX(($A60='90.1 Data-IP'!$B$2:$B$1825)*(B$44='90.1 Data-IP'!$C$2:$C$1825)*($A$43='90.1 Data-IP'!$A$2:$A$1825),0,1),0))/INDEX('90.1 Data-IP'!$Y$2:$Y$1825,MATCH(1,INDEX(($A60='90.1 Data-IP'!$B$2:$B$1825)*(B$44='90.1 Data-IP'!$C$2:$C$1825)*(2004='90.1 Data-IP'!$A$2:$A$1825),0,1),0))</f>
        <v>0.70466874725090589</v>
      </c>
      <c r="C60" s="123" cm="1">
        <f t="array" ref="C60">INDEX('90.1 Data-IP'!$Y$2:$Y$1825,MATCH(1,INDEX(($A60='90.1 Data-IP'!$B$2:$B$1825)*(C$44='90.1 Data-IP'!$C$2:$C$1825)*($A$43='90.1 Data-IP'!$A$2:$A$1825),0,1),0))/INDEX('90.1 Data-IP'!$Y$2:$Y$1825,MATCH(1,INDEX(($A60='90.1 Data-IP'!$B$2:$B$1825)*(C$44='90.1 Data-IP'!$C$2:$C$1825)*(2004='90.1 Data-IP'!$A$2:$A$1825),0,1),0))</f>
        <v>0.70725043622003847</v>
      </c>
      <c r="D60" s="123" cm="1">
        <f t="array" ref="D60">INDEX('90.1 Data-IP'!$Y$2:$Y$1825,MATCH(1,INDEX(($A60='90.1 Data-IP'!$B$2:$B$1825)*(D$44='90.1 Data-IP'!$C$2:$C$1825)*($A$43='90.1 Data-IP'!$A$2:$A$1825),0,1),0))/INDEX('90.1 Data-IP'!$Y$2:$Y$1825,MATCH(1,INDEX(($A60='90.1 Data-IP'!$B$2:$B$1825)*(D$44='90.1 Data-IP'!$C$2:$C$1825)*(2004='90.1 Data-IP'!$A$2:$A$1825),0,1),0))</f>
        <v>0.66024823280455036</v>
      </c>
      <c r="E60" s="123" cm="1">
        <f t="array" ref="E60">INDEX('90.1 Data-IP'!$Y$2:$Y$1825,MATCH(1,INDEX(($A60='90.1 Data-IP'!$B$2:$B$1825)*(E$44='90.1 Data-IP'!$C$2:$C$1825)*($A$43='90.1 Data-IP'!$A$2:$A$1825),0,1),0))/INDEX('90.1 Data-IP'!$Y$2:$Y$1825,MATCH(1,INDEX(($A60='90.1 Data-IP'!$B$2:$B$1825)*(E$44='90.1 Data-IP'!$C$2:$C$1825)*(2004='90.1 Data-IP'!$A$2:$A$1825),0,1),0))</f>
        <v>0.72123701796511119</v>
      </c>
      <c r="F60" s="123" cm="1">
        <f t="array" ref="F60">INDEX('90.1 Data-IP'!$Y$2:$Y$1825,MATCH(1,INDEX(($A60='90.1 Data-IP'!$B$2:$B$1825)*(F$44='90.1 Data-IP'!$C$2:$C$1825)*($A$43='90.1 Data-IP'!$A$2:$A$1825),0,1),0))/INDEX('90.1 Data-IP'!$Y$2:$Y$1825,MATCH(1,INDEX(($A60='90.1 Data-IP'!$B$2:$B$1825)*(F$44='90.1 Data-IP'!$C$2:$C$1825)*(2004='90.1 Data-IP'!$A$2:$A$1825),0,1),0))</f>
        <v>0.64490000345411225</v>
      </c>
      <c r="G60" s="123" cm="1">
        <f t="array" ref="G60">INDEX('90.1 Data-IP'!$Y$2:$Y$1825,MATCH(1,INDEX(($A60='90.1 Data-IP'!$B$2:$B$1825)*(G$44='90.1 Data-IP'!$C$2:$C$1825)*($A$43='90.1 Data-IP'!$A$2:$A$1825),0,1),0))/INDEX('90.1 Data-IP'!$Y$2:$Y$1825,MATCH(1,INDEX(($A60='90.1 Data-IP'!$B$2:$B$1825)*(G$44='90.1 Data-IP'!$C$2:$C$1825)*(2004='90.1 Data-IP'!$A$2:$A$1825),0,1),0))</f>
        <v>0.65576514137197761</v>
      </c>
      <c r="H60" s="123" cm="1">
        <f t="array" ref="H60">INDEX('90.1 Data-IP'!$Y$2:$Y$1825,MATCH(1,INDEX(($A60='90.1 Data-IP'!$B$2:$B$1825)*(H$44='90.1 Data-IP'!$C$2:$C$1825)*($A$43='90.1 Data-IP'!$A$2:$A$1825),0,1),0))/INDEX('90.1 Data-IP'!$Y$2:$Y$1825,MATCH(1,INDEX(($A60='90.1 Data-IP'!$B$2:$B$1825)*(H$44='90.1 Data-IP'!$C$2:$C$1825)*(2004='90.1 Data-IP'!$A$2:$A$1825),0,1),0))</f>
        <v>0.65479728699893325</v>
      </c>
      <c r="I60" s="123" cm="1">
        <f t="array" ref="I60">INDEX('90.1 Data-IP'!$Y$2:$Y$1825,MATCH(1,INDEX(($A60='90.1 Data-IP'!$B$2:$B$1825)*(I$44='90.1 Data-IP'!$C$2:$C$1825)*($A$43='90.1 Data-IP'!$A$2:$A$1825),0,1),0))/INDEX('90.1 Data-IP'!$Y$2:$Y$1825,MATCH(1,INDEX(($A60='90.1 Data-IP'!$B$2:$B$1825)*(I$44='90.1 Data-IP'!$C$2:$C$1825)*(2004='90.1 Data-IP'!$A$2:$A$1825),0,1),0))</f>
        <v>0.66590335545378065</v>
      </c>
      <c r="J60" s="123" cm="1">
        <f t="array" ref="J60">INDEX('90.1 Data-IP'!$Y$2:$Y$1825,MATCH(1,INDEX(($A60='90.1 Data-IP'!$B$2:$B$1825)*(J$44='90.1 Data-IP'!$C$2:$C$1825)*($A$43='90.1 Data-IP'!$A$2:$A$1825),0,1),0))/INDEX('90.1 Data-IP'!$Y$2:$Y$1825,MATCH(1,INDEX(($A60='90.1 Data-IP'!$B$2:$B$1825)*(J$44='90.1 Data-IP'!$C$2:$C$1825)*(2004='90.1 Data-IP'!$A$2:$A$1825),0,1),0))</f>
        <v>0.45592338914256719</v>
      </c>
      <c r="K60" s="123" cm="1">
        <f t="array" ref="K60">INDEX('90.1 Data-IP'!$Y$2:$Y$1825,MATCH(1,INDEX(($A60='90.1 Data-IP'!$B$2:$B$1825)*(K$44='90.1 Data-IP'!$C$2:$C$1825)*($A$43='90.1 Data-IP'!$A$2:$A$1825),0,1),0))/INDEX('90.1 Data-IP'!$Y$2:$Y$1825,MATCH(1,INDEX(($A60='90.1 Data-IP'!$B$2:$B$1825)*(K$44='90.1 Data-IP'!$C$2:$C$1825)*(2004='90.1 Data-IP'!$A$2:$A$1825),0,1),0))</f>
        <v>0.39097969342926703</v>
      </c>
      <c r="L60" s="123" cm="1">
        <f t="array" ref="L60">INDEX('90.1 Data-IP'!$Y$2:$Y$1825,MATCH(1,INDEX(($A60='90.1 Data-IP'!$B$2:$B$1825)*(L$44='90.1 Data-IP'!$C$2:$C$1825)*($A$43='90.1 Data-IP'!$A$2:$A$1825),0,1),0))/INDEX('90.1 Data-IP'!$Y$2:$Y$1825,MATCH(1,INDEX(($A60='90.1 Data-IP'!$B$2:$B$1825)*(L$44='90.1 Data-IP'!$C$2:$C$1825)*(2004='90.1 Data-IP'!$A$2:$A$1825),0,1),0))</f>
        <v>0.65000785792865001</v>
      </c>
      <c r="M60" s="123" cm="1">
        <f t="array" ref="M60">INDEX('90.1 Data-IP'!$Y$2:$Y$1825,MATCH(1,INDEX(($A60='90.1 Data-IP'!$B$2:$B$1825)*(M$44='90.1 Data-IP'!$C$2:$C$1825)*($A$43='90.1 Data-IP'!$A$2:$A$1825),0,1),0))/INDEX('90.1 Data-IP'!$Y$2:$Y$1825,MATCH(1,INDEX(($A60='90.1 Data-IP'!$B$2:$B$1825)*(M$44='90.1 Data-IP'!$C$2:$C$1825)*(2004='90.1 Data-IP'!$A$2:$A$1825),0,1),0))</f>
        <v>0.60729634002361277</v>
      </c>
      <c r="N60" s="123" cm="1">
        <f t="array" ref="N60">INDEX('90.1 Data-IP'!$Y$2:$Y$1825,MATCH(1,INDEX(($A60='90.1 Data-IP'!$B$2:$B$1825)*(N$44='90.1 Data-IP'!$C$2:$C$1825)*($A$43='90.1 Data-IP'!$A$2:$A$1825),0,1),0))/INDEX('90.1 Data-IP'!$Y$2:$Y$1825,MATCH(1,INDEX(($A60='90.1 Data-IP'!$B$2:$B$1825)*(N$44='90.1 Data-IP'!$C$2:$C$1825)*(2004='90.1 Data-IP'!$A$2:$A$1825),0,1),0))</f>
        <v>0.358883913052369</v>
      </c>
      <c r="O60" s="123" cm="1">
        <f t="array" ref="O60">INDEX('90.1 Data-IP'!$Y$2:$Y$1825,MATCH(1,INDEX(($A60='90.1 Data-IP'!$B$2:$B$1825)*(O$44='90.1 Data-IP'!$C$2:$C$1825)*($A$43='90.1 Data-IP'!$A$2:$A$1825),0,1),0))/INDEX('90.1 Data-IP'!$Y$2:$Y$1825,MATCH(1,INDEX(($A60='90.1 Data-IP'!$B$2:$B$1825)*(O$44='90.1 Data-IP'!$C$2:$C$1825)*(2004='90.1 Data-IP'!$A$2:$A$1825),0,1),0))</f>
        <v>0.61031419693022382</v>
      </c>
      <c r="P60" s="123" cm="1">
        <f t="array" ref="P60">INDEX('90.1 Data-IP'!$Y$2:$Y$1825,MATCH(1,INDEX(($A60='90.1 Data-IP'!$B$2:$B$1825)*(P$44='90.1 Data-IP'!$C$2:$C$1825)*($A$43='90.1 Data-IP'!$A$2:$A$1825),0,1),0))/INDEX('90.1 Data-IP'!$Y$2:$Y$1825,MATCH(1,INDEX(($A60='90.1 Data-IP'!$B$2:$B$1825)*(P$44='90.1 Data-IP'!$C$2:$C$1825)*(2004='90.1 Data-IP'!$A$2:$A$1825),0,1),0))</f>
        <v>0.60389514582206261</v>
      </c>
      <c r="Q60" s="123" cm="1">
        <f t="array" ref="Q60">INDEX('90.1 Data-IP'!$Y$2:$Y$1825,MATCH(1,INDEX(($A60='90.1 Data-IP'!$B$2:$B$1825)*(Q$44='90.1 Data-IP'!$C$2:$C$1825)*($A$43='90.1 Data-IP'!$A$2:$A$1825),0,1),0))/INDEX('90.1 Data-IP'!$Y$2:$Y$1825,MATCH(1,INDEX(($A60='90.1 Data-IP'!$B$2:$B$1825)*(Q$44='90.1 Data-IP'!$C$2:$C$1825)*(2004='90.1 Data-IP'!$A$2:$A$1825),0,1),0))</f>
        <v>0.38122241819413138</v>
      </c>
      <c r="R60" s="123" cm="1">
        <f t="array" ref="R60">INDEX('90.1 Data-IP'!$Y$2:$Y$1825,MATCH(1,INDEX(($A60='90.1 Data-IP'!$B$2:$B$1825)*(R$44='90.1 Data-IP'!$C$2:$C$1825)*($A$43='90.1 Data-IP'!$A$2:$A$1825),0,1),0))/INDEX('90.1 Data-IP'!$Y$2:$Y$1825,MATCH(1,INDEX(($A60='90.1 Data-IP'!$B$2:$B$1825)*(R$44='90.1 Data-IP'!$C$2:$C$1825)*(2004='90.1 Data-IP'!$A$2:$A$1825),0,1),0))</f>
        <v>0.4138314035731126</v>
      </c>
      <c r="S60" s="123" cm="1">
        <f t="array" ref="S60">INDEX('90.1 Data-IP'!$Y$2:$Y$1825,MATCH(1,INDEX(($A60='90.1 Data-IP'!$B$2:$B$1825)*(S$44='90.1 Data-IP'!$C$2:$C$1825)*($A$43='90.1 Data-IP'!$A$2:$A$1825),0,1),0))/INDEX('90.1 Data-IP'!$Y$2:$Y$1825,MATCH(1,INDEX(($A60='90.1 Data-IP'!$B$2:$B$1825)*(S$44='90.1 Data-IP'!$C$2:$C$1825)*(2004='90.1 Data-IP'!$A$2:$A$1825),0,1),0))</f>
        <v>0.38664927004725302</v>
      </c>
      <c r="T60" s="124" cm="1">
        <f t="array" ref="T60">INDEX('90.1 Data-IP'!$Y$2:$Y$1825,MATCH(1,INDEX(($A60='90.1 Data-IP'!$B$2:$B$1825)*(T$44='90.1 Data-IP'!$C$2:$C$1825)*($A$43='90.1 Data-IP'!$A$2:$A$1825),0,1),0))/INDEX('90.1 Data-IP'!$Y$2:$Y$1825,MATCH(1,INDEX(($A60='90.1 Data-IP'!$B$2:$B$1825)*(T$44='90.1 Data-IP'!$C$2:$C$1825)*(2004='90.1 Data-IP'!$A$2:$A$1825),0,1),0))</f>
        <v>0.46779277407310332</v>
      </c>
    </row>
    <row r="62" spans="1:20" ht="15.75" thickBot="1" x14ac:dyDescent="0.3">
      <c r="A62" s="6" t="s">
        <v>181</v>
      </c>
      <c r="B62" s="6"/>
      <c r="C62" s="6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91.5" thickBot="1" x14ac:dyDescent="0.3">
      <c r="A63" s="69">
        <v>2016</v>
      </c>
      <c r="B63" s="116" t="s">
        <v>187</v>
      </c>
      <c r="C63" s="116" t="s">
        <v>188</v>
      </c>
      <c r="D63" s="115" t="s">
        <v>130</v>
      </c>
      <c r="E63" s="116" t="s">
        <v>131</v>
      </c>
      <c r="F63" s="116" t="s">
        <v>132</v>
      </c>
      <c r="G63" s="116" t="s">
        <v>133</v>
      </c>
      <c r="H63" s="116" t="s">
        <v>134</v>
      </c>
      <c r="I63" s="116" t="s">
        <v>135</v>
      </c>
      <c r="J63" s="116" t="s">
        <v>136</v>
      </c>
      <c r="K63" s="116" t="s">
        <v>137</v>
      </c>
      <c r="L63" s="116" t="s">
        <v>138</v>
      </c>
      <c r="M63" s="116" t="s">
        <v>139</v>
      </c>
      <c r="N63" s="116" t="s">
        <v>140</v>
      </c>
      <c r="O63" s="116" t="s">
        <v>141</v>
      </c>
      <c r="P63" s="116" t="s">
        <v>142</v>
      </c>
      <c r="Q63" s="116" t="s">
        <v>143</v>
      </c>
      <c r="R63" s="116" t="s">
        <v>144</v>
      </c>
      <c r="S63" s="115" t="s">
        <v>145</v>
      </c>
      <c r="T63" s="117" t="s">
        <v>146</v>
      </c>
    </row>
    <row r="64" spans="1:20" ht="15.75" thickBot="1" x14ac:dyDescent="0.3">
      <c r="A64" s="118" t="s">
        <v>22</v>
      </c>
      <c r="B64" s="55" t="s">
        <v>10</v>
      </c>
      <c r="C64" s="55" t="s">
        <v>6</v>
      </c>
      <c r="D64" s="64" t="s">
        <v>11</v>
      </c>
      <c r="E64" s="55" t="s">
        <v>13</v>
      </c>
      <c r="F64" s="55" t="s">
        <v>19</v>
      </c>
      <c r="G64" s="55" t="s">
        <v>20</v>
      </c>
      <c r="H64" s="55" t="s">
        <v>3</v>
      </c>
      <c r="I64" s="55" t="s">
        <v>7</v>
      </c>
      <c r="J64" s="55" t="s">
        <v>17</v>
      </c>
      <c r="K64" s="55" t="s">
        <v>14</v>
      </c>
      <c r="L64" s="55" t="s">
        <v>2</v>
      </c>
      <c r="M64" s="55" t="s">
        <v>18</v>
      </c>
      <c r="N64" s="55" t="s">
        <v>4</v>
      </c>
      <c r="O64" s="55" t="s">
        <v>5</v>
      </c>
      <c r="P64" s="55" t="s">
        <v>15</v>
      </c>
      <c r="Q64" s="55" t="s">
        <v>16</v>
      </c>
      <c r="R64" s="55" t="s">
        <v>9</v>
      </c>
      <c r="S64" s="55" t="s">
        <v>12</v>
      </c>
      <c r="T64" s="62" t="s">
        <v>8</v>
      </c>
    </row>
    <row r="65" spans="1:20" x14ac:dyDescent="0.25">
      <c r="A65" s="127" t="s">
        <v>55</v>
      </c>
      <c r="B65" s="125" cm="1">
        <f t="array" ref="B65">INDEX('90.1 Data-IP'!$Y$2:$Y$1825,MATCH(1,INDEX(($A65='90.1 Data-IP'!$B$2:$B$1825)*(B$64='90.1 Data-IP'!$C$2:$C$1825)*($A$63='90.1 Data-IP'!$A$2:$A$1825),0,1),0))/INDEX('90.1 Data-IP'!$Y$2:$Y$1825,MATCH(1,INDEX(($A65='90.1 Data-IP'!$B$2:$B$1825)*(B$64='90.1 Data-IP'!$C$2:$C$1825)*(2004='90.1 Data-IP'!$A$2:$A$1825),0,1),0))</f>
        <v>0.622410638423046</v>
      </c>
      <c r="C65" s="130" cm="1">
        <f t="array" ref="C65">INDEX('90.1 Data-IP'!$Y$2:$Y$1825,MATCH(1,INDEX(($A65='90.1 Data-IP'!$B$2:$B$1825)*(C$64='90.1 Data-IP'!$C$2:$C$1825)*($A$63='90.1 Data-IP'!$A$2:$A$1825),0,1),0))/INDEX('90.1 Data-IP'!$Y$2:$Y$1825,MATCH(1,INDEX(($A65='90.1 Data-IP'!$B$2:$B$1825)*(C$64='90.1 Data-IP'!$C$2:$C$1825)*(2004='90.1 Data-IP'!$A$2:$A$1825),0,1),0))</f>
        <v>0.7420354051533391</v>
      </c>
      <c r="D65" s="130" cm="1">
        <f t="array" ref="D65">INDEX('90.1 Data-IP'!$Y$2:$Y$1825,MATCH(1,INDEX(($A65='90.1 Data-IP'!$B$2:$B$1825)*(D$64='90.1 Data-IP'!$C$2:$C$1825)*($A$63='90.1 Data-IP'!$A$2:$A$1825),0,1),0))/INDEX('90.1 Data-IP'!$Y$2:$Y$1825,MATCH(1,INDEX(($A65='90.1 Data-IP'!$B$2:$B$1825)*(D$64='90.1 Data-IP'!$C$2:$C$1825)*(2004='90.1 Data-IP'!$A$2:$A$1825),0,1),0))</f>
        <v>0.68989928769252951</v>
      </c>
      <c r="E65" s="130" cm="1">
        <f t="array" ref="E65">INDEX('90.1 Data-IP'!$Y$2:$Y$1825,MATCH(1,INDEX(($A65='90.1 Data-IP'!$B$2:$B$1825)*(E$64='90.1 Data-IP'!$C$2:$C$1825)*($A$63='90.1 Data-IP'!$A$2:$A$1825),0,1),0))/INDEX('90.1 Data-IP'!$Y$2:$Y$1825,MATCH(1,INDEX(($A65='90.1 Data-IP'!$B$2:$B$1825)*(E$64='90.1 Data-IP'!$C$2:$C$1825)*(2004='90.1 Data-IP'!$A$2:$A$1825),0,1),0))</f>
        <v>0.75602487175785016</v>
      </c>
      <c r="F65" s="130" cm="1">
        <f t="array" ref="F65">INDEX('90.1 Data-IP'!$Y$2:$Y$1825,MATCH(1,INDEX(($A65='90.1 Data-IP'!$B$2:$B$1825)*(F$64='90.1 Data-IP'!$C$2:$C$1825)*($A$63='90.1 Data-IP'!$A$2:$A$1825),0,1),0))/INDEX('90.1 Data-IP'!$Y$2:$Y$1825,MATCH(1,INDEX(($A65='90.1 Data-IP'!$B$2:$B$1825)*(F$64='90.1 Data-IP'!$C$2:$C$1825)*(2004='90.1 Data-IP'!$A$2:$A$1825),0,1),0))</f>
        <v>0.60900116176618102</v>
      </c>
      <c r="G65" s="130" cm="1">
        <f t="array" ref="G65">INDEX('90.1 Data-IP'!$Y$2:$Y$1825,MATCH(1,INDEX(($A65='90.1 Data-IP'!$B$2:$B$1825)*(G$64='90.1 Data-IP'!$C$2:$C$1825)*($A$63='90.1 Data-IP'!$A$2:$A$1825),0,1),0))/INDEX('90.1 Data-IP'!$Y$2:$Y$1825,MATCH(1,INDEX(($A65='90.1 Data-IP'!$B$2:$B$1825)*(G$64='90.1 Data-IP'!$C$2:$C$1825)*(2004='90.1 Data-IP'!$A$2:$A$1825),0,1),0))</f>
        <v>0.76732276876633565</v>
      </c>
      <c r="H65" s="130" cm="1">
        <f t="array" ref="H65">INDEX('90.1 Data-IP'!$Y$2:$Y$1825,MATCH(1,INDEX(($A65='90.1 Data-IP'!$B$2:$B$1825)*(H$64='90.1 Data-IP'!$C$2:$C$1825)*($A$63='90.1 Data-IP'!$A$2:$A$1825),0,1),0))/INDEX('90.1 Data-IP'!$Y$2:$Y$1825,MATCH(1,INDEX(($A65='90.1 Data-IP'!$B$2:$B$1825)*(H$64='90.1 Data-IP'!$C$2:$C$1825)*(2004='90.1 Data-IP'!$A$2:$A$1825),0,1),0))</f>
        <v>0.60418720391452851</v>
      </c>
      <c r="I65" s="130" cm="1">
        <f t="array" ref="I65">INDEX('90.1 Data-IP'!$Y$2:$Y$1825,MATCH(1,INDEX(($A65='90.1 Data-IP'!$B$2:$B$1825)*(I$64='90.1 Data-IP'!$C$2:$C$1825)*($A$63='90.1 Data-IP'!$A$2:$A$1825),0,1),0))/INDEX('90.1 Data-IP'!$Y$2:$Y$1825,MATCH(1,INDEX(($A65='90.1 Data-IP'!$B$2:$B$1825)*(I$64='90.1 Data-IP'!$C$2:$C$1825)*(2004='90.1 Data-IP'!$A$2:$A$1825),0,1),0))</f>
        <v>0.81054306520148567</v>
      </c>
      <c r="J65" s="130" cm="1">
        <f t="array" ref="J65">INDEX('90.1 Data-IP'!$Y$2:$Y$1825,MATCH(1,INDEX(($A65='90.1 Data-IP'!$B$2:$B$1825)*(J$64='90.1 Data-IP'!$C$2:$C$1825)*($A$63='90.1 Data-IP'!$A$2:$A$1825),0,1),0))/INDEX('90.1 Data-IP'!$Y$2:$Y$1825,MATCH(1,INDEX(($A65='90.1 Data-IP'!$B$2:$B$1825)*(J$64='90.1 Data-IP'!$C$2:$C$1825)*(2004='90.1 Data-IP'!$A$2:$A$1825),0,1),0))</f>
        <v>0.62737767513123477</v>
      </c>
      <c r="K65" s="130" cm="1">
        <f t="array" ref="K65">INDEX('90.1 Data-IP'!$Y$2:$Y$1825,MATCH(1,INDEX(($A65='90.1 Data-IP'!$B$2:$B$1825)*(K$64='90.1 Data-IP'!$C$2:$C$1825)*($A$63='90.1 Data-IP'!$A$2:$A$1825),0,1),0))/INDEX('90.1 Data-IP'!$Y$2:$Y$1825,MATCH(1,INDEX(($A65='90.1 Data-IP'!$B$2:$B$1825)*(K$64='90.1 Data-IP'!$C$2:$C$1825)*(2004='90.1 Data-IP'!$A$2:$A$1825),0,1),0))</f>
        <v>0.50982676631170742</v>
      </c>
      <c r="L65" s="130" cm="1">
        <f t="array" ref="L65">INDEX('90.1 Data-IP'!$Y$2:$Y$1825,MATCH(1,INDEX(($A65='90.1 Data-IP'!$B$2:$B$1825)*(L$64='90.1 Data-IP'!$C$2:$C$1825)*($A$63='90.1 Data-IP'!$A$2:$A$1825),0,1),0))/INDEX('90.1 Data-IP'!$Y$2:$Y$1825,MATCH(1,INDEX(($A65='90.1 Data-IP'!$B$2:$B$1825)*(L$64='90.1 Data-IP'!$C$2:$C$1825)*(2004='90.1 Data-IP'!$A$2:$A$1825),0,1),0))</f>
        <v>0.70046552622429448</v>
      </c>
      <c r="M65" s="130" cm="1">
        <f t="array" ref="M65">INDEX('90.1 Data-IP'!$Y$2:$Y$1825,MATCH(1,INDEX(($A65='90.1 Data-IP'!$B$2:$B$1825)*(M$64='90.1 Data-IP'!$C$2:$C$1825)*($A$63='90.1 Data-IP'!$A$2:$A$1825),0,1),0))/INDEX('90.1 Data-IP'!$Y$2:$Y$1825,MATCH(1,INDEX(($A65='90.1 Data-IP'!$B$2:$B$1825)*(M$64='90.1 Data-IP'!$C$2:$C$1825)*(2004='90.1 Data-IP'!$A$2:$A$1825),0,1),0))</f>
        <v>0.55954295743594873</v>
      </c>
      <c r="N65" s="130" cm="1">
        <f t="array" ref="N65">INDEX('90.1 Data-IP'!$Y$2:$Y$1825,MATCH(1,INDEX(($A65='90.1 Data-IP'!$B$2:$B$1825)*(N$64='90.1 Data-IP'!$C$2:$C$1825)*($A$63='90.1 Data-IP'!$A$2:$A$1825),0,1),0))/INDEX('90.1 Data-IP'!$Y$2:$Y$1825,MATCH(1,INDEX(($A65='90.1 Data-IP'!$B$2:$B$1825)*(N$64='90.1 Data-IP'!$C$2:$C$1825)*(2004='90.1 Data-IP'!$A$2:$A$1825),0,1),0))</f>
        <v>0.47780426331008785</v>
      </c>
      <c r="O65" s="130" cm="1">
        <f t="array" ref="O65">INDEX('90.1 Data-IP'!$Y$2:$Y$1825,MATCH(1,INDEX(($A65='90.1 Data-IP'!$B$2:$B$1825)*(O$64='90.1 Data-IP'!$C$2:$C$1825)*($A$63='90.1 Data-IP'!$A$2:$A$1825),0,1),0))/INDEX('90.1 Data-IP'!$Y$2:$Y$1825,MATCH(1,INDEX(($A65='90.1 Data-IP'!$B$2:$B$1825)*(O$64='90.1 Data-IP'!$C$2:$C$1825)*(2004='90.1 Data-IP'!$A$2:$A$1825),0,1),0))</f>
        <v>0.63243448230029808</v>
      </c>
      <c r="P65" s="130" cm="1">
        <f t="array" ref="P65">INDEX('90.1 Data-IP'!$Y$2:$Y$1825,MATCH(1,INDEX(($A65='90.1 Data-IP'!$B$2:$B$1825)*(P$64='90.1 Data-IP'!$C$2:$C$1825)*($A$63='90.1 Data-IP'!$A$2:$A$1825),0,1),0))/INDEX('90.1 Data-IP'!$Y$2:$Y$1825,MATCH(1,INDEX(($A65='90.1 Data-IP'!$B$2:$B$1825)*(P$64='90.1 Data-IP'!$C$2:$C$1825)*(2004='90.1 Data-IP'!$A$2:$A$1825),0,1),0))</f>
        <v>0.56226547762358203</v>
      </c>
      <c r="Q65" s="130" cm="1">
        <f t="array" ref="Q65">INDEX('90.1 Data-IP'!$Y$2:$Y$1825,MATCH(1,INDEX(($A65='90.1 Data-IP'!$B$2:$B$1825)*(Q$64='90.1 Data-IP'!$C$2:$C$1825)*($A$63='90.1 Data-IP'!$A$2:$A$1825),0,1),0))/INDEX('90.1 Data-IP'!$Y$2:$Y$1825,MATCH(1,INDEX(($A65='90.1 Data-IP'!$B$2:$B$1825)*(Q$64='90.1 Data-IP'!$C$2:$C$1825)*(2004='90.1 Data-IP'!$A$2:$A$1825),0,1),0))</f>
        <v>0.45328642316392259</v>
      </c>
      <c r="R65" s="130" cm="1">
        <f t="array" ref="R65">INDEX('90.1 Data-IP'!$Y$2:$Y$1825,MATCH(1,INDEX(($A65='90.1 Data-IP'!$B$2:$B$1825)*(R$64='90.1 Data-IP'!$C$2:$C$1825)*($A$63='90.1 Data-IP'!$A$2:$A$1825),0,1),0))/INDEX('90.1 Data-IP'!$Y$2:$Y$1825,MATCH(1,INDEX(($A65='90.1 Data-IP'!$B$2:$B$1825)*(R$64='90.1 Data-IP'!$C$2:$C$1825)*(2004='90.1 Data-IP'!$A$2:$A$1825),0,1),0))</f>
        <v>0.60136595489655664</v>
      </c>
      <c r="S65" s="130" cm="1">
        <f t="array" ref="S65">INDEX('90.1 Data-IP'!$Y$2:$Y$1825,MATCH(1,INDEX(($A65='90.1 Data-IP'!$B$2:$B$1825)*(S$64='90.1 Data-IP'!$C$2:$C$1825)*($A$63='90.1 Data-IP'!$A$2:$A$1825),0,1),0))/INDEX('90.1 Data-IP'!$Y$2:$Y$1825,MATCH(1,INDEX(($A65='90.1 Data-IP'!$B$2:$B$1825)*(S$64='90.1 Data-IP'!$C$2:$C$1825)*(2004='90.1 Data-IP'!$A$2:$A$1825),0,1),0))</f>
        <v>0.42178565534793128</v>
      </c>
      <c r="T65" s="131" cm="1">
        <f t="array" ref="T65">INDEX('90.1 Data-IP'!$Y$2:$Y$1825,MATCH(1,INDEX(($A65='90.1 Data-IP'!$B$2:$B$1825)*(T$64='90.1 Data-IP'!$C$2:$C$1825)*($A$63='90.1 Data-IP'!$A$2:$A$1825),0,1),0))/INDEX('90.1 Data-IP'!$Y$2:$Y$1825,MATCH(1,INDEX(($A65='90.1 Data-IP'!$B$2:$B$1825)*(T$64='90.1 Data-IP'!$C$2:$C$1825)*(2004='90.1 Data-IP'!$A$2:$A$1825),0,1),0))</f>
        <v>0.39211633011926261</v>
      </c>
    </row>
    <row r="66" spans="1:20" x14ac:dyDescent="0.25">
      <c r="A66" s="128" t="s">
        <v>54</v>
      </c>
      <c r="B66" s="119" cm="1">
        <f t="array" ref="B66">INDEX('90.1 Data-IP'!$Y$2:$Y$1825,MATCH(1,INDEX(($A66='90.1 Data-IP'!$B$2:$B$1825)*(B$64='90.1 Data-IP'!$C$2:$C$1825)*($A$63='90.1 Data-IP'!$A$2:$A$1825),0,1),0))/INDEX('90.1 Data-IP'!$Y$2:$Y$1825,MATCH(1,INDEX(($A66='90.1 Data-IP'!$B$2:$B$1825)*(B$64='90.1 Data-IP'!$C$2:$C$1825)*(2004='90.1 Data-IP'!$A$2:$A$1825),0,1),0))</f>
        <v>0.550585055609777</v>
      </c>
      <c r="C66" s="120" cm="1">
        <f t="array" ref="C66">INDEX('90.1 Data-IP'!$Y$2:$Y$1825,MATCH(1,INDEX(($A66='90.1 Data-IP'!$B$2:$B$1825)*(C$64='90.1 Data-IP'!$C$2:$C$1825)*($A$63='90.1 Data-IP'!$A$2:$A$1825),0,1),0))/INDEX('90.1 Data-IP'!$Y$2:$Y$1825,MATCH(1,INDEX(($A66='90.1 Data-IP'!$B$2:$B$1825)*(C$64='90.1 Data-IP'!$C$2:$C$1825)*(2004='90.1 Data-IP'!$A$2:$A$1825),0,1),0))</f>
        <v>0.64982061156643944</v>
      </c>
      <c r="D66" s="120" cm="1">
        <f t="array" ref="D66">INDEX('90.1 Data-IP'!$Y$2:$Y$1825,MATCH(1,INDEX(($A66='90.1 Data-IP'!$B$2:$B$1825)*(D$64='90.1 Data-IP'!$C$2:$C$1825)*($A$63='90.1 Data-IP'!$A$2:$A$1825),0,1),0))/INDEX('90.1 Data-IP'!$Y$2:$Y$1825,MATCH(1,INDEX(($A66='90.1 Data-IP'!$B$2:$B$1825)*(D$64='90.1 Data-IP'!$C$2:$C$1825)*(2004='90.1 Data-IP'!$A$2:$A$1825),0,1),0))</f>
        <v>0.62356997207504539</v>
      </c>
      <c r="E66" s="120" cm="1">
        <f t="array" ref="E66">INDEX('90.1 Data-IP'!$Y$2:$Y$1825,MATCH(1,INDEX(($A66='90.1 Data-IP'!$B$2:$B$1825)*(E$64='90.1 Data-IP'!$C$2:$C$1825)*($A$63='90.1 Data-IP'!$A$2:$A$1825),0,1),0))/INDEX('90.1 Data-IP'!$Y$2:$Y$1825,MATCH(1,INDEX(($A66='90.1 Data-IP'!$B$2:$B$1825)*(E$64='90.1 Data-IP'!$C$2:$C$1825)*(2004='90.1 Data-IP'!$A$2:$A$1825),0,1),0))</f>
        <v>0.65765124555160148</v>
      </c>
      <c r="F66" s="120" cm="1">
        <f t="array" ref="F66">INDEX('90.1 Data-IP'!$Y$2:$Y$1825,MATCH(1,INDEX(($A66='90.1 Data-IP'!$B$2:$B$1825)*(F$64='90.1 Data-IP'!$C$2:$C$1825)*($A$63='90.1 Data-IP'!$A$2:$A$1825),0,1),0))/INDEX('90.1 Data-IP'!$Y$2:$Y$1825,MATCH(1,INDEX(($A66='90.1 Data-IP'!$B$2:$B$1825)*(F$64='90.1 Data-IP'!$C$2:$C$1825)*(2004='90.1 Data-IP'!$A$2:$A$1825),0,1),0))</f>
        <v>0.54430667249907461</v>
      </c>
      <c r="G66" s="120" cm="1">
        <f t="array" ref="G66">INDEX('90.1 Data-IP'!$Y$2:$Y$1825,MATCH(1,INDEX(($A66='90.1 Data-IP'!$B$2:$B$1825)*(G$64='90.1 Data-IP'!$C$2:$C$1825)*($A$63='90.1 Data-IP'!$A$2:$A$1825),0,1),0))/INDEX('90.1 Data-IP'!$Y$2:$Y$1825,MATCH(1,INDEX(($A66='90.1 Data-IP'!$B$2:$B$1825)*(G$64='90.1 Data-IP'!$C$2:$C$1825)*(2004='90.1 Data-IP'!$A$2:$A$1825),0,1),0))</f>
        <v>0.60459889913037812</v>
      </c>
      <c r="H66" s="120" cm="1">
        <f t="array" ref="H66">INDEX('90.1 Data-IP'!$Y$2:$Y$1825,MATCH(1,INDEX(($A66='90.1 Data-IP'!$B$2:$B$1825)*(H$64='90.1 Data-IP'!$C$2:$C$1825)*($A$63='90.1 Data-IP'!$A$2:$A$1825),0,1),0))/INDEX('90.1 Data-IP'!$Y$2:$Y$1825,MATCH(1,INDEX(($A66='90.1 Data-IP'!$B$2:$B$1825)*(H$64='90.1 Data-IP'!$C$2:$C$1825)*(2004='90.1 Data-IP'!$A$2:$A$1825),0,1),0))</f>
        <v>0.52926279093612216</v>
      </c>
      <c r="I66" s="120" cm="1">
        <f t="array" ref="I66">INDEX('90.1 Data-IP'!$Y$2:$Y$1825,MATCH(1,INDEX(($A66='90.1 Data-IP'!$B$2:$B$1825)*(I$64='90.1 Data-IP'!$C$2:$C$1825)*($A$63='90.1 Data-IP'!$A$2:$A$1825),0,1),0))/INDEX('90.1 Data-IP'!$Y$2:$Y$1825,MATCH(1,INDEX(($A66='90.1 Data-IP'!$B$2:$B$1825)*(I$64='90.1 Data-IP'!$C$2:$C$1825)*(2004='90.1 Data-IP'!$A$2:$A$1825),0,1),0))</f>
        <v>0.62577782817616134</v>
      </c>
      <c r="J66" s="120" cm="1">
        <f t="array" ref="J66">INDEX('90.1 Data-IP'!$Y$2:$Y$1825,MATCH(1,INDEX(($A66='90.1 Data-IP'!$B$2:$B$1825)*(J$64='90.1 Data-IP'!$C$2:$C$1825)*($A$63='90.1 Data-IP'!$A$2:$A$1825),0,1),0))/INDEX('90.1 Data-IP'!$Y$2:$Y$1825,MATCH(1,INDEX(($A66='90.1 Data-IP'!$B$2:$B$1825)*(J$64='90.1 Data-IP'!$C$2:$C$1825)*(2004='90.1 Data-IP'!$A$2:$A$1825),0,1),0))</f>
        <v>0.45683358557610049</v>
      </c>
      <c r="K66" s="120" cm="1">
        <f t="array" ref="K66">INDEX('90.1 Data-IP'!$Y$2:$Y$1825,MATCH(1,INDEX(($A66='90.1 Data-IP'!$B$2:$B$1825)*(K$64='90.1 Data-IP'!$C$2:$C$1825)*($A$63='90.1 Data-IP'!$A$2:$A$1825),0,1),0))/INDEX('90.1 Data-IP'!$Y$2:$Y$1825,MATCH(1,INDEX(($A66='90.1 Data-IP'!$B$2:$B$1825)*(K$64='90.1 Data-IP'!$C$2:$C$1825)*(2004='90.1 Data-IP'!$A$2:$A$1825),0,1),0))</f>
        <v>0.46707888896843025</v>
      </c>
      <c r="L66" s="120" cm="1">
        <f t="array" ref="L66">INDEX('90.1 Data-IP'!$Y$2:$Y$1825,MATCH(1,INDEX(($A66='90.1 Data-IP'!$B$2:$B$1825)*(L$64='90.1 Data-IP'!$C$2:$C$1825)*($A$63='90.1 Data-IP'!$A$2:$A$1825),0,1),0))/INDEX('90.1 Data-IP'!$Y$2:$Y$1825,MATCH(1,INDEX(($A66='90.1 Data-IP'!$B$2:$B$1825)*(L$64='90.1 Data-IP'!$C$2:$C$1825)*(2004='90.1 Data-IP'!$A$2:$A$1825),0,1),0))</f>
        <v>0.50788337074816536</v>
      </c>
      <c r="M66" s="120" cm="1">
        <f t="array" ref="M66">INDEX('90.1 Data-IP'!$Y$2:$Y$1825,MATCH(1,INDEX(($A66='90.1 Data-IP'!$B$2:$B$1825)*(M$64='90.1 Data-IP'!$C$2:$C$1825)*($A$63='90.1 Data-IP'!$A$2:$A$1825),0,1),0))/INDEX('90.1 Data-IP'!$Y$2:$Y$1825,MATCH(1,INDEX(($A66='90.1 Data-IP'!$B$2:$B$1825)*(M$64='90.1 Data-IP'!$C$2:$C$1825)*(2004='90.1 Data-IP'!$A$2:$A$1825),0,1),0))</f>
        <v>0.38381642177567898</v>
      </c>
      <c r="N66" s="120" cm="1">
        <f t="array" ref="N66">INDEX('90.1 Data-IP'!$Y$2:$Y$1825,MATCH(1,INDEX(($A66='90.1 Data-IP'!$B$2:$B$1825)*(N$64='90.1 Data-IP'!$C$2:$C$1825)*($A$63='90.1 Data-IP'!$A$2:$A$1825),0,1),0))/INDEX('90.1 Data-IP'!$Y$2:$Y$1825,MATCH(1,INDEX(($A66='90.1 Data-IP'!$B$2:$B$1825)*(N$64='90.1 Data-IP'!$C$2:$C$1825)*(2004='90.1 Data-IP'!$A$2:$A$1825),0,1),0))</f>
        <v>0.48111864035430923</v>
      </c>
      <c r="O66" s="120" cm="1">
        <f t="array" ref="O66">INDEX('90.1 Data-IP'!$Y$2:$Y$1825,MATCH(1,INDEX(($A66='90.1 Data-IP'!$B$2:$B$1825)*(O$64='90.1 Data-IP'!$C$2:$C$1825)*($A$63='90.1 Data-IP'!$A$2:$A$1825),0,1),0))/INDEX('90.1 Data-IP'!$Y$2:$Y$1825,MATCH(1,INDEX(($A66='90.1 Data-IP'!$B$2:$B$1825)*(O$64='90.1 Data-IP'!$C$2:$C$1825)*(2004='90.1 Data-IP'!$A$2:$A$1825),0,1),0))</f>
        <v>0.47882739598634644</v>
      </c>
      <c r="P66" s="120" cm="1">
        <f t="array" ref="P66">INDEX('90.1 Data-IP'!$Y$2:$Y$1825,MATCH(1,INDEX(($A66='90.1 Data-IP'!$B$2:$B$1825)*(P$64='90.1 Data-IP'!$C$2:$C$1825)*($A$63='90.1 Data-IP'!$A$2:$A$1825),0,1),0))/INDEX('90.1 Data-IP'!$Y$2:$Y$1825,MATCH(1,INDEX(($A66='90.1 Data-IP'!$B$2:$B$1825)*(P$64='90.1 Data-IP'!$C$2:$C$1825)*(2004='90.1 Data-IP'!$A$2:$A$1825),0,1),0))</f>
        <v>0.37975320332613266</v>
      </c>
      <c r="Q66" s="120" cm="1">
        <f t="array" ref="Q66">INDEX('90.1 Data-IP'!$Y$2:$Y$1825,MATCH(1,INDEX(($A66='90.1 Data-IP'!$B$2:$B$1825)*(Q$64='90.1 Data-IP'!$C$2:$C$1825)*($A$63='90.1 Data-IP'!$A$2:$A$1825),0,1),0))/INDEX('90.1 Data-IP'!$Y$2:$Y$1825,MATCH(1,INDEX(($A66='90.1 Data-IP'!$B$2:$B$1825)*(Q$64='90.1 Data-IP'!$C$2:$C$1825)*(2004='90.1 Data-IP'!$A$2:$A$1825),0,1),0))</f>
        <v>0.48317558653129122</v>
      </c>
      <c r="R66" s="120" cm="1">
        <f t="array" ref="R66">INDEX('90.1 Data-IP'!$Y$2:$Y$1825,MATCH(1,INDEX(($A66='90.1 Data-IP'!$B$2:$B$1825)*(R$64='90.1 Data-IP'!$C$2:$C$1825)*($A$63='90.1 Data-IP'!$A$2:$A$1825),0,1),0))/INDEX('90.1 Data-IP'!$Y$2:$Y$1825,MATCH(1,INDEX(($A66='90.1 Data-IP'!$B$2:$B$1825)*(R$64='90.1 Data-IP'!$C$2:$C$1825)*(2004='90.1 Data-IP'!$A$2:$A$1825),0,1),0))</f>
        <v>0.44705523105592004</v>
      </c>
      <c r="S66" s="120" cm="1">
        <f t="array" ref="S66">INDEX('90.1 Data-IP'!$Y$2:$Y$1825,MATCH(1,INDEX(($A66='90.1 Data-IP'!$B$2:$B$1825)*(S$64='90.1 Data-IP'!$C$2:$C$1825)*($A$63='90.1 Data-IP'!$A$2:$A$1825),0,1),0))/INDEX('90.1 Data-IP'!$Y$2:$Y$1825,MATCH(1,INDEX(($A66='90.1 Data-IP'!$B$2:$B$1825)*(S$64='90.1 Data-IP'!$C$2:$C$1825)*(2004='90.1 Data-IP'!$A$2:$A$1825),0,1),0))</f>
        <v>0.30238695406142285</v>
      </c>
      <c r="T66" s="121" cm="1">
        <f t="array" ref="T66">INDEX('90.1 Data-IP'!$Y$2:$Y$1825,MATCH(1,INDEX(($A66='90.1 Data-IP'!$B$2:$B$1825)*(T$64='90.1 Data-IP'!$C$2:$C$1825)*($A$63='90.1 Data-IP'!$A$2:$A$1825),0,1),0))/INDEX('90.1 Data-IP'!$Y$2:$Y$1825,MATCH(1,INDEX(($A66='90.1 Data-IP'!$B$2:$B$1825)*(T$64='90.1 Data-IP'!$C$2:$C$1825)*(2004='90.1 Data-IP'!$A$2:$A$1825),0,1),0))</f>
        <v>0.30720839123373905</v>
      </c>
    </row>
    <row r="67" spans="1:20" x14ac:dyDescent="0.25">
      <c r="A67" s="128" t="s">
        <v>53</v>
      </c>
      <c r="B67" s="119" cm="1">
        <f t="array" ref="B67">INDEX('90.1 Data-IP'!$Y$2:$Y$1825,MATCH(1,INDEX(($A67='90.1 Data-IP'!$B$2:$B$1825)*(B$64='90.1 Data-IP'!$C$2:$C$1825)*($A$63='90.1 Data-IP'!$A$2:$A$1825),0,1),0))/INDEX('90.1 Data-IP'!$Y$2:$Y$1825,MATCH(1,INDEX(($A67='90.1 Data-IP'!$B$2:$B$1825)*(B$64='90.1 Data-IP'!$C$2:$C$1825)*(2004='90.1 Data-IP'!$A$2:$A$1825),0,1),0))</f>
        <v>0.51014612790628877</v>
      </c>
      <c r="C67" s="120" cm="1">
        <f t="array" ref="C67">INDEX('90.1 Data-IP'!$Y$2:$Y$1825,MATCH(1,INDEX(($A67='90.1 Data-IP'!$B$2:$B$1825)*(C$64='90.1 Data-IP'!$C$2:$C$1825)*($A$63='90.1 Data-IP'!$A$2:$A$1825),0,1),0))/INDEX('90.1 Data-IP'!$Y$2:$Y$1825,MATCH(1,INDEX(($A67='90.1 Data-IP'!$B$2:$B$1825)*(C$64='90.1 Data-IP'!$C$2:$C$1825)*(2004='90.1 Data-IP'!$A$2:$A$1825),0,1),0))</f>
        <v>0.62892203688735393</v>
      </c>
      <c r="D67" s="120" cm="1">
        <f t="array" ref="D67">INDEX('90.1 Data-IP'!$Y$2:$Y$1825,MATCH(1,INDEX(($A67='90.1 Data-IP'!$B$2:$B$1825)*(D$64='90.1 Data-IP'!$C$2:$C$1825)*($A$63='90.1 Data-IP'!$A$2:$A$1825),0,1),0))/INDEX('90.1 Data-IP'!$Y$2:$Y$1825,MATCH(1,INDEX(($A67='90.1 Data-IP'!$B$2:$B$1825)*(D$64='90.1 Data-IP'!$C$2:$C$1825)*(2004='90.1 Data-IP'!$A$2:$A$1825),0,1),0))</f>
        <v>0.53526120873059657</v>
      </c>
      <c r="E67" s="120" cm="1">
        <f t="array" ref="E67">INDEX('90.1 Data-IP'!$Y$2:$Y$1825,MATCH(1,INDEX(($A67='90.1 Data-IP'!$B$2:$B$1825)*(E$64='90.1 Data-IP'!$C$2:$C$1825)*($A$63='90.1 Data-IP'!$A$2:$A$1825),0,1),0))/INDEX('90.1 Data-IP'!$Y$2:$Y$1825,MATCH(1,INDEX(($A67='90.1 Data-IP'!$B$2:$B$1825)*(E$64='90.1 Data-IP'!$C$2:$C$1825)*(2004='90.1 Data-IP'!$A$2:$A$1825),0,1),0))</f>
        <v>0.6446714031971581</v>
      </c>
      <c r="F67" s="120" cm="1">
        <f t="array" ref="F67">INDEX('90.1 Data-IP'!$Y$2:$Y$1825,MATCH(1,INDEX(($A67='90.1 Data-IP'!$B$2:$B$1825)*(F$64='90.1 Data-IP'!$C$2:$C$1825)*($A$63='90.1 Data-IP'!$A$2:$A$1825),0,1),0))/INDEX('90.1 Data-IP'!$Y$2:$Y$1825,MATCH(1,INDEX(($A67='90.1 Data-IP'!$B$2:$B$1825)*(F$64='90.1 Data-IP'!$C$2:$C$1825)*(2004='90.1 Data-IP'!$A$2:$A$1825),0,1),0))</f>
        <v>0.54921566828731305</v>
      </c>
      <c r="G67" s="120" cm="1">
        <f t="array" ref="G67">INDEX('90.1 Data-IP'!$Y$2:$Y$1825,MATCH(1,INDEX(($A67='90.1 Data-IP'!$B$2:$B$1825)*(G$64='90.1 Data-IP'!$C$2:$C$1825)*($A$63='90.1 Data-IP'!$A$2:$A$1825),0,1),0))/INDEX('90.1 Data-IP'!$Y$2:$Y$1825,MATCH(1,INDEX(($A67='90.1 Data-IP'!$B$2:$B$1825)*(G$64='90.1 Data-IP'!$C$2:$C$1825)*(2004='90.1 Data-IP'!$A$2:$A$1825),0,1),0))</f>
        <v>0.65379867579396223</v>
      </c>
      <c r="H67" s="120" cm="1">
        <f t="array" ref="H67">INDEX('90.1 Data-IP'!$Y$2:$Y$1825,MATCH(1,INDEX(($A67='90.1 Data-IP'!$B$2:$B$1825)*(H$64='90.1 Data-IP'!$C$2:$C$1825)*($A$63='90.1 Data-IP'!$A$2:$A$1825),0,1),0))/INDEX('90.1 Data-IP'!$Y$2:$Y$1825,MATCH(1,INDEX(($A67='90.1 Data-IP'!$B$2:$B$1825)*(H$64='90.1 Data-IP'!$C$2:$C$1825)*(2004='90.1 Data-IP'!$A$2:$A$1825),0,1),0))</f>
        <v>0.58442367601246104</v>
      </c>
      <c r="I67" s="120" cm="1">
        <f t="array" ref="I67">INDEX('90.1 Data-IP'!$Y$2:$Y$1825,MATCH(1,INDEX(($A67='90.1 Data-IP'!$B$2:$B$1825)*(I$64='90.1 Data-IP'!$C$2:$C$1825)*($A$63='90.1 Data-IP'!$A$2:$A$1825),0,1),0))/INDEX('90.1 Data-IP'!$Y$2:$Y$1825,MATCH(1,INDEX(($A67='90.1 Data-IP'!$B$2:$B$1825)*(I$64='90.1 Data-IP'!$C$2:$C$1825)*(2004='90.1 Data-IP'!$A$2:$A$1825),0,1),0))</f>
        <v>0.66523723889887942</v>
      </c>
      <c r="J67" s="120" cm="1">
        <f t="array" ref="J67">INDEX('90.1 Data-IP'!$Y$2:$Y$1825,MATCH(1,INDEX(($A67='90.1 Data-IP'!$B$2:$B$1825)*(J$64='90.1 Data-IP'!$C$2:$C$1825)*($A$63='90.1 Data-IP'!$A$2:$A$1825),0,1),0))/INDEX('90.1 Data-IP'!$Y$2:$Y$1825,MATCH(1,INDEX(($A67='90.1 Data-IP'!$B$2:$B$1825)*(J$64='90.1 Data-IP'!$C$2:$C$1825)*(2004='90.1 Data-IP'!$A$2:$A$1825),0,1),0))</f>
        <v>0.62830511698687463</v>
      </c>
      <c r="K67" s="120" cm="1">
        <f t="array" ref="K67">INDEX('90.1 Data-IP'!$Y$2:$Y$1825,MATCH(1,INDEX(($A67='90.1 Data-IP'!$B$2:$B$1825)*(K$64='90.1 Data-IP'!$C$2:$C$1825)*($A$63='90.1 Data-IP'!$A$2:$A$1825),0,1),0))/INDEX('90.1 Data-IP'!$Y$2:$Y$1825,MATCH(1,INDEX(($A67='90.1 Data-IP'!$B$2:$B$1825)*(K$64='90.1 Data-IP'!$C$2:$C$1825)*(2004='90.1 Data-IP'!$A$2:$A$1825),0,1),0))</f>
        <v>0.60560201778839773</v>
      </c>
      <c r="L67" s="120" cm="1">
        <f t="array" ref="L67">INDEX('90.1 Data-IP'!$Y$2:$Y$1825,MATCH(1,INDEX(($A67='90.1 Data-IP'!$B$2:$B$1825)*(L$64='90.1 Data-IP'!$C$2:$C$1825)*($A$63='90.1 Data-IP'!$A$2:$A$1825),0,1),0))/INDEX('90.1 Data-IP'!$Y$2:$Y$1825,MATCH(1,INDEX(($A67='90.1 Data-IP'!$B$2:$B$1825)*(L$64='90.1 Data-IP'!$C$2:$C$1825)*(2004='90.1 Data-IP'!$A$2:$A$1825),0,1),0))</f>
        <v>0.6184563284887824</v>
      </c>
      <c r="M67" s="120" cm="1">
        <f t="array" ref="M67">INDEX('90.1 Data-IP'!$Y$2:$Y$1825,MATCH(1,INDEX(($A67='90.1 Data-IP'!$B$2:$B$1825)*(M$64='90.1 Data-IP'!$C$2:$C$1825)*($A$63='90.1 Data-IP'!$A$2:$A$1825),0,1),0))/INDEX('90.1 Data-IP'!$Y$2:$Y$1825,MATCH(1,INDEX(($A67='90.1 Data-IP'!$B$2:$B$1825)*(M$64='90.1 Data-IP'!$C$2:$C$1825)*(2004='90.1 Data-IP'!$A$2:$A$1825),0,1),0))</f>
        <v>0.67990553885787886</v>
      </c>
      <c r="N67" s="120" cm="1">
        <f t="array" ref="N67">INDEX('90.1 Data-IP'!$Y$2:$Y$1825,MATCH(1,INDEX(($A67='90.1 Data-IP'!$B$2:$B$1825)*(N$64='90.1 Data-IP'!$C$2:$C$1825)*($A$63='90.1 Data-IP'!$A$2:$A$1825),0,1),0))/INDEX('90.1 Data-IP'!$Y$2:$Y$1825,MATCH(1,INDEX(($A67='90.1 Data-IP'!$B$2:$B$1825)*(N$64='90.1 Data-IP'!$C$2:$C$1825)*(2004='90.1 Data-IP'!$A$2:$A$1825),0,1),0))</f>
        <v>0.58959476572393421</v>
      </c>
      <c r="O67" s="120" cm="1">
        <f t="array" ref="O67">INDEX('90.1 Data-IP'!$Y$2:$Y$1825,MATCH(1,INDEX(($A67='90.1 Data-IP'!$B$2:$B$1825)*(O$64='90.1 Data-IP'!$C$2:$C$1825)*($A$63='90.1 Data-IP'!$A$2:$A$1825),0,1),0))/INDEX('90.1 Data-IP'!$Y$2:$Y$1825,MATCH(1,INDEX(($A67='90.1 Data-IP'!$B$2:$B$1825)*(O$64='90.1 Data-IP'!$C$2:$C$1825)*(2004='90.1 Data-IP'!$A$2:$A$1825),0,1),0))</f>
        <v>0.5919863181040802</v>
      </c>
      <c r="P67" s="120" cm="1">
        <f t="array" ref="P67">INDEX('90.1 Data-IP'!$Y$2:$Y$1825,MATCH(1,INDEX(($A67='90.1 Data-IP'!$B$2:$B$1825)*(P$64='90.1 Data-IP'!$C$2:$C$1825)*($A$63='90.1 Data-IP'!$A$2:$A$1825),0,1),0))/INDEX('90.1 Data-IP'!$Y$2:$Y$1825,MATCH(1,INDEX(($A67='90.1 Data-IP'!$B$2:$B$1825)*(P$64='90.1 Data-IP'!$C$2:$C$1825)*(2004='90.1 Data-IP'!$A$2:$A$1825),0,1),0))</f>
        <v>0.69087184156612802</v>
      </c>
      <c r="Q67" s="120" cm="1">
        <f t="array" ref="Q67">INDEX('90.1 Data-IP'!$Y$2:$Y$1825,MATCH(1,INDEX(($A67='90.1 Data-IP'!$B$2:$B$1825)*(Q$64='90.1 Data-IP'!$C$2:$C$1825)*($A$63='90.1 Data-IP'!$A$2:$A$1825),0,1),0))/INDEX('90.1 Data-IP'!$Y$2:$Y$1825,MATCH(1,INDEX(($A67='90.1 Data-IP'!$B$2:$B$1825)*(Q$64='90.1 Data-IP'!$C$2:$C$1825)*(2004='90.1 Data-IP'!$A$2:$A$1825),0,1),0))</f>
        <v>0.57395541316246157</v>
      </c>
      <c r="R67" s="120" cm="1">
        <f t="array" ref="R67">INDEX('90.1 Data-IP'!$Y$2:$Y$1825,MATCH(1,INDEX(($A67='90.1 Data-IP'!$B$2:$B$1825)*(R$64='90.1 Data-IP'!$C$2:$C$1825)*($A$63='90.1 Data-IP'!$A$2:$A$1825),0,1),0))/INDEX('90.1 Data-IP'!$Y$2:$Y$1825,MATCH(1,INDEX(($A67='90.1 Data-IP'!$B$2:$B$1825)*(R$64='90.1 Data-IP'!$C$2:$C$1825)*(2004='90.1 Data-IP'!$A$2:$A$1825),0,1),0))</f>
        <v>0.58282492142725084</v>
      </c>
      <c r="S67" s="120" cm="1">
        <f t="array" ref="S67">INDEX('90.1 Data-IP'!$Y$2:$Y$1825,MATCH(1,INDEX(($A67='90.1 Data-IP'!$B$2:$B$1825)*(S$64='90.1 Data-IP'!$C$2:$C$1825)*($A$63='90.1 Data-IP'!$A$2:$A$1825),0,1),0))/INDEX('90.1 Data-IP'!$Y$2:$Y$1825,MATCH(1,INDEX(($A67='90.1 Data-IP'!$B$2:$B$1825)*(S$64='90.1 Data-IP'!$C$2:$C$1825)*(2004='90.1 Data-IP'!$A$2:$A$1825),0,1),0))</f>
        <v>0.536433289299868</v>
      </c>
      <c r="T67" s="121" cm="1">
        <f t="array" ref="T67">INDEX('90.1 Data-IP'!$Y$2:$Y$1825,MATCH(1,INDEX(($A67='90.1 Data-IP'!$B$2:$B$1825)*(T$64='90.1 Data-IP'!$C$2:$C$1825)*($A$63='90.1 Data-IP'!$A$2:$A$1825),0,1),0))/INDEX('90.1 Data-IP'!$Y$2:$Y$1825,MATCH(1,INDEX(($A67='90.1 Data-IP'!$B$2:$B$1825)*(T$64='90.1 Data-IP'!$C$2:$C$1825)*(2004='90.1 Data-IP'!$A$2:$A$1825),0,1),0))</f>
        <v>0.59006849315068499</v>
      </c>
    </row>
    <row r="68" spans="1:20" x14ac:dyDescent="0.25">
      <c r="A68" s="128" t="s">
        <v>71</v>
      </c>
      <c r="B68" s="119" cm="1">
        <f t="array" ref="B68">INDEX('90.1 Data-IP'!$Y$2:$Y$1825,MATCH(1,INDEX(($A68='90.1 Data-IP'!$B$2:$B$1825)*(B$64='90.1 Data-IP'!$C$2:$C$1825)*($A$63='90.1 Data-IP'!$A$2:$A$1825),0,1),0))/INDEX('90.1 Data-IP'!$Y$2:$Y$1825,MATCH(1,INDEX(($A68='90.1 Data-IP'!$B$2:$B$1825)*(B$64='90.1 Data-IP'!$C$2:$C$1825)*(2004='90.1 Data-IP'!$A$2:$A$1825),0,1),0))</f>
        <v>0.47926595721529458</v>
      </c>
      <c r="C68" s="120" cm="1">
        <f t="array" ref="C68">INDEX('90.1 Data-IP'!$Y$2:$Y$1825,MATCH(1,INDEX(($A68='90.1 Data-IP'!$B$2:$B$1825)*(C$64='90.1 Data-IP'!$C$2:$C$1825)*($A$63='90.1 Data-IP'!$A$2:$A$1825),0,1),0))/INDEX('90.1 Data-IP'!$Y$2:$Y$1825,MATCH(1,INDEX(($A68='90.1 Data-IP'!$B$2:$B$1825)*(C$64='90.1 Data-IP'!$C$2:$C$1825)*(2004='90.1 Data-IP'!$A$2:$A$1825),0,1),0))</f>
        <v>0.5578618729953535</v>
      </c>
      <c r="D68" s="120" cm="1">
        <f t="array" ref="D68">INDEX('90.1 Data-IP'!$Y$2:$Y$1825,MATCH(1,INDEX(($A68='90.1 Data-IP'!$B$2:$B$1825)*(D$64='90.1 Data-IP'!$C$2:$C$1825)*($A$63='90.1 Data-IP'!$A$2:$A$1825),0,1),0))/INDEX('90.1 Data-IP'!$Y$2:$Y$1825,MATCH(1,INDEX(($A68='90.1 Data-IP'!$B$2:$B$1825)*(D$64='90.1 Data-IP'!$C$2:$C$1825)*(2004='90.1 Data-IP'!$A$2:$A$1825),0,1),0))</f>
        <v>0.51300255499104275</v>
      </c>
      <c r="E68" s="120" cm="1">
        <f t="array" ref="E68">INDEX('90.1 Data-IP'!$Y$2:$Y$1825,MATCH(1,INDEX(($A68='90.1 Data-IP'!$B$2:$B$1825)*(E$64='90.1 Data-IP'!$C$2:$C$1825)*($A$63='90.1 Data-IP'!$A$2:$A$1825),0,1),0))/INDEX('90.1 Data-IP'!$Y$2:$Y$1825,MATCH(1,INDEX(($A68='90.1 Data-IP'!$B$2:$B$1825)*(E$64='90.1 Data-IP'!$C$2:$C$1825)*(2004='90.1 Data-IP'!$A$2:$A$1825),0,1),0))</f>
        <v>0.54839594765723942</v>
      </c>
      <c r="F68" s="120" cm="1">
        <f t="array" ref="F68">INDEX('90.1 Data-IP'!$Y$2:$Y$1825,MATCH(1,INDEX(($A68='90.1 Data-IP'!$B$2:$B$1825)*(F$64='90.1 Data-IP'!$C$2:$C$1825)*($A$63='90.1 Data-IP'!$A$2:$A$1825),0,1),0))/INDEX('90.1 Data-IP'!$Y$2:$Y$1825,MATCH(1,INDEX(($A68='90.1 Data-IP'!$B$2:$B$1825)*(F$64='90.1 Data-IP'!$C$2:$C$1825)*(2004='90.1 Data-IP'!$A$2:$A$1825),0,1),0))</f>
        <v>0.41341572825145401</v>
      </c>
      <c r="G68" s="120" cm="1">
        <f t="array" ref="G68">INDEX('90.1 Data-IP'!$Y$2:$Y$1825,MATCH(1,INDEX(($A68='90.1 Data-IP'!$B$2:$B$1825)*(G$64='90.1 Data-IP'!$C$2:$C$1825)*($A$63='90.1 Data-IP'!$A$2:$A$1825),0,1),0))/INDEX('90.1 Data-IP'!$Y$2:$Y$1825,MATCH(1,INDEX(($A68='90.1 Data-IP'!$B$2:$B$1825)*(G$64='90.1 Data-IP'!$C$2:$C$1825)*(2004='90.1 Data-IP'!$A$2:$A$1825),0,1),0))</f>
        <v>0.40605881721584203</v>
      </c>
      <c r="H68" s="120" cm="1">
        <f t="array" ref="H68">INDEX('90.1 Data-IP'!$Y$2:$Y$1825,MATCH(1,INDEX(($A68='90.1 Data-IP'!$B$2:$B$1825)*(H$64='90.1 Data-IP'!$C$2:$C$1825)*($A$63='90.1 Data-IP'!$A$2:$A$1825),0,1),0))/INDEX('90.1 Data-IP'!$Y$2:$Y$1825,MATCH(1,INDEX(($A68='90.1 Data-IP'!$B$2:$B$1825)*(H$64='90.1 Data-IP'!$C$2:$C$1825)*(2004='90.1 Data-IP'!$A$2:$A$1825),0,1),0))</f>
        <v>0.47765770758289461</v>
      </c>
      <c r="I68" s="120" cm="1">
        <f t="array" ref="I68">INDEX('90.1 Data-IP'!$Y$2:$Y$1825,MATCH(1,INDEX(($A68='90.1 Data-IP'!$B$2:$B$1825)*(I$64='90.1 Data-IP'!$C$2:$C$1825)*($A$63='90.1 Data-IP'!$A$2:$A$1825),0,1),0))/INDEX('90.1 Data-IP'!$Y$2:$Y$1825,MATCH(1,INDEX(($A68='90.1 Data-IP'!$B$2:$B$1825)*(I$64='90.1 Data-IP'!$C$2:$C$1825)*(2004='90.1 Data-IP'!$A$2:$A$1825),0,1),0))</f>
        <v>0.47313875270778705</v>
      </c>
      <c r="J68" s="120" cm="1">
        <f t="array" ref="J68">INDEX('90.1 Data-IP'!$Y$2:$Y$1825,MATCH(1,INDEX(($A68='90.1 Data-IP'!$B$2:$B$1825)*(J$64='90.1 Data-IP'!$C$2:$C$1825)*($A$63='90.1 Data-IP'!$A$2:$A$1825),0,1),0))/INDEX('90.1 Data-IP'!$Y$2:$Y$1825,MATCH(1,INDEX(($A68='90.1 Data-IP'!$B$2:$B$1825)*(J$64='90.1 Data-IP'!$C$2:$C$1825)*(2004='90.1 Data-IP'!$A$2:$A$1825),0,1),0))</f>
        <v>0.39717331227793135</v>
      </c>
      <c r="K68" s="120" cm="1">
        <f t="array" ref="K68">INDEX('90.1 Data-IP'!$Y$2:$Y$1825,MATCH(1,INDEX(($A68='90.1 Data-IP'!$B$2:$B$1825)*(K$64='90.1 Data-IP'!$C$2:$C$1825)*($A$63='90.1 Data-IP'!$A$2:$A$1825),0,1),0))/INDEX('90.1 Data-IP'!$Y$2:$Y$1825,MATCH(1,INDEX(($A68='90.1 Data-IP'!$B$2:$B$1825)*(K$64='90.1 Data-IP'!$C$2:$C$1825)*(2004='90.1 Data-IP'!$A$2:$A$1825),0,1),0))</f>
        <v>0.50033376084722758</v>
      </c>
      <c r="L68" s="120" cm="1">
        <f t="array" ref="L68">INDEX('90.1 Data-IP'!$Y$2:$Y$1825,MATCH(1,INDEX(($A68='90.1 Data-IP'!$B$2:$B$1825)*(L$64='90.1 Data-IP'!$C$2:$C$1825)*($A$63='90.1 Data-IP'!$A$2:$A$1825),0,1),0))/INDEX('90.1 Data-IP'!$Y$2:$Y$1825,MATCH(1,INDEX(($A68='90.1 Data-IP'!$B$2:$B$1825)*(L$64='90.1 Data-IP'!$C$2:$C$1825)*(2004='90.1 Data-IP'!$A$2:$A$1825),0,1),0))</f>
        <v>0.47586851602243579</v>
      </c>
      <c r="M68" s="120" cm="1">
        <f t="array" ref="M68">INDEX('90.1 Data-IP'!$Y$2:$Y$1825,MATCH(1,INDEX(($A68='90.1 Data-IP'!$B$2:$B$1825)*(M$64='90.1 Data-IP'!$C$2:$C$1825)*($A$63='90.1 Data-IP'!$A$2:$A$1825),0,1),0))/INDEX('90.1 Data-IP'!$Y$2:$Y$1825,MATCH(1,INDEX(($A68='90.1 Data-IP'!$B$2:$B$1825)*(M$64='90.1 Data-IP'!$C$2:$C$1825)*(2004='90.1 Data-IP'!$A$2:$A$1825),0,1),0))</f>
        <v>0.4809725878188254</v>
      </c>
      <c r="N68" s="120" cm="1">
        <f t="array" ref="N68">INDEX('90.1 Data-IP'!$Y$2:$Y$1825,MATCH(1,INDEX(($A68='90.1 Data-IP'!$B$2:$B$1825)*(N$64='90.1 Data-IP'!$C$2:$C$1825)*($A$63='90.1 Data-IP'!$A$2:$A$1825),0,1),0))/INDEX('90.1 Data-IP'!$Y$2:$Y$1825,MATCH(1,INDEX(($A68='90.1 Data-IP'!$B$2:$B$1825)*(N$64='90.1 Data-IP'!$C$2:$C$1825)*(2004='90.1 Data-IP'!$A$2:$A$1825),0,1),0))</f>
        <v>0.55379715004191121</v>
      </c>
      <c r="O68" s="120" cm="1">
        <f t="array" ref="O68">INDEX('90.1 Data-IP'!$Y$2:$Y$1825,MATCH(1,INDEX(($A68='90.1 Data-IP'!$B$2:$B$1825)*(O$64='90.1 Data-IP'!$C$2:$C$1825)*($A$63='90.1 Data-IP'!$A$2:$A$1825),0,1),0))/INDEX('90.1 Data-IP'!$Y$2:$Y$1825,MATCH(1,INDEX(($A68='90.1 Data-IP'!$B$2:$B$1825)*(O$64='90.1 Data-IP'!$C$2:$C$1825)*(2004='90.1 Data-IP'!$A$2:$A$1825),0,1),0))</f>
        <v>0.5158559259739699</v>
      </c>
      <c r="P68" s="120" cm="1">
        <f t="array" ref="P68">INDEX('90.1 Data-IP'!$Y$2:$Y$1825,MATCH(1,INDEX(($A68='90.1 Data-IP'!$B$2:$B$1825)*(P$64='90.1 Data-IP'!$C$2:$C$1825)*($A$63='90.1 Data-IP'!$A$2:$A$1825),0,1),0))/INDEX('90.1 Data-IP'!$Y$2:$Y$1825,MATCH(1,INDEX(($A68='90.1 Data-IP'!$B$2:$B$1825)*(P$64='90.1 Data-IP'!$C$2:$C$1825)*(2004='90.1 Data-IP'!$A$2:$A$1825),0,1),0))</f>
        <v>0.50378024474161831</v>
      </c>
      <c r="Q68" s="120" cm="1">
        <f t="array" ref="Q68">INDEX('90.1 Data-IP'!$Y$2:$Y$1825,MATCH(1,INDEX(($A68='90.1 Data-IP'!$B$2:$B$1825)*(Q$64='90.1 Data-IP'!$C$2:$C$1825)*($A$63='90.1 Data-IP'!$A$2:$A$1825),0,1),0))/INDEX('90.1 Data-IP'!$Y$2:$Y$1825,MATCH(1,INDEX(($A68='90.1 Data-IP'!$B$2:$B$1825)*(Q$64='90.1 Data-IP'!$C$2:$C$1825)*(2004='90.1 Data-IP'!$A$2:$A$1825),0,1),0))</f>
        <v>0.56750965780751939</v>
      </c>
      <c r="R68" s="120" cm="1">
        <f t="array" ref="R68">INDEX('90.1 Data-IP'!$Y$2:$Y$1825,MATCH(1,INDEX(($A68='90.1 Data-IP'!$B$2:$B$1825)*(R$64='90.1 Data-IP'!$C$2:$C$1825)*($A$63='90.1 Data-IP'!$A$2:$A$1825),0,1),0))/INDEX('90.1 Data-IP'!$Y$2:$Y$1825,MATCH(1,INDEX(($A68='90.1 Data-IP'!$B$2:$B$1825)*(R$64='90.1 Data-IP'!$C$2:$C$1825)*(2004='90.1 Data-IP'!$A$2:$A$1825),0,1),0))</f>
        <v>0.53747845375196568</v>
      </c>
      <c r="S68" s="120" cm="1">
        <f t="array" ref="S68">INDEX('90.1 Data-IP'!$Y$2:$Y$1825,MATCH(1,INDEX(($A68='90.1 Data-IP'!$B$2:$B$1825)*(S$64='90.1 Data-IP'!$C$2:$C$1825)*($A$63='90.1 Data-IP'!$A$2:$A$1825),0,1),0))/INDEX('90.1 Data-IP'!$Y$2:$Y$1825,MATCH(1,INDEX(($A68='90.1 Data-IP'!$B$2:$B$1825)*(S$64='90.1 Data-IP'!$C$2:$C$1825)*(2004='90.1 Data-IP'!$A$2:$A$1825),0,1),0))</f>
        <v>0.38273252812568309</v>
      </c>
      <c r="T68" s="121" cm="1">
        <f t="array" ref="T68">INDEX('90.1 Data-IP'!$Y$2:$Y$1825,MATCH(1,INDEX(($A68='90.1 Data-IP'!$B$2:$B$1825)*(T$64='90.1 Data-IP'!$C$2:$C$1825)*($A$63='90.1 Data-IP'!$A$2:$A$1825),0,1),0))/INDEX('90.1 Data-IP'!$Y$2:$Y$1825,MATCH(1,INDEX(($A68='90.1 Data-IP'!$B$2:$B$1825)*(T$64='90.1 Data-IP'!$C$2:$C$1825)*(2004='90.1 Data-IP'!$A$2:$A$1825),0,1),0))</f>
        <v>0.4141350745393983</v>
      </c>
    </row>
    <row r="69" spans="1:20" x14ac:dyDescent="0.25">
      <c r="A69" s="128" t="s">
        <v>62</v>
      </c>
      <c r="B69" s="119" cm="1">
        <f t="array" ref="B69">INDEX('90.1 Data-IP'!$Y$2:$Y$1825,MATCH(1,INDEX(($A69='90.1 Data-IP'!$B$2:$B$1825)*(B$64='90.1 Data-IP'!$C$2:$C$1825)*($A$63='90.1 Data-IP'!$A$2:$A$1825),0,1),0))/INDEX('90.1 Data-IP'!$Y$2:$Y$1825,MATCH(1,INDEX(($A69='90.1 Data-IP'!$B$2:$B$1825)*(B$64='90.1 Data-IP'!$C$2:$C$1825)*(2004='90.1 Data-IP'!$A$2:$A$1825),0,1),0))</f>
        <v>0.54337239435869067</v>
      </c>
      <c r="C69" s="120" cm="1">
        <f t="array" ref="C69">INDEX('90.1 Data-IP'!$Y$2:$Y$1825,MATCH(1,INDEX(($A69='90.1 Data-IP'!$B$2:$B$1825)*(C$64='90.1 Data-IP'!$C$2:$C$1825)*($A$63='90.1 Data-IP'!$A$2:$A$1825),0,1),0))/INDEX('90.1 Data-IP'!$Y$2:$Y$1825,MATCH(1,INDEX(($A69='90.1 Data-IP'!$B$2:$B$1825)*(C$64='90.1 Data-IP'!$C$2:$C$1825)*(2004='90.1 Data-IP'!$A$2:$A$1825),0,1),0))</f>
        <v>0.56643849101179755</v>
      </c>
      <c r="D69" s="120" cm="1">
        <f t="array" ref="D69">INDEX('90.1 Data-IP'!$Y$2:$Y$1825,MATCH(1,INDEX(($A69='90.1 Data-IP'!$B$2:$B$1825)*(D$64='90.1 Data-IP'!$C$2:$C$1825)*($A$63='90.1 Data-IP'!$A$2:$A$1825),0,1),0))/INDEX('90.1 Data-IP'!$Y$2:$Y$1825,MATCH(1,INDEX(($A69='90.1 Data-IP'!$B$2:$B$1825)*(D$64='90.1 Data-IP'!$C$2:$C$1825)*(2004='90.1 Data-IP'!$A$2:$A$1825),0,1),0))</f>
        <v>0.50829832526420893</v>
      </c>
      <c r="E69" s="120" cm="1">
        <f t="array" ref="E69">INDEX('90.1 Data-IP'!$Y$2:$Y$1825,MATCH(1,INDEX(($A69='90.1 Data-IP'!$B$2:$B$1825)*(E$64='90.1 Data-IP'!$C$2:$C$1825)*($A$63='90.1 Data-IP'!$A$2:$A$1825),0,1),0))/INDEX('90.1 Data-IP'!$Y$2:$Y$1825,MATCH(1,INDEX(($A69='90.1 Data-IP'!$B$2:$B$1825)*(E$64='90.1 Data-IP'!$C$2:$C$1825)*(2004='90.1 Data-IP'!$A$2:$A$1825),0,1),0))</f>
        <v>0.55301355634271709</v>
      </c>
      <c r="F69" s="120" cm="1">
        <f t="array" ref="F69">INDEX('90.1 Data-IP'!$Y$2:$Y$1825,MATCH(1,INDEX(($A69='90.1 Data-IP'!$B$2:$B$1825)*(F$64='90.1 Data-IP'!$C$2:$C$1825)*($A$63='90.1 Data-IP'!$A$2:$A$1825),0,1),0))/INDEX('90.1 Data-IP'!$Y$2:$Y$1825,MATCH(1,INDEX(($A69='90.1 Data-IP'!$B$2:$B$1825)*(F$64='90.1 Data-IP'!$C$2:$C$1825)*(2004='90.1 Data-IP'!$A$2:$A$1825),0,1),0))</f>
        <v>0.47392338230256126</v>
      </c>
      <c r="G69" s="120" cm="1">
        <f t="array" ref="G69">INDEX('90.1 Data-IP'!$Y$2:$Y$1825,MATCH(1,INDEX(($A69='90.1 Data-IP'!$B$2:$B$1825)*(G$64='90.1 Data-IP'!$C$2:$C$1825)*($A$63='90.1 Data-IP'!$A$2:$A$1825),0,1),0))/INDEX('90.1 Data-IP'!$Y$2:$Y$1825,MATCH(1,INDEX(($A69='90.1 Data-IP'!$B$2:$B$1825)*(G$64='90.1 Data-IP'!$C$2:$C$1825)*(2004='90.1 Data-IP'!$A$2:$A$1825),0,1),0))</f>
        <v>0.459193164984325</v>
      </c>
      <c r="H69" s="120" cm="1">
        <f t="array" ref="H69">INDEX('90.1 Data-IP'!$Y$2:$Y$1825,MATCH(1,INDEX(($A69='90.1 Data-IP'!$B$2:$B$1825)*(H$64='90.1 Data-IP'!$C$2:$C$1825)*($A$63='90.1 Data-IP'!$A$2:$A$1825),0,1),0))/INDEX('90.1 Data-IP'!$Y$2:$Y$1825,MATCH(1,INDEX(($A69='90.1 Data-IP'!$B$2:$B$1825)*(H$64='90.1 Data-IP'!$C$2:$C$1825)*(2004='90.1 Data-IP'!$A$2:$A$1825),0,1),0))</f>
        <v>0.47917640559262242</v>
      </c>
      <c r="I69" s="120" cm="1">
        <f t="array" ref="I69">INDEX('90.1 Data-IP'!$Y$2:$Y$1825,MATCH(1,INDEX(($A69='90.1 Data-IP'!$B$2:$B$1825)*(I$64='90.1 Data-IP'!$C$2:$C$1825)*($A$63='90.1 Data-IP'!$A$2:$A$1825),0,1),0))/INDEX('90.1 Data-IP'!$Y$2:$Y$1825,MATCH(1,INDEX(($A69='90.1 Data-IP'!$B$2:$B$1825)*(I$64='90.1 Data-IP'!$C$2:$C$1825)*(2004='90.1 Data-IP'!$A$2:$A$1825),0,1),0))</f>
        <v>0.48578671012131097</v>
      </c>
      <c r="J69" s="120" cm="1">
        <f t="array" ref="J69">INDEX('90.1 Data-IP'!$Y$2:$Y$1825,MATCH(1,INDEX(($A69='90.1 Data-IP'!$B$2:$B$1825)*(J$64='90.1 Data-IP'!$C$2:$C$1825)*($A$63='90.1 Data-IP'!$A$2:$A$1825),0,1),0))/INDEX('90.1 Data-IP'!$Y$2:$Y$1825,MATCH(1,INDEX(($A69='90.1 Data-IP'!$B$2:$B$1825)*(J$64='90.1 Data-IP'!$C$2:$C$1825)*(2004='90.1 Data-IP'!$A$2:$A$1825),0,1),0))</f>
        <v>0.56947195516691618</v>
      </c>
      <c r="K69" s="120" cm="1">
        <f t="array" ref="K69">INDEX('90.1 Data-IP'!$Y$2:$Y$1825,MATCH(1,INDEX(($A69='90.1 Data-IP'!$B$2:$B$1825)*(K$64='90.1 Data-IP'!$C$2:$C$1825)*($A$63='90.1 Data-IP'!$A$2:$A$1825),0,1),0))/INDEX('90.1 Data-IP'!$Y$2:$Y$1825,MATCH(1,INDEX(($A69='90.1 Data-IP'!$B$2:$B$1825)*(K$64='90.1 Data-IP'!$C$2:$C$1825)*(2004='90.1 Data-IP'!$A$2:$A$1825),0,1),0))</f>
        <v>0.52219228758695557</v>
      </c>
      <c r="L69" s="120" cm="1">
        <f t="array" ref="L69">INDEX('90.1 Data-IP'!$Y$2:$Y$1825,MATCH(1,INDEX(($A69='90.1 Data-IP'!$B$2:$B$1825)*(L$64='90.1 Data-IP'!$C$2:$C$1825)*($A$63='90.1 Data-IP'!$A$2:$A$1825),0,1),0))/INDEX('90.1 Data-IP'!$Y$2:$Y$1825,MATCH(1,INDEX(($A69='90.1 Data-IP'!$B$2:$B$1825)*(L$64='90.1 Data-IP'!$C$2:$C$1825)*(2004='90.1 Data-IP'!$A$2:$A$1825),0,1),0))</f>
        <v>0.50085458848277675</v>
      </c>
      <c r="M69" s="120" cm="1">
        <f t="array" ref="M69">INDEX('90.1 Data-IP'!$Y$2:$Y$1825,MATCH(1,INDEX(($A69='90.1 Data-IP'!$B$2:$B$1825)*(M$64='90.1 Data-IP'!$C$2:$C$1825)*($A$63='90.1 Data-IP'!$A$2:$A$1825),0,1),0))/INDEX('90.1 Data-IP'!$Y$2:$Y$1825,MATCH(1,INDEX(($A69='90.1 Data-IP'!$B$2:$B$1825)*(M$64='90.1 Data-IP'!$C$2:$C$1825)*(2004='90.1 Data-IP'!$A$2:$A$1825),0,1),0))</f>
        <v>0.55513001646369242</v>
      </c>
      <c r="N69" s="120" cm="1">
        <f t="array" ref="N69">INDEX('90.1 Data-IP'!$Y$2:$Y$1825,MATCH(1,INDEX(($A69='90.1 Data-IP'!$B$2:$B$1825)*(N$64='90.1 Data-IP'!$C$2:$C$1825)*($A$63='90.1 Data-IP'!$A$2:$A$1825),0,1),0))/INDEX('90.1 Data-IP'!$Y$2:$Y$1825,MATCH(1,INDEX(($A69='90.1 Data-IP'!$B$2:$B$1825)*(N$64='90.1 Data-IP'!$C$2:$C$1825)*(2004='90.1 Data-IP'!$A$2:$A$1825),0,1),0))</f>
        <v>0.5788458491488877</v>
      </c>
      <c r="O69" s="120" cm="1">
        <f t="array" ref="O69">INDEX('90.1 Data-IP'!$Y$2:$Y$1825,MATCH(1,INDEX(($A69='90.1 Data-IP'!$B$2:$B$1825)*(O$64='90.1 Data-IP'!$C$2:$C$1825)*($A$63='90.1 Data-IP'!$A$2:$A$1825),0,1),0))/INDEX('90.1 Data-IP'!$Y$2:$Y$1825,MATCH(1,INDEX(($A69='90.1 Data-IP'!$B$2:$B$1825)*(O$64='90.1 Data-IP'!$C$2:$C$1825)*(2004='90.1 Data-IP'!$A$2:$A$1825),0,1),0))</f>
        <v>0.56873723604881798</v>
      </c>
      <c r="P69" s="120" cm="1">
        <f t="array" ref="P69">INDEX('90.1 Data-IP'!$Y$2:$Y$1825,MATCH(1,INDEX(($A69='90.1 Data-IP'!$B$2:$B$1825)*(P$64='90.1 Data-IP'!$C$2:$C$1825)*($A$63='90.1 Data-IP'!$A$2:$A$1825),0,1),0))/INDEX('90.1 Data-IP'!$Y$2:$Y$1825,MATCH(1,INDEX(($A69='90.1 Data-IP'!$B$2:$B$1825)*(P$64='90.1 Data-IP'!$C$2:$C$1825)*(2004='90.1 Data-IP'!$A$2:$A$1825),0,1),0))</f>
        <v>0.57054031587697418</v>
      </c>
      <c r="Q69" s="120" cm="1">
        <f t="array" ref="Q69">INDEX('90.1 Data-IP'!$Y$2:$Y$1825,MATCH(1,INDEX(($A69='90.1 Data-IP'!$B$2:$B$1825)*(Q$64='90.1 Data-IP'!$C$2:$C$1825)*($A$63='90.1 Data-IP'!$A$2:$A$1825),0,1),0))/INDEX('90.1 Data-IP'!$Y$2:$Y$1825,MATCH(1,INDEX(($A69='90.1 Data-IP'!$B$2:$B$1825)*(Q$64='90.1 Data-IP'!$C$2:$C$1825)*(2004='90.1 Data-IP'!$A$2:$A$1825),0,1),0))</f>
        <v>0.56637786327192352</v>
      </c>
      <c r="R69" s="120" cm="1">
        <f t="array" ref="R69">INDEX('90.1 Data-IP'!$Y$2:$Y$1825,MATCH(1,INDEX(($A69='90.1 Data-IP'!$B$2:$B$1825)*(R$64='90.1 Data-IP'!$C$2:$C$1825)*($A$63='90.1 Data-IP'!$A$2:$A$1825),0,1),0))/INDEX('90.1 Data-IP'!$Y$2:$Y$1825,MATCH(1,INDEX(($A69='90.1 Data-IP'!$B$2:$B$1825)*(R$64='90.1 Data-IP'!$C$2:$C$1825)*(2004='90.1 Data-IP'!$A$2:$A$1825),0,1),0))</f>
        <v>0.58094905792044671</v>
      </c>
      <c r="S69" s="120" cm="1">
        <f t="array" ref="S69">INDEX('90.1 Data-IP'!$Y$2:$Y$1825,MATCH(1,INDEX(($A69='90.1 Data-IP'!$B$2:$B$1825)*(S$64='90.1 Data-IP'!$C$2:$C$1825)*($A$63='90.1 Data-IP'!$A$2:$A$1825),0,1),0))/INDEX('90.1 Data-IP'!$Y$2:$Y$1825,MATCH(1,INDEX(($A69='90.1 Data-IP'!$B$2:$B$1825)*(S$64='90.1 Data-IP'!$C$2:$C$1825)*(2004='90.1 Data-IP'!$A$2:$A$1825),0,1),0))</f>
        <v>0.58227953680835187</v>
      </c>
      <c r="T69" s="121" cm="1">
        <f t="array" ref="T69">INDEX('90.1 Data-IP'!$Y$2:$Y$1825,MATCH(1,INDEX(($A69='90.1 Data-IP'!$B$2:$B$1825)*(T$64='90.1 Data-IP'!$C$2:$C$1825)*($A$63='90.1 Data-IP'!$A$2:$A$1825),0,1),0))/INDEX('90.1 Data-IP'!$Y$2:$Y$1825,MATCH(1,INDEX(($A69='90.1 Data-IP'!$B$2:$B$1825)*(T$64='90.1 Data-IP'!$C$2:$C$1825)*(2004='90.1 Data-IP'!$A$2:$A$1825),0,1),0))</f>
        <v>0.5425463359622722</v>
      </c>
    </row>
    <row r="70" spans="1:20" x14ac:dyDescent="0.25">
      <c r="A70" s="128" t="s">
        <v>56</v>
      </c>
      <c r="B70" s="119" cm="1">
        <f t="array" ref="B70">INDEX('90.1 Data-IP'!$Y$2:$Y$1825,MATCH(1,INDEX(($A70='90.1 Data-IP'!$B$2:$B$1825)*(B$64='90.1 Data-IP'!$C$2:$C$1825)*($A$63='90.1 Data-IP'!$A$2:$A$1825),0,1),0))/INDEX('90.1 Data-IP'!$Y$2:$Y$1825,MATCH(1,INDEX(($A70='90.1 Data-IP'!$B$2:$B$1825)*(B$64='90.1 Data-IP'!$C$2:$C$1825)*(2004='90.1 Data-IP'!$A$2:$A$1825),0,1),0))</f>
        <v>0.43615946553527357</v>
      </c>
      <c r="C70" s="120" cm="1">
        <f t="array" ref="C70">INDEX('90.1 Data-IP'!$Y$2:$Y$1825,MATCH(1,INDEX(($A70='90.1 Data-IP'!$B$2:$B$1825)*(C$64='90.1 Data-IP'!$C$2:$C$1825)*($A$63='90.1 Data-IP'!$A$2:$A$1825),0,1),0))/INDEX('90.1 Data-IP'!$Y$2:$Y$1825,MATCH(1,INDEX(($A70='90.1 Data-IP'!$B$2:$B$1825)*(C$64='90.1 Data-IP'!$C$2:$C$1825)*(2004='90.1 Data-IP'!$A$2:$A$1825),0,1),0))</f>
        <v>0.56845510857326442</v>
      </c>
      <c r="D70" s="120" cm="1">
        <f t="array" ref="D70">INDEX('90.1 Data-IP'!$Y$2:$Y$1825,MATCH(1,INDEX(($A70='90.1 Data-IP'!$B$2:$B$1825)*(D$64='90.1 Data-IP'!$C$2:$C$1825)*($A$63='90.1 Data-IP'!$A$2:$A$1825),0,1),0))/INDEX('90.1 Data-IP'!$Y$2:$Y$1825,MATCH(1,INDEX(($A70='90.1 Data-IP'!$B$2:$B$1825)*(D$64='90.1 Data-IP'!$C$2:$C$1825)*(2004='90.1 Data-IP'!$A$2:$A$1825),0,1),0))</f>
        <v>0.4958898839054019</v>
      </c>
      <c r="E70" s="120" cm="1">
        <f t="array" ref="E70">INDEX('90.1 Data-IP'!$Y$2:$Y$1825,MATCH(1,INDEX(($A70='90.1 Data-IP'!$B$2:$B$1825)*(E$64='90.1 Data-IP'!$C$2:$C$1825)*($A$63='90.1 Data-IP'!$A$2:$A$1825),0,1),0))/INDEX('90.1 Data-IP'!$Y$2:$Y$1825,MATCH(1,INDEX(($A70='90.1 Data-IP'!$B$2:$B$1825)*(E$64='90.1 Data-IP'!$C$2:$C$1825)*(2004='90.1 Data-IP'!$A$2:$A$1825),0,1),0))</f>
        <v>0.58907096358395528</v>
      </c>
      <c r="F70" s="120" cm="1">
        <f t="array" ref="F70">INDEX('90.1 Data-IP'!$Y$2:$Y$1825,MATCH(1,INDEX(($A70='90.1 Data-IP'!$B$2:$B$1825)*(F$64='90.1 Data-IP'!$C$2:$C$1825)*($A$63='90.1 Data-IP'!$A$2:$A$1825),0,1),0))/INDEX('90.1 Data-IP'!$Y$2:$Y$1825,MATCH(1,INDEX(($A70='90.1 Data-IP'!$B$2:$B$1825)*(F$64='90.1 Data-IP'!$C$2:$C$1825)*(2004='90.1 Data-IP'!$A$2:$A$1825),0,1),0))</f>
        <v>0.48802037336356102</v>
      </c>
      <c r="G70" s="120" cm="1">
        <f t="array" ref="G70">INDEX('90.1 Data-IP'!$Y$2:$Y$1825,MATCH(1,INDEX(($A70='90.1 Data-IP'!$B$2:$B$1825)*(G$64='90.1 Data-IP'!$C$2:$C$1825)*($A$63='90.1 Data-IP'!$A$2:$A$1825),0,1),0))/INDEX('90.1 Data-IP'!$Y$2:$Y$1825,MATCH(1,INDEX(($A70='90.1 Data-IP'!$B$2:$B$1825)*(G$64='90.1 Data-IP'!$C$2:$C$1825)*(2004='90.1 Data-IP'!$A$2:$A$1825),0,1),0))</f>
        <v>0.61342133018433231</v>
      </c>
      <c r="H70" s="120" cm="1">
        <f t="array" ref="H70">INDEX('90.1 Data-IP'!$Y$2:$Y$1825,MATCH(1,INDEX(($A70='90.1 Data-IP'!$B$2:$B$1825)*(H$64='90.1 Data-IP'!$C$2:$C$1825)*($A$63='90.1 Data-IP'!$A$2:$A$1825),0,1),0))/INDEX('90.1 Data-IP'!$Y$2:$Y$1825,MATCH(1,INDEX(($A70='90.1 Data-IP'!$B$2:$B$1825)*(H$64='90.1 Data-IP'!$C$2:$C$1825)*(2004='90.1 Data-IP'!$A$2:$A$1825),0,1),0))</f>
        <v>0.49005953035912503</v>
      </c>
      <c r="I70" s="120" cm="1">
        <f t="array" ref="I70">INDEX('90.1 Data-IP'!$Y$2:$Y$1825,MATCH(1,INDEX(($A70='90.1 Data-IP'!$B$2:$B$1825)*(I$64='90.1 Data-IP'!$C$2:$C$1825)*($A$63='90.1 Data-IP'!$A$2:$A$1825),0,1),0))/INDEX('90.1 Data-IP'!$Y$2:$Y$1825,MATCH(1,INDEX(($A70='90.1 Data-IP'!$B$2:$B$1825)*(I$64='90.1 Data-IP'!$C$2:$C$1825)*(2004='90.1 Data-IP'!$A$2:$A$1825),0,1),0))</f>
        <v>0.60680855408240941</v>
      </c>
      <c r="J70" s="120" cm="1">
        <f t="array" ref="J70">INDEX('90.1 Data-IP'!$Y$2:$Y$1825,MATCH(1,INDEX(($A70='90.1 Data-IP'!$B$2:$B$1825)*(J$64='90.1 Data-IP'!$C$2:$C$1825)*($A$63='90.1 Data-IP'!$A$2:$A$1825),0,1),0))/INDEX('90.1 Data-IP'!$Y$2:$Y$1825,MATCH(1,INDEX(($A70='90.1 Data-IP'!$B$2:$B$1825)*(J$64='90.1 Data-IP'!$C$2:$C$1825)*(2004='90.1 Data-IP'!$A$2:$A$1825),0,1),0))</f>
        <v>0.44451737055377027</v>
      </c>
      <c r="K70" s="120" cm="1">
        <f t="array" ref="K70">INDEX('90.1 Data-IP'!$Y$2:$Y$1825,MATCH(1,INDEX(($A70='90.1 Data-IP'!$B$2:$B$1825)*(K$64='90.1 Data-IP'!$C$2:$C$1825)*($A$63='90.1 Data-IP'!$A$2:$A$1825),0,1),0))/INDEX('90.1 Data-IP'!$Y$2:$Y$1825,MATCH(1,INDEX(($A70='90.1 Data-IP'!$B$2:$B$1825)*(K$64='90.1 Data-IP'!$C$2:$C$1825)*(2004='90.1 Data-IP'!$A$2:$A$1825),0,1),0))</f>
        <v>0.369403898479714</v>
      </c>
      <c r="L70" s="120" cm="1">
        <f t="array" ref="L70">INDEX('90.1 Data-IP'!$Y$2:$Y$1825,MATCH(1,INDEX(($A70='90.1 Data-IP'!$B$2:$B$1825)*(L$64='90.1 Data-IP'!$C$2:$C$1825)*($A$63='90.1 Data-IP'!$A$2:$A$1825),0,1),0))/INDEX('90.1 Data-IP'!$Y$2:$Y$1825,MATCH(1,INDEX(($A70='90.1 Data-IP'!$B$2:$B$1825)*(L$64='90.1 Data-IP'!$C$2:$C$1825)*(2004='90.1 Data-IP'!$A$2:$A$1825),0,1),0))</f>
        <v>0.56131722594478561</v>
      </c>
      <c r="M70" s="120" cm="1">
        <f t="array" ref="M70">INDEX('90.1 Data-IP'!$Y$2:$Y$1825,MATCH(1,INDEX(($A70='90.1 Data-IP'!$B$2:$B$1825)*(M$64='90.1 Data-IP'!$C$2:$C$1825)*($A$63='90.1 Data-IP'!$A$2:$A$1825),0,1),0))/INDEX('90.1 Data-IP'!$Y$2:$Y$1825,MATCH(1,INDEX(($A70='90.1 Data-IP'!$B$2:$B$1825)*(M$64='90.1 Data-IP'!$C$2:$C$1825)*(2004='90.1 Data-IP'!$A$2:$A$1825),0,1),0))</f>
        <v>0.51096399718208674</v>
      </c>
      <c r="N70" s="120" cm="1">
        <f t="array" ref="N70">INDEX('90.1 Data-IP'!$Y$2:$Y$1825,MATCH(1,INDEX(($A70='90.1 Data-IP'!$B$2:$B$1825)*(N$64='90.1 Data-IP'!$C$2:$C$1825)*($A$63='90.1 Data-IP'!$A$2:$A$1825),0,1),0))/INDEX('90.1 Data-IP'!$Y$2:$Y$1825,MATCH(1,INDEX(($A70='90.1 Data-IP'!$B$2:$B$1825)*(N$64='90.1 Data-IP'!$C$2:$C$1825)*(2004='90.1 Data-IP'!$A$2:$A$1825),0,1),0))</f>
        <v>0.38884652264299679</v>
      </c>
      <c r="O70" s="120" cm="1">
        <f t="array" ref="O70">INDEX('90.1 Data-IP'!$Y$2:$Y$1825,MATCH(1,INDEX(($A70='90.1 Data-IP'!$B$2:$B$1825)*(O$64='90.1 Data-IP'!$C$2:$C$1825)*($A$63='90.1 Data-IP'!$A$2:$A$1825),0,1),0))/INDEX('90.1 Data-IP'!$Y$2:$Y$1825,MATCH(1,INDEX(($A70='90.1 Data-IP'!$B$2:$B$1825)*(O$64='90.1 Data-IP'!$C$2:$C$1825)*(2004='90.1 Data-IP'!$A$2:$A$1825),0,1),0))</f>
        <v>0.56052703089902356</v>
      </c>
      <c r="P70" s="120" cm="1">
        <f t="array" ref="P70">INDEX('90.1 Data-IP'!$Y$2:$Y$1825,MATCH(1,INDEX(($A70='90.1 Data-IP'!$B$2:$B$1825)*(P$64='90.1 Data-IP'!$C$2:$C$1825)*($A$63='90.1 Data-IP'!$A$2:$A$1825),0,1),0))/INDEX('90.1 Data-IP'!$Y$2:$Y$1825,MATCH(1,INDEX(($A70='90.1 Data-IP'!$B$2:$B$1825)*(P$64='90.1 Data-IP'!$C$2:$C$1825)*(2004='90.1 Data-IP'!$A$2:$A$1825),0,1),0))</f>
        <v>0.41233846137617786</v>
      </c>
      <c r="Q70" s="120" cm="1">
        <f t="array" ref="Q70">INDEX('90.1 Data-IP'!$Y$2:$Y$1825,MATCH(1,INDEX(($A70='90.1 Data-IP'!$B$2:$B$1825)*(Q$64='90.1 Data-IP'!$C$2:$C$1825)*($A$63='90.1 Data-IP'!$A$2:$A$1825),0,1),0))/INDEX('90.1 Data-IP'!$Y$2:$Y$1825,MATCH(1,INDEX(($A70='90.1 Data-IP'!$B$2:$B$1825)*(Q$64='90.1 Data-IP'!$C$2:$C$1825)*(2004='90.1 Data-IP'!$A$2:$A$1825),0,1),0))</f>
        <v>0.42241734716773643</v>
      </c>
      <c r="R70" s="120" cm="1">
        <f t="array" ref="R70">INDEX('90.1 Data-IP'!$Y$2:$Y$1825,MATCH(1,INDEX(($A70='90.1 Data-IP'!$B$2:$B$1825)*(R$64='90.1 Data-IP'!$C$2:$C$1825)*($A$63='90.1 Data-IP'!$A$2:$A$1825),0,1),0))/INDEX('90.1 Data-IP'!$Y$2:$Y$1825,MATCH(1,INDEX(($A70='90.1 Data-IP'!$B$2:$B$1825)*(R$64='90.1 Data-IP'!$C$2:$C$1825)*(2004='90.1 Data-IP'!$A$2:$A$1825),0,1),0))</f>
        <v>0.41966380476249243</v>
      </c>
      <c r="S70" s="120" cm="1">
        <f t="array" ref="S70">INDEX('90.1 Data-IP'!$Y$2:$Y$1825,MATCH(1,INDEX(($A70='90.1 Data-IP'!$B$2:$B$1825)*(S$64='90.1 Data-IP'!$C$2:$C$1825)*($A$63='90.1 Data-IP'!$A$2:$A$1825),0,1),0))/INDEX('90.1 Data-IP'!$Y$2:$Y$1825,MATCH(1,INDEX(($A70='90.1 Data-IP'!$B$2:$B$1825)*(S$64='90.1 Data-IP'!$C$2:$C$1825)*(2004='90.1 Data-IP'!$A$2:$A$1825),0,1),0))</f>
        <v>0.42632810248840475</v>
      </c>
      <c r="T70" s="121" cm="1">
        <f t="array" ref="T70">INDEX('90.1 Data-IP'!$Y$2:$Y$1825,MATCH(1,INDEX(($A70='90.1 Data-IP'!$B$2:$B$1825)*(T$64='90.1 Data-IP'!$C$2:$C$1825)*($A$63='90.1 Data-IP'!$A$2:$A$1825),0,1),0))/INDEX('90.1 Data-IP'!$Y$2:$Y$1825,MATCH(1,INDEX(($A70='90.1 Data-IP'!$B$2:$B$1825)*(T$64='90.1 Data-IP'!$C$2:$C$1825)*(2004='90.1 Data-IP'!$A$2:$A$1825),0,1),0))</f>
        <v>0.50149758261929145</v>
      </c>
    </row>
    <row r="71" spans="1:20" x14ac:dyDescent="0.25">
      <c r="A71" s="128" t="s">
        <v>57</v>
      </c>
      <c r="B71" s="119" cm="1">
        <f t="array" ref="B71">INDEX('90.1 Data-IP'!$Y$2:$Y$1825,MATCH(1,INDEX(($A71='90.1 Data-IP'!$B$2:$B$1825)*(B$64='90.1 Data-IP'!$C$2:$C$1825)*($A$63='90.1 Data-IP'!$A$2:$A$1825),0,1),0))/INDEX('90.1 Data-IP'!$Y$2:$Y$1825,MATCH(1,INDEX(($A71='90.1 Data-IP'!$B$2:$B$1825)*(B$64='90.1 Data-IP'!$C$2:$C$1825)*(2004='90.1 Data-IP'!$A$2:$A$1825),0,1),0))</f>
        <v>0.4695608548916424</v>
      </c>
      <c r="C71" s="120" cm="1">
        <f t="array" ref="C71">INDEX('90.1 Data-IP'!$Y$2:$Y$1825,MATCH(1,INDEX(($A71='90.1 Data-IP'!$B$2:$B$1825)*(C$64='90.1 Data-IP'!$C$2:$C$1825)*($A$63='90.1 Data-IP'!$A$2:$A$1825),0,1),0))/INDEX('90.1 Data-IP'!$Y$2:$Y$1825,MATCH(1,INDEX(($A71='90.1 Data-IP'!$B$2:$B$1825)*(C$64='90.1 Data-IP'!$C$2:$C$1825)*(2004='90.1 Data-IP'!$A$2:$A$1825),0,1),0))</f>
        <v>0.5656338435904793</v>
      </c>
      <c r="D71" s="120" cm="1">
        <f t="array" ref="D71">INDEX('90.1 Data-IP'!$Y$2:$Y$1825,MATCH(1,INDEX(($A71='90.1 Data-IP'!$B$2:$B$1825)*(D$64='90.1 Data-IP'!$C$2:$C$1825)*($A$63='90.1 Data-IP'!$A$2:$A$1825),0,1),0))/INDEX('90.1 Data-IP'!$Y$2:$Y$1825,MATCH(1,INDEX(($A71='90.1 Data-IP'!$B$2:$B$1825)*(D$64='90.1 Data-IP'!$C$2:$C$1825)*(2004='90.1 Data-IP'!$A$2:$A$1825),0,1),0))</f>
        <v>0.44261069492818378</v>
      </c>
      <c r="E71" s="120" cm="1">
        <f t="array" ref="E71">INDEX('90.1 Data-IP'!$Y$2:$Y$1825,MATCH(1,INDEX(($A71='90.1 Data-IP'!$B$2:$B$1825)*(E$64='90.1 Data-IP'!$C$2:$C$1825)*($A$63='90.1 Data-IP'!$A$2:$A$1825),0,1),0))/INDEX('90.1 Data-IP'!$Y$2:$Y$1825,MATCH(1,INDEX(($A71='90.1 Data-IP'!$B$2:$B$1825)*(E$64='90.1 Data-IP'!$C$2:$C$1825)*(2004='90.1 Data-IP'!$A$2:$A$1825),0,1),0))</f>
        <v>0.60575257007182937</v>
      </c>
      <c r="F71" s="120" cm="1">
        <f t="array" ref="F71">INDEX('90.1 Data-IP'!$Y$2:$Y$1825,MATCH(1,INDEX(($A71='90.1 Data-IP'!$B$2:$B$1825)*(F$64='90.1 Data-IP'!$C$2:$C$1825)*($A$63='90.1 Data-IP'!$A$2:$A$1825),0,1),0))/INDEX('90.1 Data-IP'!$Y$2:$Y$1825,MATCH(1,INDEX(($A71='90.1 Data-IP'!$B$2:$B$1825)*(F$64='90.1 Data-IP'!$C$2:$C$1825)*(2004='90.1 Data-IP'!$A$2:$A$1825),0,1),0))</f>
        <v>0.41497566569302397</v>
      </c>
      <c r="G71" s="120" cm="1">
        <f t="array" ref="G71">INDEX('90.1 Data-IP'!$Y$2:$Y$1825,MATCH(1,INDEX(($A71='90.1 Data-IP'!$B$2:$B$1825)*(G$64='90.1 Data-IP'!$C$2:$C$1825)*($A$63='90.1 Data-IP'!$A$2:$A$1825),0,1),0))/INDEX('90.1 Data-IP'!$Y$2:$Y$1825,MATCH(1,INDEX(($A71='90.1 Data-IP'!$B$2:$B$1825)*(G$64='90.1 Data-IP'!$C$2:$C$1825)*(2004='90.1 Data-IP'!$A$2:$A$1825),0,1),0))</f>
        <v>0.51785685638822709</v>
      </c>
      <c r="H71" s="120" cm="1">
        <f t="array" ref="H71">INDEX('90.1 Data-IP'!$Y$2:$Y$1825,MATCH(1,INDEX(($A71='90.1 Data-IP'!$B$2:$B$1825)*(H$64='90.1 Data-IP'!$C$2:$C$1825)*($A$63='90.1 Data-IP'!$A$2:$A$1825),0,1),0))/INDEX('90.1 Data-IP'!$Y$2:$Y$1825,MATCH(1,INDEX(($A71='90.1 Data-IP'!$B$2:$B$1825)*(H$64='90.1 Data-IP'!$C$2:$C$1825)*(2004='90.1 Data-IP'!$A$2:$A$1825),0,1),0))</f>
        <v>0.44370065414667659</v>
      </c>
      <c r="I71" s="120" cm="1">
        <f t="array" ref="I71">INDEX('90.1 Data-IP'!$Y$2:$Y$1825,MATCH(1,INDEX(($A71='90.1 Data-IP'!$B$2:$B$1825)*(I$64='90.1 Data-IP'!$C$2:$C$1825)*($A$63='90.1 Data-IP'!$A$2:$A$1825),0,1),0))/INDEX('90.1 Data-IP'!$Y$2:$Y$1825,MATCH(1,INDEX(($A71='90.1 Data-IP'!$B$2:$B$1825)*(I$64='90.1 Data-IP'!$C$2:$C$1825)*(2004='90.1 Data-IP'!$A$2:$A$1825),0,1),0))</f>
        <v>0.53343125044977757</v>
      </c>
      <c r="J71" s="120" cm="1">
        <f t="array" ref="J71">INDEX('90.1 Data-IP'!$Y$2:$Y$1825,MATCH(1,INDEX(($A71='90.1 Data-IP'!$B$2:$B$1825)*(J$64='90.1 Data-IP'!$C$2:$C$1825)*($A$63='90.1 Data-IP'!$A$2:$A$1825),0,1),0))/INDEX('90.1 Data-IP'!$Y$2:$Y$1825,MATCH(1,INDEX(($A71='90.1 Data-IP'!$B$2:$B$1825)*(J$64='90.1 Data-IP'!$C$2:$C$1825)*(2004='90.1 Data-IP'!$A$2:$A$1825),0,1),0))</f>
        <v>0.4472151582277728</v>
      </c>
      <c r="K71" s="120" cm="1">
        <f t="array" ref="K71">INDEX('90.1 Data-IP'!$Y$2:$Y$1825,MATCH(1,INDEX(($A71='90.1 Data-IP'!$B$2:$B$1825)*(K$64='90.1 Data-IP'!$C$2:$C$1825)*($A$63='90.1 Data-IP'!$A$2:$A$1825),0,1),0))/INDEX('90.1 Data-IP'!$Y$2:$Y$1825,MATCH(1,INDEX(($A71='90.1 Data-IP'!$B$2:$B$1825)*(K$64='90.1 Data-IP'!$C$2:$C$1825)*(2004='90.1 Data-IP'!$A$2:$A$1825),0,1),0))</f>
        <v>0.37204522856505556</v>
      </c>
      <c r="L71" s="120" cm="1">
        <f t="array" ref="L71">INDEX('90.1 Data-IP'!$Y$2:$Y$1825,MATCH(1,INDEX(($A71='90.1 Data-IP'!$B$2:$B$1825)*(L$64='90.1 Data-IP'!$C$2:$C$1825)*($A$63='90.1 Data-IP'!$A$2:$A$1825),0,1),0))/INDEX('90.1 Data-IP'!$Y$2:$Y$1825,MATCH(1,INDEX(($A71='90.1 Data-IP'!$B$2:$B$1825)*(L$64='90.1 Data-IP'!$C$2:$C$1825)*(2004='90.1 Data-IP'!$A$2:$A$1825),0,1),0))</f>
        <v>0.46402384987066875</v>
      </c>
      <c r="M71" s="120" cm="1">
        <f t="array" ref="M71">INDEX('90.1 Data-IP'!$Y$2:$Y$1825,MATCH(1,INDEX(($A71='90.1 Data-IP'!$B$2:$B$1825)*(M$64='90.1 Data-IP'!$C$2:$C$1825)*($A$63='90.1 Data-IP'!$A$2:$A$1825),0,1),0))/INDEX('90.1 Data-IP'!$Y$2:$Y$1825,MATCH(1,INDEX(($A71='90.1 Data-IP'!$B$2:$B$1825)*(M$64='90.1 Data-IP'!$C$2:$C$1825)*(2004='90.1 Data-IP'!$A$2:$A$1825),0,1),0))</f>
        <v>0.53308231007947793</v>
      </c>
      <c r="N71" s="120" cm="1">
        <f t="array" ref="N71">INDEX('90.1 Data-IP'!$Y$2:$Y$1825,MATCH(1,INDEX(($A71='90.1 Data-IP'!$B$2:$B$1825)*(N$64='90.1 Data-IP'!$C$2:$C$1825)*($A$63='90.1 Data-IP'!$A$2:$A$1825),0,1),0))/INDEX('90.1 Data-IP'!$Y$2:$Y$1825,MATCH(1,INDEX(($A71='90.1 Data-IP'!$B$2:$B$1825)*(N$64='90.1 Data-IP'!$C$2:$C$1825)*(2004='90.1 Data-IP'!$A$2:$A$1825),0,1),0))</f>
        <v>0.43342192796878076</v>
      </c>
      <c r="O71" s="120" cm="1">
        <f t="array" ref="O71">INDEX('90.1 Data-IP'!$Y$2:$Y$1825,MATCH(1,INDEX(($A71='90.1 Data-IP'!$B$2:$B$1825)*(O$64='90.1 Data-IP'!$C$2:$C$1825)*($A$63='90.1 Data-IP'!$A$2:$A$1825),0,1),0))/INDEX('90.1 Data-IP'!$Y$2:$Y$1825,MATCH(1,INDEX(($A71='90.1 Data-IP'!$B$2:$B$1825)*(O$64='90.1 Data-IP'!$C$2:$C$1825)*(2004='90.1 Data-IP'!$A$2:$A$1825),0,1),0))</f>
        <v>0.51694122036060142</v>
      </c>
      <c r="P71" s="120" cm="1">
        <f t="array" ref="P71">INDEX('90.1 Data-IP'!$Y$2:$Y$1825,MATCH(1,INDEX(($A71='90.1 Data-IP'!$B$2:$B$1825)*(P$64='90.1 Data-IP'!$C$2:$C$1825)*($A$63='90.1 Data-IP'!$A$2:$A$1825),0,1),0))/INDEX('90.1 Data-IP'!$Y$2:$Y$1825,MATCH(1,INDEX(($A71='90.1 Data-IP'!$B$2:$B$1825)*(P$64='90.1 Data-IP'!$C$2:$C$1825)*(2004='90.1 Data-IP'!$A$2:$A$1825),0,1),0))</f>
        <v>0.4316651405196783</v>
      </c>
      <c r="Q71" s="120" cm="1">
        <f t="array" ref="Q71">INDEX('90.1 Data-IP'!$Y$2:$Y$1825,MATCH(1,INDEX(($A71='90.1 Data-IP'!$B$2:$B$1825)*(Q$64='90.1 Data-IP'!$C$2:$C$1825)*($A$63='90.1 Data-IP'!$A$2:$A$1825),0,1),0))/INDEX('90.1 Data-IP'!$Y$2:$Y$1825,MATCH(1,INDEX(($A71='90.1 Data-IP'!$B$2:$B$1825)*(Q$64='90.1 Data-IP'!$C$2:$C$1825)*(2004='90.1 Data-IP'!$A$2:$A$1825),0,1),0))</f>
        <v>0.39567505241211659</v>
      </c>
      <c r="R71" s="120" cm="1">
        <f t="array" ref="R71">INDEX('90.1 Data-IP'!$Y$2:$Y$1825,MATCH(1,INDEX(($A71='90.1 Data-IP'!$B$2:$B$1825)*(R$64='90.1 Data-IP'!$C$2:$C$1825)*($A$63='90.1 Data-IP'!$A$2:$A$1825),0,1),0))/INDEX('90.1 Data-IP'!$Y$2:$Y$1825,MATCH(1,INDEX(($A71='90.1 Data-IP'!$B$2:$B$1825)*(R$64='90.1 Data-IP'!$C$2:$C$1825)*(2004='90.1 Data-IP'!$A$2:$A$1825),0,1),0))</f>
        <v>0.39973230388941838</v>
      </c>
      <c r="S71" s="120" cm="1">
        <f t="array" ref="S71">INDEX('90.1 Data-IP'!$Y$2:$Y$1825,MATCH(1,INDEX(($A71='90.1 Data-IP'!$B$2:$B$1825)*(S$64='90.1 Data-IP'!$C$2:$C$1825)*($A$63='90.1 Data-IP'!$A$2:$A$1825),0,1),0))/INDEX('90.1 Data-IP'!$Y$2:$Y$1825,MATCH(1,INDEX(($A71='90.1 Data-IP'!$B$2:$B$1825)*(S$64='90.1 Data-IP'!$C$2:$C$1825)*(2004='90.1 Data-IP'!$A$2:$A$1825),0,1),0))</f>
        <v>0.38208459296667113</v>
      </c>
      <c r="T71" s="121" cm="1">
        <f t="array" ref="T71">INDEX('90.1 Data-IP'!$Y$2:$Y$1825,MATCH(1,INDEX(($A71='90.1 Data-IP'!$B$2:$B$1825)*(T$64='90.1 Data-IP'!$C$2:$C$1825)*($A$63='90.1 Data-IP'!$A$2:$A$1825),0,1),0))/INDEX('90.1 Data-IP'!$Y$2:$Y$1825,MATCH(1,INDEX(($A71='90.1 Data-IP'!$B$2:$B$1825)*(T$64='90.1 Data-IP'!$C$2:$C$1825)*(2004='90.1 Data-IP'!$A$2:$A$1825),0,1),0))</f>
        <v>0.43101243700286107</v>
      </c>
    </row>
    <row r="72" spans="1:20" x14ac:dyDescent="0.25">
      <c r="A72" s="128" t="s">
        <v>0</v>
      </c>
      <c r="B72" s="119" cm="1">
        <f t="array" ref="B72">INDEX('90.1 Data-IP'!$Y$2:$Y$1825,MATCH(1,INDEX(($A72='90.1 Data-IP'!$B$2:$B$1825)*(B$64='90.1 Data-IP'!$C$2:$C$1825)*($A$63='90.1 Data-IP'!$A$2:$A$1825),0,1),0))/INDEX('90.1 Data-IP'!$Y$2:$Y$1825,MATCH(1,INDEX(($A72='90.1 Data-IP'!$B$2:$B$1825)*(B$64='90.1 Data-IP'!$C$2:$C$1825)*(2004='90.1 Data-IP'!$A$2:$A$1825),0,1),0))</f>
        <v>0.56874340654810818</v>
      </c>
      <c r="C72" s="120" cm="1">
        <f t="array" ref="C72">INDEX('90.1 Data-IP'!$Y$2:$Y$1825,MATCH(1,INDEX(($A72='90.1 Data-IP'!$B$2:$B$1825)*(C$64='90.1 Data-IP'!$C$2:$C$1825)*($A$63='90.1 Data-IP'!$A$2:$A$1825),0,1),0))/INDEX('90.1 Data-IP'!$Y$2:$Y$1825,MATCH(1,INDEX(($A72='90.1 Data-IP'!$B$2:$B$1825)*(C$64='90.1 Data-IP'!$C$2:$C$1825)*(2004='90.1 Data-IP'!$A$2:$A$1825),0,1),0))</f>
        <v>0.57111350630969027</v>
      </c>
      <c r="D72" s="120" cm="1">
        <f t="array" ref="D72">INDEX('90.1 Data-IP'!$Y$2:$Y$1825,MATCH(1,INDEX(($A72='90.1 Data-IP'!$B$2:$B$1825)*(D$64='90.1 Data-IP'!$C$2:$C$1825)*($A$63='90.1 Data-IP'!$A$2:$A$1825),0,1),0))/INDEX('90.1 Data-IP'!$Y$2:$Y$1825,MATCH(1,INDEX(($A72='90.1 Data-IP'!$B$2:$B$1825)*(D$64='90.1 Data-IP'!$C$2:$C$1825)*(2004='90.1 Data-IP'!$A$2:$A$1825),0,1),0))</f>
        <v>0.55779135308981431</v>
      </c>
      <c r="E72" s="120" cm="1">
        <f t="array" ref="E72">INDEX('90.1 Data-IP'!$Y$2:$Y$1825,MATCH(1,INDEX(($A72='90.1 Data-IP'!$B$2:$B$1825)*(E$64='90.1 Data-IP'!$C$2:$C$1825)*($A$63='90.1 Data-IP'!$A$2:$A$1825),0,1),0))/INDEX('90.1 Data-IP'!$Y$2:$Y$1825,MATCH(1,INDEX(($A72='90.1 Data-IP'!$B$2:$B$1825)*(E$64='90.1 Data-IP'!$C$2:$C$1825)*(2004='90.1 Data-IP'!$A$2:$A$1825),0,1),0))</f>
        <v>0.57669059280413881</v>
      </c>
      <c r="F72" s="120" cm="1">
        <f t="array" ref="F72">INDEX('90.1 Data-IP'!$Y$2:$Y$1825,MATCH(1,INDEX(($A72='90.1 Data-IP'!$B$2:$B$1825)*(F$64='90.1 Data-IP'!$C$2:$C$1825)*($A$63='90.1 Data-IP'!$A$2:$A$1825),0,1),0))/INDEX('90.1 Data-IP'!$Y$2:$Y$1825,MATCH(1,INDEX(($A72='90.1 Data-IP'!$B$2:$B$1825)*(F$64='90.1 Data-IP'!$C$2:$C$1825)*(2004='90.1 Data-IP'!$A$2:$A$1825),0,1),0))</f>
        <v>0.56270287138400987</v>
      </c>
      <c r="G72" s="120" cm="1">
        <f t="array" ref="G72">INDEX('90.1 Data-IP'!$Y$2:$Y$1825,MATCH(1,INDEX(($A72='90.1 Data-IP'!$B$2:$B$1825)*(G$64='90.1 Data-IP'!$C$2:$C$1825)*($A$63='90.1 Data-IP'!$A$2:$A$1825),0,1),0))/INDEX('90.1 Data-IP'!$Y$2:$Y$1825,MATCH(1,INDEX(($A72='90.1 Data-IP'!$B$2:$B$1825)*(G$64='90.1 Data-IP'!$C$2:$C$1825)*(2004='90.1 Data-IP'!$A$2:$A$1825),0,1),0))</f>
        <v>0.49296802190842565</v>
      </c>
      <c r="H72" s="120" cm="1">
        <f t="array" ref="H72">INDEX('90.1 Data-IP'!$Y$2:$Y$1825,MATCH(1,INDEX(($A72='90.1 Data-IP'!$B$2:$B$1825)*(H$64='90.1 Data-IP'!$C$2:$C$1825)*($A$63='90.1 Data-IP'!$A$2:$A$1825),0,1),0))/INDEX('90.1 Data-IP'!$Y$2:$Y$1825,MATCH(1,INDEX(($A72='90.1 Data-IP'!$B$2:$B$1825)*(H$64='90.1 Data-IP'!$C$2:$C$1825)*(2004='90.1 Data-IP'!$A$2:$A$1825),0,1),0))</f>
        <v>0.54729652634576886</v>
      </c>
      <c r="I72" s="120" cm="1">
        <f t="array" ref="I72">INDEX('90.1 Data-IP'!$Y$2:$Y$1825,MATCH(1,INDEX(($A72='90.1 Data-IP'!$B$2:$B$1825)*(I$64='90.1 Data-IP'!$C$2:$C$1825)*($A$63='90.1 Data-IP'!$A$2:$A$1825),0,1),0))/INDEX('90.1 Data-IP'!$Y$2:$Y$1825,MATCH(1,INDEX(($A72='90.1 Data-IP'!$B$2:$B$1825)*(I$64='90.1 Data-IP'!$C$2:$C$1825)*(2004='90.1 Data-IP'!$A$2:$A$1825),0,1),0))</f>
        <v>0.53263867553415356</v>
      </c>
      <c r="J72" s="120" cm="1">
        <f t="array" ref="J72">INDEX('90.1 Data-IP'!$Y$2:$Y$1825,MATCH(1,INDEX(($A72='90.1 Data-IP'!$B$2:$B$1825)*(J$64='90.1 Data-IP'!$C$2:$C$1825)*($A$63='90.1 Data-IP'!$A$2:$A$1825),0,1),0))/INDEX('90.1 Data-IP'!$Y$2:$Y$1825,MATCH(1,INDEX(($A72='90.1 Data-IP'!$B$2:$B$1825)*(J$64='90.1 Data-IP'!$C$2:$C$1825)*(2004='90.1 Data-IP'!$A$2:$A$1825),0,1),0))</f>
        <v>0.51471508908742936</v>
      </c>
      <c r="K72" s="120" cm="1">
        <f t="array" ref="K72">INDEX('90.1 Data-IP'!$Y$2:$Y$1825,MATCH(1,INDEX(($A72='90.1 Data-IP'!$B$2:$B$1825)*(K$64='90.1 Data-IP'!$C$2:$C$1825)*($A$63='90.1 Data-IP'!$A$2:$A$1825),0,1),0))/INDEX('90.1 Data-IP'!$Y$2:$Y$1825,MATCH(1,INDEX(($A72='90.1 Data-IP'!$B$2:$B$1825)*(K$64='90.1 Data-IP'!$C$2:$C$1825)*(2004='90.1 Data-IP'!$A$2:$A$1825),0,1),0))</f>
        <v>0.54942988316990671</v>
      </c>
      <c r="L72" s="120" cm="1">
        <f t="array" ref="L72">INDEX('90.1 Data-IP'!$Y$2:$Y$1825,MATCH(1,INDEX(($A72='90.1 Data-IP'!$B$2:$B$1825)*(L$64='90.1 Data-IP'!$C$2:$C$1825)*($A$63='90.1 Data-IP'!$A$2:$A$1825),0,1),0))/INDEX('90.1 Data-IP'!$Y$2:$Y$1825,MATCH(1,INDEX(($A72='90.1 Data-IP'!$B$2:$B$1825)*(L$64='90.1 Data-IP'!$C$2:$C$1825)*(2004='90.1 Data-IP'!$A$2:$A$1825),0,1),0))</f>
        <v>0.53879416837676164</v>
      </c>
      <c r="M72" s="120" cm="1">
        <f t="array" ref="M72">INDEX('90.1 Data-IP'!$Y$2:$Y$1825,MATCH(1,INDEX(($A72='90.1 Data-IP'!$B$2:$B$1825)*(M$64='90.1 Data-IP'!$C$2:$C$1825)*($A$63='90.1 Data-IP'!$A$2:$A$1825),0,1),0))/INDEX('90.1 Data-IP'!$Y$2:$Y$1825,MATCH(1,INDEX(($A72='90.1 Data-IP'!$B$2:$B$1825)*(M$64='90.1 Data-IP'!$C$2:$C$1825)*(2004='90.1 Data-IP'!$A$2:$A$1825),0,1),0))</f>
        <v>0.53364113545935066</v>
      </c>
      <c r="N72" s="120" cm="1">
        <f t="array" ref="N72">INDEX('90.1 Data-IP'!$Y$2:$Y$1825,MATCH(1,INDEX(($A72='90.1 Data-IP'!$B$2:$B$1825)*(N$64='90.1 Data-IP'!$C$2:$C$1825)*($A$63='90.1 Data-IP'!$A$2:$A$1825),0,1),0))/INDEX('90.1 Data-IP'!$Y$2:$Y$1825,MATCH(1,INDEX(($A72='90.1 Data-IP'!$B$2:$B$1825)*(N$64='90.1 Data-IP'!$C$2:$C$1825)*(2004='90.1 Data-IP'!$A$2:$A$1825),0,1),0))</f>
        <v>0.55602161224962932</v>
      </c>
      <c r="O72" s="120" cm="1">
        <f t="array" ref="O72">INDEX('90.1 Data-IP'!$Y$2:$Y$1825,MATCH(1,INDEX(($A72='90.1 Data-IP'!$B$2:$B$1825)*(O$64='90.1 Data-IP'!$C$2:$C$1825)*($A$63='90.1 Data-IP'!$A$2:$A$1825),0,1),0))/INDEX('90.1 Data-IP'!$Y$2:$Y$1825,MATCH(1,INDEX(($A72='90.1 Data-IP'!$B$2:$B$1825)*(O$64='90.1 Data-IP'!$C$2:$C$1825)*(2004='90.1 Data-IP'!$A$2:$A$1825),0,1),0))</f>
        <v>0.52550001020936188</v>
      </c>
      <c r="P72" s="120" cm="1">
        <f t="array" ref="P72">INDEX('90.1 Data-IP'!$Y$2:$Y$1825,MATCH(1,INDEX(($A72='90.1 Data-IP'!$B$2:$B$1825)*(P$64='90.1 Data-IP'!$C$2:$C$1825)*($A$63='90.1 Data-IP'!$A$2:$A$1825),0,1),0))/INDEX('90.1 Data-IP'!$Y$2:$Y$1825,MATCH(1,INDEX(($A72='90.1 Data-IP'!$B$2:$B$1825)*(P$64='90.1 Data-IP'!$C$2:$C$1825)*(2004='90.1 Data-IP'!$A$2:$A$1825),0,1),0))</f>
        <v>0.5261782193444895</v>
      </c>
      <c r="Q72" s="120" cm="1">
        <f t="array" ref="Q72">INDEX('90.1 Data-IP'!$Y$2:$Y$1825,MATCH(1,INDEX(($A72='90.1 Data-IP'!$B$2:$B$1825)*(Q$64='90.1 Data-IP'!$C$2:$C$1825)*($A$63='90.1 Data-IP'!$A$2:$A$1825),0,1),0))/INDEX('90.1 Data-IP'!$Y$2:$Y$1825,MATCH(1,INDEX(($A72='90.1 Data-IP'!$B$2:$B$1825)*(Q$64='90.1 Data-IP'!$C$2:$C$1825)*(2004='90.1 Data-IP'!$A$2:$A$1825),0,1),0))</f>
        <v>0.52991246869826525</v>
      </c>
      <c r="R72" s="120" cm="1">
        <f t="array" ref="R72">INDEX('90.1 Data-IP'!$Y$2:$Y$1825,MATCH(1,INDEX(($A72='90.1 Data-IP'!$B$2:$B$1825)*(R$64='90.1 Data-IP'!$C$2:$C$1825)*($A$63='90.1 Data-IP'!$A$2:$A$1825),0,1),0))/INDEX('90.1 Data-IP'!$Y$2:$Y$1825,MATCH(1,INDEX(($A72='90.1 Data-IP'!$B$2:$B$1825)*(R$64='90.1 Data-IP'!$C$2:$C$1825)*(2004='90.1 Data-IP'!$A$2:$A$1825),0,1),0))</f>
        <v>0.50452558409029624</v>
      </c>
      <c r="S72" s="120" cm="1">
        <f t="array" ref="S72">INDEX('90.1 Data-IP'!$Y$2:$Y$1825,MATCH(1,INDEX(($A72='90.1 Data-IP'!$B$2:$B$1825)*(S$64='90.1 Data-IP'!$C$2:$C$1825)*($A$63='90.1 Data-IP'!$A$2:$A$1825),0,1),0))/INDEX('90.1 Data-IP'!$Y$2:$Y$1825,MATCH(1,INDEX(($A72='90.1 Data-IP'!$B$2:$B$1825)*(S$64='90.1 Data-IP'!$C$2:$C$1825)*(2004='90.1 Data-IP'!$A$2:$A$1825),0,1),0))</f>
        <v>0.52684726417370853</v>
      </c>
      <c r="T72" s="121" cm="1">
        <f t="array" ref="T72">INDEX('90.1 Data-IP'!$Y$2:$Y$1825,MATCH(1,INDEX(($A72='90.1 Data-IP'!$B$2:$B$1825)*(T$64='90.1 Data-IP'!$C$2:$C$1825)*($A$63='90.1 Data-IP'!$A$2:$A$1825),0,1),0))/INDEX('90.1 Data-IP'!$Y$2:$Y$1825,MATCH(1,INDEX(($A72='90.1 Data-IP'!$B$2:$B$1825)*(T$64='90.1 Data-IP'!$C$2:$C$1825)*(2004='90.1 Data-IP'!$A$2:$A$1825),0,1),0))</f>
        <v>0.53042533507924661</v>
      </c>
    </row>
    <row r="73" spans="1:20" x14ac:dyDescent="0.25">
      <c r="A73" s="128" t="s">
        <v>63</v>
      </c>
      <c r="B73" s="119" cm="1">
        <f t="array" ref="B73">INDEX('90.1 Data-IP'!$Y$2:$Y$1825,MATCH(1,INDEX(($A73='90.1 Data-IP'!$B$2:$B$1825)*(B$64='90.1 Data-IP'!$C$2:$C$1825)*($A$63='90.1 Data-IP'!$A$2:$A$1825),0,1),0))/INDEX('90.1 Data-IP'!$Y$2:$Y$1825,MATCH(1,INDEX(($A73='90.1 Data-IP'!$B$2:$B$1825)*(B$64='90.1 Data-IP'!$C$2:$C$1825)*(2004='90.1 Data-IP'!$A$2:$A$1825),0,1),0))</f>
        <v>0.68205312217764447</v>
      </c>
      <c r="C73" s="120" cm="1">
        <f t="array" ref="C73">INDEX('90.1 Data-IP'!$Y$2:$Y$1825,MATCH(1,INDEX(($A73='90.1 Data-IP'!$B$2:$B$1825)*(C$64='90.1 Data-IP'!$C$2:$C$1825)*($A$63='90.1 Data-IP'!$A$2:$A$1825),0,1),0))/INDEX('90.1 Data-IP'!$Y$2:$Y$1825,MATCH(1,INDEX(($A73='90.1 Data-IP'!$B$2:$B$1825)*(C$64='90.1 Data-IP'!$C$2:$C$1825)*(2004='90.1 Data-IP'!$A$2:$A$1825),0,1),0))</f>
        <v>0.65715881664166864</v>
      </c>
      <c r="D73" s="120" cm="1">
        <f t="array" ref="D73">INDEX('90.1 Data-IP'!$Y$2:$Y$1825,MATCH(1,INDEX(($A73='90.1 Data-IP'!$B$2:$B$1825)*(D$64='90.1 Data-IP'!$C$2:$C$1825)*($A$63='90.1 Data-IP'!$A$2:$A$1825),0,1),0))/INDEX('90.1 Data-IP'!$Y$2:$Y$1825,MATCH(1,INDEX(($A73='90.1 Data-IP'!$B$2:$B$1825)*(D$64='90.1 Data-IP'!$C$2:$C$1825)*(2004='90.1 Data-IP'!$A$2:$A$1825),0,1),0))</f>
        <v>0.67448697688117865</v>
      </c>
      <c r="E73" s="120" cm="1">
        <f t="array" ref="E73">INDEX('90.1 Data-IP'!$Y$2:$Y$1825,MATCH(1,INDEX(($A73='90.1 Data-IP'!$B$2:$B$1825)*(E$64='90.1 Data-IP'!$C$2:$C$1825)*($A$63='90.1 Data-IP'!$A$2:$A$1825),0,1),0))/INDEX('90.1 Data-IP'!$Y$2:$Y$1825,MATCH(1,INDEX(($A73='90.1 Data-IP'!$B$2:$B$1825)*(E$64='90.1 Data-IP'!$C$2:$C$1825)*(2004='90.1 Data-IP'!$A$2:$A$1825),0,1),0))</f>
        <v>0.6555704403673065</v>
      </c>
      <c r="F73" s="120" cm="1">
        <f t="array" ref="F73">INDEX('90.1 Data-IP'!$Y$2:$Y$1825,MATCH(1,INDEX(($A73='90.1 Data-IP'!$B$2:$B$1825)*(F$64='90.1 Data-IP'!$C$2:$C$1825)*($A$63='90.1 Data-IP'!$A$2:$A$1825),0,1),0))/INDEX('90.1 Data-IP'!$Y$2:$Y$1825,MATCH(1,INDEX(($A73='90.1 Data-IP'!$B$2:$B$1825)*(F$64='90.1 Data-IP'!$C$2:$C$1825)*(2004='90.1 Data-IP'!$A$2:$A$1825),0,1),0))</f>
        <v>0.63881522017521086</v>
      </c>
      <c r="G73" s="120" cm="1">
        <f t="array" ref="G73">INDEX('90.1 Data-IP'!$Y$2:$Y$1825,MATCH(1,INDEX(($A73='90.1 Data-IP'!$B$2:$B$1825)*(G$64='90.1 Data-IP'!$C$2:$C$1825)*($A$63='90.1 Data-IP'!$A$2:$A$1825),0,1),0))/INDEX('90.1 Data-IP'!$Y$2:$Y$1825,MATCH(1,INDEX(($A73='90.1 Data-IP'!$B$2:$B$1825)*(G$64='90.1 Data-IP'!$C$2:$C$1825)*(2004='90.1 Data-IP'!$A$2:$A$1825),0,1),0))</f>
        <v>0.59556508180587864</v>
      </c>
      <c r="H73" s="120" cm="1">
        <f t="array" ref="H73">INDEX('90.1 Data-IP'!$Y$2:$Y$1825,MATCH(1,INDEX(($A73='90.1 Data-IP'!$B$2:$B$1825)*(H$64='90.1 Data-IP'!$C$2:$C$1825)*($A$63='90.1 Data-IP'!$A$2:$A$1825),0,1),0))/INDEX('90.1 Data-IP'!$Y$2:$Y$1825,MATCH(1,INDEX(($A73='90.1 Data-IP'!$B$2:$B$1825)*(H$64='90.1 Data-IP'!$C$2:$C$1825)*(2004='90.1 Data-IP'!$A$2:$A$1825),0,1),0))</f>
        <v>0.57653346131186634</v>
      </c>
      <c r="I73" s="120" cm="1">
        <f t="array" ref="I73">INDEX('90.1 Data-IP'!$Y$2:$Y$1825,MATCH(1,INDEX(($A73='90.1 Data-IP'!$B$2:$B$1825)*(I$64='90.1 Data-IP'!$C$2:$C$1825)*($A$63='90.1 Data-IP'!$A$2:$A$1825),0,1),0))/INDEX('90.1 Data-IP'!$Y$2:$Y$1825,MATCH(1,INDEX(($A73='90.1 Data-IP'!$B$2:$B$1825)*(I$64='90.1 Data-IP'!$C$2:$C$1825)*(2004='90.1 Data-IP'!$A$2:$A$1825),0,1),0))</f>
        <v>0.5545802614295271</v>
      </c>
      <c r="J73" s="120" cm="1">
        <f t="array" ref="J73">INDEX('90.1 Data-IP'!$Y$2:$Y$1825,MATCH(1,INDEX(($A73='90.1 Data-IP'!$B$2:$B$1825)*(J$64='90.1 Data-IP'!$C$2:$C$1825)*($A$63='90.1 Data-IP'!$A$2:$A$1825),0,1),0))/INDEX('90.1 Data-IP'!$Y$2:$Y$1825,MATCH(1,INDEX(($A73='90.1 Data-IP'!$B$2:$B$1825)*(J$64='90.1 Data-IP'!$C$2:$C$1825)*(2004='90.1 Data-IP'!$A$2:$A$1825),0,1),0))</f>
        <v>0.544479994287145</v>
      </c>
      <c r="K73" s="120" cm="1">
        <f t="array" ref="K73">INDEX('90.1 Data-IP'!$Y$2:$Y$1825,MATCH(1,INDEX(($A73='90.1 Data-IP'!$B$2:$B$1825)*(K$64='90.1 Data-IP'!$C$2:$C$1825)*($A$63='90.1 Data-IP'!$A$2:$A$1825),0,1),0))/INDEX('90.1 Data-IP'!$Y$2:$Y$1825,MATCH(1,INDEX(($A73='90.1 Data-IP'!$B$2:$B$1825)*(K$64='90.1 Data-IP'!$C$2:$C$1825)*(2004='90.1 Data-IP'!$A$2:$A$1825),0,1),0))</f>
        <v>0.52714854713442605</v>
      </c>
      <c r="L73" s="120" cm="1">
        <f t="array" ref="L73">INDEX('90.1 Data-IP'!$Y$2:$Y$1825,MATCH(1,INDEX(($A73='90.1 Data-IP'!$B$2:$B$1825)*(L$64='90.1 Data-IP'!$C$2:$C$1825)*($A$63='90.1 Data-IP'!$A$2:$A$1825),0,1),0))/INDEX('90.1 Data-IP'!$Y$2:$Y$1825,MATCH(1,INDEX(($A73='90.1 Data-IP'!$B$2:$B$1825)*(L$64='90.1 Data-IP'!$C$2:$C$1825)*(2004='90.1 Data-IP'!$A$2:$A$1825),0,1),0))</f>
        <v>0.51967179833123756</v>
      </c>
      <c r="M73" s="120" cm="1">
        <f t="array" ref="M73">INDEX('90.1 Data-IP'!$Y$2:$Y$1825,MATCH(1,INDEX(($A73='90.1 Data-IP'!$B$2:$B$1825)*(M$64='90.1 Data-IP'!$C$2:$C$1825)*($A$63='90.1 Data-IP'!$A$2:$A$1825),0,1),0))/INDEX('90.1 Data-IP'!$Y$2:$Y$1825,MATCH(1,INDEX(($A73='90.1 Data-IP'!$B$2:$B$1825)*(M$64='90.1 Data-IP'!$C$2:$C$1825)*(2004='90.1 Data-IP'!$A$2:$A$1825),0,1),0))</f>
        <v>0.48843081019495344</v>
      </c>
      <c r="N73" s="120" cm="1">
        <f t="array" ref="N73">INDEX('90.1 Data-IP'!$Y$2:$Y$1825,MATCH(1,INDEX(($A73='90.1 Data-IP'!$B$2:$B$1825)*(N$64='90.1 Data-IP'!$C$2:$C$1825)*($A$63='90.1 Data-IP'!$A$2:$A$1825),0,1),0))/INDEX('90.1 Data-IP'!$Y$2:$Y$1825,MATCH(1,INDEX(($A73='90.1 Data-IP'!$B$2:$B$1825)*(N$64='90.1 Data-IP'!$C$2:$C$1825)*(2004='90.1 Data-IP'!$A$2:$A$1825),0,1),0))</f>
        <v>0.5581435971160934</v>
      </c>
      <c r="O73" s="120" cm="1">
        <f t="array" ref="O73">INDEX('90.1 Data-IP'!$Y$2:$Y$1825,MATCH(1,INDEX(($A73='90.1 Data-IP'!$B$2:$B$1825)*(O$64='90.1 Data-IP'!$C$2:$C$1825)*($A$63='90.1 Data-IP'!$A$2:$A$1825),0,1),0))/INDEX('90.1 Data-IP'!$Y$2:$Y$1825,MATCH(1,INDEX(($A73='90.1 Data-IP'!$B$2:$B$1825)*(O$64='90.1 Data-IP'!$C$2:$C$1825)*(2004='90.1 Data-IP'!$A$2:$A$1825),0,1),0))</f>
        <v>0.51010354816012538</v>
      </c>
      <c r="P73" s="120" cm="1">
        <f t="array" ref="P73">INDEX('90.1 Data-IP'!$Y$2:$Y$1825,MATCH(1,INDEX(($A73='90.1 Data-IP'!$B$2:$B$1825)*(P$64='90.1 Data-IP'!$C$2:$C$1825)*($A$63='90.1 Data-IP'!$A$2:$A$1825),0,1),0))/INDEX('90.1 Data-IP'!$Y$2:$Y$1825,MATCH(1,INDEX(($A73='90.1 Data-IP'!$B$2:$B$1825)*(P$64='90.1 Data-IP'!$C$2:$C$1825)*(2004='90.1 Data-IP'!$A$2:$A$1825),0,1),0))</f>
        <v>0.53434630367810254</v>
      </c>
      <c r="Q73" s="120" cm="1">
        <f t="array" ref="Q73">INDEX('90.1 Data-IP'!$Y$2:$Y$1825,MATCH(1,INDEX(($A73='90.1 Data-IP'!$B$2:$B$1825)*(Q$64='90.1 Data-IP'!$C$2:$C$1825)*($A$63='90.1 Data-IP'!$A$2:$A$1825),0,1),0))/INDEX('90.1 Data-IP'!$Y$2:$Y$1825,MATCH(1,INDEX(($A73='90.1 Data-IP'!$B$2:$B$1825)*(Q$64='90.1 Data-IP'!$C$2:$C$1825)*(2004='90.1 Data-IP'!$A$2:$A$1825),0,1),0))</f>
        <v>0.5469759756563416</v>
      </c>
      <c r="R73" s="120" cm="1">
        <f t="array" ref="R73">INDEX('90.1 Data-IP'!$Y$2:$Y$1825,MATCH(1,INDEX(($A73='90.1 Data-IP'!$B$2:$B$1825)*(R$64='90.1 Data-IP'!$C$2:$C$1825)*($A$63='90.1 Data-IP'!$A$2:$A$1825),0,1),0))/INDEX('90.1 Data-IP'!$Y$2:$Y$1825,MATCH(1,INDEX(($A73='90.1 Data-IP'!$B$2:$B$1825)*(R$64='90.1 Data-IP'!$C$2:$C$1825)*(2004='90.1 Data-IP'!$A$2:$A$1825),0,1),0))</f>
        <v>0.48549171483780273</v>
      </c>
      <c r="S73" s="120" cm="1">
        <f t="array" ref="S73">INDEX('90.1 Data-IP'!$Y$2:$Y$1825,MATCH(1,INDEX(($A73='90.1 Data-IP'!$B$2:$B$1825)*(S$64='90.1 Data-IP'!$C$2:$C$1825)*($A$63='90.1 Data-IP'!$A$2:$A$1825),0,1),0))/INDEX('90.1 Data-IP'!$Y$2:$Y$1825,MATCH(1,INDEX(($A73='90.1 Data-IP'!$B$2:$B$1825)*(S$64='90.1 Data-IP'!$C$2:$C$1825)*(2004='90.1 Data-IP'!$A$2:$A$1825),0,1),0))</f>
        <v>0.56471764605405761</v>
      </c>
      <c r="T73" s="121" cm="1">
        <f t="array" ref="T73">INDEX('90.1 Data-IP'!$Y$2:$Y$1825,MATCH(1,INDEX(($A73='90.1 Data-IP'!$B$2:$B$1825)*(T$64='90.1 Data-IP'!$C$2:$C$1825)*($A$63='90.1 Data-IP'!$A$2:$A$1825),0,1),0))/INDEX('90.1 Data-IP'!$Y$2:$Y$1825,MATCH(1,INDEX(($A73='90.1 Data-IP'!$B$2:$B$1825)*(T$64='90.1 Data-IP'!$C$2:$C$1825)*(2004='90.1 Data-IP'!$A$2:$A$1825),0,1),0))</f>
        <v>0.59536283610761431</v>
      </c>
    </row>
    <row r="74" spans="1:20" x14ac:dyDescent="0.25">
      <c r="A74" s="128" t="s">
        <v>64</v>
      </c>
      <c r="B74" s="119" cm="1">
        <f t="array" ref="B74">INDEX('90.1 Data-IP'!$Y$2:$Y$1825,MATCH(1,INDEX(($A74='90.1 Data-IP'!$B$2:$B$1825)*(B$64='90.1 Data-IP'!$C$2:$C$1825)*($A$63='90.1 Data-IP'!$A$2:$A$1825),0,1),0))/INDEX('90.1 Data-IP'!$Y$2:$Y$1825,MATCH(1,INDEX(($A74='90.1 Data-IP'!$B$2:$B$1825)*(B$64='90.1 Data-IP'!$C$2:$C$1825)*(2004='90.1 Data-IP'!$A$2:$A$1825),0,1),0))</f>
        <v>0.62648564500194592</v>
      </c>
      <c r="C74" s="120" cm="1">
        <f t="array" ref="C74">INDEX('90.1 Data-IP'!$Y$2:$Y$1825,MATCH(1,INDEX(($A74='90.1 Data-IP'!$B$2:$B$1825)*(C$64='90.1 Data-IP'!$C$2:$C$1825)*($A$63='90.1 Data-IP'!$A$2:$A$1825),0,1),0))/INDEX('90.1 Data-IP'!$Y$2:$Y$1825,MATCH(1,INDEX(($A74='90.1 Data-IP'!$B$2:$B$1825)*(C$64='90.1 Data-IP'!$C$2:$C$1825)*(2004='90.1 Data-IP'!$A$2:$A$1825),0,1),0))</f>
        <v>0.59056093994001435</v>
      </c>
      <c r="D74" s="120" cm="1">
        <f t="array" ref="D74">INDEX('90.1 Data-IP'!$Y$2:$Y$1825,MATCH(1,INDEX(($A74='90.1 Data-IP'!$B$2:$B$1825)*(D$64='90.1 Data-IP'!$C$2:$C$1825)*($A$63='90.1 Data-IP'!$A$2:$A$1825),0,1),0))/INDEX('90.1 Data-IP'!$Y$2:$Y$1825,MATCH(1,INDEX(($A74='90.1 Data-IP'!$B$2:$B$1825)*(D$64='90.1 Data-IP'!$C$2:$C$1825)*(2004='90.1 Data-IP'!$A$2:$A$1825),0,1),0))</f>
        <v>0.51429789566647377</v>
      </c>
      <c r="E74" s="120" cm="1">
        <f t="array" ref="E74">INDEX('90.1 Data-IP'!$Y$2:$Y$1825,MATCH(1,INDEX(($A74='90.1 Data-IP'!$B$2:$B$1825)*(E$64='90.1 Data-IP'!$C$2:$C$1825)*($A$63='90.1 Data-IP'!$A$2:$A$1825),0,1),0))/INDEX('90.1 Data-IP'!$Y$2:$Y$1825,MATCH(1,INDEX(($A74='90.1 Data-IP'!$B$2:$B$1825)*(E$64='90.1 Data-IP'!$C$2:$C$1825)*(2004='90.1 Data-IP'!$A$2:$A$1825),0,1),0))</f>
        <v>0.55360711927866646</v>
      </c>
      <c r="F74" s="120" cm="1">
        <f t="array" ref="F74">INDEX('90.1 Data-IP'!$Y$2:$Y$1825,MATCH(1,INDEX(($A74='90.1 Data-IP'!$B$2:$B$1825)*(F$64='90.1 Data-IP'!$C$2:$C$1825)*($A$63='90.1 Data-IP'!$A$2:$A$1825),0,1),0))/INDEX('90.1 Data-IP'!$Y$2:$Y$1825,MATCH(1,INDEX(($A74='90.1 Data-IP'!$B$2:$B$1825)*(F$64='90.1 Data-IP'!$C$2:$C$1825)*(2004='90.1 Data-IP'!$A$2:$A$1825),0,1),0))</f>
        <v>0.51933990217052872</v>
      </c>
      <c r="G74" s="120" cm="1">
        <f t="array" ref="G74">INDEX('90.1 Data-IP'!$Y$2:$Y$1825,MATCH(1,INDEX(($A74='90.1 Data-IP'!$B$2:$B$1825)*(G$64='90.1 Data-IP'!$C$2:$C$1825)*($A$63='90.1 Data-IP'!$A$2:$A$1825),0,1),0))/INDEX('90.1 Data-IP'!$Y$2:$Y$1825,MATCH(1,INDEX(($A74='90.1 Data-IP'!$B$2:$B$1825)*(G$64='90.1 Data-IP'!$C$2:$C$1825)*(2004='90.1 Data-IP'!$A$2:$A$1825),0,1),0))</f>
        <v>0.44077723957463399</v>
      </c>
      <c r="H74" s="120" cm="1">
        <f t="array" ref="H74">INDEX('90.1 Data-IP'!$Y$2:$Y$1825,MATCH(1,INDEX(($A74='90.1 Data-IP'!$B$2:$B$1825)*(H$64='90.1 Data-IP'!$C$2:$C$1825)*($A$63='90.1 Data-IP'!$A$2:$A$1825),0,1),0))/INDEX('90.1 Data-IP'!$Y$2:$Y$1825,MATCH(1,INDEX(($A74='90.1 Data-IP'!$B$2:$B$1825)*(H$64='90.1 Data-IP'!$C$2:$C$1825)*(2004='90.1 Data-IP'!$A$2:$A$1825),0,1),0))</f>
        <v>0.49427922262344304</v>
      </c>
      <c r="I74" s="120" cm="1">
        <f t="array" ref="I74">INDEX('90.1 Data-IP'!$Y$2:$Y$1825,MATCH(1,INDEX(($A74='90.1 Data-IP'!$B$2:$B$1825)*(I$64='90.1 Data-IP'!$C$2:$C$1825)*($A$63='90.1 Data-IP'!$A$2:$A$1825),0,1),0))/INDEX('90.1 Data-IP'!$Y$2:$Y$1825,MATCH(1,INDEX(($A74='90.1 Data-IP'!$B$2:$B$1825)*(I$64='90.1 Data-IP'!$C$2:$C$1825)*(2004='90.1 Data-IP'!$A$2:$A$1825),0,1),0))</f>
        <v>0.48398496240601507</v>
      </c>
      <c r="J74" s="120" cm="1">
        <f t="array" ref="J74">INDEX('90.1 Data-IP'!$Y$2:$Y$1825,MATCH(1,INDEX(($A74='90.1 Data-IP'!$B$2:$B$1825)*(J$64='90.1 Data-IP'!$C$2:$C$1825)*($A$63='90.1 Data-IP'!$A$2:$A$1825),0,1),0))/INDEX('90.1 Data-IP'!$Y$2:$Y$1825,MATCH(1,INDEX(($A74='90.1 Data-IP'!$B$2:$B$1825)*(J$64='90.1 Data-IP'!$C$2:$C$1825)*(2004='90.1 Data-IP'!$A$2:$A$1825),0,1),0))</f>
        <v>0.36876818622696411</v>
      </c>
      <c r="K74" s="120" cm="1">
        <f t="array" ref="K74">INDEX('90.1 Data-IP'!$Y$2:$Y$1825,MATCH(1,INDEX(($A74='90.1 Data-IP'!$B$2:$B$1825)*(K$64='90.1 Data-IP'!$C$2:$C$1825)*($A$63='90.1 Data-IP'!$A$2:$A$1825),0,1),0))/INDEX('90.1 Data-IP'!$Y$2:$Y$1825,MATCH(1,INDEX(($A74='90.1 Data-IP'!$B$2:$B$1825)*(K$64='90.1 Data-IP'!$C$2:$C$1825)*(2004='90.1 Data-IP'!$A$2:$A$1825),0,1),0))</f>
        <v>0.48540093031195303</v>
      </c>
      <c r="L74" s="120" cm="1">
        <f t="array" ref="L74">INDEX('90.1 Data-IP'!$Y$2:$Y$1825,MATCH(1,INDEX(($A74='90.1 Data-IP'!$B$2:$B$1825)*(L$64='90.1 Data-IP'!$C$2:$C$1825)*($A$63='90.1 Data-IP'!$A$2:$A$1825),0,1),0))/INDEX('90.1 Data-IP'!$Y$2:$Y$1825,MATCH(1,INDEX(($A74='90.1 Data-IP'!$B$2:$B$1825)*(L$64='90.1 Data-IP'!$C$2:$C$1825)*(2004='90.1 Data-IP'!$A$2:$A$1825),0,1),0))</f>
        <v>0.47472335193417192</v>
      </c>
      <c r="M74" s="120" cm="1">
        <f t="array" ref="M74">INDEX('90.1 Data-IP'!$Y$2:$Y$1825,MATCH(1,INDEX(($A74='90.1 Data-IP'!$B$2:$B$1825)*(M$64='90.1 Data-IP'!$C$2:$C$1825)*($A$63='90.1 Data-IP'!$A$2:$A$1825),0,1),0))/INDEX('90.1 Data-IP'!$Y$2:$Y$1825,MATCH(1,INDEX(($A74='90.1 Data-IP'!$B$2:$B$1825)*(M$64='90.1 Data-IP'!$C$2:$C$1825)*(2004='90.1 Data-IP'!$A$2:$A$1825),0,1),0))</f>
        <v>0.42492485271131419</v>
      </c>
      <c r="N74" s="120" cm="1">
        <f t="array" ref="N74">INDEX('90.1 Data-IP'!$Y$2:$Y$1825,MATCH(1,INDEX(($A74='90.1 Data-IP'!$B$2:$B$1825)*(N$64='90.1 Data-IP'!$C$2:$C$1825)*($A$63='90.1 Data-IP'!$A$2:$A$1825),0,1),0))/INDEX('90.1 Data-IP'!$Y$2:$Y$1825,MATCH(1,INDEX(($A74='90.1 Data-IP'!$B$2:$B$1825)*(N$64='90.1 Data-IP'!$C$2:$C$1825)*(2004='90.1 Data-IP'!$A$2:$A$1825),0,1),0))</f>
        <v>0.536729480581985</v>
      </c>
      <c r="O74" s="120" cm="1">
        <f t="array" ref="O74">INDEX('90.1 Data-IP'!$Y$2:$Y$1825,MATCH(1,INDEX(($A74='90.1 Data-IP'!$B$2:$B$1825)*(O$64='90.1 Data-IP'!$C$2:$C$1825)*($A$63='90.1 Data-IP'!$A$2:$A$1825),0,1),0))/INDEX('90.1 Data-IP'!$Y$2:$Y$1825,MATCH(1,INDEX(($A74='90.1 Data-IP'!$B$2:$B$1825)*(O$64='90.1 Data-IP'!$C$2:$C$1825)*(2004='90.1 Data-IP'!$A$2:$A$1825),0,1),0))</f>
        <v>0.49204876046333157</v>
      </c>
      <c r="P74" s="120" cm="1">
        <f t="array" ref="P74">INDEX('90.1 Data-IP'!$Y$2:$Y$1825,MATCH(1,INDEX(($A74='90.1 Data-IP'!$B$2:$B$1825)*(P$64='90.1 Data-IP'!$C$2:$C$1825)*($A$63='90.1 Data-IP'!$A$2:$A$1825),0,1),0))/INDEX('90.1 Data-IP'!$Y$2:$Y$1825,MATCH(1,INDEX(($A74='90.1 Data-IP'!$B$2:$B$1825)*(P$64='90.1 Data-IP'!$C$2:$C$1825)*(2004='90.1 Data-IP'!$A$2:$A$1825),0,1),0))</f>
        <v>0.44697964721845312</v>
      </c>
      <c r="Q74" s="120" cm="1">
        <f t="array" ref="Q74">INDEX('90.1 Data-IP'!$Y$2:$Y$1825,MATCH(1,INDEX(($A74='90.1 Data-IP'!$B$2:$B$1825)*(Q$64='90.1 Data-IP'!$C$2:$C$1825)*($A$63='90.1 Data-IP'!$A$2:$A$1825),0,1),0))/INDEX('90.1 Data-IP'!$Y$2:$Y$1825,MATCH(1,INDEX(($A74='90.1 Data-IP'!$B$2:$B$1825)*(Q$64='90.1 Data-IP'!$C$2:$C$1825)*(2004='90.1 Data-IP'!$A$2:$A$1825),0,1),0))</f>
        <v>0.60889162681760511</v>
      </c>
      <c r="R74" s="120" cm="1">
        <f t="array" ref="R74">INDEX('90.1 Data-IP'!$Y$2:$Y$1825,MATCH(1,INDEX(($A74='90.1 Data-IP'!$B$2:$B$1825)*(R$64='90.1 Data-IP'!$C$2:$C$1825)*($A$63='90.1 Data-IP'!$A$2:$A$1825),0,1),0))/INDEX('90.1 Data-IP'!$Y$2:$Y$1825,MATCH(1,INDEX(($A74='90.1 Data-IP'!$B$2:$B$1825)*(R$64='90.1 Data-IP'!$C$2:$C$1825)*(2004='90.1 Data-IP'!$A$2:$A$1825),0,1),0))</f>
        <v>0.55458995695415569</v>
      </c>
      <c r="S74" s="120" cm="1">
        <f t="array" ref="S74">INDEX('90.1 Data-IP'!$Y$2:$Y$1825,MATCH(1,INDEX(($A74='90.1 Data-IP'!$B$2:$B$1825)*(S$64='90.1 Data-IP'!$C$2:$C$1825)*($A$63='90.1 Data-IP'!$A$2:$A$1825),0,1),0))/INDEX('90.1 Data-IP'!$Y$2:$Y$1825,MATCH(1,INDEX(($A74='90.1 Data-IP'!$B$2:$B$1825)*(S$64='90.1 Data-IP'!$C$2:$C$1825)*(2004='90.1 Data-IP'!$A$2:$A$1825),0,1),0))</f>
        <v>0.64587918806554168</v>
      </c>
      <c r="T74" s="121" cm="1">
        <f t="array" ref="T74">INDEX('90.1 Data-IP'!$Y$2:$Y$1825,MATCH(1,INDEX(($A74='90.1 Data-IP'!$B$2:$B$1825)*(T$64='90.1 Data-IP'!$C$2:$C$1825)*($A$63='90.1 Data-IP'!$A$2:$A$1825),0,1),0))/INDEX('90.1 Data-IP'!$Y$2:$Y$1825,MATCH(1,INDEX(($A74='90.1 Data-IP'!$B$2:$B$1825)*(T$64='90.1 Data-IP'!$C$2:$C$1825)*(2004='90.1 Data-IP'!$A$2:$A$1825),0,1),0))</f>
        <v>0.69369549071618042</v>
      </c>
    </row>
    <row r="75" spans="1:20" x14ac:dyDescent="0.25">
      <c r="A75" s="128" t="s">
        <v>65</v>
      </c>
      <c r="B75" s="119" cm="1">
        <f t="array" ref="B75">INDEX('90.1 Data-IP'!$Y$2:$Y$1825,MATCH(1,INDEX(($A75='90.1 Data-IP'!$B$2:$B$1825)*(B$64='90.1 Data-IP'!$C$2:$C$1825)*($A$63='90.1 Data-IP'!$A$2:$A$1825),0,1),0))/INDEX('90.1 Data-IP'!$Y$2:$Y$1825,MATCH(1,INDEX(($A75='90.1 Data-IP'!$B$2:$B$1825)*(B$64='90.1 Data-IP'!$C$2:$C$1825)*(2004='90.1 Data-IP'!$A$2:$A$1825),0,1),0))</f>
        <v>0.64746774051321254</v>
      </c>
      <c r="C75" s="120" cm="1">
        <f t="array" ref="C75">INDEX('90.1 Data-IP'!$Y$2:$Y$1825,MATCH(1,INDEX(($A75='90.1 Data-IP'!$B$2:$B$1825)*(C$64='90.1 Data-IP'!$C$2:$C$1825)*($A$63='90.1 Data-IP'!$A$2:$A$1825),0,1),0))/INDEX('90.1 Data-IP'!$Y$2:$Y$1825,MATCH(1,INDEX(($A75='90.1 Data-IP'!$B$2:$B$1825)*(C$64='90.1 Data-IP'!$C$2:$C$1825)*(2004='90.1 Data-IP'!$A$2:$A$1825),0,1),0))</f>
        <v>0.62991915442448643</v>
      </c>
      <c r="D75" s="120" cm="1">
        <f t="array" ref="D75">INDEX('90.1 Data-IP'!$Y$2:$Y$1825,MATCH(1,INDEX(($A75='90.1 Data-IP'!$B$2:$B$1825)*(D$64='90.1 Data-IP'!$C$2:$C$1825)*($A$63='90.1 Data-IP'!$A$2:$A$1825),0,1),0))/INDEX('90.1 Data-IP'!$Y$2:$Y$1825,MATCH(1,INDEX(($A75='90.1 Data-IP'!$B$2:$B$1825)*(D$64='90.1 Data-IP'!$C$2:$C$1825)*(2004='90.1 Data-IP'!$A$2:$A$1825),0,1),0))</f>
        <v>0.59957841483979768</v>
      </c>
      <c r="E75" s="120" cm="1">
        <f t="array" ref="E75">INDEX('90.1 Data-IP'!$Y$2:$Y$1825,MATCH(1,INDEX(($A75='90.1 Data-IP'!$B$2:$B$1825)*(E$64='90.1 Data-IP'!$C$2:$C$1825)*($A$63='90.1 Data-IP'!$A$2:$A$1825),0,1),0))/INDEX('90.1 Data-IP'!$Y$2:$Y$1825,MATCH(1,INDEX(($A75='90.1 Data-IP'!$B$2:$B$1825)*(E$64='90.1 Data-IP'!$C$2:$C$1825)*(2004='90.1 Data-IP'!$A$2:$A$1825),0,1),0))</f>
        <v>0.59088059888604327</v>
      </c>
      <c r="F75" s="120" cm="1">
        <f t="array" ref="F75">INDEX('90.1 Data-IP'!$Y$2:$Y$1825,MATCH(1,INDEX(($A75='90.1 Data-IP'!$B$2:$B$1825)*(F$64='90.1 Data-IP'!$C$2:$C$1825)*($A$63='90.1 Data-IP'!$A$2:$A$1825),0,1),0))/INDEX('90.1 Data-IP'!$Y$2:$Y$1825,MATCH(1,INDEX(($A75='90.1 Data-IP'!$B$2:$B$1825)*(F$64='90.1 Data-IP'!$C$2:$C$1825)*(2004='90.1 Data-IP'!$A$2:$A$1825),0,1),0))</f>
        <v>0.59200439272665839</v>
      </c>
      <c r="G75" s="120" cm="1">
        <f t="array" ref="G75">INDEX('90.1 Data-IP'!$Y$2:$Y$1825,MATCH(1,INDEX(($A75='90.1 Data-IP'!$B$2:$B$1825)*(G$64='90.1 Data-IP'!$C$2:$C$1825)*($A$63='90.1 Data-IP'!$A$2:$A$1825),0,1),0))/INDEX('90.1 Data-IP'!$Y$2:$Y$1825,MATCH(1,INDEX(($A75='90.1 Data-IP'!$B$2:$B$1825)*(G$64='90.1 Data-IP'!$C$2:$C$1825)*(2004='90.1 Data-IP'!$A$2:$A$1825),0,1),0))</f>
        <v>0.53236569090643404</v>
      </c>
      <c r="H75" s="120" cm="1">
        <f t="array" ref="H75">INDEX('90.1 Data-IP'!$Y$2:$Y$1825,MATCH(1,INDEX(($A75='90.1 Data-IP'!$B$2:$B$1825)*(H$64='90.1 Data-IP'!$C$2:$C$1825)*($A$63='90.1 Data-IP'!$A$2:$A$1825),0,1),0))/INDEX('90.1 Data-IP'!$Y$2:$Y$1825,MATCH(1,INDEX(($A75='90.1 Data-IP'!$B$2:$B$1825)*(H$64='90.1 Data-IP'!$C$2:$C$1825)*(2004='90.1 Data-IP'!$A$2:$A$1825),0,1),0))</f>
        <v>0.63151190656102241</v>
      </c>
      <c r="I75" s="120" cm="1">
        <f t="array" ref="I75">INDEX('90.1 Data-IP'!$Y$2:$Y$1825,MATCH(1,INDEX(($A75='90.1 Data-IP'!$B$2:$B$1825)*(I$64='90.1 Data-IP'!$C$2:$C$1825)*($A$63='90.1 Data-IP'!$A$2:$A$1825),0,1),0))/INDEX('90.1 Data-IP'!$Y$2:$Y$1825,MATCH(1,INDEX(($A75='90.1 Data-IP'!$B$2:$B$1825)*(I$64='90.1 Data-IP'!$C$2:$C$1825)*(2004='90.1 Data-IP'!$A$2:$A$1825),0,1),0))</f>
        <v>0.60106298166356631</v>
      </c>
      <c r="J75" s="120" cm="1">
        <f t="array" ref="J75">INDEX('90.1 Data-IP'!$Y$2:$Y$1825,MATCH(1,INDEX(($A75='90.1 Data-IP'!$B$2:$B$1825)*(J$64='90.1 Data-IP'!$C$2:$C$1825)*($A$63='90.1 Data-IP'!$A$2:$A$1825),0,1),0))/INDEX('90.1 Data-IP'!$Y$2:$Y$1825,MATCH(1,INDEX(($A75='90.1 Data-IP'!$B$2:$B$1825)*(J$64='90.1 Data-IP'!$C$2:$C$1825)*(2004='90.1 Data-IP'!$A$2:$A$1825),0,1),0))</f>
        <v>0.50369579149754329</v>
      </c>
      <c r="K75" s="120" cm="1">
        <f t="array" ref="K75">INDEX('90.1 Data-IP'!$Y$2:$Y$1825,MATCH(1,INDEX(($A75='90.1 Data-IP'!$B$2:$B$1825)*(K$64='90.1 Data-IP'!$C$2:$C$1825)*($A$63='90.1 Data-IP'!$A$2:$A$1825),0,1),0))/INDEX('90.1 Data-IP'!$Y$2:$Y$1825,MATCH(1,INDEX(($A75='90.1 Data-IP'!$B$2:$B$1825)*(K$64='90.1 Data-IP'!$C$2:$C$1825)*(2004='90.1 Data-IP'!$A$2:$A$1825),0,1),0))</f>
        <v>0.58167323727453513</v>
      </c>
      <c r="L75" s="120" cm="1">
        <f t="array" ref="L75">INDEX('90.1 Data-IP'!$Y$2:$Y$1825,MATCH(1,INDEX(($A75='90.1 Data-IP'!$B$2:$B$1825)*(L$64='90.1 Data-IP'!$C$2:$C$1825)*($A$63='90.1 Data-IP'!$A$2:$A$1825),0,1),0))/INDEX('90.1 Data-IP'!$Y$2:$Y$1825,MATCH(1,INDEX(($A75='90.1 Data-IP'!$B$2:$B$1825)*(L$64='90.1 Data-IP'!$C$2:$C$1825)*(2004='90.1 Data-IP'!$A$2:$A$1825),0,1),0))</f>
        <v>0.59191646191646186</v>
      </c>
      <c r="M75" s="120" cm="1">
        <f t="array" ref="M75">INDEX('90.1 Data-IP'!$Y$2:$Y$1825,MATCH(1,INDEX(($A75='90.1 Data-IP'!$B$2:$B$1825)*(M$64='90.1 Data-IP'!$C$2:$C$1825)*($A$63='90.1 Data-IP'!$A$2:$A$1825),0,1),0))/INDEX('90.1 Data-IP'!$Y$2:$Y$1825,MATCH(1,INDEX(($A75='90.1 Data-IP'!$B$2:$B$1825)*(M$64='90.1 Data-IP'!$C$2:$C$1825)*(2004='90.1 Data-IP'!$A$2:$A$1825),0,1),0))</f>
        <v>0.50250505829077952</v>
      </c>
      <c r="N75" s="120" cm="1">
        <f t="array" ref="N75">INDEX('90.1 Data-IP'!$Y$2:$Y$1825,MATCH(1,INDEX(($A75='90.1 Data-IP'!$B$2:$B$1825)*(N$64='90.1 Data-IP'!$C$2:$C$1825)*($A$63='90.1 Data-IP'!$A$2:$A$1825),0,1),0))/INDEX('90.1 Data-IP'!$Y$2:$Y$1825,MATCH(1,INDEX(($A75='90.1 Data-IP'!$B$2:$B$1825)*(N$64='90.1 Data-IP'!$C$2:$C$1825)*(2004='90.1 Data-IP'!$A$2:$A$1825),0,1),0))</f>
        <v>0.61972658489051935</v>
      </c>
      <c r="O75" s="120" cm="1">
        <f t="array" ref="O75">INDEX('90.1 Data-IP'!$Y$2:$Y$1825,MATCH(1,INDEX(($A75='90.1 Data-IP'!$B$2:$B$1825)*(O$64='90.1 Data-IP'!$C$2:$C$1825)*($A$63='90.1 Data-IP'!$A$2:$A$1825),0,1),0))/INDEX('90.1 Data-IP'!$Y$2:$Y$1825,MATCH(1,INDEX(($A75='90.1 Data-IP'!$B$2:$B$1825)*(O$64='90.1 Data-IP'!$C$2:$C$1825)*(2004='90.1 Data-IP'!$A$2:$A$1825),0,1),0))</f>
        <v>0.64546256802470958</v>
      </c>
      <c r="P75" s="120" cm="1">
        <f t="array" ref="P75">INDEX('90.1 Data-IP'!$Y$2:$Y$1825,MATCH(1,INDEX(($A75='90.1 Data-IP'!$B$2:$B$1825)*(P$64='90.1 Data-IP'!$C$2:$C$1825)*($A$63='90.1 Data-IP'!$A$2:$A$1825),0,1),0))/INDEX('90.1 Data-IP'!$Y$2:$Y$1825,MATCH(1,INDEX(($A75='90.1 Data-IP'!$B$2:$B$1825)*(P$64='90.1 Data-IP'!$C$2:$C$1825)*(2004='90.1 Data-IP'!$A$2:$A$1825),0,1),0))</f>
        <v>0.50727135171486215</v>
      </c>
      <c r="Q75" s="120" cm="1">
        <f t="array" ref="Q75">INDEX('90.1 Data-IP'!$Y$2:$Y$1825,MATCH(1,INDEX(($A75='90.1 Data-IP'!$B$2:$B$1825)*(Q$64='90.1 Data-IP'!$C$2:$C$1825)*($A$63='90.1 Data-IP'!$A$2:$A$1825),0,1),0))/INDEX('90.1 Data-IP'!$Y$2:$Y$1825,MATCH(1,INDEX(($A75='90.1 Data-IP'!$B$2:$B$1825)*(Q$64='90.1 Data-IP'!$C$2:$C$1825)*(2004='90.1 Data-IP'!$A$2:$A$1825),0,1),0))</f>
        <v>0.66893541793271072</v>
      </c>
      <c r="R75" s="120" cm="1">
        <f t="array" ref="R75">INDEX('90.1 Data-IP'!$Y$2:$Y$1825,MATCH(1,INDEX(($A75='90.1 Data-IP'!$B$2:$B$1825)*(R$64='90.1 Data-IP'!$C$2:$C$1825)*($A$63='90.1 Data-IP'!$A$2:$A$1825),0,1),0))/INDEX('90.1 Data-IP'!$Y$2:$Y$1825,MATCH(1,INDEX(($A75='90.1 Data-IP'!$B$2:$B$1825)*(R$64='90.1 Data-IP'!$C$2:$C$1825)*(2004='90.1 Data-IP'!$A$2:$A$1825),0,1),0))</f>
        <v>0.66270155586987267</v>
      </c>
      <c r="S75" s="120" cm="1">
        <f t="array" ref="S75">INDEX('90.1 Data-IP'!$Y$2:$Y$1825,MATCH(1,INDEX(($A75='90.1 Data-IP'!$B$2:$B$1825)*(S$64='90.1 Data-IP'!$C$2:$C$1825)*($A$63='90.1 Data-IP'!$A$2:$A$1825),0,1),0))/INDEX('90.1 Data-IP'!$Y$2:$Y$1825,MATCH(1,INDEX(($A75='90.1 Data-IP'!$B$2:$B$1825)*(S$64='90.1 Data-IP'!$C$2:$C$1825)*(2004='90.1 Data-IP'!$A$2:$A$1825),0,1),0))</f>
        <v>0.67916739774857549</v>
      </c>
      <c r="T75" s="121" cm="1">
        <f t="array" ref="T75">INDEX('90.1 Data-IP'!$Y$2:$Y$1825,MATCH(1,INDEX(($A75='90.1 Data-IP'!$B$2:$B$1825)*(T$64='90.1 Data-IP'!$C$2:$C$1825)*($A$63='90.1 Data-IP'!$A$2:$A$1825),0,1),0))/INDEX('90.1 Data-IP'!$Y$2:$Y$1825,MATCH(1,INDEX(($A75='90.1 Data-IP'!$B$2:$B$1825)*(T$64='90.1 Data-IP'!$C$2:$C$1825)*(2004='90.1 Data-IP'!$A$2:$A$1825),0,1),0))</f>
        <v>0.70986391338221477</v>
      </c>
    </row>
    <row r="76" spans="1:20" x14ac:dyDescent="0.25">
      <c r="A76" s="128" t="s">
        <v>59</v>
      </c>
      <c r="B76" s="119" cm="1">
        <f t="array" ref="B76">INDEX('90.1 Data-IP'!$Y$2:$Y$1825,MATCH(1,INDEX(($A76='90.1 Data-IP'!$B$2:$B$1825)*(B$64='90.1 Data-IP'!$C$2:$C$1825)*($A$63='90.1 Data-IP'!$A$2:$A$1825),0,1),0))/INDEX('90.1 Data-IP'!$Y$2:$Y$1825,MATCH(1,INDEX(($A76='90.1 Data-IP'!$B$2:$B$1825)*(B$64='90.1 Data-IP'!$C$2:$C$1825)*(2004='90.1 Data-IP'!$A$2:$A$1825),0,1),0))</f>
        <v>0.55099001795966696</v>
      </c>
      <c r="C76" s="120" cm="1">
        <f t="array" ref="C76">INDEX('90.1 Data-IP'!$Y$2:$Y$1825,MATCH(1,INDEX(($A76='90.1 Data-IP'!$B$2:$B$1825)*(C$64='90.1 Data-IP'!$C$2:$C$1825)*($A$63='90.1 Data-IP'!$A$2:$A$1825),0,1),0))/INDEX('90.1 Data-IP'!$Y$2:$Y$1825,MATCH(1,INDEX(($A76='90.1 Data-IP'!$B$2:$B$1825)*(C$64='90.1 Data-IP'!$C$2:$C$1825)*(2004='90.1 Data-IP'!$A$2:$A$1825),0,1),0))</f>
        <v>0.45739318719569888</v>
      </c>
      <c r="D76" s="120" cm="1">
        <f t="array" ref="D76">INDEX('90.1 Data-IP'!$Y$2:$Y$1825,MATCH(1,INDEX(($A76='90.1 Data-IP'!$B$2:$B$1825)*(D$64='90.1 Data-IP'!$C$2:$C$1825)*($A$63='90.1 Data-IP'!$A$2:$A$1825),0,1),0))/INDEX('90.1 Data-IP'!$Y$2:$Y$1825,MATCH(1,INDEX(($A76='90.1 Data-IP'!$B$2:$B$1825)*(D$64='90.1 Data-IP'!$C$2:$C$1825)*(2004='90.1 Data-IP'!$A$2:$A$1825),0,1),0))</f>
        <v>0.50743134775231802</v>
      </c>
      <c r="E76" s="120" cm="1">
        <f t="array" ref="E76">INDEX('90.1 Data-IP'!$Y$2:$Y$1825,MATCH(1,INDEX(($A76='90.1 Data-IP'!$B$2:$B$1825)*(E$64='90.1 Data-IP'!$C$2:$C$1825)*($A$63='90.1 Data-IP'!$A$2:$A$1825),0,1),0))/INDEX('90.1 Data-IP'!$Y$2:$Y$1825,MATCH(1,INDEX(($A76='90.1 Data-IP'!$B$2:$B$1825)*(E$64='90.1 Data-IP'!$C$2:$C$1825)*(2004='90.1 Data-IP'!$A$2:$A$1825),0,1),0))</f>
        <v>0.44188599836217152</v>
      </c>
      <c r="F76" s="120" cm="1">
        <f t="array" ref="F76">INDEX('90.1 Data-IP'!$Y$2:$Y$1825,MATCH(1,INDEX(($A76='90.1 Data-IP'!$B$2:$B$1825)*(F$64='90.1 Data-IP'!$C$2:$C$1825)*($A$63='90.1 Data-IP'!$A$2:$A$1825),0,1),0))/INDEX('90.1 Data-IP'!$Y$2:$Y$1825,MATCH(1,INDEX(($A76='90.1 Data-IP'!$B$2:$B$1825)*(F$64='90.1 Data-IP'!$C$2:$C$1825)*(2004='90.1 Data-IP'!$A$2:$A$1825),0,1),0))</f>
        <v>0.46836920236119184</v>
      </c>
      <c r="G76" s="120" cm="1">
        <f t="array" ref="G76">INDEX('90.1 Data-IP'!$Y$2:$Y$1825,MATCH(1,INDEX(($A76='90.1 Data-IP'!$B$2:$B$1825)*(G$64='90.1 Data-IP'!$C$2:$C$1825)*($A$63='90.1 Data-IP'!$A$2:$A$1825),0,1),0))/INDEX('90.1 Data-IP'!$Y$2:$Y$1825,MATCH(1,INDEX(($A76='90.1 Data-IP'!$B$2:$B$1825)*(G$64='90.1 Data-IP'!$C$2:$C$1825)*(2004='90.1 Data-IP'!$A$2:$A$1825),0,1),0))</f>
        <v>0.41689241200338822</v>
      </c>
      <c r="H76" s="120" cm="1">
        <f t="array" ref="H76">INDEX('90.1 Data-IP'!$Y$2:$Y$1825,MATCH(1,INDEX(($A76='90.1 Data-IP'!$B$2:$B$1825)*(H$64='90.1 Data-IP'!$C$2:$C$1825)*($A$63='90.1 Data-IP'!$A$2:$A$1825),0,1),0))/INDEX('90.1 Data-IP'!$Y$2:$Y$1825,MATCH(1,INDEX(($A76='90.1 Data-IP'!$B$2:$B$1825)*(H$64='90.1 Data-IP'!$C$2:$C$1825)*(2004='90.1 Data-IP'!$A$2:$A$1825),0,1),0))</f>
        <v>0.45036317632658174</v>
      </c>
      <c r="I76" s="120" cm="1">
        <f t="array" ref="I76">INDEX('90.1 Data-IP'!$Y$2:$Y$1825,MATCH(1,INDEX(($A76='90.1 Data-IP'!$B$2:$B$1825)*(I$64='90.1 Data-IP'!$C$2:$C$1825)*($A$63='90.1 Data-IP'!$A$2:$A$1825),0,1),0))/INDEX('90.1 Data-IP'!$Y$2:$Y$1825,MATCH(1,INDEX(($A76='90.1 Data-IP'!$B$2:$B$1825)*(I$64='90.1 Data-IP'!$C$2:$C$1825)*(2004='90.1 Data-IP'!$A$2:$A$1825),0,1),0))</f>
        <v>0.48326021370729844</v>
      </c>
      <c r="J76" s="120" cm="1">
        <f t="array" ref="J76">INDEX('90.1 Data-IP'!$Y$2:$Y$1825,MATCH(1,INDEX(($A76='90.1 Data-IP'!$B$2:$B$1825)*(J$64='90.1 Data-IP'!$C$2:$C$1825)*($A$63='90.1 Data-IP'!$A$2:$A$1825),0,1),0))/INDEX('90.1 Data-IP'!$Y$2:$Y$1825,MATCH(1,INDEX(($A76='90.1 Data-IP'!$B$2:$B$1825)*(J$64='90.1 Data-IP'!$C$2:$C$1825)*(2004='90.1 Data-IP'!$A$2:$A$1825),0,1),0))</f>
        <v>0.40516607354847856</v>
      </c>
      <c r="K76" s="120" cm="1">
        <f t="array" ref="K76">INDEX('90.1 Data-IP'!$Y$2:$Y$1825,MATCH(1,INDEX(($A76='90.1 Data-IP'!$B$2:$B$1825)*(K$64='90.1 Data-IP'!$C$2:$C$1825)*($A$63='90.1 Data-IP'!$A$2:$A$1825),0,1),0))/INDEX('90.1 Data-IP'!$Y$2:$Y$1825,MATCH(1,INDEX(($A76='90.1 Data-IP'!$B$2:$B$1825)*(K$64='90.1 Data-IP'!$C$2:$C$1825)*(2004='90.1 Data-IP'!$A$2:$A$1825),0,1),0))</f>
        <v>0.36704153729221517</v>
      </c>
      <c r="L76" s="120" cm="1">
        <f t="array" ref="L76">INDEX('90.1 Data-IP'!$Y$2:$Y$1825,MATCH(1,INDEX(($A76='90.1 Data-IP'!$B$2:$B$1825)*(L$64='90.1 Data-IP'!$C$2:$C$1825)*($A$63='90.1 Data-IP'!$A$2:$A$1825),0,1),0))/INDEX('90.1 Data-IP'!$Y$2:$Y$1825,MATCH(1,INDEX(($A76='90.1 Data-IP'!$B$2:$B$1825)*(L$64='90.1 Data-IP'!$C$2:$C$1825)*(2004='90.1 Data-IP'!$A$2:$A$1825),0,1),0))</f>
        <v>0.31787741422557358</v>
      </c>
      <c r="M76" s="120" cm="1">
        <f t="array" ref="M76">INDEX('90.1 Data-IP'!$Y$2:$Y$1825,MATCH(1,INDEX(($A76='90.1 Data-IP'!$B$2:$B$1825)*(M$64='90.1 Data-IP'!$C$2:$C$1825)*($A$63='90.1 Data-IP'!$A$2:$A$1825),0,1),0))/INDEX('90.1 Data-IP'!$Y$2:$Y$1825,MATCH(1,INDEX(($A76='90.1 Data-IP'!$B$2:$B$1825)*(M$64='90.1 Data-IP'!$C$2:$C$1825)*(2004='90.1 Data-IP'!$A$2:$A$1825),0,1),0))</f>
        <v>0.32414045017975462</v>
      </c>
      <c r="N76" s="120" cm="1">
        <f t="array" ref="N76">INDEX('90.1 Data-IP'!$Y$2:$Y$1825,MATCH(1,INDEX(($A76='90.1 Data-IP'!$B$2:$B$1825)*(N$64='90.1 Data-IP'!$C$2:$C$1825)*($A$63='90.1 Data-IP'!$A$2:$A$1825),0,1),0))/INDEX('90.1 Data-IP'!$Y$2:$Y$1825,MATCH(1,INDEX(($A76='90.1 Data-IP'!$B$2:$B$1825)*(N$64='90.1 Data-IP'!$C$2:$C$1825)*(2004='90.1 Data-IP'!$A$2:$A$1825),0,1),0))</f>
        <v>0.36651823392197014</v>
      </c>
      <c r="O76" s="120" cm="1">
        <f t="array" ref="O76">INDEX('90.1 Data-IP'!$Y$2:$Y$1825,MATCH(1,INDEX(($A76='90.1 Data-IP'!$B$2:$B$1825)*(O$64='90.1 Data-IP'!$C$2:$C$1825)*($A$63='90.1 Data-IP'!$A$2:$A$1825),0,1),0))/INDEX('90.1 Data-IP'!$Y$2:$Y$1825,MATCH(1,INDEX(($A76='90.1 Data-IP'!$B$2:$B$1825)*(O$64='90.1 Data-IP'!$C$2:$C$1825)*(2004='90.1 Data-IP'!$A$2:$A$1825),0,1),0))</f>
        <v>0.2673402894915064</v>
      </c>
      <c r="P76" s="120" cm="1">
        <f t="array" ref="P76">INDEX('90.1 Data-IP'!$Y$2:$Y$1825,MATCH(1,INDEX(($A76='90.1 Data-IP'!$B$2:$B$1825)*(P$64='90.1 Data-IP'!$C$2:$C$1825)*($A$63='90.1 Data-IP'!$A$2:$A$1825),0,1),0))/INDEX('90.1 Data-IP'!$Y$2:$Y$1825,MATCH(1,INDEX(($A76='90.1 Data-IP'!$B$2:$B$1825)*(P$64='90.1 Data-IP'!$C$2:$C$1825)*(2004='90.1 Data-IP'!$A$2:$A$1825),0,1),0))</f>
        <v>0.31321601421364831</v>
      </c>
      <c r="Q76" s="120" cm="1">
        <f t="array" ref="Q76">INDEX('90.1 Data-IP'!$Y$2:$Y$1825,MATCH(1,INDEX(($A76='90.1 Data-IP'!$B$2:$B$1825)*(Q$64='90.1 Data-IP'!$C$2:$C$1825)*($A$63='90.1 Data-IP'!$A$2:$A$1825),0,1),0))/INDEX('90.1 Data-IP'!$Y$2:$Y$1825,MATCH(1,INDEX(($A76='90.1 Data-IP'!$B$2:$B$1825)*(Q$64='90.1 Data-IP'!$C$2:$C$1825)*(2004='90.1 Data-IP'!$A$2:$A$1825),0,1),0))</f>
        <v>0.42652511798293119</v>
      </c>
      <c r="R76" s="120" cm="1">
        <f t="array" ref="R76">INDEX('90.1 Data-IP'!$Y$2:$Y$1825,MATCH(1,INDEX(($A76='90.1 Data-IP'!$B$2:$B$1825)*(R$64='90.1 Data-IP'!$C$2:$C$1825)*($A$63='90.1 Data-IP'!$A$2:$A$1825),0,1),0))/INDEX('90.1 Data-IP'!$Y$2:$Y$1825,MATCH(1,INDEX(($A76='90.1 Data-IP'!$B$2:$B$1825)*(R$64='90.1 Data-IP'!$C$2:$C$1825)*(2004='90.1 Data-IP'!$A$2:$A$1825),0,1),0))</f>
        <v>0.43640870355706635</v>
      </c>
      <c r="S76" s="120" cm="1">
        <f t="array" ref="S76">INDEX('90.1 Data-IP'!$Y$2:$Y$1825,MATCH(1,INDEX(($A76='90.1 Data-IP'!$B$2:$B$1825)*(S$64='90.1 Data-IP'!$C$2:$C$1825)*($A$63='90.1 Data-IP'!$A$2:$A$1825),0,1),0))/INDEX('90.1 Data-IP'!$Y$2:$Y$1825,MATCH(1,INDEX(($A76='90.1 Data-IP'!$B$2:$B$1825)*(S$64='90.1 Data-IP'!$C$2:$C$1825)*(2004='90.1 Data-IP'!$A$2:$A$1825),0,1),0))</f>
        <v>0.45584637516684778</v>
      </c>
      <c r="T76" s="121" cm="1">
        <f t="array" ref="T76">INDEX('90.1 Data-IP'!$Y$2:$Y$1825,MATCH(1,INDEX(($A76='90.1 Data-IP'!$B$2:$B$1825)*(T$64='90.1 Data-IP'!$C$2:$C$1825)*($A$63='90.1 Data-IP'!$A$2:$A$1825),0,1),0))/INDEX('90.1 Data-IP'!$Y$2:$Y$1825,MATCH(1,INDEX(($A76='90.1 Data-IP'!$B$2:$B$1825)*(T$64='90.1 Data-IP'!$C$2:$C$1825)*(2004='90.1 Data-IP'!$A$2:$A$1825),0,1),0))</f>
        <v>0.49897448315688547</v>
      </c>
    </row>
    <row r="77" spans="1:20" x14ac:dyDescent="0.25">
      <c r="A77" s="128" t="s">
        <v>58</v>
      </c>
      <c r="B77" s="119" cm="1">
        <f t="array" ref="B77">INDEX('90.1 Data-IP'!$Y$2:$Y$1825,MATCH(1,INDEX(($A77='90.1 Data-IP'!$B$2:$B$1825)*(B$64='90.1 Data-IP'!$C$2:$C$1825)*($A$63='90.1 Data-IP'!$A$2:$A$1825),0,1),0))/INDEX('90.1 Data-IP'!$Y$2:$Y$1825,MATCH(1,INDEX(($A77='90.1 Data-IP'!$B$2:$B$1825)*(B$64='90.1 Data-IP'!$C$2:$C$1825)*(2004='90.1 Data-IP'!$A$2:$A$1825),0,1),0))</f>
        <v>0.58176231704557635</v>
      </c>
      <c r="C77" s="120" cm="1">
        <f t="array" ref="C77">INDEX('90.1 Data-IP'!$Y$2:$Y$1825,MATCH(1,INDEX(($A77='90.1 Data-IP'!$B$2:$B$1825)*(C$64='90.1 Data-IP'!$C$2:$C$1825)*($A$63='90.1 Data-IP'!$A$2:$A$1825),0,1),0))/INDEX('90.1 Data-IP'!$Y$2:$Y$1825,MATCH(1,INDEX(($A77='90.1 Data-IP'!$B$2:$B$1825)*(C$64='90.1 Data-IP'!$C$2:$C$1825)*(2004='90.1 Data-IP'!$A$2:$A$1825),0,1),0))</f>
        <v>0.5962392437358216</v>
      </c>
      <c r="D77" s="120" cm="1">
        <f t="array" ref="D77">INDEX('90.1 Data-IP'!$Y$2:$Y$1825,MATCH(1,INDEX(($A77='90.1 Data-IP'!$B$2:$B$1825)*(D$64='90.1 Data-IP'!$C$2:$C$1825)*($A$63='90.1 Data-IP'!$A$2:$A$1825),0,1),0))/INDEX('90.1 Data-IP'!$Y$2:$Y$1825,MATCH(1,INDEX(($A77='90.1 Data-IP'!$B$2:$B$1825)*(D$64='90.1 Data-IP'!$C$2:$C$1825)*(2004='90.1 Data-IP'!$A$2:$A$1825),0,1),0))</f>
        <v>0.58361179606541747</v>
      </c>
      <c r="E77" s="120" cm="1">
        <f t="array" ref="E77">INDEX('90.1 Data-IP'!$Y$2:$Y$1825,MATCH(1,INDEX(($A77='90.1 Data-IP'!$B$2:$B$1825)*(E$64='90.1 Data-IP'!$C$2:$C$1825)*($A$63='90.1 Data-IP'!$A$2:$A$1825),0,1),0))/INDEX('90.1 Data-IP'!$Y$2:$Y$1825,MATCH(1,INDEX(($A77='90.1 Data-IP'!$B$2:$B$1825)*(E$64='90.1 Data-IP'!$C$2:$C$1825)*(2004='90.1 Data-IP'!$A$2:$A$1825),0,1),0))</f>
        <v>0.60249286014744619</v>
      </c>
      <c r="F77" s="120" cm="1">
        <f t="array" ref="F77">INDEX('90.1 Data-IP'!$Y$2:$Y$1825,MATCH(1,INDEX(($A77='90.1 Data-IP'!$B$2:$B$1825)*(F$64='90.1 Data-IP'!$C$2:$C$1825)*($A$63='90.1 Data-IP'!$A$2:$A$1825),0,1),0))/INDEX('90.1 Data-IP'!$Y$2:$Y$1825,MATCH(1,INDEX(($A77='90.1 Data-IP'!$B$2:$B$1825)*(F$64='90.1 Data-IP'!$C$2:$C$1825)*(2004='90.1 Data-IP'!$A$2:$A$1825),0,1),0))</f>
        <v>0.57379539323511086</v>
      </c>
      <c r="G77" s="120" cm="1">
        <f t="array" ref="G77">INDEX('90.1 Data-IP'!$Y$2:$Y$1825,MATCH(1,INDEX(($A77='90.1 Data-IP'!$B$2:$B$1825)*(G$64='90.1 Data-IP'!$C$2:$C$1825)*($A$63='90.1 Data-IP'!$A$2:$A$1825),0,1),0))/INDEX('90.1 Data-IP'!$Y$2:$Y$1825,MATCH(1,INDEX(($A77='90.1 Data-IP'!$B$2:$B$1825)*(G$64='90.1 Data-IP'!$C$2:$C$1825)*(2004='90.1 Data-IP'!$A$2:$A$1825),0,1),0))</f>
        <v>0.57745969162785837</v>
      </c>
      <c r="H77" s="120" cm="1">
        <f t="array" ref="H77">INDEX('90.1 Data-IP'!$Y$2:$Y$1825,MATCH(1,INDEX(($A77='90.1 Data-IP'!$B$2:$B$1825)*(H$64='90.1 Data-IP'!$C$2:$C$1825)*($A$63='90.1 Data-IP'!$A$2:$A$1825),0,1),0))/INDEX('90.1 Data-IP'!$Y$2:$Y$1825,MATCH(1,INDEX(($A77='90.1 Data-IP'!$B$2:$B$1825)*(H$64='90.1 Data-IP'!$C$2:$C$1825)*(2004='90.1 Data-IP'!$A$2:$A$1825),0,1),0))</f>
        <v>0.54324142696235711</v>
      </c>
      <c r="I77" s="120" cm="1">
        <f t="array" ref="I77">INDEX('90.1 Data-IP'!$Y$2:$Y$1825,MATCH(1,INDEX(($A77='90.1 Data-IP'!$B$2:$B$1825)*(I$64='90.1 Data-IP'!$C$2:$C$1825)*($A$63='90.1 Data-IP'!$A$2:$A$1825),0,1),0))/INDEX('90.1 Data-IP'!$Y$2:$Y$1825,MATCH(1,INDEX(($A77='90.1 Data-IP'!$B$2:$B$1825)*(I$64='90.1 Data-IP'!$C$2:$C$1825)*(2004='90.1 Data-IP'!$A$2:$A$1825),0,1),0))</f>
        <v>0.5704055773457134</v>
      </c>
      <c r="J77" s="120" cm="1">
        <f t="array" ref="J77">INDEX('90.1 Data-IP'!$Y$2:$Y$1825,MATCH(1,INDEX(($A77='90.1 Data-IP'!$B$2:$B$1825)*(J$64='90.1 Data-IP'!$C$2:$C$1825)*($A$63='90.1 Data-IP'!$A$2:$A$1825),0,1),0))/INDEX('90.1 Data-IP'!$Y$2:$Y$1825,MATCH(1,INDEX(($A77='90.1 Data-IP'!$B$2:$B$1825)*(J$64='90.1 Data-IP'!$C$2:$C$1825)*(2004='90.1 Data-IP'!$A$2:$A$1825),0,1),0))</f>
        <v>0.60823678583859586</v>
      </c>
      <c r="K77" s="120" cm="1">
        <f t="array" ref="K77">INDEX('90.1 Data-IP'!$Y$2:$Y$1825,MATCH(1,INDEX(($A77='90.1 Data-IP'!$B$2:$B$1825)*(K$64='90.1 Data-IP'!$C$2:$C$1825)*($A$63='90.1 Data-IP'!$A$2:$A$1825),0,1),0))/INDEX('90.1 Data-IP'!$Y$2:$Y$1825,MATCH(1,INDEX(($A77='90.1 Data-IP'!$B$2:$B$1825)*(K$64='90.1 Data-IP'!$C$2:$C$1825)*(2004='90.1 Data-IP'!$A$2:$A$1825),0,1),0))</f>
        <v>0.49756380912747961</v>
      </c>
      <c r="L77" s="120" cm="1">
        <f t="array" ref="L77">INDEX('90.1 Data-IP'!$Y$2:$Y$1825,MATCH(1,INDEX(($A77='90.1 Data-IP'!$B$2:$B$1825)*(L$64='90.1 Data-IP'!$C$2:$C$1825)*($A$63='90.1 Data-IP'!$A$2:$A$1825),0,1),0))/INDEX('90.1 Data-IP'!$Y$2:$Y$1825,MATCH(1,INDEX(($A77='90.1 Data-IP'!$B$2:$B$1825)*(L$64='90.1 Data-IP'!$C$2:$C$1825)*(2004='90.1 Data-IP'!$A$2:$A$1825),0,1),0))</f>
        <v>0.54236412926545885</v>
      </c>
      <c r="M77" s="120" cm="1">
        <f t="array" ref="M77">INDEX('90.1 Data-IP'!$Y$2:$Y$1825,MATCH(1,INDEX(($A77='90.1 Data-IP'!$B$2:$B$1825)*(M$64='90.1 Data-IP'!$C$2:$C$1825)*($A$63='90.1 Data-IP'!$A$2:$A$1825),0,1),0))/INDEX('90.1 Data-IP'!$Y$2:$Y$1825,MATCH(1,INDEX(($A77='90.1 Data-IP'!$B$2:$B$1825)*(M$64='90.1 Data-IP'!$C$2:$C$1825)*(2004='90.1 Data-IP'!$A$2:$A$1825),0,1),0))</f>
        <v>0.54234796328169821</v>
      </c>
      <c r="N77" s="120" cm="1">
        <f t="array" ref="N77">INDEX('90.1 Data-IP'!$Y$2:$Y$1825,MATCH(1,INDEX(($A77='90.1 Data-IP'!$B$2:$B$1825)*(N$64='90.1 Data-IP'!$C$2:$C$1825)*($A$63='90.1 Data-IP'!$A$2:$A$1825),0,1),0))/INDEX('90.1 Data-IP'!$Y$2:$Y$1825,MATCH(1,INDEX(($A77='90.1 Data-IP'!$B$2:$B$1825)*(N$64='90.1 Data-IP'!$C$2:$C$1825)*(2004='90.1 Data-IP'!$A$2:$A$1825),0,1),0))</f>
        <v>0.47117561013164988</v>
      </c>
      <c r="O77" s="120" cm="1">
        <f t="array" ref="O77">INDEX('90.1 Data-IP'!$Y$2:$Y$1825,MATCH(1,INDEX(($A77='90.1 Data-IP'!$B$2:$B$1825)*(O$64='90.1 Data-IP'!$C$2:$C$1825)*($A$63='90.1 Data-IP'!$A$2:$A$1825),0,1),0))/INDEX('90.1 Data-IP'!$Y$2:$Y$1825,MATCH(1,INDEX(($A77='90.1 Data-IP'!$B$2:$B$1825)*(O$64='90.1 Data-IP'!$C$2:$C$1825)*(2004='90.1 Data-IP'!$A$2:$A$1825),0,1),0))</f>
        <v>0.50562388508121303</v>
      </c>
      <c r="P77" s="120" cm="1">
        <f t="array" ref="P77">INDEX('90.1 Data-IP'!$Y$2:$Y$1825,MATCH(1,INDEX(($A77='90.1 Data-IP'!$B$2:$B$1825)*(P$64='90.1 Data-IP'!$C$2:$C$1825)*($A$63='90.1 Data-IP'!$A$2:$A$1825),0,1),0))/INDEX('90.1 Data-IP'!$Y$2:$Y$1825,MATCH(1,INDEX(($A77='90.1 Data-IP'!$B$2:$B$1825)*(P$64='90.1 Data-IP'!$C$2:$C$1825)*(2004='90.1 Data-IP'!$A$2:$A$1825),0,1),0))</f>
        <v>0.52707248458729872</v>
      </c>
      <c r="Q77" s="120" cm="1">
        <f t="array" ref="Q77">INDEX('90.1 Data-IP'!$Y$2:$Y$1825,MATCH(1,INDEX(($A77='90.1 Data-IP'!$B$2:$B$1825)*(Q$64='90.1 Data-IP'!$C$2:$C$1825)*($A$63='90.1 Data-IP'!$A$2:$A$1825),0,1),0))/INDEX('90.1 Data-IP'!$Y$2:$Y$1825,MATCH(1,INDEX(($A77='90.1 Data-IP'!$B$2:$B$1825)*(Q$64='90.1 Data-IP'!$C$2:$C$1825)*(2004='90.1 Data-IP'!$A$2:$A$1825),0,1),0))</f>
        <v>0.45872392257078365</v>
      </c>
      <c r="R77" s="120" cm="1">
        <f t="array" ref="R77">INDEX('90.1 Data-IP'!$Y$2:$Y$1825,MATCH(1,INDEX(($A77='90.1 Data-IP'!$B$2:$B$1825)*(R$64='90.1 Data-IP'!$C$2:$C$1825)*($A$63='90.1 Data-IP'!$A$2:$A$1825),0,1),0))/INDEX('90.1 Data-IP'!$Y$2:$Y$1825,MATCH(1,INDEX(($A77='90.1 Data-IP'!$B$2:$B$1825)*(R$64='90.1 Data-IP'!$C$2:$C$1825)*(2004='90.1 Data-IP'!$A$2:$A$1825),0,1),0))</f>
        <v>0.4623606305267205</v>
      </c>
      <c r="S77" s="120" cm="1">
        <f t="array" ref="S77">INDEX('90.1 Data-IP'!$Y$2:$Y$1825,MATCH(1,INDEX(($A77='90.1 Data-IP'!$B$2:$B$1825)*(S$64='90.1 Data-IP'!$C$2:$C$1825)*($A$63='90.1 Data-IP'!$A$2:$A$1825),0,1),0))/INDEX('90.1 Data-IP'!$Y$2:$Y$1825,MATCH(1,INDEX(($A77='90.1 Data-IP'!$B$2:$B$1825)*(S$64='90.1 Data-IP'!$C$2:$C$1825)*(2004='90.1 Data-IP'!$A$2:$A$1825),0,1),0))</f>
        <v>0.44516746204607988</v>
      </c>
      <c r="T77" s="121" cm="1">
        <f t="array" ref="T77">INDEX('90.1 Data-IP'!$Y$2:$Y$1825,MATCH(1,INDEX(($A77='90.1 Data-IP'!$B$2:$B$1825)*(T$64='90.1 Data-IP'!$C$2:$C$1825)*($A$63='90.1 Data-IP'!$A$2:$A$1825),0,1),0))/INDEX('90.1 Data-IP'!$Y$2:$Y$1825,MATCH(1,INDEX(($A77='90.1 Data-IP'!$B$2:$B$1825)*(T$64='90.1 Data-IP'!$C$2:$C$1825)*(2004='90.1 Data-IP'!$A$2:$A$1825),0,1),0))</f>
        <v>0.45448726334872069</v>
      </c>
    </row>
    <row r="78" spans="1:20" x14ac:dyDescent="0.25">
      <c r="A78" s="128" t="s">
        <v>1</v>
      </c>
      <c r="B78" s="119" cm="1">
        <f t="array" ref="B78">INDEX('90.1 Data-IP'!$Y$2:$Y$1825,MATCH(1,INDEX(($A78='90.1 Data-IP'!$B$2:$B$1825)*(B$64='90.1 Data-IP'!$C$2:$C$1825)*($A$63='90.1 Data-IP'!$A$2:$A$1825),0,1),0))/INDEX('90.1 Data-IP'!$Y$2:$Y$1825,MATCH(1,INDEX(($A78='90.1 Data-IP'!$B$2:$B$1825)*(B$64='90.1 Data-IP'!$C$2:$C$1825)*(2004='90.1 Data-IP'!$A$2:$A$1825),0,1),0))</f>
        <v>0.46320738999241012</v>
      </c>
      <c r="C78" s="120" cm="1">
        <f t="array" ref="C78">INDEX('90.1 Data-IP'!$Y$2:$Y$1825,MATCH(1,INDEX(($A78='90.1 Data-IP'!$B$2:$B$1825)*(C$64='90.1 Data-IP'!$C$2:$C$1825)*($A$63='90.1 Data-IP'!$A$2:$A$1825),0,1),0))/INDEX('90.1 Data-IP'!$Y$2:$Y$1825,MATCH(1,INDEX(($A78='90.1 Data-IP'!$B$2:$B$1825)*(C$64='90.1 Data-IP'!$C$2:$C$1825)*(2004='90.1 Data-IP'!$A$2:$A$1825),0,1),0))</f>
        <v>0.47654248320753417</v>
      </c>
      <c r="D78" s="120" cm="1">
        <f t="array" ref="D78">INDEX('90.1 Data-IP'!$Y$2:$Y$1825,MATCH(1,INDEX(($A78='90.1 Data-IP'!$B$2:$B$1825)*(D$64='90.1 Data-IP'!$C$2:$C$1825)*($A$63='90.1 Data-IP'!$A$2:$A$1825),0,1),0))/INDEX('90.1 Data-IP'!$Y$2:$Y$1825,MATCH(1,INDEX(($A78='90.1 Data-IP'!$B$2:$B$1825)*(D$64='90.1 Data-IP'!$C$2:$C$1825)*(2004='90.1 Data-IP'!$A$2:$A$1825),0,1),0))</f>
        <v>0.40769151829237005</v>
      </c>
      <c r="E78" s="120" cm="1">
        <f t="array" ref="E78">INDEX('90.1 Data-IP'!$Y$2:$Y$1825,MATCH(1,INDEX(($A78='90.1 Data-IP'!$B$2:$B$1825)*(E$64='90.1 Data-IP'!$C$2:$C$1825)*($A$63='90.1 Data-IP'!$A$2:$A$1825),0,1),0))/INDEX('90.1 Data-IP'!$Y$2:$Y$1825,MATCH(1,INDEX(($A78='90.1 Data-IP'!$B$2:$B$1825)*(E$64='90.1 Data-IP'!$C$2:$C$1825)*(2004='90.1 Data-IP'!$A$2:$A$1825),0,1),0))</f>
        <v>0.43682025736820257</v>
      </c>
      <c r="F78" s="120" cm="1">
        <f t="array" ref="F78">INDEX('90.1 Data-IP'!$Y$2:$Y$1825,MATCH(1,INDEX(($A78='90.1 Data-IP'!$B$2:$B$1825)*(F$64='90.1 Data-IP'!$C$2:$C$1825)*($A$63='90.1 Data-IP'!$A$2:$A$1825),0,1),0))/INDEX('90.1 Data-IP'!$Y$2:$Y$1825,MATCH(1,INDEX(($A78='90.1 Data-IP'!$B$2:$B$1825)*(F$64='90.1 Data-IP'!$C$2:$C$1825)*(2004='90.1 Data-IP'!$A$2:$A$1825),0,1),0))</f>
        <v>0.41763200431034481</v>
      </c>
      <c r="G78" s="120" cm="1">
        <f t="array" ref="G78">INDEX('90.1 Data-IP'!$Y$2:$Y$1825,MATCH(1,INDEX(($A78='90.1 Data-IP'!$B$2:$B$1825)*(G$64='90.1 Data-IP'!$C$2:$C$1825)*($A$63='90.1 Data-IP'!$A$2:$A$1825),0,1),0))/INDEX('90.1 Data-IP'!$Y$2:$Y$1825,MATCH(1,INDEX(($A78='90.1 Data-IP'!$B$2:$B$1825)*(G$64='90.1 Data-IP'!$C$2:$C$1825)*(2004='90.1 Data-IP'!$A$2:$A$1825),0,1),0))</f>
        <v>0.44196469404555017</v>
      </c>
      <c r="H78" s="120" cm="1">
        <f t="array" ref="H78">INDEX('90.1 Data-IP'!$Y$2:$Y$1825,MATCH(1,INDEX(($A78='90.1 Data-IP'!$B$2:$B$1825)*(H$64='90.1 Data-IP'!$C$2:$C$1825)*($A$63='90.1 Data-IP'!$A$2:$A$1825),0,1),0))/INDEX('90.1 Data-IP'!$Y$2:$Y$1825,MATCH(1,INDEX(($A78='90.1 Data-IP'!$B$2:$B$1825)*(H$64='90.1 Data-IP'!$C$2:$C$1825)*(2004='90.1 Data-IP'!$A$2:$A$1825),0,1),0))</f>
        <v>0.54917930083949373</v>
      </c>
      <c r="I78" s="120" cm="1">
        <f t="array" ref="I78">INDEX('90.1 Data-IP'!$Y$2:$Y$1825,MATCH(1,INDEX(($A78='90.1 Data-IP'!$B$2:$B$1825)*(I$64='90.1 Data-IP'!$C$2:$C$1825)*($A$63='90.1 Data-IP'!$A$2:$A$1825),0,1),0))/INDEX('90.1 Data-IP'!$Y$2:$Y$1825,MATCH(1,INDEX(($A78='90.1 Data-IP'!$B$2:$B$1825)*(I$64='90.1 Data-IP'!$C$2:$C$1825)*(2004='90.1 Data-IP'!$A$2:$A$1825),0,1),0))</f>
        <v>0.51608253679259597</v>
      </c>
      <c r="J78" s="120" cm="1">
        <f t="array" ref="J78">INDEX('90.1 Data-IP'!$Y$2:$Y$1825,MATCH(1,INDEX(($A78='90.1 Data-IP'!$B$2:$B$1825)*(J$64='90.1 Data-IP'!$C$2:$C$1825)*($A$63='90.1 Data-IP'!$A$2:$A$1825),0,1),0))/INDEX('90.1 Data-IP'!$Y$2:$Y$1825,MATCH(1,INDEX(($A78='90.1 Data-IP'!$B$2:$B$1825)*(J$64='90.1 Data-IP'!$C$2:$C$1825)*(2004='90.1 Data-IP'!$A$2:$A$1825),0,1),0))</f>
        <v>0.38014071226517721</v>
      </c>
      <c r="K78" s="120" cm="1">
        <f t="array" ref="K78">INDEX('90.1 Data-IP'!$Y$2:$Y$1825,MATCH(1,INDEX(($A78='90.1 Data-IP'!$B$2:$B$1825)*(K$64='90.1 Data-IP'!$C$2:$C$1825)*($A$63='90.1 Data-IP'!$A$2:$A$1825),0,1),0))/INDEX('90.1 Data-IP'!$Y$2:$Y$1825,MATCH(1,INDEX(($A78='90.1 Data-IP'!$B$2:$B$1825)*(K$64='90.1 Data-IP'!$C$2:$C$1825)*(2004='90.1 Data-IP'!$A$2:$A$1825),0,1),0))</f>
        <v>0.63880366580233949</v>
      </c>
      <c r="L78" s="120" cm="1">
        <f t="array" ref="L78">INDEX('90.1 Data-IP'!$Y$2:$Y$1825,MATCH(1,INDEX(($A78='90.1 Data-IP'!$B$2:$B$1825)*(L$64='90.1 Data-IP'!$C$2:$C$1825)*($A$63='90.1 Data-IP'!$A$2:$A$1825),0,1),0))/INDEX('90.1 Data-IP'!$Y$2:$Y$1825,MATCH(1,INDEX(($A78='90.1 Data-IP'!$B$2:$B$1825)*(L$64='90.1 Data-IP'!$C$2:$C$1825)*(2004='90.1 Data-IP'!$A$2:$A$1825),0,1),0))</f>
        <v>0.56268973260697808</v>
      </c>
      <c r="M78" s="120" cm="1">
        <f t="array" ref="M78">INDEX('90.1 Data-IP'!$Y$2:$Y$1825,MATCH(1,INDEX(($A78='90.1 Data-IP'!$B$2:$B$1825)*(M$64='90.1 Data-IP'!$C$2:$C$1825)*($A$63='90.1 Data-IP'!$A$2:$A$1825),0,1),0))/INDEX('90.1 Data-IP'!$Y$2:$Y$1825,MATCH(1,INDEX(($A78='90.1 Data-IP'!$B$2:$B$1825)*(M$64='90.1 Data-IP'!$C$2:$C$1825)*(2004='90.1 Data-IP'!$A$2:$A$1825),0,1),0))</f>
        <v>0.64313458710965787</v>
      </c>
      <c r="N78" s="120" cm="1">
        <f t="array" ref="N78">INDEX('90.1 Data-IP'!$Y$2:$Y$1825,MATCH(1,INDEX(($A78='90.1 Data-IP'!$B$2:$B$1825)*(N$64='90.1 Data-IP'!$C$2:$C$1825)*($A$63='90.1 Data-IP'!$A$2:$A$1825),0,1),0))/INDEX('90.1 Data-IP'!$Y$2:$Y$1825,MATCH(1,INDEX(($A78='90.1 Data-IP'!$B$2:$B$1825)*(N$64='90.1 Data-IP'!$C$2:$C$1825)*(2004='90.1 Data-IP'!$A$2:$A$1825),0,1),0))</f>
        <v>0.67332607794361521</v>
      </c>
      <c r="O78" s="120" cm="1">
        <f t="array" ref="O78">INDEX('90.1 Data-IP'!$Y$2:$Y$1825,MATCH(1,INDEX(($A78='90.1 Data-IP'!$B$2:$B$1825)*(O$64='90.1 Data-IP'!$C$2:$C$1825)*($A$63='90.1 Data-IP'!$A$2:$A$1825),0,1),0))/INDEX('90.1 Data-IP'!$Y$2:$Y$1825,MATCH(1,INDEX(($A78='90.1 Data-IP'!$B$2:$B$1825)*(O$64='90.1 Data-IP'!$C$2:$C$1825)*(2004='90.1 Data-IP'!$A$2:$A$1825),0,1),0))</f>
        <v>0.61760010569311552</v>
      </c>
      <c r="P78" s="120" cm="1">
        <f t="array" ref="P78">INDEX('90.1 Data-IP'!$Y$2:$Y$1825,MATCH(1,INDEX(($A78='90.1 Data-IP'!$B$2:$B$1825)*(P$64='90.1 Data-IP'!$C$2:$C$1825)*($A$63='90.1 Data-IP'!$A$2:$A$1825),0,1),0))/INDEX('90.1 Data-IP'!$Y$2:$Y$1825,MATCH(1,INDEX(($A78='90.1 Data-IP'!$B$2:$B$1825)*(P$64='90.1 Data-IP'!$C$2:$C$1825)*(2004='90.1 Data-IP'!$A$2:$A$1825),0,1),0))</f>
        <v>0.61428335962702219</v>
      </c>
      <c r="Q78" s="120" cm="1">
        <f t="array" ref="Q78">INDEX('90.1 Data-IP'!$Y$2:$Y$1825,MATCH(1,INDEX(($A78='90.1 Data-IP'!$B$2:$B$1825)*(Q$64='90.1 Data-IP'!$C$2:$C$1825)*($A$63='90.1 Data-IP'!$A$2:$A$1825),0,1),0))/INDEX('90.1 Data-IP'!$Y$2:$Y$1825,MATCH(1,INDEX(($A78='90.1 Data-IP'!$B$2:$B$1825)*(Q$64='90.1 Data-IP'!$C$2:$C$1825)*(2004='90.1 Data-IP'!$A$2:$A$1825),0,1),0))</f>
        <v>0.65343004309891739</v>
      </c>
      <c r="R78" s="120" cm="1">
        <f t="array" ref="R78">INDEX('90.1 Data-IP'!$Y$2:$Y$1825,MATCH(1,INDEX(($A78='90.1 Data-IP'!$B$2:$B$1825)*(R$64='90.1 Data-IP'!$C$2:$C$1825)*($A$63='90.1 Data-IP'!$A$2:$A$1825),0,1),0))/INDEX('90.1 Data-IP'!$Y$2:$Y$1825,MATCH(1,INDEX(($A78='90.1 Data-IP'!$B$2:$B$1825)*(R$64='90.1 Data-IP'!$C$2:$C$1825)*(2004='90.1 Data-IP'!$A$2:$A$1825),0,1),0))</f>
        <v>0.60101137640626767</v>
      </c>
      <c r="S78" s="120" cm="1">
        <f t="array" ref="S78">INDEX('90.1 Data-IP'!$Y$2:$Y$1825,MATCH(1,INDEX(($A78='90.1 Data-IP'!$B$2:$B$1825)*(S$64='90.1 Data-IP'!$C$2:$C$1825)*($A$63='90.1 Data-IP'!$A$2:$A$1825),0,1),0))/INDEX('90.1 Data-IP'!$Y$2:$Y$1825,MATCH(1,INDEX(($A78='90.1 Data-IP'!$B$2:$B$1825)*(S$64='90.1 Data-IP'!$C$2:$C$1825)*(2004='90.1 Data-IP'!$A$2:$A$1825),0,1),0))</f>
        <v>0.59803006215986609</v>
      </c>
      <c r="T78" s="121" cm="1">
        <f t="array" ref="T78">INDEX('90.1 Data-IP'!$Y$2:$Y$1825,MATCH(1,INDEX(($A78='90.1 Data-IP'!$B$2:$B$1825)*(T$64='90.1 Data-IP'!$C$2:$C$1825)*($A$63='90.1 Data-IP'!$A$2:$A$1825),0,1),0))/INDEX('90.1 Data-IP'!$Y$2:$Y$1825,MATCH(1,INDEX(($A78='90.1 Data-IP'!$B$2:$B$1825)*(T$64='90.1 Data-IP'!$C$2:$C$1825)*(2004='90.1 Data-IP'!$A$2:$A$1825),0,1),0))</f>
        <v>0.59201599715030528</v>
      </c>
    </row>
    <row r="79" spans="1:20" x14ac:dyDescent="0.25">
      <c r="A79" s="128" t="s">
        <v>61</v>
      </c>
      <c r="B79" s="119" cm="1">
        <f t="array" ref="B79">INDEX('90.1 Data-IP'!$Y$2:$Y$1825,MATCH(1,INDEX(($A79='90.1 Data-IP'!$B$2:$B$1825)*(B$64='90.1 Data-IP'!$C$2:$C$1825)*($A$63='90.1 Data-IP'!$A$2:$A$1825),0,1),0))/INDEX('90.1 Data-IP'!$Y$2:$Y$1825,MATCH(1,INDEX(($A79='90.1 Data-IP'!$B$2:$B$1825)*(B$64='90.1 Data-IP'!$C$2:$C$1825)*(2004='90.1 Data-IP'!$A$2:$A$1825),0,1),0))</f>
        <v>0.75272217337496894</v>
      </c>
      <c r="C79" s="120" cm="1">
        <f t="array" ref="C79">INDEX('90.1 Data-IP'!$Y$2:$Y$1825,MATCH(1,INDEX(($A79='90.1 Data-IP'!$B$2:$B$1825)*(C$64='90.1 Data-IP'!$C$2:$C$1825)*($A$63='90.1 Data-IP'!$A$2:$A$1825),0,1),0))/INDEX('90.1 Data-IP'!$Y$2:$Y$1825,MATCH(1,INDEX(($A79='90.1 Data-IP'!$B$2:$B$1825)*(C$64='90.1 Data-IP'!$C$2:$C$1825)*(2004='90.1 Data-IP'!$A$2:$A$1825),0,1),0))</f>
        <v>0.74924970662229229</v>
      </c>
      <c r="D79" s="120" cm="1">
        <f t="array" ref="D79">INDEX('90.1 Data-IP'!$Y$2:$Y$1825,MATCH(1,INDEX(($A79='90.1 Data-IP'!$B$2:$B$1825)*(D$64='90.1 Data-IP'!$C$2:$C$1825)*($A$63='90.1 Data-IP'!$A$2:$A$1825),0,1),0))/INDEX('90.1 Data-IP'!$Y$2:$Y$1825,MATCH(1,INDEX(($A79='90.1 Data-IP'!$B$2:$B$1825)*(D$64='90.1 Data-IP'!$C$2:$C$1825)*(2004='90.1 Data-IP'!$A$2:$A$1825),0,1),0))</f>
        <v>0.71122083475346087</v>
      </c>
      <c r="E79" s="120" cm="1">
        <f t="array" ref="E79">INDEX('90.1 Data-IP'!$Y$2:$Y$1825,MATCH(1,INDEX(($A79='90.1 Data-IP'!$B$2:$B$1825)*(E$64='90.1 Data-IP'!$C$2:$C$1825)*($A$63='90.1 Data-IP'!$A$2:$A$1825),0,1),0))/INDEX('90.1 Data-IP'!$Y$2:$Y$1825,MATCH(1,INDEX(($A79='90.1 Data-IP'!$B$2:$B$1825)*(E$64='90.1 Data-IP'!$C$2:$C$1825)*(2004='90.1 Data-IP'!$A$2:$A$1825),0,1),0))</f>
        <v>0.76808061942534045</v>
      </c>
      <c r="F79" s="120" cm="1">
        <f t="array" ref="F79">INDEX('90.1 Data-IP'!$Y$2:$Y$1825,MATCH(1,INDEX(($A79='90.1 Data-IP'!$B$2:$B$1825)*(F$64='90.1 Data-IP'!$C$2:$C$1825)*($A$63='90.1 Data-IP'!$A$2:$A$1825),0,1),0))/INDEX('90.1 Data-IP'!$Y$2:$Y$1825,MATCH(1,INDEX(($A79='90.1 Data-IP'!$B$2:$B$1825)*(F$64='90.1 Data-IP'!$C$2:$C$1825)*(2004='90.1 Data-IP'!$A$2:$A$1825),0,1),0))</f>
        <v>0.63879848312792054</v>
      </c>
      <c r="G79" s="120" cm="1">
        <f t="array" ref="G79">INDEX('90.1 Data-IP'!$Y$2:$Y$1825,MATCH(1,INDEX(($A79='90.1 Data-IP'!$B$2:$B$1825)*(G$64='90.1 Data-IP'!$C$2:$C$1825)*($A$63='90.1 Data-IP'!$A$2:$A$1825),0,1),0))/INDEX('90.1 Data-IP'!$Y$2:$Y$1825,MATCH(1,INDEX(($A79='90.1 Data-IP'!$B$2:$B$1825)*(G$64='90.1 Data-IP'!$C$2:$C$1825)*(2004='90.1 Data-IP'!$A$2:$A$1825),0,1),0))</f>
        <v>0.62549379120726289</v>
      </c>
      <c r="H79" s="120" cm="1">
        <f t="array" ref="H79">INDEX('90.1 Data-IP'!$Y$2:$Y$1825,MATCH(1,INDEX(($A79='90.1 Data-IP'!$B$2:$B$1825)*(H$64='90.1 Data-IP'!$C$2:$C$1825)*($A$63='90.1 Data-IP'!$A$2:$A$1825),0,1),0))/INDEX('90.1 Data-IP'!$Y$2:$Y$1825,MATCH(1,INDEX(($A79='90.1 Data-IP'!$B$2:$B$1825)*(H$64='90.1 Data-IP'!$C$2:$C$1825)*(2004='90.1 Data-IP'!$A$2:$A$1825),0,1),0))</f>
        <v>0.66219895607297419</v>
      </c>
      <c r="I79" s="120" cm="1">
        <f t="array" ref="I79">INDEX('90.1 Data-IP'!$Y$2:$Y$1825,MATCH(1,INDEX(($A79='90.1 Data-IP'!$B$2:$B$1825)*(I$64='90.1 Data-IP'!$C$2:$C$1825)*($A$63='90.1 Data-IP'!$A$2:$A$1825),0,1),0))/INDEX('90.1 Data-IP'!$Y$2:$Y$1825,MATCH(1,INDEX(($A79='90.1 Data-IP'!$B$2:$B$1825)*(I$64='90.1 Data-IP'!$C$2:$C$1825)*(2004='90.1 Data-IP'!$A$2:$A$1825),0,1),0))</f>
        <v>0.67767005163168925</v>
      </c>
      <c r="J79" s="120" cm="1">
        <f t="array" ref="J79">INDEX('90.1 Data-IP'!$Y$2:$Y$1825,MATCH(1,INDEX(($A79='90.1 Data-IP'!$B$2:$B$1825)*(J$64='90.1 Data-IP'!$C$2:$C$1825)*($A$63='90.1 Data-IP'!$A$2:$A$1825),0,1),0))/INDEX('90.1 Data-IP'!$Y$2:$Y$1825,MATCH(1,INDEX(($A79='90.1 Data-IP'!$B$2:$B$1825)*(J$64='90.1 Data-IP'!$C$2:$C$1825)*(2004='90.1 Data-IP'!$A$2:$A$1825),0,1),0))</f>
        <v>0.35133458780192678</v>
      </c>
      <c r="K79" s="120" cm="1">
        <f t="array" ref="K79">INDEX('90.1 Data-IP'!$Y$2:$Y$1825,MATCH(1,INDEX(($A79='90.1 Data-IP'!$B$2:$B$1825)*(K$64='90.1 Data-IP'!$C$2:$C$1825)*($A$63='90.1 Data-IP'!$A$2:$A$1825),0,1),0))/INDEX('90.1 Data-IP'!$Y$2:$Y$1825,MATCH(1,INDEX(($A79='90.1 Data-IP'!$B$2:$B$1825)*(K$64='90.1 Data-IP'!$C$2:$C$1825)*(2004='90.1 Data-IP'!$A$2:$A$1825),0,1),0))</f>
        <v>0.42330350712167802</v>
      </c>
      <c r="L79" s="120" cm="1">
        <f t="array" ref="L79">INDEX('90.1 Data-IP'!$Y$2:$Y$1825,MATCH(1,INDEX(($A79='90.1 Data-IP'!$B$2:$B$1825)*(L$64='90.1 Data-IP'!$C$2:$C$1825)*($A$63='90.1 Data-IP'!$A$2:$A$1825),0,1),0))/INDEX('90.1 Data-IP'!$Y$2:$Y$1825,MATCH(1,INDEX(($A79='90.1 Data-IP'!$B$2:$B$1825)*(L$64='90.1 Data-IP'!$C$2:$C$1825)*(2004='90.1 Data-IP'!$A$2:$A$1825),0,1),0))</f>
        <v>0.61827069930779865</v>
      </c>
      <c r="M79" s="120" cm="1">
        <f t="array" ref="M79">INDEX('90.1 Data-IP'!$Y$2:$Y$1825,MATCH(1,INDEX(($A79='90.1 Data-IP'!$B$2:$B$1825)*(M$64='90.1 Data-IP'!$C$2:$C$1825)*($A$63='90.1 Data-IP'!$A$2:$A$1825),0,1),0))/INDEX('90.1 Data-IP'!$Y$2:$Y$1825,MATCH(1,INDEX(($A79='90.1 Data-IP'!$B$2:$B$1825)*(M$64='90.1 Data-IP'!$C$2:$C$1825)*(2004='90.1 Data-IP'!$A$2:$A$1825),0,1),0))</f>
        <v>0.56219825304365989</v>
      </c>
      <c r="N79" s="120" cm="1">
        <f t="array" ref="N79">INDEX('90.1 Data-IP'!$Y$2:$Y$1825,MATCH(1,INDEX(($A79='90.1 Data-IP'!$B$2:$B$1825)*(N$64='90.1 Data-IP'!$C$2:$C$1825)*($A$63='90.1 Data-IP'!$A$2:$A$1825),0,1),0))/INDEX('90.1 Data-IP'!$Y$2:$Y$1825,MATCH(1,INDEX(($A79='90.1 Data-IP'!$B$2:$B$1825)*(N$64='90.1 Data-IP'!$C$2:$C$1825)*(2004='90.1 Data-IP'!$A$2:$A$1825),0,1),0))</f>
        <v>0.40518846088023702</v>
      </c>
      <c r="O79" s="120" cm="1">
        <f t="array" ref="O79">INDEX('90.1 Data-IP'!$Y$2:$Y$1825,MATCH(1,INDEX(($A79='90.1 Data-IP'!$B$2:$B$1825)*(O$64='90.1 Data-IP'!$C$2:$C$1825)*($A$63='90.1 Data-IP'!$A$2:$A$1825),0,1),0))/INDEX('90.1 Data-IP'!$Y$2:$Y$1825,MATCH(1,INDEX(($A79='90.1 Data-IP'!$B$2:$B$1825)*(O$64='90.1 Data-IP'!$C$2:$C$1825)*(2004='90.1 Data-IP'!$A$2:$A$1825),0,1),0))</f>
        <v>0.59777721112696525</v>
      </c>
      <c r="P79" s="120" cm="1">
        <f t="array" ref="P79">INDEX('90.1 Data-IP'!$Y$2:$Y$1825,MATCH(1,INDEX(($A79='90.1 Data-IP'!$B$2:$B$1825)*(P$64='90.1 Data-IP'!$C$2:$C$1825)*($A$63='90.1 Data-IP'!$A$2:$A$1825),0,1),0))/INDEX('90.1 Data-IP'!$Y$2:$Y$1825,MATCH(1,INDEX(($A79='90.1 Data-IP'!$B$2:$B$1825)*(P$64='90.1 Data-IP'!$C$2:$C$1825)*(2004='90.1 Data-IP'!$A$2:$A$1825),0,1),0))</f>
        <v>0.56031938866252151</v>
      </c>
      <c r="Q79" s="120" cm="1">
        <f t="array" ref="Q79">INDEX('90.1 Data-IP'!$Y$2:$Y$1825,MATCH(1,INDEX(($A79='90.1 Data-IP'!$B$2:$B$1825)*(Q$64='90.1 Data-IP'!$C$2:$C$1825)*($A$63='90.1 Data-IP'!$A$2:$A$1825),0,1),0))/INDEX('90.1 Data-IP'!$Y$2:$Y$1825,MATCH(1,INDEX(($A79='90.1 Data-IP'!$B$2:$B$1825)*(Q$64='90.1 Data-IP'!$C$2:$C$1825)*(2004='90.1 Data-IP'!$A$2:$A$1825),0,1),0))</f>
        <v>0.41850994367162864</v>
      </c>
      <c r="R79" s="120" cm="1">
        <f t="array" ref="R79">INDEX('90.1 Data-IP'!$Y$2:$Y$1825,MATCH(1,INDEX(($A79='90.1 Data-IP'!$B$2:$B$1825)*(R$64='90.1 Data-IP'!$C$2:$C$1825)*($A$63='90.1 Data-IP'!$A$2:$A$1825),0,1),0))/INDEX('90.1 Data-IP'!$Y$2:$Y$1825,MATCH(1,INDEX(($A79='90.1 Data-IP'!$B$2:$B$1825)*(R$64='90.1 Data-IP'!$C$2:$C$1825)*(2004='90.1 Data-IP'!$A$2:$A$1825),0,1),0))</f>
        <v>0.44929847066284545</v>
      </c>
      <c r="S79" s="120" cm="1">
        <f t="array" ref="S79">INDEX('90.1 Data-IP'!$Y$2:$Y$1825,MATCH(1,INDEX(($A79='90.1 Data-IP'!$B$2:$B$1825)*(S$64='90.1 Data-IP'!$C$2:$C$1825)*($A$63='90.1 Data-IP'!$A$2:$A$1825),0,1),0))/INDEX('90.1 Data-IP'!$Y$2:$Y$1825,MATCH(1,INDEX(($A79='90.1 Data-IP'!$B$2:$B$1825)*(S$64='90.1 Data-IP'!$C$2:$C$1825)*(2004='90.1 Data-IP'!$A$2:$A$1825),0,1),0))</f>
        <v>0.47087834044893306</v>
      </c>
      <c r="T79" s="121" cm="1">
        <f t="array" ref="T79">INDEX('90.1 Data-IP'!$Y$2:$Y$1825,MATCH(1,INDEX(($A79='90.1 Data-IP'!$B$2:$B$1825)*(T$64='90.1 Data-IP'!$C$2:$C$1825)*($A$63='90.1 Data-IP'!$A$2:$A$1825),0,1),0))/INDEX('90.1 Data-IP'!$Y$2:$Y$1825,MATCH(1,INDEX(($A79='90.1 Data-IP'!$B$2:$B$1825)*(T$64='90.1 Data-IP'!$C$2:$C$1825)*(2004='90.1 Data-IP'!$A$2:$A$1825),0,1),0))</f>
        <v>0.56148765347904039</v>
      </c>
    </row>
    <row r="80" spans="1:20" ht="15.75" thickBot="1" x14ac:dyDescent="0.3">
      <c r="A80" s="129" t="s">
        <v>60</v>
      </c>
      <c r="B80" s="122" cm="1">
        <f t="array" ref="B80">INDEX('90.1 Data-IP'!$Y$2:$Y$1825,MATCH(1,INDEX(($A80='90.1 Data-IP'!$B$2:$B$1825)*(B$64='90.1 Data-IP'!$C$2:$C$1825)*($A$63='90.1 Data-IP'!$A$2:$A$1825),0,1),0))/INDEX('90.1 Data-IP'!$Y$2:$Y$1825,MATCH(1,INDEX(($A80='90.1 Data-IP'!$B$2:$B$1825)*(B$64='90.1 Data-IP'!$C$2:$C$1825)*(2004='90.1 Data-IP'!$A$2:$A$1825),0,1),0))</f>
        <v>0.6829587583520097</v>
      </c>
      <c r="C80" s="123" cm="1">
        <f t="array" ref="C80">INDEX('90.1 Data-IP'!$Y$2:$Y$1825,MATCH(1,INDEX(($A80='90.1 Data-IP'!$B$2:$B$1825)*(C$64='90.1 Data-IP'!$C$2:$C$1825)*($A$63='90.1 Data-IP'!$A$2:$A$1825),0,1),0))/INDEX('90.1 Data-IP'!$Y$2:$Y$1825,MATCH(1,INDEX(($A80='90.1 Data-IP'!$B$2:$B$1825)*(C$64='90.1 Data-IP'!$C$2:$C$1825)*(2004='90.1 Data-IP'!$A$2:$A$1825),0,1),0))</f>
        <v>0.68406189732757827</v>
      </c>
      <c r="D80" s="123" cm="1">
        <f t="array" ref="D80">INDEX('90.1 Data-IP'!$Y$2:$Y$1825,MATCH(1,INDEX(($A80='90.1 Data-IP'!$B$2:$B$1825)*(D$64='90.1 Data-IP'!$C$2:$C$1825)*($A$63='90.1 Data-IP'!$A$2:$A$1825),0,1),0))/INDEX('90.1 Data-IP'!$Y$2:$Y$1825,MATCH(1,INDEX(($A80='90.1 Data-IP'!$B$2:$B$1825)*(D$64='90.1 Data-IP'!$C$2:$C$1825)*(2004='90.1 Data-IP'!$A$2:$A$1825),0,1),0))</f>
        <v>0.64678603052633155</v>
      </c>
      <c r="E80" s="123" cm="1">
        <f t="array" ref="E80">INDEX('90.1 Data-IP'!$Y$2:$Y$1825,MATCH(1,INDEX(($A80='90.1 Data-IP'!$B$2:$B$1825)*(E$64='90.1 Data-IP'!$C$2:$C$1825)*($A$63='90.1 Data-IP'!$A$2:$A$1825),0,1),0))/INDEX('90.1 Data-IP'!$Y$2:$Y$1825,MATCH(1,INDEX(($A80='90.1 Data-IP'!$B$2:$B$1825)*(E$64='90.1 Data-IP'!$C$2:$C$1825)*(2004='90.1 Data-IP'!$A$2:$A$1825),0,1),0))</f>
        <v>0.70914455984031011</v>
      </c>
      <c r="F80" s="123" cm="1">
        <f t="array" ref="F80">INDEX('90.1 Data-IP'!$Y$2:$Y$1825,MATCH(1,INDEX(($A80='90.1 Data-IP'!$B$2:$B$1825)*(F$64='90.1 Data-IP'!$C$2:$C$1825)*($A$63='90.1 Data-IP'!$A$2:$A$1825),0,1),0))/INDEX('90.1 Data-IP'!$Y$2:$Y$1825,MATCH(1,INDEX(($A80='90.1 Data-IP'!$B$2:$B$1825)*(F$64='90.1 Data-IP'!$C$2:$C$1825)*(2004='90.1 Data-IP'!$A$2:$A$1825),0,1),0))</f>
        <v>0.63194708300231428</v>
      </c>
      <c r="G80" s="123" cm="1">
        <f t="array" ref="G80">INDEX('90.1 Data-IP'!$Y$2:$Y$1825,MATCH(1,INDEX(($A80='90.1 Data-IP'!$B$2:$B$1825)*(G$64='90.1 Data-IP'!$C$2:$C$1825)*($A$63='90.1 Data-IP'!$A$2:$A$1825),0,1),0))/INDEX('90.1 Data-IP'!$Y$2:$Y$1825,MATCH(1,INDEX(($A80='90.1 Data-IP'!$B$2:$B$1825)*(G$64='90.1 Data-IP'!$C$2:$C$1825)*(2004='90.1 Data-IP'!$A$2:$A$1825),0,1),0))</f>
        <v>0.64093880444199425</v>
      </c>
      <c r="H80" s="123" cm="1">
        <f t="array" ref="H80">INDEX('90.1 Data-IP'!$Y$2:$Y$1825,MATCH(1,INDEX(($A80='90.1 Data-IP'!$B$2:$B$1825)*(H$64='90.1 Data-IP'!$C$2:$C$1825)*($A$63='90.1 Data-IP'!$A$2:$A$1825),0,1),0))/INDEX('90.1 Data-IP'!$Y$2:$Y$1825,MATCH(1,INDEX(($A80='90.1 Data-IP'!$B$2:$B$1825)*(H$64='90.1 Data-IP'!$C$2:$C$1825)*(2004='90.1 Data-IP'!$A$2:$A$1825),0,1),0))</f>
        <v>0.65554031397652801</v>
      </c>
      <c r="I80" s="123" cm="1">
        <f t="array" ref="I80">INDEX('90.1 Data-IP'!$Y$2:$Y$1825,MATCH(1,INDEX(($A80='90.1 Data-IP'!$B$2:$B$1825)*(I$64='90.1 Data-IP'!$C$2:$C$1825)*($A$63='90.1 Data-IP'!$A$2:$A$1825),0,1),0))/INDEX('90.1 Data-IP'!$Y$2:$Y$1825,MATCH(1,INDEX(($A80='90.1 Data-IP'!$B$2:$B$1825)*(I$64='90.1 Data-IP'!$C$2:$C$1825)*(2004='90.1 Data-IP'!$A$2:$A$1825),0,1),0))</f>
        <v>0.6564632208617629</v>
      </c>
      <c r="J80" s="123" cm="1">
        <f t="array" ref="J80">INDEX('90.1 Data-IP'!$Y$2:$Y$1825,MATCH(1,INDEX(($A80='90.1 Data-IP'!$B$2:$B$1825)*(J$64='90.1 Data-IP'!$C$2:$C$1825)*($A$63='90.1 Data-IP'!$A$2:$A$1825),0,1),0))/INDEX('90.1 Data-IP'!$Y$2:$Y$1825,MATCH(1,INDEX(($A80='90.1 Data-IP'!$B$2:$B$1825)*(J$64='90.1 Data-IP'!$C$2:$C$1825)*(2004='90.1 Data-IP'!$A$2:$A$1825),0,1),0))</f>
        <v>0.43778538812785384</v>
      </c>
      <c r="K80" s="123" cm="1">
        <f t="array" ref="K80">INDEX('90.1 Data-IP'!$Y$2:$Y$1825,MATCH(1,INDEX(($A80='90.1 Data-IP'!$B$2:$B$1825)*(K$64='90.1 Data-IP'!$C$2:$C$1825)*($A$63='90.1 Data-IP'!$A$2:$A$1825),0,1),0))/INDEX('90.1 Data-IP'!$Y$2:$Y$1825,MATCH(1,INDEX(($A80='90.1 Data-IP'!$B$2:$B$1825)*(K$64='90.1 Data-IP'!$C$2:$C$1825)*(2004='90.1 Data-IP'!$A$2:$A$1825),0,1),0))</f>
        <v>0.38455993362621221</v>
      </c>
      <c r="L80" s="123" cm="1">
        <f t="array" ref="L80">INDEX('90.1 Data-IP'!$Y$2:$Y$1825,MATCH(1,INDEX(($A80='90.1 Data-IP'!$B$2:$B$1825)*(L$64='90.1 Data-IP'!$C$2:$C$1825)*($A$63='90.1 Data-IP'!$A$2:$A$1825),0,1),0))/INDEX('90.1 Data-IP'!$Y$2:$Y$1825,MATCH(1,INDEX(($A80='90.1 Data-IP'!$B$2:$B$1825)*(L$64='90.1 Data-IP'!$C$2:$C$1825)*(2004='90.1 Data-IP'!$A$2:$A$1825),0,1),0))</f>
        <v>0.63629015962820779</v>
      </c>
      <c r="M80" s="123" cm="1">
        <f t="array" ref="M80">INDEX('90.1 Data-IP'!$Y$2:$Y$1825,MATCH(1,INDEX(($A80='90.1 Data-IP'!$B$2:$B$1825)*(M$64='90.1 Data-IP'!$C$2:$C$1825)*($A$63='90.1 Data-IP'!$A$2:$A$1825),0,1),0))/INDEX('90.1 Data-IP'!$Y$2:$Y$1825,MATCH(1,INDEX(($A80='90.1 Data-IP'!$B$2:$B$1825)*(M$64='90.1 Data-IP'!$C$2:$C$1825)*(2004='90.1 Data-IP'!$A$2:$A$1825),0,1),0))</f>
        <v>0.61119244391971661</v>
      </c>
      <c r="N80" s="123" cm="1">
        <f t="array" ref="N80">INDEX('90.1 Data-IP'!$Y$2:$Y$1825,MATCH(1,INDEX(($A80='90.1 Data-IP'!$B$2:$B$1825)*(N$64='90.1 Data-IP'!$C$2:$C$1825)*($A$63='90.1 Data-IP'!$A$2:$A$1825),0,1),0))/INDEX('90.1 Data-IP'!$Y$2:$Y$1825,MATCH(1,INDEX(($A80='90.1 Data-IP'!$B$2:$B$1825)*(N$64='90.1 Data-IP'!$C$2:$C$1825)*(2004='90.1 Data-IP'!$A$2:$A$1825),0,1),0))</f>
        <v>0.35726847023699981</v>
      </c>
      <c r="O80" s="123" cm="1">
        <f t="array" ref="O80">INDEX('90.1 Data-IP'!$Y$2:$Y$1825,MATCH(1,INDEX(($A80='90.1 Data-IP'!$B$2:$B$1825)*(O$64='90.1 Data-IP'!$C$2:$C$1825)*($A$63='90.1 Data-IP'!$A$2:$A$1825),0,1),0))/INDEX('90.1 Data-IP'!$Y$2:$Y$1825,MATCH(1,INDEX(($A80='90.1 Data-IP'!$B$2:$B$1825)*(O$64='90.1 Data-IP'!$C$2:$C$1825)*(2004='90.1 Data-IP'!$A$2:$A$1825),0,1),0))</f>
        <v>0.61003170218776492</v>
      </c>
      <c r="P80" s="123" cm="1">
        <f t="array" ref="P80">INDEX('90.1 Data-IP'!$Y$2:$Y$1825,MATCH(1,INDEX(($A80='90.1 Data-IP'!$B$2:$B$1825)*(P$64='90.1 Data-IP'!$C$2:$C$1825)*($A$63='90.1 Data-IP'!$A$2:$A$1825),0,1),0))/INDEX('90.1 Data-IP'!$Y$2:$Y$1825,MATCH(1,INDEX(($A80='90.1 Data-IP'!$B$2:$B$1825)*(P$64='90.1 Data-IP'!$C$2:$C$1825)*(2004='90.1 Data-IP'!$A$2:$A$1825),0,1),0))</f>
        <v>0.61326415187134209</v>
      </c>
      <c r="Q80" s="123" cm="1">
        <f t="array" ref="Q80">INDEX('90.1 Data-IP'!$Y$2:$Y$1825,MATCH(1,INDEX(($A80='90.1 Data-IP'!$B$2:$B$1825)*(Q$64='90.1 Data-IP'!$C$2:$C$1825)*($A$63='90.1 Data-IP'!$A$2:$A$1825),0,1),0))/INDEX('90.1 Data-IP'!$Y$2:$Y$1825,MATCH(1,INDEX(($A80='90.1 Data-IP'!$B$2:$B$1825)*(Q$64='90.1 Data-IP'!$C$2:$C$1825)*(2004='90.1 Data-IP'!$A$2:$A$1825),0,1),0))</f>
        <v>0.36992550586799439</v>
      </c>
      <c r="R80" s="123" cm="1">
        <f t="array" ref="R80">INDEX('90.1 Data-IP'!$Y$2:$Y$1825,MATCH(1,INDEX(($A80='90.1 Data-IP'!$B$2:$B$1825)*(R$64='90.1 Data-IP'!$C$2:$C$1825)*($A$63='90.1 Data-IP'!$A$2:$A$1825),0,1),0))/INDEX('90.1 Data-IP'!$Y$2:$Y$1825,MATCH(1,INDEX(($A80='90.1 Data-IP'!$B$2:$B$1825)*(R$64='90.1 Data-IP'!$C$2:$C$1825)*(2004='90.1 Data-IP'!$A$2:$A$1825),0,1),0))</f>
        <v>0.40272436737046152</v>
      </c>
      <c r="S80" s="123" cm="1">
        <f t="array" ref="S80">INDEX('90.1 Data-IP'!$Y$2:$Y$1825,MATCH(1,INDEX(($A80='90.1 Data-IP'!$B$2:$B$1825)*(S$64='90.1 Data-IP'!$C$2:$C$1825)*($A$63='90.1 Data-IP'!$A$2:$A$1825),0,1),0))/INDEX('90.1 Data-IP'!$Y$2:$Y$1825,MATCH(1,INDEX(($A80='90.1 Data-IP'!$B$2:$B$1825)*(S$64='90.1 Data-IP'!$C$2:$C$1825)*(2004='90.1 Data-IP'!$A$2:$A$1825),0,1),0))</f>
        <v>0.37731856971577693</v>
      </c>
      <c r="T80" s="124" cm="1">
        <f t="array" ref="T80">INDEX('90.1 Data-IP'!$Y$2:$Y$1825,MATCH(1,INDEX(($A80='90.1 Data-IP'!$B$2:$B$1825)*(T$64='90.1 Data-IP'!$C$2:$C$1825)*($A$63='90.1 Data-IP'!$A$2:$A$1825),0,1),0))/INDEX('90.1 Data-IP'!$Y$2:$Y$1825,MATCH(1,INDEX(($A80='90.1 Data-IP'!$B$2:$B$1825)*(T$64='90.1 Data-IP'!$C$2:$C$1825)*(2004='90.1 Data-IP'!$A$2:$A$1825),0,1),0))</f>
        <v>0.42455996777679034</v>
      </c>
    </row>
    <row r="82" spans="1:20" ht="15.75" thickBot="1" x14ac:dyDescent="0.3">
      <c r="A82" s="6" t="s">
        <v>182</v>
      </c>
      <c r="B82" s="6"/>
      <c r="C82" s="6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91.5" thickBot="1" x14ac:dyDescent="0.3">
      <c r="A83" s="69">
        <v>2019</v>
      </c>
      <c r="B83" s="116" t="s">
        <v>187</v>
      </c>
      <c r="C83" s="116" t="s">
        <v>188</v>
      </c>
      <c r="D83" s="115" t="s">
        <v>130</v>
      </c>
      <c r="E83" s="116" t="s">
        <v>131</v>
      </c>
      <c r="F83" s="116" t="s">
        <v>132</v>
      </c>
      <c r="G83" s="116" t="s">
        <v>133</v>
      </c>
      <c r="H83" s="116" t="s">
        <v>134</v>
      </c>
      <c r="I83" s="116" t="s">
        <v>135</v>
      </c>
      <c r="J83" s="116" t="s">
        <v>136</v>
      </c>
      <c r="K83" s="116" t="s">
        <v>137</v>
      </c>
      <c r="L83" s="116" t="s">
        <v>138</v>
      </c>
      <c r="M83" s="116" t="s">
        <v>139</v>
      </c>
      <c r="N83" s="116" t="s">
        <v>140</v>
      </c>
      <c r="O83" s="116" t="s">
        <v>141</v>
      </c>
      <c r="P83" s="116" t="s">
        <v>142</v>
      </c>
      <c r="Q83" s="116" t="s">
        <v>143</v>
      </c>
      <c r="R83" s="116" t="s">
        <v>144</v>
      </c>
      <c r="S83" s="115" t="s">
        <v>145</v>
      </c>
      <c r="T83" s="117" t="s">
        <v>146</v>
      </c>
    </row>
    <row r="84" spans="1:20" ht="15.75" thickBot="1" x14ac:dyDescent="0.3">
      <c r="A84" s="118" t="s">
        <v>22</v>
      </c>
      <c r="B84" s="55" t="s">
        <v>10</v>
      </c>
      <c r="C84" s="55" t="s">
        <v>6</v>
      </c>
      <c r="D84" s="64" t="s">
        <v>11</v>
      </c>
      <c r="E84" s="55" t="s">
        <v>13</v>
      </c>
      <c r="F84" s="55" t="s">
        <v>19</v>
      </c>
      <c r="G84" s="55" t="s">
        <v>20</v>
      </c>
      <c r="H84" s="55" t="s">
        <v>3</v>
      </c>
      <c r="I84" s="55" t="s">
        <v>7</v>
      </c>
      <c r="J84" s="55" t="s">
        <v>17</v>
      </c>
      <c r="K84" s="55" t="s">
        <v>14</v>
      </c>
      <c r="L84" s="55" t="s">
        <v>2</v>
      </c>
      <c r="M84" s="55" t="s">
        <v>18</v>
      </c>
      <c r="N84" s="55" t="s">
        <v>4</v>
      </c>
      <c r="O84" s="55" t="s">
        <v>5</v>
      </c>
      <c r="P84" s="55" t="s">
        <v>15</v>
      </c>
      <c r="Q84" s="55" t="s">
        <v>16</v>
      </c>
      <c r="R84" s="55" t="s">
        <v>9</v>
      </c>
      <c r="S84" s="55" t="s">
        <v>12</v>
      </c>
      <c r="T84" s="62" t="s">
        <v>8</v>
      </c>
    </row>
    <row r="85" spans="1:20" x14ac:dyDescent="0.25">
      <c r="A85" s="127" t="s">
        <v>55</v>
      </c>
      <c r="B85" s="125" cm="1">
        <f t="array" ref="B85">INDEX('90.1 Data-IP'!$Y$2:$Y$1825,MATCH(1,INDEX(($A85='90.1 Data-IP'!$B$2:$B$1825)*(B$84='90.1 Data-IP'!$C$2:$C$1825)*($A$83='90.1 Data-IP'!$A$2:$A$1825),0,1),0))/INDEX('90.1 Data-IP'!$Y$2:$Y$1825,MATCH(1,INDEX(($A85='90.1 Data-IP'!$B$2:$B$1825)*(B$84='90.1 Data-IP'!$C$2:$C$1825)*(2004='90.1 Data-IP'!$A$2:$A$1825),0,1),0))</f>
        <v>0.59058394830196503</v>
      </c>
      <c r="C85" s="130" cm="1">
        <f t="array" ref="C85">INDEX('90.1 Data-IP'!$Y$2:$Y$1825,MATCH(1,INDEX(($A85='90.1 Data-IP'!$B$2:$B$1825)*(C$84='90.1 Data-IP'!$C$2:$C$1825)*($A$83='90.1 Data-IP'!$A$2:$A$1825),0,1),0))/INDEX('90.1 Data-IP'!$Y$2:$Y$1825,MATCH(1,INDEX(($A85='90.1 Data-IP'!$B$2:$B$1825)*(C$84='90.1 Data-IP'!$C$2:$C$1825)*(2004='90.1 Data-IP'!$A$2:$A$1825),0,1),0))</f>
        <v>0.70729755639611158</v>
      </c>
      <c r="D85" s="130" cm="1">
        <f t="array" ref="D85">INDEX('90.1 Data-IP'!$Y$2:$Y$1825,MATCH(1,INDEX(($A85='90.1 Data-IP'!$B$2:$B$1825)*(D$84='90.1 Data-IP'!$C$2:$C$1825)*($A$83='90.1 Data-IP'!$A$2:$A$1825),0,1),0))/INDEX('90.1 Data-IP'!$Y$2:$Y$1825,MATCH(1,INDEX(($A85='90.1 Data-IP'!$B$2:$B$1825)*(D$84='90.1 Data-IP'!$C$2:$C$1825)*(2004='90.1 Data-IP'!$A$2:$A$1825),0,1),0))</f>
        <v>0.64553533737838964</v>
      </c>
      <c r="E85" s="130" cm="1">
        <f t="array" ref="E85">INDEX('90.1 Data-IP'!$Y$2:$Y$1825,MATCH(1,INDEX(($A85='90.1 Data-IP'!$B$2:$B$1825)*(E$84='90.1 Data-IP'!$C$2:$C$1825)*($A$83='90.1 Data-IP'!$A$2:$A$1825),0,1),0))/INDEX('90.1 Data-IP'!$Y$2:$Y$1825,MATCH(1,INDEX(($A85='90.1 Data-IP'!$B$2:$B$1825)*(E$84='90.1 Data-IP'!$C$2:$C$1825)*(2004='90.1 Data-IP'!$A$2:$A$1825),0,1),0))</f>
        <v>0.71049693067480513</v>
      </c>
      <c r="F85" s="130" cm="1">
        <f t="array" ref="F85">INDEX('90.1 Data-IP'!$Y$2:$Y$1825,MATCH(1,INDEX(($A85='90.1 Data-IP'!$B$2:$B$1825)*(F$84='90.1 Data-IP'!$C$2:$C$1825)*($A$83='90.1 Data-IP'!$A$2:$A$1825),0,1),0))/INDEX('90.1 Data-IP'!$Y$2:$Y$1825,MATCH(1,INDEX(($A85='90.1 Data-IP'!$B$2:$B$1825)*(F$84='90.1 Data-IP'!$C$2:$C$1825)*(2004='90.1 Data-IP'!$A$2:$A$1825),0,1),0))</f>
        <v>0.56782021388415349</v>
      </c>
      <c r="G85" s="130" cm="1">
        <f t="array" ref="G85">INDEX('90.1 Data-IP'!$Y$2:$Y$1825,MATCH(1,INDEX(($A85='90.1 Data-IP'!$B$2:$B$1825)*(G$84='90.1 Data-IP'!$C$2:$C$1825)*($A$83='90.1 Data-IP'!$A$2:$A$1825),0,1),0))/INDEX('90.1 Data-IP'!$Y$2:$Y$1825,MATCH(1,INDEX(($A85='90.1 Data-IP'!$B$2:$B$1825)*(G$84='90.1 Data-IP'!$C$2:$C$1825)*(2004='90.1 Data-IP'!$A$2:$A$1825),0,1),0))</f>
        <v>0.72629602637427537</v>
      </c>
      <c r="H85" s="130" cm="1">
        <f t="array" ref="H85">INDEX('90.1 Data-IP'!$Y$2:$Y$1825,MATCH(1,INDEX(($A85='90.1 Data-IP'!$B$2:$B$1825)*(H$84='90.1 Data-IP'!$C$2:$C$1825)*($A$83='90.1 Data-IP'!$A$2:$A$1825),0,1),0))/INDEX('90.1 Data-IP'!$Y$2:$Y$1825,MATCH(1,INDEX(($A85='90.1 Data-IP'!$B$2:$B$1825)*(H$84='90.1 Data-IP'!$C$2:$C$1825)*(2004='90.1 Data-IP'!$A$2:$A$1825),0,1),0))</f>
        <v>0.54296405780917245</v>
      </c>
      <c r="I85" s="130" cm="1">
        <f t="array" ref="I85">INDEX('90.1 Data-IP'!$Y$2:$Y$1825,MATCH(1,INDEX(($A85='90.1 Data-IP'!$B$2:$B$1825)*(I$84='90.1 Data-IP'!$C$2:$C$1825)*($A$83='90.1 Data-IP'!$A$2:$A$1825),0,1),0))/INDEX('90.1 Data-IP'!$Y$2:$Y$1825,MATCH(1,INDEX(($A85='90.1 Data-IP'!$B$2:$B$1825)*(I$84='90.1 Data-IP'!$C$2:$C$1825)*(2004='90.1 Data-IP'!$A$2:$A$1825),0,1),0))</f>
        <v>0.77837018386525469</v>
      </c>
      <c r="J85" s="130" cm="1">
        <f t="array" ref="J85">INDEX('90.1 Data-IP'!$Y$2:$Y$1825,MATCH(1,INDEX(($A85='90.1 Data-IP'!$B$2:$B$1825)*(J$84='90.1 Data-IP'!$C$2:$C$1825)*($A$83='90.1 Data-IP'!$A$2:$A$1825),0,1),0))/INDEX('90.1 Data-IP'!$Y$2:$Y$1825,MATCH(1,INDEX(($A85='90.1 Data-IP'!$B$2:$B$1825)*(J$84='90.1 Data-IP'!$C$2:$C$1825)*(2004='90.1 Data-IP'!$A$2:$A$1825),0,1),0))</f>
        <v>0.59045597866329647</v>
      </c>
      <c r="K85" s="130" cm="1">
        <f t="array" ref="K85">INDEX('90.1 Data-IP'!$Y$2:$Y$1825,MATCH(1,INDEX(($A85='90.1 Data-IP'!$B$2:$B$1825)*(K$84='90.1 Data-IP'!$C$2:$C$1825)*($A$83='90.1 Data-IP'!$A$2:$A$1825),0,1),0))/INDEX('90.1 Data-IP'!$Y$2:$Y$1825,MATCH(1,INDEX(($A85='90.1 Data-IP'!$B$2:$B$1825)*(K$84='90.1 Data-IP'!$C$2:$C$1825)*(2004='90.1 Data-IP'!$A$2:$A$1825),0,1),0))</f>
        <v>0.47415204065873601</v>
      </c>
      <c r="L85" s="130" cm="1">
        <f t="array" ref="L85">INDEX('90.1 Data-IP'!$Y$2:$Y$1825,MATCH(1,INDEX(($A85='90.1 Data-IP'!$B$2:$B$1825)*(L$84='90.1 Data-IP'!$C$2:$C$1825)*($A$83='90.1 Data-IP'!$A$2:$A$1825),0,1),0))/INDEX('90.1 Data-IP'!$Y$2:$Y$1825,MATCH(1,INDEX(($A85='90.1 Data-IP'!$B$2:$B$1825)*(L$84='90.1 Data-IP'!$C$2:$C$1825)*(2004='90.1 Data-IP'!$A$2:$A$1825),0,1),0))</f>
        <v>0.68473217410498755</v>
      </c>
      <c r="M85" s="130" cm="1">
        <f t="array" ref="M85">INDEX('90.1 Data-IP'!$Y$2:$Y$1825,MATCH(1,INDEX(($A85='90.1 Data-IP'!$B$2:$B$1825)*(M$84='90.1 Data-IP'!$C$2:$C$1825)*($A$83='90.1 Data-IP'!$A$2:$A$1825),0,1),0))/INDEX('90.1 Data-IP'!$Y$2:$Y$1825,MATCH(1,INDEX(($A85='90.1 Data-IP'!$B$2:$B$1825)*(M$84='90.1 Data-IP'!$C$2:$C$1825)*(2004='90.1 Data-IP'!$A$2:$A$1825),0,1),0))</f>
        <v>0.54718498241902958</v>
      </c>
      <c r="N85" s="130" cm="1">
        <f t="array" ref="N85">INDEX('90.1 Data-IP'!$Y$2:$Y$1825,MATCH(1,INDEX(($A85='90.1 Data-IP'!$B$2:$B$1825)*(N$84='90.1 Data-IP'!$C$2:$C$1825)*($A$83='90.1 Data-IP'!$A$2:$A$1825),0,1),0))/INDEX('90.1 Data-IP'!$Y$2:$Y$1825,MATCH(1,INDEX(($A85='90.1 Data-IP'!$B$2:$B$1825)*(N$84='90.1 Data-IP'!$C$2:$C$1825)*(2004='90.1 Data-IP'!$A$2:$A$1825),0,1),0))</f>
        <v>0.43912555951617138</v>
      </c>
      <c r="O85" s="130" cm="1">
        <f t="array" ref="O85">INDEX('90.1 Data-IP'!$Y$2:$Y$1825,MATCH(1,INDEX(($A85='90.1 Data-IP'!$B$2:$B$1825)*(O$84='90.1 Data-IP'!$C$2:$C$1825)*($A$83='90.1 Data-IP'!$A$2:$A$1825),0,1),0))/INDEX('90.1 Data-IP'!$Y$2:$Y$1825,MATCH(1,INDEX(($A85='90.1 Data-IP'!$B$2:$B$1825)*(O$84='90.1 Data-IP'!$C$2:$C$1825)*(2004='90.1 Data-IP'!$A$2:$A$1825),0,1),0))</f>
        <v>0.62055510680307713</v>
      </c>
      <c r="P85" s="130" cm="1">
        <f t="array" ref="P85">INDEX('90.1 Data-IP'!$Y$2:$Y$1825,MATCH(1,INDEX(($A85='90.1 Data-IP'!$B$2:$B$1825)*(P$84='90.1 Data-IP'!$C$2:$C$1825)*($A$83='90.1 Data-IP'!$A$2:$A$1825),0,1),0))/INDEX('90.1 Data-IP'!$Y$2:$Y$1825,MATCH(1,INDEX(($A85='90.1 Data-IP'!$B$2:$B$1825)*(P$84='90.1 Data-IP'!$C$2:$C$1825)*(2004='90.1 Data-IP'!$A$2:$A$1825),0,1),0))</f>
        <v>0.56425396090683699</v>
      </c>
      <c r="Q85" s="130" cm="1">
        <f t="array" ref="Q85">INDEX('90.1 Data-IP'!$Y$2:$Y$1825,MATCH(1,INDEX(($A85='90.1 Data-IP'!$B$2:$B$1825)*(Q$84='90.1 Data-IP'!$C$2:$C$1825)*($A$83='90.1 Data-IP'!$A$2:$A$1825),0,1),0))/INDEX('90.1 Data-IP'!$Y$2:$Y$1825,MATCH(1,INDEX(($A85='90.1 Data-IP'!$B$2:$B$1825)*(Q$84='90.1 Data-IP'!$C$2:$C$1825)*(2004='90.1 Data-IP'!$A$2:$A$1825),0,1),0))</f>
        <v>0.424888597138254</v>
      </c>
      <c r="R85" s="130" cm="1">
        <f t="array" ref="R85">INDEX('90.1 Data-IP'!$Y$2:$Y$1825,MATCH(1,INDEX(($A85='90.1 Data-IP'!$B$2:$B$1825)*(R$84='90.1 Data-IP'!$C$2:$C$1825)*($A$83='90.1 Data-IP'!$A$2:$A$1825),0,1),0))/INDEX('90.1 Data-IP'!$Y$2:$Y$1825,MATCH(1,INDEX(($A85='90.1 Data-IP'!$B$2:$B$1825)*(R$84='90.1 Data-IP'!$C$2:$C$1825)*(2004='90.1 Data-IP'!$A$2:$A$1825),0,1),0))</f>
        <v>0.59235369898158163</v>
      </c>
      <c r="S85" s="130" cm="1">
        <f t="array" ref="S85">INDEX('90.1 Data-IP'!$Y$2:$Y$1825,MATCH(1,INDEX(($A85='90.1 Data-IP'!$B$2:$B$1825)*(S$84='90.1 Data-IP'!$C$2:$C$1825)*($A$83='90.1 Data-IP'!$A$2:$A$1825),0,1),0))/INDEX('90.1 Data-IP'!$Y$2:$Y$1825,MATCH(1,INDEX(($A85='90.1 Data-IP'!$B$2:$B$1825)*(S$84='90.1 Data-IP'!$C$2:$C$1825)*(2004='90.1 Data-IP'!$A$2:$A$1825),0,1),0))</f>
        <v>0.38828523772487133</v>
      </c>
      <c r="T85" s="131" cm="1">
        <f t="array" ref="T85">INDEX('90.1 Data-IP'!$Y$2:$Y$1825,MATCH(1,INDEX(($A85='90.1 Data-IP'!$B$2:$B$1825)*(T$84='90.1 Data-IP'!$C$2:$C$1825)*($A$83='90.1 Data-IP'!$A$2:$A$1825),0,1),0))/INDEX('90.1 Data-IP'!$Y$2:$Y$1825,MATCH(1,INDEX(($A85='90.1 Data-IP'!$B$2:$B$1825)*(T$84='90.1 Data-IP'!$C$2:$C$1825)*(2004='90.1 Data-IP'!$A$2:$A$1825),0,1),0))</f>
        <v>0.35978415777973971</v>
      </c>
    </row>
    <row r="86" spans="1:20" x14ac:dyDescent="0.25">
      <c r="A86" s="128" t="s">
        <v>54</v>
      </c>
      <c r="B86" s="119" cm="1">
        <f t="array" ref="B86">INDEX('90.1 Data-IP'!$Y$2:$Y$1825,MATCH(1,INDEX(($A86='90.1 Data-IP'!$B$2:$B$1825)*(B$84='90.1 Data-IP'!$C$2:$C$1825)*($A$83='90.1 Data-IP'!$A$2:$A$1825),0,1),0))/INDEX('90.1 Data-IP'!$Y$2:$Y$1825,MATCH(1,INDEX(($A86='90.1 Data-IP'!$B$2:$B$1825)*(B$84='90.1 Data-IP'!$C$2:$C$1825)*(2004='90.1 Data-IP'!$A$2:$A$1825),0,1),0))</f>
        <v>0.56957925331674508</v>
      </c>
      <c r="C86" s="120" cm="1">
        <f t="array" ref="C86">INDEX('90.1 Data-IP'!$Y$2:$Y$1825,MATCH(1,INDEX(($A86='90.1 Data-IP'!$B$2:$B$1825)*(C$84='90.1 Data-IP'!$C$2:$C$1825)*($A$83='90.1 Data-IP'!$A$2:$A$1825),0,1),0))/INDEX('90.1 Data-IP'!$Y$2:$Y$1825,MATCH(1,INDEX(($A86='90.1 Data-IP'!$B$2:$B$1825)*(C$84='90.1 Data-IP'!$C$2:$C$1825)*(2004='90.1 Data-IP'!$A$2:$A$1825),0,1),0))</f>
        <v>0.64317830222836636</v>
      </c>
      <c r="D86" s="120" cm="1">
        <f t="array" ref="D86">INDEX('90.1 Data-IP'!$Y$2:$Y$1825,MATCH(1,INDEX(($A86='90.1 Data-IP'!$B$2:$B$1825)*(D$84='90.1 Data-IP'!$C$2:$C$1825)*($A$83='90.1 Data-IP'!$A$2:$A$1825),0,1),0))/INDEX('90.1 Data-IP'!$Y$2:$Y$1825,MATCH(1,INDEX(($A86='90.1 Data-IP'!$B$2:$B$1825)*(D$84='90.1 Data-IP'!$C$2:$C$1825)*(2004='90.1 Data-IP'!$A$2:$A$1825),0,1),0))</f>
        <v>0.6036949382948581</v>
      </c>
      <c r="E86" s="120" cm="1">
        <f t="array" ref="E86">INDEX('90.1 Data-IP'!$Y$2:$Y$1825,MATCH(1,INDEX(($A86='90.1 Data-IP'!$B$2:$B$1825)*(E$84='90.1 Data-IP'!$C$2:$C$1825)*($A$83='90.1 Data-IP'!$A$2:$A$1825),0,1),0))/INDEX('90.1 Data-IP'!$Y$2:$Y$1825,MATCH(1,INDEX(($A86='90.1 Data-IP'!$B$2:$B$1825)*(E$84='90.1 Data-IP'!$C$2:$C$1825)*(2004='90.1 Data-IP'!$A$2:$A$1825),0,1),0))</f>
        <v>0.62943177818622642</v>
      </c>
      <c r="F86" s="120" cm="1">
        <f t="array" ref="F86">INDEX('90.1 Data-IP'!$Y$2:$Y$1825,MATCH(1,INDEX(($A86='90.1 Data-IP'!$B$2:$B$1825)*(F$84='90.1 Data-IP'!$C$2:$C$1825)*($A$83='90.1 Data-IP'!$A$2:$A$1825),0,1),0))/INDEX('90.1 Data-IP'!$Y$2:$Y$1825,MATCH(1,INDEX(($A86='90.1 Data-IP'!$B$2:$B$1825)*(F$84='90.1 Data-IP'!$C$2:$C$1825)*(2004='90.1 Data-IP'!$A$2:$A$1825),0,1),0))</f>
        <v>0.53810693495743467</v>
      </c>
      <c r="G86" s="120" cm="1">
        <f t="array" ref="G86">INDEX('90.1 Data-IP'!$Y$2:$Y$1825,MATCH(1,INDEX(($A86='90.1 Data-IP'!$B$2:$B$1825)*(G$84='90.1 Data-IP'!$C$2:$C$1825)*($A$83='90.1 Data-IP'!$A$2:$A$1825),0,1),0))/INDEX('90.1 Data-IP'!$Y$2:$Y$1825,MATCH(1,INDEX(($A86='90.1 Data-IP'!$B$2:$B$1825)*(G$84='90.1 Data-IP'!$C$2:$C$1825)*(2004='90.1 Data-IP'!$A$2:$A$1825),0,1),0))</f>
        <v>0.59027890868427613</v>
      </c>
      <c r="H86" s="120" cm="1">
        <f t="array" ref="H86">INDEX('90.1 Data-IP'!$Y$2:$Y$1825,MATCH(1,INDEX(($A86='90.1 Data-IP'!$B$2:$B$1825)*(H$84='90.1 Data-IP'!$C$2:$C$1825)*($A$83='90.1 Data-IP'!$A$2:$A$1825),0,1),0))/INDEX('90.1 Data-IP'!$Y$2:$Y$1825,MATCH(1,INDEX(($A86='90.1 Data-IP'!$B$2:$B$1825)*(H$84='90.1 Data-IP'!$C$2:$C$1825)*(2004='90.1 Data-IP'!$A$2:$A$1825),0,1),0))</f>
        <v>0.50709525274274581</v>
      </c>
      <c r="I86" s="120" cm="1">
        <f t="array" ref="I86">INDEX('90.1 Data-IP'!$Y$2:$Y$1825,MATCH(1,INDEX(($A86='90.1 Data-IP'!$B$2:$B$1825)*(I$84='90.1 Data-IP'!$C$2:$C$1825)*($A$83='90.1 Data-IP'!$A$2:$A$1825),0,1),0))/INDEX('90.1 Data-IP'!$Y$2:$Y$1825,MATCH(1,INDEX(($A86='90.1 Data-IP'!$B$2:$B$1825)*(I$84='90.1 Data-IP'!$C$2:$C$1825)*(2004='90.1 Data-IP'!$A$2:$A$1825),0,1),0))</f>
        <v>0.62574947908545842</v>
      </c>
      <c r="J86" s="120" cm="1">
        <f t="array" ref="J86">INDEX('90.1 Data-IP'!$Y$2:$Y$1825,MATCH(1,INDEX(($A86='90.1 Data-IP'!$B$2:$B$1825)*(J$84='90.1 Data-IP'!$C$2:$C$1825)*($A$83='90.1 Data-IP'!$A$2:$A$1825),0,1),0))/INDEX('90.1 Data-IP'!$Y$2:$Y$1825,MATCH(1,INDEX(($A86='90.1 Data-IP'!$B$2:$B$1825)*(J$84='90.1 Data-IP'!$C$2:$C$1825)*(2004='90.1 Data-IP'!$A$2:$A$1825),0,1),0))</f>
        <v>0.43620451404882543</v>
      </c>
      <c r="K86" s="120" cm="1">
        <f t="array" ref="K86">INDEX('90.1 Data-IP'!$Y$2:$Y$1825,MATCH(1,INDEX(($A86='90.1 Data-IP'!$B$2:$B$1825)*(K$84='90.1 Data-IP'!$C$2:$C$1825)*($A$83='90.1 Data-IP'!$A$2:$A$1825),0,1),0))/INDEX('90.1 Data-IP'!$Y$2:$Y$1825,MATCH(1,INDEX(($A86='90.1 Data-IP'!$B$2:$B$1825)*(K$84='90.1 Data-IP'!$C$2:$C$1825)*(2004='90.1 Data-IP'!$A$2:$A$1825),0,1),0))</f>
        <v>0.46902963705347567</v>
      </c>
      <c r="L86" s="120" cm="1">
        <f t="array" ref="L86">INDEX('90.1 Data-IP'!$Y$2:$Y$1825,MATCH(1,INDEX(($A86='90.1 Data-IP'!$B$2:$B$1825)*(L$84='90.1 Data-IP'!$C$2:$C$1825)*($A$83='90.1 Data-IP'!$A$2:$A$1825),0,1),0))/INDEX('90.1 Data-IP'!$Y$2:$Y$1825,MATCH(1,INDEX(($A86='90.1 Data-IP'!$B$2:$B$1825)*(L$84='90.1 Data-IP'!$C$2:$C$1825)*(2004='90.1 Data-IP'!$A$2:$A$1825),0,1),0))</f>
        <v>0.51969858086198528</v>
      </c>
      <c r="M86" s="120" cm="1">
        <f t="array" ref="M86">INDEX('90.1 Data-IP'!$Y$2:$Y$1825,MATCH(1,INDEX(($A86='90.1 Data-IP'!$B$2:$B$1825)*(M$84='90.1 Data-IP'!$C$2:$C$1825)*($A$83='90.1 Data-IP'!$A$2:$A$1825),0,1),0))/INDEX('90.1 Data-IP'!$Y$2:$Y$1825,MATCH(1,INDEX(($A86='90.1 Data-IP'!$B$2:$B$1825)*(M$84='90.1 Data-IP'!$C$2:$C$1825)*(2004='90.1 Data-IP'!$A$2:$A$1825),0,1),0))</f>
        <v>0.3907823124541262</v>
      </c>
      <c r="N86" s="120" cm="1">
        <f t="array" ref="N86">INDEX('90.1 Data-IP'!$Y$2:$Y$1825,MATCH(1,INDEX(($A86='90.1 Data-IP'!$B$2:$B$1825)*(N$84='90.1 Data-IP'!$C$2:$C$1825)*($A$83='90.1 Data-IP'!$A$2:$A$1825),0,1),0))/INDEX('90.1 Data-IP'!$Y$2:$Y$1825,MATCH(1,INDEX(($A86='90.1 Data-IP'!$B$2:$B$1825)*(N$84='90.1 Data-IP'!$C$2:$C$1825)*(2004='90.1 Data-IP'!$A$2:$A$1825),0,1),0))</f>
        <v>0.47947542215058137</v>
      </c>
      <c r="O86" s="120" cm="1">
        <f t="array" ref="O86">INDEX('90.1 Data-IP'!$Y$2:$Y$1825,MATCH(1,INDEX(($A86='90.1 Data-IP'!$B$2:$B$1825)*(O$84='90.1 Data-IP'!$C$2:$C$1825)*($A$83='90.1 Data-IP'!$A$2:$A$1825),0,1),0))/INDEX('90.1 Data-IP'!$Y$2:$Y$1825,MATCH(1,INDEX(($A86='90.1 Data-IP'!$B$2:$B$1825)*(O$84='90.1 Data-IP'!$C$2:$C$1825)*(2004='90.1 Data-IP'!$A$2:$A$1825),0,1),0))</f>
        <v>0.48395278303232697</v>
      </c>
      <c r="P86" s="120" cm="1">
        <f t="array" ref="P86">INDEX('90.1 Data-IP'!$Y$2:$Y$1825,MATCH(1,INDEX(($A86='90.1 Data-IP'!$B$2:$B$1825)*(P$84='90.1 Data-IP'!$C$2:$C$1825)*($A$83='90.1 Data-IP'!$A$2:$A$1825),0,1),0))/INDEX('90.1 Data-IP'!$Y$2:$Y$1825,MATCH(1,INDEX(($A86='90.1 Data-IP'!$B$2:$B$1825)*(P$84='90.1 Data-IP'!$C$2:$C$1825)*(2004='90.1 Data-IP'!$A$2:$A$1825),0,1),0))</f>
        <v>0.39653182611783505</v>
      </c>
      <c r="Q86" s="120" cm="1">
        <f t="array" ref="Q86">INDEX('90.1 Data-IP'!$Y$2:$Y$1825,MATCH(1,INDEX(($A86='90.1 Data-IP'!$B$2:$B$1825)*(Q$84='90.1 Data-IP'!$C$2:$C$1825)*($A$83='90.1 Data-IP'!$A$2:$A$1825),0,1),0))/INDEX('90.1 Data-IP'!$Y$2:$Y$1825,MATCH(1,INDEX(($A86='90.1 Data-IP'!$B$2:$B$1825)*(Q$84='90.1 Data-IP'!$C$2:$C$1825)*(2004='90.1 Data-IP'!$A$2:$A$1825),0,1),0))</f>
        <v>0.47369356966672399</v>
      </c>
      <c r="R86" s="120" cm="1">
        <f t="array" ref="R86">INDEX('90.1 Data-IP'!$Y$2:$Y$1825,MATCH(1,INDEX(($A86='90.1 Data-IP'!$B$2:$B$1825)*(R$84='90.1 Data-IP'!$C$2:$C$1825)*($A$83='90.1 Data-IP'!$A$2:$A$1825),0,1),0))/INDEX('90.1 Data-IP'!$Y$2:$Y$1825,MATCH(1,INDEX(($A86='90.1 Data-IP'!$B$2:$B$1825)*(R$84='90.1 Data-IP'!$C$2:$C$1825)*(2004='90.1 Data-IP'!$A$2:$A$1825),0,1),0))</f>
        <v>0.44514477207597986</v>
      </c>
      <c r="S86" s="120" cm="1">
        <f t="array" ref="S86">INDEX('90.1 Data-IP'!$Y$2:$Y$1825,MATCH(1,INDEX(($A86='90.1 Data-IP'!$B$2:$B$1825)*(S$84='90.1 Data-IP'!$C$2:$C$1825)*($A$83='90.1 Data-IP'!$A$2:$A$1825),0,1),0))/INDEX('90.1 Data-IP'!$Y$2:$Y$1825,MATCH(1,INDEX(($A86='90.1 Data-IP'!$B$2:$B$1825)*(S$84='90.1 Data-IP'!$C$2:$C$1825)*(2004='90.1 Data-IP'!$A$2:$A$1825),0,1),0))</f>
        <v>0.27248315242553628</v>
      </c>
      <c r="T86" s="121" cm="1">
        <f t="array" ref="T86">INDEX('90.1 Data-IP'!$Y$2:$Y$1825,MATCH(1,INDEX(($A86='90.1 Data-IP'!$B$2:$B$1825)*(T$84='90.1 Data-IP'!$C$2:$C$1825)*($A$83='90.1 Data-IP'!$A$2:$A$1825),0,1),0))/INDEX('90.1 Data-IP'!$Y$2:$Y$1825,MATCH(1,INDEX(($A86='90.1 Data-IP'!$B$2:$B$1825)*(T$84='90.1 Data-IP'!$C$2:$C$1825)*(2004='90.1 Data-IP'!$A$2:$A$1825),0,1),0))</f>
        <v>0.27621004872005217</v>
      </c>
    </row>
    <row r="87" spans="1:20" x14ac:dyDescent="0.25">
      <c r="A87" s="128" t="s">
        <v>53</v>
      </c>
      <c r="B87" s="119" cm="1">
        <f t="array" ref="B87">INDEX('90.1 Data-IP'!$Y$2:$Y$1825,MATCH(1,INDEX(($A87='90.1 Data-IP'!$B$2:$B$1825)*(B$84='90.1 Data-IP'!$C$2:$C$1825)*($A$83='90.1 Data-IP'!$A$2:$A$1825),0,1),0))/INDEX('90.1 Data-IP'!$Y$2:$Y$1825,MATCH(1,INDEX(($A87='90.1 Data-IP'!$B$2:$B$1825)*(B$84='90.1 Data-IP'!$C$2:$C$1825)*(2004='90.1 Data-IP'!$A$2:$A$1825),0,1),0))</f>
        <v>0.49352186002484766</v>
      </c>
      <c r="C87" s="120" cm="1">
        <f t="array" ref="C87">INDEX('90.1 Data-IP'!$Y$2:$Y$1825,MATCH(1,INDEX(($A87='90.1 Data-IP'!$B$2:$B$1825)*(C$84='90.1 Data-IP'!$C$2:$C$1825)*($A$83='90.1 Data-IP'!$A$2:$A$1825),0,1),0))/INDEX('90.1 Data-IP'!$Y$2:$Y$1825,MATCH(1,INDEX(($A87='90.1 Data-IP'!$B$2:$B$1825)*(C$84='90.1 Data-IP'!$C$2:$C$1825)*(2004='90.1 Data-IP'!$A$2:$A$1825),0,1),0))</f>
        <v>0.6069512822396943</v>
      </c>
      <c r="D87" s="120" cm="1">
        <f t="array" ref="D87">INDEX('90.1 Data-IP'!$Y$2:$Y$1825,MATCH(1,INDEX(($A87='90.1 Data-IP'!$B$2:$B$1825)*(D$84='90.1 Data-IP'!$C$2:$C$1825)*($A$83='90.1 Data-IP'!$A$2:$A$1825),0,1),0))/INDEX('90.1 Data-IP'!$Y$2:$Y$1825,MATCH(1,INDEX(($A87='90.1 Data-IP'!$B$2:$B$1825)*(D$84='90.1 Data-IP'!$C$2:$C$1825)*(2004='90.1 Data-IP'!$A$2:$A$1825),0,1),0))</f>
        <v>0.5046095658340557</v>
      </c>
      <c r="E87" s="120" cm="1">
        <f t="array" ref="E87">INDEX('90.1 Data-IP'!$Y$2:$Y$1825,MATCH(1,INDEX(($A87='90.1 Data-IP'!$B$2:$B$1825)*(E$84='90.1 Data-IP'!$C$2:$C$1825)*($A$83='90.1 Data-IP'!$A$2:$A$1825),0,1),0))/INDEX('90.1 Data-IP'!$Y$2:$Y$1825,MATCH(1,INDEX(($A87='90.1 Data-IP'!$B$2:$B$1825)*(E$84='90.1 Data-IP'!$C$2:$C$1825)*(2004='90.1 Data-IP'!$A$2:$A$1825),0,1),0))</f>
        <v>0.60657193605683835</v>
      </c>
      <c r="F87" s="120" cm="1">
        <f t="array" ref="F87">INDEX('90.1 Data-IP'!$Y$2:$Y$1825,MATCH(1,INDEX(($A87='90.1 Data-IP'!$B$2:$B$1825)*(F$84='90.1 Data-IP'!$C$2:$C$1825)*($A$83='90.1 Data-IP'!$A$2:$A$1825),0,1),0))/INDEX('90.1 Data-IP'!$Y$2:$Y$1825,MATCH(1,INDEX(($A87='90.1 Data-IP'!$B$2:$B$1825)*(F$84='90.1 Data-IP'!$C$2:$C$1825)*(2004='90.1 Data-IP'!$A$2:$A$1825),0,1),0))</f>
        <v>0.52114484909641312</v>
      </c>
      <c r="G87" s="120" cm="1">
        <f t="array" ref="G87">INDEX('90.1 Data-IP'!$Y$2:$Y$1825,MATCH(1,INDEX(($A87='90.1 Data-IP'!$B$2:$B$1825)*(G$84='90.1 Data-IP'!$C$2:$C$1825)*($A$83='90.1 Data-IP'!$A$2:$A$1825),0,1),0))/INDEX('90.1 Data-IP'!$Y$2:$Y$1825,MATCH(1,INDEX(($A87='90.1 Data-IP'!$B$2:$B$1825)*(G$84='90.1 Data-IP'!$C$2:$C$1825)*(2004='90.1 Data-IP'!$A$2:$A$1825),0,1),0))</f>
        <v>0.61676579508472662</v>
      </c>
      <c r="H87" s="120" cm="1">
        <f t="array" ref="H87">INDEX('90.1 Data-IP'!$Y$2:$Y$1825,MATCH(1,INDEX(($A87='90.1 Data-IP'!$B$2:$B$1825)*(H$84='90.1 Data-IP'!$C$2:$C$1825)*($A$83='90.1 Data-IP'!$A$2:$A$1825),0,1),0))/INDEX('90.1 Data-IP'!$Y$2:$Y$1825,MATCH(1,INDEX(($A87='90.1 Data-IP'!$B$2:$B$1825)*(H$84='90.1 Data-IP'!$C$2:$C$1825)*(2004='90.1 Data-IP'!$A$2:$A$1825),0,1),0))</f>
        <v>0.55501557632398746</v>
      </c>
      <c r="I87" s="120" cm="1">
        <f t="array" ref="I87">INDEX('90.1 Data-IP'!$Y$2:$Y$1825,MATCH(1,INDEX(($A87='90.1 Data-IP'!$B$2:$B$1825)*(I$84='90.1 Data-IP'!$C$2:$C$1825)*($A$83='90.1 Data-IP'!$A$2:$A$1825),0,1),0))/INDEX('90.1 Data-IP'!$Y$2:$Y$1825,MATCH(1,INDEX(($A87='90.1 Data-IP'!$B$2:$B$1825)*(I$84='90.1 Data-IP'!$C$2:$C$1825)*(2004='90.1 Data-IP'!$A$2:$A$1825),0,1),0))</f>
        <v>0.626504357449163</v>
      </c>
      <c r="J87" s="120" cm="1">
        <f t="array" ref="J87">INDEX('90.1 Data-IP'!$Y$2:$Y$1825,MATCH(1,INDEX(($A87='90.1 Data-IP'!$B$2:$B$1825)*(J$84='90.1 Data-IP'!$C$2:$C$1825)*($A$83='90.1 Data-IP'!$A$2:$A$1825),0,1),0))/INDEX('90.1 Data-IP'!$Y$2:$Y$1825,MATCH(1,INDEX(($A87='90.1 Data-IP'!$B$2:$B$1825)*(J$84='90.1 Data-IP'!$C$2:$C$1825)*(2004='90.1 Data-IP'!$A$2:$A$1825),0,1),0))</f>
        <v>0.57770591592162823</v>
      </c>
      <c r="K87" s="120" cm="1">
        <f t="array" ref="K87">INDEX('90.1 Data-IP'!$Y$2:$Y$1825,MATCH(1,INDEX(($A87='90.1 Data-IP'!$B$2:$B$1825)*(K$84='90.1 Data-IP'!$C$2:$C$1825)*($A$83='90.1 Data-IP'!$A$2:$A$1825),0,1),0))/INDEX('90.1 Data-IP'!$Y$2:$Y$1825,MATCH(1,INDEX(($A87='90.1 Data-IP'!$B$2:$B$1825)*(K$84='90.1 Data-IP'!$C$2:$C$1825)*(2004='90.1 Data-IP'!$A$2:$A$1825),0,1),0))</f>
        <v>0.5830346475507765</v>
      </c>
      <c r="L87" s="120" cm="1">
        <f t="array" ref="L87">INDEX('90.1 Data-IP'!$Y$2:$Y$1825,MATCH(1,INDEX(($A87='90.1 Data-IP'!$B$2:$B$1825)*(L$84='90.1 Data-IP'!$C$2:$C$1825)*($A$83='90.1 Data-IP'!$A$2:$A$1825),0,1),0))/INDEX('90.1 Data-IP'!$Y$2:$Y$1825,MATCH(1,INDEX(($A87='90.1 Data-IP'!$B$2:$B$1825)*(L$84='90.1 Data-IP'!$C$2:$C$1825)*(2004='90.1 Data-IP'!$A$2:$A$1825),0,1),0))</f>
        <v>0.58275716099901231</v>
      </c>
      <c r="M87" s="120" cm="1">
        <f t="array" ref="M87">INDEX('90.1 Data-IP'!$Y$2:$Y$1825,MATCH(1,INDEX(($A87='90.1 Data-IP'!$B$2:$B$1825)*(M$84='90.1 Data-IP'!$C$2:$C$1825)*($A$83='90.1 Data-IP'!$A$2:$A$1825),0,1),0))/INDEX('90.1 Data-IP'!$Y$2:$Y$1825,MATCH(1,INDEX(($A87='90.1 Data-IP'!$B$2:$B$1825)*(M$84='90.1 Data-IP'!$C$2:$C$1825)*(2004='90.1 Data-IP'!$A$2:$A$1825),0,1),0))</f>
        <v>0.64276513525118073</v>
      </c>
      <c r="N87" s="120" cm="1">
        <f t="array" ref="N87">INDEX('90.1 Data-IP'!$Y$2:$Y$1825,MATCH(1,INDEX(($A87='90.1 Data-IP'!$B$2:$B$1825)*(N$84='90.1 Data-IP'!$C$2:$C$1825)*($A$83='90.1 Data-IP'!$A$2:$A$1825),0,1),0))/INDEX('90.1 Data-IP'!$Y$2:$Y$1825,MATCH(1,INDEX(($A87='90.1 Data-IP'!$B$2:$B$1825)*(N$84='90.1 Data-IP'!$C$2:$C$1825)*(2004='90.1 Data-IP'!$A$2:$A$1825),0,1),0))</f>
        <v>0.57629801604052344</v>
      </c>
      <c r="O87" s="120" cm="1">
        <f t="array" ref="O87">INDEX('90.1 Data-IP'!$Y$2:$Y$1825,MATCH(1,INDEX(($A87='90.1 Data-IP'!$B$2:$B$1825)*(O$84='90.1 Data-IP'!$C$2:$C$1825)*($A$83='90.1 Data-IP'!$A$2:$A$1825),0,1),0))/INDEX('90.1 Data-IP'!$Y$2:$Y$1825,MATCH(1,INDEX(($A87='90.1 Data-IP'!$B$2:$B$1825)*(O$84='90.1 Data-IP'!$C$2:$C$1825)*(2004='90.1 Data-IP'!$A$2:$A$1825),0,1),0))</f>
        <v>0.56706572196432936</v>
      </c>
      <c r="P87" s="120" cm="1">
        <f t="array" ref="P87">INDEX('90.1 Data-IP'!$Y$2:$Y$1825,MATCH(1,INDEX(($A87='90.1 Data-IP'!$B$2:$B$1825)*(P$84='90.1 Data-IP'!$C$2:$C$1825)*($A$83='90.1 Data-IP'!$A$2:$A$1825),0,1),0))/INDEX('90.1 Data-IP'!$Y$2:$Y$1825,MATCH(1,INDEX(($A87='90.1 Data-IP'!$B$2:$B$1825)*(P$84='90.1 Data-IP'!$C$2:$C$1825)*(2004='90.1 Data-IP'!$A$2:$A$1825),0,1),0))</f>
        <v>0.65740951513771917</v>
      </c>
      <c r="Q87" s="120" cm="1">
        <f t="array" ref="Q87">INDEX('90.1 Data-IP'!$Y$2:$Y$1825,MATCH(1,INDEX(($A87='90.1 Data-IP'!$B$2:$B$1825)*(Q$84='90.1 Data-IP'!$C$2:$C$1825)*($A$83='90.1 Data-IP'!$A$2:$A$1825),0,1),0))/INDEX('90.1 Data-IP'!$Y$2:$Y$1825,MATCH(1,INDEX(($A87='90.1 Data-IP'!$B$2:$B$1825)*(Q$84='90.1 Data-IP'!$C$2:$C$1825)*(2004='90.1 Data-IP'!$A$2:$A$1825),0,1),0))</f>
        <v>0.56514484047523694</v>
      </c>
      <c r="R87" s="120" cm="1">
        <f t="array" ref="R87">INDEX('90.1 Data-IP'!$Y$2:$Y$1825,MATCH(1,INDEX(($A87='90.1 Data-IP'!$B$2:$B$1825)*(R$84='90.1 Data-IP'!$C$2:$C$1825)*($A$83='90.1 Data-IP'!$A$2:$A$1825),0,1),0))/INDEX('90.1 Data-IP'!$Y$2:$Y$1825,MATCH(1,INDEX(($A87='90.1 Data-IP'!$B$2:$B$1825)*(R$84='90.1 Data-IP'!$C$2:$C$1825)*(2004='90.1 Data-IP'!$A$2:$A$1825),0,1),0))</f>
        <v>0.5693288962839711</v>
      </c>
      <c r="S87" s="120" cm="1">
        <f t="array" ref="S87">INDEX('90.1 Data-IP'!$Y$2:$Y$1825,MATCH(1,INDEX(($A87='90.1 Data-IP'!$B$2:$B$1825)*(S$84='90.1 Data-IP'!$C$2:$C$1825)*($A$83='90.1 Data-IP'!$A$2:$A$1825),0,1),0))/INDEX('90.1 Data-IP'!$Y$2:$Y$1825,MATCH(1,INDEX(($A87='90.1 Data-IP'!$B$2:$B$1825)*(S$84='90.1 Data-IP'!$C$2:$C$1825)*(2004='90.1 Data-IP'!$A$2:$A$1825),0,1),0))</f>
        <v>0.52639365918097758</v>
      </c>
      <c r="T87" s="121" cm="1">
        <f t="array" ref="T87">INDEX('90.1 Data-IP'!$Y$2:$Y$1825,MATCH(1,INDEX(($A87='90.1 Data-IP'!$B$2:$B$1825)*(T$84='90.1 Data-IP'!$C$2:$C$1825)*($A$83='90.1 Data-IP'!$A$2:$A$1825),0,1),0))/INDEX('90.1 Data-IP'!$Y$2:$Y$1825,MATCH(1,INDEX(($A87='90.1 Data-IP'!$B$2:$B$1825)*(T$84='90.1 Data-IP'!$C$2:$C$1825)*(2004='90.1 Data-IP'!$A$2:$A$1825),0,1),0))</f>
        <v>0.58017979452054791</v>
      </c>
    </row>
    <row r="88" spans="1:20" x14ac:dyDescent="0.25">
      <c r="A88" s="128" t="s">
        <v>71</v>
      </c>
      <c r="B88" s="119" cm="1">
        <f t="array" ref="B88">INDEX('90.1 Data-IP'!$Y$2:$Y$1825,MATCH(1,INDEX(($A88='90.1 Data-IP'!$B$2:$B$1825)*(B$84='90.1 Data-IP'!$C$2:$C$1825)*($A$83='90.1 Data-IP'!$A$2:$A$1825),0,1),0))/INDEX('90.1 Data-IP'!$Y$2:$Y$1825,MATCH(1,INDEX(($A88='90.1 Data-IP'!$B$2:$B$1825)*(B$84='90.1 Data-IP'!$C$2:$C$1825)*(2004='90.1 Data-IP'!$A$2:$A$1825),0,1),0))</f>
        <v>0.52715936541098118</v>
      </c>
      <c r="C88" s="120" cm="1">
        <f t="array" ref="C88">INDEX('90.1 Data-IP'!$Y$2:$Y$1825,MATCH(1,INDEX(($A88='90.1 Data-IP'!$B$2:$B$1825)*(C$84='90.1 Data-IP'!$C$2:$C$1825)*($A$83='90.1 Data-IP'!$A$2:$A$1825),0,1),0))/INDEX('90.1 Data-IP'!$Y$2:$Y$1825,MATCH(1,INDEX(($A88='90.1 Data-IP'!$B$2:$B$1825)*(C$84='90.1 Data-IP'!$C$2:$C$1825)*(2004='90.1 Data-IP'!$A$2:$A$1825),0,1),0))</f>
        <v>0.54064782857909433</v>
      </c>
      <c r="D88" s="120" cm="1">
        <f t="array" ref="D88">INDEX('90.1 Data-IP'!$Y$2:$Y$1825,MATCH(1,INDEX(($A88='90.1 Data-IP'!$B$2:$B$1825)*(D$84='90.1 Data-IP'!$C$2:$C$1825)*($A$83='90.1 Data-IP'!$A$2:$A$1825),0,1),0))/INDEX('90.1 Data-IP'!$Y$2:$Y$1825,MATCH(1,INDEX(($A88='90.1 Data-IP'!$B$2:$B$1825)*(D$84='90.1 Data-IP'!$C$2:$C$1825)*(2004='90.1 Data-IP'!$A$2:$A$1825),0,1),0))</f>
        <v>0.49156412440163283</v>
      </c>
      <c r="E88" s="120" cm="1">
        <f t="array" ref="E88">INDEX('90.1 Data-IP'!$Y$2:$Y$1825,MATCH(1,INDEX(($A88='90.1 Data-IP'!$B$2:$B$1825)*(E$84='90.1 Data-IP'!$C$2:$C$1825)*($A$83='90.1 Data-IP'!$A$2:$A$1825),0,1),0))/INDEX('90.1 Data-IP'!$Y$2:$Y$1825,MATCH(1,INDEX(($A88='90.1 Data-IP'!$B$2:$B$1825)*(E$84='90.1 Data-IP'!$C$2:$C$1825)*(2004='90.1 Data-IP'!$A$2:$A$1825),0,1),0))</f>
        <v>0.53044181792598832</v>
      </c>
      <c r="F88" s="120" cm="1">
        <f t="array" ref="F88">INDEX('90.1 Data-IP'!$Y$2:$Y$1825,MATCH(1,INDEX(($A88='90.1 Data-IP'!$B$2:$B$1825)*(F$84='90.1 Data-IP'!$C$2:$C$1825)*($A$83='90.1 Data-IP'!$A$2:$A$1825),0,1),0))/INDEX('90.1 Data-IP'!$Y$2:$Y$1825,MATCH(1,INDEX(($A88='90.1 Data-IP'!$B$2:$B$1825)*(F$84='90.1 Data-IP'!$C$2:$C$1825)*(2004='90.1 Data-IP'!$A$2:$A$1825),0,1),0))</f>
        <v>0.39352338819453037</v>
      </c>
      <c r="G88" s="120" cm="1">
        <f t="array" ref="G88">INDEX('90.1 Data-IP'!$Y$2:$Y$1825,MATCH(1,INDEX(($A88='90.1 Data-IP'!$B$2:$B$1825)*(G$84='90.1 Data-IP'!$C$2:$C$1825)*($A$83='90.1 Data-IP'!$A$2:$A$1825),0,1),0))/INDEX('90.1 Data-IP'!$Y$2:$Y$1825,MATCH(1,INDEX(($A88='90.1 Data-IP'!$B$2:$B$1825)*(G$84='90.1 Data-IP'!$C$2:$C$1825)*(2004='90.1 Data-IP'!$A$2:$A$1825),0,1),0))</f>
        <v>0.3949948123501843</v>
      </c>
      <c r="H88" s="120" cm="1">
        <f t="array" ref="H88">INDEX('90.1 Data-IP'!$Y$2:$Y$1825,MATCH(1,INDEX(($A88='90.1 Data-IP'!$B$2:$B$1825)*(H$84='90.1 Data-IP'!$C$2:$C$1825)*($A$83='90.1 Data-IP'!$A$2:$A$1825),0,1),0))/INDEX('90.1 Data-IP'!$Y$2:$Y$1825,MATCH(1,INDEX(($A88='90.1 Data-IP'!$B$2:$B$1825)*(H$84='90.1 Data-IP'!$C$2:$C$1825)*(2004='90.1 Data-IP'!$A$2:$A$1825),0,1),0))</f>
        <v>0.47373233582709884</v>
      </c>
      <c r="I88" s="120" cm="1">
        <f t="array" ref="I88">INDEX('90.1 Data-IP'!$Y$2:$Y$1825,MATCH(1,INDEX(($A88='90.1 Data-IP'!$B$2:$B$1825)*(I$84='90.1 Data-IP'!$C$2:$C$1825)*($A$83='90.1 Data-IP'!$A$2:$A$1825),0,1),0))/INDEX('90.1 Data-IP'!$Y$2:$Y$1825,MATCH(1,INDEX(($A88='90.1 Data-IP'!$B$2:$B$1825)*(I$84='90.1 Data-IP'!$C$2:$C$1825)*(2004='90.1 Data-IP'!$A$2:$A$1825),0,1),0))</f>
        <v>0.46264964086193133</v>
      </c>
      <c r="J88" s="120" cm="1">
        <f t="array" ref="J88">INDEX('90.1 Data-IP'!$Y$2:$Y$1825,MATCH(1,INDEX(($A88='90.1 Data-IP'!$B$2:$B$1825)*(J$84='90.1 Data-IP'!$C$2:$C$1825)*($A$83='90.1 Data-IP'!$A$2:$A$1825),0,1),0))/INDEX('90.1 Data-IP'!$Y$2:$Y$1825,MATCH(1,INDEX(($A88='90.1 Data-IP'!$B$2:$B$1825)*(J$84='90.1 Data-IP'!$C$2:$C$1825)*(2004='90.1 Data-IP'!$A$2:$A$1825),0,1),0))</f>
        <v>0.36685353335965259</v>
      </c>
      <c r="K88" s="120" cm="1">
        <f t="array" ref="K88">INDEX('90.1 Data-IP'!$Y$2:$Y$1825,MATCH(1,INDEX(($A88='90.1 Data-IP'!$B$2:$B$1825)*(K$84='90.1 Data-IP'!$C$2:$C$1825)*($A$83='90.1 Data-IP'!$A$2:$A$1825),0,1),0))/INDEX('90.1 Data-IP'!$Y$2:$Y$1825,MATCH(1,INDEX(($A88='90.1 Data-IP'!$B$2:$B$1825)*(K$84='90.1 Data-IP'!$C$2:$C$1825)*(2004='90.1 Data-IP'!$A$2:$A$1825),0,1),0))</f>
        <v>0.51009157797628435</v>
      </c>
      <c r="L88" s="120" cm="1">
        <f t="array" ref="L88">INDEX('90.1 Data-IP'!$Y$2:$Y$1825,MATCH(1,INDEX(($A88='90.1 Data-IP'!$B$2:$B$1825)*(L$84='90.1 Data-IP'!$C$2:$C$1825)*($A$83='90.1 Data-IP'!$A$2:$A$1825),0,1),0))/INDEX('90.1 Data-IP'!$Y$2:$Y$1825,MATCH(1,INDEX(($A88='90.1 Data-IP'!$B$2:$B$1825)*(L$84='90.1 Data-IP'!$C$2:$C$1825)*(2004='90.1 Data-IP'!$A$2:$A$1825),0,1),0))</f>
        <v>0.47810774381494864</v>
      </c>
      <c r="M88" s="120" cm="1">
        <f t="array" ref="M88">INDEX('90.1 Data-IP'!$Y$2:$Y$1825,MATCH(1,INDEX(($A88='90.1 Data-IP'!$B$2:$B$1825)*(M$84='90.1 Data-IP'!$C$2:$C$1825)*($A$83='90.1 Data-IP'!$A$2:$A$1825),0,1),0))/INDEX('90.1 Data-IP'!$Y$2:$Y$1825,MATCH(1,INDEX(($A88='90.1 Data-IP'!$B$2:$B$1825)*(M$84='90.1 Data-IP'!$C$2:$C$1825)*(2004='90.1 Data-IP'!$A$2:$A$1825),0,1),0))</f>
        <v>0.51347916855768361</v>
      </c>
      <c r="N88" s="120" cm="1">
        <f t="array" ref="N88">INDEX('90.1 Data-IP'!$Y$2:$Y$1825,MATCH(1,INDEX(($A88='90.1 Data-IP'!$B$2:$B$1825)*(N$84='90.1 Data-IP'!$C$2:$C$1825)*($A$83='90.1 Data-IP'!$A$2:$A$1825),0,1),0))/INDEX('90.1 Data-IP'!$Y$2:$Y$1825,MATCH(1,INDEX(($A88='90.1 Data-IP'!$B$2:$B$1825)*(N$84='90.1 Data-IP'!$C$2:$C$1825)*(2004='90.1 Data-IP'!$A$2:$A$1825),0,1),0))</f>
        <v>0.56772506286672264</v>
      </c>
      <c r="O88" s="120" cm="1">
        <f t="array" ref="O88">INDEX('90.1 Data-IP'!$Y$2:$Y$1825,MATCH(1,INDEX(($A88='90.1 Data-IP'!$B$2:$B$1825)*(O$84='90.1 Data-IP'!$C$2:$C$1825)*($A$83='90.1 Data-IP'!$A$2:$A$1825),0,1),0))/INDEX('90.1 Data-IP'!$Y$2:$Y$1825,MATCH(1,INDEX(($A88='90.1 Data-IP'!$B$2:$B$1825)*(O$84='90.1 Data-IP'!$C$2:$C$1825)*(2004='90.1 Data-IP'!$A$2:$A$1825),0,1),0))</f>
        <v>0.52614692783326855</v>
      </c>
      <c r="P88" s="120" cm="1">
        <f t="array" ref="P88">INDEX('90.1 Data-IP'!$Y$2:$Y$1825,MATCH(1,INDEX(($A88='90.1 Data-IP'!$B$2:$B$1825)*(P$84='90.1 Data-IP'!$C$2:$C$1825)*($A$83='90.1 Data-IP'!$A$2:$A$1825),0,1),0))/INDEX('90.1 Data-IP'!$Y$2:$Y$1825,MATCH(1,INDEX(($A88='90.1 Data-IP'!$B$2:$B$1825)*(P$84='90.1 Data-IP'!$C$2:$C$1825)*(2004='90.1 Data-IP'!$A$2:$A$1825),0,1),0))</f>
        <v>0.53275284214276963</v>
      </c>
      <c r="Q88" s="120" cm="1">
        <f t="array" ref="Q88">INDEX('90.1 Data-IP'!$Y$2:$Y$1825,MATCH(1,INDEX(($A88='90.1 Data-IP'!$B$2:$B$1825)*(Q$84='90.1 Data-IP'!$C$2:$C$1825)*($A$83='90.1 Data-IP'!$A$2:$A$1825),0,1),0))/INDEX('90.1 Data-IP'!$Y$2:$Y$1825,MATCH(1,INDEX(($A88='90.1 Data-IP'!$B$2:$B$1825)*(Q$84='90.1 Data-IP'!$C$2:$C$1825)*(2004='90.1 Data-IP'!$A$2:$A$1825),0,1),0))</f>
        <v>0.57749994722509546</v>
      </c>
      <c r="R88" s="120" cm="1">
        <f t="array" ref="R88">INDEX('90.1 Data-IP'!$Y$2:$Y$1825,MATCH(1,INDEX(($A88='90.1 Data-IP'!$B$2:$B$1825)*(R$84='90.1 Data-IP'!$C$2:$C$1825)*($A$83='90.1 Data-IP'!$A$2:$A$1825),0,1),0))/INDEX('90.1 Data-IP'!$Y$2:$Y$1825,MATCH(1,INDEX(($A88='90.1 Data-IP'!$B$2:$B$1825)*(R$84='90.1 Data-IP'!$C$2:$C$1825)*(2004='90.1 Data-IP'!$A$2:$A$1825),0,1),0))</f>
        <v>0.55246296792270133</v>
      </c>
      <c r="S88" s="120" cm="1">
        <f t="array" ref="S88">INDEX('90.1 Data-IP'!$Y$2:$Y$1825,MATCH(1,INDEX(($A88='90.1 Data-IP'!$B$2:$B$1825)*(S$84='90.1 Data-IP'!$C$2:$C$1825)*($A$83='90.1 Data-IP'!$A$2:$A$1825),0,1),0))/INDEX('90.1 Data-IP'!$Y$2:$Y$1825,MATCH(1,INDEX(($A88='90.1 Data-IP'!$B$2:$B$1825)*(S$84='90.1 Data-IP'!$C$2:$C$1825)*(2004='90.1 Data-IP'!$A$2:$A$1825),0,1),0))</f>
        <v>0.38975987945139229</v>
      </c>
      <c r="T88" s="121" cm="1">
        <f t="array" ref="T88">INDEX('90.1 Data-IP'!$Y$2:$Y$1825,MATCH(1,INDEX(($A88='90.1 Data-IP'!$B$2:$B$1825)*(T$84='90.1 Data-IP'!$C$2:$C$1825)*($A$83='90.1 Data-IP'!$A$2:$A$1825),0,1),0))/INDEX('90.1 Data-IP'!$Y$2:$Y$1825,MATCH(1,INDEX(($A88='90.1 Data-IP'!$B$2:$B$1825)*(T$84='90.1 Data-IP'!$C$2:$C$1825)*(2004='90.1 Data-IP'!$A$2:$A$1825),0,1),0))</f>
        <v>0.42153419208971205</v>
      </c>
    </row>
    <row r="89" spans="1:20" x14ac:dyDescent="0.25">
      <c r="A89" s="128" t="s">
        <v>62</v>
      </c>
      <c r="B89" s="119" cm="1">
        <f t="array" ref="B89">INDEX('90.1 Data-IP'!$Y$2:$Y$1825,MATCH(1,INDEX(($A89='90.1 Data-IP'!$B$2:$B$1825)*(B$84='90.1 Data-IP'!$C$2:$C$1825)*($A$83='90.1 Data-IP'!$A$2:$A$1825),0,1),0))/INDEX('90.1 Data-IP'!$Y$2:$Y$1825,MATCH(1,INDEX(($A89='90.1 Data-IP'!$B$2:$B$1825)*(B$84='90.1 Data-IP'!$C$2:$C$1825)*(2004='90.1 Data-IP'!$A$2:$A$1825),0,1),0))</f>
        <v>0.53159412952094176</v>
      </c>
      <c r="C89" s="120" cm="1">
        <f t="array" ref="C89">INDEX('90.1 Data-IP'!$Y$2:$Y$1825,MATCH(1,INDEX(($A89='90.1 Data-IP'!$B$2:$B$1825)*(C$84='90.1 Data-IP'!$C$2:$C$1825)*($A$83='90.1 Data-IP'!$A$2:$A$1825),0,1),0))/INDEX('90.1 Data-IP'!$Y$2:$Y$1825,MATCH(1,INDEX(($A89='90.1 Data-IP'!$B$2:$B$1825)*(C$84='90.1 Data-IP'!$C$2:$C$1825)*(2004='90.1 Data-IP'!$A$2:$A$1825),0,1),0))</f>
        <v>0.55424724750495968</v>
      </c>
      <c r="D89" s="120" cm="1">
        <f t="array" ref="D89">INDEX('90.1 Data-IP'!$Y$2:$Y$1825,MATCH(1,INDEX(($A89='90.1 Data-IP'!$B$2:$B$1825)*(D$84='90.1 Data-IP'!$C$2:$C$1825)*($A$83='90.1 Data-IP'!$A$2:$A$1825),0,1),0))/INDEX('90.1 Data-IP'!$Y$2:$Y$1825,MATCH(1,INDEX(($A89='90.1 Data-IP'!$B$2:$B$1825)*(D$84='90.1 Data-IP'!$C$2:$C$1825)*(2004='90.1 Data-IP'!$A$2:$A$1825),0,1),0))</f>
        <v>0.48983667087391441</v>
      </c>
      <c r="E89" s="120" cm="1">
        <f t="array" ref="E89">INDEX('90.1 Data-IP'!$Y$2:$Y$1825,MATCH(1,INDEX(($A89='90.1 Data-IP'!$B$2:$B$1825)*(E$84='90.1 Data-IP'!$C$2:$C$1825)*($A$83='90.1 Data-IP'!$A$2:$A$1825),0,1),0))/INDEX('90.1 Data-IP'!$Y$2:$Y$1825,MATCH(1,INDEX(($A89='90.1 Data-IP'!$B$2:$B$1825)*(E$84='90.1 Data-IP'!$C$2:$C$1825)*(2004='90.1 Data-IP'!$A$2:$A$1825),0,1),0))</f>
        <v>0.5375396170133433</v>
      </c>
      <c r="F89" s="120" cm="1">
        <f t="array" ref="F89">INDEX('90.1 Data-IP'!$Y$2:$Y$1825,MATCH(1,INDEX(($A89='90.1 Data-IP'!$B$2:$B$1825)*(F$84='90.1 Data-IP'!$C$2:$C$1825)*($A$83='90.1 Data-IP'!$A$2:$A$1825),0,1),0))/INDEX('90.1 Data-IP'!$Y$2:$Y$1825,MATCH(1,INDEX(($A89='90.1 Data-IP'!$B$2:$B$1825)*(F$84='90.1 Data-IP'!$C$2:$C$1825)*(2004='90.1 Data-IP'!$A$2:$A$1825),0,1),0))</f>
        <v>0.4606533260786328</v>
      </c>
      <c r="G89" s="120" cm="1">
        <f t="array" ref="G89">INDEX('90.1 Data-IP'!$Y$2:$Y$1825,MATCH(1,INDEX(($A89='90.1 Data-IP'!$B$2:$B$1825)*(G$84='90.1 Data-IP'!$C$2:$C$1825)*($A$83='90.1 Data-IP'!$A$2:$A$1825),0,1),0))/INDEX('90.1 Data-IP'!$Y$2:$Y$1825,MATCH(1,INDEX(($A89='90.1 Data-IP'!$B$2:$B$1825)*(G$84='90.1 Data-IP'!$C$2:$C$1825)*(2004='90.1 Data-IP'!$A$2:$A$1825),0,1),0))</f>
        <v>0.44545882569102335</v>
      </c>
      <c r="H89" s="120" cm="1">
        <f t="array" ref="H89">INDEX('90.1 Data-IP'!$Y$2:$Y$1825,MATCH(1,INDEX(($A89='90.1 Data-IP'!$B$2:$B$1825)*(H$84='90.1 Data-IP'!$C$2:$C$1825)*($A$83='90.1 Data-IP'!$A$2:$A$1825),0,1),0))/INDEX('90.1 Data-IP'!$Y$2:$Y$1825,MATCH(1,INDEX(($A89='90.1 Data-IP'!$B$2:$B$1825)*(H$84='90.1 Data-IP'!$C$2:$C$1825)*(2004='90.1 Data-IP'!$A$2:$A$1825),0,1),0))</f>
        <v>0.47930389698695336</v>
      </c>
      <c r="I89" s="120" cm="1">
        <f t="array" ref="I89">INDEX('90.1 Data-IP'!$Y$2:$Y$1825,MATCH(1,INDEX(($A89='90.1 Data-IP'!$B$2:$B$1825)*(I$84='90.1 Data-IP'!$C$2:$C$1825)*($A$83='90.1 Data-IP'!$A$2:$A$1825),0,1),0))/INDEX('90.1 Data-IP'!$Y$2:$Y$1825,MATCH(1,INDEX(($A89='90.1 Data-IP'!$B$2:$B$1825)*(I$84='90.1 Data-IP'!$C$2:$C$1825)*(2004='90.1 Data-IP'!$A$2:$A$1825),0,1),0))</f>
        <v>0.48027131297093284</v>
      </c>
      <c r="J89" s="120" cm="1">
        <f t="array" ref="J89">INDEX('90.1 Data-IP'!$Y$2:$Y$1825,MATCH(1,INDEX(($A89='90.1 Data-IP'!$B$2:$B$1825)*(J$84='90.1 Data-IP'!$C$2:$C$1825)*($A$83='90.1 Data-IP'!$A$2:$A$1825),0,1),0))/INDEX('90.1 Data-IP'!$Y$2:$Y$1825,MATCH(1,INDEX(($A89='90.1 Data-IP'!$B$2:$B$1825)*(J$84='90.1 Data-IP'!$C$2:$C$1825)*(2004='90.1 Data-IP'!$A$2:$A$1825),0,1),0))</f>
        <v>0.53908401372046955</v>
      </c>
      <c r="K89" s="120" cm="1">
        <f t="array" ref="K89">INDEX('90.1 Data-IP'!$Y$2:$Y$1825,MATCH(1,INDEX(($A89='90.1 Data-IP'!$B$2:$B$1825)*(K$84='90.1 Data-IP'!$C$2:$C$1825)*($A$83='90.1 Data-IP'!$A$2:$A$1825),0,1),0))/INDEX('90.1 Data-IP'!$Y$2:$Y$1825,MATCH(1,INDEX(($A89='90.1 Data-IP'!$B$2:$B$1825)*(K$84='90.1 Data-IP'!$C$2:$C$1825)*(2004='90.1 Data-IP'!$A$2:$A$1825),0,1),0))</f>
        <v>0.53390164461779732</v>
      </c>
      <c r="L89" s="120" cm="1">
        <f t="array" ref="L89">INDEX('90.1 Data-IP'!$Y$2:$Y$1825,MATCH(1,INDEX(($A89='90.1 Data-IP'!$B$2:$B$1825)*(L$84='90.1 Data-IP'!$C$2:$C$1825)*($A$83='90.1 Data-IP'!$A$2:$A$1825),0,1),0))/INDEX('90.1 Data-IP'!$Y$2:$Y$1825,MATCH(1,INDEX(($A89='90.1 Data-IP'!$B$2:$B$1825)*(L$84='90.1 Data-IP'!$C$2:$C$1825)*(2004='90.1 Data-IP'!$A$2:$A$1825),0,1),0))</f>
        <v>0.5360373389429397</v>
      </c>
      <c r="M89" s="120" cm="1">
        <f t="array" ref="M89">INDEX('90.1 Data-IP'!$Y$2:$Y$1825,MATCH(1,INDEX(($A89='90.1 Data-IP'!$B$2:$B$1825)*(M$84='90.1 Data-IP'!$C$2:$C$1825)*($A$83='90.1 Data-IP'!$A$2:$A$1825),0,1),0))/INDEX('90.1 Data-IP'!$Y$2:$Y$1825,MATCH(1,INDEX(($A89='90.1 Data-IP'!$B$2:$B$1825)*(M$84='90.1 Data-IP'!$C$2:$C$1825)*(2004='90.1 Data-IP'!$A$2:$A$1825),0,1),0))</f>
        <v>0.56987728127225812</v>
      </c>
      <c r="N89" s="120" cm="1">
        <f t="array" ref="N89">INDEX('90.1 Data-IP'!$Y$2:$Y$1825,MATCH(1,INDEX(($A89='90.1 Data-IP'!$B$2:$B$1825)*(N$84='90.1 Data-IP'!$C$2:$C$1825)*($A$83='90.1 Data-IP'!$A$2:$A$1825),0,1),0))/INDEX('90.1 Data-IP'!$Y$2:$Y$1825,MATCH(1,INDEX(($A89='90.1 Data-IP'!$B$2:$B$1825)*(N$84='90.1 Data-IP'!$C$2:$C$1825)*(2004='90.1 Data-IP'!$A$2:$A$1825),0,1),0))</f>
        <v>0.58844884715802226</v>
      </c>
      <c r="O89" s="120" cm="1">
        <f t="array" ref="O89">INDEX('90.1 Data-IP'!$Y$2:$Y$1825,MATCH(1,INDEX(($A89='90.1 Data-IP'!$B$2:$B$1825)*(O$84='90.1 Data-IP'!$C$2:$C$1825)*($A$83='90.1 Data-IP'!$A$2:$A$1825),0,1),0))/INDEX('90.1 Data-IP'!$Y$2:$Y$1825,MATCH(1,INDEX(($A89='90.1 Data-IP'!$B$2:$B$1825)*(O$84='90.1 Data-IP'!$C$2:$C$1825)*(2004='90.1 Data-IP'!$A$2:$A$1825),0,1),0))</f>
        <v>0.57617330636414266</v>
      </c>
      <c r="P89" s="120" cm="1">
        <f t="array" ref="P89">INDEX('90.1 Data-IP'!$Y$2:$Y$1825,MATCH(1,INDEX(($A89='90.1 Data-IP'!$B$2:$B$1825)*(P$84='90.1 Data-IP'!$C$2:$C$1825)*($A$83='90.1 Data-IP'!$A$2:$A$1825),0,1),0))/INDEX('90.1 Data-IP'!$Y$2:$Y$1825,MATCH(1,INDEX(($A89='90.1 Data-IP'!$B$2:$B$1825)*(P$84='90.1 Data-IP'!$C$2:$C$1825)*(2004='90.1 Data-IP'!$A$2:$A$1825),0,1),0))</f>
        <v>0.59627597672485444</v>
      </c>
      <c r="Q89" s="120" cm="1">
        <f t="array" ref="Q89">INDEX('90.1 Data-IP'!$Y$2:$Y$1825,MATCH(1,INDEX(($A89='90.1 Data-IP'!$B$2:$B$1825)*(Q$84='90.1 Data-IP'!$C$2:$C$1825)*($A$83='90.1 Data-IP'!$A$2:$A$1825),0,1),0))/INDEX('90.1 Data-IP'!$Y$2:$Y$1825,MATCH(1,INDEX(($A89='90.1 Data-IP'!$B$2:$B$1825)*(Q$84='90.1 Data-IP'!$C$2:$C$1825)*(2004='90.1 Data-IP'!$A$2:$A$1825),0,1),0))</f>
        <v>0.57376997904350813</v>
      </c>
      <c r="R89" s="120" cm="1">
        <f t="array" ref="R89">INDEX('90.1 Data-IP'!$Y$2:$Y$1825,MATCH(1,INDEX(($A89='90.1 Data-IP'!$B$2:$B$1825)*(R$84='90.1 Data-IP'!$C$2:$C$1825)*($A$83='90.1 Data-IP'!$A$2:$A$1825),0,1),0))/INDEX('90.1 Data-IP'!$Y$2:$Y$1825,MATCH(1,INDEX(($A89='90.1 Data-IP'!$B$2:$B$1825)*(R$84='90.1 Data-IP'!$C$2:$C$1825)*(2004='90.1 Data-IP'!$A$2:$A$1825),0,1),0))</f>
        <v>0.59443582038537679</v>
      </c>
      <c r="S89" s="120" cm="1">
        <f t="array" ref="S89">INDEX('90.1 Data-IP'!$Y$2:$Y$1825,MATCH(1,INDEX(($A89='90.1 Data-IP'!$B$2:$B$1825)*(S$84='90.1 Data-IP'!$C$2:$C$1825)*($A$83='90.1 Data-IP'!$A$2:$A$1825),0,1),0))/INDEX('90.1 Data-IP'!$Y$2:$Y$1825,MATCH(1,INDEX(($A89='90.1 Data-IP'!$B$2:$B$1825)*(S$84='90.1 Data-IP'!$C$2:$C$1825)*(2004='90.1 Data-IP'!$A$2:$A$1825),0,1),0))</f>
        <v>0.58967966748066547</v>
      </c>
      <c r="T89" s="121" cm="1">
        <f t="array" ref="T89">INDEX('90.1 Data-IP'!$Y$2:$Y$1825,MATCH(1,INDEX(($A89='90.1 Data-IP'!$B$2:$B$1825)*(T$84='90.1 Data-IP'!$C$2:$C$1825)*($A$83='90.1 Data-IP'!$A$2:$A$1825),0,1),0))/INDEX('90.1 Data-IP'!$Y$2:$Y$1825,MATCH(1,INDEX(($A89='90.1 Data-IP'!$B$2:$B$1825)*(T$84='90.1 Data-IP'!$C$2:$C$1825)*(2004='90.1 Data-IP'!$A$2:$A$1825),0,1),0))</f>
        <v>0.54936034037068782</v>
      </c>
    </row>
    <row r="90" spans="1:20" x14ac:dyDescent="0.25">
      <c r="A90" s="128" t="s">
        <v>56</v>
      </c>
      <c r="B90" s="119" cm="1">
        <f t="array" ref="B90">INDEX('90.1 Data-IP'!$Y$2:$Y$1825,MATCH(1,INDEX(($A90='90.1 Data-IP'!$B$2:$B$1825)*(B$84='90.1 Data-IP'!$C$2:$C$1825)*($A$83='90.1 Data-IP'!$A$2:$A$1825),0,1),0))/INDEX('90.1 Data-IP'!$Y$2:$Y$1825,MATCH(1,INDEX(($A90='90.1 Data-IP'!$B$2:$B$1825)*(B$84='90.1 Data-IP'!$C$2:$C$1825)*(2004='90.1 Data-IP'!$A$2:$A$1825),0,1),0))</f>
        <v>0.40691094877978706</v>
      </c>
      <c r="C90" s="120" cm="1">
        <f t="array" ref="C90">INDEX('90.1 Data-IP'!$Y$2:$Y$1825,MATCH(1,INDEX(($A90='90.1 Data-IP'!$B$2:$B$1825)*(C$84='90.1 Data-IP'!$C$2:$C$1825)*($A$83='90.1 Data-IP'!$A$2:$A$1825),0,1),0))/INDEX('90.1 Data-IP'!$Y$2:$Y$1825,MATCH(1,INDEX(($A90='90.1 Data-IP'!$B$2:$B$1825)*(C$84='90.1 Data-IP'!$C$2:$C$1825)*(2004='90.1 Data-IP'!$A$2:$A$1825),0,1),0))</f>
        <v>0.50725530048655398</v>
      </c>
      <c r="D90" s="120" cm="1">
        <f t="array" ref="D90">INDEX('90.1 Data-IP'!$Y$2:$Y$1825,MATCH(1,INDEX(($A90='90.1 Data-IP'!$B$2:$B$1825)*(D$84='90.1 Data-IP'!$C$2:$C$1825)*($A$83='90.1 Data-IP'!$A$2:$A$1825),0,1),0))/INDEX('90.1 Data-IP'!$Y$2:$Y$1825,MATCH(1,INDEX(($A90='90.1 Data-IP'!$B$2:$B$1825)*(D$84='90.1 Data-IP'!$C$2:$C$1825)*(2004='90.1 Data-IP'!$A$2:$A$1825),0,1),0))</f>
        <v>0.45445786012586459</v>
      </c>
      <c r="E90" s="120" cm="1">
        <f t="array" ref="E90">INDEX('90.1 Data-IP'!$Y$2:$Y$1825,MATCH(1,INDEX(($A90='90.1 Data-IP'!$B$2:$B$1825)*(E$84='90.1 Data-IP'!$C$2:$C$1825)*($A$83='90.1 Data-IP'!$A$2:$A$1825),0,1),0))/INDEX('90.1 Data-IP'!$Y$2:$Y$1825,MATCH(1,INDEX(($A90='90.1 Data-IP'!$B$2:$B$1825)*(E$84='90.1 Data-IP'!$C$2:$C$1825)*(2004='90.1 Data-IP'!$A$2:$A$1825),0,1),0))</f>
        <v>0.52781879000259402</v>
      </c>
      <c r="F90" s="120" cm="1">
        <f t="array" ref="F90">INDEX('90.1 Data-IP'!$Y$2:$Y$1825,MATCH(1,INDEX(($A90='90.1 Data-IP'!$B$2:$B$1825)*(F$84='90.1 Data-IP'!$C$2:$C$1825)*($A$83='90.1 Data-IP'!$A$2:$A$1825),0,1),0))/INDEX('90.1 Data-IP'!$Y$2:$Y$1825,MATCH(1,INDEX(($A90='90.1 Data-IP'!$B$2:$B$1825)*(F$84='90.1 Data-IP'!$C$2:$C$1825)*(2004='90.1 Data-IP'!$A$2:$A$1825),0,1),0))</f>
        <v>0.45111091909797185</v>
      </c>
      <c r="G90" s="120" cm="1">
        <f t="array" ref="G90">INDEX('90.1 Data-IP'!$Y$2:$Y$1825,MATCH(1,INDEX(($A90='90.1 Data-IP'!$B$2:$B$1825)*(G$84='90.1 Data-IP'!$C$2:$C$1825)*($A$83='90.1 Data-IP'!$A$2:$A$1825),0,1),0))/INDEX('90.1 Data-IP'!$Y$2:$Y$1825,MATCH(1,INDEX(($A90='90.1 Data-IP'!$B$2:$B$1825)*(G$84='90.1 Data-IP'!$C$2:$C$1825)*(2004='90.1 Data-IP'!$A$2:$A$1825),0,1),0))</f>
        <v>0.52530784871470049</v>
      </c>
      <c r="H90" s="120" cm="1">
        <f t="array" ref="H90">INDEX('90.1 Data-IP'!$Y$2:$Y$1825,MATCH(1,INDEX(($A90='90.1 Data-IP'!$B$2:$B$1825)*(H$84='90.1 Data-IP'!$C$2:$C$1825)*($A$83='90.1 Data-IP'!$A$2:$A$1825),0,1),0))/INDEX('90.1 Data-IP'!$Y$2:$Y$1825,MATCH(1,INDEX(($A90='90.1 Data-IP'!$B$2:$B$1825)*(H$84='90.1 Data-IP'!$C$2:$C$1825)*(2004='90.1 Data-IP'!$A$2:$A$1825),0,1),0))</f>
        <v>0.43658444975499017</v>
      </c>
      <c r="I90" s="120" cm="1">
        <f t="array" ref="I90">INDEX('90.1 Data-IP'!$Y$2:$Y$1825,MATCH(1,INDEX(($A90='90.1 Data-IP'!$B$2:$B$1825)*(I$84='90.1 Data-IP'!$C$2:$C$1825)*($A$83='90.1 Data-IP'!$A$2:$A$1825),0,1),0))/INDEX('90.1 Data-IP'!$Y$2:$Y$1825,MATCH(1,INDEX(($A90='90.1 Data-IP'!$B$2:$B$1825)*(I$84='90.1 Data-IP'!$C$2:$C$1825)*(2004='90.1 Data-IP'!$A$2:$A$1825),0,1),0))</f>
        <v>0.53352126384978649</v>
      </c>
      <c r="J90" s="120" cm="1">
        <f t="array" ref="J90">INDEX('90.1 Data-IP'!$Y$2:$Y$1825,MATCH(1,INDEX(($A90='90.1 Data-IP'!$B$2:$B$1825)*(J$84='90.1 Data-IP'!$C$2:$C$1825)*($A$83='90.1 Data-IP'!$A$2:$A$1825),0,1),0))/INDEX('90.1 Data-IP'!$Y$2:$Y$1825,MATCH(1,INDEX(($A90='90.1 Data-IP'!$B$2:$B$1825)*(J$84='90.1 Data-IP'!$C$2:$C$1825)*(2004='90.1 Data-IP'!$A$2:$A$1825),0,1),0))</f>
        <v>0.39350509861752986</v>
      </c>
      <c r="K90" s="120" cm="1">
        <f t="array" ref="K90">INDEX('90.1 Data-IP'!$Y$2:$Y$1825,MATCH(1,INDEX(($A90='90.1 Data-IP'!$B$2:$B$1825)*(K$84='90.1 Data-IP'!$C$2:$C$1825)*($A$83='90.1 Data-IP'!$A$2:$A$1825),0,1),0))/INDEX('90.1 Data-IP'!$Y$2:$Y$1825,MATCH(1,INDEX(($A90='90.1 Data-IP'!$B$2:$B$1825)*(K$84='90.1 Data-IP'!$C$2:$C$1825)*(2004='90.1 Data-IP'!$A$2:$A$1825),0,1),0))</f>
        <v>0.33418336768374318</v>
      </c>
      <c r="L90" s="120" cm="1">
        <f t="array" ref="L90">INDEX('90.1 Data-IP'!$Y$2:$Y$1825,MATCH(1,INDEX(($A90='90.1 Data-IP'!$B$2:$B$1825)*(L$84='90.1 Data-IP'!$C$2:$C$1825)*($A$83='90.1 Data-IP'!$A$2:$A$1825),0,1),0))/INDEX('90.1 Data-IP'!$Y$2:$Y$1825,MATCH(1,INDEX(($A90='90.1 Data-IP'!$B$2:$B$1825)*(L$84='90.1 Data-IP'!$C$2:$C$1825)*(2004='90.1 Data-IP'!$A$2:$A$1825),0,1),0))</f>
        <v>0.49736696991535639</v>
      </c>
      <c r="M90" s="120" cm="1">
        <f t="array" ref="M90">INDEX('90.1 Data-IP'!$Y$2:$Y$1825,MATCH(1,INDEX(($A90='90.1 Data-IP'!$B$2:$B$1825)*(M$84='90.1 Data-IP'!$C$2:$C$1825)*($A$83='90.1 Data-IP'!$A$2:$A$1825),0,1),0))/INDEX('90.1 Data-IP'!$Y$2:$Y$1825,MATCH(1,INDEX(($A90='90.1 Data-IP'!$B$2:$B$1825)*(M$84='90.1 Data-IP'!$C$2:$C$1825)*(2004='90.1 Data-IP'!$A$2:$A$1825),0,1),0))</f>
        <v>0.43962895251351897</v>
      </c>
      <c r="N90" s="120" cm="1">
        <f t="array" ref="N90">INDEX('90.1 Data-IP'!$Y$2:$Y$1825,MATCH(1,INDEX(($A90='90.1 Data-IP'!$B$2:$B$1825)*(N$84='90.1 Data-IP'!$C$2:$C$1825)*($A$83='90.1 Data-IP'!$A$2:$A$1825),0,1),0))/INDEX('90.1 Data-IP'!$Y$2:$Y$1825,MATCH(1,INDEX(($A90='90.1 Data-IP'!$B$2:$B$1825)*(N$84='90.1 Data-IP'!$C$2:$C$1825)*(2004='90.1 Data-IP'!$A$2:$A$1825),0,1),0))</f>
        <v>0.35031649923247432</v>
      </c>
      <c r="O90" s="120" cm="1">
        <f t="array" ref="O90">INDEX('90.1 Data-IP'!$Y$2:$Y$1825,MATCH(1,INDEX(($A90='90.1 Data-IP'!$B$2:$B$1825)*(O$84='90.1 Data-IP'!$C$2:$C$1825)*($A$83='90.1 Data-IP'!$A$2:$A$1825),0,1),0))/INDEX('90.1 Data-IP'!$Y$2:$Y$1825,MATCH(1,INDEX(($A90='90.1 Data-IP'!$B$2:$B$1825)*(O$84='90.1 Data-IP'!$C$2:$C$1825)*(2004='90.1 Data-IP'!$A$2:$A$1825),0,1),0))</f>
        <v>0.49719745901524781</v>
      </c>
      <c r="P90" s="120" cm="1">
        <f t="array" ref="P90">INDEX('90.1 Data-IP'!$Y$2:$Y$1825,MATCH(1,INDEX(($A90='90.1 Data-IP'!$B$2:$B$1825)*(P$84='90.1 Data-IP'!$C$2:$C$1825)*($A$83='90.1 Data-IP'!$A$2:$A$1825),0,1),0))/INDEX('90.1 Data-IP'!$Y$2:$Y$1825,MATCH(1,INDEX(($A90='90.1 Data-IP'!$B$2:$B$1825)*(P$84='90.1 Data-IP'!$C$2:$C$1825)*(2004='90.1 Data-IP'!$A$2:$A$1825),0,1),0))</f>
        <v>0.35349669309193504</v>
      </c>
      <c r="Q90" s="120" cm="1">
        <f t="array" ref="Q90">INDEX('90.1 Data-IP'!$Y$2:$Y$1825,MATCH(1,INDEX(($A90='90.1 Data-IP'!$B$2:$B$1825)*(Q$84='90.1 Data-IP'!$C$2:$C$1825)*($A$83='90.1 Data-IP'!$A$2:$A$1825),0,1),0))/INDEX('90.1 Data-IP'!$Y$2:$Y$1825,MATCH(1,INDEX(($A90='90.1 Data-IP'!$B$2:$B$1825)*(Q$84='90.1 Data-IP'!$C$2:$C$1825)*(2004='90.1 Data-IP'!$A$2:$A$1825),0,1),0))</f>
        <v>0.37886410458505754</v>
      </c>
      <c r="R90" s="120" cm="1">
        <f t="array" ref="R90">INDEX('90.1 Data-IP'!$Y$2:$Y$1825,MATCH(1,INDEX(($A90='90.1 Data-IP'!$B$2:$B$1825)*(R$84='90.1 Data-IP'!$C$2:$C$1825)*($A$83='90.1 Data-IP'!$A$2:$A$1825),0,1),0))/INDEX('90.1 Data-IP'!$Y$2:$Y$1825,MATCH(1,INDEX(($A90='90.1 Data-IP'!$B$2:$B$1825)*(R$84='90.1 Data-IP'!$C$2:$C$1825)*(2004='90.1 Data-IP'!$A$2:$A$1825),0,1),0))</f>
        <v>0.38336513532586947</v>
      </c>
      <c r="S90" s="120" cm="1">
        <f t="array" ref="S90">INDEX('90.1 Data-IP'!$Y$2:$Y$1825,MATCH(1,INDEX(($A90='90.1 Data-IP'!$B$2:$B$1825)*(S$84='90.1 Data-IP'!$C$2:$C$1825)*($A$83='90.1 Data-IP'!$A$2:$A$1825),0,1),0))/INDEX('90.1 Data-IP'!$Y$2:$Y$1825,MATCH(1,INDEX(($A90='90.1 Data-IP'!$B$2:$B$1825)*(S$84='90.1 Data-IP'!$C$2:$C$1825)*(2004='90.1 Data-IP'!$A$2:$A$1825),0,1),0))</f>
        <v>0.37583346339973178</v>
      </c>
      <c r="T90" s="121" cm="1">
        <f t="array" ref="T90">INDEX('90.1 Data-IP'!$Y$2:$Y$1825,MATCH(1,INDEX(($A90='90.1 Data-IP'!$B$2:$B$1825)*(T$84='90.1 Data-IP'!$C$2:$C$1825)*($A$83='90.1 Data-IP'!$A$2:$A$1825),0,1),0))/INDEX('90.1 Data-IP'!$Y$2:$Y$1825,MATCH(1,INDEX(($A90='90.1 Data-IP'!$B$2:$B$1825)*(T$84='90.1 Data-IP'!$C$2:$C$1825)*(2004='90.1 Data-IP'!$A$2:$A$1825),0,1),0))</f>
        <v>0.44528332270470566</v>
      </c>
    </row>
    <row r="91" spans="1:20" x14ac:dyDescent="0.25">
      <c r="A91" s="128" t="s">
        <v>57</v>
      </c>
      <c r="B91" s="119" cm="1">
        <f t="array" ref="B91">INDEX('90.1 Data-IP'!$Y$2:$Y$1825,MATCH(1,INDEX(($A91='90.1 Data-IP'!$B$2:$B$1825)*(B$84='90.1 Data-IP'!$C$2:$C$1825)*($A$83='90.1 Data-IP'!$A$2:$A$1825),0,1),0))/INDEX('90.1 Data-IP'!$Y$2:$Y$1825,MATCH(1,INDEX(($A91='90.1 Data-IP'!$B$2:$B$1825)*(B$84='90.1 Data-IP'!$C$2:$C$1825)*(2004='90.1 Data-IP'!$A$2:$A$1825),0,1),0))</f>
        <v>0.43080132703289298</v>
      </c>
      <c r="C91" s="120" cm="1">
        <f t="array" ref="C91">INDEX('90.1 Data-IP'!$Y$2:$Y$1825,MATCH(1,INDEX(($A91='90.1 Data-IP'!$B$2:$B$1825)*(C$84='90.1 Data-IP'!$C$2:$C$1825)*($A$83='90.1 Data-IP'!$A$2:$A$1825),0,1),0))/INDEX('90.1 Data-IP'!$Y$2:$Y$1825,MATCH(1,INDEX(($A91='90.1 Data-IP'!$B$2:$B$1825)*(C$84='90.1 Data-IP'!$C$2:$C$1825)*(2004='90.1 Data-IP'!$A$2:$A$1825),0,1),0))</f>
        <v>0.5370524813566605</v>
      </c>
      <c r="D91" s="120" cm="1">
        <f t="array" ref="D91">INDEX('90.1 Data-IP'!$Y$2:$Y$1825,MATCH(1,INDEX(($A91='90.1 Data-IP'!$B$2:$B$1825)*(D$84='90.1 Data-IP'!$C$2:$C$1825)*($A$83='90.1 Data-IP'!$A$2:$A$1825),0,1),0))/INDEX('90.1 Data-IP'!$Y$2:$Y$1825,MATCH(1,INDEX(($A91='90.1 Data-IP'!$B$2:$B$1825)*(D$84='90.1 Data-IP'!$C$2:$C$1825)*(2004='90.1 Data-IP'!$A$2:$A$1825),0,1),0))</f>
        <v>0.41902558474299473</v>
      </c>
      <c r="E91" s="120" cm="1">
        <f t="array" ref="E91">INDEX('90.1 Data-IP'!$Y$2:$Y$1825,MATCH(1,INDEX(($A91='90.1 Data-IP'!$B$2:$B$1825)*(E$84='90.1 Data-IP'!$C$2:$C$1825)*($A$83='90.1 Data-IP'!$A$2:$A$1825),0,1),0))/INDEX('90.1 Data-IP'!$Y$2:$Y$1825,MATCH(1,INDEX(($A91='90.1 Data-IP'!$B$2:$B$1825)*(E$84='90.1 Data-IP'!$C$2:$C$1825)*(2004='90.1 Data-IP'!$A$2:$A$1825),0,1),0))</f>
        <v>0.53835820985186933</v>
      </c>
      <c r="F91" s="120" cm="1">
        <f t="array" ref="F91">INDEX('90.1 Data-IP'!$Y$2:$Y$1825,MATCH(1,INDEX(($A91='90.1 Data-IP'!$B$2:$B$1825)*(F$84='90.1 Data-IP'!$C$2:$C$1825)*($A$83='90.1 Data-IP'!$A$2:$A$1825),0,1),0))/INDEX('90.1 Data-IP'!$Y$2:$Y$1825,MATCH(1,INDEX(($A91='90.1 Data-IP'!$B$2:$B$1825)*(F$84='90.1 Data-IP'!$C$2:$C$1825)*(2004='90.1 Data-IP'!$A$2:$A$1825),0,1),0))</f>
        <v>0.39624840126489663</v>
      </c>
      <c r="G91" s="120" cm="1">
        <f t="array" ref="G91">INDEX('90.1 Data-IP'!$Y$2:$Y$1825,MATCH(1,INDEX(($A91='90.1 Data-IP'!$B$2:$B$1825)*(G$84='90.1 Data-IP'!$C$2:$C$1825)*($A$83='90.1 Data-IP'!$A$2:$A$1825),0,1),0))/INDEX('90.1 Data-IP'!$Y$2:$Y$1825,MATCH(1,INDEX(($A91='90.1 Data-IP'!$B$2:$B$1825)*(G$84='90.1 Data-IP'!$C$2:$C$1825)*(2004='90.1 Data-IP'!$A$2:$A$1825),0,1),0))</f>
        <v>0.48797200894696746</v>
      </c>
      <c r="H91" s="120" cm="1">
        <f t="array" ref="H91">INDEX('90.1 Data-IP'!$Y$2:$Y$1825,MATCH(1,INDEX(($A91='90.1 Data-IP'!$B$2:$B$1825)*(H$84='90.1 Data-IP'!$C$2:$C$1825)*($A$83='90.1 Data-IP'!$A$2:$A$1825),0,1),0))/INDEX('90.1 Data-IP'!$Y$2:$Y$1825,MATCH(1,INDEX(($A91='90.1 Data-IP'!$B$2:$B$1825)*(H$84='90.1 Data-IP'!$C$2:$C$1825)*(2004='90.1 Data-IP'!$A$2:$A$1825),0,1),0))</f>
        <v>0.41348668257206317</v>
      </c>
      <c r="I91" s="120" cm="1">
        <f t="array" ref="I91">INDEX('90.1 Data-IP'!$Y$2:$Y$1825,MATCH(1,INDEX(($A91='90.1 Data-IP'!$B$2:$B$1825)*(I$84='90.1 Data-IP'!$C$2:$C$1825)*($A$83='90.1 Data-IP'!$A$2:$A$1825),0,1),0))/INDEX('90.1 Data-IP'!$Y$2:$Y$1825,MATCH(1,INDEX(($A91='90.1 Data-IP'!$B$2:$B$1825)*(I$84='90.1 Data-IP'!$C$2:$C$1825)*(2004='90.1 Data-IP'!$A$2:$A$1825),0,1),0))</f>
        <v>0.49715489571990307</v>
      </c>
      <c r="J91" s="120" cm="1">
        <f t="array" ref="J91">INDEX('90.1 Data-IP'!$Y$2:$Y$1825,MATCH(1,INDEX(($A91='90.1 Data-IP'!$B$2:$B$1825)*(J$84='90.1 Data-IP'!$C$2:$C$1825)*($A$83='90.1 Data-IP'!$A$2:$A$1825),0,1),0))/INDEX('90.1 Data-IP'!$Y$2:$Y$1825,MATCH(1,INDEX(($A91='90.1 Data-IP'!$B$2:$B$1825)*(J$84='90.1 Data-IP'!$C$2:$C$1825)*(2004='90.1 Data-IP'!$A$2:$A$1825),0,1),0))</f>
        <v>0.4194798426987541</v>
      </c>
      <c r="K91" s="120" cm="1">
        <f t="array" ref="K91">INDEX('90.1 Data-IP'!$Y$2:$Y$1825,MATCH(1,INDEX(($A91='90.1 Data-IP'!$B$2:$B$1825)*(K$84='90.1 Data-IP'!$C$2:$C$1825)*($A$83='90.1 Data-IP'!$A$2:$A$1825),0,1),0))/INDEX('90.1 Data-IP'!$Y$2:$Y$1825,MATCH(1,INDEX(($A91='90.1 Data-IP'!$B$2:$B$1825)*(K$84='90.1 Data-IP'!$C$2:$C$1825)*(2004='90.1 Data-IP'!$A$2:$A$1825),0,1),0))</f>
        <v>0.34689819317577703</v>
      </c>
      <c r="L91" s="120" cm="1">
        <f t="array" ref="L91">INDEX('90.1 Data-IP'!$Y$2:$Y$1825,MATCH(1,INDEX(($A91='90.1 Data-IP'!$B$2:$B$1825)*(L$84='90.1 Data-IP'!$C$2:$C$1825)*($A$83='90.1 Data-IP'!$A$2:$A$1825),0,1),0))/INDEX('90.1 Data-IP'!$Y$2:$Y$1825,MATCH(1,INDEX(($A91='90.1 Data-IP'!$B$2:$B$1825)*(L$84='90.1 Data-IP'!$C$2:$C$1825)*(2004='90.1 Data-IP'!$A$2:$A$1825),0,1),0))</f>
        <v>0.42644391110889635</v>
      </c>
      <c r="M91" s="120" cm="1">
        <f t="array" ref="M91">INDEX('90.1 Data-IP'!$Y$2:$Y$1825,MATCH(1,INDEX(($A91='90.1 Data-IP'!$B$2:$B$1825)*(M$84='90.1 Data-IP'!$C$2:$C$1825)*($A$83='90.1 Data-IP'!$A$2:$A$1825),0,1),0))/INDEX('90.1 Data-IP'!$Y$2:$Y$1825,MATCH(1,INDEX(($A91='90.1 Data-IP'!$B$2:$B$1825)*(M$84='90.1 Data-IP'!$C$2:$C$1825)*(2004='90.1 Data-IP'!$A$2:$A$1825),0,1),0))</f>
        <v>0.50780633791949459</v>
      </c>
      <c r="N91" s="120" cm="1">
        <f t="array" ref="N91">INDEX('90.1 Data-IP'!$Y$2:$Y$1825,MATCH(1,INDEX(($A91='90.1 Data-IP'!$B$2:$B$1825)*(N$84='90.1 Data-IP'!$C$2:$C$1825)*($A$83='90.1 Data-IP'!$A$2:$A$1825),0,1),0))/INDEX('90.1 Data-IP'!$Y$2:$Y$1825,MATCH(1,INDEX(($A91='90.1 Data-IP'!$B$2:$B$1825)*(N$84='90.1 Data-IP'!$C$2:$C$1825)*(2004='90.1 Data-IP'!$A$2:$A$1825),0,1),0))</f>
        <v>0.40430639012019615</v>
      </c>
      <c r="O91" s="120" cm="1">
        <f t="array" ref="O91">INDEX('90.1 Data-IP'!$Y$2:$Y$1825,MATCH(1,INDEX(($A91='90.1 Data-IP'!$B$2:$B$1825)*(O$84='90.1 Data-IP'!$C$2:$C$1825)*($A$83='90.1 Data-IP'!$A$2:$A$1825),0,1),0))/INDEX('90.1 Data-IP'!$Y$2:$Y$1825,MATCH(1,INDEX(($A91='90.1 Data-IP'!$B$2:$B$1825)*(O$84='90.1 Data-IP'!$C$2:$C$1825)*(2004='90.1 Data-IP'!$A$2:$A$1825),0,1),0))</f>
        <v>0.47305731064094042</v>
      </c>
      <c r="P91" s="120" cm="1">
        <f t="array" ref="P91">INDEX('90.1 Data-IP'!$Y$2:$Y$1825,MATCH(1,INDEX(($A91='90.1 Data-IP'!$B$2:$B$1825)*(P$84='90.1 Data-IP'!$C$2:$C$1825)*($A$83='90.1 Data-IP'!$A$2:$A$1825),0,1),0))/INDEX('90.1 Data-IP'!$Y$2:$Y$1825,MATCH(1,INDEX(($A91='90.1 Data-IP'!$B$2:$B$1825)*(P$84='90.1 Data-IP'!$C$2:$C$1825)*(2004='90.1 Data-IP'!$A$2:$A$1825),0,1),0))</f>
        <v>0.41265663217309101</v>
      </c>
      <c r="Q91" s="120" cm="1">
        <f t="array" ref="Q91">INDEX('90.1 Data-IP'!$Y$2:$Y$1825,MATCH(1,INDEX(($A91='90.1 Data-IP'!$B$2:$B$1825)*(Q$84='90.1 Data-IP'!$C$2:$C$1825)*($A$83='90.1 Data-IP'!$A$2:$A$1825),0,1),0))/INDEX('90.1 Data-IP'!$Y$2:$Y$1825,MATCH(1,INDEX(($A91='90.1 Data-IP'!$B$2:$B$1825)*(Q$84='90.1 Data-IP'!$C$2:$C$1825)*(2004='90.1 Data-IP'!$A$2:$A$1825),0,1),0))</f>
        <v>0.36938408433763464</v>
      </c>
      <c r="R91" s="120" cm="1">
        <f t="array" ref="R91">INDEX('90.1 Data-IP'!$Y$2:$Y$1825,MATCH(1,INDEX(($A91='90.1 Data-IP'!$B$2:$B$1825)*(R$84='90.1 Data-IP'!$C$2:$C$1825)*($A$83='90.1 Data-IP'!$A$2:$A$1825),0,1),0))/INDEX('90.1 Data-IP'!$Y$2:$Y$1825,MATCH(1,INDEX(($A91='90.1 Data-IP'!$B$2:$B$1825)*(R$84='90.1 Data-IP'!$C$2:$C$1825)*(2004='90.1 Data-IP'!$A$2:$A$1825),0,1),0))</f>
        <v>0.37919315145123328</v>
      </c>
      <c r="S91" s="120" cm="1">
        <f t="array" ref="S91">INDEX('90.1 Data-IP'!$Y$2:$Y$1825,MATCH(1,INDEX(($A91='90.1 Data-IP'!$B$2:$B$1825)*(S$84='90.1 Data-IP'!$C$2:$C$1825)*($A$83='90.1 Data-IP'!$A$2:$A$1825),0,1),0))/INDEX('90.1 Data-IP'!$Y$2:$Y$1825,MATCH(1,INDEX(($A91='90.1 Data-IP'!$B$2:$B$1825)*(S$84='90.1 Data-IP'!$C$2:$C$1825)*(2004='90.1 Data-IP'!$A$2:$A$1825),0,1),0))</f>
        <v>0.35145145018928692</v>
      </c>
      <c r="T91" s="121" cm="1">
        <f t="array" ref="T91">INDEX('90.1 Data-IP'!$Y$2:$Y$1825,MATCH(1,INDEX(($A91='90.1 Data-IP'!$B$2:$B$1825)*(T$84='90.1 Data-IP'!$C$2:$C$1825)*($A$83='90.1 Data-IP'!$A$2:$A$1825),0,1),0))/INDEX('90.1 Data-IP'!$Y$2:$Y$1825,MATCH(1,INDEX(($A91='90.1 Data-IP'!$B$2:$B$1825)*(T$84='90.1 Data-IP'!$C$2:$C$1825)*(2004='90.1 Data-IP'!$A$2:$A$1825),0,1),0))</f>
        <v>0.39415975188668884</v>
      </c>
    </row>
    <row r="92" spans="1:20" x14ac:dyDescent="0.25">
      <c r="A92" s="128" t="s">
        <v>0</v>
      </c>
      <c r="B92" s="119" cm="1">
        <f t="array" ref="B92">INDEX('90.1 Data-IP'!$Y$2:$Y$1825,MATCH(1,INDEX(($A92='90.1 Data-IP'!$B$2:$B$1825)*(B$84='90.1 Data-IP'!$C$2:$C$1825)*($A$83='90.1 Data-IP'!$A$2:$A$1825),0,1),0))/INDEX('90.1 Data-IP'!$Y$2:$Y$1825,MATCH(1,INDEX(($A92='90.1 Data-IP'!$B$2:$B$1825)*(B$84='90.1 Data-IP'!$C$2:$C$1825)*(2004='90.1 Data-IP'!$A$2:$A$1825),0,1),0))</f>
        <v>0.45109151091188132</v>
      </c>
      <c r="C92" s="120" cm="1">
        <f t="array" ref="C92">INDEX('90.1 Data-IP'!$Y$2:$Y$1825,MATCH(1,INDEX(($A92='90.1 Data-IP'!$B$2:$B$1825)*(C$84='90.1 Data-IP'!$C$2:$C$1825)*($A$83='90.1 Data-IP'!$A$2:$A$1825),0,1),0))/INDEX('90.1 Data-IP'!$Y$2:$Y$1825,MATCH(1,INDEX(($A92='90.1 Data-IP'!$B$2:$B$1825)*(C$84='90.1 Data-IP'!$C$2:$C$1825)*(2004='90.1 Data-IP'!$A$2:$A$1825),0,1),0))</f>
        <v>0.45030615495934884</v>
      </c>
      <c r="D92" s="120" cm="1">
        <f t="array" ref="D92">INDEX('90.1 Data-IP'!$Y$2:$Y$1825,MATCH(1,INDEX(($A92='90.1 Data-IP'!$B$2:$B$1825)*(D$84='90.1 Data-IP'!$C$2:$C$1825)*($A$83='90.1 Data-IP'!$A$2:$A$1825),0,1),0))/INDEX('90.1 Data-IP'!$Y$2:$Y$1825,MATCH(1,INDEX(($A92='90.1 Data-IP'!$B$2:$B$1825)*(D$84='90.1 Data-IP'!$C$2:$C$1825)*(2004='90.1 Data-IP'!$A$2:$A$1825),0,1),0))</f>
        <v>0.41291748095024694</v>
      </c>
      <c r="E92" s="120" cm="1">
        <f t="array" ref="E92">INDEX('90.1 Data-IP'!$Y$2:$Y$1825,MATCH(1,INDEX(($A92='90.1 Data-IP'!$B$2:$B$1825)*(E$84='90.1 Data-IP'!$C$2:$C$1825)*($A$83='90.1 Data-IP'!$A$2:$A$1825),0,1),0))/INDEX('90.1 Data-IP'!$Y$2:$Y$1825,MATCH(1,INDEX(($A92='90.1 Data-IP'!$B$2:$B$1825)*(E$84='90.1 Data-IP'!$C$2:$C$1825)*(2004='90.1 Data-IP'!$A$2:$A$1825),0,1),0))</f>
        <v>0.43519926429131411</v>
      </c>
      <c r="F92" s="120" cm="1">
        <f t="array" ref="F92">INDEX('90.1 Data-IP'!$Y$2:$Y$1825,MATCH(1,INDEX(($A92='90.1 Data-IP'!$B$2:$B$1825)*(F$84='90.1 Data-IP'!$C$2:$C$1825)*($A$83='90.1 Data-IP'!$A$2:$A$1825),0,1),0))/INDEX('90.1 Data-IP'!$Y$2:$Y$1825,MATCH(1,INDEX(($A92='90.1 Data-IP'!$B$2:$B$1825)*(F$84='90.1 Data-IP'!$C$2:$C$1825)*(2004='90.1 Data-IP'!$A$2:$A$1825),0,1),0))</f>
        <v>0.41114064659198268</v>
      </c>
      <c r="G92" s="120" cm="1">
        <f t="array" ref="G92">INDEX('90.1 Data-IP'!$Y$2:$Y$1825,MATCH(1,INDEX(($A92='90.1 Data-IP'!$B$2:$B$1825)*(G$84='90.1 Data-IP'!$C$2:$C$1825)*($A$83='90.1 Data-IP'!$A$2:$A$1825),0,1),0))/INDEX('90.1 Data-IP'!$Y$2:$Y$1825,MATCH(1,INDEX(($A92='90.1 Data-IP'!$B$2:$B$1825)*(G$84='90.1 Data-IP'!$C$2:$C$1825)*(2004='90.1 Data-IP'!$A$2:$A$1825),0,1),0))</f>
        <v>0.36494198637207231</v>
      </c>
      <c r="H92" s="120" cm="1">
        <f t="array" ref="H92">INDEX('90.1 Data-IP'!$Y$2:$Y$1825,MATCH(1,INDEX(($A92='90.1 Data-IP'!$B$2:$B$1825)*(H$84='90.1 Data-IP'!$C$2:$C$1825)*($A$83='90.1 Data-IP'!$A$2:$A$1825),0,1),0))/INDEX('90.1 Data-IP'!$Y$2:$Y$1825,MATCH(1,INDEX(($A92='90.1 Data-IP'!$B$2:$B$1825)*(H$84='90.1 Data-IP'!$C$2:$C$1825)*(2004='90.1 Data-IP'!$A$2:$A$1825),0,1),0))</f>
        <v>0.38679001646455513</v>
      </c>
      <c r="I92" s="120" cm="1">
        <f t="array" ref="I92">INDEX('90.1 Data-IP'!$Y$2:$Y$1825,MATCH(1,INDEX(($A92='90.1 Data-IP'!$B$2:$B$1825)*(I$84='90.1 Data-IP'!$C$2:$C$1825)*($A$83='90.1 Data-IP'!$A$2:$A$1825),0,1),0))/INDEX('90.1 Data-IP'!$Y$2:$Y$1825,MATCH(1,INDEX(($A92='90.1 Data-IP'!$B$2:$B$1825)*(I$84='90.1 Data-IP'!$C$2:$C$1825)*(2004='90.1 Data-IP'!$A$2:$A$1825),0,1),0))</f>
        <v>0.39051599322724867</v>
      </c>
      <c r="J92" s="120" cm="1">
        <f t="array" ref="J92">INDEX('90.1 Data-IP'!$Y$2:$Y$1825,MATCH(1,INDEX(($A92='90.1 Data-IP'!$B$2:$B$1825)*(J$84='90.1 Data-IP'!$C$2:$C$1825)*($A$83='90.1 Data-IP'!$A$2:$A$1825),0,1),0))/INDEX('90.1 Data-IP'!$Y$2:$Y$1825,MATCH(1,INDEX(($A92='90.1 Data-IP'!$B$2:$B$1825)*(J$84='90.1 Data-IP'!$C$2:$C$1825)*(2004='90.1 Data-IP'!$A$2:$A$1825),0,1),0))</f>
        <v>0.34800228970507446</v>
      </c>
      <c r="K92" s="120" cm="1">
        <f t="array" ref="K92">INDEX('90.1 Data-IP'!$Y$2:$Y$1825,MATCH(1,INDEX(($A92='90.1 Data-IP'!$B$2:$B$1825)*(K$84='90.1 Data-IP'!$C$2:$C$1825)*($A$83='90.1 Data-IP'!$A$2:$A$1825),0,1),0))/INDEX('90.1 Data-IP'!$Y$2:$Y$1825,MATCH(1,INDEX(($A92='90.1 Data-IP'!$B$2:$B$1825)*(K$84='90.1 Data-IP'!$C$2:$C$1825)*(2004='90.1 Data-IP'!$A$2:$A$1825),0,1),0))</f>
        <v>0.39075113890007551</v>
      </c>
      <c r="L92" s="120" cm="1">
        <f t="array" ref="L92">INDEX('90.1 Data-IP'!$Y$2:$Y$1825,MATCH(1,INDEX(($A92='90.1 Data-IP'!$B$2:$B$1825)*(L$84='90.1 Data-IP'!$C$2:$C$1825)*($A$83='90.1 Data-IP'!$A$2:$A$1825),0,1),0))/INDEX('90.1 Data-IP'!$Y$2:$Y$1825,MATCH(1,INDEX(($A92='90.1 Data-IP'!$B$2:$B$1825)*(L$84='90.1 Data-IP'!$C$2:$C$1825)*(2004='90.1 Data-IP'!$A$2:$A$1825),0,1),0))</f>
        <v>0.40632344384775376</v>
      </c>
      <c r="M92" s="120" cm="1">
        <f t="array" ref="M92">INDEX('90.1 Data-IP'!$Y$2:$Y$1825,MATCH(1,INDEX(($A92='90.1 Data-IP'!$B$2:$B$1825)*(M$84='90.1 Data-IP'!$C$2:$C$1825)*($A$83='90.1 Data-IP'!$A$2:$A$1825),0,1),0))/INDEX('90.1 Data-IP'!$Y$2:$Y$1825,MATCH(1,INDEX(($A92='90.1 Data-IP'!$B$2:$B$1825)*(M$84='90.1 Data-IP'!$C$2:$C$1825)*(2004='90.1 Data-IP'!$A$2:$A$1825),0,1),0))</f>
        <v>0.36439928525170251</v>
      </c>
      <c r="N92" s="120" cm="1">
        <f t="array" ref="N92">INDEX('90.1 Data-IP'!$Y$2:$Y$1825,MATCH(1,INDEX(($A92='90.1 Data-IP'!$B$2:$B$1825)*(N$84='90.1 Data-IP'!$C$2:$C$1825)*($A$83='90.1 Data-IP'!$A$2:$A$1825),0,1),0))/INDEX('90.1 Data-IP'!$Y$2:$Y$1825,MATCH(1,INDEX(($A92='90.1 Data-IP'!$B$2:$B$1825)*(N$84='90.1 Data-IP'!$C$2:$C$1825)*(2004='90.1 Data-IP'!$A$2:$A$1825),0,1),0))</f>
        <v>0.40926147363646431</v>
      </c>
      <c r="O92" s="120" cm="1">
        <f t="array" ref="O92">INDEX('90.1 Data-IP'!$Y$2:$Y$1825,MATCH(1,INDEX(($A92='90.1 Data-IP'!$B$2:$B$1825)*(O$84='90.1 Data-IP'!$C$2:$C$1825)*($A$83='90.1 Data-IP'!$A$2:$A$1825),0,1),0))/INDEX('90.1 Data-IP'!$Y$2:$Y$1825,MATCH(1,INDEX(($A92='90.1 Data-IP'!$B$2:$B$1825)*(O$84='90.1 Data-IP'!$C$2:$C$1825)*(2004='90.1 Data-IP'!$A$2:$A$1825),0,1),0))</f>
        <v>0.40303356621759207</v>
      </c>
      <c r="P92" s="120" cm="1">
        <f t="array" ref="P92">INDEX('90.1 Data-IP'!$Y$2:$Y$1825,MATCH(1,INDEX(($A92='90.1 Data-IP'!$B$2:$B$1825)*(P$84='90.1 Data-IP'!$C$2:$C$1825)*($A$83='90.1 Data-IP'!$A$2:$A$1825),0,1),0))/INDEX('90.1 Data-IP'!$Y$2:$Y$1825,MATCH(1,INDEX(($A92='90.1 Data-IP'!$B$2:$B$1825)*(P$84='90.1 Data-IP'!$C$2:$C$1825)*(2004='90.1 Data-IP'!$A$2:$A$1825),0,1),0))</f>
        <v>0.51995867300362453</v>
      </c>
      <c r="Q92" s="120" cm="1">
        <f t="array" ref="Q92">INDEX('90.1 Data-IP'!$Y$2:$Y$1825,MATCH(1,INDEX(($A92='90.1 Data-IP'!$B$2:$B$1825)*(Q$84='90.1 Data-IP'!$C$2:$C$1825)*($A$83='90.1 Data-IP'!$A$2:$A$1825),0,1),0))/INDEX('90.1 Data-IP'!$Y$2:$Y$1825,MATCH(1,INDEX(($A92='90.1 Data-IP'!$B$2:$B$1825)*(Q$84='90.1 Data-IP'!$C$2:$C$1825)*(2004='90.1 Data-IP'!$A$2:$A$1825),0,1),0))</f>
        <v>0.40698004621038686</v>
      </c>
      <c r="R92" s="120" cm="1">
        <f t="array" ref="R92">INDEX('90.1 Data-IP'!$Y$2:$Y$1825,MATCH(1,INDEX(($A92='90.1 Data-IP'!$B$2:$B$1825)*(R$84='90.1 Data-IP'!$C$2:$C$1825)*($A$83='90.1 Data-IP'!$A$2:$A$1825),0,1),0))/INDEX('90.1 Data-IP'!$Y$2:$Y$1825,MATCH(1,INDEX(($A92='90.1 Data-IP'!$B$2:$B$1825)*(R$84='90.1 Data-IP'!$C$2:$C$1825)*(2004='90.1 Data-IP'!$A$2:$A$1825),0,1),0))</f>
        <v>0.5025022259588815</v>
      </c>
      <c r="S92" s="120" cm="1">
        <f t="array" ref="S92">INDEX('90.1 Data-IP'!$Y$2:$Y$1825,MATCH(1,INDEX(($A92='90.1 Data-IP'!$B$2:$B$1825)*(S$84='90.1 Data-IP'!$C$2:$C$1825)*($A$83='90.1 Data-IP'!$A$2:$A$1825),0,1),0))/INDEX('90.1 Data-IP'!$Y$2:$Y$1825,MATCH(1,INDEX(($A92='90.1 Data-IP'!$B$2:$B$1825)*(S$84='90.1 Data-IP'!$C$2:$C$1825)*(2004='90.1 Data-IP'!$A$2:$A$1825),0,1),0))</f>
        <v>0.51918887642171652</v>
      </c>
      <c r="T92" s="121" cm="1">
        <f t="array" ref="T92">INDEX('90.1 Data-IP'!$Y$2:$Y$1825,MATCH(1,INDEX(($A92='90.1 Data-IP'!$B$2:$B$1825)*(T$84='90.1 Data-IP'!$C$2:$C$1825)*($A$83='90.1 Data-IP'!$A$2:$A$1825),0,1),0))/INDEX('90.1 Data-IP'!$Y$2:$Y$1825,MATCH(1,INDEX(($A92='90.1 Data-IP'!$B$2:$B$1825)*(T$84='90.1 Data-IP'!$C$2:$C$1825)*(2004='90.1 Data-IP'!$A$2:$A$1825),0,1),0))</f>
        <v>0.51779292688118883</v>
      </c>
    </row>
    <row r="93" spans="1:20" x14ac:dyDescent="0.25">
      <c r="A93" s="128" t="s">
        <v>63</v>
      </c>
      <c r="B93" s="119" cm="1">
        <f t="array" ref="B93">INDEX('90.1 Data-IP'!$Y$2:$Y$1825,MATCH(1,INDEX(($A93='90.1 Data-IP'!$B$2:$B$1825)*(B$84='90.1 Data-IP'!$C$2:$C$1825)*($A$83='90.1 Data-IP'!$A$2:$A$1825),0,1),0))/INDEX('90.1 Data-IP'!$Y$2:$Y$1825,MATCH(1,INDEX(($A93='90.1 Data-IP'!$B$2:$B$1825)*(B$84='90.1 Data-IP'!$C$2:$C$1825)*(2004='90.1 Data-IP'!$A$2:$A$1825),0,1),0))</f>
        <v>0.66390267231131073</v>
      </c>
      <c r="C93" s="120" cm="1">
        <f t="array" ref="C93">INDEX('90.1 Data-IP'!$Y$2:$Y$1825,MATCH(1,INDEX(($A93='90.1 Data-IP'!$B$2:$B$1825)*(C$84='90.1 Data-IP'!$C$2:$C$1825)*($A$83='90.1 Data-IP'!$A$2:$A$1825),0,1),0))/INDEX('90.1 Data-IP'!$Y$2:$Y$1825,MATCH(1,INDEX(($A93='90.1 Data-IP'!$B$2:$B$1825)*(C$84='90.1 Data-IP'!$C$2:$C$1825)*(2004='90.1 Data-IP'!$A$2:$A$1825),0,1),0))</f>
        <v>0.63790835586804162</v>
      </c>
      <c r="D93" s="120" cm="1">
        <f t="array" ref="D93">INDEX('90.1 Data-IP'!$Y$2:$Y$1825,MATCH(1,INDEX(($A93='90.1 Data-IP'!$B$2:$B$1825)*(D$84='90.1 Data-IP'!$C$2:$C$1825)*($A$83='90.1 Data-IP'!$A$2:$A$1825),0,1),0))/INDEX('90.1 Data-IP'!$Y$2:$Y$1825,MATCH(1,INDEX(($A93='90.1 Data-IP'!$B$2:$B$1825)*(D$84='90.1 Data-IP'!$C$2:$C$1825)*(2004='90.1 Data-IP'!$A$2:$A$1825),0,1),0))</f>
        <v>0.65625597125137358</v>
      </c>
      <c r="E93" s="120" cm="1">
        <f t="array" ref="E93">INDEX('90.1 Data-IP'!$Y$2:$Y$1825,MATCH(1,INDEX(($A93='90.1 Data-IP'!$B$2:$B$1825)*(E$84='90.1 Data-IP'!$C$2:$C$1825)*($A$83='90.1 Data-IP'!$A$2:$A$1825),0,1),0))/INDEX('90.1 Data-IP'!$Y$2:$Y$1825,MATCH(1,INDEX(($A93='90.1 Data-IP'!$B$2:$B$1825)*(E$84='90.1 Data-IP'!$C$2:$C$1825)*(2004='90.1 Data-IP'!$A$2:$A$1825),0,1),0))</f>
        <v>0.63159010500314161</v>
      </c>
      <c r="F93" s="120" cm="1">
        <f t="array" ref="F93">INDEX('90.1 Data-IP'!$Y$2:$Y$1825,MATCH(1,INDEX(($A93='90.1 Data-IP'!$B$2:$B$1825)*(F$84='90.1 Data-IP'!$C$2:$C$1825)*($A$83='90.1 Data-IP'!$A$2:$A$1825),0,1),0))/INDEX('90.1 Data-IP'!$Y$2:$Y$1825,MATCH(1,INDEX(($A93='90.1 Data-IP'!$B$2:$B$1825)*(F$84='90.1 Data-IP'!$C$2:$C$1825)*(2004='90.1 Data-IP'!$A$2:$A$1825),0,1),0))</f>
        <v>0.62366550366287832</v>
      </c>
      <c r="G93" s="120" cm="1">
        <f t="array" ref="G93">INDEX('90.1 Data-IP'!$Y$2:$Y$1825,MATCH(1,INDEX(($A93='90.1 Data-IP'!$B$2:$B$1825)*(G$84='90.1 Data-IP'!$C$2:$C$1825)*($A$83='90.1 Data-IP'!$A$2:$A$1825),0,1),0))/INDEX('90.1 Data-IP'!$Y$2:$Y$1825,MATCH(1,INDEX(($A93='90.1 Data-IP'!$B$2:$B$1825)*(G$84='90.1 Data-IP'!$C$2:$C$1825)*(2004='90.1 Data-IP'!$A$2:$A$1825),0,1),0))</f>
        <v>0.57652841955061673</v>
      </c>
      <c r="H93" s="120" cm="1">
        <f t="array" ref="H93">INDEX('90.1 Data-IP'!$Y$2:$Y$1825,MATCH(1,INDEX(($A93='90.1 Data-IP'!$B$2:$B$1825)*(H$84='90.1 Data-IP'!$C$2:$C$1825)*($A$83='90.1 Data-IP'!$A$2:$A$1825),0,1),0))/INDEX('90.1 Data-IP'!$Y$2:$Y$1825,MATCH(1,INDEX(($A93='90.1 Data-IP'!$B$2:$B$1825)*(H$84='90.1 Data-IP'!$C$2:$C$1825)*(2004='90.1 Data-IP'!$A$2:$A$1825),0,1),0))</f>
        <v>0.52811131145627099</v>
      </c>
      <c r="I93" s="120" cm="1">
        <f t="array" ref="I93">INDEX('90.1 Data-IP'!$Y$2:$Y$1825,MATCH(1,INDEX(($A93='90.1 Data-IP'!$B$2:$B$1825)*(I$84='90.1 Data-IP'!$C$2:$C$1825)*($A$83='90.1 Data-IP'!$A$2:$A$1825),0,1),0))/INDEX('90.1 Data-IP'!$Y$2:$Y$1825,MATCH(1,INDEX(($A93='90.1 Data-IP'!$B$2:$B$1825)*(I$84='90.1 Data-IP'!$C$2:$C$1825)*(2004='90.1 Data-IP'!$A$2:$A$1825),0,1),0))</f>
        <v>0.54380168414105257</v>
      </c>
      <c r="J93" s="120" cm="1">
        <f t="array" ref="J93">INDEX('90.1 Data-IP'!$Y$2:$Y$1825,MATCH(1,INDEX(($A93='90.1 Data-IP'!$B$2:$B$1825)*(J$84='90.1 Data-IP'!$C$2:$C$1825)*($A$83='90.1 Data-IP'!$A$2:$A$1825),0,1),0))/INDEX('90.1 Data-IP'!$Y$2:$Y$1825,MATCH(1,INDEX(($A93='90.1 Data-IP'!$B$2:$B$1825)*(J$84='90.1 Data-IP'!$C$2:$C$1825)*(2004='90.1 Data-IP'!$A$2:$A$1825),0,1),0))</f>
        <v>0.53244854226236726</v>
      </c>
      <c r="K93" s="120" cm="1">
        <f t="array" ref="K93">INDEX('90.1 Data-IP'!$Y$2:$Y$1825,MATCH(1,INDEX(($A93='90.1 Data-IP'!$B$2:$B$1825)*(K$84='90.1 Data-IP'!$C$2:$C$1825)*($A$83='90.1 Data-IP'!$A$2:$A$1825),0,1),0))/INDEX('90.1 Data-IP'!$Y$2:$Y$1825,MATCH(1,INDEX(($A93='90.1 Data-IP'!$B$2:$B$1825)*(K$84='90.1 Data-IP'!$C$2:$C$1825)*(2004='90.1 Data-IP'!$A$2:$A$1825),0,1),0))</f>
        <v>0.51572957893199567</v>
      </c>
      <c r="L93" s="120" cm="1">
        <f t="array" ref="L93">INDEX('90.1 Data-IP'!$Y$2:$Y$1825,MATCH(1,INDEX(($A93='90.1 Data-IP'!$B$2:$B$1825)*(L$84='90.1 Data-IP'!$C$2:$C$1825)*($A$83='90.1 Data-IP'!$A$2:$A$1825),0,1),0))/INDEX('90.1 Data-IP'!$Y$2:$Y$1825,MATCH(1,INDEX(($A93='90.1 Data-IP'!$B$2:$B$1825)*(L$84='90.1 Data-IP'!$C$2:$C$1825)*(2004='90.1 Data-IP'!$A$2:$A$1825),0,1),0))</f>
        <v>0.5097530956808084</v>
      </c>
      <c r="M93" s="120" cm="1">
        <f t="array" ref="M93">INDEX('90.1 Data-IP'!$Y$2:$Y$1825,MATCH(1,INDEX(($A93='90.1 Data-IP'!$B$2:$B$1825)*(M$84='90.1 Data-IP'!$C$2:$C$1825)*($A$83='90.1 Data-IP'!$A$2:$A$1825),0,1),0))/INDEX('90.1 Data-IP'!$Y$2:$Y$1825,MATCH(1,INDEX(($A93='90.1 Data-IP'!$B$2:$B$1825)*(M$84='90.1 Data-IP'!$C$2:$C$1825)*(2004='90.1 Data-IP'!$A$2:$A$1825),0,1),0))</f>
        <v>0.48233158603753401</v>
      </c>
      <c r="N93" s="120" cm="1">
        <f t="array" ref="N93">INDEX('90.1 Data-IP'!$Y$2:$Y$1825,MATCH(1,INDEX(($A93='90.1 Data-IP'!$B$2:$B$1825)*(N$84='90.1 Data-IP'!$C$2:$C$1825)*($A$83='90.1 Data-IP'!$A$2:$A$1825),0,1),0))/INDEX('90.1 Data-IP'!$Y$2:$Y$1825,MATCH(1,INDEX(($A93='90.1 Data-IP'!$B$2:$B$1825)*(N$84='90.1 Data-IP'!$C$2:$C$1825)*(2004='90.1 Data-IP'!$A$2:$A$1825),0,1),0))</f>
        <v>0.54644105208515348</v>
      </c>
      <c r="O93" s="120" cm="1">
        <f t="array" ref="O93">INDEX('90.1 Data-IP'!$Y$2:$Y$1825,MATCH(1,INDEX(($A93='90.1 Data-IP'!$B$2:$B$1825)*(O$84='90.1 Data-IP'!$C$2:$C$1825)*($A$83='90.1 Data-IP'!$A$2:$A$1825),0,1),0))/INDEX('90.1 Data-IP'!$Y$2:$Y$1825,MATCH(1,INDEX(($A93='90.1 Data-IP'!$B$2:$B$1825)*(O$84='90.1 Data-IP'!$C$2:$C$1825)*(2004='90.1 Data-IP'!$A$2:$A$1825),0,1),0))</f>
        <v>0.50306794565576807</v>
      </c>
      <c r="P93" s="120" cm="1">
        <f t="array" ref="P93">INDEX('90.1 Data-IP'!$Y$2:$Y$1825,MATCH(1,INDEX(($A93='90.1 Data-IP'!$B$2:$B$1825)*(P$84='90.1 Data-IP'!$C$2:$C$1825)*($A$83='90.1 Data-IP'!$A$2:$A$1825),0,1),0))/INDEX('90.1 Data-IP'!$Y$2:$Y$1825,MATCH(1,INDEX(($A93='90.1 Data-IP'!$B$2:$B$1825)*(P$84='90.1 Data-IP'!$C$2:$C$1825)*(2004='90.1 Data-IP'!$A$2:$A$1825),0,1),0))</f>
        <v>0.52834261974226859</v>
      </c>
      <c r="Q93" s="120" cm="1">
        <f t="array" ref="Q93">INDEX('90.1 Data-IP'!$Y$2:$Y$1825,MATCH(1,INDEX(($A93='90.1 Data-IP'!$B$2:$B$1825)*(Q$84='90.1 Data-IP'!$C$2:$C$1825)*($A$83='90.1 Data-IP'!$A$2:$A$1825),0,1),0))/INDEX('90.1 Data-IP'!$Y$2:$Y$1825,MATCH(1,INDEX(($A93='90.1 Data-IP'!$B$2:$B$1825)*(Q$84='90.1 Data-IP'!$C$2:$C$1825)*(2004='90.1 Data-IP'!$A$2:$A$1825),0,1),0))</f>
        <v>0.52791297239392709</v>
      </c>
      <c r="R93" s="120" cm="1">
        <f t="array" ref="R93">INDEX('90.1 Data-IP'!$Y$2:$Y$1825,MATCH(1,INDEX(($A93='90.1 Data-IP'!$B$2:$B$1825)*(R$84='90.1 Data-IP'!$C$2:$C$1825)*($A$83='90.1 Data-IP'!$A$2:$A$1825),0,1),0))/INDEX('90.1 Data-IP'!$Y$2:$Y$1825,MATCH(1,INDEX(($A93='90.1 Data-IP'!$B$2:$B$1825)*(R$84='90.1 Data-IP'!$C$2:$C$1825)*(2004='90.1 Data-IP'!$A$2:$A$1825),0,1),0))</f>
        <v>0.47606300571546234</v>
      </c>
      <c r="S93" s="120" cm="1">
        <f t="array" ref="S93">INDEX('90.1 Data-IP'!$Y$2:$Y$1825,MATCH(1,INDEX(($A93='90.1 Data-IP'!$B$2:$B$1825)*(S$84='90.1 Data-IP'!$C$2:$C$1825)*($A$83='90.1 Data-IP'!$A$2:$A$1825),0,1),0))/INDEX('90.1 Data-IP'!$Y$2:$Y$1825,MATCH(1,INDEX(($A93='90.1 Data-IP'!$B$2:$B$1825)*(S$84='90.1 Data-IP'!$C$2:$C$1825)*(2004='90.1 Data-IP'!$A$2:$A$1825),0,1),0))</f>
        <v>0.55290007418807807</v>
      </c>
      <c r="T93" s="121" cm="1">
        <f t="array" ref="T93">INDEX('90.1 Data-IP'!$Y$2:$Y$1825,MATCH(1,INDEX(($A93='90.1 Data-IP'!$B$2:$B$1825)*(T$84='90.1 Data-IP'!$C$2:$C$1825)*($A$83='90.1 Data-IP'!$A$2:$A$1825),0,1),0))/INDEX('90.1 Data-IP'!$Y$2:$Y$1825,MATCH(1,INDEX(($A93='90.1 Data-IP'!$B$2:$B$1825)*(T$84='90.1 Data-IP'!$C$2:$C$1825)*(2004='90.1 Data-IP'!$A$2:$A$1825),0,1),0))</f>
        <v>0.58709458522624569</v>
      </c>
    </row>
    <row r="94" spans="1:20" x14ac:dyDescent="0.25">
      <c r="A94" s="128" t="s">
        <v>64</v>
      </c>
      <c r="B94" s="119" cm="1">
        <f t="array" ref="B94">INDEX('90.1 Data-IP'!$Y$2:$Y$1825,MATCH(1,INDEX(($A94='90.1 Data-IP'!$B$2:$B$1825)*(B$84='90.1 Data-IP'!$C$2:$C$1825)*($A$83='90.1 Data-IP'!$A$2:$A$1825),0,1),0))/INDEX('90.1 Data-IP'!$Y$2:$Y$1825,MATCH(1,INDEX(($A94='90.1 Data-IP'!$B$2:$B$1825)*(B$84='90.1 Data-IP'!$C$2:$C$1825)*(2004='90.1 Data-IP'!$A$2:$A$1825),0,1),0))</f>
        <v>0.60931652845552786</v>
      </c>
      <c r="C94" s="120" cm="1">
        <f t="array" ref="C94">INDEX('90.1 Data-IP'!$Y$2:$Y$1825,MATCH(1,INDEX(($A94='90.1 Data-IP'!$B$2:$B$1825)*(C$84='90.1 Data-IP'!$C$2:$C$1825)*($A$83='90.1 Data-IP'!$A$2:$A$1825),0,1),0))/INDEX('90.1 Data-IP'!$Y$2:$Y$1825,MATCH(1,INDEX(($A94='90.1 Data-IP'!$B$2:$B$1825)*(C$84='90.1 Data-IP'!$C$2:$C$1825)*(2004='90.1 Data-IP'!$A$2:$A$1825),0,1),0))</f>
        <v>0.57606028307265189</v>
      </c>
      <c r="D94" s="120" cm="1">
        <f t="array" ref="D94">INDEX('90.1 Data-IP'!$Y$2:$Y$1825,MATCH(1,INDEX(($A94='90.1 Data-IP'!$B$2:$B$1825)*(D$84='90.1 Data-IP'!$C$2:$C$1825)*($A$83='90.1 Data-IP'!$A$2:$A$1825),0,1),0))/INDEX('90.1 Data-IP'!$Y$2:$Y$1825,MATCH(1,INDEX(($A94='90.1 Data-IP'!$B$2:$B$1825)*(D$84='90.1 Data-IP'!$C$2:$C$1825)*(2004='90.1 Data-IP'!$A$2:$A$1825),0,1),0))</f>
        <v>0.49818801961202303</v>
      </c>
      <c r="E94" s="120" cm="1">
        <f t="array" ref="E94">INDEX('90.1 Data-IP'!$Y$2:$Y$1825,MATCH(1,INDEX(($A94='90.1 Data-IP'!$B$2:$B$1825)*(E$84='90.1 Data-IP'!$C$2:$C$1825)*($A$83='90.1 Data-IP'!$A$2:$A$1825),0,1),0))/INDEX('90.1 Data-IP'!$Y$2:$Y$1825,MATCH(1,INDEX(($A94='90.1 Data-IP'!$B$2:$B$1825)*(E$84='90.1 Data-IP'!$C$2:$C$1825)*(2004='90.1 Data-IP'!$A$2:$A$1825),0,1),0))</f>
        <v>0.53706601068977056</v>
      </c>
      <c r="F94" s="120" cm="1">
        <f t="array" ref="F94">INDEX('90.1 Data-IP'!$Y$2:$Y$1825,MATCH(1,INDEX(($A94='90.1 Data-IP'!$B$2:$B$1825)*(F$84='90.1 Data-IP'!$C$2:$C$1825)*($A$83='90.1 Data-IP'!$A$2:$A$1825),0,1),0))/INDEX('90.1 Data-IP'!$Y$2:$Y$1825,MATCH(1,INDEX(($A94='90.1 Data-IP'!$B$2:$B$1825)*(F$84='90.1 Data-IP'!$C$2:$C$1825)*(2004='90.1 Data-IP'!$A$2:$A$1825),0,1),0))</f>
        <v>0.50557949397856594</v>
      </c>
      <c r="G94" s="120" cm="1">
        <f t="array" ref="G94">INDEX('90.1 Data-IP'!$Y$2:$Y$1825,MATCH(1,INDEX(($A94='90.1 Data-IP'!$B$2:$B$1825)*(G$84='90.1 Data-IP'!$C$2:$C$1825)*($A$83='90.1 Data-IP'!$A$2:$A$1825),0,1),0))/INDEX('90.1 Data-IP'!$Y$2:$Y$1825,MATCH(1,INDEX(($A94='90.1 Data-IP'!$B$2:$B$1825)*(G$84='90.1 Data-IP'!$C$2:$C$1825)*(2004='90.1 Data-IP'!$A$2:$A$1825),0,1),0))</f>
        <v>0.43057736206224606</v>
      </c>
      <c r="H94" s="120" cm="1">
        <f t="array" ref="H94">INDEX('90.1 Data-IP'!$Y$2:$Y$1825,MATCH(1,INDEX(($A94='90.1 Data-IP'!$B$2:$B$1825)*(H$84='90.1 Data-IP'!$C$2:$C$1825)*($A$83='90.1 Data-IP'!$A$2:$A$1825),0,1),0))/INDEX('90.1 Data-IP'!$Y$2:$Y$1825,MATCH(1,INDEX(($A94='90.1 Data-IP'!$B$2:$B$1825)*(H$84='90.1 Data-IP'!$C$2:$C$1825)*(2004='90.1 Data-IP'!$A$2:$A$1825),0,1),0))</f>
        <v>0.48377084432182416</v>
      </c>
      <c r="I94" s="120" cm="1">
        <f t="array" ref="I94">INDEX('90.1 Data-IP'!$Y$2:$Y$1825,MATCH(1,INDEX(($A94='90.1 Data-IP'!$B$2:$B$1825)*(I$84='90.1 Data-IP'!$C$2:$C$1825)*($A$83='90.1 Data-IP'!$A$2:$A$1825),0,1),0))/INDEX('90.1 Data-IP'!$Y$2:$Y$1825,MATCH(1,INDEX(($A94='90.1 Data-IP'!$B$2:$B$1825)*(I$84='90.1 Data-IP'!$C$2:$C$1825)*(2004='90.1 Data-IP'!$A$2:$A$1825),0,1),0))</f>
        <v>0.47614035087719286</v>
      </c>
      <c r="J94" s="120" cm="1">
        <f t="array" ref="J94">INDEX('90.1 Data-IP'!$Y$2:$Y$1825,MATCH(1,INDEX(($A94='90.1 Data-IP'!$B$2:$B$1825)*(J$84='90.1 Data-IP'!$C$2:$C$1825)*($A$83='90.1 Data-IP'!$A$2:$A$1825),0,1),0))/INDEX('90.1 Data-IP'!$Y$2:$Y$1825,MATCH(1,INDEX(($A94='90.1 Data-IP'!$B$2:$B$1825)*(J$84='90.1 Data-IP'!$C$2:$C$1825)*(2004='90.1 Data-IP'!$A$2:$A$1825),0,1),0))</f>
        <v>0.35592628516003877</v>
      </c>
      <c r="K94" s="120" cm="1">
        <f t="array" ref="K94">INDEX('90.1 Data-IP'!$Y$2:$Y$1825,MATCH(1,INDEX(($A94='90.1 Data-IP'!$B$2:$B$1825)*(K$84='90.1 Data-IP'!$C$2:$C$1825)*($A$83='90.1 Data-IP'!$A$2:$A$1825),0,1),0))/INDEX('90.1 Data-IP'!$Y$2:$Y$1825,MATCH(1,INDEX(($A94='90.1 Data-IP'!$B$2:$B$1825)*(K$84='90.1 Data-IP'!$C$2:$C$1825)*(2004='90.1 Data-IP'!$A$2:$A$1825),0,1),0))</f>
        <v>0.48002389792173417</v>
      </c>
      <c r="L94" s="120" cm="1">
        <f t="array" ref="L94">INDEX('90.1 Data-IP'!$Y$2:$Y$1825,MATCH(1,INDEX(($A94='90.1 Data-IP'!$B$2:$B$1825)*(L$84='90.1 Data-IP'!$C$2:$C$1825)*($A$83='90.1 Data-IP'!$A$2:$A$1825),0,1),0))/INDEX('90.1 Data-IP'!$Y$2:$Y$1825,MATCH(1,INDEX(($A94='90.1 Data-IP'!$B$2:$B$1825)*(L$84='90.1 Data-IP'!$C$2:$C$1825)*(2004='90.1 Data-IP'!$A$2:$A$1825),0,1),0))</f>
        <v>0.47633122103471098</v>
      </c>
      <c r="M94" s="120" cm="1">
        <f t="array" ref="M94">INDEX('90.1 Data-IP'!$Y$2:$Y$1825,MATCH(1,INDEX(($A94='90.1 Data-IP'!$B$2:$B$1825)*(M$84='90.1 Data-IP'!$C$2:$C$1825)*($A$83='90.1 Data-IP'!$A$2:$A$1825),0,1),0))/INDEX('90.1 Data-IP'!$Y$2:$Y$1825,MATCH(1,INDEX(($A94='90.1 Data-IP'!$B$2:$B$1825)*(M$84='90.1 Data-IP'!$C$2:$C$1825)*(2004='90.1 Data-IP'!$A$2:$A$1825),0,1),0))</f>
        <v>0.42498497054226286</v>
      </c>
      <c r="N94" s="120" cm="1">
        <f t="array" ref="N94">INDEX('90.1 Data-IP'!$Y$2:$Y$1825,MATCH(1,INDEX(($A94='90.1 Data-IP'!$B$2:$B$1825)*(N$84='90.1 Data-IP'!$C$2:$C$1825)*($A$83='90.1 Data-IP'!$A$2:$A$1825),0,1),0))/INDEX('90.1 Data-IP'!$Y$2:$Y$1825,MATCH(1,INDEX(($A94='90.1 Data-IP'!$B$2:$B$1825)*(N$84='90.1 Data-IP'!$C$2:$C$1825)*(2004='90.1 Data-IP'!$A$2:$A$1825),0,1),0))</f>
        <v>0.53338269593869159</v>
      </c>
      <c r="O94" s="120" cm="1">
        <f t="array" ref="O94">INDEX('90.1 Data-IP'!$Y$2:$Y$1825,MATCH(1,INDEX(($A94='90.1 Data-IP'!$B$2:$B$1825)*(O$84='90.1 Data-IP'!$C$2:$C$1825)*($A$83='90.1 Data-IP'!$A$2:$A$1825),0,1),0))/INDEX('90.1 Data-IP'!$Y$2:$Y$1825,MATCH(1,INDEX(($A94='90.1 Data-IP'!$B$2:$B$1825)*(O$84='90.1 Data-IP'!$C$2:$C$1825)*(2004='90.1 Data-IP'!$A$2:$A$1825),0,1),0))</f>
        <v>0.49516321904727922</v>
      </c>
      <c r="P94" s="120" cm="1">
        <f t="array" ref="P94">INDEX('90.1 Data-IP'!$Y$2:$Y$1825,MATCH(1,INDEX(($A94='90.1 Data-IP'!$B$2:$B$1825)*(P$84='90.1 Data-IP'!$C$2:$C$1825)*($A$83='90.1 Data-IP'!$A$2:$A$1825),0,1),0))/INDEX('90.1 Data-IP'!$Y$2:$Y$1825,MATCH(1,INDEX(($A94='90.1 Data-IP'!$B$2:$B$1825)*(P$84='90.1 Data-IP'!$C$2:$C$1825)*(2004='90.1 Data-IP'!$A$2:$A$1825),0,1),0))</f>
        <v>0.44848846675712351</v>
      </c>
      <c r="Q94" s="120" cm="1">
        <f t="array" ref="Q94">INDEX('90.1 Data-IP'!$Y$2:$Y$1825,MATCH(1,INDEX(($A94='90.1 Data-IP'!$B$2:$B$1825)*(Q$84='90.1 Data-IP'!$C$2:$C$1825)*($A$83='90.1 Data-IP'!$A$2:$A$1825),0,1),0))/INDEX('90.1 Data-IP'!$Y$2:$Y$1825,MATCH(1,INDEX(($A94='90.1 Data-IP'!$B$2:$B$1825)*(Q$84='90.1 Data-IP'!$C$2:$C$1825)*(2004='90.1 Data-IP'!$A$2:$A$1825),0,1),0))</f>
        <v>0.60617131843466376</v>
      </c>
      <c r="R94" s="120" cm="1">
        <f t="array" ref="R94">INDEX('90.1 Data-IP'!$Y$2:$Y$1825,MATCH(1,INDEX(($A94='90.1 Data-IP'!$B$2:$B$1825)*(R$84='90.1 Data-IP'!$C$2:$C$1825)*($A$83='90.1 Data-IP'!$A$2:$A$1825),0,1),0))/INDEX('90.1 Data-IP'!$Y$2:$Y$1825,MATCH(1,INDEX(($A94='90.1 Data-IP'!$B$2:$B$1825)*(R$84='90.1 Data-IP'!$C$2:$C$1825)*(2004='90.1 Data-IP'!$A$2:$A$1825),0,1),0))</f>
        <v>0.55772794731129582</v>
      </c>
      <c r="S94" s="120" cm="1">
        <f t="array" ref="S94">INDEX('90.1 Data-IP'!$Y$2:$Y$1825,MATCH(1,INDEX(($A94='90.1 Data-IP'!$B$2:$B$1825)*(S$84='90.1 Data-IP'!$C$2:$C$1825)*($A$83='90.1 Data-IP'!$A$2:$A$1825),0,1),0))/INDEX('90.1 Data-IP'!$Y$2:$Y$1825,MATCH(1,INDEX(($A94='90.1 Data-IP'!$B$2:$B$1825)*(S$84='90.1 Data-IP'!$C$2:$C$1825)*(2004='90.1 Data-IP'!$A$2:$A$1825),0,1),0))</f>
        <v>0.64319967675736589</v>
      </c>
      <c r="T94" s="121" cm="1">
        <f t="array" ref="T94">INDEX('90.1 Data-IP'!$Y$2:$Y$1825,MATCH(1,INDEX(($A94='90.1 Data-IP'!$B$2:$B$1825)*(T$84='90.1 Data-IP'!$C$2:$C$1825)*($A$83='90.1 Data-IP'!$A$2:$A$1825),0,1),0))/INDEX('90.1 Data-IP'!$Y$2:$Y$1825,MATCH(1,INDEX(($A94='90.1 Data-IP'!$B$2:$B$1825)*(T$84='90.1 Data-IP'!$C$2:$C$1825)*(2004='90.1 Data-IP'!$A$2:$A$1825),0,1),0))</f>
        <v>0.68906949602122025</v>
      </c>
    </row>
    <row r="95" spans="1:20" x14ac:dyDescent="0.25">
      <c r="A95" s="128" t="s">
        <v>65</v>
      </c>
      <c r="B95" s="119" cm="1">
        <f t="array" ref="B95">INDEX('90.1 Data-IP'!$Y$2:$Y$1825,MATCH(1,INDEX(($A95='90.1 Data-IP'!$B$2:$B$1825)*(B$84='90.1 Data-IP'!$C$2:$C$1825)*($A$83='90.1 Data-IP'!$A$2:$A$1825),0,1),0))/INDEX('90.1 Data-IP'!$Y$2:$Y$1825,MATCH(1,INDEX(($A95='90.1 Data-IP'!$B$2:$B$1825)*(B$84='90.1 Data-IP'!$C$2:$C$1825)*(2004='90.1 Data-IP'!$A$2:$A$1825),0,1),0))</f>
        <v>0.61897063578378064</v>
      </c>
      <c r="C95" s="120" cm="1">
        <f t="array" ref="C95">INDEX('90.1 Data-IP'!$Y$2:$Y$1825,MATCH(1,INDEX(($A95='90.1 Data-IP'!$B$2:$B$1825)*(C$84='90.1 Data-IP'!$C$2:$C$1825)*($A$83='90.1 Data-IP'!$A$2:$A$1825),0,1),0))/INDEX('90.1 Data-IP'!$Y$2:$Y$1825,MATCH(1,INDEX(($A95='90.1 Data-IP'!$B$2:$B$1825)*(C$84='90.1 Data-IP'!$C$2:$C$1825)*(2004='90.1 Data-IP'!$A$2:$A$1825),0,1),0))</f>
        <v>0.6061373431061059</v>
      </c>
      <c r="D95" s="120" cm="1">
        <f t="array" ref="D95">INDEX('90.1 Data-IP'!$Y$2:$Y$1825,MATCH(1,INDEX(($A95='90.1 Data-IP'!$B$2:$B$1825)*(D$84='90.1 Data-IP'!$C$2:$C$1825)*($A$83='90.1 Data-IP'!$A$2:$A$1825),0,1),0))/INDEX('90.1 Data-IP'!$Y$2:$Y$1825,MATCH(1,INDEX(($A95='90.1 Data-IP'!$B$2:$B$1825)*(D$84='90.1 Data-IP'!$C$2:$C$1825)*(2004='90.1 Data-IP'!$A$2:$A$1825),0,1),0))</f>
        <v>0.56758010118043856</v>
      </c>
      <c r="E95" s="120" cm="1">
        <f t="array" ref="E95">INDEX('90.1 Data-IP'!$Y$2:$Y$1825,MATCH(1,INDEX(($A95='90.1 Data-IP'!$B$2:$B$1825)*(E$84='90.1 Data-IP'!$C$2:$C$1825)*($A$83='90.1 Data-IP'!$A$2:$A$1825),0,1),0))/INDEX('90.1 Data-IP'!$Y$2:$Y$1825,MATCH(1,INDEX(($A95='90.1 Data-IP'!$B$2:$B$1825)*(E$84='90.1 Data-IP'!$C$2:$C$1825)*(2004='90.1 Data-IP'!$A$2:$A$1825),0,1),0))</f>
        <v>0.5660404391353403</v>
      </c>
      <c r="F95" s="120" cm="1">
        <f t="array" ref="F95">INDEX('90.1 Data-IP'!$Y$2:$Y$1825,MATCH(1,INDEX(($A95='90.1 Data-IP'!$B$2:$B$1825)*(F$84='90.1 Data-IP'!$C$2:$C$1825)*($A$83='90.1 Data-IP'!$A$2:$A$1825),0,1),0))/INDEX('90.1 Data-IP'!$Y$2:$Y$1825,MATCH(1,INDEX(($A95='90.1 Data-IP'!$B$2:$B$1825)*(F$84='90.1 Data-IP'!$C$2:$C$1825)*(2004='90.1 Data-IP'!$A$2:$A$1825),0,1),0))</f>
        <v>0.56359950159447536</v>
      </c>
      <c r="G95" s="120" cm="1">
        <f t="array" ref="G95">INDEX('90.1 Data-IP'!$Y$2:$Y$1825,MATCH(1,INDEX(($A95='90.1 Data-IP'!$B$2:$B$1825)*(G$84='90.1 Data-IP'!$C$2:$C$1825)*($A$83='90.1 Data-IP'!$A$2:$A$1825),0,1),0))/INDEX('90.1 Data-IP'!$Y$2:$Y$1825,MATCH(1,INDEX(($A95='90.1 Data-IP'!$B$2:$B$1825)*(G$84='90.1 Data-IP'!$C$2:$C$1825)*(2004='90.1 Data-IP'!$A$2:$A$1825),0,1),0))</f>
        <v>0.51142175247187172</v>
      </c>
      <c r="H95" s="120" cm="1">
        <f t="array" ref="H95">INDEX('90.1 Data-IP'!$Y$2:$Y$1825,MATCH(1,INDEX(($A95='90.1 Data-IP'!$B$2:$B$1825)*(H$84='90.1 Data-IP'!$C$2:$C$1825)*($A$83='90.1 Data-IP'!$A$2:$A$1825),0,1),0))/INDEX('90.1 Data-IP'!$Y$2:$Y$1825,MATCH(1,INDEX(($A95='90.1 Data-IP'!$B$2:$B$1825)*(H$84='90.1 Data-IP'!$C$2:$C$1825)*(2004='90.1 Data-IP'!$A$2:$A$1825),0,1),0))</f>
        <v>0.60921004339471907</v>
      </c>
      <c r="I95" s="120" cm="1">
        <f t="array" ref="I95">INDEX('90.1 Data-IP'!$Y$2:$Y$1825,MATCH(1,INDEX(($A95='90.1 Data-IP'!$B$2:$B$1825)*(I$84='90.1 Data-IP'!$C$2:$C$1825)*($A$83='90.1 Data-IP'!$A$2:$A$1825),0,1),0))/INDEX('90.1 Data-IP'!$Y$2:$Y$1825,MATCH(1,INDEX(($A95='90.1 Data-IP'!$B$2:$B$1825)*(I$84='90.1 Data-IP'!$C$2:$C$1825)*(2004='90.1 Data-IP'!$A$2:$A$1825),0,1),0))</f>
        <v>0.58227478076003181</v>
      </c>
      <c r="J95" s="120" cm="1">
        <f t="array" ref="J95">INDEX('90.1 Data-IP'!$Y$2:$Y$1825,MATCH(1,INDEX(($A95='90.1 Data-IP'!$B$2:$B$1825)*(J$84='90.1 Data-IP'!$C$2:$C$1825)*($A$83='90.1 Data-IP'!$A$2:$A$1825),0,1),0))/INDEX('90.1 Data-IP'!$Y$2:$Y$1825,MATCH(1,INDEX(($A95='90.1 Data-IP'!$B$2:$B$1825)*(J$84='90.1 Data-IP'!$C$2:$C$1825)*(2004='90.1 Data-IP'!$A$2:$A$1825),0,1),0))</f>
        <v>0.48545182653279223</v>
      </c>
      <c r="K95" s="120" cm="1">
        <f t="array" ref="K95">INDEX('90.1 Data-IP'!$Y$2:$Y$1825,MATCH(1,INDEX(($A95='90.1 Data-IP'!$B$2:$B$1825)*(K$84='90.1 Data-IP'!$C$2:$C$1825)*($A$83='90.1 Data-IP'!$A$2:$A$1825),0,1),0))/INDEX('90.1 Data-IP'!$Y$2:$Y$1825,MATCH(1,INDEX(($A95='90.1 Data-IP'!$B$2:$B$1825)*(K$84='90.1 Data-IP'!$C$2:$C$1825)*(2004='90.1 Data-IP'!$A$2:$A$1825),0,1),0))</f>
        <v>0.56768307574224619</v>
      </c>
      <c r="L95" s="120" cm="1">
        <f t="array" ref="L95">INDEX('90.1 Data-IP'!$Y$2:$Y$1825,MATCH(1,INDEX(($A95='90.1 Data-IP'!$B$2:$B$1825)*(L$84='90.1 Data-IP'!$C$2:$C$1825)*($A$83='90.1 Data-IP'!$A$2:$A$1825),0,1),0))/INDEX('90.1 Data-IP'!$Y$2:$Y$1825,MATCH(1,INDEX(($A95='90.1 Data-IP'!$B$2:$B$1825)*(L$84='90.1 Data-IP'!$C$2:$C$1825)*(2004='90.1 Data-IP'!$A$2:$A$1825),0,1),0))</f>
        <v>0.56727272727272726</v>
      </c>
      <c r="M95" s="120" cm="1">
        <f t="array" ref="M95">INDEX('90.1 Data-IP'!$Y$2:$Y$1825,MATCH(1,INDEX(($A95='90.1 Data-IP'!$B$2:$B$1825)*(M$84='90.1 Data-IP'!$C$2:$C$1825)*($A$83='90.1 Data-IP'!$A$2:$A$1825),0,1),0))/INDEX('90.1 Data-IP'!$Y$2:$Y$1825,MATCH(1,INDEX(($A95='90.1 Data-IP'!$B$2:$B$1825)*(M$84='90.1 Data-IP'!$C$2:$C$1825)*(2004='90.1 Data-IP'!$A$2:$A$1825),0,1),0))</f>
        <v>0.49701319973022451</v>
      </c>
      <c r="N95" s="120" cm="1">
        <f t="array" ref="N95">INDEX('90.1 Data-IP'!$Y$2:$Y$1825,MATCH(1,INDEX(($A95='90.1 Data-IP'!$B$2:$B$1825)*(N$84='90.1 Data-IP'!$C$2:$C$1825)*($A$83='90.1 Data-IP'!$A$2:$A$1825),0,1),0))/INDEX('90.1 Data-IP'!$Y$2:$Y$1825,MATCH(1,INDEX(($A95='90.1 Data-IP'!$B$2:$B$1825)*(N$84='90.1 Data-IP'!$C$2:$C$1825)*(2004='90.1 Data-IP'!$A$2:$A$1825),0,1),0))</f>
        <v>0.60089705376590619</v>
      </c>
      <c r="O95" s="120" cm="1">
        <f t="array" ref="O95">INDEX('90.1 Data-IP'!$Y$2:$Y$1825,MATCH(1,INDEX(($A95='90.1 Data-IP'!$B$2:$B$1825)*(O$84='90.1 Data-IP'!$C$2:$C$1825)*($A$83='90.1 Data-IP'!$A$2:$A$1825),0,1),0))/INDEX('90.1 Data-IP'!$Y$2:$Y$1825,MATCH(1,INDEX(($A95='90.1 Data-IP'!$B$2:$B$1825)*(O$84='90.1 Data-IP'!$C$2:$C$1825)*(2004='90.1 Data-IP'!$A$2:$A$1825),0,1),0))</f>
        <v>0.62626856890719229</v>
      </c>
      <c r="P95" s="120" cm="1">
        <f t="array" ref="P95">INDEX('90.1 Data-IP'!$Y$2:$Y$1825,MATCH(1,INDEX(($A95='90.1 Data-IP'!$B$2:$B$1825)*(P$84='90.1 Data-IP'!$C$2:$C$1825)*($A$83='90.1 Data-IP'!$A$2:$A$1825),0,1),0))/INDEX('90.1 Data-IP'!$Y$2:$Y$1825,MATCH(1,INDEX(($A95='90.1 Data-IP'!$B$2:$B$1825)*(P$84='90.1 Data-IP'!$C$2:$C$1825)*(2004='90.1 Data-IP'!$A$2:$A$1825),0,1),0))</f>
        <v>0.50888954270342979</v>
      </c>
      <c r="Q95" s="120" cm="1">
        <f t="array" ref="Q95">INDEX('90.1 Data-IP'!$Y$2:$Y$1825,MATCH(1,INDEX(($A95='90.1 Data-IP'!$B$2:$B$1825)*(Q$84='90.1 Data-IP'!$C$2:$C$1825)*($A$83='90.1 Data-IP'!$A$2:$A$1825),0,1),0))/INDEX('90.1 Data-IP'!$Y$2:$Y$1825,MATCH(1,INDEX(($A95='90.1 Data-IP'!$B$2:$B$1825)*(Q$84='90.1 Data-IP'!$C$2:$C$1825)*(2004='90.1 Data-IP'!$A$2:$A$1825),0,1),0))</f>
        <v>0.64599745870393888</v>
      </c>
      <c r="R95" s="120" cm="1">
        <f t="array" ref="R95">INDEX('90.1 Data-IP'!$Y$2:$Y$1825,MATCH(1,INDEX(($A95='90.1 Data-IP'!$B$2:$B$1825)*(R$84='90.1 Data-IP'!$C$2:$C$1825)*($A$83='90.1 Data-IP'!$A$2:$A$1825),0,1),0))/INDEX('90.1 Data-IP'!$Y$2:$Y$1825,MATCH(1,INDEX(($A95='90.1 Data-IP'!$B$2:$B$1825)*(R$84='90.1 Data-IP'!$C$2:$C$1825)*(2004='90.1 Data-IP'!$A$2:$A$1825),0,1),0))</f>
        <v>0.64339462517680346</v>
      </c>
      <c r="S95" s="120" cm="1">
        <f t="array" ref="S95">INDEX('90.1 Data-IP'!$Y$2:$Y$1825,MATCH(1,INDEX(($A95='90.1 Data-IP'!$B$2:$B$1825)*(S$84='90.1 Data-IP'!$C$2:$C$1825)*($A$83='90.1 Data-IP'!$A$2:$A$1825),0,1),0))/INDEX('90.1 Data-IP'!$Y$2:$Y$1825,MATCH(1,INDEX(($A95='90.1 Data-IP'!$B$2:$B$1825)*(S$84='90.1 Data-IP'!$C$2:$C$1825)*(2004='90.1 Data-IP'!$A$2:$A$1825),0,1),0))</f>
        <v>0.6537534514761697</v>
      </c>
      <c r="T95" s="121" cm="1">
        <f t="array" ref="T95">INDEX('90.1 Data-IP'!$Y$2:$Y$1825,MATCH(1,INDEX(($A95='90.1 Data-IP'!$B$2:$B$1825)*(T$84='90.1 Data-IP'!$C$2:$C$1825)*($A$83='90.1 Data-IP'!$A$2:$A$1825),0,1),0))/INDEX('90.1 Data-IP'!$Y$2:$Y$1825,MATCH(1,INDEX(($A95='90.1 Data-IP'!$B$2:$B$1825)*(T$84='90.1 Data-IP'!$C$2:$C$1825)*(2004='90.1 Data-IP'!$A$2:$A$1825),0,1),0))</f>
        <v>0.69528684496028093</v>
      </c>
    </row>
    <row r="96" spans="1:20" x14ac:dyDescent="0.25">
      <c r="A96" s="128" t="s">
        <v>59</v>
      </c>
      <c r="B96" s="119" cm="1">
        <f t="array" ref="B96">INDEX('90.1 Data-IP'!$Y$2:$Y$1825,MATCH(1,INDEX(($A96='90.1 Data-IP'!$B$2:$B$1825)*(B$84='90.1 Data-IP'!$C$2:$C$1825)*($A$83='90.1 Data-IP'!$A$2:$A$1825),0,1),0))/INDEX('90.1 Data-IP'!$Y$2:$Y$1825,MATCH(1,INDEX(($A96='90.1 Data-IP'!$B$2:$B$1825)*(B$84='90.1 Data-IP'!$C$2:$C$1825)*(2004='90.1 Data-IP'!$A$2:$A$1825),0,1),0))</f>
        <v>0.51380414147604192</v>
      </c>
      <c r="C96" s="120" cm="1">
        <f t="array" ref="C96">INDEX('90.1 Data-IP'!$Y$2:$Y$1825,MATCH(1,INDEX(($A96='90.1 Data-IP'!$B$2:$B$1825)*(C$84='90.1 Data-IP'!$C$2:$C$1825)*($A$83='90.1 Data-IP'!$A$2:$A$1825),0,1),0))/INDEX('90.1 Data-IP'!$Y$2:$Y$1825,MATCH(1,INDEX(($A96='90.1 Data-IP'!$B$2:$B$1825)*(C$84='90.1 Data-IP'!$C$2:$C$1825)*(2004='90.1 Data-IP'!$A$2:$A$1825),0,1),0))</f>
        <v>0.41278519418476933</v>
      </c>
      <c r="D96" s="120" cm="1">
        <f t="array" ref="D96">INDEX('90.1 Data-IP'!$Y$2:$Y$1825,MATCH(1,INDEX(($A96='90.1 Data-IP'!$B$2:$B$1825)*(D$84='90.1 Data-IP'!$C$2:$C$1825)*($A$83='90.1 Data-IP'!$A$2:$A$1825),0,1),0))/INDEX('90.1 Data-IP'!$Y$2:$Y$1825,MATCH(1,INDEX(($A96='90.1 Data-IP'!$B$2:$B$1825)*(D$84='90.1 Data-IP'!$C$2:$C$1825)*(2004='90.1 Data-IP'!$A$2:$A$1825),0,1),0))</f>
        <v>0.44303664654822211</v>
      </c>
      <c r="E96" s="120" cm="1">
        <f t="array" ref="E96">INDEX('90.1 Data-IP'!$Y$2:$Y$1825,MATCH(1,INDEX(($A96='90.1 Data-IP'!$B$2:$B$1825)*(E$84='90.1 Data-IP'!$C$2:$C$1825)*($A$83='90.1 Data-IP'!$A$2:$A$1825),0,1),0))/INDEX('90.1 Data-IP'!$Y$2:$Y$1825,MATCH(1,INDEX(($A96='90.1 Data-IP'!$B$2:$B$1825)*(E$84='90.1 Data-IP'!$C$2:$C$1825)*(2004='90.1 Data-IP'!$A$2:$A$1825),0,1),0))</f>
        <v>0.40048664291851888</v>
      </c>
      <c r="F96" s="120" cm="1">
        <f t="array" ref="F96">INDEX('90.1 Data-IP'!$Y$2:$Y$1825,MATCH(1,INDEX(($A96='90.1 Data-IP'!$B$2:$B$1825)*(F$84='90.1 Data-IP'!$C$2:$C$1825)*($A$83='90.1 Data-IP'!$A$2:$A$1825),0,1),0))/INDEX('90.1 Data-IP'!$Y$2:$Y$1825,MATCH(1,INDEX(($A96='90.1 Data-IP'!$B$2:$B$1825)*(F$84='90.1 Data-IP'!$C$2:$C$1825)*(2004='90.1 Data-IP'!$A$2:$A$1825),0,1),0))</f>
        <v>0.38089598839716582</v>
      </c>
      <c r="G96" s="120" cm="1">
        <f t="array" ref="G96">INDEX('90.1 Data-IP'!$Y$2:$Y$1825,MATCH(1,INDEX(($A96='90.1 Data-IP'!$B$2:$B$1825)*(G$84='90.1 Data-IP'!$C$2:$C$1825)*($A$83='90.1 Data-IP'!$A$2:$A$1825),0,1),0))/INDEX('90.1 Data-IP'!$Y$2:$Y$1825,MATCH(1,INDEX(($A96='90.1 Data-IP'!$B$2:$B$1825)*(G$84='90.1 Data-IP'!$C$2:$C$1825)*(2004='90.1 Data-IP'!$A$2:$A$1825),0,1),0))</f>
        <v>0.36683182565540373</v>
      </c>
      <c r="H96" s="120" cm="1">
        <f t="array" ref="H96">INDEX('90.1 Data-IP'!$Y$2:$Y$1825,MATCH(1,INDEX(($A96='90.1 Data-IP'!$B$2:$B$1825)*(H$84='90.1 Data-IP'!$C$2:$C$1825)*($A$83='90.1 Data-IP'!$A$2:$A$1825),0,1),0))/INDEX('90.1 Data-IP'!$Y$2:$Y$1825,MATCH(1,INDEX(($A96='90.1 Data-IP'!$B$2:$B$1825)*(H$84='90.1 Data-IP'!$C$2:$C$1825)*(2004='90.1 Data-IP'!$A$2:$A$1825),0,1),0))</f>
        <v>0.33261703327045644</v>
      </c>
      <c r="I96" s="120" cm="1">
        <f t="array" ref="I96">INDEX('90.1 Data-IP'!$Y$2:$Y$1825,MATCH(1,INDEX(($A96='90.1 Data-IP'!$B$2:$B$1825)*(I$84='90.1 Data-IP'!$C$2:$C$1825)*($A$83='90.1 Data-IP'!$A$2:$A$1825),0,1),0))/INDEX('90.1 Data-IP'!$Y$2:$Y$1825,MATCH(1,INDEX(($A96='90.1 Data-IP'!$B$2:$B$1825)*(I$84='90.1 Data-IP'!$C$2:$C$1825)*(2004='90.1 Data-IP'!$A$2:$A$1825),0,1),0))</f>
        <v>0.41396296248216885</v>
      </c>
      <c r="J96" s="120" cm="1">
        <f t="array" ref="J96">INDEX('90.1 Data-IP'!$Y$2:$Y$1825,MATCH(1,INDEX(($A96='90.1 Data-IP'!$B$2:$B$1825)*(J$84='90.1 Data-IP'!$C$2:$C$1825)*($A$83='90.1 Data-IP'!$A$2:$A$1825),0,1),0))/INDEX('90.1 Data-IP'!$Y$2:$Y$1825,MATCH(1,INDEX(($A96='90.1 Data-IP'!$B$2:$B$1825)*(J$84='90.1 Data-IP'!$C$2:$C$1825)*(2004='90.1 Data-IP'!$A$2:$A$1825),0,1),0))</f>
        <v>0.34300298928032236</v>
      </c>
      <c r="K96" s="120" cm="1">
        <f t="array" ref="K96">INDEX('90.1 Data-IP'!$Y$2:$Y$1825,MATCH(1,INDEX(($A96='90.1 Data-IP'!$B$2:$B$1825)*(K$84='90.1 Data-IP'!$C$2:$C$1825)*($A$83='90.1 Data-IP'!$A$2:$A$1825),0,1),0))/INDEX('90.1 Data-IP'!$Y$2:$Y$1825,MATCH(1,INDEX(($A96='90.1 Data-IP'!$B$2:$B$1825)*(K$84='90.1 Data-IP'!$C$2:$C$1825)*(2004='90.1 Data-IP'!$A$2:$A$1825),0,1),0))</f>
        <v>0.28511822234212852</v>
      </c>
      <c r="L96" s="120" cm="1">
        <f t="array" ref="L96">INDEX('90.1 Data-IP'!$Y$2:$Y$1825,MATCH(1,INDEX(($A96='90.1 Data-IP'!$B$2:$B$1825)*(L$84='90.1 Data-IP'!$C$2:$C$1825)*($A$83='90.1 Data-IP'!$A$2:$A$1825),0,1),0))/INDEX('90.1 Data-IP'!$Y$2:$Y$1825,MATCH(1,INDEX(($A96='90.1 Data-IP'!$B$2:$B$1825)*(L$84='90.1 Data-IP'!$C$2:$C$1825)*(2004='90.1 Data-IP'!$A$2:$A$1825),0,1),0))</f>
        <v>0.27887138939650202</v>
      </c>
      <c r="M96" s="120" cm="1">
        <f t="array" ref="M96">INDEX('90.1 Data-IP'!$Y$2:$Y$1825,MATCH(1,INDEX(($A96='90.1 Data-IP'!$B$2:$B$1825)*(M$84='90.1 Data-IP'!$C$2:$C$1825)*($A$83='90.1 Data-IP'!$A$2:$A$1825),0,1),0))/INDEX('90.1 Data-IP'!$Y$2:$Y$1825,MATCH(1,INDEX(($A96='90.1 Data-IP'!$B$2:$B$1825)*(M$84='90.1 Data-IP'!$C$2:$C$1825)*(2004='90.1 Data-IP'!$A$2:$A$1825),0,1),0))</f>
        <v>0.23571869684303237</v>
      </c>
      <c r="N96" s="120" cm="1">
        <f t="array" ref="N96">INDEX('90.1 Data-IP'!$Y$2:$Y$1825,MATCH(1,INDEX(($A96='90.1 Data-IP'!$B$2:$B$1825)*(N$84='90.1 Data-IP'!$C$2:$C$1825)*($A$83='90.1 Data-IP'!$A$2:$A$1825),0,1),0))/INDEX('90.1 Data-IP'!$Y$2:$Y$1825,MATCH(1,INDEX(($A96='90.1 Data-IP'!$B$2:$B$1825)*(N$84='90.1 Data-IP'!$C$2:$C$1825)*(2004='90.1 Data-IP'!$A$2:$A$1825),0,1),0))</f>
        <v>0.27120425234929563</v>
      </c>
      <c r="O96" s="120" cm="1">
        <f t="array" ref="O96">INDEX('90.1 Data-IP'!$Y$2:$Y$1825,MATCH(1,INDEX(($A96='90.1 Data-IP'!$B$2:$B$1825)*(O$84='90.1 Data-IP'!$C$2:$C$1825)*($A$83='90.1 Data-IP'!$A$2:$A$1825),0,1),0))/INDEX('90.1 Data-IP'!$Y$2:$Y$1825,MATCH(1,INDEX(($A96='90.1 Data-IP'!$B$2:$B$1825)*(O$84='90.1 Data-IP'!$C$2:$C$1825)*(2004='90.1 Data-IP'!$A$2:$A$1825),0,1),0))</f>
        <v>0.22507098213507154</v>
      </c>
      <c r="P96" s="120" cm="1">
        <f t="array" ref="P96">INDEX('90.1 Data-IP'!$Y$2:$Y$1825,MATCH(1,INDEX(($A96='90.1 Data-IP'!$B$2:$B$1825)*(P$84='90.1 Data-IP'!$C$2:$C$1825)*($A$83='90.1 Data-IP'!$A$2:$A$1825),0,1),0))/INDEX('90.1 Data-IP'!$Y$2:$Y$1825,MATCH(1,INDEX(($A96='90.1 Data-IP'!$B$2:$B$1825)*(P$84='90.1 Data-IP'!$C$2:$C$1825)*(2004='90.1 Data-IP'!$A$2:$A$1825),0,1),0))</f>
        <v>0.22791908722999768</v>
      </c>
      <c r="Q96" s="120" cm="1">
        <f t="array" ref="Q96">INDEX('90.1 Data-IP'!$Y$2:$Y$1825,MATCH(1,INDEX(($A96='90.1 Data-IP'!$B$2:$B$1825)*(Q$84='90.1 Data-IP'!$C$2:$C$1825)*($A$83='90.1 Data-IP'!$A$2:$A$1825),0,1),0))/INDEX('90.1 Data-IP'!$Y$2:$Y$1825,MATCH(1,INDEX(($A96='90.1 Data-IP'!$B$2:$B$1825)*(Q$84='90.1 Data-IP'!$C$2:$C$1825)*(2004='90.1 Data-IP'!$A$2:$A$1825),0,1),0))</f>
        <v>0.30136777859685082</v>
      </c>
      <c r="R96" s="120" cm="1">
        <f t="array" ref="R96">INDEX('90.1 Data-IP'!$Y$2:$Y$1825,MATCH(1,INDEX(($A96='90.1 Data-IP'!$B$2:$B$1825)*(R$84='90.1 Data-IP'!$C$2:$C$1825)*($A$83='90.1 Data-IP'!$A$2:$A$1825),0,1),0))/INDEX('90.1 Data-IP'!$Y$2:$Y$1825,MATCH(1,INDEX(($A96='90.1 Data-IP'!$B$2:$B$1825)*(R$84='90.1 Data-IP'!$C$2:$C$1825)*(2004='90.1 Data-IP'!$A$2:$A$1825),0,1),0))</f>
        <v>0.32146473966696537</v>
      </c>
      <c r="S96" s="120" cm="1">
        <f t="array" ref="S96">INDEX('90.1 Data-IP'!$Y$2:$Y$1825,MATCH(1,INDEX(($A96='90.1 Data-IP'!$B$2:$B$1825)*(S$84='90.1 Data-IP'!$C$2:$C$1825)*($A$83='90.1 Data-IP'!$A$2:$A$1825),0,1),0))/INDEX('90.1 Data-IP'!$Y$2:$Y$1825,MATCH(1,INDEX(($A96='90.1 Data-IP'!$B$2:$B$1825)*(S$84='90.1 Data-IP'!$C$2:$C$1825)*(2004='90.1 Data-IP'!$A$2:$A$1825),0,1),0))</f>
        <v>0.30569262824536442</v>
      </c>
      <c r="T96" s="121" cm="1">
        <f t="array" ref="T96">INDEX('90.1 Data-IP'!$Y$2:$Y$1825,MATCH(1,INDEX(($A96='90.1 Data-IP'!$B$2:$B$1825)*(T$84='90.1 Data-IP'!$C$2:$C$1825)*($A$83='90.1 Data-IP'!$A$2:$A$1825),0,1),0))/INDEX('90.1 Data-IP'!$Y$2:$Y$1825,MATCH(1,INDEX(($A96='90.1 Data-IP'!$B$2:$B$1825)*(T$84='90.1 Data-IP'!$C$2:$C$1825)*(2004='90.1 Data-IP'!$A$2:$A$1825),0,1),0))</f>
        <v>0.3153080987473163</v>
      </c>
    </row>
    <row r="97" spans="1:20" x14ac:dyDescent="0.25">
      <c r="A97" s="128" t="s">
        <v>58</v>
      </c>
      <c r="B97" s="119" cm="1">
        <f t="array" ref="B97">INDEX('90.1 Data-IP'!$Y$2:$Y$1825,MATCH(1,INDEX(($A97='90.1 Data-IP'!$B$2:$B$1825)*(B$84='90.1 Data-IP'!$C$2:$C$1825)*($A$83='90.1 Data-IP'!$A$2:$A$1825),0,1),0))/INDEX('90.1 Data-IP'!$Y$2:$Y$1825,MATCH(1,INDEX(($A97='90.1 Data-IP'!$B$2:$B$1825)*(B$84='90.1 Data-IP'!$C$2:$C$1825)*(2004='90.1 Data-IP'!$A$2:$A$1825),0,1),0))</f>
        <v>0.56045683526063184</v>
      </c>
      <c r="C97" s="120" cm="1">
        <f t="array" ref="C97">INDEX('90.1 Data-IP'!$Y$2:$Y$1825,MATCH(1,INDEX(($A97='90.1 Data-IP'!$B$2:$B$1825)*(C$84='90.1 Data-IP'!$C$2:$C$1825)*($A$83='90.1 Data-IP'!$A$2:$A$1825),0,1),0))/INDEX('90.1 Data-IP'!$Y$2:$Y$1825,MATCH(1,INDEX(($A97='90.1 Data-IP'!$B$2:$B$1825)*(C$84='90.1 Data-IP'!$C$2:$C$1825)*(2004='90.1 Data-IP'!$A$2:$A$1825),0,1),0))</f>
        <v>0.57354103607164197</v>
      </c>
      <c r="D97" s="120" cm="1">
        <f t="array" ref="D97">INDEX('90.1 Data-IP'!$Y$2:$Y$1825,MATCH(1,INDEX(($A97='90.1 Data-IP'!$B$2:$B$1825)*(D$84='90.1 Data-IP'!$C$2:$C$1825)*($A$83='90.1 Data-IP'!$A$2:$A$1825),0,1),0))/INDEX('90.1 Data-IP'!$Y$2:$Y$1825,MATCH(1,INDEX(($A97='90.1 Data-IP'!$B$2:$B$1825)*(D$84='90.1 Data-IP'!$C$2:$C$1825)*(2004='90.1 Data-IP'!$A$2:$A$1825),0,1),0))</f>
        <v>0.55510489403052721</v>
      </c>
      <c r="E97" s="120" cm="1">
        <f t="array" ref="E97">INDEX('90.1 Data-IP'!$Y$2:$Y$1825,MATCH(1,INDEX(($A97='90.1 Data-IP'!$B$2:$B$1825)*(E$84='90.1 Data-IP'!$C$2:$C$1825)*($A$83='90.1 Data-IP'!$A$2:$A$1825),0,1),0))/INDEX('90.1 Data-IP'!$Y$2:$Y$1825,MATCH(1,INDEX(($A97='90.1 Data-IP'!$B$2:$B$1825)*(E$84='90.1 Data-IP'!$C$2:$C$1825)*(2004='90.1 Data-IP'!$A$2:$A$1825),0,1),0))</f>
        <v>0.57558650106636555</v>
      </c>
      <c r="F97" s="120" cm="1">
        <f t="array" ref="F97">INDEX('90.1 Data-IP'!$Y$2:$Y$1825,MATCH(1,INDEX(($A97='90.1 Data-IP'!$B$2:$B$1825)*(F$84='90.1 Data-IP'!$C$2:$C$1825)*($A$83='90.1 Data-IP'!$A$2:$A$1825),0,1),0))/INDEX('90.1 Data-IP'!$Y$2:$Y$1825,MATCH(1,INDEX(($A97='90.1 Data-IP'!$B$2:$B$1825)*(F$84='90.1 Data-IP'!$C$2:$C$1825)*(2004='90.1 Data-IP'!$A$2:$A$1825),0,1),0))</f>
        <v>0.54735007262917601</v>
      </c>
      <c r="G97" s="120" cm="1">
        <f t="array" ref="G97">INDEX('90.1 Data-IP'!$Y$2:$Y$1825,MATCH(1,INDEX(($A97='90.1 Data-IP'!$B$2:$B$1825)*(G$84='90.1 Data-IP'!$C$2:$C$1825)*($A$83='90.1 Data-IP'!$A$2:$A$1825),0,1),0))/INDEX('90.1 Data-IP'!$Y$2:$Y$1825,MATCH(1,INDEX(($A97='90.1 Data-IP'!$B$2:$B$1825)*(G$84='90.1 Data-IP'!$C$2:$C$1825)*(2004='90.1 Data-IP'!$A$2:$A$1825),0,1),0))</f>
        <v>0.54887003228479192</v>
      </c>
      <c r="H97" s="120" cm="1">
        <f t="array" ref="H97">INDEX('90.1 Data-IP'!$Y$2:$Y$1825,MATCH(1,INDEX(($A97='90.1 Data-IP'!$B$2:$B$1825)*(H$84='90.1 Data-IP'!$C$2:$C$1825)*($A$83='90.1 Data-IP'!$A$2:$A$1825),0,1),0))/INDEX('90.1 Data-IP'!$Y$2:$Y$1825,MATCH(1,INDEX(($A97='90.1 Data-IP'!$B$2:$B$1825)*(H$84='90.1 Data-IP'!$C$2:$C$1825)*(2004='90.1 Data-IP'!$A$2:$A$1825),0,1),0))</f>
        <v>0.52194489403791733</v>
      </c>
      <c r="I97" s="120" cm="1">
        <f t="array" ref="I97">INDEX('90.1 Data-IP'!$Y$2:$Y$1825,MATCH(1,INDEX(($A97='90.1 Data-IP'!$B$2:$B$1825)*(I$84='90.1 Data-IP'!$C$2:$C$1825)*($A$83='90.1 Data-IP'!$A$2:$A$1825),0,1),0))/INDEX('90.1 Data-IP'!$Y$2:$Y$1825,MATCH(1,INDEX(($A97='90.1 Data-IP'!$B$2:$B$1825)*(I$84='90.1 Data-IP'!$C$2:$C$1825)*(2004='90.1 Data-IP'!$A$2:$A$1825),0,1),0))</f>
        <v>0.54447470530710096</v>
      </c>
      <c r="J97" s="120" cm="1">
        <f t="array" ref="J97">INDEX('90.1 Data-IP'!$Y$2:$Y$1825,MATCH(1,INDEX(($A97='90.1 Data-IP'!$B$2:$B$1825)*(J$84='90.1 Data-IP'!$C$2:$C$1825)*($A$83='90.1 Data-IP'!$A$2:$A$1825),0,1),0))/INDEX('90.1 Data-IP'!$Y$2:$Y$1825,MATCH(1,INDEX(($A97='90.1 Data-IP'!$B$2:$B$1825)*(J$84='90.1 Data-IP'!$C$2:$C$1825)*(2004='90.1 Data-IP'!$A$2:$A$1825),0,1),0))</f>
        <v>0.57283327532196326</v>
      </c>
      <c r="K97" s="120" cm="1">
        <f t="array" ref="K97">INDEX('90.1 Data-IP'!$Y$2:$Y$1825,MATCH(1,INDEX(($A97='90.1 Data-IP'!$B$2:$B$1825)*(K$84='90.1 Data-IP'!$C$2:$C$1825)*($A$83='90.1 Data-IP'!$A$2:$A$1825),0,1),0))/INDEX('90.1 Data-IP'!$Y$2:$Y$1825,MATCH(1,INDEX(($A97='90.1 Data-IP'!$B$2:$B$1825)*(K$84='90.1 Data-IP'!$C$2:$C$1825)*(2004='90.1 Data-IP'!$A$2:$A$1825),0,1),0))</f>
        <v>0.48750693577472598</v>
      </c>
      <c r="L97" s="120" cm="1">
        <f t="array" ref="L97">INDEX('90.1 Data-IP'!$Y$2:$Y$1825,MATCH(1,INDEX(($A97='90.1 Data-IP'!$B$2:$B$1825)*(L$84='90.1 Data-IP'!$C$2:$C$1825)*($A$83='90.1 Data-IP'!$A$2:$A$1825),0,1),0))/INDEX('90.1 Data-IP'!$Y$2:$Y$1825,MATCH(1,INDEX(($A97='90.1 Data-IP'!$B$2:$B$1825)*(L$84='90.1 Data-IP'!$C$2:$C$1825)*(2004='90.1 Data-IP'!$A$2:$A$1825),0,1),0))</f>
        <v>0.53570506476182289</v>
      </c>
      <c r="M97" s="120" cm="1">
        <f t="array" ref="M97">INDEX('90.1 Data-IP'!$Y$2:$Y$1825,MATCH(1,INDEX(($A97='90.1 Data-IP'!$B$2:$B$1825)*(M$84='90.1 Data-IP'!$C$2:$C$1825)*($A$83='90.1 Data-IP'!$A$2:$A$1825),0,1),0))/INDEX('90.1 Data-IP'!$Y$2:$Y$1825,MATCH(1,INDEX(($A97='90.1 Data-IP'!$B$2:$B$1825)*(M$84='90.1 Data-IP'!$C$2:$C$1825)*(2004='90.1 Data-IP'!$A$2:$A$1825),0,1),0))</f>
        <v>0.52744310575635878</v>
      </c>
      <c r="N97" s="120" cm="1">
        <f t="array" ref="N97">INDEX('90.1 Data-IP'!$Y$2:$Y$1825,MATCH(1,INDEX(($A97='90.1 Data-IP'!$B$2:$B$1825)*(N$84='90.1 Data-IP'!$C$2:$C$1825)*($A$83='90.1 Data-IP'!$A$2:$A$1825),0,1),0))/INDEX('90.1 Data-IP'!$Y$2:$Y$1825,MATCH(1,INDEX(($A97='90.1 Data-IP'!$B$2:$B$1825)*(N$84='90.1 Data-IP'!$C$2:$C$1825)*(2004='90.1 Data-IP'!$A$2:$A$1825),0,1),0))</f>
        <v>0.46506274539995379</v>
      </c>
      <c r="O97" s="120" cm="1">
        <f t="array" ref="O97">INDEX('90.1 Data-IP'!$Y$2:$Y$1825,MATCH(1,INDEX(($A97='90.1 Data-IP'!$B$2:$B$1825)*(O$84='90.1 Data-IP'!$C$2:$C$1825)*($A$83='90.1 Data-IP'!$A$2:$A$1825),0,1),0))/INDEX('90.1 Data-IP'!$Y$2:$Y$1825,MATCH(1,INDEX(($A97='90.1 Data-IP'!$B$2:$B$1825)*(O$84='90.1 Data-IP'!$C$2:$C$1825)*(2004='90.1 Data-IP'!$A$2:$A$1825),0,1),0))</f>
        <v>0.49393484179889208</v>
      </c>
      <c r="P97" s="120" cm="1">
        <f t="array" ref="P97">INDEX('90.1 Data-IP'!$Y$2:$Y$1825,MATCH(1,INDEX(($A97='90.1 Data-IP'!$B$2:$B$1825)*(P$84='90.1 Data-IP'!$C$2:$C$1825)*($A$83='90.1 Data-IP'!$A$2:$A$1825),0,1),0))/INDEX('90.1 Data-IP'!$Y$2:$Y$1825,MATCH(1,INDEX(($A97='90.1 Data-IP'!$B$2:$B$1825)*(P$84='90.1 Data-IP'!$C$2:$C$1825)*(2004='90.1 Data-IP'!$A$2:$A$1825),0,1),0))</f>
        <v>0.51546058538337225</v>
      </c>
      <c r="Q97" s="120" cm="1">
        <f t="array" ref="Q97">INDEX('90.1 Data-IP'!$Y$2:$Y$1825,MATCH(1,INDEX(($A97='90.1 Data-IP'!$B$2:$B$1825)*(Q$84='90.1 Data-IP'!$C$2:$C$1825)*($A$83='90.1 Data-IP'!$A$2:$A$1825),0,1),0))/INDEX('90.1 Data-IP'!$Y$2:$Y$1825,MATCH(1,INDEX(($A97='90.1 Data-IP'!$B$2:$B$1825)*(Q$84='90.1 Data-IP'!$C$2:$C$1825)*(2004='90.1 Data-IP'!$A$2:$A$1825),0,1),0))</f>
        <v>0.45406073488494281</v>
      </c>
      <c r="R97" s="120" cm="1">
        <f t="array" ref="R97">INDEX('90.1 Data-IP'!$Y$2:$Y$1825,MATCH(1,INDEX(($A97='90.1 Data-IP'!$B$2:$B$1825)*(R$84='90.1 Data-IP'!$C$2:$C$1825)*($A$83='90.1 Data-IP'!$A$2:$A$1825),0,1),0))/INDEX('90.1 Data-IP'!$Y$2:$Y$1825,MATCH(1,INDEX(($A97='90.1 Data-IP'!$B$2:$B$1825)*(R$84='90.1 Data-IP'!$C$2:$C$1825)*(2004='90.1 Data-IP'!$A$2:$A$1825),0,1),0))</f>
        <v>0.45617839292579776</v>
      </c>
      <c r="S97" s="120" cm="1">
        <f t="array" ref="S97">INDEX('90.1 Data-IP'!$Y$2:$Y$1825,MATCH(1,INDEX(($A97='90.1 Data-IP'!$B$2:$B$1825)*(S$84='90.1 Data-IP'!$C$2:$C$1825)*($A$83='90.1 Data-IP'!$A$2:$A$1825),0,1),0))/INDEX('90.1 Data-IP'!$Y$2:$Y$1825,MATCH(1,INDEX(($A97='90.1 Data-IP'!$B$2:$B$1825)*(S$84='90.1 Data-IP'!$C$2:$C$1825)*(2004='90.1 Data-IP'!$A$2:$A$1825),0,1),0))</f>
        <v>0.43995200700438325</v>
      </c>
      <c r="T97" s="121" cm="1">
        <f t="array" ref="T97">INDEX('90.1 Data-IP'!$Y$2:$Y$1825,MATCH(1,INDEX(($A97='90.1 Data-IP'!$B$2:$B$1825)*(T$84='90.1 Data-IP'!$C$2:$C$1825)*($A$83='90.1 Data-IP'!$A$2:$A$1825),0,1),0))/INDEX('90.1 Data-IP'!$Y$2:$Y$1825,MATCH(1,INDEX(($A97='90.1 Data-IP'!$B$2:$B$1825)*(T$84='90.1 Data-IP'!$C$2:$C$1825)*(2004='90.1 Data-IP'!$A$2:$A$1825),0,1),0))</f>
        <v>0.44852542657969985</v>
      </c>
    </row>
    <row r="98" spans="1:20" x14ac:dyDescent="0.25">
      <c r="A98" s="128" t="s">
        <v>1</v>
      </c>
      <c r="B98" s="119" cm="1">
        <f t="array" ref="B98">INDEX('90.1 Data-IP'!$Y$2:$Y$1825,MATCH(1,INDEX(($A98='90.1 Data-IP'!$B$2:$B$1825)*(B$84='90.1 Data-IP'!$C$2:$C$1825)*($A$83='90.1 Data-IP'!$A$2:$A$1825),0,1),0))/INDEX('90.1 Data-IP'!$Y$2:$Y$1825,MATCH(1,INDEX(($A98='90.1 Data-IP'!$B$2:$B$1825)*(B$84='90.1 Data-IP'!$C$2:$C$1825)*(2004='90.1 Data-IP'!$A$2:$A$1825),0,1),0))</f>
        <v>0.4549325237416465</v>
      </c>
      <c r="C98" s="120" cm="1">
        <f t="array" ref="C98">INDEX('90.1 Data-IP'!$Y$2:$Y$1825,MATCH(1,INDEX(($A98='90.1 Data-IP'!$B$2:$B$1825)*(C$84='90.1 Data-IP'!$C$2:$C$1825)*($A$83='90.1 Data-IP'!$A$2:$A$1825),0,1),0))/INDEX('90.1 Data-IP'!$Y$2:$Y$1825,MATCH(1,INDEX(($A98='90.1 Data-IP'!$B$2:$B$1825)*(C$84='90.1 Data-IP'!$C$2:$C$1825)*(2004='90.1 Data-IP'!$A$2:$A$1825),0,1),0))</f>
        <v>0.47031022782355797</v>
      </c>
      <c r="D98" s="120" cm="1">
        <f t="array" ref="D98">INDEX('90.1 Data-IP'!$Y$2:$Y$1825,MATCH(1,INDEX(($A98='90.1 Data-IP'!$B$2:$B$1825)*(D$84='90.1 Data-IP'!$C$2:$C$1825)*($A$83='90.1 Data-IP'!$A$2:$A$1825),0,1),0))/INDEX('90.1 Data-IP'!$Y$2:$Y$1825,MATCH(1,INDEX(($A98='90.1 Data-IP'!$B$2:$B$1825)*(D$84='90.1 Data-IP'!$C$2:$C$1825)*(2004='90.1 Data-IP'!$A$2:$A$1825),0,1),0))</f>
        <v>0.39586433372671764</v>
      </c>
      <c r="E98" s="120" cm="1">
        <f t="array" ref="E98">INDEX('90.1 Data-IP'!$Y$2:$Y$1825,MATCH(1,INDEX(($A98='90.1 Data-IP'!$B$2:$B$1825)*(E$84='90.1 Data-IP'!$C$2:$C$1825)*($A$83='90.1 Data-IP'!$A$2:$A$1825),0,1),0))/INDEX('90.1 Data-IP'!$Y$2:$Y$1825,MATCH(1,INDEX(($A98='90.1 Data-IP'!$B$2:$B$1825)*(E$84='90.1 Data-IP'!$C$2:$C$1825)*(2004='90.1 Data-IP'!$A$2:$A$1825),0,1),0))</f>
        <v>0.42997094229970945</v>
      </c>
      <c r="F98" s="120" cm="1">
        <f t="array" ref="F98">INDEX('90.1 Data-IP'!$Y$2:$Y$1825,MATCH(1,INDEX(($A98='90.1 Data-IP'!$B$2:$B$1825)*(F$84='90.1 Data-IP'!$C$2:$C$1825)*($A$83='90.1 Data-IP'!$A$2:$A$1825),0,1),0))/INDEX('90.1 Data-IP'!$Y$2:$Y$1825,MATCH(1,INDEX(($A98='90.1 Data-IP'!$B$2:$B$1825)*(F$84='90.1 Data-IP'!$C$2:$C$1825)*(2004='90.1 Data-IP'!$A$2:$A$1825),0,1),0))</f>
        <v>0.42446794181034475</v>
      </c>
      <c r="G98" s="120" cm="1">
        <f t="array" ref="G98">INDEX('90.1 Data-IP'!$Y$2:$Y$1825,MATCH(1,INDEX(($A98='90.1 Data-IP'!$B$2:$B$1825)*(G$84='90.1 Data-IP'!$C$2:$C$1825)*($A$83='90.1 Data-IP'!$A$2:$A$1825),0,1),0))/INDEX('90.1 Data-IP'!$Y$2:$Y$1825,MATCH(1,INDEX(($A98='90.1 Data-IP'!$B$2:$B$1825)*(G$84='90.1 Data-IP'!$C$2:$C$1825)*(2004='90.1 Data-IP'!$A$2:$A$1825),0,1),0))</f>
        <v>0.43376322448855142</v>
      </c>
      <c r="H98" s="120" cm="1">
        <f t="array" ref="H98">INDEX('90.1 Data-IP'!$Y$2:$Y$1825,MATCH(1,INDEX(($A98='90.1 Data-IP'!$B$2:$B$1825)*(H$84='90.1 Data-IP'!$C$2:$C$1825)*($A$83='90.1 Data-IP'!$A$2:$A$1825),0,1),0))/INDEX('90.1 Data-IP'!$Y$2:$Y$1825,MATCH(1,INDEX(($A98='90.1 Data-IP'!$B$2:$B$1825)*(H$84='90.1 Data-IP'!$C$2:$C$1825)*(2004='90.1 Data-IP'!$A$2:$A$1825),0,1),0))</f>
        <v>0.54172409472497174</v>
      </c>
      <c r="I98" s="120" cm="1">
        <f t="array" ref="I98">INDEX('90.1 Data-IP'!$Y$2:$Y$1825,MATCH(1,INDEX(($A98='90.1 Data-IP'!$B$2:$B$1825)*(I$84='90.1 Data-IP'!$C$2:$C$1825)*($A$83='90.1 Data-IP'!$A$2:$A$1825),0,1),0))/INDEX('90.1 Data-IP'!$Y$2:$Y$1825,MATCH(1,INDEX(($A98='90.1 Data-IP'!$B$2:$B$1825)*(I$84='90.1 Data-IP'!$C$2:$C$1825)*(2004='90.1 Data-IP'!$A$2:$A$1825),0,1),0))</f>
        <v>0.50993779396146266</v>
      </c>
      <c r="J98" s="120" cm="1">
        <f t="array" ref="J98">INDEX('90.1 Data-IP'!$Y$2:$Y$1825,MATCH(1,INDEX(($A98='90.1 Data-IP'!$B$2:$B$1825)*(J$84='90.1 Data-IP'!$C$2:$C$1825)*($A$83='90.1 Data-IP'!$A$2:$A$1825),0,1),0))/INDEX('90.1 Data-IP'!$Y$2:$Y$1825,MATCH(1,INDEX(($A98='90.1 Data-IP'!$B$2:$B$1825)*(J$84='90.1 Data-IP'!$C$2:$C$1825)*(2004='90.1 Data-IP'!$A$2:$A$1825),0,1),0))</f>
        <v>0.36722999927467898</v>
      </c>
      <c r="K98" s="120" cm="1">
        <f t="array" ref="K98">INDEX('90.1 Data-IP'!$Y$2:$Y$1825,MATCH(1,INDEX(($A98='90.1 Data-IP'!$B$2:$B$1825)*(K$84='90.1 Data-IP'!$C$2:$C$1825)*($A$83='90.1 Data-IP'!$A$2:$A$1825),0,1),0))/INDEX('90.1 Data-IP'!$Y$2:$Y$1825,MATCH(1,INDEX(($A98='90.1 Data-IP'!$B$2:$B$1825)*(K$84='90.1 Data-IP'!$C$2:$C$1825)*(2004='90.1 Data-IP'!$A$2:$A$1825),0,1),0))</f>
        <v>0.6406246907226697</v>
      </c>
      <c r="L98" s="120" cm="1">
        <f t="array" ref="L98">INDEX('90.1 Data-IP'!$Y$2:$Y$1825,MATCH(1,INDEX(($A98='90.1 Data-IP'!$B$2:$B$1825)*(L$84='90.1 Data-IP'!$C$2:$C$1825)*($A$83='90.1 Data-IP'!$A$2:$A$1825),0,1),0))/INDEX('90.1 Data-IP'!$Y$2:$Y$1825,MATCH(1,INDEX(($A98='90.1 Data-IP'!$B$2:$B$1825)*(L$84='90.1 Data-IP'!$C$2:$C$1825)*(2004='90.1 Data-IP'!$A$2:$A$1825),0,1),0))</f>
        <v>0.56630764752359963</v>
      </c>
      <c r="M98" s="120" cm="1">
        <f t="array" ref="M98">INDEX('90.1 Data-IP'!$Y$2:$Y$1825,MATCH(1,INDEX(($A98='90.1 Data-IP'!$B$2:$B$1825)*(M$84='90.1 Data-IP'!$C$2:$C$1825)*($A$83='90.1 Data-IP'!$A$2:$A$1825),0,1),0))/INDEX('90.1 Data-IP'!$Y$2:$Y$1825,MATCH(1,INDEX(($A98='90.1 Data-IP'!$B$2:$B$1825)*(M$84='90.1 Data-IP'!$C$2:$C$1825)*(2004='90.1 Data-IP'!$A$2:$A$1825),0,1),0))</f>
        <v>0.65316333472316712</v>
      </c>
      <c r="N98" s="120" cm="1">
        <f t="array" ref="N98">INDEX('90.1 Data-IP'!$Y$2:$Y$1825,MATCH(1,INDEX(($A98='90.1 Data-IP'!$B$2:$B$1825)*(N$84='90.1 Data-IP'!$C$2:$C$1825)*($A$83='90.1 Data-IP'!$A$2:$A$1825),0,1),0))/INDEX('90.1 Data-IP'!$Y$2:$Y$1825,MATCH(1,INDEX(($A98='90.1 Data-IP'!$B$2:$B$1825)*(N$84='90.1 Data-IP'!$C$2:$C$1825)*(2004='90.1 Data-IP'!$A$2:$A$1825),0,1),0))</f>
        <v>0.67445325456053062</v>
      </c>
      <c r="O98" s="120" cm="1">
        <f t="array" ref="O98">INDEX('90.1 Data-IP'!$Y$2:$Y$1825,MATCH(1,INDEX(($A98='90.1 Data-IP'!$B$2:$B$1825)*(O$84='90.1 Data-IP'!$C$2:$C$1825)*($A$83='90.1 Data-IP'!$A$2:$A$1825),0,1),0))/INDEX('90.1 Data-IP'!$Y$2:$Y$1825,MATCH(1,INDEX(($A98='90.1 Data-IP'!$B$2:$B$1825)*(O$84='90.1 Data-IP'!$C$2:$C$1825)*(2004='90.1 Data-IP'!$A$2:$A$1825),0,1),0))</f>
        <v>0.62074887976307114</v>
      </c>
      <c r="P98" s="120" cm="1">
        <f t="array" ref="P98">INDEX('90.1 Data-IP'!$Y$2:$Y$1825,MATCH(1,INDEX(($A98='90.1 Data-IP'!$B$2:$B$1825)*(P$84='90.1 Data-IP'!$C$2:$C$1825)*($A$83='90.1 Data-IP'!$A$2:$A$1825),0,1),0))/INDEX('90.1 Data-IP'!$Y$2:$Y$1825,MATCH(1,INDEX(($A98='90.1 Data-IP'!$B$2:$B$1825)*(P$84='90.1 Data-IP'!$C$2:$C$1825)*(2004='90.1 Data-IP'!$A$2:$A$1825),0,1),0))</f>
        <v>0.62440839200357912</v>
      </c>
      <c r="Q98" s="120" cm="1">
        <f t="array" ref="Q98">INDEX('90.1 Data-IP'!$Y$2:$Y$1825,MATCH(1,INDEX(($A98='90.1 Data-IP'!$B$2:$B$1825)*(Q$84='90.1 Data-IP'!$C$2:$C$1825)*($A$83='90.1 Data-IP'!$A$2:$A$1825),0,1),0))/INDEX('90.1 Data-IP'!$Y$2:$Y$1825,MATCH(1,INDEX(($A98='90.1 Data-IP'!$B$2:$B$1825)*(Q$84='90.1 Data-IP'!$C$2:$C$1825)*(2004='90.1 Data-IP'!$A$2:$A$1825),0,1),0))</f>
        <v>0.6533585619678336</v>
      </c>
      <c r="R98" s="120" cm="1">
        <f t="array" ref="R98">INDEX('90.1 Data-IP'!$Y$2:$Y$1825,MATCH(1,INDEX(($A98='90.1 Data-IP'!$B$2:$B$1825)*(R$84='90.1 Data-IP'!$C$2:$C$1825)*($A$83='90.1 Data-IP'!$A$2:$A$1825),0,1),0))/INDEX('90.1 Data-IP'!$Y$2:$Y$1825,MATCH(1,INDEX(($A98='90.1 Data-IP'!$B$2:$B$1825)*(R$84='90.1 Data-IP'!$C$2:$C$1825)*(2004='90.1 Data-IP'!$A$2:$A$1825),0,1),0))</f>
        <v>0.60168057677495923</v>
      </c>
      <c r="S98" s="120" cm="1">
        <f t="array" ref="S98">INDEX('90.1 Data-IP'!$Y$2:$Y$1825,MATCH(1,INDEX(($A98='90.1 Data-IP'!$B$2:$B$1825)*(S$84='90.1 Data-IP'!$C$2:$C$1825)*($A$83='90.1 Data-IP'!$A$2:$A$1825),0,1),0))/INDEX('90.1 Data-IP'!$Y$2:$Y$1825,MATCH(1,INDEX(($A98='90.1 Data-IP'!$B$2:$B$1825)*(S$84='90.1 Data-IP'!$C$2:$C$1825)*(2004='90.1 Data-IP'!$A$2:$A$1825),0,1),0))</f>
        <v>0.59779875007359928</v>
      </c>
      <c r="T98" s="121" cm="1">
        <f t="array" ref="T98">INDEX('90.1 Data-IP'!$Y$2:$Y$1825,MATCH(1,INDEX(($A98='90.1 Data-IP'!$B$2:$B$1825)*(T$84='90.1 Data-IP'!$C$2:$C$1825)*($A$83='90.1 Data-IP'!$A$2:$A$1825),0,1),0))/INDEX('90.1 Data-IP'!$Y$2:$Y$1825,MATCH(1,INDEX(($A98='90.1 Data-IP'!$B$2:$B$1825)*(T$84='90.1 Data-IP'!$C$2:$C$1825)*(2004='90.1 Data-IP'!$A$2:$A$1825),0,1),0))</f>
        <v>0.59090688298440752</v>
      </c>
    </row>
    <row r="99" spans="1:20" x14ac:dyDescent="0.25">
      <c r="A99" s="128" t="s">
        <v>61</v>
      </c>
      <c r="B99" s="119" cm="1">
        <f t="array" ref="B99">INDEX('90.1 Data-IP'!$Y$2:$Y$1825,MATCH(1,INDEX(($A99='90.1 Data-IP'!$B$2:$B$1825)*(B$84='90.1 Data-IP'!$C$2:$C$1825)*($A$83='90.1 Data-IP'!$A$2:$A$1825),0,1),0))/INDEX('90.1 Data-IP'!$Y$2:$Y$1825,MATCH(1,INDEX(($A99='90.1 Data-IP'!$B$2:$B$1825)*(B$84='90.1 Data-IP'!$C$2:$C$1825)*(2004='90.1 Data-IP'!$A$2:$A$1825),0,1),0))</f>
        <v>0.70368027911422781</v>
      </c>
      <c r="C99" s="120" cm="1">
        <f t="array" ref="C99">INDEX('90.1 Data-IP'!$Y$2:$Y$1825,MATCH(1,INDEX(($A99='90.1 Data-IP'!$B$2:$B$1825)*(C$84='90.1 Data-IP'!$C$2:$C$1825)*($A$83='90.1 Data-IP'!$A$2:$A$1825),0,1),0))/INDEX('90.1 Data-IP'!$Y$2:$Y$1825,MATCH(1,INDEX(($A99='90.1 Data-IP'!$B$2:$B$1825)*(C$84='90.1 Data-IP'!$C$2:$C$1825)*(2004='90.1 Data-IP'!$A$2:$A$1825),0,1),0))</f>
        <v>0.72064823270687506</v>
      </c>
      <c r="D99" s="120" cm="1">
        <f t="array" ref="D99">INDEX('90.1 Data-IP'!$Y$2:$Y$1825,MATCH(1,INDEX(($A99='90.1 Data-IP'!$B$2:$B$1825)*(D$84='90.1 Data-IP'!$C$2:$C$1825)*($A$83='90.1 Data-IP'!$A$2:$A$1825),0,1),0))/INDEX('90.1 Data-IP'!$Y$2:$Y$1825,MATCH(1,INDEX(($A99='90.1 Data-IP'!$B$2:$B$1825)*(D$84='90.1 Data-IP'!$C$2:$C$1825)*(2004='90.1 Data-IP'!$A$2:$A$1825),0,1),0))</f>
        <v>0.69612070979831819</v>
      </c>
      <c r="E99" s="120" cm="1">
        <f t="array" ref="E99">INDEX('90.1 Data-IP'!$Y$2:$Y$1825,MATCH(1,INDEX(($A99='90.1 Data-IP'!$B$2:$B$1825)*(E$84='90.1 Data-IP'!$C$2:$C$1825)*($A$83='90.1 Data-IP'!$A$2:$A$1825),0,1),0))/INDEX('90.1 Data-IP'!$Y$2:$Y$1825,MATCH(1,INDEX(($A99='90.1 Data-IP'!$B$2:$B$1825)*(E$84='90.1 Data-IP'!$C$2:$C$1825)*(2004='90.1 Data-IP'!$A$2:$A$1825),0,1),0))</f>
        <v>0.71260475914162758</v>
      </c>
      <c r="F99" s="120" cm="1">
        <f t="array" ref="F99">INDEX('90.1 Data-IP'!$Y$2:$Y$1825,MATCH(1,INDEX(($A99='90.1 Data-IP'!$B$2:$B$1825)*(F$84='90.1 Data-IP'!$C$2:$C$1825)*($A$83='90.1 Data-IP'!$A$2:$A$1825),0,1),0))/INDEX('90.1 Data-IP'!$Y$2:$Y$1825,MATCH(1,INDEX(($A99='90.1 Data-IP'!$B$2:$B$1825)*(F$84='90.1 Data-IP'!$C$2:$C$1825)*(2004='90.1 Data-IP'!$A$2:$A$1825),0,1),0))</f>
        <v>0.61309050023917722</v>
      </c>
      <c r="G99" s="120" cm="1">
        <f t="array" ref="G99">INDEX('90.1 Data-IP'!$Y$2:$Y$1825,MATCH(1,INDEX(($A99='90.1 Data-IP'!$B$2:$B$1825)*(G$84='90.1 Data-IP'!$C$2:$C$1825)*($A$83='90.1 Data-IP'!$A$2:$A$1825),0,1),0))/INDEX('90.1 Data-IP'!$Y$2:$Y$1825,MATCH(1,INDEX(($A99='90.1 Data-IP'!$B$2:$B$1825)*(G$84='90.1 Data-IP'!$C$2:$C$1825)*(2004='90.1 Data-IP'!$A$2:$A$1825),0,1),0))</f>
        <v>0.60666816128350864</v>
      </c>
      <c r="H99" s="120" cm="1">
        <f t="array" ref="H99">INDEX('90.1 Data-IP'!$Y$2:$Y$1825,MATCH(1,INDEX(($A99='90.1 Data-IP'!$B$2:$B$1825)*(H$84='90.1 Data-IP'!$C$2:$C$1825)*($A$83='90.1 Data-IP'!$A$2:$A$1825),0,1),0))/INDEX('90.1 Data-IP'!$Y$2:$Y$1825,MATCH(1,INDEX(($A99='90.1 Data-IP'!$B$2:$B$1825)*(H$84='90.1 Data-IP'!$C$2:$C$1825)*(2004='90.1 Data-IP'!$A$2:$A$1825),0,1),0))</f>
        <v>0.51646739899878735</v>
      </c>
      <c r="I99" s="120" cm="1">
        <f t="array" ref="I99">INDEX('90.1 Data-IP'!$Y$2:$Y$1825,MATCH(1,INDEX(($A99='90.1 Data-IP'!$B$2:$B$1825)*(I$84='90.1 Data-IP'!$C$2:$C$1825)*($A$83='90.1 Data-IP'!$A$2:$A$1825),0,1),0))/INDEX('90.1 Data-IP'!$Y$2:$Y$1825,MATCH(1,INDEX(($A99='90.1 Data-IP'!$B$2:$B$1825)*(I$84='90.1 Data-IP'!$C$2:$C$1825)*(2004='90.1 Data-IP'!$A$2:$A$1825),0,1),0))</f>
        <v>0.59699200216231518</v>
      </c>
      <c r="J99" s="120" cm="1">
        <f t="array" ref="J99">INDEX('90.1 Data-IP'!$Y$2:$Y$1825,MATCH(1,INDEX(($A99='90.1 Data-IP'!$B$2:$B$1825)*(J$84='90.1 Data-IP'!$C$2:$C$1825)*($A$83='90.1 Data-IP'!$A$2:$A$1825),0,1),0))/INDEX('90.1 Data-IP'!$Y$2:$Y$1825,MATCH(1,INDEX(($A99='90.1 Data-IP'!$B$2:$B$1825)*(J$84='90.1 Data-IP'!$C$2:$C$1825)*(2004='90.1 Data-IP'!$A$2:$A$1825),0,1),0))</f>
        <v>0.34459272553334175</v>
      </c>
      <c r="K99" s="120" cm="1">
        <f t="array" ref="K99">INDEX('90.1 Data-IP'!$Y$2:$Y$1825,MATCH(1,INDEX(($A99='90.1 Data-IP'!$B$2:$B$1825)*(K$84='90.1 Data-IP'!$C$2:$C$1825)*($A$83='90.1 Data-IP'!$A$2:$A$1825),0,1),0))/INDEX('90.1 Data-IP'!$Y$2:$Y$1825,MATCH(1,INDEX(($A99='90.1 Data-IP'!$B$2:$B$1825)*(K$84='90.1 Data-IP'!$C$2:$C$1825)*(2004='90.1 Data-IP'!$A$2:$A$1825),0,1),0))</f>
        <v>0.44598215544205727</v>
      </c>
      <c r="L99" s="120" cm="1">
        <f t="array" ref="L99">INDEX('90.1 Data-IP'!$Y$2:$Y$1825,MATCH(1,INDEX(($A99='90.1 Data-IP'!$B$2:$B$1825)*(L$84='90.1 Data-IP'!$C$2:$C$1825)*($A$83='90.1 Data-IP'!$A$2:$A$1825),0,1),0))/INDEX('90.1 Data-IP'!$Y$2:$Y$1825,MATCH(1,INDEX(($A99='90.1 Data-IP'!$B$2:$B$1825)*(L$84='90.1 Data-IP'!$C$2:$C$1825)*(2004='90.1 Data-IP'!$A$2:$A$1825),0,1),0))</f>
        <v>0.53502247321407026</v>
      </c>
      <c r="M99" s="120" cm="1">
        <f t="array" ref="M99">INDEX('90.1 Data-IP'!$Y$2:$Y$1825,MATCH(1,INDEX(($A99='90.1 Data-IP'!$B$2:$B$1825)*(M$84='90.1 Data-IP'!$C$2:$C$1825)*($A$83='90.1 Data-IP'!$A$2:$A$1825),0,1),0))/INDEX('90.1 Data-IP'!$Y$2:$Y$1825,MATCH(1,INDEX(($A99='90.1 Data-IP'!$B$2:$B$1825)*(M$84='90.1 Data-IP'!$C$2:$C$1825)*(2004='90.1 Data-IP'!$A$2:$A$1825),0,1),0))</f>
        <v>0.37522821148403046</v>
      </c>
      <c r="N99" s="120" cm="1">
        <f t="array" ref="N99">INDEX('90.1 Data-IP'!$Y$2:$Y$1825,MATCH(1,INDEX(($A99='90.1 Data-IP'!$B$2:$B$1825)*(N$84='90.1 Data-IP'!$C$2:$C$1825)*($A$83='90.1 Data-IP'!$A$2:$A$1825),0,1),0))/INDEX('90.1 Data-IP'!$Y$2:$Y$1825,MATCH(1,INDEX(($A99='90.1 Data-IP'!$B$2:$B$1825)*(N$84='90.1 Data-IP'!$C$2:$C$1825)*(2004='90.1 Data-IP'!$A$2:$A$1825),0,1),0))</f>
        <v>0.42637714093510087</v>
      </c>
      <c r="O99" s="120" cm="1">
        <f t="array" ref="O99">INDEX('90.1 Data-IP'!$Y$2:$Y$1825,MATCH(1,INDEX(($A99='90.1 Data-IP'!$B$2:$B$1825)*(O$84='90.1 Data-IP'!$C$2:$C$1825)*($A$83='90.1 Data-IP'!$A$2:$A$1825),0,1),0))/INDEX('90.1 Data-IP'!$Y$2:$Y$1825,MATCH(1,INDEX(($A99='90.1 Data-IP'!$B$2:$B$1825)*(O$84='90.1 Data-IP'!$C$2:$C$1825)*(2004='90.1 Data-IP'!$A$2:$A$1825),0,1),0))</f>
        <v>0.48572360865506281</v>
      </c>
      <c r="P99" s="120" cm="1">
        <f t="array" ref="P99">INDEX('90.1 Data-IP'!$Y$2:$Y$1825,MATCH(1,INDEX(($A99='90.1 Data-IP'!$B$2:$B$1825)*(P$84='90.1 Data-IP'!$C$2:$C$1825)*($A$83='90.1 Data-IP'!$A$2:$A$1825),0,1),0))/INDEX('90.1 Data-IP'!$Y$2:$Y$1825,MATCH(1,INDEX(($A99='90.1 Data-IP'!$B$2:$B$1825)*(P$84='90.1 Data-IP'!$C$2:$C$1825)*(2004='90.1 Data-IP'!$A$2:$A$1825),0,1),0))</f>
        <v>0.33874267556924736</v>
      </c>
      <c r="Q99" s="120" cm="1">
        <f t="array" ref="Q99">INDEX('90.1 Data-IP'!$Y$2:$Y$1825,MATCH(1,INDEX(($A99='90.1 Data-IP'!$B$2:$B$1825)*(Q$84='90.1 Data-IP'!$C$2:$C$1825)*($A$83='90.1 Data-IP'!$A$2:$A$1825),0,1),0))/INDEX('90.1 Data-IP'!$Y$2:$Y$1825,MATCH(1,INDEX(($A99='90.1 Data-IP'!$B$2:$B$1825)*(Q$84='90.1 Data-IP'!$C$2:$C$1825)*(2004='90.1 Data-IP'!$A$2:$A$1825),0,1),0))</f>
        <v>0.44201418332480669</v>
      </c>
      <c r="R99" s="120" cm="1">
        <f t="array" ref="R99">INDEX('90.1 Data-IP'!$Y$2:$Y$1825,MATCH(1,INDEX(($A99='90.1 Data-IP'!$B$2:$B$1825)*(R$84='90.1 Data-IP'!$C$2:$C$1825)*($A$83='90.1 Data-IP'!$A$2:$A$1825),0,1),0))/INDEX('90.1 Data-IP'!$Y$2:$Y$1825,MATCH(1,INDEX(($A99='90.1 Data-IP'!$B$2:$B$1825)*(R$84='90.1 Data-IP'!$C$2:$C$1825)*(2004='90.1 Data-IP'!$A$2:$A$1825),0,1),0))</f>
        <v>0.42700278263482777</v>
      </c>
      <c r="S99" s="120" cm="1">
        <f t="array" ref="S99">INDEX('90.1 Data-IP'!$Y$2:$Y$1825,MATCH(1,INDEX(($A99='90.1 Data-IP'!$B$2:$B$1825)*(S$84='90.1 Data-IP'!$C$2:$C$1825)*($A$83='90.1 Data-IP'!$A$2:$A$1825),0,1),0))/INDEX('90.1 Data-IP'!$Y$2:$Y$1825,MATCH(1,INDEX(($A99='90.1 Data-IP'!$B$2:$B$1825)*(S$84='90.1 Data-IP'!$C$2:$C$1825)*(2004='90.1 Data-IP'!$A$2:$A$1825),0,1),0))</f>
        <v>0.43187743540723206</v>
      </c>
      <c r="T99" s="121" cm="1">
        <f t="array" ref="T99">INDEX('90.1 Data-IP'!$Y$2:$Y$1825,MATCH(1,INDEX(($A99='90.1 Data-IP'!$B$2:$B$1825)*(T$84='90.1 Data-IP'!$C$2:$C$1825)*($A$83='90.1 Data-IP'!$A$2:$A$1825),0,1),0))/INDEX('90.1 Data-IP'!$Y$2:$Y$1825,MATCH(1,INDEX(($A99='90.1 Data-IP'!$B$2:$B$1825)*(T$84='90.1 Data-IP'!$C$2:$C$1825)*(2004='90.1 Data-IP'!$A$2:$A$1825),0,1),0))</f>
        <v>0.52048882612343872</v>
      </c>
    </row>
    <row r="100" spans="1:20" ht="15.75" thickBot="1" x14ac:dyDescent="0.3">
      <c r="A100" s="129" t="s">
        <v>60</v>
      </c>
      <c r="B100" s="122" cm="1">
        <f t="array" ref="B100">INDEX('90.1 Data-IP'!$Y$2:$Y$1825,MATCH(1,INDEX(($A100='90.1 Data-IP'!$B$2:$B$1825)*(B$84='90.1 Data-IP'!$C$2:$C$1825)*($A$83='90.1 Data-IP'!$A$2:$A$1825),0,1),0))/INDEX('90.1 Data-IP'!$Y$2:$Y$1825,MATCH(1,INDEX(($A100='90.1 Data-IP'!$B$2:$B$1825)*(B$84='90.1 Data-IP'!$C$2:$C$1825)*(2004='90.1 Data-IP'!$A$2:$A$1825),0,1),0))</f>
        <v>0.55133736882893836</v>
      </c>
      <c r="C100" s="123" cm="1">
        <f t="array" ref="C100">INDEX('90.1 Data-IP'!$Y$2:$Y$1825,MATCH(1,INDEX(($A100='90.1 Data-IP'!$B$2:$B$1825)*(C$84='90.1 Data-IP'!$C$2:$C$1825)*($A$83='90.1 Data-IP'!$A$2:$A$1825),0,1),0))/INDEX('90.1 Data-IP'!$Y$2:$Y$1825,MATCH(1,INDEX(($A100='90.1 Data-IP'!$B$2:$B$1825)*(C$84='90.1 Data-IP'!$C$2:$C$1825)*(2004='90.1 Data-IP'!$A$2:$A$1825),0,1),0))</f>
        <v>0.58968913582514459</v>
      </c>
      <c r="D100" s="123" cm="1">
        <f t="array" ref="D100">INDEX('90.1 Data-IP'!$Y$2:$Y$1825,MATCH(1,INDEX(($A100='90.1 Data-IP'!$B$2:$B$1825)*(D$84='90.1 Data-IP'!$C$2:$C$1825)*($A$83='90.1 Data-IP'!$A$2:$A$1825),0,1),0))/INDEX('90.1 Data-IP'!$Y$2:$Y$1825,MATCH(1,INDEX(($A100='90.1 Data-IP'!$B$2:$B$1825)*(D$84='90.1 Data-IP'!$C$2:$C$1825)*(2004='90.1 Data-IP'!$A$2:$A$1825),0,1),0))</f>
        <v>0.58234155273071109</v>
      </c>
      <c r="E100" s="123" cm="1">
        <f t="array" ref="E100">INDEX('90.1 Data-IP'!$Y$2:$Y$1825,MATCH(1,INDEX(($A100='90.1 Data-IP'!$B$2:$B$1825)*(E$84='90.1 Data-IP'!$C$2:$C$1825)*($A$83='90.1 Data-IP'!$A$2:$A$1825),0,1),0))/INDEX('90.1 Data-IP'!$Y$2:$Y$1825,MATCH(1,INDEX(($A100='90.1 Data-IP'!$B$2:$B$1825)*(E$84='90.1 Data-IP'!$C$2:$C$1825)*(2004='90.1 Data-IP'!$A$2:$A$1825),0,1),0))</f>
        <v>0.60181676165128584</v>
      </c>
      <c r="F100" s="123" cm="1">
        <f t="array" ref="F100">INDEX('90.1 Data-IP'!$Y$2:$Y$1825,MATCH(1,INDEX(($A100='90.1 Data-IP'!$B$2:$B$1825)*(F$84='90.1 Data-IP'!$C$2:$C$1825)*($A$83='90.1 Data-IP'!$A$2:$A$1825),0,1),0))/INDEX('90.1 Data-IP'!$Y$2:$Y$1825,MATCH(1,INDEX(($A100='90.1 Data-IP'!$B$2:$B$1825)*(F$84='90.1 Data-IP'!$C$2:$C$1825)*(2004='90.1 Data-IP'!$A$2:$A$1825),0,1),0))</f>
        <v>0.55248523367068492</v>
      </c>
      <c r="G100" s="123" cm="1">
        <f t="array" ref="G100">INDEX('90.1 Data-IP'!$Y$2:$Y$1825,MATCH(1,INDEX(($A100='90.1 Data-IP'!$B$2:$B$1825)*(G$84='90.1 Data-IP'!$C$2:$C$1825)*($A$83='90.1 Data-IP'!$A$2:$A$1825),0,1),0))/INDEX('90.1 Data-IP'!$Y$2:$Y$1825,MATCH(1,INDEX(($A100='90.1 Data-IP'!$B$2:$B$1825)*(G$84='90.1 Data-IP'!$C$2:$C$1825)*(2004='90.1 Data-IP'!$A$2:$A$1825),0,1),0))</f>
        <v>0.6104197842009923</v>
      </c>
      <c r="H100" s="123" cm="1">
        <f t="array" ref="H100">INDEX('90.1 Data-IP'!$Y$2:$Y$1825,MATCH(1,INDEX(($A100='90.1 Data-IP'!$B$2:$B$1825)*(H$84='90.1 Data-IP'!$C$2:$C$1825)*($A$83='90.1 Data-IP'!$A$2:$A$1825),0,1),0))/INDEX('90.1 Data-IP'!$Y$2:$Y$1825,MATCH(1,INDEX(($A100='90.1 Data-IP'!$B$2:$B$1825)*(H$84='90.1 Data-IP'!$C$2:$C$1825)*(2004='90.1 Data-IP'!$A$2:$A$1825),0,1),0))</f>
        <v>0.4837677183356196</v>
      </c>
      <c r="I100" s="123" cm="1">
        <f t="array" ref="I100">INDEX('90.1 Data-IP'!$Y$2:$Y$1825,MATCH(1,INDEX(($A100='90.1 Data-IP'!$B$2:$B$1825)*(I$84='90.1 Data-IP'!$C$2:$C$1825)*($A$83='90.1 Data-IP'!$A$2:$A$1825),0,1),0))/INDEX('90.1 Data-IP'!$Y$2:$Y$1825,MATCH(1,INDEX(($A100='90.1 Data-IP'!$B$2:$B$1825)*(I$84='90.1 Data-IP'!$C$2:$C$1825)*(2004='90.1 Data-IP'!$A$2:$A$1825),0,1),0))</f>
        <v>0.59849051313206847</v>
      </c>
      <c r="J100" s="123" cm="1">
        <f t="array" ref="J100">INDEX('90.1 Data-IP'!$Y$2:$Y$1825,MATCH(1,INDEX(($A100='90.1 Data-IP'!$B$2:$B$1825)*(J$84='90.1 Data-IP'!$C$2:$C$1825)*($A$83='90.1 Data-IP'!$A$2:$A$1825),0,1),0))/INDEX('90.1 Data-IP'!$Y$2:$Y$1825,MATCH(1,INDEX(($A100='90.1 Data-IP'!$B$2:$B$1825)*(J$84='90.1 Data-IP'!$C$2:$C$1825)*(2004='90.1 Data-IP'!$A$2:$A$1825),0,1),0))</f>
        <v>0.42583079654997458</v>
      </c>
      <c r="K100" s="123" cm="1">
        <f t="array" ref="K100">INDEX('90.1 Data-IP'!$Y$2:$Y$1825,MATCH(1,INDEX(($A100='90.1 Data-IP'!$B$2:$B$1825)*(K$84='90.1 Data-IP'!$C$2:$C$1825)*($A$83='90.1 Data-IP'!$A$2:$A$1825),0,1),0))/INDEX('90.1 Data-IP'!$Y$2:$Y$1825,MATCH(1,INDEX(($A100='90.1 Data-IP'!$B$2:$B$1825)*(K$84='90.1 Data-IP'!$C$2:$C$1825)*(2004='90.1 Data-IP'!$A$2:$A$1825),0,1),0))</f>
        <v>0.39972525604232684</v>
      </c>
      <c r="L100" s="123" cm="1">
        <f t="array" ref="L100">INDEX('90.1 Data-IP'!$Y$2:$Y$1825,MATCH(1,INDEX(($A100='90.1 Data-IP'!$B$2:$B$1825)*(L$84='90.1 Data-IP'!$C$2:$C$1825)*($A$83='90.1 Data-IP'!$A$2:$A$1825),0,1),0))/INDEX('90.1 Data-IP'!$Y$2:$Y$1825,MATCH(1,INDEX(($A100='90.1 Data-IP'!$B$2:$B$1825)*(L$84='90.1 Data-IP'!$C$2:$C$1825)*(2004='90.1 Data-IP'!$A$2:$A$1825),0,1),0))</f>
        <v>0.53757212455939474</v>
      </c>
      <c r="M100" s="123" cm="1">
        <f t="array" ref="M100">INDEX('90.1 Data-IP'!$Y$2:$Y$1825,MATCH(1,INDEX(($A100='90.1 Data-IP'!$B$2:$B$1825)*(M$84='90.1 Data-IP'!$C$2:$C$1825)*($A$83='90.1 Data-IP'!$A$2:$A$1825),0,1),0))/INDEX('90.1 Data-IP'!$Y$2:$Y$1825,MATCH(1,INDEX(($A100='90.1 Data-IP'!$B$2:$B$1825)*(M$84='90.1 Data-IP'!$C$2:$C$1825)*(2004='90.1 Data-IP'!$A$2:$A$1825),0,1),0))</f>
        <v>0.39874852420306961</v>
      </c>
      <c r="N100" s="123" cm="1">
        <f t="array" ref="N100">INDEX('90.1 Data-IP'!$Y$2:$Y$1825,MATCH(1,INDEX(($A100='90.1 Data-IP'!$B$2:$B$1825)*(N$84='90.1 Data-IP'!$C$2:$C$1825)*($A$83='90.1 Data-IP'!$A$2:$A$1825),0,1),0))/INDEX('90.1 Data-IP'!$Y$2:$Y$1825,MATCH(1,INDEX(($A100='90.1 Data-IP'!$B$2:$B$1825)*(N$84='90.1 Data-IP'!$C$2:$C$1825)*(2004='90.1 Data-IP'!$A$2:$A$1825),0,1),0))</f>
        <v>0.3731468417070527</v>
      </c>
      <c r="O100" s="123" cm="1">
        <f t="array" ref="O100">INDEX('90.1 Data-IP'!$Y$2:$Y$1825,MATCH(1,INDEX(($A100='90.1 Data-IP'!$B$2:$B$1825)*(O$84='90.1 Data-IP'!$C$2:$C$1825)*($A$83='90.1 Data-IP'!$A$2:$A$1825),0,1),0))/INDEX('90.1 Data-IP'!$Y$2:$Y$1825,MATCH(1,INDEX(($A100='90.1 Data-IP'!$B$2:$B$1825)*(O$84='90.1 Data-IP'!$C$2:$C$1825)*(2004='90.1 Data-IP'!$A$2:$A$1825),0,1),0))</f>
        <v>0.43047490505037828</v>
      </c>
      <c r="P100" s="123" cm="1">
        <f t="array" ref="P100">INDEX('90.1 Data-IP'!$Y$2:$Y$1825,MATCH(1,INDEX(($A100='90.1 Data-IP'!$B$2:$B$1825)*(P$84='90.1 Data-IP'!$C$2:$C$1825)*($A$83='90.1 Data-IP'!$A$2:$A$1825),0,1),0))/INDEX('90.1 Data-IP'!$Y$2:$Y$1825,MATCH(1,INDEX(($A100='90.1 Data-IP'!$B$2:$B$1825)*(P$84='90.1 Data-IP'!$C$2:$C$1825)*(2004='90.1 Data-IP'!$A$2:$A$1825),0,1),0))</f>
        <v>0.38393252348399143</v>
      </c>
      <c r="Q100" s="123" cm="1">
        <f t="array" ref="Q100">INDEX('90.1 Data-IP'!$Y$2:$Y$1825,MATCH(1,INDEX(($A100='90.1 Data-IP'!$B$2:$B$1825)*(Q$84='90.1 Data-IP'!$C$2:$C$1825)*($A$83='90.1 Data-IP'!$A$2:$A$1825),0,1),0))/INDEX('90.1 Data-IP'!$Y$2:$Y$1825,MATCH(1,INDEX(($A100='90.1 Data-IP'!$B$2:$B$1825)*(Q$84='90.1 Data-IP'!$C$2:$C$1825)*(2004='90.1 Data-IP'!$A$2:$A$1825),0,1),0))</f>
        <v>0.38595551189599109</v>
      </c>
      <c r="R100" s="123" cm="1">
        <f t="array" ref="R100">INDEX('90.1 Data-IP'!$Y$2:$Y$1825,MATCH(1,INDEX(($A100='90.1 Data-IP'!$B$2:$B$1825)*(R$84='90.1 Data-IP'!$C$2:$C$1825)*($A$83='90.1 Data-IP'!$A$2:$A$1825),0,1),0))/INDEX('90.1 Data-IP'!$Y$2:$Y$1825,MATCH(1,INDEX(($A100='90.1 Data-IP'!$B$2:$B$1825)*(R$84='90.1 Data-IP'!$C$2:$C$1825)*(2004='90.1 Data-IP'!$A$2:$A$1825),0,1),0))</f>
        <v>0.37772305757845648</v>
      </c>
      <c r="S100" s="123" cm="1">
        <f t="array" ref="S100">INDEX('90.1 Data-IP'!$Y$2:$Y$1825,MATCH(1,INDEX(($A100='90.1 Data-IP'!$B$2:$B$1825)*(S$84='90.1 Data-IP'!$C$2:$C$1825)*($A$83='90.1 Data-IP'!$A$2:$A$1825),0,1),0))/INDEX('90.1 Data-IP'!$Y$2:$Y$1825,MATCH(1,INDEX(($A100='90.1 Data-IP'!$B$2:$B$1825)*(S$84='90.1 Data-IP'!$C$2:$C$1825)*(2004='90.1 Data-IP'!$A$2:$A$1825),0,1),0))</f>
        <v>0.35690105084984841</v>
      </c>
      <c r="T100" s="124" cm="1">
        <f t="array" ref="T100">INDEX('90.1 Data-IP'!$Y$2:$Y$1825,MATCH(1,INDEX(($A100='90.1 Data-IP'!$B$2:$B$1825)*(T$84='90.1 Data-IP'!$C$2:$C$1825)*($A$83='90.1 Data-IP'!$A$2:$A$1825),0,1),0))/INDEX('90.1 Data-IP'!$Y$2:$Y$1825,MATCH(1,INDEX(($A100='90.1 Data-IP'!$B$2:$B$1825)*(T$84='90.1 Data-IP'!$C$2:$C$1825)*(2004='90.1 Data-IP'!$A$2:$A$1825),0,1),0))</f>
        <v>0.38734983281013236</v>
      </c>
    </row>
  </sheetData>
  <conditionalFormatting sqref="D5:T2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85:T100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5:C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 S84:T8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F3391E-62E7-4C9D-9B30-F0F5E9A96591}">
          <x14:formula1>
            <xm:f>Combined!$A$3:$A$8</xm:f>
          </x14:formula1>
          <xm:sqref>A3 A63 A43 A23 A83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90.1 Data-SI</vt:lpstr>
      <vt:lpstr>90.1 Data-IP</vt:lpstr>
      <vt:lpstr>90.1 Data-IP-Site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2021-01-03T20:54:13Z</dcterms:modified>
</cp:coreProperties>
</file>